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E:\TÀI SẢN\"/>
    </mc:Choice>
  </mc:AlternateContent>
  <bookViews>
    <workbookView xWindow="-120" yWindow="-120" windowWidth="29040" windowHeight="15840"/>
  </bookViews>
  <sheets>
    <sheet name="DMTS" sheetId="1" r:id="rId1"/>
    <sheet name="Tình trạng tài sản " sheetId="6" r:id="rId2"/>
    <sheet name="DS Nhân viên" sheetId="7" r:id="rId3"/>
    <sheet name="DM BPSD" sheetId="4" r:id="rId4"/>
    <sheet name="DM loại TS" sheetId="5" r:id="rId5"/>
    <sheet name="BBKK 30.6" sheetId="3" r:id="rId6"/>
  </sheets>
  <externalReferences>
    <externalReference r:id="rId7"/>
    <externalReference r:id="rId8"/>
    <externalReference r:id="rId9"/>
  </externalReferences>
  <definedNames>
    <definedName name="_xlnm._FilterDatabase" localSheetId="5" hidden="1">'BBKK 30.6'!$A$20:$I$20</definedName>
    <definedName name="_xlnm._FilterDatabase" localSheetId="3" hidden="1">'DM BPSD'!$A$1:$E$1</definedName>
    <definedName name="_xlnm._FilterDatabase" localSheetId="0" hidden="1">DMTS!$A$4:$AU$4383</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1" i="4" l="1"/>
  <c r="C3088" i="1"/>
  <c r="G519" i="1"/>
  <c r="G520" i="1"/>
  <c r="G521" i="1"/>
  <c r="G522" i="1"/>
  <c r="G523" i="1"/>
  <c r="G524" i="1"/>
  <c r="G525" i="1"/>
  <c r="G526" i="1"/>
  <c r="G2479" i="1"/>
  <c r="C905" i="1" l="1"/>
  <c r="C904"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93" i="1"/>
  <c r="C194" i="1"/>
  <c r="C195" i="1"/>
  <c r="C196" i="1"/>
  <c r="C197" i="1"/>
  <c r="C198" i="1"/>
  <c r="C199" i="1"/>
  <c r="C200" i="1"/>
  <c r="C201" i="1"/>
  <c r="C202" i="1"/>
  <c r="C203" i="1"/>
  <c r="C204" i="1"/>
  <c r="C205"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7" i="1"/>
  <c r="C398" i="1"/>
  <c r="C399" i="1"/>
  <c r="C400" i="1"/>
  <c r="C401" i="1"/>
  <c r="C402" i="1"/>
  <c r="C403" i="1"/>
  <c r="C404" i="1"/>
  <c r="C405"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15" i="1"/>
  <c r="C916" i="1"/>
  <c r="C917" i="1"/>
  <c r="C918" i="1"/>
  <c r="C919" i="1"/>
  <c r="C920" i="1"/>
  <c r="C921" i="1"/>
  <c r="C922" i="1"/>
  <c r="C924" i="1"/>
  <c r="C927" i="1"/>
  <c r="C928" i="1"/>
  <c r="C929" i="1"/>
  <c r="C930" i="1"/>
  <c r="C931" i="1"/>
  <c r="C932" i="1"/>
  <c r="C933"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5" i="1"/>
  <c r="C3596" i="1"/>
  <c r="C3597" i="1"/>
  <c r="C3598"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F7" i="1"/>
  <c r="G7" i="1" s="1"/>
  <c r="F8" i="1"/>
  <c r="G8" i="1" s="1"/>
  <c r="F9" i="1"/>
  <c r="G9" i="1" s="1"/>
  <c r="F10" i="1"/>
  <c r="G10" i="1" s="1"/>
  <c r="F11" i="1"/>
  <c r="G11" i="1" s="1"/>
  <c r="F12" i="1"/>
  <c r="G12" i="1" s="1"/>
  <c r="F13" i="1"/>
  <c r="G13" i="1" s="1"/>
  <c r="F14" i="1"/>
  <c r="G14" i="1" s="1"/>
  <c r="F15" i="1"/>
  <c r="G15" i="1" s="1"/>
  <c r="F16" i="1"/>
  <c r="G16" i="1" s="1"/>
  <c r="F17" i="1"/>
  <c r="G17" i="1" s="1"/>
  <c r="F18" i="1"/>
  <c r="G18" i="1" s="1"/>
  <c r="F19" i="1"/>
  <c r="G19" i="1" s="1"/>
  <c r="F20" i="1"/>
  <c r="G20" i="1" s="1"/>
  <c r="F21" i="1"/>
  <c r="G21" i="1" s="1"/>
  <c r="F22" i="1"/>
  <c r="G22" i="1" s="1"/>
  <c r="F23" i="1"/>
  <c r="G23" i="1" s="1"/>
  <c r="F24" i="1"/>
  <c r="G24" i="1" s="1"/>
  <c r="F25" i="1"/>
  <c r="G25" i="1" s="1"/>
  <c r="F26" i="1"/>
  <c r="G26" i="1" s="1"/>
  <c r="F27" i="1"/>
  <c r="G27" i="1" s="1"/>
  <c r="F28" i="1"/>
  <c r="G28" i="1" s="1"/>
  <c r="F29" i="1"/>
  <c r="G29" i="1" s="1"/>
  <c r="F30" i="1"/>
  <c r="G30" i="1" s="1"/>
  <c r="F31" i="1"/>
  <c r="G31" i="1" s="1"/>
  <c r="F32" i="1"/>
  <c r="G32" i="1" s="1"/>
  <c r="F33" i="1"/>
  <c r="G33" i="1" s="1"/>
  <c r="F34" i="1"/>
  <c r="G34" i="1" s="1"/>
  <c r="F35" i="1"/>
  <c r="G35" i="1" s="1"/>
  <c r="F36" i="1"/>
  <c r="G36" i="1" s="1"/>
  <c r="F37" i="1"/>
  <c r="G37" i="1" s="1"/>
  <c r="F38" i="1"/>
  <c r="G38" i="1" s="1"/>
  <c r="F39" i="1"/>
  <c r="G39" i="1" s="1"/>
  <c r="F40" i="1"/>
  <c r="G40" i="1" s="1"/>
  <c r="F41" i="1"/>
  <c r="G41" i="1" s="1"/>
  <c r="F42" i="1"/>
  <c r="G42" i="1" s="1"/>
  <c r="F43" i="1"/>
  <c r="G43" i="1" s="1"/>
  <c r="F44" i="1"/>
  <c r="G44" i="1" s="1"/>
  <c r="F45" i="1"/>
  <c r="G45" i="1" s="1"/>
  <c r="G46" i="1"/>
  <c r="G47" i="1"/>
  <c r="G48" i="1"/>
  <c r="G49" i="1"/>
  <c r="G50" i="1"/>
  <c r="G51" i="1"/>
  <c r="G52" i="1"/>
  <c r="G53" i="1"/>
  <c r="G54" i="1"/>
  <c r="F55" i="1"/>
  <c r="G55" i="1" s="1"/>
  <c r="F56" i="1"/>
  <c r="G56" i="1" s="1"/>
  <c r="F57" i="1"/>
  <c r="G57" i="1" s="1"/>
  <c r="F58" i="1"/>
  <c r="G58" i="1" s="1"/>
  <c r="F59" i="1"/>
  <c r="G59" i="1" s="1"/>
  <c r="F60" i="1"/>
  <c r="G60" i="1" s="1"/>
  <c r="F61" i="1"/>
  <c r="G61" i="1" s="1"/>
  <c r="F62" i="1"/>
  <c r="G62" i="1" s="1"/>
  <c r="F63" i="1"/>
  <c r="G63" i="1" s="1"/>
  <c r="F64" i="1"/>
  <c r="G64" i="1" s="1"/>
  <c r="F65" i="1"/>
  <c r="G65" i="1" s="1"/>
  <c r="F66" i="1"/>
  <c r="G66" i="1" s="1"/>
  <c r="F67" i="1"/>
  <c r="G67" i="1" s="1"/>
  <c r="F68" i="1"/>
  <c r="G68" i="1" s="1"/>
  <c r="F69" i="1"/>
  <c r="G69" i="1" s="1"/>
  <c r="F70" i="1"/>
  <c r="G70" i="1" s="1"/>
  <c r="F71" i="1"/>
  <c r="G71" i="1" s="1"/>
  <c r="F72" i="1"/>
  <c r="G72" i="1" s="1"/>
  <c r="F73" i="1"/>
  <c r="G73" i="1" s="1"/>
  <c r="F74" i="1"/>
  <c r="G74" i="1" s="1"/>
  <c r="F75" i="1"/>
  <c r="G75" i="1" s="1"/>
  <c r="F76" i="1"/>
  <c r="G76" i="1" s="1"/>
  <c r="F77" i="1"/>
  <c r="G77" i="1" s="1"/>
  <c r="F78" i="1"/>
  <c r="G78" i="1" s="1"/>
  <c r="F79" i="1"/>
  <c r="G79" i="1" s="1"/>
  <c r="F80" i="1"/>
  <c r="G80" i="1" s="1"/>
  <c r="F81" i="1"/>
  <c r="G81" i="1" s="1"/>
  <c r="F82" i="1"/>
  <c r="G82" i="1" s="1"/>
  <c r="F83" i="1"/>
  <c r="G83" i="1" s="1"/>
  <c r="F84" i="1"/>
  <c r="G84" i="1" s="1"/>
  <c r="F85" i="1"/>
  <c r="G85" i="1" s="1"/>
  <c r="F86" i="1"/>
  <c r="G86" i="1" s="1"/>
  <c r="F87" i="1"/>
  <c r="G87" i="1" s="1"/>
  <c r="F88" i="1"/>
  <c r="G88" i="1" s="1"/>
  <c r="F89" i="1"/>
  <c r="G89" i="1" s="1"/>
  <c r="F90" i="1"/>
  <c r="G90" i="1" s="1"/>
  <c r="F91" i="1"/>
  <c r="G91" i="1" s="1"/>
  <c r="F92" i="1"/>
  <c r="G92" i="1" s="1"/>
  <c r="F93" i="1"/>
  <c r="G93" i="1" s="1"/>
  <c r="F94" i="1"/>
  <c r="G94" i="1" s="1"/>
  <c r="F95" i="1"/>
  <c r="G95" i="1" s="1"/>
  <c r="F96" i="1"/>
  <c r="G96" i="1" s="1"/>
  <c r="F97" i="1"/>
  <c r="G97" i="1" s="1"/>
  <c r="F98" i="1"/>
  <c r="G98" i="1" s="1"/>
  <c r="F99" i="1"/>
  <c r="G99" i="1" s="1"/>
  <c r="F100" i="1"/>
  <c r="G100" i="1" s="1"/>
  <c r="F101" i="1"/>
  <c r="G101" i="1" s="1"/>
  <c r="F102" i="1"/>
  <c r="G102" i="1" s="1"/>
  <c r="F103" i="1"/>
  <c r="G103" i="1" s="1"/>
  <c r="F104" i="1"/>
  <c r="G104" i="1" s="1"/>
  <c r="F105" i="1"/>
  <c r="G105" i="1" s="1"/>
  <c r="F106" i="1"/>
  <c r="G106" i="1" s="1"/>
  <c r="F107" i="1"/>
  <c r="G107" i="1" s="1"/>
  <c r="F108" i="1"/>
  <c r="G108" i="1" s="1"/>
  <c r="F109" i="1"/>
  <c r="G109" i="1" s="1"/>
  <c r="F110" i="1"/>
  <c r="G110" i="1" s="1"/>
  <c r="F111" i="1"/>
  <c r="G111" i="1" s="1"/>
  <c r="F112" i="1"/>
  <c r="G112" i="1" s="1"/>
  <c r="F113" i="1"/>
  <c r="G113" i="1" s="1"/>
  <c r="F114" i="1"/>
  <c r="G114" i="1" s="1"/>
  <c r="F115" i="1"/>
  <c r="G115" i="1" s="1"/>
  <c r="F116" i="1"/>
  <c r="G116" i="1" s="1"/>
  <c r="F117" i="1"/>
  <c r="G117" i="1" s="1"/>
  <c r="F118" i="1"/>
  <c r="G118" i="1" s="1"/>
  <c r="F119" i="1"/>
  <c r="G119" i="1" s="1"/>
  <c r="F120" i="1"/>
  <c r="G120" i="1" s="1"/>
  <c r="F121" i="1"/>
  <c r="G121" i="1" s="1"/>
  <c r="F122" i="1"/>
  <c r="G122" i="1" s="1"/>
  <c r="F123" i="1"/>
  <c r="G123" i="1" s="1"/>
  <c r="F124" i="1"/>
  <c r="G124" i="1" s="1"/>
  <c r="F125" i="1"/>
  <c r="G125" i="1" s="1"/>
  <c r="F126" i="1"/>
  <c r="G126" i="1" s="1"/>
  <c r="F127" i="1"/>
  <c r="G127" i="1" s="1"/>
  <c r="F128" i="1"/>
  <c r="G128" i="1" s="1"/>
  <c r="F129" i="1"/>
  <c r="G129" i="1" s="1"/>
  <c r="F130" i="1"/>
  <c r="G130" i="1" s="1"/>
  <c r="F131" i="1"/>
  <c r="G131" i="1" s="1"/>
  <c r="F132" i="1"/>
  <c r="G132" i="1" s="1"/>
  <c r="F133" i="1"/>
  <c r="G133" i="1" s="1"/>
  <c r="F134" i="1"/>
  <c r="G134" i="1" s="1"/>
  <c r="F135" i="1"/>
  <c r="G135" i="1" s="1"/>
  <c r="F136" i="1"/>
  <c r="G136" i="1" s="1"/>
  <c r="F137" i="1"/>
  <c r="G137" i="1" s="1"/>
  <c r="F138" i="1"/>
  <c r="G138" i="1" s="1"/>
  <c r="F139" i="1"/>
  <c r="G139" i="1" s="1"/>
  <c r="F140" i="1"/>
  <c r="G140" i="1" s="1"/>
  <c r="F141" i="1"/>
  <c r="G141" i="1" s="1"/>
  <c r="F142" i="1"/>
  <c r="G142" i="1" s="1"/>
  <c r="F143" i="1"/>
  <c r="G143" i="1" s="1"/>
  <c r="F144" i="1"/>
  <c r="G144" i="1" s="1"/>
  <c r="F145" i="1"/>
  <c r="G145" i="1" s="1"/>
  <c r="F146" i="1"/>
  <c r="G146" i="1" s="1"/>
  <c r="F147" i="1"/>
  <c r="G147" i="1" s="1"/>
  <c r="F148" i="1"/>
  <c r="G148" i="1" s="1"/>
  <c r="F149" i="1"/>
  <c r="G149" i="1" s="1"/>
  <c r="F150" i="1"/>
  <c r="G150" i="1" s="1"/>
  <c r="F151" i="1"/>
  <c r="G151" i="1" s="1"/>
  <c r="F152" i="1"/>
  <c r="G152" i="1" s="1"/>
  <c r="F153" i="1"/>
  <c r="G153" i="1" s="1"/>
  <c r="F154" i="1"/>
  <c r="G154" i="1" s="1"/>
  <c r="F155" i="1"/>
  <c r="G155" i="1" s="1"/>
  <c r="F156" i="1"/>
  <c r="G156" i="1" s="1"/>
  <c r="F157" i="1"/>
  <c r="G157" i="1" s="1"/>
  <c r="F158" i="1"/>
  <c r="G158" i="1" s="1"/>
  <c r="F159" i="1"/>
  <c r="G159" i="1" s="1"/>
  <c r="F160" i="1"/>
  <c r="G160" i="1" s="1"/>
  <c r="F161" i="1"/>
  <c r="G161" i="1" s="1"/>
  <c r="F162" i="1"/>
  <c r="G162" i="1" s="1"/>
  <c r="F163" i="1"/>
  <c r="G163" i="1" s="1"/>
  <c r="F164" i="1"/>
  <c r="G164" i="1" s="1"/>
  <c r="F165" i="1"/>
  <c r="G165" i="1" s="1"/>
  <c r="F166" i="1"/>
  <c r="G166" i="1" s="1"/>
  <c r="F167" i="1"/>
  <c r="G167" i="1" s="1"/>
  <c r="F168" i="1"/>
  <c r="G168" i="1" s="1"/>
  <c r="F169" i="1"/>
  <c r="G169" i="1" s="1"/>
  <c r="F170" i="1"/>
  <c r="G170" i="1" s="1"/>
  <c r="F171" i="1"/>
  <c r="G171" i="1" s="1"/>
  <c r="F172" i="1"/>
  <c r="G172" i="1" s="1"/>
  <c r="F173" i="1"/>
  <c r="G173" i="1" s="1"/>
  <c r="F174" i="1"/>
  <c r="G174" i="1" s="1"/>
  <c r="F175" i="1"/>
  <c r="G175" i="1" s="1"/>
  <c r="F176" i="1"/>
  <c r="G176" i="1" s="1"/>
  <c r="F177" i="1"/>
  <c r="G177" i="1" s="1"/>
  <c r="F178" i="1"/>
  <c r="G178" i="1" s="1"/>
  <c r="F179" i="1"/>
  <c r="G179" i="1" s="1"/>
  <c r="F180" i="1"/>
  <c r="G180" i="1" s="1"/>
  <c r="F181" i="1"/>
  <c r="G181" i="1" s="1"/>
  <c r="F182" i="1"/>
  <c r="G182" i="1" s="1"/>
  <c r="F183" i="1"/>
  <c r="G183" i="1" s="1"/>
  <c r="F184" i="1"/>
  <c r="G184" i="1" s="1"/>
  <c r="F185" i="1"/>
  <c r="G185" i="1" s="1"/>
  <c r="F186" i="1"/>
  <c r="G186" i="1" s="1"/>
  <c r="F187" i="1"/>
  <c r="G187" i="1" s="1"/>
  <c r="F188" i="1"/>
  <c r="G188" i="1" s="1"/>
  <c r="F189" i="1"/>
  <c r="G189" i="1" s="1"/>
  <c r="F190" i="1"/>
  <c r="G190" i="1" s="1"/>
  <c r="F191" i="1"/>
  <c r="G191" i="1" s="1"/>
  <c r="F192" i="1"/>
  <c r="G192" i="1" s="1"/>
  <c r="F193" i="1"/>
  <c r="G193" i="1" s="1"/>
  <c r="F194" i="1"/>
  <c r="G194" i="1" s="1"/>
  <c r="F195" i="1"/>
  <c r="G195" i="1" s="1"/>
  <c r="F196" i="1"/>
  <c r="G196" i="1" s="1"/>
  <c r="F197" i="1"/>
  <c r="G197" i="1" s="1"/>
  <c r="F198" i="1"/>
  <c r="G198" i="1" s="1"/>
  <c r="F199" i="1"/>
  <c r="G199" i="1" s="1"/>
  <c r="F200" i="1"/>
  <c r="G200" i="1" s="1"/>
  <c r="F201" i="1"/>
  <c r="G201" i="1" s="1"/>
  <c r="F202" i="1"/>
  <c r="G202" i="1" s="1"/>
  <c r="F203" i="1"/>
  <c r="G203" i="1" s="1"/>
  <c r="F204" i="1"/>
  <c r="G204" i="1" s="1"/>
  <c r="F205" i="1"/>
  <c r="G205" i="1" s="1"/>
  <c r="F206" i="1"/>
  <c r="G206" i="1" s="1"/>
  <c r="F207" i="1"/>
  <c r="G207" i="1" s="1"/>
  <c r="F208" i="1"/>
  <c r="G208" i="1" s="1"/>
  <c r="F209" i="1"/>
  <c r="G209" i="1" s="1"/>
  <c r="F210" i="1"/>
  <c r="G210" i="1" s="1"/>
  <c r="F211" i="1"/>
  <c r="G211" i="1" s="1"/>
  <c r="F212" i="1"/>
  <c r="G212" i="1" s="1"/>
  <c r="F213" i="1"/>
  <c r="G213" i="1" s="1"/>
  <c r="G214" i="1"/>
  <c r="G215" i="1"/>
  <c r="G216" i="1"/>
  <c r="G217" i="1"/>
  <c r="G218" i="1"/>
  <c r="G219" i="1"/>
  <c r="G220" i="1"/>
  <c r="G221" i="1"/>
  <c r="G222" i="1"/>
  <c r="G223" i="1"/>
  <c r="F224" i="1"/>
  <c r="G224" i="1" s="1"/>
  <c r="F225" i="1"/>
  <c r="G225" i="1" s="1"/>
  <c r="F226" i="1"/>
  <c r="G226" i="1" s="1"/>
  <c r="F227" i="1"/>
  <c r="G227" i="1" s="1"/>
  <c r="F228" i="1"/>
  <c r="G228" i="1" s="1"/>
  <c r="F229" i="1"/>
  <c r="G229" i="1" s="1"/>
  <c r="F230" i="1"/>
  <c r="G230" i="1" s="1"/>
  <c r="F231" i="1"/>
  <c r="G231" i="1" s="1"/>
  <c r="F232" i="1"/>
  <c r="G232" i="1" s="1"/>
  <c r="F233" i="1"/>
  <c r="G233" i="1" s="1"/>
  <c r="F234" i="1"/>
  <c r="G234" i="1" s="1"/>
  <c r="F235" i="1"/>
  <c r="G235" i="1" s="1"/>
  <c r="F236" i="1"/>
  <c r="G236" i="1" s="1"/>
  <c r="F237" i="1"/>
  <c r="G237" i="1" s="1"/>
  <c r="F238" i="1"/>
  <c r="G238" i="1" s="1"/>
  <c r="F239" i="1"/>
  <c r="G239" i="1" s="1"/>
  <c r="F240" i="1"/>
  <c r="G240" i="1" s="1"/>
  <c r="F241" i="1"/>
  <c r="G241" i="1" s="1"/>
  <c r="F242" i="1"/>
  <c r="G242" i="1" s="1"/>
  <c r="F243" i="1"/>
  <c r="G243" i="1" s="1"/>
  <c r="F244" i="1"/>
  <c r="G244" i="1" s="1"/>
  <c r="F245" i="1"/>
  <c r="G245" i="1" s="1"/>
  <c r="F246" i="1"/>
  <c r="G246" i="1" s="1"/>
  <c r="F247" i="1"/>
  <c r="G247" i="1" s="1"/>
  <c r="F248" i="1"/>
  <c r="G248" i="1" s="1"/>
  <c r="G249" i="1"/>
  <c r="G250" i="1"/>
  <c r="G251" i="1"/>
  <c r="G252" i="1"/>
  <c r="G253" i="1"/>
  <c r="G254" i="1"/>
  <c r="F255" i="1"/>
  <c r="G255" i="1" s="1"/>
  <c r="F256" i="1"/>
  <c r="G256" i="1" s="1"/>
  <c r="F257" i="1"/>
  <c r="G257" i="1" s="1"/>
  <c r="F258" i="1"/>
  <c r="G258" i="1" s="1"/>
  <c r="F259" i="1"/>
  <c r="G259" i="1" s="1"/>
  <c r="F260" i="1"/>
  <c r="G260" i="1" s="1"/>
  <c r="F261" i="1"/>
  <c r="G261" i="1" s="1"/>
  <c r="F262" i="1"/>
  <c r="G262" i="1" s="1"/>
  <c r="F263" i="1"/>
  <c r="G263" i="1" s="1"/>
  <c r="F264" i="1"/>
  <c r="G264" i="1" s="1"/>
  <c r="F265" i="1"/>
  <c r="G265" i="1" s="1"/>
  <c r="F266" i="1"/>
  <c r="G266" i="1" s="1"/>
  <c r="F267" i="1"/>
  <c r="G267" i="1" s="1"/>
  <c r="F268" i="1"/>
  <c r="G268" i="1" s="1"/>
  <c r="F269" i="1"/>
  <c r="G269" i="1" s="1"/>
  <c r="F270" i="1"/>
  <c r="G270" i="1" s="1"/>
  <c r="F271" i="1"/>
  <c r="G271" i="1" s="1"/>
  <c r="F272" i="1"/>
  <c r="G272" i="1" s="1"/>
  <c r="F273" i="1"/>
  <c r="G273" i="1" s="1"/>
  <c r="F274" i="1"/>
  <c r="G274" i="1" s="1"/>
  <c r="F275" i="1"/>
  <c r="G275" i="1" s="1"/>
  <c r="F276" i="1"/>
  <c r="G276" i="1" s="1"/>
  <c r="F277" i="1"/>
  <c r="G277" i="1" s="1"/>
  <c r="F278" i="1"/>
  <c r="G278" i="1" s="1"/>
  <c r="F279" i="1"/>
  <c r="G279" i="1" s="1"/>
  <c r="F280" i="1"/>
  <c r="G280" i="1" s="1"/>
  <c r="F281" i="1"/>
  <c r="G281" i="1" s="1"/>
  <c r="F282" i="1"/>
  <c r="G282" i="1" s="1"/>
  <c r="F283" i="1"/>
  <c r="G283" i="1" s="1"/>
  <c r="F284" i="1"/>
  <c r="G284" i="1" s="1"/>
  <c r="F285" i="1"/>
  <c r="G285" i="1" s="1"/>
  <c r="F286" i="1"/>
  <c r="G286" i="1" s="1"/>
  <c r="F287" i="1"/>
  <c r="G287" i="1" s="1"/>
  <c r="F288" i="1"/>
  <c r="G288" i="1" s="1"/>
  <c r="F289" i="1"/>
  <c r="G289" i="1" s="1"/>
  <c r="F290" i="1"/>
  <c r="G290" i="1" s="1"/>
  <c r="F291" i="1"/>
  <c r="G291" i="1" s="1"/>
  <c r="F292" i="1"/>
  <c r="G292" i="1" s="1"/>
  <c r="F293" i="1"/>
  <c r="G293" i="1" s="1"/>
  <c r="F294" i="1"/>
  <c r="G294" i="1" s="1"/>
  <c r="F295" i="1"/>
  <c r="G295" i="1" s="1"/>
  <c r="F296" i="1"/>
  <c r="G296" i="1" s="1"/>
  <c r="F297" i="1"/>
  <c r="G297" i="1" s="1"/>
  <c r="F298" i="1"/>
  <c r="G298" i="1" s="1"/>
  <c r="F299" i="1"/>
  <c r="G299" i="1" s="1"/>
  <c r="F300" i="1"/>
  <c r="G300" i="1" s="1"/>
  <c r="F301" i="1"/>
  <c r="G301" i="1" s="1"/>
  <c r="F302" i="1"/>
  <c r="G302" i="1" s="1"/>
  <c r="F303" i="1"/>
  <c r="G303" i="1" s="1"/>
  <c r="F304" i="1"/>
  <c r="G304" i="1" s="1"/>
  <c r="F305" i="1"/>
  <c r="G305" i="1" s="1"/>
  <c r="F306" i="1"/>
  <c r="G306" i="1" s="1"/>
  <c r="F307" i="1"/>
  <c r="G307" i="1" s="1"/>
  <c r="F308" i="1"/>
  <c r="G308" i="1" s="1"/>
  <c r="F309" i="1"/>
  <c r="G309" i="1" s="1"/>
  <c r="F310" i="1"/>
  <c r="G310" i="1" s="1"/>
  <c r="F311" i="1"/>
  <c r="G311" i="1" s="1"/>
  <c r="F312" i="1"/>
  <c r="G312" i="1" s="1"/>
  <c r="F313" i="1"/>
  <c r="G313" i="1" s="1"/>
  <c r="F314" i="1"/>
  <c r="G314" i="1" s="1"/>
  <c r="F315" i="1"/>
  <c r="G315" i="1" s="1"/>
  <c r="F316" i="1"/>
  <c r="G316" i="1" s="1"/>
  <c r="F317" i="1"/>
  <c r="G317" i="1" s="1"/>
  <c r="F318" i="1"/>
  <c r="G318" i="1" s="1"/>
  <c r="F319" i="1"/>
  <c r="G319" i="1" s="1"/>
  <c r="F320" i="1"/>
  <c r="G320" i="1" s="1"/>
  <c r="F321" i="1"/>
  <c r="G321" i="1" s="1"/>
  <c r="F322" i="1"/>
  <c r="G322" i="1" s="1"/>
  <c r="F323" i="1"/>
  <c r="G323" i="1" s="1"/>
  <c r="F324" i="1"/>
  <c r="G324" i="1" s="1"/>
  <c r="F325" i="1"/>
  <c r="G325" i="1" s="1"/>
  <c r="F326" i="1"/>
  <c r="G326" i="1" s="1"/>
  <c r="F327" i="1"/>
  <c r="G327" i="1" s="1"/>
  <c r="F328" i="1"/>
  <c r="G328" i="1" s="1"/>
  <c r="F329" i="1"/>
  <c r="G329" i="1" s="1"/>
  <c r="F330" i="1"/>
  <c r="G330" i="1" s="1"/>
  <c r="F331" i="1"/>
  <c r="G331" i="1" s="1"/>
  <c r="F332" i="1"/>
  <c r="G332" i="1" s="1"/>
  <c r="F333" i="1"/>
  <c r="G333" i="1" s="1"/>
  <c r="F334" i="1"/>
  <c r="G334" i="1" s="1"/>
  <c r="F335" i="1"/>
  <c r="G335" i="1" s="1"/>
  <c r="F336" i="1"/>
  <c r="G336" i="1" s="1"/>
  <c r="F337" i="1"/>
  <c r="G337" i="1" s="1"/>
  <c r="F338" i="1"/>
  <c r="G338" i="1" s="1"/>
  <c r="F339" i="1"/>
  <c r="G339" i="1" s="1"/>
  <c r="F340" i="1"/>
  <c r="G340" i="1" s="1"/>
  <c r="F341" i="1"/>
  <c r="G341" i="1" s="1"/>
  <c r="F342" i="1"/>
  <c r="G342" i="1" s="1"/>
  <c r="F343" i="1"/>
  <c r="G343" i="1" s="1"/>
  <c r="F344" i="1"/>
  <c r="G344" i="1" s="1"/>
  <c r="F345" i="1"/>
  <c r="G345" i="1" s="1"/>
  <c r="F346" i="1"/>
  <c r="G346" i="1" s="1"/>
  <c r="F347" i="1"/>
  <c r="G347" i="1" s="1"/>
  <c r="F348" i="1"/>
  <c r="G348" i="1" s="1"/>
  <c r="F349" i="1"/>
  <c r="G349" i="1" s="1"/>
  <c r="F350" i="1"/>
  <c r="G350" i="1" s="1"/>
  <c r="F351" i="1"/>
  <c r="G351" i="1" s="1"/>
  <c r="F352" i="1"/>
  <c r="G352" i="1" s="1"/>
  <c r="F353" i="1"/>
  <c r="G353" i="1" s="1"/>
  <c r="F354" i="1"/>
  <c r="G354" i="1" s="1"/>
  <c r="F355" i="1"/>
  <c r="G355" i="1" s="1"/>
  <c r="F356" i="1"/>
  <c r="G356" i="1" s="1"/>
  <c r="F357" i="1"/>
  <c r="G357" i="1" s="1"/>
  <c r="F358" i="1"/>
  <c r="G358" i="1" s="1"/>
  <c r="F359" i="1"/>
  <c r="G359" i="1" s="1"/>
  <c r="F360" i="1"/>
  <c r="G360" i="1" s="1"/>
  <c r="F361" i="1"/>
  <c r="G361" i="1" s="1"/>
  <c r="F362" i="1"/>
  <c r="G362" i="1" s="1"/>
  <c r="F363" i="1"/>
  <c r="G363" i="1" s="1"/>
  <c r="F364" i="1"/>
  <c r="G364" i="1" s="1"/>
  <c r="F365" i="1"/>
  <c r="G365" i="1" s="1"/>
  <c r="F366" i="1"/>
  <c r="G366" i="1" s="1"/>
  <c r="F367" i="1"/>
  <c r="G367" i="1" s="1"/>
  <c r="F368" i="1"/>
  <c r="G368" i="1" s="1"/>
  <c r="F369" i="1"/>
  <c r="G369" i="1" s="1"/>
  <c r="F370" i="1"/>
  <c r="G370" i="1" s="1"/>
  <c r="F371" i="1"/>
  <c r="G371" i="1" s="1"/>
  <c r="F372" i="1"/>
  <c r="G372" i="1" s="1"/>
  <c r="F373" i="1"/>
  <c r="G373" i="1" s="1"/>
  <c r="F374" i="1"/>
  <c r="G374" i="1" s="1"/>
  <c r="F375" i="1"/>
  <c r="G375" i="1" s="1"/>
  <c r="F376" i="1"/>
  <c r="G376" i="1" s="1"/>
  <c r="F377" i="1"/>
  <c r="G377" i="1" s="1"/>
  <c r="F378" i="1"/>
  <c r="G378" i="1" s="1"/>
  <c r="F379" i="1"/>
  <c r="G379" i="1" s="1"/>
  <c r="F380" i="1"/>
  <c r="G380" i="1" s="1"/>
  <c r="F381" i="1"/>
  <c r="G381" i="1" s="1"/>
  <c r="F382" i="1"/>
  <c r="G382" i="1" s="1"/>
  <c r="F383" i="1"/>
  <c r="G383" i="1" s="1"/>
  <c r="F384" i="1"/>
  <c r="G384" i="1" s="1"/>
  <c r="F385" i="1"/>
  <c r="G385" i="1" s="1"/>
  <c r="F386" i="1"/>
  <c r="G386" i="1" s="1"/>
  <c r="F387" i="1"/>
  <c r="G387" i="1" s="1"/>
  <c r="F388" i="1"/>
  <c r="G388" i="1" s="1"/>
  <c r="F389" i="1"/>
  <c r="G389" i="1" s="1"/>
  <c r="F390" i="1"/>
  <c r="G390" i="1" s="1"/>
  <c r="F391" i="1"/>
  <c r="G391" i="1" s="1"/>
  <c r="F392" i="1"/>
  <c r="G392" i="1" s="1"/>
  <c r="F393" i="1"/>
  <c r="G393" i="1" s="1"/>
  <c r="F394" i="1"/>
  <c r="G394" i="1" s="1"/>
  <c r="F395" i="1"/>
  <c r="G395" i="1" s="1"/>
  <c r="F396" i="1"/>
  <c r="G396" i="1" s="1"/>
  <c r="G397" i="1"/>
  <c r="G398" i="1"/>
  <c r="G399" i="1"/>
  <c r="G400" i="1"/>
  <c r="G401" i="1"/>
  <c r="G402" i="1"/>
  <c r="G403" i="1"/>
  <c r="G404" i="1"/>
  <c r="G405" i="1"/>
  <c r="F406" i="1"/>
  <c r="G406" i="1" s="1"/>
  <c r="F407" i="1"/>
  <c r="G407" i="1" s="1"/>
  <c r="F408" i="1"/>
  <c r="G408" i="1" s="1"/>
  <c r="F409" i="1"/>
  <c r="G409" i="1" s="1"/>
  <c r="F410" i="1"/>
  <c r="G410" i="1" s="1"/>
  <c r="F411" i="1"/>
  <c r="G411" i="1" s="1"/>
  <c r="F412" i="1"/>
  <c r="G412" i="1" s="1"/>
  <c r="F413" i="1"/>
  <c r="G413" i="1" s="1"/>
  <c r="F414" i="1"/>
  <c r="G414" i="1" s="1"/>
  <c r="F415" i="1"/>
  <c r="G415" i="1" s="1"/>
  <c r="F416" i="1"/>
  <c r="G416" i="1" s="1"/>
  <c r="F417" i="1"/>
  <c r="G417" i="1" s="1"/>
  <c r="F418" i="1"/>
  <c r="G418" i="1" s="1"/>
  <c r="F419" i="1"/>
  <c r="G419" i="1" s="1"/>
  <c r="F420" i="1"/>
  <c r="G420" i="1" s="1"/>
  <c r="F421" i="1"/>
  <c r="G421" i="1" s="1"/>
  <c r="F422" i="1"/>
  <c r="G422" i="1" s="1"/>
  <c r="F423" i="1"/>
  <c r="G423" i="1" s="1"/>
  <c r="F424" i="1"/>
  <c r="G424" i="1" s="1"/>
  <c r="F425" i="1"/>
  <c r="G425" i="1" s="1"/>
  <c r="F426" i="1"/>
  <c r="G426" i="1" s="1"/>
  <c r="F427" i="1"/>
  <c r="G427" i="1" s="1"/>
  <c r="F428" i="1"/>
  <c r="G428" i="1" s="1"/>
  <c r="F429" i="1"/>
  <c r="G429" i="1" s="1"/>
  <c r="F430" i="1"/>
  <c r="G430" i="1" s="1"/>
  <c r="F431" i="1"/>
  <c r="G431" i="1" s="1"/>
  <c r="F432" i="1"/>
  <c r="G432" i="1" s="1"/>
  <c r="F433" i="1"/>
  <c r="G433" i="1" s="1"/>
  <c r="F434" i="1"/>
  <c r="G434" i="1" s="1"/>
  <c r="F435" i="1"/>
  <c r="G435" i="1" s="1"/>
  <c r="F436" i="1"/>
  <c r="G436" i="1" s="1"/>
  <c r="F437" i="1"/>
  <c r="G437" i="1" s="1"/>
  <c r="F438" i="1"/>
  <c r="G438" i="1" s="1"/>
  <c r="F439" i="1"/>
  <c r="G439" i="1" s="1"/>
  <c r="F440" i="1"/>
  <c r="G440" i="1" s="1"/>
  <c r="F441" i="1"/>
  <c r="G441" i="1" s="1"/>
  <c r="F442" i="1"/>
  <c r="G442" i="1" s="1"/>
  <c r="F443" i="1"/>
  <c r="G443" i="1" s="1"/>
  <c r="F444" i="1"/>
  <c r="G444" i="1" s="1"/>
  <c r="F445" i="1"/>
  <c r="G445" i="1" s="1"/>
  <c r="F446" i="1"/>
  <c r="G446" i="1" s="1"/>
  <c r="F447" i="1"/>
  <c r="G447" i="1" s="1"/>
  <c r="F448" i="1"/>
  <c r="G448" i="1" s="1"/>
  <c r="F449" i="1"/>
  <c r="G449" i="1" s="1"/>
  <c r="F450" i="1"/>
  <c r="G450" i="1" s="1"/>
  <c r="F451" i="1"/>
  <c r="G451" i="1" s="1"/>
  <c r="F452" i="1"/>
  <c r="G452" i="1" s="1"/>
  <c r="F453" i="1"/>
  <c r="G453" i="1" s="1"/>
  <c r="F454" i="1"/>
  <c r="G454" i="1" s="1"/>
  <c r="F455" i="1"/>
  <c r="G455" i="1" s="1"/>
  <c r="F456" i="1"/>
  <c r="G456" i="1" s="1"/>
  <c r="F457" i="1"/>
  <c r="G457" i="1" s="1"/>
  <c r="F458" i="1"/>
  <c r="G458" i="1" s="1"/>
  <c r="F459" i="1"/>
  <c r="G459" i="1" s="1"/>
  <c r="F460" i="1"/>
  <c r="G460" i="1" s="1"/>
  <c r="F461" i="1"/>
  <c r="G461" i="1" s="1"/>
  <c r="F462" i="1"/>
  <c r="G462" i="1" s="1"/>
  <c r="F463" i="1"/>
  <c r="G463" i="1" s="1"/>
  <c r="F464" i="1"/>
  <c r="G464" i="1" s="1"/>
  <c r="F465" i="1"/>
  <c r="G465" i="1" s="1"/>
  <c r="F466" i="1"/>
  <c r="G466" i="1" s="1"/>
  <c r="F467" i="1"/>
  <c r="G467" i="1" s="1"/>
  <c r="F468" i="1"/>
  <c r="G468" i="1" s="1"/>
  <c r="F469" i="1"/>
  <c r="G469" i="1" s="1"/>
  <c r="F470" i="1"/>
  <c r="G470" i="1" s="1"/>
  <c r="F471" i="1"/>
  <c r="G471" i="1" s="1"/>
  <c r="F472" i="1"/>
  <c r="G472" i="1" s="1"/>
  <c r="F473" i="1"/>
  <c r="G473" i="1" s="1"/>
  <c r="F474" i="1"/>
  <c r="G474" i="1" s="1"/>
  <c r="F475" i="1"/>
  <c r="G475" i="1" s="1"/>
  <c r="F476" i="1"/>
  <c r="G476" i="1" s="1"/>
  <c r="F477" i="1"/>
  <c r="G477" i="1" s="1"/>
  <c r="F478" i="1"/>
  <c r="G478" i="1" s="1"/>
  <c r="F479" i="1"/>
  <c r="G479" i="1" s="1"/>
  <c r="F480" i="1"/>
  <c r="G480" i="1" s="1"/>
  <c r="F481" i="1"/>
  <c r="G481" i="1" s="1"/>
  <c r="F482" i="1"/>
  <c r="G482" i="1" s="1"/>
  <c r="F483" i="1"/>
  <c r="G483" i="1" s="1"/>
  <c r="F484" i="1"/>
  <c r="G484" i="1" s="1"/>
  <c r="F485" i="1"/>
  <c r="G485" i="1" s="1"/>
  <c r="F486" i="1"/>
  <c r="G486" i="1" s="1"/>
  <c r="F487" i="1"/>
  <c r="G487" i="1" s="1"/>
  <c r="F488" i="1"/>
  <c r="G488" i="1" s="1"/>
  <c r="F489" i="1"/>
  <c r="G489" i="1" s="1"/>
  <c r="F490" i="1"/>
  <c r="G490" i="1" s="1"/>
  <c r="F491" i="1"/>
  <c r="G491" i="1" s="1"/>
  <c r="F492" i="1"/>
  <c r="G492" i="1" s="1"/>
  <c r="F493" i="1"/>
  <c r="G493" i="1" s="1"/>
  <c r="F494" i="1"/>
  <c r="G494" i="1" s="1"/>
  <c r="F495" i="1"/>
  <c r="G495" i="1" s="1"/>
  <c r="F496" i="1"/>
  <c r="G496" i="1" s="1"/>
  <c r="F497" i="1"/>
  <c r="G497" i="1" s="1"/>
  <c r="F498" i="1"/>
  <c r="G498" i="1" s="1"/>
  <c r="F499" i="1"/>
  <c r="G499" i="1" s="1"/>
  <c r="F500" i="1"/>
  <c r="G500" i="1" s="1"/>
  <c r="F501" i="1"/>
  <c r="G501" i="1" s="1"/>
  <c r="F502" i="1"/>
  <c r="G502" i="1" s="1"/>
  <c r="F503" i="1"/>
  <c r="G503" i="1" s="1"/>
  <c r="F504" i="1"/>
  <c r="G504" i="1" s="1"/>
  <c r="F505" i="1"/>
  <c r="G505" i="1" s="1"/>
  <c r="F506" i="1"/>
  <c r="G506" i="1" s="1"/>
  <c r="F507" i="1"/>
  <c r="G507" i="1" s="1"/>
  <c r="F508" i="1"/>
  <c r="G508" i="1" s="1"/>
  <c r="F509" i="1"/>
  <c r="G509" i="1" s="1"/>
  <c r="F510" i="1"/>
  <c r="G510" i="1" s="1"/>
  <c r="F511" i="1"/>
  <c r="G511" i="1" s="1"/>
  <c r="F512" i="1"/>
  <c r="G512" i="1" s="1"/>
  <c r="F513" i="1"/>
  <c r="G513" i="1" s="1"/>
  <c r="F514" i="1"/>
  <c r="G514" i="1" s="1"/>
  <c r="F515" i="1"/>
  <c r="G515" i="1" s="1"/>
  <c r="F516" i="1"/>
  <c r="G516" i="1" s="1"/>
  <c r="F517" i="1"/>
  <c r="G517" i="1" s="1"/>
  <c r="F518" i="1"/>
  <c r="G518" i="1" s="1"/>
  <c r="G527" i="1"/>
  <c r="G528" i="1"/>
  <c r="G529" i="1"/>
  <c r="G530" i="1"/>
  <c r="G531" i="1"/>
  <c r="G532" i="1"/>
  <c r="G533" i="1"/>
  <c r="G534" i="1"/>
  <c r="G535" i="1"/>
  <c r="F536" i="1"/>
  <c r="G536" i="1" s="1"/>
  <c r="F537" i="1"/>
  <c r="G537" i="1" s="1"/>
  <c r="F538" i="1"/>
  <c r="G538" i="1" s="1"/>
  <c r="F539" i="1"/>
  <c r="G539" i="1" s="1"/>
  <c r="F540" i="1"/>
  <c r="G540" i="1" s="1"/>
  <c r="F541" i="1"/>
  <c r="G541" i="1" s="1"/>
  <c r="F542" i="1"/>
  <c r="G542" i="1" s="1"/>
  <c r="F543" i="1"/>
  <c r="G543" i="1" s="1"/>
  <c r="F544" i="1"/>
  <c r="G544" i="1" s="1"/>
  <c r="F545" i="1"/>
  <c r="G545" i="1" s="1"/>
  <c r="F546" i="1"/>
  <c r="G546" i="1" s="1"/>
  <c r="F547" i="1"/>
  <c r="G547" i="1" s="1"/>
  <c r="F548" i="1"/>
  <c r="G548" i="1" s="1"/>
  <c r="F549" i="1"/>
  <c r="G549" i="1" s="1"/>
  <c r="F550" i="1"/>
  <c r="G550" i="1" s="1"/>
  <c r="F551" i="1"/>
  <c r="G551" i="1" s="1"/>
  <c r="F552" i="1"/>
  <c r="G552" i="1" s="1"/>
  <c r="F553" i="1"/>
  <c r="G553" i="1" s="1"/>
  <c r="F554" i="1"/>
  <c r="G554" i="1" s="1"/>
  <c r="F555" i="1"/>
  <c r="G555" i="1" s="1"/>
  <c r="F556" i="1"/>
  <c r="G556" i="1" s="1"/>
  <c r="F557" i="1"/>
  <c r="G557" i="1" s="1"/>
  <c r="F558" i="1"/>
  <c r="G558" i="1" s="1"/>
  <c r="F559" i="1"/>
  <c r="G559" i="1" s="1"/>
  <c r="F560" i="1"/>
  <c r="G560" i="1" s="1"/>
  <c r="F561" i="1"/>
  <c r="G561" i="1" s="1"/>
  <c r="F562" i="1"/>
  <c r="G562" i="1" s="1"/>
  <c r="F563" i="1"/>
  <c r="G563" i="1" s="1"/>
  <c r="F564" i="1"/>
  <c r="G564" i="1" s="1"/>
  <c r="F565" i="1"/>
  <c r="G565" i="1" s="1"/>
  <c r="F566" i="1"/>
  <c r="G566" i="1" s="1"/>
  <c r="G567" i="1"/>
  <c r="G568" i="1"/>
  <c r="G569" i="1"/>
  <c r="G570" i="1"/>
  <c r="G571" i="1"/>
  <c r="G572" i="1"/>
  <c r="G573" i="1"/>
  <c r="G574" i="1"/>
  <c r="G575" i="1"/>
  <c r="G576" i="1"/>
  <c r="G577" i="1"/>
  <c r="G578" i="1"/>
  <c r="G579" i="1"/>
  <c r="G580" i="1"/>
  <c r="G581" i="1"/>
  <c r="G582" i="1"/>
  <c r="G583" i="1"/>
  <c r="G584" i="1"/>
  <c r="G585" i="1"/>
  <c r="G586" i="1"/>
  <c r="G587" i="1"/>
  <c r="F588" i="1"/>
  <c r="G588" i="1" s="1"/>
  <c r="F589" i="1"/>
  <c r="G589" i="1" s="1"/>
  <c r="F590" i="1"/>
  <c r="G590" i="1" s="1"/>
  <c r="F591" i="1"/>
  <c r="G591" i="1" s="1"/>
  <c r="F592" i="1"/>
  <c r="G592" i="1" s="1"/>
  <c r="F593" i="1"/>
  <c r="G593" i="1" s="1"/>
  <c r="F594" i="1"/>
  <c r="G594" i="1" s="1"/>
  <c r="F595" i="1"/>
  <c r="G595" i="1" s="1"/>
  <c r="F596" i="1"/>
  <c r="G596" i="1" s="1"/>
  <c r="F597" i="1"/>
  <c r="G597" i="1" s="1"/>
  <c r="F598" i="1"/>
  <c r="G598" i="1" s="1"/>
  <c r="F599" i="1"/>
  <c r="G599" i="1" s="1"/>
  <c r="F600" i="1"/>
  <c r="G600" i="1" s="1"/>
  <c r="F601" i="1"/>
  <c r="G601" i="1" s="1"/>
  <c r="F602" i="1"/>
  <c r="G602" i="1" s="1"/>
  <c r="F603" i="1"/>
  <c r="G603" i="1" s="1"/>
  <c r="F604" i="1"/>
  <c r="G604" i="1" s="1"/>
  <c r="F605" i="1"/>
  <c r="G605" i="1" s="1"/>
  <c r="F606" i="1"/>
  <c r="G606" i="1" s="1"/>
  <c r="F607" i="1"/>
  <c r="G607" i="1" s="1"/>
  <c r="F608" i="1"/>
  <c r="G608" i="1" s="1"/>
  <c r="F609" i="1"/>
  <c r="G609" i="1" s="1"/>
  <c r="F610" i="1"/>
  <c r="G610" i="1" s="1"/>
  <c r="F611" i="1"/>
  <c r="G611" i="1" s="1"/>
  <c r="F612" i="1"/>
  <c r="G612" i="1" s="1"/>
  <c r="F613" i="1"/>
  <c r="G613" i="1" s="1"/>
  <c r="F614" i="1"/>
  <c r="G614" i="1" s="1"/>
  <c r="F615" i="1"/>
  <c r="G615" i="1" s="1"/>
  <c r="F616" i="1"/>
  <c r="G616" i="1" s="1"/>
  <c r="F617" i="1"/>
  <c r="G617" i="1" s="1"/>
  <c r="F618" i="1"/>
  <c r="G618" i="1" s="1"/>
  <c r="F619" i="1"/>
  <c r="G619" i="1" s="1"/>
  <c r="F620" i="1"/>
  <c r="G620" i="1" s="1"/>
  <c r="F621" i="1"/>
  <c r="G621" i="1" s="1"/>
  <c r="F622" i="1"/>
  <c r="G622" i="1" s="1"/>
  <c r="F623" i="1"/>
  <c r="G623" i="1" s="1"/>
  <c r="F624" i="1"/>
  <c r="G624" i="1" s="1"/>
  <c r="F625" i="1"/>
  <c r="G625" i="1" s="1"/>
  <c r="F626" i="1"/>
  <c r="G626" i="1" s="1"/>
  <c r="F627" i="1"/>
  <c r="G627" i="1" s="1"/>
  <c r="F628" i="1"/>
  <c r="G628" i="1" s="1"/>
  <c r="F629" i="1"/>
  <c r="G629" i="1" s="1"/>
  <c r="F630" i="1"/>
  <c r="G630" i="1" s="1"/>
  <c r="F631" i="1"/>
  <c r="G631" i="1" s="1"/>
  <c r="F632" i="1"/>
  <c r="G632" i="1" s="1"/>
  <c r="F633" i="1"/>
  <c r="G633" i="1" s="1"/>
  <c r="F634" i="1"/>
  <c r="G634" i="1" s="1"/>
  <c r="F635" i="1"/>
  <c r="G635" i="1" s="1"/>
  <c r="G636" i="1"/>
  <c r="G637" i="1"/>
  <c r="G638" i="1"/>
  <c r="G639" i="1"/>
  <c r="G640" i="1"/>
  <c r="G641" i="1"/>
  <c r="G642" i="1"/>
  <c r="G643" i="1"/>
  <c r="G644" i="1"/>
  <c r="F645" i="1"/>
  <c r="G645" i="1" s="1"/>
  <c r="F646" i="1"/>
  <c r="G646" i="1" s="1"/>
  <c r="F647" i="1"/>
  <c r="G647" i="1" s="1"/>
  <c r="F648" i="1"/>
  <c r="G648" i="1" s="1"/>
  <c r="F649" i="1"/>
  <c r="G649" i="1" s="1"/>
  <c r="F650" i="1"/>
  <c r="G650" i="1" s="1"/>
  <c r="F651" i="1"/>
  <c r="G651" i="1" s="1"/>
  <c r="F652" i="1"/>
  <c r="G652" i="1" s="1"/>
  <c r="F653" i="1"/>
  <c r="G653" i="1" s="1"/>
  <c r="F654" i="1"/>
  <c r="G654" i="1" s="1"/>
  <c r="F655" i="1"/>
  <c r="G655" i="1" s="1"/>
  <c r="F656" i="1"/>
  <c r="G656" i="1" s="1"/>
  <c r="F657" i="1"/>
  <c r="G657" i="1" s="1"/>
  <c r="F658" i="1"/>
  <c r="G658" i="1" s="1"/>
  <c r="F659" i="1"/>
  <c r="G659" i="1" s="1"/>
  <c r="F660" i="1"/>
  <c r="G660" i="1" s="1"/>
  <c r="F661" i="1"/>
  <c r="G661" i="1" s="1"/>
  <c r="F662" i="1"/>
  <c r="G662" i="1" s="1"/>
  <c r="F663" i="1"/>
  <c r="G663" i="1" s="1"/>
  <c r="F664" i="1"/>
  <c r="G664" i="1" s="1"/>
  <c r="F665" i="1"/>
  <c r="G665" i="1" s="1"/>
  <c r="F666" i="1"/>
  <c r="G666" i="1" s="1"/>
  <c r="F667" i="1"/>
  <c r="G667" i="1" s="1"/>
  <c r="F668" i="1"/>
  <c r="G668" i="1" s="1"/>
  <c r="F669" i="1"/>
  <c r="G669" i="1" s="1"/>
  <c r="F670" i="1"/>
  <c r="G670" i="1" s="1"/>
  <c r="F671" i="1"/>
  <c r="G671" i="1" s="1"/>
  <c r="F672" i="1"/>
  <c r="G672" i="1" s="1"/>
  <c r="F673" i="1"/>
  <c r="G673" i="1" s="1"/>
  <c r="F674" i="1"/>
  <c r="G674" i="1" s="1"/>
  <c r="F675" i="1"/>
  <c r="G675" i="1" s="1"/>
  <c r="F676" i="1"/>
  <c r="G676" i="1" s="1"/>
  <c r="F677" i="1"/>
  <c r="G677" i="1" s="1"/>
  <c r="F678" i="1"/>
  <c r="G678" i="1" s="1"/>
  <c r="F679" i="1"/>
  <c r="G679" i="1" s="1"/>
  <c r="F680" i="1"/>
  <c r="G680" i="1" s="1"/>
  <c r="F681" i="1"/>
  <c r="G681" i="1" s="1"/>
  <c r="F682" i="1"/>
  <c r="G682" i="1" s="1"/>
  <c r="F683" i="1"/>
  <c r="G683" i="1" s="1"/>
  <c r="F684" i="1"/>
  <c r="G684" i="1" s="1"/>
  <c r="F685" i="1"/>
  <c r="G685" i="1" s="1"/>
  <c r="F686" i="1"/>
  <c r="G686" i="1" s="1"/>
  <c r="F687" i="1"/>
  <c r="G687" i="1" s="1"/>
  <c r="F688" i="1"/>
  <c r="G688" i="1" s="1"/>
  <c r="F689" i="1"/>
  <c r="G689" i="1" s="1"/>
  <c r="F690" i="1"/>
  <c r="G690" i="1" s="1"/>
  <c r="F691" i="1"/>
  <c r="G691" i="1" s="1"/>
  <c r="F692" i="1"/>
  <c r="G692" i="1" s="1"/>
  <c r="F693" i="1"/>
  <c r="G693" i="1" s="1"/>
  <c r="F694" i="1"/>
  <c r="G694" i="1" s="1"/>
  <c r="F695" i="1"/>
  <c r="G695" i="1" s="1"/>
  <c r="F696" i="1"/>
  <c r="G696" i="1" s="1"/>
  <c r="F697" i="1"/>
  <c r="G697" i="1" s="1"/>
  <c r="F698" i="1"/>
  <c r="G698" i="1" s="1"/>
  <c r="F699" i="1"/>
  <c r="G699" i="1" s="1"/>
  <c r="F700" i="1"/>
  <c r="G700" i="1" s="1"/>
  <c r="F701" i="1"/>
  <c r="G701" i="1" s="1"/>
  <c r="F702" i="1"/>
  <c r="G702" i="1" s="1"/>
  <c r="F703" i="1"/>
  <c r="G703" i="1" s="1"/>
  <c r="F704" i="1"/>
  <c r="G704" i="1" s="1"/>
  <c r="G705" i="1"/>
  <c r="G706" i="1"/>
  <c r="G707" i="1"/>
  <c r="G708" i="1"/>
  <c r="G709" i="1"/>
  <c r="G710" i="1"/>
  <c r="G711" i="1"/>
  <c r="G712" i="1"/>
  <c r="G713" i="1"/>
  <c r="G714" i="1"/>
  <c r="G715" i="1"/>
  <c r="G716" i="1"/>
  <c r="G717" i="1"/>
  <c r="G718" i="1"/>
  <c r="G719" i="1"/>
  <c r="G720" i="1"/>
  <c r="G721" i="1"/>
  <c r="G722" i="1"/>
  <c r="F723" i="1"/>
  <c r="G723" i="1" s="1"/>
  <c r="F724" i="1"/>
  <c r="G724" i="1" s="1"/>
  <c r="F725" i="1"/>
  <c r="G725" i="1" s="1"/>
  <c r="F726" i="1"/>
  <c r="G726" i="1" s="1"/>
  <c r="F727" i="1"/>
  <c r="G727" i="1" s="1"/>
  <c r="F728" i="1"/>
  <c r="G728" i="1" s="1"/>
  <c r="F729" i="1"/>
  <c r="G729" i="1" s="1"/>
  <c r="F730" i="1"/>
  <c r="G730" i="1" s="1"/>
  <c r="F731" i="1"/>
  <c r="G731" i="1" s="1"/>
  <c r="F732" i="1"/>
  <c r="G732" i="1" s="1"/>
  <c r="F733" i="1"/>
  <c r="G733" i="1" s="1"/>
  <c r="F734" i="1"/>
  <c r="G734" i="1" s="1"/>
  <c r="F735" i="1"/>
  <c r="G735" i="1" s="1"/>
  <c r="F736" i="1"/>
  <c r="G736" i="1" s="1"/>
  <c r="F737" i="1"/>
  <c r="G737" i="1" s="1"/>
  <c r="F738" i="1"/>
  <c r="G738" i="1" s="1"/>
  <c r="F739" i="1"/>
  <c r="G739" i="1" s="1"/>
  <c r="F740" i="1"/>
  <c r="G740" i="1" s="1"/>
  <c r="F741" i="1"/>
  <c r="G741" i="1" s="1"/>
  <c r="F742" i="1"/>
  <c r="G742" i="1" s="1"/>
  <c r="F743" i="1"/>
  <c r="G743" i="1" s="1"/>
  <c r="F744" i="1"/>
  <c r="G744" i="1" s="1"/>
  <c r="F745" i="1"/>
  <c r="G745" i="1" s="1"/>
  <c r="F746" i="1"/>
  <c r="G746" i="1" s="1"/>
  <c r="F747" i="1"/>
  <c r="G747" i="1" s="1"/>
  <c r="F748" i="1"/>
  <c r="G748" i="1" s="1"/>
  <c r="F749" i="1"/>
  <c r="G749" i="1" s="1"/>
  <c r="F750" i="1"/>
  <c r="G750" i="1" s="1"/>
  <c r="F751" i="1"/>
  <c r="G751" i="1" s="1"/>
  <c r="F752" i="1"/>
  <c r="G752" i="1" s="1"/>
  <c r="F753" i="1"/>
  <c r="G753" i="1" s="1"/>
  <c r="F754" i="1"/>
  <c r="G754" i="1" s="1"/>
  <c r="F755" i="1"/>
  <c r="G755" i="1" s="1"/>
  <c r="F756" i="1"/>
  <c r="G756" i="1" s="1"/>
  <c r="F757" i="1"/>
  <c r="G757" i="1" s="1"/>
  <c r="F758" i="1"/>
  <c r="G758" i="1" s="1"/>
  <c r="F759" i="1"/>
  <c r="G759" i="1" s="1"/>
  <c r="F760" i="1"/>
  <c r="G760" i="1" s="1"/>
  <c r="F761" i="1"/>
  <c r="G761" i="1" s="1"/>
  <c r="F762" i="1"/>
  <c r="G762" i="1" s="1"/>
  <c r="F763" i="1"/>
  <c r="G763" i="1" s="1"/>
  <c r="F764" i="1"/>
  <c r="G764" i="1" s="1"/>
  <c r="F765" i="1"/>
  <c r="G765" i="1" s="1"/>
  <c r="F766" i="1"/>
  <c r="G766" i="1" s="1"/>
  <c r="F767" i="1"/>
  <c r="G767" i="1" s="1"/>
  <c r="F768" i="1"/>
  <c r="G768" i="1" s="1"/>
  <c r="F769" i="1"/>
  <c r="G769" i="1" s="1"/>
  <c r="F770" i="1"/>
  <c r="G770" i="1" s="1"/>
  <c r="G771" i="1"/>
  <c r="G772" i="1"/>
  <c r="G773" i="1"/>
  <c r="G774" i="1"/>
  <c r="G775" i="1"/>
  <c r="G776" i="1"/>
  <c r="G777" i="1"/>
  <c r="G778" i="1"/>
  <c r="G779" i="1"/>
  <c r="G780" i="1"/>
  <c r="G781" i="1"/>
  <c r="G782" i="1"/>
  <c r="G783" i="1"/>
  <c r="G784" i="1"/>
  <c r="G785" i="1"/>
  <c r="G786" i="1"/>
  <c r="G787" i="1"/>
  <c r="G788" i="1"/>
  <c r="G789" i="1"/>
  <c r="F790" i="1"/>
  <c r="G790" i="1" s="1"/>
  <c r="F791" i="1"/>
  <c r="G791" i="1" s="1"/>
  <c r="F792" i="1"/>
  <c r="G792" i="1" s="1"/>
  <c r="F793" i="1"/>
  <c r="G793" i="1" s="1"/>
  <c r="F794" i="1"/>
  <c r="G794" i="1" s="1"/>
  <c r="F795" i="1"/>
  <c r="G795" i="1" s="1"/>
  <c r="F796" i="1"/>
  <c r="G796" i="1" s="1"/>
  <c r="F797" i="1"/>
  <c r="G797" i="1" s="1"/>
  <c r="F798" i="1"/>
  <c r="G798" i="1" s="1"/>
  <c r="F799" i="1"/>
  <c r="G799" i="1" s="1"/>
  <c r="F800" i="1"/>
  <c r="G800" i="1" s="1"/>
  <c r="F801" i="1"/>
  <c r="G801" i="1" s="1"/>
  <c r="F802" i="1"/>
  <c r="G802" i="1" s="1"/>
  <c r="F803" i="1"/>
  <c r="G803" i="1" s="1"/>
  <c r="F804" i="1"/>
  <c r="G804" i="1" s="1"/>
  <c r="F805" i="1"/>
  <c r="G805" i="1" s="1"/>
  <c r="F806" i="1"/>
  <c r="G806" i="1" s="1"/>
  <c r="F807" i="1"/>
  <c r="G807" i="1" s="1"/>
  <c r="F808" i="1"/>
  <c r="G808" i="1" s="1"/>
  <c r="F809" i="1"/>
  <c r="G809" i="1" s="1"/>
  <c r="F810" i="1"/>
  <c r="G810" i="1" s="1"/>
  <c r="F811" i="1"/>
  <c r="G811" i="1" s="1"/>
  <c r="F812" i="1"/>
  <c r="G812" i="1" s="1"/>
  <c r="F813" i="1"/>
  <c r="G813" i="1" s="1"/>
  <c r="F814" i="1"/>
  <c r="G814" i="1" s="1"/>
  <c r="F815" i="1"/>
  <c r="G815" i="1" s="1"/>
  <c r="F816" i="1"/>
  <c r="G816" i="1" s="1"/>
  <c r="F817" i="1"/>
  <c r="G817" i="1" s="1"/>
  <c r="F818" i="1"/>
  <c r="G818" i="1" s="1"/>
  <c r="F819" i="1"/>
  <c r="G819" i="1" s="1"/>
  <c r="F820" i="1"/>
  <c r="G820" i="1" s="1"/>
  <c r="F821" i="1"/>
  <c r="G821" i="1" s="1"/>
  <c r="F822" i="1"/>
  <c r="G822" i="1" s="1"/>
  <c r="F823" i="1"/>
  <c r="G823" i="1" s="1"/>
  <c r="F824" i="1"/>
  <c r="G824" i="1" s="1"/>
  <c r="F825" i="1"/>
  <c r="G825" i="1" s="1"/>
  <c r="F826" i="1"/>
  <c r="G826" i="1" s="1"/>
  <c r="F827" i="1"/>
  <c r="G827" i="1" s="1"/>
  <c r="F828" i="1"/>
  <c r="G828" i="1" s="1"/>
  <c r="F829" i="1"/>
  <c r="G829" i="1" s="1"/>
  <c r="F830" i="1"/>
  <c r="G830" i="1" s="1"/>
  <c r="F831" i="1"/>
  <c r="G831" i="1" s="1"/>
  <c r="F832" i="1"/>
  <c r="G832" i="1" s="1"/>
  <c r="F833" i="1"/>
  <c r="G833" i="1" s="1"/>
  <c r="F834" i="1"/>
  <c r="G834" i="1" s="1"/>
  <c r="F835" i="1"/>
  <c r="G835" i="1" s="1"/>
  <c r="F836" i="1"/>
  <c r="G836" i="1" s="1"/>
  <c r="F837" i="1"/>
  <c r="G837" i="1" s="1"/>
  <c r="F838" i="1"/>
  <c r="G838" i="1" s="1"/>
  <c r="F839" i="1"/>
  <c r="G839" i="1" s="1"/>
  <c r="F840" i="1"/>
  <c r="G840" i="1" s="1"/>
  <c r="F841" i="1"/>
  <c r="G841" i="1" s="1"/>
  <c r="F842" i="1"/>
  <c r="G842" i="1" s="1"/>
  <c r="F843" i="1"/>
  <c r="G843" i="1" s="1"/>
  <c r="F844" i="1"/>
  <c r="G844" i="1" s="1"/>
  <c r="F845" i="1"/>
  <c r="G845" i="1" s="1"/>
  <c r="F846" i="1"/>
  <c r="G846" i="1" s="1"/>
  <c r="F847" i="1"/>
  <c r="G847" i="1" s="1"/>
  <c r="F848" i="1"/>
  <c r="G848" i="1" s="1"/>
  <c r="F849" i="1"/>
  <c r="G849" i="1" s="1"/>
  <c r="F850" i="1"/>
  <c r="G850" i="1" s="1"/>
  <c r="F851" i="1"/>
  <c r="G851" i="1" s="1"/>
  <c r="F852" i="1"/>
  <c r="G852" i="1" s="1"/>
  <c r="F853" i="1"/>
  <c r="G853" i="1" s="1"/>
  <c r="F854" i="1"/>
  <c r="G854" i="1" s="1"/>
  <c r="F855" i="1"/>
  <c r="G855" i="1" s="1"/>
  <c r="F856" i="1"/>
  <c r="G856" i="1" s="1"/>
  <c r="F857" i="1"/>
  <c r="G857" i="1" s="1"/>
  <c r="F858" i="1"/>
  <c r="G858" i="1" s="1"/>
  <c r="F859" i="1"/>
  <c r="G859" i="1" s="1"/>
  <c r="F860" i="1"/>
  <c r="G860" i="1" s="1"/>
  <c r="F861" i="1"/>
  <c r="G861" i="1" s="1"/>
  <c r="F862" i="1"/>
  <c r="G862" i="1" s="1"/>
  <c r="F863" i="1"/>
  <c r="G863" i="1" s="1"/>
  <c r="F864" i="1"/>
  <c r="G864" i="1" s="1"/>
  <c r="F865" i="1"/>
  <c r="G865" i="1" s="1"/>
  <c r="F866" i="1"/>
  <c r="G866" i="1" s="1"/>
  <c r="F867" i="1"/>
  <c r="G867" i="1" s="1"/>
  <c r="F868" i="1"/>
  <c r="G868" i="1" s="1"/>
  <c r="F869" i="1"/>
  <c r="G869" i="1" s="1"/>
  <c r="F870" i="1"/>
  <c r="G870" i="1" s="1"/>
  <c r="F871" i="1"/>
  <c r="G871" i="1" s="1"/>
  <c r="F872" i="1"/>
  <c r="G872" i="1" s="1"/>
  <c r="F873" i="1"/>
  <c r="G873" i="1" s="1"/>
  <c r="F874" i="1"/>
  <c r="G874" i="1" s="1"/>
  <c r="F875" i="1"/>
  <c r="G875" i="1" s="1"/>
  <c r="F876" i="1"/>
  <c r="G876" i="1" s="1"/>
  <c r="F877" i="1"/>
  <c r="G877" i="1" s="1"/>
  <c r="F878" i="1"/>
  <c r="G878" i="1" s="1"/>
  <c r="F879" i="1"/>
  <c r="G879" i="1" s="1"/>
  <c r="F880" i="1"/>
  <c r="G880" i="1" s="1"/>
  <c r="F881" i="1"/>
  <c r="G881" i="1" s="1"/>
  <c r="F882" i="1"/>
  <c r="G882" i="1" s="1"/>
  <c r="F883" i="1"/>
  <c r="G883" i="1" s="1"/>
  <c r="F884" i="1"/>
  <c r="G884" i="1" s="1"/>
  <c r="F885" i="1"/>
  <c r="G885" i="1" s="1"/>
  <c r="F886" i="1"/>
  <c r="G886" i="1" s="1"/>
  <c r="F887" i="1"/>
  <c r="G887" i="1" s="1"/>
  <c r="F888" i="1"/>
  <c r="G888" i="1" s="1"/>
  <c r="F889" i="1"/>
  <c r="G889" i="1" s="1"/>
  <c r="F890" i="1"/>
  <c r="G890" i="1" s="1"/>
  <c r="F891" i="1"/>
  <c r="G891" i="1" s="1"/>
  <c r="F892" i="1"/>
  <c r="G892" i="1" s="1"/>
  <c r="F893" i="1"/>
  <c r="G893" i="1" s="1"/>
  <c r="F894" i="1"/>
  <c r="G894" i="1" s="1"/>
  <c r="F895" i="1"/>
  <c r="G895" i="1" s="1"/>
  <c r="F896" i="1"/>
  <c r="G896" i="1" s="1"/>
  <c r="F897" i="1"/>
  <c r="G897" i="1" s="1"/>
  <c r="F898" i="1"/>
  <c r="G898" i="1" s="1"/>
  <c r="F899" i="1"/>
  <c r="G899" i="1" s="1"/>
  <c r="F900" i="1"/>
  <c r="G900" i="1" s="1"/>
  <c r="F901" i="1"/>
  <c r="G901" i="1" s="1"/>
  <c r="F902" i="1"/>
  <c r="G902" i="1" s="1"/>
  <c r="F903" i="1"/>
  <c r="G903" i="1" s="1"/>
  <c r="F904" i="1"/>
  <c r="G904" i="1" s="1"/>
  <c r="F905" i="1"/>
  <c r="G905" i="1" s="1"/>
  <c r="F906" i="1"/>
  <c r="G906" i="1" s="1"/>
  <c r="F907" i="1"/>
  <c r="G907" i="1" s="1"/>
  <c r="F908" i="1"/>
  <c r="G908" i="1" s="1"/>
  <c r="F909" i="1"/>
  <c r="G909" i="1" s="1"/>
  <c r="F910" i="1"/>
  <c r="G910" i="1" s="1"/>
  <c r="F911" i="1"/>
  <c r="G911" i="1" s="1"/>
  <c r="F912" i="1"/>
  <c r="G912" i="1" s="1"/>
  <c r="F913" i="1"/>
  <c r="G913" i="1" s="1"/>
  <c r="F914" i="1"/>
  <c r="G914" i="1" s="1"/>
  <c r="G915" i="1"/>
  <c r="G916" i="1"/>
  <c r="G917" i="1"/>
  <c r="G918" i="1"/>
  <c r="F919" i="1"/>
  <c r="G919" i="1" s="1"/>
  <c r="G920" i="1"/>
  <c r="G921" i="1"/>
  <c r="G922" i="1"/>
  <c r="G923" i="1"/>
  <c r="G924" i="1"/>
  <c r="G925" i="1"/>
  <c r="G926" i="1"/>
  <c r="G927" i="1"/>
  <c r="G928" i="1"/>
  <c r="G929" i="1"/>
  <c r="G930" i="1"/>
  <c r="G931" i="1"/>
  <c r="G932" i="1"/>
  <c r="G933" i="1"/>
  <c r="F934" i="1"/>
  <c r="G934" i="1" s="1"/>
  <c r="F935" i="1"/>
  <c r="G935" i="1" s="1"/>
  <c r="F936" i="1"/>
  <c r="G936" i="1" s="1"/>
  <c r="F937" i="1"/>
  <c r="G937" i="1" s="1"/>
  <c r="F938" i="1"/>
  <c r="G938" i="1" s="1"/>
  <c r="F939" i="1"/>
  <c r="G939" i="1" s="1"/>
  <c r="F940" i="1"/>
  <c r="G940" i="1" s="1"/>
  <c r="F941" i="1"/>
  <c r="G941" i="1" s="1"/>
  <c r="F942" i="1"/>
  <c r="G942" i="1" s="1"/>
  <c r="F943" i="1"/>
  <c r="G943" i="1" s="1"/>
  <c r="F944" i="1"/>
  <c r="G944" i="1" s="1"/>
  <c r="G945" i="1"/>
  <c r="G946" i="1"/>
  <c r="G947" i="1"/>
  <c r="G948" i="1"/>
  <c r="G949" i="1"/>
  <c r="G950" i="1"/>
  <c r="G951" i="1"/>
  <c r="F952" i="1"/>
  <c r="G952" i="1" s="1"/>
  <c r="F953" i="1"/>
  <c r="G953" i="1" s="1"/>
  <c r="F954" i="1"/>
  <c r="G954" i="1" s="1"/>
  <c r="F955" i="1"/>
  <c r="G955" i="1" s="1"/>
  <c r="F956" i="1"/>
  <c r="G956" i="1" s="1"/>
  <c r="F957" i="1"/>
  <c r="G957" i="1" s="1"/>
  <c r="F958" i="1"/>
  <c r="G958" i="1" s="1"/>
  <c r="F959" i="1"/>
  <c r="G959" i="1" s="1"/>
  <c r="F960" i="1"/>
  <c r="G960" i="1" s="1"/>
  <c r="F961" i="1"/>
  <c r="G961" i="1" s="1"/>
  <c r="F962" i="1"/>
  <c r="G962" i="1" s="1"/>
  <c r="F963" i="1"/>
  <c r="G963" i="1" s="1"/>
  <c r="F964" i="1"/>
  <c r="G964" i="1" s="1"/>
  <c r="F965" i="1"/>
  <c r="G965" i="1" s="1"/>
  <c r="F966" i="1"/>
  <c r="G966" i="1" s="1"/>
  <c r="F967" i="1"/>
  <c r="G967" i="1" s="1"/>
  <c r="F968" i="1"/>
  <c r="G968" i="1" s="1"/>
  <c r="F969" i="1"/>
  <c r="G969" i="1" s="1"/>
  <c r="F970" i="1"/>
  <c r="G970" i="1" s="1"/>
  <c r="F971" i="1"/>
  <c r="G971" i="1" s="1"/>
  <c r="F972" i="1"/>
  <c r="G972" i="1" s="1"/>
  <c r="F973" i="1"/>
  <c r="G973" i="1" s="1"/>
  <c r="F974" i="1"/>
  <c r="G974" i="1" s="1"/>
  <c r="F975" i="1"/>
  <c r="G975" i="1" s="1"/>
  <c r="F976" i="1"/>
  <c r="G976" i="1" s="1"/>
  <c r="F977" i="1"/>
  <c r="G977" i="1" s="1"/>
  <c r="F978" i="1"/>
  <c r="G978" i="1" s="1"/>
  <c r="F979" i="1"/>
  <c r="G979" i="1" s="1"/>
  <c r="F980" i="1"/>
  <c r="G980" i="1" s="1"/>
  <c r="F981" i="1"/>
  <c r="G981" i="1" s="1"/>
  <c r="F982" i="1"/>
  <c r="G982" i="1" s="1"/>
  <c r="F983" i="1"/>
  <c r="G983" i="1" s="1"/>
  <c r="F984" i="1"/>
  <c r="G984" i="1" s="1"/>
  <c r="F985" i="1"/>
  <c r="G985" i="1" s="1"/>
  <c r="F986" i="1"/>
  <c r="G986" i="1" s="1"/>
  <c r="F987" i="1"/>
  <c r="G987" i="1" s="1"/>
  <c r="F988" i="1"/>
  <c r="G988" i="1" s="1"/>
  <c r="F989" i="1"/>
  <c r="G989" i="1" s="1"/>
  <c r="F990" i="1"/>
  <c r="G990" i="1" s="1"/>
  <c r="F991" i="1"/>
  <c r="G991" i="1" s="1"/>
  <c r="F992" i="1"/>
  <c r="G992" i="1" s="1"/>
  <c r="F993" i="1"/>
  <c r="G993" i="1" s="1"/>
  <c r="F994" i="1"/>
  <c r="G994" i="1" s="1"/>
  <c r="F995" i="1"/>
  <c r="G995" i="1" s="1"/>
  <c r="F996" i="1"/>
  <c r="G996" i="1" s="1"/>
  <c r="F997" i="1"/>
  <c r="G997" i="1" s="1"/>
  <c r="F998" i="1"/>
  <c r="G998" i="1" s="1"/>
  <c r="F999" i="1"/>
  <c r="G999" i="1" s="1"/>
  <c r="F1000" i="1"/>
  <c r="G1000" i="1" s="1"/>
  <c r="F1001" i="1"/>
  <c r="G1001" i="1" s="1"/>
  <c r="F1002" i="1"/>
  <c r="G1002" i="1" s="1"/>
  <c r="F1003" i="1"/>
  <c r="G1003" i="1" s="1"/>
  <c r="F1004" i="1"/>
  <c r="G1004" i="1" s="1"/>
  <c r="F1005" i="1"/>
  <c r="G1005" i="1" s="1"/>
  <c r="F1006" i="1"/>
  <c r="G1006" i="1" s="1"/>
  <c r="F1007" i="1"/>
  <c r="G1007" i="1" s="1"/>
  <c r="F1008" i="1"/>
  <c r="G1008" i="1" s="1"/>
  <c r="F1009" i="1"/>
  <c r="G1009" i="1" s="1"/>
  <c r="F1010" i="1"/>
  <c r="G1010" i="1" s="1"/>
  <c r="F1011" i="1"/>
  <c r="G1011" i="1" s="1"/>
  <c r="F1012" i="1"/>
  <c r="G1012" i="1" s="1"/>
  <c r="F1013" i="1"/>
  <c r="G1013" i="1" s="1"/>
  <c r="F1014" i="1"/>
  <c r="G1014" i="1" s="1"/>
  <c r="F1015" i="1"/>
  <c r="G1015" i="1" s="1"/>
  <c r="F1016" i="1"/>
  <c r="G1016" i="1" s="1"/>
  <c r="F1017" i="1"/>
  <c r="G1017" i="1" s="1"/>
  <c r="F1018" i="1"/>
  <c r="G1018" i="1" s="1"/>
  <c r="F1019" i="1"/>
  <c r="G1019" i="1" s="1"/>
  <c r="F1020" i="1"/>
  <c r="G1020" i="1" s="1"/>
  <c r="F1021" i="1"/>
  <c r="G1021" i="1" s="1"/>
  <c r="F1022" i="1"/>
  <c r="G1022" i="1" s="1"/>
  <c r="F1023" i="1"/>
  <c r="G1023" i="1" s="1"/>
  <c r="F1024" i="1"/>
  <c r="G1024" i="1" s="1"/>
  <c r="F1025" i="1"/>
  <c r="G1025" i="1" s="1"/>
  <c r="F1026" i="1"/>
  <c r="G1026" i="1" s="1"/>
  <c r="F1027" i="1"/>
  <c r="G1027" i="1" s="1"/>
  <c r="F1028" i="1"/>
  <c r="G1028" i="1" s="1"/>
  <c r="F1029" i="1"/>
  <c r="G1029" i="1" s="1"/>
  <c r="F1030" i="1"/>
  <c r="G1030" i="1" s="1"/>
  <c r="F1031" i="1"/>
  <c r="G1031" i="1" s="1"/>
  <c r="F1032" i="1"/>
  <c r="G1032" i="1" s="1"/>
  <c r="F1033" i="1"/>
  <c r="G1033" i="1" s="1"/>
  <c r="F1034" i="1"/>
  <c r="G1034" i="1" s="1"/>
  <c r="F1035" i="1"/>
  <c r="G1035" i="1" s="1"/>
  <c r="F1036" i="1"/>
  <c r="G1036" i="1" s="1"/>
  <c r="F1037" i="1"/>
  <c r="G1037" i="1" s="1"/>
  <c r="F1038" i="1"/>
  <c r="G1038" i="1" s="1"/>
  <c r="F1039" i="1"/>
  <c r="G1039" i="1" s="1"/>
  <c r="F1040" i="1"/>
  <c r="G1040" i="1" s="1"/>
  <c r="F1041" i="1"/>
  <c r="G1041" i="1" s="1"/>
  <c r="F1042" i="1"/>
  <c r="G1042" i="1" s="1"/>
  <c r="F1043" i="1"/>
  <c r="G1043" i="1" s="1"/>
  <c r="F1044" i="1"/>
  <c r="G1044" i="1" s="1"/>
  <c r="F1045" i="1"/>
  <c r="G1045" i="1" s="1"/>
  <c r="F1046" i="1"/>
  <c r="G1046" i="1" s="1"/>
  <c r="F1047" i="1"/>
  <c r="G1047" i="1" s="1"/>
  <c r="F1048" i="1"/>
  <c r="G1048" i="1" s="1"/>
  <c r="F1049" i="1"/>
  <c r="G1049" i="1" s="1"/>
  <c r="F1050" i="1"/>
  <c r="G1050" i="1" s="1"/>
  <c r="F1051" i="1"/>
  <c r="G1051" i="1" s="1"/>
  <c r="F1052" i="1"/>
  <c r="G1052" i="1" s="1"/>
  <c r="F1053" i="1"/>
  <c r="G1053" i="1" s="1"/>
  <c r="F1054" i="1"/>
  <c r="G1054" i="1" s="1"/>
  <c r="F1055" i="1"/>
  <c r="G1055" i="1" s="1"/>
  <c r="F1056" i="1"/>
  <c r="G1056" i="1" s="1"/>
  <c r="F1057" i="1"/>
  <c r="G1057" i="1" s="1"/>
  <c r="F1058" i="1"/>
  <c r="G1058" i="1" s="1"/>
  <c r="F1059" i="1"/>
  <c r="G1059" i="1" s="1"/>
  <c r="F1060" i="1"/>
  <c r="G1060" i="1" s="1"/>
  <c r="F1061" i="1"/>
  <c r="G1061" i="1" s="1"/>
  <c r="F1062" i="1"/>
  <c r="G1062" i="1" s="1"/>
  <c r="F1063" i="1"/>
  <c r="G1063" i="1" s="1"/>
  <c r="F1064" i="1"/>
  <c r="G1064" i="1" s="1"/>
  <c r="F1065" i="1"/>
  <c r="G1065" i="1" s="1"/>
  <c r="F1066" i="1"/>
  <c r="G1066" i="1" s="1"/>
  <c r="F1067" i="1"/>
  <c r="G1067" i="1" s="1"/>
  <c r="F1068" i="1"/>
  <c r="G1068" i="1" s="1"/>
  <c r="F1069" i="1"/>
  <c r="G1069" i="1" s="1"/>
  <c r="F1070" i="1"/>
  <c r="G1070" i="1" s="1"/>
  <c r="F1071" i="1"/>
  <c r="G1071" i="1" s="1"/>
  <c r="F1072" i="1"/>
  <c r="G1072" i="1" s="1"/>
  <c r="F1073" i="1"/>
  <c r="G1073" i="1" s="1"/>
  <c r="F1074" i="1"/>
  <c r="G1074" i="1" s="1"/>
  <c r="F1075" i="1"/>
  <c r="G1075" i="1" s="1"/>
  <c r="F1076" i="1"/>
  <c r="G1076" i="1" s="1"/>
  <c r="F1077" i="1"/>
  <c r="G1077" i="1" s="1"/>
  <c r="F1078" i="1"/>
  <c r="G1078" i="1" s="1"/>
  <c r="F1079" i="1"/>
  <c r="G1079" i="1" s="1"/>
  <c r="F1080" i="1"/>
  <c r="G1080" i="1" s="1"/>
  <c r="F1081" i="1"/>
  <c r="G1081" i="1" s="1"/>
  <c r="F1082" i="1"/>
  <c r="G1082" i="1" s="1"/>
  <c r="F1083" i="1"/>
  <c r="G1083" i="1" s="1"/>
  <c r="F1084" i="1"/>
  <c r="G1084" i="1" s="1"/>
  <c r="F1085" i="1"/>
  <c r="G1085" i="1" s="1"/>
  <c r="F1086" i="1"/>
  <c r="G1086" i="1" s="1"/>
  <c r="F1087" i="1"/>
  <c r="G1087" i="1" s="1"/>
  <c r="F1088" i="1"/>
  <c r="G1088" i="1" s="1"/>
  <c r="F1089" i="1"/>
  <c r="G1089" i="1" s="1"/>
  <c r="F1090" i="1"/>
  <c r="G1090" i="1" s="1"/>
  <c r="F1091" i="1"/>
  <c r="G1091" i="1" s="1"/>
  <c r="F1092" i="1"/>
  <c r="G1092" i="1" s="1"/>
  <c r="F1093" i="1"/>
  <c r="G1093" i="1" s="1"/>
  <c r="F1094" i="1"/>
  <c r="G1094" i="1" s="1"/>
  <c r="F1095" i="1"/>
  <c r="G1095" i="1" s="1"/>
  <c r="F1096" i="1"/>
  <c r="G1096" i="1" s="1"/>
  <c r="F1097" i="1"/>
  <c r="G1097" i="1" s="1"/>
  <c r="F1098" i="1"/>
  <c r="G1098" i="1" s="1"/>
  <c r="F1099" i="1"/>
  <c r="G1099" i="1" s="1"/>
  <c r="F1100" i="1"/>
  <c r="G1100" i="1" s="1"/>
  <c r="F1101" i="1"/>
  <c r="G1101" i="1" s="1"/>
  <c r="F1102" i="1"/>
  <c r="G1102" i="1" s="1"/>
  <c r="F1103" i="1"/>
  <c r="G1103" i="1" s="1"/>
  <c r="F1104" i="1"/>
  <c r="G1104" i="1" s="1"/>
  <c r="F1105" i="1"/>
  <c r="G1105" i="1" s="1"/>
  <c r="F1106" i="1"/>
  <c r="G1106" i="1" s="1"/>
  <c r="F1107" i="1"/>
  <c r="G1107" i="1" s="1"/>
  <c r="F1108" i="1"/>
  <c r="G1108" i="1" s="1"/>
  <c r="F1109" i="1"/>
  <c r="G1109" i="1" s="1"/>
  <c r="F1110" i="1"/>
  <c r="G1110" i="1" s="1"/>
  <c r="F1111" i="1"/>
  <c r="G1111" i="1" s="1"/>
  <c r="F1112" i="1"/>
  <c r="G1112" i="1" s="1"/>
  <c r="F1113" i="1"/>
  <c r="G1113" i="1" s="1"/>
  <c r="F1114" i="1"/>
  <c r="G1114" i="1" s="1"/>
  <c r="F1115" i="1"/>
  <c r="G1115" i="1" s="1"/>
  <c r="F1116" i="1"/>
  <c r="G1116" i="1" s="1"/>
  <c r="F1117" i="1"/>
  <c r="G1117" i="1" s="1"/>
  <c r="F1118" i="1"/>
  <c r="G1118" i="1" s="1"/>
  <c r="F1119" i="1"/>
  <c r="G1119" i="1" s="1"/>
  <c r="F1120" i="1"/>
  <c r="G1120" i="1" s="1"/>
  <c r="F1121" i="1"/>
  <c r="G1121" i="1" s="1"/>
  <c r="F1122" i="1"/>
  <c r="G1122" i="1" s="1"/>
  <c r="F1123" i="1"/>
  <c r="G1123" i="1" s="1"/>
  <c r="F1124" i="1"/>
  <c r="G1124" i="1" s="1"/>
  <c r="F1125" i="1"/>
  <c r="G1125" i="1" s="1"/>
  <c r="F1126" i="1"/>
  <c r="G1126" i="1" s="1"/>
  <c r="F1127" i="1"/>
  <c r="G1127" i="1" s="1"/>
  <c r="F1128" i="1"/>
  <c r="G1128" i="1" s="1"/>
  <c r="F1129" i="1"/>
  <c r="G1129" i="1" s="1"/>
  <c r="F1130" i="1"/>
  <c r="G1130" i="1" s="1"/>
  <c r="F1131" i="1"/>
  <c r="G1131" i="1" s="1"/>
  <c r="F1132" i="1"/>
  <c r="G1132" i="1" s="1"/>
  <c r="F1133" i="1"/>
  <c r="G1133" i="1" s="1"/>
  <c r="F1134" i="1"/>
  <c r="G1134" i="1" s="1"/>
  <c r="F1135" i="1"/>
  <c r="G1135" i="1" s="1"/>
  <c r="F1136" i="1"/>
  <c r="G1136" i="1" s="1"/>
  <c r="F1137" i="1"/>
  <c r="G1137" i="1" s="1"/>
  <c r="F1138" i="1"/>
  <c r="G1138" i="1" s="1"/>
  <c r="F1139" i="1"/>
  <c r="G1139" i="1" s="1"/>
  <c r="F1140" i="1"/>
  <c r="G1140" i="1" s="1"/>
  <c r="F1141" i="1"/>
  <c r="G1141" i="1" s="1"/>
  <c r="F1142" i="1"/>
  <c r="G1142" i="1" s="1"/>
  <c r="F1143" i="1"/>
  <c r="G1143" i="1" s="1"/>
  <c r="F1144" i="1"/>
  <c r="G1144" i="1" s="1"/>
  <c r="F1145" i="1"/>
  <c r="G1145" i="1" s="1"/>
  <c r="F1146" i="1"/>
  <c r="G1146" i="1" s="1"/>
  <c r="F1147" i="1"/>
  <c r="G1147" i="1" s="1"/>
  <c r="F1148" i="1"/>
  <c r="G1148" i="1" s="1"/>
  <c r="F1149" i="1"/>
  <c r="G1149" i="1" s="1"/>
  <c r="F1150" i="1"/>
  <c r="G1150" i="1" s="1"/>
  <c r="F1151" i="1"/>
  <c r="G1151" i="1" s="1"/>
  <c r="F1152" i="1"/>
  <c r="G1152" i="1" s="1"/>
  <c r="F1153" i="1"/>
  <c r="G1153" i="1" s="1"/>
  <c r="F1154" i="1"/>
  <c r="G1154" i="1" s="1"/>
  <c r="F1155" i="1"/>
  <c r="G1155" i="1" s="1"/>
  <c r="F1156" i="1"/>
  <c r="G1156" i="1" s="1"/>
  <c r="F1157" i="1"/>
  <c r="G1157" i="1" s="1"/>
  <c r="F1158" i="1"/>
  <c r="G1158" i="1" s="1"/>
  <c r="F1159" i="1"/>
  <c r="G1159" i="1" s="1"/>
  <c r="F1160" i="1"/>
  <c r="G1160" i="1" s="1"/>
  <c r="F1161" i="1"/>
  <c r="G1161" i="1" s="1"/>
  <c r="F1162" i="1"/>
  <c r="G1162" i="1" s="1"/>
  <c r="F1163" i="1"/>
  <c r="G1163" i="1" s="1"/>
  <c r="F1164" i="1"/>
  <c r="G1164" i="1" s="1"/>
  <c r="F1165" i="1"/>
  <c r="G1165" i="1" s="1"/>
  <c r="F1166" i="1"/>
  <c r="G1166" i="1" s="1"/>
  <c r="F1167" i="1"/>
  <c r="G1167" i="1" s="1"/>
  <c r="F1168" i="1"/>
  <c r="G1168" i="1" s="1"/>
  <c r="F1169" i="1"/>
  <c r="G1169" i="1" s="1"/>
  <c r="F1170" i="1"/>
  <c r="G1170" i="1" s="1"/>
  <c r="F1171" i="1"/>
  <c r="G1171" i="1" s="1"/>
  <c r="F1172" i="1"/>
  <c r="G1172" i="1" s="1"/>
  <c r="F1173" i="1"/>
  <c r="G1173" i="1" s="1"/>
  <c r="F1174" i="1"/>
  <c r="G1174" i="1" s="1"/>
  <c r="F1175" i="1"/>
  <c r="G1175" i="1" s="1"/>
  <c r="F1176" i="1"/>
  <c r="G1176" i="1" s="1"/>
  <c r="F1177" i="1"/>
  <c r="G1177" i="1" s="1"/>
  <c r="F1178" i="1"/>
  <c r="G1178" i="1" s="1"/>
  <c r="F1179" i="1"/>
  <c r="G1179" i="1" s="1"/>
  <c r="F1180" i="1"/>
  <c r="G1180" i="1" s="1"/>
  <c r="F1181" i="1"/>
  <c r="G1181" i="1" s="1"/>
  <c r="F1182" i="1"/>
  <c r="G1182" i="1" s="1"/>
  <c r="F1183" i="1"/>
  <c r="G1183" i="1" s="1"/>
  <c r="F1184" i="1"/>
  <c r="G1184" i="1" s="1"/>
  <c r="F1185" i="1"/>
  <c r="G1185" i="1" s="1"/>
  <c r="F1186" i="1"/>
  <c r="G1186" i="1" s="1"/>
  <c r="F1187" i="1"/>
  <c r="G1187" i="1" s="1"/>
  <c r="F1188" i="1"/>
  <c r="G1188" i="1" s="1"/>
  <c r="F1189" i="1"/>
  <c r="G1189" i="1" s="1"/>
  <c r="F1190" i="1"/>
  <c r="G1190" i="1" s="1"/>
  <c r="F1191" i="1"/>
  <c r="G1191" i="1" s="1"/>
  <c r="F1192" i="1"/>
  <c r="G1192" i="1" s="1"/>
  <c r="F1193" i="1"/>
  <c r="G1193" i="1" s="1"/>
  <c r="F1194" i="1"/>
  <c r="G1194" i="1" s="1"/>
  <c r="F1195" i="1"/>
  <c r="G1195" i="1" s="1"/>
  <c r="F1196" i="1"/>
  <c r="G1196" i="1" s="1"/>
  <c r="F1197" i="1"/>
  <c r="G1197" i="1" s="1"/>
  <c r="F1198" i="1"/>
  <c r="G1198" i="1" s="1"/>
  <c r="F1199" i="1"/>
  <c r="G1199" i="1" s="1"/>
  <c r="F1200" i="1"/>
  <c r="G1200" i="1" s="1"/>
  <c r="F1201" i="1"/>
  <c r="G1201" i="1" s="1"/>
  <c r="F1202" i="1"/>
  <c r="G1202" i="1" s="1"/>
  <c r="F1203" i="1"/>
  <c r="G1203" i="1" s="1"/>
  <c r="F1204" i="1"/>
  <c r="G1204" i="1" s="1"/>
  <c r="F1205" i="1"/>
  <c r="G1205" i="1" s="1"/>
  <c r="F1206" i="1"/>
  <c r="G1206" i="1" s="1"/>
  <c r="F1207" i="1"/>
  <c r="G1207" i="1" s="1"/>
  <c r="F1208" i="1"/>
  <c r="G1208" i="1" s="1"/>
  <c r="F1209" i="1"/>
  <c r="G1209" i="1" s="1"/>
  <c r="F1210" i="1"/>
  <c r="G1210" i="1" s="1"/>
  <c r="F1211" i="1"/>
  <c r="G1211" i="1" s="1"/>
  <c r="F1212" i="1"/>
  <c r="G1212" i="1" s="1"/>
  <c r="F1213" i="1"/>
  <c r="G1213" i="1" s="1"/>
  <c r="F1214" i="1"/>
  <c r="G1214" i="1" s="1"/>
  <c r="F1215" i="1"/>
  <c r="G1215" i="1" s="1"/>
  <c r="F1216" i="1"/>
  <c r="G1216" i="1" s="1"/>
  <c r="F1217" i="1"/>
  <c r="G1217" i="1" s="1"/>
  <c r="F1218" i="1"/>
  <c r="G1218" i="1" s="1"/>
  <c r="F1219" i="1"/>
  <c r="G1219" i="1" s="1"/>
  <c r="F1220" i="1"/>
  <c r="G1220" i="1" s="1"/>
  <c r="F1221" i="1"/>
  <c r="G1221" i="1" s="1"/>
  <c r="F1222" i="1"/>
  <c r="G1222" i="1" s="1"/>
  <c r="F1223" i="1"/>
  <c r="G1223" i="1" s="1"/>
  <c r="F1224" i="1"/>
  <c r="G1224" i="1" s="1"/>
  <c r="F1225" i="1"/>
  <c r="G1225" i="1" s="1"/>
  <c r="F1226" i="1"/>
  <c r="G1226" i="1" s="1"/>
  <c r="F1227" i="1"/>
  <c r="G1227" i="1" s="1"/>
  <c r="F1228" i="1"/>
  <c r="G1228" i="1" s="1"/>
  <c r="F1229" i="1"/>
  <c r="G1229" i="1" s="1"/>
  <c r="F1230" i="1"/>
  <c r="G1230" i="1" s="1"/>
  <c r="F1231" i="1"/>
  <c r="G1231" i="1" s="1"/>
  <c r="F1232" i="1"/>
  <c r="G1232" i="1" s="1"/>
  <c r="F1233" i="1"/>
  <c r="G1233" i="1" s="1"/>
  <c r="F1234" i="1"/>
  <c r="G1234" i="1" s="1"/>
  <c r="F1235" i="1"/>
  <c r="G1235" i="1" s="1"/>
  <c r="F1236" i="1"/>
  <c r="G1236" i="1" s="1"/>
  <c r="F1237" i="1"/>
  <c r="G1237" i="1" s="1"/>
  <c r="F1238" i="1"/>
  <c r="G1238" i="1" s="1"/>
  <c r="F1239" i="1"/>
  <c r="G1239" i="1" s="1"/>
  <c r="F1240" i="1"/>
  <c r="G1240" i="1" s="1"/>
  <c r="F1241" i="1"/>
  <c r="G1241" i="1" s="1"/>
  <c r="F1242" i="1"/>
  <c r="G1242" i="1" s="1"/>
  <c r="F1243" i="1"/>
  <c r="G1243" i="1" s="1"/>
  <c r="F1244" i="1"/>
  <c r="G1244" i="1" s="1"/>
  <c r="F1245" i="1"/>
  <c r="G1245" i="1" s="1"/>
  <c r="F1246" i="1"/>
  <c r="G1246" i="1" s="1"/>
  <c r="F1247" i="1"/>
  <c r="G1247" i="1" s="1"/>
  <c r="F1248" i="1"/>
  <c r="G1248" i="1" s="1"/>
  <c r="F1249" i="1"/>
  <c r="G1249" i="1" s="1"/>
  <c r="F1250" i="1"/>
  <c r="G1250" i="1" s="1"/>
  <c r="F1251" i="1"/>
  <c r="G1251" i="1" s="1"/>
  <c r="F1252" i="1"/>
  <c r="G1252" i="1" s="1"/>
  <c r="F1253" i="1"/>
  <c r="G1253" i="1" s="1"/>
  <c r="F1254" i="1"/>
  <c r="G1254" i="1" s="1"/>
  <c r="F1255" i="1"/>
  <c r="G1255" i="1" s="1"/>
  <c r="F1256" i="1"/>
  <c r="G1256" i="1" s="1"/>
  <c r="F1257" i="1"/>
  <c r="G1257" i="1" s="1"/>
  <c r="F1258" i="1"/>
  <c r="G1258" i="1" s="1"/>
  <c r="F1259" i="1"/>
  <c r="G1259" i="1" s="1"/>
  <c r="F1260" i="1"/>
  <c r="G1260" i="1" s="1"/>
  <c r="F1261" i="1"/>
  <c r="G1261" i="1" s="1"/>
  <c r="F1262" i="1"/>
  <c r="G1262" i="1" s="1"/>
  <c r="F1263" i="1"/>
  <c r="G1263" i="1" s="1"/>
  <c r="F1264" i="1"/>
  <c r="G1264" i="1" s="1"/>
  <c r="F1265" i="1"/>
  <c r="G1265" i="1" s="1"/>
  <c r="F1266" i="1"/>
  <c r="G1266" i="1" s="1"/>
  <c r="F1267" i="1"/>
  <c r="G1267" i="1" s="1"/>
  <c r="F1268" i="1"/>
  <c r="G1268" i="1" s="1"/>
  <c r="F1269" i="1"/>
  <c r="G1269" i="1" s="1"/>
  <c r="F1270" i="1"/>
  <c r="G1270" i="1" s="1"/>
  <c r="F1271" i="1"/>
  <c r="G1271" i="1" s="1"/>
  <c r="F1272" i="1"/>
  <c r="G1272" i="1" s="1"/>
  <c r="F1273" i="1"/>
  <c r="G1273" i="1" s="1"/>
  <c r="F1274" i="1"/>
  <c r="G1274" i="1" s="1"/>
  <c r="F1275" i="1"/>
  <c r="G1275" i="1" s="1"/>
  <c r="F1276" i="1"/>
  <c r="G1276" i="1" s="1"/>
  <c r="F1277" i="1"/>
  <c r="G1277" i="1" s="1"/>
  <c r="F1278" i="1"/>
  <c r="G1278" i="1" s="1"/>
  <c r="F1279" i="1"/>
  <c r="G1279" i="1" s="1"/>
  <c r="F1280" i="1"/>
  <c r="G1280" i="1" s="1"/>
  <c r="F1281" i="1"/>
  <c r="G1281" i="1" s="1"/>
  <c r="F1282" i="1"/>
  <c r="G1282" i="1" s="1"/>
  <c r="F1283" i="1"/>
  <c r="G1283" i="1" s="1"/>
  <c r="F1284" i="1"/>
  <c r="G1284" i="1" s="1"/>
  <c r="F1285" i="1"/>
  <c r="G1285" i="1" s="1"/>
  <c r="F1286" i="1"/>
  <c r="G1286" i="1" s="1"/>
  <c r="F1287" i="1"/>
  <c r="G1287" i="1" s="1"/>
  <c r="F1288" i="1"/>
  <c r="G1288" i="1" s="1"/>
  <c r="F1289" i="1"/>
  <c r="G1289" i="1" s="1"/>
  <c r="F1290" i="1"/>
  <c r="G1290" i="1" s="1"/>
  <c r="F1291" i="1"/>
  <c r="G1291" i="1" s="1"/>
  <c r="F1292" i="1"/>
  <c r="G1292" i="1" s="1"/>
  <c r="F1293" i="1"/>
  <c r="G1293" i="1" s="1"/>
  <c r="F1294" i="1"/>
  <c r="G1294" i="1" s="1"/>
  <c r="F1295" i="1"/>
  <c r="G1295" i="1" s="1"/>
  <c r="F1296" i="1"/>
  <c r="G1296" i="1" s="1"/>
  <c r="F1297" i="1"/>
  <c r="G1297" i="1" s="1"/>
  <c r="F1298" i="1"/>
  <c r="G1298" i="1" s="1"/>
  <c r="F1299" i="1"/>
  <c r="G1299" i="1" s="1"/>
  <c r="F1300" i="1"/>
  <c r="G1300" i="1" s="1"/>
  <c r="F1301" i="1"/>
  <c r="G1301" i="1" s="1"/>
  <c r="F1302" i="1"/>
  <c r="G1302" i="1" s="1"/>
  <c r="F1303" i="1"/>
  <c r="G1303" i="1" s="1"/>
  <c r="F1304" i="1"/>
  <c r="G1304" i="1" s="1"/>
  <c r="F1305" i="1"/>
  <c r="G1305" i="1" s="1"/>
  <c r="F1306" i="1"/>
  <c r="G1306" i="1" s="1"/>
  <c r="F1307" i="1"/>
  <c r="G1307" i="1" s="1"/>
  <c r="F1308" i="1"/>
  <c r="G1308" i="1" s="1"/>
  <c r="F1309" i="1"/>
  <c r="G1309" i="1" s="1"/>
  <c r="F1310" i="1"/>
  <c r="G1310" i="1" s="1"/>
  <c r="F1311" i="1"/>
  <c r="G1311" i="1" s="1"/>
  <c r="F1312" i="1"/>
  <c r="G1312" i="1" s="1"/>
  <c r="F1313" i="1"/>
  <c r="G1313" i="1" s="1"/>
  <c r="F1314" i="1"/>
  <c r="G1314" i="1" s="1"/>
  <c r="F1315" i="1"/>
  <c r="G1315" i="1" s="1"/>
  <c r="F1316" i="1"/>
  <c r="G1316" i="1" s="1"/>
  <c r="F1317" i="1"/>
  <c r="G1317" i="1" s="1"/>
  <c r="F1318" i="1"/>
  <c r="G1318" i="1" s="1"/>
  <c r="F1319" i="1"/>
  <c r="G1319" i="1" s="1"/>
  <c r="F1320" i="1"/>
  <c r="G1320" i="1" s="1"/>
  <c r="F1321" i="1"/>
  <c r="G1321" i="1" s="1"/>
  <c r="F1322" i="1"/>
  <c r="G1322" i="1" s="1"/>
  <c r="F1323" i="1"/>
  <c r="G1323" i="1" s="1"/>
  <c r="F1324" i="1"/>
  <c r="G1324" i="1" s="1"/>
  <c r="F1325" i="1"/>
  <c r="G1325" i="1" s="1"/>
  <c r="F1326" i="1"/>
  <c r="G1326" i="1" s="1"/>
  <c r="F1327" i="1"/>
  <c r="G1327" i="1" s="1"/>
  <c r="F1328" i="1"/>
  <c r="G1328" i="1" s="1"/>
  <c r="F1329" i="1"/>
  <c r="G1329" i="1" s="1"/>
  <c r="F1330" i="1"/>
  <c r="G1330" i="1" s="1"/>
  <c r="F1331" i="1"/>
  <c r="G1331" i="1" s="1"/>
  <c r="F1332" i="1"/>
  <c r="G1332" i="1" s="1"/>
  <c r="F1333" i="1"/>
  <c r="G1333" i="1" s="1"/>
  <c r="F1334" i="1"/>
  <c r="G1334" i="1" s="1"/>
  <c r="F1335" i="1"/>
  <c r="G1335" i="1" s="1"/>
  <c r="F1336" i="1"/>
  <c r="G1336" i="1" s="1"/>
  <c r="F1337" i="1"/>
  <c r="G1337" i="1" s="1"/>
  <c r="F1338" i="1"/>
  <c r="G1338" i="1" s="1"/>
  <c r="F1339" i="1"/>
  <c r="G1339" i="1" s="1"/>
  <c r="F1340" i="1"/>
  <c r="G1340" i="1" s="1"/>
  <c r="F1341" i="1"/>
  <c r="G1341" i="1" s="1"/>
  <c r="F1342" i="1"/>
  <c r="G1342" i="1" s="1"/>
  <c r="F1343" i="1"/>
  <c r="G1343" i="1" s="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G1356" i="1"/>
  <c r="G1357" i="1"/>
  <c r="G1358" i="1"/>
  <c r="G1359" i="1"/>
  <c r="G1360" i="1"/>
  <c r="G1361" i="1"/>
  <c r="G1362" i="1"/>
  <c r="G1363" i="1"/>
  <c r="G1364" i="1"/>
  <c r="F1365" i="1"/>
  <c r="G1365" i="1" s="1"/>
  <c r="F1366" i="1"/>
  <c r="G1366" i="1" s="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411" i="1"/>
  <c r="G1411" i="1" s="1"/>
  <c r="F1412" i="1"/>
  <c r="G1412" i="1" s="1"/>
  <c r="F1413" i="1"/>
  <c r="G1413" i="1" s="1"/>
  <c r="F1414" i="1"/>
  <c r="G1414" i="1" s="1"/>
  <c r="F1415" i="1"/>
  <c r="G1415" i="1" s="1"/>
  <c r="F1416" i="1"/>
  <c r="G1416" i="1" s="1"/>
  <c r="F1417" i="1"/>
  <c r="G1417" i="1" s="1"/>
  <c r="F1418" i="1"/>
  <c r="G1418" i="1" s="1"/>
  <c r="F1419" i="1"/>
  <c r="G1419" i="1" s="1"/>
  <c r="F1420" i="1"/>
  <c r="G1420" i="1" s="1"/>
  <c r="F1421" i="1"/>
  <c r="G1421" i="1" s="1"/>
  <c r="F1422" i="1"/>
  <c r="G1422" i="1" s="1"/>
  <c r="F1423" i="1"/>
  <c r="G1423" i="1" s="1"/>
  <c r="F1424" i="1"/>
  <c r="G1424" i="1" s="1"/>
  <c r="F1425" i="1"/>
  <c r="G1425" i="1" s="1"/>
  <c r="F1426" i="1"/>
  <c r="G1426" i="1" s="1"/>
  <c r="F1427" i="1"/>
  <c r="G1427" i="1" s="1"/>
  <c r="F1428" i="1"/>
  <c r="G1428" i="1" s="1"/>
  <c r="F1429" i="1"/>
  <c r="G1429" i="1" s="1"/>
  <c r="F1430" i="1"/>
  <c r="G1430" i="1" s="1"/>
  <c r="F1431" i="1"/>
  <c r="G1431" i="1" s="1"/>
  <c r="F1432" i="1"/>
  <c r="G1432" i="1" s="1"/>
  <c r="F1433" i="1"/>
  <c r="G1433" i="1" s="1"/>
  <c r="F1434" i="1"/>
  <c r="G1434" i="1" s="1"/>
  <c r="F1435" i="1"/>
  <c r="G1435" i="1" s="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F1461" i="1"/>
  <c r="G1461" i="1" s="1"/>
  <c r="F1462" i="1"/>
  <c r="G1462" i="1" s="1"/>
  <c r="F1463" i="1"/>
  <c r="G1463" i="1" s="1"/>
  <c r="F1464" i="1"/>
  <c r="G1464" i="1" s="1"/>
  <c r="F1465" i="1"/>
  <c r="G1465" i="1" s="1"/>
  <c r="F1466" i="1"/>
  <c r="G1466" i="1" s="1"/>
  <c r="F1467" i="1"/>
  <c r="G1467" i="1" s="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F1484" i="1"/>
  <c r="G1484" i="1" s="1"/>
  <c r="F1485" i="1"/>
  <c r="G1485" i="1" s="1"/>
  <c r="F1486" i="1"/>
  <c r="G1486" i="1" s="1"/>
  <c r="F1487" i="1"/>
  <c r="G1487" i="1" s="1"/>
  <c r="F1488" i="1"/>
  <c r="G1488" i="1" s="1"/>
  <c r="F1489" i="1"/>
  <c r="G1489" i="1" s="1"/>
  <c r="F1490" i="1"/>
  <c r="G1490" i="1" s="1"/>
  <c r="F1491" i="1"/>
  <c r="G1491" i="1" s="1"/>
  <c r="F1492" i="1"/>
  <c r="G1492" i="1" s="1"/>
  <c r="F1493" i="1"/>
  <c r="G1493" i="1" s="1"/>
  <c r="G1494" i="1"/>
  <c r="G1495" i="1"/>
  <c r="G1496" i="1"/>
  <c r="G1497" i="1"/>
  <c r="G1498" i="1"/>
  <c r="G1499" i="1"/>
  <c r="G1500" i="1"/>
  <c r="G1501" i="1"/>
  <c r="F1502" i="1"/>
  <c r="G1502" i="1" s="1"/>
  <c r="F1503" i="1"/>
  <c r="G1503" i="1" s="1"/>
  <c r="F1504" i="1"/>
  <c r="G1504" i="1" s="1"/>
  <c r="F1505" i="1"/>
  <c r="G1505" i="1" s="1"/>
  <c r="F1506" i="1"/>
  <c r="G1506" i="1" s="1"/>
  <c r="F1507" i="1"/>
  <c r="G1507" i="1" s="1"/>
  <c r="F1508" i="1"/>
  <c r="G1508" i="1" s="1"/>
  <c r="F1509" i="1"/>
  <c r="G1509" i="1" s="1"/>
  <c r="F1510" i="1"/>
  <c r="G1510" i="1" s="1"/>
  <c r="F1511" i="1"/>
  <c r="G1511" i="1" s="1"/>
  <c r="F1512" i="1"/>
  <c r="G1512" i="1" s="1"/>
  <c r="F1513" i="1"/>
  <c r="G1513" i="1" s="1"/>
  <c r="F1514" i="1"/>
  <c r="G1514" i="1" s="1"/>
  <c r="F1515" i="1"/>
  <c r="G1515" i="1" s="1"/>
  <c r="F1516" i="1"/>
  <c r="G1516" i="1" s="1"/>
  <c r="F1517" i="1"/>
  <c r="G1517" i="1" s="1"/>
  <c r="F1518" i="1"/>
  <c r="G1518" i="1" s="1"/>
  <c r="F1519" i="1"/>
  <c r="G1519" i="1" s="1"/>
  <c r="F1520" i="1"/>
  <c r="G1520" i="1" s="1"/>
  <c r="F1521" i="1"/>
  <c r="G1521" i="1" s="1"/>
  <c r="F1522" i="1"/>
  <c r="G1522" i="1" s="1"/>
  <c r="F1523" i="1"/>
  <c r="G1523" i="1" s="1"/>
  <c r="F1524" i="1"/>
  <c r="G1524" i="1" s="1"/>
  <c r="F1525" i="1"/>
  <c r="G1525" i="1" s="1"/>
  <c r="F1526" i="1"/>
  <c r="G1526" i="1" s="1"/>
  <c r="F1527" i="1"/>
  <c r="G1527" i="1" s="1"/>
  <c r="F1528" i="1"/>
  <c r="G1528" i="1" s="1"/>
  <c r="F1529" i="1"/>
  <c r="G1529" i="1" s="1"/>
  <c r="F1530" i="1"/>
  <c r="G1530" i="1" s="1"/>
  <c r="F1531" i="1"/>
  <c r="G1531" i="1" s="1"/>
  <c r="F1532" i="1"/>
  <c r="G1532" i="1" s="1"/>
  <c r="F1533" i="1"/>
  <c r="G1533" i="1" s="1"/>
  <c r="F1534" i="1"/>
  <c r="G1534" i="1" s="1"/>
  <c r="F1535" i="1"/>
  <c r="G1535" i="1" s="1"/>
  <c r="F1536" i="1"/>
  <c r="G1536" i="1" s="1"/>
  <c r="F1537" i="1"/>
  <c r="G1537" i="1" s="1"/>
  <c r="F1538" i="1"/>
  <c r="G1538" i="1" s="1"/>
  <c r="F1539" i="1"/>
  <c r="G1539" i="1" s="1"/>
  <c r="F1540" i="1"/>
  <c r="G1540" i="1" s="1"/>
  <c r="F1541" i="1"/>
  <c r="G1541" i="1" s="1"/>
  <c r="F1542" i="1"/>
  <c r="G1542" i="1" s="1"/>
  <c r="F1543" i="1"/>
  <c r="G1543" i="1" s="1"/>
  <c r="F1544" i="1"/>
  <c r="G1544" i="1" s="1"/>
  <c r="F1545" i="1"/>
  <c r="G1545" i="1" s="1"/>
  <c r="F1546" i="1"/>
  <c r="G1546" i="1" s="1"/>
  <c r="F1547" i="1"/>
  <c r="G1547" i="1" s="1"/>
  <c r="F1548" i="1"/>
  <c r="G1548" i="1" s="1"/>
  <c r="F1549" i="1"/>
  <c r="G1549" i="1" s="1"/>
  <c r="F1550" i="1"/>
  <c r="G1550" i="1" s="1"/>
  <c r="F1551" i="1"/>
  <c r="G1551" i="1" s="1"/>
  <c r="F1552" i="1"/>
  <c r="G1552" i="1" s="1"/>
  <c r="F1553" i="1"/>
  <c r="G1553" i="1" s="1"/>
  <c r="F1554" i="1"/>
  <c r="G1554" i="1" s="1"/>
  <c r="F1555" i="1"/>
  <c r="G1555" i="1" s="1"/>
  <c r="F1556" i="1"/>
  <c r="G1556" i="1" s="1"/>
  <c r="F1557" i="1"/>
  <c r="G1557" i="1" s="1"/>
  <c r="F1558" i="1"/>
  <c r="G1558" i="1" s="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G1580" i="1" s="1"/>
  <c r="F1581" i="1"/>
  <c r="G1581" i="1" s="1"/>
  <c r="F1582" i="1"/>
  <c r="G1582" i="1" s="1"/>
  <c r="F1583" i="1"/>
  <c r="G1583" i="1" s="1"/>
  <c r="F1584" i="1"/>
  <c r="G1584" i="1" s="1"/>
  <c r="F1585" i="1"/>
  <c r="G1585" i="1" s="1"/>
  <c r="F1586" i="1"/>
  <c r="G1586" i="1" s="1"/>
  <c r="F1587" i="1"/>
  <c r="G1587" i="1" s="1"/>
  <c r="F1588" i="1"/>
  <c r="G1588" i="1" s="1"/>
  <c r="F1589" i="1"/>
  <c r="G1589" i="1" s="1"/>
  <c r="F1590" i="1"/>
  <c r="G1590" i="1" s="1"/>
  <c r="F1591" i="1"/>
  <c r="G1591" i="1" s="1"/>
  <c r="F1592" i="1"/>
  <c r="G1592" i="1" s="1"/>
  <c r="F1593" i="1"/>
  <c r="G1593" i="1" s="1"/>
  <c r="F1594" i="1"/>
  <c r="G1594" i="1" s="1"/>
  <c r="F1595" i="1"/>
  <c r="G1595" i="1" s="1"/>
  <c r="F1596" i="1"/>
  <c r="G1596" i="1" s="1"/>
  <c r="F1597" i="1"/>
  <c r="G1597" i="1" s="1"/>
  <c r="F1598" i="1"/>
  <c r="G1598" i="1" s="1"/>
  <c r="F1599" i="1"/>
  <c r="G1599" i="1" s="1"/>
  <c r="F1600" i="1"/>
  <c r="G1600" i="1" s="1"/>
  <c r="F1601" i="1"/>
  <c r="G1601" i="1" s="1"/>
  <c r="F1602" i="1"/>
  <c r="G1602" i="1" s="1"/>
  <c r="F1603" i="1"/>
  <c r="G1603" i="1" s="1"/>
  <c r="F1604" i="1"/>
  <c r="G1604" i="1" s="1"/>
  <c r="F1605" i="1"/>
  <c r="G1605" i="1" s="1"/>
  <c r="F1606" i="1"/>
  <c r="G1606" i="1" s="1"/>
  <c r="F1607" i="1"/>
  <c r="G1607" i="1" s="1"/>
  <c r="F1608" i="1"/>
  <c r="G1608" i="1" s="1"/>
  <c r="F1609" i="1"/>
  <c r="G1609" i="1" s="1"/>
  <c r="F1610" i="1"/>
  <c r="G1610" i="1" s="1"/>
  <c r="F1611" i="1"/>
  <c r="G1611" i="1" s="1"/>
  <c r="F1612" i="1"/>
  <c r="G1612" i="1" s="1"/>
  <c r="F1613" i="1"/>
  <c r="G1613" i="1" s="1"/>
  <c r="F1614" i="1"/>
  <c r="G1614" i="1" s="1"/>
  <c r="F1615" i="1"/>
  <c r="G1615" i="1" s="1"/>
  <c r="F1616" i="1"/>
  <c r="G1616" i="1" s="1"/>
  <c r="F1617" i="1"/>
  <c r="G1617" i="1" s="1"/>
  <c r="F1618" i="1"/>
  <c r="G1618" i="1" s="1"/>
  <c r="F1619" i="1"/>
  <c r="G1619" i="1" s="1"/>
  <c r="F1620" i="1"/>
  <c r="G1620" i="1" s="1"/>
  <c r="F1621" i="1"/>
  <c r="G1621" i="1" s="1"/>
  <c r="F1622" i="1"/>
  <c r="G1622" i="1" s="1"/>
  <c r="F1623" i="1"/>
  <c r="G1623" i="1" s="1"/>
  <c r="F1624" i="1"/>
  <c r="G1624" i="1" s="1"/>
  <c r="F1625" i="1"/>
  <c r="G1625" i="1" s="1"/>
  <c r="F1626" i="1"/>
  <c r="G1626" i="1" s="1"/>
  <c r="F1627" i="1"/>
  <c r="G1627" i="1" s="1"/>
  <c r="F1628" i="1"/>
  <c r="G1628" i="1" s="1"/>
  <c r="F1629" i="1"/>
  <c r="G1629" i="1" s="1"/>
  <c r="F1630" i="1"/>
  <c r="G1630" i="1" s="1"/>
  <c r="F1631" i="1"/>
  <c r="G1631" i="1" s="1"/>
  <c r="F1632" i="1"/>
  <c r="G1632" i="1" s="1"/>
  <c r="F1633" i="1"/>
  <c r="G1633" i="1" s="1"/>
  <c r="F1634" i="1"/>
  <c r="G1634" i="1" s="1"/>
  <c r="F1635" i="1"/>
  <c r="G1635" i="1" s="1"/>
  <c r="F1636" i="1"/>
  <c r="G1636" i="1" s="1"/>
  <c r="F1637" i="1"/>
  <c r="G1637" i="1" s="1"/>
  <c r="F1638" i="1"/>
  <c r="G1638" i="1" s="1"/>
  <c r="F1639" i="1"/>
  <c r="G1639" i="1" s="1"/>
  <c r="F1640" i="1"/>
  <c r="G1640" i="1" s="1"/>
  <c r="F1641" i="1"/>
  <c r="G1641" i="1" s="1"/>
  <c r="F1642" i="1"/>
  <c r="G1642" i="1" s="1"/>
  <c r="F1643" i="1"/>
  <c r="G1643" i="1" s="1"/>
  <c r="F1644" i="1"/>
  <c r="G1644" i="1" s="1"/>
  <c r="F1645" i="1"/>
  <c r="G1645" i="1" s="1"/>
  <c r="F1646" i="1"/>
  <c r="G1646" i="1" s="1"/>
  <c r="F1647" i="1"/>
  <c r="G1647" i="1" s="1"/>
  <c r="F1648" i="1"/>
  <c r="G1648" i="1" s="1"/>
  <c r="F1649" i="1"/>
  <c r="G1649" i="1" s="1"/>
  <c r="F1650" i="1"/>
  <c r="G1650" i="1" s="1"/>
  <c r="F1651" i="1"/>
  <c r="G1651" i="1" s="1"/>
  <c r="F1652" i="1"/>
  <c r="G1652" i="1" s="1"/>
  <c r="F1653" i="1"/>
  <c r="G1653" i="1" s="1"/>
  <c r="F1654" i="1"/>
  <c r="G1654" i="1" s="1"/>
  <c r="F1655" i="1"/>
  <c r="G1655" i="1" s="1"/>
  <c r="F1656" i="1"/>
  <c r="G1656" i="1" s="1"/>
  <c r="F1657" i="1"/>
  <c r="G1657" i="1" s="1"/>
  <c r="F1658" i="1"/>
  <c r="G1658" i="1" s="1"/>
  <c r="F1659" i="1"/>
  <c r="G1659" i="1" s="1"/>
  <c r="F1660" i="1"/>
  <c r="G1660" i="1" s="1"/>
  <c r="F1661" i="1"/>
  <c r="G1661" i="1" s="1"/>
  <c r="F1662" i="1"/>
  <c r="G1662" i="1" s="1"/>
  <c r="F1663" i="1"/>
  <c r="G1663" i="1" s="1"/>
  <c r="F1664" i="1"/>
  <c r="G1664" i="1" s="1"/>
  <c r="F1665" i="1"/>
  <c r="G1665" i="1" s="1"/>
  <c r="F1666" i="1"/>
  <c r="G1666" i="1" s="1"/>
  <c r="F1667" i="1"/>
  <c r="G1667" i="1" s="1"/>
  <c r="F1668" i="1"/>
  <c r="G1668" i="1" s="1"/>
  <c r="F1669" i="1"/>
  <c r="G1669" i="1" s="1"/>
  <c r="F1670" i="1"/>
  <c r="G1670" i="1" s="1"/>
  <c r="F1671" i="1"/>
  <c r="G1671" i="1" s="1"/>
  <c r="F1672" i="1"/>
  <c r="G1672" i="1" s="1"/>
  <c r="F1673" i="1"/>
  <c r="G1673" i="1" s="1"/>
  <c r="F1674" i="1"/>
  <c r="G1674" i="1" s="1"/>
  <c r="F1675" i="1"/>
  <c r="G1675" i="1" s="1"/>
  <c r="F1676" i="1"/>
  <c r="G1676" i="1" s="1"/>
  <c r="F1677" i="1"/>
  <c r="G1677" i="1" s="1"/>
  <c r="F1678" i="1"/>
  <c r="G1678" i="1" s="1"/>
  <c r="F1679" i="1"/>
  <c r="G1679" i="1" s="1"/>
  <c r="F1680" i="1"/>
  <c r="G1680" i="1" s="1"/>
  <c r="F1681" i="1"/>
  <c r="G1681" i="1" s="1"/>
  <c r="F1682" i="1"/>
  <c r="G1682" i="1" s="1"/>
  <c r="F1683" i="1"/>
  <c r="G1683" i="1" s="1"/>
  <c r="F1684" i="1"/>
  <c r="G1684" i="1" s="1"/>
  <c r="F1685" i="1"/>
  <c r="G1685" i="1" s="1"/>
  <c r="F1686" i="1"/>
  <c r="G1686" i="1" s="1"/>
  <c r="F1687" i="1"/>
  <c r="G1687" i="1" s="1"/>
  <c r="F1688" i="1"/>
  <c r="G1688" i="1" s="1"/>
  <c r="F1689" i="1"/>
  <c r="G1689" i="1" s="1"/>
  <c r="F1690" i="1"/>
  <c r="G1690" i="1" s="1"/>
  <c r="F1691" i="1"/>
  <c r="G1691" i="1" s="1"/>
  <c r="F1692" i="1"/>
  <c r="G1692" i="1" s="1"/>
  <c r="F1693" i="1"/>
  <c r="G1693" i="1" s="1"/>
  <c r="F1694" i="1"/>
  <c r="G1694" i="1" s="1"/>
  <c r="F1695" i="1"/>
  <c r="G1695" i="1" s="1"/>
  <c r="F1696" i="1"/>
  <c r="G1696" i="1" s="1"/>
  <c r="F1697" i="1"/>
  <c r="G1697" i="1" s="1"/>
  <c r="F1698" i="1"/>
  <c r="G1698" i="1" s="1"/>
  <c r="F1699" i="1"/>
  <c r="G1699" i="1" s="1"/>
  <c r="F1700" i="1"/>
  <c r="G1700" i="1" s="1"/>
  <c r="F1701" i="1"/>
  <c r="G1701" i="1" s="1"/>
  <c r="F1702" i="1"/>
  <c r="G1702" i="1" s="1"/>
  <c r="F1703" i="1"/>
  <c r="G1703" i="1" s="1"/>
  <c r="F1704" i="1"/>
  <c r="G1704" i="1" s="1"/>
  <c r="F1705" i="1"/>
  <c r="G1705" i="1" s="1"/>
  <c r="F1706" i="1"/>
  <c r="G1706" i="1" s="1"/>
  <c r="F1707" i="1"/>
  <c r="G1707" i="1" s="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F1738" i="1"/>
  <c r="G1738" i="1" s="1"/>
  <c r="F1739" i="1"/>
  <c r="G1739" i="1" s="1"/>
  <c r="F1740" i="1"/>
  <c r="G1740" i="1" s="1"/>
  <c r="F1741" i="1"/>
  <c r="G1741" i="1" s="1"/>
  <c r="F1742" i="1"/>
  <c r="G1742" i="1" s="1"/>
  <c r="F1743" i="1"/>
  <c r="G1743" i="1" s="1"/>
  <c r="F1744" i="1"/>
  <c r="G1744" i="1" s="1"/>
  <c r="F1745" i="1"/>
  <c r="G1745" i="1" s="1"/>
  <c r="F1746" i="1"/>
  <c r="G1746" i="1" s="1"/>
  <c r="F1747" i="1"/>
  <c r="G1747" i="1" s="1"/>
  <c r="F1748" i="1"/>
  <c r="G1748" i="1" s="1"/>
  <c r="F1749" i="1"/>
  <c r="G1749" i="1" s="1"/>
  <c r="F1750" i="1"/>
  <c r="G1750" i="1" s="1"/>
  <c r="F1751" i="1"/>
  <c r="G1751" i="1" s="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F1807" i="1"/>
  <c r="G1807" i="1" s="1"/>
  <c r="F1808" i="1"/>
  <c r="G1808" i="1" s="1"/>
  <c r="F1809" i="1"/>
  <c r="G1809" i="1" s="1"/>
  <c r="F1810" i="1"/>
  <c r="G1810" i="1" s="1"/>
  <c r="F1811" i="1"/>
  <c r="G1811" i="1" s="1"/>
  <c r="F1812" i="1"/>
  <c r="G1812" i="1" s="1"/>
  <c r="F1813" i="1"/>
  <c r="G1813" i="1" s="1"/>
  <c r="F1814" i="1"/>
  <c r="G1814" i="1" s="1"/>
  <c r="F1815" i="1"/>
  <c r="G1815" i="1" s="1"/>
  <c r="F1816" i="1"/>
  <c r="G1816" i="1" s="1"/>
  <c r="F1817" i="1"/>
  <c r="G1817" i="1" s="1"/>
  <c r="F1818" i="1"/>
  <c r="G1818" i="1" s="1"/>
  <c r="F1819" i="1"/>
  <c r="G1819" i="1" s="1"/>
  <c r="F1820" i="1"/>
  <c r="G1820" i="1" s="1"/>
  <c r="F1821" i="1"/>
  <c r="G1821" i="1" s="1"/>
  <c r="F1822" i="1"/>
  <c r="G1822" i="1" s="1"/>
  <c r="F1823" i="1"/>
  <c r="G1823" i="1" s="1"/>
  <c r="F1824" i="1"/>
  <c r="G1824" i="1" s="1"/>
  <c r="F1825" i="1"/>
  <c r="G1825" i="1" s="1"/>
  <c r="F1826" i="1"/>
  <c r="G1826" i="1" s="1"/>
  <c r="F1827" i="1"/>
  <c r="G1827" i="1" s="1"/>
  <c r="F1828" i="1"/>
  <c r="G1828" i="1" s="1"/>
  <c r="F1829" i="1"/>
  <c r="G1829" i="1" s="1"/>
  <c r="F1830" i="1"/>
  <c r="G1830" i="1" s="1"/>
  <c r="F1831" i="1"/>
  <c r="G1831" i="1" s="1"/>
  <c r="F1832" i="1"/>
  <c r="G1832" i="1" s="1"/>
  <c r="F1833" i="1"/>
  <c r="G1833" i="1" s="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F1858" i="1"/>
  <c r="G1858" i="1" s="1"/>
  <c r="F1859" i="1"/>
  <c r="G1859" i="1" s="1"/>
  <c r="F1860" i="1"/>
  <c r="G1860" i="1" s="1"/>
  <c r="F1861" i="1"/>
  <c r="G1861" i="1" s="1"/>
  <c r="F1862" i="1"/>
  <c r="G1862" i="1" s="1"/>
  <c r="F1863" i="1"/>
  <c r="G1863" i="1" s="1"/>
  <c r="F1864" i="1"/>
  <c r="G1864" i="1" s="1"/>
  <c r="F1865" i="1"/>
  <c r="G1865" i="1" s="1"/>
  <c r="F1866" i="1"/>
  <c r="G1866" i="1" s="1"/>
  <c r="F1867" i="1"/>
  <c r="G1867" i="1" s="1"/>
  <c r="F1868" i="1"/>
  <c r="G1868" i="1" s="1"/>
  <c r="F1869" i="1"/>
  <c r="G1869" i="1" s="1"/>
  <c r="F1870" i="1"/>
  <c r="G1870" i="1" s="1"/>
  <c r="F1871" i="1"/>
  <c r="G1871" i="1" s="1"/>
  <c r="F1872" i="1"/>
  <c r="G1872" i="1" s="1"/>
  <c r="F1873" i="1"/>
  <c r="G1873" i="1" s="1"/>
  <c r="F1874" i="1"/>
  <c r="G1874" i="1" s="1"/>
  <c r="F1875" i="1"/>
  <c r="G1875" i="1" s="1"/>
  <c r="F1876" i="1"/>
  <c r="G1876" i="1" s="1"/>
  <c r="F1877" i="1"/>
  <c r="G1877" i="1" s="1"/>
  <c r="F1878" i="1"/>
  <c r="G1878" i="1" s="1"/>
  <c r="F1879" i="1"/>
  <c r="G1879" i="1" s="1"/>
  <c r="F1880" i="1"/>
  <c r="G1880" i="1" s="1"/>
  <c r="F1881" i="1"/>
  <c r="G1881" i="1" s="1"/>
  <c r="F1882" i="1"/>
  <c r="G1882" i="1" s="1"/>
  <c r="F1883" i="1"/>
  <c r="G1883" i="1" s="1"/>
  <c r="F1884" i="1"/>
  <c r="G1884" i="1" s="1"/>
  <c r="F1885" i="1"/>
  <c r="G1885" i="1" s="1"/>
  <c r="F1886" i="1"/>
  <c r="G1886" i="1" s="1"/>
  <c r="F1887" i="1"/>
  <c r="G1887" i="1" s="1"/>
  <c r="F1888" i="1"/>
  <c r="G1888" i="1" s="1"/>
  <c r="F1889" i="1"/>
  <c r="G1889" i="1" s="1"/>
  <c r="F1890" i="1"/>
  <c r="G1890" i="1" s="1"/>
  <c r="F1891" i="1"/>
  <c r="G1891" i="1" s="1"/>
  <c r="F1892" i="1"/>
  <c r="G1892" i="1" s="1"/>
  <c r="F1893" i="1"/>
  <c r="G1893" i="1" s="1"/>
  <c r="F1894" i="1"/>
  <c r="G1894" i="1" s="1"/>
  <c r="F1895" i="1"/>
  <c r="G1895" i="1" s="1"/>
  <c r="F1896" i="1"/>
  <c r="G1896" i="1" s="1"/>
  <c r="F1897" i="1"/>
  <c r="G1897" i="1" s="1"/>
  <c r="F1898" i="1"/>
  <c r="G1898" i="1" s="1"/>
  <c r="F1899" i="1"/>
  <c r="G1899" i="1" s="1"/>
  <c r="F1900" i="1"/>
  <c r="G1900" i="1" s="1"/>
  <c r="F1901" i="1"/>
  <c r="G1901" i="1" s="1"/>
  <c r="F1902" i="1"/>
  <c r="G1902" i="1" s="1"/>
  <c r="F1903" i="1"/>
  <c r="G1903" i="1" s="1"/>
  <c r="F1904" i="1"/>
  <c r="G1904" i="1" s="1"/>
  <c r="F1905" i="1"/>
  <c r="G1905" i="1" s="1"/>
  <c r="F1906" i="1"/>
  <c r="G1906" i="1" s="1"/>
  <c r="F1907" i="1"/>
  <c r="G1907" i="1" s="1"/>
  <c r="F1908" i="1"/>
  <c r="G1908" i="1" s="1"/>
  <c r="F1909" i="1"/>
  <c r="G1909" i="1" s="1"/>
  <c r="F1910" i="1"/>
  <c r="G1910" i="1" s="1"/>
  <c r="F1911" i="1"/>
  <c r="G1911" i="1" s="1"/>
  <c r="F1912" i="1"/>
  <c r="G1912" i="1" s="1"/>
  <c r="F1913" i="1"/>
  <c r="G1913" i="1" s="1"/>
  <c r="F1914" i="1"/>
  <c r="G1914" i="1" s="1"/>
  <c r="G1915" i="1"/>
  <c r="G1916" i="1"/>
  <c r="G1917" i="1"/>
  <c r="G1918" i="1"/>
  <c r="G1919" i="1"/>
  <c r="G1920" i="1"/>
  <c r="G1921" i="1"/>
  <c r="G1922" i="1"/>
  <c r="F1923" i="1"/>
  <c r="G1923" i="1" s="1"/>
  <c r="F1924" i="1"/>
  <c r="G1924" i="1" s="1"/>
  <c r="F1925" i="1"/>
  <c r="G1925" i="1" s="1"/>
  <c r="F1926" i="1"/>
  <c r="G1926" i="1" s="1"/>
  <c r="F1927" i="1"/>
  <c r="G1927" i="1" s="1"/>
  <c r="F1928" i="1"/>
  <c r="G1928" i="1" s="1"/>
  <c r="F1929" i="1"/>
  <c r="G1929" i="1" s="1"/>
  <c r="F1930" i="1"/>
  <c r="G1930" i="1" s="1"/>
  <c r="F1931" i="1"/>
  <c r="G1931" i="1" s="1"/>
  <c r="F1932" i="1"/>
  <c r="G1932" i="1" s="1"/>
  <c r="F1933" i="1"/>
  <c r="G1933" i="1" s="1"/>
  <c r="F1934" i="1"/>
  <c r="G1934" i="1" s="1"/>
  <c r="F1935" i="1"/>
  <c r="G1935" i="1" s="1"/>
  <c r="F1936" i="1"/>
  <c r="G1936" i="1" s="1"/>
  <c r="F1937" i="1"/>
  <c r="G1937" i="1" s="1"/>
  <c r="F1938" i="1"/>
  <c r="G1938" i="1" s="1"/>
  <c r="F1939" i="1"/>
  <c r="G1939" i="1" s="1"/>
  <c r="F1940" i="1"/>
  <c r="G1940" i="1" s="1"/>
  <c r="F1941" i="1"/>
  <c r="G1941" i="1" s="1"/>
  <c r="F1942" i="1"/>
  <c r="G1942" i="1" s="1"/>
  <c r="F1943" i="1"/>
  <c r="G1943" i="1" s="1"/>
  <c r="F1944" i="1"/>
  <c r="G1944" i="1" s="1"/>
  <c r="F1945" i="1"/>
  <c r="G1945" i="1" s="1"/>
  <c r="F1946" i="1"/>
  <c r="G1946" i="1" s="1"/>
  <c r="F1947" i="1"/>
  <c r="G1947" i="1" s="1"/>
  <c r="F1948" i="1"/>
  <c r="G1948" i="1" s="1"/>
  <c r="F1949" i="1"/>
  <c r="G1949" i="1" s="1"/>
  <c r="F1950" i="1"/>
  <c r="G1950" i="1" s="1"/>
  <c r="F1951" i="1"/>
  <c r="G1951" i="1" s="1"/>
  <c r="F1952" i="1"/>
  <c r="G1952" i="1" s="1"/>
  <c r="F1953" i="1"/>
  <c r="G1953" i="1" s="1"/>
  <c r="F1954" i="1"/>
  <c r="G1954" i="1" s="1"/>
  <c r="F1955" i="1"/>
  <c r="G1955" i="1" s="1"/>
  <c r="F1956" i="1"/>
  <c r="G1956" i="1" s="1"/>
  <c r="F1957" i="1"/>
  <c r="G1957" i="1" s="1"/>
  <c r="F1958" i="1"/>
  <c r="G1958" i="1" s="1"/>
  <c r="F1959" i="1"/>
  <c r="G1959" i="1" s="1"/>
  <c r="F1960" i="1"/>
  <c r="G1960" i="1" s="1"/>
  <c r="F1961" i="1"/>
  <c r="G1961" i="1" s="1"/>
  <c r="F1962" i="1"/>
  <c r="G1962" i="1" s="1"/>
  <c r="F1963" i="1"/>
  <c r="G1963" i="1" s="1"/>
  <c r="F1964" i="1"/>
  <c r="G1964" i="1" s="1"/>
  <c r="F1965" i="1"/>
  <c r="G1965" i="1" s="1"/>
  <c r="F1966" i="1"/>
  <c r="G1966" i="1" s="1"/>
  <c r="F1967" i="1"/>
  <c r="G1967" i="1" s="1"/>
  <c r="F1968" i="1"/>
  <c r="G1968" i="1" s="1"/>
  <c r="F1969" i="1"/>
  <c r="G1969" i="1" s="1"/>
  <c r="F1970" i="1"/>
  <c r="G1970" i="1" s="1"/>
  <c r="F1971" i="1"/>
  <c r="G1971" i="1" s="1"/>
  <c r="F1972" i="1"/>
  <c r="G1972" i="1" s="1"/>
  <c r="F1973" i="1"/>
  <c r="G1973" i="1" s="1"/>
  <c r="F1974" i="1"/>
  <c r="G1974" i="1" s="1"/>
  <c r="F1975" i="1"/>
  <c r="G1975" i="1" s="1"/>
  <c r="F1976" i="1"/>
  <c r="G1976" i="1" s="1"/>
  <c r="F1977" i="1"/>
  <c r="G1977" i="1" s="1"/>
  <c r="F1978" i="1"/>
  <c r="G1978" i="1" s="1"/>
  <c r="F1979" i="1"/>
  <c r="G1979" i="1" s="1"/>
  <c r="F1980" i="1"/>
  <c r="G1980" i="1" s="1"/>
  <c r="F1981" i="1"/>
  <c r="G1981" i="1" s="1"/>
  <c r="F1982" i="1"/>
  <c r="G1982" i="1" s="1"/>
  <c r="F1983" i="1"/>
  <c r="G1983" i="1" s="1"/>
  <c r="F1984" i="1"/>
  <c r="G1984" i="1" s="1"/>
  <c r="F1985" i="1"/>
  <c r="G1985" i="1" s="1"/>
  <c r="F1986" i="1"/>
  <c r="G1986" i="1" s="1"/>
  <c r="F1987" i="1"/>
  <c r="G1987" i="1" s="1"/>
  <c r="F1988" i="1"/>
  <c r="G1988" i="1" s="1"/>
  <c r="F1989" i="1"/>
  <c r="G1989" i="1" s="1"/>
  <c r="F1990" i="1"/>
  <c r="G1990" i="1" s="1"/>
  <c r="F1991" i="1"/>
  <c r="G1991" i="1" s="1"/>
  <c r="F1992" i="1"/>
  <c r="G1992" i="1" s="1"/>
  <c r="F1993" i="1"/>
  <c r="G1993" i="1" s="1"/>
  <c r="F1994" i="1"/>
  <c r="G1994" i="1" s="1"/>
  <c r="F1995" i="1"/>
  <c r="G1995" i="1" s="1"/>
  <c r="F1996" i="1"/>
  <c r="G1996" i="1" s="1"/>
  <c r="F1997" i="1"/>
  <c r="G1997" i="1" s="1"/>
  <c r="F1998" i="1"/>
  <c r="G1998" i="1" s="1"/>
  <c r="F1999" i="1"/>
  <c r="G1999" i="1" s="1"/>
  <c r="F2000" i="1"/>
  <c r="G2000" i="1" s="1"/>
  <c r="F2001" i="1"/>
  <c r="G2001" i="1" s="1"/>
  <c r="F2002" i="1"/>
  <c r="G2002" i="1" s="1"/>
  <c r="F2003" i="1"/>
  <c r="G2003" i="1" s="1"/>
  <c r="F2004" i="1"/>
  <c r="G2004" i="1" s="1"/>
  <c r="F2005" i="1"/>
  <c r="G2005" i="1" s="1"/>
  <c r="F2006" i="1"/>
  <c r="G2006" i="1" s="1"/>
  <c r="F2007" i="1"/>
  <c r="G2007" i="1" s="1"/>
  <c r="F2008" i="1"/>
  <c r="G2008" i="1" s="1"/>
  <c r="F2009" i="1"/>
  <c r="G2009" i="1" s="1"/>
  <c r="F2010" i="1"/>
  <c r="G2010" i="1" s="1"/>
  <c r="F2011" i="1"/>
  <c r="G2011" i="1" s="1"/>
  <c r="F2012" i="1"/>
  <c r="G2012" i="1" s="1"/>
  <c r="F2013" i="1"/>
  <c r="G2013" i="1" s="1"/>
  <c r="F2014" i="1"/>
  <c r="G2014" i="1" s="1"/>
  <c r="F2015" i="1"/>
  <c r="G2015" i="1" s="1"/>
  <c r="F2016" i="1"/>
  <c r="G2016" i="1" s="1"/>
  <c r="F2017" i="1"/>
  <c r="G2017" i="1" s="1"/>
  <c r="F2018" i="1"/>
  <c r="G2018" i="1" s="1"/>
  <c r="F2019" i="1"/>
  <c r="G2019" i="1" s="1"/>
  <c r="F2020" i="1"/>
  <c r="G2020" i="1" s="1"/>
  <c r="F2021" i="1"/>
  <c r="G2021" i="1" s="1"/>
  <c r="F2022" i="1"/>
  <c r="G2022" i="1" s="1"/>
  <c r="F2023" i="1"/>
  <c r="G2023" i="1" s="1"/>
  <c r="F2024" i="1"/>
  <c r="G2024" i="1" s="1"/>
  <c r="F2025" i="1"/>
  <c r="G2025" i="1" s="1"/>
  <c r="F2026" i="1"/>
  <c r="G2026" i="1" s="1"/>
  <c r="F2027" i="1"/>
  <c r="G2027" i="1" s="1"/>
  <c r="F2028" i="1"/>
  <c r="G2028" i="1" s="1"/>
  <c r="F2029" i="1"/>
  <c r="G2029" i="1" s="1"/>
  <c r="F2030" i="1"/>
  <c r="G2030" i="1" s="1"/>
  <c r="F2031" i="1"/>
  <c r="G2031" i="1" s="1"/>
  <c r="F2032" i="1"/>
  <c r="G2032" i="1" s="1"/>
  <c r="F2033" i="1"/>
  <c r="G2033" i="1" s="1"/>
  <c r="F2034" i="1"/>
  <c r="G2034" i="1" s="1"/>
  <c r="F2035" i="1"/>
  <c r="G2035" i="1" s="1"/>
  <c r="F2036" i="1"/>
  <c r="G2036" i="1" s="1"/>
  <c r="F2037" i="1"/>
  <c r="G2037" i="1" s="1"/>
  <c r="F2038" i="1"/>
  <c r="G2038" i="1" s="1"/>
  <c r="F2039" i="1"/>
  <c r="G2039" i="1" s="1"/>
  <c r="F2040" i="1"/>
  <c r="G2040" i="1" s="1"/>
  <c r="F2041" i="1"/>
  <c r="G2041" i="1" s="1"/>
  <c r="F2042" i="1"/>
  <c r="G2042" i="1" s="1"/>
  <c r="F2043" i="1"/>
  <c r="G2043" i="1" s="1"/>
  <c r="F2044" i="1"/>
  <c r="G2044" i="1" s="1"/>
  <c r="F2045" i="1"/>
  <c r="G2045" i="1" s="1"/>
  <c r="F2046" i="1"/>
  <c r="G2046" i="1" s="1"/>
  <c r="F2047" i="1"/>
  <c r="G2047" i="1" s="1"/>
  <c r="F2048" i="1"/>
  <c r="G2048" i="1" s="1"/>
  <c r="F2049" i="1"/>
  <c r="G2049" i="1" s="1"/>
  <c r="F2050" i="1"/>
  <c r="G2050" i="1" s="1"/>
  <c r="F2051" i="1"/>
  <c r="G2051" i="1" s="1"/>
  <c r="F2052" i="1"/>
  <c r="G2052" i="1" s="1"/>
  <c r="F2053" i="1"/>
  <c r="G2053" i="1" s="1"/>
  <c r="F2054" i="1"/>
  <c r="G2054" i="1" s="1"/>
  <c r="F2055" i="1"/>
  <c r="G2055" i="1" s="1"/>
  <c r="F2056" i="1"/>
  <c r="G2056" i="1" s="1"/>
  <c r="F2057" i="1"/>
  <c r="G2057" i="1" s="1"/>
  <c r="F2058" i="1"/>
  <c r="G2058" i="1" s="1"/>
  <c r="F2059" i="1"/>
  <c r="G2059" i="1" s="1"/>
  <c r="F2060" i="1"/>
  <c r="G2060" i="1" s="1"/>
  <c r="F2061" i="1"/>
  <c r="G2061" i="1" s="1"/>
  <c r="F2062" i="1"/>
  <c r="G2062" i="1" s="1"/>
  <c r="F2063" i="1"/>
  <c r="G2063" i="1" s="1"/>
  <c r="F2064" i="1"/>
  <c r="G2064" i="1" s="1"/>
  <c r="F2065" i="1"/>
  <c r="G2065" i="1" s="1"/>
  <c r="F2066" i="1"/>
  <c r="G2066" i="1" s="1"/>
  <c r="F2067" i="1"/>
  <c r="G2067" i="1" s="1"/>
  <c r="F2068" i="1"/>
  <c r="G2068" i="1" s="1"/>
  <c r="F2069" i="1"/>
  <c r="G2069" i="1" s="1"/>
  <c r="F2070" i="1"/>
  <c r="G2070" i="1" s="1"/>
  <c r="F2071" i="1"/>
  <c r="G2071" i="1" s="1"/>
  <c r="F2072" i="1"/>
  <c r="G2072" i="1" s="1"/>
  <c r="F2073" i="1"/>
  <c r="G2073" i="1" s="1"/>
  <c r="F2074" i="1"/>
  <c r="G2074" i="1" s="1"/>
  <c r="F2075" i="1"/>
  <c r="G2075" i="1" s="1"/>
  <c r="F2076" i="1"/>
  <c r="G2076" i="1" s="1"/>
  <c r="F2077" i="1"/>
  <c r="G2077" i="1" s="1"/>
  <c r="F2078" i="1"/>
  <c r="G2078" i="1" s="1"/>
  <c r="F2079" i="1"/>
  <c r="G2079" i="1" s="1"/>
  <c r="F2080" i="1"/>
  <c r="G2080" i="1" s="1"/>
  <c r="F2081" i="1"/>
  <c r="G2081" i="1" s="1"/>
  <c r="F2082" i="1"/>
  <c r="G2082" i="1" s="1"/>
  <c r="F2083" i="1"/>
  <c r="G2083" i="1" s="1"/>
  <c r="F2084" i="1"/>
  <c r="G2084" i="1" s="1"/>
  <c r="F2085" i="1"/>
  <c r="G2085" i="1" s="1"/>
  <c r="F2086" i="1"/>
  <c r="G2086" i="1" s="1"/>
  <c r="F2087" i="1"/>
  <c r="G2087" i="1" s="1"/>
  <c r="F2088" i="1"/>
  <c r="G2088" i="1" s="1"/>
  <c r="F2089" i="1"/>
  <c r="G2089" i="1" s="1"/>
  <c r="F2090" i="1"/>
  <c r="G2090" i="1" s="1"/>
  <c r="F2091" i="1"/>
  <c r="G2091" i="1" s="1"/>
  <c r="F2092" i="1"/>
  <c r="G2092" i="1" s="1"/>
  <c r="F2093" i="1"/>
  <c r="G2093" i="1" s="1"/>
  <c r="F2094" i="1"/>
  <c r="G2094" i="1" s="1"/>
  <c r="F2095" i="1"/>
  <c r="G2095" i="1" s="1"/>
  <c r="F2096" i="1"/>
  <c r="G2096" i="1" s="1"/>
  <c r="F2097" i="1"/>
  <c r="G2097" i="1" s="1"/>
  <c r="F2098" i="1"/>
  <c r="G2098" i="1" s="1"/>
  <c r="F2099" i="1"/>
  <c r="G2099" i="1" s="1"/>
  <c r="F2100" i="1"/>
  <c r="G2100" i="1" s="1"/>
  <c r="F2101" i="1"/>
  <c r="G2101" i="1" s="1"/>
  <c r="F2102" i="1"/>
  <c r="G2102" i="1" s="1"/>
  <c r="F2103" i="1"/>
  <c r="G2103" i="1" s="1"/>
  <c r="F2104" i="1"/>
  <c r="G2104" i="1" s="1"/>
  <c r="F2105" i="1"/>
  <c r="G2105" i="1" s="1"/>
  <c r="F2106" i="1"/>
  <c r="G2106" i="1" s="1"/>
  <c r="F2107" i="1"/>
  <c r="G2107" i="1" s="1"/>
  <c r="F2108" i="1"/>
  <c r="G2108" i="1" s="1"/>
  <c r="F2109" i="1"/>
  <c r="G2109" i="1" s="1"/>
  <c r="F2110" i="1"/>
  <c r="G2110" i="1" s="1"/>
  <c r="F2111" i="1"/>
  <c r="G2111" i="1" s="1"/>
  <c r="F2112" i="1"/>
  <c r="G2112" i="1" s="1"/>
  <c r="F2113" i="1"/>
  <c r="G2113" i="1" s="1"/>
  <c r="F2114" i="1"/>
  <c r="G2114" i="1" s="1"/>
  <c r="F2115" i="1"/>
  <c r="G2115" i="1" s="1"/>
  <c r="F2116" i="1"/>
  <c r="G2116" i="1" s="1"/>
  <c r="F2117" i="1"/>
  <c r="G2117" i="1" s="1"/>
  <c r="F2118" i="1"/>
  <c r="G2118" i="1" s="1"/>
  <c r="F2119" i="1"/>
  <c r="G2119" i="1" s="1"/>
  <c r="F2120" i="1"/>
  <c r="G2120" i="1" s="1"/>
  <c r="F2121" i="1"/>
  <c r="G2121" i="1" s="1"/>
  <c r="F2122" i="1"/>
  <c r="G2122" i="1" s="1"/>
  <c r="F2123" i="1"/>
  <c r="G2123" i="1" s="1"/>
  <c r="F2124" i="1"/>
  <c r="G2124" i="1" s="1"/>
  <c r="F2125" i="1"/>
  <c r="G2125" i="1" s="1"/>
  <c r="F2126" i="1"/>
  <c r="G2126" i="1" s="1"/>
  <c r="F2127" i="1"/>
  <c r="G2127" i="1" s="1"/>
  <c r="F2128" i="1"/>
  <c r="G2128" i="1" s="1"/>
  <c r="F2129" i="1"/>
  <c r="G2129" i="1" s="1"/>
  <c r="F2130" i="1"/>
  <c r="G2130" i="1" s="1"/>
  <c r="F2131" i="1"/>
  <c r="G2131" i="1" s="1"/>
  <c r="F2132" i="1"/>
  <c r="G2132" i="1" s="1"/>
  <c r="F2133" i="1"/>
  <c r="G2133" i="1" s="1"/>
  <c r="F2134" i="1"/>
  <c r="G2134" i="1" s="1"/>
  <c r="F2135" i="1"/>
  <c r="G2135" i="1" s="1"/>
  <c r="F2136" i="1"/>
  <c r="G2136" i="1" s="1"/>
  <c r="F2137" i="1"/>
  <c r="G2137" i="1" s="1"/>
  <c r="F2138" i="1"/>
  <c r="G2138" i="1" s="1"/>
  <c r="F2139" i="1"/>
  <c r="G2139" i="1" s="1"/>
  <c r="F2140" i="1"/>
  <c r="G2140" i="1" s="1"/>
  <c r="F2141" i="1"/>
  <c r="G2141" i="1" s="1"/>
  <c r="F2142" i="1"/>
  <c r="G2142" i="1" s="1"/>
  <c r="F2143" i="1"/>
  <c r="G2143" i="1" s="1"/>
  <c r="F2144" i="1"/>
  <c r="G2144" i="1" s="1"/>
  <c r="F2145" i="1"/>
  <c r="G2145" i="1" s="1"/>
  <c r="F2146" i="1"/>
  <c r="G2146" i="1" s="1"/>
  <c r="F2147" i="1"/>
  <c r="G2147" i="1" s="1"/>
  <c r="F2148" i="1"/>
  <c r="G2148" i="1" s="1"/>
  <c r="F2149" i="1"/>
  <c r="G2149" i="1" s="1"/>
  <c r="F2150" i="1"/>
  <c r="G2150" i="1" s="1"/>
  <c r="F2151" i="1"/>
  <c r="G2151" i="1" s="1"/>
  <c r="F2152" i="1"/>
  <c r="G2152" i="1" s="1"/>
  <c r="F2153" i="1"/>
  <c r="G2153" i="1" s="1"/>
  <c r="F2154" i="1"/>
  <c r="G2154" i="1" s="1"/>
  <c r="F2155" i="1"/>
  <c r="G2155" i="1" s="1"/>
  <c r="F2156" i="1"/>
  <c r="G2156" i="1" s="1"/>
  <c r="F2157" i="1"/>
  <c r="G2157" i="1" s="1"/>
  <c r="F2158" i="1"/>
  <c r="G2158" i="1" s="1"/>
  <c r="F2159" i="1"/>
  <c r="G2159" i="1" s="1"/>
  <c r="F2160" i="1"/>
  <c r="G2160" i="1" s="1"/>
  <c r="F2161" i="1"/>
  <c r="G2161" i="1" s="1"/>
  <c r="F2162" i="1"/>
  <c r="G2162" i="1" s="1"/>
  <c r="F2163" i="1"/>
  <c r="G2163" i="1" s="1"/>
  <c r="F2164" i="1"/>
  <c r="G2164" i="1" s="1"/>
  <c r="F2165" i="1"/>
  <c r="G2165" i="1" s="1"/>
  <c r="F2166" i="1"/>
  <c r="G2166" i="1" s="1"/>
  <c r="F2167" i="1"/>
  <c r="G2167" i="1" s="1"/>
  <c r="F2168" i="1"/>
  <c r="G2168" i="1" s="1"/>
  <c r="F2169" i="1"/>
  <c r="G2169" i="1" s="1"/>
  <c r="F2170" i="1"/>
  <c r="G2170" i="1" s="1"/>
  <c r="F2171" i="1"/>
  <c r="G2171" i="1" s="1"/>
  <c r="F2172" i="1"/>
  <c r="G2172" i="1" s="1"/>
  <c r="F2173" i="1"/>
  <c r="G2173" i="1" s="1"/>
  <c r="F2174" i="1"/>
  <c r="G2174" i="1" s="1"/>
  <c r="F2175" i="1"/>
  <c r="G2175" i="1" s="1"/>
  <c r="F2176" i="1"/>
  <c r="G2176" i="1" s="1"/>
  <c r="F2177" i="1"/>
  <c r="G2177" i="1" s="1"/>
  <c r="F2178" i="1"/>
  <c r="G2178" i="1" s="1"/>
  <c r="F2179" i="1"/>
  <c r="G2179" i="1" s="1"/>
  <c r="F2180" i="1"/>
  <c r="G2180" i="1" s="1"/>
  <c r="F2181" i="1"/>
  <c r="G2181" i="1" s="1"/>
  <c r="F2182" i="1"/>
  <c r="G2182" i="1" s="1"/>
  <c r="F2183" i="1"/>
  <c r="G2183" i="1" s="1"/>
  <c r="F2184" i="1"/>
  <c r="G2184" i="1" s="1"/>
  <c r="F2185" i="1"/>
  <c r="G2185" i="1" s="1"/>
  <c r="F2186" i="1"/>
  <c r="G2186" i="1" s="1"/>
  <c r="F2187" i="1"/>
  <c r="G2187" i="1" s="1"/>
  <c r="F2188" i="1"/>
  <c r="G2188" i="1" s="1"/>
  <c r="F2189" i="1"/>
  <c r="G2189" i="1" s="1"/>
  <c r="F2190" i="1"/>
  <c r="G2190" i="1" s="1"/>
  <c r="F2191" i="1"/>
  <c r="G2191" i="1" s="1"/>
  <c r="F2192" i="1"/>
  <c r="G2192" i="1" s="1"/>
  <c r="F2193" i="1"/>
  <c r="G2193" i="1" s="1"/>
  <c r="F2194" i="1"/>
  <c r="G2194" i="1" s="1"/>
  <c r="F2195" i="1"/>
  <c r="G2195" i="1" s="1"/>
  <c r="F2196" i="1"/>
  <c r="G2196" i="1" s="1"/>
  <c r="F2197" i="1"/>
  <c r="G2197" i="1" s="1"/>
  <c r="F2198" i="1"/>
  <c r="G2198" i="1" s="1"/>
  <c r="F2199" i="1"/>
  <c r="G2199" i="1" s="1"/>
  <c r="F2200" i="1"/>
  <c r="G2200" i="1" s="1"/>
  <c r="F2201" i="1"/>
  <c r="G2201" i="1" s="1"/>
  <c r="F2202" i="1"/>
  <c r="G2202" i="1" s="1"/>
  <c r="F2203" i="1"/>
  <c r="G2203" i="1" s="1"/>
  <c r="F2204" i="1"/>
  <c r="G2204" i="1" s="1"/>
  <c r="F2205" i="1"/>
  <c r="G2205" i="1" s="1"/>
  <c r="F2206" i="1"/>
  <c r="G2206" i="1" s="1"/>
  <c r="F2207" i="1"/>
  <c r="G2207" i="1" s="1"/>
  <c r="F2208" i="1"/>
  <c r="G2208" i="1" s="1"/>
  <c r="F2209" i="1"/>
  <c r="G2209" i="1" s="1"/>
  <c r="F2210" i="1"/>
  <c r="G2210" i="1" s="1"/>
  <c r="F2211" i="1"/>
  <c r="G2211" i="1" s="1"/>
  <c r="F2212" i="1"/>
  <c r="G2212" i="1" s="1"/>
  <c r="F2213" i="1"/>
  <c r="G2213" i="1" s="1"/>
  <c r="F2214" i="1"/>
  <c r="G2214" i="1" s="1"/>
  <c r="F2215" i="1"/>
  <c r="G2215" i="1" s="1"/>
  <c r="F2216" i="1"/>
  <c r="G2216" i="1" s="1"/>
  <c r="F2217" i="1"/>
  <c r="G2217" i="1" s="1"/>
  <c r="F2218" i="1"/>
  <c r="G2218" i="1" s="1"/>
  <c r="F2219" i="1"/>
  <c r="G2219" i="1" s="1"/>
  <c r="F2220" i="1"/>
  <c r="G2220" i="1" s="1"/>
  <c r="F2221" i="1"/>
  <c r="G2221" i="1" s="1"/>
  <c r="F2222" i="1"/>
  <c r="G2222" i="1" s="1"/>
  <c r="F2223" i="1"/>
  <c r="G2223" i="1" s="1"/>
  <c r="F2224" i="1"/>
  <c r="G2224" i="1" s="1"/>
  <c r="F2225" i="1"/>
  <c r="G2225" i="1" s="1"/>
  <c r="F2226" i="1"/>
  <c r="G2226" i="1" s="1"/>
  <c r="F2227" i="1"/>
  <c r="G2227" i="1" s="1"/>
  <c r="F2228" i="1"/>
  <c r="G2228" i="1" s="1"/>
  <c r="F2229" i="1"/>
  <c r="G2229" i="1" s="1"/>
  <c r="F2230" i="1"/>
  <c r="G2230" i="1" s="1"/>
  <c r="F2231" i="1"/>
  <c r="G2231" i="1" s="1"/>
  <c r="F2232" i="1"/>
  <c r="G2232" i="1" s="1"/>
  <c r="F2233" i="1"/>
  <c r="G2233" i="1" s="1"/>
  <c r="F2234" i="1"/>
  <c r="G2234" i="1" s="1"/>
  <c r="F2235" i="1"/>
  <c r="G2235" i="1" s="1"/>
  <c r="F2236" i="1"/>
  <c r="G2236" i="1" s="1"/>
  <c r="F2237" i="1"/>
  <c r="G2237" i="1" s="1"/>
  <c r="F2238" i="1"/>
  <c r="G2238" i="1" s="1"/>
  <c r="F2239" i="1"/>
  <c r="G2239" i="1" s="1"/>
  <c r="F2240" i="1"/>
  <c r="G2240" i="1" s="1"/>
  <c r="F2241" i="1"/>
  <c r="G2241" i="1" s="1"/>
  <c r="F2242" i="1"/>
  <c r="G2242" i="1" s="1"/>
  <c r="F2243" i="1"/>
  <c r="G2243" i="1" s="1"/>
  <c r="F2244" i="1"/>
  <c r="G2244" i="1" s="1"/>
  <c r="F2245" i="1"/>
  <c r="G2245" i="1" s="1"/>
  <c r="F2246" i="1"/>
  <c r="G2246" i="1" s="1"/>
  <c r="F2247" i="1"/>
  <c r="G2247" i="1" s="1"/>
  <c r="F2248" i="1"/>
  <c r="G2248" i="1" s="1"/>
  <c r="F2249" i="1"/>
  <c r="G2249" i="1" s="1"/>
  <c r="F2250" i="1"/>
  <c r="G2250" i="1" s="1"/>
  <c r="F2251" i="1"/>
  <c r="G2251" i="1" s="1"/>
  <c r="F2252" i="1"/>
  <c r="G2252" i="1" s="1"/>
  <c r="F2253" i="1"/>
  <c r="G2253" i="1" s="1"/>
  <c r="F2254" i="1"/>
  <c r="G2254" i="1" s="1"/>
  <c r="F2255" i="1"/>
  <c r="G2255" i="1" s="1"/>
  <c r="F2256" i="1"/>
  <c r="G2256" i="1" s="1"/>
  <c r="F2257" i="1"/>
  <c r="G2257" i="1" s="1"/>
  <c r="F2258" i="1"/>
  <c r="G2258" i="1" s="1"/>
  <c r="F2259" i="1"/>
  <c r="G2259" i="1" s="1"/>
  <c r="F2260" i="1"/>
  <c r="G2260" i="1" s="1"/>
  <c r="F2261" i="1"/>
  <c r="G2261" i="1" s="1"/>
  <c r="F2262" i="1"/>
  <c r="G2262" i="1" s="1"/>
  <c r="F2263" i="1"/>
  <c r="G2263" i="1" s="1"/>
  <c r="F2264" i="1"/>
  <c r="G2264" i="1" s="1"/>
  <c r="F2265" i="1"/>
  <c r="G2265" i="1" s="1"/>
  <c r="F2266" i="1"/>
  <c r="G2266" i="1" s="1"/>
  <c r="F2267" i="1"/>
  <c r="G2267" i="1" s="1"/>
  <c r="F2268" i="1"/>
  <c r="G2268" i="1" s="1"/>
  <c r="F2269" i="1"/>
  <c r="G2269" i="1" s="1"/>
  <c r="F2270" i="1"/>
  <c r="G2270" i="1" s="1"/>
  <c r="F2271" i="1"/>
  <c r="G2271" i="1" s="1"/>
  <c r="F2272" i="1"/>
  <c r="G2272" i="1" s="1"/>
  <c r="F2273" i="1"/>
  <c r="G2273" i="1" s="1"/>
  <c r="F2274" i="1"/>
  <c r="G2274" i="1" s="1"/>
  <c r="F2275" i="1"/>
  <c r="G2275" i="1" s="1"/>
  <c r="F2276" i="1"/>
  <c r="G2276" i="1" s="1"/>
  <c r="F2277" i="1"/>
  <c r="G2277" i="1" s="1"/>
  <c r="F2278" i="1"/>
  <c r="G2278" i="1" s="1"/>
  <c r="F2279" i="1"/>
  <c r="G2279" i="1" s="1"/>
  <c r="F2280" i="1"/>
  <c r="G2280" i="1" s="1"/>
  <c r="F2281" i="1"/>
  <c r="G2281" i="1" s="1"/>
  <c r="F2282" i="1"/>
  <c r="G2282" i="1" s="1"/>
  <c r="F2283" i="1"/>
  <c r="G2283" i="1" s="1"/>
  <c r="F2284" i="1"/>
  <c r="G2284" i="1" s="1"/>
  <c r="F2285" i="1"/>
  <c r="G2285" i="1" s="1"/>
  <c r="F2286" i="1"/>
  <c r="G2286" i="1" s="1"/>
  <c r="F2287" i="1"/>
  <c r="G2287" i="1" s="1"/>
  <c r="F2288" i="1"/>
  <c r="G2288" i="1" s="1"/>
  <c r="F2289" i="1"/>
  <c r="G2289" i="1" s="1"/>
  <c r="F2290" i="1"/>
  <c r="G2290" i="1" s="1"/>
  <c r="F2291" i="1"/>
  <c r="G2291" i="1" s="1"/>
  <c r="F2292" i="1"/>
  <c r="G2292" i="1" s="1"/>
  <c r="F2293" i="1"/>
  <c r="G2293" i="1" s="1"/>
  <c r="F2294" i="1"/>
  <c r="G2294" i="1" s="1"/>
  <c r="F2295" i="1"/>
  <c r="G2295" i="1" s="1"/>
  <c r="F2296" i="1"/>
  <c r="G2296" i="1" s="1"/>
  <c r="F2297" i="1"/>
  <c r="G2297" i="1" s="1"/>
  <c r="F2298" i="1"/>
  <c r="G2298" i="1" s="1"/>
  <c r="F2299" i="1"/>
  <c r="G2299" i="1" s="1"/>
  <c r="F2300" i="1"/>
  <c r="G2300" i="1" s="1"/>
  <c r="F2301" i="1"/>
  <c r="G2301" i="1" s="1"/>
  <c r="F2302" i="1"/>
  <c r="G2302" i="1" s="1"/>
  <c r="F2303" i="1"/>
  <c r="G2303" i="1" s="1"/>
  <c r="F2304" i="1"/>
  <c r="G2304" i="1" s="1"/>
  <c r="F2305" i="1"/>
  <c r="G2305" i="1" s="1"/>
  <c r="F2306" i="1"/>
  <c r="G2306" i="1" s="1"/>
  <c r="F2307" i="1"/>
  <c r="G2307" i="1" s="1"/>
  <c r="F2308" i="1"/>
  <c r="G2308" i="1" s="1"/>
  <c r="F2309" i="1"/>
  <c r="G2309" i="1" s="1"/>
  <c r="F2310" i="1"/>
  <c r="G2310" i="1" s="1"/>
  <c r="F2311" i="1"/>
  <c r="G2311" i="1" s="1"/>
  <c r="F2312" i="1"/>
  <c r="G2312" i="1" s="1"/>
  <c r="F2313" i="1"/>
  <c r="G2313" i="1" s="1"/>
  <c r="F2314" i="1"/>
  <c r="G2314" i="1" s="1"/>
  <c r="F2315" i="1"/>
  <c r="G2315" i="1" s="1"/>
  <c r="F2316" i="1"/>
  <c r="G2316" i="1" s="1"/>
  <c r="F2317" i="1"/>
  <c r="G2317" i="1" s="1"/>
  <c r="F2318" i="1"/>
  <c r="G2318" i="1" s="1"/>
  <c r="F2319" i="1"/>
  <c r="G2319" i="1" s="1"/>
  <c r="F2320" i="1"/>
  <c r="G2320" i="1" s="1"/>
  <c r="F2321" i="1"/>
  <c r="G2321" i="1" s="1"/>
  <c r="F2322" i="1"/>
  <c r="G2322" i="1" s="1"/>
  <c r="F2323" i="1"/>
  <c r="G2323" i="1" s="1"/>
  <c r="F2324" i="1"/>
  <c r="G2324" i="1" s="1"/>
  <c r="F2325" i="1"/>
  <c r="G2325" i="1" s="1"/>
  <c r="F2326" i="1"/>
  <c r="G2326" i="1" s="1"/>
  <c r="F2327" i="1"/>
  <c r="G2327" i="1" s="1"/>
  <c r="F2328" i="1"/>
  <c r="G2328" i="1" s="1"/>
  <c r="F2329" i="1"/>
  <c r="G2329" i="1" s="1"/>
  <c r="F2330" i="1"/>
  <c r="G2330" i="1" s="1"/>
  <c r="F2331" i="1"/>
  <c r="G2331" i="1" s="1"/>
  <c r="F2332" i="1"/>
  <c r="G2332" i="1" s="1"/>
  <c r="F2333" i="1"/>
  <c r="G2333" i="1" s="1"/>
  <c r="F2334" i="1"/>
  <c r="G2334" i="1" s="1"/>
  <c r="F2335" i="1"/>
  <c r="G2335" i="1" s="1"/>
  <c r="F2336" i="1"/>
  <c r="G2336" i="1" s="1"/>
  <c r="F2337" i="1"/>
  <c r="G2337" i="1" s="1"/>
  <c r="F2338" i="1"/>
  <c r="G2338" i="1" s="1"/>
  <c r="F2339" i="1"/>
  <c r="G2339" i="1" s="1"/>
  <c r="F2340" i="1"/>
  <c r="G2340" i="1" s="1"/>
  <c r="F2341" i="1"/>
  <c r="G2341" i="1" s="1"/>
  <c r="F2342" i="1"/>
  <c r="G2342" i="1" s="1"/>
  <c r="F2343" i="1"/>
  <c r="G2343" i="1" s="1"/>
  <c r="F2344" i="1"/>
  <c r="G2344" i="1" s="1"/>
  <c r="F2345" i="1"/>
  <c r="G2345" i="1" s="1"/>
  <c r="F2346" i="1"/>
  <c r="G2346" i="1" s="1"/>
  <c r="F2347" i="1"/>
  <c r="G2347" i="1" s="1"/>
  <c r="F2348" i="1"/>
  <c r="G2348" i="1" s="1"/>
  <c r="F2349" i="1"/>
  <c r="G2349" i="1" s="1"/>
  <c r="F2350" i="1"/>
  <c r="G2350" i="1" s="1"/>
  <c r="F2351" i="1"/>
  <c r="G2351" i="1" s="1"/>
  <c r="F2352" i="1"/>
  <c r="G2352" i="1" s="1"/>
  <c r="F2353" i="1"/>
  <c r="G2353" i="1" s="1"/>
  <c r="F2354" i="1"/>
  <c r="G2354" i="1" s="1"/>
  <c r="F2355" i="1"/>
  <c r="G2355" i="1" s="1"/>
  <c r="F2356" i="1"/>
  <c r="G2356" i="1" s="1"/>
  <c r="F2357" i="1"/>
  <c r="G2357" i="1" s="1"/>
  <c r="F2358" i="1"/>
  <c r="G2358" i="1" s="1"/>
  <c r="F2359" i="1"/>
  <c r="G2359" i="1" s="1"/>
  <c r="F2360" i="1"/>
  <c r="G2360" i="1" s="1"/>
  <c r="F2361" i="1"/>
  <c r="G2361" i="1" s="1"/>
  <c r="F2362" i="1"/>
  <c r="G2362" i="1" s="1"/>
  <c r="F2363" i="1"/>
  <c r="G2363" i="1" s="1"/>
  <c r="F2364" i="1"/>
  <c r="G2364" i="1" s="1"/>
  <c r="F2365" i="1"/>
  <c r="G2365" i="1" s="1"/>
  <c r="F2366" i="1"/>
  <c r="G2366" i="1" s="1"/>
  <c r="F2367" i="1"/>
  <c r="G2367" i="1" s="1"/>
  <c r="F2368" i="1"/>
  <c r="G2368" i="1" s="1"/>
  <c r="F2369" i="1"/>
  <c r="G2369" i="1" s="1"/>
  <c r="F2370" i="1"/>
  <c r="G2370" i="1" s="1"/>
  <c r="F2371" i="1"/>
  <c r="G2371" i="1" s="1"/>
  <c r="F2372" i="1"/>
  <c r="G2372" i="1" s="1"/>
  <c r="F2373" i="1"/>
  <c r="G2373" i="1" s="1"/>
  <c r="F2374" i="1"/>
  <c r="G2374" i="1" s="1"/>
  <c r="F2375" i="1"/>
  <c r="G2375" i="1" s="1"/>
  <c r="F2376" i="1"/>
  <c r="G2376" i="1" s="1"/>
  <c r="F2377" i="1"/>
  <c r="G2377" i="1" s="1"/>
  <c r="F2378" i="1"/>
  <c r="G2378" i="1" s="1"/>
  <c r="F2379" i="1"/>
  <c r="G2379" i="1" s="1"/>
  <c r="F2380" i="1"/>
  <c r="G2380" i="1" s="1"/>
  <c r="F2381" i="1"/>
  <c r="G2381" i="1" s="1"/>
  <c r="F2382" i="1"/>
  <c r="G2382" i="1" s="1"/>
  <c r="F2383" i="1"/>
  <c r="G2383" i="1" s="1"/>
  <c r="F2384" i="1"/>
  <c r="G2384" i="1" s="1"/>
  <c r="F2385" i="1"/>
  <c r="G2385" i="1" s="1"/>
  <c r="F2386" i="1"/>
  <c r="G2386" i="1" s="1"/>
  <c r="F2387" i="1"/>
  <c r="G2387" i="1" s="1"/>
  <c r="F2388" i="1"/>
  <c r="G2388" i="1" s="1"/>
  <c r="F2389" i="1"/>
  <c r="G2389" i="1" s="1"/>
  <c r="F2390" i="1"/>
  <c r="G2390" i="1" s="1"/>
  <c r="F2391" i="1"/>
  <c r="G2391" i="1" s="1"/>
  <c r="F2392" i="1"/>
  <c r="G2392" i="1" s="1"/>
  <c r="F2393" i="1"/>
  <c r="G2393" i="1" s="1"/>
  <c r="F2394" i="1"/>
  <c r="G2394" i="1" s="1"/>
  <c r="G2395" i="1"/>
  <c r="G2396" i="1"/>
  <c r="G2397" i="1"/>
  <c r="G2398" i="1"/>
  <c r="G2399" i="1"/>
  <c r="G2400" i="1"/>
  <c r="G2401" i="1"/>
  <c r="G2402" i="1"/>
  <c r="G2403" i="1"/>
  <c r="G2404" i="1"/>
  <c r="F2405" i="1"/>
  <c r="G2405" i="1" s="1"/>
  <c r="F2406" i="1"/>
  <c r="G2406" i="1" s="1"/>
  <c r="F2407" i="1"/>
  <c r="G2407" i="1" s="1"/>
  <c r="F2408" i="1"/>
  <c r="G2408" i="1" s="1"/>
  <c r="F2409" i="1"/>
  <c r="G2409" i="1" s="1"/>
  <c r="F2410" i="1"/>
  <c r="G2410" i="1" s="1"/>
  <c r="F2411" i="1"/>
  <c r="G2411" i="1" s="1"/>
  <c r="F2412" i="1"/>
  <c r="G2412" i="1" s="1"/>
  <c r="F2413" i="1"/>
  <c r="G2413" i="1" s="1"/>
  <c r="F2414" i="1"/>
  <c r="G2414" i="1" s="1"/>
  <c r="F2415" i="1"/>
  <c r="G2415" i="1" s="1"/>
  <c r="F2416" i="1"/>
  <c r="G2416" i="1" s="1"/>
  <c r="F2417" i="1"/>
  <c r="G2417" i="1" s="1"/>
  <c r="F2418" i="1"/>
  <c r="G2418" i="1" s="1"/>
  <c r="F2419" i="1"/>
  <c r="G2419" i="1" s="1"/>
  <c r="F2420" i="1"/>
  <c r="G2420" i="1" s="1"/>
  <c r="F2421" i="1"/>
  <c r="G2421" i="1" s="1"/>
  <c r="F2422" i="1"/>
  <c r="G2422" i="1" s="1"/>
  <c r="F2423" i="1"/>
  <c r="G2423" i="1" s="1"/>
  <c r="F2424" i="1"/>
  <c r="G2424" i="1" s="1"/>
  <c r="F2425" i="1"/>
  <c r="G2425" i="1" s="1"/>
  <c r="F2426" i="1"/>
  <c r="G2426" i="1" s="1"/>
  <c r="F2427" i="1"/>
  <c r="G2427" i="1" s="1"/>
  <c r="F2428" i="1"/>
  <c r="G2428" i="1" s="1"/>
  <c r="F2429" i="1"/>
  <c r="G2429" i="1" s="1"/>
  <c r="F2430" i="1"/>
  <c r="G2430" i="1" s="1"/>
  <c r="F2431" i="1"/>
  <c r="G2431" i="1" s="1"/>
  <c r="F2432" i="1"/>
  <c r="G2432" i="1" s="1"/>
  <c r="F2433" i="1"/>
  <c r="G2433" i="1" s="1"/>
  <c r="F2434" i="1"/>
  <c r="G2434" i="1" s="1"/>
  <c r="F2435" i="1"/>
  <c r="G2435" i="1" s="1"/>
  <c r="F2436" i="1"/>
  <c r="G2436" i="1" s="1"/>
  <c r="F2437" i="1"/>
  <c r="G2437" i="1" s="1"/>
  <c r="F2438" i="1"/>
  <c r="G2438" i="1" s="1"/>
  <c r="F2439" i="1"/>
  <c r="G2439" i="1" s="1"/>
  <c r="F2440" i="1"/>
  <c r="G2440" i="1" s="1"/>
  <c r="F2441" i="1"/>
  <c r="G2441" i="1" s="1"/>
  <c r="F2442" i="1"/>
  <c r="G2442" i="1" s="1"/>
  <c r="F2443" i="1"/>
  <c r="G2443" i="1" s="1"/>
  <c r="F2444" i="1"/>
  <c r="G2444" i="1" s="1"/>
  <c r="F2445" i="1"/>
  <c r="G2445" i="1" s="1"/>
  <c r="F2446" i="1"/>
  <c r="G2446" i="1" s="1"/>
  <c r="F2447" i="1"/>
  <c r="G2447" i="1" s="1"/>
  <c r="F2448" i="1"/>
  <c r="G2448" i="1" s="1"/>
  <c r="F2449" i="1"/>
  <c r="G2449" i="1" s="1"/>
  <c r="F2450" i="1"/>
  <c r="G2450" i="1" s="1"/>
  <c r="F2451" i="1"/>
  <c r="G2451" i="1" s="1"/>
  <c r="F2452" i="1"/>
  <c r="G2452" i="1" s="1"/>
  <c r="F2453" i="1"/>
  <c r="G2453" i="1" s="1"/>
  <c r="F2454" i="1"/>
  <c r="G2454" i="1" s="1"/>
  <c r="F2455" i="1"/>
  <c r="G2455" i="1" s="1"/>
  <c r="F2456" i="1"/>
  <c r="G2456" i="1" s="1"/>
  <c r="F2457" i="1"/>
  <c r="G2457" i="1" s="1"/>
  <c r="F2458" i="1"/>
  <c r="G2458" i="1" s="1"/>
  <c r="F2459" i="1"/>
  <c r="G2459" i="1" s="1"/>
  <c r="F2460" i="1"/>
  <c r="G2460" i="1" s="1"/>
  <c r="F2461" i="1"/>
  <c r="G2461" i="1" s="1"/>
  <c r="F2462" i="1"/>
  <c r="G2462" i="1" s="1"/>
  <c r="F2463" i="1"/>
  <c r="G2463" i="1" s="1"/>
  <c r="F2464" i="1"/>
  <c r="G2464" i="1" s="1"/>
  <c r="F2465" i="1"/>
  <c r="G2465" i="1" s="1"/>
  <c r="F2466" i="1"/>
  <c r="G2466" i="1" s="1"/>
  <c r="F2467" i="1"/>
  <c r="G2467" i="1" s="1"/>
  <c r="F2468" i="1"/>
  <c r="G2468" i="1" s="1"/>
  <c r="F2469" i="1"/>
  <c r="G2469" i="1" s="1"/>
  <c r="F2470" i="1"/>
  <c r="G2470" i="1" s="1"/>
  <c r="F2471" i="1"/>
  <c r="G2471" i="1" s="1"/>
  <c r="F2472" i="1"/>
  <c r="G2472" i="1" s="1"/>
  <c r="F2473" i="1"/>
  <c r="G2473" i="1" s="1"/>
  <c r="F2474" i="1"/>
  <c r="G2474" i="1" s="1"/>
  <c r="F2475" i="1"/>
  <c r="G2475" i="1" s="1"/>
  <c r="F2476" i="1"/>
  <c r="G2476" i="1" s="1"/>
  <c r="F2477" i="1"/>
  <c r="G2477" i="1" s="1"/>
  <c r="F2478" i="1"/>
  <c r="G2478" i="1" s="1"/>
  <c r="F2480" i="1"/>
  <c r="G2480" i="1" s="1"/>
  <c r="F2481" i="1"/>
  <c r="G2481" i="1" s="1"/>
  <c r="F2482" i="1"/>
  <c r="G2482" i="1" s="1"/>
  <c r="F2483" i="1"/>
  <c r="G2483" i="1" s="1"/>
  <c r="F2484" i="1"/>
  <c r="G2484" i="1" s="1"/>
  <c r="F2485" i="1"/>
  <c r="G2485" i="1" s="1"/>
  <c r="F2486" i="1"/>
  <c r="G2486" i="1" s="1"/>
  <c r="F2487" i="1"/>
  <c r="G2487" i="1" s="1"/>
  <c r="F2488" i="1"/>
  <c r="G2488" i="1" s="1"/>
  <c r="F2489" i="1"/>
  <c r="G2489" i="1" s="1"/>
  <c r="F2490" i="1"/>
  <c r="G2490" i="1" s="1"/>
  <c r="F2491" i="1"/>
  <c r="G2491" i="1" s="1"/>
  <c r="F2492" i="1"/>
  <c r="G2492" i="1" s="1"/>
  <c r="F2493" i="1"/>
  <c r="G2493" i="1" s="1"/>
  <c r="F2494" i="1"/>
  <c r="G2494" i="1" s="1"/>
  <c r="F2495" i="1"/>
  <c r="G2495" i="1" s="1"/>
  <c r="F2496" i="1"/>
  <c r="G2496" i="1" s="1"/>
  <c r="F2497" i="1"/>
  <c r="G2497" i="1" s="1"/>
  <c r="F2498" i="1"/>
  <c r="G2498" i="1" s="1"/>
  <c r="F2499" i="1"/>
  <c r="G2499" i="1" s="1"/>
  <c r="F2500" i="1"/>
  <c r="G2500" i="1" s="1"/>
  <c r="F2501" i="1"/>
  <c r="G2501" i="1" s="1"/>
  <c r="F2502" i="1"/>
  <c r="G2502" i="1" s="1"/>
  <c r="F2503" i="1"/>
  <c r="G2503" i="1" s="1"/>
  <c r="F2504" i="1"/>
  <c r="G2504" i="1" s="1"/>
  <c r="F2505" i="1"/>
  <c r="G2505" i="1" s="1"/>
  <c r="F2506" i="1"/>
  <c r="G2506" i="1" s="1"/>
  <c r="F2507" i="1"/>
  <c r="G2507" i="1" s="1"/>
  <c r="F2508" i="1"/>
  <c r="G2508" i="1" s="1"/>
  <c r="F2509" i="1"/>
  <c r="G2509" i="1" s="1"/>
  <c r="F2510" i="1"/>
  <c r="G2510" i="1" s="1"/>
  <c r="F2511" i="1"/>
  <c r="G2511" i="1" s="1"/>
  <c r="F2512" i="1"/>
  <c r="G2512" i="1" s="1"/>
  <c r="F2513" i="1"/>
  <c r="G2513" i="1" s="1"/>
  <c r="F2514" i="1"/>
  <c r="G2514" i="1" s="1"/>
  <c r="F2515" i="1"/>
  <c r="G2515" i="1" s="1"/>
  <c r="F2516" i="1"/>
  <c r="G2516" i="1" s="1"/>
  <c r="F2517" i="1"/>
  <c r="G2517" i="1" s="1"/>
  <c r="F2518" i="1"/>
  <c r="G2518" i="1" s="1"/>
  <c r="F2519" i="1"/>
  <c r="G2519" i="1" s="1"/>
  <c r="F2520" i="1"/>
  <c r="G2520" i="1" s="1"/>
  <c r="F2521" i="1"/>
  <c r="G2521" i="1" s="1"/>
  <c r="F2522" i="1"/>
  <c r="G2522" i="1" s="1"/>
  <c r="F2523" i="1"/>
  <c r="G2523" i="1" s="1"/>
  <c r="F2524" i="1"/>
  <c r="G2524" i="1" s="1"/>
  <c r="F2525" i="1"/>
  <c r="G2525" i="1" s="1"/>
  <c r="F2526" i="1"/>
  <c r="G2526" i="1" s="1"/>
  <c r="F2527" i="1"/>
  <c r="G2527" i="1" s="1"/>
  <c r="F2528" i="1"/>
  <c r="G2528" i="1" s="1"/>
  <c r="F2529" i="1"/>
  <c r="G2529" i="1" s="1"/>
  <c r="F2530" i="1"/>
  <c r="G2530" i="1" s="1"/>
  <c r="F2531" i="1"/>
  <c r="G2531" i="1" s="1"/>
  <c r="F2532" i="1"/>
  <c r="G2532" i="1" s="1"/>
  <c r="F2533" i="1"/>
  <c r="G2533" i="1" s="1"/>
  <c r="F2534" i="1"/>
  <c r="G2534" i="1" s="1"/>
  <c r="F2535" i="1"/>
  <c r="G2535" i="1" s="1"/>
  <c r="F2536" i="1"/>
  <c r="G2536" i="1" s="1"/>
  <c r="F2537" i="1"/>
  <c r="G2537" i="1" s="1"/>
  <c r="F2538" i="1"/>
  <c r="G2538" i="1" s="1"/>
  <c r="F2539" i="1"/>
  <c r="G2539" i="1" s="1"/>
  <c r="F2540" i="1"/>
  <c r="G2540" i="1" s="1"/>
  <c r="F2541" i="1"/>
  <c r="G2541" i="1" s="1"/>
  <c r="F2542" i="1"/>
  <c r="G2542" i="1" s="1"/>
  <c r="F2543" i="1"/>
  <c r="G2543" i="1" s="1"/>
  <c r="F2544" i="1"/>
  <c r="G2544" i="1" s="1"/>
  <c r="F2545" i="1"/>
  <c r="G2545" i="1" s="1"/>
  <c r="F2546" i="1"/>
  <c r="G2546" i="1" s="1"/>
  <c r="F2547" i="1"/>
  <c r="G2547" i="1" s="1"/>
  <c r="F2548" i="1"/>
  <c r="G2548" i="1" s="1"/>
  <c r="F2549" i="1"/>
  <c r="G2549" i="1" s="1"/>
  <c r="F2550" i="1"/>
  <c r="G2550" i="1" s="1"/>
  <c r="F2551" i="1"/>
  <c r="G2551" i="1" s="1"/>
  <c r="F2552" i="1"/>
  <c r="G2552" i="1" s="1"/>
  <c r="F2553" i="1"/>
  <c r="G2553" i="1" s="1"/>
  <c r="F2554" i="1"/>
  <c r="G2554" i="1" s="1"/>
  <c r="F2555" i="1"/>
  <c r="G2555" i="1" s="1"/>
  <c r="F2556" i="1"/>
  <c r="G2556" i="1" s="1"/>
  <c r="F2557" i="1"/>
  <c r="G2557" i="1" s="1"/>
  <c r="F2558" i="1"/>
  <c r="G2558" i="1" s="1"/>
  <c r="F2559" i="1"/>
  <c r="G2559" i="1" s="1"/>
  <c r="F2560" i="1"/>
  <c r="G2560" i="1" s="1"/>
  <c r="F2561" i="1"/>
  <c r="G2561" i="1" s="1"/>
  <c r="F2562" i="1"/>
  <c r="G2562" i="1" s="1"/>
  <c r="F2563" i="1"/>
  <c r="G2563" i="1" s="1"/>
  <c r="F2564" i="1"/>
  <c r="G2564" i="1" s="1"/>
  <c r="F2565" i="1"/>
  <c r="G2565" i="1" s="1"/>
  <c r="F2566" i="1"/>
  <c r="G2566" i="1" s="1"/>
  <c r="F2567" i="1"/>
  <c r="G2567" i="1" s="1"/>
  <c r="F2568" i="1"/>
  <c r="G2568" i="1" s="1"/>
  <c r="F2569" i="1"/>
  <c r="G2569" i="1" s="1"/>
  <c r="F2570" i="1"/>
  <c r="G2570" i="1" s="1"/>
  <c r="F2571" i="1"/>
  <c r="G2571" i="1" s="1"/>
  <c r="F2572" i="1"/>
  <c r="G2572" i="1" s="1"/>
  <c r="F2573" i="1"/>
  <c r="G2573" i="1" s="1"/>
  <c r="F2574" i="1"/>
  <c r="G2574" i="1" s="1"/>
  <c r="F2575" i="1"/>
  <c r="G2575" i="1" s="1"/>
  <c r="F2576" i="1"/>
  <c r="G2576" i="1" s="1"/>
  <c r="F2577" i="1"/>
  <c r="G2577" i="1" s="1"/>
  <c r="F2578" i="1"/>
  <c r="G2578" i="1" s="1"/>
  <c r="F2579" i="1"/>
  <c r="G2579" i="1" s="1"/>
  <c r="F2580" i="1"/>
  <c r="G2580" i="1" s="1"/>
  <c r="F2581" i="1"/>
  <c r="G2581" i="1" s="1"/>
  <c r="F2582" i="1"/>
  <c r="G2582" i="1" s="1"/>
  <c r="F2583" i="1"/>
  <c r="G2583" i="1" s="1"/>
  <c r="F2584" i="1"/>
  <c r="G2584" i="1" s="1"/>
  <c r="F2585" i="1"/>
  <c r="G2585" i="1" s="1"/>
  <c r="F2586" i="1"/>
  <c r="G2586" i="1" s="1"/>
  <c r="F2587" i="1"/>
  <c r="G2587" i="1" s="1"/>
  <c r="F2588" i="1"/>
  <c r="G2588" i="1" s="1"/>
  <c r="F2589" i="1"/>
  <c r="G2589" i="1" s="1"/>
  <c r="F2590" i="1"/>
  <c r="G2590" i="1" s="1"/>
  <c r="F2591" i="1"/>
  <c r="G2591" i="1" s="1"/>
  <c r="F2592" i="1"/>
  <c r="G2592" i="1" s="1"/>
  <c r="F2593" i="1"/>
  <c r="G2593" i="1" s="1"/>
  <c r="F2594" i="1"/>
  <c r="G2594" i="1" s="1"/>
  <c r="F2595" i="1"/>
  <c r="G2595" i="1" s="1"/>
  <c r="F2596" i="1"/>
  <c r="G2596" i="1" s="1"/>
  <c r="F2597" i="1"/>
  <c r="G2597" i="1" s="1"/>
  <c r="F2598" i="1"/>
  <c r="G2598" i="1" s="1"/>
  <c r="F2599" i="1"/>
  <c r="G2599" i="1" s="1"/>
  <c r="F2600" i="1"/>
  <c r="G2600" i="1" s="1"/>
  <c r="F2601" i="1"/>
  <c r="G2601" i="1" s="1"/>
  <c r="F2602" i="1"/>
  <c r="G2602" i="1" s="1"/>
  <c r="F2603" i="1"/>
  <c r="G2603" i="1" s="1"/>
  <c r="F2604" i="1"/>
  <c r="G2604" i="1" s="1"/>
  <c r="F2605" i="1"/>
  <c r="G2605" i="1" s="1"/>
  <c r="F2606" i="1"/>
  <c r="G2606" i="1" s="1"/>
  <c r="F2607" i="1"/>
  <c r="G2607" i="1" s="1"/>
  <c r="F2608" i="1"/>
  <c r="G2608" i="1" s="1"/>
  <c r="F2609" i="1"/>
  <c r="G2609" i="1" s="1"/>
  <c r="F2610" i="1"/>
  <c r="G2610" i="1" s="1"/>
  <c r="F2611" i="1"/>
  <c r="G2611" i="1" s="1"/>
  <c r="F2612" i="1"/>
  <c r="G2612" i="1" s="1"/>
  <c r="F2613" i="1"/>
  <c r="G2613" i="1" s="1"/>
  <c r="F2614" i="1"/>
  <c r="G2614" i="1" s="1"/>
  <c r="F2615" i="1"/>
  <c r="G2615" i="1" s="1"/>
  <c r="F2616" i="1"/>
  <c r="G2616" i="1" s="1"/>
  <c r="F2617" i="1"/>
  <c r="G2617" i="1" s="1"/>
  <c r="F2618" i="1"/>
  <c r="G2618" i="1" s="1"/>
  <c r="F2619" i="1"/>
  <c r="G2619" i="1" s="1"/>
  <c r="F2620" i="1"/>
  <c r="G2620" i="1" s="1"/>
  <c r="F2621" i="1"/>
  <c r="G2621" i="1" s="1"/>
  <c r="F2622" i="1"/>
  <c r="G2622" i="1" s="1"/>
  <c r="F2623" i="1"/>
  <c r="G2623" i="1" s="1"/>
  <c r="F2624" i="1"/>
  <c r="G2624" i="1" s="1"/>
  <c r="F2625" i="1"/>
  <c r="G2625" i="1" s="1"/>
  <c r="F2626" i="1"/>
  <c r="G2626" i="1" s="1"/>
  <c r="F2627" i="1"/>
  <c r="G2627" i="1" s="1"/>
  <c r="F2628" i="1"/>
  <c r="G2628" i="1" s="1"/>
  <c r="F2629" i="1"/>
  <c r="G2629" i="1" s="1"/>
  <c r="F2630" i="1"/>
  <c r="G2630" i="1" s="1"/>
  <c r="F2631" i="1"/>
  <c r="G2631" i="1" s="1"/>
  <c r="F2632" i="1"/>
  <c r="G2632" i="1" s="1"/>
  <c r="F2633" i="1"/>
  <c r="G2633" i="1" s="1"/>
  <c r="F2634" i="1"/>
  <c r="G2634" i="1" s="1"/>
  <c r="F2635" i="1"/>
  <c r="G2635" i="1" s="1"/>
  <c r="F2636" i="1"/>
  <c r="G2636" i="1" s="1"/>
  <c r="F2637" i="1"/>
  <c r="G2637" i="1" s="1"/>
  <c r="F2638" i="1"/>
  <c r="G2638" i="1" s="1"/>
  <c r="F2639" i="1"/>
  <c r="G2639" i="1" s="1"/>
  <c r="F2640" i="1"/>
  <c r="G2640" i="1" s="1"/>
  <c r="F2641" i="1"/>
  <c r="G2641" i="1" s="1"/>
  <c r="F2642" i="1"/>
  <c r="G2642" i="1" s="1"/>
  <c r="F2643" i="1"/>
  <c r="G2643" i="1" s="1"/>
  <c r="F2644" i="1"/>
  <c r="G2644" i="1" s="1"/>
  <c r="F2645" i="1"/>
  <c r="G2645" i="1" s="1"/>
  <c r="F2646" i="1"/>
  <c r="G2646" i="1" s="1"/>
  <c r="F2647" i="1"/>
  <c r="G2647" i="1" s="1"/>
  <c r="F2648" i="1"/>
  <c r="G2648" i="1" s="1"/>
  <c r="F2649" i="1"/>
  <c r="G2649" i="1" s="1"/>
  <c r="F2650" i="1"/>
  <c r="G2650" i="1" s="1"/>
  <c r="F2651" i="1"/>
  <c r="G2651" i="1" s="1"/>
  <c r="F2652" i="1"/>
  <c r="G2652" i="1" s="1"/>
  <c r="F2653" i="1"/>
  <c r="G2653" i="1" s="1"/>
  <c r="F2654" i="1"/>
  <c r="G2654" i="1" s="1"/>
  <c r="F2655" i="1"/>
  <c r="G2655" i="1" s="1"/>
  <c r="F2656" i="1"/>
  <c r="G2656" i="1" s="1"/>
  <c r="F2657" i="1"/>
  <c r="G2657" i="1" s="1"/>
  <c r="G2658" i="1"/>
  <c r="G2659" i="1"/>
  <c r="G2660" i="1"/>
  <c r="G2661" i="1"/>
  <c r="G2662" i="1"/>
  <c r="G2663" i="1"/>
  <c r="G2664" i="1"/>
  <c r="G2665" i="1"/>
  <c r="G2666" i="1"/>
  <c r="F2667" i="1"/>
  <c r="G2667" i="1" s="1"/>
  <c r="F2668" i="1"/>
  <c r="G2668" i="1" s="1"/>
  <c r="F2669" i="1"/>
  <c r="G2669" i="1" s="1"/>
  <c r="F2670" i="1"/>
  <c r="G2670" i="1" s="1"/>
  <c r="F2671" i="1"/>
  <c r="G2671" i="1" s="1"/>
  <c r="F2672" i="1"/>
  <c r="G2672" i="1" s="1"/>
  <c r="F2673" i="1"/>
  <c r="G2673" i="1" s="1"/>
  <c r="F2674" i="1"/>
  <c r="G2674" i="1" s="1"/>
  <c r="F2675" i="1"/>
  <c r="G2675" i="1" s="1"/>
  <c r="F2676" i="1"/>
  <c r="G2676" i="1" s="1"/>
  <c r="F2677" i="1"/>
  <c r="G2677" i="1" s="1"/>
  <c r="F2678" i="1"/>
  <c r="G2678" i="1" s="1"/>
  <c r="F2679" i="1"/>
  <c r="G2679" i="1" s="1"/>
  <c r="F2680" i="1"/>
  <c r="G2680" i="1" s="1"/>
  <c r="F2681" i="1"/>
  <c r="G2681" i="1" s="1"/>
  <c r="F2682" i="1"/>
  <c r="G2682" i="1" s="1"/>
  <c r="F2683" i="1"/>
  <c r="G2683" i="1" s="1"/>
  <c r="F2684" i="1"/>
  <c r="G2684" i="1" s="1"/>
  <c r="F2685" i="1"/>
  <c r="G2685" i="1" s="1"/>
  <c r="F2686" i="1"/>
  <c r="G2686" i="1" s="1"/>
  <c r="F2687" i="1"/>
  <c r="G2687" i="1" s="1"/>
  <c r="F2688" i="1"/>
  <c r="G2688" i="1" s="1"/>
  <c r="F2689" i="1"/>
  <c r="G2689" i="1" s="1"/>
  <c r="F2690" i="1"/>
  <c r="G2690" i="1" s="1"/>
  <c r="F2691" i="1"/>
  <c r="G2691" i="1" s="1"/>
  <c r="F2692" i="1"/>
  <c r="G2692" i="1" s="1"/>
  <c r="F2693" i="1"/>
  <c r="G2693" i="1" s="1"/>
  <c r="F2694" i="1"/>
  <c r="G2694" i="1" s="1"/>
  <c r="F2695" i="1"/>
  <c r="G2695" i="1" s="1"/>
  <c r="F2696" i="1"/>
  <c r="G2696" i="1" s="1"/>
  <c r="F2697" i="1"/>
  <c r="G2697" i="1" s="1"/>
  <c r="F2698" i="1"/>
  <c r="G2698" i="1" s="1"/>
  <c r="F2699" i="1"/>
  <c r="G2699" i="1" s="1"/>
  <c r="F2700" i="1"/>
  <c r="G2700" i="1" s="1"/>
  <c r="F2701" i="1"/>
  <c r="G2701" i="1" s="1"/>
  <c r="F2702" i="1"/>
  <c r="G2702" i="1" s="1"/>
  <c r="F2703" i="1"/>
  <c r="G2703" i="1" s="1"/>
  <c r="F2704" i="1"/>
  <c r="G2704" i="1" s="1"/>
  <c r="F2705" i="1"/>
  <c r="G2705" i="1" s="1"/>
  <c r="F2706" i="1"/>
  <c r="G2706" i="1" s="1"/>
  <c r="F2707" i="1"/>
  <c r="G2707" i="1" s="1"/>
  <c r="F2708" i="1"/>
  <c r="G2708" i="1" s="1"/>
  <c r="F2709" i="1"/>
  <c r="G2709" i="1" s="1"/>
  <c r="F2710" i="1"/>
  <c r="G2710" i="1" s="1"/>
  <c r="F2711" i="1"/>
  <c r="G2711" i="1" s="1"/>
  <c r="F2712" i="1"/>
  <c r="G2712" i="1" s="1"/>
  <c r="F2713" i="1"/>
  <c r="G2713" i="1" s="1"/>
  <c r="F2714" i="1"/>
  <c r="G2714" i="1" s="1"/>
  <c r="F2715" i="1"/>
  <c r="G2715" i="1" s="1"/>
  <c r="F2716" i="1"/>
  <c r="G2716" i="1" s="1"/>
  <c r="F2717" i="1"/>
  <c r="G2717" i="1" s="1"/>
  <c r="F2718" i="1"/>
  <c r="G2718" i="1" s="1"/>
  <c r="F2719" i="1"/>
  <c r="G2719" i="1" s="1"/>
  <c r="F2720" i="1"/>
  <c r="G2720" i="1" s="1"/>
  <c r="F2721" i="1"/>
  <c r="G2721" i="1" s="1"/>
  <c r="F2722" i="1"/>
  <c r="G2722" i="1" s="1"/>
  <c r="F2723" i="1"/>
  <c r="G2723" i="1" s="1"/>
  <c r="F2724" i="1"/>
  <c r="G2724" i="1" s="1"/>
  <c r="F2725" i="1"/>
  <c r="G2725" i="1" s="1"/>
  <c r="F2726" i="1"/>
  <c r="G2726" i="1" s="1"/>
  <c r="F2727" i="1"/>
  <c r="G2727" i="1" s="1"/>
  <c r="F2728" i="1"/>
  <c r="G2728" i="1" s="1"/>
  <c r="F2729" i="1"/>
  <c r="G2729" i="1" s="1"/>
  <c r="F2730" i="1"/>
  <c r="G2730" i="1" s="1"/>
  <c r="F2731" i="1"/>
  <c r="G2731" i="1" s="1"/>
  <c r="F2732" i="1"/>
  <c r="G2732" i="1" s="1"/>
  <c r="F2733" i="1"/>
  <c r="G2733" i="1" s="1"/>
  <c r="F2734" i="1"/>
  <c r="G2734" i="1" s="1"/>
  <c r="F2735" i="1"/>
  <c r="G2735" i="1" s="1"/>
  <c r="F2736" i="1"/>
  <c r="G2736" i="1" s="1"/>
  <c r="F2737" i="1"/>
  <c r="G2737" i="1" s="1"/>
  <c r="F2738" i="1"/>
  <c r="G2738" i="1" s="1"/>
  <c r="F2739" i="1"/>
  <c r="G2739" i="1" s="1"/>
  <c r="F2740" i="1"/>
  <c r="G2740" i="1" s="1"/>
  <c r="F2741" i="1"/>
  <c r="G2741" i="1" s="1"/>
  <c r="F2742" i="1"/>
  <c r="G2742" i="1" s="1"/>
  <c r="F2743" i="1"/>
  <c r="G2743" i="1" s="1"/>
  <c r="F2744" i="1"/>
  <c r="G2744" i="1" s="1"/>
  <c r="F2745" i="1"/>
  <c r="G2745" i="1" s="1"/>
  <c r="F2746" i="1"/>
  <c r="G2746" i="1" s="1"/>
  <c r="F2747" i="1"/>
  <c r="G2747" i="1" s="1"/>
  <c r="F2748" i="1"/>
  <c r="G2748" i="1" s="1"/>
  <c r="F2749" i="1"/>
  <c r="G2749" i="1" s="1"/>
  <c r="F2750" i="1"/>
  <c r="G2750" i="1" s="1"/>
  <c r="F2751" i="1"/>
  <c r="G2751" i="1" s="1"/>
  <c r="F2752" i="1"/>
  <c r="G2752" i="1" s="1"/>
  <c r="F2753" i="1"/>
  <c r="G2753" i="1" s="1"/>
  <c r="F2754" i="1"/>
  <c r="G2754" i="1" s="1"/>
  <c r="F2755" i="1"/>
  <c r="G2755" i="1" s="1"/>
  <c r="F2756" i="1"/>
  <c r="G2756" i="1" s="1"/>
  <c r="F2757" i="1"/>
  <c r="G2757" i="1" s="1"/>
  <c r="F2758" i="1"/>
  <c r="G2758" i="1" s="1"/>
  <c r="F2759" i="1"/>
  <c r="G2759" i="1" s="1"/>
  <c r="F2760" i="1"/>
  <c r="G2760" i="1" s="1"/>
  <c r="F2761" i="1"/>
  <c r="G2761" i="1" s="1"/>
  <c r="F2762" i="1"/>
  <c r="G2762" i="1" s="1"/>
  <c r="F2763" i="1"/>
  <c r="G2763" i="1" s="1"/>
  <c r="F2764" i="1"/>
  <c r="G2764" i="1" s="1"/>
  <c r="G2765" i="1"/>
  <c r="G2766" i="1"/>
  <c r="G2767" i="1"/>
  <c r="G2768" i="1"/>
  <c r="G2769" i="1"/>
  <c r="G2770" i="1"/>
  <c r="G2771" i="1"/>
  <c r="G2772" i="1"/>
  <c r="G2773" i="1"/>
  <c r="G2774" i="1"/>
  <c r="G2775" i="1"/>
  <c r="G2776" i="1"/>
  <c r="F2777" i="1"/>
  <c r="G2777" i="1" s="1"/>
  <c r="F2778" i="1"/>
  <c r="G2778" i="1" s="1"/>
  <c r="F2779" i="1"/>
  <c r="G2779" i="1" s="1"/>
  <c r="F2780" i="1"/>
  <c r="G2780" i="1" s="1"/>
  <c r="F2781" i="1"/>
  <c r="G2781" i="1" s="1"/>
  <c r="F2782" i="1"/>
  <c r="G2782" i="1" s="1"/>
  <c r="F2783" i="1"/>
  <c r="G2783" i="1" s="1"/>
  <c r="F2784" i="1"/>
  <c r="G2784" i="1" s="1"/>
  <c r="F2785" i="1"/>
  <c r="G2785" i="1" s="1"/>
  <c r="F2786" i="1"/>
  <c r="G2786" i="1" s="1"/>
  <c r="F2787" i="1"/>
  <c r="G2787" i="1" s="1"/>
  <c r="F2788" i="1"/>
  <c r="G2788" i="1" s="1"/>
  <c r="F2789" i="1"/>
  <c r="G2789" i="1" s="1"/>
  <c r="F2790" i="1"/>
  <c r="G2790" i="1" s="1"/>
  <c r="F2791" i="1"/>
  <c r="G2791" i="1" s="1"/>
  <c r="F2792" i="1"/>
  <c r="G2792" i="1" s="1"/>
  <c r="F2793" i="1"/>
  <c r="G2793" i="1" s="1"/>
  <c r="F2794" i="1"/>
  <c r="G2794" i="1" s="1"/>
  <c r="F2795" i="1"/>
  <c r="G2795" i="1" s="1"/>
  <c r="F2796" i="1"/>
  <c r="G2796" i="1" s="1"/>
  <c r="F2797" i="1"/>
  <c r="G2797" i="1" s="1"/>
  <c r="F2798" i="1"/>
  <c r="G2798" i="1" s="1"/>
  <c r="F2799" i="1"/>
  <c r="G2799" i="1" s="1"/>
  <c r="F2800" i="1"/>
  <c r="G2800" i="1" s="1"/>
  <c r="F2801" i="1"/>
  <c r="G2801" i="1" s="1"/>
  <c r="F2802" i="1"/>
  <c r="G2802" i="1" s="1"/>
  <c r="G2803" i="1"/>
  <c r="G2804" i="1"/>
  <c r="G2805" i="1"/>
  <c r="G2806" i="1"/>
  <c r="G2807" i="1"/>
  <c r="G2808" i="1"/>
  <c r="F2809" i="1"/>
  <c r="G2809" i="1" s="1"/>
  <c r="F2810" i="1"/>
  <c r="G2810" i="1" s="1"/>
  <c r="F2811" i="1"/>
  <c r="G2811" i="1" s="1"/>
  <c r="F2812" i="1"/>
  <c r="G2812" i="1" s="1"/>
  <c r="F2813" i="1"/>
  <c r="G2813" i="1" s="1"/>
  <c r="F2814" i="1"/>
  <c r="G2814" i="1" s="1"/>
  <c r="F2815" i="1"/>
  <c r="G2815" i="1" s="1"/>
  <c r="F2816" i="1"/>
  <c r="G2816" i="1" s="1"/>
  <c r="F2817" i="1"/>
  <c r="G2817" i="1" s="1"/>
  <c r="F2818" i="1"/>
  <c r="G2818" i="1" s="1"/>
  <c r="F2819" i="1"/>
  <c r="G2819" i="1" s="1"/>
  <c r="F2820" i="1"/>
  <c r="G2820" i="1" s="1"/>
  <c r="F2821" i="1"/>
  <c r="G2821" i="1" s="1"/>
  <c r="F2822" i="1"/>
  <c r="G2822" i="1" s="1"/>
  <c r="F2823" i="1"/>
  <c r="G2823" i="1" s="1"/>
  <c r="F2824" i="1"/>
  <c r="G2824" i="1" s="1"/>
  <c r="F2825" i="1"/>
  <c r="G2825" i="1" s="1"/>
  <c r="F2826" i="1"/>
  <c r="G2826" i="1" s="1"/>
  <c r="F2827" i="1"/>
  <c r="G2827" i="1" s="1"/>
  <c r="F2828" i="1"/>
  <c r="G2828" i="1" s="1"/>
  <c r="F2829" i="1"/>
  <c r="G2829" i="1" s="1"/>
  <c r="F2830" i="1"/>
  <c r="G2830" i="1" s="1"/>
  <c r="F2831" i="1"/>
  <c r="G2831" i="1" s="1"/>
  <c r="F2832" i="1"/>
  <c r="G2832" i="1" s="1"/>
  <c r="F2833" i="1"/>
  <c r="G2833" i="1" s="1"/>
  <c r="F2834" i="1"/>
  <c r="G2834" i="1" s="1"/>
  <c r="F2835" i="1"/>
  <c r="G2835" i="1" s="1"/>
  <c r="F2836" i="1"/>
  <c r="G2836" i="1" s="1"/>
  <c r="F2837" i="1"/>
  <c r="G2837" i="1" s="1"/>
  <c r="F2838" i="1"/>
  <c r="G2838" i="1" s="1"/>
  <c r="F2839" i="1"/>
  <c r="G2839" i="1" s="1"/>
  <c r="F2840" i="1"/>
  <c r="G2840" i="1" s="1"/>
  <c r="F2841" i="1"/>
  <c r="G2841" i="1" s="1"/>
  <c r="F2842" i="1"/>
  <c r="G2842" i="1" s="1"/>
  <c r="F2843" i="1"/>
  <c r="G2843" i="1" s="1"/>
  <c r="F2844" i="1"/>
  <c r="G2844" i="1" s="1"/>
  <c r="F2845" i="1"/>
  <c r="G2845" i="1" s="1"/>
  <c r="F2846" i="1"/>
  <c r="G2846" i="1" s="1"/>
  <c r="F2847" i="1"/>
  <c r="G2847" i="1" s="1"/>
  <c r="F2848" i="1"/>
  <c r="G2848" i="1" s="1"/>
  <c r="F2849" i="1"/>
  <c r="G2849" i="1" s="1"/>
  <c r="F2850" i="1"/>
  <c r="G2850" i="1" s="1"/>
  <c r="F2851" i="1"/>
  <c r="G2851" i="1" s="1"/>
  <c r="F2852" i="1"/>
  <c r="G2852" i="1" s="1"/>
  <c r="F2853" i="1"/>
  <c r="G2853" i="1" s="1"/>
  <c r="F2854" i="1"/>
  <c r="G2854" i="1" s="1"/>
  <c r="F2855" i="1"/>
  <c r="G2855" i="1" s="1"/>
  <c r="F2856" i="1"/>
  <c r="G2856" i="1" s="1"/>
  <c r="F2857" i="1"/>
  <c r="G2857" i="1" s="1"/>
  <c r="F2858" i="1"/>
  <c r="G2858" i="1" s="1"/>
  <c r="F2859" i="1"/>
  <c r="G2859" i="1" s="1"/>
  <c r="F2860" i="1"/>
  <c r="G2860" i="1" s="1"/>
  <c r="F2861" i="1"/>
  <c r="G2861" i="1" s="1"/>
  <c r="F2862" i="1"/>
  <c r="G2862" i="1" s="1"/>
  <c r="F2863" i="1"/>
  <c r="G2863" i="1" s="1"/>
  <c r="F2864" i="1"/>
  <c r="G2864" i="1" s="1"/>
  <c r="F2865" i="1"/>
  <c r="G2865" i="1" s="1"/>
  <c r="F2866" i="1"/>
  <c r="G2866" i="1" s="1"/>
  <c r="F2867" i="1"/>
  <c r="G2867" i="1" s="1"/>
  <c r="F2868" i="1"/>
  <c r="G2868" i="1" s="1"/>
  <c r="F2869" i="1"/>
  <c r="G2869" i="1" s="1"/>
  <c r="F2870" i="1"/>
  <c r="G2870" i="1" s="1"/>
  <c r="F2871" i="1"/>
  <c r="G2871" i="1" s="1"/>
  <c r="F2872" i="1"/>
  <c r="G2872" i="1" s="1"/>
  <c r="F2873" i="1"/>
  <c r="G2873" i="1" s="1"/>
  <c r="F2874" i="1"/>
  <c r="G2874" i="1" s="1"/>
  <c r="F2875" i="1"/>
  <c r="G2875" i="1" s="1"/>
  <c r="F2876" i="1"/>
  <c r="G2876" i="1" s="1"/>
  <c r="F2877" i="1"/>
  <c r="G2877" i="1" s="1"/>
  <c r="F2878" i="1"/>
  <c r="G2878" i="1" s="1"/>
  <c r="F2879" i="1"/>
  <c r="G2879" i="1" s="1"/>
  <c r="F2880" i="1"/>
  <c r="G2880" i="1" s="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F2924" i="1"/>
  <c r="G2924" i="1" s="1"/>
  <c r="F2925" i="1"/>
  <c r="G2925" i="1" s="1"/>
  <c r="F2926" i="1"/>
  <c r="G2926" i="1" s="1"/>
  <c r="F2927" i="1"/>
  <c r="G2927" i="1" s="1"/>
  <c r="F2928" i="1"/>
  <c r="G2928" i="1" s="1"/>
  <c r="F2929" i="1"/>
  <c r="G2929" i="1" s="1"/>
  <c r="F2930" i="1"/>
  <c r="G2930" i="1" s="1"/>
  <c r="F2931" i="1"/>
  <c r="G2931" i="1" s="1"/>
  <c r="F2932" i="1"/>
  <c r="G2932" i="1" s="1"/>
  <c r="F2933" i="1"/>
  <c r="G2933" i="1" s="1"/>
  <c r="F2934" i="1"/>
  <c r="G2934" i="1" s="1"/>
  <c r="F2935" i="1"/>
  <c r="G2935" i="1" s="1"/>
  <c r="F2936" i="1"/>
  <c r="G2936" i="1" s="1"/>
  <c r="F2937" i="1"/>
  <c r="G2937" i="1" s="1"/>
  <c r="F2938" i="1"/>
  <c r="G2938" i="1" s="1"/>
  <c r="G2939" i="1"/>
  <c r="G2940" i="1"/>
  <c r="G2941" i="1"/>
  <c r="G2942" i="1"/>
  <c r="G2943" i="1"/>
  <c r="G2944" i="1"/>
  <c r="G2945" i="1"/>
  <c r="G2946" i="1"/>
  <c r="G2947" i="1"/>
  <c r="F2948" i="1"/>
  <c r="G2948" i="1" s="1"/>
  <c r="F2949" i="1"/>
  <c r="G2949" i="1" s="1"/>
  <c r="F2950" i="1"/>
  <c r="G2950" i="1" s="1"/>
  <c r="F2951" i="1"/>
  <c r="G2951" i="1" s="1"/>
  <c r="F2952" i="1"/>
  <c r="G2952" i="1" s="1"/>
  <c r="F2953" i="1"/>
  <c r="G2953" i="1" s="1"/>
  <c r="F2954" i="1"/>
  <c r="G2954" i="1" s="1"/>
  <c r="F2955" i="1"/>
  <c r="G2955" i="1" s="1"/>
  <c r="F2956" i="1"/>
  <c r="G2956" i="1" s="1"/>
  <c r="F2957" i="1"/>
  <c r="G2957" i="1" s="1"/>
  <c r="F2958" i="1"/>
  <c r="G2958" i="1" s="1"/>
  <c r="F2959" i="1"/>
  <c r="G2959" i="1" s="1"/>
  <c r="F2960" i="1"/>
  <c r="G2960" i="1" s="1"/>
  <c r="F2961" i="1"/>
  <c r="G2961" i="1" s="1"/>
  <c r="F2962" i="1"/>
  <c r="G2962" i="1" s="1"/>
  <c r="F2963" i="1"/>
  <c r="G2963" i="1" s="1"/>
  <c r="F2964" i="1"/>
  <c r="G2964" i="1" s="1"/>
  <c r="F2965" i="1"/>
  <c r="G2965" i="1" s="1"/>
  <c r="F2966" i="1"/>
  <c r="G2966" i="1" s="1"/>
  <c r="F2967" i="1"/>
  <c r="G2967" i="1" s="1"/>
  <c r="F2968" i="1"/>
  <c r="G2968" i="1" s="1"/>
  <c r="F2969" i="1"/>
  <c r="G2969" i="1" s="1"/>
  <c r="F2970" i="1"/>
  <c r="G2970" i="1" s="1"/>
  <c r="F2971" i="1"/>
  <c r="G2971" i="1" s="1"/>
  <c r="F2972" i="1"/>
  <c r="G2972" i="1" s="1"/>
  <c r="F2973" i="1"/>
  <c r="G2973" i="1" s="1"/>
  <c r="F2974" i="1"/>
  <c r="G2974" i="1" s="1"/>
  <c r="F2975" i="1"/>
  <c r="G2975" i="1" s="1"/>
  <c r="F2976" i="1"/>
  <c r="G2976" i="1" s="1"/>
  <c r="F2977" i="1"/>
  <c r="G2977" i="1" s="1"/>
  <c r="F2978" i="1"/>
  <c r="G2978" i="1" s="1"/>
  <c r="F2979" i="1"/>
  <c r="G2979" i="1" s="1"/>
  <c r="F2980" i="1"/>
  <c r="G2980" i="1" s="1"/>
  <c r="F2981" i="1"/>
  <c r="G2981" i="1" s="1"/>
  <c r="F2982" i="1"/>
  <c r="G2982" i="1" s="1"/>
  <c r="F2983" i="1"/>
  <c r="G2983" i="1" s="1"/>
  <c r="F2984" i="1"/>
  <c r="G2984" i="1" s="1"/>
  <c r="F2985" i="1"/>
  <c r="G2985" i="1" s="1"/>
  <c r="F2986" i="1"/>
  <c r="G2986" i="1" s="1"/>
  <c r="F2987" i="1"/>
  <c r="G2987" i="1" s="1"/>
  <c r="F2988" i="1"/>
  <c r="G2988" i="1" s="1"/>
  <c r="F2989" i="1"/>
  <c r="G2989" i="1" s="1"/>
  <c r="F2990" i="1"/>
  <c r="G2990" i="1" s="1"/>
  <c r="F2991" i="1"/>
  <c r="G2991" i="1" s="1"/>
  <c r="F2992" i="1"/>
  <c r="G2992" i="1" s="1"/>
  <c r="F2993" i="1"/>
  <c r="G2993" i="1" s="1"/>
  <c r="F2994" i="1"/>
  <c r="G2994" i="1" s="1"/>
  <c r="F2995" i="1"/>
  <c r="G2995" i="1" s="1"/>
  <c r="F2996" i="1"/>
  <c r="G2996" i="1" s="1"/>
  <c r="F2997" i="1"/>
  <c r="G2997" i="1" s="1"/>
  <c r="F2998" i="1"/>
  <c r="G2998" i="1" s="1"/>
  <c r="F2999" i="1"/>
  <c r="G2999" i="1" s="1"/>
  <c r="F3000" i="1"/>
  <c r="G3000" i="1" s="1"/>
  <c r="F3001" i="1"/>
  <c r="G3001" i="1" s="1"/>
  <c r="F3002" i="1"/>
  <c r="G3002" i="1" s="1"/>
  <c r="F3003" i="1"/>
  <c r="G3003" i="1" s="1"/>
  <c r="F3004" i="1"/>
  <c r="G3004" i="1" s="1"/>
  <c r="F3005" i="1"/>
  <c r="G3005" i="1" s="1"/>
  <c r="F3006" i="1"/>
  <c r="G3006" i="1" s="1"/>
  <c r="F3007" i="1"/>
  <c r="G3007" i="1" s="1"/>
  <c r="F3008" i="1"/>
  <c r="G3008" i="1" s="1"/>
  <c r="F3009" i="1"/>
  <c r="G3009" i="1" s="1"/>
  <c r="F3010" i="1"/>
  <c r="G3010" i="1" s="1"/>
  <c r="F3011" i="1"/>
  <c r="G3011" i="1" s="1"/>
  <c r="F3012" i="1"/>
  <c r="G3012" i="1" s="1"/>
  <c r="F3013" i="1"/>
  <c r="G3013" i="1" s="1"/>
  <c r="F3014" i="1"/>
  <c r="G3014" i="1" s="1"/>
  <c r="F3015" i="1"/>
  <c r="G3015" i="1" s="1"/>
  <c r="F3016" i="1"/>
  <c r="G3016" i="1" s="1"/>
  <c r="F3017" i="1"/>
  <c r="G3017" i="1" s="1"/>
  <c r="F3018" i="1"/>
  <c r="G3018" i="1" s="1"/>
  <c r="F3019" i="1"/>
  <c r="G3019" i="1" s="1"/>
  <c r="F3020" i="1"/>
  <c r="G3020" i="1" s="1"/>
  <c r="F3021" i="1"/>
  <c r="G3021" i="1" s="1"/>
  <c r="F3022" i="1"/>
  <c r="G3022" i="1" s="1"/>
  <c r="F3023" i="1"/>
  <c r="G3023" i="1" s="1"/>
  <c r="F3024" i="1"/>
  <c r="G3024" i="1" s="1"/>
  <c r="F3025" i="1"/>
  <c r="G3025" i="1" s="1"/>
  <c r="F3026" i="1"/>
  <c r="G3026" i="1" s="1"/>
  <c r="F3027" i="1"/>
  <c r="G3027" i="1" s="1"/>
  <c r="F3028" i="1"/>
  <c r="G3028" i="1" s="1"/>
  <c r="F3029" i="1"/>
  <c r="G3029" i="1" s="1"/>
  <c r="F3030" i="1"/>
  <c r="G3030" i="1" s="1"/>
  <c r="F3031" i="1"/>
  <c r="G3031" i="1" s="1"/>
  <c r="F3032" i="1"/>
  <c r="G3032" i="1" s="1"/>
  <c r="F3033" i="1"/>
  <c r="G3033" i="1" s="1"/>
  <c r="F3034" i="1"/>
  <c r="G3034" i="1" s="1"/>
  <c r="F3035" i="1"/>
  <c r="G3035" i="1" s="1"/>
  <c r="F3036" i="1"/>
  <c r="G3036" i="1" s="1"/>
  <c r="F3037" i="1"/>
  <c r="G3037" i="1" s="1"/>
  <c r="F3038" i="1"/>
  <c r="G3038" i="1" s="1"/>
  <c r="F3039" i="1"/>
  <c r="G3039" i="1" s="1"/>
  <c r="F3040" i="1"/>
  <c r="G3040" i="1" s="1"/>
  <c r="F3041" i="1"/>
  <c r="G3041" i="1" s="1"/>
  <c r="F3042" i="1"/>
  <c r="G3042" i="1" s="1"/>
  <c r="F3043" i="1"/>
  <c r="G3043" i="1" s="1"/>
  <c r="F3044" i="1"/>
  <c r="G3044" i="1" s="1"/>
  <c r="F3045" i="1"/>
  <c r="G3045" i="1" s="1"/>
  <c r="F3046" i="1"/>
  <c r="G3046" i="1" s="1"/>
  <c r="F3047" i="1"/>
  <c r="G3047" i="1" s="1"/>
  <c r="F3048" i="1"/>
  <c r="G3048" i="1" s="1"/>
  <c r="F3049" i="1"/>
  <c r="G3049" i="1" s="1"/>
  <c r="F3050" i="1"/>
  <c r="G3050" i="1" s="1"/>
  <c r="F3051" i="1"/>
  <c r="G3051" i="1" s="1"/>
  <c r="F3052" i="1"/>
  <c r="G3052" i="1" s="1"/>
  <c r="F3053" i="1"/>
  <c r="G3053" i="1" s="1"/>
  <c r="F3054" i="1"/>
  <c r="G3054" i="1" s="1"/>
  <c r="F3055" i="1"/>
  <c r="G3055" i="1" s="1"/>
  <c r="F3056" i="1"/>
  <c r="G3056" i="1" s="1"/>
  <c r="F3057" i="1"/>
  <c r="G3057" i="1" s="1"/>
  <c r="F3058" i="1"/>
  <c r="G3058" i="1" s="1"/>
  <c r="F3059" i="1"/>
  <c r="G3059" i="1" s="1"/>
  <c r="F3060" i="1"/>
  <c r="G3060" i="1" s="1"/>
  <c r="F3061" i="1"/>
  <c r="G3061" i="1" s="1"/>
  <c r="F3062" i="1"/>
  <c r="G3062" i="1" s="1"/>
  <c r="F3063" i="1"/>
  <c r="G3063" i="1" s="1"/>
  <c r="F3064" i="1"/>
  <c r="G3064" i="1" s="1"/>
  <c r="F3065" i="1"/>
  <c r="G3065" i="1" s="1"/>
  <c r="F3066" i="1"/>
  <c r="G3066" i="1" s="1"/>
  <c r="F3067" i="1"/>
  <c r="G3067" i="1" s="1"/>
  <c r="F3068" i="1"/>
  <c r="G3068" i="1" s="1"/>
  <c r="F3069" i="1"/>
  <c r="G3069" i="1" s="1"/>
  <c r="F3070" i="1"/>
  <c r="G3070" i="1" s="1"/>
  <c r="F3071" i="1"/>
  <c r="G3071" i="1" s="1"/>
  <c r="F3072" i="1"/>
  <c r="G3072" i="1" s="1"/>
  <c r="F3073" i="1"/>
  <c r="G3073" i="1" s="1"/>
  <c r="F3074" i="1"/>
  <c r="G3074" i="1" s="1"/>
  <c r="F3075" i="1"/>
  <c r="G3075" i="1" s="1"/>
  <c r="F3076" i="1"/>
  <c r="G3076" i="1" s="1"/>
  <c r="F3077" i="1"/>
  <c r="G3077" i="1" s="1"/>
  <c r="F3078" i="1"/>
  <c r="G3078" i="1" s="1"/>
  <c r="F3079" i="1"/>
  <c r="G3079" i="1" s="1"/>
  <c r="F3080" i="1"/>
  <c r="G3080" i="1" s="1"/>
  <c r="F3081" i="1"/>
  <c r="G3081" i="1" s="1"/>
  <c r="F3082" i="1"/>
  <c r="G3082" i="1" s="1"/>
  <c r="F3083" i="1"/>
  <c r="G3083" i="1" s="1"/>
  <c r="F3084" i="1"/>
  <c r="G3084" i="1" s="1"/>
  <c r="F3085" i="1"/>
  <c r="G3085" i="1" s="1"/>
  <c r="F3086" i="1"/>
  <c r="G3086" i="1" s="1"/>
  <c r="F3087" i="1"/>
  <c r="G3087" i="1" s="1"/>
  <c r="F3088" i="1"/>
  <c r="G3088" i="1" s="1"/>
  <c r="F3089" i="1"/>
  <c r="G3089" i="1" s="1"/>
  <c r="F3090" i="1"/>
  <c r="G3090" i="1" s="1"/>
  <c r="F3091" i="1"/>
  <c r="G3091" i="1" s="1"/>
  <c r="F3092" i="1"/>
  <c r="G3092" i="1" s="1"/>
  <c r="F3093" i="1"/>
  <c r="G3093" i="1" s="1"/>
  <c r="F3094" i="1"/>
  <c r="G3094" i="1" s="1"/>
  <c r="F3095" i="1"/>
  <c r="G3095" i="1" s="1"/>
  <c r="F3096" i="1"/>
  <c r="G3096" i="1" s="1"/>
  <c r="F3097" i="1"/>
  <c r="G3097" i="1" s="1"/>
  <c r="F3098" i="1"/>
  <c r="G3098" i="1" s="1"/>
  <c r="F3099" i="1"/>
  <c r="G3099" i="1" s="1"/>
  <c r="F3100" i="1"/>
  <c r="G3100" i="1" s="1"/>
  <c r="F3101" i="1"/>
  <c r="G3101" i="1" s="1"/>
  <c r="F3102" i="1"/>
  <c r="G3102" i="1" s="1"/>
  <c r="F3103" i="1"/>
  <c r="G3103" i="1" s="1"/>
  <c r="F3104" i="1"/>
  <c r="G3104" i="1" s="1"/>
  <c r="F3105" i="1"/>
  <c r="G3105" i="1" s="1"/>
  <c r="F3106" i="1"/>
  <c r="G3106" i="1" s="1"/>
  <c r="F3107" i="1"/>
  <c r="G3107" i="1" s="1"/>
  <c r="F3108" i="1"/>
  <c r="G3108" i="1" s="1"/>
  <c r="F3109" i="1"/>
  <c r="G3109" i="1" s="1"/>
  <c r="F3110" i="1"/>
  <c r="G3110" i="1" s="1"/>
  <c r="F3111" i="1"/>
  <c r="G3111" i="1" s="1"/>
  <c r="F3112" i="1"/>
  <c r="G3112" i="1" s="1"/>
  <c r="F3113" i="1"/>
  <c r="G3113" i="1" s="1"/>
  <c r="F3114" i="1"/>
  <c r="G3114" i="1" s="1"/>
  <c r="F3115" i="1"/>
  <c r="G3115" i="1" s="1"/>
  <c r="F3116" i="1"/>
  <c r="G3116" i="1" s="1"/>
  <c r="F3117" i="1"/>
  <c r="G3117" i="1" s="1"/>
  <c r="F3118" i="1"/>
  <c r="G3118" i="1" s="1"/>
  <c r="F3119" i="1"/>
  <c r="G3119" i="1" s="1"/>
  <c r="F3120" i="1"/>
  <c r="G3120" i="1" s="1"/>
  <c r="F3121" i="1"/>
  <c r="G3121" i="1" s="1"/>
  <c r="F3122" i="1"/>
  <c r="G3122" i="1" s="1"/>
  <c r="F3123" i="1"/>
  <c r="G3123" i="1" s="1"/>
  <c r="F3124" i="1"/>
  <c r="G3124" i="1" s="1"/>
  <c r="F3125" i="1"/>
  <c r="G3125" i="1" s="1"/>
  <c r="F3126" i="1"/>
  <c r="G3126" i="1" s="1"/>
  <c r="F3127" i="1"/>
  <c r="G3127" i="1" s="1"/>
  <c r="F3128" i="1"/>
  <c r="G3128" i="1" s="1"/>
  <c r="F3129" i="1"/>
  <c r="G3129" i="1" s="1"/>
  <c r="F3130" i="1"/>
  <c r="G3130" i="1" s="1"/>
  <c r="F3131" i="1"/>
  <c r="G3131" i="1" s="1"/>
  <c r="F3132" i="1"/>
  <c r="G3132" i="1" s="1"/>
  <c r="F3133" i="1"/>
  <c r="G3133" i="1" s="1"/>
  <c r="F3134" i="1"/>
  <c r="G3134" i="1" s="1"/>
  <c r="F3135" i="1"/>
  <c r="G3135" i="1" s="1"/>
  <c r="F3136" i="1"/>
  <c r="G3136" i="1" s="1"/>
  <c r="F3137" i="1"/>
  <c r="G3137" i="1" s="1"/>
  <c r="F3138" i="1"/>
  <c r="G3138" i="1" s="1"/>
  <c r="F3139" i="1"/>
  <c r="G3139" i="1" s="1"/>
  <c r="F3140" i="1"/>
  <c r="G3140" i="1" s="1"/>
  <c r="F3141" i="1"/>
  <c r="G3141" i="1" s="1"/>
  <c r="F3142" i="1"/>
  <c r="G3142" i="1" s="1"/>
  <c r="F3143" i="1"/>
  <c r="G3143" i="1" s="1"/>
  <c r="F3144" i="1"/>
  <c r="G3144" i="1" s="1"/>
  <c r="F3145" i="1"/>
  <c r="G3145" i="1" s="1"/>
  <c r="F3146" i="1"/>
  <c r="G3146" i="1" s="1"/>
  <c r="G3147" i="1"/>
  <c r="G3148" i="1"/>
  <c r="G3149" i="1"/>
  <c r="G3150" i="1"/>
  <c r="G3151" i="1"/>
  <c r="G3152" i="1"/>
  <c r="G3153" i="1"/>
  <c r="G3154" i="1"/>
  <c r="F3155" i="1"/>
  <c r="G3155" i="1" s="1"/>
  <c r="F3156" i="1"/>
  <c r="G3156" i="1" s="1"/>
  <c r="F3157" i="1"/>
  <c r="G3157" i="1" s="1"/>
  <c r="F3158" i="1"/>
  <c r="G3158" i="1" s="1"/>
  <c r="F3159" i="1"/>
  <c r="G3159" i="1" s="1"/>
  <c r="F3160" i="1"/>
  <c r="G3160" i="1" s="1"/>
  <c r="F3161" i="1"/>
  <c r="G3161" i="1" s="1"/>
  <c r="F3162" i="1"/>
  <c r="G3162" i="1" s="1"/>
  <c r="F3163" i="1"/>
  <c r="G3163" i="1" s="1"/>
  <c r="F3164" i="1"/>
  <c r="G3164" i="1" s="1"/>
  <c r="F3165" i="1"/>
  <c r="G3165" i="1" s="1"/>
  <c r="F3166" i="1"/>
  <c r="G3166" i="1" s="1"/>
  <c r="F3167" i="1"/>
  <c r="G3167" i="1" s="1"/>
  <c r="F3168" i="1"/>
  <c r="G3168" i="1" s="1"/>
  <c r="F3169" i="1"/>
  <c r="G3169" i="1" s="1"/>
  <c r="F3170" i="1"/>
  <c r="G3170" i="1" s="1"/>
  <c r="F3171" i="1"/>
  <c r="G3171" i="1" s="1"/>
  <c r="F3172" i="1"/>
  <c r="G3172" i="1" s="1"/>
  <c r="F3173" i="1"/>
  <c r="G3173" i="1" s="1"/>
  <c r="F3174" i="1"/>
  <c r="G3174" i="1" s="1"/>
  <c r="F3175" i="1"/>
  <c r="G3175" i="1" s="1"/>
  <c r="F3176" i="1"/>
  <c r="G3176" i="1" s="1"/>
  <c r="F3177" i="1"/>
  <c r="G3177" i="1" s="1"/>
  <c r="F3178" i="1"/>
  <c r="G3178" i="1" s="1"/>
  <c r="F3179" i="1"/>
  <c r="G3179" i="1" s="1"/>
  <c r="F3180" i="1"/>
  <c r="G3180" i="1" s="1"/>
  <c r="F3181" i="1"/>
  <c r="G3181" i="1" s="1"/>
  <c r="F3182" i="1"/>
  <c r="G3182" i="1" s="1"/>
  <c r="F3183" i="1"/>
  <c r="G3183" i="1" s="1"/>
  <c r="F3184" i="1"/>
  <c r="G3184" i="1" s="1"/>
  <c r="F3185" i="1"/>
  <c r="G3185" i="1" s="1"/>
  <c r="F3186" i="1"/>
  <c r="G3186" i="1" s="1"/>
  <c r="F3187" i="1"/>
  <c r="G3187" i="1" s="1"/>
  <c r="F3188" i="1"/>
  <c r="G3188" i="1" s="1"/>
  <c r="F3189" i="1"/>
  <c r="G3189" i="1" s="1"/>
  <c r="F3190" i="1"/>
  <c r="G3190" i="1" s="1"/>
  <c r="F3191" i="1"/>
  <c r="G3191" i="1" s="1"/>
  <c r="F3192" i="1"/>
  <c r="G3192" i="1" s="1"/>
  <c r="F3193" i="1"/>
  <c r="G3193" i="1" s="1"/>
  <c r="F3194" i="1"/>
  <c r="G3194" i="1" s="1"/>
  <c r="F3195" i="1"/>
  <c r="G3195" i="1" s="1"/>
  <c r="F3196" i="1"/>
  <c r="G3196" i="1" s="1"/>
  <c r="F3197" i="1"/>
  <c r="G3197" i="1" s="1"/>
  <c r="F3198" i="1"/>
  <c r="G3198" i="1" s="1"/>
  <c r="F3199" i="1"/>
  <c r="G3199" i="1" s="1"/>
  <c r="F3200" i="1"/>
  <c r="G3200" i="1" s="1"/>
  <c r="F3201" i="1"/>
  <c r="G3201" i="1" s="1"/>
  <c r="F3202" i="1"/>
  <c r="G3202" i="1" s="1"/>
  <c r="F3203" i="1"/>
  <c r="G3203" i="1" s="1"/>
  <c r="F3204" i="1"/>
  <c r="G3204" i="1" s="1"/>
  <c r="F3205" i="1"/>
  <c r="G3205" i="1" s="1"/>
  <c r="F3206" i="1"/>
  <c r="G3206" i="1" s="1"/>
  <c r="F3207" i="1"/>
  <c r="G3207" i="1" s="1"/>
  <c r="F3208" i="1"/>
  <c r="G3208" i="1" s="1"/>
  <c r="F3209" i="1"/>
  <c r="G3209" i="1" s="1"/>
  <c r="F3210" i="1"/>
  <c r="G3210" i="1" s="1"/>
  <c r="F3211" i="1"/>
  <c r="G3211" i="1" s="1"/>
  <c r="F3212" i="1"/>
  <c r="G3212" i="1" s="1"/>
  <c r="F3213" i="1"/>
  <c r="G3213" i="1" s="1"/>
  <c r="F3214" i="1"/>
  <c r="G3214" i="1" s="1"/>
  <c r="F3215" i="1"/>
  <c r="G3215" i="1" s="1"/>
  <c r="F3216" i="1"/>
  <c r="G3216" i="1" s="1"/>
  <c r="F3217" i="1"/>
  <c r="G3217" i="1" s="1"/>
  <c r="F3218" i="1"/>
  <c r="G3218" i="1" s="1"/>
  <c r="F3219" i="1"/>
  <c r="G3219" i="1" s="1"/>
  <c r="F3220" i="1"/>
  <c r="G3220" i="1" s="1"/>
  <c r="F3221" i="1"/>
  <c r="G3221" i="1" s="1"/>
  <c r="F3222" i="1"/>
  <c r="G3222" i="1" s="1"/>
  <c r="F3223" i="1"/>
  <c r="G3223" i="1" s="1"/>
  <c r="F3224" i="1"/>
  <c r="G3224" i="1" s="1"/>
  <c r="F3225" i="1"/>
  <c r="G3225" i="1" s="1"/>
  <c r="F3226" i="1"/>
  <c r="G3226" i="1" s="1"/>
  <c r="F3227" i="1"/>
  <c r="G3227" i="1" s="1"/>
  <c r="F3228" i="1"/>
  <c r="G3228" i="1" s="1"/>
  <c r="F3229" i="1"/>
  <c r="G3229" i="1" s="1"/>
  <c r="F3230" i="1"/>
  <c r="G3230" i="1" s="1"/>
  <c r="F3231" i="1"/>
  <c r="G3231" i="1" s="1"/>
  <c r="F3232" i="1"/>
  <c r="G3232" i="1" s="1"/>
  <c r="F3233" i="1"/>
  <c r="G3233" i="1" s="1"/>
  <c r="F3234" i="1"/>
  <c r="G3234" i="1" s="1"/>
  <c r="F3235" i="1"/>
  <c r="G3235" i="1" s="1"/>
  <c r="F3236" i="1"/>
  <c r="G3236" i="1" s="1"/>
  <c r="F3237" i="1"/>
  <c r="G3237" i="1" s="1"/>
  <c r="F3238" i="1"/>
  <c r="G3238" i="1" s="1"/>
  <c r="F3239" i="1"/>
  <c r="G3239" i="1" s="1"/>
  <c r="F3240" i="1"/>
  <c r="G3240" i="1" s="1"/>
  <c r="F3241" i="1"/>
  <c r="G3241" i="1" s="1"/>
  <c r="F3242" i="1"/>
  <c r="G3242" i="1" s="1"/>
  <c r="F3243" i="1"/>
  <c r="G3243" i="1" s="1"/>
  <c r="F3244" i="1"/>
  <c r="G3244" i="1" s="1"/>
  <c r="F3245" i="1"/>
  <c r="G3245" i="1" s="1"/>
  <c r="F3246" i="1"/>
  <c r="G3246" i="1" s="1"/>
  <c r="F3247" i="1"/>
  <c r="G3247" i="1" s="1"/>
  <c r="F3248" i="1"/>
  <c r="G3248" i="1" s="1"/>
  <c r="F3249" i="1"/>
  <c r="G3249" i="1" s="1"/>
  <c r="F3250" i="1"/>
  <c r="G3250" i="1" s="1"/>
  <c r="F3251" i="1"/>
  <c r="G3251" i="1" s="1"/>
  <c r="F3252" i="1"/>
  <c r="G3252" i="1" s="1"/>
  <c r="F3253" i="1"/>
  <c r="G3253" i="1" s="1"/>
  <c r="G3254" i="1"/>
  <c r="G3255" i="1"/>
  <c r="G3256" i="1"/>
  <c r="G3257" i="1"/>
  <c r="G3258" i="1"/>
  <c r="G3259" i="1"/>
  <c r="G3260" i="1"/>
  <c r="F3261" i="1"/>
  <c r="G3261" i="1" s="1"/>
  <c r="F3262" i="1"/>
  <c r="G3262" i="1" s="1"/>
  <c r="F3263" i="1"/>
  <c r="G3263" i="1" s="1"/>
  <c r="F3264" i="1"/>
  <c r="G3264" i="1" s="1"/>
  <c r="F3265" i="1"/>
  <c r="G3265" i="1" s="1"/>
  <c r="F3266" i="1"/>
  <c r="G3266" i="1" s="1"/>
  <c r="F3267" i="1"/>
  <c r="G3267" i="1" s="1"/>
  <c r="G3268" i="1"/>
  <c r="G3269" i="1"/>
  <c r="G3270" i="1"/>
  <c r="G3271" i="1"/>
  <c r="G3272" i="1"/>
  <c r="G3273" i="1"/>
  <c r="G3274" i="1"/>
  <c r="G3275" i="1"/>
  <c r="G3276" i="1"/>
  <c r="G3277" i="1"/>
  <c r="G3278" i="1"/>
  <c r="G3279" i="1"/>
  <c r="G3280" i="1"/>
  <c r="G3281" i="1"/>
  <c r="G3282" i="1"/>
  <c r="G3283" i="1"/>
  <c r="G3284" i="1"/>
  <c r="G3285" i="1"/>
  <c r="G3286" i="1"/>
  <c r="G3287" i="1"/>
  <c r="F3288" i="1"/>
  <c r="G3288" i="1" s="1"/>
  <c r="F3289" i="1"/>
  <c r="G3289" i="1" s="1"/>
  <c r="F3290" i="1"/>
  <c r="G3290" i="1" s="1"/>
  <c r="F3291" i="1"/>
  <c r="G3291" i="1" s="1"/>
  <c r="F3292" i="1"/>
  <c r="G3292" i="1" s="1"/>
  <c r="F3293" i="1"/>
  <c r="G3293" i="1" s="1"/>
  <c r="F3294" i="1"/>
  <c r="G3294" i="1" s="1"/>
  <c r="F3295" i="1"/>
  <c r="G3295" i="1" s="1"/>
  <c r="F3296" i="1"/>
  <c r="G3296" i="1" s="1"/>
  <c r="F3297" i="1"/>
  <c r="G3297" i="1" s="1"/>
  <c r="F3298" i="1"/>
  <c r="G3298" i="1" s="1"/>
  <c r="F3299" i="1"/>
  <c r="G3299" i="1" s="1"/>
  <c r="F3300" i="1"/>
  <c r="G3300" i="1" s="1"/>
  <c r="F3301" i="1"/>
  <c r="G3301" i="1" s="1"/>
  <c r="F3302" i="1"/>
  <c r="G3302" i="1" s="1"/>
  <c r="F3303" i="1"/>
  <c r="G3303" i="1" s="1"/>
  <c r="F3304" i="1"/>
  <c r="G3304" i="1" s="1"/>
  <c r="F3305" i="1"/>
  <c r="G3305" i="1" s="1"/>
  <c r="F3306" i="1"/>
  <c r="G3306" i="1" s="1"/>
  <c r="F3307" i="1"/>
  <c r="G3307" i="1" s="1"/>
  <c r="F3308" i="1"/>
  <c r="G3308" i="1" s="1"/>
  <c r="F3309" i="1"/>
  <c r="G3309" i="1" s="1"/>
  <c r="G3310" i="1"/>
  <c r="G3311" i="1"/>
  <c r="G3312" i="1"/>
  <c r="G3313" i="1"/>
  <c r="G3314" i="1"/>
  <c r="G3315" i="1"/>
  <c r="G3316" i="1"/>
  <c r="G3317" i="1"/>
  <c r="G3318" i="1"/>
  <c r="F3319" i="1"/>
  <c r="G3319" i="1" s="1"/>
  <c r="F3320" i="1"/>
  <c r="G3320" i="1" s="1"/>
  <c r="F3321" i="1"/>
  <c r="G3321" i="1" s="1"/>
  <c r="F3322" i="1"/>
  <c r="G3322" i="1" s="1"/>
  <c r="F3323" i="1"/>
  <c r="G3323" i="1" s="1"/>
  <c r="F3324" i="1"/>
  <c r="G3324" i="1" s="1"/>
  <c r="F3325" i="1"/>
  <c r="G3325" i="1" s="1"/>
  <c r="F3326" i="1"/>
  <c r="G3326" i="1" s="1"/>
  <c r="F3327" i="1"/>
  <c r="G3327" i="1" s="1"/>
  <c r="F3328" i="1"/>
  <c r="G3328" i="1" s="1"/>
  <c r="F3329" i="1"/>
  <c r="G3329" i="1" s="1"/>
  <c r="F3330" i="1"/>
  <c r="G3330" i="1" s="1"/>
  <c r="F3331" i="1"/>
  <c r="G3331" i="1" s="1"/>
  <c r="F3332" i="1"/>
  <c r="G3332" i="1" s="1"/>
  <c r="F3333" i="1"/>
  <c r="G3333" i="1" s="1"/>
  <c r="F3334" i="1"/>
  <c r="G3334" i="1" s="1"/>
  <c r="F3335" i="1"/>
  <c r="G3335" i="1" s="1"/>
  <c r="F3336" i="1"/>
  <c r="G3336" i="1" s="1"/>
  <c r="F3337" i="1"/>
  <c r="G3337" i="1" s="1"/>
  <c r="F3338" i="1"/>
  <c r="G3338" i="1" s="1"/>
  <c r="F3339" i="1"/>
  <c r="G3339" i="1" s="1"/>
  <c r="F3340" i="1"/>
  <c r="G3340" i="1" s="1"/>
  <c r="F3341" i="1"/>
  <c r="G3341" i="1" s="1"/>
  <c r="F3342" i="1"/>
  <c r="G3342" i="1" s="1"/>
  <c r="F3343" i="1"/>
  <c r="G3343" i="1" s="1"/>
  <c r="F3344" i="1"/>
  <c r="G3344" i="1" s="1"/>
  <c r="F3345" i="1"/>
  <c r="G3345" i="1" s="1"/>
  <c r="F3346" i="1"/>
  <c r="G3346" i="1" s="1"/>
  <c r="F3347" i="1"/>
  <c r="G3347" i="1" s="1"/>
  <c r="F3348" i="1"/>
  <c r="G3348" i="1" s="1"/>
  <c r="F3349" i="1"/>
  <c r="G3349" i="1" s="1"/>
  <c r="F3350" i="1"/>
  <c r="G3350" i="1" s="1"/>
  <c r="F3351" i="1"/>
  <c r="G3351" i="1" s="1"/>
  <c r="F3352" i="1"/>
  <c r="G3352" i="1" s="1"/>
  <c r="F3353" i="1"/>
  <c r="G3353" i="1" s="1"/>
  <c r="F3354" i="1"/>
  <c r="G3354" i="1" s="1"/>
  <c r="F3355" i="1"/>
  <c r="G3355" i="1" s="1"/>
  <c r="F3356" i="1"/>
  <c r="G3356" i="1" s="1"/>
  <c r="F3357" i="1"/>
  <c r="G3357" i="1" s="1"/>
  <c r="F3358" i="1"/>
  <c r="G3358" i="1" s="1"/>
  <c r="F3359" i="1"/>
  <c r="G3359" i="1" s="1"/>
  <c r="F3360" i="1"/>
  <c r="G3360" i="1" s="1"/>
  <c r="F3361" i="1"/>
  <c r="G3361" i="1" s="1"/>
  <c r="F3362" i="1"/>
  <c r="G3362" i="1" s="1"/>
  <c r="F3363" i="1"/>
  <c r="G3363" i="1" s="1"/>
  <c r="F3364" i="1"/>
  <c r="G3364" i="1" s="1"/>
  <c r="F3365" i="1"/>
  <c r="G3365" i="1" s="1"/>
  <c r="F3366" i="1"/>
  <c r="G3366" i="1" s="1"/>
  <c r="F3367" i="1"/>
  <c r="G3367" i="1" s="1"/>
  <c r="F3368" i="1"/>
  <c r="G3368" i="1" s="1"/>
  <c r="F3369" i="1"/>
  <c r="G3369" i="1" s="1"/>
  <c r="F3370" i="1"/>
  <c r="G3370" i="1" s="1"/>
  <c r="F3371" i="1"/>
  <c r="G3371" i="1" s="1"/>
  <c r="F3372" i="1"/>
  <c r="G3372" i="1" s="1"/>
  <c r="F3373" i="1"/>
  <c r="G3373" i="1" s="1"/>
  <c r="F3374" i="1"/>
  <c r="G3374" i="1" s="1"/>
  <c r="F3375" i="1"/>
  <c r="G3375" i="1" s="1"/>
  <c r="F3376" i="1"/>
  <c r="G3376" i="1" s="1"/>
  <c r="F3377" i="1"/>
  <c r="G3377" i="1" s="1"/>
  <c r="F3378" i="1"/>
  <c r="G3378" i="1" s="1"/>
  <c r="F3379" i="1"/>
  <c r="G3379" i="1" s="1"/>
  <c r="G3380" i="1"/>
  <c r="G3381" i="1"/>
  <c r="G3382" i="1"/>
  <c r="G3383" i="1"/>
  <c r="G3384" i="1"/>
  <c r="G3385" i="1"/>
  <c r="G3386" i="1"/>
  <c r="G3387" i="1"/>
  <c r="G3388" i="1"/>
  <c r="G3389" i="1"/>
  <c r="G3390" i="1"/>
  <c r="G3391" i="1"/>
  <c r="G3392" i="1"/>
  <c r="G3393" i="1"/>
  <c r="G3394" i="1"/>
  <c r="F3395" i="1"/>
  <c r="G3395" i="1" s="1"/>
  <c r="F3396" i="1"/>
  <c r="G3396" i="1" s="1"/>
  <c r="F3397" i="1"/>
  <c r="G3397" i="1" s="1"/>
  <c r="F3398" i="1"/>
  <c r="G3398" i="1" s="1"/>
  <c r="F3399" i="1"/>
  <c r="G3399" i="1" s="1"/>
  <c r="F3400" i="1"/>
  <c r="G3400" i="1" s="1"/>
  <c r="F3401" i="1"/>
  <c r="G3401" i="1" s="1"/>
  <c r="F3402" i="1"/>
  <c r="G3402" i="1" s="1"/>
  <c r="F3403" i="1"/>
  <c r="G3403" i="1" s="1"/>
  <c r="F3404" i="1"/>
  <c r="G3404" i="1" s="1"/>
  <c r="F3405" i="1"/>
  <c r="G3405" i="1" s="1"/>
  <c r="F3406" i="1"/>
  <c r="G3406" i="1" s="1"/>
  <c r="F3407" i="1"/>
  <c r="G3407" i="1" s="1"/>
  <c r="F3408" i="1"/>
  <c r="G3408" i="1" s="1"/>
  <c r="F3409" i="1"/>
  <c r="G3409" i="1" s="1"/>
  <c r="F3410" i="1"/>
  <c r="G3410" i="1" s="1"/>
  <c r="F3411" i="1"/>
  <c r="G3411" i="1" s="1"/>
  <c r="F3412" i="1"/>
  <c r="G3412" i="1" s="1"/>
  <c r="F3413" i="1"/>
  <c r="G3413" i="1" s="1"/>
  <c r="F3414" i="1"/>
  <c r="G3414" i="1" s="1"/>
  <c r="F3415" i="1"/>
  <c r="G3415" i="1" s="1"/>
  <c r="F3416" i="1"/>
  <c r="G3416" i="1" s="1"/>
  <c r="F3417" i="1"/>
  <c r="G3417" i="1" s="1"/>
  <c r="F3418" i="1"/>
  <c r="G3418" i="1" s="1"/>
  <c r="F3419" i="1"/>
  <c r="G3419" i="1" s="1"/>
  <c r="F3420" i="1"/>
  <c r="G3420" i="1" s="1"/>
  <c r="F3421" i="1"/>
  <c r="G3421" i="1" s="1"/>
  <c r="F3422" i="1"/>
  <c r="G3422" i="1" s="1"/>
  <c r="F3423" i="1"/>
  <c r="G3423" i="1" s="1"/>
  <c r="F3424" i="1"/>
  <c r="G3424" i="1" s="1"/>
  <c r="F3425" i="1"/>
  <c r="G3425" i="1" s="1"/>
  <c r="F3426" i="1"/>
  <c r="G3426" i="1" s="1"/>
  <c r="F3427" i="1"/>
  <c r="G3427" i="1" s="1"/>
  <c r="F3428" i="1"/>
  <c r="G3428" i="1" s="1"/>
  <c r="F3429" i="1"/>
  <c r="G3429" i="1" s="1"/>
  <c r="F3430" i="1"/>
  <c r="G3430" i="1" s="1"/>
  <c r="F3431" i="1"/>
  <c r="G3431" i="1" s="1"/>
  <c r="F3432" i="1"/>
  <c r="G3432" i="1" s="1"/>
  <c r="F3433" i="1"/>
  <c r="G3433" i="1" s="1"/>
  <c r="F3434" i="1"/>
  <c r="G3434" i="1" s="1"/>
  <c r="F3435" i="1"/>
  <c r="G3435" i="1" s="1"/>
  <c r="F3436" i="1"/>
  <c r="G3436" i="1" s="1"/>
  <c r="F3437" i="1"/>
  <c r="G3437" i="1" s="1"/>
  <c r="F3438" i="1"/>
  <c r="G3438" i="1" s="1"/>
  <c r="F3439" i="1"/>
  <c r="G3439" i="1" s="1"/>
  <c r="F3440" i="1"/>
  <c r="G3440" i="1" s="1"/>
  <c r="F3441" i="1"/>
  <c r="G3441" i="1" s="1"/>
  <c r="F3442" i="1"/>
  <c r="G3442" i="1" s="1"/>
  <c r="F3443" i="1"/>
  <c r="G3443" i="1" s="1"/>
  <c r="F3444" i="1"/>
  <c r="G3444" i="1" s="1"/>
  <c r="F3445" i="1"/>
  <c r="G3445" i="1" s="1"/>
  <c r="F3446" i="1"/>
  <c r="G3446" i="1" s="1"/>
  <c r="F3447" i="1"/>
  <c r="G3447" i="1" s="1"/>
  <c r="F3448" i="1"/>
  <c r="G3448" i="1" s="1"/>
  <c r="F3449" i="1"/>
  <c r="G3449" i="1" s="1"/>
  <c r="F3450" i="1"/>
  <c r="G3450" i="1" s="1"/>
  <c r="F3451" i="1"/>
  <c r="G3451" i="1" s="1"/>
  <c r="F3452" i="1"/>
  <c r="G3452" i="1" s="1"/>
  <c r="F3453" i="1"/>
  <c r="G3453" i="1" s="1"/>
  <c r="F3454" i="1"/>
  <c r="G3454" i="1" s="1"/>
  <c r="F3455" i="1"/>
  <c r="G3455" i="1" s="1"/>
  <c r="F3456" i="1"/>
  <c r="G3456" i="1" s="1"/>
  <c r="F3457" i="1"/>
  <c r="G3457" i="1" s="1"/>
  <c r="F3458" i="1"/>
  <c r="G3458" i="1" s="1"/>
  <c r="F3459" i="1"/>
  <c r="G3459" i="1" s="1"/>
  <c r="F3460" i="1"/>
  <c r="G3460" i="1" s="1"/>
  <c r="F3461" i="1"/>
  <c r="G3461" i="1" s="1"/>
  <c r="F3462" i="1"/>
  <c r="G3462" i="1" s="1"/>
  <c r="F3463" i="1"/>
  <c r="G3463" i="1" s="1"/>
  <c r="F3464" i="1"/>
  <c r="G3464" i="1" s="1"/>
  <c r="F3465" i="1"/>
  <c r="G3465" i="1" s="1"/>
  <c r="F3466" i="1"/>
  <c r="G3466" i="1" s="1"/>
  <c r="F3467" i="1"/>
  <c r="G3467" i="1" s="1"/>
  <c r="F3468" i="1"/>
  <c r="G3468" i="1" s="1"/>
  <c r="F3469" i="1"/>
  <c r="G3469" i="1" s="1"/>
  <c r="F3470" i="1"/>
  <c r="G3470" i="1" s="1"/>
  <c r="F3471" i="1"/>
  <c r="G3471" i="1" s="1"/>
  <c r="F3472" i="1"/>
  <c r="G3472" i="1" s="1"/>
  <c r="F3473" i="1"/>
  <c r="G3473" i="1" s="1"/>
  <c r="F3474" i="1"/>
  <c r="G3474" i="1" s="1"/>
  <c r="F3475" i="1"/>
  <c r="G3475" i="1" s="1"/>
  <c r="F3476" i="1"/>
  <c r="G3476" i="1" s="1"/>
  <c r="F3477" i="1"/>
  <c r="G3477" i="1" s="1"/>
  <c r="F3478" i="1"/>
  <c r="G3478" i="1" s="1"/>
  <c r="F3479" i="1"/>
  <c r="G3479" i="1" s="1"/>
  <c r="F3480" i="1"/>
  <c r="G3480" i="1" s="1"/>
  <c r="F3481" i="1"/>
  <c r="G3481" i="1" s="1"/>
  <c r="F3482" i="1"/>
  <c r="G3482" i="1" s="1"/>
  <c r="F3483" i="1"/>
  <c r="G3483" i="1" s="1"/>
  <c r="F3484" i="1"/>
  <c r="G3484" i="1" s="1"/>
  <c r="F3485" i="1"/>
  <c r="G3485" i="1" s="1"/>
  <c r="F3486" i="1"/>
  <c r="G3486" i="1" s="1"/>
  <c r="F3487" i="1"/>
  <c r="G3487" i="1" s="1"/>
  <c r="F3488" i="1"/>
  <c r="G3488" i="1" s="1"/>
  <c r="F3489" i="1"/>
  <c r="G3489" i="1" s="1"/>
  <c r="F3490" i="1"/>
  <c r="G3490" i="1" s="1"/>
  <c r="F3491" i="1"/>
  <c r="G3491" i="1" s="1"/>
  <c r="F3492" i="1"/>
  <c r="G3492" i="1" s="1"/>
  <c r="F3493" i="1"/>
  <c r="G3493" i="1" s="1"/>
  <c r="F3494" i="1"/>
  <c r="G3494" i="1" s="1"/>
  <c r="F3495" i="1"/>
  <c r="G3495" i="1" s="1"/>
  <c r="F3496" i="1"/>
  <c r="G3496" i="1" s="1"/>
  <c r="F3497" i="1"/>
  <c r="G3497" i="1" s="1"/>
  <c r="F3498" i="1"/>
  <c r="G3498" i="1" s="1"/>
  <c r="F3499" i="1"/>
  <c r="G3499" i="1" s="1"/>
  <c r="F3500" i="1"/>
  <c r="G3500" i="1" s="1"/>
  <c r="F3501" i="1"/>
  <c r="G3501" i="1" s="1"/>
  <c r="F3502" i="1"/>
  <c r="G3502" i="1" s="1"/>
  <c r="F3503" i="1"/>
  <c r="G3503" i="1" s="1"/>
  <c r="F3504" i="1"/>
  <c r="G3504" i="1" s="1"/>
  <c r="F3505" i="1"/>
  <c r="G3505" i="1" s="1"/>
  <c r="F3506" i="1"/>
  <c r="G3506" i="1" s="1"/>
  <c r="F3507" i="1"/>
  <c r="G3507" i="1" s="1"/>
  <c r="F3508" i="1"/>
  <c r="G3508" i="1" s="1"/>
  <c r="F3509" i="1"/>
  <c r="G3509" i="1" s="1"/>
  <c r="F3510" i="1"/>
  <c r="G3510" i="1" s="1"/>
  <c r="F3511" i="1"/>
  <c r="G3511" i="1" s="1"/>
  <c r="F3512" i="1"/>
  <c r="G3512" i="1" s="1"/>
  <c r="F3513" i="1"/>
  <c r="G3513" i="1" s="1"/>
  <c r="F3514" i="1"/>
  <c r="G3514" i="1" s="1"/>
  <c r="F3515" i="1"/>
  <c r="G3515" i="1" s="1"/>
  <c r="F3516" i="1"/>
  <c r="G3516" i="1" s="1"/>
  <c r="F3517" i="1"/>
  <c r="G3517" i="1" s="1"/>
  <c r="F3518" i="1"/>
  <c r="G3518" i="1" s="1"/>
  <c r="F3519" i="1"/>
  <c r="G3519" i="1" s="1"/>
  <c r="F3520" i="1"/>
  <c r="G3520" i="1" s="1"/>
  <c r="F3521" i="1"/>
  <c r="G3521" i="1" s="1"/>
  <c r="F3522" i="1"/>
  <c r="G3522" i="1" s="1"/>
  <c r="F3523" i="1"/>
  <c r="G3523" i="1" s="1"/>
  <c r="F3524" i="1"/>
  <c r="G3524" i="1" s="1"/>
  <c r="F3525" i="1"/>
  <c r="G3525" i="1" s="1"/>
  <c r="F3526" i="1"/>
  <c r="G3526" i="1" s="1"/>
  <c r="F3527" i="1"/>
  <c r="G3527" i="1" s="1"/>
  <c r="F3528" i="1"/>
  <c r="G3528" i="1" s="1"/>
  <c r="F3529" i="1"/>
  <c r="G3529" i="1" s="1"/>
  <c r="F3530" i="1"/>
  <c r="G3530" i="1" s="1"/>
  <c r="F3531" i="1"/>
  <c r="G3531" i="1" s="1"/>
  <c r="F3532" i="1"/>
  <c r="G3532" i="1" s="1"/>
  <c r="F3533" i="1"/>
  <c r="G3533" i="1" s="1"/>
  <c r="F3534" i="1"/>
  <c r="G3534" i="1" s="1"/>
  <c r="F3535" i="1"/>
  <c r="G3535" i="1" s="1"/>
  <c r="F3536" i="1"/>
  <c r="G3536" i="1" s="1"/>
  <c r="F3537" i="1"/>
  <c r="G3537" i="1" s="1"/>
  <c r="F3538" i="1"/>
  <c r="G3538" i="1" s="1"/>
  <c r="F3539" i="1"/>
  <c r="G3539" i="1" s="1"/>
  <c r="F3540" i="1"/>
  <c r="G3540" i="1" s="1"/>
  <c r="F3541" i="1"/>
  <c r="G3541" i="1" s="1"/>
  <c r="F3542" i="1"/>
  <c r="G3542" i="1" s="1"/>
  <c r="F3543" i="1"/>
  <c r="G3543" i="1" s="1"/>
  <c r="F3544" i="1"/>
  <c r="G3544" i="1" s="1"/>
  <c r="F3545" i="1"/>
  <c r="G3545" i="1" s="1"/>
  <c r="F3546" i="1"/>
  <c r="G3546" i="1" s="1"/>
  <c r="F3547" i="1"/>
  <c r="G3547" i="1" s="1"/>
  <c r="F3548" i="1"/>
  <c r="G3548" i="1" s="1"/>
  <c r="F3549" i="1"/>
  <c r="G3549" i="1" s="1"/>
  <c r="F3550" i="1"/>
  <c r="G3550" i="1" s="1"/>
  <c r="F3551" i="1"/>
  <c r="G3551" i="1" s="1"/>
  <c r="F3552" i="1"/>
  <c r="G3552" i="1" s="1"/>
  <c r="F3553" i="1"/>
  <c r="G3553" i="1" s="1"/>
  <c r="F3554" i="1"/>
  <c r="G3554" i="1" s="1"/>
  <c r="F3555" i="1"/>
  <c r="G3555" i="1" s="1"/>
  <c r="F3556" i="1"/>
  <c r="G3556" i="1" s="1"/>
  <c r="F3557" i="1"/>
  <c r="G3557" i="1" s="1"/>
  <c r="G3558" i="1"/>
  <c r="F3559" i="1"/>
  <c r="G3559" i="1" s="1"/>
  <c r="F3560" i="1"/>
  <c r="G3560" i="1" s="1"/>
  <c r="F3561" i="1"/>
  <c r="G3561" i="1" s="1"/>
  <c r="F3562" i="1"/>
  <c r="G3562" i="1" s="1"/>
  <c r="F3563" i="1"/>
  <c r="G3563" i="1" s="1"/>
  <c r="F3564" i="1"/>
  <c r="G3564" i="1" s="1"/>
  <c r="F3565" i="1"/>
  <c r="G3565" i="1" s="1"/>
  <c r="F3566" i="1"/>
  <c r="G3566" i="1" s="1"/>
  <c r="F3567" i="1"/>
  <c r="G3567" i="1" s="1"/>
  <c r="F3568" i="1"/>
  <c r="G3568" i="1" s="1"/>
  <c r="F3569" i="1"/>
  <c r="G3569" i="1" s="1"/>
  <c r="F3570" i="1"/>
  <c r="G3570" i="1" s="1"/>
  <c r="F3571" i="1"/>
  <c r="G3571" i="1" s="1"/>
  <c r="F3572" i="1"/>
  <c r="G3572" i="1" s="1"/>
  <c r="F3573" i="1"/>
  <c r="G3573" i="1" s="1"/>
  <c r="F3574" i="1"/>
  <c r="G3574" i="1" s="1"/>
  <c r="F3575" i="1"/>
  <c r="G3575" i="1" s="1"/>
  <c r="F3576" i="1"/>
  <c r="G3576" i="1" s="1"/>
  <c r="F3577" i="1"/>
  <c r="G3577" i="1" s="1"/>
  <c r="F3578" i="1"/>
  <c r="G3578" i="1" s="1"/>
  <c r="F3579" i="1"/>
  <c r="G3579" i="1" s="1"/>
  <c r="F3580" i="1"/>
  <c r="G3580" i="1" s="1"/>
  <c r="F3581" i="1"/>
  <c r="G3581" i="1" s="1"/>
  <c r="F3582" i="1"/>
  <c r="G3582" i="1" s="1"/>
  <c r="F3583" i="1"/>
  <c r="G3583" i="1" s="1"/>
  <c r="F3584" i="1"/>
  <c r="G3584" i="1" s="1"/>
  <c r="G3585" i="1"/>
  <c r="G3586" i="1"/>
  <c r="G3587" i="1"/>
  <c r="G3588" i="1"/>
  <c r="G3589" i="1"/>
  <c r="G3590" i="1"/>
  <c r="G3591" i="1"/>
  <c r="G3592" i="1"/>
  <c r="F3593" i="1"/>
  <c r="G3593" i="1" s="1"/>
  <c r="F3594" i="1"/>
  <c r="G3594" i="1" s="1"/>
  <c r="F3595" i="1"/>
  <c r="G3595" i="1" s="1"/>
  <c r="F3596" i="1"/>
  <c r="G3596" i="1" s="1"/>
  <c r="F3597" i="1"/>
  <c r="G3597" i="1" s="1"/>
  <c r="F3598" i="1"/>
  <c r="G3598" i="1" s="1"/>
  <c r="F3599" i="1"/>
  <c r="G3599" i="1" s="1"/>
  <c r="F3600" i="1"/>
  <c r="G3600" i="1" s="1"/>
  <c r="F3601" i="1"/>
  <c r="G3601" i="1" s="1"/>
  <c r="G3602" i="1"/>
  <c r="G3603" i="1"/>
  <c r="G3604" i="1"/>
  <c r="G3605" i="1"/>
  <c r="G3606" i="1"/>
  <c r="G3607" i="1"/>
  <c r="G3608" i="1"/>
  <c r="G3609" i="1"/>
  <c r="G3610" i="1"/>
  <c r="G3611" i="1"/>
  <c r="G3612" i="1"/>
  <c r="G3613" i="1"/>
  <c r="G3614" i="1"/>
  <c r="G3615" i="1"/>
  <c r="G3616" i="1"/>
  <c r="G3617" i="1"/>
  <c r="G3618" i="1"/>
  <c r="G3619" i="1"/>
  <c r="F3620" i="1"/>
  <c r="G3620" i="1" s="1"/>
  <c r="F3621" i="1"/>
  <c r="G3621" i="1" s="1"/>
  <c r="F3622" i="1"/>
  <c r="G3622" i="1" s="1"/>
  <c r="F3623" i="1"/>
  <c r="G3623" i="1" s="1"/>
  <c r="F3624" i="1"/>
  <c r="G3624" i="1" s="1"/>
  <c r="F3625" i="1"/>
  <c r="G3625" i="1" s="1"/>
  <c r="F3626" i="1"/>
  <c r="G3626" i="1" s="1"/>
  <c r="F3627" i="1"/>
  <c r="G3627" i="1" s="1"/>
  <c r="F3628" i="1"/>
  <c r="G3628" i="1" s="1"/>
  <c r="F3629" i="1"/>
  <c r="G3629" i="1" s="1"/>
  <c r="F3630" i="1"/>
  <c r="G3630" i="1" s="1"/>
  <c r="F3631" i="1"/>
  <c r="G3631" i="1" s="1"/>
  <c r="F3632" i="1"/>
  <c r="G3632" i="1" s="1"/>
  <c r="F3633" i="1"/>
  <c r="G3633" i="1" s="1"/>
  <c r="F3634" i="1"/>
  <c r="G3634" i="1" s="1"/>
  <c r="F3635" i="1"/>
  <c r="G3635" i="1" s="1"/>
  <c r="F3636" i="1"/>
  <c r="G3636" i="1" s="1"/>
  <c r="F3637" i="1"/>
  <c r="G3637" i="1" s="1"/>
  <c r="F3638" i="1"/>
  <c r="G3638" i="1" s="1"/>
  <c r="F3639" i="1"/>
  <c r="G3639" i="1" s="1"/>
  <c r="F3640" i="1"/>
  <c r="G3640" i="1" s="1"/>
  <c r="F3641" i="1"/>
  <c r="G3641" i="1" s="1"/>
  <c r="F3642" i="1"/>
  <c r="G3642" i="1" s="1"/>
  <c r="F3643" i="1"/>
  <c r="G3643" i="1" s="1"/>
  <c r="F3644" i="1"/>
  <c r="G3644" i="1" s="1"/>
  <c r="F3645" i="1"/>
  <c r="G3645" i="1" s="1"/>
  <c r="F3646" i="1"/>
  <c r="G3646" i="1" s="1"/>
  <c r="F3647" i="1"/>
  <c r="G3647" i="1" s="1"/>
  <c r="F3648" i="1"/>
  <c r="G3648" i="1" s="1"/>
  <c r="F3649" i="1"/>
  <c r="G3649" i="1" s="1"/>
  <c r="F3650" i="1"/>
  <c r="G3650" i="1" s="1"/>
  <c r="F3651" i="1"/>
  <c r="G3651" i="1" s="1"/>
  <c r="F3652" i="1"/>
  <c r="G3652" i="1" s="1"/>
  <c r="F3653" i="1"/>
  <c r="G3653" i="1" s="1"/>
  <c r="F3654" i="1"/>
  <c r="G3654" i="1" s="1"/>
  <c r="F3655" i="1"/>
  <c r="G3655" i="1" s="1"/>
  <c r="F3656" i="1"/>
  <c r="G3656" i="1" s="1"/>
  <c r="F3657" i="1"/>
  <c r="G3657" i="1" s="1"/>
  <c r="F3658" i="1"/>
  <c r="G3658" i="1" s="1"/>
  <c r="F3659" i="1"/>
  <c r="G3659" i="1" s="1"/>
  <c r="F3660" i="1"/>
  <c r="G3660" i="1" s="1"/>
  <c r="F3661" i="1"/>
  <c r="G3661" i="1" s="1"/>
  <c r="F3662" i="1"/>
  <c r="G3662" i="1" s="1"/>
  <c r="F3663" i="1"/>
  <c r="G3663" i="1" s="1"/>
  <c r="F3664" i="1"/>
  <c r="G3664" i="1" s="1"/>
  <c r="F3665" i="1"/>
  <c r="G3665" i="1" s="1"/>
  <c r="F3666" i="1"/>
  <c r="G3666" i="1" s="1"/>
  <c r="F3667" i="1"/>
  <c r="G3667" i="1" s="1"/>
  <c r="F3668" i="1"/>
  <c r="G3668" i="1" s="1"/>
  <c r="F3669" i="1"/>
  <c r="G3669" i="1" s="1"/>
  <c r="F3670" i="1"/>
  <c r="G3670" i="1" s="1"/>
  <c r="F3671" i="1"/>
  <c r="G3671" i="1" s="1"/>
  <c r="F3672" i="1"/>
  <c r="G3672" i="1" s="1"/>
  <c r="F3673" i="1"/>
  <c r="G3673" i="1" s="1"/>
  <c r="F3674" i="1"/>
  <c r="G3674" i="1" s="1"/>
  <c r="F3675" i="1"/>
  <c r="G3675" i="1" s="1"/>
  <c r="F3676" i="1"/>
  <c r="G3676" i="1" s="1"/>
  <c r="F3677" i="1"/>
  <c r="G3677" i="1" s="1"/>
  <c r="F3678" i="1"/>
  <c r="G3678" i="1" s="1"/>
  <c r="F3679" i="1"/>
  <c r="G3679" i="1" s="1"/>
  <c r="F3680" i="1"/>
  <c r="G3680" i="1" s="1"/>
  <c r="F3681" i="1"/>
  <c r="G3681" i="1" s="1"/>
  <c r="F3682" i="1"/>
  <c r="G3682" i="1" s="1"/>
  <c r="F3683" i="1"/>
  <c r="G3683" i="1" s="1"/>
  <c r="F3684" i="1"/>
  <c r="G3684" i="1" s="1"/>
  <c r="F3685" i="1"/>
  <c r="G3685" i="1" s="1"/>
  <c r="F3686" i="1"/>
  <c r="G3686" i="1" s="1"/>
  <c r="F3687" i="1"/>
  <c r="G3687" i="1" s="1"/>
  <c r="F3688" i="1"/>
  <c r="G3688" i="1" s="1"/>
  <c r="F3689" i="1"/>
  <c r="G3689" i="1" s="1"/>
  <c r="F3690" i="1"/>
  <c r="G3690" i="1" s="1"/>
  <c r="F3691" i="1"/>
  <c r="G3691" i="1" s="1"/>
  <c r="F3692" i="1"/>
  <c r="G3692" i="1" s="1"/>
  <c r="F3693" i="1"/>
  <c r="G3693" i="1" s="1"/>
  <c r="F3694" i="1"/>
  <c r="G3694" i="1" s="1"/>
  <c r="F3695" i="1"/>
  <c r="G3695" i="1" s="1"/>
  <c r="F3696" i="1"/>
  <c r="G3696" i="1" s="1"/>
  <c r="F3697" i="1"/>
  <c r="G3697" i="1" s="1"/>
  <c r="F3698" i="1"/>
  <c r="G3698" i="1" s="1"/>
  <c r="F3699" i="1"/>
  <c r="G3699" i="1" s="1"/>
  <c r="F3700" i="1"/>
  <c r="G3700" i="1" s="1"/>
  <c r="F3701" i="1"/>
  <c r="G3701" i="1" s="1"/>
  <c r="F3702" i="1"/>
  <c r="G3702" i="1" s="1"/>
  <c r="F3703" i="1"/>
  <c r="G3703" i="1" s="1"/>
  <c r="F3704" i="1"/>
  <c r="G3704" i="1" s="1"/>
  <c r="F3705" i="1"/>
  <c r="G3705" i="1" s="1"/>
  <c r="F3706" i="1"/>
  <c r="G3706" i="1" s="1"/>
  <c r="F3707" i="1"/>
  <c r="G3707" i="1" s="1"/>
  <c r="F3708" i="1"/>
  <c r="G3708" i="1" s="1"/>
  <c r="F3709" i="1"/>
  <c r="G3709" i="1" s="1"/>
  <c r="F3710" i="1"/>
  <c r="G3710" i="1" s="1"/>
  <c r="G3711" i="1"/>
  <c r="G3712" i="1"/>
  <c r="G3713" i="1"/>
  <c r="G3714" i="1"/>
  <c r="G3715" i="1"/>
  <c r="G3716" i="1"/>
  <c r="G3717" i="1"/>
  <c r="G3718" i="1"/>
  <c r="G3719" i="1"/>
  <c r="G3720" i="1"/>
  <c r="G3721" i="1"/>
  <c r="G3722" i="1"/>
  <c r="G3723" i="1"/>
  <c r="F3724" i="1"/>
  <c r="G3724" i="1" s="1"/>
  <c r="F3725" i="1"/>
  <c r="G3725" i="1" s="1"/>
  <c r="F3726" i="1"/>
  <c r="G3726" i="1" s="1"/>
  <c r="F3727" i="1"/>
  <c r="G3727" i="1" s="1"/>
  <c r="F3728" i="1"/>
  <c r="G3728" i="1" s="1"/>
  <c r="F3729" i="1"/>
  <c r="G3729" i="1" s="1"/>
  <c r="F3730" i="1"/>
  <c r="G3730" i="1" s="1"/>
  <c r="F3731" i="1"/>
  <c r="G3731" i="1" s="1"/>
  <c r="F3732" i="1"/>
  <c r="G3732" i="1" s="1"/>
  <c r="F3733" i="1"/>
  <c r="G3733" i="1" s="1"/>
  <c r="F3734" i="1"/>
  <c r="G3734" i="1" s="1"/>
  <c r="F3735" i="1"/>
  <c r="G3735" i="1" s="1"/>
  <c r="F3736" i="1"/>
  <c r="G3736" i="1" s="1"/>
  <c r="F3737" i="1"/>
  <c r="G3737" i="1" s="1"/>
  <c r="F3738" i="1"/>
  <c r="G3738" i="1" s="1"/>
  <c r="F3739" i="1"/>
  <c r="G3739" i="1" s="1"/>
  <c r="F3740" i="1"/>
  <c r="G3740" i="1" s="1"/>
  <c r="F3741" i="1"/>
  <c r="G3741" i="1" s="1"/>
  <c r="F3742" i="1"/>
  <c r="G3742" i="1" s="1"/>
  <c r="F3743" i="1"/>
  <c r="G3743" i="1" s="1"/>
  <c r="F3744" i="1"/>
  <c r="G3744" i="1" s="1"/>
  <c r="F3745" i="1"/>
  <c r="G3745" i="1" s="1"/>
  <c r="F3746" i="1"/>
  <c r="G3746" i="1" s="1"/>
  <c r="F3747" i="1"/>
  <c r="G3747" i="1" s="1"/>
  <c r="F3748" i="1"/>
  <c r="G3748" i="1" s="1"/>
  <c r="F3749" i="1"/>
  <c r="G3749" i="1" s="1"/>
  <c r="F3750" i="1"/>
  <c r="G3750" i="1" s="1"/>
  <c r="F3751" i="1"/>
  <c r="G3751" i="1" s="1"/>
  <c r="F3752" i="1"/>
  <c r="G3752" i="1" s="1"/>
  <c r="F3753" i="1"/>
  <c r="G3753" i="1" s="1"/>
  <c r="F3754" i="1"/>
  <c r="G3754" i="1" s="1"/>
  <c r="F3755" i="1"/>
  <c r="G3755" i="1" s="1"/>
  <c r="F3756" i="1"/>
  <c r="G3756" i="1" s="1"/>
  <c r="F3757" i="1"/>
  <c r="G3757" i="1" s="1"/>
  <c r="F3758" i="1"/>
  <c r="G3758" i="1" s="1"/>
  <c r="F3759" i="1"/>
  <c r="G3759" i="1" s="1"/>
  <c r="F3760" i="1"/>
  <c r="G3760" i="1" s="1"/>
  <c r="F3761" i="1"/>
  <c r="G3761" i="1" s="1"/>
  <c r="F3762" i="1"/>
  <c r="G3762" i="1" s="1"/>
  <c r="F3763" i="1"/>
  <c r="G3763" i="1" s="1"/>
  <c r="F3764" i="1"/>
  <c r="G3764" i="1" s="1"/>
  <c r="F3765" i="1"/>
  <c r="G3765" i="1" s="1"/>
  <c r="F3766" i="1"/>
  <c r="G3766" i="1" s="1"/>
  <c r="F3767" i="1"/>
  <c r="G3767" i="1" s="1"/>
  <c r="F3768" i="1"/>
  <c r="G3768" i="1" s="1"/>
  <c r="F3769" i="1"/>
  <c r="G3769" i="1" s="1"/>
  <c r="F3770" i="1"/>
  <c r="G3770" i="1" s="1"/>
  <c r="F3771" i="1"/>
  <c r="G3771" i="1" s="1"/>
  <c r="F3772" i="1"/>
  <c r="G3772" i="1" s="1"/>
  <c r="F3773" i="1"/>
  <c r="G3773" i="1" s="1"/>
  <c r="F3774" i="1"/>
  <c r="G3774" i="1" s="1"/>
  <c r="F3775" i="1"/>
  <c r="G3775" i="1" s="1"/>
  <c r="F3776" i="1"/>
  <c r="G3776" i="1" s="1"/>
  <c r="F3777" i="1"/>
  <c r="G3777" i="1" s="1"/>
  <c r="F3778" i="1"/>
  <c r="G3778" i="1" s="1"/>
  <c r="F3779" i="1"/>
  <c r="G3779" i="1" s="1"/>
  <c r="F3780" i="1"/>
  <c r="G3780" i="1" s="1"/>
  <c r="F3781" i="1"/>
  <c r="G3781" i="1" s="1"/>
  <c r="F3782" i="1"/>
  <c r="G3782" i="1" s="1"/>
  <c r="F3783" i="1"/>
  <c r="G3783" i="1" s="1"/>
  <c r="F3784" i="1"/>
  <c r="G3784" i="1" s="1"/>
  <c r="G3785" i="1"/>
  <c r="G3786" i="1"/>
  <c r="G3787" i="1"/>
  <c r="G3788" i="1"/>
  <c r="G3789" i="1"/>
  <c r="G3790" i="1"/>
  <c r="G3791" i="1"/>
  <c r="G3792" i="1"/>
  <c r="G3793" i="1"/>
  <c r="F3794" i="1"/>
  <c r="G3794" i="1" s="1"/>
  <c r="F3795" i="1"/>
  <c r="G3795" i="1" s="1"/>
  <c r="F3796" i="1"/>
  <c r="G3796" i="1" s="1"/>
  <c r="F3797" i="1"/>
  <c r="G3797" i="1" s="1"/>
  <c r="F3798" i="1"/>
  <c r="G3798" i="1" s="1"/>
  <c r="F3799" i="1"/>
  <c r="G3799" i="1" s="1"/>
  <c r="F3800" i="1"/>
  <c r="G3800" i="1" s="1"/>
  <c r="F3801" i="1"/>
  <c r="G3801" i="1" s="1"/>
  <c r="F3802" i="1"/>
  <c r="G3802" i="1" s="1"/>
  <c r="F3803" i="1"/>
  <c r="G3803" i="1" s="1"/>
  <c r="F3804" i="1"/>
  <c r="G3804" i="1" s="1"/>
  <c r="F3805" i="1"/>
  <c r="G3805" i="1" s="1"/>
  <c r="F3806" i="1"/>
  <c r="G3806" i="1" s="1"/>
  <c r="F3807" i="1"/>
  <c r="G3807" i="1" s="1"/>
  <c r="F3808" i="1"/>
  <c r="G3808" i="1" s="1"/>
  <c r="F3809" i="1"/>
  <c r="G3809" i="1" s="1"/>
  <c r="F3810" i="1"/>
  <c r="G3810" i="1" s="1"/>
  <c r="F3811" i="1"/>
  <c r="G3811" i="1" s="1"/>
  <c r="F3812" i="1"/>
  <c r="G3812" i="1" s="1"/>
  <c r="F3813" i="1"/>
  <c r="G3813" i="1" s="1"/>
  <c r="F3814" i="1"/>
  <c r="G3814" i="1" s="1"/>
  <c r="F3815" i="1"/>
  <c r="G3815" i="1" s="1"/>
  <c r="F3816" i="1"/>
  <c r="G3816" i="1" s="1"/>
  <c r="F3817" i="1"/>
  <c r="G3817" i="1" s="1"/>
  <c r="F3818" i="1"/>
  <c r="G3818" i="1" s="1"/>
  <c r="F3819" i="1"/>
  <c r="G3819" i="1" s="1"/>
  <c r="F3820" i="1"/>
  <c r="G3820" i="1" s="1"/>
  <c r="F3821" i="1"/>
  <c r="G3821" i="1" s="1"/>
  <c r="F3822" i="1"/>
  <c r="G3822" i="1" s="1"/>
  <c r="F3823" i="1"/>
  <c r="G3823" i="1" s="1"/>
  <c r="F3824" i="1"/>
  <c r="G3824" i="1" s="1"/>
  <c r="F3825" i="1"/>
  <c r="G3825" i="1" s="1"/>
  <c r="F3826" i="1"/>
  <c r="G3826" i="1" s="1"/>
  <c r="F3827" i="1"/>
  <c r="G3827" i="1" s="1"/>
  <c r="F3828" i="1"/>
  <c r="G3828" i="1" s="1"/>
  <c r="F3829" i="1"/>
  <c r="G3829" i="1" s="1"/>
  <c r="F3830" i="1"/>
  <c r="G3830" i="1" s="1"/>
  <c r="F3831" i="1"/>
  <c r="G3831" i="1" s="1"/>
  <c r="F3832" i="1"/>
  <c r="G3832" i="1" s="1"/>
  <c r="F3833" i="1"/>
  <c r="G3833" i="1" s="1"/>
  <c r="F3834" i="1"/>
  <c r="G3834" i="1" s="1"/>
  <c r="F3835" i="1"/>
  <c r="G3835" i="1" s="1"/>
  <c r="F3836" i="1"/>
  <c r="G3836" i="1" s="1"/>
  <c r="F3837" i="1"/>
  <c r="G3837" i="1" s="1"/>
  <c r="G3838" i="1"/>
  <c r="G3839" i="1"/>
  <c r="G3840" i="1"/>
  <c r="G3841" i="1"/>
  <c r="G3842" i="1"/>
  <c r="G3843" i="1"/>
  <c r="G3844" i="1"/>
  <c r="F3845" i="1"/>
  <c r="G3845" i="1" s="1"/>
  <c r="F3846" i="1"/>
  <c r="G3846" i="1" s="1"/>
  <c r="F3847" i="1"/>
  <c r="G3847" i="1" s="1"/>
  <c r="F3848" i="1"/>
  <c r="G3848" i="1" s="1"/>
  <c r="F3849" i="1"/>
  <c r="G3849" i="1" s="1"/>
  <c r="F3850" i="1"/>
  <c r="G3850" i="1" s="1"/>
  <c r="F3851" i="1"/>
  <c r="G3851" i="1" s="1"/>
  <c r="F3852" i="1"/>
  <c r="G3852" i="1" s="1"/>
  <c r="F3853" i="1"/>
  <c r="G3853" i="1" s="1"/>
  <c r="F3854" i="1"/>
  <c r="G3854" i="1" s="1"/>
  <c r="F3855" i="1"/>
  <c r="G3855" i="1" s="1"/>
  <c r="F3856" i="1"/>
  <c r="G3856" i="1" s="1"/>
  <c r="F3857" i="1"/>
  <c r="G3857" i="1" s="1"/>
  <c r="F3858" i="1"/>
  <c r="G3858" i="1" s="1"/>
  <c r="F3859" i="1"/>
  <c r="G3859" i="1" s="1"/>
  <c r="F3860" i="1"/>
  <c r="G3860" i="1" s="1"/>
  <c r="F3861" i="1"/>
  <c r="G3861" i="1" s="1"/>
  <c r="F3862" i="1"/>
  <c r="G3862" i="1" s="1"/>
  <c r="F3863" i="1"/>
  <c r="G3863" i="1" s="1"/>
  <c r="F3864" i="1"/>
  <c r="G3864" i="1" s="1"/>
  <c r="F3865" i="1"/>
  <c r="G3865" i="1" s="1"/>
  <c r="F3866" i="1"/>
  <c r="G3866" i="1" s="1"/>
  <c r="F3867" i="1"/>
  <c r="G3867" i="1" s="1"/>
  <c r="F3868" i="1"/>
  <c r="G3868" i="1" s="1"/>
  <c r="F3869" i="1"/>
  <c r="G3869" i="1" s="1"/>
  <c r="F3870" i="1"/>
  <c r="G3870" i="1" s="1"/>
  <c r="G3871" i="1"/>
  <c r="G3872" i="1"/>
  <c r="G3873" i="1"/>
  <c r="G3874" i="1"/>
  <c r="G3875" i="1"/>
  <c r="G3876" i="1"/>
  <c r="G3877" i="1"/>
  <c r="G3878" i="1"/>
  <c r="G3879" i="1"/>
  <c r="F3880" i="1"/>
  <c r="G3880" i="1" s="1"/>
  <c r="F3881" i="1"/>
  <c r="G3881" i="1" s="1"/>
  <c r="F3882" i="1"/>
  <c r="G3882" i="1" s="1"/>
  <c r="F3883" i="1"/>
  <c r="G3883" i="1" s="1"/>
  <c r="F3884" i="1"/>
  <c r="G3884" i="1" s="1"/>
  <c r="F3885" i="1"/>
  <c r="G3885" i="1" s="1"/>
  <c r="F3886" i="1"/>
  <c r="G3886" i="1" s="1"/>
  <c r="F3887" i="1"/>
  <c r="G3887" i="1" s="1"/>
  <c r="F3888" i="1"/>
  <c r="G3888" i="1" s="1"/>
  <c r="F3889" i="1"/>
  <c r="G3889" i="1" s="1"/>
  <c r="F3890" i="1"/>
  <c r="G3890" i="1" s="1"/>
  <c r="F3891" i="1"/>
  <c r="G3891" i="1" s="1"/>
  <c r="F3892" i="1"/>
  <c r="G3892" i="1" s="1"/>
  <c r="F3893" i="1"/>
  <c r="G3893" i="1" s="1"/>
  <c r="F3894" i="1"/>
  <c r="G3894" i="1" s="1"/>
  <c r="F3895" i="1"/>
  <c r="G3895" i="1" s="1"/>
  <c r="F3896" i="1"/>
  <c r="G3896" i="1" s="1"/>
  <c r="F3897" i="1"/>
  <c r="G3897" i="1" s="1"/>
  <c r="F3898" i="1"/>
  <c r="G3898" i="1" s="1"/>
  <c r="F3899" i="1"/>
  <c r="G3899" i="1" s="1"/>
  <c r="F3900" i="1"/>
  <c r="G3900" i="1" s="1"/>
  <c r="F3901" i="1"/>
  <c r="G3901" i="1" s="1"/>
  <c r="F3902" i="1"/>
  <c r="G3902" i="1" s="1"/>
  <c r="F3903" i="1"/>
  <c r="G3903" i="1" s="1"/>
  <c r="F3904" i="1"/>
  <c r="G3904" i="1" s="1"/>
  <c r="F3905" i="1"/>
  <c r="G3905" i="1" s="1"/>
  <c r="F3906" i="1"/>
  <c r="G3906" i="1" s="1"/>
  <c r="F3907" i="1"/>
  <c r="G3907" i="1" s="1"/>
  <c r="F3908" i="1"/>
  <c r="G3908" i="1" s="1"/>
  <c r="F3909" i="1"/>
  <c r="G3909" i="1" s="1"/>
  <c r="F3910" i="1"/>
  <c r="G3910" i="1" s="1"/>
  <c r="F3911" i="1"/>
  <c r="G3911" i="1" s="1"/>
  <c r="F3912" i="1"/>
  <c r="G3912" i="1" s="1"/>
  <c r="F3913" i="1"/>
  <c r="G3913" i="1" s="1"/>
  <c r="F3914" i="1"/>
  <c r="G3914" i="1" s="1"/>
  <c r="G3915" i="1"/>
  <c r="G3916" i="1"/>
  <c r="G3917" i="1"/>
  <c r="G3918" i="1"/>
  <c r="G3919" i="1"/>
  <c r="G3920" i="1"/>
  <c r="G3921" i="1"/>
  <c r="G3922" i="1"/>
  <c r="G3923" i="1"/>
  <c r="G3924" i="1"/>
  <c r="G3925" i="1"/>
  <c r="F3926" i="1"/>
  <c r="G3926" i="1" s="1"/>
  <c r="F3927" i="1"/>
  <c r="G3927" i="1" s="1"/>
  <c r="F3928" i="1"/>
  <c r="G3928" i="1" s="1"/>
  <c r="F3929" i="1"/>
  <c r="G3929" i="1" s="1"/>
  <c r="F3930" i="1"/>
  <c r="G3930" i="1" s="1"/>
  <c r="F3931" i="1"/>
  <c r="G3931" i="1" s="1"/>
  <c r="F3932" i="1"/>
  <c r="G3932" i="1" s="1"/>
  <c r="F3933" i="1"/>
  <c r="G3933" i="1" s="1"/>
  <c r="F3934" i="1"/>
  <c r="G3934" i="1" s="1"/>
  <c r="F3935" i="1"/>
  <c r="G3935" i="1" s="1"/>
  <c r="F3936" i="1"/>
  <c r="G3936" i="1" s="1"/>
  <c r="F3937" i="1"/>
  <c r="G3937" i="1" s="1"/>
  <c r="F3938" i="1"/>
  <c r="G3938" i="1" s="1"/>
  <c r="F3939" i="1"/>
  <c r="G3939" i="1" s="1"/>
  <c r="F3940" i="1"/>
  <c r="G3940" i="1" s="1"/>
  <c r="F3941" i="1"/>
  <c r="G3941" i="1" s="1"/>
  <c r="F3942" i="1"/>
  <c r="G3942" i="1" s="1"/>
  <c r="F3943" i="1"/>
  <c r="G3943" i="1" s="1"/>
  <c r="F3944" i="1"/>
  <c r="G3944" i="1" s="1"/>
  <c r="F3945" i="1"/>
  <c r="G3945" i="1" s="1"/>
  <c r="F3946" i="1"/>
  <c r="G3946" i="1" s="1"/>
  <c r="F3947" i="1"/>
  <c r="G3947" i="1" s="1"/>
  <c r="F3948" i="1"/>
  <c r="G3948" i="1" s="1"/>
  <c r="F3949" i="1"/>
  <c r="G3949" i="1" s="1"/>
  <c r="F3950" i="1"/>
  <c r="G3950" i="1" s="1"/>
  <c r="F3951" i="1"/>
  <c r="G3951" i="1" s="1"/>
  <c r="F3952" i="1"/>
  <c r="G3952" i="1" s="1"/>
  <c r="F3953" i="1"/>
  <c r="G3953" i="1" s="1"/>
  <c r="F3954" i="1"/>
  <c r="G3954" i="1" s="1"/>
  <c r="F3955" i="1"/>
  <c r="G3955" i="1" s="1"/>
  <c r="F3956" i="1"/>
  <c r="G3956" i="1" s="1"/>
  <c r="F3957" i="1"/>
  <c r="G3957" i="1" s="1"/>
  <c r="F3958" i="1"/>
  <c r="G3958" i="1" s="1"/>
  <c r="F3959" i="1"/>
  <c r="G3959" i="1" s="1"/>
  <c r="F3960" i="1"/>
  <c r="G3960" i="1" s="1"/>
  <c r="F3961" i="1"/>
  <c r="G3961" i="1" s="1"/>
  <c r="F3962" i="1"/>
  <c r="G3962" i="1" s="1"/>
  <c r="F3963" i="1"/>
  <c r="G3963" i="1" s="1"/>
  <c r="F3964" i="1"/>
  <c r="G3964" i="1" s="1"/>
  <c r="F3965" i="1"/>
  <c r="G3965" i="1" s="1"/>
  <c r="F3966" i="1"/>
  <c r="G3966" i="1" s="1"/>
  <c r="F3967" i="1"/>
  <c r="G3967" i="1" s="1"/>
  <c r="F3968" i="1"/>
  <c r="G3968" i="1" s="1"/>
  <c r="F3969" i="1"/>
  <c r="G3969" i="1" s="1"/>
  <c r="F3970" i="1"/>
  <c r="G3970" i="1" s="1"/>
  <c r="F3971" i="1"/>
  <c r="G3971" i="1" s="1"/>
  <c r="F3972" i="1"/>
  <c r="G3972" i="1" s="1"/>
  <c r="F3973" i="1"/>
  <c r="G3973" i="1" s="1"/>
  <c r="F3974" i="1"/>
  <c r="G3974" i="1" s="1"/>
  <c r="F3975" i="1"/>
  <c r="G3975" i="1" s="1"/>
  <c r="F3976" i="1"/>
  <c r="G3976" i="1" s="1"/>
  <c r="F3977" i="1"/>
  <c r="G3977" i="1" s="1"/>
  <c r="F3978" i="1"/>
  <c r="G3978" i="1" s="1"/>
  <c r="F3979" i="1"/>
  <c r="G3979" i="1" s="1"/>
  <c r="F3980" i="1"/>
  <c r="G3980" i="1" s="1"/>
  <c r="F3981" i="1"/>
  <c r="G3981" i="1" s="1"/>
  <c r="F3982" i="1"/>
  <c r="G3982" i="1" s="1"/>
  <c r="F3983" i="1"/>
  <c r="G3983" i="1" s="1"/>
  <c r="F3984" i="1"/>
  <c r="G3984" i="1" s="1"/>
  <c r="F3985" i="1"/>
  <c r="G3985" i="1" s="1"/>
  <c r="F3986" i="1"/>
  <c r="G3986" i="1" s="1"/>
  <c r="F3987" i="1"/>
  <c r="G3987" i="1" s="1"/>
  <c r="F3988" i="1"/>
  <c r="G3988" i="1" s="1"/>
  <c r="F3989" i="1"/>
  <c r="G3989" i="1" s="1"/>
  <c r="F3990" i="1"/>
  <c r="G3990" i="1" s="1"/>
  <c r="F3991" i="1"/>
  <c r="G3991" i="1" s="1"/>
  <c r="F3992" i="1"/>
  <c r="G3992" i="1" s="1"/>
  <c r="F3993" i="1"/>
  <c r="G3993" i="1" s="1"/>
  <c r="F3994" i="1"/>
  <c r="G3994" i="1" s="1"/>
  <c r="F3995" i="1"/>
  <c r="G3995" i="1" s="1"/>
  <c r="F3996" i="1"/>
  <c r="G3996" i="1" s="1"/>
  <c r="F3997" i="1"/>
  <c r="G3997" i="1" s="1"/>
  <c r="F3998" i="1"/>
  <c r="G3998" i="1" s="1"/>
  <c r="F3999" i="1"/>
  <c r="G3999" i="1" s="1"/>
  <c r="F4000" i="1"/>
  <c r="G4000" i="1" s="1"/>
  <c r="F4001" i="1"/>
  <c r="G4001" i="1" s="1"/>
  <c r="F4002" i="1"/>
  <c r="G4002" i="1" s="1"/>
  <c r="F4003" i="1"/>
  <c r="G4003" i="1" s="1"/>
  <c r="F4004" i="1"/>
  <c r="G4004" i="1" s="1"/>
  <c r="F4005" i="1"/>
  <c r="G4005" i="1" s="1"/>
  <c r="F4006" i="1"/>
  <c r="G4006" i="1" s="1"/>
  <c r="G4007" i="1"/>
  <c r="G4008" i="1"/>
  <c r="G4009" i="1"/>
  <c r="G4010" i="1"/>
  <c r="G4011" i="1"/>
  <c r="G4012" i="1"/>
  <c r="F4013" i="1"/>
  <c r="G4013" i="1" s="1"/>
  <c r="F4014" i="1"/>
  <c r="G4014" i="1" s="1"/>
  <c r="F4015" i="1"/>
  <c r="G4015" i="1" s="1"/>
  <c r="F4016" i="1"/>
  <c r="G4016" i="1" s="1"/>
  <c r="F4017" i="1"/>
  <c r="G4017" i="1" s="1"/>
  <c r="F4018" i="1"/>
  <c r="G4018" i="1" s="1"/>
  <c r="F4019" i="1"/>
  <c r="G4019" i="1" s="1"/>
  <c r="F4020" i="1"/>
  <c r="G4020" i="1" s="1"/>
  <c r="F4021" i="1"/>
  <c r="G4021" i="1" s="1"/>
  <c r="F4022" i="1"/>
  <c r="G4022" i="1" s="1"/>
  <c r="F4023" i="1"/>
  <c r="G4023" i="1" s="1"/>
  <c r="F4024" i="1"/>
  <c r="G4024" i="1" s="1"/>
  <c r="F4025" i="1"/>
  <c r="G4025" i="1" s="1"/>
  <c r="F4026" i="1"/>
  <c r="G4026" i="1" s="1"/>
  <c r="F4027" i="1"/>
  <c r="G4027" i="1" s="1"/>
  <c r="F4028" i="1"/>
  <c r="G4028" i="1" s="1"/>
  <c r="F4029" i="1"/>
  <c r="G4029" i="1" s="1"/>
  <c r="F4030" i="1"/>
  <c r="G4030" i="1" s="1"/>
  <c r="F4031" i="1"/>
  <c r="G4031" i="1" s="1"/>
  <c r="F4032" i="1"/>
  <c r="G4032" i="1" s="1"/>
  <c r="F4033" i="1"/>
  <c r="G4033" i="1" s="1"/>
  <c r="F4034" i="1"/>
  <c r="G4034" i="1" s="1"/>
  <c r="F4035" i="1"/>
  <c r="G4035" i="1" s="1"/>
  <c r="F4036" i="1"/>
  <c r="G4036" i="1" s="1"/>
  <c r="F4037" i="1"/>
  <c r="G4037" i="1" s="1"/>
  <c r="F4038" i="1"/>
  <c r="G4038" i="1" s="1"/>
  <c r="F4039" i="1"/>
  <c r="G4039" i="1" s="1"/>
  <c r="F4040" i="1"/>
  <c r="G4040" i="1" s="1"/>
  <c r="F4041" i="1"/>
  <c r="G4041" i="1" s="1"/>
  <c r="F4042" i="1"/>
  <c r="G4042" i="1" s="1"/>
  <c r="F4043" i="1"/>
  <c r="G4043" i="1" s="1"/>
  <c r="F4044" i="1"/>
  <c r="G4044" i="1" s="1"/>
  <c r="F4045" i="1"/>
  <c r="G4045" i="1" s="1"/>
  <c r="F4046" i="1"/>
  <c r="G4046" i="1" s="1"/>
  <c r="F4047" i="1"/>
  <c r="G4047" i="1" s="1"/>
  <c r="F4048" i="1"/>
  <c r="G4048" i="1" s="1"/>
  <c r="F4049" i="1"/>
  <c r="G4049" i="1" s="1"/>
  <c r="F4050" i="1"/>
  <c r="G4050" i="1" s="1"/>
  <c r="F4051" i="1"/>
  <c r="G4051" i="1" s="1"/>
  <c r="F4052" i="1"/>
  <c r="G4052" i="1" s="1"/>
  <c r="F4053" i="1"/>
  <c r="G4053" i="1" s="1"/>
  <c r="F4054" i="1"/>
  <c r="G4054" i="1" s="1"/>
  <c r="F4055" i="1"/>
  <c r="G4055" i="1" s="1"/>
  <c r="F4056" i="1"/>
  <c r="G4056" i="1" s="1"/>
  <c r="F4057" i="1"/>
  <c r="G4057" i="1" s="1"/>
  <c r="F4058" i="1"/>
  <c r="G4058" i="1" s="1"/>
  <c r="F4059" i="1"/>
  <c r="G4059" i="1" s="1"/>
  <c r="F4060" i="1"/>
  <c r="G4060" i="1" s="1"/>
  <c r="F4061" i="1"/>
  <c r="G4061" i="1" s="1"/>
  <c r="F4062" i="1"/>
  <c r="G4062" i="1" s="1"/>
  <c r="F4063" i="1"/>
  <c r="G4063" i="1" s="1"/>
  <c r="F4064" i="1"/>
  <c r="G4064" i="1" s="1"/>
  <c r="F4065" i="1"/>
  <c r="G4065" i="1" s="1"/>
  <c r="F4066" i="1"/>
  <c r="G4066" i="1" s="1"/>
  <c r="F4067" i="1"/>
  <c r="G4067" i="1" s="1"/>
  <c r="F4068" i="1"/>
  <c r="G4068" i="1" s="1"/>
  <c r="F4069" i="1"/>
  <c r="G4069" i="1" s="1"/>
  <c r="F4070" i="1"/>
  <c r="G4070" i="1" s="1"/>
  <c r="F4071" i="1"/>
  <c r="G4071" i="1" s="1"/>
  <c r="F4072" i="1"/>
  <c r="G4072" i="1" s="1"/>
  <c r="F4073" i="1"/>
  <c r="G4073" i="1" s="1"/>
  <c r="F4074" i="1"/>
  <c r="G4074" i="1" s="1"/>
  <c r="F4075" i="1"/>
  <c r="G4075" i="1" s="1"/>
  <c r="F4076" i="1"/>
  <c r="G4076" i="1" s="1"/>
  <c r="F4077" i="1"/>
  <c r="G4077" i="1" s="1"/>
  <c r="F4078" i="1"/>
  <c r="G4078" i="1" s="1"/>
  <c r="F4079" i="1"/>
  <c r="G4079" i="1" s="1"/>
  <c r="F4080" i="1"/>
  <c r="G4080" i="1" s="1"/>
  <c r="F4081" i="1"/>
  <c r="G4081" i="1" s="1"/>
  <c r="F4082" i="1"/>
  <c r="G4082" i="1" s="1"/>
  <c r="F4083" i="1"/>
  <c r="G4083" i="1" s="1"/>
  <c r="F4084" i="1"/>
  <c r="G4084" i="1" s="1"/>
  <c r="F4085" i="1"/>
  <c r="G4085" i="1" s="1"/>
  <c r="F4086" i="1"/>
  <c r="G4086" i="1" s="1"/>
  <c r="F4087" i="1"/>
  <c r="G4087" i="1" s="1"/>
  <c r="F4088" i="1"/>
  <c r="G4088" i="1" s="1"/>
  <c r="F4089" i="1"/>
  <c r="G4089" i="1" s="1"/>
  <c r="F4090" i="1"/>
  <c r="G4090" i="1" s="1"/>
  <c r="F4091" i="1"/>
  <c r="G4091" i="1" s="1"/>
  <c r="F4092" i="1"/>
  <c r="G4092" i="1" s="1"/>
  <c r="F4093" i="1"/>
  <c r="G4093" i="1" s="1"/>
  <c r="F4094" i="1"/>
  <c r="G4094" i="1" s="1"/>
  <c r="F4095" i="1"/>
  <c r="G4095" i="1" s="1"/>
  <c r="F4096" i="1"/>
  <c r="G4096" i="1" s="1"/>
  <c r="F4097" i="1"/>
  <c r="G4097" i="1" s="1"/>
  <c r="F4098" i="1"/>
  <c r="G4098" i="1" s="1"/>
  <c r="F4099" i="1"/>
  <c r="G4099" i="1" s="1"/>
  <c r="F4100" i="1"/>
  <c r="G4100" i="1" s="1"/>
  <c r="F4101" i="1"/>
  <c r="G4101" i="1" s="1"/>
  <c r="F4102" i="1"/>
  <c r="G4102" i="1" s="1"/>
  <c r="F4103" i="1"/>
  <c r="G4103" i="1" s="1"/>
  <c r="F4104" i="1"/>
  <c r="G4104" i="1" s="1"/>
  <c r="F4105" i="1"/>
  <c r="G4105" i="1" s="1"/>
  <c r="F4106" i="1"/>
  <c r="G4106" i="1" s="1"/>
  <c r="F4107" i="1"/>
  <c r="G4107" i="1" s="1"/>
  <c r="F4108" i="1"/>
  <c r="G4108" i="1" s="1"/>
  <c r="F4109" i="1"/>
  <c r="G4109" i="1" s="1"/>
  <c r="F4110" i="1"/>
  <c r="G4110" i="1" s="1"/>
  <c r="F4111" i="1"/>
  <c r="G4111" i="1" s="1"/>
  <c r="F4112" i="1"/>
  <c r="G4112" i="1" s="1"/>
  <c r="F4113" i="1"/>
  <c r="G4113" i="1" s="1"/>
  <c r="F4114" i="1"/>
  <c r="G4114" i="1" s="1"/>
  <c r="F4115" i="1"/>
  <c r="G4115" i="1" s="1"/>
  <c r="F4116" i="1"/>
  <c r="G4116" i="1" s="1"/>
  <c r="F4117" i="1"/>
  <c r="G4117" i="1" s="1"/>
  <c r="F4118" i="1"/>
  <c r="G4118" i="1" s="1"/>
  <c r="F4119" i="1"/>
  <c r="G4119" i="1" s="1"/>
  <c r="F4120" i="1"/>
  <c r="G4120" i="1" s="1"/>
  <c r="F4121" i="1"/>
  <c r="G4121" i="1" s="1"/>
  <c r="F4122" i="1"/>
  <c r="G4122" i="1" s="1"/>
  <c r="F4123" i="1"/>
  <c r="G4123" i="1" s="1"/>
  <c r="F4124" i="1"/>
  <c r="G4124" i="1" s="1"/>
  <c r="F4125" i="1"/>
  <c r="G4125" i="1" s="1"/>
  <c r="F4126" i="1"/>
  <c r="G4126" i="1" s="1"/>
  <c r="F4127" i="1"/>
  <c r="G4127" i="1" s="1"/>
  <c r="F4128" i="1"/>
  <c r="G4128" i="1" s="1"/>
  <c r="F4129" i="1"/>
  <c r="G4129" i="1" s="1"/>
  <c r="F4130" i="1"/>
  <c r="G4130" i="1" s="1"/>
  <c r="F4131" i="1"/>
  <c r="G4131" i="1" s="1"/>
  <c r="F4132" i="1"/>
  <c r="G4132" i="1" s="1"/>
  <c r="F4133" i="1"/>
  <c r="G4133" i="1" s="1"/>
  <c r="F4134" i="1"/>
  <c r="G4134" i="1" s="1"/>
  <c r="F4135" i="1"/>
  <c r="G4135" i="1" s="1"/>
  <c r="F4136" i="1"/>
  <c r="G4136" i="1" s="1"/>
  <c r="F4137" i="1"/>
  <c r="G4137" i="1" s="1"/>
  <c r="F4138" i="1"/>
  <c r="G4138" i="1" s="1"/>
  <c r="F4139" i="1"/>
  <c r="G4139" i="1" s="1"/>
  <c r="F4140" i="1"/>
  <c r="G4140" i="1" s="1"/>
  <c r="F4141" i="1"/>
  <c r="G4141" i="1" s="1"/>
  <c r="F4142" i="1"/>
  <c r="G4142" i="1" s="1"/>
  <c r="F4143" i="1"/>
  <c r="G4143" i="1" s="1"/>
  <c r="F4144" i="1"/>
  <c r="G4144" i="1" s="1"/>
  <c r="F4145" i="1"/>
  <c r="G4145" i="1" s="1"/>
  <c r="F4146" i="1"/>
  <c r="G4146" i="1" s="1"/>
  <c r="F4147" i="1"/>
  <c r="G4147" i="1" s="1"/>
  <c r="F4148" i="1"/>
  <c r="G4148" i="1" s="1"/>
  <c r="F4149" i="1"/>
  <c r="G4149" i="1" s="1"/>
  <c r="F4150" i="1"/>
  <c r="G4150" i="1" s="1"/>
  <c r="F4151" i="1"/>
  <c r="G4151" i="1" s="1"/>
  <c r="F4152" i="1"/>
  <c r="G4152" i="1" s="1"/>
  <c r="F4153" i="1"/>
  <c r="G4153" i="1" s="1"/>
  <c r="F4154" i="1"/>
  <c r="G4154" i="1" s="1"/>
  <c r="G4155" i="1"/>
  <c r="G4156" i="1"/>
  <c r="G4157" i="1"/>
  <c r="G4158" i="1"/>
  <c r="G4159" i="1"/>
  <c r="G4160" i="1"/>
  <c r="G4161" i="1"/>
  <c r="G4162" i="1"/>
  <c r="F4163" i="1"/>
  <c r="G4163" i="1" s="1"/>
  <c r="F4164" i="1"/>
  <c r="G4164" i="1" s="1"/>
  <c r="F4165" i="1"/>
  <c r="G4165" i="1" s="1"/>
  <c r="F4166" i="1"/>
  <c r="G4166" i="1" s="1"/>
  <c r="F4167" i="1"/>
  <c r="G4167" i="1" s="1"/>
  <c r="F4168" i="1"/>
  <c r="G4168" i="1" s="1"/>
  <c r="F4169" i="1"/>
  <c r="G4169" i="1" s="1"/>
  <c r="F4170" i="1"/>
  <c r="G4170" i="1" s="1"/>
  <c r="F4171" i="1"/>
  <c r="G4171" i="1" s="1"/>
  <c r="F4172" i="1"/>
  <c r="G4172" i="1" s="1"/>
  <c r="F4173" i="1"/>
  <c r="G4173" i="1" s="1"/>
  <c r="F4174" i="1"/>
  <c r="G4174" i="1" s="1"/>
  <c r="F4175" i="1"/>
  <c r="G4175" i="1" s="1"/>
  <c r="F4176" i="1"/>
  <c r="G4176" i="1" s="1"/>
  <c r="F4177" i="1"/>
  <c r="G4177" i="1" s="1"/>
  <c r="F4178" i="1"/>
  <c r="G4178" i="1" s="1"/>
  <c r="F4179" i="1"/>
  <c r="G4179" i="1" s="1"/>
  <c r="F4180" i="1"/>
  <c r="G4180" i="1" s="1"/>
  <c r="F4181" i="1"/>
  <c r="G4181" i="1" s="1"/>
  <c r="F4182" i="1"/>
  <c r="G4182" i="1" s="1"/>
  <c r="F4183" i="1"/>
  <c r="G4183" i="1" s="1"/>
  <c r="F4184" i="1"/>
  <c r="G4184" i="1" s="1"/>
  <c r="F4185" i="1"/>
  <c r="G4185" i="1" s="1"/>
  <c r="F4186" i="1"/>
  <c r="G4186" i="1" s="1"/>
  <c r="F4187" i="1"/>
  <c r="G4187" i="1" s="1"/>
  <c r="F4188" i="1"/>
  <c r="G4188" i="1" s="1"/>
  <c r="F4189" i="1"/>
  <c r="G4189" i="1" s="1"/>
  <c r="F4190" i="1"/>
  <c r="G4190" i="1" s="1"/>
  <c r="F4191" i="1"/>
  <c r="G4191" i="1" s="1"/>
  <c r="F4192" i="1"/>
  <c r="G4192" i="1" s="1"/>
  <c r="F4193" i="1"/>
  <c r="G4193" i="1" s="1"/>
  <c r="F4194" i="1"/>
  <c r="G4194" i="1" s="1"/>
  <c r="F4195" i="1"/>
  <c r="G4195" i="1" s="1"/>
  <c r="F4196" i="1"/>
  <c r="G4196" i="1" s="1"/>
  <c r="F4197" i="1"/>
  <c r="G4197" i="1" s="1"/>
  <c r="F4198" i="1"/>
  <c r="G4198" i="1" s="1"/>
  <c r="F4199" i="1"/>
  <c r="G4199" i="1" s="1"/>
  <c r="F4200" i="1"/>
  <c r="G4200" i="1" s="1"/>
  <c r="F4201" i="1"/>
  <c r="G4201" i="1" s="1"/>
  <c r="F4202" i="1"/>
  <c r="G4202" i="1" s="1"/>
  <c r="F4203" i="1"/>
  <c r="G4203" i="1" s="1"/>
  <c r="F4204" i="1"/>
  <c r="G4204" i="1" s="1"/>
  <c r="F4205" i="1"/>
  <c r="G4205" i="1" s="1"/>
  <c r="F4206" i="1"/>
  <c r="G4206" i="1" s="1"/>
  <c r="F4207" i="1"/>
  <c r="G4207" i="1" s="1"/>
  <c r="F4208" i="1"/>
  <c r="G4208" i="1" s="1"/>
  <c r="F4209" i="1"/>
  <c r="G4209" i="1" s="1"/>
  <c r="F4210" i="1"/>
  <c r="G4210" i="1" s="1"/>
  <c r="F4211" i="1"/>
  <c r="G4211" i="1" s="1"/>
  <c r="F4212" i="1"/>
  <c r="G4212" i="1" s="1"/>
  <c r="F4213" i="1"/>
  <c r="G4213" i="1" s="1"/>
  <c r="F4214" i="1"/>
  <c r="G4214" i="1" s="1"/>
  <c r="F4215" i="1"/>
  <c r="G4215" i="1" s="1"/>
  <c r="F4216" i="1"/>
  <c r="G4216" i="1" s="1"/>
  <c r="F4217" i="1"/>
  <c r="G4217" i="1" s="1"/>
  <c r="F4218" i="1"/>
  <c r="G4218" i="1" s="1"/>
  <c r="F4219" i="1"/>
  <c r="G4219" i="1" s="1"/>
  <c r="F4220" i="1"/>
  <c r="G4220" i="1" s="1"/>
  <c r="F4221" i="1"/>
  <c r="G4221" i="1" s="1"/>
  <c r="F4222" i="1"/>
  <c r="G4222" i="1" s="1"/>
  <c r="F4223" i="1"/>
  <c r="G4223" i="1" s="1"/>
  <c r="F4224" i="1"/>
  <c r="G4224" i="1" s="1"/>
  <c r="F4225" i="1"/>
  <c r="G4225" i="1" s="1"/>
  <c r="F4226" i="1"/>
  <c r="G4226" i="1" s="1"/>
  <c r="F4227" i="1"/>
  <c r="G4227" i="1" s="1"/>
  <c r="F4228" i="1"/>
  <c r="G4228" i="1" s="1"/>
  <c r="F4229" i="1"/>
  <c r="G4229" i="1" s="1"/>
  <c r="F4230" i="1"/>
  <c r="G4230" i="1" s="1"/>
  <c r="F4231" i="1"/>
  <c r="G4231" i="1" s="1"/>
  <c r="F4232" i="1"/>
  <c r="G4232" i="1" s="1"/>
  <c r="G4233" i="1"/>
  <c r="G4234" i="1"/>
  <c r="G4235" i="1"/>
  <c r="G4236" i="1"/>
  <c r="G4237" i="1"/>
  <c r="G4238" i="1"/>
  <c r="G4239" i="1"/>
  <c r="G4240" i="1"/>
  <c r="G4241" i="1"/>
  <c r="F4242" i="1"/>
  <c r="G4242" i="1" s="1"/>
  <c r="F4243" i="1"/>
  <c r="G4243" i="1" s="1"/>
  <c r="F4244" i="1"/>
  <c r="G4244" i="1" s="1"/>
  <c r="F4245" i="1"/>
  <c r="G4245" i="1" s="1"/>
  <c r="F4246" i="1"/>
  <c r="G4246" i="1" s="1"/>
  <c r="F4247" i="1"/>
  <c r="G4247" i="1" s="1"/>
  <c r="F4248" i="1"/>
  <c r="G4248" i="1" s="1"/>
  <c r="F4249" i="1"/>
  <c r="G4249" i="1" s="1"/>
  <c r="F4250" i="1"/>
  <c r="G4250" i="1" s="1"/>
  <c r="F4251" i="1"/>
  <c r="G4251" i="1" s="1"/>
  <c r="F4252" i="1"/>
  <c r="G4252" i="1" s="1"/>
  <c r="F4253" i="1"/>
  <c r="G4253" i="1" s="1"/>
  <c r="F4254" i="1"/>
  <c r="G4254" i="1" s="1"/>
  <c r="F4255" i="1"/>
  <c r="G4255" i="1" s="1"/>
  <c r="F4256" i="1"/>
  <c r="G4256" i="1" s="1"/>
  <c r="F4257" i="1"/>
  <c r="G4257" i="1" s="1"/>
  <c r="F4258" i="1"/>
  <c r="G4258" i="1" s="1"/>
  <c r="F4259" i="1"/>
  <c r="G4259" i="1" s="1"/>
  <c r="F4260" i="1"/>
  <c r="G4260" i="1" s="1"/>
  <c r="F4261" i="1"/>
  <c r="G4261" i="1" s="1"/>
  <c r="F4262" i="1"/>
  <c r="G4262" i="1" s="1"/>
  <c r="F4263" i="1"/>
  <c r="G4263" i="1" s="1"/>
  <c r="F4264" i="1"/>
  <c r="G4264" i="1" s="1"/>
  <c r="F4265" i="1"/>
  <c r="G4265" i="1" s="1"/>
  <c r="F4266" i="1"/>
  <c r="G4266" i="1" s="1"/>
  <c r="F4267" i="1"/>
  <c r="G4267" i="1" s="1"/>
  <c r="F4268" i="1"/>
  <c r="G4268" i="1" s="1"/>
  <c r="F4269" i="1"/>
  <c r="G4269" i="1" s="1"/>
  <c r="F4270" i="1"/>
  <c r="G4270" i="1" s="1"/>
  <c r="F4271" i="1"/>
  <c r="G4271" i="1" s="1"/>
  <c r="F4272" i="1"/>
  <c r="G4272" i="1" s="1"/>
  <c r="F4273" i="1"/>
  <c r="G4273" i="1" s="1"/>
  <c r="F4274" i="1"/>
  <c r="G4274" i="1" s="1"/>
  <c r="F4275" i="1"/>
  <c r="G4275" i="1" s="1"/>
  <c r="F4276" i="1"/>
  <c r="G4276" i="1" s="1"/>
  <c r="F4277" i="1"/>
  <c r="G4277" i="1" s="1"/>
  <c r="F4278" i="1"/>
  <c r="G4278" i="1" s="1"/>
  <c r="F4279" i="1"/>
  <c r="G4279" i="1" s="1"/>
  <c r="F4280" i="1"/>
  <c r="G4280" i="1" s="1"/>
  <c r="F4281" i="1"/>
  <c r="G4281" i="1" s="1"/>
  <c r="F4282" i="1"/>
  <c r="G4282" i="1" s="1"/>
  <c r="F4283" i="1"/>
  <c r="G4283" i="1" s="1"/>
  <c r="F4284" i="1"/>
  <c r="G4284" i="1" s="1"/>
  <c r="F4285" i="1"/>
  <c r="G4285" i="1" s="1"/>
  <c r="F4286" i="1"/>
  <c r="G4286" i="1" s="1"/>
  <c r="F4287" i="1"/>
  <c r="G4287" i="1" s="1"/>
  <c r="F4288" i="1"/>
  <c r="G4288" i="1" s="1"/>
  <c r="F4289" i="1"/>
  <c r="G4289" i="1" s="1"/>
  <c r="F4290" i="1"/>
  <c r="G4290" i="1" s="1"/>
  <c r="F4291" i="1"/>
  <c r="G4291" i="1" s="1"/>
  <c r="F4292" i="1"/>
  <c r="G4292" i="1" s="1"/>
  <c r="F4293" i="1"/>
  <c r="G4293" i="1" s="1"/>
  <c r="G4294" i="1"/>
  <c r="G4295" i="1"/>
  <c r="G4296" i="1"/>
  <c r="G4297" i="1"/>
  <c r="G4298" i="1"/>
  <c r="G4299" i="1"/>
  <c r="G4300" i="1"/>
  <c r="F4301" i="1"/>
  <c r="G4301" i="1" s="1"/>
  <c r="F4302" i="1"/>
  <c r="G4302" i="1" s="1"/>
  <c r="F4303" i="1"/>
  <c r="G4303" i="1" s="1"/>
  <c r="F4304" i="1"/>
  <c r="G4304" i="1" s="1"/>
  <c r="F4305" i="1"/>
  <c r="G4305" i="1" s="1"/>
  <c r="F4306" i="1"/>
  <c r="G4306" i="1" s="1"/>
  <c r="F4307" i="1"/>
  <c r="G4307" i="1" s="1"/>
  <c r="F4308" i="1"/>
  <c r="G4308" i="1" s="1"/>
  <c r="F4309" i="1"/>
  <c r="G4309" i="1" s="1"/>
  <c r="F4310" i="1"/>
  <c r="G4310" i="1" s="1"/>
  <c r="F4311" i="1"/>
  <c r="G4311" i="1" s="1"/>
  <c r="F4312" i="1"/>
  <c r="G4312" i="1" s="1"/>
  <c r="F4313" i="1"/>
  <c r="G4313" i="1" s="1"/>
  <c r="F4314" i="1"/>
  <c r="G4314" i="1" s="1"/>
  <c r="F4315" i="1"/>
  <c r="G4315" i="1" s="1"/>
  <c r="F4316" i="1"/>
  <c r="G4316" i="1" s="1"/>
  <c r="F4317" i="1"/>
  <c r="G4317" i="1" s="1"/>
  <c r="F4318" i="1"/>
  <c r="G4318" i="1" s="1"/>
  <c r="F4319" i="1"/>
  <c r="G4319" i="1" s="1"/>
  <c r="F4320" i="1"/>
  <c r="G4320" i="1" s="1"/>
  <c r="F4321" i="1"/>
  <c r="G4321" i="1" s="1"/>
  <c r="F4322" i="1"/>
  <c r="G4322" i="1" s="1"/>
  <c r="F4323" i="1"/>
  <c r="G4323" i="1" s="1"/>
  <c r="F4324" i="1"/>
  <c r="G4324" i="1" s="1"/>
  <c r="F4325" i="1"/>
  <c r="G4325" i="1" s="1"/>
  <c r="F4326" i="1"/>
  <c r="G4326" i="1" s="1"/>
  <c r="F4327" i="1"/>
  <c r="G4327" i="1" s="1"/>
  <c r="F4328" i="1"/>
  <c r="G4328" i="1" s="1"/>
  <c r="F4329" i="1"/>
  <c r="G4329" i="1" s="1"/>
  <c r="F4330" i="1"/>
  <c r="G4330" i="1" s="1"/>
  <c r="F4331" i="1"/>
  <c r="G4331" i="1" s="1"/>
  <c r="F4332" i="1"/>
  <c r="G4332" i="1" s="1"/>
  <c r="F4333" i="1"/>
  <c r="G4333" i="1" s="1"/>
  <c r="F4334" i="1"/>
  <c r="G4334" i="1" s="1"/>
  <c r="F4335" i="1"/>
  <c r="G4335" i="1" s="1"/>
  <c r="F4336" i="1"/>
  <c r="G4336" i="1" s="1"/>
  <c r="F4337" i="1"/>
  <c r="G4337" i="1" s="1"/>
  <c r="F4338" i="1"/>
  <c r="G4338" i="1" s="1"/>
  <c r="F4339" i="1"/>
  <c r="G4339" i="1" s="1"/>
  <c r="F4340" i="1"/>
  <c r="G4340" i="1" s="1"/>
  <c r="F4341" i="1"/>
  <c r="G4341" i="1" s="1"/>
  <c r="F4342" i="1"/>
  <c r="G4342" i="1" s="1"/>
  <c r="F4343" i="1"/>
  <c r="G4343" i="1" s="1"/>
  <c r="F4344" i="1"/>
  <c r="G4344" i="1" s="1"/>
  <c r="F4345" i="1"/>
  <c r="G4345" i="1" s="1"/>
  <c r="F4346" i="1"/>
  <c r="G4346" i="1" s="1"/>
  <c r="F4347" i="1"/>
  <c r="G4347" i="1" s="1"/>
  <c r="F4348" i="1"/>
  <c r="G4348" i="1" s="1"/>
  <c r="F4349" i="1"/>
  <c r="G4349" i="1" s="1"/>
  <c r="F4350" i="1"/>
  <c r="G4350" i="1" s="1"/>
  <c r="F4351" i="1"/>
  <c r="G4351" i="1" s="1"/>
  <c r="F4352" i="1"/>
  <c r="G4352" i="1" s="1"/>
  <c r="F4353" i="1"/>
  <c r="G4353" i="1" s="1"/>
  <c r="F4354" i="1"/>
  <c r="G4354" i="1" s="1"/>
  <c r="F4355" i="1"/>
  <c r="G4355" i="1" s="1"/>
  <c r="F4356" i="1"/>
  <c r="G4356" i="1" s="1"/>
  <c r="F4357" i="1"/>
  <c r="G4357" i="1" s="1"/>
  <c r="F4358" i="1"/>
  <c r="G4358" i="1" s="1"/>
  <c r="F4359" i="1"/>
  <c r="G4359" i="1" s="1"/>
  <c r="F4360" i="1"/>
  <c r="G4360" i="1" s="1"/>
  <c r="F4361" i="1"/>
  <c r="G4361" i="1" s="1"/>
  <c r="F4362" i="1"/>
  <c r="G4362" i="1" s="1"/>
  <c r="F4363" i="1"/>
  <c r="G4363" i="1" s="1"/>
  <c r="F4364" i="1"/>
  <c r="G4364" i="1" s="1"/>
  <c r="F4365" i="1"/>
  <c r="G4365" i="1" s="1"/>
  <c r="F4366" i="1"/>
  <c r="G4366" i="1" s="1"/>
  <c r="F4367" i="1"/>
  <c r="G4367" i="1" s="1"/>
  <c r="F4368" i="1"/>
  <c r="G4368" i="1" s="1"/>
  <c r="F4369" i="1"/>
  <c r="G4369" i="1" s="1"/>
  <c r="F4370" i="1"/>
  <c r="G4370" i="1" s="1"/>
  <c r="F4371" i="1"/>
  <c r="G4371" i="1" s="1"/>
  <c r="F4372" i="1"/>
  <c r="G4372" i="1" s="1"/>
  <c r="F4373" i="1"/>
  <c r="G4373" i="1" s="1"/>
  <c r="F4374" i="1"/>
  <c r="G4374" i="1" s="1"/>
  <c r="F4375" i="1"/>
  <c r="G4375" i="1" s="1"/>
  <c r="F4376" i="1"/>
  <c r="G4376" i="1" s="1"/>
  <c r="F4377" i="1"/>
  <c r="G4377" i="1" s="1"/>
  <c r="F4378" i="1"/>
  <c r="G4378" i="1" s="1"/>
  <c r="F4379" i="1"/>
  <c r="G4379" i="1" s="1"/>
  <c r="F4380" i="1"/>
  <c r="G4380" i="1" s="1"/>
  <c r="F6" i="1"/>
  <c r="G6" i="1" s="1"/>
  <c r="G3" i="4"/>
  <c r="G4" i="4"/>
  <c r="G5" i="4"/>
  <c r="G6" i="4"/>
  <c r="G7" i="4"/>
  <c r="G8" i="4"/>
  <c r="G9" i="4"/>
  <c r="G10" i="4"/>
  <c r="G11" i="4"/>
  <c r="G12" i="4"/>
  <c r="G13" i="4"/>
  <c r="G14" i="4"/>
  <c r="G15" i="4"/>
  <c r="G16" i="4"/>
  <c r="G17" i="4"/>
  <c r="G18" i="4"/>
  <c r="G19" i="4"/>
  <c r="G20" i="4"/>
  <c r="G21" i="4"/>
  <c r="G22" i="4"/>
  <c r="G23" i="4"/>
  <c r="G24" i="4"/>
  <c r="G25" i="4"/>
  <c r="G26" i="4"/>
  <c r="G27" i="4"/>
  <c r="G28" i="4"/>
  <c r="G29" i="4"/>
  <c r="G30" i="4"/>
  <c r="G2" i="4"/>
  <c r="J60"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4" i="1"/>
  <c r="J1025" i="1"/>
  <c r="J1026" i="1"/>
  <c r="J1027"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6" i="1"/>
  <c r="AB3" i="1"/>
  <c r="AA3" i="1"/>
  <c r="AC1511" i="1"/>
  <c r="AC1509" i="1"/>
  <c r="AC1507" i="1"/>
  <c r="AC1506" i="1"/>
  <c r="AC1429" i="1"/>
  <c r="AC1273" i="1"/>
  <c r="AC1272" i="1"/>
  <c r="AC1160" i="1"/>
  <c r="AC1159" i="1"/>
  <c r="AC1158" i="1"/>
  <c r="AC1157" i="1"/>
  <c r="AC1156" i="1"/>
  <c r="AC919" i="1"/>
  <c r="AC4332" i="1"/>
  <c r="AC4180" i="1"/>
  <c r="AC4159" i="1"/>
  <c r="AC3888" i="1"/>
  <c r="AC3887" i="1"/>
  <c r="AC3736" i="1"/>
  <c r="AC3710" i="1"/>
  <c r="AC3385" i="1"/>
  <c r="AC2685" i="1"/>
  <c r="AC2684" i="1"/>
  <c r="AC2473" i="1"/>
  <c r="AC2472" i="1"/>
  <c r="AC2471" i="1"/>
  <c r="AC2470" i="1"/>
  <c r="AC2469" i="1"/>
  <c r="AC2468" i="1"/>
  <c r="AC2466" i="1"/>
  <c r="AC2465" i="1"/>
  <c r="AC2464" i="1"/>
  <c r="AC2463" i="1"/>
  <c r="AC2441" i="1"/>
  <c r="AC2437" i="1"/>
  <c r="AC2350" i="1"/>
  <c r="AC2339" i="1"/>
  <c r="AC2336" i="1"/>
  <c r="AC2335" i="1"/>
  <c r="AC2334" i="1"/>
  <c r="AC2333" i="1"/>
  <c r="AC2329" i="1"/>
  <c r="AC2328" i="1"/>
  <c r="AC2327" i="1"/>
  <c r="AC2326" i="1"/>
  <c r="AC2325" i="1"/>
  <c r="AC2323" i="1"/>
  <c r="AC2322" i="1"/>
  <c r="AC2316" i="1"/>
  <c r="AC2315" i="1"/>
  <c r="AC2311" i="1"/>
  <c r="AC2310" i="1"/>
  <c r="AC2309" i="1"/>
  <c r="AC2308" i="1"/>
  <c r="AC2300" i="1"/>
  <c r="AC2289" i="1"/>
  <c r="AC2288" i="1"/>
  <c r="AC2287" i="1"/>
  <c r="AC2285" i="1"/>
  <c r="AC2284" i="1"/>
  <c r="AC2283" i="1"/>
  <c r="AC2273" i="1"/>
  <c r="AC2257" i="1"/>
  <c r="AC2249" i="1"/>
  <c r="AC2247" i="1"/>
  <c r="AC2234" i="1"/>
  <c r="AC2233" i="1"/>
  <c r="AC2232" i="1"/>
  <c r="AC2231" i="1"/>
  <c r="AC2230" i="1"/>
  <c r="AC2229" i="1"/>
  <c r="AC2228" i="1"/>
  <c r="AC2227" i="1"/>
  <c r="AC2214" i="1"/>
  <c r="AC2213" i="1"/>
  <c r="AC2212" i="1"/>
  <c r="AC2211" i="1"/>
  <c r="AC2210" i="1"/>
  <c r="AC2209" i="1"/>
  <c r="AC2207" i="1"/>
  <c r="AC2206" i="1"/>
  <c r="AC2196" i="1"/>
  <c r="AC2195" i="1"/>
  <c r="AC2194" i="1"/>
  <c r="AC2193" i="1"/>
  <c r="AC2192" i="1"/>
  <c r="AC2191" i="1"/>
  <c r="AC2190" i="1"/>
  <c r="AC2188" i="1"/>
  <c r="AC2187" i="1"/>
  <c r="AC2186" i="1"/>
  <c r="AC2185" i="1"/>
  <c r="AC2184" i="1"/>
  <c r="AC2183" i="1"/>
  <c r="AC2182" i="1"/>
  <c r="AC2181" i="1"/>
  <c r="AC2180" i="1"/>
  <c r="AC2175" i="1"/>
  <c r="AC2174" i="1"/>
  <c r="AC2173" i="1"/>
  <c r="AC2172" i="1"/>
  <c r="AC2171" i="1"/>
  <c r="AC2156" i="1"/>
  <c r="AC2155" i="1"/>
  <c r="AC2154" i="1"/>
  <c r="AC2153" i="1"/>
  <c r="AC2152" i="1"/>
  <c r="AC2151" i="1"/>
  <c r="AC2150" i="1"/>
  <c r="AC2149" i="1"/>
  <c r="AC2148" i="1"/>
  <c r="AC2147" i="1"/>
  <c r="AC2146" i="1"/>
  <c r="AC2145" i="1"/>
  <c r="AC2144" i="1"/>
  <c r="AC2143" i="1"/>
  <c r="AC2142" i="1"/>
  <c r="AC2135" i="1"/>
  <c r="AC2134" i="1"/>
  <c r="AC2130" i="1"/>
  <c r="AC2129" i="1"/>
  <c r="AC2128" i="1"/>
  <c r="AC2127" i="1"/>
  <c r="AC2125" i="1"/>
  <c r="AC2124" i="1"/>
  <c r="AC2123" i="1"/>
  <c r="AC2121" i="1"/>
  <c r="AC2120" i="1"/>
  <c r="AC2119" i="1"/>
  <c r="AC2118" i="1"/>
  <c r="AC2117" i="1"/>
  <c r="AC2116" i="1"/>
  <c r="AC2115" i="1"/>
  <c r="AC2114" i="1"/>
  <c r="AC2113" i="1"/>
  <c r="AC2112" i="1"/>
  <c r="AC2111" i="1"/>
  <c r="AC2109" i="1"/>
  <c r="AC2108" i="1"/>
  <c r="AC2107" i="1"/>
  <c r="AC2106" i="1"/>
  <c r="AC2105" i="1"/>
  <c r="AC2104" i="1"/>
  <c r="AC2103" i="1"/>
  <c r="AC2102" i="1"/>
  <c r="AC2101" i="1"/>
  <c r="AC2100" i="1"/>
  <c r="AC2088" i="1"/>
  <c r="AC2007" i="1"/>
  <c r="AC1952" i="1"/>
  <c r="AC1951" i="1"/>
  <c r="AC1950" i="1"/>
  <c r="AC1949" i="1"/>
  <c r="AC1948" i="1"/>
  <c r="AC1947" i="1"/>
  <c r="AC1946" i="1"/>
  <c r="AC1945" i="1"/>
  <c r="AC1944" i="1"/>
  <c r="AC1943" i="1"/>
  <c r="AC1942" i="1"/>
  <c r="AC1941" i="1"/>
  <c r="AC1940" i="1"/>
  <c r="AC1939" i="1"/>
  <c r="AC1938" i="1"/>
  <c r="AC1937" i="1"/>
  <c r="AC1936" i="1"/>
  <c r="AC1935" i="1"/>
  <c r="AC1934" i="1"/>
  <c r="AC1933" i="1"/>
  <c r="AC1932" i="1"/>
  <c r="AC1931" i="1"/>
  <c r="AC1930" i="1"/>
  <c r="AC1929" i="1"/>
  <c r="AC1928" i="1"/>
  <c r="AC1927" i="1"/>
  <c r="AC1926" i="1"/>
  <c r="AC1925" i="1"/>
  <c r="AC1924" i="1"/>
  <c r="AC1883" i="1"/>
  <c r="AC1882" i="1"/>
  <c r="AC1881" i="1"/>
  <c r="AC1880" i="1"/>
  <c r="AC1879" i="1"/>
  <c r="AC1878" i="1"/>
  <c r="AC1877" i="1"/>
  <c r="AC1876" i="1"/>
  <c r="AC1875" i="1"/>
  <c r="AC1874" i="1"/>
  <c r="AC1873" i="1"/>
  <c r="AC1872" i="1"/>
  <c r="AC1871" i="1"/>
  <c r="AC1870" i="1"/>
  <c r="AC1869" i="1"/>
  <c r="AC1868" i="1"/>
  <c r="AC1867" i="1"/>
  <c r="AC1866" i="1"/>
  <c r="AC1865" i="1"/>
  <c r="AC1864" i="1"/>
  <c r="AC1863" i="1"/>
  <c r="AC1862" i="1"/>
  <c r="AC1861" i="1"/>
  <c r="AC1860" i="1"/>
  <c r="AC1859" i="1"/>
  <c r="AC1858" i="1"/>
  <c r="AC1832" i="1"/>
  <c r="AC1831" i="1"/>
  <c r="AC1830" i="1"/>
  <c r="AC1829" i="1"/>
  <c r="AC1828" i="1"/>
  <c r="AC1827" i="1"/>
  <c r="AC1813" i="1"/>
  <c r="AC1812" i="1"/>
  <c r="AC1769" i="1"/>
  <c r="AC1755" i="1"/>
  <c r="AC1722" i="1"/>
  <c r="AC1720" i="1"/>
  <c r="AC1676" i="1"/>
  <c r="AC1675" i="1"/>
  <c r="AC1621" i="1"/>
  <c r="AC1620" i="1"/>
  <c r="AC1516" i="1"/>
  <c r="AC1499" i="1"/>
  <c r="AC1425" i="1"/>
  <c r="AC1424" i="1"/>
  <c r="AC1423" i="1"/>
  <c r="AC1422" i="1"/>
  <c r="AC1421" i="1"/>
  <c r="AC1420" i="1"/>
  <c r="AC1419" i="1"/>
  <c r="AC1418" i="1"/>
  <c r="AC1396" i="1"/>
  <c r="AC1267" i="1"/>
  <c r="AC1223" i="1"/>
  <c r="AC1222" i="1"/>
  <c r="AC1219" i="1"/>
  <c r="AC1202" i="1"/>
  <c r="AC1150" i="1"/>
  <c r="AC1149" i="1"/>
  <c r="AC1124" i="1"/>
  <c r="AC1122" i="1"/>
  <c r="AC1099" i="1"/>
  <c r="AC1098" i="1"/>
  <c r="AC1097" i="1"/>
  <c r="AC1096" i="1"/>
  <c r="AC1018" i="1"/>
  <c r="AC1006" i="1"/>
  <c r="AC1003" i="1"/>
  <c r="AC957" i="1"/>
  <c r="AC956" i="1"/>
  <c r="AC955" i="1"/>
  <c r="AC954" i="1"/>
  <c r="AC953" i="1"/>
  <c r="AC914" i="1"/>
  <c r="AC894" i="1"/>
  <c r="AC866" i="1"/>
  <c r="AC800" i="1"/>
  <c r="AC598" i="1"/>
  <c r="AC431" i="1"/>
  <c r="AC345" i="1"/>
  <c r="AC327"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34" i="1"/>
  <c r="AC133" i="1"/>
  <c r="AC132" i="1"/>
  <c r="AC131" i="1"/>
  <c r="AC130" i="1"/>
  <c r="AC129" i="1"/>
  <c r="AC128" i="1"/>
  <c r="AC127" i="1"/>
  <c r="AC126" i="1"/>
  <c r="AC125" i="1"/>
  <c r="AC124" i="1"/>
  <c r="AC123" i="1"/>
  <c r="AC122" i="1"/>
  <c r="AC121" i="1"/>
  <c r="AC120" i="1"/>
  <c r="AC119" i="1"/>
  <c r="AC118" i="1"/>
  <c r="AC117" i="1"/>
  <c r="AC116" i="1"/>
  <c r="AC115" i="1"/>
  <c r="AC114" i="1"/>
  <c r="AC113" i="1"/>
  <c r="AC112" i="1"/>
  <c r="AC111" i="1"/>
  <c r="AC110" i="1"/>
  <c r="AC109" i="1"/>
  <c r="AC108" i="1"/>
  <c r="AC107" i="1"/>
  <c r="AC106" i="1"/>
  <c r="AC105" i="1"/>
  <c r="AC104" i="1"/>
  <c r="AC103" i="1"/>
  <c r="AC43" i="1"/>
  <c r="AC3" i="1" l="1"/>
  <c r="AK4380" i="1"/>
  <c r="AK4379" i="1"/>
  <c r="AK4378" i="1"/>
  <c r="AK4377" i="1"/>
  <c r="AK4376" i="1"/>
  <c r="AK4375" i="1"/>
  <c r="AK4374" i="1"/>
  <c r="AK4373" i="1"/>
  <c r="AK4372" i="1"/>
  <c r="AK4371" i="1"/>
  <c r="AK4370" i="1"/>
  <c r="AK4369" i="1"/>
  <c r="AK4368" i="1"/>
  <c r="AK4367" i="1"/>
  <c r="AK4366" i="1"/>
  <c r="AK4365" i="1"/>
  <c r="AK4364" i="1"/>
  <c r="AK4363" i="1"/>
  <c r="AK4362" i="1"/>
  <c r="AK4361" i="1"/>
  <c r="AK4360" i="1"/>
  <c r="AK4359" i="1"/>
  <c r="AK4358" i="1"/>
  <c r="AK4357" i="1"/>
  <c r="AK4356" i="1"/>
  <c r="AK4355" i="1"/>
  <c r="AK4354" i="1"/>
  <c r="AK4353" i="1"/>
  <c r="AK4352" i="1"/>
  <c r="AK4351" i="1"/>
  <c r="AK4350" i="1"/>
  <c r="AK4349" i="1"/>
  <c r="AK4348" i="1"/>
  <c r="AK4347" i="1"/>
  <c r="AK4346" i="1"/>
  <c r="AK4345" i="1"/>
  <c r="AK4344" i="1"/>
  <c r="AK4343" i="1"/>
  <c r="AK4342" i="1"/>
  <c r="AK4341" i="1"/>
  <c r="AK4340" i="1"/>
  <c r="AK4339" i="1"/>
  <c r="AK4338" i="1"/>
  <c r="AK4337" i="1"/>
  <c r="AK4336" i="1"/>
  <c r="AK4335" i="1"/>
  <c r="AK4334" i="1"/>
  <c r="AK4333" i="1"/>
  <c r="AK4331" i="1"/>
  <c r="AK4330" i="1"/>
  <c r="AK4329" i="1"/>
  <c r="AK4328" i="1"/>
  <c r="AK4327" i="1"/>
  <c r="AK4326" i="1"/>
  <c r="AK4325" i="1"/>
  <c r="AK4324" i="1"/>
  <c r="AK4323" i="1"/>
  <c r="AK4322" i="1"/>
  <c r="AK4321" i="1"/>
  <c r="AK4320" i="1"/>
  <c r="AK4319" i="1"/>
  <c r="AK4318" i="1"/>
  <c r="AK4317" i="1"/>
  <c r="AK4316" i="1"/>
  <c r="AK4315" i="1"/>
  <c r="AK4314" i="1"/>
  <c r="AK4313" i="1"/>
  <c r="AK4312" i="1"/>
  <c r="AK4311" i="1"/>
  <c r="AK4310" i="1"/>
  <c r="AK4309" i="1"/>
  <c r="AK4308" i="1"/>
  <c r="AK4307" i="1"/>
  <c r="AK4306" i="1"/>
  <c r="AK4305" i="1"/>
  <c r="AK4304" i="1"/>
  <c r="AK4303" i="1"/>
  <c r="AK4302" i="1"/>
  <c r="AK4301" i="1"/>
  <c r="AK4300" i="1"/>
  <c r="AK4299" i="1"/>
  <c r="AK4298" i="1"/>
  <c r="AK4297" i="1"/>
  <c r="AK4296" i="1"/>
  <c r="AK4295" i="1"/>
  <c r="AK4294" i="1"/>
  <c r="AK4293" i="1"/>
  <c r="AK4292" i="1"/>
  <c r="AK4291" i="1"/>
  <c r="AK4290" i="1"/>
  <c r="AK4289" i="1"/>
  <c r="AK4288" i="1"/>
  <c r="AK4287" i="1"/>
  <c r="AK4286" i="1"/>
  <c r="AK4285" i="1"/>
  <c r="AK4284" i="1"/>
  <c r="AK4283" i="1"/>
  <c r="AK4282" i="1"/>
  <c r="AK4281" i="1"/>
  <c r="AK4280" i="1"/>
  <c r="AK4279" i="1"/>
  <c r="AK4278" i="1"/>
  <c r="AK4277" i="1"/>
  <c r="AK4276" i="1"/>
  <c r="AK4275" i="1"/>
  <c r="AK4274" i="1"/>
  <c r="AK4273" i="1"/>
  <c r="AK4272" i="1"/>
  <c r="AK4271" i="1"/>
  <c r="AK4270" i="1"/>
  <c r="AK4269" i="1"/>
  <c r="AK4268" i="1"/>
  <c r="AK4267" i="1"/>
  <c r="AK4266" i="1"/>
  <c r="AK4265" i="1"/>
  <c r="AK4264" i="1"/>
  <c r="AK4263" i="1"/>
  <c r="AK4262" i="1"/>
  <c r="AK4261" i="1"/>
  <c r="AK4260" i="1"/>
  <c r="AK4259" i="1"/>
  <c r="AK4258" i="1"/>
  <c r="AK4257" i="1"/>
  <c r="AK4256" i="1"/>
  <c r="AK4255" i="1"/>
  <c r="AK4254" i="1"/>
  <c r="AK4253" i="1"/>
  <c r="AK4252" i="1"/>
  <c r="AK4251" i="1"/>
  <c r="AK4250" i="1"/>
  <c r="AK4249" i="1"/>
  <c r="AK4248" i="1"/>
  <c r="AK4247" i="1"/>
  <c r="AK4246" i="1"/>
  <c r="AK4245" i="1"/>
  <c r="AK4244" i="1"/>
  <c r="AK4243" i="1"/>
  <c r="AK4242" i="1"/>
  <c r="AK4241" i="1"/>
  <c r="AK4240" i="1"/>
  <c r="AK4239" i="1"/>
  <c r="AK4238" i="1"/>
  <c r="AK4237" i="1"/>
  <c r="AK4236" i="1"/>
  <c r="AK4235" i="1"/>
  <c r="AK4234" i="1"/>
  <c r="AK4233" i="1"/>
  <c r="AK4232" i="1"/>
  <c r="AK4231" i="1"/>
  <c r="AK4230" i="1"/>
  <c r="AK4229" i="1"/>
  <c r="AK4228" i="1"/>
  <c r="AK4227" i="1"/>
  <c r="AK4226" i="1"/>
  <c r="AK4225" i="1"/>
  <c r="AK4224" i="1"/>
  <c r="AK4223" i="1"/>
  <c r="AK4222" i="1"/>
  <c r="AK4221" i="1"/>
  <c r="AK4220" i="1"/>
  <c r="AK4219" i="1"/>
  <c r="AK4218" i="1"/>
  <c r="AK4217" i="1"/>
  <c r="AK4216" i="1"/>
  <c r="AK4215" i="1"/>
  <c r="AK4214" i="1"/>
  <c r="AK4213" i="1"/>
  <c r="AK4212" i="1"/>
  <c r="AK4211" i="1"/>
  <c r="AK4210" i="1"/>
  <c r="AK4209" i="1"/>
  <c r="AK4208" i="1"/>
  <c r="AK4207" i="1"/>
  <c r="AK4206" i="1"/>
  <c r="AK4205" i="1"/>
  <c r="AK4204" i="1"/>
  <c r="AK4203" i="1"/>
  <c r="AK4202" i="1"/>
  <c r="AK4201" i="1"/>
  <c r="AK4200" i="1"/>
  <c r="AK4199" i="1"/>
  <c r="AK4198" i="1"/>
  <c r="AK4197" i="1"/>
  <c r="AK4196" i="1"/>
  <c r="AK4195" i="1"/>
  <c r="AK4194" i="1"/>
  <c r="AK4193" i="1"/>
  <c r="AK4192" i="1"/>
  <c r="AK4191" i="1"/>
  <c r="AK4190" i="1"/>
  <c r="AK4189" i="1"/>
  <c r="AK4188" i="1"/>
  <c r="AK4187" i="1"/>
  <c r="AK4186" i="1"/>
  <c r="AK4185" i="1"/>
  <c r="AK4184" i="1"/>
  <c r="AK4183" i="1"/>
  <c r="AK4182" i="1"/>
  <c r="AK4181" i="1"/>
  <c r="AK4179" i="1"/>
  <c r="AK4178" i="1"/>
  <c r="AK4177" i="1"/>
  <c r="AK4176" i="1"/>
  <c r="AK4175" i="1"/>
  <c r="AK4174" i="1"/>
  <c r="AK4173" i="1"/>
  <c r="AK4172" i="1"/>
  <c r="AK4171" i="1"/>
  <c r="AK4170" i="1"/>
  <c r="AK4169" i="1"/>
  <c r="AK4168" i="1"/>
  <c r="AK4167" i="1"/>
  <c r="AK4166" i="1"/>
  <c r="AK4165" i="1"/>
  <c r="AK4164" i="1"/>
  <c r="AK4163" i="1"/>
  <c r="AK4162" i="1"/>
  <c r="AK4161" i="1"/>
  <c r="AK4160" i="1"/>
  <c r="AK4158" i="1"/>
  <c r="AK4157" i="1"/>
  <c r="AK4156" i="1"/>
  <c r="AK4155" i="1"/>
  <c r="AK4154" i="1"/>
  <c r="AK4153" i="1"/>
  <c r="AK4152" i="1"/>
  <c r="AK4151" i="1"/>
  <c r="AK4150" i="1"/>
  <c r="AK4149" i="1"/>
  <c r="AK4148" i="1"/>
  <c r="AK4147" i="1"/>
  <c r="AK4146" i="1"/>
  <c r="AK4145" i="1"/>
  <c r="AK4144" i="1"/>
  <c r="AK4143" i="1"/>
  <c r="AK4142" i="1"/>
  <c r="AK4141" i="1"/>
  <c r="AK4140" i="1"/>
  <c r="AK4139" i="1"/>
  <c r="AK4138" i="1"/>
  <c r="AK4137" i="1"/>
  <c r="AK4136" i="1"/>
  <c r="AK4135" i="1"/>
  <c r="AK4134" i="1"/>
  <c r="AK4133" i="1"/>
  <c r="AK4132" i="1"/>
  <c r="AK4131" i="1"/>
  <c r="AK4130" i="1"/>
  <c r="AK4129" i="1"/>
  <c r="AK4128" i="1"/>
  <c r="AK4127" i="1"/>
  <c r="AK4126" i="1"/>
  <c r="AK4125" i="1"/>
  <c r="AK4124" i="1"/>
  <c r="AK4123" i="1"/>
  <c r="AK4122" i="1"/>
  <c r="AK4121" i="1"/>
  <c r="AK4120" i="1"/>
  <c r="AK4119" i="1"/>
  <c r="AK4118" i="1"/>
  <c r="AK4117" i="1"/>
  <c r="AK4116" i="1"/>
  <c r="AK4115" i="1"/>
  <c r="AK4114" i="1"/>
  <c r="AK4113" i="1"/>
  <c r="AK4112" i="1"/>
  <c r="AK4111" i="1"/>
  <c r="AK4110" i="1"/>
  <c r="AK4109" i="1"/>
  <c r="AK4108" i="1"/>
  <c r="AK4107" i="1"/>
  <c r="AK4106" i="1"/>
  <c r="AK4105" i="1"/>
  <c r="AK4104" i="1"/>
  <c r="AK4103" i="1"/>
  <c r="AK4102" i="1"/>
  <c r="AK4101" i="1"/>
  <c r="AK4100" i="1"/>
  <c r="AK4099" i="1"/>
  <c r="AK4098" i="1"/>
  <c r="AK4097" i="1"/>
  <c r="AK4096" i="1"/>
  <c r="AK4095" i="1"/>
  <c r="AK4094" i="1"/>
  <c r="AK4093" i="1"/>
  <c r="AK4092" i="1"/>
  <c r="AK4091" i="1"/>
  <c r="AK4090" i="1"/>
  <c r="AK4089" i="1"/>
  <c r="AK4088" i="1"/>
  <c r="AK4087" i="1"/>
  <c r="AK4086" i="1"/>
  <c r="AK4085" i="1"/>
  <c r="AK4084" i="1"/>
  <c r="AK4083" i="1"/>
  <c r="AK4082" i="1"/>
  <c r="AK4081" i="1"/>
  <c r="AK4080" i="1"/>
  <c r="AK4079" i="1"/>
  <c r="AK4078" i="1"/>
  <c r="AK4077" i="1"/>
  <c r="AK4076" i="1"/>
  <c r="AK4075" i="1"/>
  <c r="AK4074" i="1"/>
  <c r="AK4073" i="1"/>
  <c r="AK4072" i="1"/>
  <c r="AK4071" i="1"/>
  <c r="AK4070" i="1"/>
  <c r="AK4069" i="1"/>
  <c r="AK4068" i="1"/>
  <c r="AK4067" i="1"/>
  <c r="AK4066" i="1"/>
  <c r="AK4065" i="1"/>
  <c r="AK4064" i="1"/>
  <c r="AK4063" i="1"/>
  <c r="AK4062" i="1"/>
  <c r="AK4061" i="1"/>
  <c r="AK4060" i="1"/>
  <c r="AK4059" i="1"/>
  <c r="AK4058" i="1"/>
  <c r="AK4057" i="1"/>
  <c r="AK4056" i="1"/>
  <c r="AK4055" i="1"/>
  <c r="AK4054" i="1"/>
  <c r="AK4053" i="1"/>
  <c r="AK4052" i="1"/>
  <c r="AK4051" i="1"/>
  <c r="AK4050" i="1"/>
  <c r="AK4049" i="1"/>
  <c r="AK4048" i="1"/>
  <c r="AK4047" i="1"/>
  <c r="AK4046" i="1"/>
  <c r="AK4045" i="1"/>
  <c r="AK4044" i="1"/>
  <c r="AK4043" i="1"/>
  <c r="AK4042" i="1"/>
  <c r="AK4041" i="1"/>
  <c r="AK4040" i="1"/>
  <c r="AK4039" i="1"/>
  <c r="AK4038" i="1"/>
  <c r="AK4037" i="1"/>
  <c r="AK4036" i="1"/>
  <c r="AK4035" i="1"/>
  <c r="AK4034" i="1"/>
  <c r="AK4033" i="1"/>
  <c r="AK4032" i="1"/>
  <c r="AK4031" i="1"/>
  <c r="AK4030" i="1"/>
  <c r="AK4029" i="1"/>
  <c r="AK4028" i="1"/>
  <c r="AK4027" i="1"/>
  <c r="AK4026" i="1"/>
  <c r="AK4025" i="1"/>
  <c r="AK4024" i="1"/>
  <c r="AK4023" i="1"/>
  <c r="AK4022" i="1"/>
  <c r="AK4021" i="1"/>
  <c r="AK4020" i="1"/>
  <c r="AK4019" i="1"/>
  <c r="AK4018" i="1"/>
  <c r="AK4017" i="1"/>
  <c r="AK4016" i="1"/>
  <c r="AK4015" i="1"/>
  <c r="AK4014" i="1"/>
  <c r="AK4013" i="1"/>
  <c r="AK4012" i="1"/>
  <c r="AK4011" i="1"/>
  <c r="AK4010" i="1"/>
  <c r="AK4009" i="1"/>
  <c r="AK4008" i="1"/>
  <c r="AK4007" i="1"/>
  <c r="AK4006" i="1"/>
  <c r="AK4005" i="1"/>
  <c r="AK4004" i="1"/>
  <c r="AK4003" i="1"/>
  <c r="AK4002" i="1"/>
  <c r="AK4001" i="1"/>
  <c r="AK4000" i="1"/>
  <c r="AK3999" i="1"/>
  <c r="AK3998" i="1"/>
  <c r="AK3997" i="1"/>
  <c r="AK3996" i="1"/>
  <c r="AK3995" i="1"/>
  <c r="AK3994" i="1"/>
  <c r="AK3993" i="1"/>
  <c r="AK3992" i="1"/>
  <c r="AK3991" i="1"/>
  <c r="AK3990" i="1"/>
  <c r="AK3989" i="1"/>
  <c r="AK3988" i="1"/>
  <c r="AK3987" i="1"/>
  <c r="AK3986" i="1"/>
  <c r="AK3985" i="1"/>
  <c r="AK3984" i="1"/>
  <c r="AK3983" i="1"/>
  <c r="AK3982" i="1"/>
  <c r="AK3981" i="1"/>
  <c r="AK3980" i="1"/>
  <c r="AK3979" i="1"/>
  <c r="AK3978" i="1"/>
  <c r="AK3977" i="1"/>
  <c r="AK3976" i="1"/>
  <c r="AK3975" i="1"/>
  <c r="AK3974" i="1"/>
  <c r="AK3973" i="1"/>
  <c r="AK3972" i="1"/>
  <c r="AK3971" i="1"/>
  <c r="AK3970" i="1"/>
  <c r="AK3969" i="1"/>
  <c r="AK3968" i="1"/>
  <c r="AK3967" i="1"/>
  <c r="AK3966" i="1"/>
  <c r="AK3965" i="1"/>
  <c r="AK3964" i="1"/>
  <c r="AK3963" i="1"/>
  <c r="AK3962" i="1"/>
  <c r="AK3961" i="1"/>
  <c r="AK3960" i="1"/>
  <c r="AK3959" i="1"/>
  <c r="AK3958" i="1"/>
  <c r="AK3957" i="1"/>
  <c r="AK3956" i="1"/>
  <c r="AK3955" i="1"/>
  <c r="AK3954" i="1"/>
  <c r="AK3953" i="1"/>
  <c r="AK3952" i="1"/>
  <c r="AK3951" i="1"/>
  <c r="AK3950" i="1"/>
  <c r="AK3949" i="1"/>
  <c r="AK3948" i="1"/>
  <c r="AK3947" i="1"/>
  <c r="AK3946" i="1"/>
  <c r="AK3945" i="1"/>
  <c r="AK3944" i="1"/>
  <c r="AK3943" i="1"/>
  <c r="AK3942" i="1"/>
  <c r="AK3941" i="1"/>
  <c r="AK3940" i="1"/>
  <c r="AK3939" i="1"/>
  <c r="AK3938" i="1"/>
  <c r="AK3937" i="1"/>
  <c r="AK3936" i="1"/>
  <c r="AK3935" i="1"/>
  <c r="AK3934" i="1"/>
  <c r="AK3933" i="1"/>
  <c r="AK3932" i="1"/>
  <c r="AK3931" i="1"/>
  <c r="AK3930" i="1"/>
  <c r="AK3929" i="1"/>
  <c r="AK3928" i="1"/>
  <c r="AK3927" i="1"/>
  <c r="AK3926" i="1"/>
  <c r="AK3925" i="1"/>
  <c r="AK3924" i="1"/>
  <c r="AK3923" i="1"/>
  <c r="AK3922" i="1"/>
  <c r="AK3921" i="1"/>
  <c r="AK3920" i="1"/>
  <c r="AK3919" i="1"/>
  <c r="AK3918" i="1"/>
  <c r="AK3917" i="1"/>
  <c r="AK3916" i="1"/>
  <c r="AK3915" i="1"/>
  <c r="AK3914" i="1"/>
  <c r="AK3913" i="1"/>
  <c r="AK3912" i="1"/>
  <c r="AK3911" i="1"/>
  <c r="AK3910" i="1"/>
  <c r="AK3909" i="1"/>
  <c r="AK3908" i="1"/>
  <c r="AK3907" i="1"/>
  <c r="AK3906" i="1"/>
  <c r="AK3905" i="1"/>
  <c r="AK3904" i="1"/>
  <c r="AK3903" i="1"/>
  <c r="AK3902" i="1"/>
  <c r="AK3901" i="1"/>
  <c r="AK3900" i="1"/>
  <c r="AK3899" i="1"/>
  <c r="AK3898" i="1"/>
  <c r="AK3897" i="1"/>
  <c r="AK3896" i="1"/>
  <c r="AK3895" i="1"/>
  <c r="AK3894" i="1"/>
  <c r="AK3893" i="1"/>
  <c r="AK3892" i="1"/>
  <c r="AK3891" i="1"/>
  <c r="AK3890" i="1"/>
  <c r="AK3889" i="1"/>
  <c r="AK3886" i="1"/>
  <c r="AK3885" i="1"/>
  <c r="AK3884" i="1"/>
  <c r="AK3883" i="1"/>
  <c r="AK3882" i="1"/>
  <c r="AK3881" i="1"/>
  <c r="AK3880" i="1"/>
  <c r="AK3879" i="1"/>
  <c r="AK3878" i="1"/>
  <c r="AK3877" i="1"/>
  <c r="AK3876" i="1"/>
  <c r="AK3875" i="1"/>
  <c r="AK3874" i="1"/>
  <c r="AK3873" i="1"/>
  <c r="AK3872" i="1"/>
  <c r="AK3871" i="1"/>
  <c r="AK3870" i="1"/>
  <c r="AK3869" i="1"/>
  <c r="AK3868" i="1"/>
  <c r="AK3867" i="1"/>
  <c r="AK3866" i="1"/>
  <c r="AK3865" i="1"/>
  <c r="AK3864" i="1"/>
  <c r="AK3863" i="1"/>
  <c r="AK3862" i="1"/>
  <c r="AK3861" i="1"/>
  <c r="AK3860" i="1"/>
  <c r="AK3859" i="1"/>
  <c r="AK3858" i="1"/>
  <c r="AK3857" i="1"/>
  <c r="AK3856" i="1"/>
  <c r="AK3855" i="1"/>
  <c r="AK3854" i="1"/>
  <c r="AK3853" i="1"/>
  <c r="AK3852" i="1"/>
  <c r="AK3851" i="1"/>
  <c r="AK3850" i="1"/>
  <c r="AK3849" i="1"/>
  <c r="AK3848" i="1"/>
  <c r="AK3847" i="1"/>
  <c r="AK3846" i="1"/>
  <c r="AK3845" i="1"/>
  <c r="AK3844" i="1"/>
  <c r="AK3843" i="1"/>
  <c r="AK3842" i="1"/>
  <c r="AK3841" i="1"/>
  <c r="AK3840" i="1"/>
  <c r="AK3839" i="1"/>
  <c r="AK3838" i="1"/>
  <c r="AK3837" i="1"/>
  <c r="AK3836" i="1"/>
  <c r="AK3835" i="1"/>
  <c r="AK3834" i="1"/>
  <c r="AK3833" i="1"/>
  <c r="AK3832" i="1"/>
  <c r="AK3831" i="1"/>
  <c r="AK3830" i="1"/>
  <c r="AK3829" i="1"/>
  <c r="AK3828" i="1"/>
  <c r="AK3827" i="1"/>
  <c r="AK3826" i="1"/>
  <c r="AK3825" i="1"/>
  <c r="AK3824" i="1"/>
  <c r="AK3823" i="1"/>
  <c r="AK3822" i="1"/>
  <c r="AK3821" i="1"/>
  <c r="AK3820" i="1"/>
  <c r="AK3819" i="1"/>
  <c r="AK3818" i="1"/>
  <c r="AK3817" i="1"/>
  <c r="AK3816" i="1"/>
  <c r="AK3815" i="1"/>
  <c r="AK3814" i="1"/>
  <c r="AK3813" i="1"/>
  <c r="AK3812" i="1"/>
  <c r="AK3811" i="1"/>
  <c r="AK3810" i="1"/>
  <c r="AK3809" i="1"/>
  <c r="AK3808" i="1"/>
  <c r="AK3807" i="1"/>
  <c r="AK3806" i="1"/>
  <c r="AK3805" i="1"/>
  <c r="AK3804" i="1"/>
  <c r="AK3803" i="1"/>
  <c r="AK3802" i="1"/>
  <c r="AK3801" i="1"/>
  <c r="AK3800" i="1"/>
  <c r="AK3799" i="1"/>
  <c r="AK3798" i="1"/>
  <c r="AK3797" i="1"/>
  <c r="AK3796" i="1"/>
  <c r="AK3795" i="1"/>
  <c r="AK3794" i="1"/>
  <c r="AK3793" i="1"/>
  <c r="AK3792" i="1"/>
  <c r="AK3791" i="1"/>
  <c r="AK3790" i="1"/>
  <c r="AK3789" i="1"/>
  <c r="AK3788" i="1"/>
  <c r="AK3787" i="1"/>
  <c r="AK3786" i="1"/>
  <c r="AK3785" i="1"/>
  <c r="AK3784" i="1"/>
  <c r="AK3783" i="1"/>
  <c r="AK3782" i="1"/>
  <c r="AK3781" i="1"/>
  <c r="AK3780" i="1"/>
  <c r="AK3779" i="1"/>
  <c r="AK3778" i="1"/>
  <c r="AK3777" i="1"/>
  <c r="AK3776" i="1"/>
  <c r="AK3775" i="1"/>
  <c r="AK3774" i="1"/>
  <c r="AK3773" i="1"/>
  <c r="AK3772" i="1"/>
  <c r="AK3771" i="1"/>
  <c r="AK3770" i="1"/>
  <c r="AK3769" i="1"/>
  <c r="AK3768" i="1"/>
  <c r="AK3767" i="1"/>
  <c r="AK3766" i="1"/>
  <c r="AK3765" i="1"/>
  <c r="AK3764" i="1"/>
  <c r="AK3763" i="1"/>
  <c r="AK3762" i="1"/>
  <c r="AK3761" i="1"/>
  <c r="AK3760" i="1"/>
  <c r="AK3759" i="1"/>
  <c r="AK3758" i="1"/>
  <c r="AK3757" i="1"/>
  <c r="AK3756" i="1"/>
  <c r="AK3755" i="1"/>
  <c r="AK3754" i="1"/>
  <c r="AK3753" i="1"/>
  <c r="AK3752" i="1"/>
  <c r="AK3751" i="1"/>
  <c r="AK3750" i="1"/>
  <c r="AK3749" i="1"/>
  <c r="AK3748" i="1"/>
  <c r="AK3747" i="1"/>
  <c r="AK3746" i="1"/>
  <c r="AK3745" i="1"/>
  <c r="AK3744" i="1"/>
  <c r="AK3743" i="1"/>
  <c r="AK3742" i="1"/>
  <c r="AK3741" i="1"/>
  <c r="AK3740" i="1"/>
  <c r="AK3739" i="1"/>
  <c r="AK3738" i="1"/>
  <c r="AK3737" i="1"/>
  <c r="AK3735" i="1"/>
  <c r="AK3734" i="1"/>
  <c r="AK3733" i="1"/>
  <c r="AK3732" i="1"/>
  <c r="AK3731" i="1"/>
  <c r="AK3730" i="1"/>
  <c r="AK3729" i="1"/>
  <c r="AK3728" i="1"/>
  <c r="AK3727" i="1"/>
  <c r="AK3726" i="1"/>
  <c r="AK3725" i="1"/>
  <c r="AK3724" i="1"/>
  <c r="AK3723" i="1"/>
  <c r="AK3722" i="1"/>
  <c r="AK3721" i="1"/>
  <c r="AK3720" i="1"/>
  <c r="AK3719" i="1"/>
  <c r="AK3718" i="1"/>
  <c r="AK3717" i="1"/>
  <c r="AK3716" i="1"/>
  <c r="AK3715" i="1"/>
  <c r="AK3714" i="1"/>
  <c r="AK3713" i="1"/>
  <c r="AK3712" i="1"/>
  <c r="AK3711" i="1"/>
  <c r="AK3709" i="1"/>
  <c r="AK3708" i="1"/>
  <c r="AK3707" i="1"/>
  <c r="AK3706" i="1"/>
  <c r="AK3705" i="1"/>
  <c r="AK3704" i="1"/>
  <c r="AK3703" i="1"/>
  <c r="AK3702" i="1"/>
  <c r="AK3701" i="1"/>
  <c r="AK3700" i="1"/>
  <c r="AK3699" i="1"/>
  <c r="AK3698" i="1"/>
  <c r="AK3697" i="1"/>
  <c r="AK3696" i="1"/>
  <c r="AK3695" i="1"/>
  <c r="AK3694" i="1"/>
  <c r="AK3693" i="1"/>
  <c r="AK3692" i="1"/>
  <c r="AK3691" i="1"/>
  <c r="AK3690" i="1"/>
  <c r="AK3689" i="1"/>
  <c r="AK3688" i="1"/>
  <c r="AK3687" i="1"/>
  <c r="AK3686" i="1"/>
  <c r="AK3685" i="1"/>
  <c r="AK3684" i="1"/>
  <c r="AK3683" i="1"/>
  <c r="AK3682" i="1"/>
  <c r="AK3681" i="1"/>
  <c r="AK3680" i="1"/>
  <c r="AK3679" i="1"/>
  <c r="AK3678" i="1"/>
  <c r="AK3677" i="1"/>
  <c r="AK3676" i="1"/>
  <c r="AK3675" i="1"/>
  <c r="AK3674" i="1"/>
  <c r="AK3673" i="1"/>
  <c r="AK3672" i="1"/>
  <c r="AK3671" i="1"/>
  <c r="AK3670" i="1"/>
  <c r="AK3669" i="1"/>
  <c r="AK3668" i="1"/>
  <c r="AK3667" i="1"/>
  <c r="AK3666" i="1"/>
  <c r="AK3665" i="1"/>
  <c r="AK3664" i="1"/>
  <c r="AK3663" i="1"/>
  <c r="AK3662" i="1"/>
  <c r="AK3661" i="1"/>
  <c r="AK3660" i="1"/>
  <c r="AK3659" i="1"/>
  <c r="AK3658" i="1"/>
  <c r="AK3657" i="1"/>
  <c r="AK3656" i="1"/>
  <c r="AK3655" i="1"/>
  <c r="AK3654" i="1"/>
  <c r="AK3653" i="1"/>
  <c r="AK3652" i="1"/>
  <c r="AK3651" i="1"/>
  <c r="AK3650" i="1"/>
  <c r="AK3649" i="1"/>
  <c r="AK3648" i="1"/>
  <c r="AK3647" i="1"/>
  <c r="AK3646" i="1"/>
  <c r="AK3645" i="1"/>
  <c r="AK3644" i="1"/>
  <c r="AK3643" i="1"/>
  <c r="AK3642" i="1"/>
  <c r="AK3641" i="1"/>
  <c r="AK3640" i="1"/>
  <c r="AK3639" i="1"/>
  <c r="AK3638" i="1"/>
  <c r="AK3637" i="1"/>
  <c r="AK3636" i="1"/>
  <c r="AK3635" i="1"/>
  <c r="AK3634" i="1"/>
  <c r="AK3633" i="1"/>
  <c r="AK3632" i="1"/>
  <c r="AK3631" i="1"/>
  <c r="AK3630" i="1"/>
  <c r="AK3629" i="1"/>
  <c r="AK3628" i="1"/>
  <c r="AK3627" i="1"/>
  <c r="AK3626" i="1"/>
  <c r="AK3625" i="1"/>
  <c r="AK3624" i="1"/>
  <c r="AK3623" i="1"/>
  <c r="AK3622" i="1"/>
  <c r="AK3621" i="1"/>
  <c r="AK3620" i="1"/>
  <c r="AK3619" i="1"/>
  <c r="AK3618" i="1"/>
  <c r="AK3617" i="1"/>
  <c r="AK3616" i="1"/>
  <c r="AK3615" i="1"/>
  <c r="AK3614" i="1"/>
  <c r="AK3613" i="1"/>
  <c r="AK3612" i="1"/>
  <c r="AK3611" i="1"/>
  <c r="AK3610" i="1"/>
  <c r="AK3609" i="1"/>
  <c r="AK3608" i="1"/>
  <c r="AK3607" i="1"/>
  <c r="AK3606" i="1"/>
  <c r="AK3605" i="1"/>
  <c r="AK3604" i="1"/>
  <c r="AK3603" i="1"/>
  <c r="AK3602" i="1"/>
  <c r="AK3601" i="1"/>
  <c r="AK3600" i="1"/>
  <c r="AK3599" i="1"/>
  <c r="AK3598" i="1"/>
  <c r="AK3597" i="1"/>
  <c r="AK3596" i="1"/>
  <c r="AK3595" i="1"/>
  <c r="AK3594" i="1"/>
  <c r="AK3593" i="1"/>
  <c r="AK3592" i="1"/>
  <c r="AK3591" i="1"/>
  <c r="AK3590" i="1"/>
  <c r="AK3589" i="1"/>
  <c r="AK3588" i="1"/>
  <c r="AK3587" i="1"/>
  <c r="AK3586" i="1"/>
  <c r="AK3585" i="1"/>
  <c r="AK3584" i="1"/>
  <c r="AK3583" i="1"/>
  <c r="AK3582" i="1"/>
  <c r="AK3581" i="1"/>
  <c r="AK3580" i="1"/>
  <c r="AK3579" i="1"/>
  <c r="AK3578" i="1"/>
  <c r="AK3577" i="1"/>
  <c r="AK3576" i="1"/>
  <c r="AK3575" i="1"/>
  <c r="AK3574" i="1"/>
  <c r="AK3573" i="1"/>
  <c r="AK3572" i="1"/>
  <c r="AK3571" i="1"/>
  <c r="AK3570" i="1"/>
  <c r="AK3569" i="1"/>
  <c r="AK3568" i="1"/>
  <c r="AK3567" i="1"/>
  <c r="AK3566" i="1"/>
  <c r="AK3565" i="1"/>
  <c r="AK3564" i="1"/>
  <c r="AK3563" i="1"/>
  <c r="AK3562" i="1"/>
  <c r="AK3561" i="1"/>
  <c r="AK3560" i="1"/>
  <c r="AK3559" i="1"/>
  <c r="AK3558" i="1"/>
  <c r="AK3557" i="1"/>
  <c r="AK3556" i="1"/>
  <c r="AK3555" i="1"/>
  <c r="AK3554" i="1"/>
  <c r="AK3553" i="1"/>
  <c r="AK3552" i="1"/>
  <c r="AK3551" i="1"/>
  <c r="AK3550" i="1"/>
  <c r="AK3549" i="1"/>
  <c r="AK3548" i="1"/>
  <c r="AK3547" i="1"/>
  <c r="AK3546" i="1"/>
  <c r="AK3545" i="1"/>
  <c r="AK3544" i="1"/>
  <c r="AK3543" i="1"/>
  <c r="AK3542" i="1"/>
  <c r="AK3541" i="1"/>
  <c r="AK3540" i="1"/>
  <c r="AK3539" i="1"/>
  <c r="AK3538" i="1"/>
  <c r="AK3537" i="1"/>
  <c r="AK3536" i="1"/>
  <c r="AK3535" i="1"/>
  <c r="AK3534" i="1"/>
  <c r="AK3533" i="1"/>
  <c r="AK3532" i="1"/>
  <c r="AK3531" i="1"/>
  <c r="AK3530" i="1"/>
  <c r="AK3529" i="1"/>
  <c r="AK3528" i="1"/>
  <c r="AK3527" i="1"/>
  <c r="AK3526" i="1"/>
  <c r="AK3525" i="1"/>
  <c r="AK3524" i="1"/>
  <c r="AK3523" i="1"/>
  <c r="AK3522" i="1"/>
  <c r="AK3521" i="1"/>
  <c r="AK3520" i="1"/>
  <c r="AK3519" i="1"/>
  <c r="AK3518" i="1"/>
  <c r="AK3517" i="1"/>
  <c r="AK3516" i="1"/>
  <c r="AK3515" i="1"/>
  <c r="AK3514" i="1"/>
  <c r="AK3513" i="1"/>
  <c r="AK3512" i="1"/>
  <c r="AK3511" i="1"/>
  <c r="AK3510" i="1"/>
  <c r="AK3509" i="1"/>
  <c r="AK3508" i="1"/>
  <c r="AK3507" i="1"/>
  <c r="AK3506" i="1"/>
  <c r="AK3505" i="1"/>
  <c r="AK3504" i="1"/>
  <c r="AK3503" i="1"/>
  <c r="AK3502" i="1"/>
  <c r="AK3501" i="1"/>
  <c r="AK3500" i="1"/>
  <c r="AK3499" i="1"/>
  <c r="AK3498" i="1"/>
  <c r="AK3497" i="1"/>
  <c r="AK3496" i="1"/>
  <c r="AK3495" i="1"/>
  <c r="AK3494" i="1"/>
  <c r="AK3493" i="1"/>
  <c r="AK3492" i="1"/>
  <c r="AK3491" i="1"/>
  <c r="AK3490" i="1"/>
  <c r="AK3489" i="1"/>
  <c r="AK3488" i="1"/>
  <c r="AK3487" i="1"/>
  <c r="AK3486" i="1"/>
  <c r="AK3485" i="1"/>
  <c r="AK3484" i="1"/>
  <c r="AK3483" i="1"/>
  <c r="AK3482" i="1"/>
  <c r="AK3481" i="1"/>
  <c r="AK3480" i="1"/>
  <c r="AK3479" i="1"/>
  <c r="AK3478" i="1"/>
  <c r="AK3477" i="1"/>
  <c r="AK3476" i="1"/>
  <c r="AK3475" i="1"/>
  <c r="AK3474" i="1"/>
  <c r="AK3473" i="1"/>
  <c r="AK3472" i="1"/>
  <c r="AK3471" i="1"/>
  <c r="AK3470" i="1"/>
  <c r="AK3469" i="1"/>
  <c r="AK3468" i="1"/>
  <c r="AK3467" i="1"/>
  <c r="AK3466" i="1"/>
  <c r="AK3465" i="1"/>
  <c r="AK3464" i="1"/>
  <c r="AK3463" i="1"/>
  <c r="AK3462" i="1"/>
  <c r="AK3461" i="1"/>
  <c r="AK3460" i="1"/>
  <c r="AK3459" i="1"/>
  <c r="AK3458" i="1"/>
  <c r="AK3457" i="1"/>
  <c r="AK3456" i="1"/>
  <c r="AK3455" i="1"/>
  <c r="AK3454" i="1"/>
  <c r="AK3453" i="1"/>
  <c r="AK3452" i="1"/>
  <c r="AK3451" i="1"/>
  <c r="AK3450" i="1"/>
  <c r="AK3449" i="1"/>
  <c r="AK3448" i="1"/>
  <c r="AK3447" i="1"/>
  <c r="AK3446" i="1"/>
  <c r="AK3445" i="1"/>
  <c r="AK3444" i="1"/>
  <c r="AK3443" i="1"/>
  <c r="AK3442" i="1"/>
  <c r="AK3441" i="1"/>
  <c r="AK3440" i="1"/>
  <c r="AK3439" i="1"/>
  <c r="AK3438" i="1"/>
  <c r="AK3437" i="1"/>
  <c r="AK3436" i="1"/>
  <c r="AK3435" i="1"/>
  <c r="AK3434" i="1"/>
  <c r="AK3433" i="1"/>
  <c r="AK3432" i="1"/>
  <c r="AK3431" i="1"/>
  <c r="AK3430" i="1"/>
  <c r="AK3429" i="1"/>
  <c r="AK3428" i="1"/>
  <c r="AK3427" i="1"/>
  <c r="AK3426" i="1"/>
  <c r="AK3425" i="1"/>
  <c r="AK3424" i="1"/>
  <c r="AK3423" i="1"/>
  <c r="AK3422" i="1"/>
  <c r="AK3421" i="1"/>
  <c r="AK3420" i="1"/>
  <c r="AK3419" i="1"/>
  <c r="AK3418" i="1"/>
  <c r="AK3417" i="1"/>
  <c r="AK3416" i="1"/>
  <c r="AK3415" i="1"/>
  <c r="AK3414" i="1"/>
  <c r="AK3413" i="1"/>
  <c r="AK3412" i="1"/>
  <c r="AK3411" i="1"/>
  <c r="AK3410" i="1"/>
  <c r="AK3409" i="1"/>
  <c r="AK3408" i="1"/>
  <c r="AK3407" i="1"/>
  <c r="AK3406" i="1"/>
  <c r="AK3405" i="1"/>
  <c r="AK3404" i="1"/>
  <c r="AK3403" i="1"/>
  <c r="AK3402" i="1"/>
  <c r="AK3401" i="1"/>
  <c r="AK3400" i="1"/>
  <c r="AK3399" i="1"/>
  <c r="AK3398" i="1"/>
  <c r="AK3397" i="1"/>
  <c r="AK3396" i="1"/>
  <c r="AK3395" i="1"/>
  <c r="AK3394" i="1"/>
  <c r="AK3393" i="1"/>
  <c r="AK3392" i="1"/>
  <c r="AK3391" i="1"/>
  <c r="AK3390" i="1"/>
  <c r="AK3389" i="1"/>
  <c r="AK3388" i="1"/>
  <c r="AK3387" i="1"/>
  <c r="AK3386" i="1"/>
  <c r="AK3384" i="1"/>
  <c r="AK3383" i="1"/>
  <c r="AK3382" i="1"/>
  <c r="AK3381" i="1"/>
  <c r="AK3380" i="1"/>
  <c r="AK3379" i="1"/>
  <c r="AK3378" i="1"/>
  <c r="AK3377" i="1"/>
  <c r="AK3376" i="1"/>
  <c r="AK3375" i="1"/>
  <c r="AK3374" i="1"/>
  <c r="AK3373" i="1"/>
  <c r="AK3372" i="1"/>
  <c r="AK3371" i="1"/>
  <c r="AK3370" i="1"/>
  <c r="AK3369" i="1"/>
  <c r="AK3368" i="1"/>
  <c r="AK3367" i="1"/>
  <c r="AK3366" i="1"/>
  <c r="AK3365" i="1"/>
  <c r="AK3364" i="1"/>
  <c r="AK3363" i="1"/>
  <c r="AK3362" i="1"/>
  <c r="AK3361" i="1"/>
  <c r="AK3360" i="1"/>
  <c r="AK3359" i="1"/>
  <c r="AK3358" i="1"/>
  <c r="AK3357" i="1"/>
  <c r="AK3356" i="1"/>
  <c r="AK3355" i="1"/>
  <c r="AK3354" i="1"/>
  <c r="AK3353" i="1"/>
  <c r="AK3352" i="1"/>
  <c r="AK3351" i="1"/>
  <c r="AK3350" i="1"/>
  <c r="AK3349" i="1"/>
  <c r="AK3348" i="1"/>
  <c r="AK3347" i="1"/>
  <c r="AK3346" i="1"/>
  <c r="AK3345" i="1"/>
  <c r="AK3344" i="1"/>
  <c r="AK3343" i="1"/>
  <c r="AK3342" i="1"/>
  <c r="AK3341" i="1"/>
  <c r="AK3340" i="1"/>
  <c r="AK3339" i="1"/>
  <c r="AK3338" i="1"/>
  <c r="AK3337" i="1"/>
  <c r="AK3336" i="1"/>
  <c r="AK3335" i="1"/>
  <c r="AK3334" i="1"/>
  <c r="AK3333" i="1"/>
  <c r="AK3332" i="1"/>
  <c r="AK3331" i="1"/>
  <c r="AK3330" i="1"/>
  <c r="AK3329" i="1"/>
  <c r="AK3328" i="1"/>
  <c r="AK3327" i="1"/>
  <c r="AK3326" i="1"/>
  <c r="AK3325" i="1"/>
  <c r="AK3324" i="1"/>
  <c r="AK3323" i="1"/>
  <c r="AK3322" i="1"/>
  <c r="AK3321" i="1"/>
  <c r="AK3320" i="1"/>
  <c r="AK3319" i="1"/>
  <c r="AK3318" i="1"/>
  <c r="AK3317" i="1"/>
  <c r="AK3316" i="1"/>
  <c r="AK3315" i="1"/>
  <c r="AK3314" i="1"/>
  <c r="AK3313" i="1"/>
  <c r="AK3312" i="1"/>
  <c r="AK3311" i="1"/>
  <c r="AK3310" i="1"/>
  <c r="AK3309" i="1"/>
  <c r="AK3308" i="1"/>
  <c r="AK3307" i="1"/>
  <c r="AK3306" i="1"/>
  <c r="AK3305" i="1"/>
  <c r="AK3304" i="1"/>
  <c r="AK3303" i="1"/>
  <c r="AK3302" i="1"/>
  <c r="AK3301" i="1"/>
  <c r="AK3300" i="1"/>
  <c r="AK3299" i="1"/>
  <c r="AK3298" i="1"/>
  <c r="AK3297" i="1"/>
  <c r="AK3296" i="1"/>
  <c r="AK3295" i="1"/>
  <c r="AK3294" i="1"/>
  <c r="AK3293" i="1"/>
  <c r="AK3292" i="1"/>
  <c r="AK3291" i="1"/>
  <c r="AK3290" i="1"/>
  <c r="AK3289" i="1"/>
  <c r="AK3288" i="1"/>
  <c r="AK3287" i="1"/>
  <c r="AK3286" i="1"/>
  <c r="AK3285" i="1"/>
  <c r="AK3284" i="1"/>
  <c r="AK3283" i="1"/>
  <c r="AK3282" i="1"/>
  <c r="AK3281" i="1"/>
  <c r="AK3280" i="1"/>
  <c r="AK3279" i="1"/>
  <c r="AK3278" i="1"/>
  <c r="AK3277" i="1"/>
  <c r="AK3276" i="1"/>
  <c r="AK3275" i="1"/>
  <c r="AK3274" i="1"/>
  <c r="AK3273" i="1"/>
  <c r="AK3272" i="1"/>
  <c r="AK3271" i="1"/>
  <c r="AK3270" i="1"/>
  <c r="AK3269" i="1"/>
  <c r="AK3268" i="1"/>
  <c r="AK3267" i="1"/>
  <c r="AK3266" i="1"/>
  <c r="AK3265" i="1"/>
  <c r="AK3264" i="1"/>
  <c r="AK3263" i="1"/>
  <c r="AK3262" i="1"/>
  <c r="AK3261" i="1"/>
  <c r="AK3260" i="1"/>
  <c r="AK3259" i="1"/>
  <c r="AK3258" i="1"/>
  <c r="AK3257" i="1"/>
  <c r="AK3256" i="1"/>
  <c r="AK3255" i="1"/>
  <c r="AK3254" i="1"/>
  <c r="AK3253" i="1"/>
  <c r="AK3252" i="1"/>
  <c r="AK3251" i="1"/>
  <c r="AK3250" i="1"/>
  <c r="AK3249" i="1"/>
  <c r="AK3248" i="1"/>
  <c r="AK3247" i="1"/>
  <c r="AK3246" i="1"/>
  <c r="AK3245" i="1"/>
  <c r="AK3244" i="1"/>
  <c r="AK3243" i="1"/>
  <c r="AK3242" i="1"/>
  <c r="AK3241" i="1"/>
  <c r="AK3240" i="1"/>
  <c r="AK3239" i="1"/>
  <c r="AK3238" i="1"/>
  <c r="AK3237" i="1"/>
  <c r="AK3236" i="1"/>
  <c r="AK3235" i="1"/>
  <c r="AK3234" i="1"/>
  <c r="AK3233" i="1"/>
  <c r="AK3232" i="1"/>
  <c r="AK3231" i="1"/>
  <c r="AK3230" i="1"/>
  <c r="AK3229" i="1"/>
  <c r="AK3228" i="1"/>
  <c r="AK3227" i="1"/>
  <c r="AK3226" i="1"/>
  <c r="AK3225" i="1"/>
  <c r="AK3224" i="1"/>
  <c r="AK3223" i="1"/>
  <c r="AK3222" i="1"/>
  <c r="AK3221" i="1"/>
  <c r="AK3220" i="1"/>
  <c r="AK3219" i="1"/>
  <c r="AK3218" i="1"/>
  <c r="AK3217" i="1"/>
  <c r="AK3216" i="1"/>
  <c r="AK3215" i="1"/>
  <c r="AK3214" i="1"/>
  <c r="AK3213" i="1"/>
  <c r="AK3212" i="1"/>
  <c r="AK3211" i="1"/>
  <c r="AK3210" i="1"/>
  <c r="AK3209" i="1"/>
  <c r="AK3208" i="1"/>
  <c r="AK3207" i="1"/>
  <c r="AK3206" i="1"/>
  <c r="AK3205" i="1"/>
  <c r="AK3204" i="1"/>
  <c r="AK3203" i="1"/>
  <c r="AK3202" i="1"/>
  <c r="AK3201" i="1"/>
  <c r="AK3200" i="1"/>
  <c r="AK3199" i="1"/>
  <c r="AK3198" i="1"/>
  <c r="AK3197" i="1"/>
  <c r="AK3196" i="1"/>
  <c r="AK3195" i="1"/>
  <c r="AK3194" i="1"/>
  <c r="AK3193" i="1"/>
  <c r="AK3192" i="1"/>
  <c r="AK3191" i="1"/>
  <c r="AK3190" i="1"/>
  <c r="AK3189" i="1"/>
  <c r="AK3188" i="1"/>
  <c r="AK3187" i="1"/>
  <c r="AK3186" i="1"/>
  <c r="AK3185" i="1"/>
  <c r="AK3184" i="1"/>
  <c r="AK3183" i="1"/>
  <c r="AK3182" i="1"/>
  <c r="AK3181" i="1"/>
  <c r="AK3180" i="1"/>
  <c r="AK3179" i="1"/>
  <c r="AK3178" i="1"/>
  <c r="AK3177" i="1"/>
  <c r="AK3176" i="1"/>
  <c r="AK3175" i="1"/>
  <c r="AK3174" i="1"/>
  <c r="AK3173" i="1"/>
  <c r="AK3172" i="1"/>
  <c r="AK3171" i="1"/>
  <c r="AK3170" i="1"/>
  <c r="AK3169" i="1"/>
  <c r="AK3168" i="1"/>
  <c r="AK3167" i="1"/>
  <c r="AK3166" i="1"/>
  <c r="AK3165" i="1"/>
  <c r="AK3164" i="1"/>
  <c r="AK3163" i="1"/>
  <c r="AK3162" i="1"/>
  <c r="AK3161" i="1"/>
  <c r="AK3160" i="1"/>
  <c r="AK3159" i="1"/>
  <c r="AK3158" i="1"/>
  <c r="AK3157" i="1"/>
  <c r="AK3156" i="1"/>
  <c r="AK3155" i="1"/>
  <c r="AK3154" i="1"/>
  <c r="AK3153" i="1"/>
  <c r="AK3152" i="1"/>
  <c r="AK3151" i="1"/>
  <c r="AK3150" i="1"/>
  <c r="AK3149" i="1"/>
  <c r="AK3148" i="1"/>
  <c r="AK3147" i="1"/>
  <c r="AK3146" i="1"/>
  <c r="AK3145" i="1"/>
  <c r="AK3144" i="1"/>
  <c r="AK3143" i="1"/>
  <c r="AK3142" i="1"/>
  <c r="AK3141" i="1"/>
  <c r="AK3140" i="1"/>
  <c r="AK3139" i="1"/>
  <c r="AK3138" i="1"/>
  <c r="AK3137" i="1"/>
  <c r="AK3136" i="1"/>
  <c r="AK3135" i="1"/>
  <c r="AK3134" i="1"/>
  <c r="AK3133" i="1"/>
  <c r="AK3132" i="1"/>
  <c r="AK3131" i="1"/>
  <c r="AK3130" i="1"/>
  <c r="AK3129" i="1"/>
  <c r="AK3128" i="1"/>
  <c r="AK3127" i="1"/>
  <c r="AK3126" i="1"/>
  <c r="AK3125" i="1"/>
  <c r="AK3124" i="1"/>
  <c r="AK3123" i="1"/>
  <c r="AK3122" i="1"/>
  <c r="AK3121" i="1"/>
  <c r="AK3120" i="1"/>
  <c r="AK3119" i="1"/>
  <c r="AK3118" i="1"/>
  <c r="AK3117" i="1"/>
  <c r="AK3116" i="1"/>
  <c r="AK3115" i="1"/>
  <c r="AK3114" i="1"/>
  <c r="AK3113" i="1"/>
  <c r="AK3112" i="1"/>
  <c r="AK3111" i="1"/>
  <c r="AK3110" i="1"/>
  <c r="AK3109" i="1"/>
  <c r="AK3108" i="1"/>
  <c r="AK3107" i="1"/>
  <c r="AK3106" i="1"/>
  <c r="AK3105" i="1"/>
  <c r="AK3104" i="1"/>
  <c r="AK3103" i="1"/>
  <c r="AK3102" i="1"/>
  <c r="AK3101" i="1"/>
  <c r="AK3100" i="1"/>
  <c r="AK3099" i="1"/>
  <c r="AK3098" i="1"/>
  <c r="AK3097" i="1"/>
  <c r="AK3096" i="1"/>
  <c r="AK3095" i="1"/>
  <c r="AK3094" i="1"/>
  <c r="AK3093" i="1"/>
  <c r="AK3092" i="1"/>
  <c r="AK3091" i="1"/>
  <c r="AK3090" i="1"/>
  <c r="AK3089" i="1"/>
  <c r="AK3088" i="1"/>
  <c r="AK3087" i="1"/>
  <c r="AK3086" i="1"/>
  <c r="AK3085" i="1"/>
  <c r="AK3084" i="1"/>
  <c r="AK3083" i="1"/>
  <c r="AK3082" i="1"/>
  <c r="AK3081" i="1"/>
  <c r="AK3080" i="1"/>
  <c r="AK3079" i="1"/>
  <c r="AK3078" i="1"/>
  <c r="AK3077" i="1"/>
  <c r="AK3076" i="1"/>
  <c r="AK3075" i="1"/>
  <c r="AK3074" i="1"/>
  <c r="AK3073" i="1"/>
  <c r="AK3072" i="1"/>
  <c r="AK3071" i="1"/>
  <c r="AK3070" i="1"/>
  <c r="AK3069" i="1"/>
  <c r="AK3068" i="1"/>
  <c r="AK3067" i="1"/>
  <c r="AK3066" i="1"/>
  <c r="AK3065" i="1"/>
  <c r="AK3064" i="1"/>
  <c r="AK3063" i="1"/>
  <c r="AK3062" i="1"/>
  <c r="AK3061" i="1"/>
  <c r="AK3060" i="1"/>
  <c r="AK3059" i="1"/>
  <c r="AK3058" i="1"/>
  <c r="AK3057" i="1"/>
  <c r="AK3056" i="1"/>
  <c r="AK3055" i="1"/>
  <c r="AK3054" i="1"/>
  <c r="AK3053" i="1"/>
  <c r="AK3052" i="1"/>
  <c r="AK3051" i="1"/>
  <c r="AK3050" i="1"/>
  <c r="AK3049" i="1"/>
  <c r="AK3048" i="1"/>
  <c r="AK3047" i="1"/>
  <c r="AK3046" i="1"/>
  <c r="AK3045" i="1"/>
  <c r="AK3044" i="1"/>
  <c r="AK3043" i="1"/>
  <c r="AK3042" i="1"/>
  <c r="AK3041" i="1"/>
  <c r="AK3040" i="1"/>
  <c r="AK3039" i="1"/>
  <c r="AK3038" i="1"/>
  <c r="AK3037" i="1"/>
  <c r="AK3036" i="1"/>
  <c r="AK3035" i="1"/>
  <c r="AK3034" i="1"/>
  <c r="AK3033" i="1"/>
  <c r="AK3032" i="1"/>
  <c r="AK3031" i="1"/>
  <c r="AK3030" i="1"/>
  <c r="AK3029" i="1"/>
  <c r="AK3028" i="1"/>
  <c r="AK3027" i="1"/>
  <c r="AK3026" i="1"/>
  <c r="AK3025" i="1"/>
  <c r="AK3024" i="1"/>
  <c r="AK3023" i="1"/>
  <c r="AK3022" i="1"/>
  <c r="AK3021" i="1"/>
  <c r="AK3020" i="1"/>
  <c r="AK3019" i="1"/>
  <c r="AK3018" i="1"/>
  <c r="AK3017" i="1"/>
  <c r="AK3016" i="1"/>
  <c r="AK3015" i="1"/>
  <c r="AK3014" i="1"/>
  <c r="AK3013" i="1"/>
  <c r="AK3012" i="1"/>
  <c r="AK3011" i="1"/>
  <c r="AK3010" i="1"/>
  <c r="AK3009" i="1"/>
  <c r="AK3008" i="1"/>
  <c r="AK3007" i="1"/>
  <c r="AK3006" i="1"/>
  <c r="AK3005" i="1"/>
  <c r="AK3004" i="1"/>
  <c r="AK3003" i="1"/>
  <c r="AK3002" i="1"/>
  <c r="AK3001" i="1"/>
  <c r="AK3000" i="1"/>
  <c r="AK2999" i="1"/>
  <c r="AK2998" i="1"/>
  <c r="AK2997" i="1"/>
  <c r="AK2996" i="1"/>
  <c r="AK2995" i="1"/>
  <c r="AK2994" i="1"/>
  <c r="AK2993" i="1"/>
  <c r="AK2992" i="1"/>
  <c r="AK2991" i="1"/>
  <c r="AK2990" i="1"/>
  <c r="AK2989" i="1"/>
  <c r="AK2988" i="1"/>
  <c r="AK2987" i="1"/>
  <c r="AK2986" i="1"/>
  <c r="AK2985" i="1"/>
  <c r="AK2984" i="1"/>
  <c r="AK2983" i="1"/>
  <c r="AK2982" i="1"/>
  <c r="AK2981" i="1"/>
  <c r="AK2980" i="1"/>
  <c r="AK2979" i="1"/>
  <c r="AK2978" i="1"/>
  <c r="AK2977" i="1"/>
  <c r="AK2976" i="1"/>
  <c r="AK2975" i="1"/>
  <c r="AK2974" i="1"/>
  <c r="AK2973" i="1"/>
  <c r="AK2972" i="1"/>
  <c r="AK2971" i="1"/>
  <c r="AK2970" i="1"/>
  <c r="AK2969" i="1"/>
  <c r="AK2968" i="1"/>
  <c r="AK2967" i="1"/>
  <c r="AK2966" i="1"/>
  <c r="AK2965" i="1"/>
  <c r="AK2964" i="1"/>
  <c r="AK2963" i="1"/>
  <c r="AK2962" i="1"/>
  <c r="AK2961" i="1"/>
  <c r="AK2960" i="1"/>
  <c r="AK2959" i="1"/>
  <c r="AK2958" i="1"/>
  <c r="AK2957" i="1"/>
  <c r="AK2956" i="1"/>
  <c r="AK2955" i="1"/>
  <c r="AK2954" i="1"/>
  <c r="AK2953" i="1"/>
  <c r="AK2952" i="1"/>
  <c r="AK2951" i="1"/>
  <c r="AK2950" i="1"/>
  <c r="AK2949" i="1"/>
  <c r="AK2948" i="1"/>
  <c r="AK2947" i="1"/>
  <c r="AK2946" i="1"/>
  <c r="AK2945" i="1"/>
  <c r="AK2944" i="1"/>
  <c r="AK2943" i="1"/>
  <c r="AK2942" i="1"/>
  <c r="AK2941" i="1"/>
  <c r="AK2940" i="1"/>
  <c r="AK2939" i="1"/>
  <c r="AK2938" i="1"/>
  <c r="AK2937" i="1"/>
  <c r="AK2936" i="1"/>
  <c r="AK2935" i="1"/>
  <c r="AK2934" i="1"/>
  <c r="AK2933" i="1"/>
  <c r="AK2932" i="1"/>
  <c r="AK2931" i="1"/>
  <c r="AK2930" i="1"/>
  <c r="AK2929" i="1"/>
  <c r="AK2928" i="1"/>
  <c r="AK2927" i="1"/>
  <c r="AK2926" i="1"/>
  <c r="AK2925" i="1"/>
  <c r="AK2924" i="1"/>
  <c r="AK2923" i="1"/>
  <c r="AK2922" i="1"/>
  <c r="AK2921" i="1"/>
  <c r="AK2920" i="1"/>
  <c r="AK2919" i="1"/>
  <c r="AK2918" i="1"/>
  <c r="AK2917" i="1"/>
  <c r="AK2916" i="1"/>
  <c r="AK2915" i="1"/>
  <c r="AK2914" i="1"/>
  <c r="AK2913" i="1"/>
  <c r="AK2912" i="1"/>
  <c r="AK2911" i="1"/>
  <c r="AK2910" i="1"/>
  <c r="AK2909" i="1"/>
  <c r="AK2908" i="1"/>
  <c r="AK2907" i="1"/>
  <c r="AK2906" i="1"/>
  <c r="AK2905" i="1"/>
  <c r="AK2904" i="1"/>
  <c r="AK2903" i="1"/>
  <c r="AK2902" i="1"/>
  <c r="AK2901" i="1"/>
  <c r="AK2900" i="1"/>
  <c r="AK2899" i="1"/>
  <c r="AK2898" i="1"/>
  <c r="AK2897" i="1"/>
  <c r="AK2896" i="1"/>
  <c r="AK2895" i="1"/>
  <c r="AK2894" i="1"/>
  <c r="AK2893" i="1"/>
  <c r="AK2892" i="1"/>
  <c r="AK2891" i="1"/>
  <c r="AK2890" i="1"/>
  <c r="AK2889" i="1"/>
  <c r="AK2888" i="1"/>
  <c r="AK2887" i="1"/>
  <c r="AK2886" i="1"/>
  <c r="AK2885" i="1"/>
  <c r="AK2884" i="1"/>
  <c r="AK2883" i="1"/>
  <c r="AK2882" i="1"/>
  <c r="AK2881" i="1"/>
  <c r="AK2880" i="1"/>
  <c r="AK2879" i="1"/>
  <c r="AK2878" i="1"/>
  <c r="AK2877" i="1"/>
  <c r="AK2876" i="1"/>
  <c r="AK2875" i="1"/>
  <c r="AK2874" i="1"/>
  <c r="AK2873" i="1"/>
  <c r="AK2872" i="1"/>
  <c r="AK2871" i="1"/>
  <c r="AK2870" i="1"/>
  <c r="AK2869" i="1"/>
  <c r="AK2868" i="1"/>
  <c r="AK2867" i="1"/>
  <c r="AK2866" i="1"/>
  <c r="AK2865" i="1"/>
  <c r="AK2864" i="1"/>
  <c r="AK2863" i="1"/>
  <c r="AK2862" i="1"/>
  <c r="AK2861" i="1"/>
  <c r="AK2860" i="1"/>
  <c r="AK2859" i="1"/>
  <c r="AK2858" i="1"/>
  <c r="AK2857" i="1"/>
  <c r="AK2856" i="1"/>
  <c r="AK2855" i="1"/>
  <c r="AK2854" i="1"/>
  <c r="AK2853" i="1"/>
  <c r="AK2852" i="1"/>
  <c r="AK2851" i="1"/>
  <c r="AK2850" i="1"/>
  <c r="AK2849" i="1"/>
  <c r="AK2848" i="1"/>
  <c r="AK2847" i="1"/>
  <c r="AK2846" i="1"/>
  <c r="AK2845" i="1"/>
  <c r="AK2844" i="1"/>
  <c r="AK2843" i="1"/>
  <c r="AK2842" i="1"/>
  <c r="AK2841" i="1"/>
  <c r="AK2840" i="1"/>
  <c r="AK2839" i="1"/>
  <c r="AK2838" i="1"/>
  <c r="AK2837" i="1"/>
  <c r="AK2836" i="1"/>
  <c r="AK2835" i="1"/>
  <c r="AK2834" i="1"/>
  <c r="AK2833" i="1"/>
  <c r="AK2832" i="1"/>
  <c r="AK2831" i="1"/>
  <c r="AK2830" i="1"/>
  <c r="AK2829" i="1"/>
  <c r="AK2828" i="1"/>
  <c r="AK2827" i="1"/>
  <c r="AK2826" i="1"/>
  <c r="AK2825" i="1"/>
  <c r="AK2824" i="1"/>
  <c r="AK2823" i="1"/>
  <c r="AK2822" i="1"/>
  <c r="AK2821" i="1"/>
  <c r="AK2820" i="1"/>
  <c r="AK2819" i="1"/>
  <c r="AK2818" i="1"/>
  <c r="AK2817" i="1"/>
  <c r="AK2816" i="1"/>
  <c r="AK2815" i="1"/>
  <c r="AK2814" i="1"/>
  <c r="AK2813" i="1"/>
  <c r="AK2812" i="1"/>
  <c r="AK2811" i="1"/>
  <c r="AK2810" i="1"/>
  <c r="AK2809" i="1"/>
  <c r="AK2808" i="1"/>
  <c r="AK2807" i="1"/>
  <c r="AK2806" i="1"/>
  <c r="AK2805" i="1"/>
  <c r="AK2804" i="1"/>
  <c r="AK2803" i="1"/>
  <c r="AK2802" i="1"/>
  <c r="AK2801" i="1"/>
  <c r="AK2800" i="1"/>
  <c r="AK2799" i="1"/>
  <c r="AK2798" i="1"/>
  <c r="AK2797" i="1"/>
  <c r="AK2796" i="1"/>
  <c r="AK2795" i="1"/>
  <c r="AK2794" i="1"/>
  <c r="AK2793" i="1"/>
  <c r="AK2792" i="1"/>
  <c r="AK2791" i="1"/>
  <c r="AK2790" i="1"/>
  <c r="AK2789" i="1"/>
  <c r="AK2788" i="1"/>
  <c r="AK2787" i="1"/>
  <c r="AK2786" i="1"/>
  <c r="AK2785" i="1"/>
  <c r="AK2784" i="1"/>
  <c r="AK2783" i="1"/>
  <c r="AK2782" i="1"/>
  <c r="AK2781" i="1"/>
  <c r="AK2780" i="1"/>
  <c r="AK2779" i="1"/>
  <c r="AK2778" i="1"/>
  <c r="AK2777" i="1"/>
  <c r="AK2776" i="1"/>
  <c r="AK2775" i="1"/>
  <c r="AK2774" i="1"/>
  <c r="AK2773" i="1"/>
  <c r="AK2772" i="1"/>
  <c r="AK2771" i="1"/>
  <c r="AK2770" i="1"/>
  <c r="AK2769" i="1"/>
  <c r="AK2768" i="1"/>
  <c r="AK2767" i="1"/>
  <c r="AK2766" i="1"/>
  <c r="AK2765" i="1"/>
  <c r="AK2764" i="1"/>
  <c r="AK2763" i="1"/>
  <c r="AK2762" i="1"/>
  <c r="AK2761" i="1"/>
  <c r="AK2760" i="1"/>
  <c r="AK2759" i="1"/>
  <c r="AK2758" i="1"/>
  <c r="AK2757" i="1"/>
  <c r="AK2756" i="1"/>
  <c r="AK2755" i="1"/>
  <c r="AK2754" i="1"/>
  <c r="AK2753" i="1"/>
  <c r="AK2752" i="1"/>
  <c r="AK2751" i="1"/>
  <c r="AK2750" i="1"/>
  <c r="AK2749" i="1"/>
  <c r="AK2748" i="1"/>
  <c r="AK2747" i="1"/>
  <c r="AK2746" i="1"/>
  <c r="AK2745" i="1"/>
  <c r="AK2744" i="1"/>
  <c r="AK2743" i="1"/>
  <c r="AK2742" i="1"/>
  <c r="AK2741" i="1"/>
  <c r="AK2740" i="1"/>
  <c r="AK2739" i="1"/>
  <c r="AK2738" i="1"/>
  <c r="AK2737" i="1"/>
  <c r="AK2736" i="1"/>
  <c r="AK2735" i="1"/>
  <c r="AK2734" i="1"/>
  <c r="AK2733" i="1"/>
  <c r="AK2732" i="1"/>
  <c r="AK2731" i="1"/>
  <c r="AK2730" i="1"/>
  <c r="AK2729" i="1"/>
  <c r="AK2728" i="1"/>
  <c r="AK2727" i="1"/>
  <c r="AK2726" i="1"/>
  <c r="AK2725" i="1"/>
  <c r="AK2724" i="1"/>
  <c r="AK2723" i="1"/>
  <c r="AK2722" i="1"/>
  <c r="AK2720" i="1"/>
  <c r="AK2719" i="1"/>
  <c r="AK2718" i="1"/>
  <c r="AK2717" i="1"/>
  <c r="AK2716" i="1"/>
  <c r="AK2715" i="1"/>
  <c r="AK2714" i="1"/>
  <c r="AK2713" i="1"/>
  <c r="AK2712" i="1"/>
  <c r="AK2711" i="1"/>
  <c r="AK2710" i="1"/>
  <c r="AK2709" i="1"/>
  <c r="AK2708" i="1"/>
  <c r="AK2707" i="1"/>
  <c r="AK2706" i="1"/>
  <c r="AK2705" i="1"/>
  <c r="AK2704" i="1"/>
  <c r="AK2703" i="1"/>
  <c r="AK2702" i="1"/>
  <c r="AK2701" i="1"/>
  <c r="AK2700" i="1"/>
  <c r="AK2699" i="1"/>
  <c r="AK2698" i="1"/>
  <c r="AK2697" i="1"/>
  <c r="AK2696" i="1"/>
  <c r="AK2695" i="1"/>
  <c r="AK2694" i="1"/>
  <c r="AK2693" i="1"/>
  <c r="AK2692" i="1"/>
  <c r="AK2691" i="1"/>
  <c r="AK2690" i="1"/>
  <c r="AK2689" i="1"/>
  <c r="AK2688" i="1"/>
  <c r="AK2687" i="1"/>
  <c r="AK2686" i="1"/>
  <c r="AK2683" i="1"/>
  <c r="AK2682" i="1"/>
  <c r="AK2681" i="1"/>
  <c r="AK2680" i="1"/>
  <c r="AK2679" i="1"/>
  <c r="AK2678" i="1"/>
  <c r="AK2677" i="1"/>
  <c r="AK2676" i="1"/>
  <c r="AK2675" i="1"/>
  <c r="AK2674" i="1"/>
  <c r="AK2673" i="1"/>
  <c r="AK2672" i="1"/>
  <c r="AK2671" i="1"/>
  <c r="AK2670" i="1"/>
  <c r="AK2669" i="1"/>
  <c r="AK2668" i="1"/>
  <c r="AK2667" i="1"/>
  <c r="AK2666" i="1"/>
  <c r="AK2665" i="1"/>
  <c r="AK2664" i="1"/>
  <c r="AK2663" i="1"/>
  <c r="AK2662" i="1"/>
  <c r="AK2661" i="1"/>
  <c r="AK2660" i="1"/>
  <c r="AK2659" i="1"/>
  <c r="AK2658" i="1"/>
  <c r="AK2657" i="1"/>
  <c r="AK2656" i="1"/>
  <c r="AK2655" i="1"/>
  <c r="AK2654" i="1"/>
  <c r="AK2653" i="1"/>
  <c r="AK2652" i="1"/>
  <c r="AK2651" i="1"/>
  <c r="AK2650" i="1"/>
  <c r="AK2649" i="1"/>
  <c r="AK2648" i="1"/>
  <c r="AK2647" i="1"/>
  <c r="AK2646" i="1"/>
  <c r="AK2645" i="1"/>
  <c r="AK2644" i="1"/>
  <c r="AK2643" i="1"/>
  <c r="AK2642" i="1"/>
  <c r="AK2641" i="1"/>
  <c r="AK2640" i="1"/>
  <c r="AK2639" i="1"/>
  <c r="AK2638" i="1"/>
  <c r="AK2637" i="1"/>
  <c r="AK2636" i="1"/>
  <c r="AK2635" i="1"/>
  <c r="AK2634" i="1"/>
  <c r="AK2633" i="1"/>
  <c r="AK2632" i="1"/>
  <c r="AK2631" i="1"/>
  <c r="AK2630" i="1"/>
  <c r="AK2629" i="1"/>
  <c r="AK2628" i="1"/>
  <c r="AK2627" i="1"/>
  <c r="AK2626" i="1"/>
  <c r="AK2625" i="1"/>
  <c r="AK2624" i="1"/>
  <c r="AK2623" i="1"/>
  <c r="AK2622" i="1"/>
  <c r="AK2621" i="1"/>
  <c r="AK2620" i="1"/>
  <c r="AK2619" i="1"/>
  <c r="AK2618" i="1"/>
  <c r="AK2617" i="1"/>
  <c r="AK2616" i="1"/>
  <c r="AK2615" i="1"/>
  <c r="AK2614" i="1"/>
  <c r="AK2613" i="1"/>
  <c r="AK2612" i="1"/>
  <c r="AK2611" i="1"/>
  <c r="AK2610" i="1"/>
  <c r="AK2609" i="1"/>
  <c r="AK2608" i="1"/>
  <c r="AK2607" i="1"/>
  <c r="AK2606" i="1"/>
  <c r="AK2605" i="1"/>
  <c r="AK2604" i="1"/>
  <c r="AK2603" i="1"/>
  <c r="AK2602" i="1"/>
  <c r="AK2601" i="1"/>
  <c r="AK2600" i="1"/>
  <c r="AK2599" i="1"/>
  <c r="AK2598" i="1"/>
  <c r="AK2597" i="1"/>
  <c r="AK2596" i="1"/>
  <c r="AK2595" i="1"/>
  <c r="AK2594" i="1"/>
  <c r="AK2593" i="1"/>
  <c r="AK2592" i="1"/>
  <c r="AK2591" i="1"/>
  <c r="AK2590" i="1"/>
  <c r="AK2589" i="1"/>
  <c r="AK2588" i="1"/>
  <c r="AK2587" i="1"/>
  <c r="AK2586" i="1"/>
  <c r="AK2585" i="1"/>
  <c r="AK2584" i="1"/>
  <c r="AK2583" i="1"/>
  <c r="AK2582" i="1"/>
  <c r="AK2581" i="1"/>
  <c r="AK2580" i="1"/>
  <c r="AK2579" i="1"/>
  <c r="AK2578" i="1"/>
  <c r="AK2577" i="1"/>
  <c r="AK2576" i="1"/>
  <c r="AK2575" i="1"/>
  <c r="AK2574" i="1"/>
  <c r="AK2573" i="1"/>
  <c r="AK2572" i="1"/>
  <c r="AK2571" i="1"/>
  <c r="AK2570" i="1"/>
  <c r="AK2569" i="1"/>
  <c r="AK2568" i="1"/>
  <c r="AK2567" i="1"/>
  <c r="AK2566" i="1"/>
  <c r="AK2565" i="1"/>
  <c r="AK2564" i="1"/>
  <c r="AK2563" i="1"/>
  <c r="AK2562" i="1"/>
  <c r="AK2561" i="1"/>
  <c r="AK2560" i="1"/>
  <c r="AK2559" i="1"/>
  <c r="AK2558" i="1"/>
  <c r="AK2557" i="1"/>
  <c r="AK2556" i="1"/>
  <c r="AK2555" i="1"/>
  <c r="AK2554" i="1"/>
  <c r="AK2553" i="1"/>
  <c r="AK2552" i="1"/>
  <c r="AK2551" i="1"/>
  <c r="AK2550" i="1"/>
  <c r="AK2549" i="1"/>
  <c r="AK2548" i="1"/>
  <c r="AK2547" i="1"/>
  <c r="AK2546" i="1"/>
  <c r="AK2545" i="1"/>
  <c r="AK2544" i="1"/>
  <c r="AK2543" i="1"/>
  <c r="AK2542" i="1"/>
  <c r="AK2541" i="1"/>
  <c r="AK2540" i="1"/>
  <c r="AK2539" i="1"/>
  <c r="AK2538" i="1"/>
  <c r="AK2537" i="1"/>
  <c r="AK2536" i="1"/>
  <c r="AK2535" i="1"/>
  <c r="AK2534" i="1"/>
  <c r="AK2533" i="1"/>
  <c r="AK2532" i="1"/>
  <c r="AK2531" i="1"/>
  <c r="AK2530" i="1"/>
  <c r="AK2529" i="1"/>
  <c r="AK2528" i="1"/>
  <c r="AK2527" i="1"/>
  <c r="AK2526" i="1"/>
  <c r="AK2525" i="1"/>
  <c r="AK2524" i="1"/>
  <c r="AK2523" i="1"/>
  <c r="AK2522" i="1"/>
  <c r="AK2521" i="1"/>
  <c r="AK2520" i="1"/>
  <c r="AK2519" i="1"/>
  <c r="AK2518" i="1"/>
  <c r="AK2517" i="1"/>
  <c r="AK2516" i="1"/>
  <c r="AK2515" i="1"/>
  <c r="AK2514" i="1"/>
  <c r="AK2513" i="1"/>
  <c r="AK2512" i="1"/>
  <c r="AK2511" i="1"/>
  <c r="AK2510" i="1"/>
  <c r="AK2509" i="1"/>
  <c r="AK2508" i="1"/>
  <c r="AK2507" i="1"/>
  <c r="AK2506" i="1"/>
  <c r="AK2505" i="1"/>
  <c r="AK2504" i="1"/>
  <c r="AK2503" i="1"/>
  <c r="AK2502" i="1"/>
  <c r="AK2501" i="1"/>
  <c r="AK2500" i="1"/>
  <c r="AK2499" i="1"/>
  <c r="AK2498" i="1"/>
  <c r="AK2497" i="1"/>
  <c r="AK2496" i="1"/>
  <c r="AK2495" i="1"/>
  <c r="AK2494" i="1"/>
  <c r="AK2493" i="1"/>
  <c r="AK2492" i="1"/>
  <c r="AK2491" i="1"/>
  <c r="AK2490" i="1"/>
  <c r="AK2489" i="1"/>
  <c r="AK2488" i="1"/>
  <c r="AK2487" i="1"/>
  <c r="AK2486" i="1"/>
  <c r="AK2485" i="1"/>
  <c r="AK2484" i="1"/>
  <c r="AK2483" i="1"/>
  <c r="AK2482" i="1"/>
  <c r="AK2481" i="1"/>
  <c r="AK2480" i="1"/>
  <c r="AK2479" i="1"/>
  <c r="AK2478" i="1"/>
  <c r="AK2477" i="1"/>
  <c r="AK2476" i="1"/>
  <c r="AK2475" i="1"/>
  <c r="AK2474" i="1"/>
  <c r="AK2467" i="1"/>
  <c r="AK2462" i="1"/>
  <c r="AK2461" i="1"/>
  <c r="AK2460" i="1"/>
  <c r="AK2459" i="1"/>
  <c r="AK2458" i="1"/>
  <c r="AK2457" i="1"/>
  <c r="AK2456" i="1"/>
  <c r="AK2455" i="1"/>
  <c r="AK2454" i="1"/>
  <c r="AK2453" i="1"/>
  <c r="AK2452" i="1"/>
  <c r="AK2451" i="1"/>
  <c r="AK2450" i="1"/>
  <c r="AK2449" i="1"/>
  <c r="AK2448" i="1"/>
  <c r="AK2447" i="1"/>
  <c r="AK2446" i="1"/>
  <c r="AK2445" i="1"/>
  <c r="AK2444" i="1"/>
  <c r="AK2443" i="1"/>
  <c r="AK2442" i="1"/>
  <c r="AK2440" i="1"/>
  <c r="AK2439" i="1"/>
  <c r="AK2438" i="1"/>
  <c r="AK2436" i="1"/>
  <c r="AK2435" i="1"/>
  <c r="AK2434" i="1"/>
  <c r="AK2433" i="1"/>
  <c r="AK2432" i="1"/>
  <c r="AK2431" i="1"/>
  <c r="AK2430" i="1"/>
  <c r="AK2429" i="1"/>
  <c r="AK2428" i="1"/>
  <c r="AK2427" i="1"/>
  <c r="AK2426" i="1"/>
  <c r="AK2425" i="1"/>
  <c r="AK2424" i="1"/>
  <c r="AK2423" i="1"/>
  <c r="AK2422" i="1"/>
  <c r="AK2421" i="1"/>
  <c r="AK2420" i="1"/>
  <c r="AK2419" i="1"/>
  <c r="AK2418" i="1"/>
  <c r="AK2417" i="1"/>
  <c r="AK2416" i="1"/>
  <c r="AK2415" i="1"/>
  <c r="AK2414" i="1"/>
  <c r="AK2413" i="1"/>
  <c r="AK2412" i="1"/>
  <c r="AK2411" i="1"/>
  <c r="AK2410" i="1"/>
  <c r="AK2409" i="1"/>
  <c r="AK2408" i="1"/>
  <c r="AK2407" i="1"/>
  <c r="AK2406" i="1"/>
  <c r="AK2405" i="1"/>
  <c r="AK2404" i="1"/>
  <c r="AK2403" i="1"/>
  <c r="AK2402" i="1"/>
  <c r="AK2401" i="1"/>
  <c r="AK2400" i="1"/>
  <c r="AK2399" i="1"/>
  <c r="AK2398" i="1"/>
  <c r="AK2397" i="1"/>
  <c r="AK2396" i="1"/>
  <c r="AK2395" i="1"/>
  <c r="AK2394" i="1"/>
  <c r="AK2393" i="1"/>
  <c r="AK2392" i="1"/>
  <c r="AK2391" i="1"/>
  <c r="AK2390" i="1"/>
  <c r="AK2389" i="1"/>
  <c r="AK2388" i="1"/>
  <c r="AK2387" i="1"/>
  <c r="AK2386" i="1"/>
  <c r="AK2385" i="1"/>
  <c r="AK2384" i="1"/>
  <c r="AK2383" i="1"/>
  <c r="AK2382" i="1"/>
  <c r="AK2381" i="1"/>
  <c r="AK2380" i="1"/>
  <c r="AK2379" i="1"/>
  <c r="AK2378" i="1"/>
  <c r="AK2377" i="1"/>
  <c r="AK2376" i="1"/>
  <c r="AK2375" i="1"/>
  <c r="AK2374" i="1"/>
  <c r="AK2373" i="1"/>
  <c r="AK2372" i="1"/>
  <c r="AK2371" i="1"/>
  <c r="AK2370" i="1"/>
  <c r="AK2369" i="1"/>
  <c r="AK2368" i="1"/>
  <c r="AK2367" i="1"/>
  <c r="AK2366" i="1"/>
  <c r="AK2365" i="1"/>
  <c r="AK2364" i="1"/>
  <c r="AK2363" i="1"/>
  <c r="AK2362" i="1"/>
  <c r="AK2361" i="1"/>
  <c r="AK2360" i="1"/>
  <c r="AK2359" i="1"/>
  <c r="AK2358" i="1"/>
  <c r="AK2357" i="1"/>
  <c r="AK2356" i="1"/>
  <c r="AK2355" i="1"/>
  <c r="AK2354" i="1"/>
  <c r="AK2353" i="1"/>
  <c r="AK2352" i="1"/>
  <c r="AK2351" i="1"/>
  <c r="AK2349" i="1"/>
  <c r="AK2348" i="1"/>
  <c r="AK2347" i="1"/>
  <c r="AK2346" i="1"/>
  <c r="AK2345" i="1"/>
  <c r="AK2344" i="1"/>
  <c r="AK2343" i="1"/>
  <c r="AK2342" i="1"/>
  <c r="AK2341" i="1"/>
  <c r="AK2340" i="1"/>
  <c r="AK2338" i="1"/>
  <c r="AK2337" i="1"/>
  <c r="AK2332" i="1"/>
  <c r="AK2331" i="1"/>
  <c r="AK2330" i="1"/>
  <c r="AK2324" i="1"/>
  <c r="AK2321" i="1"/>
  <c r="AK2320" i="1"/>
  <c r="AK2319" i="1"/>
  <c r="AK2318" i="1"/>
  <c r="AK2317" i="1"/>
  <c r="AK2314" i="1"/>
  <c r="AK2313" i="1"/>
  <c r="AK2312" i="1"/>
  <c r="AK2307" i="1"/>
  <c r="AK2306" i="1"/>
  <c r="AK2305" i="1"/>
  <c r="AK2304" i="1"/>
  <c r="AK2303" i="1"/>
  <c r="AK2302" i="1"/>
  <c r="AK2301" i="1"/>
  <c r="AK2299" i="1"/>
  <c r="AK2298" i="1"/>
  <c r="AK2297" i="1"/>
  <c r="AK2296" i="1"/>
  <c r="AK2295" i="1"/>
  <c r="AK2294" i="1"/>
  <c r="AK2293" i="1"/>
  <c r="AK2292" i="1"/>
  <c r="AK2291" i="1"/>
  <c r="AK2290" i="1"/>
  <c r="AK2286" i="1"/>
  <c r="AK2282" i="1"/>
  <c r="AK2281" i="1"/>
  <c r="AK2280" i="1"/>
  <c r="AK2279" i="1"/>
  <c r="AK2278" i="1"/>
  <c r="AK2277" i="1"/>
  <c r="AK2276" i="1"/>
  <c r="AK2275" i="1"/>
  <c r="AK2274" i="1"/>
  <c r="AK2272" i="1"/>
  <c r="AK2271" i="1"/>
  <c r="AK2270" i="1"/>
  <c r="AK2269" i="1"/>
  <c r="AK2268" i="1"/>
  <c r="AK2267" i="1"/>
  <c r="AK2266" i="1"/>
  <c r="AK2265" i="1"/>
  <c r="AK2264" i="1"/>
  <c r="AK2263" i="1"/>
  <c r="AK2262" i="1"/>
  <c r="AK2261" i="1"/>
  <c r="AK2260" i="1"/>
  <c r="AK2259" i="1"/>
  <c r="AK2258" i="1"/>
  <c r="AK2256" i="1"/>
  <c r="AK2255" i="1"/>
  <c r="AK2254" i="1"/>
  <c r="AK2253" i="1"/>
  <c r="AK2252" i="1"/>
  <c r="AK2251" i="1"/>
  <c r="AK2250" i="1"/>
  <c r="AK2248" i="1"/>
  <c r="AK2246" i="1"/>
  <c r="AK2245" i="1"/>
  <c r="AK2244" i="1"/>
  <c r="AK2243" i="1"/>
  <c r="AK2242" i="1"/>
  <c r="AK2241" i="1"/>
  <c r="AK2240" i="1"/>
  <c r="AK2239" i="1"/>
  <c r="AK2238" i="1"/>
  <c r="AK2237" i="1"/>
  <c r="AK2236" i="1"/>
  <c r="AK2235" i="1"/>
  <c r="AK2226" i="1"/>
  <c r="AK2225" i="1"/>
  <c r="AK2224" i="1"/>
  <c r="AK2223" i="1"/>
  <c r="AK2222" i="1"/>
  <c r="AK2221" i="1"/>
  <c r="AK2220" i="1"/>
  <c r="AK2219" i="1"/>
  <c r="AK2218" i="1"/>
  <c r="AK2217" i="1"/>
  <c r="AK2216" i="1"/>
  <c r="AK2215" i="1"/>
  <c r="AK2208" i="1"/>
  <c r="AK2205" i="1"/>
  <c r="AK2204" i="1"/>
  <c r="AK2203" i="1"/>
  <c r="AK2202" i="1"/>
  <c r="AK2201" i="1"/>
  <c r="AK2200" i="1"/>
  <c r="AK2199" i="1"/>
  <c r="AK2198" i="1"/>
  <c r="AK2197" i="1"/>
  <c r="AK2189" i="1"/>
  <c r="AK2179" i="1"/>
  <c r="AK2178" i="1"/>
  <c r="AK2177" i="1"/>
  <c r="AK2176" i="1"/>
  <c r="AK2170" i="1"/>
  <c r="AK2169" i="1"/>
  <c r="AK2168" i="1"/>
  <c r="AK2167" i="1"/>
  <c r="AK2166" i="1"/>
  <c r="AK2165" i="1"/>
  <c r="AK2164" i="1"/>
  <c r="AK2163" i="1"/>
  <c r="AK2162" i="1"/>
  <c r="AK2161" i="1"/>
  <c r="AK2160" i="1"/>
  <c r="AK2159" i="1"/>
  <c r="AK2158" i="1"/>
  <c r="AK2157" i="1"/>
  <c r="AK2141" i="1"/>
  <c r="AK2140" i="1"/>
  <c r="AK2139" i="1"/>
  <c r="AK2138" i="1"/>
  <c r="AK2137" i="1"/>
  <c r="AK2136" i="1"/>
  <c r="AK2133" i="1"/>
  <c r="AK2132" i="1"/>
  <c r="AK2131" i="1"/>
  <c r="AK2126" i="1"/>
  <c r="AK2122" i="1"/>
  <c r="AK2110" i="1"/>
  <c r="AK2099" i="1"/>
  <c r="AK2098" i="1"/>
  <c r="AK2097" i="1"/>
  <c r="AK2096" i="1"/>
  <c r="AK2095" i="1"/>
  <c r="AK2094" i="1"/>
  <c r="AK2093" i="1"/>
  <c r="AK2092" i="1"/>
  <c r="AK2091" i="1"/>
  <c r="AK2090" i="1"/>
  <c r="AK2089" i="1"/>
  <c r="AK2087" i="1"/>
  <c r="AK2086" i="1"/>
  <c r="AK2085" i="1"/>
  <c r="AK2084" i="1"/>
  <c r="AK2083" i="1"/>
  <c r="AK2082" i="1"/>
  <c r="AK2081" i="1"/>
  <c r="AK2080" i="1"/>
  <c r="AK2079" i="1"/>
  <c r="AK2078" i="1"/>
  <c r="AK2077" i="1"/>
  <c r="AK2076" i="1"/>
  <c r="AK2075" i="1"/>
  <c r="AK2074" i="1"/>
  <c r="AK2073" i="1"/>
  <c r="AK2072" i="1"/>
  <c r="AK2071" i="1"/>
  <c r="AK2070" i="1"/>
  <c r="AK2069" i="1"/>
  <c r="AK2068" i="1"/>
  <c r="AK2067" i="1"/>
  <c r="AK2066" i="1"/>
  <c r="AK2065" i="1"/>
  <c r="AK2064" i="1"/>
  <c r="AK2063" i="1"/>
  <c r="AK2062" i="1"/>
  <c r="AK2061" i="1"/>
  <c r="AK2060" i="1"/>
  <c r="AK2059" i="1"/>
  <c r="AK2058" i="1"/>
  <c r="AK2057" i="1"/>
  <c r="AK2056" i="1"/>
  <c r="AK2055" i="1"/>
  <c r="AK2054" i="1"/>
  <c r="AK2053" i="1"/>
  <c r="AK2052" i="1"/>
  <c r="AK2051" i="1"/>
  <c r="AK2050" i="1"/>
  <c r="AK2049" i="1"/>
  <c r="AK2048" i="1"/>
  <c r="AK2047" i="1"/>
  <c r="AK2046" i="1"/>
  <c r="AK2045" i="1"/>
  <c r="AK2044" i="1"/>
  <c r="AK2043" i="1"/>
  <c r="AK2042" i="1"/>
  <c r="AK2041" i="1"/>
  <c r="AK2040" i="1"/>
  <c r="AK2039" i="1"/>
  <c r="AK2038" i="1"/>
  <c r="AK2037" i="1"/>
  <c r="AK2036" i="1"/>
  <c r="AK2035" i="1"/>
  <c r="AK2034" i="1"/>
  <c r="AK2033" i="1"/>
  <c r="AK2032" i="1"/>
  <c r="AK2031" i="1"/>
  <c r="AK2030" i="1"/>
  <c r="AK2029" i="1"/>
  <c r="AK2028" i="1"/>
  <c r="AK2027" i="1"/>
  <c r="AK2026" i="1"/>
  <c r="AK2025" i="1"/>
  <c r="AK2024" i="1"/>
  <c r="AK2023" i="1"/>
  <c r="AK2022" i="1"/>
  <c r="AK2021" i="1"/>
  <c r="AK2020" i="1"/>
  <c r="AK2019" i="1"/>
  <c r="AK2018" i="1"/>
  <c r="AK2017" i="1"/>
  <c r="AK2016" i="1"/>
  <c r="AK2015" i="1"/>
  <c r="AK2014" i="1"/>
  <c r="AK2013" i="1"/>
  <c r="AK2012" i="1"/>
  <c r="AK2011" i="1"/>
  <c r="AK2010" i="1"/>
  <c r="AK2009" i="1"/>
  <c r="AK2008" i="1"/>
  <c r="AK2006" i="1"/>
  <c r="AK2005" i="1"/>
  <c r="AK2004" i="1"/>
  <c r="AK2003" i="1"/>
  <c r="AK2002" i="1"/>
  <c r="AK2001" i="1"/>
  <c r="AK2000" i="1"/>
  <c r="AK1999" i="1"/>
  <c r="AK1998" i="1"/>
  <c r="AK1997" i="1"/>
  <c r="AK1996" i="1"/>
  <c r="AK1995" i="1"/>
  <c r="AK1994" i="1"/>
  <c r="AK1993" i="1"/>
  <c r="AK1992" i="1"/>
  <c r="AK1991" i="1"/>
  <c r="AK1990" i="1"/>
  <c r="AK1989" i="1"/>
  <c r="AK1988" i="1"/>
  <c r="AK1987" i="1"/>
  <c r="AK1986" i="1"/>
  <c r="AK1985" i="1"/>
  <c r="AK1984" i="1"/>
  <c r="AK1983" i="1"/>
  <c r="AK1982" i="1"/>
  <c r="AK1981" i="1"/>
  <c r="AK1980" i="1"/>
  <c r="AK1979" i="1"/>
  <c r="AK1978" i="1"/>
  <c r="AK1977" i="1"/>
  <c r="AK1976" i="1"/>
  <c r="AK1975" i="1"/>
  <c r="AK1974" i="1"/>
  <c r="AK1973" i="1"/>
  <c r="AK1972" i="1"/>
  <c r="AK1971" i="1"/>
  <c r="AK1970" i="1"/>
  <c r="AK1969" i="1"/>
  <c r="AK1968" i="1"/>
  <c r="AK1967" i="1"/>
  <c r="AK1966" i="1"/>
  <c r="AK1965" i="1"/>
  <c r="AK1964" i="1"/>
  <c r="AK1963" i="1"/>
  <c r="AK1962" i="1"/>
  <c r="AK1961" i="1"/>
  <c r="AK1960" i="1"/>
  <c r="AK1959" i="1"/>
  <c r="AK1958" i="1"/>
  <c r="AK1957" i="1"/>
  <c r="AK1956" i="1"/>
  <c r="AK1955" i="1"/>
  <c r="AK1954" i="1"/>
  <c r="AK1953" i="1"/>
  <c r="AK1923" i="1"/>
  <c r="AK1922" i="1"/>
  <c r="AK1921" i="1"/>
  <c r="AK1920" i="1"/>
  <c r="AK1919" i="1"/>
  <c r="AK1918" i="1"/>
  <c r="AK1917" i="1"/>
  <c r="AK1916" i="1"/>
  <c r="AK1915" i="1"/>
  <c r="AK1914" i="1"/>
  <c r="AK1913" i="1"/>
  <c r="AK1912" i="1"/>
  <c r="AK1911" i="1"/>
  <c r="AK1910" i="1"/>
  <c r="AK1909" i="1"/>
  <c r="AK1908" i="1"/>
  <c r="AK1907" i="1"/>
  <c r="AK1906" i="1"/>
  <c r="AK1905" i="1"/>
  <c r="AK1904" i="1"/>
  <c r="AK1903" i="1"/>
  <c r="AK1902" i="1"/>
  <c r="AK1901" i="1"/>
  <c r="AK1900" i="1"/>
  <c r="AK1899" i="1"/>
  <c r="AK1898" i="1"/>
  <c r="AK1897" i="1"/>
  <c r="AK1896" i="1"/>
  <c r="AK1895" i="1"/>
  <c r="AK1894" i="1"/>
  <c r="AK1893" i="1"/>
  <c r="AK1892" i="1"/>
  <c r="AK1891" i="1"/>
  <c r="AK1890" i="1"/>
  <c r="AK1889" i="1"/>
  <c r="AK1888" i="1"/>
  <c r="AK1887" i="1"/>
  <c r="AK1886" i="1"/>
  <c r="AK1885" i="1"/>
  <c r="AK1884" i="1"/>
  <c r="AK1857" i="1"/>
  <c r="AK1856" i="1"/>
  <c r="AK1855" i="1"/>
  <c r="AK1854" i="1"/>
  <c r="AK1853" i="1"/>
  <c r="AK1852" i="1"/>
  <c r="AK1851" i="1"/>
  <c r="AK1850" i="1"/>
  <c r="AK1849" i="1"/>
  <c r="AK1848" i="1"/>
  <c r="AK1847" i="1"/>
  <c r="AK1846" i="1"/>
  <c r="AK1845" i="1"/>
  <c r="AK1844" i="1"/>
  <c r="AK1843" i="1"/>
  <c r="AK1842" i="1"/>
  <c r="AK1841" i="1"/>
  <c r="AK1840" i="1"/>
  <c r="AK1839" i="1"/>
  <c r="AK1838" i="1"/>
  <c r="AK1837" i="1"/>
  <c r="AK1836" i="1"/>
  <c r="AK1835" i="1"/>
  <c r="AK1834" i="1"/>
  <c r="AK1833" i="1"/>
  <c r="AK1826" i="1"/>
  <c r="AK1825" i="1"/>
  <c r="AK1824" i="1"/>
  <c r="AK1823" i="1"/>
  <c r="AK1822" i="1"/>
  <c r="AK1821" i="1"/>
  <c r="AK1820" i="1"/>
  <c r="AK1819" i="1"/>
  <c r="AK1818" i="1"/>
  <c r="AK1817" i="1"/>
  <c r="AK1816" i="1"/>
  <c r="AK1815" i="1"/>
  <c r="AK1814" i="1"/>
  <c r="AK1811" i="1"/>
  <c r="AK1810" i="1"/>
  <c r="AK1809" i="1"/>
  <c r="AK1808" i="1"/>
  <c r="AK1807" i="1"/>
  <c r="AK1806" i="1"/>
  <c r="AK1805" i="1"/>
  <c r="AK1804" i="1"/>
  <c r="AK1803" i="1"/>
  <c r="AK1802" i="1"/>
  <c r="AK1801" i="1"/>
  <c r="AK1800" i="1"/>
  <c r="AK1799" i="1"/>
  <c r="AK1798" i="1"/>
  <c r="AK1797" i="1"/>
  <c r="AK1796" i="1"/>
  <c r="AK1795" i="1"/>
  <c r="AK1794" i="1"/>
  <c r="AK1793" i="1"/>
  <c r="AK1792" i="1"/>
  <c r="AK1791" i="1"/>
  <c r="AK1790" i="1"/>
  <c r="AK1789" i="1"/>
  <c r="AK1788" i="1"/>
  <c r="AK1787" i="1"/>
  <c r="AK1786" i="1"/>
  <c r="AK1785" i="1"/>
  <c r="AK1784" i="1"/>
  <c r="AK1783" i="1"/>
  <c r="AK1782" i="1"/>
  <c r="AK1781" i="1"/>
  <c r="AK1780" i="1"/>
  <c r="AK1779" i="1"/>
  <c r="AK1778" i="1"/>
  <c r="AK1777" i="1"/>
  <c r="AK1776" i="1"/>
  <c r="AK1775" i="1"/>
  <c r="AK1774" i="1"/>
  <c r="AK1773" i="1"/>
  <c r="AK1772" i="1"/>
  <c r="AK1771" i="1"/>
  <c r="AK1770" i="1"/>
  <c r="AK1768" i="1"/>
  <c r="AK1767" i="1"/>
  <c r="AK1766" i="1"/>
  <c r="AK1765" i="1"/>
  <c r="AK1764" i="1"/>
  <c r="AK1763" i="1"/>
  <c r="AK1762" i="1"/>
  <c r="AK1761" i="1"/>
  <c r="AK1760" i="1"/>
  <c r="AK1759" i="1"/>
  <c r="AK1758" i="1"/>
  <c r="AK1757" i="1"/>
  <c r="AK1756" i="1"/>
  <c r="AK1754" i="1"/>
  <c r="AK1753" i="1"/>
  <c r="AK1752" i="1"/>
  <c r="AK1751" i="1"/>
  <c r="AK1750" i="1"/>
  <c r="AK1749" i="1"/>
  <c r="AK1748" i="1"/>
  <c r="AK1747" i="1"/>
  <c r="AK1746" i="1"/>
  <c r="AK1745" i="1"/>
  <c r="AK1744" i="1"/>
  <c r="AK1743" i="1"/>
  <c r="AK1742" i="1"/>
  <c r="AK1741" i="1"/>
  <c r="AK1740" i="1"/>
  <c r="AK1739" i="1"/>
  <c r="AK1738" i="1"/>
  <c r="AK1737" i="1"/>
  <c r="AK1736" i="1"/>
  <c r="AK1735" i="1"/>
  <c r="AK1734" i="1"/>
  <c r="AK1733" i="1"/>
  <c r="AK1732" i="1"/>
  <c r="AK1731" i="1"/>
  <c r="AK1730" i="1"/>
  <c r="AK1729" i="1"/>
  <c r="AK1728" i="1"/>
  <c r="AK1727" i="1"/>
  <c r="AK1726" i="1"/>
  <c r="AK1725" i="1"/>
  <c r="AK1724" i="1"/>
  <c r="AK1723" i="1"/>
  <c r="AK1721" i="1"/>
  <c r="AK1719" i="1"/>
  <c r="AK1718" i="1"/>
  <c r="AK1717" i="1"/>
  <c r="AK1716" i="1"/>
  <c r="AK1715" i="1"/>
  <c r="AK1714" i="1"/>
  <c r="AK1713" i="1"/>
  <c r="AK1712" i="1"/>
  <c r="AK1711" i="1"/>
  <c r="AK1710" i="1"/>
  <c r="AK1709" i="1"/>
  <c r="AK1708" i="1"/>
  <c r="AK1707" i="1"/>
  <c r="AK1706" i="1"/>
  <c r="AK1705" i="1"/>
  <c r="AK1704" i="1"/>
  <c r="AK1703" i="1"/>
  <c r="AK1702" i="1"/>
  <c r="AK1701" i="1"/>
  <c r="AK1700" i="1"/>
  <c r="AK1699" i="1"/>
  <c r="AK1698" i="1"/>
  <c r="AK1697" i="1"/>
  <c r="AK1696" i="1"/>
  <c r="AK1695" i="1"/>
  <c r="AK1694" i="1"/>
  <c r="AK1693" i="1"/>
  <c r="AK1692" i="1"/>
  <c r="AK1691" i="1"/>
  <c r="AK1690" i="1"/>
  <c r="AK1689" i="1"/>
  <c r="AK1688" i="1"/>
  <c r="AK1687" i="1"/>
  <c r="AK1686" i="1"/>
  <c r="AK1685" i="1"/>
  <c r="AK1684" i="1"/>
  <c r="AK1683" i="1"/>
  <c r="AK1682" i="1"/>
  <c r="AK1681" i="1"/>
  <c r="AK1680" i="1"/>
  <c r="AK1679" i="1"/>
  <c r="AK1678" i="1"/>
  <c r="AK1677" i="1"/>
  <c r="AK1674" i="1"/>
  <c r="AK1673" i="1"/>
  <c r="AK1672" i="1"/>
  <c r="AK1671" i="1"/>
  <c r="AK1670" i="1"/>
  <c r="AK1669" i="1"/>
  <c r="AK1668" i="1"/>
  <c r="AK1667" i="1"/>
  <c r="AK1666" i="1"/>
  <c r="AK1665" i="1"/>
  <c r="AK1664" i="1"/>
  <c r="AK1663" i="1"/>
  <c r="AK1662" i="1"/>
  <c r="AK1661" i="1"/>
  <c r="AK1660" i="1"/>
  <c r="AK1659" i="1"/>
  <c r="AK1658" i="1"/>
  <c r="AK1657" i="1"/>
  <c r="AK1656" i="1"/>
  <c r="AK1655" i="1"/>
  <c r="AK1654" i="1"/>
  <c r="AK1653" i="1"/>
  <c r="AK1652" i="1"/>
  <c r="AK1651" i="1"/>
  <c r="AK1650" i="1"/>
  <c r="AK1649" i="1"/>
  <c r="AK1648" i="1"/>
  <c r="AK1647" i="1"/>
  <c r="AK1646" i="1"/>
  <c r="AK1645" i="1"/>
  <c r="AK1644" i="1"/>
  <c r="AK1643" i="1"/>
  <c r="AK1642" i="1"/>
  <c r="AK1641" i="1"/>
  <c r="AK1640" i="1"/>
  <c r="AK1639" i="1"/>
  <c r="AK1638" i="1"/>
  <c r="AK1637" i="1"/>
  <c r="AK1636" i="1"/>
  <c r="AK1635" i="1"/>
  <c r="AK1634" i="1"/>
  <c r="AK1633" i="1"/>
  <c r="AK1632" i="1"/>
  <c r="AK1631" i="1"/>
  <c r="AK1630" i="1"/>
  <c r="AK1629" i="1"/>
  <c r="AK1628" i="1"/>
  <c r="AK1627" i="1"/>
  <c r="AK1626" i="1"/>
  <c r="AK1625" i="1"/>
  <c r="AK1624" i="1"/>
  <c r="AK1623" i="1"/>
  <c r="AK1622" i="1"/>
  <c r="AK1619" i="1"/>
  <c r="AK1618" i="1"/>
  <c r="AK1617" i="1"/>
  <c r="AK1616" i="1"/>
  <c r="AK1615" i="1"/>
  <c r="AK1614" i="1"/>
  <c r="AK1613" i="1"/>
  <c r="AK1612" i="1"/>
  <c r="AK1611" i="1"/>
  <c r="AK1610" i="1"/>
  <c r="AK1609" i="1"/>
  <c r="AK1608" i="1"/>
  <c r="AK1607" i="1"/>
  <c r="AK1606" i="1"/>
  <c r="AK1605" i="1"/>
  <c r="AK1604" i="1"/>
  <c r="AK1603" i="1"/>
  <c r="AK1602" i="1"/>
  <c r="AK1601" i="1"/>
  <c r="AK1600" i="1"/>
  <c r="AK1599" i="1"/>
  <c r="AK1598" i="1"/>
  <c r="AK1597" i="1"/>
  <c r="AK1596" i="1"/>
  <c r="AK1595" i="1"/>
  <c r="AK1594" i="1"/>
  <c r="AK1593" i="1"/>
  <c r="AK1592" i="1"/>
  <c r="AK1591" i="1"/>
  <c r="AK1590" i="1"/>
  <c r="AK1589" i="1"/>
  <c r="AK1588" i="1"/>
  <c r="AK1587" i="1"/>
  <c r="AK1586" i="1"/>
  <c r="AK1585" i="1"/>
  <c r="AK1584" i="1"/>
  <c r="AK1583" i="1"/>
  <c r="AK1582" i="1"/>
  <c r="AK1581" i="1"/>
  <c r="AK1580" i="1"/>
  <c r="AK1579" i="1"/>
  <c r="AK1578" i="1"/>
  <c r="AK1577" i="1"/>
  <c r="AK1576" i="1"/>
  <c r="AK1575" i="1"/>
  <c r="AK1574" i="1"/>
  <c r="AK1573" i="1"/>
  <c r="AK1572" i="1"/>
  <c r="AK1571" i="1"/>
  <c r="AK1570" i="1"/>
  <c r="AK1569" i="1"/>
  <c r="AK1568" i="1"/>
  <c r="AK1567" i="1"/>
  <c r="AK1566" i="1"/>
  <c r="AK1565" i="1"/>
  <c r="AK1564" i="1"/>
  <c r="AK1563" i="1"/>
  <c r="AK1562" i="1"/>
  <c r="AK1561" i="1"/>
  <c r="AK1560" i="1"/>
  <c r="AK1559" i="1"/>
  <c r="AK1558" i="1"/>
  <c r="AK1557" i="1"/>
  <c r="AK1556" i="1"/>
  <c r="AK1555" i="1"/>
  <c r="AK1554" i="1"/>
  <c r="AK1553" i="1"/>
  <c r="AK1552" i="1"/>
  <c r="AK1551" i="1"/>
  <c r="AK1550" i="1"/>
  <c r="AK1549" i="1"/>
  <c r="AK1548" i="1"/>
  <c r="AK1547" i="1"/>
  <c r="AK1546" i="1"/>
  <c r="AK1545" i="1"/>
  <c r="AK1544" i="1"/>
  <c r="AK1543" i="1"/>
  <c r="AK1542" i="1"/>
  <c r="AK1541" i="1"/>
  <c r="AK1540" i="1"/>
  <c r="AK1539" i="1"/>
  <c r="AK1538" i="1"/>
  <c r="AK1537" i="1"/>
  <c r="AK1536" i="1"/>
  <c r="AK1535" i="1"/>
  <c r="AK1534" i="1"/>
  <c r="AK1533" i="1"/>
  <c r="AK1532" i="1"/>
  <c r="AK1531" i="1"/>
  <c r="AK1530" i="1"/>
  <c r="AK1529" i="1"/>
  <c r="AK1528" i="1"/>
  <c r="AK1527" i="1"/>
  <c r="AK1526" i="1"/>
  <c r="AK1525" i="1"/>
  <c r="AK1524" i="1"/>
  <c r="AK1523" i="1"/>
  <c r="AK1522" i="1"/>
  <c r="AK1521" i="1"/>
  <c r="AK1520" i="1"/>
  <c r="AK1519" i="1"/>
  <c r="AK1518" i="1"/>
  <c r="AK1517" i="1"/>
  <c r="AK1515" i="1"/>
  <c r="AK1514" i="1"/>
  <c r="AK1513" i="1"/>
  <c r="AK1512" i="1"/>
  <c r="AK1511" i="1"/>
  <c r="AK1510" i="1"/>
  <c r="AK1509" i="1"/>
  <c r="AK1508" i="1"/>
  <c r="AK1507" i="1"/>
  <c r="AK1506" i="1"/>
  <c r="AK1505" i="1"/>
  <c r="AK1504" i="1"/>
  <c r="AK1503" i="1"/>
  <c r="AK1502" i="1"/>
  <c r="AK1501" i="1"/>
  <c r="AK1500" i="1"/>
  <c r="AK1498" i="1"/>
  <c r="AK1497" i="1"/>
  <c r="AK1496" i="1"/>
  <c r="AK1495" i="1"/>
  <c r="AK1494" i="1"/>
  <c r="AK1493" i="1"/>
  <c r="AK1492" i="1"/>
  <c r="AK1491" i="1"/>
  <c r="AK1490" i="1"/>
  <c r="AK1489" i="1"/>
  <c r="AK1488" i="1"/>
  <c r="AK1487" i="1"/>
  <c r="AK1486" i="1"/>
  <c r="AK1485" i="1"/>
  <c r="AK1484" i="1"/>
  <c r="AK1483" i="1"/>
  <c r="AK1482" i="1"/>
  <c r="AK1481" i="1"/>
  <c r="AK1480" i="1"/>
  <c r="AK1479" i="1"/>
  <c r="AK1478" i="1"/>
  <c r="AK1477" i="1"/>
  <c r="AK1476" i="1"/>
  <c r="AK1475" i="1"/>
  <c r="AK1474" i="1"/>
  <c r="AK1473" i="1"/>
  <c r="AK1472" i="1"/>
  <c r="AK1471" i="1"/>
  <c r="AK1470" i="1"/>
  <c r="AK1469" i="1"/>
  <c r="AK1468" i="1"/>
  <c r="AK1467" i="1"/>
  <c r="AK1466" i="1"/>
  <c r="AK1465" i="1"/>
  <c r="AK1464" i="1"/>
  <c r="AK1463" i="1"/>
  <c r="AK1462" i="1"/>
  <c r="AK1461" i="1"/>
  <c r="AK1460" i="1"/>
  <c r="AK1459" i="1"/>
  <c r="AK1458" i="1"/>
  <c r="AK1457" i="1"/>
  <c r="AK1456" i="1"/>
  <c r="AK1455" i="1"/>
  <c r="AK1454" i="1"/>
  <c r="AK1453" i="1"/>
  <c r="AK1452" i="1"/>
  <c r="AK1451" i="1"/>
  <c r="AK1450" i="1"/>
  <c r="AK1449" i="1"/>
  <c r="AK1448" i="1"/>
  <c r="AK1447" i="1"/>
  <c r="AK1446" i="1"/>
  <c r="AK1445" i="1"/>
  <c r="AK1444" i="1"/>
  <c r="AK1443" i="1"/>
  <c r="AK1442" i="1"/>
  <c r="AK1441" i="1"/>
  <c r="AK1440" i="1"/>
  <c r="AK1439" i="1"/>
  <c r="AK1438" i="1"/>
  <c r="AK1437" i="1"/>
  <c r="AK1436" i="1"/>
  <c r="AK1435" i="1"/>
  <c r="AK1434" i="1"/>
  <c r="AK1433" i="1"/>
  <c r="AK1432" i="1"/>
  <c r="AK1431" i="1"/>
  <c r="AK1430" i="1"/>
  <c r="AK1429" i="1"/>
  <c r="AK1428" i="1"/>
  <c r="AK1427" i="1"/>
  <c r="AK1426" i="1"/>
  <c r="AK1417" i="1"/>
  <c r="AK1416" i="1"/>
  <c r="AK1415" i="1"/>
  <c r="AK1414" i="1"/>
  <c r="AK1413" i="1"/>
  <c r="AK1412" i="1"/>
  <c r="AK1411" i="1"/>
  <c r="AK1410" i="1"/>
  <c r="AK1409" i="1"/>
  <c r="AK1408" i="1"/>
  <c r="AK1407" i="1"/>
  <c r="AK1406" i="1"/>
  <c r="AK1405" i="1"/>
  <c r="AK1404" i="1"/>
  <c r="AK1403" i="1"/>
  <c r="AK1402" i="1"/>
  <c r="AK1401" i="1"/>
  <c r="AK1400" i="1"/>
  <c r="AK1399" i="1"/>
  <c r="AK1398" i="1"/>
  <c r="AK1397" i="1"/>
  <c r="AK1395" i="1"/>
  <c r="AK1394" i="1"/>
  <c r="AK1393" i="1"/>
  <c r="AK1392" i="1"/>
  <c r="AK1391" i="1"/>
  <c r="AK1390" i="1"/>
  <c r="AK1389" i="1"/>
  <c r="AK1388" i="1"/>
  <c r="AK1387" i="1"/>
  <c r="AK1386" i="1"/>
  <c r="AK1385" i="1"/>
  <c r="AK1384" i="1"/>
  <c r="AK1383" i="1"/>
  <c r="AK1382" i="1"/>
  <c r="AK1381" i="1"/>
  <c r="AK1380" i="1"/>
  <c r="AK1379" i="1"/>
  <c r="AK1378" i="1"/>
  <c r="AK1377" i="1"/>
  <c r="AK1376" i="1"/>
  <c r="AK1375" i="1"/>
  <c r="AK1374" i="1"/>
  <c r="AK1373" i="1"/>
  <c r="AK1372" i="1"/>
  <c r="AK1371" i="1"/>
  <c r="AK1370" i="1"/>
  <c r="AK1369" i="1"/>
  <c r="AK1368" i="1"/>
  <c r="AK1367" i="1"/>
  <c r="AK1366" i="1"/>
  <c r="AK1365" i="1"/>
  <c r="AK1364" i="1"/>
  <c r="AK1363" i="1"/>
  <c r="AK1362" i="1"/>
  <c r="AK1361" i="1"/>
  <c r="AK1360" i="1"/>
  <c r="AK1359" i="1"/>
  <c r="AK1358" i="1"/>
  <c r="AK1357" i="1"/>
  <c r="AK1356" i="1"/>
  <c r="AK1355" i="1"/>
  <c r="AK1354" i="1"/>
  <c r="AK1353" i="1"/>
  <c r="AK1352" i="1"/>
  <c r="AK1351" i="1"/>
  <c r="AK1350" i="1"/>
  <c r="AK1349" i="1"/>
  <c r="AK1348" i="1"/>
  <c r="AK1347" i="1"/>
  <c r="AK1346" i="1"/>
  <c r="AK1345" i="1"/>
  <c r="AK1344" i="1"/>
  <c r="AK1343" i="1"/>
  <c r="AK1342" i="1"/>
  <c r="AK1341" i="1"/>
  <c r="AK1340" i="1"/>
  <c r="AK1339" i="1"/>
  <c r="AK1338" i="1"/>
  <c r="AK1337" i="1"/>
  <c r="AK1336" i="1"/>
  <c r="AK1335" i="1"/>
  <c r="AK1334" i="1"/>
  <c r="AK1333" i="1"/>
  <c r="AK1332" i="1"/>
  <c r="AK1331" i="1"/>
  <c r="AK1330" i="1"/>
  <c r="AK1329" i="1"/>
  <c r="AK1328" i="1"/>
  <c r="AK1327" i="1"/>
  <c r="AK1326" i="1"/>
  <c r="AK1325" i="1"/>
  <c r="AK1324" i="1"/>
  <c r="AK1323" i="1"/>
  <c r="AK1322" i="1"/>
  <c r="AK1321" i="1"/>
  <c r="AK1320" i="1"/>
  <c r="AK1319" i="1"/>
  <c r="AK1318" i="1"/>
  <c r="AK1317" i="1"/>
  <c r="AK1316" i="1"/>
  <c r="AK1315" i="1"/>
  <c r="AK1314" i="1"/>
  <c r="AK1313" i="1"/>
  <c r="AK1312" i="1"/>
  <c r="AK1311" i="1"/>
  <c r="AK1310" i="1"/>
  <c r="AK1309" i="1"/>
  <c r="AK1308" i="1"/>
  <c r="AK1307" i="1"/>
  <c r="AK1306" i="1"/>
  <c r="AK1305" i="1"/>
  <c r="AK1304" i="1"/>
  <c r="AK1303" i="1"/>
  <c r="AK1302" i="1"/>
  <c r="AK1301" i="1"/>
  <c r="AK1300" i="1"/>
  <c r="AK1299" i="1"/>
  <c r="AK1298" i="1"/>
  <c r="AK1297" i="1"/>
  <c r="AK1296" i="1"/>
  <c r="AK1295" i="1"/>
  <c r="AK1294" i="1"/>
  <c r="AK1293" i="1"/>
  <c r="AK1292" i="1"/>
  <c r="AK1291" i="1"/>
  <c r="AK1290" i="1"/>
  <c r="AK1289" i="1"/>
  <c r="AK1288" i="1"/>
  <c r="AK1287" i="1"/>
  <c r="AK1286" i="1"/>
  <c r="AK1285" i="1"/>
  <c r="AK1284" i="1"/>
  <c r="AK1283" i="1"/>
  <c r="AK1282" i="1"/>
  <c r="AK1281" i="1"/>
  <c r="AK1280" i="1"/>
  <c r="AK1279" i="1"/>
  <c r="AK1278" i="1"/>
  <c r="AK1277" i="1"/>
  <c r="AK1276" i="1"/>
  <c r="AK1275" i="1"/>
  <c r="AK1274" i="1"/>
  <c r="AK1273" i="1"/>
  <c r="AK1272" i="1"/>
  <c r="AK1271" i="1"/>
  <c r="AK1270" i="1"/>
  <c r="AK1269" i="1"/>
  <c r="AK1268" i="1"/>
  <c r="AK1266" i="1"/>
  <c r="AK1265" i="1"/>
  <c r="AK1264" i="1"/>
  <c r="AK1263" i="1"/>
  <c r="AK1262" i="1"/>
  <c r="AK1261" i="1"/>
  <c r="AK1260" i="1"/>
  <c r="AK1259" i="1"/>
  <c r="AK1257" i="1"/>
  <c r="AK1256" i="1"/>
  <c r="AK1255" i="1"/>
  <c r="AK1254" i="1"/>
  <c r="AK1253" i="1"/>
  <c r="AK1252" i="1"/>
  <c r="AK1251" i="1"/>
  <c r="AK1250" i="1"/>
  <c r="AK1249" i="1"/>
  <c r="AK1248" i="1"/>
  <c r="AK1247" i="1"/>
  <c r="AK1246" i="1"/>
  <c r="AK1245" i="1"/>
  <c r="AK1244" i="1"/>
  <c r="AK1243" i="1"/>
  <c r="AK1242" i="1"/>
  <c r="AK1241" i="1"/>
  <c r="AK1240" i="1"/>
  <c r="AK1239" i="1"/>
  <c r="AK1238" i="1"/>
  <c r="AK1237" i="1"/>
  <c r="AK1236" i="1"/>
  <c r="AK1235" i="1"/>
  <c r="AK1234" i="1"/>
  <c r="AK1233" i="1"/>
  <c r="AK1232" i="1"/>
  <c r="AK1231" i="1"/>
  <c r="AK1230" i="1"/>
  <c r="AK1229" i="1"/>
  <c r="AK1228" i="1"/>
  <c r="AK1227" i="1"/>
  <c r="AK1226" i="1"/>
  <c r="AK1225" i="1"/>
  <c r="AK1224" i="1"/>
  <c r="AK1221" i="1"/>
  <c r="AK1220" i="1"/>
  <c r="AK1218" i="1"/>
  <c r="AK1217" i="1"/>
  <c r="AK1216" i="1"/>
  <c r="AK1215" i="1"/>
  <c r="AK1214" i="1"/>
  <c r="AK1213" i="1"/>
  <c r="AK1212" i="1"/>
  <c r="AK1211" i="1"/>
  <c r="AK1210" i="1"/>
  <c r="AK1209" i="1"/>
  <c r="AK1208" i="1"/>
  <c r="AK1205" i="1"/>
  <c r="AK1204" i="1"/>
  <c r="AK1203" i="1"/>
  <c r="AK1201" i="1"/>
  <c r="AK1200" i="1"/>
  <c r="AK1199" i="1"/>
  <c r="AK1198" i="1"/>
  <c r="AK1197" i="1"/>
  <c r="AK1196" i="1"/>
  <c r="AK1195" i="1"/>
  <c r="AK1182" i="1"/>
  <c r="AK1181" i="1"/>
  <c r="AK1180" i="1"/>
  <c r="AK1179" i="1"/>
  <c r="AK1178" i="1"/>
  <c r="AK1177" i="1"/>
  <c r="AK1176" i="1"/>
  <c r="AK1175" i="1"/>
  <c r="AK1202" i="1"/>
  <c r="AK1219" i="1"/>
  <c r="AK1222" i="1"/>
  <c r="AK1223" i="1"/>
  <c r="AK1267" i="1"/>
  <c r="AK1396" i="1"/>
  <c r="AK1418" i="1"/>
  <c r="AK1419" i="1"/>
  <c r="AK1420" i="1"/>
  <c r="AK1421" i="1"/>
  <c r="AK1422" i="1"/>
  <c r="AK1423" i="1"/>
  <c r="AK1424" i="1"/>
  <c r="AK1425" i="1"/>
  <c r="AK1499" i="1"/>
  <c r="AK1516" i="1"/>
  <c r="AK1620" i="1"/>
  <c r="AK1621" i="1"/>
  <c r="AK1675" i="1"/>
  <c r="AK1676" i="1"/>
  <c r="AK1720" i="1"/>
  <c r="AK1722" i="1"/>
  <c r="AK1755" i="1"/>
  <c r="AK1769" i="1"/>
  <c r="AK1812" i="1"/>
  <c r="AK1813" i="1"/>
  <c r="AK1827" i="1"/>
  <c r="AK1828" i="1"/>
  <c r="AK1829" i="1"/>
  <c r="AK1830" i="1"/>
  <c r="AK1831" i="1"/>
  <c r="AK1832" i="1"/>
  <c r="AK1858" i="1"/>
  <c r="AK1859" i="1"/>
  <c r="AK1860" i="1"/>
  <c r="AK1861" i="1"/>
  <c r="AK1862" i="1"/>
  <c r="AK1863" i="1"/>
  <c r="AK1864" i="1"/>
  <c r="AK1865" i="1"/>
  <c r="AK1866" i="1"/>
  <c r="AK1867" i="1"/>
  <c r="AK1868" i="1"/>
  <c r="AK1869" i="1"/>
  <c r="AK1870" i="1"/>
  <c r="AK1871" i="1"/>
  <c r="AK1872" i="1"/>
  <c r="AK1873" i="1"/>
  <c r="AK1874" i="1"/>
  <c r="AK1875" i="1"/>
  <c r="AK1876" i="1"/>
  <c r="AK1877" i="1"/>
  <c r="AK1878" i="1"/>
  <c r="AK1879" i="1"/>
  <c r="AK1880" i="1"/>
  <c r="AK1881" i="1"/>
  <c r="AK1882" i="1"/>
  <c r="AK1883" i="1"/>
  <c r="AK1924" i="1"/>
  <c r="AK1925" i="1"/>
  <c r="AK1926" i="1"/>
  <c r="AK1927" i="1"/>
  <c r="AK1928" i="1"/>
  <c r="AK1929" i="1"/>
  <c r="AK1930" i="1"/>
  <c r="AK1931" i="1"/>
  <c r="AK1932" i="1"/>
  <c r="AK1933" i="1"/>
  <c r="AK1934" i="1"/>
  <c r="AK1935" i="1"/>
  <c r="AK1936" i="1"/>
  <c r="AK1937" i="1"/>
  <c r="AK1938" i="1"/>
  <c r="AK1939" i="1"/>
  <c r="AK1940" i="1"/>
  <c r="AK1941" i="1"/>
  <c r="AK1942" i="1"/>
  <c r="AK1943" i="1"/>
  <c r="AK1944" i="1"/>
  <c r="AK1945" i="1"/>
  <c r="AK1946" i="1"/>
  <c r="AK1947" i="1"/>
  <c r="AK1948" i="1"/>
  <c r="AK1949" i="1"/>
  <c r="AK1950" i="1"/>
  <c r="AK1951" i="1"/>
  <c r="AK1952" i="1"/>
  <c r="AK2007" i="1"/>
  <c r="AK2088" i="1"/>
  <c r="AK2100" i="1"/>
  <c r="AK2101" i="1"/>
  <c r="AK2102" i="1"/>
  <c r="AK2103" i="1"/>
  <c r="AK2104" i="1"/>
  <c r="AK2105" i="1"/>
  <c r="AK2106" i="1"/>
  <c r="AK2107" i="1"/>
  <c r="AK2108" i="1"/>
  <c r="AK2109" i="1"/>
  <c r="AK2111" i="1"/>
  <c r="AK2112" i="1"/>
  <c r="AK2113" i="1"/>
  <c r="AK2114" i="1"/>
  <c r="AK2115" i="1"/>
  <c r="AK2116" i="1"/>
  <c r="AK2117" i="1"/>
  <c r="AK2118" i="1"/>
  <c r="AK2119" i="1"/>
  <c r="AK2120" i="1"/>
  <c r="AK2121" i="1"/>
  <c r="AK2123" i="1"/>
  <c r="AK2124" i="1"/>
  <c r="AK2125" i="1"/>
  <c r="AK2127" i="1"/>
  <c r="AK2128" i="1"/>
  <c r="AK2129" i="1"/>
  <c r="AK2130" i="1"/>
  <c r="AK2134" i="1"/>
  <c r="AK2135" i="1"/>
  <c r="AK2142" i="1"/>
  <c r="AK2143" i="1"/>
  <c r="AK2144" i="1"/>
  <c r="AK2145" i="1"/>
  <c r="AK2146" i="1"/>
  <c r="AK2147" i="1"/>
  <c r="AK2148" i="1"/>
  <c r="AK2149" i="1"/>
  <c r="AK2150" i="1"/>
  <c r="AK2151" i="1"/>
  <c r="AK2152" i="1"/>
  <c r="AK2153" i="1"/>
  <c r="AK2154" i="1"/>
  <c r="AK2155" i="1"/>
  <c r="AK2156" i="1"/>
  <c r="AK2171" i="1"/>
  <c r="AK2172" i="1"/>
  <c r="AK2173" i="1"/>
  <c r="AK2174" i="1"/>
  <c r="AK2175" i="1"/>
  <c r="AK2180" i="1"/>
  <c r="AK2181" i="1"/>
  <c r="AK2182" i="1"/>
  <c r="AK2183" i="1"/>
  <c r="AK2184" i="1"/>
  <c r="AK2185" i="1"/>
  <c r="AK2186" i="1"/>
  <c r="AK2187" i="1"/>
  <c r="AK2188" i="1"/>
  <c r="AK2190" i="1"/>
  <c r="AK2191" i="1"/>
  <c r="AK2192" i="1"/>
  <c r="AK2193" i="1"/>
  <c r="AK2194" i="1"/>
  <c r="AK2195" i="1"/>
  <c r="AK2196" i="1"/>
  <c r="AK2206" i="1"/>
  <c r="AK2207" i="1"/>
  <c r="AK2209" i="1"/>
  <c r="AK2210" i="1"/>
  <c r="AK2211" i="1"/>
  <c r="AK2212" i="1"/>
  <c r="AK2213" i="1"/>
  <c r="AK2214" i="1"/>
  <c r="AK2227" i="1"/>
  <c r="AK2228" i="1"/>
  <c r="AK2229" i="1"/>
  <c r="AK2230" i="1"/>
  <c r="AK2231" i="1"/>
  <c r="AK2232" i="1"/>
  <c r="AK2233" i="1"/>
  <c r="AK2234" i="1"/>
  <c r="AK2247" i="1"/>
  <c r="AK2249" i="1"/>
  <c r="AK2257" i="1"/>
  <c r="AK2273" i="1"/>
  <c r="AK2283" i="1"/>
  <c r="AK2284" i="1"/>
  <c r="AK2285" i="1"/>
  <c r="AK2287" i="1"/>
  <c r="AK2288" i="1"/>
  <c r="AK2289" i="1"/>
  <c r="AK2300" i="1"/>
  <c r="AK2308" i="1"/>
  <c r="AK2309" i="1"/>
  <c r="AK2310" i="1"/>
  <c r="AK2311" i="1"/>
  <c r="AK2315" i="1"/>
  <c r="AK2316" i="1"/>
  <c r="AK2322" i="1"/>
  <c r="AK2323" i="1"/>
  <c r="AK2325" i="1"/>
  <c r="AK2326" i="1"/>
  <c r="AK2327" i="1"/>
  <c r="AK2328" i="1"/>
  <c r="AK2329" i="1"/>
  <c r="AK2333" i="1"/>
  <c r="AK2334" i="1"/>
  <c r="AK2335" i="1"/>
  <c r="AK2336" i="1"/>
  <c r="AK2339" i="1"/>
  <c r="AK2350" i="1"/>
  <c r="AK2437" i="1"/>
  <c r="AK2441" i="1"/>
  <c r="AK2463" i="1"/>
  <c r="AK2464" i="1"/>
  <c r="AK2465" i="1"/>
  <c r="AK2466" i="1"/>
  <c r="AK2468" i="1"/>
  <c r="AK2469" i="1"/>
  <c r="AK2470" i="1"/>
  <c r="AK2471" i="1"/>
  <c r="AK2472" i="1"/>
  <c r="AK2473" i="1"/>
  <c r="AK2684" i="1"/>
  <c r="AK2685" i="1"/>
  <c r="AK3385" i="1"/>
  <c r="AK3710" i="1"/>
  <c r="AK3736" i="1"/>
  <c r="AK3887" i="1"/>
  <c r="AK3888" i="1"/>
  <c r="AK4159" i="1"/>
  <c r="AK4180" i="1"/>
  <c r="AK4332" i="1"/>
  <c r="AC4383" i="1"/>
  <c r="AC4382" i="1"/>
  <c r="E4396" i="3" l="1"/>
</calcChain>
</file>

<file path=xl/sharedStrings.xml><?xml version="1.0" encoding="utf-8"?>
<sst xmlns="http://schemas.openxmlformats.org/spreadsheetml/2006/main" count="73642" uniqueCount="6622">
  <si>
    <t>DANH MỤC TÀI SẢN</t>
  </si>
  <si>
    <t>STT</t>
  </si>
  <si>
    <t>Vị trí quản lý tài sản</t>
  </si>
  <si>
    <t>Mã tài sản(*)</t>
  </si>
  <si>
    <t>Tên tài sản (*)</t>
  </si>
  <si>
    <t>Mã nhóm tài sản (*)</t>
  </si>
  <si>
    <t>Tên nhóm tài sản</t>
  </si>
  <si>
    <t>Mã phân loại tài sản (*)</t>
  </si>
  <si>
    <t>Tên phân loại tài sản</t>
  </si>
  <si>
    <t>Mã loại tài sản (*)</t>
  </si>
  <si>
    <t>Tên loại tài sản</t>
  </si>
  <si>
    <t>Đơn vị tính</t>
  </si>
  <si>
    <t>Tên nước sản xuất (*)</t>
  </si>
  <si>
    <t>Tên nhà cung cấp (*)</t>
  </si>
  <si>
    <t>Năm sản xuất</t>
  </si>
  <si>
    <t>Serial</t>
  </si>
  <si>
    <t>Barcode</t>
  </si>
  <si>
    <t>Nguyên giá (*)</t>
  </si>
  <si>
    <t>Thời gian khấu hao</t>
  </si>
  <si>
    <t>Giá trị còn lại</t>
  </si>
  <si>
    <t>Thời gian bảo hành</t>
  </si>
  <si>
    <t>Ngày bảo hành từ</t>
  </si>
  <si>
    <t>Ngày bảo hành hết hạn</t>
  </si>
  <si>
    <t>Nguyên giá (điều chỉnh)</t>
  </si>
  <si>
    <t>Thời gian khấu hao (điều chỉnh)</t>
  </si>
  <si>
    <t>Giá trị còn lại (điều chỉnh)</t>
  </si>
  <si>
    <t>Ghi chú</t>
  </si>
  <si>
    <t>Bộ phận sử dụng</t>
  </si>
  <si>
    <t>Bộ phận hạch toán</t>
  </si>
  <si>
    <t>TK nợ</t>
  </si>
  <si>
    <t>TK có</t>
  </si>
  <si>
    <t>Ngày bắt đầu sử dụng</t>
  </si>
  <si>
    <t>Ngày bắt đầu khấu hao</t>
  </si>
  <si>
    <t>TK nợ khấu hao</t>
  </si>
  <si>
    <t>TK có khấu hao</t>
  </si>
  <si>
    <t>Key</t>
  </si>
  <si>
    <t>Danh mục</t>
  </si>
  <si>
    <t>Text</t>
  </si>
  <si>
    <t>Number</t>
  </si>
  <si>
    <t>Img</t>
  </si>
  <si>
    <t>dd/mm/yyyy</t>
  </si>
  <si>
    <t>Công ty TNHH Chứng khoán Ngân hàng TMCP Ngoại thương Việt Nam</t>
  </si>
  <si>
    <t>Hội sở chính</t>
  </si>
  <si>
    <t xml:space="preserve">BIÊN BẢN KIỂM KÊ CCDC - TSCĐ TẠI NGÀY 30/06/2024
PHÒNG </t>
  </si>
  <si>
    <t>Thời điểm kiểm kê: hồi 15 giờ ngày 30 tháng 06 năm 2024</t>
  </si>
  <si>
    <t>Hội đồng kiểm kê gồm:</t>
  </si>
  <si>
    <t>Ông: Lê Việt Hà</t>
  </si>
  <si>
    <t>Chức vụ: Phó Tổng Giám đốc</t>
  </si>
  <si>
    <t>Chủ tịch</t>
  </si>
  <si>
    <t>Bà: Lê Thu Hiển</t>
  </si>
  <si>
    <t>Chức vụ: Trưởng phòng Kế toán tài chính</t>
  </si>
  <si>
    <t>Thành viên</t>
  </si>
  <si>
    <t>Ông: Trần Việt Anh</t>
  </si>
  <si>
    <t>Chức vụ: Phó phòng HCTH</t>
  </si>
  <si>
    <t>Ông: Nguyễn Mạnh Hùng</t>
  </si>
  <si>
    <t>Chức vụ: Trưởng phòng Tin học</t>
  </si>
  <si>
    <t>Tổ hỗ trợ kiểm kê gồm</t>
  </si>
  <si>
    <t>Bà: Đỗ Thị Tuyến</t>
  </si>
  <si>
    <t>Chức vụ: Kiểm soát viên phòng KTTC</t>
  </si>
  <si>
    <t>Tổ trưởng</t>
  </si>
  <si>
    <t>Bà: Phạm Khánh Linh</t>
  </si>
  <si>
    <t>Chức vụ: Nhân viên phòng KTTC</t>
  </si>
  <si>
    <t>Bà: Nguyễn Thị Phương Anh</t>
  </si>
  <si>
    <t>Chức vụ: Nhân viên phòng HCTH</t>
  </si>
  <si>
    <t>Ông: Nguyễn Thế Cương</t>
  </si>
  <si>
    <t>Ông: Tạ Ngọc Hải</t>
  </si>
  <si>
    <t>Chức vụ: Nhân viên phòng Tin học</t>
  </si>
  <si>
    <t>Đã kiểm kê CCDC - TSCĐ, kết quả như sau:</t>
  </si>
  <si>
    <t>Mã tài sản</t>
  </si>
  <si>
    <t>Tên CCLĐ/TSCĐ</t>
  </si>
  <si>
    <t>Loại</t>
  </si>
  <si>
    <t>Số lượng</t>
  </si>
  <si>
    <t>Bộ phận đang sử dụng</t>
  </si>
  <si>
    <t>Người sử dụng</t>
  </si>
  <si>
    <t>Tình trạng sử dụng</t>
  </si>
  <si>
    <t>014860049</t>
  </si>
  <si>
    <t>Điện thoại Grandstream GXP1625</t>
  </si>
  <si>
    <t>CCDC</t>
  </si>
  <si>
    <t>CD</t>
  </si>
  <si>
    <t>Chờ nhân sự mới CD</t>
  </si>
  <si>
    <t>Sử dụng bình thường</t>
  </si>
  <si>
    <t>014166063</t>
  </si>
  <si>
    <t>Ghế nhân viên</t>
  </si>
  <si>
    <t>014169011</t>
  </si>
  <si>
    <t>Hộc bàn nhân viên</t>
  </si>
  <si>
    <t>014860043</t>
  </si>
  <si>
    <t>Chưa ai dùng, để trong tủ</t>
  </si>
  <si>
    <t>014860045</t>
  </si>
  <si>
    <t>014161014</t>
  </si>
  <si>
    <t>Bàn nước</t>
  </si>
  <si>
    <t>Dùng chung CD</t>
  </si>
  <si>
    <t>014161015</t>
  </si>
  <si>
    <t>Bàn viết khách hàng</t>
  </si>
  <si>
    <t>014874044</t>
  </si>
  <si>
    <t>Bộ Logo VCBS KT: 1350x438 mm</t>
  </si>
  <si>
    <t>014218016</t>
  </si>
  <si>
    <t>Camera IP Dome Hồng Ngoại 2MP</t>
  </si>
  <si>
    <t>014218017</t>
  </si>
  <si>
    <t>014223013</t>
  </si>
  <si>
    <t>Máy chấm công BLR-OC V2 và phụ kiện kèm theo</t>
  </si>
  <si>
    <t>014219036</t>
  </si>
  <si>
    <t>Máy in HP Laser Jet Pro MF428FDN</t>
  </si>
  <si>
    <t>014875035</t>
  </si>
  <si>
    <t>Máy nước nóng Kangaroo KG34C</t>
  </si>
  <si>
    <t>014260052</t>
  </si>
  <si>
    <t>Máy tiệt trùng Ozone AD80</t>
  </si>
  <si>
    <t>Dán lại mã</t>
  </si>
  <si>
    <t>014164001</t>
  </si>
  <si>
    <t>Sofa đơn khách chờ</t>
  </si>
  <si>
    <t>014164002</t>
  </si>
  <si>
    <t>014164003</t>
  </si>
  <si>
    <t>Sofa khách chờ dài</t>
  </si>
  <si>
    <t>014229020</t>
  </si>
  <si>
    <t>Switch RG-ES108GD</t>
  </si>
  <si>
    <t>014234003</t>
  </si>
  <si>
    <t>Tivi Smart tivi Sony 4K 55 inch 55X7000G</t>
  </si>
  <si>
    <t>014234004</t>
  </si>
  <si>
    <t>014175005</t>
  </si>
  <si>
    <t>Tủ lạnh mini Electrolux EUM0900SA</t>
  </si>
  <si>
    <t>014221010</t>
  </si>
  <si>
    <t>Tủ mạng 36U-D600</t>
  </si>
  <si>
    <t>014167012</t>
  </si>
  <si>
    <t>Tủ tài liệu thấp</t>
  </si>
  <si>
    <t>014167011</t>
  </si>
  <si>
    <t>014167010</t>
  </si>
  <si>
    <t>014228014</t>
  </si>
  <si>
    <t>Router C1111-4P</t>
  </si>
  <si>
    <t>Dùng chung CD (tủ mạng)</t>
  </si>
  <si>
    <t>014212003</t>
  </si>
  <si>
    <t>Biển điện tử Led Matrits</t>
  </si>
  <si>
    <t>Dùng chung CD, khu vực bên VCB</t>
  </si>
  <si>
    <t>014215350</t>
  </si>
  <si>
    <t>Két sắt an toàn Hòa Phát KA100 DM</t>
  </si>
  <si>
    <t>Dùng chung CD, khu vực Mr Long</t>
  </si>
  <si>
    <t>014167013</t>
  </si>
  <si>
    <t>Dùng chung CD, khu vực phòng khách</t>
  </si>
  <si>
    <t>014167015</t>
  </si>
  <si>
    <t>Tủ tài liệu thấp có nóc là hộp để chậu cây</t>
  </si>
  <si>
    <t>014232201</t>
  </si>
  <si>
    <t>Máy tính để bàn HP EliteDesk 800 G5 SFF</t>
  </si>
  <si>
    <t>Dùng chung CD, Máy tính dùng để kết nối hệ thống</t>
  </si>
  <si>
    <t>014232200</t>
  </si>
  <si>
    <t>014230003</t>
  </si>
  <si>
    <t>Bộ chuyển đổi Gateway Grandstream GXW4108</t>
  </si>
  <si>
    <t>Dùng chung CD, trong tủ Rack</t>
  </si>
  <si>
    <t>014211029</t>
  </si>
  <si>
    <t>Bộ lưu điện Santak Blazer2000 Pro</t>
  </si>
  <si>
    <t>014218019</t>
  </si>
  <si>
    <t>Đầu ghi hình camera hikvision DS-7604NI-K1/4P</t>
  </si>
  <si>
    <t>014233001</t>
  </si>
  <si>
    <t>Moderm Wifi (Cisco Linksys EA4500)</t>
  </si>
  <si>
    <t>014882090</t>
  </si>
  <si>
    <t>Ổ cứng Western 6TB (WD60PURZ)</t>
  </si>
  <si>
    <t>011532031</t>
  </si>
  <si>
    <t>Switch Cisco 48 Port</t>
  </si>
  <si>
    <t>TSCDHH</t>
  </si>
  <si>
    <t>Dùng chung CD, Trong tủ rack</t>
  </si>
  <si>
    <t>Trong tủ rack</t>
  </si>
  <si>
    <t>014230002</t>
  </si>
  <si>
    <t>Tổng đài Grandstream UCM 6202</t>
  </si>
  <si>
    <t>014228023</t>
  </si>
  <si>
    <t>Dùng chung CD, tủ mạng</t>
  </si>
  <si>
    <t>014231026</t>
  </si>
  <si>
    <t>Card màn hình NVIDIA 2GB PCIex8 GFX (lắp cho mã 014232057)</t>
  </si>
  <si>
    <t>Dương Hải Châu</t>
  </si>
  <si>
    <t>014860044</t>
  </si>
  <si>
    <t>014166065</t>
  </si>
  <si>
    <t>014169010</t>
  </si>
  <si>
    <t>014241081</t>
  </si>
  <si>
    <t>Màn hình HP V214B 20.7 inch LED</t>
  </si>
  <si>
    <t>014233265</t>
  </si>
  <si>
    <t>Máy tính bảng Apple iPad gen 10 - 10.9" -(2022) - wifi - 256GB</t>
  </si>
  <si>
    <t>014232057</t>
  </si>
  <si>
    <t>Máy tính HP Elite Desk 800 G3 Tower PC</t>
  </si>
  <si>
    <t>014161013</t>
  </si>
  <si>
    <t>Module bàn làm việc 02 chỗ</t>
  </si>
  <si>
    <t>014883300</t>
  </si>
  <si>
    <t>Vali - HJ8*001</t>
  </si>
  <si>
    <t>014166067</t>
  </si>
  <si>
    <t>Ghế khách hàng</t>
  </si>
  <si>
    <t>Khách hàng dùng</t>
  </si>
  <si>
    <t>014166069</t>
  </si>
  <si>
    <t>014166070</t>
  </si>
  <si>
    <t>014166068</t>
  </si>
  <si>
    <t>014244104</t>
  </si>
  <si>
    <t>Màn hình HP LV2011 20"</t>
  </si>
  <si>
    <t>Hỏng, đề xuất thanh lý</t>
  </si>
  <si>
    <t>Đề xuất thanh lý</t>
  </si>
  <si>
    <t>014235052</t>
  </si>
  <si>
    <t>Máy tính HP Elite 800G1 core i3</t>
  </si>
  <si>
    <t>Máy cũ hoạt động chậm không đáp ứng nhu cầu sử dụng</t>
  </si>
  <si>
    <t>Nằm trong danh sách đề xuất thanh lý của phòng Tin học năm 2023</t>
  </si>
  <si>
    <t>014860046</t>
  </si>
  <si>
    <t>Lê Quang Hưng</t>
  </si>
  <si>
    <t>014166060</t>
  </si>
  <si>
    <t>014169009</t>
  </si>
  <si>
    <t>014241277</t>
  </si>
  <si>
    <t>Màn hình ASUS VA24DQ</t>
  </si>
  <si>
    <t>014241363</t>
  </si>
  <si>
    <t>Màn hình vi tính HP M24FW 23.8" FHD Monitor, 3Y WTY_2E2Y5AA</t>
  </si>
  <si>
    <t>014233264</t>
  </si>
  <si>
    <t>014161012</t>
  </si>
  <si>
    <t>014232253</t>
  </si>
  <si>
    <t>Thiết bị máy tính để bàn Asus D900SD</t>
  </si>
  <si>
    <t>014883299</t>
  </si>
  <si>
    <t>014166064</t>
  </si>
  <si>
    <t>Nghiêm Anh Tuấn</t>
  </si>
  <si>
    <t>014241356</t>
  </si>
  <si>
    <t>Màn hình vi tính HP M24f 23.8" FHD Monitor, 3Y WTY_2E2Y4AA</t>
  </si>
  <si>
    <t>014167008</t>
  </si>
  <si>
    <t>Tủ phụ bàn quầy theo mẫu NDTH</t>
  </si>
  <si>
    <t>014241357</t>
  </si>
  <si>
    <t>Nghiêm Anh Tuấn CD</t>
  </si>
  <si>
    <t>014232340</t>
  </si>
  <si>
    <t>Thiết bị máy tính để bàn HP EliteDesk 800 G9 SFF</t>
  </si>
  <si>
    <t>014860047</t>
  </si>
  <si>
    <t>Nguyễn Ngọc Hân</t>
  </si>
  <si>
    <t>014166066</t>
  </si>
  <si>
    <t>014241218</t>
  </si>
  <si>
    <t>014244020</t>
  </si>
  <si>
    <t>014233266</t>
  </si>
  <si>
    <t>014143001</t>
  </si>
  <si>
    <t>Module bàn quầy giao dịch thẳng theo NDTH</t>
  </si>
  <si>
    <t>014143002</t>
  </si>
  <si>
    <t>014232318</t>
  </si>
  <si>
    <t>014167009</t>
  </si>
  <si>
    <t>014883301</t>
  </si>
  <si>
    <t>014161011</t>
  </si>
  <si>
    <t>Bàn trưởng, phó phòng theo mẫu NDTH của VCB</t>
  </si>
  <si>
    <t>Nguyễn Văn Long</t>
  </si>
  <si>
    <t>014231027</t>
  </si>
  <si>
    <t>Card màn hình NVIDIA 2GB PCIex8 GFX (lắp cho mã 014232058)</t>
  </si>
  <si>
    <t>Dán lại mã, đề xuất thanh lý</t>
  </si>
  <si>
    <t>014860048</t>
  </si>
  <si>
    <t>014166062</t>
  </si>
  <si>
    <t>014233105</t>
  </si>
  <si>
    <t>Laptop HP Probook 430 G8 - 2H0N8PA</t>
  </si>
  <si>
    <t>014241078</t>
  </si>
  <si>
    <t>014233263</t>
  </si>
  <si>
    <t>014232058</t>
  </si>
  <si>
    <t>014167007</t>
  </si>
  <si>
    <t>Tủ phụ bàn trưởng, phó phòng theo mẫu NDTH của VCB</t>
  </si>
  <si>
    <t>014167014</t>
  </si>
  <si>
    <t>014883297</t>
  </si>
  <si>
    <t>014860042</t>
  </si>
  <si>
    <t>Trần Quang Trung</t>
  </si>
  <si>
    <t>014166061</t>
  </si>
  <si>
    <t>014169008</t>
  </si>
  <si>
    <t>014241142</t>
  </si>
  <si>
    <t>Màn hình máy tính Dell LCD E2220H-21.5" WHD/3Y</t>
  </si>
  <si>
    <t>014241171</t>
  </si>
  <si>
    <t>014232237</t>
  </si>
  <si>
    <t>Máy tính để bàn HP EliteDesk 800G6 Small Form Factor Core i5-10500</t>
  </si>
  <si>
    <t>014883298</t>
  </si>
  <si>
    <t>013333004</t>
  </si>
  <si>
    <t>Hệ thống GDCK Flex GĐ2 (TS:013333003)</t>
  </si>
  <si>
    <t>TSCDVH</t>
  </si>
  <si>
    <t>CORE</t>
  </si>
  <si>
    <t>Trương Đình Tiệp quản lý</t>
  </si>
  <si>
    <t>013838032</t>
  </si>
  <si>
    <t>VMware vCenter Server 5 Standard for vSphere 5</t>
  </si>
  <si>
    <t>Triệu Trung Hiếu</t>
  </si>
  <si>
    <t>013838041</t>
  </si>
  <si>
    <t>013838016</t>
  </si>
  <si>
    <t>VMware vSphere 5 Enterprise Plus for 1 processor</t>
  </si>
  <si>
    <t>013838017</t>
  </si>
  <si>
    <t>013838018</t>
  </si>
  <si>
    <t>013838019</t>
  </si>
  <si>
    <t>013838020</t>
  </si>
  <si>
    <t>013838021</t>
  </si>
  <si>
    <t>013838022</t>
  </si>
  <si>
    <t>013838023</t>
  </si>
  <si>
    <t>013838024</t>
  </si>
  <si>
    <t>013838025</t>
  </si>
  <si>
    <t>013838026</t>
  </si>
  <si>
    <t>013838027</t>
  </si>
  <si>
    <t>013838028</t>
  </si>
  <si>
    <t>013838029</t>
  </si>
  <si>
    <t>013838030</t>
  </si>
  <si>
    <t>013838031</t>
  </si>
  <si>
    <t>013838033</t>
  </si>
  <si>
    <t>013838034</t>
  </si>
  <si>
    <t>013838035</t>
  </si>
  <si>
    <t>013838036</t>
  </si>
  <si>
    <t>013838037</t>
  </si>
  <si>
    <t>013838038</t>
  </si>
  <si>
    <t>013838039</t>
  </si>
  <si>
    <t>013838040</t>
  </si>
  <si>
    <t>011534018</t>
  </si>
  <si>
    <t>Thiết bị IPS (Management Center &amp; Appliance)</t>
  </si>
  <si>
    <t>PMC 198 TQK - Rack 3</t>
  </si>
  <si>
    <t xml:space="preserve">Thiết bị cũ, sử dụng lâu năm, hết hỗ trợ của nhà sản xuất. </t>
  </si>
  <si>
    <t>Nằm trong danh sách đề xuất thanh lý của phòng Tin học năm 2024</t>
  </si>
  <si>
    <t>011522070</t>
  </si>
  <si>
    <t>Blade Enclosure C7000</t>
  </si>
  <si>
    <t>PMC 198 TQK- rack1 -U10-19</t>
  </si>
  <si>
    <t>011522068</t>
  </si>
  <si>
    <t>Máy chủ HP BL 460c Gen 8</t>
  </si>
  <si>
    <t>011522060</t>
  </si>
  <si>
    <t>Máy chủ HP BL 660c Gen 8</t>
  </si>
  <si>
    <t>011522061</t>
  </si>
  <si>
    <t>011522062</t>
  </si>
  <si>
    <t>011522063</t>
  </si>
  <si>
    <t>011522064</t>
  </si>
  <si>
    <t>011522076</t>
  </si>
  <si>
    <t>Máy chủ HP BL460 Gen8</t>
  </si>
  <si>
    <t>011522069</t>
  </si>
  <si>
    <t>PMC 198 TQK- rack1 -U22-31</t>
  </si>
  <si>
    <t>011522065</t>
  </si>
  <si>
    <t>011522066</t>
  </si>
  <si>
    <t>011522054</t>
  </si>
  <si>
    <t>011522057</t>
  </si>
  <si>
    <t>011522058</t>
  </si>
  <si>
    <t>011522059</t>
  </si>
  <si>
    <t>011562002</t>
  </si>
  <si>
    <t>Thiết bị lưu trữ HP sau nâng cấp</t>
  </si>
  <si>
    <t>PMC 198 TQK- rack1 -U38/39</t>
  </si>
  <si>
    <t>PMC tầng 7 72 THĐ</t>
  </si>
  <si>
    <t>011522074</t>
  </si>
  <si>
    <t>Tape Library MSL2024</t>
  </si>
  <si>
    <t>PMC 198 TQK- rack1 -U8/9</t>
  </si>
  <si>
    <t>011521004</t>
  </si>
  <si>
    <t>Thiết bị máy chủ HPE DL560 Gen10</t>
  </si>
  <si>
    <t>PMC 198 TQK- rack2- 20/21</t>
  </si>
  <si>
    <t>011532030</t>
  </si>
  <si>
    <t>SWITCH GIGABIT 24-PORT-CISCO CATALYST2960S-24TSL</t>
  </si>
  <si>
    <t>PMC 198 TQK- rack2-34</t>
  </si>
  <si>
    <t>011560001</t>
  </si>
  <si>
    <t>Thiết bị cân bằng tải- Big- ip switch</t>
  </si>
  <si>
    <t>PMC 198 TQK- rack2-36</t>
  </si>
  <si>
    <t>011521006</t>
  </si>
  <si>
    <t>PMC 198 TQK- rack3 -29/30</t>
  </si>
  <si>
    <t>011531009</t>
  </si>
  <si>
    <t>Router Cisco 2911 Integrated Sevices</t>
  </si>
  <si>
    <t>PMC CMC Duy Tân G2</t>
  </si>
  <si>
    <t>011531008</t>
  </si>
  <si>
    <t>011534015</t>
  </si>
  <si>
    <t>Firewall Juniper SRX550 Services Gateway</t>
  </si>
  <si>
    <t>PMC CMC Duy Tân G3</t>
  </si>
  <si>
    <t>011534014</t>
  </si>
  <si>
    <t>011522053</t>
  </si>
  <si>
    <t>Máy chủ HP DL 560 Gen 8</t>
  </si>
  <si>
    <t>PMC CMC Duy Tân G4</t>
  </si>
  <si>
    <t>011521005</t>
  </si>
  <si>
    <t>011522052</t>
  </si>
  <si>
    <t>PMC CMC Duy Tân G5</t>
  </si>
  <si>
    <t>011522071</t>
  </si>
  <si>
    <t>HP San Switch 8/24</t>
  </si>
  <si>
    <t>PMC T7 -Rack 1- 198 TQK</t>
  </si>
  <si>
    <t>011522072</t>
  </si>
  <si>
    <t>011522067</t>
  </si>
  <si>
    <t>011522055</t>
  </si>
  <si>
    <t>011522056</t>
  </si>
  <si>
    <t>011522075</t>
  </si>
  <si>
    <t>Rack 42U include</t>
  </si>
  <si>
    <t>011511017</t>
  </si>
  <si>
    <t>Bộ lưu điện APC Smart - UPS RT 10 KVA 230 V</t>
  </si>
  <si>
    <t>PMC tầng 5 - 72 THĐ</t>
  </si>
  <si>
    <t>011511018</t>
  </si>
  <si>
    <t>Bộ lưu điện APC Smart - UPS RT 19''</t>
  </si>
  <si>
    <t>PMC Tầng 7 - 72 THĐ</t>
  </si>
  <si>
    <t>011532034</t>
  </si>
  <si>
    <t>Linh kiện nâng cấp Core Switch 4507R-E</t>
  </si>
  <si>
    <t>PMC tầng 7- 72 THĐ - Rack 1</t>
  </si>
  <si>
    <t>011511016</t>
  </si>
  <si>
    <t>Bộ Lưu điện APC 10KVA</t>
  </si>
  <si>
    <t>PMC Tầng 8 - 72 THĐ - UPS</t>
  </si>
  <si>
    <t>013838012</t>
  </si>
  <si>
    <t>Backup Software - HP Data Protector</t>
  </si>
  <si>
    <t>013838043</t>
  </si>
  <si>
    <t>Database EE</t>
  </si>
  <si>
    <t>013838044</t>
  </si>
  <si>
    <t>013838045</t>
  </si>
  <si>
    <t>013838048</t>
  </si>
  <si>
    <t>Golden Gate</t>
  </si>
  <si>
    <t>013838049</t>
  </si>
  <si>
    <t>013838050</t>
  </si>
  <si>
    <t>013838046</t>
  </si>
  <si>
    <t>Oracle RAC</t>
  </si>
  <si>
    <t>013838047</t>
  </si>
  <si>
    <t>013838013</t>
  </si>
  <si>
    <t>Phần mềm Solaris</t>
  </si>
  <si>
    <t>013838014</t>
  </si>
  <si>
    <t>013838015</t>
  </si>
  <si>
    <t>013838042</t>
  </si>
  <si>
    <t>Phần mềm Solaris Server (1-4 CPU)</t>
  </si>
  <si>
    <t>014161188</t>
  </si>
  <si>
    <t>Bàn nhân viên B12 
KT 1400x700x750mm</t>
  </si>
  <si>
    <t>DAUTU</t>
  </si>
  <si>
    <t>Chờ nhân sự mới ĐTCP</t>
  </si>
  <si>
    <t>014161184</t>
  </si>
  <si>
    <t>014161187</t>
  </si>
  <si>
    <t>014166249</t>
  </si>
  <si>
    <t>014166201</t>
  </si>
  <si>
    <t>014169129</t>
  </si>
  <si>
    <t>Hộc di động nhân viên  H3
KT: 400x500x650mm</t>
  </si>
  <si>
    <t>014169126</t>
  </si>
  <si>
    <t>014169128</t>
  </si>
  <si>
    <t>014241210</t>
  </si>
  <si>
    <t>014241091</t>
  </si>
  <si>
    <t>014232167</t>
  </si>
  <si>
    <t>Máy tính HP EliteDesk 800G4 SFF</t>
  </si>
  <si>
    <t>014162002</t>
  </si>
  <si>
    <t>Bàn tiếp khách BN</t>
  </si>
  <si>
    <t>Dùng chung ĐTCP</t>
  </si>
  <si>
    <t>014165043</t>
  </si>
  <si>
    <t>Ghế tiếp khách SF</t>
  </si>
  <si>
    <t>014165042</t>
  </si>
  <si>
    <t>014881005</t>
  </si>
  <si>
    <t>Máy hủy tài liệu</t>
  </si>
  <si>
    <t>014219067</t>
  </si>
  <si>
    <t>Máy in đa năng HP Laser Jet Pro M428 FDN -W1A29A</t>
  </si>
  <si>
    <t>014860155</t>
  </si>
  <si>
    <t>Máy lọc không khí Sharp FP-J80EV-H</t>
  </si>
  <si>
    <t>014233089</t>
  </si>
  <si>
    <t>Máy tính xách tay HP ENVY 13ba1028TU</t>
  </si>
  <si>
    <t>014875021</t>
  </si>
  <si>
    <t>Quạt cây</t>
  </si>
  <si>
    <t>014267046</t>
  </si>
  <si>
    <t>Tủ gỗ</t>
  </si>
  <si>
    <t>014267042</t>
  </si>
  <si>
    <t>014267143</t>
  </si>
  <si>
    <t>014267037</t>
  </si>
  <si>
    <t>014167139</t>
  </si>
  <si>
    <t>Tủ tài liệu cao KT 800x400x2100mm</t>
  </si>
  <si>
    <t>014167080</t>
  </si>
  <si>
    <t>Tủ tài liệu thấp KT 1200x400x750mm</t>
  </si>
  <si>
    <t>Dùng chung ĐTCP, ngay cửa ra vào</t>
  </si>
  <si>
    <t>014161189</t>
  </si>
  <si>
    <t>Nguyễn Huy Hoàng</t>
  </si>
  <si>
    <t>014166199</t>
  </si>
  <si>
    <t>014169130</t>
  </si>
  <si>
    <t>014241331</t>
  </si>
  <si>
    <t>014233209</t>
  </si>
  <si>
    <t>014232098</t>
  </si>
  <si>
    <t>Máy tính HP EliteDesk 800G4</t>
  </si>
  <si>
    <t>014883247</t>
  </si>
  <si>
    <t>014233157</t>
  </si>
  <si>
    <t>Apple Ipad Air5 2022 M1 (wifi,256GB)</t>
  </si>
  <si>
    <t>Nguyễn Như Trang</t>
  </si>
  <si>
    <t>014161022</t>
  </si>
  <si>
    <t>Bàn trưởng phó phòng</t>
  </si>
  <si>
    <t>014860111</t>
  </si>
  <si>
    <t>Điện thoại di dộng cho CBQL</t>
  </si>
  <si>
    <t>014166162</t>
  </si>
  <si>
    <t>Ghế lãnh đạo phòng</t>
  </si>
  <si>
    <t>014233101</t>
  </si>
  <si>
    <t>014241297</t>
  </si>
  <si>
    <t>014241283</t>
  </si>
  <si>
    <t>014232202</t>
  </si>
  <si>
    <t>Máy tính để bàn HP EliteDesk 800G5 SFF/Core i5-9500</t>
  </si>
  <si>
    <t>014169113</t>
  </si>
  <si>
    <t>Tủ phụ LĐP</t>
  </si>
  <si>
    <t>014883111</t>
  </si>
  <si>
    <t>Vali - HH5*001</t>
  </si>
  <si>
    <t>014233148</t>
  </si>
  <si>
    <t>Apple Ipad Air5 2022 M1 (5G,256GB) kèm bàn phím không dây Logitech</t>
  </si>
  <si>
    <t>Nguyễn Việt Tiệp</t>
  </si>
  <si>
    <t>014161019</t>
  </si>
  <si>
    <t>014860119</t>
  </si>
  <si>
    <t>014166267</t>
  </si>
  <si>
    <t>Ghế nhân viên G1</t>
  </si>
  <si>
    <t>014232183</t>
  </si>
  <si>
    <t>014233197</t>
  </si>
  <si>
    <t>Thiết bị máy tính di động ASUS B5302CBA</t>
  </si>
  <si>
    <t>014167003</t>
  </si>
  <si>
    <t>Tủ phụ bàn quản lý theo mẫu NDTH của VCB</t>
  </si>
  <si>
    <t>014883110</t>
  </si>
  <si>
    <t>014161186</t>
  </si>
  <si>
    <t>Trần Thị Phương Anh</t>
  </si>
  <si>
    <t>014166248</t>
  </si>
  <si>
    <t>014169127</t>
  </si>
  <si>
    <t>014241192</t>
  </si>
  <si>
    <t>014241281</t>
  </si>
  <si>
    <t>014232106</t>
  </si>
  <si>
    <t>014883250</t>
  </si>
  <si>
    <t>014233175</t>
  </si>
  <si>
    <t>Vũ Quốc Khánh</t>
  </si>
  <si>
    <t>014161190</t>
  </si>
  <si>
    <t>014166200</t>
  </si>
  <si>
    <t>014266199</t>
  </si>
  <si>
    <t>Ghế nỷ</t>
  </si>
  <si>
    <t>014169125</t>
  </si>
  <si>
    <t>014269207</t>
  </si>
  <si>
    <t>Hộc tủ gỗ</t>
  </si>
  <si>
    <t>014241300</t>
  </si>
  <si>
    <t>014241099</t>
  </si>
  <si>
    <t>Màn hình máy tính LCD - Dell E2220H 21.5"</t>
  </si>
  <si>
    <t>014232332</t>
  </si>
  <si>
    <t>014883248</t>
  </si>
  <si>
    <t>014269006</t>
  </si>
  <si>
    <t>Hộc di động</t>
  </si>
  <si>
    <t>GIANGVO</t>
  </si>
  <si>
    <t>Bùi Hồng Hiệp</t>
  </si>
  <si>
    <t>014244132</t>
  </si>
  <si>
    <t>014244129</t>
  </si>
  <si>
    <t>014233259</t>
  </si>
  <si>
    <t>014232289</t>
  </si>
  <si>
    <t>014883284</t>
  </si>
  <si>
    <t>014261019</t>
  </si>
  <si>
    <t>Bàn làm việc</t>
  </si>
  <si>
    <t>Đặng Quang Đạt</t>
  </si>
  <si>
    <t>014215082</t>
  </si>
  <si>
    <t>Điện thoại</t>
  </si>
  <si>
    <t>014269005</t>
  </si>
  <si>
    <t>014244131</t>
  </si>
  <si>
    <t>014244130</t>
  </si>
  <si>
    <t>014233262</t>
  </si>
  <si>
    <t>014232259</t>
  </si>
  <si>
    <t>014232343</t>
  </si>
  <si>
    <t>014233191</t>
  </si>
  <si>
    <t>014883282</t>
  </si>
  <si>
    <t>014244128</t>
  </si>
  <si>
    <t>Dùng cho Proxy Cát Linh</t>
  </si>
  <si>
    <t>014218026</t>
  </si>
  <si>
    <t>Bộ Camera IP Dome hồng ngoại 2MP</t>
  </si>
  <si>
    <t>Dùng chung Giảng Võ</t>
  </si>
  <si>
    <t>014223007</t>
  </si>
  <si>
    <t>Đầu đọc thẻ vân tay Biolitenet</t>
  </si>
  <si>
    <t>014883072</t>
  </si>
  <si>
    <t>Giá treo tivi thả trần</t>
  </si>
  <si>
    <t>014883073</t>
  </si>
  <si>
    <t>014881007</t>
  </si>
  <si>
    <t>014220062</t>
  </si>
  <si>
    <t>Máy in đa năng HP LaserJet Pro M426FDN</t>
  </si>
  <si>
    <t>014260055</t>
  </si>
  <si>
    <t>014216001</t>
  </si>
  <si>
    <t>Mua 1 két sắt cho PGD Giảng Võ</t>
  </si>
  <si>
    <t>014234007</t>
  </si>
  <si>
    <t>Tivi Sony 4K 55inch KD-65X7500H</t>
  </si>
  <si>
    <t>014234008</t>
  </si>
  <si>
    <t>014175001</t>
  </si>
  <si>
    <t>Tủ lạnh AQUA 90L - AQR-95A</t>
  </si>
  <si>
    <t>014260047</t>
  </si>
  <si>
    <t>Tủ Rack 27U 600x1410x600mm</t>
  </si>
  <si>
    <t>014167020</t>
  </si>
  <si>
    <t>Tủ tài liệu thấp 1200x400x900mm</t>
  </si>
  <si>
    <t>014167019</t>
  </si>
  <si>
    <t>014211031</t>
  </si>
  <si>
    <t>USP Santak Blazer2000 Pro</t>
  </si>
  <si>
    <t>014232042</t>
  </si>
  <si>
    <t>Cisco RV130W Multifunction Wireless - N VPN Router</t>
  </si>
  <si>
    <t>Dùng chung Giảng Võ, trên nóc tủ mạng</t>
  </si>
  <si>
    <t>014266026</t>
  </si>
  <si>
    <t>Ghế kopio</t>
  </si>
  <si>
    <t>Khách hàng Giảng Võ, quầy giao dịch</t>
  </si>
  <si>
    <t>014266025</t>
  </si>
  <si>
    <t>014266034</t>
  </si>
  <si>
    <t>Ghế NV</t>
  </si>
  <si>
    <t>Không ai dùng</t>
  </si>
  <si>
    <t>014215083</t>
  </si>
  <si>
    <t>Lê Kim Thoàn</t>
  </si>
  <si>
    <t>014266028</t>
  </si>
  <si>
    <t>014266029</t>
  </si>
  <si>
    <t>014269001</t>
  </si>
  <si>
    <t>014244124</t>
  </si>
  <si>
    <t>014244125</t>
  </si>
  <si>
    <t>014233258</t>
  </si>
  <si>
    <t>014232310</t>
  </si>
  <si>
    <t>014883283</t>
  </si>
  <si>
    <t>014235055</t>
  </si>
  <si>
    <t>Máy tính HP Elite 800G1 core i5</t>
  </si>
  <si>
    <t>Máy tính chiếu bảng giá</t>
  </si>
  <si>
    <t>014266032</t>
  </si>
  <si>
    <t>Ngô Thu Thủy</t>
  </si>
  <si>
    <t>014269003</t>
  </si>
  <si>
    <t>014244134</t>
  </si>
  <si>
    <t>014244133</t>
  </si>
  <si>
    <t>014233260</t>
  </si>
  <si>
    <t>014232331</t>
  </si>
  <si>
    <t>014883285</t>
  </si>
  <si>
    <t>014215338</t>
  </si>
  <si>
    <t>Điện thoại IP để bàn, hữu tuyến Model GXP1620</t>
  </si>
  <si>
    <t>Nguyễn Thị Ngọc Thanh</t>
  </si>
  <si>
    <t>014166268</t>
  </si>
  <si>
    <t>014244109</t>
  </si>
  <si>
    <t>014244135</t>
  </si>
  <si>
    <t>014233261</t>
  </si>
  <si>
    <t>014232181</t>
  </si>
  <si>
    <t>014169035</t>
  </si>
  <si>
    <t>Tủ phụ cho bàn làm việc (tủ cá nhân)</t>
  </si>
  <si>
    <t>014883286</t>
  </si>
  <si>
    <t>014232193</t>
  </si>
  <si>
    <t>Phục vụ Proxy (trong tủ mạng)</t>
  </si>
  <si>
    <t>Đang cài đặt lại</t>
  </si>
  <si>
    <t>014235041</t>
  </si>
  <si>
    <t>Máy tính HP Compaq Elite 8300 SFF</t>
  </si>
  <si>
    <t>Phục vụ Proxy Cát Linh</t>
  </si>
  <si>
    <t>Máy cũ, đang sử dụng làm Proxy Cát Linh</t>
  </si>
  <si>
    <t>014860214</t>
  </si>
  <si>
    <t>Điện thoại IP Grandstream GRP2602P</t>
  </si>
  <si>
    <t>Trần Tấn Phong</t>
  </si>
  <si>
    <t>014166266</t>
  </si>
  <si>
    <t>014269004</t>
  </si>
  <si>
    <t>014269002</t>
  </si>
  <si>
    <t>014244126</t>
  </si>
  <si>
    <t>014232314</t>
  </si>
  <si>
    <t>014233036</t>
  </si>
  <si>
    <t>Bộ chuyển đổi kết nối 8 cổng FXO GXW4108</t>
  </si>
  <si>
    <t>Trong tủ Rack</t>
  </si>
  <si>
    <t>014228020</t>
  </si>
  <si>
    <t>014233034</t>
  </si>
  <si>
    <t>Tổng đài IP Grandstream UCM 6202 2 đường bưu điện - 500 máy lẻ IP SIP</t>
  </si>
  <si>
    <t>014261173</t>
  </si>
  <si>
    <t>Bàn nhân viên - cụm 6</t>
  </si>
  <si>
    <t>HAIPHONG</t>
  </si>
  <si>
    <t>Dùng chung Hải Phòng</t>
  </si>
  <si>
    <t>014875002</t>
  </si>
  <si>
    <t>Bình thủy điện</t>
  </si>
  <si>
    <t>014218027</t>
  </si>
  <si>
    <t>014230005</t>
  </si>
  <si>
    <t>Bộ chuyển đổi Analog ATA Grandstream HT818</t>
  </si>
  <si>
    <t>014232052</t>
  </si>
  <si>
    <t>014223010</t>
  </si>
  <si>
    <t>011524001</t>
  </si>
  <si>
    <t>Điều hòa Daikin 1 chiều  22000BTU FTC60</t>
  </si>
  <si>
    <t>014230004</t>
  </si>
  <si>
    <t>Gateway Grandstream GXW4108</t>
  </si>
  <si>
    <t>014266069</t>
  </si>
  <si>
    <t>Ghế họp</t>
  </si>
  <si>
    <t>014266070</t>
  </si>
  <si>
    <t>014266079</t>
  </si>
  <si>
    <t>Ghế lưới</t>
  </si>
  <si>
    <t>014266080</t>
  </si>
  <si>
    <t>014266086</t>
  </si>
  <si>
    <t>014269016</t>
  </si>
  <si>
    <t>014216009</t>
  </si>
  <si>
    <t>Két sắt KS168K2C1</t>
  </si>
  <si>
    <t>014228005</t>
  </si>
  <si>
    <t>Màn chiếu 3 chân HPEC TS84L</t>
  </si>
  <si>
    <t>014244331</t>
  </si>
  <si>
    <t>014228004</t>
  </si>
  <si>
    <t>Máy chiếu SONY VPL-DX131</t>
  </si>
  <si>
    <t>014219060</t>
  </si>
  <si>
    <t>Máy in đa năng HP Laser JetPro M428 FDN</t>
  </si>
  <si>
    <t>014875015</t>
  </si>
  <si>
    <t>Máy nóng lạnh KANGAROO KG39B</t>
  </si>
  <si>
    <t>014875105</t>
  </si>
  <si>
    <t>Máy nước nóng lạnh Toshiba RWF-W1664TV (W1)</t>
  </si>
  <si>
    <t>014235044</t>
  </si>
  <si>
    <t>014875106</t>
  </si>
  <si>
    <t>Quạt đứng Mitsubishi LV16S-RA CY-GY</t>
  </si>
  <si>
    <t>014231007</t>
  </si>
  <si>
    <t>Router đường truyền chính (CISCO1941)</t>
  </si>
  <si>
    <t>011532035</t>
  </si>
  <si>
    <t>SWITCH (CISCO 2960 48 PORT)</t>
  </si>
  <si>
    <t>014260025</t>
  </si>
  <si>
    <t>Thiết bị Voice Conference</t>
  </si>
  <si>
    <t>014237017</t>
  </si>
  <si>
    <t>TIVI LED SAMSUNG UA48J5500AKXXV</t>
  </si>
  <si>
    <t>014237018</t>
  </si>
  <si>
    <t>014233035</t>
  </si>
  <si>
    <t>014267030</t>
  </si>
  <si>
    <t>014267031</t>
  </si>
  <si>
    <t>014267033</t>
  </si>
  <si>
    <t>014875025</t>
  </si>
  <si>
    <t>Tủ lạnh PANASONIC NR-BM179SSVN</t>
  </si>
  <si>
    <t>014221011</t>
  </si>
  <si>
    <t>Tủ mạng 36U KT 600x600x1800mm</t>
  </si>
  <si>
    <t>014211030</t>
  </si>
  <si>
    <t>014218024</t>
  </si>
  <si>
    <t>Webcam Logitech</t>
  </si>
  <si>
    <t>014244273</t>
  </si>
  <si>
    <t>Màn hình HP LE1711</t>
  </si>
  <si>
    <t>Dùng chung Hải Phòng, trên tủ Rack</t>
  </si>
  <si>
    <t>014267036</t>
  </si>
  <si>
    <t>Dùng chung, để máy in</t>
  </si>
  <si>
    <t>014261166</t>
  </si>
  <si>
    <t>Bàn máy tính</t>
  </si>
  <si>
    <t>Khách hàng</t>
  </si>
  <si>
    <t>014244334</t>
  </si>
  <si>
    <t>014235045</t>
  </si>
  <si>
    <t>Dán lại mã, Nằm trong danh sách đề xuất thanh lý của phòng Tin học năm 2023</t>
  </si>
  <si>
    <t>014215200</t>
  </si>
  <si>
    <t>Đề xuất thanh lý, dán lại mã</t>
  </si>
  <si>
    <t>014235046</t>
  </si>
  <si>
    <t>014266084</t>
  </si>
  <si>
    <t>Nguyễn Khải Hoàn</t>
  </si>
  <si>
    <t>014269022</t>
  </si>
  <si>
    <t>014244330</t>
  </si>
  <si>
    <t>014244336</t>
  </si>
  <si>
    <t>014233275</t>
  </si>
  <si>
    <t>014232344</t>
  </si>
  <si>
    <t>014883309</t>
  </si>
  <si>
    <t>014235047</t>
  </si>
  <si>
    <t>Phục vụ Proxy</t>
  </si>
  <si>
    <t>014232196</t>
  </si>
  <si>
    <t>014261022</t>
  </si>
  <si>
    <t>Bàn gỗ</t>
  </si>
  <si>
    <t>Song Thanh Vân</t>
  </si>
  <si>
    <t>014215203</t>
  </si>
  <si>
    <t>014266081</t>
  </si>
  <si>
    <t>014269018</t>
  </si>
  <si>
    <t>014233122</t>
  </si>
  <si>
    <t>Laptop NB HP Probook 450 G8-2H0W1PA</t>
  </si>
  <si>
    <t>014241230</t>
  </si>
  <si>
    <t>014244332</t>
  </si>
  <si>
    <t>014233274</t>
  </si>
  <si>
    <t>014232229</t>
  </si>
  <si>
    <t>014883308</t>
  </si>
  <si>
    <t>014266083</t>
  </si>
  <si>
    <t>Thẩm Kim Hoàn</t>
  </si>
  <si>
    <t>014269014</t>
  </si>
  <si>
    <t>014244329</t>
  </si>
  <si>
    <t>014244335</t>
  </si>
  <si>
    <t>014232214</t>
  </si>
  <si>
    <t>014215242</t>
  </si>
  <si>
    <t>Điện thoại IP Grandstream GXP1620</t>
  </si>
  <si>
    <t>Trịnh Thị Thanh</t>
  </si>
  <si>
    <t>014266085</t>
  </si>
  <si>
    <t>014269015</t>
  </si>
  <si>
    <t>014269021</t>
  </si>
  <si>
    <t>014241216</t>
  </si>
  <si>
    <t>014244333</t>
  </si>
  <si>
    <t>014232231</t>
  </si>
  <si>
    <t>014883310</t>
  </si>
  <si>
    <t>014241018</t>
  </si>
  <si>
    <t>Tủ tài liệu thấp 1600x600x900</t>
  </si>
  <si>
    <t>HOANGMAI</t>
  </si>
  <si>
    <t>Bên tay trái của Thảo</t>
  </si>
  <si>
    <t>014860007</t>
  </si>
  <si>
    <t>Điện thoại IP Grandstream GXP1625</t>
  </si>
  <si>
    <t>Đào Trọng Trường</t>
  </si>
  <si>
    <t>014241020</t>
  </si>
  <si>
    <t>014265173</t>
  </si>
  <si>
    <t>Ghế trưởng phòng</t>
  </si>
  <si>
    <t>014269017</t>
  </si>
  <si>
    <t>014241291</t>
  </si>
  <si>
    <t>014241239</t>
  </si>
  <si>
    <t>014232060</t>
  </si>
  <si>
    <t>014241005</t>
  </si>
  <si>
    <t>Module bàn làm việc 2 chỗ</t>
  </si>
  <si>
    <t>014883289</t>
  </si>
  <si>
    <t>014860008</t>
  </si>
  <si>
    <t>Đặt trong tủ sau lưng Ms Dương</t>
  </si>
  <si>
    <t>014212001</t>
  </si>
  <si>
    <t>Biển thông tin</t>
  </si>
  <si>
    <t>Dùng chung Hoàng Mai</t>
  </si>
  <si>
    <t>014212002</t>
  </si>
  <si>
    <t>014211043</t>
  </si>
  <si>
    <t>Bộ lưu điện Santak C2K-LCD</t>
  </si>
  <si>
    <t>014218048</t>
  </si>
  <si>
    <t>Camera bán cầu</t>
  </si>
  <si>
    <t>014218018</t>
  </si>
  <si>
    <t>014223009</t>
  </si>
  <si>
    <t>014836017</t>
  </si>
  <si>
    <t>Máy hủy tài liệu Q.Shredder Q7</t>
  </si>
  <si>
    <t>014219028</t>
  </si>
  <si>
    <t>Máy in Laser HP LaserJet Pro MFP M426FDN</t>
  </si>
  <si>
    <t>014875032</t>
  </si>
  <si>
    <t>014875107</t>
  </si>
  <si>
    <t>014264011</t>
  </si>
  <si>
    <t>Sofa khách chờ KT 2100x750x800mm</t>
  </si>
  <si>
    <t>014229022</t>
  </si>
  <si>
    <t>014221009</t>
  </si>
  <si>
    <t>Tủ mạng 42 U</t>
  </si>
  <si>
    <t>014261126</t>
  </si>
  <si>
    <t>Dùng chung Hoàng Mai, gần Mr Khoa</t>
  </si>
  <si>
    <t>014161136</t>
  </si>
  <si>
    <t>Bàn nước KT 1000x600x450mm</t>
  </si>
  <si>
    <t>Dùng chung Hoàng Mai, khu vực sofa tiếp khách</t>
  </si>
  <si>
    <t>014266072</t>
  </si>
  <si>
    <t>Ghế khách chờ</t>
  </si>
  <si>
    <t>014260053</t>
  </si>
  <si>
    <t>014264015</t>
  </si>
  <si>
    <t>014175004</t>
  </si>
  <si>
    <t>014241012</t>
  </si>
  <si>
    <t>Tủ tài liệu thấp 1200x400x900</t>
  </si>
  <si>
    <t>Hỏng cánh tủ</t>
  </si>
  <si>
    <t>014215349</t>
  </si>
  <si>
    <t>Dùng chung Hoàng Mai, sau lưng Ms Dương</t>
  </si>
  <si>
    <t>014267032</t>
  </si>
  <si>
    <t>014218020</t>
  </si>
  <si>
    <t>Dùng chung Hoàng Mai, trong tủ mạng</t>
  </si>
  <si>
    <t>014882091</t>
  </si>
  <si>
    <t>011528015</t>
  </si>
  <si>
    <t>Router Cisco ISR 4221</t>
  </si>
  <si>
    <t>014241026</t>
  </si>
  <si>
    <t>014241027</t>
  </si>
  <si>
    <t>014266286</t>
  </si>
  <si>
    <t>Ghế tiếp khách</t>
  </si>
  <si>
    <t>014241011</t>
  </si>
  <si>
    <t>014266071</t>
  </si>
  <si>
    <t>014234001</t>
  </si>
  <si>
    <t>Smart Tivi Sony 4K 55 inch KD-55X7000</t>
  </si>
  <si>
    <t>014234002</t>
  </si>
  <si>
    <t>014266287</t>
  </si>
  <si>
    <t>014232287</t>
  </si>
  <si>
    <t>Không ai dùng (trước của Thân Thị Quỳnh Hoàng mai)</t>
  </si>
  <si>
    <t>014244073</t>
  </si>
  <si>
    <t>Không ai dùng, đặt trong tủ sau lưng Trang</t>
  </si>
  <si>
    <t>014860005</t>
  </si>
  <si>
    <t>Lâm Thị Phương Thảo</t>
  </si>
  <si>
    <t>014241024</t>
  </si>
  <si>
    <t>014241009</t>
  </si>
  <si>
    <t>014241270</t>
  </si>
  <si>
    <t>014244074</t>
  </si>
  <si>
    <t>014241006</t>
  </si>
  <si>
    <t>014232324</t>
  </si>
  <si>
    <t>014883291</t>
  </si>
  <si>
    <t>014244100</t>
  </si>
  <si>
    <t>Máy khách hàng</t>
  </si>
  <si>
    <t>014244072</t>
  </si>
  <si>
    <t>014232335</t>
  </si>
  <si>
    <t>014241003</t>
  </si>
  <si>
    <t>Bàn Trưởng phòng</t>
  </si>
  <si>
    <t>Ngô Thùy Dương</t>
  </si>
  <si>
    <t>014860006</t>
  </si>
  <si>
    <t>014233100</t>
  </si>
  <si>
    <t>014244098</t>
  </si>
  <si>
    <t>014244075</t>
  </si>
  <si>
    <t>014233267</t>
  </si>
  <si>
    <t>014232329</t>
  </si>
  <si>
    <t>014241004</t>
  </si>
  <si>
    <t>Tủ phụ bàn TP</t>
  </si>
  <si>
    <t>014883287</t>
  </si>
  <si>
    <t>014860003</t>
  </si>
  <si>
    <t>Phan Ngọc Nhật Anh</t>
  </si>
  <si>
    <t>014241022</t>
  </si>
  <si>
    <t>014241007</t>
  </si>
  <si>
    <t>014241019</t>
  </si>
  <si>
    <t>Phục vụ khách hàng</t>
  </si>
  <si>
    <t>014241015</t>
  </si>
  <si>
    <t>Sau lưng Mr Khoa</t>
  </si>
  <si>
    <t>014241016</t>
  </si>
  <si>
    <t>Gãy bản lề 01 cánh cửa</t>
  </si>
  <si>
    <t>014241014</t>
  </si>
  <si>
    <t>014241013</t>
  </si>
  <si>
    <t>014241017</t>
  </si>
  <si>
    <t>Tủ tài liệu thấp 1600x400x900</t>
  </si>
  <si>
    <t>Sau lưng Mr Trường</t>
  </si>
  <si>
    <t>014860004</t>
  </si>
  <si>
    <t>Trần Thu Trang</t>
  </si>
  <si>
    <t>014241021</t>
  </si>
  <si>
    <t>014241008</t>
  </si>
  <si>
    <t>014241209</t>
  </si>
  <si>
    <t>014233268</t>
  </si>
  <si>
    <t>014247001</t>
  </si>
  <si>
    <t>Quầy giao dịch</t>
  </si>
  <si>
    <t>014232345</t>
  </si>
  <si>
    <t>014883290</t>
  </si>
  <si>
    <t>014860001</t>
  </si>
  <si>
    <t>Trịnh Minh Khoa</t>
  </si>
  <si>
    <t>014241025</t>
  </si>
  <si>
    <t>014241010</t>
  </si>
  <si>
    <t>014241293</t>
  </si>
  <si>
    <t>014232308</t>
  </si>
  <si>
    <t>014883288</t>
  </si>
  <si>
    <t>014232040</t>
  </si>
  <si>
    <t>014232191</t>
  </si>
  <si>
    <t>014232192</t>
  </si>
  <si>
    <t>014260026</t>
  </si>
  <si>
    <t>Thiết bị chuyển mạch Sisco WS - C2960</t>
  </si>
  <si>
    <t>014233052</t>
  </si>
  <si>
    <t>Tổng đài IP giao tiếp 8 đường vào bưu điện PSTN</t>
  </si>
  <si>
    <t>014233051</t>
  </si>
  <si>
    <t>Tổng đài IP Grandstream UCM 6202</t>
  </si>
  <si>
    <t>014166227</t>
  </si>
  <si>
    <t>HSBKS</t>
  </si>
  <si>
    <t>Dùng chung BKS</t>
  </si>
  <si>
    <t>014219069</t>
  </si>
  <si>
    <t>014860164</t>
  </si>
  <si>
    <t>014875110</t>
  </si>
  <si>
    <t>014268038</t>
  </si>
  <si>
    <t>Tủ gỗ 3 tầng</t>
  </si>
  <si>
    <t>014167122</t>
  </si>
  <si>
    <t>014167106</t>
  </si>
  <si>
    <t>Tủ tài liệu thấp KT 700x400x900mm</t>
  </si>
  <si>
    <t>014267189</t>
  </si>
  <si>
    <t>Tủ tài liệu thấp KT: 1200x400x900 mm</t>
  </si>
  <si>
    <t>014233140</t>
  </si>
  <si>
    <t>Nguyễn Thúy Quỳnh</t>
  </si>
  <si>
    <t>014261233</t>
  </si>
  <si>
    <t>Bàn trưởng phó phòng KT 1600x800x750mm</t>
  </si>
  <si>
    <t>014860239</t>
  </si>
  <si>
    <t>Điện thoại di động (cho CBQL)</t>
  </si>
  <si>
    <t>014215249</t>
  </si>
  <si>
    <t>Điện thoại IP Granstream GXP1450</t>
  </si>
  <si>
    <t>014265135</t>
  </si>
  <si>
    <t>014269247</t>
  </si>
  <si>
    <t>Hộc di động nhân viên KT: 400x500x650mm</t>
  </si>
  <si>
    <t>014233103</t>
  </si>
  <si>
    <t>014241202</t>
  </si>
  <si>
    <t>014232300</t>
  </si>
  <si>
    <t>014267181</t>
  </si>
  <si>
    <t>Tủ phụ bàn TP, PP theo mẫu NDTH của VCB</t>
  </si>
  <si>
    <t>014883084</t>
  </si>
  <si>
    <t>Vali - HB7*001</t>
  </si>
  <si>
    <t>014215250</t>
  </si>
  <si>
    <t>Trần Kim Vân</t>
  </si>
  <si>
    <t>014265180</t>
  </si>
  <si>
    <t>014269245</t>
  </si>
  <si>
    <t>014241201</t>
  </si>
  <si>
    <t>014233208</t>
  </si>
  <si>
    <t>014261253</t>
  </si>
  <si>
    <t>Module bàn làm việc 02 chỗ KT: 1400X1400X750mm</t>
  </si>
  <si>
    <t>014232296</t>
  </si>
  <si>
    <t>014883118</t>
  </si>
  <si>
    <t>014161076</t>
  </si>
  <si>
    <t>Bàn nhân viên</t>
  </si>
  <si>
    <t>HSDVCK</t>
  </si>
  <si>
    <t>Bàn EBTs</t>
  </si>
  <si>
    <t>014161079</t>
  </si>
  <si>
    <t>Bồ Thị Khánh</t>
  </si>
  <si>
    <t>014860080</t>
  </si>
  <si>
    <t>014860181</t>
  </si>
  <si>
    <t>014166086</t>
  </si>
  <si>
    <t>Ghế nhân viên theo nhận diện thương hiệu</t>
  </si>
  <si>
    <t>014169061</t>
  </si>
  <si>
    <t>Hộc di động nhân viên</t>
  </si>
  <si>
    <t>014241156</t>
  </si>
  <si>
    <t>014232235</t>
  </si>
  <si>
    <t>014883230</t>
  </si>
  <si>
    <t>014143011</t>
  </si>
  <si>
    <t>Bàn quầy giao dịch</t>
  </si>
  <si>
    <t>Bùi Thị Huệ</t>
  </si>
  <si>
    <t>014860179</t>
  </si>
  <si>
    <t>014166097</t>
  </si>
  <si>
    <t>014169058</t>
  </si>
  <si>
    <t>014169104</t>
  </si>
  <si>
    <t>Hộc tủ gỗ bàn quầy GD</t>
  </si>
  <si>
    <t>014244021</t>
  </si>
  <si>
    <t>014232114</t>
  </si>
  <si>
    <t>014860120</t>
  </si>
  <si>
    <t>Tai nghe điện thoại Vbet VT6000 UNC</t>
  </si>
  <si>
    <t>014883222</t>
  </si>
  <si>
    <t>014161075</t>
  </si>
  <si>
    <t>Chờ nhân sự mới</t>
  </si>
  <si>
    <t>014166180</t>
  </si>
  <si>
    <t>014169057</t>
  </si>
  <si>
    <t>014161127</t>
  </si>
  <si>
    <t>Bàn đặt lệnh từ xa KT 1060x700x750mm</t>
  </si>
  <si>
    <t>Đặt lệnh từ xa DVCK</t>
  </si>
  <si>
    <t>014161126</t>
  </si>
  <si>
    <t>Bàn đặt lệnh từ xa KT 1100x700x750mm</t>
  </si>
  <si>
    <t>014211024</t>
  </si>
  <si>
    <t>014211025</t>
  </si>
  <si>
    <t>014215335</t>
  </si>
  <si>
    <t>014215336</t>
  </si>
  <si>
    <t>014265144</t>
  </si>
  <si>
    <t>014166081</t>
  </si>
  <si>
    <t>014166035</t>
  </si>
  <si>
    <t>014875090</t>
  </si>
  <si>
    <t>Khóa chốt cửa điện từ kèm theo bát trên,bát dưới,nút nhấn và nguồn dự phòng</t>
  </si>
  <si>
    <t>014241250</t>
  </si>
  <si>
    <t>014241229</t>
  </si>
  <si>
    <t>014241320</t>
  </si>
  <si>
    <t>014241194</t>
  </si>
  <si>
    <t>014241227</t>
  </si>
  <si>
    <t>014241317</t>
  </si>
  <si>
    <t>014219016</t>
  </si>
  <si>
    <t>Máy camera</t>
  </si>
  <si>
    <t>014220032</t>
  </si>
  <si>
    <t>Máy in HP Lazez 3055</t>
  </si>
  <si>
    <t>Cũ, đang sử dụng</t>
  </si>
  <si>
    <t>014235301</t>
  </si>
  <si>
    <t>Máy tính Dell OptiPlex 3040</t>
  </si>
  <si>
    <t>Nằm trong danh sách đề xuất thanh lý CCDC 2024 của phòng Tin học</t>
  </si>
  <si>
    <t>014235303</t>
  </si>
  <si>
    <t>Máy tính Dell Optiplex 3040</t>
  </si>
  <si>
    <t>014235073</t>
  </si>
  <si>
    <t>014235072</t>
  </si>
  <si>
    <t>014235075</t>
  </si>
  <si>
    <t>014232072</t>
  </si>
  <si>
    <t>014261278</t>
  </si>
  <si>
    <t>Module bàn làm việc 01 chỗ KT: 1400X700X750mm</t>
  </si>
  <si>
    <t>014261275</t>
  </si>
  <si>
    <t>014261276</t>
  </si>
  <si>
    <t>014267188</t>
  </si>
  <si>
    <t>014161074</t>
  </si>
  <si>
    <t>Đỗ Minh Hoàng</t>
  </si>
  <si>
    <t>014215026</t>
  </si>
  <si>
    <t>014860016</t>
  </si>
  <si>
    <t>Điện thoại Grandstream GXP1450</t>
  </si>
  <si>
    <t>014860218</t>
  </si>
  <si>
    <t>Điện thoại Iphone 13 mini</t>
  </si>
  <si>
    <t>014166085</t>
  </si>
  <si>
    <t>014169055</t>
  </si>
  <si>
    <t>014169056</t>
  </si>
  <si>
    <t>014244059</t>
  </si>
  <si>
    <t>014232190</t>
  </si>
  <si>
    <t>Máy tính để bàn HP EliteDesk 800 G4 SFF</t>
  </si>
  <si>
    <t>014860025</t>
  </si>
  <si>
    <t>Tai nghe VT6000UNC</t>
  </si>
  <si>
    <t>014883229</t>
  </si>
  <si>
    <t>014143008</t>
  </si>
  <si>
    <t>Đỗ Thị Uyên</t>
  </si>
  <si>
    <t>014860138</t>
  </si>
  <si>
    <t>Điện thoại di động Samsung Galaxy A52-8GB/128B</t>
  </si>
  <si>
    <t>014860089</t>
  </si>
  <si>
    <t>014860189</t>
  </si>
  <si>
    <t>014166178</t>
  </si>
  <si>
    <t>014169105</t>
  </si>
  <si>
    <t>014244344</t>
  </si>
  <si>
    <t>014232111</t>
  </si>
  <si>
    <t>014860122</t>
  </si>
  <si>
    <t>014883232</t>
  </si>
  <si>
    <t>014161073</t>
  </si>
  <si>
    <t>Dùng chung</t>
  </si>
  <si>
    <t>014222014</t>
  </si>
  <si>
    <t>Máy đóng chứng từ dùng ống nhựa HJ50AK</t>
  </si>
  <si>
    <t>Dùng chung DVCK</t>
  </si>
  <si>
    <t>014836013</t>
  </si>
  <si>
    <t>Máy hủy tài liệu Q.Sheredder Q15KK (24L)</t>
  </si>
  <si>
    <t>014219074</t>
  </si>
  <si>
    <t>014219073</t>
  </si>
  <si>
    <t>014219044</t>
  </si>
  <si>
    <t>Máy in HP LaserJet Pro M428FDN</t>
  </si>
  <si>
    <t>014219032</t>
  </si>
  <si>
    <t>Máy in Laser HP LaserJet Pro MFP M426FDW</t>
  </si>
  <si>
    <t>014219080</t>
  </si>
  <si>
    <t>Máy in Laser màu HP color LaserJet Pro M454dw</t>
  </si>
  <si>
    <t>014860143</t>
  </si>
  <si>
    <t>014220067</t>
  </si>
  <si>
    <t>Máy quét tài liệu HP ScanJet Pro N4600 fnw1 (20G07A)</t>
  </si>
  <si>
    <t>013535005</t>
  </si>
  <si>
    <t>Phần mềm IPCC - hệ thống tổng đài contact center</t>
  </si>
  <si>
    <t>014875067</t>
  </si>
  <si>
    <t>014875069</t>
  </si>
  <si>
    <t>014875068</t>
  </si>
  <si>
    <t>014860224</t>
  </si>
  <si>
    <t>Tai nghe call center VT6000UNC-D (USB)</t>
  </si>
  <si>
    <t>014860225</t>
  </si>
  <si>
    <t>014860226</t>
  </si>
  <si>
    <t>014860227</t>
  </si>
  <si>
    <t>014860228</t>
  </si>
  <si>
    <t>014860229</t>
  </si>
  <si>
    <t>014860230</t>
  </si>
  <si>
    <t>014860231</t>
  </si>
  <si>
    <t>014860232</t>
  </si>
  <si>
    <t>014860233</t>
  </si>
  <si>
    <t>014267049</t>
  </si>
  <si>
    <t>014267048</t>
  </si>
  <si>
    <t>014267066</t>
  </si>
  <si>
    <t>014167028</t>
  </si>
  <si>
    <t>Bị gẫy bản lề 1 cánh cửa</t>
  </si>
  <si>
    <t>014167049</t>
  </si>
  <si>
    <t>Tủ tài liệu thấp 700x400x900mm</t>
  </si>
  <si>
    <t>014166030</t>
  </si>
  <si>
    <t>Dùng chung EBTs</t>
  </si>
  <si>
    <t>014167024</t>
  </si>
  <si>
    <t>Dùng chung sau lưng Mr Phú</t>
  </si>
  <si>
    <t>014167025</t>
  </si>
  <si>
    <t>014167050</t>
  </si>
  <si>
    <t>Dùng chung, bên tay phải của Lê Phương</t>
  </si>
  <si>
    <t>014167026</t>
  </si>
  <si>
    <t>Dùng chung, sau lưng Ms Vũ Lê Mai Hương</t>
  </si>
  <si>
    <t>014167027</t>
  </si>
  <si>
    <t>014233110</t>
  </si>
  <si>
    <t>Dùng chung/Nguyễn Ngọc Tuấn</t>
  </si>
  <si>
    <t>014143010</t>
  </si>
  <si>
    <t>Dương Thu Huyền</t>
  </si>
  <si>
    <t>014231035</t>
  </si>
  <si>
    <t>Card màn hình</t>
  </si>
  <si>
    <t>014215030</t>
  </si>
  <si>
    <t>014860012</t>
  </si>
  <si>
    <t>014860030</t>
  </si>
  <si>
    <t>014166033</t>
  </si>
  <si>
    <t>014169106</t>
  </si>
  <si>
    <t>014244137</t>
  </si>
  <si>
    <t>014232211</t>
  </si>
  <si>
    <t>014860121</t>
  </si>
  <si>
    <t>014860124</t>
  </si>
  <si>
    <t>014883233</t>
  </si>
  <si>
    <t>014233183</t>
  </si>
  <si>
    <t>Hà Thị Nguyệt</t>
  </si>
  <si>
    <t>014161080</t>
  </si>
  <si>
    <t>014860065</t>
  </si>
  <si>
    <t>014860178</t>
  </si>
  <si>
    <t>014166021</t>
  </si>
  <si>
    <t>014169062</t>
  </si>
  <si>
    <t>014241092</t>
  </si>
  <si>
    <t>014232087</t>
  </si>
  <si>
    <t>Máy tính HP Elite 800 G4 Core i3</t>
  </si>
  <si>
    <t>014883219</t>
  </si>
  <si>
    <t>014233178</t>
  </si>
  <si>
    <t>Lê Thị Phương</t>
  </si>
  <si>
    <t>014161078</t>
  </si>
  <si>
    <t>014215034</t>
  </si>
  <si>
    <t>014860014</t>
  </si>
  <si>
    <t>014166084</t>
  </si>
  <si>
    <t>014169063</t>
  </si>
  <si>
    <t>014244111</t>
  </si>
  <si>
    <t>014244110</t>
  </si>
  <si>
    <t>014860024</t>
  </si>
  <si>
    <t>014232346</t>
  </si>
  <si>
    <t>014883221</t>
  </si>
  <si>
    <t>014244025</t>
  </si>
  <si>
    <t>Máy EBTs</t>
  </si>
  <si>
    <t>014235043</t>
  </si>
  <si>
    <t>Máy tính  HP Elite 800G1 core i5</t>
  </si>
  <si>
    <t>Dán lại mã, nằm trong danh sách đề xuất thanh lý của phòng Tin học năm 2023</t>
  </si>
  <si>
    <t>014244014</t>
  </si>
  <si>
    <t>Máy VSD, giao dịch CCQ mở</t>
  </si>
  <si>
    <t>014232236</t>
  </si>
  <si>
    <t>014143007</t>
  </si>
  <si>
    <t>Nguyễn Anh Thư</t>
  </si>
  <si>
    <t>014860059</t>
  </si>
  <si>
    <t>014860180</t>
  </si>
  <si>
    <t>014166023</t>
  </si>
  <si>
    <t>014169102</t>
  </si>
  <si>
    <t>014241175</t>
  </si>
  <si>
    <t>014232085</t>
  </si>
  <si>
    <t>014883223</t>
  </si>
  <si>
    <t>014143009</t>
  </si>
  <si>
    <t>Nguyễn Duy Phúc</t>
  </si>
  <si>
    <t>014215032</t>
  </si>
  <si>
    <t>014860182</t>
  </si>
  <si>
    <t>014166018</t>
  </si>
  <si>
    <t>014169108</t>
  </si>
  <si>
    <t>014241212</t>
  </si>
  <si>
    <t>014232086</t>
  </si>
  <si>
    <t>014860123</t>
  </si>
  <si>
    <t>014883224</t>
  </si>
  <si>
    <t>014161081</t>
  </si>
  <si>
    <t>Nguyễn Lệ Hường</t>
  </si>
  <si>
    <t>014215031</t>
  </si>
  <si>
    <t>014860013</t>
  </si>
  <si>
    <t>014166211</t>
  </si>
  <si>
    <t>014169060</t>
  </si>
  <si>
    <t>014244031</t>
  </si>
  <si>
    <t>014232079</t>
  </si>
  <si>
    <t>014860023</t>
  </si>
  <si>
    <t>014883227</t>
  </si>
  <si>
    <t>014233184</t>
  </si>
  <si>
    <t>Nguyễn Ngọc Tuấn</t>
  </si>
  <si>
    <t>014161047</t>
  </si>
  <si>
    <t>Bàn lãnh đạo phòng</t>
  </si>
  <si>
    <t>014215029</t>
  </si>
  <si>
    <t>014860018</t>
  </si>
  <si>
    <t>014166149</t>
  </si>
  <si>
    <t>014269040</t>
  </si>
  <si>
    <t>014241102</t>
  </si>
  <si>
    <t>014241103</t>
  </si>
  <si>
    <t>014232212</t>
  </si>
  <si>
    <t>014883220</t>
  </si>
  <si>
    <t>014161077</t>
  </si>
  <si>
    <t>Nguyễn Thị Huyền</t>
  </si>
  <si>
    <t>014860183</t>
  </si>
  <si>
    <t>014215314</t>
  </si>
  <si>
    <t>014166032</t>
  </si>
  <si>
    <t>014169059</t>
  </si>
  <si>
    <t>014241104</t>
  </si>
  <si>
    <t>014241105</t>
  </si>
  <si>
    <t>014232221</t>
  </si>
  <si>
    <t>014883231</t>
  </si>
  <si>
    <t>014161082</t>
  </si>
  <si>
    <t>Nguyễn Trung Định</t>
  </si>
  <si>
    <t>014215036</t>
  </si>
  <si>
    <t>014166031</t>
  </si>
  <si>
    <t>014169064</t>
  </si>
  <si>
    <t>014244346</t>
  </si>
  <si>
    <t>014860020</t>
  </si>
  <si>
    <t>014232347</t>
  </si>
  <si>
    <t>014883225</t>
  </si>
  <si>
    <t>014233159</t>
  </si>
  <si>
    <t>Phan Trọng Phú</t>
  </si>
  <si>
    <t>014161046</t>
  </si>
  <si>
    <t>014860254</t>
  </si>
  <si>
    <t>014860184</t>
  </si>
  <si>
    <t>014166151</t>
  </si>
  <si>
    <t>014269057</t>
  </si>
  <si>
    <t>014241174</t>
  </si>
  <si>
    <t>014232243</t>
  </si>
  <si>
    <t>014233203</t>
  </si>
  <si>
    <t>014883105</t>
  </si>
  <si>
    <t>014143004</t>
  </si>
  <si>
    <t>Trần Thị Hà Phương</t>
  </si>
  <si>
    <t>014860186</t>
  </si>
  <si>
    <t>014860187</t>
  </si>
  <si>
    <t>014166176</t>
  </si>
  <si>
    <t>014169101</t>
  </si>
  <si>
    <t>014241178</t>
  </si>
  <si>
    <t>014235337</t>
  </si>
  <si>
    <t>014883234</t>
  </si>
  <si>
    <t>014143006</t>
  </si>
  <si>
    <t>Trần Thúy Linh</t>
  </si>
  <si>
    <t>014860017</t>
  </si>
  <si>
    <t>014215294</t>
  </si>
  <si>
    <t>014166179</t>
  </si>
  <si>
    <t>014169103</t>
  </si>
  <si>
    <t>014241107</t>
  </si>
  <si>
    <t>014241106</t>
  </si>
  <si>
    <t>014232179</t>
  </si>
  <si>
    <t>014860027</t>
  </si>
  <si>
    <t>014883228</t>
  </si>
  <si>
    <t>014220066</t>
  </si>
  <si>
    <t>Máy quét HP Scanjiet Pro 3000 s3</t>
  </si>
  <si>
    <t>Trên bàn Nguyễn Thị Huyền</t>
  </si>
  <si>
    <t>014882057</t>
  </si>
  <si>
    <t>Main máy tính HP 800 G1</t>
  </si>
  <si>
    <t xml:space="preserve">Trong case máy E-BTS. </t>
  </si>
  <si>
    <t>014215027</t>
  </si>
  <si>
    <t>Trong tủ tài liệu</t>
  </si>
  <si>
    <t>Cũ, không sử dụng</t>
  </si>
  <si>
    <t>014860010</t>
  </si>
  <si>
    <t>014860090</t>
  </si>
  <si>
    <t>014860185</t>
  </si>
  <si>
    <t>Trong tủ văn phòng phẩm DVCK, sau lưng Lê Thị Phương</t>
  </si>
  <si>
    <t>014860190</t>
  </si>
  <si>
    <t>014233150</t>
  </si>
  <si>
    <t>Vũ Lê Mai Hương</t>
  </si>
  <si>
    <t>014161045</t>
  </si>
  <si>
    <t>014215025</t>
  </si>
  <si>
    <t>014860247</t>
  </si>
  <si>
    <t>014166150</t>
  </si>
  <si>
    <t>Vũ lê Mai Hương</t>
  </si>
  <si>
    <t>014269058</t>
  </si>
  <si>
    <t>014233115</t>
  </si>
  <si>
    <t>014241110</t>
  </si>
  <si>
    <t>014232185</t>
  </si>
  <si>
    <t>014883104</t>
  </si>
  <si>
    <t>014143005</t>
  </si>
  <si>
    <t>Vũ Thị Yến</t>
  </si>
  <si>
    <t>014215033</t>
  </si>
  <si>
    <t>014860011</t>
  </si>
  <si>
    <t>014166096</t>
  </si>
  <si>
    <t>014169107</t>
  </si>
  <si>
    <t>014244343</t>
  </si>
  <si>
    <t>014232066</t>
  </si>
  <si>
    <t>014860021</t>
  </si>
  <si>
    <t>014883226</t>
  </si>
  <si>
    <t>014269206</t>
  </si>
  <si>
    <t>HSFI</t>
  </si>
  <si>
    <t>Bloomberg</t>
  </si>
  <si>
    <t>014244348</t>
  </si>
  <si>
    <t>014161049</t>
  </si>
  <si>
    <t>Chờ nhân sự mới FI</t>
  </si>
  <si>
    <t>014215343</t>
  </si>
  <si>
    <t>014215344</t>
  </si>
  <si>
    <t>Đặng Minh Phương Anh</t>
  </si>
  <si>
    <t>014166256</t>
  </si>
  <si>
    <t>014269100</t>
  </si>
  <si>
    <t>014241352</t>
  </si>
  <si>
    <t>014233213</t>
  </si>
  <si>
    <t>014232177</t>
  </si>
  <si>
    <t>014883253</t>
  </si>
  <si>
    <t>014860196</t>
  </si>
  <si>
    <t>Đào Quang Huy</t>
  </si>
  <si>
    <t>014166191</t>
  </si>
  <si>
    <t>014269092</t>
  </si>
  <si>
    <t>014241355</t>
  </si>
  <si>
    <t>014241354</t>
  </si>
  <si>
    <t>014860041</t>
  </si>
  <si>
    <t>Đỗ Công Tuấn</t>
  </si>
  <si>
    <t>014269095</t>
  </si>
  <si>
    <t>014241228</t>
  </si>
  <si>
    <t>014241309</t>
  </si>
  <si>
    <t>014233214</t>
  </si>
  <si>
    <t>014883254</t>
  </si>
  <si>
    <t>014232277</t>
  </si>
  <si>
    <t xml:space="preserve">Đỗ Công Tuấn </t>
  </si>
  <si>
    <t>014211038</t>
  </si>
  <si>
    <t>Bộ lưu điện Santak mã hàng Blazer 2000-PRO</t>
  </si>
  <si>
    <t>Dùng chung FI</t>
  </si>
  <si>
    <t>014211039</t>
  </si>
  <si>
    <t>014211040</t>
  </si>
  <si>
    <t>014166048</t>
  </si>
  <si>
    <t>014244123</t>
  </si>
  <si>
    <t>014244122</t>
  </si>
  <si>
    <t>014219068</t>
  </si>
  <si>
    <t>014219031</t>
  </si>
  <si>
    <t>In chậm</t>
  </si>
  <si>
    <t>014860149</t>
  </si>
  <si>
    <t>014221002</t>
  </si>
  <si>
    <t>Máy scan HP 3000S2</t>
  </si>
  <si>
    <t>011532047</t>
  </si>
  <si>
    <t>Máy tính để bàn HP Elite Core i7</t>
  </si>
  <si>
    <t>014235076</t>
  </si>
  <si>
    <t>014875059</t>
  </si>
  <si>
    <t>014233131</t>
  </si>
  <si>
    <t>Máy tính xách tay HP Envy 13-ba1028TU</t>
  </si>
  <si>
    <t>Dùng chung FI- Đặng Minh Phương Anh</t>
  </si>
  <si>
    <t>014233071</t>
  </si>
  <si>
    <t>Máy tính xách tay HP envy 13</t>
  </si>
  <si>
    <t xml:space="preserve">Dùng chung FI- Trịnh Thị Minh Thảo </t>
  </si>
  <si>
    <t>014161128</t>
  </si>
  <si>
    <t>Bàn máy Bloomberge KT 1100x500x750mm</t>
  </si>
  <si>
    <t>Dùng chung FI, cạnh bàn máy Bloomberg</t>
  </si>
  <si>
    <t>014167057</t>
  </si>
  <si>
    <t>Tủ tài liệu cao KT 1200x400x2100mm</t>
  </si>
  <si>
    <t>Dùng chung FI, sau lưng Mr Công Tuấn</t>
  </si>
  <si>
    <t>014167056</t>
  </si>
  <si>
    <t>014167058</t>
  </si>
  <si>
    <t>014215325</t>
  </si>
  <si>
    <t>014269099</t>
  </si>
  <si>
    <t>014166052</t>
  </si>
  <si>
    <t>Máy bloomberg +BOT (FI)</t>
  </si>
  <si>
    <t>014215342</t>
  </si>
  <si>
    <t>Ngô Sơn Nam</t>
  </si>
  <si>
    <t>014166192</t>
  </si>
  <si>
    <t>014269093</t>
  </si>
  <si>
    <t>014244038</t>
  </si>
  <si>
    <t>014241353</t>
  </si>
  <si>
    <t>014232348</t>
  </si>
  <si>
    <t>014883256</t>
  </si>
  <si>
    <t>014161005</t>
  </si>
  <si>
    <t>Ngô Sơn Nam - Bloomberg</t>
  </si>
  <si>
    <t>014860078</t>
  </si>
  <si>
    <t>Nguyễn Danh Tuấn</t>
  </si>
  <si>
    <t>014166255</t>
  </si>
  <si>
    <t>Nguyễn Danh TUấn</t>
  </si>
  <si>
    <t>014883063</t>
  </si>
  <si>
    <t>Giá treo màn hình</t>
  </si>
  <si>
    <t>014269123</t>
  </si>
  <si>
    <t>014241108</t>
  </si>
  <si>
    <t>014241111</t>
  </si>
  <si>
    <t>014241109</t>
  </si>
  <si>
    <t>014233215</t>
  </si>
  <si>
    <t>014235328</t>
  </si>
  <si>
    <t>014261247</t>
  </si>
  <si>
    <t>014883255</t>
  </si>
  <si>
    <t>014215345</t>
  </si>
  <si>
    <t>Phạm Linh Trang</t>
  </si>
  <si>
    <t>014166250</t>
  </si>
  <si>
    <t>014269096</t>
  </si>
  <si>
    <t>014241208</t>
  </si>
  <si>
    <t>014241236</t>
  </si>
  <si>
    <t>014232234</t>
  </si>
  <si>
    <t>014261248</t>
  </si>
  <si>
    <t>014884026</t>
  </si>
  <si>
    <t>Tay nâng màn hình</t>
  </si>
  <si>
    <t>014883177</t>
  </si>
  <si>
    <t>014161129</t>
  </si>
  <si>
    <t>Bàn để tài liệu KT 1700x500x750mm</t>
  </si>
  <si>
    <t>Trịnh Thị Minh Thảo</t>
  </si>
  <si>
    <t>014860077</t>
  </si>
  <si>
    <t>014166100</t>
  </si>
  <si>
    <t>014269098</t>
  </si>
  <si>
    <t>014244061</t>
  </si>
  <si>
    <t>014244121</t>
  </si>
  <si>
    <t>014244138</t>
  </si>
  <si>
    <t>014232055</t>
  </si>
  <si>
    <t>014161006</t>
  </si>
  <si>
    <t>014884028</t>
  </si>
  <si>
    <t>014883252</t>
  </si>
  <si>
    <t>014233143</t>
  </si>
  <si>
    <t>Vũ Trường Thanh</t>
  </si>
  <si>
    <t>014161048</t>
  </si>
  <si>
    <t>014215005</t>
  </si>
  <si>
    <t>014860141</t>
  </si>
  <si>
    <t>Điện thoại di động cho CBQL</t>
  </si>
  <si>
    <t>014166157</t>
  </si>
  <si>
    <t>014269115</t>
  </si>
  <si>
    <t>014241333</t>
  </si>
  <si>
    <t>014232056</t>
  </si>
  <si>
    <t>014883112</t>
  </si>
  <si>
    <t>014233200</t>
  </si>
  <si>
    <t xml:space="preserve">Vũ Trường Thanh </t>
  </si>
  <si>
    <t>014233134</t>
  </si>
  <si>
    <t>HSGD</t>
  </si>
  <si>
    <t>TGĐ Lê Mạnh Hùng</t>
  </si>
  <si>
    <t>014261040</t>
  </si>
  <si>
    <t>014161002</t>
  </si>
  <si>
    <t>Bàn họp</t>
  </si>
  <si>
    <t>014161154</t>
  </si>
  <si>
    <t>Bàn trà phụ KT 450x700x450mm</t>
  </si>
  <si>
    <t>014875039</t>
  </si>
  <si>
    <t>Bình thủy điện Tiger PUD-A30W</t>
  </si>
  <si>
    <t>011564001</t>
  </si>
  <si>
    <t>Bộ Salon CD-6241</t>
  </si>
  <si>
    <t>014874029</t>
  </si>
  <si>
    <t>Đèn làm việc phòng GĐ</t>
  </si>
  <si>
    <t>014860105</t>
  </si>
  <si>
    <t>014876050</t>
  </si>
  <si>
    <t>Đôn trang trí KT 600x600x500mm</t>
  </si>
  <si>
    <t>014876051</t>
  </si>
  <si>
    <t>Đôn trang trí KT 700x400x650mm</t>
  </si>
  <si>
    <t>014165012</t>
  </si>
  <si>
    <t>Ghế da chân quỳ</t>
  </si>
  <si>
    <t>014165011</t>
  </si>
  <si>
    <t>014166016</t>
  </si>
  <si>
    <t>Ghế làm việc</t>
  </si>
  <si>
    <t>014166002</t>
  </si>
  <si>
    <t>Ghế trình ký và họp</t>
  </si>
  <si>
    <t>014166004</t>
  </si>
  <si>
    <t>014166001</t>
  </si>
  <si>
    <t>014166006</t>
  </si>
  <si>
    <t>014166003</t>
  </si>
  <si>
    <t>014166008</t>
  </si>
  <si>
    <t>014166005</t>
  </si>
  <si>
    <t>014876041</t>
  </si>
  <si>
    <t>Kệ tài liệu thấp KT 2200x400x800mm</t>
  </si>
  <si>
    <t>014876042</t>
  </si>
  <si>
    <t>014174001</t>
  </si>
  <si>
    <t>Kệ trang trí</t>
  </si>
  <si>
    <t>014876043</t>
  </si>
  <si>
    <t>Kệ trang trí âm tường KT 2150x400x2600mm</t>
  </si>
  <si>
    <t>014876044</t>
  </si>
  <si>
    <t>Kệ trang trí âm tường KT 2190x400x2600mm</t>
  </si>
  <si>
    <t>014215348</t>
  </si>
  <si>
    <t>Két sắt KKS02</t>
  </si>
  <si>
    <t>014875091</t>
  </si>
  <si>
    <t>Khóa cửa từ có điều khiển</t>
  </si>
  <si>
    <t>014241128</t>
  </si>
  <si>
    <t>Màn hình máy tính Gigabyte G34WQC-EK</t>
  </si>
  <si>
    <t>014881001</t>
  </si>
  <si>
    <t>014219063</t>
  </si>
  <si>
    <t>014860161</t>
  </si>
  <si>
    <t>014233206</t>
  </si>
  <si>
    <t>Máy tính bảng Samsung Galaxy Tab S9 5G 256GB (kèm bàn phím, bao da)</t>
  </si>
  <si>
    <t>014232173</t>
  </si>
  <si>
    <t>011533006</t>
  </si>
  <si>
    <t>Máy tính xách tay Surface Pro 2007 LTE</t>
  </si>
  <si>
    <t>014882065</t>
  </si>
  <si>
    <t>Ổ cứng SSD Samsung 860 Evo 500GB 2.5</t>
  </si>
  <si>
    <t>014233288</t>
  </si>
  <si>
    <t>Thiết bị máy tính xách tay HP ENVY X360 13-bf0113TU</t>
  </si>
  <si>
    <t>014237064</t>
  </si>
  <si>
    <t>Ti vi Sony 4K 55 inch KD - 55X8500E</t>
  </si>
  <si>
    <t>014234014</t>
  </si>
  <si>
    <t>Tivi Sony 32 inch KD-32W830K-32 (có giá treo)</t>
  </si>
  <si>
    <t>014167099</t>
  </si>
  <si>
    <t>Tủ tài liệu cao KT 1500x600x2600mm</t>
  </si>
  <si>
    <t>014167100</t>
  </si>
  <si>
    <t>Tủ tài liệu cao KT 2200x400x800mm</t>
  </si>
  <si>
    <t>014883078</t>
  </si>
  <si>
    <t>014875127</t>
  </si>
  <si>
    <t>Quạt tháp Stadler Form Peter</t>
  </si>
  <si>
    <t>TGĐ Lê Mạnh Hùng (để tạm kho HCTH tầng 8)</t>
  </si>
  <si>
    <t>014161131</t>
  </si>
  <si>
    <t>Bàn nhân viên KT 1050x480x750mm</t>
  </si>
  <si>
    <t>HSHCTH</t>
  </si>
  <si>
    <t>Bảo vệ tầng 5</t>
  </si>
  <si>
    <t>014269028</t>
  </si>
  <si>
    <t>014875126</t>
  </si>
  <si>
    <t>014265175</t>
  </si>
  <si>
    <t>Bảo vệ tầng 5 (trước của Ngọc TCĐT)</t>
  </si>
  <si>
    <t>014261021</t>
  </si>
  <si>
    <t>Bảo vệ tầng 6 - Mr Nga</t>
  </si>
  <si>
    <t>014266031</t>
  </si>
  <si>
    <t>014269035</t>
  </si>
  <si>
    <t>014261063</t>
  </si>
  <si>
    <t>Bảo vệ tầng 7 - Mr Cảnh</t>
  </si>
  <si>
    <t>014166090</t>
  </si>
  <si>
    <t>014269235</t>
  </si>
  <si>
    <t>014269033</t>
  </si>
  <si>
    <t>011516002</t>
  </si>
  <si>
    <t>Máy Photocopy Fuji Xerox DC V4070 CPS</t>
  </si>
  <si>
    <t>014161092</t>
  </si>
  <si>
    <t>Bùi Thị Quỳnh Hương</t>
  </si>
  <si>
    <t>014215287</t>
  </si>
  <si>
    <t>014265157</t>
  </si>
  <si>
    <t>014169071</t>
  </si>
  <si>
    <t>014241368</t>
  </si>
  <si>
    <t>Kho HCTH tầng 6</t>
  </si>
  <si>
    <t>Bùi Thị Quỳnh Hương từ 01.07</t>
  </si>
  <si>
    <t>014235022</t>
  </si>
  <si>
    <t>Máy tính  HP Elite 800 G1 SFF</t>
  </si>
  <si>
    <t>Chưa trả kho, Nằm trong danh sách đề xuất thanh lý của phòng Tin học năm 2023</t>
  </si>
  <si>
    <t>014232349</t>
  </si>
  <si>
    <t>014883133</t>
  </si>
  <si>
    <t>014215352</t>
  </si>
  <si>
    <t>Két sắt Hòa Phát KS50D chống cháy</t>
  </si>
  <si>
    <t>Bùi Thị Quỳnh Hương (sau lưng Ms PA)</t>
  </si>
  <si>
    <t>014244142</t>
  </si>
  <si>
    <t>Cán bộ thuê ngoài TCĐT</t>
  </si>
  <si>
    <t>30.06 đang ở IT, 03.07 chuyển sang TCĐT</t>
  </si>
  <si>
    <t>014235068</t>
  </si>
  <si>
    <t>Cán bộ thuê ngoài TCĐT 3.7</t>
  </si>
  <si>
    <t>014235060</t>
  </si>
  <si>
    <t>014161094</t>
  </si>
  <si>
    <t>Cao Thị Tuyết Mai</t>
  </si>
  <si>
    <t>014860031</t>
  </si>
  <si>
    <t>Hỏng, chờ thanh lý</t>
  </si>
  <si>
    <t>014265214</t>
  </si>
  <si>
    <t>014169069</t>
  </si>
  <si>
    <t>014241278</t>
  </si>
  <si>
    <t>014232286</t>
  </si>
  <si>
    <t>014883132</t>
  </si>
  <si>
    <t>014161182</t>
  </si>
  <si>
    <t>Bàn nhân viên KT 1200x600x750mm</t>
  </si>
  <si>
    <t>Chờ nhân sự mới HCTH</t>
  </si>
  <si>
    <t>014265156</t>
  </si>
  <si>
    <t>014169074</t>
  </si>
  <si>
    <t>014167171</t>
  </si>
  <si>
    <t>Tủ giầy TG1
KT: 1000x400x900mm</t>
  </si>
  <si>
    <t>Cửa ra thang hàng tầng 5</t>
  </si>
  <si>
    <t>014223019</t>
  </si>
  <si>
    <t>Máy chấm công BS2-OEPW (V2)</t>
  </si>
  <si>
    <t>Cửa ra thang hàng tầng 6</t>
  </si>
  <si>
    <t>014223018</t>
  </si>
  <si>
    <t>Cửa ra thang hàng tầng 7</t>
  </si>
  <si>
    <t>014223020</t>
  </si>
  <si>
    <t>Cửa ra vào khu vực TNCK tầng 6</t>
  </si>
  <si>
    <t>014223006</t>
  </si>
  <si>
    <t>Đầu đọc thẻ vân tay Biostation 2</t>
  </si>
  <si>
    <t>Cửa ra vào phòng ĐLTX</t>
  </si>
  <si>
    <t>014223005</t>
  </si>
  <si>
    <t>Cửa ra vào tầng 6</t>
  </si>
  <si>
    <t>014223004</t>
  </si>
  <si>
    <t>Cửa ra vào tầng 7</t>
  </si>
  <si>
    <t>014223003</t>
  </si>
  <si>
    <t>Cửa ra vào tầng 8</t>
  </si>
  <si>
    <t>014161085</t>
  </si>
  <si>
    <t>Đỗ Thị Ái Vân</t>
  </si>
  <si>
    <t>014860085</t>
  </si>
  <si>
    <t>014169078</t>
  </si>
  <si>
    <t>014241294</t>
  </si>
  <si>
    <t>014233277</t>
  </si>
  <si>
    <t>014232266</t>
  </si>
  <si>
    <t>014883138</t>
  </si>
  <si>
    <t>014875120</t>
  </si>
  <si>
    <t>Bộ tủ nguồn 12V-7A, ắc quy TS1275 12V-7.5Ah</t>
  </si>
  <si>
    <t>Dùng chung - Trong tủ rack tầng 5</t>
  </si>
  <si>
    <t>013838056</t>
  </si>
  <si>
    <t>Hệ thống Văn phòng Điện tử (VCBS-Office)</t>
  </si>
  <si>
    <t>Dùng chung cho công ty</t>
  </si>
  <si>
    <t>013535001</t>
  </si>
  <si>
    <t>Phần mềm đọc vân tay Biostar SI- Server</t>
  </si>
  <si>
    <t>013838011</t>
  </si>
  <si>
    <t>Phần mềm QL văn bản và hồ sơ công việc Edocman</t>
  </si>
  <si>
    <t>013535004</t>
  </si>
  <si>
    <t>Phần mềm quản lý tài sản</t>
  </si>
  <si>
    <t>013535010</t>
  </si>
  <si>
    <t>Trang thông tin điện tử VCBS</t>
  </si>
  <si>
    <t>014166226</t>
  </si>
  <si>
    <t>Dùng chung HCTH</t>
  </si>
  <si>
    <t>014836014</t>
  </si>
  <si>
    <t>014875070</t>
  </si>
  <si>
    <t>014218044</t>
  </si>
  <si>
    <t>Webcam Logitech BCC950</t>
  </si>
  <si>
    <t>014883075</t>
  </si>
  <si>
    <t>Xe đẩy hàng Prestar NF-301</t>
  </si>
  <si>
    <t>014883076</t>
  </si>
  <si>
    <t>014265134</t>
  </si>
  <si>
    <t xml:space="preserve">Dùng chung HCTH </t>
  </si>
  <si>
    <t>014167104</t>
  </si>
  <si>
    <t>Dùng chung HCTH (bên tay trái Mr Tuyến)</t>
  </si>
  <si>
    <t>014167105</t>
  </si>
  <si>
    <t>014167044</t>
  </si>
  <si>
    <t>Dùng chung HCTH (bên tay trái Ms Hoa)</t>
  </si>
  <si>
    <t>014233133</t>
  </si>
  <si>
    <t>Dùng chung HCTH (MS PA quản lý)</t>
  </si>
  <si>
    <t>014267235</t>
  </si>
  <si>
    <t>Tủ tài liệu thấp KT: 1200x400x900mm</t>
  </si>
  <si>
    <t>Dùng chung HCTH (sau lưng Ms Hoa)</t>
  </si>
  <si>
    <t>014219040</t>
  </si>
  <si>
    <t>Dùng chung HCTH (sau lưng Ms PA)</t>
  </si>
  <si>
    <t>014267240</t>
  </si>
  <si>
    <t>Dùng chung HCTH (sau lưng Ms Quỳnh Hương)</t>
  </si>
  <si>
    <t>014167145</t>
  </si>
  <si>
    <t>Tủ tài liệu thấp KT 720x400x750mm</t>
  </si>
  <si>
    <t>Dùng chung HCTH- Bên tay trái Ms Hoa</t>
  </si>
  <si>
    <t>014267199</t>
  </si>
  <si>
    <t>Tủ tài liệu cao KT: 800x400x2100 mm</t>
  </si>
  <si>
    <t>Dùng chung HCTH cùng khu KTNB</t>
  </si>
  <si>
    <t>014267233</t>
  </si>
  <si>
    <t>Tủ tài liệu cao KT: 800x400x2100mm</t>
  </si>
  <si>
    <t>014267231</t>
  </si>
  <si>
    <t>014267228</t>
  </si>
  <si>
    <t>014267229</t>
  </si>
  <si>
    <t>014267232</t>
  </si>
  <si>
    <t>Dùng chung HCTH sau lưng Mr Tú</t>
  </si>
  <si>
    <t>014267234</t>
  </si>
  <si>
    <t>014267185</t>
  </si>
  <si>
    <t>Tủ tài liệu thấp KT: 800x400x900 mm</t>
  </si>
  <si>
    <t>014219054</t>
  </si>
  <si>
    <t>Máy in Hp Laserjet Pro M404Dw</t>
  </si>
  <si>
    <t>Dùng chung HCTH sau lưng Mr V.Anh</t>
  </si>
  <si>
    <t>014860165</t>
  </si>
  <si>
    <t>Dùng chung HCTH sau lưng Ms P.Anh</t>
  </si>
  <si>
    <t>014223016</t>
  </si>
  <si>
    <t>Dùng chung lối đi vào Phòng IT T7</t>
  </si>
  <si>
    <t>014875144</t>
  </si>
  <si>
    <t>Máy pha cà phê Delonghi ECAM290.81.TB</t>
  </si>
  <si>
    <t>Dùng chung Pantry Tầng 5</t>
  </si>
  <si>
    <t>014875093</t>
  </si>
  <si>
    <t>Tủ lạnh Panasonic Inverter 234 lít NR-TV261APSV</t>
  </si>
  <si>
    <t>014875143</t>
  </si>
  <si>
    <t>Dùng chung pantry Tầng 7</t>
  </si>
  <si>
    <t>014875101</t>
  </si>
  <si>
    <t>Máy đánh giày Shiny SHN DX</t>
  </si>
  <si>
    <t>Dùng chung sảnh T6</t>
  </si>
  <si>
    <t>014875102</t>
  </si>
  <si>
    <t>Dùng chung sảnh T7</t>
  </si>
  <si>
    <t>014875103</t>
  </si>
  <si>
    <t>Dùng chung sảnh T8</t>
  </si>
  <si>
    <t>014223023</t>
  </si>
  <si>
    <t>Thiết bị chấm công bằng thẻ vân tay BS2-OEPW</t>
  </si>
  <si>
    <t>Dùng chung tầng 5</t>
  </si>
  <si>
    <t>014223024</t>
  </si>
  <si>
    <t>014223022</t>
  </si>
  <si>
    <t>014875121</t>
  </si>
  <si>
    <t>Dùng chung tầng 5 (cạnh khu vực cửa ra thang hàng)</t>
  </si>
  <si>
    <t>014260051</t>
  </si>
  <si>
    <t>Dùng chung tầng 6</t>
  </si>
  <si>
    <t>014223014</t>
  </si>
  <si>
    <t>Dùng chung tầng 8</t>
  </si>
  <si>
    <t>014223015</t>
  </si>
  <si>
    <t>014229010</t>
  </si>
  <si>
    <t>Switch Cisco SB SF95D, 16 port 10/100</t>
  </si>
  <si>
    <t>Dưới chân làn của Long HCTH</t>
  </si>
  <si>
    <t>014875094</t>
  </si>
  <si>
    <t>Bộ tủ nguồn 12V, ắc quy TS1275 12V-7.5Ah</t>
  </si>
  <si>
    <t>Gắn tường khu vực PMC T6</t>
  </si>
  <si>
    <t>014875095</t>
  </si>
  <si>
    <t>Gắn tường khu vực PMC T7</t>
  </si>
  <si>
    <t>014875096</t>
  </si>
  <si>
    <t>Gắn tường, gần tổng đài tầng 8</t>
  </si>
  <si>
    <t>014244342</t>
  </si>
  <si>
    <t>Khách hàng đặt lệnh sàn tầng 6</t>
  </si>
  <si>
    <t>014244341</t>
  </si>
  <si>
    <t>011540002</t>
  </si>
  <si>
    <t>Bộ nối rẽ với MCCB 4P-125A-36kA cho thanh dẫn</t>
  </si>
  <si>
    <t>Kho Chương Dương</t>
  </si>
  <si>
    <t>Đã chuyển sang thuê trung tâm dữ liệu, hệ thống không phù hợp với các phòng mạng nhỏ.</t>
  </si>
  <si>
    <t>014231034</t>
  </si>
  <si>
    <t>Hỏng</t>
  </si>
  <si>
    <t>014233003</t>
  </si>
  <si>
    <t>card mạng</t>
  </si>
  <si>
    <t>Hỏng, Gắn vào máy tính 014235039</t>
  </si>
  <si>
    <t>011532007</t>
  </si>
  <si>
    <t>Cisco Switch 4507R</t>
  </si>
  <si>
    <t>Thiết bị cũ, sử dụng lâu năm, hết hỗ trợ của nhà sản xuất. Đã mua thiết bị mới để thay thế.</t>
  </si>
  <si>
    <t>014215081</t>
  </si>
  <si>
    <t>014215003</t>
  </si>
  <si>
    <t>014215088</t>
  </si>
  <si>
    <t>014860040</t>
  </si>
  <si>
    <t>014860052</t>
  </si>
  <si>
    <t>Hỏng, không sử dụng</t>
  </si>
  <si>
    <t>014215324</t>
  </si>
  <si>
    <t>014215333</t>
  </si>
  <si>
    <t>014860002</t>
  </si>
  <si>
    <t>014215248</t>
  </si>
  <si>
    <t>014215295</t>
  </si>
  <si>
    <t>014215286</t>
  </si>
  <si>
    <t>011522022</t>
  </si>
  <si>
    <t>Front Office Database Server: HP Proliant DL380</t>
  </si>
  <si>
    <t>014165001</t>
  </si>
  <si>
    <t>Ghế Phó Giám Đốc</t>
  </si>
  <si>
    <t>014883064</t>
  </si>
  <si>
    <t>014883061</t>
  </si>
  <si>
    <t>Mới, chưa sử dụng</t>
  </si>
  <si>
    <t>014883062</t>
  </si>
  <si>
    <t>014883060</t>
  </si>
  <si>
    <t>014883066</t>
  </si>
  <si>
    <t>014883067</t>
  </si>
  <si>
    <t>014883065</t>
  </si>
  <si>
    <t>014883068</t>
  </si>
  <si>
    <t>014883074</t>
  </si>
  <si>
    <t>014877058</t>
  </si>
  <si>
    <t>Kệ sắt lưu kho hạng trung độc lập D1600xR400xC2000</t>
  </si>
  <si>
    <t>014877008</t>
  </si>
  <si>
    <t>Kệ sắt lưu kho hạng trung độc lập D2000xR700xC2000</t>
  </si>
  <si>
    <t>014877009</t>
  </si>
  <si>
    <t>014877010</t>
  </si>
  <si>
    <t>014877011</t>
  </si>
  <si>
    <t>014877012</t>
  </si>
  <si>
    <t>014877013</t>
  </si>
  <si>
    <t>014877014</t>
  </si>
  <si>
    <t>014877015</t>
  </si>
  <si>
    <t>014877016</t>
  </si>
  <si>
    <t>014877017</t>
  </si>
  <si>
    <t>014877018</t>
  </si>
  <si>
    <t>014877019</t>
  </si>
  <si>
    <t>014877020</t>
  </si>
  <si>
    <t>014877021</t>
  </si>
  <si>
    <t>014877022</t>
  </si>
  <si>
    <t>014877023</t>
  </si>
  <si>
    <t>014877024</t>
  </si>
  <si>
    <t>014877059</t>
  </si>
  <si>
    <t>Kệ sắt lưu kho hạng trung nối dài D1550xR400xC2000</t>
  </si>
  <si>
    <t>014877060</t>
  </si>
  <si>
    <t>014877061</t>
  </si>
  <si>
    <t>014877054</t>
  </si>
  <si>
    <t>Kệ sắt lưu kho hạng trung nối dài D1950xR700xC2000</t>
  </si>
  <si>
    <t>014877056</t>
  </si>
  <si>
    <t>014877057</t>
  </si>
  <si>
    <t>014877025</t>
  </si>
  <si>
    <t>014877026</t>
  </si>
  <si>
    <t>014877027</t>
  </si>
  <si>
    <t>014877028</t>
  </si>
  <si>
    <t>014877029</t>
  </si>
  <si>
    <t>014877030</t>
  </si>
  <si>
    <t>014877031</t>
  </si>
  <si>
    <t>014877032</t>
  </si>
  <si>
    <t>014877033</t>
  </si>
  <si>
    <t>014877034</t>
  </si>
  <si>
    <t>014877035</t>
  </si>
  <si>
    <t>014877036</t>
  </si>
  <si>
    <t>014877037</t>
  </si>
  <si>
    <t>014877038</t>
  </si>
  <si>
    <t>014877039</t>
  </si>
  <si>
    <t>014877040</t>
  </si>
  <si>
    <t>014877041</t>
  </si>
  <si>
    <t>014877042</t>
  </si>
  <si>
    <t>014877043</t>
  </si>
  <si>
    <t>014877044</t>
  </si>
  <si>
    <t>014877045</t>
  </si>
  <si>
    <t>014877046</t>
  </si>
  <si>
    <t>014877047</t>
  </si>
  <si>
    <t>014877048</t>
  </si>
  <si>
    <t>014877049</t>
  </si>
  <si>
    <t>014877050</t>
  </si>
  <si>
    <t>014877051</t>
  </si>
  <si>
    <t>014877052</t>
  </si>
  <si>
    <t>014877053</t>
  </si>
  <si>
    <t>014877055</t>
  </si>
  <si>
    <t>014244360</t>
  </si>
  <si>
    <t>Cũ, không có chân, không sử dụng được</t>
  </si>
  <si>
    <t>014244148</t>
  </si>
  <si>
    <t>014244144</t>
  </si>
  <si>
    <t>014244088</t>
  </si>
  <si>
    <t>014244143</t>
  </si>
  <si>
    <t>014244146</t>
  </si>
  <si>
    <t>014244141</t>
  </si>
  <si>
    <t>014244049</t>
  </si>
  <si>
    <t>014241160</t>
  </si>
  <si>
    <t>014225003</t>
  </si>
  <si>
    <t>Máy chiếu Optoma X341 + phụ kiện đi kèm</t>
  </si>
  <si>
    <t>Mờ, hiệu quả sử dụng kém, không đáp ứng được nhu cầu công việc</t>
  </si>
  <si>
    <t>014225001</t>
  </si>
  <si>
    <t>014225002</t>
  </si>
  <si>
    <t>014228008</t>
  </si>
  <si>
    <t>Máy chiếu PANASONIC PTLB330A</t>
  </si>
  <si>
    <t>Cũ, mờ,không đáp ứng được công việc</t>
  </si>
  <si>
    <t>011522008</t>
  </si>
  <si>
    <t>Máy chủ DL380 G4</t>
  </si>
  <si>
    <t>011522011</t>
  </si>
  <si>
    <t>Máy chủ DL380 G5</t>
  </si>
  <si>
    <t>011522042</t>
  </si>
  <si>
    <t>MAY CHU HP DL 380 G5</t>
  </si>
  <si>
    <t>011522026</t>
  </si>
  <si>
    <t>Máy chủ HP DL 380 G5</t>
  </si>
  <si>
    <t>014826002</t>
  </si>
  <si>
    <t>Máy hút bụi Hitachi CV995DCGB</t>
  </si>
  <si>
    <t>014881003</t>
  </si>
  <si>
    <t>014219056</t>
  </si>
  <si>
    <t>Máy in kim Epson LQ-310</t>
  </si>
  <si>
    <t>014219057</t>
  </si>
  <si>
    <t>014219030</t>
  </si>
  <si>
    <t>Máy in Laser Canon LBP151DW</t>
  </si>
  <si>
    <t>Cũ, hay bị kẹt giấy, không đáp ứng được công việc</t>
  </si>
  <si>
    <t>014235026</t>
  </si>
  <si>
    <t>014235039</t>
  </si>
  <si>
    <t>Máy tính để bàn HP EliiteDesk 800 G1 FF</t>
  </si>
  <si>
    <t>014235132</t>
  </si>
  <si>
    <t>Máy tính HP DX7300</t>
  </si>
  <si>
    <t>014882070</t>
  </si>
  <si>
    <t>Nguồn cho máy chủ DL380G5 (gắn vào máy chủ: 011522015)</t>
  </si>
  <si>
    <t>Hỏng, đã tháo khỏi máy chủ MTS 011522015</t>
  </si>
  <si>
    <t>014883047</t>
  </si>
  <si>
    <t>Nguồn HP DL380G5-1000W (gán vào TS011522011)</t>
  </si>
  <si>
    <t>Linh kiện đã hỏng (đã tháo ra khỏi máy chủ MTS 011522011).</t>
  </si>
  <si>
    <t>014883050</t>
  </si>
  <si>
    <t>Nguồn máy chủ HP DL380G5 (lắp vào MTS: 011522011)</t>
  </si>
  <si>
    <t>Cũ, không sử dụng, đã tháo khỏi máy chủ MTS 011522011</t>
  </si>
  <si>
    <t>014882099</t>
  </si>
  <si>
    <t>Nguồn máy tính HP DL380G5 1000W</t>
  </si>
  <si>
    <t>014882038</t>
  </si>
  <si>
    <t>Pin HP smart array P400/4.8v Ni-Mh</t>
  </si>
  <si>
    <t>014882039</t>
  </si>
  <si>
    <t>014882040</t>
  </si>
  <si>
    <t>014882041</t>
  </si>
  <si>
    <t>014882037</t>
  </si>
  <si>
    <t>Pin HP smart array P400/4.8v Ni-Mh (lắp vào mã 011522011)</t>
  </si>
  <si>
    <t>Linh kiện bị hỏng, đã tháo khỏi máy chủ</t>
  </si>
  <si>
    <t>Đề xuất thanh lý cùng TSCĐ 2024</t>
  </si>
  <si>
    <t>014875086</t>
  </si>
  <si>
    <t>Quạt quỳ Komasu BS35TN</t>
  </si>
  <si>
    <t>014882043</t>
  </si>
  <si>
    <t>Ram HP PC2 5300F 1*8GB</t>
  </si>
  <si>
    <t>014882013</t>
  </si>
  <si>
    <t>Ram HP PC2 5300F 1*8GB (lắp cho mã 011522011)</t>
  </si>
  <si>
    <t>Linh kiện gắn vào máy chủ có MTS 011522011 đang ở Kho CD chờ thanh lý</t>
  </si>
  <si>
    <t>Máy chủ thuộc diện thanh lý KHKD 2024</t>
  </si>
  <si>
    <t>014882014</t>
  </si>
  <si>
    <t>014882016</t>
  </si>
  <si>
    <t>Ram HP PC2 5300F 1*8GB (lắp vào mã 011522011)</t>
  </si>
  <si>
    <t>011531003</t>
  </si>
  <si>
    <t>Router Cisco 2821</t>
  </si>
  <si>
    <t>014231003</t>
  </si>
  <si>
    <t>Router đường truyền chính (Cisco 1941 interrgrated Services Router)</t>
  </si>
  <si>
    <t>Cũ, không đáp ứng được công việc</t>
  </si>
  <si>
    <t>011537034</t>
  </si>
  <si>
    <t>Smart Tivi Sony KD - 75X8500E-75inch 4K</t>
  </si>
  <si>
    <t>014884013</t>
  </si>
  <si>
    <t>014884022</t>
  </si>
  <si>
    <t>014884010</t>
  </si>
  <si>
    <t>014884020</t>
  </si>
  <si>
    <t>014884012</t>
  </si>
  <si>
    <t>014884009</t>
  </si>
  <si>
    <t>014884011</t>
  </si>
  <si>
    <t>Hỏng, đã tháo rời</t>
  </si>
  <si>
    <t>014884016</t>
  </si>
  <si>
    <t>014884023</t>
  </si>
  <si>
    <t>014884027</t>
  </si>
  <si>
    <t>014267039</t>
  </si>
  <si>
    <t>Cũ, hỏng, cánh tủ bị gẫy, không sử dụng được</t>
  </si>
  <si>
    <t>014222012</t>
  </si>
  <si>
    <t>Tủ Rack R36U800</t>
  </si>
  <si>
    <t>014268002</t>
  </si>
  <si>
    <t>Tủ sắt</t>
  </si>
  <si>
    <t>014268003</t>
  </si>
  <si>
    <t>014268004</t>
  </si>
  <si>
    <t>014268008</t>
  </si>
  <si>
    <t>014268015</t>
  </si>
  <si>
    <t>014268016</t>
  </si>
  <si>
    <t>014268022</t>
  </si>
  <si>
    <t>014268025</t>
  </si>
  <si>
    <t>014884075</t>
  </si>
  <si>
    <t>Xe đẩy hàng</t>
  </si>
  <si>
    <t>014883058</t>
  </si>
  <si>
    <t>Xe đẩy hàng SUMO HL-110</t>
  </si>
  <si>
    <t>014883059</t>
  </si>
  <si>
    <t>Xe nâng mặt bàn PTS1000</t>
  </si>
  <si>
    <t>014268037</t>
  </si>
  <si>
    <t>Tủ tài liệu sắt 2 tầng kèm két sắt</t>
  </si>
  <si>
    <t>Kho Chương Dương (trước ở PMC tầng 7)</t>
  </si>
  <si>
    <t>011539002</t>
  </si>
  <si>
    <t>Hệ thống cảnh báo nhiệt độ, điện phòng máy chủ</t>
  </si>
  <si>
    <t>Kho Chương Dương, Đang gắn vào TSCĐ với MTS 011522042</t>
  </si>
  <si>
    <t>Hệ thống cũ, sử dụng lâu năm, đã hỏng</t>
  </si>
  <si>
    <t>Đề xuất thanh lý cùng TSCĐ 2024, dán lại mã</t>
  </si>
  <si>
    <t>011539003</t>
  </si>
  <si>
    <t>014882086</t>
  </si>
  <si>
    <t>Bộ kit RAM PC2-5300F 8GB cho HPDL380 G5 (lắp cho mã: 011522026)</t>
  </si>
  <si>
    <t>Kho Chương Dương, Gắn vào máy chủ mã TS 011522026</t>
  </si>
  <si>
    <t>Cũ, không sử dụng, gắn vào máy chủ MTS 011522026 (máy chủ thuộc ds đề xuất thanh lý năm 2024)</t>
  </si>
  <si>
    <t>014882085</t>
  </si>
  <si>
    <t>Nguồn máy chủ HP DL380G5 (gắn vào mã TS: 011522026)</t>
  </si>
  <si>
    <t>014883009</t>
  </si>
  <si>
    <t>Ổ cứng máy chủ Proxy (HDD 146GB 10K 3G 2.5 SAS)</t>
  </si>
  <si>
    <t>014235067</t>
  </si>
  <si>
    <t>Kho HCHTH tầng 8 (Trước của Phương DVCK)</t>
  </si>
  <si>
    <t>014235027</t>
  </si>
  <si>
    <t>Kho HCTH (trước của Trương Đình Tiệp IT)</t>
  </si>
  <si>
    <t>014241369</t>
  </si>
  <si>
    <t>014241370</t>
  </si>
  <si>
    <t>014241371</t>
  </si>
  <si>
    <t>014241372</t>
  </si>
  <si>
    <t>014241373</t>
  </si>
  <si>
    <t>014241374</t>
  </si>
  <si>
    <t>014241375</t>
  </si>
  <si>
    <t>014241376</t>
  </si>
  <si>
    <t>014241377</t>
  </si>
  <si>
    <t>014241378</t>
  </si>
  <si>
    <t>014241379</t>
  </si>
  <si>
    <t>014241380</t>
  </si>
  <si>
    <t>014241381</t>
  </si>
  <si>
    <t>014241382</t>
  </si>
  <si>
    <t>014241383</t>
  </si>
  <si>
    <t>014241384</t>
  </si>
  <si>
    <t>014241385</t>
  </si>
  <si>
    <t>014241386</t>
  </si>
  <si>
    <t>014241387</t>
  </si>
  <si>
    <t>014233135</t>
  </si>
  <si>
    <t>Kho HCTH tầng 8</t>
  </si>
  <si>
    <t>Vỡ màn hình, đề xuất thanh lý</t>
  </si>
  <si>
    <t>014233166</t>
  </si>
  <si>
    <t>Phạm Thúy Quỳnh KDV đã trả kho (nghỉ việc)</t>
  </si>
  <si>
    <t>014233155</t>
  </si>
  <si>
    <t>014263003</t>
  </si>
  <si>
    <t>Bàn kính</t>
  </si>
  <si>
    <t>Kho HCTH Tầng 8</t>
  </si>
  <si>
    <t>Cũ, xước, không sử dụng</t>
  </si>
  <si>
    <t>014230011</t>
  </si>
  <si>
    <t>Bộ chuyển đổi ATA Grandstream Gateway (HT818)</t>
  </si>
  <si>
    <t>014230012</t>
  </si>
  <si>
    <t>014230013</t>
  </si>
  <si>
    <t>014884038</t>
  </si>
  <si>
    <t>Bộ khui rượu</t>
  </si>
  <si>
    <t>014231042</t>
  </si>
  <si>
    <t>014231044</t>
  </si>
  <si>
    <t>014231043</t>
  </si>
  <si>
    <t>014231041</t>
  </si>
  <si>
    <t>014231049</t>
  </si>
  <si>
    <t>014231046</t>
  </si>
  <si>
    <t>014231047</t>
  </si>
  <si>
    <t>014231045</t>
  </si>
  <si>
    <t>014231048</t>
  </si>
  <si>
    <t>014231038</t>
  </si>
  <si>
    <t>014231040</t>
  </si>
  <si>
    <t>014231039</t>
  </si>
  <si>
    <t>014231051</t>
  </si>
  <si>
    <t>014231033</t>
  </si>
  <si>
    <t>014231050</t>
  </si>
  <si>
    <t>014231037</t>
  </si>
  <si>
    <t>014231024</t>
  </si>
  <si>
    <t>Card màn hình NVIDIA 2GB PCIex8 GFX (lắp cho mã 014232055)</t>
  </si>
  <si>
    <t>Hải IT mượn</t>
  </si>
  <si>
    <t>014231025</t>
  </si>
  <si>
    <t>Card màn hình NVIDIA 2GB PCIex8 GFX (lắp cho mã 014232056)</t>
  </si>
  <si>
    <t>014231029</t>
  </si>
  <si>
    <t>Card màn hình NVIDIA 2GB PCIex8 GFX (Lắp cho mã 014232062)</t>
  </si>
  <si>
    <t>011532042</t>
  </si>
  <si>
    <t>Card quang cho Server</t>
  </si>
  <si>
    <t>014230010</t>
  </si>
  <si>
    <t>Cổng chuyển đổi Gateway 8 cổng FXO - WAN/LAN</t>
  </si>
  <si>
    <t>014230009</t>
  </si>
  <si>
    <t>014860073</t>
  </si>
  <si>
    <t>014860195</t>
  </si>
  <si>
    <t>014860217</t>
  </si>
  <si>
    <t>014265201</t>
  </si>
  <si>
    <t>Cũ, hỏng, đề xuất thanh lý</t>
  </si>
  <si>
    <t>014877076</t>
  </si>
  <si>
    <t>Giá kệ sắt trung tải để TL KT 1200x600x2000mm</t>
  </si>
  <si>
    <t>014877067</t>
  </si>
  <si>
    <t>014877068</t>
  </si>
  <si>
    <t>014877069</t>
  </si>
  <si>
    <t>014877070</t>
  </si>
  <si>
    <t>014877071</t>
  </si>
  <si>
    <t>014877072</t>
  </si>
  <si>
    <t>014877074</t>
  </si>
  <si>
    <t>014877075</t>
  </si>
  <si>
    <t>014877073</t>
  </si>
  <si>
    <t>011560006</t>
  </si>
  <si>
    <t>Hệ thống thiết bị Video Conference</t>
  </si>
  <si>
    <t>014233055</t>
  </si>
  <si>
    <t>Laptop HP ENVY</t>
  </si>
  <si>
    <t>Cũ, âm thanh chập chờn, đôi khi không dùng được Msteam</t>
  </si>
  <si>
    <t>014241149</t>
  </si>
  <si>
    <t>011528013</t>
  </si>
  <si>
    <t>Máy chiếu Casio XJF200WN</t>
  </si>
  <si>
    <t>Cũ, mờ không đáp ứng được công việc</t>
  </si>
  <si>
    <t>011528014</t>
  </si>
  <si>
    <t>014223001</t>
  </si>
  <si>
    <t>Máy đóng gáy xoắn DAHLE7510</t>
  </si>
  <si>
    <t>014219079</t>
  </si>
  <si>
    <t>014219053</t>
  </si>
  <si>
    <t>014260049</t>
  </si>
  <si>
    <t>Không sử dụng</t>
  </si>
  <si>
    <t>014233080</t>
  </si>
  <si>
    <t>Máy tính bảng Apple - Ipad 2018 (4G, 32Gb)</t>
  </si>
  <si>
    <t>Cũ, chậm</t>
  </si>
  <si>
    <t>014233086</t>
  </si>
  <si>
    <t>014233083</t>
  </si>
  <si>
    <t>014233087</t>
  </si>
  <si>
    <t>014233078</t>
  </si>
  <si>
    <t>014233074</t>
  </si>
  <si>
    <t>014233076</t>
  </si>
  <si>
    <t>014233084</t>
  </si>
  <si>
    <t>014233210</t>
  </si>
  <si>
    <t>014232225</t>
  </si>
  <si>
    <t>014235057</t>
  </si>
  <si>
    <t>014875029</t>
  </si>
  <si>
    <t>Quạt cây Cornell</t>
  </si>
  <si>
    <t>Cũ, hiệu quả sử dụng kém, gây tiếng ồn</t>
  </si>
  <si>
    <t>Điều chuyển do KTTC đã trả kho</t>
  </si>
  <si>
    <t>014875072</t>
  </si>
  <si>
    <t>014875038</t>
  </si>
  <si>
    <t>Quạt đứng Mitsubishi LV16S-RV</t>
  </si>
  <si>
    <t>014875124</t>
  </si>
  <si>
    <t>014875123</t>
  </si>
  <si>
    <t>A Linh HĐTV mượn</t>
  </si>
  <si>
    <t>014882068</t>
  </si>
  <si>
    <t>Ram 8GB PC2-5300FB cho máy chủ DL380G5 (gắn vào TS011534015)</t>
  </si>
  <si>
    <t>Cũ, không sử dụng, đã tháo khỏi máy chủ MTS 011522032 (máy chủ đã thanh lý)</t>
  </si>
  <si>
    <t>Đề xuất thanh lý, Dán lại mã</t>
  </si>
  <si>
    <t>014882033</t>
  </si>
  <si>
    <t>Cũ, không đáp ứng được công việc, đã tháo khỏi máy chủ MTS 011522018 (máy chủ đã thanh lý)</t>
  </si>
  <si>
    <t>014882034</t>
  </si>
  <si>
    <t>014882035</t>
  </si>
  <si>
    <t>014882027</t>
  </si>
  <si>
    <t>Ram HP PC2 5300F 1*8GB  (lắp cho máy chủ 011522016)</t>
  </si>
  <si>
    <t>Cũ, không đáp ứng được công việc, đã tháo khỏi máy chủ MTS 011522016 (máy chủ đã thanh lý)</t>
  </si>
  <si>
    <t>014882025</t>
  </si>
  <si>
    <t>Ram HP PC2 5300F 1*8GB (lắp cho máy chủ 011522016)</t>
  </si>
  <si>
    <t>014882026</t>
  </si>
  <si>
    <t>014882028</t>
  </si>
  <si>
    <t>014229011</t>
  </si>
  <si>
    <t>014229023</t>
  </si>
  <si>
    <t>014877077</t>
  </si>
  <si>
    <t>Thang nhôm Huyndai LS-43</t>
  </si>
  <si>
    <t>014260023</t>
  </si>
  <si>
    <t>014260024</t>
  </si>
  <si>
    <t>014230008</t>
  </si>
  <si>
    <t>Tổng đài điện thoại Grandstream UCM6301</t>
  </si>
  <si>
    <t>Mới, chưa lắp đặt</t>
  </si>
  <si>
    <t>014230007</t>
  </si>
  <si>
    <t>014874015</t>
  </si>
  <si>
    <t>Tranh treo tường</t>
  </si>
  <si>
    <t>014875023</t>
  </si>
  <si>
    <t>Tủ lạnh Elextrolux</t>
  </si>
  <si>
    <t>Cũ, không đáp ứng sử dụng tại văn phòng</t>
  </si>
  <si>
    <t>014875024</t>
  </si>
  <si>
    <t>Tủ lạnh LG</t>
  </si>
  <si>
    <t>014875026</t>
  </si>
  <si>
    <t>Tủ lạnh Toshiba</t>
  </si>
  <si>
    <t>014232047</t>
  </si>
  <si>
    <t>Kho HCTH tầng 8 - Trước của Hoàng Mai</t>
  </si>
  <si>
    <t>014235320</t>
  </si>
  <si>
    <t>Kho HCTH tầng 8 ( trước của Đào Quang Huy FI)</t>
  </si>
  <si>
    <t>014235038</t>
  </si>
  <si>
    <t>Kho HCTH tầng 8 ( Trước của Quách Hiền)</t>
  </si>
  <si>
    <t>014218022</t>
  </si>
  <si>
    <t>Kho HCTH tầng 8 (đang ở PMC T7 IT)</t>
  </si>
  <si>
    <t>011560002</t>
  </si>
  <si>
    <t>Hệ thống Voice/video Conference</t>
  </si>
  <si>
    <t>Kho HCTH tầng 8 (đang ở tủ cao sau lưng Ms Vân)</t>
  </si>
  <si>
    <t>014231028</t>
  </si>
  <si>
    <t>Card màn hình NVIDIA 2GB PCIex8 GFX (lắp cho mã 014232059)</t>
  </si>
  <si>
    <t>Kho HCTH tầng 8 (Gắn vào MTS số 014232059- Case cũ của L.H.Anh QTRR)</t>
  </si>
  <si>
    <t>014874017</t>
  </si>
  <si>
    <t>Kho HCTH tầng 8 (khu vực KHCL cũ)</t>
  </si>
  <si>
    <t>014233075</t>
  </si>
  <si>
    <t>Kho HCTH tầng 8 (PA)</t>
  </si>
  <si>
    <t>014233082</t>
  </si>
  <si>
    <t>014241366</t>
  </si>
  <si>
    <t>Phương Anh FI từ 01.07</t>
  </si>
  <si>
    <t>014232377</t>
  </si>
  <si>
    <t>014220065</t>
  </si>
  <si>
    <t>Máy Scan HP 3000 S3</t>
  </si>
  <si>
    <t>Kho HCTH tầng 8 (Trc của Đầu Tư)</t>
  </si>
  <si>
    <t>014235033</t>
  </si>
  <si>
    <t>Kho HCTH tầng 8 (trc của Hậu IT)</t>
  </si>
  <si>
    <t>014883153</t>
  </si>
  <si>
    <t>Kho HCTH tầng 8 (trc của Liên PTNC)</t>
  </si>
  <si>
    <t>014232078</t>
  </si>
  <si>
    <t>Kho HCTH tầng 8 (Trc của Ms Kim Vân BKS)</t>
  </si>
  <si>
    <t>Cũ, không đáp ứng được không việc</t>
  </si>
  <si>
    <t>014233132</t>
  </si>
  <si>
    <t>Kho HCTH tầng 8 (trc của PTGĐ Hưng)</t>
  </si>
  <si>
    <t>Đang cho PTSP mượn để họp</t>
  </si>
  <si>
    <t>014875037</t>
  </si>
  <si>
    <t>Bình thủy điện Tiger PUD-A40W</t>
  </si>
  <si>
    <t>Kho HCTH tầng 8 (trong tủ anh Tuyến)</t>
  </si>
  <si>
    <t>014241124</t>
  </si>
  <si>
    <t>Kho HCTH tầng 8 (Trước chủa Chị Hương Bùi)</t>
  </si>
  <si>
    <t>Mờ, nhòe</t>
  </si>
  <si>
    <t>014244093</t>
  </si>
  <si>
    <t>Kho HCTH tầng 8 (Trước của Bảo PTNC)</t>
  </si>
  <si>
    <t>Màn hình bị sọc kẻ, hỏng</t>
  </si>
  <si>
    <t>014235016</t>
  </si>
  <si>
    <t>Kho HCTH tầng 8 (trước của Chu Thùy Trang THNC)</t>
  </si>
  <si>
    <t>014235070</t>
  </si>
  <si>
    <t>máy tính HP HP Elite Deck 800G1 SFF Intel core I5</t>
  </si>
  <si>
    <t>Kho HCTH tầng 8 (trước của Đặng Khánh Linh PTNC)</t>
  </si>
  <si>
    <t>014235058</t>
  </si>
  <si>
    <t>Kho HCTH tầng 8 (Trước của Đạt Cát Linh)</t>
  </si>
  <si>
    <t>014166156</t>
  </si>
  <si>
    <t>Kho HCTH tầng 8 (trước của Đỗ Công Tuấn)</t>
  </si>
  <si>
    <t>014883278</t>
  </si>
  <si>
    <t>Kho HCTH tầng 8 (trước của Đỗ Vân Trang MG)</t>
  </si>
  <si>
    <t>014883269</t>
  </si>
  <si>
    <t>Kho HCTH tầng 8 (trước của Đoàn Ngọc Lan TVTCDN)</t>
  </si>
  <si>
    <t>014235032</t>
  </si>
  <si>
    <t>Kho HCTH tầng 8 (trước của Hoàng Anh KDV)</t>
  </si>
  <si>
    <t>014882094</t>
  </si>
  <si>
    <t>Ổ cứng HĐ Western Blue 1TB SATA3 7200rpm</t>
  </si>
  <si>
    <t>Kho HCTH tầng 8 (trước của Lê Thị Kim Nhung TCĐT)</t>
  </si>
  <si>
    <t>014232188</t>
  </si>
  <si>
    <t>Kho HCTH tầng 8 (trước của Lê Thị Ngọc Trâm KTT)</t>
  </si>
  <si>
    <t>Chưa trả kho</t>
  </si>
  <si>
    <t>014233072</t>
  </si>
  <si>
    <t>014235071</t>
  </si>
  <si>
    <t>Kho HCTH tầng 8 (Trước của Long TVTCDN)</t>
  </si>
  <si>
    <t>014235017</t>
  </si>
  <si>
    <t>Máy tính HP Elite 800 G1 SFF</t>
  </si>
  <si>
    <t>Kho HCTH tầng 8 (trước của Lục Tuyết Chinh MG)</t>
  </si>
  <si>
    <t>014235010</t>
  </si>
  <si>
    <t>Kho HCTH tầng 8 (trước của Ms Hiền TNCK)</t>
  </si>
  <si>
    <t>014235336</t>
  </si>
  <si>
    <t>Máy tính để bàn Dell OptiPlex 3040 MT</t>
  </si>
  <si>
    <t>Chưa trả kho HCTH, đang đưa IT clear dữ liệu, Nằm trong danh sách đề xuất thanh lý CCDC 2024 của phòng Tin học</t>
  </si>
  <si>
    <t>014235312</t>
  </si>
  <si>
    <t>Kho HCTH tầng 8 (Trước của Ms Hương KTTC)</t>
  </si>
  <si>
    <t>014232091</t>
  </si>
  <si>
    <t>Kho HCTH tầng 8 (trước của Ms Ngọc TCĐT)</t>
  </si>
  <si>
    <t>Cũ, chậm, không sử dụng</t>
  </si>
  <si>
    <t>014232070</t>
  </si>
  <si>
    <t>Kho HCTH tầng 8 (Trước của Ms Thúy TVTCDN)</t>
  </si>
  <si>
    <t>014235013</t>
  </si>
  <si>
    <t>Kho HCTH tầng 8 (trước của My KHCL)</t>
  </si>
  <si>
    <t>014235031</t>
  </si>
  <si>
    <t>Kho HCTH tầng 8 (Trước của Nam FI)</t>
  </si>
  <si>
    <t>014241090</t>
  </si>
  <si>
    <t>Kho HCTH tầng 8 (trước của Ngô Sơn Nam)</t>
  </si>
  <si>
    <t>014883178</t>
  </si>
  <si>
    <t>Kho HCTH tầng 8 (trước của Nguyễn Đức Hà)</t>
  </si>
  <si>
    <t>014883262</t>
  </si>
  <si>
    <t>Kho HCTH tầng 8 (trước của Nguyễn Gia Linh)</t>
  </si>
  <si>
    <t>Đã trả phong HCTH</t>
  </si>
  <si>
    <t>014235048</t>
  </si>
  <si>
    <t>Kho HCTH tầng 8 (trước của Nguyễn Khải Hoàn)</t>
  </si>
  <si>
    <t>014882080</t>
  </si>
  <si>
    <t>Nguồn máy tính HP Elite Desk 800G1 Sff</t>
  </si>
  <si>
    <t>Kho HCTH tầng 8 (trước của Nguyễn Thị Hạnh Hoa PTKH)</t>
  </si>
  <si>
    <t>014883089</t>
  </si>
  <si>
    <t>Kho HCTH tầng 8 (trước của Nhung KSNB)</t>
  </si>
  <si>
    <t>014235036</t>
  </si>
  <si>
    <t>Kho HCTH tầng 8 (trước của Phạm Minh Hoàng THNC)</t>
  </si>
  <si>
    <t>014883161</t>
  </si>
  <si>
    <t>Kho HCTH tầng 8 (trước của Phạm Phương Thảo)</t>
  </si>
  <si>
    <t>014883249</t>
  </si>
  <si>
    <t>Kho HCTH tầng 8 (Trước của Phương Đầu tư)</t>
  </si>
  <si>
    <t>014883114</t>
  </si>
  <si>
    <t>Kho HCTH tầng 8 (Trước của Quỳnh Nguồn vốn)</t>
  </si>
  <si>
    <t>014235069</t>
  </si>
  <si>
    <t>Kho HCTH Tâng 8 (Trước của Quỳnh Thụy Khuê)</t>
  </si>
  <si>
    <t>014233196</t>
  </si>
  <si>
    <t>Kho HCTH tầng 8 (trước của Sếp Phong)</t>
  </si>
  <si>
    <t>014241125</t>
  </si>
  <si>
    <t>Kho HCTH tầng 8 (trước của Trần Mạnh Hải)</t>
  </si>
  <si>
    <t>Hỏng, có vết xước dài</t>
  </si>
  <si>
    <t>014235035</t>
  </si>
  <si>
    <t>Kho HCTH tầng 8 (trước của Trần Thu Trang)</t>
  </si>
  <si>
    <t>014883306</t>
  </si>
  <si>
    <t>Kho HCTH tầng 8 (trước của Vũ Xuân Khải)</t>
  </si>
  <si>
    <t>014233056</t>
  </si>
  <si>
    <t>Kho HCTH tầng 8 (Trước là của Ms Linh TCĐT)</t>
  </si>
  <si>
    <t>Cũ, đang sử dụng phục vụ phòng họp</t>
  </si>
  <si>
    <t>014261124</t>
  </si>
  <si>
    <t>Khu đối diện với Phòng PTSP</t>
  </si>
  <si>
    <t>014875097</t>
  </si>
  <si>
    <t>Bình thủy điện Tiger PDU-A50W- 5 lít</t>
  </si>
  <si>
    <t>Khu vực a Tuyến HCTH</t>
  </si>
  <si>
    <t>Đang sửa chữa</t>
  </si>
  <si>
    <t>014161191</t>
  </si>
  <si>
    <t>Bàn đọc hình tam giác BH1 
KT: 700x675x750mm</t>
  </si>
  <si>
    <t>Khu vực đọc sách tầng 5</t>
  </si>
  <si>
    <t>014180003</t>
  </si>
  <si>
    <t>Ghế đọc GH1</t>
  </si>
  <si>
    <t>014180001</t>
  </si>
  <si>
    <t>014180002</t>
  </si>
  <si>
    <t>014167164</t>
  </si>
  <si>
    <t>Tủ sách cong GS2 KT: 2050x300x1430mm</t>
  </si>
  <si>
    <t>014167165</t>
  </si>
  <si>
    <t>Tủ sách góc GS3 KT: 300x300x2600mm</t>
  </si>
  <si>
    <t>014167163</t>
  </si>
  <si>
    <t>Tủ sách thẳng GS1 KT: 750x300x1430mm</t>
  </si>
  <si>
    <t>014167162</t>
  </si>
  <si>
    <t>014161195</t>
  </si>
  <si>
    <t>Bàn đa năng BH3 KT: 1200x600x750mm</t>
  </si>
  <si>
    <t>Khu vực phòng hội trường tầng 5</t>
  </si>
  <si>
    <t>014161211</t>
  </si>
  <si>
    <t>014161198</t>
  </si>
  <si>
    <t>014161212</t>
  </si>
  <si>
    <t>014161197</t>
  </si>
  <si>
    <t>014161199</t>
  </si>
  <si>
    <t>014161213</t>
  </si>
  <si>
    <t>014161194</t>
  </si>
  <si>
    <t>014161196</t>
  </si>
  <si>
    <t>014161200</t>
  </si>
  <si>
    <t>014161201</t>
  </si>
  <si>
    <t>014161202</t>
  </si>
  <si>
    <t>014161203</t>
  </si>
  <si>
    <t>014161204</t>
  </si>
  <si>
    <t>014161205</t>
  </si>
  <si>
    <t>014161206</t>
  </si>
  <si>
    <t>014161207</t>
  </si>
  <si>
    <t>014161208</t>
  </si>
  <si>
    <t>014161209</t>
  </si>
  <si>
    <t>014161210</t>
  </si>
  <si>
    <t>014161164</t>
  </si>
  <si>
    <t>Khu vực phòng họp hội trường tầng 5</t>
  </si>
  <si>
    <t>014161160</t>
  </si>
  <si>
    <t>014161161</t>
  </si>
  <si>
    <t>014161162</t>
  </si>
  <si>
    <t>014161163</t>
  </si>
  <si>
    <t>014161165</t>
  </si>
  <si>
    <t>014161167</t>
  </si>
  <si>
    <t>014161168</t>
  </si>
  <si>
    <t>014161132</t>
  </si>
  <si>
    <t>Bàn nhân viên KT 1300x480x750mm</t>
  </si>
  <si>
    <t>014161086</t>
  </si>
  <si>
    <t>Lê Đình Tú</t>
  </si>
  <si>
    <t>014215290</t>
  </si>
  <si>
    <t>014265209</t>
  </si>
  <si>
    <t>014169079</t>
  </si>
  <si>
    <t>014241225</t>
  </si>
  <si>
    <t>014233212</t>
  </si>
  <si>
    <t>014223021</t>
  </si>
  <si>
    <t>Thiết bị lấy vân tay Biomini Plus 2</t>
  </si>
  <si>
    <t>014232350</t>
  </si>
  <si>
    <t>014883127</t>
  </si>
  <si>
    <t>014235054</t>
  </si>
  <si>
    <t>Lê Đình Tú (chưa trả kho HCTH)</t>
  </si>
  <si>
    <t>014235056</t>
  </si>
  <si>
    <t>Lê Đức Quang (chưa trả kho HCTH)</t>
  </si>
  <si>
    <t>014161090</t>
  </si>
  <si>
    <t>Lê Thanh Hồng</t>
  </si>
  <si>
    <t>014218028</t>
  </si>
  <si>
    <t>014218029</t>
  </si>
  <si>
    <t>014218030</t>
  </si>
  <si>
    <t>014218031</t>
  </si>
  <si>
    <t>014218032</t>
  </si>
  <si>
    <t>014218033</t>
  </si>
  <si>
    <t>014218034</t>
  </si>
  <si>
    <t>014218035</t>
  </si>
  <si>
    <t>014218036</t>
  </si>
  <si>
    <t>014218037</t>
  </si>
  <si>
    <t>014218038</t>
  </si>
  <si>
    <t>014218039</t>
  </si>
  <si>
    <t>014218040</t>
  </si>
  <si>
    <t>014218041</t>
  </si>
  <si>
    <t>014218042</t>
  </si>
  <si>
    <t>014218043</t>
  </si>
  <si>
    <t>014218001</t>
  </si>
  <si>
    <t>Camera IP Done (bán cầu) hồng ngoại 2MP chuẩn nén H.264</t>
  </si>
  <si>
    <t>014218002</t>
  </si>
  <si>
    <t>014218003</t>
  </si>
  <si>
    <t>014218004</t>
  </si>
  <si>
    <t>014218005</t>
  </si>
  <si>
    <t>014218006</t>
  </si>
  <si>
    <t>014218007</t>
  </si>
  <si>
    <t>014218008</t>
  </si>
  <si>
    <t>014218009</t>
  </si>
  <si>
    <t>014218010</t>
  </si>
  <si>
    <t>014218013</t>
  </si>
  <si>
    <t>Đầu ghi hình camera IP 32 kênh</t>
  </si>
  <si>
    <t>014232175</t>
  </si>
  <si>
    <t>011401006</t>
  </si>
  <si>
    <t>Ôtô 7 chỗ Nissan Terra V BKS 30F 811.38</t>
  </si>
  <si>
    <t>014229019</t>
  </si>
  <si>
    <t>Switch POE</t>
  </si>
  <si>
    <t>Sử dụng bình thường, phục vụ camera</t>
  </si>
  <si>
    <t>014883129</t>
  </si>
  <si>
    <t>014232130</t>
  </si>
  <si>
    <t>Lê Thanh Hồng - Dùng cho camera</t>
  </si>
  <si>
    <t>014244127</t>
  </si>
  <si>
    <t>Lê Thanh Hồng - Phục vụ camera</t>
  </si>
  <si>
    <t>014241316</t>
  </si>
  <si>
    <t>Lê Thanh Hồng (Camera)</t>
  </si>
  <si>
    <t>014229032</t>
  </si>
  <si>
    <t>Switch mạng 8 cổng PoE 100M ONV H11108 PLS</t>
  </si>
  <si>
    <t>Lê Thanh Hồng (tầng 5- dùng cho camera - ở tủ rack T5)</t>
  </si>
  <si>
    <t>014218054</t>
  </si>
  <si>
    <t>Camera IP Full HD trong nhà Hikvision DS-2CD1123G0E0I(L)</t>
  </si>
  <si>
    <t>Lê Thanh Hồng (tầng 5)</t>
  </si>
  <si>
    <t>014218055</t>
  </si>
  <si>
    <t>014218056</t>
  </si>
  <si>
    <t>014218057</t>
  </si>
  <si>
    <t>014218058</t>
  </si>
  <si>
    <t>014218059</t>
  </si>
  <si>
    <t>014218060</t>
  </si>
  <si>
    <t>Đầu ghi hình NVR 4/8 kênh DS-2CD1123G0E-I(L)</t>
  </si>
  <si>
    <t>014215298</t>
  </si>
  <si>
    <t>Lê Thanh Hương</t>
  </si>
  <si>
    <t>014166223</t>
  </si>
  <si>
    <t>014169077</t>
  </si>
  <si>
    <t>014269283</t>
  </si>
  <si>
    <t>Hộc di động nhân viên KT: 400x500x650 mm</t>
  </si>
  <si>
    <t>014269246</t>
  </si>
  <si>
    <t>014241121</t>
  </si>
  <si>
    <t>014232210</t>
  </si>
  <si>
    <t>014883136</t>
  </si>
  <si>
    <t>011539001</t>
  </si>
  <si>
    <t>Hệ thống báo cháy và chữa cháy tự động bằng khí</t>
  </si>
  <si>
    <t>Lưu kho Trung Hòa Nhân Chính</t>
  </si>
  <si>
    <t>011527005</t>
  </si>
  <si>
    <t>Hệ thống điều hoà phòng máy chủ</t>
  </si>
  <si>
    <t>Đã chuyển sang thuê trung tâm dữ liệu, thiết bị sử dụng lâu năm có công suất và kích thước lớn không phù hợp để sử dụng đối với các phòng mạng nhỏ.</t>
  </si>
  <si>
    <t>011527006</t>
  </si>
  <si>
    <t>011522033</t>
  </si>
  <si>
    <t>Tủ rack COMPAQ RACK 9136(36U))</t>
  </si>
  <si>
    <t>Đã chuyển sang thuê trung tâm dữ liệu, thiết bị có kích thước lớn, không phù hợp để sử dụng đối với các phòng mạng nhỏ.</t>
  </si>
  <si>
    <t>011522040</t>
  </si>
  <si>
    <t>Tủ Rack HP 42U</t>
  </si>
  <si>
    <t>011522034</t>
  </si>
  <si>
    <t>Tủ Rack Server HP 42U</t>
  </si>
  <si>
    <t>011522024</t>
  </si>
  <si>
    <t>External Storage: HP EVA 4400 Starter kit 146Gb</t>
  </si>
  <si>
    <t>Lưu kho Trung Hòa Nhân Chính - Trong tủ rack 011522040</t>
  </si>
  <si>
    <t>011522043</t>
  </si>
  <si>
    <t>TU SAN HP STORAGE</t>
  </si>
  <si>
    <t>014218023</t>
  </si>
  <si>
    <t>Lưu Tuấn Linh</t>
  </si>
  <si>
    <t>014232203</t>
  </si>
  <si>
    <t>Máy tính chiếu bảng giá Sàn GD tầng 6</t>
  </si>
  <si>
    <t>014235001</t>
  </si>
  <si>
    <t>Máy tính HP Elite Deck 800G1 SFF core i5</t>
  </si>
  <si>
    <t>014241367</t>
  </si>
  <si>
    <t>Phan Thành Long HCTH từ 01.07</t>
  </si>
  <si>
    <t>014235030</t>
  </si>
  <si>
    <t>Ms Dung Tư vấn chưa trả case cũ cho HCTH</t>
  </si>
  <si>
    <t>014235012</t>
  </si>
  <si>
    <t>Nghĩa Tư vấn chưa trả case cũ cho HCTH</t>
  </si>
  <si>
    <t>014235059</t>
  </si>
  <si>
    <t>Ngô Lê Nhật Hạ (chưa trả kho HCTH)</t>
  </si>
  <si>
    <t>014161093</t>
  </si>
  <si>
    <t>Nguyễn Minh Giang</t>
  </si>
  <si>
    <t>014215285</t>
  </si>
  <si>
    <t>014166224</t>
  </si>
  <si>
    <t>014169070</t>
  </si>
  <si>
    <t>014241219</t>
  </si>
  <si>
    <t>014232062</t>
  </si>
  <si>
    <t>014883134</t>
  </si>
  <si>
    <t>014218021</t>
  </si>
  <si>
    <t>Nguyễn Minh Giang (Trong tủ cao gần KTNB)</t>
  </si>
  <si>
    <t>014233152</t>
  </si>
  <si>
    <t>Nguyễn Quỳnh Hoa</t>
  </si>
  <si>
    <t>014261246</t>
  </si>
  <si>
    <t>014860106</t>
  </si>
  <si>
    <t>014860082</t>
  </si>
  <si>
    <t>014265174</t>
  </si>
  <si>
    <t>014233124</t>
  </si>
  <si>
    <t>014232109</t>
  </si>
  <si>
    <t>014244442</t>
  </si>
  <si>
    <t>Monitor Dell 23" Professional P2317H LED ÍP</t>
  </si>
  <si>
    <t>014267207</t>
  </si>
  <si>
    <t>014883086</t>
  </si>
  <si>
    <t>014215347</t>
  </si>
  <si>
    <t>Nguyễn Quỳnh Hoa (trong tủ sau lưng LĐP)</t>
  </si>
  <si>
    <t>014166110</t>
  </si>
  <si>
    <t>Nguyễn Thế Cương</t>
  </si>
  <si>
    <t>014241151</t>
  </si>
  <si>
    <t>014232246</t>
  </si>
  <si>
    <t>014883131</t>
  </si>
  <si>
    <t>014235042</t>
  </si>
  <si>
    <t>Máy tính HP Compaq Elite 8000 G1 SFF</t>
  </si>
  <si>
    <t>Nguyễn Thị Hạnh Hoa</t>
  </si>
  <si>
    <t>014161091</t>
  </si>
  <si>
    <t>Nguyễn Thị Phương Anh</t>
  </si>
  <si>
    <t>014166109</t>
  </si>
  <si>
    <t>014169072</t>
  </si>
  <si>
    <t>014241112</t>
  </si>
  <si>
    <t>014219058</t>
  </si>
  <si>
    <t>Máy in mã vạch để bàn Zebra ZD420</t>
  </si>
  <si>
    <t>014237067</t>
  </si>
  <si>
    <t>Máy quét mã vạch Zebra TC210K</t>
  </si>
  <si>
    <t>014232207</t>
  </si>
  <si>
    <t>014883135</t>
  </si>
  <si>
    <t>014883280</t>
  </si>
  <si>
    <t>Nguyễn Thị Thùy Hương</t>
  </si>
  <si>
    <t>014261033</t>
  </si>
  <si>
    <t>Pantry tầng 5</t>
  </si>
  <si>
    <t>014875137</t>
  </si>
  <si>
    <t>Bình thủy điện Panasonic  NC EG4000C</t>
  </si>
  <si>
    <t>Pantry Tầng 5</t>
  </si>
  <si>
    <t>014875092</t>
  </si>
  <si>
    <t>Bình thủy điện Tiger PDU-A30W</t>
  </si>
  <si>
    <t>014875071</t>
  </si>
  <si>
    <t>014167170</t>
  </si>
  <si>
    <t>Tủ để lò vi sóng PT5 KT: 1500x600x2250mm</t>
  </si>
  <si>
    <t>014167168</t>
  </si>
  <si>
    <t>Tủ pantry thấp PT3 KT: 2665x600x850mm</t>
  </si>
  <si>
    <t>014167169</t>
  </si>
  <si>
    <t>Tủ pantry thấp PT4 KT: 3570x600x850mm</t>
  </si>
  <si>
    <t>014167166</t>
  </si>
  <si>
    <t>Tủ pantry treo PT1 KT: 2665x350x800mm</t>
  </si>
  <si>
    <t>014167167</t>
  </si>
  <si>
    <t>Tủ pantry treo PT2 KT: 3820x350x800mm</t>
  </si>
  <si>
    <t>014875088</t>
  </si>
  <si>
    <t>Pantry Tầng 6</t>
  </si>
  <si>
    <t>Cũ, sử dụng chập chờn</t>
  </si>
  <si>
    <t>014875036</t>
  </si>
  <si>
    <t>Pantry tầng 6</t>
  </si>
  <si>
    <t>014269253</t>
  </si>
  <si>
    <t>014269126</t>
  </si>
  <si>
    <t>014269186</t>
  </si>
  <si>
    <t>014875135</t>
  </si>
  <si>
    <t>014167109</t>
  </si>
  <si>
    <t>Tủ pantry treo KT: 1900x350x850mm</t>
  </si>
  <si>
    <t>014875099</t>
  </si>
  <si>
    <t>Pantry tầng 7</t>
  </si>
  <si>
    <t>014269232</t>
  </si>
  <si>
    <t>014875136</t>
  </si>
  <si>
    <t>Pantry Tầng 7</t>
  </si>
  <si>
    <t>014167111</t>
  </si>
  <si>
    <t>Tủ pantry KT 1200x550x890mm</t>
  </si>
  <si>
    <t>014167110</t>
  </si>
  <si>
    <t>Tủ pantry treo KT 1600x350x850mm</t>
  </si>
  <si>
    <t>014875138</t>
  </si>
  <si>
    <t>Pantry tầng 8</t>
  </si>
  <si>
    <t>014875098</t>
  </si>
  <si>
    <t>Cũ, chập chờn</t>
  </si>
  <si>
    <t>014269171</t>
  </si>
  <si>
    <t>014269066</t>
  </si>
  <si>
    <t>014875134</t>
  </si>
  <si>
    <t>014167115</t>
  </si>
  <si>
    <t>Tủ pantry treoKT: 3450x350x850mm</t>
  </si>
  <si>
    <t>014235023</t>
  </si>
  <si>
    <t>Phạm Anh Tuấn PTKH (chưa trả kho HCTH)</t>
  </si>
  <si>
    <t>014161089</t>
  </si>
  <si>
    <t>Phạm Ngọc Tuyến</t>
  </si>
  <si>
    <t>014215289</t>
  </si>
  <si>
    <t>014166222</t>
  </si>
  <si>
    <t>014169080</t>
  </si>
  <si>
    <t>014241097</t>
  </si>
  <si>
    <t>011401004</t>
  </si>
  <si>
    <t>Ô tô 7 chỗ Toyota Fortuner 2.7V</t>
  </si>
  <si>
    <t>014232268</t>
  </si>
  <si>
    <t>014883130</t>
  </si>
  <si>
    <t>014236036</t>
  </si>
  <si>
    <t>Laptop Dell Latitude E5470</t>
  </si>
  <si>
    <t>Phạm Ngọc Tuyến mượn để theo dõi hệ thống tổng đài</t>
  </si>
  <si>
    <t>014879002</t>
  </si>
  <si>
    <t>Máy khoan động lực GSB 550 RE SET</t>
  </si>
  <si>
    <t>Phạm Ngọc Tuyến quản lý</t>
  </si>
  <si>
    <t>014879003</t>
  </si>
  <si>
    <t>Máy khoan đục bê tông Dewalt D25144K</t>
  </si>
  <si>
    <t>014879001</t>
  </si>
  <si>
    <t>Máy mài góc 840W Kakita 9556HN</t>
  </si>
  <si>
    <t>014241365</t>
  </si>
  <si>
    <t>Phan Ngọc Nhật Anh Hoàng Mai từ 01.07</t>
  </si>
  <si>
    <t>014232376</t>
  </si>
  <si>
    <t>014161178</t>
  </si>
  <si>
    <t>Phan Thanh Long</t>
  </si>
  <si>
    <t>014860215</t>
  </si>
  <si>
    <t>014169073</t>
  </si>
  <si>
    <t>014232378</t>
  </si>
  <si>
    <t>014166167</t>
  </si>
  <si>
    <t xml:space="preserve">Phan Thành Long </t>
  </si>
  <si>
    <t>014876045</t>
  </si>
  <si>
    <t>Kệ trang trí âm tường KT 1070x670x720mm</t>
  </si>
  <si>
    <t>Phòng đa năng tầng 8</t>
  </si>
  <si>
    <t>014876046</t>
  </si>
  <si>
    <t>Kệ trang trí âm tường KT 500x400x2600mm</t>
  </si>
  <si>
    <t>014876047</t>
  </si>
  <si>
    <t>011603001</t>
  </si>
  <si>
    <t>Kệ trang trí KT: 1970x970x1270mm</t>
  </si>
  <si>
    <t>014860163</t>
  </si>
  <si>
    <t>014166329</t>
  </si>
  <si>
    <t>Ghế đa năng GH</t>
  </si>
  <si>
    <t>Phòng HCTH khu vực TCĐT cũ</t>
  </si>
  <si>
    <t>014166315</t>
  </si>
  <si>
    <t>014884001</t>
  </si>
  <si>
    <t>Bộ kết nối Mic không dây</t>
  </si>
  <si>
    <t>Phòng hội trường tầng 5</t>
  </si>
  <si>
    <t>Có thể dùng được</t>
  </si>
  <si>
    <t>014876052</t>
  </si>
  <si>
    <t>Bục phát biểu BPB
KT: 700x550x1190mm</t>
  </si>
  <si>
    <t>014876053</t>
  </si>
  <si>
    <t>Bục tượng bác BTB
KT 620x560x1100mm</t>
  </si>
  <si>
    <t>014813001</t>
  </si>
  <si>
    <t>Dàn âm thanh Hifi Sony MHC V42D</t>
  </si>
  <si>
    <t>014166322</t>
  </si>
  <si>
    <t>014166347</t>
  </si>
  <si>
    <t>Minh Thúy PTSP mượn</t>
  </si>
  <si>
    <t>014166320</t>
  </si>
  <si>
    <t>Hoàn PTSP mượn</t>
  </si>
  <si>
    <t>014166321</t>
  </si>
  <si>
    <t>Long PTSP mượn</t>
  </si>
  <si>
    <t>014166333</t>
  </si>
  <si>
    <t>Ghế này ở HCTH hay KHCL nhỉ</t>
  </si>
  <si>
    <t>014166317</t>
  </si>
  <si>
    <t>Anh Hồng mượn</t>
  </si>
  <si>
    <t>014166344</t>
  </si>
  <si>
    <t>014166334</t>
  </si>
  <si>
    <t>014166272</t>
  </si>
  <si>
    <t>014166293</t>
  </si>
  <si>
    <t>014166323</t>
  </si>
  <si>
    <t>014166325</t>
  </si>
  <si>
    <t>014166304</t>
  </si>
  <si>
    <t>014166298</t>
  </si>
  <si>
    <t>014166337</t>
  </si>
  <si>
    <t>014166305</t>
  </si>
  <si>
    <t>014166340</t>
  </si>
  <si>
    <t>014166310</t>
  </si>
  <si>
    <t>014166303</t>
  </si>
  <si>
    <t>014166316</t>
  </si>
  <si>
    <t>014166292</t>
  </si>
  <si>
    <t>014166279</t>
  </si>
  <si>
    <t>014166273</t>
  </si>
  <si>
    <t>014166288</t>
  </si>
  <si>
    <t>014166328</t>
  </si>
  <si>
    <t>014166319</t>
  </si>
  <si>
    <t>014166313</t>
  </si>
  <si>
    <t>014166300</t>
  </si>
  <si>
    <t>014166335</t>
  </si>
  <si>
    <t>014166312</t>
  </si>
  <si>
    <t>014166291</t>
  </si>
  <si>
    <t>014166348</t>
  </si>
  <si>
    <t>014166330</t>
  </si>
  <si>
    <t>014166276</t>
  </si>
  <si>
    <t>014166297</t>
  </si>
  <si>
    <t>014166286</t>
  </si>
  <si>
    <t>014166314</t>
  </si>
  <si>
    <t>014166307</t>
  </si>
  <si>
    <t>014166332</t>
  </si>
  <si>
    <t>014166336</t>
  </si>
  <si>
    <t>014166342</t>
  </si>
  <si>
    <t>014166311</t>
  </si>
  <si>
    <t>014166318</t>
  </si>
  <si>
    <t>014166287</t>
  </si>
  <si>
    <t>014166302</t>
  </si>
  <si>
    <t>014166277</t>
  </si>
  <si>
    <t>014166346</t>
  </si>
  <si>
    <t>014166306</t>
  </si>
  <si>
    <t>014166343</t>
  </si>
  <si>
    <t>014166301</t>
  </si>
  <si>
    <t>014166296</t>
  </si>
  <si>
    <t>014166295</t>
  </si>
  <si>
    <t>014166289</t>
  </si>
  <si>
    <t>014166326</t>
  </si>
  <si>
    <t>014166339</t>
  </si>
  <si>
    <t>014166327</t>
  </si>
  <si>
    <t>014166309</t>
  </si>
  <si>
    <t>014166308</t>
  </si>
  <si>
    <t>014166341</t>
  </si>
  <si>
    <t>014166274</t>
  </si>
  <si>
    <t>014166294</t>
  </si>
  <si>
    <t>014166275</t>
  </si>
  <si>
    <t>014166278</t>
  </si>
  <si>
    <t>014166338</t>
  </si>
  <si>
    <t>014166331</t>
  </si>
  <si>
    <t>014166299</t>
  </si>
  <si>
    <t>014166290</t>
  </si>
  <si>
    <t>014166345</t>
  </si>
  <si>
    <t>014225020</t>
  </si>
  <si>
    <t>Màn chiếu để sàn 100 inch Dalite</t>
  </si>
  <si>
    <t>014234018</t>
  </si>
  <si>
    <t>Smart Tivi Samsung 4K Crystal UHD 75inch UA75BU8000</t>
  </si>
  <si>
    <t>014883314</t>
  </si>
  <si>
    <t>Giá treo tivi di động NB AVA 1800</t>
  </si>
  <si>
    <t xml:space="preserve">Phòng hội trường tầng 5 - Dùng để treo tivi 75inch </t>
  </si>
  <si>
    <t>014161192</t>
  </si>
  <si>
    <t>Bàn họp nhóm BH
KT: 2400x1200x750mm</t>
  </si>
  <si>
    <t>Phòng họp 1 tầng 5</t>
  </si>
  <si>
    <t>014165031</t>
  </si>
  <si>
    <t>014165025</t>
  </si>
  <si>
    <t>014165029</t>
  </si>
  <si>
    <t>014165026</t>
  </si>
  <si>
    <t>014165009</t>
  </si>
  <si>
    <t>014165028</t>
  </si>
  <si>
    <t>014165032</t>
  </si>
  <si>
    <t>014265126</t>
  </si>
  <si>
    <t>014265119</t>
  </si>
  <si>
    <t>014265125</t>
  </si>
  <si>
    <t>014860240</t>
  </si>
  <si>
    <t>014261109</t>
  </si>
  <si>
    <t>Phòng họp 1 Tầng 5 (IT mượn test)</t>
  </si>
  <si>
    <t>014161193</t>
  </si>
  <si>
    <t>Bàn họp nhóm BH2
KT: 2400x1000x1100mm</t>
  </si>
  <si>
    <t>Phòng họp 2 tầng 5</t>
  </si>
  <si>
    <t>014166281</t>
  </si>
  <si>
    <t>Ghế họp nhóm loại 1 cao GH2
T: 450x480x760/1100mm</t>
  </si>
  <si>
    <t>Phòng họp 2 Tầng 5</t>
  </si>
  <si>
    <t>014166280</t>
  </si>
  <si>
    <t>014166284</t>
  </si>
  <si>
    <t>014166282</t>
  </si>
  <si>
    <t>014166285</t>
  </si>
  <si>
    <t>014166283</t>
  </si>
  <si>
    <t>014860241</t>
  </si>
  <si>
    <t>014234015</t>
  </si>
  <si>
    <t>Smart tivi Samsung 4K Crystal UHD 55 inch UA55BU8500 (có giá treo và dây cáp)</t>
  </si>
  <si>
    <t>014883313</t>
  </si>
  <si>
    <t>Phòng họp 2 tầng 5 - Dùng để treo tivi 55inch</t>
  </si>
  <si>
    <t>014166324</t>
  </si>
  <si>
    <t>Phòng họp tầng 5</t>
  </si>
  <si>
    <t>014875125</t>
  </si>
  <si>
    <t>011560009</t>
  </si>
  <si>
    <t>Bộ Thiết bị hội nghị truyền hình hiệu Yealink Model UVC84-CP965-CPW65</t>
  </si>
  <si>
    <t>Phòng họp tầng 5 (Gắn tại tivi 75inch)</t>
  </si>
  <si>
    <t>011561001</t>
  </si>
  <si>
    <t>Bàn họp KT:3600x1400x7500mm</t>
  </si>
  <si>
    <t>Phòng họp tầng 6</t>
  </si>
  <si>
    <t>014265059</t>
  </si>
  <si>
    <t>Ghế da</t>
  </si>
  <si>
    <t>014265037</t>
  </si>
  <si>
    <t>014165019</t>
  </si>
  <si>
    <t>014165018</t>
  </si>
  <si>
    <t>014165022</t>
  </si>
  <si>
    <t>014165027</t>
  </si>
  <si>
    <t>phòng họp tầng 6</t>
  </si>
  <si>
    <t>014165024</t>
  </si>
  <si>
    <t>014165023</t>
  </si>
  <si>
    <t>014165030</t>
  </si>
  <si>
    <t>014165020</t>
  </si>
  <si>
    <t>014165017</t>
  </si>
  <si>
    <t>014165021</t>
  </si>
  <si>
    <t>014165010</t>
  </si>
  <si>
    <t>014265116</t>
  </si>
  <si>
    <t>Hỏng, long ốc ở tay, sờn da</t>
  </si>
  <si>
    <t>014265108</t>
  </si>
  <si>
    <t>014265115</t>
  </si>
  <si>
    <t>Cũ, xước, đang sử dụng</t>
  </si>
  <si>
    <t>014265120</t>
  </si>
  <si>
    <t>014265114</t>
  </si>
  <si>
    <t>014265124</t>
  </si>
  <si>
    <t>014265107</t>
  </si>
  <si>
    <t>014265218</t>
  </si>
  <si>
    <t>Ghế trình ký Phòng lãnh đạo</t>
  </si>
  <si>
    <t>014876040</t>
  </si>
  <si>
    <t>Kệ trang trí âm tường KT 1540x250x2600mm</t>
  </si>
  <si>
    <t>014876039</t>
  </si>
  <si>
    <t>014225007</t>
  </si>
  <si>
    <t>Màn chiếu Dalite điện 70x70</t>
  </si>
  <si>
    <t>014225013</t>
  </si>
  <si>
    <t>Máy chiếu phim Full HD Epson EH-TƯ750</t>
  </si>
  <si>
    <t>014860146</t>
  </si>
  <si>
    <t>014234010</t>
  </si>
  <si>
    <t>Tivi Sony 4K 65inch KD-65X7500H (có giá treo)</t>
  </si>
  <si>
    <t>014874018</t>
  </si>
  <si>
    <t>014167065</t>
  </si>
  <si>
    <t>Tủ tài liệu thấp KT 1650x400x900mm</t>
  </si>
  <si>
    <t>014263000</t>
  </si>
  <si>
    <t>Bàn họp lớn KT: 4400x1500x750mm</t>
  </si>
  <si>
    <t>Phòng họp tầng 7</t>
  </si>
  <si>
    <t>014214002</t>
  </si>
  <si>
    <t>Điện thoại hội nghị Polycom hỗ trợ IP và Analog</t>
  </si>
  <si>
    <t xml:space="preserve">Cũ, không sử dụng </t>
  </si>
  <si>
    <t>014265023</t>
  </si>
  <si>
    <t>014265076</t>
  </si>
  <si>
    <t>014265039</t>
  </si>
  <si>
    <t>014265044</t>
  </si>
  <si>
    <t>014265053</t>
  </si>
  <si>
    <t>014265024</t>
  </si>
  <si>
    <t>014265025</t>
  </si>
  <si>
    <t>014265055</t>
  </si>
  <si>
    <t>014265011</t>
  </si>
  <si>
    <t>014265019</t>
  </si>
  <si>
    <t>014265063</t>
  </si>
  <si>
    <t>014265038</t>
  </si>
  <si>
    <t>014265021</t>
  </si>
  <si>
    <t>014265082</t>
  </si>
  <si>
    <t>014165038</t>
  </si>
  <si>
    <t>014165039</t>
  </si>
  <si>
    <t>014265122</t>
  </si>
  <si>
    <t>014265103</t>
  </si>
  <si>
    <t>014225009</t>
  </si>
  <si>
    <t>Màn chiếu điện Dalite 100 inches (70x70)</t>
  </si>
  <si>
    <t>014225012</t>
  </si>
  <si>
    <t>014860156</t>
  </si>
  <si>
    <t>014234011</t>
  </si>
  <si>
    <t>011561002</t>
  </si>
  <si>
    <t>Phòng họp tầng 8</t>
  </si>
  <si>
    <t>sử dụng bình thường</t>
  </si>
  <si>
    <t>011560010</t>
  </si>
  <si>
    <t>014265040</t>
  </si>
  <si>
    <t>014265073</t>
  </si>
  <si>
    <t>014265052</t>
  </si>
  <si>
    <t>014165036</t>
  </si>
  <si>
    <t>014165037</t>
  </si>
  <si>
    <t>014165035</t>
  </si>
  <si>
    <t>014265117</t>
  </si>
  <si>
    <t>014265121</t>
  </si>
  <si>
    <t>014265106</t>
  </si>
  <si>
    <t>014265109</t>
  </si>
  <si>
    <t>014265127</t>
  </si>
  <si>
    <t>014265105</t>
  </si>
  <si>
    <t>014265111</t>
  </si>
  <si>
    <t>014265123</t>
  </si>
  <si>
    <t>014265110</t>
  </si>
  <si>
    <t>014265113</t>
  </si>
  <si>
    <t>014265104</t>
  </si>
  <si>
    <t>014265128</t>
  </si>
  <si>
    <t>014265112</t>
  </si>
  <si>
    <t>014265118</t>
  </si>
  <si>
    <t>014265217</t>
  </si>
  <si>
    <t>014265216</t>
  </si>
  <si>
    <t>014876048</t>
  </si>
  <si>
    <t>014876049</t>
  </si>
  <si>
    <t>014225018</t>
  </si>
  <si>
    <t>Màn chiếu điện Dalite 100 inches (70"x70")</t>
  </si>
  <si>
    <t>014225016</t>
  </si>
  <si>
    <t>014234009</t>
  </si>
  <si>
    <t>014874021</t>
  </si>
  <si>
    <t>014167094</t>
  </si>
  <si>
    <t>Tủ trang trí âm tường KT 1650x400x7500mm</t>
  </si>
  <si>
    <t>014161008</t>
  </si>
  <si>
    <t>Bàn làm việc 2100x600x750</t>
  </si>
  <si>
    <t>Phòng hút sữa T5</t>
  </si>
  <si>
    <t>014266066</t>
  </si>
  <si>
    <t>014875077</t>
  </si>
  <si>
    <t>Tủ lạnh Aqua 130 lít AQR-T150FA (BS)</t>
  </si>
  <si>
    <t>014169017</t>
  </si>
  <si>
    <t>014166349</t>
  </si>
  <si>
    <t>Phòng KHCL tầng 5</t>
  </si>
  <si>
    <t>014883311</t>
  </si>
  <si>
    <t>Giường y tế GYT
KT: 900x1970x845mm</t>
  </si>
  <si>
    <t>Phòng y tế Tầng 5</t>
  </si>
  <si>
    <t>014875130</t>
  </si>
  <si>
    <t>Phòng y tế tầng 5</t>
  </si>
  <si>
    <t>014169038</t>
  </si>
  <si>
    <t>014168001</t>
  </si>
  <si>
    <t>Tủ thuốc treo tường TYT KT: 600x300x800mm</t>
  </si>
  <si>
    <t>014161087</t>
  </si>
  <si>
    <t>Phùng Duy Linh</t>
  </si>
  <si>
    <t>014166055</t>
  </si>
  <si>
    <t>014169076</t>
  </si>
  <si>
    <t>014241313</t>
  </si>
  <si>
    <t>014232219</t>
  </si>
  <si>
    <t>011401005</t>
  </si>
  <si>
    <t>Ôtô 4 chỗ Camry 2.5Q BKS30F469.16</t>
  </si>
  <si>
    <t>014883128</t>
  </si>
  <si>
    <t>011401007</t>
  </si>
  <si>
    <t>Xe ô tô Toyota Land Cruiser (300 Series) BKS 30K 92400 (7 chỗ)</t>
  </si>
  <si>
    <t xml:space="preserve">Phùng Duy Linh </t>
  </si>
  <si>
    <t>014877006</t>
  </si>
  <si>
    <t>Bơm lốp ô tô</t>
  </si>
  <si>
    <t>Phùng Duy Linh (dùng cho xe GĐ)</t>
  </si>
  <si>
    <t>014235020</t>
  </si>
  <si>
    <t>014235025</t>
  </si>
  <si>
    <t>014161124</t>
  </si>
  <si>
    <t>Bàn khách hàng tự đặt lệnh</t>
  </si>
  <si>
    <t>Sàn giao dịch tầng 6</t>
  </si>
  <si>
    <t>014161125</t>
  </si>
  <si>
    <t>014161134</t>
  </si>
  <si>
    <t>014161137</t>
  </si>
  <si>
    <t>014872001</t>
  </si>
  <si>
    <t>Bảng kính thông tin KT 1300x900mm</t>
  </si>
  <si>
    <t>014266202</t>
  </si>
  <si>
    <t>014266154</t>
  </si>
  <si>
    <t>014266113</t>
  </si>
  <si>
    <t>014266187</t>
  </si>
  <si>
    <t>sàn giao dịch tầng 6</t>
  </si>
  <si>
    <t>014266203</t>
  </si>
  <si>
    <t>014225005</t>
  </si>
  <si>
    <t>Màn chiếu Dalite điện</t>
  </si>
  <si>
    <t>014225019</t>
  </si>
  <si>
    <t>Màn chiếu điện Electric P60ES (60''x60'')</t>
  </si>
  <si>
    <t>014244167</t>
  </si>
  <si>
    <t>Màn hình chiếu</t>
  </si>
  <si>
    <t>014225014</t>
  </si>
  <si>
    <t>014225017</t>
  </si>
  <si>
    <t>014225015</t>
  </si>
  <si>
    <t>014875074</t>
  </si>
  <si>
    <t>014264013</t>
  </si>
  <si>
    <t>014264012</t>
  </si>
  <si>
    <t>014167051</t>
  </si>
  <si>
    <t>Tủ tài liệu thấp 1170x400x750mm</t>
  </si>
  <si>
    <t>014167052</t>
  </si>
  <si>
    <t>014167053</t>
  </si>
  <si>
    <t>014167054</t>
  </si>
  <si>
    <t>014167055</t>
  </si>
  <si>
    <t>014875012</t>
  </si>
  <si>
    <t>Đồ dùng bằng điện</t>
  </si>
  <si>
    <t>Sàn giao dịch tầng 6 (quạt)</t>
  </si>
  <si>
    <t>014232169</t>
  </si>
  <si>
    <t>Sàn giao dịch tầng 6, case KH tự đặt lệnh</t>
  </si>
  <si>
    <t>014232174</t>
  </si>
  <si>
    <t>014826001</t>
  </si>
  <si>
    <t>Tạp vụ dùng cho các tầng 6-7-8</t>
  </si>
  <si>
    <t>014235009</t>
  </si>
  <si>
    <t>Thủy Tư vấn chưa trả case cũ cho HCTH</t>
  </si>
  <si>
    <t>011530001</t>
  </si>
  <si>
    <t>Tổng đài IP UCM6510 + 3 gateway 16port</t>
  </si>
  <si>
    <t>Tổng đài tầng 8 (Khu vực tủ rack tầng 8)</t>
  </si>
  <si>
    <t>014222004</t>
  </si>
  <si>
    <t>Tủ mạng AMP Rack 42U</t>
  </si>
  <si>
    <t>014233165</t>
  </si>
  <si>
    <t>Trần Việt Anh</t>
  </si>
  <si>
    <t>014261235</t>
  </si>
  <si>
    <t>014215291</t>
  </si>
  <si>
    <t>014233207</t>
  </si>
  <si>
    <t>Laptop ASUS B5302CBA</t>
  </si>
  <si>
    <t>014241272</t>
  </si>
  <si>
    <t>014233211</t>
  </si>
  <si>
    <t>014875081</t>
  </si>
  <si>
    <t>014232280</t>
  </si>
  <si>
    <t>014267208</t>
  </si>
  <si>
    <t>014883126</t>
  </si>
  <si>
    <t>014264004</t>
  </si>
  <si>
    <t>Bộ sofa</t>
  </si>
  <si>
    <t>Văn thư tầng 8</t>
  </si>
  <si>
    <t>014219064</t>
  </si>
  <si>
    <t>011516003</t>
  </si>
  <si>
    <t>Máy photocopy Xerox DocuCentre-4070</t>
  </si>
  <si>
    <t>014260050</t>
  </si>
  <si>
    <t>014875019</t>
  </si>
  <si>
    <t>014875073</t>
  </si>
  <si>
    <t>014247024</t>
  </si>
  <si>
    <t>Quầy lễ tân sảnh KT3200x800x1050mm</t>
  </si>
  <si>
    <t>014167043</t>
  </si>
  <si>
    <t>014167042</t>
  </si>
  <si>
    <t>014167041</t>
  </si>
  <si>
    <t>014161088</t>
  </si>
  <si>
    <t>Vũ Thị Thúy Hằng</t>
  </si>
  <si>
    <t>014215304</t>
  </si>
  <si>
    <t>014265213</t>
  </si>
  <si>
    <t>014169075</t>
  </si>
  <si>
    <t>014233102</t>
  </si>
  <si>
    <t>014241166</t>
  </si>
  <si>
    <t>014232232</t>
  </si>
  <si>
    <t>014883137</t>
  </si>
  <si>
    <t>014216002</t>
  </si>
  <si>
    <t>Két sắt</t>
  </si>
  <si>
    <t>Vũ Thị Thúy Hằng (khu vực tổng đài T8)</t>
  </si>
  <si>
    <t>014161147</t>
  </si>
  <si>
    <t>Bàn làm việc PGĐ</t>
  </si>
  <si>
    <t>HSHDTV</t>
  </si>
  <si>
    <t>TV HĐTV Lưu Tuấn Linh</t>
  </si>
  <si>
    <t>014161142</t>
  </si>
  <si>
    <t>014161151</t>
  </si>
  <si>
    <t>Bàn nước nhỏ KT 600x600x450mm</t>
  </si>
  <si>
    <t>014161155</t>
  </si>
  <si>
    <t>014875041</t>
  </si>
  <si>
    <t>Bình thủy điện Tiger PDR-S30W</t>
  </si>
  <si>
    <t>014860074</t>
  </si>
  <si>
    <t>014165033</t>
  </si>
  <si>
    <t>014165034</t>
  </si>
  <si>
    <t>014165004</t>
  </si>
  <si>
    <t>014264031</t>
  </si>
  <si>
    <t>Ghế sofa dài KT 2200x850x850mm</t>
  </si>
  <si>
    <t>014264029</t>
  </si>
  <si>
    <t>Ghế sofa đơn KT 950x850x850mm</t>
  </si>
  <si>
    <t>014264030</t>
  </si>
  <si>
    <t>014877079</t>
  </si>
  <si>
    <t>Kệ sắt trang trí KT 830x500x1200mm</t>
  </si>
  <si>
    <t>014877078</t>
  </si>
  <si>
    <t>Kệ sắt trang trí KT 880x580x1200mm</t>
  </si>
  <si>
    <t>014241153</t>
  </si>
  <si>
    <t>014219078</t>
  </si>
  <si>
    <t>014860162</t>
  </si>
  <si>
    <t>014875142</t>
  </si>
  <si>
    <t>Máy pha café Nespresso Pixie</t>
  </si>
  <si>
    <t>014232250</t>
  </si>
  <si>
    <t>014233285</t>
  </si>
  <si>
    <t>014167112</t>
  </si>
  <si>
    <t>Tủ cao KT 2180x400x2600mm</t>
  </si>
  <si>
    <t>014167113</t>
  </si>
  <si>
    <t>Tủ cao KT 970x400x2600mm</t>
  </si>
  <si>
    <t>014167114</t>
  </si>
  <si>
    <t>014875080</t>
  </si>
  <si>
    <t>014169112</t>
  </si>
  <si>
    <t>Tủ phụ PGĐ</t>
  </si>
  <si>
    <t>014883077</t>
  </si>
  <si>
    <t>011529035</t>
  </si>
  <si>
    <t>Core Switch Cisco Nexus 9300: N9K-C93180YC-FX3</t>
  </si>
  <si>
    <t>HSIT</t>
  </si>
  <si>
    <t>011529036</t>
  </si>
  <si>
    <t>014231071</t>
  </si>
  <si>
    <t>FW Cisco Firepower 1010-ASA-K9</t>
  </si>
  <si>
    <t>PMC tầng 7 - 72 THĐ - Rack 1</t>
  </si>
  <si>
    <t>014231072</t>
  </si>
  <si>
    <t>014244147</t>
  </si>
  <si>
    <t>Dự án KRX</t>
  </si>
  <si>
    <t>Cán bộ TCĐT từ 07.2024</t>
  </si>
  <si>
    <t>014244047</t>
  </si>
  <si>
    <t>Nguyễn Thanh Tùng IT</t>
  </si>
  <si>
    <t>014169016</t>
  </si>
  <si>
    <t>Chờ nhân sự mới Tin học</t>
  </si>
  <si>
    <t>014261067</t>
  </si>
  <si>
    <t>Chờ nhân sự mới Tin học (trước mặt Thùy IT)</t>
  </si>
  <si>
    <t>014261076</t>
  </si>
  <si>
    <t>014161056</t>
  </si>
  <si>
    <t>Dán lại mã, Gần khu vực a Thái</t>
  </si>
  <si>
    <t>014166209</t>
  </si>
  <si>
    <t>014265181</t>
  </si>
  <si>
    <t>014166101</t>
  </si>
  <si>
    <t>Dán lại mã, gần a Thái IT</t>
  </si>
  <si>
    <t>014269060</t>
  </si>
  <si>
    <t>014232241</t>
  </si>
  <si>
    <t>Gần a Thái IT</t>
  </si>
  <si>
    <t>011529033</t>
  </si>
  <si>
    <t>PMC CMC - Duy Tân</t>
  </si>
  <si>
    <t>011529034</t>
  </si>
  <si>
    <t>011521019</t>
  </si>
  <si>
    <t>Máy chủ Dell PowerEgde R650</t>
  </si>
  <si>
    <t>PMC CMC - Duy Tân G5</t>
  </si>
  <si>
    <t>011560008</t>
  </si>
  <si>
    <t>Thiết bị lưu trữ Dell PowerStore 500T</t>
  </si>
  <si>
    <t>011521017</t>
  </si>
  <si>
    <t>PMC CMC - Duy Tân G6</t>
  </si>
  <si>
    <t>011521018</t>
  </si>
  <si>
    <t>PMC CMC - Duy Tân G7</t>
  </si>
  <si>
    <t>014883002</t>
  </si>
  <si>
    <t>Pin cho UPS APC SURT 10KVA</t>
  </si>
  <si>
    <t>Hỏng, không sử dụng được</t>
  </si>
  <si>
    <t>014882007</t>
  </si>
  <si>
    <t>Ampe kìm KYORITSU 2017 (200/600A)</t>
  </si>
  <si>
    <t>Đào Ngọc Thanh</t>
  </si>
  <si>
    <t>014261113</t>
  </si>
  <si>
    <t>014211036</t>
  </si>
  <si>
    <t>014860057</t>
  </si>
  <si>
    <t>014882006</t>
  </si>
  <si>
    <t>Đồng hồ vạn năng KYORITSU</t>
  </si>
  <si>
    <t>014166051</t>
  </si>
  <si>
    <t>014269142</t>
  </si>
  <si>
    <t>014233109</t>
  </si>
  <si>
    <t>014241187</t>
  </si>
  <si>
    <t>014244364</t>
  </si>
  <si>
    <t>014879004</t>
  </si>
  <si>
    <t>Máy khoan Makita DF030DWE (12V Max)</t>
  </si>
  <si>
    <t>014232189</t>
  </si>
  <si>
    <t>014232122</t>
  </si>
  <si>
    <t>014882081</t>
  </si>
  <si>
    <t>Ổ cứng di động Western 1TB</t>
  </si>
  <si>
    <t>014232353</t>
  </si>
  <si>
    <t>014883184</t>
  </si>
  <si>
    <t>014261103</t>
  </si>
  <si>
    <t>Doãn Thị Kim Liên IT</t>
  </si>
  <si>
    <t>014860203</t>
  </si>
  <si>
    <t>014166204</t>
  </si>
  <si>
    <t>014269061</t>
  </si>
  <si>
    <t>014241179</t>
  </si>
  <si>
    <t>014241287</t>
  </si>
  <si>
    <t>014232285</t>
  </si>
  <si>
    <t>014883195</t>
  </si>
  <si>
    <t>011529053</t>
  </si>
  <si>
    <t>Switch 24 port Cisco C1000-24T-4G-L</t>
  </si>
  <si>
    <t>011529054</t>
  </si>
  <si>
    <t>011529049</t>
  </si>
  <si>
    <t>011529050</t>
  </si>
  <si>
    <t>011529051</t>
  </si>
  <si>
    <t>011529052</t>
  </si>
  <si>
    <t>011529057</t>
  </si>
  <si>
    <t>Switch 24 port có module stack Cisco C9200L-24T-4G-L</t>
  </si>
  <si>
    <t>PMC 72 THĐ</t>
  </si>
  <si>
    <t>011529059</t>
  </si>
  <si>
    <t>011529061</t>
  </si>
  <si>
    <t>011529060</t>
  </si>
  <si>
    <t>011529058</t>
  </si>
  <si>
    <t>011529062</t>
  </si>
  <si>
    <t>011529055</t>
  </si>
  <si>
    <t>011529056</t>
  </si>
  <si>
    <t>011529039</t>
  </si>
  <si>
    <t>Switch 48 port Cisco C1000-48T-4G-L (Thiết bị chuyển mạch truy cập 48 cổng)</t>
  </si>
  <si>
    <t>011529040</t>
  </si>
  <si>
    <t>011529041</t>
  </si>
  <si>
    <t>011529042</t>
  </si>
  <si>
    <t>011529043</t>
  </si>
  <si>
    <t>011529044</t>
  </si>
  <si>
    <t>011529045</t>
  </si>
  <si>
    <t>011529046</t>
  </si>
  <si>
    <t>011529047</t>
  </si>
  <si>
    <t>011529048</t>
  </si>
  <si>
    <t>011529037</t>
  </si>
  <si>
    <t>Distributed Switch Cisco Catalyst 9300L:C9300L-48T-4X-A</t>
  </si>
  <si>
    <t>Dùng chung 72 THĐ</t>
  </si>
  <si>
    <t>011529038</t>
  </si>
  <si>
    <t>014166102</t>
  </si>
  <si>
    <t>Dùng chung IT</t>
  </si>
  <si>
    <t>Gần khu vực a Hùng IT</t>
  </si>
  <si>
    <t>014166107</t>
  </si>
  <si>
    <t>014166057</t>
  </si>
  <si>
    <t>014269063</t>
  </si>
  <si>
    <t>014836018</t>
  </si>
  <si>
    <t>014219070</t>
  </si>
  <si>
    <t>014219042</t>
  </si>
  <si>
    <t>014860158</t>
  </si>
  <si>
    <t>014882101</t>
  </si>
  <si>
    <t>Ổ cứng Western Digital My Passport 5TB Black WDEBPYJ0050BKK-WESN</t>
  </si>
  <si>
    <t>Anh Thanh đang giữ</t>
  </si>
  <si>
    <t>014882102</t>
  </si>
  <si>
    <t>Backup Veeam</t>
  </si>
  <si>
    <t>014875116</t>
  </si>
  <si>
    <t>014875118</t>
  </si>
  <si>
    <t>Gần khu vực a Thái</t>
  </si>
  <si>
    <t>014167090</t>
  </si>
  <si>
    <t>Tủ để tài liệu KT 540x390x750mm</t>
  </si>
  <si>
    <t>014167129</t>
  </si>
  <si>
    <t>014167130</t>
  </si>
  <si>
    <t>014167089</t>
  </si>
  <si>
    <t>Dùng chung IT (Cạnh Ms Thùy IT)</t>
  </si>
  <si>
    <t>014167131</t>
  </si>
  <si>
    <t>Dùng chung IT (Gần Mr Hùng IT)</t>
  </si>
  <si>
    <t>014167072</t>
  </si>
  <si>
    <t>Dùng chung IT (Sau lưng Mr Hiếu)</t>
  </si>
  <si>
    <t>014167073</t>
  </si>
  <si>
    <t>Dùng chung IT (sau lưng Mr Thành)</t>
  </si>
  <si>
    <t>014161123</t>
  </si>
  <si>
    <t>Bàn đặt máy VSD KT 100x600x750mm</t>
  </si>
  <si>
    <t xml:space="preserve">Dùng chung IT tầng 7 </t>
  </si>
  <si>
    <t>014244024</t>
  </si>
  <si>
    <t>Dùng chung IT, đối diện Mr Tiệp IT</t>
  </si>
  <si>
    <t>014265192</t>
  </si>
  <si>
    <t>Dùng chung IT, gần a Thành IT</t>
  </si>
  <si>
    <t>014261069</t>
  </si>
  <si>
    <t>Dương Thị Thùy</t>
  </si>
  <si>
    <t>014860035</t>
  </si>
  <si>
    <t>014166058</t>
  </si>
  <si>
    <t>014269064</t>
  </si>
  <si>
    <t>014241232</t>
  </si>
  <si>
    <t>014241241</t>
  </si>
  <si>
    <t>014233095</t>
  </si>
  <si>
    <t>Máy tính Apple Mac Mini 2020</t>
  </si>
  <si>
    <t>Nguyễn Bá Thịnh An IT</t>
  </si>
  <si>
    <t>014232121</t>
  </si>
  <si>
    <t>014883186</t>
  </si>
  <si>
    <t>014261104</t>
  </si>
  <si>
    <t>Hồ Thị Nga</t>
  </si>
  <si>
    <t>014860032</t>
  </si>
  <si>
    <t>014265172</t>
  </si>
  <si>
    <t>014269131</t>
  </si>
  <si>
    <t>014241304</t>
  </si>
  <si>
    <t>014233245</t>
  </si>
  <si>
    <t>014235309</t>
  </si>
  <si>
    <t>014883179</t>
  </si>
  <si>
    <t>014233077</t>
  </si>
  <si>
    <t>Tạ Ngọc Hải</t>
  </si>
  <si>
    <t>Test KRX chưa trả lại HCTH</t>
  </si>
  <si>
    <t>013838081</t>
  </si>
  <si>
    <t>Bản quyền phần mềm Solar Winds</t>
  </si>
  <si>
    <t>013838061</t>
  </si>
  <si>
    <t>License ảo hóa- VCenter VMware VCenter Server</t>
  </si>
  <si>
    <t>013838057</t>
  </si>
  <si>
    <t>License cho Window Server Data Microsoft WinSrvDCCore 2002 16Lic NL CoreLic Q1fd</t>
  </si>
  <si>
    <t>013838058</t>
  </si>
  <si>
    <t>013838059</t>
  </si>
  <si>
    <t>013838060</t>
  </si>
  <si>
    <t>013838063</t>
  </si>
  <si>
    <t>License VMware vSphere Enterprise Plus</t>
  </si>
  <si>
    <t>013838064</t>
  </si>
  <si>
    <t>013838065</t>
  </si>
  <si>
    <t>013838066</t>
  </si>
  <si>
    <t>013838067</t>
  </si>
  <si>
    <t>013838068</t>
  </si>
  <si>
    <t>013838010</t>
  </si>
  <si>
    <t>Phần mềm diệt virus Kaspersky</t>
  </si>
  <si>
    <t>013535011</t>
  </si>
  <si>
    <t>Phần mềm Helpdesk Service Desk Pro (Plan: Unlimited agents lifetime license)</t>
  </si>
  <si>
    <t>013535002</t>
  </si>
  <si>
    <t>Phần mềm Splunk</t>
  </si>
  <si>
    <t>Trần Xuân Việt</t>
  </si>
  <si>
    <t>013838007</t>
  </si>
  <si>
    <t>Phần mềm Windows Svr Ent 2003</t>
  </si>
  <si>
    <t>013838008</t>
  </si>
  <si>
    <t>013838069</t>
  </si>
  <si>
    <t>Windows Server Data Center-16 Core</t>
  </si>
  <si>
    <t>013838070</t>
  </si>
  <si>
    <t>013838071</t>
  </si>
  <si>
    <t>013838072</t>
  </si>
  <si>
    <t>013838073</t>
  </si>
  <si>
    <t>013838074</t>
  </si>
  <si>
    <t>013838075</t>
  </si>
  <si>
    <t>013838076</t>
  </si>
  <si>
    <t>013838077</t>
  </si>
  <si>
    <t>013838078</t>
  </si>
  <si>
    <t>013838079</t>
  </si>
  <si>
    <t>013838080</t>
  </si>
  <si>
    <t>014244339</t>
  </si>
  <si>
    <t>014235322</t>
  </si>
  <si>
    <t>014883012</t>
  </si>
  <si>
    <t>Nguồn HP DL380G5 (lắp cho TSCĐ 011522019)</t>
  </si>
  <si>
    <t>Kho PMC T7</t>
  </si>
  <si>
    <t>014883051</t>
  </si>
  <si>
    <t>Ổ cứng HP SAS 146GB 10K (lắp vào máy chủ mã 011522019)</t>
  </si>
  <si>
    <t>Đang không sử dụng, đề xuất thanh lý</t>
  </si>
  <si>
    <t>014883048</t>
  </si>
  <si>
    <t>Ổ cứng HP SAS 72GB 10k 2.5 (gán vào TS 011522021)</t>
  </si>
  <si>
    <t>014882015</t>
  </si>
  <si>
    <t>014244115</t>
  </si>
  <si>
    <t>Không sử dụng được</t>
  </si>
  <si>
    <t>Đề xuất trả lại kho, thanh lý</t>
  </si>
  <si>
    <t>014244029</t>
  </si>
  <si>
    <t>Không sử dụng, trc mặt Thùy IT</t>
  </si>
  <si>
    <t>014231054</t>
  </si>
  <si>
    <t>Thiết bị wifi Cisco Catalyst 9115AX Series</t>
  </si>
  <si>
    <t>Lắp trên trần phòng HCTH T8</t>
  </si>
  <si>
    <t>014231055</t>
  </si>
  <si>
    <t>Lắp trên trần phòng KSNB T8</t>
  </si>
  <si>
    <t>014231057</t>
  </si>
  <si>
    <t>Lắp trên trần phòng MG tầng 6</t>
  </si>
  <si>
    <t>014231056</t>
  </si>
  <si>
    <t>Lắp trên trần phòng TV HĐTV T8</t>
  </si>
  <si>
    <t>014231058</t>
  </si>
  <si>
    <t>Lắp trên trần phòng TVTCDN tầng 7</t>
  </si>
  <si>
    <t>014261111</t>
  </si>
  <si>
    <t>Lê Anh Tiến IT</t>
  </si>
  <si>
    <t>014860209</t>
  </si>
  <si>
    <t>014265195</t>
  </si>
  <si>
    <t>014269081</t>
  </si>
  <si>
    <t>014241221</t>
  </si>
  <si>
    <t>014232270</t>
  </si>
  <si>
    <t>014233079</t>
  </si>
  <si>
    <t>014261074</t>
  </si>
  <si>
    <t>Lê Xuân Quân</t>
  </si>
  <si>
    <t>014166202</t>
  </si>
  <si>
    <t>014269077</t>
  </si>
  <si>
    <t>014241182</t>
  </si>
  <si>
    <t>014241264</t>
  </si>
  <si>
    <t>014241341</t>
  </si>
  <si>
    <t>Màn hình Ultrawide LG 35WN75CN-B</t>
  </si>
  <si>
    <t>014235028</t>
  </si>
  <si>
    <t>014232125</t>
  </si>
  <si>
    <t>014232351</t>
  </si>
  <si>
    <t>014883188</t>
  </si>
  <si>
    <t>014233081</t>
  </si>
  <si>
    <t>014261118</t>
  </si>
  <si>
    <t>Mai Nhật Quang IT</t>
  </si>
  <si>
    <t>014860212</t>
  </si>
  <si>
    <t>014166104</t>
  </si>
  <si>
    <t>014269079</t>
  </si>
  <si>
    <t>014241185</t>
  </si>
  <si>
    <t>014241085</t>
  </si>
  <si>
    <t>014232313</t>
  </si>
  <si>
    <t>014235011</t>
  </si>
  <si>
    <t>Máy VSD của Phòng tin học</t>
  </si>
  <si>
    <t>014269078</t>
  </si>
  <si>
    <t>Nghiêm Thị Hồng Nhung</t>
  </si>
  <si>
    <t>014261070</t>
  </si>
  <si>
    <t>Nghiêm Thị Hồng Nhung IT</t>
  </si>
  <si>
    <t>014860193</t>
  </si>
  <si>
    <t>014241267</t>
  </si>
  <si>
    <t>014241259</t>
  </si>
  <si>
    <t>014232306</t>
  </si>
  <si>
    <t>014267050</t>
  </si>
  <si>
    <t>014883190</t>
  </si>
  <si>
    <t>014161130</t>
  </si>
  <si>
    <t>Bàn để tài liệu KT 1400x540x750mm</t>
  </si>
  <si>
    <t>Ngô Ngọc Nam</t>
  </si>
  <si>
    <t>014261075</t>
  </si>
  <si>
    <t>014166208</t>
  </si>
  <si>
    <t>014269088</t>
  </si>
  <si>
    <t>014241284</t>
  </si>
  <si>
    <t>014241223</t>
  </si>
  <si>
    <t>014244117</t>
  </si>
  <si>
    <t>011522045</t>
  </si>
  <si>
    <t>Máy chủ Dell PowerEdge T110 II</t>
  </si>
  <si>
    <t>014232327</t>
  </si>
  <si>
    <t>014883189</t>
  </si>
  <si>
    <t>014261117</t>
  </si>
  <si>
    <t>014860204</t>
  </si>
  <si>
    <t>014166210</t>
  </si>
  <si>
    <t>014269054</t>
  </si>
  <si>
    <t>014241255</t>
  </si>
  <si>
    <t>014241238</t>
  </si>
  <si>
    <t>014244028</t>
  </si>
  <si>
    <t>014232271</t>
  </si>
  <si>
    <t>014883196</t>
  </si>
  <si>
    <t>014261112</t>
  </si>
  <si>
    <t>Nguyễn Đức Anh IT</t>
  </si>
  <si>
    <t>014860207</t>
  </si>
  <si>
    <t>014166106</t>
  </si>
  <si>
    <t>014269204</t>
  </si>
  <si>
    <t>014241289</t>
  </si>
  <si>
    <t>014232303</t>
  </si>
  <si>
    <t>014883199</t>
  </si>
  <si>
    <t>014233004</t>
  </si>
  <si>
    <t>card màn hình thêm</t>
  </si>
  <si>
    <t>Hỏng, đã tháo rời khỏi thiết bị</t>
  </si>
  <si>
    <t>014215272</t>
  </si>
  <si>
    <t>014235261</t>
  </si>
  <si>
    <t>Máy tính HP Elite 8300</t>
  </si>
  <si>
    <t>Máy cũ hoạt động bình thường, hiện vẫn đáp ứng nhu cầu sử dụng để vận hành hệ thống</t>
  </si>
  <si>
    <t>014261105</t>
  </si>
  <si>
    <t>Nguyễn Duy Thành</t>
  </si>
  <si>
    <t>014860051</t>
  </si>
  <si>
    <t>014860131</t>
  </si>
  <si>
    <t>Điện thoại IPhone XR 64GB</t>
  </si>
  <si>
    <t>014265029</t>
  </si>
  <si>
    <t>014269076</t>
  </si>
  <si>
    <t>014233107</t>
  </si>
  <si>
    <t>014241253</t>
  </si>
  <si>
    <t>014244027</t>
  </si>
  <si>
    <t>014232315</t>
  </si>
  <si>
    <t>014883180</t>
  </si>
  <si>
    <t>014233142</t>
  </si>
  <si>
    <t>Nguyễn Mạnh Hùng</t>
  </si>
  <si>
    <t>014161058</t>
  </si>
  <si>
    <t>014860098</t>
  </si>
  <si>
    <t>014860056</t>
  </si>
  <si>
    <t>014166165</t>
  </si>
  <si>
    <t>014269089</t>
  </si>
  <si>
    <t>014241183</t>
  </si>
  <si>
    <t>014244050</t>
  </si>
  <si>
    <t>014235304</t>
  </si>
  <si>
    <t>014232113</t>
  </si>
  <si>
    <t>014233069</t>
  </si>
  <si>
    <t>014233284</t>
  </si>
  <si>
    <t>014883097</t>
  </si>
  <si>
    <t>014261068</t>
  </si>
  <si>
    <t>014860205</t>
  </si>
  <si>
    <t>014166205</t>
  </si>
  <si>
    <t>014269034</t>
  </si>
  <si>
    <t>014241318</t>
  </si>
  <si>
    <t>014244011</t>
  </si>
  <si>
    <t>014232145</t>
  </si>
  <si>
    <t>014232180</t>
  </si>
  <si>
    <t>014883193</t>
  </si>
  <si>
    <t>014261064</t>
  </si>
  <si>
    <t>Nguyễn Thị Hậu IT</t>
  </si>
  <si>
    <t>014860068</t>
  </si>
  <si>
    <t>014860130</t>
  </si>
  <si>
    <t>Điện thoại Nokia 5.4GB - 128GB</t>
  </si>
  <si>
    <t>014269134</t>
  </si>
  <si>
    <t>014241286</t>
  </si>
  <si>
    <t>014241348</t>
  </si>
  <si>
    <t>014232352</t>
  </si>
  <si>
    <t>014883191</t>
  </si>
  <si>
    <t>014261102</t>
  </si>
  <si>
    <t>Phạm Thảo Hiền IT</t>
  </si>
  <si>
    <t>014860191</t>
  </si>
  <si>
    <t>014166203</t>
  </si>
  <si>
    <t>014269083</t>
  </si>
  <si>
    <t>014241260</t>
  </si>
  <si>
    <t>Phạm Thảo HIền IT</t>
  </si>
  <si>
    <t>014241249</t>
  </si>
  <si>
    <t>014232311</t>
  </si>
  <si>
    <t>014883194</t>
  </si>
  <si>
    <t>014261066</t>
  </si>
  <si>
    <t>Phạm Xuân Tường</t>
  </si>
  <si>
    <t>014860067</t>
  </si>
  <si>
    <t>014166166</t>
  </si>
  <si>
    <t>014269143</t>
  </si>
  <si>
    <t>014241305</t>
  </si>
  <si>
    <t>014233248</t>
  </si>
  <si>
    <t>014232105</t>
  </si>
  <si>
    <t>014232178</t>
  </si>
  <si>
    <t>014883187</t>
  </si>
  <si>
    <t>014233043</t>
  </si>
  <si>
    <t>Bộ định tuyến Linksys EA6350</t>
  </si>
  <si>
    <t>014233019</t>
  </si>
  <si>
    <t>Bộ phát sóng wifi Linksys</t>
  </si>
  <si>
    <t>011529027</t>
  </si>
  <si>
    <t>Switch Cisco C1000-48T-4G-L</t>
  </si>
  <si>
    <t>Phòng Tin học quản lý</t>
  </si>
  <si>
    <t>014231060</t>
  </si>
  <si>
    <t>Wifi Cisco Catalyst C9115AXI-S</t>
  </si>
  <si>
    <t>014231061</t>
  </si>
  <si>
    <t>014231062</t>
  </si>
  <si>
    <t>014231063</t>
  </si>
  <si>
    <t>014231064</t>
  </si>
  <si>
    <t>014231065</t>
  </si>
  <si>
    <t>014231066</t>
  </si>
  <si>
    <t>014231067</t>
  </si>
  <si>
    <t>014231068</t>
  </si>
  <si>
    <t>014231069</t>
  </si>
  <si>
    <t>014231070</t>
  </si>
  <si>
    <t>011521008</t>
  </si>
  <si>
    <t>Máy chủ HPE Proliant DL580 Gen 10</t>
  </si>
  <si>
    <t>011521009</t>
  </si>
  <si>
    <t>PMC 198 TQK - Rack 2</t>
  </si>
  <si>
    <t>011560011</t>
  </si>
  <si>
    <t>Thiết bị cân bằng tải F5 BIG-IP Appliance: Local Traffic Manager i5600: F5-BIG-LTM-I5600</t>
  </si>
  <si>
    <t>PMC 198 TQK</t>
  </si>
  <si>
    <t>011560012</t>
  </si>
  <si>
    <t>011531013</t>
  </si>
  <si>
    <t>Thiết bị Firewall vùng internet Firewall Palo Alto PA3220:PAN-PA-3220</t>
  </si>
  <si>
    <t>dán lại mã</t>
  </si>
  <si>
    <t>011531014</t>
  </si>
  <si>
    <t>011534013</t>
  </si>
  <si>
    <t>Firewall-Cisco ASA5520-BUN-K9- JMX1634X12E</t>
  </si>
  <si>
    <t>PMC 198 TQK- rack2 -22</t>
  </si>
  <si>
    <t>011560003</t>
  </si>
  <si>
    <t>Thiết bị cân bằng tải F5-BIG-LTM-I2600</t>
  </si>
  <si>
    <t>PMC 198 TQK- rack2 -27</t>
  </si>
  <si>
    <t>011528016</t>
  </si>
  <si>
    <t>Thiết bị chuyển mạch Gigabit Switch</t>
  </si>
  <si>
    <t>PMC 198 TQK- rack2-30</t>
  </si>
  <si>
    <t>011528017</t>
  </si>
  <si>
    <t>PMC 198 TQK- rack2-31</t>
  </si>
  <si>
    <t>014232030</t>
  </si>
  <si>
    <t>Thiết bị Access Switch -&amp;gt; Cisco model: WS-C2960-</t>
  </si>
  <si>
    <t>PMC 198 TQK- rack2-32</t>
  </si>
  <si>
    <t>011534012</t>
  </si>
  <si>
    <t>Firewall- Cisco ASA5520-BUN-K10- JMX1634X12F</t>
  </si>
  <si>
    <t>PMC 198 TQK- rack2-33</t>
  </si>
  <si>
    <t>011529026</t>
  </si>
  <si>
    <t>Switch C9200L-24T-4G-E</t>
  </si>
  <si>
    <t>PMC 198 TQK- rack2-8</t>
  </si>
  <si>
    <t>011529023</t>
  </si>
  <si>
    <t>PMC 198 TQK- rack2-9</t>
  </si>
  <si>
    <t>011521007</t>
  </si>
  <si>
    <t>Thiết bị máy chủ Cisco BE6H-M5-K9</t>
  </si>
  <si>
    <t>PMC 198 TQK- rack3-17</t>
  </si>
  <si>
    <t>011532048</t>
  </si>
  <si>
    <t>Firewall Cisco FPR2110</t>
  </si>
  <si>
    <t>PMC 198 TQK- rack3-32</t>
  </si>
  <si>
    <t>011532049</t>
  </si>
  <si>
    <t>PMC 198 TQK- rack3-33</t>
  </si>
  <si>
    <t>011529004</t>
  </si>
  <si>
    <t>Switch 2960X-48TS-L</t>
  </si>
  <si>
    <t>PMC 198 TQK- rack3-39</t>
  </si>
  <si>
    <t>011532006</t>
  </si>
  <si>
    <t>Catalyst  WS C2960G - 24TC-L</t>
  </si>
  <si>
    <t>PMC 198 TQK- rack3-41</t>
  </si>
  <si>
    <t>011531016</t>
  </si>
  <si>
    <t>Firewall cho phân vùng kết nối bên thứ 3: Palo Alto PA-460</t>
  </si>
  <si>
    <t>011531015</t>
  </si>
  <si>
    <t>011560007</t>
  </si>
  <si>
    <t>Thiết bị lưu trữ Tape HPE StoreEver MSL1/8 G20-drive</t>
  </si>
  <si>
    <t>014232013</t>
  </si>
  <si>
    <t>Cisco Switch 2950 24 Port</t>
  </si>
  <si>
    <t>011534010</t>
  </si>
  <si>
    <t>Firewall ASA5520-BUN-K9</t>
  </si>
  <si>
    <t>011532022</t>
  </si>
  <si>
    <t>FIREWALL-CISCO ASA5520-BUN-K9</t>
  </si>
  <si>
    <t>011534021</t>
  </si>
  <si>
    <t>Nâng cấp Firewall 5555x (Mã TS: 011534017)</t>
  </si>
  <si>
    <t>014882100</t>
  </si>
  <si>
    <t>Nguồn của Firewall Cisco ASA 5555x</t>
  </si>
  <si>
    <t>011531005</t>
  </si>
  <si>
    <t>Router Cisco 2801</t>
  </si>
  <si>
    <t>011531004</t>
  </si>
  <si>
    <t>011528023</t>
  </si>
  <si>
    <t>Router ISR4221 - SEC/K9</t>
  </si>
  <si>
    <t>011528024</t>
  </si>
  <si>
    <t>014229002</t>
  </si>
  <si>
    <t>Switch Cisco 24 port</t>
  </si>
  <si>
    <t>014232026</t>
  </si>
  <si>
    <t>Switch cisco C2960 - 24TT-L</t>
  </si>
  <si>
    <t>014232028</t>
  </si>
  <si>
    <t>Switch24- port+Cisco C2960-24 TT-L-FCQ1634Y1WV</t>
  </si>
  <si>
    <t>011532050</t>
  </si>
  <si>
    <t>Card Juniper SRX-GP-16GE-POE</t>
  </si>
  <si>
    <t>011532051</t>
  </si>
  <si>
    <t>014882054</t>
  </si>
  <si>
    <t>Nguồn cho thiết bị Firewall Juniper SRX550</t>
  </si>
  <si>
    <t>014882055</t>
  </si>
  <si>
    <t>014882069</t>
  </si>
  <si>
    <t>Nguồn Juniper SRX550</t>
  </si>
  <si>
    <t>014228018</t>
  </si>
  <si>
    <t>014228013</t>
  </si>
  <si>
    <t>014231004</t>
  </si>
  <si>
    <t>011528021</t>
  </si>
  <si>
    <t>Router Wan</t>
  </si>
  <si>
    <t>011529005</t>
  </si>
  <si>
    <t>011529003</t>
  </si>
  <si>
    <t>011529009</t>
  </si>
  <si>
    <t>Switch C2960X-24TS-L</t>
  </si>
  <si>
    <t>011529010</t>
  </si>
  <si>
    <t>011529025</t>
  </si>
  <si>
    <t>011529024</t>
  </si>
  <si>
    <t>011522030</t>
  </si>
  <si>
    <t>Tape drive FC : HP MSL2024 1 Ultrinum 960 4Gb FC</t>
  </si>
  <si>
    <t>011522012</t>
  </si>
  <si>
    <t>Database Server: HP Proliant DL580 Generation 5</t>
  </si>
  <si>
    <t>011521011</t>
  </si>
  <si>
    <t>HPE Proliant DL580 Gen10</t>
  </si>
  <si>
    <t>011522014</t>
  </si>
  <si>
    <t>011522027</t>
  </si>
  <si>
    <t>011522049</t>
  </si>
  <si>
    <t>Máy chủ HP DL580R07( E7-4830) - SGH236BN80</t>
  </si>
  <si>
    <t>Máy chủ đang hoạt động. Tuy nhiên các máy chủ này đã hết khấu hao từ lâu, tốc độ chậm không đáp ứng nhu cầu. Các ứng dụng trên các máy chủ này sẽ được chuyển sang hệ thống máy chủ mới mua trong 2024</t>
  </si>
  <si>
    <t>011522020</t>
  </si>
  <si>
    <t>Máy chủ HP ProLiant DL380 G5 - 4GB</t>
  </si>
  <si>
    <t>011522017</t>
  </si>
  <si>
    <t>Máy chủ HP ProLiant DL580 Generation 5 (G5)</t>
  </si>
  <si>
    <t>014883014</t>
  </si>
  <si>
    <t>Nguồn HP DL380G-1000W</t>
  </si>
  <si>
    <t>014883046</t>
  </si>
  <si>
    <t>Nguồn HP DL380G5-1000W (gán vào TS011522014)</t>
  </si>
  <si>
    <t>014882056</t>
  </si>
  <si>
    <t>Nguồn máy chủ HP DL380G5</t>
  </si>
  <si>
    <t>014882059</t>
  </si>
  <si>
    <t>Nguồn máy chủ HP DL580G5 (gắn vào mã TS011522012)</t>
  </si>
  <si>
    <t>014882084</t>
  </si>
  <si>
    <t>Ổ cứng máy chủ HP DL380G5</t>
  </si>
  <si>
    <t>014882029</t>
  </si>
  <si>
    <t>014882030</t>
  </si>
  <si>
    <t>014882031</t>
  </si>
  <si>
    <t>014882032</t>
  </si>
  <si>
    <t>014882017</t>
  </si>
  <si>
    <t>Ram HP PC2 5300F 1*8GB (lắp cho mã 011522012)</t>
  </si>
  <si>
    <t>014882018</t>
  </si>
  <si>
    <t>014882020</t>
  </si>
  <si>
    <t>014882019</t>
  </si>
  <si>
    <t>PMC CMC Duy Tân G4-KVM</t>
  </si>
  <si>
    <t>014232017</t>
  </si>
  <si>
    <t>Cisco Switch 2960 - 48TC-L</t>
  </si>
  <si>
    <t>011522007</t>
  </si>
  <si>
    <t>011522015</t>
  </si>
  <si>
    <t>011522046</t>
  </si>
  <si>
    <t>Máy chủ HP DL580R07 ( E7-4830) - SGH236BN7V</t>
  </si>
  <si>
    <t>Đang sử dụng cho các chủ ảo</t>
  </si>
  <si>
    <t>011522047</t>
  </si>
  <si>
    <t>Máy chủ HP DL580R07( E7-4830) - SGH236BN82</t>
  </si>
  <si>
    <t>011522048</t>
  </si>
  <si>
    <t>Máy chủ HP DL580R07(E7-4830)- SGH236NB7X</t>
  </si>
  <si>
    <t>014260032</t>
  </si>
  <si>
    <t>Ổ cứng 600GB DL580G7</t>
  </si>
  <si>
    <t>014260031</t>
  </si>
  <si>
    <t>014260030</t>
  </si>
  <si>
    <t>014260029</t>
  </si>
  <si>
    <t>011534016</t>
  </si>
  <si>
    <t>Thiết bị Network access control ACT CT-100</t>
  </si>
  <si>
    <t>011521010</t>
  </si>
  <si>
    <t>PMC CMC Duy Tân G6</t>
  </si>
  <si>
    <t>011521013</t>
  </si>
  <si>
    <t>Máy chủ HP DL325 Gen10</t>
  </si>
  <si>
    <t>011521016</t>
  </si>
  <si>
    <t>011521012</t>
  </si>
  <si>
    <t>011521015</t>
  </si>
  <si>
    <t>011521014</t>
  </si>
  <si>
    <t>011522077</t>
  </si>
  <si>
    <t>SAN switch HP 24 Port 8 Gbps</t>
  </si>
  <si>
    <t>011529011</t>
  </si>
  <si>
    <t>SAN Switch HPE SN3000B 16Gb 24-port/24-port</t>
  </si>
  <si>
    <t>014232016</t>
  </si>
  <si>
    <t>Cisco Switch 2960 - 24TC-L</t>
  </si>
  <si>
    <t>PMC CMC Duy Tân Rack 2</t>
  </si>
  <si>
    <t>011534019</t>
  </si>
  <si>
    <t>Firewall 5555x</t>
  </si>
  <si>
    <t>011534011</t>
  </si>
  <si>
    <t>Vẫn hoạt động được. Không sử dụng do hết support của nhà sản xuất, không đáp ứng tiêu chuẩn bảo mật</t>
  </si>
  <si>
    <t>011532036</t>
  </si>
  <si>
    <t>Switch Giga Cisco 48 Port</t>
  </si>
  <si>
    <t>011532037</t>
  </si>
  <si>
    <t>Switch Giga Cisco 48 port</t>
  </si>
  <si>
    <t>011532054</t>
  </si>
  <si>
    <t>Firewall Palo Alto Networks-PA850 (kèm license)</t>
  </si>
  <si>
    <t>PMC CMC Duy Tân Rack 3</t>
  </si>
  <si>
    <t>011532055</t>
  </si>
  <si>
    <t>011532041</t>
  </si>
  <si>
    <t>Switch Cisco 48 port</t>
  </si>
  <si>
    <t>PMC CMC Duy Tân Rack 5</t>
  </si>
  <si>
    <t>014882047</t>
  </si>
  <si>
    <t>Ổ cứng HP SAS 300Gb 10K 2.5 6Gbps  (gắn vào TS011522018)</t>
  </si>
  <si>
    <t>014882048</t>
  </si>
  <si>
    <t>014882049</t>
  </si>
  <si>
    <t>014882050</t>
  </si>
  <si>
    <t>014882046</t>
  </si>
  <si>
    <t>Ổ cứng HP SAS 300Gb 10K 2.5 6Gbps ( (gắn vào TS011522018))</t>
  </si>
  <si>
    <t>014882044</t>
  </si>
  <si>
    <t>Ổ cứng HP SAS 300Gb 10K 2.5 6Gbps (gắn vào TS 011522018)</t>
  </si>
  <si>
    <t>014882045</t>
  </si>
  <si>
    <t>Ổ cứng HP SAS 300Gb 10K 2.5 6Gbps (gắn vào TS011522018)</t>
  </si>
  <si>
    <t>014232015</t>
  </si>
  <si>
    <t>014260003</t>
  </si>
  <si>
    <t>Tủ điện</t>
  </si>
  <si>
    <t xml:space="preserve">PMC T7 - 198 TQK -Cuối PMC </t>
  </si>
  <si>
    <t>011522018</t>
  </si>
  <si>
    <t>Máy chủ HP ProLiant DL380 G5 - 2GB</t>
  </si>
  <si>
    <t>PMC T7 72 THĐ cạnh rack 1</t>
  </si>
  <si>
    <t>011560004</t>
  </si>
  <si>
    <t>Thiết bị lưu trữ SAN HP 3Par 7400 mở rộng</t>
  </si>
  <si>
    <t>014260011</t>
  </si>
  <si>
    <t>Khay nối cáp quang (ODF quang)</t>
  </si>
  <si>
    <t>PMC T7 -Rack 2- 198 TQK</t>
  </si>
  <si>
    <t>011560005</t>
  </si>
  <si>
    <t>Thiết bị lưu trữ SAN HP 3Par 7400 M6710 mở rộng</t>
  </si>
  <si>
    <t>011522044</t>
  </si>
  <si>
    <t>011529006</t>
  </si>
  <si>
    <t>PMC T7 -Rack 3- 198 TQK</t>
  </si>
  <si>
    <t>011534007</t>
  </si>
  <si>
    <t>Hệ thống phụ trợ cho Đata Centre</t>
  </si>
  <si>
    <t>PMC tầng 12-198 TQK</t>
  </si>
  <si>
    <t>Hệ thống cũ gắn với tòa nhà, đã sử dụng lâu năm, hỏng, đề xuất thanh lý</t>
  </si>
  <si>
    <t>011534005</t>
  </si>
  <si>
    <t>HT thiết bị mạng LAN, mạng điện thoại,  điện</t>
  </si>
  <si>
    <t>011529030</t>
  </si>
  <si>
    <t>014229029</t>
  </si>
  <si>
    <t>Thiết bị chuyển mạch Cisco Catalyst 1000 48port GE, 4x1GSFP_C1000-48T-4G-L</t>
  </si>
  <si>
    <t>014229028</t>
  </si>
  <si>
    <t>014229027</t>
  </si>
  <si>
    <t>014229031</t>
  </si>
  <si>
    <t>014229030</t>
  </si>
  <si>
    <t>014229026</t>
  </si>
  <si>
    <t>014231073</t>
  </si>
  <si>
    <t>Thiết bị phát sóng không dây Cisco Catalyst 9115AX Series_C9115AXI-S</t>
  </si>
  <si>
    <t>014231074</t>
  </si>
  <si>
    <t>014231075</t>
  </si>
  <si>
    <t>014231076</t>
  </si>
  <si>
    <t>014231077</t>
  </si>
  <si>
    <t>014231078</t>
  </si>
  <si>
    <t>011529019</t>
  </si>
  <si>
    <t>Switch C1000-48T-4G-L</t>
  </si>
  <si>
    <t>PMC Tầng 6 - 72 THĐ</t>
  </si>
  <si>
    <t>011529014</t>
  </si>
  <si>
    <t>011529017</t>
  </si>
  <si>
    <t>011532039</t>
  </si>
  <si>
    <t>011532040</t>
  </si>
  <si>
    <t>011529002</t>
  </si>
  <si>
    <t>Switch Cisco 48 ports</t>
  </si>
  <si>
    <t>011511006</t>
  </si>
  <si>
    <t>Bộ lưu điện APC Smart - UPS RT, 10000VA/8000W</t>
  </si>
  <si>
    <t xml:space="preserve">PMC Tầng 6 - 72 THĐ - Trong tủ mạng </t>
  </si>
  <si>
    <t>011522082</t>
  </si>
  <si>
    <t>Switch 2960 48 port</t>
  </si>
  <si>
    <t>014229016</t>
  </si>
  <si>
    <t>Thiết bị chuyển mạch Cisco CBS220 24P 4G EU (24 port GE. PoE, 2x1G SFP</t>
  </si>
  <si>
    <t>014211037</t>
  </si>
  <si>
    <t>PMC Tầng 6 - 72 THĐ - UPS</t>
  </si>
  <si>
    <t>014211041</t>
  </si>
  <si>
    <t>014883054</t>
  </si>
  <si>
    <t>Pin UPS APC SURT 10KVA (gồm 32 Battery 12V 5AH) thay thế pin mã 014883013 hỏng</t>
  </si>
  <si>
    <t>014229013</t>
  </si>
  <si>
    <t>014211032</t>
  </si>
  <si>
    <t>Bộ lưu điện Santak- Mã hàng C2K-LCD</t>
  </si>
  <si>
    <t>014211034</t>
  </si>
  <si>
    <t>014211035</t>
  </si>
  <si>
    <t>014218015</t>
  </si>
  <si>
    <t>Camera IP bán cầu và phụ kiện đi kèm</t>
  </si>
  <si>
    <t>Cũ, không sử dụng (trc của PMC T12)</t>
  </si>
  <si>
    <t>014218014</t>
  </si>
  <si>
    <t>014233050</t>
  </si>
  <si>
    <t>Card Raid cho máy chủ HP DL580G5</t>
  </si>
  <si>
    <t>014229008</t>
  </si>
  <si>
    <t>Cisco SF95D-16</t>
  </si>
  <si>
    <t>011532008</t>
  </si>
  <si>
    <t xml:space="preserve">Cũ, đang sử dụng, thiết bị backup </t>
  </si>
  <si>
    <t>014232020</t>
  </si>
  <si>
    <t>Cisco Switch 2960 - 48TT-L</t>
  </si>
  <si>
    <t>011522039</t>
  </si>
  <si>
    <t>014166108</t>
  </si>
  <si>
    <t>014877062</t>
  </si>
  <si>
    <t>014877065</t>
  </si>
  <si>
    <t>014877064</t>
  </si>
  <si>
    <t>014877066</t>
  </si>
  <si>
    <t>014877063</t>
  </si>
  <si>
    <t>014241072</t>
  </si>
  <si>
    <t>Màn hình HP V214B 20.7 inch led</t>
  </si>
  <si>
    <t>011522010</t>
  </si>
  <si>
    <t>014235024</t>
  </si>
  <si>
    <t>014232063</t>
  </si>
  <si>
    <t>014232065</t>
  </si>
  <si>
    <t>014883010</t>
  </si>
  <si>
    <t>Ổ cứng HP SAS 72GB</t>
  </si>
  <si>
    <t>014882003</t>
  </si>
  <si>
    <t>Ổ cứng WD HDD Black 2TB SATA 3/64MB Cache/7200RPM (màu đen) lắp vào mã TS 014235025</t>
  </si>
  <si>
    <t>014882004</t>
  </si>
  <si>
    <t>Ổ cứng WD HDD purple 8TB SATA 3/128MB Cache/IntelliPower (màu tím)</t>
  </si>
  <si>
    <t>014882060</t>
  </si>
  <si>
    <t>Ổ cứng Western 64mb</t>
  </si>
  <si>
    <t>Cũ, không sử dụng, đã tháo khỏi MTS 014235027</t>
  </si>
  <si>
    <t>014882061</t>
  </si>
  <si>
    <t>014882042</t>
  </si>
  <si>
    <t>014228012</t>
  </si>
  <si>
    <t>014228030</t>
  </si>
  <si>
    <t>Router Cisco 1111 with SL-1100-4P-SEC</t>
  </si>
  <si>
    <t>014231016</t>
  </si>
  <si>
    <t>Router Cisco 878</t>
  </si>
  <si>
    <t>014231001</t>
  </si>
  <si>
    <t>Router Cisco 888</t>
  </si>
  <si>
    <t>014228025</t>
  </si>
  <si>
    <t>Router Cisco C1111</t>
  </si>
  <si>
    <t>014232004</t>
  </si>
  <si>
    <t>Switch 2960 (24 cổng)</t>
  </si>
  <si>
    <t>011532023</t>
  </si>
  <si>
    <t>SWITCH 48 PORT-CISCO C2960-48TT-L</t>
  </si>
  <si>
    <t>014229025</t>
  </si>
  <si>
    <t>Switch Cisco C1000-24T-4G-L</t>
  </si>
  <si>
    <t>014232027</t>
  </si>
  <si>
    <t>Switch Lan Cisco 2960 24 TC-L</t>
  </si>
  <si>
    <t>014877005</t>
  </si>
  <si>
    <t>Thang nhôm rút chữ A Nikita NKT-AA26</t>
  </si>
  <si>
    <t>014232038</t>
  </si>
  <si>
    <t>Thiết bị chia mạng Cisco SF95D-16</t>
  </si>
  <si>
    <t>014240001</t>
  </si>
  <si>
    <t>Thiết bị chống sét lan truyền</t>
  </si>
  <si>
    <t>014240002</t>
  </si>
  <si>
    <t>014240003</t>
  </si>
  <si>
    <t>014232295</t>
  </si>
  <si>
    <t>014232373</t>
  </si>
  <si>
    <t>011522050</t>
  </si>
  <si>
    <t>Tủ mạng HP 642 1075mm Shock Intelligent Rack</t>
  </si>
  <si>
    <t>011522037</t>
  </si>
  <si>
    <t>Tủ mạng HP rack 42U</t>
  </si>
  <si>
    <t>011522036</t>
  </si>
  <si>
    <t>014268011</t>
  </si>
  <si>
    <t>011511012</t>
  </si>
  <si>
    <t>UPS 10KVA (APC SURT10000)</t>
  </si>
  <si>
    <t>011511010</t>
  </si>
  <si>
    <t>Sử dụng bình thường (không sử dụng)</t>
  </si>
  <si>
    <t>011511013</t>
  </si>
  <si>
    <t>014883069</t>
  </si>
  <si>
    <t>Xe đẩy hàng 4 bánh Stanley PC528</t>
  </si>
  <si>
    <t>014882021</t>
  </si>
  <si>
    <t>Ram HP PC2 5300F 1*8GB (lắp cho máy 011522039)</t>
  </si>
  <si>
    <t>PMC tầng 7 - 72 THĐ - Gắn vào MTS 011522039</t>
  </si>
  <si>
    <t>014882022</t>
  </si>
  <si>
    <t>014882023</t>
  </si>
  <si>
    <t>014882024</t>
  </si>
  <si>
    <t>014882078</t>
  </si>
  <si>
    <t>Ổ cứng lắp trong Westem Digital Caviar Sata3/64MB Cache/7200RPM (màu đen)</t>
  </si>
  <si>
    <t>PMC Tầng 7 - 72 THĐ - nằm cạnh tủ rack 2</t>
  </si>
  <si>
    <t>014228028</t>
  </si>
  <si>
    <t>PMC tầng 7 - 72 THĐ - Trên giá kho</t>
  </si>
  <si>
    <t>014228029</t>
  </si>
  <si>
    <t>014228031</t>
  </si>
  <si>
    <t>014229017</t>
  </si>
  <si>
    <t>PMC tầng 7 - 72 THĐ - Trong tủ mạng</t>
  </si>
  <si>
    <t>011529031</t>
  </si>
  <si>
    <t xml:space="preserve">PMC Tầng 7 - 72 THĐ - Trong tủ mạng Rack3 </t>
  </si>
  <si>
    <t>Trong hộp PMC Tầng 7</t>
  </si>
  <si>
    <t>014229007</t>
  </si>
  <si>
    <t>PMC tầng 7 - 72 THĐ - Trong tủ sắt</t>
  </si>
  <si>
    <t>014260039</t>
  </si>
  <si>
    <t>Wifi AeroHive</t>
  </si>
  <si>
    <t>Cũ, không sử dụng, để dự phòng</t>
  </si>
  <si>
    <t>014260040</t>
  </si>
  <si>
    <t>014260041</t>
  </si>
  <si>
    <t>014260042</t>
  </si>
  <si>
    <t>014260043</t>
  </si>
  <si>
    <t>014260044</t>
  </si>
  <si>
    <t>011529018</t>
  </si>
  <si>
    <t xml:space="preserve">PMC Tầng 7 - 72 THĐ - Tủ rack số 3 </t>
  </si>
  <si>
    <t>011529013</t>
  </si>
  <si>
    <t>011529012</t>
  </si>
  <si>
    <t>Chassis Core Switch Cisco WS-C4507R+E=</t>
  </si>
  <si>
    <t>PMC Tầng 7 - 72 THĐ - U10-20- rack 1</t>
  </si>
  <si>
    <t>011511011</t>
  </si>
  <si>
    <t xml:space="preserve">PMC Tầng 7 - 72 THĐ - U1-6- rack 1 </t>
  </si>
  <si>
    <t>014882005</t>
  </si>
  <si>
    <t>PMC Tầng 7 - 72 THĐ (Đi kèm với case 014232069)</t>
  </si>
  <si>
    <t>014882062</t>
  </si>
  <si>
    <t>Ổ cứng Western 128MB</t>
  </si>
  <si>
    <t>PMC tầng 7 - 72 THĐ gắn vào MTS 014232126</t>
  </si>
  <si>
    <t>014882063</t>
  </si>
  <si>
    <t>011532021</t>
  </si>
  <si>
    <t>CORE SWITCH-CISCO C4507R-E</t>
  </si>
  <si>
    <t>PMC Tầng 7 - 72 THĐ trong hộp kệ sắt bên phải</t>
  </si>
  <si>
    <t>011532033</t>
  </si>
  <si>
    <t>Core Switch 4500E</t>
  </si>
  <si>
    <t>PMC Tầng 7 - 72 THĐ- U25-35- rack 1</t>
  </si>
  <si>
    <t>014232069</t>
  </si>
  <si>
    <t>PMC Tầng 7 - 72 THĐ, có 2 ổ cứng đi kèm</t>
  </si>
  <si>
    <t>014883053</t>
  </si>
  <si>
    <t>Bộ 32 pin CSB12v/5Ah cho UPS smart - UPS RT 10000XL (gán vào TS 011511012) (mã cũ 014883049 )</t>
  </si>
  <si>
    <t>PMC tầng 7 - 72 THĐ, lắp vào mts: 011511012</t>
  </si>
  <si>
    <t>014232029</t>
  </si>
  <si>
    <t>Switch24-port-Cisco C2960-24TT-L- FCQ1634Y1WA</t>
  </si>
  <si>
    <t>014166113</t>
  </si>
  <si>
    <t>PMC tầng 7 -72 THĐ - Chạy WSUS</t>
  </si>
  <si>
    <t>014232126</t>
  </si>
  <si>
    <t>011531010</t>
  </si>
  <si>
    <t>Router (Cisco ISR 4331)</t>
  </si>
  <si>
    <t>PMC tầng 7- 72 THĐ - Rack 2</t>
  </si>
  <si>
    <t>011528022</t>
  </si>
  <si>
    <t>Router Cisco ISR4351/K9</t>
  </si>
  <si>
    <t>014232023</t>
  </si>
  <si>
    <t>SWITCH 24-PORT-CISCO C2960-24TT-L</t>
  </si>
  <si>
    <t>011529028</t>
  </si>
  <si>
    <t>011532025</t>
  </si>
  <si>
    <t>SWITCH GIGABIT 24-PORT-CISCO C2960G-24TC-L</t>
  </si>
  <si>
    <t>011529022</t>
  </si>
  <si>
    <t>PMC tầng 7- 72 THĐ - Rack 3</t>
  </si>
  <si>
    <t>011529016</t>
  </si>
  <si>
    <t>011529001</t>
  </si>
  <si>
    <t>014223017</t>
  </si>
  <si>
    <t>PMC Tầng 7 -72 THĐ - Trước cửa ra vào</t>
  </si>
  <si>
    <t>014244056</t>
  </si>
  <si>
    <t>PMC Tầng 7-72 THĐ</t>
  </si>
  <si>
    <t>014229014</t>
  </si>
  <si>
    <t>011522083</t>
  </si>
  <si>
    <t>PMC Tầng 8 - 72 THĐ</t>
  </si>
  <si>
    <t>011529021</t>
  </si>
  <si>
    <t>011529015</t>
  </si>
  <si>
    <t>011529029</t>
  </si>
  <si>
    <t>014229018</t>
  </si>
  <si>
    <t>014883003</t>
  </si>
  <si>
    <t xml:space="preserve">PMC Tầng 8 - 72 THĐ - Trong tủ mạng </t>
  </si>
  <si>
    <t>011529032</t>
  </si>
  <si>
    <t>014211033</t>
  </si>
  <si>
    <t>014229015</t>
  </si>
  <si>
    <t>Switch Cisco Catalyst 2960 Plus 48TC-L</t>
  </si>
  <si>
    <t xml:space="preserve">PMC tầng 8- 72 THĐ </t>
  </si>
  <si>
    <t>014261062</t>
  </si>
  <si>
    <t>014231053</t>
  </si>
  <si>
    <t>014860206</t>
  </si>
  <si>
    <t>014265197</t>
  </si>
  <si>
    <t>014883312</t>
  </si>
  <si>
    <t>Giá treo di động model FT-M (đi kèm màn hình hiển thị tương tác Horion, model 75M5A)</t>
  </si>
  <si>
    <t>014269075</t>
  </si>
  <si>
    <t>014233112</t>
  </si>
  <si>
    <t>014241298</t>
  </si>
  <si>
    <t>011534022</t>
  </si>
  <si>
    <t>Màn hình hiển thị tương tác Horion, model 75M5A</t>
  </si>
  <si>
    <t>014235315</t>
  </si>
  <si>
    <t>014232186</t>
  </si>
  <si>
    <t>014883192</t>
  </si>
  <si>
    <t>014235260</t>
  </si>
  <si>
    <t>Tạ Ngọc Hải (trước trong tủ rack Thụy Khuê)</t>
  </si>
  <si>
    <t>014227001</t>
  </si>
  <si>
    <t>Quạt gió cho phòng máy chủ</t>
  </si>
  <si>
    <t>Tầng 13 - Vietcombank - 198 TQK</t>
  </si>
  <si>
    <t>Hoạt động tốt, không còn nhu cầu sử dụng</t>
  </si>
  <si>
    <t>014232024</t>
  </si>
  <si>
    <t>Tầng 5 - 72 THĐ</t>
  </si>
  <si>
    <t>014241251</t>
  </si>
  <si>
    <t>Test KRX</t>
  </si>
  <si>
    <t>014241181</t>
  </si>
  <si>
    <t>014241237</t>
  </si>
  <si>
    <t>014235049</t>
  </si>
  <si>
    <t>014235037</t>
  </si>
  <si>
    <t>014232096</t>
  </si>
  <si>
    <t>014232059</t>
  </si>
  <si>
    <t>014229012</t>
  </si>
  <si>
    <t>014244062</t>
  </si>
  <si>
    <t xml:space="preserve">Test KRX </t>
  </si>
  <si>
    <t>014269124</t>
  </si>
  <si>
    <t>Điều chuyển cho Thái Phương Thảo PTSP từ 07.2024</t>
  </si>
  <si>
    <t>014261121</t>
  </si>
  <si>
    <t>Thực tập sinh phòng Tin học (đối diện với Nguyên IT)</t>
  </si>
  <si>
    <t>014166213</t>
  </si>
  <si>
    <t>014241197</t>
  </si>
  <si>
    <t>014235326</t>
  </si>
  <si>
    <t>014261106</t>
  </si>
  <si>
    <t>Trần Mạnh Quyền</t>
  </si>
  <si>
    <t>014860053</t>
  </si>
  <si>
    <t>014166206</t>
  </si>
  <si>
    <t>014269139</t>
  </si>
  <si>
    <t>014241234</t>
  </si>
  <si>
    <t>014241307</t>
  </si>
  <si>
    <t>014241342</t>
  </si>
  <si>
    <t>014233249</t>
  </si>
  <si>
    <t>014235034</t>
  </si>
  <si>
    <t>014232197</t>
  </si>
  <si>
    <t>014232354</t>
  </si>
  <si>
    <t>014883185</t>
  </si>
  <si>
    <t>014261123</t>
  </si>
  <si>
    <t>Trần Minh Vương</t>
  </si>
  <si>
    <t>014269136</t>
  </si>
  <si>
    <t>014241261</t>
  </si>
  <si>
    <t>014232304</t>
  </si>
  <si>
    <t>014261119</t>
  </si>
  <si>
    <t>Trần Thị Hà IT</t>
  </si>
  <si>
    <t>014860202</t>
  </si>
  <si>
    <t>014166207</t>
  </si>
  <si>
    <t>014269138</t>
  </si>
  <si>
    <t>014241247</t>
  </si>
  <si>
    <t>014241276</t>
  </si>
  <si>
    <t>014232322</t>
  </si>
  <si>
    <t>014883197</t>
  </si>
  <si>
    <t>014233154</t>
  </si>
  <si>
    <t>Trần Văn Thái</t>
  </si>
  <si>
    <t>014161055</t>
  </si>
  <si>
    <t>014860099</t>
  </si>
  <si>
    <t>014860210</t>
  </si>
  <si>
    <t>014166164</t>
  </si>
  <si>
    <t>014269084</t>
  </si>
  <si>
    <t>014241226</t>
  </si>
  <si>
    <t>014232123</t>
  </si>
  <si>
    <t>014233096</t>
  </si>
  <si>
    <t>014883098</t>
  </si>
  <si>
    <t>014261061</t>
  </si>
  <si>
    <t>014860050</t>
  </si>
  <si>
    <t>014166105</t>
  </si>
  <si>
    <t>014269125</t>
  </si>
  <si>
    <t>014233097</t>
  </si>
  <si>
    <t>014244010</t>
  </si>
  <si>
    <t>014244347</t>
  </si>
  <si>
    <t>014233246</t>
  </si>
  <si>
    <t>014235334</t>
  </si>
  <si>
    <t>014232127</t>
  </si>
  <si>
    <t>014883181</t>
  </si>
  <si>
    <t>014882083</t>
  </si>
  <si>
    <t>Ổ cứng di động Western 4TB</t>
  </si>
  <si>
    <t>Trần Xuân Việt, ổ cứng ngoài</t>
  </si>
  <si>
    <t>014261110</t>
  </si>
  <si>
    <t>Triệu Đình Nguyên IT</t>
  </si>
  <si>
    <t>014860213</t>
  </si>
  <si>
    <t>014166010</t>
  </si>
  <si>
    <t>014269086</t>
  </si>
  <si>
    <t>014241290</t>
  </si>
  <si>
    <t>014244350</t>
  </si>
  <si>
    <t>014232267</t>
  </si>
  <si>
    <t>014883198</t>
  </si>
  <si>
    <t>014261065</t>
  </si>
  <si>
    <t>014860055</t>
  </si>
  <si>
    <t>014166099</t>
  </si>
  <si>
    <t>014269085</t>
  </si>
  <si>
    <t>014241288</t>
  </si>
  <si>
    <t>014244003</t>
  </si>
  <si>
    <t>014836009</t>
  </si>
  <si>
    <t>014219038</t>
  </si>
  <si>
    <t>Máy in nhãn Brother PT-E110</t>
  </si>
  <si>
    <t>014235329</t>
  </si>
  <si>
    <t>014232064</t>
  </si>
  <si>
    <t>014883183</t>
  </si>
  <si>
    <t>014882073</t>
  </si>
  <si>
    <t>HDD Western Caviar Blue 1TB7200Rpm SataA3GGb/s, 64MB cache</t>
  </si>
  <si>
    <t>Trong máy VSD MTS 014235011 (Đang ở PMC T7 - 72 THĐ)</t>
  </si>
  <si>
    <t>011529020</t>
  </si>
  <si>
    <t>Trong tủ rack của PGD Cát Linh</t>
  </si>
  <si>
    <t>014233180</t>
  </si>
  <si>
    <t>Trương Đình Tiệp</t>
  </si>
  <si>
    <t>014261073</t>
  </si>
  <si>
    <t>014161057</t>
  </si>
  <si>
    <t>013838082</t>
  </si>
  <si>
    <t>Bản quyền Oracle</t>
  </si>
  <si>
    <t>014211026</t>
  </si>
  <si>
    <t>014860243</t>
  </si>
  <si>
    <t>014860033</t>
  </si>
  <si>
    <t>014266266</t>
  </si>
  <si>
    <t>Trương Đình tiệp</t>
  </si>
  <si>
    <t>014269090</t>
  </si>
  <si>
    <t>014269074</t>
  </si>
  <si>
    <t>014233060</t>
  </si>
  <si>
    <t>Laptop Apple Macbook 128GB</t>
  </si>
  <si>
    <t>014233108</t>
  </si>
  <si>
    <t>014244006</t>
  </si>
  <si>
    <t>014244002</t>
  </si>
  <si>
    <t>Màn hình HP monitor LED HP LV2011</t>
  </si>
  <si>
    <t>014241129</t>
  </si>
  <si>
    <t>014232222</t>
  </si>
  <si>
    <t>014235323</t>
  </si>
  <si>
    <t>Dán lại mã, Nằm trong danh sách đề xuất thanh lý CCDC 2024 của phòng Tin học</t>
  </si>
  <si>
    <t>014235040</t>
  </si>
  <si>
    <t>Máy cũ hoạt động bình thường, hiện vẫn đáp ứng nhu cầu sử dụng để vận hành hệ thống. Đề xuất không thanh lý.</t>
  </si>
  <si>
    <t>014235066</t>
  </si>
  <si>
    <t>Sử dụng bình thường, có 2 ổ cứng đi kèm'</t>
  </si>
  <si>
    <t>014232129</t>
  </si>
  <si>
    <t>014882067</t>
  </si>
  <si>
    <t>Ổ cứng Western Purple WD80PUZ128MB (gắn vào TS 014235066)</t>
  </si>
  <si>
    <t>014875117</t>
  </si>
  <si>
    <t>014232355</t>
  </si>
  <si>
    <t>014167074</t>
  </si>
  <si>
    <t>014883099</t>
  </si>
  <si>
    <t>013838004</t>
  </si>
  <si>
    <t>Database Enterprise Edition (DBEE) + First year</t>
  </si>
  <si>
    <t>013838005</t>
  </si>
  <si>
    <t>013838062</t>
  </si>
  <si>
    <t>License oracle database enterprise edition processor perpetual- oracle real application cluster processor perpetual</t>
  </si>
  <si>
    <t>013333005</t>
  </si>
  <si>
    <t>Nâng cấp Hệ thống GDCK,Mobile App (TS:013333003)</t>
  </si>
  <si>
    <t>014882066</t>
  </si>
  <si>
    <t>Ổ cứng Western Purple WD80PUZ 128MB (gắn vào TS 014235066)</t>
  </si>
  <si>
    <t>013838009</t>
  </si>
  <si>
    <t>Phần mềm Backup - HP Data Protector</t>
  </si>
  <si>
    <t>013535007</t>
  </si>
  <si>
    <t>Phần mềm giải pháp BKAV Core CA</t>
  </si>
  <si>
    <t>013838001</t>
  </si>
  <si>
    <t>Phần mềm giao dịch chứng khoán(IbrokerMaster)</t>
  </si>
  <si>
    <t>013838003</t>
  </si>
  <si>
    <t>Phần mềm kế toán Fast</t>
  </si>
  <si>
    <t>013838053</t>
  </si>
  <si>
    <t>Phần mềm License SQL Server Enterprise</t>
  </si>
  <si>
    <t>013838006</t>
  </si>
  <si>
    <t>Phần mềm SQL Server ( theo CAL)+ Crystal Report</t>
  </si>
  <si>
    <t>014232374</t>
  </si>
  <si>
    <t>014269087</t>
  </si>
  <si>
    <t>Vũ Mậu Sơn</t>
  </si>
  <si>
    <t>014241349</t>
  </si>
  <si>
    <t>014232245</t>
  </si>
  <si>
    <t>014232081</t>
  </si>
  <si>
    <t>014261122</t>
  </si>
  <si>
    <t>Vũ Mậu Sơn IT</t>
  </si>
  <si>
    <t>014166212</t>
  </si>
  <si>
    <t>014244064</t>
  </si>
  <si>
    <t>014161107</t>
  </si>
  <si>
    <t>HSKSNB</t>
  </si>
  <si>
    <t>Bàn để máy báo cáo</t>
  </si>
  <si>
    <t>014860192</t>
  </si>
  <si>
    <t>Chờ LĐP mới KSNB</t>
  </si>
  <si>
    <t>014235008</t>
  </si>
  <si>
    <t>014161156</t>
  </si>
  <si>
    <t>Chờ nhân sự mới KSNB</t>
  </si>
  <si>
    <t>014161102</t>
  </si>
  <si>
    <t>014166269</t>
  </si>
  <si>
    <t>014169099</t>
  </si>
  <si>
    <t>014241123</t>
  </si>
  <si>
    <t>014167147</t>
  </si>
  <si>
    <t>Tủ tài liệu thấp T14 KT: 1400x400x900mm</t>
  </si>
  <si>
    <t>Đối diện lãnh đạo phòng KSNB</t>
  </si>
  <si>
    <t>014167146</t>
  </si>
  <si>
    <t>Đối diện lãnh đạo phòng KSNB (Mr Tiến)</t>
  </si>
  <si>
    <t>014265200</t>
  </si>
  <si>
    <t>Dùng chung KSNB</t>
  </si>
  <si>
    <t>014265185</t>
  </si>
  <si>
    <t>014169121</t>
  </si>
  <si>
    <t>014836001</t>
  </si>
  <si>
    <t>Máy hủy tài liệu Q.Sheredder Q15KK</t>
  </si>
  <si>
    <t>014220063</t>
  </si>
  <si>
    <t>014860169</t>
  </si>
  <si>
    <t>014875048</t>
  </si>
  <si>
    <t>Máy nước nóng lạnh Toshiba RWF-W1664TV</t>
  </si>
  <si>
    <t>014875060</t>
  </si>
  <si>
    <t>014875119</t>
  </si>
  <si>
    <t>014167158</t>
  </si>
  <si>
    <t>Tủ phụ lãnh đạo phòng TTP KT 900x450x750mm</t>
  </si>
  <si>
    <t>014233111</t>
  </si>
  <si>
    <t>Dùng chung KSNB / Nguyễn Thị Huế</t>
  </si>
  <si>
    <t>014167148</t>
  </si>
  <si>
    <t>Tủ máy in T14
KT: 1400x400x750mm</t>
  </si>
  <si>
    <t>Dùng chung KSNB, bên tay phải của Ms Trang</t>
  </si>
  <si>
    <t>014167079</t>
  </si>
  <si>
    <t>Dùng chung KSNB, bên tay trái của Ngọc Anh</t>
  </si>
  <si>
    <t>014267211</t>
  </si>
  <si>
    <t>Tủ tài liệu thấp KT: 1000x400x900mm</t>
  </si>
  <si>
    <t>Dùng chung KSNB, đối diện bàn lãnh đạo phòng</t>
  </si>
  <si>
    <t>014267220</t>
  </si>
  <si>
    <t xml:space="preserve">Dùng chung KSNB, sau lưng lãnh đạo phòng </t>
  </si>
  <si>
    <t>014267219</t>
  </si>
  <si>
    <t>014267218</t>
  </si>
  <si>
    <t>014267221</t>
  </si>
  <si>
    <t>014233164</t>
  </si>
  <si>
    <t>Lê Minh Tiến</t>
  </si>
  <si>
    <t>014261242</t>
  </si>
  <si>
    <t>014860257</t>
  </si>
  <si>
    <t>Điện thoại di động ( cho CBQL)</t>
  </si>
  <si>
    <t>014215261</t>
  </si>
  <si>
    <t>014166144</t>
  </si>
  <si>
    <t>Ghê làm việc</t>
  </si>
  <si>
    <t>014233113</t>
  </si>
  <si>
    <t>014235333</t>
  </si>
  <si>
    <t>014244443</t>
  </si>
  <si>
    <t>014267204</t>
  </si>
  <si>
    <t>014883088</t>
  </si>
  <si>
    <t>014244022</t>
  </si>
  <si>
    <t>Máy báo cáo</t>
  </si>
  <si>
    <t>014232334</t>
  </si>
  <si>
    <t>014161101</t>
  </si>
  <si>
    <t>Nguyễn Hải Yến</t>
  </si>
  <si>
    <t>014265138</t>
  </si>
  <si>
    <t>014169124</t>
  </si>
  <si>
    <t>014241328</t>
  </si>
  <si>
    <t>014232199</t>
  </si>
  <si>
    <t>014883251</t>
  </si>
  <si>
    <t>014161108</t>
  </si>
  <si>
    <t>Nguyễn Minh Thùy</t>
  </si>
  <si>
    <t>014215265</t>
  </si>
  <si>
    <t>014166236</t>
  </si>
  <si>
    <t>014169097</t>
  </si>
  <si>
    <t>014241338</t>
  </si>
  <si>
    <t>014233220</t>
  </si>
  <si>
    <t>014232084</t>
  </si>
  <si>
    <t>014883142</t>
  </si>
  <si>
    <t>014161105</t>
  </si>
  <si>
    <t>Nguyễn Thị Huế</t>
  </si>
  <si>
    <t>014215263</t>
  </si>
  <si>
    <t>014166237</t>
  </si>
  <si>
    <t>014169096</t>
  </si>
  <si>
    <t>014241310</t>
  </si>
  <si>
    <t>014233219</t>
  </si>
  <si>
    <t>014232325</t>
  </si>
  <si>
    <t>014883141</t>
  </si>
  <si>
    <t>014161118</t>
  </si>
  <si>
    <t>Nguyễn Thị Huyền Trang</t>
  </si>
  <si>
    <t>014215262</t>
  </si>
  <si>
    <t>014265140</t>
  </si>
  <si>
    <t>014169098</t>
  </si>
  <si>
    <t>014241131</t>
  </si>
  <si>
    <t>014233221</t>
  </si>
  <si>
    <t>014232242</t>
  </si>
  <si>
    <t>014883143</t>
  </si>
  <si>
    <t>014233147</t>
  </si>
  <si>
    <t>Nguyễn Thị Thu Hằng</t>
  </si>
  <si>
    <t>014261239</t>
  </si>
  <si>
    <t>014860249</t>
  </si>
  <si>
    <t>014215267</t>
  </si>
  <si>
    <t>014265169</t>
  </si>
  <si>
    <t>014241190</t>
  </si>
  <si>
    <t>014241224</t>
  </si>
  <si>
    <t>014233093</t>
  </si>
  <si>
    <t>014232326</t>
  </si>
  <si>
    <t>014267203</t>
  </si>
  <si>
    <t>014883087</t>
  </si>
  <si>
    <t>014215266</t>
  </si>
  <si>
    <t>Trần Anh Nam</t>
  </si>
  <si>
    <t>014166173</t>
  </si>
  <si>
    <t>014169095</t>
  </si>
  <si>
    <t>014241280</t>
  </si>
  <si>
    <t>014232095</t>
  </si>
  <si>
    <t>014883139</t>
  </si>
  <si>
    <t>014161104</t>
  </si>
  <si>
    <t>Trần Đào Ngọc Anh</t>
  </si>
  <si>
    <t>014215264</t>
  </si>
  <si>
    <t>014265147</t>
  </si>
  <si>
    <t>014169100</t>
  </si>
  <si>
    <t>014241122</t>
  </si>
  <si>
    <t>014232080</t>
  </si>
  <si>
    <t>014883140</t>
  </si>
  <si>
    <t>014267192</t>
  </si>
  <si>
    <t>HSKTNB</t>
  </si>
  <si>
    <t>Bên tay trái của Ms Hường</t>
  </si>
  <si>
    <t>014267214</t>
  </si>
  <si>
    <t>014261244</t>
  </si>
  <si>
    <t>Chờ nhân sự mới KTNB</t>
  </si>
  <si>
    <t>014269276</t>
  </si>
  <si>
    <t>014267205</t>
  </si>
  <si>
    <t>014233171</t>
  </si>
  <si>
    <t>Đào Thu Hường</t>
  </si>
  <si>
    <t>014261245</t>
  </si>
  <si>
    <t>014860256</t>
  </si>
  <si>
    <t>014215334</t>
  </si>
  <si>
    <t>014166221</t>
  </si>
  <si>
    <t>014265131</t>
  </si>
  <si>
    <t>014241285</t>
  </si>
  <si>
    <t>014244039</t>
  </si>
  <si>
    <t>014232071</t>
  </si>
  <si>
    <t>014233202</t>
  </si>
  <si>
    <t>014267206</t>
  </si>
  <si>
    <t>014883090</t>
  </si>
  <si>
    <t>014265199</t>
  </si>
  <si>
    <t>Dùng chung KTNB</t>
  </si>
  <si>
    <t>014166111</t>
  </si>
  <si>
    <t>014233119</t>
  </si>
  <si>
    <t>014836007</t>
  </si>
  <si>
    <t>014219065</t>
  </si>
  <si>
    <t>014860166</t>
  </si>
  <si>
    <t>014875052</t>
  </si>
  <si>
    <t>Đang để ở HCTH (sau lưng Phương Anh)</t>
  </si>
  <si>
    <t>014267222</t>
  </si>
  <si>
    <t>Dùng chung KTNB sau lưng Châu</t>
  </si>
  <si>
    <t>014267212</t>
  </si>
  <si>
    <t>014267200</t>
  </si>
  <si>
    <t>Dùng chung KTNB sau lưng Ms Hường</t>
  </si>
  <si>
    <t>014267230</t>
  </si>
  <si>
    <t>014215259</t>
  </si>
  <si>
    <t>Lê Minh Châu</t>
  </si>
  <si>
    <t>014166220</t>
  </si>
  <si>
    <t>014269260</t>
  </si>
  <si>
    <t>014241258</t>
  </si>
  <si>
    <t>014244054</t>
  </si>
  <si>
    <t>014233222</t>
  </si>
  <si>
    <t>014261259</t>
  </si>
  <si>
    <t>014232282</t>
  </si>
  <si>
    <t>014883144</t>
  </si>
  <si>
    <t>014161084</t>
  </si>
  <si>
    <t>Nguyễn Thành Trung</t>
  </si>
  <si>
    <t>014265167</t>
  </si>
  <si>
    <t>014169068</t>
  </si>
  <si>
    <t>014241170</t>
  </si>
  <si>
    <t>014241117</t>
  </si>
  <si>
    <t>014233223</t>
  </si>
  <si>
    <t>014232097</t>
  </si>
  <si>
    <t>014883145</t>
  </si>
  <si>
    <t>014161083</t>
  </si>
  <si>
    <t>Phạm Ngọc Dũng</t>
  </si>
  <si>
    <t>014860083</t>
  </si>
  <si>
    <t>014215331</t>
  </si>
  <si>
    <t>014265179</t>
  </si>
  <si>
    <t>014169067</t>
  </si>
  <si>
    <t>014244345</t>
  </si>
  <si>
    <t>014241093</t>
  </si>
  <si>
    <t>014232224</t>
  </si>
  <si>
    <t>014883146</t>
  </si>
  <si>
    <t>014233141</t>
  </si>
  <si>
    <t>HS-KTT</t>
  </si>
  <si>
    <t>Lê Thị Ngọc Trâm</t>
  </si>
  <si>
    <t>014263007</t>
  </si>
  <si>
    <t>014161144</t>
  </si>
  <si>
    <t>014161140</t>
  </si>
  <si>
    <t>014875087</t>
  </si>
  <si>
    <t>014860102</t>
  </si>
  <si>
    <t>014215322</t>
  </si>
  <si>
    <t>014165014</t>
  </si>
  <si>
    <t>014165013</t>
  </si>
  <si>
    <t>014266087</t>
  </si>
  <si>
    <t>014165002</t>
  </si>
  <si>
    <t>014264025</t>
  </si>
  <si>
    <t>014264023</t>
  </si>
  <si>
    <t>014264024</t>
  </si>
  <si>
    <t>014241350</t>
  </si>
  <si>
    <t>014836016</t>
  </si>
  <si>
    <t>014219049</t>
  </si>
  <si>
    <t>014860150</t>
  </si>
  <si>
    <t>014232375</t>
  </si>
  <si>
    <t>014233286</t>
  </si>
  <si>
    <t>014167071</t>
  </si>
  <si>
    <t>Tủ cao KT 850x400x2600mm</t>
  </si>
  <si>
    <t>014167070</t>
  </si>
  <si>
    <t>014169110</t>
  </si>
  <si>
    <t>014167066</t>
  </si>
  <si>
    <t>Tủ tài liệu thấp KT 1200x400x900mm</t>
  </si>
  <si>
    <t>014167067</t>
  </si>
  <si>
    <t>014167068</t>
  </si>
  <si>
    <t>014167069</t>
  </si>
  <si>
    <t>Tủ tài liệu thấp KT 1900x400x2600mm</t>
  </si>
  <si>
    <t>014883083</t>
  </si>
  <si>
    <t>014233181</t>
  </si>
  <si>
    <t>HSKTTC</t>
  </si>
  <si>
    <t>Đỗ Thị Tuyến</t>
  </si>
  <si>
    <t>014161051</t>
  </si>
  <si>
    <t>014215321</t>
  </si>
  <si>
    <t>014166159</t>
  </si>
  <si>
    <t>014269039</t>
  </si>
  <si>
    <t>014241132</t>
  </si>
  <si>
    <t>014232083</t>
  </si>
  <si>
    <t>014267034</t>
  </si>
  <si>
    <t>014883119</t>
  </si>
  <si>
    <t>014261157</t>
  </si>
  <si>
    <t>Dùng chung KTTC</t>
  </si>
  <si>
    <t>014265178</t>
  </si>
  <si>
    <t>014265165</t>
  </si>
  <si>
    <t>014265207</t>
  </si>
  <si>
    <t>014266198</t>
  </si>
  <si>
    <t>014266208</t>
  </si>
  <si>
    <t>014269259</t>
  </si>
  <si>
    <t>Hộc di động nhân viên kích thước 400x500x650mm</t>
  </si>
  <si>
    <t>014269025</t>
  </si>
  <si>
    <t>014269140</t>
  </si>
  <si>
    <t>014233123</t>
  </si>
  <si>
    <t>014241075</t>
  </si>
  <si>
    <t>014222015</t>
  </si>
  <si>
    <t>014219077</t>
  </si>
  <si>
    <t>014220060</t>
  </si>
  <si>
    <t>Cũ, sử dụng chậm, hay phải sửa chữa</t>
  </si>
  <si>
    <t>014860151</t>
  </si>
  <si>
    <t>014875047</t>
  </si>
  <si>
    <t>014235311</t>
  </si>
  <si>
    <t>013535008</t>
  </si>
  <si>
    <t>Nâng cấp phần mềm nhân sự tiền lương</t>
  </si>
  <si>
    <t>013535009</t>
  </si>
  <si>
    <t>Phần mềm kế toán Bravo</t>
  </si>
  <si>
    <t>014875122</t>
  </si>
  <si>
    <t xml:space="preserve">Quạt tháp Stadler Form Peter	</t>
  </si>
  <si>
    <t>014267172</t>
  </si>
  <si>
    <t>Tủ tài liệu cao 1200x400x2650</t>
  </si>
  <si>
    <t>Dùng chung KTTC, sát tường KDV</t>
  </si>
  <si>
    <t>014267169</t>
  </si>
  <si>
    <t>014267173</t>
  </si>
  <si>
    <t>014267165</t>
  </si>
  <si>
    <t>Tủ tài liệu cao 1600x400x2650</t>
  </si>
  <si>
    <t>014267167</t>
  </si>
  <si>
    <t>014167082</t>
  </si>
  <si>
    <t>Dùng chung KTTC, sát vách kính cửa ra vào</t>
  </si>
  <si>
    <t>014167083</t>
  </si>
  <si>
    <t>014167084</t>
  </si>
  <si>
    <t>014167085</t>
  </si>
  <si>
    <t>014267171</t>
  </si>
  <si>
    <t>Dùng chung KTTC, sau lưng lãnh đạo phòng</t>
  </si>
  <si>
    <t>014267170</t>
  </si>
  <si>
    <t>014267166</t>
  </si>
  <si>
    <t>014167077</t>
  </si>
  <si>
    <t xml:space="preserve">Dùng chung KTTC, sau lưng Ms Hằng </t>
  </si>
  <si>
    <t>014167076</t>
  </si>
  <si>
    <t>014167075</t>
  </si>
  <si>
    <t>014167127</t>
  </si>
  <si>
    <t>Tủ tài liệu thấp KT 560x400x900mm</t>
  </si>
  <si>
    <t>014167092</t>
  </si>
  <si>
    <t>Dùng chung KTTC, sau lưng Ms Hương</t>
  </si>
  <si>
    <t>014167091</t>
  </si>
  <si>
    <t>014167093</t>
  </si>
  <si>
    <t>Dùng chung KTTC, sau lưng Ms Thảo</t>
  </si>
  <si>
    <t>014167128</t>
  </si>
  <si>
    <t>Tủ tài liệu thấp KT 1500x400x900mm</t>
  </si>
  <si>
    <t>014167125</t>
  </si>
  <si>
    <t>Tủ tài liệu thấp KT 1400x400x900mm</t>
  </si>
  <si>
    <t>Dùng chung KTTC, trước mặt Hằng</t>
  </si>
  <si>
    <t>014167124</t>
  </si>
  <si>
    <t>Dùng chung KTTC, trước mặt Nga</t>
  </si>
  <si>
    <t>014167126</t>
  </si>
  <si>
    <t>Dùng chung KTTC, trước mặt Nhàn</t>
  </si>
  <si>
    <t>014167123</t>
  </si>
  <si>
    <t>Dùng chung KTTC, trước mặt Quyên</t>
  </si>
  <si>
    <t>014836005</t>
  </si>
  <si>
    <t>Góc phải cửa phòng KTTC, đối diện Ms Nhàn</t>
  </si>
  <si>
    <t>014261155</t>
  </si>
  <si>
    <t>Hoàng Thị Nga</t>
  </si>
  <si>
    <t>014215277</t>
  </si>
  <si>
    <t>014166243</t>
  </si>
  <si>
    <t>014269192</t>
  </si>
  <si>
    <t>014241330</t>
  </si>
  <si>
    <t>014232067</t>
  </si>
  <si>
    <t>014883124</t>
  </si>
  <si>
    <t>014233186</t>
  </si>
  <si>
    <t>Lê Thu Hiển</t>
  </si>
  <si>
    <t>014161050</t>
  </si>
  <si>
    <t>014860115</t>
  </si>
  <si>
    <t>014215318</t>
  </si>
  <si>
    <t>014166158</t>
  </si>
  <si>
    <t>014241199</t>
  </si>
  <si>
    <t>014232269</t>
  </si>
  <si>
    <t>014233188</t>
  </si>
  <si>
    <t>014169117</t>
  </si>
  <si>
    <t>Tủ phụ lãnh đạo phòng KT 900x450x750mm</t>
  </si>
  <si>
    <t>014883085</t>
  </si>
  <si>
    <t>014261153</t>
  </si>
  <si>
    <t>Nguyễn Phương Thảo</t>
  </si>
  <si>
    <t>014215315</t>
  </si>
  <si>
    <t>014166247</t>
  </si>
  <si>
    <t>014269190</t>
  </si>
  <si>
    <t>014244051</t>
  </si>
  <si>
    <t>014232299</t>
  </si>
  <si>
    <t>014883122</t>
  </si>
  <si>
    <t>014261152</t>
  </si>
  <si>
    <t>Nguyễn Thanh Hằng</t>
  </si>
  <si>
    <t>014215316</t>
  </si>
  <si>
    <t>014166242</t>
  </si>
  <si>
    <t>014269189</t>
  </si>
  <si>
    <t>014241337</t>
  </si>
  <si>
    <t>014232094</t>
  </si>
  <si>
    <t>014883123</t>
  </si>
  <si>
    <t>014261154</t>
  </si>
  <si>
    <t>Nguyễn Thị Quyên</t>
  </si>
  <si>
    <t>014215317</t>
  </si>
  <si>
    <t>014166244</t>
  </si>
  <si>
    <t>014269258</t>
  </si>
  <si>
    <t>014244005</t>
  </si>
  <si>
    <t>014233218</t>
  </si>
  <si>
    <t>014232082</t>
  </si>
  <si>
    <t>014883121</t>
  </si>
  <si>
    <t>014215319</t>
  </si>
  <si>
    <t>Nguyễn Thị Thu Hương</t>
  </si>
  <si>
    <t>014166246</t>
  </si>
  <si>
    <t>014269187</t>
  </si>
  <si>
    <t>014244040</t>
  </si>
  <si>
    <t>014261258</t>
  </si>
  <si>
    <t>014232255</t>
  </si>
  <si>
    <t>014883120</t>
  </si>
  <si>
    <t>014261156</t>
  </si>
  <si>
    <t>Phạm Khánh Linh</t>
  </si>
  <si>
    <t>014860015</t>
  </si>
  <si>
    <t>014166245</t>
  </si>
  <si>
    <t>014269191</t>
  </si>
  <si>
    <t>014241327</t>
  </si>
  <si>
    <t>014232276</t>
  </si>
  <si>
    <t>014883125</t>
  </si>
  <si>
    <t>014215074</t>
  </si>
  <si>
    <t>HSMG</t>
  </si>
  <si>
    <t>Bùi Thị Xuân Thịnh</t>
  </si>
  <si>
    <t>014166194</t>
  </si>
  <si>
    <t>014269251</t>
  </si>
  <si>
    <t>014244071</t>
  </si>
  <si>
    <t>014244069</t>
  </si>
  <si>
    <t>014244070</t>
  </si>
  <si>
    <t>014244068</t>
  </si>
  <si>
    <t>014233231</t>
  </si>
  <si>
    <t>014232163</t>
  </si>
  <si>
    <t>014261262</t>
  </si>
  <si>
    <t>014884019</t>
  </si>
  <si>
    <t>014883276</t>
  </si>
  <si>
    <t>014269118</t>
  </si>
  <si>
    <t>Chờ lãnh đạo phòng Môi giới</t>
  </si>
  <si>
    <t>014261177</t>
  </si>
  <si>
    <t>Chờ nhân sự mới MG HSC</t>
  </si>
  <si>
    <t>014215076</t>
  </si>
  <si>
    <t>014215080</t>
  </si>
  <si>
    <t>014860200</t>
  </si>
  <si>
    <t>014241023</t>
  </si>
  <si>
    <t>014166184</t>
  </si>
  <si>
    <t>014166091</t>
  </si>
  <si>
    <t>014166094</t>
  </si>
  <si>
    <t>014166078</t>
  </si>
  <si>
    <t>014166093</t>
  </si>
  <si>
    <t>014269284</t>
  </si>
  <si>
    <t>014269230</t>
  </si>
  <si>
    <t>014269265</t>
  </si>
  <si>
    <t>014882089</t>
  </si>
  <si>
    <t>Mainboard cho máy tính Dell Optiplex 3040 SFF (lắp cho mã TS: 014235316)</t>
  </si>
  <si>
    <t>014241180</t>
  </si>
  <si>
    <t>014244092</t>
  </si>
  <si>
    <t>014244030</t>
  </si>
  <si>
    <t>014244095</t>
  </si>
  <si>
    <t>014244094</t>
  </si>
  <si>
    <t>014244085</t>
  </si>
  <si>
    <t>014244087</t>
  </si>
  <si>
    <t>014232220</t>
  </si>
  <si>
    <t>014235316</t>
  </si>
  <si>
    <t>014261270</t>
  </si>
  <si>
    <t>014884034</t>
  </si>
  <si>
    <t>014166079</t>
  </si>
  <si>
    <t>Đỗ Khánh Nhật</t>
  </si>
  <si>
    <t>014269250</t>
  </si>
  <si>
    <t>014241158</t>
  </si>
  <si>
    <t>014241119</t>
  </si>
  <si>
    <t>014232209</t>
  </si>
  <si>
    <t>014883281</t>
  </si>
  <si>
    <t>014161135</t>
  </si>
  <si>
    <t>Dùng chung MG HSC</t>
  </si>
  <si>
    <t>014166072</t>
  </si>
  <si>
    <t>014219033</t>
  </si>
  <si>
    <t>014860147</t>
  </si>
  <si>
    <t>014875044</t>
  </si>
  <si>
    <t>014875055</t>
  </si>
  <si>
    <t>014875054</t>
  </si>
  <si>
    <t>014875053</t>
  </si>
  <si>
    <t>014264016</t>
  </si>
  <si>
    <t>014264014</t>
  </si>
  <si>
    <t>014267084</t>
  </si>
  <si>
    <t>014267083</t>
  </si>
  <si>
    <t>014267086</t>
  </si>
  <si>
    <t>014267087</t>
  </si>
  <si>
    <t>014267089</t>
  </si>
  <si>
    <t>014267090</t>
  </si>
  <si>
    <t>014167031</t>
  </si>
  <si>
    <t>014167030</t>
  </si>
  <si>
    <t>014167029</t>
  </si>
  <si>
    <t>014267082</t>
  </si>
  <si>
    <t>Dùng chung MG HSC, bên tay phải Mr Kha</t>
  </si>
  <si>
    <t>014267092</t>
  </si>
  <si>
    <t>Dùng chung MG HSC, bên tay trái Mr Kha</t>
  </si>
  <si>
    <t>014267091</t>
  </si>
  <si>
    <t>014267085</t>
  </si>
  <si>
    <t>014267044</t>
  </si>
  <si>
    <t>Dùng chung MG HSC, sau lưng Lục Tuyết Chinh</t>
  </si>
  <si>
    <t>014267099</t>
  </si>
  <si>
    <t>Dùng chung MG HSC, sau lưng Mr Kha</t>
  </si>
  <si>
    <t>014267098</t>
  </si>
  <si>
    <t>014267094</t>
  </si>
  <si>
    <t>014267095</t>
  </si>
  <si>
    <t>014167032</t>
  </si>
  <si>
    <t>Dùng chung MG HSC, sau lưng Ms Tuyết  Môi giới</t>
  </si>
  <si>
    <t>014219051</t>
  </si>
  <si>
    <t>Dùng chung MG HSC, trên mặt bàn anh Kha</t>
  </si>
  <si>
    <t>014233190</t>
  </si>
  <si>
    <t>Dùng chung MG HSC/Tạ Tuấn Anh</t>
  </si>
  <si>
    <t>014881008</t>
  </si>
  <si>
    <t>Dùng chung MGHSC, cạnh anh Kha</t>
  </si>
  <si>
    <t>014860092</t>
  </si>
  <si>
    <t>Dương Thục Anh</t>
  </si>
  <si>
    <t>014166183</t>
  </si>
  <si>
    <t>014269257</t>
  </si>
  <si>
    <t>014241240</t>
  </si>
  <si>
    <t>014241135</t>
  </si>
  <si>
    <t>014232238</t>
  </si>
  <si>
    <t>014261274</t>
  </si>
  <si>
    <t>014883279</t>
  </si>
  <si>
    <t>014166077</t>
  </si>
  <si>
    <t>Lê Minh Thơm</t>
  </si>
  <si>
    <t>014269243</t>
  </si>
  <si>
    <t>014241273</t>
  </si>
  <si>
    <t>014244120</t>
  </si>
  <si>
    <t>014244357</t>
  </si>
  <si>
    <t>014232184</t>
  </si>
  <si>
    <t>014883242</t>
  </si>
  <si>
    <t>014261256</t>
  </si>
  <si>
    <t>Lê Minh Thơm PTKH</t>
  </si>
  <si>
    <t>014166076</t>
  </si>
  <si>
    <t>Lục Tuyết Chinh</t>
  </si>
  <si>
    <t>014269249</t>
  </si>
  <si>
    <t>014269262</t>
  </si>
  <si>
    <t>014244105</t>
  </si>
  <si>
    <t>014244358</t>
  </si>
  <si>
    <t>014244102</t>
  </si>
  <si>
    <t>014244103</t>
  </si>
  <si>
    <t>014233228</t>
  </si>
  <si>
    <t>014261271</t>
  </si>
  <si>
    <t>014884021</t>
  </si>
  <si>
    <t>014232356</t>
  </si>
  <si>
    <t>014883272</t>
  </si>
  <si>
    <t>014233168</t>
  </si>
  <si>
    <t>Mai Ngọc Kha</t>
  </si>
  <si>
    <t>014261160</t>
  </si>
  <si>
    <t>Bàn gỗ (mặt đá)</t>
  </si>
  <si>
    <t>014215093</t>
  </si>
  <si>
    <t>014860251</t>
  </si>
  <si>
    <t>014166152</t>
  </si>
  <si>
    <t>014166182</t>
  </si>
  <si>
    <t>014233106</t>
  </si>
  <si>
    <t>014241214</t>
  </si>
  <si>
    <t>014241312</t>
  </si>
  <si>
    <t>014232288</t>
  </si>
  <si>
    <t>014267182</t>
  </si>
  <si>
    <t>014883107</t>
  </si>
  <si>
    <t>014215089</t>
  </si>
  <si>
    <t>Nguyễn Anh Báu</t>
  </si>
  <si>
    <t>014166193</t>
  </si>
  <si>
    <t>014269233</t>
  </si>
  <si>
    <t>014241248</t>
  </si>
  <si>
    <t>014241303</t>
  </si>
  <si>
    <t>014233229</t>
  </si>
  <si>
    <t>014884017</t>
  </si>
  <si>
    <t>014232328</t>
  </si>
  <si>
    <t>014883274</t>
  </si>
  <si>
    <t>014215302</t>
  </si>
  <si>
    <t>Nguyễn Thanh Tuyết</t>
  </si>
  <si>
    <t>014166095</t>
  </si>
  <si>
    <t>014269255</t>
  </si>
  <si>
    <t>014244077</t>
  </si>
  <si>
    <t>014244079</t>
  </si>
  <si>
    <t>014244078</t>
  </si>
  <si>
    <t>014244076</t>
  </si>
  <si>
    <t>014233226</t>
  </si>
  <si>
    <t>014232164</t>
  </si>
  <si>
    <t>014261272</t>
  </si>
  <si>
    <t>014884024</t>
  </si>
  <si>
    <t>014233189</t>
  </si>
  <si>
    <t>014883270</t>
  </si>
  <si>
    <t>014166155</t>
  </si>
  <si>
    <t>Nguyễn Tiến Mạnh</t>
  </si>
  <si>
    <t>014269264</t>
  </si>
  <si>
    <t>014244091</t>
  </si>
  <si>
    <t>014244116</t>
  </si>
  <si>
    <t>014244019</t>
  </si>
  <si>
    <t>014244114</t>
  </si>
  <si>
    <t>014232166</t>
  </si>
  <si>
    <t>014261261</t>
  </si>
  <si>
    <t>014884014</t>
  </si>
  <si>
    <t>014883273</t>
  </si>
  <si>
    <t>014215075</t>
  </si>
  <si>
    <t>Tạ Tuấn Anh</t>
  </si>
  <si>
    <t>014265079</t>
  </si>
  <si>
    <t>014269266</t>
  </si>
  <si>
    <t>014241323</t>
  </si>
  <si>
    <t>014241205</t>
  </si>
  <si>
    <t>014244082</t>
  </si>
  <si>
    <t>Cũ, độ phân giải kém, đề xuất thanh lý</t>
  </si>
  <si>
    <t>014244081</t>
  </si>
  <si>
    <t>Cũ, độ phân giải kém, đề nghị trả lại kho</t>
  </si>
  <si>
    <t>014233230</t>
  </si>
  <si>
    <t>014884036</t>
  </si>
  <si>
    <t>014232307</t>
  </si>
  <si>
    <t>014883275</t>
  </si>
  <si>
    <t>014860036</t>
  </si>
  <si>
    <t>Trần Mạnh Cường</t>
  </si>
  <si>
    <t>014166092</t>
  </si>
  <si>
    <t>014269287</t>
  </si>
  <si>
    <t>014244089</t>
  </si>
  <si>
    <t>014244108</t>
  </si>
  <si>
    <t>014233232</t>
  </si>
  <si>
    <t>014232249</t>
  </si>
  <si>
    <t>014261257</t>
  </si>
  <si>
    <t>014884032</t>
  </si>
  <si>
    <t>014233199</t>
  </si>
  <si>
    <t>014883277</t>
  </si>
  <si>
    <t>014166073</t>
  </si>
  <si>
    <t>Trịnh Anh Tú MG</t>
  </si>
  <si>
    <t>014269290</t>
  </si>
  <si>
    <t>014241196</t>
  </si>
  <si>
    <t>014235029</t>
  </si>
  <si>
    <t>014215071</t>
  </si>
  <si>
    <t>Vũ Trung Dũng</t>
  </si>
  <si>
    <t>014166188</t>
  </si>
  <si>
    <t>014269282</t>
  </si>
  <si>
    <t>014244086</t>
  </si>
  <si>
    <t>014244084</t>
  </si>
  <si>
    <t>014233227</t>
  </si>
  <si>
    <t>014232165</t>
  </si>
  <si>
    <t>014884015</t>
  </si>
  <si>
    <t>014883271</t>
  </si>
  <si>
    <t>014233136</t>
  </si>
  <si>
    <t>HSPGD</t>
  </si>
  <si>
    <t>PTGĐ Đỗ Thanh Phong</t>
  </si>
  <si>
    <t>014161010</t>
  </si>
  <si>
    <t>Bàn làm việc Hòa Phát</t>
  </si>
  <si>
    <t>014161138</t>
  </si>
  <si>
    <t>014875034</t>
  </si>
  <si>
    <t>Bình thủy điện Panasonic</t>
  </si>
  <si>
    <t>014860242</t>
  </si>
  <si>
    <t>014215247</t>
  </si>
  <si>
    <t>014165015</t>
  </si>
  <si>
    <t>014165016</t>
  </si>
  <si>
    <t>014264019</t>
  </si>
  <si>
    <t>014264018</t>
  </si>
  <si>
    <t>014264017</t>
  </si>
  <si>
    <t>014166059</t>
  </si>
  <si>
    <t>Ghế TQ10 Hòa Phát</t>
  </si>
  <si>
    <t>014169007</t>
  </si>
  <si>
    <t>Hộc di động HM3D Hòa Phát</t>
  </si>
  <si>
    <t>014241189</t>
  </si>
  <si>
    <t>014241198</t>
  </si>
  <si>
    <t>014836006</t>
  </si>
  <si>
    <t>Máy hủy tài liệu Q.Shredder Q15KK</t>
  </si>
  <si>
    <t>014219045</t>
  </si>
  <si>
    <t>014860145</t>
  </si>
  <si>
    <t>014875140</t>
  </si>
  <si>
    <t>014232104</t>
  </si>
  <si>
    <t>014875128</t>
  </si>
  <si>
    <t>014233289</t>
  </si>
  <si>
    <t>014167059</t>
  </si>
  <si>
    <t>014167061</t>
  </si>
  <si>
    <t>014167060</t>
  </si>
  <si>
    <t>014875079</t>
  </si>
  <si>
    <t>014167006</t>
  </si>
  <si>
    <t>Tủ phụ TP06H2 Hòa Phát</t>
  </si>
  <si>
    <t>014883080</t>
  </si>
  <si>
    <t>014233138</t>
  </si>
  <si>
    <t>PTGD Lê Việt Hà</t>
  </si>
  <si>
    <t>014261207</t>
  </si>
  <si>
    <t>Bàn góc</t>
  </si>
  <si>
    <t>014161143</t>
  </si>
  <si>
    <t>014161139</t>
  </si>
  <si>
    <t>014161150</t>
  </si>
  <si>
    <t>014875040</t>
  </si>
  <si>
    <t>014860103</t>
  </si>
  <si>
    <t>014860069</t>
  </si>
  <si>
    <t>014165005</t>
  </si>
  <si>
    <t>014165006</t>
  </si>
  <si>
    <t>014264022</t>
  </si>
  <si>
    <t>014264020</t>
  </si>
  <si>
    <t>014264021</t>
  </si>
  <si>
    <t>014241186</t>
  </si>
  <si>
    <t>014836003</t>
  </si>
  <si>
    <t>014220024</t>
  </si>
  <si>
    <t>Máy in HP Laser Jet M1212 nf MFP</t>
  </si>
  <si>
    <t>014860144</t>
  </si>
  <si>
    <t>014235331</t>
  </si>
  <si>
    <t>014233088</t>
  </si>
  <si>
    <t>014875076</t>
  </si>
  <si>
    <t>014167062</t>
  </si>
  <si>
    <t>014167063</t>
  </si>
  <si>
    <t>014167064</t>
  </si>
  <si>
    <t>014875078</t>
  </si>
  <si>
    <t>014169109</t>
  </si>
  <si>
    <t>014883079</t>
  </si>
  <si>
    <t>014233137</t>
  </si>
  <si>
    <t>PTGĐ Phan Minh</t>
  </si>
  <si>
    <t>014161148</t>
  </si>
  <si>
    <t>Bàn làm việc Phó Giám đốc
KT: 2200x1200/1000x760mm</t>
  </si>
  <si>
    <t>014161153</t>
  </si>
  <si>
    <t>014875089</t>
  </si>
  <si>
    <t>014264010</t>
  </si>
  <si>
    <t>Bộ sofa khách + bàn trà</t>
  </si>
  <si>
    <t>014860177</t>
  </si>
  <si>
    <t>014215341</t>
  </si>
  <si>
    <t>014165007</t>
  </si>
  <si>
    <t>014165008</t>
  </si>
  <si>
    <t>014165003</t>
  </si>
  <si>
    <t>014241222</t>
  </si>
  <si>
    <t>014219076</t>
  </si>
  <si>
    <t>014860157</t>
  </si>
  <si>
    <t>014875141</t>
  </si>
  <si>
    <t>014875075</t>
  </si>
  <si>
    <t>014232305</t>
  </si>
  <si>
    <t>014233198</t>
  </si>
  <si>
    <t>014167086</t>
  </si>
  <si>
    <t>014167088</t>
  </si>
  <si>
    <t>014167087</t>
  </si>
  <si>
    <t>014875132</t>
  </si>
  <si>
    <t>Tủ lạnh Aqua 130 lít AQR-T150FA(BS)</t>
  </si>
  <si>
    <t>014169116</t>
  </si>
  <si>
    <t>Tủ phụ Phó Giám Đốc KT: 1900x500x670mm</t>
  </si>
  <si>
    <t>014883082</t>
  </si>
  <si>
    <t>014233139</t>
  </si>
  <si>
    <t>PTGĐ Trần Việt Hưng</t>
  </si>
  <si>
    <t>014261041</t>
  </si>
  <si>
    <t>014161145</t>
  </si>
  <si>
    <t>014161141</t>
  </si>
  <si>
    <t>014161152</t>
  </si>
  <si>
    <t>014875042</t>
  </si>
  <si>
    <t>014860137</t>
  </si>
  <si>
    <t>014876024</t>
  </si>
  <si>
    <t>Ghế gỗ</t>
  </si>
  <si>
    <t>014876025</t>
  </si>
  <si>
    <t>014876026</t>
  </si>
  <si>
    <t>014876027</t>
  </si>
  <si>
    <t>014166015</t>
  </si>
  <si>
    <t>014264028</t>
  </si>
  <si>
    <t>014264027</t>
  </si>
  <si>
    <t>014264026</t>
  </si>
  <si>
    <t>014836004</t>
  </si>
  <si>
    <t>014219062</t>
  </si>
  <si>
    <t>014860152</t>
  </si>
  <si>
    <t>014875139</t>
  </si>
  <si>
    <t>014875129</t>
  </si>
  <si>
    <t>014232263</t>
  </si>
  <si>
    <t>014233281</t>
  </si>
  <si>
    <t>014237065</t>
  </si>
  <si>
    <t>014167096</t>
  </si>
  <si>
    <t>014167097</t>
  </si>
  <si>
    <t>014167098</t>
  </si>
  <si>
    <t>014875133</t>
  </si>
  <si>
    <t>014169111</t>
  </si>
  <si>
    <t>014883081</t>
  </si>
  <si>
    <t>014161100</t>
  </si>
  <si>
    <t>HSPT</t>
  </si>
  <si>
    <t>Bàn máy Bloomberg PTNC</t>
  </si>
  <si>
    <t>014267110</t>
  </si>
  <si>
    <t>Bên tay phải máy Finpro</t>
  </si>
  <si>
    <t>014261228</t>
  </si>
  <si>
    <t>Chờ nhân sự mới PTNC</t>
  </si>
  <si>
    <t>014161024</t>
  </si>
  <si>
    <t>014161031</t>
  </si>
  <si>
    <t>014161036</t>
  </si>
  <si>
    <t>014161040</t>
  </si>
  <si>
    <t>014161021</t>
  </si>
  <si>
    <t>014215260</t>
  </si>
  <si>
    <t>014166142</t>
  </si>
  <si>
    <t>014166131</t>
  </si>
  <si>
    <t>014166139</t>
  </si>
  <si>
    <t>014166130</t>
  </si>
  <si>
    <t>014269029</t>
  </si>
  <si>
    <t>014269024</t>
  </si>
  <si>
    <t>014269082</t>
  </si>
  <si>
    <t>014241069</t>
  </si>
  <si>
    <t>014241096</t>
  </si>
  <si>
    <t>014232077</t>
  </si>
  <si>
    <t>014884029</t>
  </si>
  <si>
    <t>014169025</t>
  </si>
  <si>
    <t>014169013</t>
  </si>
  <si>
    <t>014161033</t>
  </si>
  <si>
    <t>Chờ nhân sự mới PTNC (trước của Lê Thu Hà)</t>
  </si>
  <si>
    <t xml:space="preserve">Dán lại mã </t>
  </si>
  <si>
    <t>014215332</t>
  </si>
  <si>
    <t>014166141</t>
  </si>
  <si>
    <t>014241001</t>
  </si>
  <si>
    <t>Màn hình BenQ 21.5 GW2270 Led</t>
  </si>
  <si>
    <t>014233234</t>
  </si>
  <si>
    <t>014235314</t>
  </si>
  <si>
    <t>014169037</t>
  </si>
  <si>
    <t>014883148</t>
  </si>
  <si>
    <t>014235310</t>
  </si>
  <si>
    <t>Chờ nhân sự mới PTNC, đang để trong tủ tài liệu</t>
  </si>
  <si>
    <t>014169020</t>
  </si>
  <si>
    <t>Chờ nhân sự mới PTNC, sau chỗ Lê Thu Hà PTNC</t>
  </si>
  <si>
    <t>014166143</t>
  </si>
  <si>
    <t>Chờ nhân sự mới sau chỗ Hồng Quân PTNC</t>
  </si>
  <si>
    <t>014244065</t>
  </si>
  <si>
    <t>014244140</t>
  </si>
  <si>
    <t>Đang để trong tủ tài liệu MTS 014167152</t>
  </si>
  <si>
    <t>014232074</t>
  </si>
  <si>
    <t>Máy tính HP Elite 8200 SFF</t>
  </si>
  <si>
    <t>Dùng chung cho máy Bloomberg PTNC</t>
  </si>
  <si>
    <t>014233114</t>
  </si>
  <si>
    <t>Dùng chung PTNC</t>
  </si>
  <si>
    <t>014233126</t>
  </si>
  <si>
    <t>014219072</t>
  </si>
  <si>
    <t>014860221</t>
  </si>
  <si>
    <t>014233062</t>
  </si>
  <si>
    <t>014233128</t>
  </si>
  <si>
    <t>014218045</t>
  </si>
  <si>
    <t>014875111</t>
  </si>
  <si>
    <t>Dùng chung PTNC (trước của QTRR)</t>
  </si>
  <si>
    <t>014219050</t>
  </si>
  <si>
    <t>Dùng chung PTNC đối diện với KHCL</t>
  </si>
  <si>
    <t>014167156</t>
  </si>
  <si>
    <t>Dùng chung PTNC tầng 5</t>
  </si>
  <si>
    <t>014875050</t>
  </si>
  <si>
    <t>Dùng chung PTNC Tầng 5 cạnh QTRR</t>
  </si>
  <si>
    <t>014167155</t>
  </si>
  <si>
    <t>Dùng chung PTNC, bên tay phải của Vân Trang</t>
  </si>
  <si>
    <t>014167154</t>
  </si>
  <si>
    <t>Dùng chung PTNC, bên tay phải Phạm Thu Hường</t>
  </si>
  <si>
    <t>014167133</t>
  </si>
  <si>
    <t>Dùng chung PTNC, bên tay trái Mr Hoàng</t>
  </si>
  <si>
    <t>014167135</t>
  </si>
  <si>
    <t>014167137</t>
  </si>
  <si>
    <t>014875083</t>
  </si>
  <si>
    <t>Dùng chung PTNC, cạnh Lê Đức Quang</t>
  </si>
  <si>
    <t>014875084</t>
  </si>
  <si>
    <t>Dùng chung PTNC, cạnh MR Hoàng</t>
  </si>
  <si>
    <t>014875085</t>
  </si>
  <si>
    <t>Dùng chung PTNC, cạnh Vũ Thế Duyệt</t>
  </si>
  <si>
    <t>014167153</t>
  </si>
  <si>
    <t>Dùng chung PTNC, đối diện LĐP PTNC tầng 5</t>
  </si>
  <si>
    <t>014167152</t>
  </si>
  <si>
    <t>014167151</t>
  </si>
  <si>
    <t>014860223</t>
  </si>
  <si>
    <t>Dùng chung PTNC, gần MR Hoàng</t>
  </si>
  <si>
    <t>014167078</t>
  </si>
  <si>
    <t>Tủ tài liệu cao KT 1200x400x750mm</t>
  </si>
  <si>
    <t>Dùng chung PTNC, lối đi vào bàn LĐP</t>
  </si>
  <si>
    <t>014167039</t>
  </si>
  <si>
    <t>Dùng chung PTNC, sau lưng LĐP</t>
  </si>
  <si>
    <t>014167134</t>
  </si>
  <si>
    <t>014167136</t>
  </si>
  <si>
    <t>014836011</t>
  </si>
  <si>
    <t>Dùng chung PTNC, trước mặt a Hoàng</t>
  </si>
  <si>
    <t>014166080</t>
  </si>
  <si>
    <t>Gần khu vực bàn Bloomberge PTNC</t>
  </si>
  <si>
    <t>014161028</t>
  </si>
  <si>
    <t>Giang Đặng Ánh Phương</t>
  </si>
  <si>
    <t>014166145</t>
  </si>
  <si>
    <t>014244001</t>
  </si>
  <si>
    <t>014232279</t>
  </si>
  <si>
    <t>014169023</t>
  </si>
  <si>
    <t>014883158</t>
  </si>
  <si>
    <t>014215305</t>
  </si>
  <si>
    <t>Không ai dùng (PTNC)</t>
  </si>
  <si>
    <t>Hỏng, đề xuất trả lại kho</t>
  </si>
  <si>
    <t>014241169</t>
  </si>
  <si>
    <t>Không ai dùng của phòng PTNC</t>
  </si>
  <si>
    <t>014241115</t>
  </si>
  <si>
    <t>Không ai dùng, đang để trong tủ thấp gần Mr Hoàng PTNC</t>
  </si>
  <si>
    <t>014244359</t>
  </si>
  <si>
    <t>Không ai dùng, trước của Nguyễn Quốc Bảo PTNC</t>
  </si>
  <si>
    <t>014235050</t>
  </si>
  <si>
    <t>Không ai dùng, trước của Phương thảo PTNC</t>
  </si>
  <si>
    <t>014161098</t>
  </si>
  <si>
    <t>Khu vực máy Bloomberg</t>
  </si>
  <si>
    <t>014269026</t>
  </si>
  <si>
    <t>014161025</t>
  </si>
  <si>
    <t>Lê Đức Quang</t>
  </si>
  <si>
    <t>014215309</t>
  </si>
  <si>
    <t>014166124</t>
  </si>
  <si>
    <t>014244023</t>
  </si>
  <si>
    <t>014233235</t>
  </si>
  <si>
    <t>014232357</t>
  </si>
  <si>
    <t>014169021</t>
  </si>
  <si>
    <t>014883149</t>
  </si>
  <si>
    <t>014161026</t>
  </si>
  <si>
    <t>Lương Khải Vũ</t>
  </si>
  <si>
    <t>014166127</t>
  </si>
  <si>
    <t>014244139</t>
  </si>
  <si>
    <t>014241116</t>
  </si>
  <si>
    <t>014232233</t>
  </si>
  <si>
    <t>014169028</t>
  </si>
  <si>
    <t>014883162</t>
  </si>
  <si>
    <t>014161035</t>
  </si>
  <si>
    <t>Mạc Đình Tuấn</t>
  </si>
  <si>
    <t>014215308</t>
  </si>
  <si>
    <t>014166134</t>
  </si>
  <si>
    <t>014241257</t>
  </si>
  <si>
    <t>014233233</t>
  </si>
  <si>
    <t>014232260</t>
  </si>
  <si>
    <t>014169040</t>
  </si>
  <si>
    <t>014883147</t>
  </si>
  <si>
    <t>014241150</t>
  </si>
  <si>
    <t>Máy Bloomberg</t>
  </si>
  <si>
    <t>014235015</t>
  </si>
  <si>
    <t>014244007</t>
  </si>
  <si>
    <t>Máy finpro</t>
  </si>
  <si>
    <t>014161027</t>
  </si>
  <si>
    <t>Ngô Lê Nhật Hạ</t>
  </si>
  <si>
    <t>014860070</t>
  </si>
  <si>
    <t>014166128</t>
  </si>
  <si>
    <t>014241118</t>
  </si>
  <si>
    <t>014232358</t>
  </si>
  <si>
    <t>014169019</t>
  </si>
  <si>
    <t>014883155</t>
  </si>
  <si>
    <t>014161032</t>
  </si>
  <si>
    <t>Nguyễn Hạnh Linh</t>
  </si>
  <si>
    <t>014215288</t>
  </si>
  <si>
    <t>014166123</t>
  </si>
  <si>
    <t>014241159</t>
  </si>
  <si>
    <t>014241141</t>
  </si>
  <si>
    <t>014232176</t>
  </si>
  <si>
    <t>014169039</t>
  </si>
  <si>
    <t>014883154</t>
  </si>
  <si>
    <t>014233236</t>
  </si>
  <si>
    <t>Nguyễn Hoàng Minh</t>
  </si>
  <si>
    <t>014883150</t>
  </si>
  <si>
    <t>014161099</t>
  </si>
  <si>
    <t>Nguyễn Hoàng Minh- PTNC</t>
  </si>
  <si>
    <t>014215310</t>
  </si>
  <si>
    <t>014166056</t>
  </si>
  <si>
    <t>014244016</t>
  </si>
  <si>
    <t>014235324</t>
  </si>
  <si>
    <t>014169030</t>
  </si>
  <si>
    <t>014261229</t>
  </si>
  <si>
    <t>Nguyễn Hoàng Tuấn Minh</t>
  </si>
  <si>
    <t>014215307</t>
  </si>
  <si>
    <t>014166185</t>
  </si>
  <si>
    <t>014241244</t>
  </si>
  <si>
    <t>014241136</t>
  </si>
  <si>
    <t>014232293</t>
  </si>
  <si>
    <t>014169033</t>
  </si>
  <si>
    <t>014883156</t>
  </si>
  <si>
    <t>014161038</t>
  </si>
  <si>
    <t>Nguyễn Phương Nga PTNC</t>
  </si>
  <si>
    <t>014166136</t>
  </si>
  <si>
    <t>014244361</t>
  </si>
  <si>
    <t>014232099</t>
  </si>
  <si>
    <t>014169018</t>
  </si>
  <si>
    <t>014161023</t>
  </si>
  <si>
    <t>Nguyễn Quốc Bảo</t>
  </si>
  <si>
    <t>014215306</t>
  </si>
  <si>
    <t>014166146</t>
  </si>
  <si>
    <t>014241162</t>
  </si>
  <si>
    <t>014241364</t>
  </si>
  <si>
    <t>014232290</t>
  </si>
  <si>
    <t>014169024</t>
  </si>
  <si>
    <t>014883157</t>
  </si>
  <si>
    <t>014161042</t>
  </si>
  <si>
    <t>Nguyễn Thị Thùy Dung</t>
  </si>
  <si>
    <t>014166125</t>
  </si>
  <si>
    <t>014244034</t>
  </si>
  <si>
    <t>014244017</t>
  </si>
  <si>
    <t>014232265</t>
  </si>
  <si>
    <t>014169015</t>
  </si>
  <si>
    <t>014883152</t>
  </si>
  <si>
    <t>014883235</t>
  </si>
  <si>
    <t>Nguyễn Tuấn Minh</t>
  </si>
  <si>
    <t>014161034</t>
  </si>
  <si>
    <t>Phạm Hồng Quân</t>
  </si>
  <si>
    <t>014215296</t>
  </si>
  <si>
    <t>014166126</t>
  </si>
  <si>
    <t>014241144</t>
  </si>
  <si>
    <t>014241101</t>
  </si>
  <si>
    <t>014232108</t>
  </si>
  <si>
    <t>014169031</t>
  </si>
  <si>
    <t>014883151</t>
  </si>
  <si>
    <t>014161041</t>
  </si>
  <si>
    <t>014166137</t>
  </si>
  <si>
    <t>014241002</t>
  </si>
  <si>
    <t>014232361</t>
  </si>
  <si>
    <t>014169036</t>
  </si>
  <si>
    <t>014161039</t>
  </si>
  <si>
    <t>Phạm Thu Hường</t>
  </si>
  <si>
    <t>014215257</t>
  </si>
  <si>
    <t>Phạm Thu HƯờng</t>
  </si>
  <si>
    <t>014166121</t>
  </si>
  <si>
    <t>014241113</t>
  </si>
  <si>
    <t>014235325</t>
  </si>
  <si>
    <t>014169032</t>
  </si>
  <si>
    <t>014883159</t>
  </si>
  <si>
    <t>014161030</t>
  </si>
  <si>
    <t>Phạm Vân Trang</t>
  </si>
  <si>
    <t>014215303</t>
  </si>
  <si>
    <t>014166120</t>
  </si>
  <si>
    <t>014244058</t>
  </si>
  <si>
    <t>014235308</t>
  </si>
  <si>
    <t>014169034</t>
  </si>
  <si>
    <t>014233146</t>
  </si>
  <si>
    <t>Trần Minh Hoàng</t>
  </si>
  <si>
    <t>014161016</t>
  </si>
  <si>
    <t>014860244</t>
  </si>
  <si>
    <t>014215311</t>
  </si>
  <si>
    <t>014265170</t>
  </si>
  <si>
    <t>014233061</t>
  </si>
  <si>
    <t>014233092</t>
  </si>
  <si>
    <t>014167016</t>
  </si>
  <si>
    <t>014883091</t>
  </si>
  <si>
    <t>014241246</t>
  </si>
  <si>
    <t xml:space="preserve">Trần Minh Hoàng </t>
  </si>
  <si>
    <t>014232291</t>
  </si>
  <si>
    <t xml:space="preserve">Trần Minh hoàng </t>
  </si>
  <si>
    <t>014161029</t>
  </si>
  <si>
    <t>Vũ Thế Duyệt</t>
  </si>
  <si>
    <t>014166138</t>
  </si>
  <si>
    <t>014244013</t>
  </si>
  <si>
    <t>014241077</t>
  </si>
  <si>
    <t>014232198</t>
  </si>
  <si>
    <t>014169022</t>
  </si>
  <si>
    <t>014883160</t>
  </si>
  <si>
    <t>014215069</t>
  </si>
  <si>
    <t>HS-PTKH</t>
  </si>
  <si>
    <t>Bùi Thu Thủy</t>
  </si>
  <si>
    <t>014166034</t>
  </si>
  <si>
    <t>014269261</t>
  </si>
  <si>
    <t>014241114</t>
  </si>
  <si>
    <t>014884037</t>
  </si>
  <si>
    <t>014232321</t>
  </si>
  <si>
    <t>014883201</t>
  </si>
  <si>
    <t>014860034</t>
  </si>
  <si>
    <t>Chờ nhân sự mới PTKH</t>
  </si>
  <si>
    <t>014166054</t>
  </si>
  <si>
    <t>014269289</t>
  </si>
  <si>
    <t>014269288</t>
  </si>
  <si>
    <t>014860172</t>
  </si>
  <si>
    <t>Tai nghe call center nghe 2 bên tai VT6000DUO</t>
  </si>
  <si>
    <t>014860175</t>
  </si>
  <si>
    <t>014860133</t>
  </si>
  <si>
    <t>Tai nghe điện thoại Vbet VT6000UNC-D (USB)</t>
  </si>
  <si>
    <t>014860126</t>
  </si>
  <si>
    <t>Điện thoại di động Vsmart Live 4 6GB</t>
  </si>
  <si>
    <t>Đặng Kim Thanh PTKH</t>
  </si>
  <si>
    <t>014215268</t>
  </si>
  <si>
    <t>014166074</t>
  </si>
  <si>
    <t>014269278</t>
  </si>
  <si>
    <t>014241321</t>
  </si>
  <si>
    <t>014233225</t>
  </si>
  <si>
    <t>014232102</t>
  </si>
  <si>
    <t>014261273</t>
  </si>
  <si>
    <t>014883241</t>
  </si>
  <si>
    <t>014233167</t>
  </si>
  <si>
    <t>Đỗ Tiến Quân</t>
  </si>
  <si>
    <t>014261078</t>
  </si>
  <si>
    <t>014215094</t>
  </si>
  <si>
    <t>014860246</t>
  </si>
  <si>
    <t>014166154</t>
  </si>
  <si>
    <t>014269117</t>
  </si>
  <si>
    <t>014244355</t>
  </si>
  <si>
    <t>014244356</t>
  </si>
  <si>
    <t>014233130</t>
  </si>
  <si>
    <t>014232283</t>
  </si>
  <si>
    <t>014883109</t>
  </si>
  <si>
    <t>014166075</t>
  </si>
  <si>
    <t>Dùng chung PTKH</t>
  </si>
  <si>
    <t>014836008</t>
  </si>
  <si>
    <t>014219059</t>
  </si>
  <si>
    <t>Máy in đa năng HP Laser JetPro M428FDN</t>
  </si>
  <si>
    <t>014219052</t>
  </si>
  <si>
    <t>014860148</t>
  </si>
  <si>
    <t>014875056</t>
  </si>
  <si>
    <t>014860174</t>
  </si>
  <si>
    <t>014860234</t>
  </si>
  <si>
    <t>014860235</t>
  </si>
  <si>
    <t>014860236</t>
  </si>
  <si>
    <t>014860237</t>
  </si>
  <si>
    <t>014860238</t>
  </si>
  <si>
    <t>014860134</t>
  </si>
  <si>
    <t>014860135</t>
  </si>
  <si>
    <t>014860136</t>
  </si>
  <si>
    <t>014267088</t>
  </si>
  <si>
    <t>014167034</t>
  </si>
  <si>
    <t>014167035</t>
  </si>
  <si>
    <t>014167036</t>
  </si>
  <si>
    <t>014167037</t>
  </si>
  <si>
    <t>014167038</t>
  </si>
  <si>
    <t>014233116</t>
  </si>
  <si>
    <t>Dùng chung PTKH/Phạm Anh Tuấn</t>
  </si>
  <si>
    <t>014233185</t>
  </si>
  <si>
    <t>Dương Vinh Quang</t>
  </si>
  <si>
    <t>014215244</t>
  </si>
  <si>
    <t>Điện thoại TP Granstream GXP1620</t>
  </si>
  <si>
    <t>014166112</t>
  </si>
  <si>
    <t>014269285</t>
  </si>
  <si>
    <t>014244042</t>
  </si>
  <si>
    <t>014232170</t>
  </si>
  <si>
    <t>014261255</t>
  </si>
  <si>
    <t>014884031</t>
  </si>
  <si>
    <t>014883239</t>
  </si>
  <si>
    <t>014233161</t>
  </si>
  <si>
    <t>Nguyễn Duy Hùng</t>
  </si>
  <si>
    <t>014261198</t>
  </si>
  <si>
    <t>014860117</t>
  </si>
  <si>
    <t>014265206</t>
  </si>
  <si>
    <t>014241127</t>
  </si>
  <si>
    <t>014241126</t>
  </si>
  <si>
    <t>014232217</t>
  </si>
  <si>
    <t>014233287</t>
  </si>
  <si>
    <t>014267201</t>
  </si>
  <si>
    <t>014167033</t>
  </si>
  <si>
    <t>014883108</t>
  </si>
  <si>
    <t>014215055</t>
  </si>
  <si>
    <t>014860125</t>
  </si>
  <si>
    <t>014166189</t>
  </si>
  <si>
    <t>014269267</t>
  </si>
  <si>
    <t>014244060</t>
  </si>
  <si>
    <t>014244113</t>
  </si>
  <si>
    <t>014244112</t>
  </si>
  <si>
    <t>014261269</t>
  </si>
  <si>
    <t>014860132</t>
  </si>
  <si>
    <t>014884030</t>
  </si>
  <si>
    <t>Đã tháo rời</t>
  </si>
  <si>
    <t>014232359</t>
  </si>
  <si>
    <t>014883243</t>
  </si>
  <si>
    <t>014860079</t>
  </si>
  <si>
    <t>Nguyễn Thị Thu Uyên</t>
  </si>
  <si>
    <t>014166187</t>
  </si>
  <si>
    <t>014269291</t>
  </si>
  <si>
    <t>Nguyễn Thị Thu UYên</t>
  </si>
  <si>
    <t>014241271</t>
  </si>
  <si>
    <t>014241215</t>
  </si>
  <si>
    <t>014232292</t>
  </si>
  <si>
    <t>014883245</t>
  </si>
  <si>
    <t>014215085</t>
  </si>
  <si>
    <t>Phạm Anh Tuấn PTKH</t>
  </si>
  <si>
    <t>014166190</t>
  </si>
  <si>
    <t>014269263</t>
  </si>
  <si>
    <t>014244351</t>
  </si>
  <si>
    <t xml:space="preserve">Sử dụng bình thường </t>
  </si>
  <si>
    <t>014244354</t>
  </si>
  <si>
    <t>014244352</t>
  </si>
  <si>
    <t>014233224</t>
  </si>
  <si>
    <t>014261254</t>
  </si>
  <si>
    <t>014860176</t>
  </si>
  <si>
    <t>014884035</t>
  </si>
  <si>
    <t>014232360</t>
  </si>
  <si>
    <t>014883240</t>
  </si>
  <si>
    <t>014215073</t>
  </si>
  <si>
    <t>Quách Thị Hiền</t>
  </si>
  <si>
    <t>014166082</t>
  </si>
  <si>
    <t>014269286</t>
  </si>
  <si>
    <t>014241266</t>
  </si>
  <si>
    <t>014261267</t>
  </si>
  <si>
    <t>QUách Thị Hiền</t>
  </si>
  <si>
    <t>014860173</t>
  </si>
  <si>
    <t>014884018</t>
  </si>
  <si>
    <t>014232273</t>
  </si>
  <si>
    <t>014883244</t>
  </si>
  <si>
    <t>014860208</t>
  </si>
  <si>
    <t>Trần Thị Phương Thảo</t>
  </si>
  <si>
    <t>014269277</t>
  </si>
  <si>
    <t>014241217</t>
  </si>
  <si>
    <t>014884033</t>
  </si>
  <si>
    <t>014232297</t>
  </si>
  <si>
    <t>014883246</t>
  </si>
  <si>
    <t>014167048</t>
  </si>
  <si>
    <t>HS-PTSP</t>
  </si>
  <si>
    <t>Cạnh cửa sổ bên tay phải Ms Hoàn</t>
  </si>
  <si>
    <t>014267186</t>
  </si>
  <si>
    <t>014261231</t>
  </si>
  <si>
    <t>014215269</t>
  </si>
  <si>
    <t>014860188</t>
  </si>
  <si>
    <t>Đặng Đình Long</t>
  </si>
  <si>
    <t>014265158</t>
  </si>
  <si>
    <t>014269244</t>
  </si>
  <si>
    <t>014241254</t>
  </si>
  <si>
    <t>014241340</t>
  </si>
  <si>
    <t>Màn hình vi tính Dell LCD-U2422H-23.8" WHD-3Y</t>
  </si>
  <si>
    <t>011518002</t>
  </si>
  <si>
    <t>Máy ảnh Canon EOS 6D</t>
  </si>
  <si>
    <t>Máy cũ, ống kính mờ không bắt nét. Không đảm bảo yêu cầu công việc</t>
  </si>
  <si>
    <t>014232298</t>
  </si>
  <si>
    <t>014883172</t>
  </si>
  <si>
    <t>014161095</t>
  </si>
  <si>
    <t>Đặng Minh Thúy</t>
  </si>
  <si>
    <t>014269275</t>
  </si>
  <si>
    <t>014241213</t>
  </si>
  <si>
    <t>014241154</t>
  </si>
  <si>
    <t>014233237</t>
  </si>
  <si>
    <t>014232131</t>
  </si>
  <si>
    <t>014883163</t>
  </si>
  <si>
    <t>014267187</t>
  </si>
  <si>
    <t>Dùng chung đặt máy in PTSP</t>
  </si>
  <si>
    <t>014161133</t>
  </si>
  <si>
    <t>Bàn đặt máy báo cáo KT 950x600x750mm</t>
  </si>
  <si>
    <t>Dùng chung PTSP</t>
  </si>
  <si>
    <t>014161096</t>
  </si>
  <si>
    <t>014161181</t>
  </si>
  <si>
    <t>014161179</t>
  </si>
  <si>
    <t>014269023</t>
  </si>
  <si>
    <t>014233104</t>
  </si>
  <si>
    <t>014233125</t>
  </si>
  <si>
    <t>Đề nghị IT kiểm tra và sửa chữa</t>
  </si>
  <si>
    <t>014875100</t>
  </si>
  <si>
    <t>Loa Bluetooth Marshall Emberton đen LB.194.B</t>
  </si>
  <si>
    <t>014244067</t>
  </si>
  <si>
    <t>014260001</t>
  </si>
  <si>
    <t>Máy ảnh cannon G16+ chân máy ảnh bentro</t>
  </si>
  <si>
    <t>Cũ, không đáp ứng nhu cầu công việc</t>
  </si>
  <si>
    <t>014836010</t>
  </si>
  <si>
    <t>014219071</t>
  </si>
  <si>
    <t>014219046</t>
  </si>
  <si>
    <t>014860171</t>
  </si>
  <si>
    <t>014875049</t>
  </si>
  <si>
    <t>014232101</t>
  </si>
  <si>
    <t>014875063</t>
  </si>
  <si>
    <t>014875062</t>
  </si>
  <si>
    <t>014167046</t>
  </si>
  <si>
    <t>014167047</t>
  </si>
  <si>
    <t>014267184</t>
  </si>
  <si>
    <t>014265153</t>
  </si>
  <si>
    <t>Dương Thị Minh Anh</t>
  </si>
  <si>
    <t>014269269</t>
  </si>
  <si>
    <t>014241319</t>
  </si>
  <si>
    <t>014241243</t>
  </si>
  <si>
    <t>014232264</t>
  </si>
  <si>
    <t>014883173</t>
  </si>
  <si>
    <t>014215297</t>
  </si>
  <si>
    <t>014860076</t>
  </si>
  <si>
    <t>Nguyễn Cầm Hải Hà</t>
  </si>
  <si>
    <t>014166238</t>
  </si>
  <si>
    <t>014269256</t>
  </si>
  <si>
    <t>014241269</t>
  </si>
  <si>
    <t>014241100</t>
  </si>
  <si>
    <t>014233241</t>
  </si>
  <si>
    <t>014232244</t>
  </si>
  <si>
    <t>014261263</t>
  </si>
  <si>
    <t>014883170</t>
  </si>
  <si>
    <t>014161116</t>
  </si>
  <si>
    <t>Nguyễn Ngọc Quang</t>
  </si>
  <si>
    <t>014215340</t>
  </si>
  <si>
    <t>014166186</t>
  </si>
  <si>
    <t>014269141</t>
  </si>
  <si>
    <t>014241252</t>
  </si>
  <si>
    <t>014241067</t>
  </si>
  <si>
    <t>014233238</t>
  </si>
  <si>
    <t>014232274</t>
  </si>
  <si>
    <t>014883165</t>
  </si>
  <si>
    <t>014269274</t>
  </si>
  <si>
    <t>Nguyễn Thị Phương Hoàn</t>
  </si>
  <si>
    <t>014241155</t>
  </si>
  <si>
    <t>014241360</t>
  </si>
  <si>
    <t>014261280</t>
  </si>
  <si>
    <t>014232341</t>
  </si>
  <si>
    <t>014860094</t>
  </si>
  <si>
    <t>Nguyễn Thùy Linh PTSP</t>
  </si>
  <si>
    <t>014166219</t>
  </si>
  <si>
    <t>014269281</t>
  </si>
  <si>
    <t>014241147</t>
  </si>
  <si>
    <t>014241177</t>
  </si>
  <si>
    <t>Màn hình máy tính Dell LCD E2422H-23.8" WHD-3Y</t>
  </si>
  <si>
    <t>014232251</t>
  </si>
  <si>
    <t>014883169</t>
  </si>
  <si>
    <t>014215270</t>
  </si>
  <si>
    <t>Phạm Thái An PTSP</t>
  </si>
  <si>
    <t>014269122</t>
  </si>
  <si>
    <t>014241361</t>
  </si>
  <si>
    <t>014261279</t>
  </si>
  <si>
    <t>014232342</t>
  </si>
  <si>
    <t>014233163</t>
  </si>
  <si>
    <t>Phạm Thị Lê Hương</t>
  </si>
  <si>
    <t>014261236</t>
  </si>
  <si>
    <t>014860110</t>
  </si>
  <si>
    <t>014265130</t>
  </si>
  <si>
    <t>014244018</t>
  </si>
  <si>
    <t>014241143</t>
  </si>
  <si>
    <t>014232256</t>
  </si>
  <si>
    <t>014233283</t>
  </si>
  <si>
    <t>014267175</t>
  </si>
  <si>
    <t>014883093</t>
  </si>
  <si>
    <t>014167174</t>
  </si>
  <si>
    <t>Sau lưng lãnh đạo phòng PTSP</t>
  </si>
  <si>
    <t>014167175</t>
  </si>
  <si>
    <t>014167176</t>
  </si>
  <si>
    <t>014167173</t>
  </si>
  <si>
    <t>014167172</t>
  </si>
  <si>
    <t>014860211</t>
  </si>
  <si>
    <t>Thái Phương Thảo</t>
  </si>
  <si>
    <t>014166271</t>
  </si>
  <si>
    <t>014241195</t>
  </si>
  <si>
    <t>014244048</t>
  </si>
  <si>
    <t>014232320</t>
  </si>
  <si>
    <t>014215293</t>
  </si>
  <si>
    <t>Trần Diệu Thúy</t>
  </si>
  <si>
    <t>014166241</t>
  </si>
  <si>
    <t>014269231</t>
  </si>
  <si>
    <t>014241200</t>
  </si>
  <si>
    <t>014241242</t>
  </si>
  <si>
    <t>014232204</t>
  </si>
  <si>
    <t>014261266</t>
  </si>
  <si>
    <t>014883167</t>
  </si>
  <si>
    <t>014233149</t>
  </si>
  <si>
    <t>Trần Hữu Phúc</t>
  </si>
  <si>
    <t>014261243</t>
  </si>
  <si>
    <t>014215084</t>
  </si>
  <si>
    <t>014860107</t>
  </si>
  <si>
    <t>014265102</t>
  </si>
  <si>
    <t>014241314</t>
  </si>
  <si>
    <t>014241282</t>
  </si>
  <si>
    <t>014232162</t>
  </si>
  <si>
    <t>014233187</t>
  </si>
  <si>
    <t>014883092</t>
  </si>
  <si>
    <t>014860087</t>
  </si>
  <si>
    <t>Trần Minh Đức</t>
  </si>
  <si>
    <t>014166270</t>
  </si>
  <si>
    <t>014269279</t>
  </si>
  <si>
    <t>014241164</t>
  </si>
  <si>
    <t>014241176</t>
  </si>
  <si>
    <t>014233240</t>
  </si>
  <si>
    <t>014232239</t>
  </si>
  <si>
    <t>014261268</t>
  </si>
  <si>
    <t>014883168</t>
  </si>
  <si>
    <t>014161115</t>
  </si>
  <si>
    <t>Trần Thị Hồng Diệp</t>
  </si>
  <si>
    <t>014166240</t>
  </si>
  <si>
    <t>014241301</t>
  </si>
  <si>
    <t>014233239</t>
  </si>
  <si>
    <t>014232172</t>
  </si>
  <si>
    <t>014169029</t>
  </si>
  <si>
    <t>014883166</t>
  </si>
  <si>
    <t>014860198</t>
  </si>
  <si>
    <t>Trần Thu Trang PTSP</t>
  </si>
  <si>
    <t>014166239</t>
  </si>
  <si>
    <t>014269252</t>
  </si>
  <si>
    <t>014241245</t>
  </si>
  <si>
    <t>014241211</t>
  </si>
  <si>
    <t>014232262</t>
  </si>
  <si>
    <t>014883171</t>
  </si>
  <si>
    <t>014215271</t>
  </si>
  <si>
    <t>Vũ Xuân Hiếu</t>
  </si>
  <si>
    <t>014265129</t>
  </si>
  <si>
    <t>014269254</t>
  </si>
  <si>
    <t>014241335</t>
  </si>
  <si>
    <t>014241138</t>
  </si>
  <si>
    <t>014261260</t>
  </si>
  <si>
    <t>014232330</t>
  </si>
  <si>
    <t>014883164</t>
  </si>
  <si>
    <t>014161110</t>
  </si>
  <si>
    <t>HSQTRR</t>
  </si>
  <si>
    <t>Chờ nhân sự mới QTRR</t>
  </si>
  <si>
    <t>014161113</t>
  </si>
  <si>
    <t>014215255</t>
  </si>
  <si>
    <t>014166254</t>
  </si>
  <si>
    <t>014166103</t>
  </si>
  <si>
    <t>014169092</t>
  </si>
  <si>
    <t>014169090</t>
  </si>
  <si>
    <t>014244041</t>
  </si>
  <si>
    <t>014232370</t>
  </si>
  <si>
    <t>014161112</t>
  </si>
  <si>
    <t>Chờ nhân sự mới QTRR, đối diện với Ms Ngọc Anh</t>
  </si>
  <si>
    <t>014166089</t>
  </si>
  <si>
    <t>Dùng chung QTRR</t>
  </si>
  <si>
    <t>014233099</t>
  </si>
  <si>
    <t>014219043</t>
  </si>
  <si>
    <t>014860170</t>
  </si>
  <si>
    <t>014167149</t>
  </si>
  <si>
    <t>014167150</t>
  </si>
  <si>
    <t>014167045</t>
  </si>
  <si>
    <t>014265210</t>
  </si>
  <si>
    <t>Dùng chung QTRR (Đang ở phòng họp tầng 5)</t>
  </si>
  <si>
    <t>014267210</t>
  </si>
  <si>
    <t>Dùng chung QTRR, bên tay trái của Ms Hiền</t>
  </si>
  <si>
    <t>014233172</t>
  </si>
  <si>
    <t>Lê Hoàng Anh</t>
  </si>
  <si>
    <t>014261234</t>
  </si>
  <si>
    <t>014215091</t>
  </si>
  <si>
    <t>014860255</t>
  </si>
  <si>
    <t>014265168</t>
  </si>
  <si>
    <t>014269068</t>
  </si>
  <si>
    <t>014241295</t>
  </si>
  <si>
    <t>014232301</t>
  </si>
  <si>
    <t>014233204</t>
  </si>
  <si>
    <t>014267190</t>
  </si>
  <si>
    <t>014883095</t>
  </si>
  <si>
    <t>014233173</t>
  </si>
  <si>
    <t>Lê Thị Ngọc Anh</t>
  </si>
  <si>
    <t>014261240</t>
  </si>
  <si>
    <t>014860140</t>
  </si>
  <si>
    <t>014215251</t>
  </si>
  <si>
    <t>014265136</t>
  </si>
  <si>
    <t>014269038</t>
  </si>
  <si>
    <t>014233098</t>
  </si>
  <si>
    <t>Hỏng bàn phím</t>
  </si>
  <si>
    <t>014244353</t>
  </si>
  <si>
    <t>014232252</t>
  </si>
  <si>
    <t>014267191</t>
  </si>
  <si>
    <t>014883096</t>
  </si>
  <si>
    <t>014161109</t>
  </si>
  <si>
    <t>Nguyễn Hoàng Việt Ly</t>
  </si>
  <si>
    <t>014215252</t>
  </si>
  <si>
    <t>014166225</t>
  </si>
  <si>
    <t>014169094</t>
  </si>
  <si>
    <t>014241191</t>
  </si>
  <si>
    <t>014233243</t>
  </si>
  <si>
    <t>014232075</t>
  </si>
  <si>
    <t>014883175</t>
  </si>
  <si>
    <t>014161114</t>
  </si>
  <si>
    <t>Nguyễn Thị Thu Hiền</t>
  </si>
  <si>
    <t>014215253</t>
  </si>
  <si>
    <t>014166234</t>
  </si>
  <si>
    <t>014169091</t>
  </si>
  <si>
    <t>Nguyễn Thị Thu HIền</t>
  </si>
  <si>
    <t>014241152</t>
  </si>
  <si>
    <t>014233244</t>
  </si>
  <si>
    <t>014232309</t>
  </si>
  <si>
    <t>014883176</t>
  </si>
  <si>
    <t>014161106</t>
  </si>
  <si>
    <t>Nguyễn Thu Thủy</t>
  </si>
  <si>
    <t>014215254</t>
  </si>
  <si>
    <t>014166235</t>
  </si>
  <si>
    <t>014169093</t>
  </si>
  <si>
    <t>014241359</t>
  </si>
  <si>
    <t>014233242</t>
  </si>
  <si>
    <t>014232076</t>
  </si>
  <si>
    <t>014883174</t>
  </si>
  <si>
    <t>014261029</t>
  </si>
  <si>
    <t>HSTCDT</t>
  </si>
  <si>
    <t>Bàn máy báo cáo</t>
  </si>
  <si>
    <t>014267239</t>
  </si>
  <si>
    <t>Bên tay trái Mr Minh</t>
  </si>
  <si>
    <t>014261025</t>
  </si>
  <si>
    <t>014261026</t>
  </si>
  <si>
    <t>014166231</t>
  </si>
  <si>
    <t>014169081</t>
  </si>
  <si>
    <t>014215282</t>
  </si>
  <si>
    <t>Chờ nhân sự mới TCĐT</t>
  </si>
  <si>
    <t>014169084</t>
  </si>
  <si>
    <t>014169083</t>
  </si>
  <si>
    <t>014233160</t>
  </si>
  <si>
    <t>Đặng Quang Minh</t>
  </si>
  <si>
    <t>014161053</t>
  </si>
  <si>
    <t>014860220</t>
  </si>
  <si>
    <t>014215329</t>
  </si>
  <si>
    <t>014265171</t>
  </si>
  <si>
    <t>014169089</t>
  </si>
  <si>
    <t>014241308</t>
  </si>
  <si>
    <t>014241083</t>
  </si>
  <si>
    <t>014232312</t>
  </si>
  <si>
    <t>014883101</t>
  </si>
  <si>
    <t>014161103</t>
  </si>
  <si>
    <t>Đỗ Thị Hồng Ngọc</t>
  </si>
  <si>
    <t>014215283</t>
  </si>
  <si>
    <t>014166233</t>
  </si>
  <si>
    <t>014169088</t>
  </si>
  <si>
    <t>014241134</t>
  </si>
  <si>
    <t>014233251</t>
  </si>
  <si>
    <t>014232261</t>
  </si>
  <si>
    <t>014883200</t>
  </si>
  <si>
    <t>014166163</t>
  </si>
  <si>
    <t>Dùng chung TCĐT</t>
  </si>
  <si>
    <t>014166232</t>
  </si>
  <si>
    <t>014265154</t>
  </si>
  <si>
    <t>014836015</t>
  </si>
  <si>
    <t>014219035</t>
  </si>
  <si>
    <t>Máy in đa năng HP MFP M428FDN</t>
  </si>
  <si>
    <t>014860168</t>
  </si>
  <si>
    <t>014875051</t>
  </si>
  <si>
    <t>014875066</t>
  </si>
  <si>
    <t>014875065</t>
  </si>
  <si>
    <t>014167081</t>
  </si>
  <si>
    <t>014167143</t>
  </si>
  <si>
    <t>014167138</t>
  </si>
  <si>
    <t>014167108</t>
  </si>
  <si>
    <t>Tủ tài liệu cao KT 800x460x2100mm</t>
  </si>
  <si>
    <t>014167107</t>
  </si>
  <si>
    <t>014267198</t>
  </si>
  <si>
    <t>014267197</t>
  </si>
  <si>
    <t>014166177</t>
  </si>
  <si>
    <t>Dùng chung TCĐT, Pantry tầng 7</t>
  </si>
  <si>
    <t>014267209</t>
  </si>
  <si>
    <t>Dùng chung TCĐT, sau lưng Ms Ngọc</t>
  </si>
  <si>
    <t>014233127</t>
  </si>
  <si>
    <t>Dùng chung TCĐT/Đỗ Thị Hồng Ngọc</t>
  </si>
  <si>
    <t>014233066</t>
  </si>
  <si>
    <t>Dùng chung TCĐT/Nguyễn Thu Phương</t>
  </si>
  <si>
    <t>014261028</t>
  </si>
  <si>
    <t>Lê Thị Kim Nhung</t>
  </si>
  <si>
    <t>014860071</t>
  </si>
  <si>
    <t>014266127</t>
  </si>
  <si>
    <t>014169085</t>
  </si>
  <si>
    <t>014241133</t>
  </si>
  <si>
    <t>014233253</t>
  </si>
  <si>
    <t>014232362</t>
  </si>
  <si>
    <t>014883205</t>
  </si>
  <si>
    <t>014244046</t>
  </si>
  <si>
    <t>014232206</t>
  </si>
  <si>
    <t>014261027</t>
  </si>
  <si>
    <t>Nguyễn Khánh Lương</t>
  </si>
  <si>
    <t>014215299</t>
  </si>
  <si>
    <t>014265148</t>
  </si>
  <si>
    <t>014169082</t>
  </si>
  <si>
    <t>014241274</t>
  </si>
  <si>
    <t>014233252</t>
  </si>
  <si>
    <t>014232092</t>
  </si>
  <si>
    <t>014883203</t>
  </si>
  <si>
    <t>014261125</t>
  </si>
  <si>
    <t>Nguyễn Thị Kim</t>
  </si>
  <si>
    <t>014215284</t>
  </si>
  <si>
    <t>014265150</t>
  </si>
  <si>
    <t>014169087</t>
  </si>
  <si>
    <t>014244008</t>
  </si>
  <si>
    <t>014232205</t>
  </si>
  <si>
    <t>014883202</t>
  </si>
  <si>
    <t>014261030</t>
  </si>
  <si>
    <t>Nguyễn Thu Phương</t>
  </si>
  <si>
    <t>014215301</t>
  </si>
  <si>
    <t>014166230</t>
  </si>
  <si>
    <t>014169086</t>
  </si>
  <si>
    <t>014244136</t>
  </si>
  <si>
    <t>014232230</t>
  </si>
  <si>
    <t>014883204</t>
  </si>
  <si>
    <t>014233145</t>
  </si>
  <si>
    <t>Phạm Thị Thùy Linh</t>
  </si>
  <si>
    <t>014161054</t>
  </si>
  <si>
    <t>014860100</t>
  </si>
  <si>
    <t>014215258</t>
  </si>
  <si>
    <t>014166172</t>
  </si>
  <si>
    <t>014169115</t>
  </si>
  <si>
    <t>014241262</t>
  </si>
  <si>
    <t>014241206</t>
  </si>
  <si>
    <t>014232215</t>
  </si>
  <si>
    <t>014233195</t>
  </si>
  <si>
    <t>014167018</t>
  </si>
  <si>
    <t>014167017</t>
  </si>
  <si>
    <t>Tủ tài liệu thấp 800x400x900</t>
  </si>
  <si>
    <t>014883100</t>
  </si>
  <si>
    <t>014875112</t>
  </si>
  <si>
    <t>Loa hội nghị không dây Bluetooth Jabra Speak 510MS</t>
  </si>
  <si>
    <t>HSTHUKY</t>
  </si>
  <si>
    <t>Dùng chung Thư ký</t>
  </si>
  <si>
    <t>014836019</t>
  </si>
  <si>
    <t>014233179</t>
  </si>
  <si>
    <t>014161146</t>
  </si>
  <si>
    <t>Bàn làm việc TK KT 1600x800x750mm</t>
  </si>
  <si>
    <t>014161149</t>
  </si>
  <si>
    <t>Bàn nước nhỏ
KT: 600x600x450mm</t>
  </si>
  <si>
    <t>014215256</t>
  </si>
  <si>
    <t>014166170</t>
  </si>
  <si>
    <t>014166007</t>
  </si>
  <si>
    <t>014174003</t>
  </si>
  <si>
    <t>Kệ đa năng</t>
  </si>
  <si>
    <t>014215351</t>
  </si>
  <si>
    <t>Két sắt điện tử Hòa phát KS35NDT</t>
  </si>
  <si>
    <t>014241137</t>
  </si>
  <si>
    <t>014241140</t>
  </si>
  <si>
    <t>014875043</t>
  </si>
  <si>
    <t>Máy cà phê Gran Lattissima màu đen nhãn hiệu Nespresso</t>
  </si>
  <si>
    <t>014219075</t>
  </si>
  <si>
    <t>014860160</t>
  </si>
  <si>
    <t>014875131</t>
  </si>
  <si>
    <t>014232187</t>
  </si>
  <si>
    <t>014264032</t>
  </si>
  <si>
    <t>Sofa đơn 
KT: 900x800x850mm</t>
  </si>
  <si>
    <t>014264033</t>
  </si>
  <si>
    <t>014233194</t>
  </si>
  <si>
    <t>014175003</t>
  </si>
  <si>
    <t>Tủ lạnh AQUA 50L - AQR-55A</t>
  </si>
  <si>
    <t>014169114</t>
  </si>
  <si>
    <t>Tủ phụ TK</t>
  </si>
  <si>
    <t>014167101</t>
  </si>
  <si>
    <t>014167102</t>
  </si>
  <si>
    <t>014167103</t>
  </si>
  <si>
    <t>011517009</t>
  </si>
  <si>
    <t>HSTNCK</t>
  </si>
  <si>
    <t>Bên ngoài hành lang, trước cửa ra vào phòng</t>
  </si>
  <si>
    <t>014161069</t>
  </si>
  <si>
    <t>Đặng Thị Bích</t>
  </si>
  <si>
    <t>014166019</t>
  </si>
  <si>
    <t>014169047</t>
  </si>
  <si>
    <t>014241163</t>
  </si>
  <si>
    <t>014232089</t>
  </si>
  <si>
    <t>014883210</t>
  </si>
  <si>
    <t>014161072</t>
  </si>
  <si>
    <t>Đỗ Thị Tuyết</t>
  </si>
  <si>
    <t>014860075</t>
  </si>
  <si>
    <t>014166029</t>
  </si>
  <si>
    <t>014169054</t>
  </si>
  <si>
    <t>014241235</t>
  </si>
  <si>
    <t>014232223</t>
  </si>
  <si>
    <t>014883218</t>
  </si>
  <si>
    <t>014161059</t>
  </si>
  <si>
    <t>Dùng chung TNCK</t>
  </si>
  <si>
    <t>014169051</t>
  </si>
  <si>
    <t>014233118</t>
  </si>
  <si>
    <t>014244363</t>
  </si>
  <si>
    <t>014222013</t>
  </si>
  <si>
    <t>014860142</t>
  </si>
  <si>
    <t>014875061</t>
  </si>
  <si>
    <t>014875082</t>
  </si>
  <si>
    <t>014232317</t>
  </si>
  <si>
    <t>014267047</t>
  </si>
  <si>
    <t>014167023</t>
  </si>
  <si>
    <t>014219061</t>
  </si>
  <si>
    <t>Dùng chung TNCK, cạnh chị Hà TNCK</t>
  </si>
  <si>
    <t>011519019</t>
  </si>
  <si>
    <t>Máy in Laser màu OKI C833N</t>
  </si>
  <si>
    <t>Dùng chung TNCK, sau lưng Dương</t>
  </si>
  <si>
    <t>014167116</t>
  </si>
  <si>
    <t>014167117</t>
  </si>
  <si>
    <t>014267213</t>
  </si>
  <si>
    <t>Dùng chung TNCK, sau lưng Ms Hiền</t>
  </si>
  <si>
    <t>014167121</t>
  </si>
  <si>
    <t>Dùng chung TNCK, sau lưng Ms Nhàn</t>
  </si>
  <si>
    <t>014167022</t>
  </si>
  <si>
    <t>014167021</t>
  </si>
  <si>
    <t>014167120</t>
  </si>
  <si>
    <t>014267217</t>
  </si>
  <si>
    <t>014219041</t>
  </si>
  <si>
    <t>Dùng chung TNCK, sau lưng Tuyết</t>
  </si>
  <si>
    <t>014167118</t>
  </si>
  <si>
    <t>014167119</t>
  </si>
  <si>
    <t>014161122</t>
  </si>
  <si>
    <t>Dùng chung VSD (TNCK)</t>
  </si>
  <si>
    <t>014161121</t>
  </si>
  <si>
    <t>014166024</t>
  </si>
  <si>
    <t>014166087</t>
  </si>
  <si>
    <t>014166028</t>
  </si>
  <si>
    <t>014169041</t>
  </si>
  <si>
    <t>014219047</t>
  </si>
  <si>
    <t>014233182</t>
  </si>
  <si>
    <t>Hồ Thị Như Ý</t>
  </si>
  <si>
    <t>014161062</t>
  </si>
  <si>
    <t>014860063</t>
  </si>
  <si>
    <t>014166026</t>
  </si>
  <si>
    <t>014169043</t>
  </si>
  <si>
    <t>014269091</t>
  </si>
  <si>
    <t>014241068</t>
  </si>
  <si>
    <t>014232088</t>
  </si>
  <si>
    <t>014883207</t>
  </si>
  <si>
    <t>014233144</t>
  </si>
  <si>
    <t>Lê Thị Thanh Nhàn</t>
  </si>
  <si>
    <t>014161043</t>
  </si>
  <si>
    <t>014860250</t>
  </si>
  <si>
    <t>014860060</t>
  </si>
  <si>
    <t>014166147</t>
  </si>
  <si>
    <t>014269031</t>
  </si>
  <si>
    <t>014241220</t>
  </si>
  <si>
    <t>014232333</t>
  </si>
  <si>
    <t>014233205</t>
  </si>
  <si>
    <t>014883102</t>
  </si>
  <si>
    <t>014161063</t>
  </si>
  <si>
    <t>Lê Thu Hà</t>
  </si>
  <si>
    <t>014860064</t>
  </si>
  <si>
    <t>014166041</t>
  </si>
  <si>
    <t>014169044</t>
  </si>
  <si>
    <t>014241139</t>
  </si>
  <si>
    <t>014232319</t>
  </si>
  <si>
    <t>014883212</t>
  </si>
  <si>
    <t>014244036</t>
  </si>
  <si>
    <t>Màn hình máy VSD</t>
  </si>
  <si>
    <t>014241088</t>
  </si>
  <si>
    <t>Máy VSD</t>
  </si>
  <si>
    <t>014232248</t>
  </si>
  <si>
    <t>014232226</t>
  </si>
  <si>
    <t>014233158</t>
  </si>
  <si>
    <t>Nguyễn Thị Hiền</t>
  </si>
  <si>
    <t>014161044</t>
  </si>
  <si>
    <t>014860248</t>
  </si>
  <si>
    <t>014215312</t>
  </si>
  <si>
    <t>014166148</t>
  </si>
  <si>
    <t>014269030</t>
  </si>
  <si>
    <t>014241275</t>
  </si>
  <si>
    <t>014232257</t>
  </si>
  <si>
    <t>014883103</t>
  </si>
  <si>
    <t>014233121</t>
  </si>
  <si>
    <t>Nguyễn Thị Hiền TNCK</t>
  </si>
  <si>
    <t>014161071</t>
  </si>
  <si>
    <t>Nguyễn Thùy Dương</t>
  </si>
  <si>
    <t>014860081</t>
  </si>
  <si>
    <t>014166025</t>
  </si>
  <si>
    <t>014169053</t>
  </si>
  <si>
    <t>014241324</t>
  </si>
  <si>
    <t>014232240</t>
  </si>
  <si>
    <t>014883217</t>
  </si>
  <si>
    <t>014161066</t>
  </si>
  <si>
    <t>Nguyễn Thùy Linh</t>
  </si>
  <si>
    <t>014215320</t>
  </si>
  <si>
    <t>014166174</t>
  </si>
  <si>
    <t>014169050</t>
  </si>
  <si>
    <t>014244052</t>
  </si>
  <si>
    <t>014233250</t>
  </si>
  <si>
    <t>014232093</t>
  </si>
  <si>
    <t>014883206</t>
  </si>
  <si>
    <t>014161070</t>
  </si>
  <si>
    <t>Nguyễn Trung Dương</t>
  </si>
  <si>
    <t>014860066</t>
  </si>
  <si>
    <t>014266207</t>
  </si>
  <si>
    <t>014169046</t>
  </si>
  <si>
    <t>014241268</t>
  </si>
  <si>
    <t>014232316</t>
  </si>
  <si>
    <t>014883215</t>
  </si>
  <si>
    <t>014161068</t>
  </si>
  <si>
    <t>Phí Thị Thanh Hoa</t>
  </si>
  <si>
    <t>014215292</t>
  </si>
  <si>
    <t>014166083</t>
  </si>
  <si>
    <t>014169048</t>
  </si>
  <si>
    <t>014241184</t>
  </si>
  <si>
    <t>014232115</t>
  </si>
  <si>
    <t>014883213</t>
  </si>
  <si>
    <t>014161067</t>
  </si>
  <si>
    <t>Tạ Thùy Linh</t>
  </si>
  <si>
    <t>014860086</t>
  </si>
  <si>
    <t>014166181</t>
  </si>
  <si>
    <t>014169049</t>
  </si>
  <si>
    <t>014241167</t>
  </si>
  <si>
    <t>014232247</t>
  </si>
  <si>
    <t>014883216</t>
  </si>
  <si>
    <t>014161065</t>
  </si>
  <si>
    <t>Trần Đình Trí</t>
  </si>
  <si>
    <t>014215245</t>
  </si>
  <si>
    <t>014166022</t>
  </si>
  <si>
    <t>014169052</t>
  </si>
  <si>
    <t>014241172</t>
  </si>
  <si>
    <t>014232116</t>
  </si>
  <si>
    <t>014883214</t>
  </si>
  <si>
    <t>014161060</t>
  </si>
  <si>
    <t>Trịnh Thị Phương Nhung</t>
  </si>
  <si>
    <t>014860061</t>
  </si>
  <si>
    <t>014166017</t>
  </si>
  <si>
    <t>014269032</t>
  </si>
  <si>
    <t>014241148</t>
  </si>
  <si>
    <t>014232278</t>
  </si>
  <si>
    <t>014883209</t>
  </si>
  <si>
    <t>014161061</t>
  </si>
  <si>
    <t>Vũ Châu Giang</t>
  </si>
  <si>
    <t>014860058</t>
  </si>
  <si>
    <t>014166175</t>
  </si>
  <si>
    <t>014169042</t>
  </si>
  <si>
    <t>014244009</t>
  </si>
  <si>
    <t>014235332</t>
  </si>
  <si>
    <t>014883208</t>
  </si>
  <si>
    <t>014161064</t>
  </si>
  <si>
    <t>Vũ Thị Thảo</t>
  </si>
  <si>
    <t>014860062</t>
  </si>
  <si>
    <t>014166020</t>
  </si>
  <si>
    <t>014169045</t>
  </si>
  <si>
    <t>014241306</t>
  </si>
  <si>
    <t>014232090</t>
  </si>
  <si>
    <t>014883211</t>
  </si>
  <si>
    <t>014215275</t>
  </si>
  <si>
    <t>HSTVTCDN</t>
  </si>
  <si>
    <t>014166251</t>
  </si>
  <si>
    <t>014269270</t>
  </si>
  <si>
    <t>014244055</t>
  </si>
  <si>
    <t>014241089</t>
  </si>
  <si>
    <t>014235318</t>
  </si>
  <si>
    <t>014265100</t>
  </si>
  <si>
    <t>Chờ nhân sự mới TVTCDN</t>
  </si>
  <si>
    <t>014269239</t>
  </si>
  <si>
    <t>014269268</t>
  </si>
  <si>
    <t>014269237</t>
  </si>
  <si>
    <t>014261277</t>
  </si>
  <si>
    <t>014261251</t>
  </si>
  <si>
    <t>014215274</t>
  </si>
  <si>
    <t>Đỗ Quốc Long</t>
  </si>
  <si>
    <t>Trong tủ tài liệu sau lưng Mr Long</t>
  </si>
  <si>
    <t>014166196</t>
  </si>
  <si>
    <t>014269271</t>
  </si>
  <si>
    <t>014244119</t>
  </si>
  <si>
    <t>014244033</t>
  </si>
  <si>
    <t>014233256</t>
  </si>
  <si>
    <t>014261250</t>
  </si>
  <si>
    <t>014232363</t>
  </si>
  <si>
    <t>014883265</t>
  </si>
  <si>
    <t>014265208</t>
  </si>
  <si>
    <t>Dùng chung TVTCDN</t>
  </si>
  <si>
    <t>014265211</t>
  </si>
  <si>
    <t>014836002</t>
  </si>
  <si>
    <t>014219055</t>
  </si>
  <si>
    <t>014860153</t>
  </si>
  <si>
    <t>014875046</t>
  </si>
  <si>
    <t>014220064</t>
  </si>
  <si>
    <t>Máy Scan HP Scanjet pro 3000 S3 sheet-feed</t>
  </si>
  <si>
    <t>013535003</t>
  </si>
  <si>
    <t>Phần mềm quản lý khách hàng - dự án</t>
  </si>
  <si>
    <t>013535012</t>
  </si>
  <si>
    <t>Phần mềm triển khai M&amp;A Hub giữa VCB và VCBS</t>
  </si>
  <si>
    <t>014875057</t>
  </si>
  <si>
    <t>014875058</t>
  </si>
  <si>
    <t>014233201</t>
  </si>
  <si>
    <t>014234012</t>
  </si>
  <si>
    <t>014267226</t>
  </si>
  <si>
    <t>Tủ tài liệu thấp KT: 1400x400x900mm</t>
  </si>
  <si>
    <t>Dùng chung TVTCDN, bên phải Ms Dung</t>
  </si>
  <si>
    <t>014267236</t>
  </si>
  <si>
    <t>Dùng chung TVTCDN, đặt cạnh cửa sổ gần Ms Tú</t>
  </si>
  <si>
    <t>014267237</t>
  </si>
  <si>
    <t>Dùng chung TVTCDN, sau lưng LĐP</t>
  </si>
  <si>
    <t>014267238</t>
  </si>
  <si>
    <t>014267223</t>
  </si>
  <si>
    <t>014267227</t>
  </si>
  <si>
    <t xml:space="preserve">Dùng chung TVTCDN, sau lưng Long </t>
  </si>
  <si>
    <t>014267225</t>
  </si>
  <si>
    <t>Dùng chung TVTCDN, sau lưng Ms Thúy</t>
  </si>
  <si>
    <t>014267224</t>
  </si>
  <si>
    <t>014167095</t>
  </si>
  <si>
    <t>Dùng chung TVTCDN, sau lưng Ms Thủy</t>
  </si>
  <si>
    <t>014267196</t>
  </si>
  <si>
    <t>014267195</t>
  </si>
  <si>
    <t>014267193</t>
  </si>
  <si>
    <t>014267194</t>
  </si>
  <si>
    <t>014215300</t>
  </si>
  <si>
    <t>Hoàng Thanh Tú</t>
  </si>
  <si>
    <t>014166217</t>
  </si>
  <si>
    <t>014269236</t>
  </si>
  <si>
    <t>014241098</t>
  </si>
  <si>
    <t>014233257</t>
  </si>
  <si>
    <t>014232182</t>
  </si>
  <si>
    <t>014261252</t>
  </si>
  <si>
    <t>014883267</t>
  </si>
  <si>
    <t>014265101</t>
  </si>
  <si>
    <t>014233170</t>
  </si>
  <si>
    <t>Lê Thị Lệ Dung</t>
  </si>
  <si>
    <t>014261237</t>
  </si>
  <si>
    <t>014860253</t>
  </si>
  <si>
    <t>014215276</t>
  </si>
  <si>
    <t>014166168</t>
  </si>
  <si>
    <t>014244057</t>
  </si>
  <si>
    <t>014241084</t>
  </si>
  <si>
    <t>014233129</t>
  </si>
  <si>
    <t>014232364</t>
  </si>
  <si>
    <t>014267178</t>
  </si>
  <si>
    <t>014883116</t>
  </si>
  <si>
    <t>014233151</t>
  </si>
  <si>
    <t>Lương Thúy Ngân</t>
  </si>
  <si>
    <t>014261238</t>
  </si>
  <si>
    <t>014860219</t>
  </si>
  <si>
    <t>014215278</t>
  </si>
  <si>
    <t>014265133</t>
  </si>
  <si>
    <t>014233059</t>
  </si>
  <si>
    <t>Laptop HP ENVY 13 Core i5</t>
  </si>
  <si>
    <t>014244043</t>
  </si>
  <si>
    <t>014241079</t>
  </si>
  <si>
    <t>014232294</t>
  </si>
  <si>
    <t>014267202</t>
  </si>
  <si>
    <t>014883115</t>
  </si>
  <si>
    <t>014233177</t>
  </si>
  <si>
    <t>Nguyễn Hoàng Hiệp</t>
  </si>
  <si>
    <t>014215339</t>
  </si>
  <si>
    <t>Trong tủ tài liệu sau lưng Mr Hiệp</t>
  </si>
  <si>
    <t>014166195</t>
  </si>
  <si>
    <t>014269241</t>
  </si>
  <si>
    <t>014233058</t>
  </si>
  <si>
    <t>014241076</t>
  </si>
  <si>
    <t>014241082</t>
  </si>
  <si>
    <t>014235317</t>
  </si>
  <si>
    <t>014261264</t>
  </si>
  <si>
    <t>014883266</t>
  </si>
  <si>
    <t>014860216</t>
  </si>
  <si>
    <t>Nguyễn Minh Tuấn</t>
  </si>
  <si>
    <t>Trong tủ tài liệu sau lưng Mr Tuấn</t>
  </si>
  <si>
    <t>014166114</t>
  </si>
  <si>
    <t>014269242</t>
  </si>
  <si>
    <t>014232275</t>
  </si>
  <si>
    <t>014215280</t>
  </si>
  <si>
    <t>Nguyễn Quang Nghĩa</t>
  </si>
  <si>
    <t>014166252</t>
  </si>
  <si>
    <t>014269240</t>
  </si>
  <si>
    <t>014244045</t>
  </si>
  <si>
    <t>014232365</t>
  </si>
  <si>
    <t>014883268</t>
  </si>
  <si>
    <t>014233169</t>
  </si>
  <si>
    <t>Nguyễn Thanh Thúy</t>
  </si>
  <si>
    <t>014261241</t>
  </si>
  <si>
    <t>014860252</t>
  </si>
  <si>
    <t>014215330</t>
  </si>
  <si>
    <t>014166169</t>
  </si>
  <si>
    <t>014269272</t>
  </si>
  <si>
    <t>014241073</t>
  </si>
  <si>
    <t>014241074</t>
  </si>
  <si>
    <t>014233091</t>
  </si>
  <si>
    <t>014232284</t>
  </si>
  <si>
    <t>014267179</t>
  </si>
  <si>
    <t>014883117</t>
  </si>
  <si>
    <t>014215281</t>
  </si>
  <si>
    <t>Trần Thanh Thủy</t>
  </si>
  <si>
    <t>014166216</t>
  </si>
  <si>
    <t>014269234</t>
  </si>
  <si>
    <t>014244337</t>
  </si>
  <si>
    <t>014244338</t>
  </si>
  <si>
    <t>014233254</t>
  </si>
  <si>
    <t>014233090</t>
  </si>
  <si>
    <t>014261249</t>
  </si>
  <si>
    <t>014232366</t>
  </si>
  <si>
    <t>014883263</t>
  </si>
  <si>
    <t>014215279</t>
  </si>
  <si>
    <t>Trần Thị Thu Hiền</t>
  </si>
  <si>
    <t>Trong tủ tài liệu sau lưng MS Hiền</t>
  </si>
  <si>
    <t>014166253</t>
  </si>
  <si>
    <t>014269238</t>
  </si>
  <si>
    <t>014244118</t>
  </si>
  <si>
    <t>014233255</t>
  </si>
  <si>
    <t>014235330</t>
  </si>
  <si>
    <t>014261265</t>
  </si>
  <si>
    <t>014883264</t>
  </si>
  <si>
    <t>014233156</t>
  </si>
  <si>
    <t>KDV</t>
  </si>
  <si>
    <t>Bùi Đức Tâm</t>
  </si>
  <si>
    <t>014161052</t>
  </si>
  <si>
    <t>014166160</t>
  </si>
  <si>
    <t>014232218</t>
  </si>
  <si>
    <t>014233282</t>
  </si>
  <si>
    <t>014267180</t>
  </si>
  <si>
    <t>014883113</t>
  </si>
  <si>
    <t>014161001</t>
  </si>
  <si>
    <t>Bàn quản lý theo mẫu NDTH của VCB</t>
  </si>
  <si>
    <t>Chờ LĐP mới KDV</t>
  </si>
  <si>
    <t>014860199</t>
  </si>
  <si>
    <t>014166161</t>
  </si>
  <si>
    <t>014241329</t>
  </si>
  <si>
    <t>014241203</t>
  </si>
  <si>
    <t>014232103</t>
  </si>
  <si>
    <t>014233063</t>
  </si>
  <si>
    <t>014267177</t>
  </si>
  <si>
    <t>014261080</t>
  </si>
  <si>
    <t>Chờ nhân sự mới KDV</t>
  </si>
  <si>
    <t>014169012</t>
  </si>
  <si>
    <t>Hộc bàn nhân viên KT: 400x450x650mm</t>
  </si>
  <si>
    <t>014169004</t>
  </si>
  <si>
    <t>014241299</t>
  </si>
  <si>
    <t>014232228</t>
  </si>
  <si>
    <t>014261120</t>
  </si>
  <si>
    <t>Đặng Thanh Huyền</t>
  </si>
  <si>
    <t>014166012</t>
  </si>
  <si>
    <t>014169001</t>
  </si>
  <si>
    <t>014233217</t>
  </si>
  <si>
    <t>014235302</t>
  </si>
  <si>
    <t>014883258</t>
  </si>
  <si>
    <t>014166014</t>
  </si>
  <si>
    <t>Dùng chung KDV</t>
  </si>
  <si>
    <t>014166009</t>
  </si>
  <si>
    <t>014166013</t>
  </si>
  <si>
    <t>014269036</t>
  </si>
  <si>
    <t>014219066</t>
  </si>
  <si>
    <t>014860154</t>
  </si>
  <si>
    <t>014875045</t>
  </si>
  <si>
    <t>014233070</t>
  </si>
  <si>
    <t>014233094</t>
  </si>
  <si>
    <t>014234013</t>
  </si>
  <si>
    <t>014267043</t>
  </si>
  <si>
    <t>014167132</t>
  </si>
  <si>
    <t>014267038</t>
  </si>
  <si>
    <t>Dùng chung KDV, sau lưng Ms Hoàng Anh</t>
  </si>
  <si>
    <t>014267093</t>
  </si>
  <si>
    <t>014267072</t>
  </si>
  <si>
    <t>014215326</t>
  </si>
  <si>
    <t>014215328</t>
  </si>
  <si>
    <t>014244340</t>
  </si>
  <si>
    <t>014233176</t>
  </si>
  <si>
    <t>Nguyễn Thái Hưng</t>
  </si>
  <si>
    <t>014261087</t>
  </si>
  <si>
    <t>014215337</t>
  </si>
  <si>
    <t>014166197</t>
  </si>
  <si>
    <t>014169006</t>
  </si>
  <si>
    <t>014241292</t>
  </si>
  <si>
    <t>014235327</t>
  </si>
  <si>
    <t>014883259</t>
  </si>
  <si>
    <t>014261085</t>
  </si>
  <si>
    <t>Phạm Xuân Trường</t>
  </si>
  <si>
    <t>014215327</t>
  </si>
  <si>
    <t>014166215</t>
  </si>
  <si>
    <t>014169002</t>
  </si>
  <si>
    <t>014241336</t>
  </si>
  <si>
    <t>014241188</t>
  </si>
  <si>
    <t>014235307</t>
  </si>
  <si>
    <t>014261081</t>
  </si>
  <si>
    <t>Trần Thị Mỹ Linh</t>
  </si>
  <si>
    <t>014860088</t>
  </si>
  <si>
    <t>014166198</t>
  </si>
  <si>
    <t>014169005</t>
  </si>
  <si>
    <t>014241231</t>
  </si>
  <si>
    <t>014241279</t>
  </si>
  <si>
    <t>014882095</t>
  </si>
  <si>
    <t>014232272</t>
  </si>
  <si>
    <t>014883260</t>
  </si>
  <si>
    <t>014261079</t>
  </si>
  <si>
    <t>Triệu Thị Vân Anh</t>
  </si>
  <si>
    <t>014166229</t>
  </si>
  <si>
    <t>014269080</t>
  </si>
  <si>
    <t>014241146</t>
  </si>
  <si>
    <t>014232168</t>
  </si>
  <si>
    <t>014883261</t>
  </si>
  <si>
    <t>014261086</t>
  </si>
  <si>
    <t>Trương Thị Hoàng Anh</t>
  </si>
  <si>
    <t>014215323</t>
  </si>
  <si>
    <t>014166214</t>
  </si>
  <si>
    <t>014169003</t>
  </si>
  <si>
    <t>014233216</t>
  </si>
  <si>
    <t>014232367</t>
  </si>
  <si>
    <t>014883257</t>
  </si>
  <si>
    <t>014161111</t>
  </si>
  <si>
    <t>KHCL</t>
  </si>
  <si>
    <t>Chờ nhân sự mới KHCL</t>
  </si>
  <si>
    <t>014169123</t>
  </si>
  <si>
    <t>014244066</t>
  </si>
  <si>
    <t>014169014</t>
  </si>
  <si>
    <t>014167159</t>
  </si>
  <si>
    <t>Đối diện LĐP KHCL Tầng 5</t>
  </si>
  <si>
    <t>014167160</t>
  </si>
  <si>
    <t>014167161</t>
  </si>
  <si>
    <t>014233117</t>
  </si>
  <si>
    <t>Dùng chung KHCL</t>
  </si>
  <si>
    <t>014836012</t>
  </si>
  <si>
    <t>014219037</t>
  </si>
  <si>
    <t>014860167</t>
  </si>
  <si>
    <t>014233280</t>
  </si>
  <si>
    <t>Máy tính xách tay (NB) HP Envy X360 13 - bf0112TU i5-1230U/16GB/512GSSD/13.3T_2.8K serial CND3452WG9</t>
  </si>
  <si>
    <t>014233279</t>
  </si>
  <si>
    <t>Máy tính xách tay (NB) HP Envy X360 13 - bf0112TU i5-1230U/16GB/512GSSD/13.3T_2.8K serial CNS3452WWHY</t>
  </si>
  <si>
    <t>014875064</t>
  </si>
  <si>
    <t>014167144</t>
  </si>
  <si>
    <t>Dùng chung KHCL (đối diện bộ sofa)</t>
  </si>
  <si>
    <t>014167040</t>
  </si>
  <si>
    <t>Dùng chung sau lưng LĐP KHCL</t>
  </si>
  <si>
    <t>014161185</t>
  </si>
  <si>
    <t>Hoàng Thái Sơn KHCL</t>
  </si>
  <si>
    <t>014860197</t>
  </si>
  <si>
    <t>014166071</t>
  </si>
  <si>
    <t>014269248</t>
  </si>
  <si>
    <t>Hoàng Thái sơn KHCL</t>
  </si>
  <si>
    <t>014241334</t>
  </si>
  <si>
    <t>014241145</t>
  </si>
  <si>
    <t>014232061</t>
  </si>
  <si>
    <t>014883237</t>
  </si>
  <si>
    <t>014233162</t>
  </si>
  <si>
    <t>Mai Công Trà Giang KHCL</t>
  </si>
  <si>
    <t xml:space="preserve">Tổ dữ liệu BP KHCL </t>
  </si>
  <si>
    <t>014161020</t>
  </si>
  <si>
    <t>014231052</t>
  </si>
  <si>
    <t>014860139</t>
  </si>
  <si>
    <t>014166218</t>
  </si>
  <si>
    <t>014169122</t>
  </si>
  <si>
    <t>014241204</t>
  </si>
  <si>
    <t>014241346</t>
  </si>
  <si>
    <t>Màn hình đồ họa Dell UltraSharo U2422H (23.8 Inch/ Full HD/ 5ms/ 60HZ/250 cd/m2/IPS) serial 8Z31SP3</t>
  </si>
  <si>
    <t>014241071</t>
  </si>
  <si>
    <t>014241339</t>
  </si>
  <si>
    <t>014232337</t>
  </si>
  <si>
    <t>Máy tính để bàn Dell Opiplex SFF Plus 7010/ Intel Core i7 - 13700 serial 7GGHKZ3</t>
  </si>
  <si>
    <t>014232073</t>
  </si>
  <si>
    <t>014267176</t>
  </si>
  <si>
    <t>014883094</t>
  </si>
  <si>
    <t>014161097</t>
  </si>
  <si>
    <t>Nguyễn Huyền My KHCL</t>
  </si>
  <si>
    <t>014860037</t>
  </si>
  <si>
    <t>014166228</t>
  </si>
  <si>
    <t>014169065</t>
  </si>
  <si>
    <t>014241315</t>
  </si>
  <si>
    <t>014232368</t>
  </si>
  <si>
    <t>014883236</t>
  </si>
  <si>
    <t>014161119</t>
  </si>
  <si>
    <t>Nguyễn Thị Hoài KHCL</t>
  </si>
  <si>
    <t>014166264</t>
  </si>
  <si>
    <t>014241345</t>
  </si>
  <si>
    <t>Màn hình đồ họa Dell UltraSharo U2422H (23.8 Inch/ Full HD/ 5ms/ 60HZ/250 cd/m2/IPS) serial 7D41SP3</t>
  </si>
  <si>
    <t>014241347</t>
  </si>
  <si>
    <t>Màn hình đồ họa Dell UltraSharo U2422H (23.8 Inch/ Full HD/ 5ms/ 60HZ/250 cd/m2/IPS) serial HM41SP3</t>
  </si>
  <si>
    <t>014232338</t>
  </si>
  <si>
    <t>Máy tính để bàn Dell Opiplex SFF Plus 7010/ Intel Core i7 - 13700 serial BGGHKZ3</t>
  </si>
  <si>
    <t>014169026</t>
  </si>
  <si>
    <t>014233174</t>
  </si>
  <si>
    <t>Trịnh Quang Hưng KHCL</t>
  </si>
  <si>
    <t>014261232</t>
  </si>
  <si>
    <t>014860245</t>
  </si>
  <si>
    <t>014860201</t>
  </si>
  <si>
    <t>014166153</t>
  </si>
  <si>
    <t>014232068</t>
  </si>
  <si>
    <t>014233193</t>
  </si>
  <si>
    <t>014167157</t>
  </si>
  <si>
    <t>014883106</t>
  </si>
  <si>
    <t>014161117</t>
  </si>
  <si>
    <t>Vũ Thị Thúy Ngọc KHCL</t>
  </si>
  <si>
    <t>014860054</t>
  </si>
  <si>
    <t>014166088</t>
  </si>
  <si>
    <t>014241344</t>
  </si>
  <si>
    <t>Màn hình đồ họa Dell UltraSharo U2422H (23.8 Inch/ Full HD/ 5ms/ 60HZ/250 cd/m2/IPS) serial 7Q02SP3</t>
  </si>
  <si>
    <t>014241343</t>
  </si>
  <si>
    <t>Màn hình đồ họa Dell UltraSharo U2422H (23.8 Inch/ Full HD/ 5ms/ 60HZ/250 cd/m2/IPS) serial B95YRP3</t>
  </si>
  <si>
    <t>014244032</t>
  </si>
  <si>
    <t>014244004</t>
  </si>
  <si>
    <t>014241130</t>
  </si>
  <si>
    <t>014233247</t>
  </si>
  <si>
    <t>014232336</t>
  </si>
  <si>
    <t>Máy tính để bàn Dell Opiplex SFF Plus 7010/ Intel Core i7 - 13700 serial CCGHKZ3</t>
  </si>
  <si>
    <t>014235319</t>
  </si>
  <si>
    <t>014232128</t>
  </si>
  <si>
    <t>014883182</t>
  </si>
  <si>
    <t>014161120</t>
  </si>
  <si>
    <t>Vương Thị Bích Ngọc KHCL</t>
  </si>
  <si>
    <t>014860091</t>
  </si>
  <si>
    <t>014166265</t>
  </si>
  <si>
    <t>014169066</t>
  </si>
  <si>
    <t>014244015</t>
  </si>
  <si>
    <t>014244012</t>
  </si>
  <si>
    <t>014232323</t>
  </si>
  <si>
    <t>014883238</t>
  </si>
  <si>
    <t>014261013</t>
  </si>
  <si>
    <t>Bàn truy cập internet</t>
  </si>
  <si>
    <t>TAYHO</t>
  </si>
  <si>
    <t>Bàn truy cập Internet</t>
  </si>
  <si>
    <t>014261014</t>
  </si>
  <si>
    <t>014261108</t>
  </si>
  <si>
    <t>Chờ nhân sự mới THNC</t>
  </si>
  <si>
    <t>014261115</t>
  </si>
  <si>
    <t>014266374</t>
  </si>
  <si>
    <t>014169027</t>
  </si>
  <si>
    <t>014215313</t>
  </si>
  <si>
    <t>Chu Thùy Trang</t>
  </si>
  <si>
    <t>014166140</t>
  </si>
  <si>
    <t>014244107</t>
  </si>
  <si>
    <t>014244037</t>
  </si>
  <si>
    <t>011543001</t>
  </si>
  <si>
    <t>Module bàn quầy giao dịch chéo nôi góc theo NDTH</t>
  </si>
  <si>
    <t>014247002</t>
  </si>
  <si>
    <t>014232369</t>
  </si>
  <si>
    <t>014883295</t>
  </si>
  <si>
    <t>014874042</t>
  </si>
  <si>
    <t>Bộ biển hiệu bên ngoài</t>
  </si>
  <si>
    <t>Dùng chung THNC</t>
  </si>
  <si>
    <t>014874040</t>
  </si>
  <si>
    <t>Bộ logo VCBS</t>
  </si>
  <si>
    <t>014874041</t>
  </si>
  <si>
    <t>014211044</t>
  </si>
  <si>
    <t>014218046</t>
  </si>
  <si>
    <t>014218047</t>
  </si>
  <si>
    <t>014232019</t>
  </si>
  <si>
    <t>014223008</t>
  </si>
  <si>
    <t>014883070</t>
  </si>
  <si>
    <t>014883071</t>
  </si>
  <si>
    <t>014269228</t>
  </si>
  <si>
    <t>014269130</t>
  </si>
  <si>
    <t>014216012</t>
  </si>
  <si>
    <t>Két sắt an toàn KA100</t>
  </si>
  <si>
    <t>014220061</t>
  </si>
  <si>
    <t>Máy in đa năng HP Lasejet Pro</t>
  </si>
  <si>
    <t>014260054</t>
  </si>
  <si>
    <t>014875108</t>
  </si>
  <si>
    <t>014875109</t>
  </si>
  <si>
    <t>011529008</t>
  </si>
  <si>
    <t>Switch C2960+48TC-L</t>
  </si>
  <si>
    <t>014234005</t>
  </si>
  <si>
    <t>Tivi Sony 4K 55inch KD-55X7500H</t>
  </si>
  <si>
    <t>014234006</t>
  </si>
  <si>
    <t>014222010</t>
  </si>
  <si>
    <t>Tủ rack (R36U800)</t>
  </si>
  <si>
    <t>014267163</t>
  </si>
  <si>
    <t>Tủ tài liệu cao</t>
  </si>
  <si>
    <t>014267161</t>
  </si>
  <si>
    <t>014267162</t>
  </si>
  <si>
    <t>014267164</t>
  </si>
  <si>
    <t>014267160</t>
  </si>
  <si>
    <t>014218025</t>
  </si>
  <si>
    <t>Dùng chung THNC, phía trên khu vực Mr Việt</t>
  </si>
  <si>
    <t>014161018</t>
  </si>
  <si>
    <t>Bàn họp KT 4800x1400x750mm</t>
  </si>
  <si>
    <t xml:space="preserve">Dùng chung THNC, trong phòng họp </t>
  </si>
  <si>
    <t>014265042</t>
  </si>
  <si>
    <t>014265080</t>
  </si>
  <si>
    <t>014265041</t>
  </si>
  <si>
    <t>014265022</t>
  </si>
  <si>
    <t>014265050</t>
  </si>
  <si>
    <t>014265035</t>
  </si>
  <si>
    <t>014265061</t>
  </si>
  <si>
    <t>014265078</t>
  </si>
  <si>
    <t>014265034</t>
  </si>
  <si>
    <t>014269127</t>
  </si>
  <si>
    <t>014225010</t>
  </si>
  <si>
    <t>Màn chiếu điện treo gắn tưởng (1.78 x 1.78m)</t>
  </si>
  <si>
    <t>014225011</t>
  </si>
  <si>
    <t>Máy chiếu Optoma HT27LV</t>
  </si>
  <si>
    <t>014175002</t>
  </si>
  <si>
    <t>014230006</t>
  </si>
  <si>
    <t>Dùng chung THNC, trong tủ rack</t>
  </si>
  <si>
    <t>014233039</t>
  </si>
  <si>
    <t>014231022</t>
  </si>
  <si>
    <t>Cisco Router 881 (mã cũ là 014231021)</t>
  </si>
  <si>
    <t>014244237</t>
  </si>
  <si>
    <t>Màn hình HP L1706</t>
  </si>
  <si>
    <t>014228024</t>
  </si>
  <si>
    <t>014232025</t>
  </si>
  <si>
    <t>014233040</t>
  </si>
  <si>
    <t>014229021</t>
  </si>
  <si>
    <t>Dùng chung THNC, trong tủ rack, phục vụ camera</t>
  </si>
  <si>
    <t>014229001</t>
  </si>
  <si>
    <t xml:space="preserve">Dưới chân bàn MTS 014261108 </t>
  </si>
  <si>
    <t>014261226</t>
  </si>
  <si>
    <t>Bàn làm việc Trưởng phòng</t>
  </si>
  <si>
    <t>Đường Khánh Việt</t>
  </si>
  <si>
    <t>014215241</t>
  </si>
  <si>
    <t>014166133</t>
  </si>
  <si>
    <t>014269229</t>
  </si>
  <si>
    <t>014269135</t>
  </si>
  <si>
    <t>014233120</t>
  </si>
  <si>
    <t>014241207</t>
  </si>
  <si>
    <t>014241325</t>
  </si>
  <si>
    <t>014233273</t>
  </si>
  <si>
    <t>014232258</t>
  </si>
  <si>
    <t>014267159</t>
  </si>
  <si>
    <t>Tủ phụ bàn trưởng phòng</t>
  </si>
  <si>
    <t>014883292</t>
  </si>
  <si>
    <t>014261114</t>
  </si>
  <si>
    <t>Hà Tuấn Minh</t>
  </si>
  <si>
    <t>014166135</t>
  </si>
  <si>
    <t>014269132</t>
  </si>
  <si>
    <t>014241265</t>
  </si>
  <si>
    <t>014241322</t>
  </si>
  <si>
    <t>014233272</t>
  </si>
  <si>
    <t>014232100</t>
  </si>
  <si>
    <t>014883294</t>
  </si>
  <si>
    <t>014215090</t>
  </si>
  <si>
    <t>Hoàng Anh Tuấn</t>
  </si>
  <si>
    <t>014166129</t>
  </si>
  <si>
    <t>014269226</t>
  </si>
  <si>
    <t>014241263</t>
  </si>
  <si>
    <t>014241326</t>
  </si>
  <si>
    <t>014241332</t>
  </si>
  <si>
    <t>014233271</t>
  </si>
  <si>
    <t>014232254</t>
  </si>
  <si>
    <t>014883293</t>
  </si>
  <si>
    <t>014261227</t>
  </si>
  <si>
    <t>Cũ, đã tháo mặt bàn, chân bị gẫy</t>
  </si>
  <si>
    <t>014215086</t>
  </si>
  <si>
    <t>014215070</t>
  </si>
  <si>
    <t>014215087</t>
  </si>
  <si>
    <t>014860093</t>
  </si>
  <si>
    <t>014265043</t>
  </si>
  <si>
    <t>014269227</t>
  </si>
  <si>
    <t>014266376</t>
  </si>
  <si>
    <t>Không ai dùng (ở phòng họp)</t>
  </si>
  <si>
    <t>014161037</t>
  </si>
  <si>
    <t>Không ai dùng, không sử dụng được</t>
  </si>
  <si>
    <t>014261230</t>
  </si>
  <si>
    <t>014241086</t>
  </si>
  <si>
    <t>014235021</t>
  </si>
  <si>
    <t>014143003</t>
  </si>
  <si>
    <t>Module bàn quày giao dịch thẳng theo NDTH</t>
  </si>
  <si>
    <t>014166132</t>
  </si>
  <si>
    <t>Phạm Minh Hoàng</t>
  </si>
  <si>
    <t>014241095</t>
  </si>
  <si>
    <t>014241094</t>
  </si>
  <si>
    <t>014247003</t>
  </si>
  <si>
    <t>014232371</t>
  </si>
  <si>
    <t>014883296</t>
  </si>
  <si>
    <t>014166115</t>
  </si>
  <si>
    <t>014166116</t>
  </si>
  <si>
    <t>014166117</t>
  </si>
  <si>
    <t>014266378</t>
  </si>
  <si>
    <t>014232194</t>
  </si>
  <si>
    <t>014232195</t>
  </si>
  <si>
    <t>014266024</t>
  </si>
  <si>
    <t>Sảnh đón tiếp khách</t>
  </si>
  <si>
    <t>014266023</t>
  </si>
  <si>
    <t>014266074</t>
  </si>
  <si>
    <t>014266022</t>
  </si>
  <si>
    <t>014266021</t>
  </si>
  <si>
    <t>014266073</t>
  </si>
  <si>
    <t>014233042</t>
  </si>
  <si>
    <t>Modem tích hợp wifi</t>
  </si>
  <si>
    <t>Trên mặt bàn, cạnh a Tuấn</t>
  </si>
  <si>
    <t>014232050</t>
  </si>
  <si>
    <t>Trong tủ VPP Trung Hòa</t>
  </si>
  <si>
    <t>014161183</t>
  </si>
  <si>
    <t>Bàn họp nhóm KT: D900x750mm</t>
  </si>
  <si>
    <t>THUYKHUE</t>
  </si>
  <si>
    <t>Chờ nhân sự mới Thụy Khuê</t>
  </si>
  <si>
    <t>014161176</t>
  </si>
  <si>
    <t>014161175</t>
  </si>
  <si>
    <t>014161180</t>
  </si>
  <si>
    <t>014161177</t>
  </si>
  <si>
    <t>014161172</t>
  </si>
  <si>
    <t>014161173</t>
  </si>
  <si>
    <t>014161174</t>
  </si>
  <si>
    <t>014161169</t>
  </si>
  <si>
    <t>014161170</t>
  </si>
  <si>
    <t>014161171</t>
  </si>
  <si>
    <t>014161166</t>
  </si>
  <si>
    <t>014860084</t>
  </si>
  <si>
    <t>014166098</t>
  </si>
  <si>
    <t>014244099</t>
  </si>
  <si>
    <t>014244101</t>
  </si>
  <si>
    <t>014241087</t>
  </si>
  <si>
    <t>014232132</t>
  </si>
  <si>
    <t>014167140</t>
  </si>
  <si>
    <t>Tủ phụ bàn quầy theo mẫu NDTH KT 840x500x650mm</t>
  </si>
  <si>
    <t>014166027</t>
  </si>
  <si>
    <t>Đinh Thị Hương Lan</t>
  </si>
  <si>
    <t>Cũ, sử dụng bình thường</t>
  </si>
  <si>
    <t>014241311</t>
  </si>
  <si>
    <t>014241296</t>
  </si>
  <si>
    <t>014143013</t>
  </si>
  <si>
    <t>Module bàn quầy giao dịch thẳng theo NDTH, KT 1400x1075x1620mm</t>
  </si>
  <si>
    <t>014232302</t>
  </si>
  <si>
    <t>014167141</t>
  </si>
  <si>
    <t>014883307</t>
  </si>
  <si>
    <t>014263004</t>
  </si>
  <si>
    <t>Dùng chung Thụy Khuê</t>
  </si>
  <si>
    <t>014162001</t>
  </si>
  <si>
    <t>014874043</t>
  </si>
  <si>
    <t>Bộ Logo VCBS dán vách gỗ KT: 1250x400mm</t>
  </si>
  <si>
    <t>014233018</t>
  </si>
  <si>
    <t>Bộ phát sóng wifi Cisco Linksys</t>
  </si>
  <si>
    <t>014233020</t>
  </si>
  <si>
    <t>014264034</t>
  </si>
  <si>
    <t>Bộ sofa tiếp khách KT 2600x1800x900mm</t>
  </si>
  <si>
    <t>014218049</t>
  </si>
  <si>
    <t>Camera IP full HD trong nhà</t>
  </si>
  <si>
    <t>014218050</t>
  </si>
  <si>
    <t>014218051</t>
  </si>
  <si>
    <t>014218052</t>
  </si>
  <si>
    <t>014218053</t>
  </si>
  <si>
    <t>Đầu ghi hình NVR 4/8 kênh- vỏ sắt</t>
  </si>
  <si>
    <t>014165040</t>
  </si>
  <si>
    <t>Ghế băng chờ 02 chỗ KT 980x450x450mm</t>
  </si>
  <si>
    <t>014165041</t>
  </si>
  <si>
    <t>014166261</t>
  </si>
  <si>
    <t>Ghế họp nhóm</t>
  </si>
  <si>
    <t>014166263</t>
  </si>
  <si>
    <t>014166260</t>
  </si>
  <si>
    <t>014166262</t>
  </si>
  <si>
    <t>014166258</t>
  </si>
  <si>
    <t>014166257</t>
  </si>
  <si>
    <t>014166259</t>
  </si>
  <si>
    <t>014234017</t>
  </si>
  <si>
    <t>Google Tivi Sony 4K 55inch KD-55X85K (có giá treo)</t>
  </si>
  <si>
    <t>014234016</t>
  </si>
  <si>
    <t>014223012</t>
  </si>
  <si>
    <t>014219039</t>
  </si>
  <si>
    <t>014860222</t>
  </si>
  <si>
    <t>014875104</t>
  </si>
  <si>
    <t>014875114</t>
  </si>
  <si>
    <t>014875115</t>
  </si>
  <si>
    <t>014875113</t>
  </si>
  <si>
    <t>Tủ lạnh Electrolux 94 lít EUM0930AD-VN</t>
  </si>
  <si>
    <t>014267215</t>
  </si>
  <si>
    <t>014267216</t>
  </si>
  <si>
    <t>011515002</t>
  </si>
  <si>
    <t>HT Tổng đài điện thoại IP Grandstream UCM6116</t>
  </si>
  <si>
    <t>Dùng chung Thụy Khuê - Trong tủ mạng của Thụy Khuê</t>
  </si>
  <si>
    <t>014211042</t>
  </si>
  <si>
    <t>Bộ lưu điện Santak online C2K LCD (2KVA/1.8 KW)</t>
  </si>
  <si>
    <t>Dùng chung Thụy Khuê, trong tủ rack</t>
  </si>
  <si>
    <t>014229009</t>
  </si>
  <si>
    <t>014232006</t>
  </si>
  <si>
    <t>Switch SMC EZ1024 DT</t>
  </si>
  <si>
    <t>014229024</t>
  </si>
  <si>
    <t>Thiết bị chuyển mạch Cisco Catalyst 1000 48 port GE, 4x1G SFP_C1000-48T-4G-L</t>
  </si>
  <si>
    <t>014228026</t>
  </si>
  <si>
    <t>Thiết bị định tuyến CIsco ISR 1100 4 Port Dual GE WAN Ethernet Router_C1111-4P</t>
  </si>
  <si>
    <t>014228027</t>
  </si>
  <si>
    <t>014231059</t>
  </si>
  <si>
    <t>Thiết bị phát sóng không dây Cisco Catalyst 9115AX Series_C9115AXI-S (kèm nguồn)</t>
  </si>
  <si>
    <t>014221012</t>
  </si>
  <si>
    <t>Tủ mạng 32U D600 (có phụ kiện đi kèm)</t>
  </si>
  <si>
    <t>014166050</t>
  </si>
  <si>
    <t>Lê Thành Trung</t>
  </si>
  <si>
    <t>014241358</t>
  </si>
  <si>
    <t>014143014</t>
  </si>
  <si>
    <t>014232339</t>
  </si>
  <si>
    <t>014860194</t>
  </si>
  <si>
    <t>Lê Thị Quỳnh</t>
  </si>
  <si>
    <t>014166049</t>
  </si>
  <si>
    <t>014241302</t>
  </si>
  <si>
    <t>014241256</t>
  </si>
  <si>
    <t>014143012</t>
  </si>
  <si>
    <t>014232372</t>
  </si>
  <si>
    <t>014167142</t>
  </si>
  <si>
    <t>014883305</t>
  </si>
  <si>
    <t>014235014</t>
  </si>
  <si>
    <t>Phục vụ Proxy Thụy Khuê</t>
  </si>
  <si>
    <t>014235051</t>
  </si>
  <si>
    <t>014161158</t>
  </si>
  <si>
    <t>Bàn kiểm soát viên theo mẫu NDTH KT 1400x750x750mm</t>
  </si>
  <si>
    <t>Trần Huy Bách</t>
  </si>
  <si>
    <t>014166171</t>
  </si>
  <si>
    <t>014241233</t>
  </si>
  <si>
    <t>014241193</t>
  </si>
  <si>
    <t>014233270</t>
  </si>
  <si>
    <t>014232281</t>
  </si>
  <si>
    <t>014233192</t>
  </si>
  <si>
    <t>014169118</t>
  </si>
  <si>
    <t>Tủ phụ bàn kiểm soát viên theo mẫu NDTH KT 840x500x650mm</t>
  </si>
  <si>
    <t>014883302</t>
  </si>
  <si>
    <t>014161157</t>
  </si>
  <si>
    <t>Trần Mạnh Hải</t>
  </si>
  <si>
    <t>014215273</t>
  </si>
  <si>
    <t>014166122</t>
  </si>
  <si>
    <t>014241161</t>
  </si>
  <si>
    <t>014241351</t>
  </si>
  <si>
    <t>014233269</t>
  </si>
  <si>
    <t>014232216</t>
  </si>
  <si>
    <t>014169119</t>
  </si>
  <si>
    <t>014883303</t>
  </si>
  <si>
    <t>014161159</t>
  </si>
  <si>
    <t>Trần Tuấn Long</t>
  </si>
  <si>
    <t>014215079</t>
  </si>
  <si>
    <t>014166119</t>
  </si>
  <si>
    <t>014241165</t>
  </si>
  <si>
    <t>014241120</t>
  </si>
  <si>
    <t>014232208</t>
  </si>
  <si>
    <t>014169120</t>
  </si>
  <si>
    <t>014883304</t>
  </si>
  <si>
    <t>Tổng</t>
  </si>
  <si>
    <t>TỔ HỖ TRỢ KIỂM KÊ</t>
  </si>
  <si>
    <t>Trưởng phòng/ ban ký nhận</t>
  </si>
  <si>
    <t>Bà:</t>
  </si>
  <si>
    <t>Ông:</t>
  </si>
  <si>
    <t>Chiếc</t>
  </si>
  <si>
    <t>x</t>
  </si>
  <si>
    <t>Có thể điền theo Quy chế quản lý tài sản - Phụ lục 01 02 03 - Hỏi lại bên phần mềm</t>
  </si>
  <si>
    <t>Trường hợp chưa theo dõi ở dữ liệu cũ --&gt; thì sẽ KHAI BÁO khi phát sinh tại PHẦN MỀM mới</t>
  </si>
  <si>
    <t>Ngày đưa vào sử dụng</t>
  </si>
  <si>
    <t>TSCĐ</t>
  </si>
  <si>
    <t>CCDC CXD</t>
  </si>
  <si>
    <t>Điều chuyển cho VCBS Đà Nẵng</t>
  </si>
  <si>
    <t>Đã thanh lý</t>
  </si>
  <si>
    <t>QLC</t>
  </si>
  <si>
    <t>TK nợ khấu hao TSCĐ</t>
  </si>
  <si>
    <t>TK nợ phân bổ CCDC tin học</t>
  </si>
  <si>
    <t>TK nợ phân bổ CCDC khác</t>
  </si>
  <si>
    <t>Loại TS cấp 2</t>
  </si>
  <si>
    <t>TK có khấu hao/phân bổ</t>
  </si>
  <si>
    <t>63317301</t>
  </si>
  <si>
    <t>24212001</t>
  </si>
  <si>
    <t>64241001</t>
  </si>
  <si>
    <t>21411001</t>
  </si>
  <si>
    <t>64241002</t>
  </si>
  <si>
    <t>21431001</t>
  </si>
  <si>
    <t>632.22301</t>
  </si>
  <si>
    <t>632.22302</t>
  </si>
  <si>
    <t>632.22501</t>
  </si>
  <si>
    <t>63317401</t>
  </si>
  <si>
    <t>64231001</t>
  </si>
  <si>
    <t>64232001</t>
  </si>
  <si>
    <t>63356301</t>
  </si>
  <si>
    <t>63356401</t>
  </si>
  <si>
    <t>MG.TV1</t>
  </si>
  <si>
    <t>MG.HPH</t>
  </si>
  <si>
    <t>TUVAN</t>
  </si>
  <si>
    <t>FI</t>
  </si>
  <si>
    <t>MG.HSC</t>
  </si>
  <si>
    <t>Nhà làm việc, nhà khách, nhà nghỉ</t>
  </si>
  <si>
    <t>Nhà kho</t>
  </si>
  <si>
    <t>Kiến trúc khác</t>
  </si>
  <si>
    <t>Máy móc, thiết bị</t>
  </si>
  <si>
    <t>Ô tô</t>
  </si>
  <si>
    <t>Máy chủ (server)</t>
  </si>
  <si>
    <t>Máy tính (PC)</t>
  </si>
  <si>
    <t>Máy xách tay (Notebook)</t>
  </si>
  <si>
    <t>Bảng điện tử</t>
  </si>
  <si>
    <t>Máy chiếu đa phương</t>
  </si>
  <si>
    <t>Ti vi, màn hình LCD</t>
  </si>
  <si>
    <t>Thiết bị khác</t>
  </si>
  <si>
    <t>Bàn ghế văn phòng, quầy giao dịch</t>
  </si>
  <si>
    <t>Tủ các loại</t>
  </si>
  <si>
    <t>Thiết bị, dụng cụ quản lý khác</t>
  </si>
  <si>
    <t>TSCĐ hữu hình khác</t>
  </si>
  <si>
    <t>Tài sản cố định hữu hình thuê tài chính</t>
  </si>
  <si>
    <t>Tài sản cố định vô hình thuê tài chính</t>
  </si>
  <si>
    <t>Quyền sử dụng đất</t>
  </si>
  <si>
    <t>Quyền phát hành</t>
  </si>
  <si>
    <t>Bằng phát minh sáng chế</t>
  </si>
  <si>
    <t>Nhãn hiệu hàng hoá</t>
  </si>
  <si>
    <t>Phần mềm máy vi tính</t>
  </si>
  <si>
    <t>Giấy phép và giấy phép nhượng quyền</t>
  </si>
  <si>
    <t>Tài sản cố định vô hình khác</t>
  </si>
  <si>
    <t>Nhà cửa, vật kiến trúc</t>
  </si>
  <si>
    <t>Phương tiện vận tải truyền dẫn</t>
  </si>
  <si>
    <t>Thiết bị, dụng cụ quản lý</t>
  </si>
  <si>
    <t>Thiết bị dụng cụ quản lý - máy móc thiết bị</t>
  </si>
  <si>
    <t>Thiết bị dụng cụ quản lý khác</t>
  </si>
  <si>
    <t>Tài sản cố định thuê tài chính</t>
  </si>
  <si>
    <t>TSCĐ vô hình khác</t>
  </si>
  <si>
    <t>Hao mòn TSCĐ hữu hình</t>
  </si>
  <si>
    <t>Hao mòn TSCĐ Thuê tài chính</t>
  </si>
  <si>
    <t>Hao mòn TSCĐ vô hình</t>
  </si>
  <si>
    <t>Thiết bị tin học</t>
  </si>
  <si>
    <t>Công cụ dụng cụ khác</t>
  </si>
  <si>
    <t>Chi phí trả trước ngắn hạn CCDC</t>
  </si>
  <si>
    <t>21141008</t>
  </si>
  <si>
    <t>21381001</t>
  </si>
  <si>
    <t>21141001</t>
  </si>
  <si>
    <t>21142008</t>
  </si>
  <si>
    <t>21141002</t>
  </si>
  <si>
    <t>21142001</t>
  </si>
  <si>
    <t>21141003</t>
  </si>
  <si>
    <t>21351001</t>
  </si>
  <si>
    <t>21141006</t>
  </si>
  <si>
    <t>21141005</t>
  </si>
  <si>
    <t>21131001</t>
  </si>
  <si>
    <t>2136</t>
  </si>
  <si>
    <t>632.22402</t>
  </si>
  <si>
    <t>632.22401</t>
  </si>
  <si>
    <t>Ghi chú xuất/ điều chuyển</t>
  </si>
  <si>
    <t>Trạng thái tài sản</t>
  </si>
  <si>
    <t>Số HĐ</t>
  </si>
  <si>
    <t>Là tài sản cố định</t>
  </si>
  <si>
    <t>Checkbox</t>
  </si>
  <si>
    <t>Mã NV</t>
  </si>
  <si>
    <t>1, Mới, chưa sử dụng</t>
  </si>
  <si>
    <t>2. Đang sử dụng</t>
  </si>
  <si>
    <t>3. Chưa sử dụng</t>
  </si>
  <si>
    <t>4. Hỏng</t>
  </si>
  <si>
    <t>5. Đang sửa chữa/Bảo trì</t>
  </si>
  <si>
    <t>6. Đã thanh lý</t>
  </si>
  <si>
    <t>7. Đã hủy</t>
  </si>
  <si>
    <t>8. Không đáp ứng công việc</t>
  </si>
  <si>
    <t>9. Điều chuyển ra ngoài hệ thống</t>
  </si>
  <si>
    <t>Tên NV</t>
  </si>
  <si>
    <t>Lê Quế Hương</t>
  </si>
  <si>
    <t>Vũ Thu Hằng</t>
  </si>
  <si>
    <t>Phan Tuấn Đức</t>
  </si>
  <si>
    <t>Nguyễn Hoàng Phúc</t>
  </si>
  <si>
    <t>Hà Xuân Thái Anh</t>
  </si>
  <si>
    <t>Nguyễn Thanh Thủy</t>
  </si>
  <si>
    <t>Văn Viết Phương Hoài</t>
  </si>
  <si>
    <t>Nguyễn Minh Hoàng</t>
  </si>
  <si>
    <t>Nguyễn Thị Ngọc Bích</t>
  </si>
  <si>
    <t>Hoàng Thị Huyền</t>
  </si>
  <si>
    <t>Doãn Thị Kim Liên</t>
  </si>
  <si>
    <t>Bùi Anh Tuấn</t>
  </si>
  <si>
    <t>Lương Hoài Hậu</t>
  </si>
  <si>
    <t>Lê Thị Thúy Hà</t>
  </si>
  <si>
    <t>Võ Thị Như Lan</t>
  </si>
  <si>
    <t>Dương Văn Tiến</t>
  </si>
  <si>
    <t>Lê Thị Mỹ Duyên</t>
  </si>
  <si>
    <t>Hoàng Nguyên Bình</t>
  </si>
  <si>
    <t>Trương Liễu Đang</t>
  </si>
  <si>
    <t>Điêu Thị Kim Dung</t>
  </si>
  <si>
    <t>Phan Thị Thúy Phượng</t>
  </si>
  <si>
    <t>Vũ Trường Giang</t>
  </si>
  <si>
    <t>Nguyễn Linh Trang</t>
  </si>
  <si>
    <t>Lê Huỳnh Đăng Quang</t>
  </si>
  <si>
    <t>Vũ Xuân Khải</t>
  </si>
  <si>
    <t>Phạm Đức Anh</t>
  </si>
  <si>
    <t>Nguyễn Ngọc Thiên Hương</t>
  </si>
  <si>
    <t>Nguyễn Thị Hoàng Linh</t>
  </si>
  <si>
    <t>Nguyễn Hữu Ca</t>
  </si>
  <si>
    <t>Test &lt;18t</t>
  </si>
  <si>
    <t>NULL</t>
  </si>
  <si>
    <t>Phùng Thị Quỳnh Liên</t>
  </si>
  <si>
    <t>Nguyễn Tuấn Anh</t>
  </si>
  <si>
    <t>Bùi Anh Quỳnh</t>
  </si>
  <si>
    <t>Nguyễn Ngọc Khánh</t>
  </si>
  <si>
    <t>Trần Minh Thông</t>
  </si>
  <si>
    <t>Phạm Thái An</t>
  </si>
  <si>
    <t>Phạm Phương Nhung</t>
  </si>
  <si>
    <t>Phạm Diệu Hương</t>
  </si>
  <si>
    <t>Trịnh Quang Hưng</t>
  </si>
  <si>
    <t>Nguyễn Văn Anh</t>
  </si>
  <si>
    <t>Đỗ Thu Hà</t>
  </si>
  <si>
    <t>Trần Cẩm Tú</t>
  </si>
  <si>
    <t>Võ Thành Long</t>
  </si>
  <si>
    <t>Phạm Minh Chánh</t>
  </si>
  <si>
    <t>Hoàng Thị Phượng</t>
  </si>
  <si>
    <t>Cấn Mạnh Hùng</t>
  </si>
  <si>
    <t>Lê Trọng Cường</t>
  </si>
  <si>
    <t>Nguyễn Bá Thịnh An</t>
  </si>
  <si>
    <t>Phạm Thị Kim Cúc</t>
  </si>
  <si>
    <t>Lưu Ngọc Hoan</t>
  </si>
  <si>
    <t>Nguyễn Thị Loan</t>
  </si>
  <si>
    <t>Đoàn Ngọc Lan</t>
  </si>
  <si>
    <t>Trang Hiền Đức</t>
  </si>
  <si>
    <t>Đinh Thị Hoàng Nhung</t>
  </si>
  <si>
    <t>Mai Xuân Cường</t>
  </si>
  <si>
    <t>Nguyễn Hoàng Nam</t>
  </si>
  <si>
    <t>Lê Minh Hùng</t>
  </si>
  <si>
    <t>Thân Thị Quỳnh</t>
  </si>
  <si>
    <t>Le Thi Ngoc Anh</t>
  </si>
  <si>
    <t>Hà Trọng Lâm</t>
  </si>
  <si>
    <t>Dương Ngọc Ánh</t>
  </si>
  <si>
    <t>Nguyễn Đức Anh</t>
  </si>
  <si>
    <t>Đinh Thị Hiền</t>
  </si>
  <si>
    <t>Nguyễn Nam Anh</t>
  </si>
  <si>
    <t>Cao Xuân Hải</t>
  </si>
  <si>
    <t>Phạm Thị Thu Hằng</t>
  </si>
  <si>
    <t>Đào Thị Ngọc Thủy</t>
  </si>
  <si>
    <t>Nguyễn Tiến Quân</t>
  </si>
  <si>
    <t>Lê Ngọc Nam</t>
  </si>
  <si>
    <t>Nguyễn Huy Tùng</t>
  </si>
  <si>
    <t>Nguyễn Thành Hưng</t>
  </si>
  <si>
    <t>Kim</t>
  </si>
  <si>
    <t>Phạm Kim Ngọc</t>
  </si>
  <si>
    <t>Nguyễn Thùy Cát Vy</t>
  </si>
  <si>
    <t>Đổng Tấn Lộc</t>
  </si>
  <si>
    <t>Nguyễn Thị Kiều Linh</t>
  </si>
  <si>
    <t>Phan Minh</t>
  </si>
  <si>
    <t>Nguyễn Văn B</t>
  </si>
  <si>
    <t>Nguyễn Trần Vũ Anh</t>
  </si>
  <si>
    <t>Lê Tuấn Cương</t>
  </si>
  <si>
    <t>Đặng Ngọc Thiên Phong</t>
  </si>
  <si>
    <t>Nguyễn Thị Ngà</t>
  </si>
  <si>
    <t>Dương Bảo Quốc</t>
  </si>
  <si>
    <t>Nguyễn Lộc</t>
  </si>
  <si>
    <t>Lê Hữu Ngọc</t>
  </si>
  <si>
    <t>Phạm Phương Thảo</t>
  </si>
  <si>
    <t>Nguyễn Hữu Hưng</t>
  </si>
  <si>
    <t>Vũ Mạnh Hùng</t>
  </si>
  <si>
    <t>Nguyễn Thị Thanh Ly</t>
  </si>
  <si>
    <t>Vi Quyết Thắng</t>
  </si>
  <si>
    <t>Phan Thùy Dương</t>
  </si>
  <si>
    <t>Lý Hoàng Anh Thi</t>
  </si>
  <si>
    <t>Mai Nhật Quang</t>
  </si>
  <si>
    <t>Nguyễn Duy Tân</t>
  </si>
  <si>
    <t>Trần Thị Thu Trang</t>
  </si>
  <si>
    <t>Nguyễn Quốc Thới</t>
  </si>
  <si>
    <t>Lê Thùy Trang</t>
  </si>
  <si>
    <t>Đặng Hoàng Minh</t>
  </si>
  <si>
    <t>Trần Chí Công</t>
  </si>
  <si>
    <t>Nguyễn Hồng Khanh</t>
  </si>
  <si>
    <t>Hoàng Thị Kim Ngân</t>
  </si>
  <si>
    <t>Nguyễn Quang Nhựt</t>
  </si>
  <si>
    <t>Nguyễn Thị Lan</t>
  </si>
  <si>
    <t>w</t>
  </si>
  <si>
    <t>Đỗ Trung Hiếu</t>
  </si>
  <si>
    <t>Nguyễn Thị Thanh Nga</t>
  </si>
  <si>
    <t>Đào Trần Trung Đức</t>
  </si>
  <si>
    <t>Hoàng Thái Sơn</t>
  </si>
  <si>
    <t>Nguyễn Thế Khải</t>
  </si>
  <si>
    <t>Nguyễn Đình Kỳ</t>
  </si>
  <si>
    <t>Ngô Phương Anh</t>
  </si>
  <si>
    <t>Nguyễn Thị Mỹ Hạnh</t>
  </si>
  <si>
    <t>Thạch Thị Thùy Trang</t>
  </si>
  <si>
    <t>Nguyễn Bá Dương</t>
  </si>
  <si>
    <t>Nguyễn Tú Thiên</t>
  </si>
  <si>
    <t>Phạm Thị Nguyệt</t>
  </si>
  <si>
    <t>Quách An Khánh</t>
  </si>
  <si>
    <t>Nguyễn Thị Thanh Hương</t>
  </si>
  <si>
    <t>Nguyễn Thị Thanh Hà</t>
  </si>
  <si>
    <t>Nguyễn Đức Hà</t>
  </si>
  <si>
    <t>Nguyễn Việt Cường</t>
  </si>
  <si>
    <t>Lê Thanh Vũ</t>
  </si>
  <si>
    <t>Trương Kiều Quỳnh Châu</t>
  </si>
  <si>
    <t>Hoàng Tùng Vũ</t>
  </si>
  <si>
    <t>Ngô Chí Thanh</t>
  </si>
  <si>
    <t>Trần Thu Thảo</t>
  </si>
  <si>
    <t>Nguyễn Hoàng Khải</t>
  </si>
  <si>
    <t>Phùng Thị Hoa Phượng</t>
  </si>
  <si>
    <t>Võ Thái Dương</t>
  </si>
  <si>
    <t>Nguyễn Minh Quân</t>
  </si>
  <si>
    <t>Lưu Đức Anh</t>
  </si>
  <si>
    <t>Lê Mạnh Hùng</t>
  </si>
  <si>
    <t>Hứa Tuấn Phát</t>
  </si>
  <si>
    <t>Trần Bá Trung</t>
  </si>
  <si>
    <t>Đặng Bảo Linh</t>
  </si>
  <si>
    <t>Phạm Thị Lan Anh</t>
  </si>
  <si>
    <t>Đinh Vũ Thương</t>
  </si>
  <si>
    <t>Đào Thanh Vân</t>
  </si>
  <si>
    <t>Đinh Thị Huyền Trang</t>
  </si>
  <si>
    <t>Vũ Tố Uyên</t>
  </si>
  <si>
    <t>Nguyễn Chính Tông</t>
  </si>
  <si>
    <t>Nguyễn Trường Thọ</t>
  </si>
  <si>
    <t>Vũ Thị Thúy Ngọc</t>
  </si>
  <si>
    <t>Trần Thị Hà</t>
  </si>
  <si>
    <t>Bùi Võ Thế Vinh</t>
  </si>
  <si>
    <t>Nguyễn Thị Hậu</t>
  </si>
  <si>
    <t>Nguyễn Văn Nhuận</t>
  </si>
  <si>
    <t>Lê Thị Quỳnh Trang</t>
  </si>
  <si>
    <t>Nguyễn Ngọc Tín</t>
  </si>
  <si>
    <t>Phạm Thanh Điền</t>
  </si>
  <si>
    <t>Vũ Công Huân</t>
  </si>
  <si>
    <t>Nguyễn Khánh Linh</t>
  </si>
  <si>
    <t>Nguyễn Viết Cường</t>
  </si>
  <si>
    <t>Trần Thị Thanh Trang</t>
  </si>
  <si>
    <t>Bùi Quang Tân</t>
  </si>
  <si>
    <t>Nguyễn Thu Trang</t>
  </si>
  <si>
    <t>Tăng Tòng Đại</t>
  </si>
  <si>
    <t>Hoàng Phúc Anh</t>
  </si>
  <si>
    <t>Trần Thu Trang - PTSP</t>
  </si>
  <si>
    <t>Nguyễn Thị Hà</t>
  </si>
  <si>
    <t>Phạm Thúy Quỳnh</t>
  </si>
  <si>
    <t>Nguyễn Huyền My</t>
  </si>
  <si>
    <t>Trương Nguyễn Thanh Thủy</t>
  </si>
  <si>
    <t>Lê Ngọc Tú</t>
  </si>
  <si>
    <t>Trần Như Thoa</t>
  </si>
  <si>
    <t>Nguyễn Thị Tấn Triều</t>
  </si>
  <si>
    <t>Bùi Văn Tùng</t>
  </si>
  <si>
    <t>Nguyễn Hồng Hạnh</t>
  </si>
  <si>
    <t>Nguyễn Việt Hà</t>
  </si>
  <si>
    <t>Đồng Ngọc Quý</t>
  </si>
  <si>
    <t>Nguyễn Thị Hồng</t>
  </si>
  <si>
    <t>Nguyễn Thị Kim Thoa</t>
  </si>
  <si>
    <t>Trịnh Anh Tú</t>
  </si>
  <si>
    <t>Đoàn Gia Tùng</t>
  </si>
  <si>
    <t>Nguyễn Thị Quỳnh Thơ</t>
  </si>
  <si>
    <t>Ngô Thùy Liên</t>
  </si>
  <si>
    <t>Phạm Minh Tuấn</t>
  </si>
  <si>
    <t>Đào Thanh Huyền</t>
  </si>
  <si>
    <t>Phạm Hải Yến</t>
  </si>
  <si>
    <t>Phạm Mỹ Linh</t>
  </si>
  <si>
    <t>Nguyễn Thị Yến Nhi</t>
  </si>
  <si>
    <t>Nguyễn Huy Quốc</t>
  </si>
  <si>
    <t>Phạm Văn Thượng</t>
  </si>
  <si>
    <t>Nguyễn Quốc Đạt</t>
  </si>
  <si>
    <t>Hồ Tường Vy</t>
  </si>
  <si>
    <t>Phạm Lan Hương</t>
  </si>
  <si>
    <t>Trịnh Khánh Linh</t>
  </si>
  <si>
    <t>Nguyễn Minh Thành</t>
  </si>
  <si>
    <t>Nguyễn Anh Tuấn</t>
  </si>
  <si>
    <t>Đặng Khánh Linh</t>
  </si>
  <si>
    <t>Vương Thị Bích Ngọc</t>
  </si>
  <si>
    <t>Nguyễn Nhật Minh</t>
  </si>
  <si>
    <t>Lý Hoàng Anh Thư</t>
  </si>
  <si>
    <t>Nguyễn Văn A</t>
  </si>
  <si>
    <t>Lê Thị Diệu My</t>
  </si>
  <si>
    <t>Hoàng Đức Tân</t>
  </si>
  <si>
    <t>Nguyễn Thị Nở</t>
  </si>
  <si>
    <t>Nguyễn Hữu Quang</t>
  </si>
  <si>
    <t>Trịnh Thị Lan Phương</t>
  </si>
  <si>
    <t>Trần Hồng Ngọc</t>
  </si>
  <si>
    <t>Nguyễn Quý Trí</t>
  </si>
  <si>
    <t>Mai Nhật Hạ</t>
  </si>
  <si>
    <t>Huỳnh Tấn Đạt</t>
  </si>
  <si>
    <t>Lê Minh Tấn</t>
  </si>
  <si>
    <t>Chot &gt;62</t>
  </si>
  <si>
    <t>Tạ Quang Huy</t>
  </si>
  <si>
    <t>Trần Minh Hải</t>
  </si>
  <si>
    <t>Nguyễn Test</t>
  </si>
  <si>
    <t>Phạm Thị Phương Liên</t>
  </si>
  <si>
    <t>Nguyễn Thị Bá Hạnh</t>
  </si>
  <si>
    <t>Vũ Thị Thanh Hằng</t>
  </si>
  <si>
    <t>Vũ Thị Thùy Dung</t>
  </si>
  <si>
    <t>Nguyễn Tuyết Nhung</t>
  </si>
  <si>
    <t>Nguyễn Kim Trung</t>
  </si>
  <si>
    <t>Nguyễn Thùy Chi</t>
  </si>
  <si>
    <t>Nguyễn Trần Ánh Tuyết</t>
  </si>
  <si>
    <t>Nguyễn Thị Hoài</t>
  </si>
  <si>
    <t>Đoàn Thị Hậu</t>
  </si>
  <si>
    <t>Nguyễn Thị Hồng Hải</t>
  </si>
  <si>
    <t>Phạm Xuân Thị Thanh Quang</t>
  </si>
  <si>
    <t>Trần Ngọc Thảo</t>
  </si>
  <si>
    <t>Võ Anh Kiệt</t>
  </si>
  <si>
    <t>Đặng Minh Vũ</t>
  </si>
  <si>
    <t>Nguyễn Gia Linh</t>
  </si>
  <si>
    <t>Nguyễn Phạm Công Minh</t>
  </si>
  <si>
    <t>Nguyễn Nam Ngà</t>
  </si>
  <si>
    <t>Trương Đình Vy</t>
  </si>
  <si>
    <t>Nguyễn Thanh Tùng</t>
  </si>
  <si>
    <t>Trịnh Thanh Phúc</t>
  </si>
  <si>
    <t>Triệu Đình Nguyên</t>
  </si>
  <si>
    <t>Phạm Hồng Mộng Thy</t>
  </si>
  <si>
    <t>Nguyễn Viết Thắng</t>
  </si>
  <si>
    <t>Trương Anh Quốc</t>
  </si>
  <si>
    <t>Võ Thị Thùy Trang</t>
  </si>
  <si>
    <t>Nguyễn Việt Phương</t>
  </si>
  <si>
    <t>Phạm Mạnh Hùng</t>
  </si>
  <si>
    <t>Nguyễn Tất Thành</t>
  </si>
  <si>
    <t>Lê Ngọc Vĩnh Kim</t>
  </si>
  <si>
    <t>Bùi Hải Phong</t>
  </si>
  <si>
    <t>Nguyễn Võ Hoàng Chương</t>
  </si>
  <si>
    <t>Lê Thị Thanh Hiền</t>
  </si>
  <si>
    <t>Trịnh Văn Hà</t>
  </si>
  <si>
    <t>Đỗ Tấn Lộc</t>
  </si>
  <si>
    <t>Trần Tùng Anh</t>
  </si>
  <si>
    <t>Nguyễn Đại Dương</t>
  </si>
  <si>
    <t>Lê Trung Hiếu</t>
  </si>
  <si>
    <t>Nguyễn Đức Huy</t>
  </si>
  <si>
    <t>Phùng Gia Tân</t>
  </si>
  <si>
    <t>Hồ Hoàng Lê</t>
  </si>
  <si>
    <t>Lại Thị Thu Trang</t>
  </si>
  <si>
    <t>Hoàng Anh Tuấn_PTNC</t>
  </si>
  <si>
    <t>Trần Thị Thanh Bình</t>
  </si>
  <si>
    <t>Nguyễn Kiều Mỹ Duyên</t>
  </si>
  <si>
    <t>Đặng Thái Thông</t>
  </si>
  <si>
    <t>Tiền Quốc Việt</t>
  </si>
  <si>
    <t>Nguyễn Quốc Trung</t>
  </si>
  <si>
    <t>Nguyễn Thị Thùy Linh</t>
  </si>
  <si>
    <t>Lương Văn Hoàn</t>
  </si>
  <si>
    <t>Nguyễn Hữu Thiên Ân</t>
  </si>
  <si>
    <t>Phạm Vũ Thủy Tiên</t>
  </si>
  <si>
    <t>Nguyễn Thị Thu Lan</t>
  </si>
  <si>
    <t>Lê Ngọc Hiếu</t>
  </si>
  <si>
    <t>Bùi Thu Hiền</t>
  </si>
  <si>
    <t>Vũ Châu Hà</t>
  </si>
  <si>
    <t>Bùi Tấn Phát</t>
  </si>
  <si>
    <t>Đào Thị Trúc Linh</t>
  </si>
  <si>
    <t>Nguyễn Thị Thùy Trang</t>
  </si>
  <si>
    <t>Quang Thanh Hiền</t>
  </si>
  <si>
    <t>Nguyễn Thị Mỹ Dung</t>
  </si>
  <si>
    <t>Hà Thị Minh Thủy</t>
  </si>
  <si>
    <t>Nguyễn Phương Nga</t>
  </si>
  <si>
    <t>Võ Tường Khánh</t>
  </si>
  <si>
    <t>Phạm Anh Tuấn</t>
  </si>
  <si>
    <t>Nguyễn Anh Đức</t>
  </si>
  <si>
    <t>Trịnh Thị Ngọc Quý</t>
  </si>
  <si>
    <t>Vũ Hương Giang</t>
  </si>
  <si>
    <t>Trần Thị Thu Hà</t>
  </si>
  <si>
    <t>Trần Mỹ Kim Quân</t>
  </si>
  <si>
    <t>Nguyễn Thị Ngọc Anh</t>
  </si>
  <si>
    <t>Nguyễn Thị Vinh</t>
  </si>
  <si>
    <t>Đặng Ngọc Toàn</t>
  </si>
  <si>
    <t>Nguyễn Hồng Minh</t>
  </si>
  <si>
    <t>Bùi Thanh Loan</t>
  </si>
  <si>
    <t>Nguyễn Ngô Công Hậu</t>
  </si>
  <si>
    <t>Nguyễn Thiện Toàn</t>
  </si>
  <si>
    <t>Doãn Thị Dung</t>
  </si>
  <si>
    <t>Trần Kỳ Anh</t>
  </si>
  <si>
    <t>Vũ Trần Khoa</t>
  </si>
  <si>
    <t>Đoàn Thị Thu Thủy</t>
  </si>
  <si>
    <t>Nguyễn Thị Anh</t>
  </si>
  <si>
    <t>Nguyễn Thị Huyền Thương</t>
  </si>
  <si>
    <t>Ngô Duy Tài</t>
  </si>
  <si>
    <t>Nguyễn Thùy Linh - PTSP</t>
  </si>
  <si>
    <t>Đinh Trung Anh</t>
  </si>
  <si>
    <t>Hoàng Thị Hán</t>
  </si>
  <si>
    <t>Lê Việt Hà</t>
  </si>
  <si>
    <t>Trần Hoàng Nam</t>
  </si>
  <si>
    <t>Nguyễn Thanh Trà</t>
  </si>
  <si>
    <t>Nguyễn Bích Lê</t>
  </si>
  <si>
    <t>Nguyễn Thế Tùng</t>
  </si>
  <si>
    <t>Nguyễn Kim A</t>
  </si>
  <si>
    <t>Phan Thành Long</t>
  </si>
  <si>
    <t>Lê Minh Tuấn</t>
  </si>
  <si>
    <t>Phí Hồng Chi</t>
  </si>
  <si>
    <t>Liêu Đỗ Thanh Hằng</t>
  </si>
  <si>
    <t>Trần Thiện Nghĩa</t>
  </si>
  <si>
    <t>Vũ Ngọc Trinh</t>
  </si>
  <si>
    <t>Văn Công Đông Hồ</t>
  </si>
  <si>
    <t>Trần Hải Anh</t>
  </si>
  <si>
    <t>Nguyễn Minh Châu</t>
  </si>
  <si>
    <t>Phạm Thảo Hiền</t>
  </si>
  <si>
    <t>Nguyễn Đức Duy</t>
  </si>
  <si>
    <t>Nguyễn Văn Phú</t>
  </si>
  <si>
    <t>Phan Thị Hồng Sen</t>
  </si>
  <si>
    <t>Test 18t</t>
  </si>
  <si>
    <t>Vũ Thúy Mai</t>
  </si>
  <si>
    <t>ABC</t>
  </si>
  <si>
    <t>Nguyễn Thị Nhàn</t>
  </si>
  <si>
    <t>Hà Huy Anh</t>
  </si>
  <si>
    <t>Trịnh Thị Thùy Uyên</t>
  </si>
  <si>
    <t>Trần Việt Hưng</t>
  </si>
  <si>
    <t>Nguyễn Ngọc Thịnh</t>
  </si>
  <si>
    <t>Lê Anh Tiến</t>
  </si>
  <si>
    <t>Trần Quốc Việt</t>
  </si>
  <si>
    <t>Trần Thị Hồng Thắm</t>
  </si>
  <si>
    <t>Đỗ Công Ban</t>
  </si>
  <si>
    <t>Phan Minh Quang</t>
  </si>
  <si>
    <t>Nguyễn Thị Mai Phương</t>
  </si>
  <si>
    <t>Lê Quang Huy</t>
  </si>
  <si>
    <t>Nguyễn Thị Minh Hằng</t>
  </si>
  <si>
    <t>Nguyễn Văn Tin</t>
  </si>
  <si>
    <t>Đỗ Vân Trang</t>
  </si>
  <si>
    <t>Hoàng Quốc Đạt</t>
  </si>
  <si>
    <t>LÊ THU HÀ_PT</t>
  </si>
  <si>
    <t>Nguyễn Thụy Ngọc Diệp</t>
  </si>
  <si>
    <t>Bùi Trần Trà Giang</t>
  </si>
  <si>
    <t>Dương Lệ Hà</t>
  </si>
  <si>
    <t>Mai Công Trà Giang</t>
  </si>
  <si>
    <t>Trần Thị Tuyền</t>
  </si>
  <si>
    <t>Nguyễn Thị Thanh Bình</t>
  </si>
  <si>
    <t>Đỗ Trọng Hòa</t>
  </si>
  <si>
    <t>Võ Minh Tú</t>
  </si>
  <si>
    <t>Đinh Tùng Lâm</t>
  </si>
  <si>
    <t>Nguyễn Đại Hiệp</t>
  </si>
  <si>
    <t>Trần Quốc An</t>
  </si>
  <si>
    <t>Đỗ Thanh Phong</t>
  </si>
  <si>
    <t>Lê Hồng Nâu</t>
  </si>
  <si>
    <t>Đặng Quốc Ái</t>
  </si>
  <si>
    <t>Trần Hải Nam</t>
  </si>
  <si>
    <t>Nguyễn Hữu Khanh</t>
  </si>
  <si>
    <t>Trịnh Thị Hải Yến</t>
  </si>
  <si>
    <t>Đặng Kim Thanh</t>
  </si>
  <si>
    <t>Chưa sử dụng</t>
  </si>
  <si>
    <t>Đang sử dụng</t>
  </si>
  <si>
    <t>Không đáp ứng công việc</t>
  </si>
  <si>
    <t>Đối với tài sản mà các phòng ban trả về kho do cán bộ nghỉ việc hoặc không có nhu cầu sử dụng nữa, lưu kho chờ cấp phát cho phòng ban khác (nếu có)</t>
  </si>
  <si>
    <t>Đối với tài sản mà các phòng ban ko trả về kho, giữ lại để chờ nhân sự mới. Vậy có bút toán từ "Đang sử dụng" --&gt;"Không sử dụng"</t>
  </si>
  <si>
    <t>10. Không sử dụng - XEM LẠI</t>
  </si>
  <si>
    <t>Nhân viên sử dụng</t>
  </si>
  <si>
    <t>Đại diện phòng ban</t>
  </si>
  <si>
    <t>Dùng chung Tây Hồ</t>
  </si>
  <si>
    <t>Bảo vệ tầng 6</t>
  </si>
  <si>
    <t>Bảo vệ tầng 7</t>
  </si>
  <si>
    <t>Hành lang tầng 6</t>
  </si>
  <si>
    <t>Dùng chùng TCĐT</t>
  </si>
  <si>
    <t>Sau lưng Phương Anh</t>
  </si>
  <si>
    <t>Dùng chung Phòng MG</t>
  </si>
  <si>
    <t>Để trong tủ tài liệu</t>
  </si>
  <si>
    <t>XEM LẠI</t>
  </si>
  <si>
    <t>Vị trí quản lý tài sản (CŨ)</t>
  </si>
  <si>
    <t>Tình trạng sử dụng CŨ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</si>
</sst>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15">
    <font>
      <sz val="11"/>
      <color theme="1"/>
      <name val="Aptos Narrow"/>
      <family val="2"/>
      <scheme val="minor"/>
    </font>
    <font>
      <sz val="10"/>
      <name val="Microsoft Sans Serif"/>
      <family val="2"/>
    </font>
    <font>
      <b/>
      <sz val="14"/>
      <name val="Times New Roman"/>
      <family val="1"/>
    </font>
    <font>
      <sz val="14"/>
      <name val="Times New Roman"/>
      <family val="1"/>
    </font>
    <font>
      <b/>
      <sz val="20"/>
      <name val="Times New Roman"/>
      <family val="1"/>
    </font>
    <font>
      <sz val="14"/>
      <color theme="1"/>
      <name val="Times New Roman"/>
      <family val="1"/>
    </font>
    <font>
      <b/>
      <sz val="14"/>
      <color theme="1"/>
      <name val="Times New Roman"/>
      <family val="1"/>
    </font>
    <font>
      <b/>
      <sz val="14"/>
      <color theme="1"/>
      <name val="Aptos Narrow"/>
      <family val="2"/>
      <scheme val="minor"/>
    </font>
    <font>
      <sz val="14"/>
      <color theme="1"/>
      <name val="Aptos Narrow"/>
      <family val="2"/>
      <scheme val="minor"/>
    </font>
    <font>
      <sz val="12"/>
      <color theme="1"/>
      <name val="Aptos Display"/>
      <family val="1"/>
      <scheme val="major"/>
    </font>
    <font>
      <b/>
      <sz val="12"/>
      <color theme="1"/>
      <name val="Aptos Display"/>
      <family val="1"/>
      <scheme val="major"/>
    </font>
    <font>
      <b/>
      <sz val="12"/>
      <color rgb="FFFF0000"/>
      <name val="Aptos Display"/>
      <family val="1"/>
      <scheme val="major"/>
    </font>
    <font>
      <sz val="11"/>
      <color theme="1"/>
      <name val="Aptos Narrow"/>
      <family val="2"/>
      <scheme val="minor"/>
    </font>
    <font>
      <b/>
      <sz val="11"/>
      <color theme="1"/>
      <name val="Aptos Narrow"/>
      <family val="2"/>
      <scheme val="minor"/>
    </font>
    <font>
      <sz val="12"/>
      <color rgb="FFFF0000"/>
      <name val="Aptos Display"/>
      <family val="1"/>
      <scheme val="major"/>
    </font>
  </fonts>
  <fills count="7">
    <fill>
      <patternFill patternType="none"/>
    </fill>
    <fill>
      <patternFill patternType="gray125"/>
    </fill>
    <fill>
      <patternFill patternType="solid">
        <fgColor rgb="FFBFBFBF"/>
        <bgColor indexed="64"/>
      </patternFill>
    </fill>
    <fill>
      <patternFill patternType="solid">
        <fgColor theme="3" tint="0.89999084444715716"/>
        <bgColor indexed="64"/>
      </patternFill>
    </fill>
    <fill>
      <patternFill patternType="solid">
        <fgColor rgb="FFFFFF00"/>
        <bgColor indexed="64"/>
      </patternFill>
    </fill>
    <fill>
      <patternFill patternType="solid">
        <fgColor rgb="FFFF0000"/>
        <bgColor indexed="64"/>
      </patternFill>
    </fill>
    <fill>
      <patternFill patternType="solid">
        <fgColor theme="9" tint="0.39997558519241921"/>
        <bgColor indexed="64"/>
      </patternFill>
    </fill>
  </fills>
  <borders count="9">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medium">
        <color rgb="FFCCCCCC"/>
      </left>
      <right style="medium">
        <color rgb="FFCCCCCC"/>
      </right>
      <top style="medium">
        <color rgb="FFCCCCCC"/>
      </top>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s>
  <cellStyleXfs count="4">
    <xf numFmtId="0" fontId="0" fillId="0" borderId="0"/>
    <xf numFmtId="0" fontId="1" fillId="0" borderId="0">
      <alignment vertical="top"/>
    </xf>
    <xf numFmtId="43" fontId="1" fillId="0" borderId="0" applyFont="0" applyFill="0" applyBorder="0" applyAlignment="0" applyProtection="0"/>
    <xf numFmtId="43" fontId="12" fillId="0" borderId="0" applyFont="0" applyFill="0" applyBorder="0" applyAlignment="0" applyProtection="0"/>
  </cellStyleXfs>
  <cellXfs count="101">
    <xf numFmtId="0" fontId="0" fillId="0" borderId="0" xfId="0"/>
    <xf numFmtId="0" fontId="3" fillId="0" borderId="0" xfId="1" applyFont="1">
      <alignment vertical="top"/>
    </xf>
    <xf numFmtId="0" fontId="3" fillId="0" borderId="0" xfId="1" applyFont="1" applyAlignment="1">
      <alignment vertical="top" wrapText="1"/>
    </xf>
    <xf numFmtId="0" fontId="2" fillId="0" borderId="0" xfId="1" applyFont="1">
      <alignment vertical="top"/>
    </xf>
    <xf numFmtId="0" fontId="6" fillId="0" borderId="0" xfId="1" applyFont="1" applyAlignment="1">
      <alignment horizontal="center" vertical="center" wrapText="1"/>
    </xf>
    <xf numFmtId="0" fontId="5" fillId="0" borderId="0" xfId="1" applyFont="1" applyAlignment="1">
      <alignment horizontal="center" vertical="center" wrapText="1"/>
    </xf>
    <xf numFmtId="0" fontId="6" fillId="0" borderId="0" xfId="1" applyFont="1" applyAlignment="1">
      <alignment horizontal="center" vertical="center"/>
    </xf>
    <xf numFmtId="0" fontId="3" fillId="0" borderId="0" xfId="1" applyFont="1" applyAlignment="1">
      <alignment vertical="center"/>
    </xf>
    <xf numFmtId="0" fontId="3" fillId="0" borderId="0" xfId="1" applyFont="1" applyAlignment="1">
      <alignment vertical="center" wrapText="1"/>
    </xf>
    <xf numFmtId="0" fontId="3" fillId="0" borderId="0" xfId="1" applyFont="1" applyAlignment="1"/>
    <xf numFmtId="0" fontId="3" fillId="0" borderId="0" xfId="1" applyFont="1" applyAlignment="1">
      <alignment wrapText="1"/>
    </xf>
    <xf numFmtId="0" fontId="5" fillId="0" borderId="0" xfId="1" applyFont="1" applyAlignment="1">
      <alignment vertical="center"/>
    </xf>
    <xf numFmtId="0" fontId="5" fillId="0" borderId="0" xfId="1" applyFont="1" applyAlignment="1">
      <alignment wrapText="1"/>
    </xf>
    <xf numFmtId="0" fontId="2" fillId="3" borderId="2" xfId="1" applyFont="1" applyFill="1" applyBorder="1" applyAlignment="1">
      <alignment horizontal="center" vertical="center" wrapText="1"/>
    </xf>
    <xf numFmtId="0" fontId="5" fillId="0" borderId="2" xfId="0" applyFont="1" applyBorder="1" applyAlignment="1">
      <alignment horizontal="left" vertical="center"/>
    </xf>
    <xf numFmtId="0" fontId="5" fillId="0" borderId="2" xfId="0" applyFont="1" applyBorder="1" applyAlignment="1">
      <alignment horizontal="left" vertical="center" wrapText="1"/>
    </xf>
    <xf numFmtId="0" fontId="5" fillId="4" borderId="2" xfId="0" applyFont="1" applyFill="1" applyBorder="1" applyAlignment="1">
      <alignment horizontal="left" vertical="center" wrapText="1"/>
    </xf>
    <xf numFmtId="0" fontId="6" fillId="0" borderId="2" xfId="0" applyFont="1" applyBorder="1"/>
    <xf numFmtId="0" fontId="6" fillId="0" borderId="2" xfId="0" applyFont="1" applyBorder="1" applyAlignment="1">
      <alignment horizontal="center"/>
    </xf>
    <xf numFmtId="0" fontId="7" fillId="0" borderId="0" xfId="0" applyFont="1"/>
    <xf numFmtId="0" fontId="8" fillId="0" borderId="0" xfId="0" applyFont="1"/>
    <xf numFmtId="0" fontId="3" fillId="0" borderId="3" xfId="1" applyFont="1" applyBorder="1">
      <alignment vertical="top"/>
    </xf>
    <xf numFmtId="164" fontId="3" fillId="0" borderId="0" xfId="2" applyNumberFormat="1" applyFont="1" applyFill="1" applyAlignment="1">
      <alignment vertical="top"/>
    </xf>
    <xf numFmtId="0" fontId="3" fillId="0" borderId="4" xfId="1" applyFont="1" applyBorder="1">
      <alignment vertical="top"/>
    </xf>
    <xf numFmtId="0" fontId="0" fillId="0" borderId="0" xfId="0" applyAlignment="1">
      <alignment wrapText="1"/>
    </xf>
    <xf numFmtId="0" fontId="3" fillId="0" borderId="0" xfId="1" applyFont="1" applyAlignment="1">
      <alignment horizontal="center" vertical="top"/>
    </xf>
    <xf numFmtId="0" fontId="5" fillId="0" borderId="2" xfId="0" applyFont="1" applyBorder="1" applyAlignment="1">
      <alignment horizontal="center" vertical="center"/>
    </xf>
    <xf numFmtId="0" fontId="8" fillId="0" borderId="0" xfId="0" applyFont="1" applyAlignment="1">
      <alignment horizontal="center"/>
    </xf>
    <xf numFmtId="0" fontId="3" fillId="0" borderId="0" xfId="1" applyFont="1" applyAlignment="1">
      <alignment horizontal="center"/>
    </xf>
    <xf numFmtId="0" fontId="0" fillId="0" borderId="0" xfId="0" applyAlignment="1">
      <alignment horizontal="center"/>
    </xf>
    <xf numFmtId="0" fontId="9" fillId="0" borderId="1" xfId="0" applyFont="1" applyBorder="1" applyAlignment="1">
      <alignment horizontal="center" wrapText="1"/>
    </xf>
    <xf numFmtId="0" fontId="9" fillId="0" borderId="1" xfId="0" applyFont="1" applyBorder="1" applyAlignment="1">
      <alignment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0" xfId="0" applyFont="1"/>
    <xf numFmtId="0" fontId="9" fillId="4" borderId="1" xfId="0" applyFont="1" applyFill="1" applyBorder="1" applyAlignment="1">
      <alignment horizontal="center" vertical="center" wrapText="1"/>
    </xf>
    <xf numFmtId="0" fontId="9" fillId="0" borderId="0" xfId="0" applyFont="1" applyAlignment="1">
      <alignment vertical="center"/>
    </xf>
    <xf numFmtId="0" fontId="9" fillId="0" borderId="5" xfId="0" applyFont="1" applyBorder="1" applyAlignment="1">
      <alignment horizontal="center" wrapText="1"/>
    </xf>
    <xf numFmtId="0" fontId="9" fillId="0" borderId="5" xfId="0" applyFont="1" applyBorder="1" applyAlignment="1">
      <alignment vertical="center" wrapText="1"/>
    </xf>
    <xf numFmtId="0" fontId="9" fillId="0" borderId="5" xfId="0" applyFont="1" applyBorder="1" applyAlignment="1">
      <alignment wrapText="1"/>
    </xf>
    <xf numFmtId="0" fontId="9" fillId="0" borderId="5" xfId="0" applyFont="1" applyBorder="1" applyAlignment="1">
      <alignment horizontal="center" vertical="center" wrapText="1"/>
    </xf>
    <xf numFmtId="0" fontId="10" fillId="2" borderId="2" xfId="0" applyFont="1" applyFill="1" applyBorder="1" applyAlignment="1">
      <alignment horizontal="center" vertical="center" wrapText="1"/>
    </xf>
    <xf numFmtId="0" fontId="11" fillId="2" borderId="2" xfId="0" applyFont="1" applyFill="1" applyBorder="1" applyAlignment="1">
      <alignment horizontal="center" vertical="center" wrapText="1"/>
    </xf>
    <xf numFmtId="0" fontId="9" fillId="0" borderId="2" xfId="0" applyFont="1" applyBorder="1" applyAlignment="1">
      <alignment horizontal="center" vertical="center" wrapText="1"/>
    </xf>
    <xf numFmtId="0" fontId="9" fillId="0" borderId="2" xfId="0" applyFont="1" applyBorder="1" applyAlignment="1">
      <alignment vertical="center" wrapText="1"/>
    </xf>
    <xf numFmtId="0" fontId="9" fillId="0" borderId="2" xfId="0" applyFont="1" applyBorder="1" applyAlignment="1">
      <alignment vertical="top" wrapText="1"/>
    </xf>
    <xf numFmtId="0" fontId="9" fillId="0" borderId="2" xfId="0" applyFont="1" applyBorder="1" applyAlignment="1">
      <alignment wrapText="1"/>
    </xf>
    <xf numFmtId="0" fontId="9" fillId="0" borderId="2" xfId="0" applyFont="1" applyBorder="1" applyAlignment="1">
      <alignment horizontal="center" wrapText="1"/>
    </xf>
    <xf numFmtId="0" fontId="9" fillId="0" borderId="2" xfId="0" applyFont="1" applyBorder="1"/>
    <xf numFmtId="0" fontId="9" fillId="0" borderId="2" xfId="0" applyFont="1" applyBorder="1" applyAlignment="1">
      <alignment horizontal="center" vertical="center"/>
    </xf>
    <xf numFmtId="0" fontId="9" fillId="0" borderId="2" xfId="0" applyFont="1" applyBorder="1" applyAlignment="1">
      <alignment horizontal="center"/>
    </xf>
    <xf numFmtId="0" fontId="9" fillId="0" borderId="0" xfId="0" applyFont="1" applyAlignment="1">
      <alignment horizontal="center"/>
    </xf>
    <xf numFmtId="0" fontId="9" fillId="0" borderId="0" xfId="0" applyFont="1" applyAlignment="1">
      <alignment wrapText="1"/>
    </xf>
    <xf numFmtId="0" fontId="9" fillId="0" borderId="0" xfId="0" applyFont="1" applyAlignment="1">
      <alignment horizontal="center" vertical="center"/>
    </xf>
    <xf numFmtId="0" fontId="10" fillId="0" borderId="1" xfId="0" applyFont="1" applyBorder="1" applyAlignment="1">
      <alignment horizontal="center" vertical="center" wrapText="1"/>
    </xf>
    <xf numFmtId="0" fontId="9" fillId="3" borderId="1" xfId="0" applyFont="1" applyFill="1" applyBorder="1" applyAlignment="1">
      <alignment wrapText="1"/>
    </xf>
    <xf numFmtId="0" fontId="9" fillId="3" borderId="1" xfId="0" applyFont="1" applyFill="1" applyBorder="1" applyAlignment="1">
      <alignment vertical="center" wrapText="1"/>
    </xf>
    <xf numFmtId="0" fontId="9" fillId="3" borderId="5" xfId="0" applyFont="1" applyFill="1" applyBorder="1" applyAlignment="1">
      <alignment wrapText="1"/>
    </xf>
    <xf numFmtId="0" fontId="11" fillId="3" borderId="2" xfId="0" applyFont="1" applyFill="1" applyBorder="1" applyAlignment="1">
      <alignment horizontal="center" vertical="center" wrapText="1"/>
    </xf>
    <xf numFmtId="0" fontId="10" fillId="3" borderId="2" xfId="0" applyFont="1" applyFill="1" applyBorder="1" applyAlignment="1">
      <alignment horizontal="center" vertical="center" wrapText="1"/>
    </xf>
    <xf numFmtId="0" fontId="9" fillId="3" borderId="2" xfId="0" applyFont="1" applyFill="1" applyBorder="1" applyAlignment="1">
      <alignment horizontal="center" vertical="center" wrapText="1"/>
    </xf>
    <xf numFmtId="0" fontId="9" fillId="3" borderId="2" xfId="0" applyFont="1" applyFill="1" applyBorder="1" applyAlignment="1">
      <alignment wrapText="1"/>
    </xf>
    <xf numFmtId="0" fontId="9" fillId="3" borderId="2" xfId="0" applyFont="1" applyFill="1" applyBorder="1"/>
    <xf numFmtId="0" fontId="9" fillId="3" borderId="0" xfId="0" applyFont="1" applyFill="1"/>
    <xf numFmtId="164" fontId="9" fillId="3" borderId="2" xfId="3" applyNumberFormat="1" applyFont="1" applyFill="1" applyBorder="1" applyAlignment="1">
      <alignment wrapText="1"/>
    </xf>
    <xf numFmtId="14" fontId="9" fillId="0" borderId="0" xfId="0" applyNumberFormat="1" applyFont="1"/>
    <xf numFmtId="0" fontId="13" fillId="0" borderId="0" xfId="0" applyFont="1"/>
    <xf numFmtId="164" fontId="9" fillId="3" borderId="2" xfId="0" applyNumberFormat="1" applyFont="1" applyFill="1" applyBorder="1" applyAlignment="1">
      <alignment wrapText="1"/>
    </xf>
    <xf numFmtId="164" fontId="9" fillId="3" borderId="5" xfId="3" applyNumberFormat="1" applyFont="1" applyFill="1" applyBorder="1" applyAlignment="1">
      <alignment wrapText="1"/>
    </xf>
    <xf numFmtId="0" fontId="0" fillId="5" borderId="0" xfId="0" applyFill="1"/>
    <xf numFmtId="0" fontId="0" fillId="0" borderId="0" xfId="0" quotePrefix="1"/>
    <xf numFmtId="0" fontId="2" fillId="0" borderId="0" xfId="1" applyFont="1" applyAlignment="1">
      <alignment horizontal="center" vertical="top" wrapText="1"/>
    </xf>
    <xf numFmtId="0" fontId="3" fillId="0" borderId="0" xfId="1" applyFont="1" applyAlignment="1">
      <alignment horizontal="center" vertical="top" wrapText="1"/>
    </xf>
    <xf numFmtId="0" fontId="6" fillId="0" borderId="0" xfId="1" applyFont="1" applyAlignment="1">
      <alignment horizontal="center" wrapText="1"/>
    </xf>
    <xf numFmtId="0" fontId="5" fillId="0" borderId="0" xfId="1" applyFont="1" applyAlignment="1">
      <alignment horizontal="center" wrapText="1"/>
    </xf>
    <xf numFmtId="0" fontId="5" fillId="0" borderId="2" xfId="0" applyFont="1" applyBorder="1" applyAlignment="1">
      <alignment horizontal="center" vertical="center" wrapText="1"/>
    </xf>
    <xf numFmtId="0" fontId="6" fillId="0" borderId="2" xfId="0" applyFont="1" applyBorder="1" applyAlignment="1">
      <alignment horizontal="center" wrapText="1"/>
    </xf>
    <xf numFmtId="0" fontId="8" fillId="0" borderId="0" xfId="0" applyFont="1" applyAlignment="1">
      <alignment horizontal="center" wrapText="1"/>
    </xf>
    <xf numFmtId="0" fontId="2" fillId="0" borderId="0" xfId="1" applyFont="1" applyAlignment="1">
      <alignment horizontal="center" wrapText="1"/>
    </xf>
    <xf numFmtId="0" fontId="3" fillId="0" borderId="0" xfId="1" applyFont="1" applyAlignment="1">
      <alignment horizontal="center" wrapText="1"/>
    </xf>
    <xf numFmtId="0" fontId="0" fillId="0" borderId="0" xfId="0" applyAlignment="1">
      <alignment horizontal="center" wrapText="1"/>
    </xf>
    <xf numFmtId="0" fontId="10" fillId="4" borderId="2" xfId="0" applyFont="1" applyFill="1" applyBorder="1" applyAlignment="1">
      <alignment horizontal="center" vertical="center" wrapText="1"/>
    </xf>
    <xf numFmtId="0" fontId="13" fillId="0" borderId="0" xfId="0" applyFont="1" applyAlignment="1">
      <alignment horizontal="center"/>
    </xf>
    <xf numFmtId="0" fontId="14" fillId="0" borderId="2" xfId="0" applyFont="1" applyBorder="1" applyAlignment="1">
      <alignment horizontal="center" vertical="center" wrapText="1"/>
    </xf>
    <xf numFmtId="0" fontId="14" fillId="0" borderId="1" xfId="0" applyFont="1" applyBorder="1" applyAlignment="1">
      <alignment horizontal="center" wrapText="1"/>
    </xf>
    <xf numFmtId="0" fontId="14" fillId="0" borderId="1" xfId="0" applyFont="1" applyBorder="1" applyAlignment="1">
      <alignment horizontal="center" vertical="center" wrapText="1"/>
    </xf>
    <xf numFmtId="0" fontId="14" fillId="0" borderId="5" xfId="0" applyFont="1" applyBorder="1" applyAlignment="1">
      <alignment horizontal="center" wrapText="1"/>
    </xf>
    <xf numFmtId="0" fontId="11" fillId="4" borderId="2" xfId="0" applyFont="1" applyFill="1" applyBorder="1" applyAlignment="1">
      <alignment horizontal="center" vertical="center" wrapText="1"/>
    </xf>
    <xf numFmtId="0" fontId="14" fillId="0" borderId="0" xfId="0" applyFont="1" applyAlignment="1">
      <alignment horizontal="center"/>
    </xf>
    <xf numFmtId="0" fontId="0" fillId="4" borderId="0" xfId="0" applyFill="1"/>
    <xf numFmtId="0" fontId="9" fillId="6" borderId="2" xfId="0" applyFont="1" applyFill="1" applyBorder="1" applyAlignment="1">
      <alignment horizontal="center" vertical="center" wrapText="1"/>
    </xf>
    <xf numFmtId="0" fontId="9" fillId="6" borderId="2" xfId="0" applyFont="1" applyFill="1" applyBorder="1" applyAlignment="1">
      <alignment horizontal="center" vertical="center"/>
    </xf>
    <xf numFmtId="0" fontId="14" fillId="6" borderId="2" xfId="0" applyFont="1" applyFill="1" applyBorder="1" applyAlignment="1">
      <alignment horizontal="center" vertical="center"/>
    </xf>
    <xf numFmtId="0" fontId="0" fillId="6" borderId="0" xfId="0" applyFill="1"/>
    <xf numFmtId="0" fontId="9" fillId="4" borderId="8" xfId="0" applyFont="1" applyFill="1" applyBorder="1" applyAlignment="1">
      <alignment horizontal="center" vertical="center" wrapText="1"/>
    </xf>
    <xf numFmtId="0" fontId="9" fillId="4" borderId="6" xfId="0" applyFont="1" applyFill="1" applyBorder="1" applyAlignment="1">
      <alignment horizontal="center" vertical="center" wrapText="1"/>
    </xf>
    <xf numFmtId="0" fontId="9" fillId="4" borderId="7" xfId="0" applyFont="1" applyFill="1" applyBorder="1" applyAlignment="1">
      <alignment horizontal="center" vertical="center" wrapText="1"/>
    </xf>
    <xf numFmtId="0" fontId="9" fillId="4" borderId="8" xfId="0" applyFont="1" applyFill="1" applyBorder="1" applyAlignment="1">
      <alignment horizontal="center" vertical="center" wrapText="1"/>
    </xf>
    <xf numFmtId="0" fontId="2" fillId="0" borderId="0" xfId="1" applyFont="1" applyAlignment="1">
      <alignment horizontal="left" vertical="top"/>
    </xf>
    <xf numFmtId="0" fontId="4" fillId="0" borderId="0" xfId="1" applyFont="1" applyAlignment="1">
      <alignment horizontal="center" vertical="center" wrapText="1"/>
    </xf>
    <xf numFmtId="0" fontId="2" fillId="0" borderId="0" xfId="1" applyFont="1" applyAlignment="1">
      <alignment horizontal="center" vertical="center"/>
    </xf>
  </cellXfs>
  <cellStyles count="4">
    <cellStyle name="Comma" xfId="3" builtinId="3"/>
    <cellStyle name="Comma 2" xfId="2"/>
    <cellStyle name="Normal" xfId="0" builtinId="0"/>
    <cellStyle name="Normal 2" xfId="1"/>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klinh.vcbs\Downloads\B&#7843;ng%20t&#7893;ng%20h&#7907;p%20t&#224;i%20s&#7843;n%20c&#7889;%20&#273;&#7883;nh%20(3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pklinh.vcbs\Downloads\B&#7843;ng%20chi%20ti&#7871;t%20c&#244;ng%20c&#7909;%20d&#7909;ng%20c&#7909;%20(2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pklinh.vcbs\Downloads\B&#7843;ng%20t&#7893;ng%20h&#7907;p%20t&#224;i%20s&#7843;n%20c&#7889;%20&#273;&#7883;nh%20(3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ảng tổng hợp tài sản cố định"/>
    </sheetNames>
    <sheetDataSet>
      <sheetData sheetId="0">
        <row r="7">
          <cell r="C7" t="str">
            <v>011401004</v>
          </cell>
          <cell r="D7" t="str">
            <v>Cái</v>
          </cell>
          <cell r="E7" t="str">
            <v>21131001</v>
          </cell>
          <cell r="F7">
            <v>41972</v>
          </cell>
          <cell r="G7">
            <v>72</v>
          </cell>
          <cell r="H7">
            <v>1</v>
          </cell>
          <cell r="I7">
            <v>1084000000</v>
          </cell>
          <cell r="J7">
            <v>1084000000</v>
          </cell>
          <cell r="K7">
            <v>0</v>
          </cell>
          <cell r="L7">
            <v>0</v>
          </cell>
          <cell r="M7">
            <v>0</v>
          </cell>
          <cell r="N7">
            <v>0</v>
          </cell>
          <cell r="O7">
            <v>0</v>
          </cell>
          <cell r="P7">
            <v>0</v>
          </cell>
          <cell r="Q7">
            <v>1084000000</v>
          </cell>
          <cell r="R7">
            <v>1084000000</v>
          </cell>
          <cell r="S7">
            <v>0</v>
          </cell>
        </row>
        <row r="8">
          <cell r="C8" t="str">
            <v>011401005</v>
          </cell>
          <cell r="D8" t="str">
            <v>Cái</v>
          </cell>
          <cell r="E8" t="str">
            <v>21131001</v>
          </cell>
          <cell r="F8">
            <v>43440</v>
          </cell>
          <cell r="G8">
            <v>72</v>
          </cell>
          <cell r="H8">
            <v>1</v>
          </cell>
          <cell r="I8">
            <v>1490670700</v>
          </cell>
          <cell r="J8">
            <v>1363108922</v>
          </cell>
          <cell r="K8">
            <v>127561778</v>
          </cell>
          <cell r="L8">
            <v>20703760</v>
          </cell>
          <cell r="M8">
            <v>0</v>
          </cell>
          <cell r="N8">
            <v>0</v>
          </cell>
          <cell r="O8">
            <v>0</v>
          </cell>
          <cell r="P8">
            <v>0</v>
          </cell>
          <cell r="Q8">
            <v>1490670700</v>
          </cell>
          <cell r="R8">
            <v>1383812682</v>
          </cell>
          <cell r="S8">
            <v>106858018</v>
          </cell>
        </row>
        <row r="9">
          <cell r="C9" t="str">
            <v>011401006</v>
          </cell>
          <cell r="D9" t="str">
            <v>Cái</v>
          </cell>
          <cell r="E9" t="str">
            <v>21131001</v>
          </cell>
          <cell r="F9">
            <v>43672</v>
          </cell>
          <cell r="G9">
            <v>72</v>
          </cell>
          <cell r="H9">
            <v>1</v>
          </cell>
          <cell r="I9">
            <v>1387557540</v>
          </cell>
          <cell r="J9">
            <v>1121484678</v>
          </cell>
          <cell r="K9">
            <v>266072862</v>
          </cell>
          <cell r="L9">
            <v>19271633</v>
          </cell>
          <cell r="M9">
            <v>0</v>
          </cell>
          <cell r="N9">
            <v>0</v>
          </cell>
          <cell r="O9">
            <v>0</v>
          </cell>
          <cell r="P9">
            <v>0</v>
          </cell>
          <cell r="Q9">
            <v>1387557540</v>
          </cell>
          <cell r="R9">
            <v>1140756311</v>
          </cell>
          <cell r="S9">
            <v>246801229</v>
          </cell>
        </row>
        <row r="10">
          <cell r="C10" t="str">
            <v>011401007</v>
          </cell>
          <cell r="D10" t="str">
            <v>Chiếc</v>
          </cell>
          <cell r="E10" t="str">
            <v>21131001</v>
          </cell>
          <cell r="F10">
            <v>45447</v>
          </cell>
          <cell r="G10">
            <v>72</v>
          </cell>
          <cell r="H10">
            <v>1</v>
          </cell>
          <cell r="I10">
            <v>4853259400</v>
          </cell>
          <cell r="J10">
            <v>0</v>
          </cell>
          <cell r="K10">
            <v>4853259400</v>
          </cell>
          <cell r="L10">
            <v>60665742</v>
          </cell>
          <cell r="M10">
            <v>0</v>
          </cell>
          <cell r="N10">
            <v>0</v>
          </cell>
          <cell r="O10">
            <v>0</v>
          </cell>
          <cell r="P10">
            <v>0</v>
          </cell>
          <cell r="Q10">
            <v>4853259400</v>
          </cell>
          <cell r="R10">
            <v>60665742</v>
          </cell>
          <cell r="S10">
            <v>4792593658</v>
          </cell>
        </row>
        <row r="11">
          <cell r="C11" t="str">
            <v>011511006</v>
          </cell>
          <cell r="D11" t="str">
            <v>Cái</v>
          </cell>
          <cell r="E11" t="str">
            <v>21141008</v>
          </cell>
          <cell r="F11">
            <v>39426</v>
          </cell>
          <cell r="G11">
            <v>36</v>
          </cell>
          <cell r="H11">
            <v>1</v>
          </cell>
          <cell r="I11">
            <v>81826667</v>
          </cell>
          <cell r="J11">
            <v>81826667</v>
          </cell>
          <cell r="K11">
            <v>0</v>
          </cell>
          <cell r="L11">
            <v>0</v>
          </cell>
          <cell r="M11">
            <v>0</v>
          </cell>
          <cell r="N11">
            <v>0</v>
          </cell>
          <cell r="O11">
            <v>0</v>
          </cell>
          <cell r="P11">
            <v>0</v>
          </cell>
          <cell r="Q11">
            <v>81826667</v>
          </cell>
          <cell r="R11">
            <v>81826667</v>
          </cell>
          <cell r="S11">
            <v>0</v>
          </cell>
        </row>
        <row r="12">
          <cell r="C12" t="str">
            <v>011511010</v>
          </cell>
          <cell r="D12" t="str">
            <v>Cái</v>
          </cell>
          <cell r="E12" t="str">
            <v>21141008</v>
          </cell>
          <cell r="F12">
            <v>41122</v>
          </cell>
          <cell r="G12">
            <v>36</v>
          </cell>
          <cell r="H12">
            <v>1</v>
          </cell>
          <cell r="I12">
            <v>97900000</v>
          </cell>
          <cell r="J12">
            <v>97900000</v>
          </cell>
          <cell r="K12">
            <v>0</v>
          </cell>
          <cell r="L12">
            <v>0</v>
          </cell>
          <cell r="M12">
            <v>0</v>
          </cell>
          <cell r="N12">
            <v>0</v>
          </cell>
          <cell r="O12">
            <v>0</v>
          </cell>
          <cell r="P12">
            <v>0</v>
          </cell>
          <cell r="Q12">
            <v>97900000</v>
          </cell>
          <cell r="R12">
            <v>97900000</v>
          </cell>
          <cell r="S12">
            <v>0</v>
          </cell>
        </row>
        <row r="13">
          <cell r="C13" t="str">
            <v>011511011</v>
          </cell>
          <cell r="D13" t="str">
            <v>Cái</v>
          </cell>
          <cell r="E13" t="str">
            <v>21141008</v>
          </cell>
          <cell r="F13">
            <v>41122</v>
          </cell>
          <cell r="G13">
            <v>36</v>
          </cell>
          <cell r="H13">
            <v>1</v>
          </cell>
          <cell r="I13">
            <v>97900000</v>
          </cell>
          <cell r="J13">
            <v>97900000</v>
          </cell>
          <cell r="K13">
            <v>0</v>
          </cell>
          <cell r="L13">
            <v>0</v>
          </cell>
          <cell r="M13">
            <v>0</v>
          </cell>
          <cell r="N13">
            <v>0</v>
          </cell>
          <cell r="O13">
            <v>0</v>
          </cell>
          <cell r="P13">
            <v>0</v>
          </cell>
          <cell r="Q13">
            <v>97900000</v>
          </cell>
          <cell r="R13">
            <v>97900000</v>
          </cell>
          <cell r="S13">
            <v>0</v>
          </cell>
        </row>
        <row r="14">
          <cell r="C14" t="str">
            <v>011511012</v>
          </cell>
          <cell r="D14" t="str">
            <v>Cái</v>
          </cell>
          <cell r="E14" t="str">
            <v>21141008</v>
          </cell>
          <cell r="F14">
            <v>41122</v>
          </cell>
          <cell r="G14">
            <v>36</v>
          </cell>
          <cell r="H14">
            <v>1</v>
          </cell>
          <cell r="I14">
            <v>97900000</v>
          </cell>
          <cell r="J14">
            <v>97900000</v>
          </cell>
          <cell r="K14">
            <v>0</v>
          </cell>
          <cell r="L14">
            <v>0</v>
          </cell>
          <cell r="M14">
            <v>0</v>
          </cell>
          <cell r="N14">
            <v>0</v>
          </cell>
          <cell r="O14">
            <v>0</v>
          </cell>
          <cell r="P14">
            <v>0</v>
          </cell>
          <cell r="Q14">
            <v>97900000</v>
          </cell>
          <cell r="R14">
            <v>97900000</v>
          </cell>
          <cell r="S14">
            <v>0</v>
          </cell>
        </row>
        <row r="15">
          <cell r="C15" t="str">
            <v>011511013</v>
          </cell>
          <cell r="D15" t="str">
            <v>Cái</v>
          </cell>
          <cell r="E15" t="str">
            <v>21141008</v>
          </cell>
          <cell r="F15">
            <v>41122</v>
          </cell>
          <cell r="G15">
            <v>36</v>
          </cell>
          <cell r="H15">
            <v>1</v>
          </cell>
          <cell r="I15">
            <v>97900000</v>
          </cell>
          <cell r="J15">
            <v>97900000</v>
          </cell>
          <cell r="K15">
            <v>0</v>
          </cell>
          <cell r="L15">
            <v>0</v>
          </cell>
          <cell r="M15">
            <v>0</v>
          </cell>
          <cell r="N15">
            <v>0</v>
          </cell>
          <cell r="O15">
            <v>0</v>
          </cell>
          <cell r="P15">
            <v>0</v>
          </cell>
          <cell r="Q15">
            <v>97900000</v>
          </cell>
          <cell r="R15">
            <v>97900000</v>
          </cell>
          <cell r="S15">
            <v>0</v>
          </cell>
        </row>
        <row r="16">
          <cell r="C16" t="str">
            <v>011511016</v>
          </cell>
          <cell r="D16" t="str">
            <v>Cái</v>
          </cell>
          <cell r="E16" t="str">
            <v>21141008</v>
          </cell>
          <cell r="F16">
            <v>42339</v>
          </cell>
          <cell r="G16">
            <v>36</v>
          </cell>
          <cell r="H16">
            <v>1</v>
          </cell>
          <cell r="I16">
            <v>111012978</v>
          </cell>
          <cell r="J16">
            <v>111012978</v>
          </cell>
          <cell r="K16">
            <v>0</v>
          </cell>
          <cell r="L16">
            <v>0</v>
          </cell>
          <cell r="M16">
            <v>0</v>
          </cell>
          <cell r="N16">
            <v>0</v>
          </cell>
          <cell r="O16">
            <v>0</v>
          </cell>
          <cell r="P16">
            <v>0</v>
          </cell>
          <cell r="Q16">
            <v>111012978</v>
          </cell>
          <cell r="R16">
            <v>111012978</v>
          </cell>
          <cell r="S16">
            <v>0</v>
          </cell>
        </row>
        <row r="17">
          <cell r="C17" t="str">
            <v>011511017</v>
          </cell>
          <cell r="D17" t="str">
            <v>Cái</v>
          </cell>
          <cell r="E17" t="str">
            <v>21141008</v>
          </cell>
          <cell r="F17">
            <v>42509</v>
          </cell>
          <cell r="G17">
            <v>36</v>
          </cell>
          <cell r="H17">
            <v>1</v>
          </cell>
          <cell r="I17">
            <v>86020000</v>
          </cell>
          <cell r="J17">
            <v>86020000</v>
          </cell>
          <cell r="K17">
            <v>0</v>
          </cell>
          <cell r="L17">
            <v>0</v>
          </cell>
          <cell r="M17">
            <v>0</v>
          </cell>
          <cell r="N17">
            <v>0</v>
          </cell>
          <cell r="O17">
            <v>0</v>
          </cell>
          <cell r="P17">
            <v>0</v>
          </cell>
          <cell r="Q17">
            <v>86020000</v>
          </cell>
          <cell r="R17">
            <v>86020000</v>
          </cell>
          <cell r="S17">
            <v>0</v>
          </cell>
        </row>
        <row r="18">
          <cell r="C18" t="str">
            <v>011511018</v>
          </cell>
          <cell r="D18" t="str">
            <v>Cái</v>
          </cell>
          <cell r="E18" t="str">
            <v>21141008</v>
          </cell>
          <cell r="F18">
            <v>42509</v>
          </cell>
          <cell r="G18">
            <v>36</v>
          </cell>
          <cell r="H18">
            <v>1</v>
          </cell>
          <cell r="I18">
            <v>86020000</v>
          </cell>
          <cell r="J18">
            <v>86020000</v>
          </cell>
          <cell r="K18">
            <v>0</v>
          </cell>
          <cell r="L18">
            <v>0</v>
          </cell>
          <cell r="M18">
            <v>0</v>
          </cell>
          <cell r="N18">
            <v>0</v>
          </cell>
          <cell r="O18">
            <v>0</v>
          </cell>
          <cell r="P18">
            <v>0</v>
          </cell>
          <cell r="Q18">
            <v>86020000</v>
          </cell>
          <cell r="R18">
            <v>86020000</v>
          </cell>
          <cell r="S18">
            <v>0</v>
          </cell>
        </row>
        <row r="19">
          <cell r="C19" t="str">
            <v>011515002</v>
          </cell>
          <cell r="D19" t="str">
            <v>Cái</v>
          </cell>
          <cell r="E19" t="str">
            <v>21141008</v>
          </cell>
          <cell r="F19">
            <v>41983</v>
          </cell>
          <cell r="G19">
            <v>36</v>
          </cell>
          <cell r="H19">
            <v>1</v>
          </cell>
          <cell r="I19">
            <v>198049060</v>
          </cell>
          <cell r="J19">
            <v>198049060</v>
          </cell>
          <cell r="K19">
            <v>0</v>
          </cell>
          <cell r="L19">
            <v>0</v>
          </cell>
          <cell r="M19">
            <v>0</v>
          </cell>
          <cell r="N19">
            <v>0</v>
          </cell>
          <cell r="O19">
            <v>0</v>
          </cell>
          <cell r="P19">
            <v>0</v>
          </cell>
          <cell r="Q19">
            <v>198049060</v>
          </cell>
          <cell r="R19">
            <v>198049060</v>
          </cell>
          <cell r="S19">
            <v>0</v>
          </cell>
        </row>
        <row r="20">
          <cell r="C20" t="str">
            <v>011516002</v>
          </cell>
          <cell r="D20" t="str">
            <v>Cái</v>
          </cell>
          <cell r="E20" t="str">
            <v>21141008</v>
          </cell>
          <cell r="F20">
            <v>43761</v>
          </cell>
          <cell r="G20">
            <v>60</v>
          </cell>
          <cell r="H20">
            <v>1</v>
          </cell>
          <cell r="I20">
            <v>79000000</v>
          </cell>
          <cell r="J20">
            <v>72798943</v>
          </cell>
          <cell r="K20">
            <v>6201057</v>
          </cell>
          <cell r="L20">
            <v>1316667</v>
          </cell>
          <cell r="M20">
            <v>0</v>
          </cell>
          <cell r="N20">
            <v>0</v>
          </cell>
          <cell r="O20">
            <v>0</v>
          </cell>
          <cell r="P20">
            <v>0</v>
          </cell>
          <cell r="Q20">
            <v>79000000</v>
          </cell>
          <cell r="R20">
            <v>74115610</v>
          </cell>
          <cell r="S20">
            <v>4884390</v>
          </cell>
        </row>
        <row r="21">
          <cell r="C21" t="str">
            <v>011516003</v>
          </cell>
          <cell r="D21" t="str">
            <v>Cái</v>
          </cell>
          <cell r="E21" t="str">
            <v>21142008</v>
          </cell>
          <cell r="F21">
            <v>44120</v>
          </cell>
          <cell r="G21">
            <v>60</v>
          </cell>
          <cell r="H21">
            <v>1</v>
          </cell>
          <cell r="I21">
            <v>84920000</v>
          </cell>
          <cell r="J21">
            <v>61589813</v>
          </cell>
          <cell r="K21">
            <v>23330187</v>
          </cell>
          <cell r="L21">
            <v>1415333</v>
          </cell>
          <cell r="M21">
            <v>0</v>
          </cell>
          <cell r="N21">
            <v>0</v>
          </cell>
          <cell r="O21">
            <v>0</v>
          </cell>
          <cell r="P21">
            <v>0</v>
          </cell>
          <cell r="Q21">
            <v>84920000</v>
          </cell>
          <cell r="R21">
            <v>63005146</v>
          </cell>
          <cell r="S21">
            <v>21914854</v>
          </cell>
        </row>
        <row r="22">
          <cell r="C22" t="str">
            <v>011517009</v>
          </cell>
          <cell r="D22" t="str">
            <v>Cái</v>
          </cell>
          <cell r="E22" t="str">
            <v>21141008</v>
          </cell>
          <cell r="F22">
            <v>43040</v>
          </cell>
          <cell r="G22">
            <v>60</v>
          </cell>
          <cell r="H22">
            <v>1</v>
          </cell>
          <cell r="I22">
            <v>74998000</v>
          </cell>
          <cell r="J22">
            <v>74998000</v>
          </cell>
          <cell r="K22">
            <v>0</v>
          </cell>
          <cell r="L22">
            <v>0</v>
          </cell>
          <cell r="M22">
            <v>0</v>
          </cell>
          <cell r="N22">
            <v>0</v>
          </cell>
          <cell r="O22">
            <v>0</v>
          </cell>
          <cell r="P22">
            <v>0</v>
          </cell>
          <cell r="Q22">
            <v>74998000</v>
          </cell>
          <cell r="R22">
            <v>74998000</v>
          </cell>
          <cell r="S22">
            <v>0</v>
          </cell>
        </row>
        <row r="23">
          <cell r="C23" t="str">
            <v>011518002</v>
          </cell>
          <cell r="D23" t="str">
            <v>Cái</v>
          </cell>
          <cell r="E23" t="str">
            <v>21142008</v>
          </cell>
          <cell r="F23">
            <v>43375</v>
          </cell>
          <cell r="G23">
            <v>60</v>
          </cell>
          <cell r="H23">
            <v>1</v>
          </cell>
          <cell r="I23">
            <v>32483000</v>
          </cell>
          <cell r="J23">
            <v>32483000</v>
          </cell>
          <cell r="K23">
            <v>0</v>
          </cell>
          <cell r="L23">
            <v>0</v>
          </cell>
          <cell r="M23">
            <v>0</v>
          </cell>
          <cell r="N23">
            <v>0</v>
          </cell>
          <cell r="O23">
            <v>0</v>
          </cell>
          <cell r="P23">
            <v>0</v>
          </cell>
          <cell r="Q23">
            <v>32483000</v>
          </cell>
          <cell r="R23">
            <v>32483000</v>
          </cell>
          <cell r="S23">
            <v>0</v>
          </cell>
        </row>
        <row r="24">
          <cell r="C24" t="str">
            <v>011519019</v>
          </cell>
          <cell r="D24" t="str">
            <v>Cái</v>
          </cell>
          <cell r="E24" t="str">
            <v>21142008</v>
          </cell>
          <cell r="F24">
            <v>43402</v>
          </cell>
          <cell r="G24">
            <v>60</v>
          </cell>
          <cell r="H24">
            <v>1</v>
          </cell>
          <cell r="I24">
            <v>39500000</v>
          </cell>
          <cell r="J24">
            <v>39500000</v>
          </cell>
          <cell r="K24">
            <v>0</v>
          </cell>
          <cell r="L24">
            <v>0</v>
          </cell>
          <cell r="M24">
            <v>0</v>
          </cell>
          <cell r="N24">
            <v>0</v>
          </cell>
          <cell r="O24">
            <v>0</v>
          </cell>
          <cell r="P24">
            <v>0</v>
          </cell>
          <cell r="Q24">
            <v>39500000</v>
          </cell>
          <cell r="R24">
            <v>39500000</v>
          </cell>
          <cell r="S24">
            <v>0</v>
          </cell>
        </row>
        <row r="25">
          <cell r="C25" t="str">
            <v>011521004</v>
          </cell>
          <cell r="D25" t="str">
            <v>Cái</v>
          </cell>
          <cell r="E25" t="str">
            <v>21141001</v>
          </cell>
          <cell r="F25">
            <v>43399</v>
          </cell>
          <cell r="G25">
            <v>36</v>
          </cell>
          <cell r="H25">
            <v>1</v>
          </cell>
          <cell r="I25">
            <v>633754000</v>
          </cell>
          <cell r="J25">
            <v>633754000</v>
          </cell>
          <cell r="K25">
            <v>0</v>
          </cell>
          <cell r="L25">
            <v>0</v>
          </cell>
          <cell r="M25">
            <v>0</v>
          </cell>
          <cell r="N25">
            <v>0</v>
          </cell>
          <cell r="O25">
            <v>0</v>
          </cell>
          <cell r="P25">
            <v>0</v>
          </cell>
          <cell r="Q25">
            <v>633754000</v>
          </cell>
          <cell r="R25">
            <v>633754000</v>
          </cell>
          <cell r="S25">
            <v>0</v>
          </cell>
        </row>
        <row r="26">
          <cell r="C26" t="str">
            <v>011521005</v>
          </cell>
          <cell r="D26" t="str">
            <v>Cái</v>
          </cell>
          <cell r="E26" t="str">
            <v>21141001</v>
          </cell>
          <cell r="F26">
            <v>43399</v>
          </cell>
          <cell r="G26">
            <v>36</v>
          </cell>
          <cell r="H26">
            <v>1</v>
          </cell>
          <cell r="I26">
            <v>633754000</v>
          </cell>
          <cell r="J26">
            <v>633754000</v>
          </cell>
          <cell r="K26">
            <v>0</v>
          </cell>
          <cell r="L26">
            <v>0</v>
          </cell>
          <cell r="M26">
            <v>0</v>
          </cell>
          <cell r="N26">
            <v>0</v>
          </cell>
          <cell r="O26">
            <v>0</v>
          </cell>
          <cell r="P26">
            <v>0</v>
          </cell>
          <cell r="Q26">
            <v>633754000</v>
          </cell>
          <cell r="R26">
            <v>633754000</v>
          </cell>
          <cell r="S26">
            <v>0</v>
          </cell>
        </row>
        <row r="27">
          <cell r="C27" t="str">
            <v>011521006</v>
          </cell>
          <cell r="D27" t="str">
            <v>Cái</v>
          </cell>
          <cell r="E27" t="str">
            <v>21141001</v>
          </cell>
          <cell r="F27">
            <v>43399</v>
          </cell>
          <cell r="G27">
            <v>36</v>
          </cell>
          <cell r="H27">
            <v>1</v>
          </cell>
          <cell r="I27">
            <v>633754000</v>
          </cell>
          <cell r="J27">
            <v>633754000</v>
          </cell>
          <cell r="K27">
            <v>0</v>
          </cell>
          <cell r="L27">
            <v>0</v>
          </cell>
          <cell r="M27">
            <v>0</v>
          </cell>
          <cell r="N27">
            <v>0</v>
          </cell>
          <cell r="O27">
            <v>0</v>
          </cell>
          <cell r="P27">
            <v>0</v>
          </cell>
          <cell r="Q27">
            <v>633754000</v>
          </cell>
          <cell r="R27">
            <v>633754000</v>
          </cell>
          <cell r="S27">
            <v>0</v>
          </cell>
        </row>
        <row r="28">
          <cell r="C28" t="str">
            <v>011521007</v>
          </cell>
          <cell r="D28" t="str">
            <v>Cái</v>
          </cell>
          <cell r="E28" t="str">
            <v>21141001</v>
          </cell>
          <cell r="F28">
            <v>43588</v>
          </cell>
          <cell r="G28">
            <v>36</v>
          </cell>
          <cell r="H28">
            <v>1</v>
          </cell>
          <cell r="I28">
            <v>302500000</v>
          </cell>
          <cell r="J28">
            <v>302500000</v>
          </cell>
          <cell r="K28">
            <v>0</v>
          </cell>
          <cell r="L28">
            <v>0</v>
          </cell>
          <cell r="M28">
            <v>0</v>
          </cell>
          <cell r="N28">
            <v>0</v>
          </cell>
          <cell r="O28">
            <v>0</v>
          </cell>
          <cell r="P28">
            <v>0</v>
          </cell>
          <cell r="Q28">
            <v>302500000</v>
          </cell>
          <cell r="R28">
            <v>302500000</v>
          </cell>
          <cell r="S28">
            <v>0</v>
          </cell>
        </row>
        <row r="29">
          <cell r="C29" t="str">
            <v>011521008</v>
          </cell>
          <cell r="D29" t="str">
            <v>Cái</v>
          </cell>
          <cell r="E29" t="str">
            <v>21141001</v>
          </cell>
          <cell r="F29">
            <v>44466</v>
          </cell>
          <cell r="G29">
            <v>36</v>
          </cell>
          <cell r="H29">
            <v>1</v>
          </cell>
          <cell r="I29">
            <v>948713700</v>
          </cell>
          <cell r="J29">
            <v>846814810</v>
          </cell>
          <cell r="K29">
            <v>101898890</v>
          </cell>
          <cell r="L29">
            <v>26353158</v>
          </cell>
          <cell r="M29">
            <v>0</v>
          </cell>
          <cell r="N29">
            <v>0</v>
          </cell>
          <cell r="O29">
            <v>0</v>
          </cell>
          <cell r="P29">
            <v>0</v>
          </cell>
          <cell r="Q29">
            <v>948713700</v>
          </cell>
          <cell r="R29">
            <v>873167968</v>
          </cell>
          <cell r="S29">
            <v>75545732</v>
          </cell>
        </row>
        <row r="30">
          <cell r="C30" t="str">
            <v>011521009</v>
          </cell>
          <cell r="D30" t="str">
            <v>Cái</v>
          </cell>
          <cell r="E30" t="str">
            <v>21141001</v>
          </cell>
          <cell r="F30">
            <v>44466</v>
          </cell>
          <cell r="G30">
            <v>36</v>
          </cell>
          <cell r="H30">
            <v>1</v>
          </cell>
          <cell r="I30">
            <v>948713700</v>
          </cell>
          <cell r="J30">
            <v>846814810</v>
          </cell>
          <cell r="K30">
            <v>101898890</v>
          </cell>
          <cell r="L30">
            <v>26353158</v>
          </cell>
          <cell r="M30">
            <v>0</v>
          </cell>
          <cell r="N30">
            <v>0</v>
          </cell>
          <cell r="O30">
            <v>0</v>
          </cell>
          <cell r="P30">
            <v>0</v>
          </cell>
          <cell r="Q30">
            <v>948713700</v>
          </cell>
          <cell r="R30">
            <v>873167968</v>
          </cell>
          <cell r="S30">
            <v>75545732</v>
          </cell>
        </row>
        <row r="31">
          <cell r="C31" t="str">
            <v>011521010</v>
          </cell>
          <cell r="D31" t="str">
            <v>Cái</v>
          </cell>
          <cell r="E31" t="str">
            <v>21141001</v>
          </cell>
          <cell r="F31">
            <v>45005</v>
          </cell>
          <cell r="G31">
            <v>36</v>
          </cell>
          <cell r="H31">
            <v>1</v>
          </cell>
          <cell r="I31">
            <v>987800000</v>
          </cell>
          <cell r="J31">
            <v>394765979</v>
          </cell>
          <cell r="K31">
            <v>593034021</v>
          </cell>
          <cell r="L31">
            <v>27438891</v>
          </cell>
          <cell r="M31">
            <v>0</v>
          </cell>
          <cell r="N31">
            <v>0</v>
          </cell>
          <cell r="O31">
            <v>0</v>
          </cell>
          <cell r="P31">
            <v>0</v>
          </cell>
          <cell r="Q31">
            <v>987800000</v>
          </cell>
          <cell r="R31">
            <v>422204870</v>
          </cell>
          <cell r="S31">
            <v>565595130</v>
          </cell>
        </row>
        <row r="32">
          <cell r="C32" t="str">
            <v>011521011</v>
          </cell>
          <cell r="D32" t="str">
            <v>Cái</v>
          </cell>
          <cell r="E32" t="str">
            <v>21141001</v>
          </cell>
          <cell r="F32">
            <v>45005</v>
          </cell>
          <cell r="G32">
            <v>36</v>
          </cell>
          <cell r="H32">
            <v>1</v>
          </cell>
          <cell r="I32">
            <v>987800000</v>
          </cell>
          <cell r="J32">
            <v>394765979</v>
          </cell>
          <cell r="K32">
            <v>593034021</v>
          </cell>
          <cell r="L32">
            <v>27438891</v>
          </cell>
          <cell r="M32">
            <v>0</v>
          </cell>
          <cell r="N32">
            <v>0</v>
          </cell>
          <cell r="O32">
            <v>0</v>
          </cell>
          <cell r="P32">
            <v>0</v>
          </cell>
          <cell r="Q32">
            <v>987800000</v>
          </cell>
          <cell r="R32">
            <v>422204870</v>
          </cell>
          <cell r="S32">
            <v>565595130</v>
          </cell>
        </row>
        <row r="33">
          <cell r="C33" t="str">
            <v>011521012</v>
          </cell>
          <cell r="D33" t="str">
            <v>Cái</v>
          </cell>
          <cell r="E33" t="str">
            <v>21141001</v>
          </cell>
          <cell r="F33">
            <v>45005</v>
          </cell>
          <cell r="G33">
            <v>36</v>
          </cell>
          <cell r="H33">
            <v>1</v>
          </cell>
          <cell r="I33">
            <v>150150000</v>
          </cell>
          <cell r="J33">
            <v>60006192</v>
          </cell>
          <cell r="K33">
            <v>90143808</v>
          </cell>
          <cell r="L33">
            <v>4170834</v>
          </cell>
          <cell r="M33">
            <v>0</v>
          </cell>
          <cell r="N33">
            <v>0</v>
          </cell>
          <cell r="O33">
            <v>0</v>
          </cell>
          <cell r="P33">
            <v>0</v>
          </cell>
          <cell r="Q33">
            <v>150150000</v>
          </cell>
          <cell r="R33">
            <v>64177026</v>
          </cell>
          <cell r="S33">
            <v>85972974</v>
          </cell>
        </row>
        <row r="34">
          <cell r="C34" t="str">
            <v>011521013</v>
          </cell>
          <cell r="D34" t="str">
            <v>Cái</v>
          </cell>
          <cell r="E34" t="str">
            <v>21141001</v>
          </cell>
          <cell r="F34">
            <v>45005</v>
          </cell>
          <cell r="G34">
            <v>36</v>
          </cell>
          <cell r="H34">
            <v>1</v>
          </cell>
          <cell r="I34">
            <v>150150000</v>
          </cell>
          <cell r="J34">
            <v>60006192</v>
          </cell>
          <cell r="K34">
            <v>90143808</v>
          </cell>
          <cell r="L34">
            <v>4170834</v>
          </cell>
          <cell r="M34">
            <v>0</v>
          </cell>
          <cell r="N34">
            <v>0</v>
          </cell>
          <cell r="O34">
            <v>0</v>
          </cell>
          <cell r="P34">
            <v>0</v>
          </cell>
          <cell r="Q34">
            <v>150150000</v>
          </cell>
          <cell r="R34">
            <v>64177026</v>
          </cell>
          <cell r="S34">
            <v>85972974</v>
          </cell>
        </row>
        <row r="35">
          <cell r="C35" t="str">
            <v>011521014</v>
          </cell>
          <cell r="D35" t="str">
            <v>Cái</v>
          </cell>
          <cell r="E35" t="str">
            <v>21141001</v>
          </cell>
          <cell r="F35">
            <v>45005</v>
          </cell>
          <cell r="G35">
            <v>36</v>
          </cell>
          <cell r="H35">
            <v>1</v>
          </cell>
          <cell r="I35">
            <v>150150000</v>
          </cell>
          <cell r="J35">
            <v>60006192</v>
          </cell>
          <cell r="K35">
            <v>90143808</v>
          </cell>
          <cell r="L35">
            <v>4170834</v>
          </cell>
          <cell r="M35">
            <v>0</v>
          </cell>
          <cell r="N35">
            <v>0</v>
          </cell>
          <cell r="O35">
            <v>0</v>
          </cell>
          <cell r="P35">
            <v>0</v>
          </cell>
          <cell r="Q35">
            <v>150150000</v>
          </cell>
          <cell r="R35">
            <v>64177026</v>
          </cell>
          <cell r="S35">
            <v>85972974</v>
          </cell>
        </row>
        <row r="36">
          <cell r="C36" t="str">
            <v>011521015</v>
          </cell>
          <cell r="D36" t="str">
            <v>Cái</v>
          </cell>
          <cell r="E36" t="str">
            <v>21141001</v>
          </cell>
          <cell r="F36">
            <v>45005</v>
          </cell>
          <cell r="G36">
            <v>36</v>
          </cell>
          <cell r="H36">
            <v>1</v>
          </cell>
          <cell r="I36">
            <v>150150000</v>
          </cell>
          <cell r="J36">
            <v>60006192</v>
          </cell>
          <cell r="K36">
            <v>90143808</v>
          </cell>
          <cell r="L36">
            <v>4170834</v>
          </cell>
          <cell r="M36">
            <v>0</v>
          </cell>
          <cell r="N36">
            <v>0</v>
          </cell>
          <cell r="O36">
            <v>0</v>
          </cell>
          <cell r="P36">
            <v>0</v>
          </cell>
          <cell r="Q36">
            <v>150150000</v>
          </cell>
          <cell r="R36">
            <v>64177026</v>
          </cell>
          <cell r="S36">
            <v>85972974</v>
          </cell>
        </row>
        <row r="37">
          <cell r="C37" t="str">
            <v>011521016</v>
          </cell>
          <cell r="D37" t="str">
            <v>Cái</v>
          </cell>
          <cell r="E37" t="str">
            <v>21141001</v>
          </cell>
          <cell r="F37">
            <v>45005</v>
          </cell>
          <cell r="G37">
            <v>36</v>
          </cell>
          <cell r="H37">
            <v>1</v>
          </cell>
          <cell r="I37">
            <v>150150000</v>
          </cell>
          <cell r="J37">
            <v>60006192</v>
          </cell>
          <cell r="K37">
            <v>90143808</v>
          </cell>
          <cell r="L37">
            <v>4170834</v>
          </cell>
          <cell r="M37">
            <v>0</v>
          </cell>
          <cell r="N37">
            <v>0</v>
          </cell>
          <cell r="O37">
            <v>0</v>
          </cell>
          <cell r="P37">
            <v>0</v>
          </cell>
          <cell r="Q37">
            <v>150150000</v>
          </cell>
          <cell r="R37">
            <v>64177026</v>
          </cell>
          <cell r="S37">
            <v>85972974</v>
          </cell>
        </row>
        <row r="38">
          <cell r="C38" t="str">
            <v>011521017</v>
          </cell>
          <cell r="D38" t="str">
            <v>Chiếc</v>
          </cell>
          <cell r="E38" t="str">
            <v>21141001</v>
          </cell>
          <cell r="F38">
            <v>45126</v>
          </cell>
          <cell r="G38">
            <v>36</v>
          </cell>
          <cell r="H38">
            <v>1</v>
          </cell>
          <cell r="I38">
            <v>643500000</v>
          </cell>
          <cell r="J38">
            <v>186246198</v>
          </cell>
          <cell r="K38">
            <v>457253802</v>
          </cell>
          <cell r="L38">
            <v>17875023</v>
          </cell>
          <cell r="M38">
            <v>0</v>
          </cell>
          <cell r="N38">
            <v>0</v>
          </cell>
          <cell r="O38">
            <v>0</v>
          </cell>
          <cell r="P38">
            <v>0</v>
          </cell>
          <cell r="Q38">
            <v>643500000</v>
          </cell>
          <cell r="R38">
            <v>204121221</v>
          </cell>
          <cell r="S38">
            <v>439378779</v>
          </cell>
        </row>
        <row r="39">
          <cell r="C39" t="str">
            <v>011521018</v>
          </cell>
          <cell r="D39" t="str">
            <v>Chiếc</v>
          </cell>
          <cell r="E39" t="str">
            <v>21141001</v>
          </cell>
          <cell r="F39">
            <v>45126</v>
          </cell>
          <cell r="G39">
            <v>36</v>
          </cell>
          <cell r="H39">
            <v>1</v>
          </cell>
          <cell r="I39">
            <v>643500000</v>
          </cell>
          <cell r="J39">
            <v>186246198</v>
          </cell>
          <cell r="K39">
            <v>457253802</v>
          </cell>
          <cell r="L39">
            <v>17875023</v>
          </cell>
          <cell r="M39">
            <v>0</v>
          </cell>
          <cell r="N39">
            <v>0</v>
          </cell>
          <cell r="O39">
            <v>0</v>
          </cell>
          <cell r="P39">
            <v>0</v>
          </cell>
          <cell r="Q39">
            <v>643500000</v>
          </cell>
          <cell r="R39">
            <v>204121221</v>
          </cell>
          <cell r="S39">
            <v>439378779</v>
          </cell>
        </row>
        <row r="40">
          <cell r="C40" t="str">
            <v>011521019</v>
          </cell>
          <cell r="D40" t="str">
            <v>Chiếc</v>
          </cell>
          <cell r="E40" t="str">
            <v>21141001</v>
          </cell>
          <cell r="F40">
            <v>45126</v>
          </cell>
          <cell r="G40">
            <v>36</v>
          </cell>
          <cell r="H40">
            <v>1</v>
          </cell>
          <cell r="I40">
            <v>643500000</v>
          </cell>
          <cell r="J40">
            <v>186246198</v>
          </cell>
          <cell r="K40">
            <v>457253802</v>
          </cell>
          <cell r="L40">
            <v>17875023</v>
          </cell>
          <cell r="M40">
            <v>0</v>
          </cell>
          <cell r="N40">
            <v>0</v>
          </cell>
          <cell r="O40">
            <v>0</v>
          </cell>
          <cell r="P40">
            <v>0</v>
          </cell>
          <cell r="Q40">
            <v>643500000</v>
          </cell>
          <cell r="R40">
            <v>204121221</v>
          </cell>
          <cell r="S40">
            <v>439378779</v>
          </cell>
        </row>
        <row r="41">
          <cell r="C41" t="str">
            <v>011522007</v>
          </cell>
          <cell r="D41" t="str">
            <v>Cái</v>
          </cell>
          <cell r="E41" t="str">
            <v>21141001</v>
          </cell>
          <cell r="F41">
            <v>39080</v>
          </cell>
          <cell r="G41">
            <v>36</v>
          </cell>
          <cell r="H41">
            <v>1</v>
          </cell>
          <cell r="I41">
            <v>149024214</v>
          </cell>
          <cell r="J41">
            <v>149024214</v>
          </cell>
          <cell r="K41">
            <v>0</v>
          </cell>
          <cell r="L41">
            <v>0</v>
          </cell>
          <cell r="M41">
            <v>0</v>
          </cell>
          <cell r="N41">
            <v>0</v>
          </cell>
          <cell r="O41">
            <v>0</v>
          </cell>
          <cell r="P41">
            <v>0</v>
          </cell>
          <cell r="Q41">
            <v>149024214</v>
          </cell>
          <cell r="R41">
            <v>149024214</v>
          </cell>
          <cell r="S41">
            <v>0</v>
          </cell>
        </row>
        <row r="42">
          <cell r="C42" t="str">
            <v>011522008</v>
          </cell>
          <cell r="D42" t="str">
            <v>Cái</v>
          </cell>
          <cell r="E42" t="str">
            <v>21141001</v>
          </cell>
          <cell r="F42">
            <v>39080</v>
          </cell>
          <cell r="G42">
            <v>36</v>
          </cell>
          <cell r="H42">
            <v>1</v>
          </cell>
          <cell r="I42">
            <v>149024214</v>
          </cell>
          <cell r="J42">
            <v>149024214</v>
          </cell>
          <cell r="K42">
            <v>0</v>
          </cell>
          <cell r="L42">
            <v>0</v>
          </cell>
          <cell r="M42">
            <v>0</v>
          </cell>
          <cell r="N42">
            <v>0</v>
          </cell>
          <cell r="O42">
            <v>0</v>
          </cell>
          <cell r="P42">
            <v>0</v>
          </cell>
          <cell r="Q42">
            <v>149024214</v>
          </cell>
          <cell r="R42">
            <v>149024214</v>
          </cell>
          <cell r="S42">
            <v>0</v>
          </cell>
        </row>
        <row r="43">
          <cell r="C43" t="str">
            <v>011522010</v>
          </cell>
          <cell r="D43" t="str">
            <v>Cái</v>
          </cell>
          <cell r="E43" t="str">
            <v>21141001</v>
          </cell>
          <cell r="F43">
            <v>39080</v>
          </cell>
          <cell r="G43">
            <v>36</v>
          </cell>
          <cell r="H43">
            <v>1</v>
          </cell>
          <cell r="I43">
            <v>149024214</v>
          </cell>
          <cell r="J43">
            <v>149024214</v>
          </cell>
          <cell r="K43">
            <v>0</v>
          </cell>
          <cell r="L43">
            <v>0</v>
          </cell>
          <cell r="M43">
            <v>0</v>
          </cell>
          <cell r="N43">
            <v>0</v>
          </cell>
          <cell r="O43">
            <v>0</v>
          </cell>
          <cell r="P43">
            <v>0</v>
          </cell>
          <cell r="Q43">
            <v>149024214</v>
          </cell>
          <cell r="R43">
            <v>149024214</v>
          </cell>
          <cell r="S43">
            <v>0</v>
          </cell>
        </row>
        <row r="44">
          <cell r="C44" t="str">
            <v>011522011</v>
          </cell>
          <cell r="D44" t="str">
            <v>Cái</v>
          </cell>
          <cell r="E44" t="str">
            <v>21141001</v>
          </cell>
          <cell r="F44">
            <v>39378</v>
          </cell>
          <cell r="G44">
            <v>36</v>
          </cell>
          <cell r="H44">
            <v>1</v>
          </cell>
          <cell r="I44">
            <v>123394405</v>
          </cell>
          <cell r="J44">
            <v>123394405</v>
          </cell>
          <cell r="K44">
            <v>0</v>
          </cell>
          <cell r="L44">
            <v>0</v>
          </cell>
          <cell r="M44">
            <v>0</v>
          </cell>
          <cell r="N44">
            <v>0</v>
          </cell>
          <cell r="O44">
            <v>0</v>
          </cell>
          <cell r="P44">
            <v>0</v>
          </cell>
          <cell r="Q44">
            <v>123394405</v>
          </cell>
          <cell r="R44">
            <v>123394405</v>
          </cell>
          <cell r="S44">
            <v>0</v>
          </cell>
        </row>
        <row r="45">
          <cell r="C45" t="str">
            <v>011522012</v>
          </cell>
          <cell r="D45" t="str">
            <v>Cái</v>
          </cell>
          <cell r="E45" t="str">
            <v>21141001</v>
          </cell>
          <cell r="F45">
            <v>39904</v>
          </cell>
          <cell r="G45">
            <v>36</v>
          </cell>
          <cell r="H45">
            <v>1</v>
          </cell>
          <cell r="I45">
            <v>589472856</v>
          </cell>
          <cell r="J45">
            <v>589472856</v>
          </cell>
          <cell r="K45">
            <v>0</v>
          </cell>
          <cell r="L45">
            <v>0</v>
          </cell>
          <cell r="M45">
            <v>0</v>
          </cell>
          <cell r="N45">
            <v>0</v>
          </cell>
          <cell r="O45">
            <v>0</v>
          </cell>
          <cell r="P45">
            <v>0</v>
          </cell>
          <cell r="Q45">
            <v>589472856</v>
          </cell>
          <cell r="R45">
            <v>589472856</v>
          </cell>
          <cell r="S45">
            <v>0</v>
          </cell>
        </row>
        <row r="46">
          <cell r="C46" t="str">
            <v>011522014</v>
          </cell>
          <cell r="D46" t="str">
            <v>Cái</v>
          </cell>
          <cell r="E46" t="str">
            <v>21141001</v>
          </cell>
          <cell r="F46">
            <v>39447</v>
          </cell>
          <cell r="G46">
            <v>36</v>
          </cell>
          <cell r="H46">
            <v>1</v>
          </cell>
          <cell r="I46">
            <v>122472000</v>
          </cell>
          <cell r="J46">
            <v>122472000</v>
          </cell>
          <cell r="K46">
            <v>0</v>
          </cell>
          <cell r="L46">
            <v>0</v>
          </cell>
          <cell r="M46">
            <v>0</v>
          </cell>
          <cell r="N46">
            <v>0</v>
          </cell>
          <cell r="O46">
            <v>0</v>
          </cell>
          <cell r="P46">
            <v>0</v>
          </cell>
          <cell r="Q46">
            <v>122472000</v>
          </cell>
          <cell r="R46">
            <v>122472000</v>
          </cell>
          <cell r="S46">
            <v>0</v>
          </cell>
        </row>
        <row r="47">
          <cell r="C47" t="str">
            <v>011522015</v>
          </cell>
          <cell r="D47" t="str">
            <v>Cái</v>
          </cell>
          <cell r="E47" t="str">
            <v>21141001</v>
          </cell>
          <cell r="F47">
            <v>39447</v>
          </cell>
          <cell r="G47">
            <v>36</v>
          </cell>
          <cell r="H47">
            <v>1</v>
          </cell>
          <cell r="I47">
            <v>122472000</v>
          </cell>
          <cell r="J47">
            <v>122472000</v>
          </cell>
          <cell r="K47">
            <v>0</v>
          </cell>
          <cell r="L47">
            <v>0</v>
          </cell>
          <cell r="M47">
            <v>0</v>
          </cell>
          <cell r="N47">
            <v>0</v>
          </cell>
          <cell r="O47">
            <v>0</v>
          </cell>
          <cell r="P47">
            <v>0</v>
          </cell>
          <cell r="Q47">
            <v>122472000</v>
          </cell>
          <cell r="R47">
            <v>122472000</v>
          </cell>
          <cell r="S47">
            <v>0</v>
          </cell>
        </row>
        <row r="48">
          <cell r="C48" t="str">
            <v>011522017</v>
          </cell>
          <cell r="D48" t="str">
            <v>Cái</v>
          </cell>
          <cell r="E48" t="str">
            <v>21141001</v>
          </cell>
          <cell r="F48">
            <v>39815</v>
          </cell>
          <cell r="G48">
            <v>36</v>
          </cell>
          <cell r="H48">
            <v>1</v>
          </cell>
          <cell r="I48">
            <v>562234848</v>
          </cell>
          <cell r="J48">
            <v>562234848</v>
          </cell>
          <cell r="K48">
            <v>0</v>
          </cell>
          <cell r="L48">
            <v>0</v>
          </cell>
          <cell r="M48">
            <v>0</v>
          </cell>
          <cell r="N48">
            <v>0</v>
          </cell>
          <cell r="O48">
            <v>0</v>
          </cell>
          <cell r="P48">
            <v>0</v>
          </cell>
          <cell r="Q48">
            <v>562234848</v>
          </cell>
          <cell r="R48">
            <v>562234848</v>
          </cell>
          <cell r="S48">
            <v>0</v>
          </cell>
        </row>
        <row r="49">
          <cell r="C49" t="str">
            <v>011522018</v>
          </cell>
          <cell r="D49" t="str">
            <v>Cái</v>
          </cell>
          <cell r="E49" t="str">
            <v>21141001</v>
          </cell>
          <cell r="F49">
            <v>39815</v>
          </cell>
          <cell r="G49">
            <v>36</v>
          </cell>
          <cell r="H49">
            <v>1</v>
          </cell>
          <cell r="I49">
            <v>102386676</v>
          </cell>
          <cell r="J49">
            <v>102386676</v>
          </cell>
          <cell r="K49">
            <v>0</v>
          </cell>
          <cell r="L49">
            <v>0</v>
          </cell>
          <cell r="M49">
            <v>0</v>
          </cell>
          <cell r="N49">
            <v>0</v>
          </cell>
          <cell r="O49">
            <v>0</v>
          </cell>
          <cell r="P49">
            <v>0</v>
          </cell>
          <cell r="Q49">
            <v>102386676</v>
          </cell>
          <cell r="R49">
            <v>102386676</v>
          </cell>
          <cell r="S49">
            <v>0</v>
          </cell>
        </row>
        <row r="50">
          <cell r="C50" t="str">
            <v>011522020</v>
          </cell>
          <cell r="D50" t="str">
            <v>Cái</v>
          </cell>
          <cell r="E50" t="str">
            <v>21141001</v>
          </cell>
          <cell r="F50">
            <v>39815</v>
          </cell>
          <cell r="G50">
            <v>36</v>
          </cell>
          <cell r="H50">
            <v>1</v>
          </cell>
          <cell r="I50">
            <v>154828632</v>
          </cell>
          <cell r="J50">
            <v>154828632</v>
          </cell>
          <cell r="K50">
            <v>0</v>
          </cell>
          <cell r="L50">
            <v>0</v>
          </cell>
          <cell r="M50">
            <v>0</v>
          </cell>
          <cell r="N50">
            <v>0</v>
          </cell>
          <cell r="O50">
            <v>0</v>
          </cell>
          <cell r="P50">
            <v>0</v>
          </cell>
          <cell r="Q50">
            <v>154828632</v>
          </cell>
          <cell r="R50">
            <v>154828632</v>
          </cell>
          <cell r="S50">
            <v>0</v>
          </cell>
        </row>
        <row r="51">
          <cell r="C51" t="str">
            <v>011522022</v>
          </cell>
          <cell r="D51" t="str">
            <v>Cái</v>
          </cell>
          <cell r="E51" t="str">
            <v>21141001</v>
          </cell>
          <cell r="F51">
            <v>39904</v>
          </cell>
          <cell r="G51">
            <v>36</v>
          </cell>
          <cell r="H51">
            <v>1</v>
          </cell>
          <cell r="I51">
            <v>154848834</v>
          </cell>
          <cell r="J51">
            <v>154848834</v>
          </cell>
          <cell r="K51">
            <v>0</v>
          </cell>
          <cell r="L51">
            <v>0</v>
          </cell>
          <cell r="M51">
            <v>0</v>
          </cell>
          <cell r="N51">
            <v>0</v>
          </cell>
          <cell r="O51">
            <v>0</v>
          </cell>
          <cell r="P51">
            <v>0</v>
          </cell>
          <cell r="Q51">
            <v>154848834</v>
          </cell>
          <cell r="R51">
            <v>154848834</v>
          </cell>
          <cell r="S51">
            <v>0</v>
          </cell>
        </row>
        <row r="52">
          <cell r="C52" t="str">
            <v>011522024</v>
          </cell>
          <cell r="D52" t="str">
            <v>Cái</v>
          </cell>
          <cell r="E52" t="str">
            <v>21141001</v>
          </cell>
          <cell r="F52">
            <v>39904</v>
          </cell>
          <cell r="G52">
            <v>36</v>
          </cell>
          <cell r="H52">
            <v>1</v>
          </cell>
          <cell r="I52">
            <v>454447665</v>
          </cell>
          <cell r="J52">
            <v>454447665</v>
          </cell>
          <cell r="K52">
            <v>0</v>
          </cell>
          <cell r="L52">
            <v>0</v>
          </cell>
          <cell r="M52">
            <v>0</v>
          </cell>
          <cell r="N52">
            <v>0</v>
          </cell>
          <cell r="O52">
            <v>0</v>
          </cell>
          <cell r="P52">
            <v>0</v>
          </cell>
          <cell r="Q52">
            <v>454447665</v>
          </cell>
          <cell r="R52">
            <v>454447665</v>
          </cell>
          <cell r="S52">
            <v>0</v>
          </cell>
        </row>
        <row r="53">
          <cell r="C53" t="str">
            <v>011522026</v>
          </cell>
          <cell r="D53" t="str">
            <v>Cái</v>
          </cell>
          <cell r="E53" t="str">
            <v>21141001</v>
          </cell>
          <cell r="F53">
            <v>40182</v>
          </cell>
          <cell r="G53">
            <v>36</v>
          </cell>
          <cell r="H53">
            <v>1</v>
          </cell>
          <cell r="I53">
            <v>89166000</v>
          </cell>
          <cell r="J53">
            <v>89166000</v>
          </cell>
          <cell r="K53">
            <v>0</v>
          </cell>
          <cell r="L53">
            <v>0</v>
          </cell>
          <cell r="M53">
            <v>0</v>
          </cell>
          <cell r="N53">
            <v>0</v>
          </cell>
          <cell r="O53">
            <v>0</v>
          </cell>
          <cell r="P53">
            <v>0</v>
          </cell>
          <cell r="Q53">
            <v>89166000</v>
          </cell>
          <cell r="R53">
            <v>89166000</v>
          </cell>
          <cell r="S53">
            <v>0</v>
          </cell>
        </row>
        <row r="54">
          <cell r="C54" t="str">
            <v>011522027</v>
          </cell>
          <cell r="D54" t="str">
            <v>Cái</v>
          </cell>
          <cell r="E54" t="str">
            <v>21141001</v>
          </cell>
          <cell r="F54">
            <v>40182</v>
          </cell>
          <cell r="G54">
            <v>36</v>
          </cell>
          <cell r="H54">
            <v>1</v>
          </cell>
          <cell r="I54">
            <v>89166000</v>
          </cell>
          <cell r="J54">
            <v>89166000</v>
          </cell>
          <cell r="K54">
            <v>0</v>
          </cell>
          <cell r="L54">
            <v>0</v>
          </cell>
          <cell r="M54">
            <v>0</v>
          </cell>
          <cell r="N54">
            <v>0</v>
          </cell>
          <cell r="O54">
            <v>0</v>
          </cell>
          <cell r="P54">
            <v>0</v>
          </cell>
          <cell r="Q54">
            <v>89166000</v>
          </cell>
          <cell r="R54">
            <v>89166000</v>
          </cell>
          <cell r="S54">
            <v>0</v>
          </cell>
        </row>
        <row r="55">
          <cell r="C55" t="str">
            <v>011522030</v>
          </cell>
          <cell r="D55" t="str">
            <v>Cái</v>
          </cell>
          <cell r="E55" t="str">
            <v>21141001</v>
          </cell>
          <cell r="F55">
            <v>39815</v>
          </cell>
          <cell r="G55">
            <v>36</v>
          </cell>
          <cell r="H55">
            <v>1</v>
          </cell>
          <cell r="I55">
            <v>238724850</v>
          </cell>
          <cell r="J55">
            <v>238724850</v>
          </cell>
          <cell r="K55">
            <v>0</v>
          </cell>
          <cell r="L55">
            <v>0</v>
          </cell>
          <cell r="M55">
            <v>0</v>
          </cell>
          <cell r="N55">
            <v>0</v>
          </cell>
          <cell r="O55">
            <v>0</v>
          </cell>
          <cell r="P55">
            <v>0</v>
          </cell>
          <cell r="Q55">
            <v>238724850</v>
          </cell>
          <cell r="R55">
            <v>238724850</v>
          </cell>
          <cell r="S55">
            <v>0</v>
          </cell>
        </row>
        <row r="56">
          <cell r="C56" t="str">
            <v>011522033</v>
          </cell>
          <cell r="D56" t="str">
            <v>Cái</v>
          </cell>
          <cell r="E56" t="str">
            <v>21141001</v>
          </cell>
          <cell r="F56">
            <v>37523</v>
          </cell>
          <cell r="G56">
            <v>36</v>
          </cell>
          <cell r="H56">
            <v>1</v>
          </cell>
          <cell r="I56">
            <v>66294720</v>
          </cell>
          <cell r="J56">
            <v>66294720</v>
          </cell>
          <cell r="K56">
            <v>0</v>
          </cell>
          <cell r="L56">
            <v>0</v>
          </cell>
          <cell r="M56">
            <v>0</v>
          </cell>
          <cell r="N56">
            <v>0</v>
          </cell>
          <cell r="O56">
            <v>0</v>
          </cell>
          <cell r="P56">
            <v>0</v>
          </cell>
          <cell r="Q56">
            <v>66294720</v>
          </cell>
          <cell r="R56">
            <v>66294720</v>
          </cell>
          <cell r="S56">
            <v>0</v>
          </cell>
        </row>
        <row r="57">
          <cell r="C57" t="str">
            <v>011522034</v>
          </cell>
          <cell r="D57" t="str">
            <v>Cái</v>
          </cell>
          <cell r="E57" t="str">
            <v>21141001</v>
          </cell>
          <cell r="F57">
            <v>39080</v>
          </cell>
          <cell r="G57">
            <v>36</v>
          </cell>
          <cell r="H57">
            <v>1</v>
          </cell>
          <cell r="I57">
            <v>108378327</v>
          </cell>
          <cell r="J57">
            <v>108378327</v>
          </cell>
          <cell r="K57">
            <v>0</v>
          </cell>
          <cell r="L57">
            <v>0</v>
          </cell>
          <cell r="M57">
            <v>0</v>
          </cell>
          <cell r="N57">
            <v>0</v>
          </cell>
          <cell r="O57">
            <v>0</v>
          </cell>
          <cell r="P57">
            <v>0</v>
          </cell>
          <cell r="Q57">
            <v>108378327</v>
          </cell>
          <cell r="R57">
            <v>108378327</v>
          </cell>
          <cell r="S57">
            <v>0</v>
          </cell>
        </row>
        <row r="58">
          <cell r="C58" t="str">
            <v>011522036</v>
          </cell>
          <cell r="D58" t="str">
            <v>Cái</v>
          </cell>
          <cell r="E58" t="str">
            <v>21141001</v>
          </cell>
          <cell r="F58">
            <v>39815</v>
          </cell>
          <cell r="G58">
            <v>36</v>
          </cell>
          <cell r="H58">
            <v>1</v>
          </cell>
          <cell r="I58">
            <v>188736680</v>
          </cell>
          <cell r="J58">
            <v>188736680</v>
          </cell>
          <cell r="K58">
            <v>0</v>
          </cell>
          <cell r="L58">
            <v>0</v>
          </cell>
          <cell r="M58">
            <v>0</v>
          </cell>
          <cell r="N58">
            <v>0</v>
          </cell>
          <cell r="O58">
            <v>0</v>
          </cell>
          <cell r="P58">
            <v>0</v>
          </cell>
          <cell r="Q58">
            <v>188736680</v>
          </cell>
          <cell r="R58">
            <v>188736680</v>
          </cell>
          <cell r="S58">
            <v>0</v>
          </cell>
        </row>
        <row r="59">
          <cell r="C59" t="str">
            <v>011522037</v>
          </cell>
          <cell r="D59" t="str">
            <v>Cái</v>
          </cell>
          <cell r="E59" t="str">
            <v>21141001</v>
          </cell>
          <cell r="F59">
            <v>39512</v>
          </cell>
          <cell r="G59">
            <v>36</v>
          </cell>
          <cell r="H59">
            <v>1</v>
          </cell>
          <cell r="I59">
            <v>95862250</v>
          </cell>
          <cell r="J59">
            <v>95862250</v>
          </cell>
          <cell r="K59">
            <v>0</v>
          </cell>
          <cell r="L59">
            <v>0</v>
          </cell>
          <cell r="M59">
            <v>0</v>
          </cell>
          <cell r="N59">
            <v>0</v>
          </cell>
          <cell r="O59">
            <v>0</v>
          </cell>
          <cell r="P59">
            <v>0</v>
          </cell>
          <cell r="Q59">
            <v>95862250</v>
          </cell>
          <cell r="R59">
            <v>95862250</v>
          </cell>
          <cell r="S59">
            <v>0</v>
          </cell>
        </row>
        <row r="60">
          <cell r="C60" t="str">
            <v>011522039</v>
          </cell>
          <cell r="D60" t="str">
            <v>Cái</v>
          </cell>
          <cell r="E60" t="str">
            <v>21141001</v>
          </cell>
          <cell r="F60">
            <v>39904</v>
          </cell>
          <cell r="G60">
            <v>36</v>
          </cell>
          <cell r="H60">
            <v>1</v>
          </cell>
          <cell r="I60">
            <v>589472856</v>
          </cell>
          <cell r="J60">
            <v>589472856</v>
          </cell>
          <cell r="K60">
            <v>0</v>
          </cell>
          <cell r="L60">
            <v>0</v>
          </cell>
          <cell r="M60">
            <v>0</v>
          </cell>
          <cell r="N60">
            <v>0</v>
          </cell>
          <cell r="O60">
            <v>0</v>
          </cell>
          <cell r="P60">
            <v>0</v>
          </cell>
          <cell r="Q60">
            <v>589472856</v>
          </cell>
          <cell r="R60">
            <v>589472856</v>
          </cell>
          <cell r="S60">
            <v>0</v>
          </cell>
        </row>
        <row r="61">
          <cell r="C61" t="str">
            <v>011522040</v>
          </cell>
          <cell r="D61" t="str">
            <v>Cái</v>
          </cell>
          <cell r="E61" t="str">
            <v>21141001</v>
          </cell>
          <cell r="F61">
            <v>39815</v>
          </cell>
          <cell r="G61">
            <v>36</v>
          </cell>
          <cell r="H61">
            <v>1</v>
          </cell>
          <cell r="I61">
            <v>188736680</v>
          </cell>
          <cell r="J61">
            <v>188736680</v>
          </cell>
          <cell r="K61">
            <v>0</v>
          </cell>
          <cell r="L61">
            <v>0</v>
          </cell>
          <cell r="M61">
            <v>0</v>
          </cell>
          <cell r="N61">
            <v>0</v>
          </cell>
          <cell r="O61">
            <v>0</v>
          </cell>
          <cell r="P61">
            <v>0</v>
          </cell>
          <cell r="Q61">
            <v>188736680</v>
          </cell>
          <cell r="R61">
            <v>188736680</v>
          </cell>
          <cell r="S61">
            <v>0</v>
          </cell>
        </row>
        <row r="62">
          <cell r="C62" t="str">
            <v>011522042</v>
          </cell>
          <cell r="D62" t="str">
            <v>Cái</v>
          </cell>
          <cell r="E62" t="str">
            <v>21141001</v>
          </cell>
          <cell r="F62">
            <v>40725</v>
          </cell>
          <cell r="G62">
            <v>36</v>
          </cell>
          <cell r="H62">
            <v>1</v>
          </cell>
          <cell r="I62">
            <v>134102777</v>
          </cell>
          <cell r="J62">
            <v>134102777</v>
          </cell>
          <cell r="K62">
            <v>0</v>
          </cell>
          <cell r="L62">
            <v>0</v>
          </cell>
          <cell r="M62">
            <v>0</v>
          </cell>
          <cell r="N62">
            <v>0</v>
          </cell>
          <cell r="O62">
            <v>0</v>
          </cell>
          <cell r="P62">
            <v>0</v>
          </cell>
          <cell r="Q62">
            <v>134102777</v>
          </cell>
          <cell r="R62">
            <v>134102777</v>
          </cell>
          <cell r="S62">
            <v>0</v>
          </cell>
        </row>
        <row r="63">
          <cell r="C63" t="str">
            <v>011522043</v>
          </cell>
          <cell r="D63" t="str">
            <v>Cái</v>
          </cell>
          <cell r="E63" t="str">
            <v>21141001</v>
          </cell>
          <cell r="F63">
            <v>40725</v>
          </cell>
          <cell r="G63">
            <v>36</v>
          </cell>
          <cell r="H63">
            <v>1</v>
          </cell>
          <cell r="I63">
            <v>101716690</v>
          </cell>
          <cell r="J63">
            <v>101716690</v>
          </cell>
          <cell r="K63">
            <v>0</v>
          </cell>
          <cell r="L63">
            <v>0</v>
          </cell>
          <cell r="M63">
            <v>0</v>
          </cell>
          <cell r="N63">
            <v>0</v>
          </cell>
          <cell r="O63">
            <v>0</v>
          </cell>
          <cell r="P63">
            <v>0</v>
          </cell>
          <cell r="Q63">
            <v>101716690</v>
          </cell>
          <cell r="R63">
            <v>101716690</v>
          </cell>
          <cell r="S63">
            <v>0</v>
          </cell>
        </row>
        <row r="64">
          <cell r="C64" t="str">
            <v>011522044</v>
          </cell>
          <cell r="D64" t="str">
            <v>Cái</v>
          </cell>
          <cell r="E64" t="str">
            <v>21141001</v>
          </cell>
          <cell r="F64">
            <v>41122</v>
          </cell>
          <cell r="G64">
            <v>36</v>
          </cell>
          <cell r="H64">
            <v>1</v>
          </cell>
          <cell r="I64">
            <v>49500000</v>
          </cell>
          <cell r="J64">
            <v>49500000</v>
          </cell>
          <cell r="K64">
            <v>0</v>
          </cell>
          <cell r="L64">
            <v>0</v>
          </cell>
          <cell r="M64">
            <v>0</v>
          </cell>
          <cell r="N64">
            <v>0</v>
          </cell>
          <cell r="O64">
            <v>0</v>
          </cell>
          <cell r="P64">
            <v>0</v>
          </cell>
          <cell r="Q64">
            <v>49500000</v>
          </cell>
          <cell r="R64">
            <v>49500000</v>
          </cell>
          <cell r="S64">
            <v>0</v>
          </cell>
        </row>
        <row r="65">
          <cell r="C65" t="str">
            <v>011522045</v>
          </cell>
          <cell r="D65" t="str">
            <v>Cái</v>
          </cell>
          <cell r="E65" t="str">
            <v>21141001</v>
          </cell>
          <cell r="F65">
            <v>41214</v>
          </cell>
          <cell r="G65">
            <v>36</v>
          </cell>
          <cell r="H65">
            <v>1</v>
          </cell>
          <cell r="I65">
            <v>42350000</v>
          </cell>
          <cell r="J65">
            <v>42350000</v>
          </cell>
          <cell r="K65">
            <v>0</v>
          </cell>
          <cell r="L65">
            <v>0</v>
          </cell>
          <cell r="M65">
            <v>0</v>
          </cell>
          <cell r="N65">
            <v>0</v>
          </cell>
          <cell r="O65">
            <v>0</v>
          </cell>
          <cell r="P65">
            <v>0</v>
          </cell>
          <cell r="Q65">
            <v>42350000</v>
          </cell>
          <cell r="R65">
            <v>42350000</v>
          </cell>
          <cell r="S65">
            <v>0</v>
          </cell>
        </row>
        <row r="66">
          <cell r="C66" t="str">
            <v>011522046</v>
          </cell>
          <cell r="D66" t="str">
            <v>Cái</v>
          </cell>
          <cell r="E66" t="str">
            <v>21141001</v>
          </cell>
          <cell r="F66">
            <v>41214</v>
          </cell>
          <cell r="G66">
            <v>123</v>
          </cell>
          <cell r="H66">
            <v>1</v>
          </cell>
          <cell r="I66">
            <v>759354200</v>
          </cell>
          <cell r="J66">
            <v>759354200</v>
          </cell>
          <cell r="K66">
            <v>0</v>
          </cell>
          <cell r="L66">
            <v>0</v>
          </cell>
          <cell r="M66">
            <v>0</v>
          </cell>
          <cell r="N66">
            <v>0</v>
          </cell>
          <cell r="O66">
            <v>0</v>
          </cell>
          <cell r="P66">
            <v>0</v>
          </cell>
          <cell r="Q66">
            <v>759354200</v>
          </cell>
          <cell r="R66">
            <v>759354200</v>
          </cell>
          <cell r="S66">
            <v>0</v>
          </cell>
        </row>
        <row r="67">
          <cell r="C67" t="str">
            <v>011522047</v>
          </cell>
          <cell r="D67" t="str">
            <v>Cái</v>
          </cell>
          <cell r="E67" t="str">
            <v>21141001</v>
          </cell>
          <cell r="F67">
            <v>41214</v>
          </cell>
          <cell r="G67">
            <v>36</v>
          </cell>
          <cell r="H67">
            <v>1</v>
          </cell>
          <cell r="I67">
            <v>381150000</v>
          </cell>
          <cell r="J67">
            <v>381150000</v>
          </cell>
          <cell r="K67">
            <v>0</v>
          </cell>
          <cell r="L67">
            <v>0</v>
          </cell>
          <cell r="M67">
            <v>0</v>
          </cell>
          <cell r="N67">
            <v>0</v>
          </cell>
          <cell r="O67">
            <v>0</v>
          </cell>
          <cell r="P67">
            <v>0</v>
          </cell>
          <cell r="Q67">
            <v>381150000</v>
          </cell>
          <cell r="R67">
            <v>381150000</v>
          </cell>
          <cell r="S67">
            <v>0</v>
          </cell>
        </row>
        <row r="68">
          <cell r="C68" t="str">
            <v>011522048</v>
          </cell>
          <cell r="D68" t="str">
            <v>Cái</v>
          </cell>
          <cell r="E68" t="str">
            <v>21141001</v>
          </cell>
          <cell r="F68">
            <v>41214</v>
          </cell>
          <cell r="G68">
            <v>36</v>
          </cell>
          <cell r="H68">
            <v>1</v>
          </cell>
          <cell r="I68">
            <v>381150000</v>
          </cell>
          <cell r="J68">
            <v>381150000</v>
          </cell>
          <cell r="K68">
            <v>0</v>
          </cell>
          <cell r="L68">
            <v>0</v>
          </cell>
          <cell r="M68">
            <v>0</v>
          </cell>
          <cell r="N68">
            <v>0</v>
          </cell>
          <cell r="O68">
            <v>0</v>
          </cell>
          <cell r="P68">
            <v>0</v>
          </cell>
          <cell r="Q68">
            <v>381150000</v>
          </cell>
          <cell r="R68">
            <v>381150000</v>
          </cell>
          <cell r="S68">
            <v>0</v>
          </cell>
        </row>
        <row r="69">
          <cell r="C69" t="str">
            <v>011522049</v>
          </cell>
          <cell r="D69" t="str">
            <v>Cái</v>
          </cell>
          <cell r="E69" t="str">
            <v>21141001</v>
          </cell>
          <cell r="F69">
            <v>41214</v>
          </cell>
          <cell r="G69">
            <v>123</v>
          </cell>
          <cell r="H69">
            <v>1</v>
          </cell>
          <cell r="I69">
            <v>759354200</v>
          </cell>
          <cell r="J69">
            <v>759354200</v>
          </cell>
          <cell r="K69">
            <v>0</v>
          </cell>
          <cell r="L69">
            <v>0</v>
          </cell>
          <cell r="M69">
            <v>0</v>
          </cell>
          <cell r="N69">
            <v>0</v>
          </cell>
          <cell r="O69">
            <v>0</v>
          </cell>
          <cell r="P69">
            <v>0</v>
          </cell>
          <cell r="Q69">
            <v>759354200</v>
          </cell>
          <cell r="R69">
            <v>759354200</v>
          </cell>
          <cell r="S69">
            <v>0</v>
          </cell>
        </row>
        <row r="70">
          <cell r="C70" t="str">
            <v>011522050</v>
          </cell>
          <cell r="D70" t="str">
            <v>Cái</v>
          </cell>
          <cell r="E70" t="str">
            <v>21141001</v>
          </cell>
          <cell r="F70">
            <v>41815</v>
          </cell>
          <cell r="G70">
            <v>36</v>
          </cell>
          <cell r="H70">
            <v>1</v>
          </cell>
          <cell r="I70">
            <v>192188000</v>
          </cell>
          <cell r="J70">
            <v>192188000</v>
          </cell>
          <cell r="K70">
            <v>0</v>
          </cell>
          <cell r="L70">
            <v>0</v>
          </cell>
          <cell r="M70">
            <v>0</v>
          </cell>
          <cell r="N70">
            <v>0</v>
          </cell>
          <cell r="O70">
            <v>0</v>
          </cell>
          <cell r="P70">
            <v>0</v>
          </cell>
          <cell r="Q70">
            <v>192188000</v>
          </cell>
          <cell r="R70">
            <v>192188000</v>
          </cell>
          <cell r="S70">
            <v>0</v>
          </cell>
        </row>
        <row r="71">
          <cell r="C71" t="str">
            <v>011522052</v>
          </cell>
          <cell r="D71" t="str">
            <v>Cái</v>
          </cell>
          <cell r="E71" t="str">
            <v>21141001</v>
          </cell>
          <cell r="F71">
            <v>42339</v>
          </cell>
          <cell r="G71">
            <v>36</v>
          </cell>
          <cell r="H71">
            <v>1</v>
          </cell>
          <cell r="I71">
            <v>545691619</v>
          </cell>
          <cell r="J71">
            <v>545691619</v>
          </cell>
          <cell r="K71">
            <v>0</v>
          </cell>
          <cell r="L71">
            <v>0</v>
          </cell>
          <cell r="M71">
            <v>0</v>
          </cell>
          <cell r="N71">
            <v>0</v>
          </cell>
          <cell r="O71">
            <v>0</v>
          </cell>
          <cell r="P71">
            <v>0</v>
          </cell>
          <cell r="Q71">
            <v>545691619</v>
          </cell>
          <cell r="R71">
            <v>545691619</v>
          </cell>
          <cell r="S71">
            <v>0</v>
          </cell>
        </row>
        <row r="72">
          <cell r="C72" t="str">
            <v>011522053</v>
          </cell>
          <cell r="D72" t="str">
            <v>Cái</v>
          </cell>
          <cell r="E72" t="str">
            <v>21141001</v>
          </cell>
          <cell r="F72">
            <v>42339</v>
          </cell>
          <cell r="G72">
            <v>36</v>
          </cell>
          <cell r="H72">
            <v>1</v>
          </cell>
          <cell r="I72">
            <v>545691619</v>
          </cell>
          <cell r="J72">
            <v>545691619</v>
          </cell>
          <cell r="K72">
            <v>0</v>
          </cell>
          <cell r="L72">
            <v>0</v>
          </cell>
          <cell r="M72">
            <v>0</v>
          </cell>
          <cell r="N72">
            <v>0</v>
          </cell>
          <cell r="O72">
            <v>0</v>
          </cell>
          <cell r="P72">
            <v>0</v>
          </cell>
          <cell r="Q72">
            <v>545691619</v>
          </cell>
          <cell r="R72">
            <v>545691619</v>
          </cell>
          <cell r="S72">
            <v>0</v>
          </cell>
        </row>
        <row r="73">
          <cell r="C73" t="str">
            <v>011522054</v>
          </cell>
          <cell r="D73" t="str">
            <v>Cái</v>
          </cell>
          <cell r="E73" t="str">
            <v>21141001</v>
          </cell>
          <cell r="F73">
            <v>42339</v>
          </cell>
          <cell r="G73">
            <v>36</v>
          </cell>
          <cell r="H73">
            <v>1</v>
          </cell>
          <cell r="I73">
            <v>336123719</v>
          </cell>
          <cell r="J73">
            <v>336123719</v>
          </cell>
          <cell r="K73">
            <v>0</v>
          </cell>
          <cell r="L73">
            <v>0</v>
          </cell>
          <cell r="M73">
            <v>0</v>
          </cell>
          <cell r="N73">
            <v>0</v>
          </cell>
          <cell r="O73">
            <v>0</v>
          </cell>
          <cell r="P73">
            <v>0</v>
          </cell>
          <cell r="Q73">
            <v>336123719</v>
          </cell>
          <cell r="R73">
            <v>336123719</v>
          </cell>
          <cell r="S73">
            <v>0</v>
          </cell>
        </row>
        <row r="74">
          <cell r="C74" t="str">
            <v>011522055</v>
          </cell>
          <cell r="D74" t="str">
            <v>Cái</v>
          </cell>
          <cell r="E74" t="str">
            <v>21141001</v>
          </cell>
          <cell r="F74">
            <v>42339</v>
          </cell>
          <cell r="G74">
            <v>36</v>
          </cell>
          <cell r="H74">
            <v>1</v>
          </cell>
          <cell r="I74">
            <v>336123719</v>
          </cell>
          <cell r="J74">
            <v>336123719</v>
          </cell>
          <cell r="K74">
            <v>0</v>
          </cell>
          <cell r="L74">
            <v>0</v>
          </cell>
          <cell r="M74">
            <v>0</v>
          </cell>
          <cell r="N74">
            <v>0</v>
          </cell>
          <cell r="O74">
            <v>0</v>
          </cell>
          <cell r="P74">
            <v>0</v>
          </cell>
          <cell r="Q74">
            <v>336123719</v>
          </cell>
          <cell r="R74">
            <v>336123719</v>
          </cell>
          <cell r="S74">
            <v>0</v>
          </cell>
        </row>
        <row r="75">
          <cell r="C75" t="str">
            <v>011522056</v>
          </cell>
          <cell r="D75" t="str">
            <v>Cái</v>
          </cell>
          <cell r="E75" t="str">
            <v>21141001</v>
          </cell>
          <cell r="F75">
            <v>42339</v>
          </cell>
          <cell r="G75">
            <v>36</v>
          </cell>
          <cell r="H75">
            <v>1</v>
          </cell>
          <cell r="I75">
            <v>358003802</v>
          </cell>
          <cell r="J75">
            <v>358003802</v>
          </cell>
          <cell r="K75">
            <v>0</v>
          </cell>
          <cell r="L75">
            <v>0</v>
          </cell>
          <cell r="M75">
            <v>0</v>
          </cell>
          <cell r="N75">
            <v>0</v>
          </cell>
          <cell r="O75">
            <v>0</v>
          </cell>
          <cell r="P75">
            <v>0</v>
          </cell>
          <cell r="Q75">
            <v>358003802</v>
          </cell>
          <cell r="R75">
            <v>358003802</v>
          </cell>
          <cell r="S75">
            <v>0</v>
          </cell>
        </row>
        <row r="76">
          <cell r="C76" t="str">
            <v>011522057</v>
          </cell>
          <cell r="D76" t="str">
            <v>Cái</v>
          </cell>
          <cell r="E76" t="str">
            <v>21141001</v>
          </cell>
          <cell r="F76">
            <v>42339</v>
          </cell>
          <cell r="G76">
            <v>36</v>
          </cell>
          <cell r="H76">
            <v>1</v>
          </cell>
          <cell r="I76">
            <v>358003802</v>
          </cell>
          <cell r="J76">
            <v>358003802</v>
          </cell>
          <cell r="K76">
            <v>0</v>
          </cell>
          <cell r="L76">
            <v>0</v>
          </cell>
          <cell r="M76">
            <v>0</v>
          </cell>
          <cell r="N76">
            <v>0</v>
          </cell>
          <cell r="O76">
            <v>0</v>
          </cell>
          <cell r="P76">
            <v>0</v>
          </cell>
          <cell r="Q76">
            <v>358003802</v>
          </cell>
          <cell r="R76">
            <v>358003802</v>
          </cell>
          <cell r="S76">
            <v>0</v>
          </cell>
        </row>
        <row r="77">
          <cell r="C77" t="str">
            <v>011522058</v>
          </cell>
          <cell r="D77" t="str">
            <v>Cái</v>
          </cell>
          <cell r="E77" t="str">
            <v>21141001</v>
          </cell>
          <cell r="F77">
            <v>42339</v>
          </cell>
          <cell r="G77">
            <v>36</v>
          </cell>
          <cell r="H77">
            <v>1</v>
          </cell>
          <cell r="I77">
            <v>358003802</v>
          </cell>
          <cell r="J77">
            <v>358003802</v>
          </cell>
          <cell r="K77">
            <v>0</v>
          </cell>
          <cell r="L77">
            <v>0</v>
          </cell>
          <cell r="M77">
            <v>0</v>
          </cell>
          <cell r="N77">
            <v>0</v>
          </cell>
          <cell r="O77">
            <v>0</v>
          </cell>
          <cell r="P77">
            <v>0</v>
          </cell>
          <cell r="Q77">
            <v>358003802</v>
          </cell>
          <cell r="R77">
            <v>358003802</v>
          </cell>
          <cell r="S77">
            <v>0</v>
          </cell>
        </row>
        <row r="78">
          <cell r="C78" t="str">
            <v>011522059</v>
          </cell>
          <cell r="D78" t="str">
            <v>Cái</v>
          </cell>
          <cell r="E78" t="str">
            <v>21141001</v>
          </cell>
          <cell r="F78">
            <v>42339</v>
          </cell>
          <cell r="G78">
            <v>36</v>
          </cell>
          <cell r="H78">
            <v>1</v>
          </cell>
          <cell r="I78">
            <v>358003802</v>
          </cell>
          <cell r="J78">
            <v>358003802</v>
          </cell>
          <cell r="K78">
            <v>0</v>
          </cell>
          <cell r="L78">
            <v>0</v>
          </cell>
          <cell r="M78">
            <v>0</v>
          </cell>
          <cell r="N78">
            <v>0</v>
          </cell>
          <cell r="O78">
            <v>0</v>
          </cell>
          <cell r="P78">
            <v>0</v>
          </cell>
          <cell r="Q78">
            <v>358003802</v>
          </cell>
          <cell r="R78">
            <v>358003802</v>
          </cell>
          <cell r="S78">
            <v>0</v>
          </cell>
        </row>
        <row r="79">
          <cell r="C79" t="str">
            <v>011522060</v>
          </cell>
          <cell r="D79" t="str">
            <v>Cái</v>
          </cell>
          <cell r="E79" t="str">
            <v>21141001</v>
          </cell>
          <cell r="F79">
            <v>42339</v>
          </cell>
          <cell r="G79">
            <v>36</v>
          </cell>
          <cell r="H79">
            <v>1</v>
          </cell>
          <cell r="I79">
            <v>358003802</v>
          </cell>
          <cell r="J79">
            <v>358003802</v>
          </cell>
          <cell r="K79">
            <v>0</v>
          </cell>
          <cell r="L79">
            <v>0</v>
          </cell>
          <cell r="M79">
            <v>0</v>
          </cell>
          <cell r="N79">
            <v>0</v>
          </cell>
          <cell r="O79">
            <v>0</v>
          </cell>
          <cell r="P79">
            <v>0</v>
          </cell>
          <cell r="Q79">
            <v>358003802</v>
          </cell>
          <cell r="R79">
            <v>358003802</v>
          </cell>
          <cell r="S79">
            <v>0</v>
          </cell>
        </row>
        <row r="80">
          <cell r="C80" t="str">
            <v>011522061</v>
          </cell>
          <cell r="D80" t="str">
            <v>Cái</v>
          </cell>
          <cell r="E80" t="str">
            <v>21141001</v>
          </cell>
          <cell r="F80">
            <v>42339</v>
          </cell>
          <cell r="G80">
            <v>36</v>
          </cell>
          <cell r="H80">
            <v>1</v>
          </cell>
          <cell r="I80">
            <v>358003802</v>
          </cell>
          <cell r="J80">
            <v>358003802</v>
          </cell>
          <cell r="K80">
            <v>0</v>
          </cell>
          <cell r="L80">
            <v>0</v>
          </cell>
          <cell r="M80">
            <v>0</v>
          </cell>
          <cell r="N80">
            <v>0</v>
          </cell>
          <cell r="O80">
            <v>0</v>
          </cell>
          <cell r="P80">
            <v>0</v>
          </cell>
          <cell r="Q80">
            <v>358003802</v>
          </cell>
          <cell r="R80">
            <v>358003802</v>
          </cell>
          <cell r="S80">
            <v>0</v>
          </cell>
        </row>
        <row r="81">
          <cell r="C81" t="str">
            <v>011522062</v>
          </cell>
          <cell r="D81" t="str">
            <v>Cái</v>
          </cell>
          <cell r="E81" t="str">
            <v>21141001</v>
          </cell>
          <cell r="F81">
            <v>42339</v>
          </cell>
          <cell r="G81">
            <v>36</v>
          </cell>
          <cell r="H81">
            <v>1</v>
          </cell>
          <cell r="I81">
            <v>358003802</v>
          </cell>
          <cell r="J81">
            <v>358003802</v>
          </cell>
          <cell r="K81">
            <v>0</v>
          </cell>
          <cell r="L81">
            <v>0</v>
          </cell>
          <cell r="M81">
            <v>0</v>
          </cell>
          <cell r="N81">
            <v>0</v>
          </cell>
          <cell r="O81">
            <v>0</v>
          </cell>
          <cell r="P81">
            <v>0</v>
          </cell>
          <cell r="Q81">
            <v>358003802</v>
          </cell>
          <cell r="R81">
            <v>358003802</v>
          </cell>
          <cell r="S81">
            <v>0</v>
          </cell>
        </row>
        <row r="82">
          <cell r="C82" t="str">
            <v>011522063</v>
          </cell>
          <cell r="D82" t="str">
            <v>Cái</v>
          </cell>
          <cell r="E82" t="str">
            <v>21141001</v>
          </cell>
          <cell r="F82">
            <v>42339</v>
          </cell>
          <cell r="G82">
            <v>36</v>
          </cell>
          <cell r="H82">
            <v>1</v>
          </cell>
          <cell r="I82">
            <v>358003802</v>
          </cell>
          <cell r="J82">
            <v>358003802</v>
          </cell>
          <cell r="K82">
            <v>0</v>
          </cell>
          <cell r="L82">
            <v>0</v>
          </cell>
          <cell r="M82">
            <v>0</v>
          </cell>
          <cell r="N82">
            <v>0</v>
          </cell>
          <cell r="O82">
            <v>0</v>
          </cell>
          <cell r="P82">
            <v>0</v>
          </cell>
          <cell r="Q82">
            <v>358003802</v>
          </cell>
          <cell r="R82">
            <v>358003802</v>
          </cell>
          <cell r="S82">
            <v>0</v>
          </cell>
        </row>
        <row r="83">
          <cell r="C83" t="str">
            <v>011522064</v>
          </cell>
          <cell r="D83" t="str">
            <v>Cái</v>
          </cell>
          <cell r="E83" t="str">
            <v>21141001</v>
          </cell>
          <cell r="F83">
            <v>42339</v>
          </cell>
          <cell r="G83">
            <v>36</v>
          </cell>
          <cell r="H83">
            <v>1</v>
          </cell>
          <cell r="I83">
            <v>358003802</v>
          </cell>
          <cell r="J83">
            <v>358003802</v>
          </cell>
          <cell r="K83">
            <v>0</v>
          </cell>
          <cell r="L83">
            <v>0</v>
          </cell>
          <cell r="M83">
            <v>0</v>
          </cell>
          <cell r="N83">
            <v>0</v>
          </cell>
          <cell r="O83">
            <v>0</v>
          </cell>
          <cell r="P83">
            <v>0</v>
          </cell>
          <cell r="Q83">
            <v>358003802</v>
          </cell>
          <cell r="R83">
            <v>358003802</v>
          </cell>
          <cell r="S83">
            <v>0</v>
          </cell>
        </row>
        <row r="84">
          <cell r="C84" t="str">
            <v>011522065</v>
          </cell>
          <cell r="D84" t="str">
            <v>Cái</v>
          </cell>
          <cell r="E84" t="str">
            <v>21141001</v>
          </cell>
          <cell r="F84">
            <v>42339</v>
          </cell>
          <cell r="G84">
            <v>36</v>
          </cell>
          <cell r="H84">
            <v>1</v>
          </cell>
          <cell r="I84">
            <v>84734044</v>
          </cell>
          <cell r="J84">
            <v>84734044</v>
          </cell>
          <cell r="K84">
            <v>0</v>
          </cell>
          <cell r="L84">
            <v>0</v>
          </cell>
          <cell r="M84">
            <v>0</v>
          </cell>
          <cell r="N84">
            <v>0</v>
          </cell>
          <cell r="O84">
            <v>0</v>
          </cell>
          <cell r="P84">
            <v>0</v>
          </cell>
          <cell r="Q84">
            <v>84734044</v>
          </cell>
          <cell r="R84">
            <v>84734044</v>
          </cell>
          <cell r="S84">
            <v>0</v>
          </cell>
        </row>
        <row r="85">
          <cell r="C85" t="str">
            <v>011522066</v>
          </cell>
          <cell r="D85" t="str">
            <v>Cái</v>
          </cell>
          <cell r="E85" t="str">
            <v>21141001</v>
          </cell>
          <cell r="F85">
            <v>42339</v>
          </cell>
          <cell r="G85">
            <v>36</v>
          </cell>
          <cell r="H85">
            <v>1</v>
          </cell>
          <cell r="I85">
            <v>84734044</v>
          </cell>
          <cell r="J85">
            <v>84734044</v>
          </cell>
          <cell r="K85">
            <v>0</v>
          </cell>
          <cell r="L85">
            <v>0</v>
          </cell>
          <cell r="M85">
            <v>0</v>
          </cell>
          <cell r="N85">
            <v>0</v>
          </cell>
          <cell r="O85">
            <v>0</v>
          </cell>
          <cell r="P85">
            <v>0</v>
          </cell>
          <cell r="Q85">
            <v>84734044</v>
          </cell>
          <cell r="R85">
            <v>84734044</v>
          </cell>
          <cell r="S85">
            <v>0</v>
          </cell>
        </row>
        <row r="86">
          <cell r="C86" t="str">
            <v>011522067</v>
          </cell>
          <cell r="D86" t="str">
            <v>Cái</v>
          </cell>
          <cell r="E86" t="str">
            <v>21141001</v>
          </cell>
          <cell r="F86">
            <v>42339</v>
          </cell>
          <cell r="G86">
            <v>36</v>
          </cell>
          <cell r="H86">
            <v>1</v>
          </cell>
          <cell r="I86">
            <v>84734044</v>
          </cell>
          <cell r="J86">
            <v>84734044</v>
          </cell>
          <cell r="K86">
            <v>0</v>
          </cell>
          <cell r="L86">
            <v>0</v>
          </cell>
          <cell r="M86">
            <v>0</v>
          </cell>
          <cell r="N86">
            <v>0</v>
          </cell>
          <cell r="O86">
            <v>0</v>
          </cell>
          <cell r="P86">
            <v>0</v>
          </cell>
          <cell r="Q86">
            <v>84734044</v>
          </cell>
          <cell r="R86">
            <v>84734044</v>
          </cell>
          <cell r="S86">
            <v>0</v>
          </cell>
        </row>
        <row r="87">
          <cell r="C87" t="str">
            <v>011522068</v>
          </cell>
          <cell r="D87" t="str">
            <v>Cái</v>
          </cell>
          <cell r="E87" t="str">
            <v>21141001</v>
          </cell>
          <cell r="F87">
            <v>42339</v>
          </cell>
          <cell r="G87">
            <v>36</v>
          </cell>
          <cell r="H87">
            <v>1</v>
          </cell>
          <cell r="I87">
            <v>84734044</v>
          </cell>
          <cell r="J87">
            <v>84734044</v>
          </cell>
          <cell r="K87">
            <v>0</v>
          </cell>
          <cell r="L87">
            <v>0</v>
          </cell>
          <cell r="M87">
            <v>0</v>
          </cell>
          <cell r="N87">
            <v>0</v>
          </cell>
          <cell r="O87">
            <v>0</v>
          </cell>
          <cell r="P87">
            <v>0</v>
          </cell>
          <cell r="Q87">
            <v>84734044</v>
          </cell>
          <cell r="R87">
            <v>84734044</v>
          </cell>
          <cell r="S87">
            <v>0</v>
          </cell>
        </row>
        <row r="88">
          <cell r="C88" t="str">
            <v>011522069</v>
          </cell>
          <cell r="D88" t="str">
            <v>Cái</v>
          </cell>
          <cell r="E88" t="str">
            <v>21141001</v>
          </cell>
          <cell r="F88">
            <v>42339</v>
          </cell>
          <cell r="G88">
            <v>36</v>
          </cell>
          <cell r="H88">
            <v>1</v>
          </cell>
          <cell r="I88">
            <v>370069422</v>
          </cell>
          <cell r="J88">
            <v>370069422</v>
          </cell>
          <cell r="K88">
            <v>0</v>
          </cell>
          <cell r="L88">
            <v>0</v>
          </cell>
          <cell r="M88">
            <v>0</v>
          </cell>
          <cell r="N88">
            <v>0</v>
          </cell>
          <cell r="O88">
            <v>0</v>
          </cell>
          <cell r="P88">
            <v>0</v>
          </cell>
          <cell r="Q88">
            <v>370069422</v>
          </cell>
          <cell r="R88">
            <v>370069422</v>
          </cell>
          <cell r="S88">
            <v>0</v>
          </cell>
        </row>
        <row r="89">
          <cell r="C89" t="str">
            <v>011522070</v>
          </cell>
          <cell r="D89" t="str">
            <v>Cái</v>
          </cell>
          <cell r="E89" t="str">
            <v>21141001</v>
          </cell>
          <cell r="F89">
            <v>42339</v>
          </cell>
          <cell r="G89">
            <v>36</v>
          </cell>
          <cell r="H89">
            <v>1</v>
          </cell>
          <cell r="I89">
            <v>370069422</v>
          </cell>
          <cell r="J89">
            <v>370069422</v>
          </cell>
          <cell r="K89">
            <v>0</v>
          </cell>
          <cell r="L89">
            <v>0</v>
          </cell>
          <cell r="M89">
            <v>0</v>
          </cell>
          <cell r="N89">
            <v>0</v>
          </cell>
          <cell r="O89">
            <v>0</v>
          </cell>
          <cell r="P89">
            <v>0</v>
          </cell>
          <cell r="Q89">
            <v>370069422</v>
          </cell>
          <cell r="R89">
            <v>370069422</v>
          </cell>
          <cell r="S89">
            <v>0</v>
          </cell>
        </row>
        <row r="90">
          <cell r="C90" t="str">
            <v>011522071</v>
          </cell>
          <cell r="D90" t="str">
            <v>Cái</v>
          </cell>
          <cell r="E90" t="str">
            <v>21141001</v>
          </cell>
          <cell r="F90">
            <v>42339</v>
          </cell>
          <cell r="G90">
            <v>36</v>
          </cell>
          <cell r="H90">
            <v>1</v>
          </cell>
          <cell r="I90">
            <v>291871220</v>
          </cell>
          <cell r="J90">
            <v>291871220</v>
          </cell>
          <cell r="K90">
            <v>0</v>
          </cell>
          <cell r="L90">
            <v>0</v>
          </cell>
          <cell r="M90">
            <v>0</v>
          </cell>
          <cell r="N90">
            <v>0</v>
          </cell>
          <cell r="O90">
            <v>0</v>
          </cell>
          <cell r="P90">
            <v>0</v>
          </cell>
          <cell r="Q90">
            <v>291871220</v>
          </cell>
          <cell r="R90">
            <v>291871220</v>
          </cell>
          <cell r="S90">
            <v>0</v>
          </cell>
        </row>
        <row r="91">
          <cell r="C91" t="str">
            <v>011522072</v>
          </cell>
          <cell r="D91" t="str">
            <v>Cái</v>
          </cell>
          <cell r="E91" t="str">
            <v>21141001</v>
          </cell>
          <cell r="F91">
            <v>42339</v>
          </cell>
          <cell r="G91">
            <v>36</v>
          </cell>
          <cell r="H91">
            <v>1</v>
          </cell>
          <cell r="I91">
            <v>291871220</v>
          </cell>
          <cell r="J91">
            <v>291871220</v>
          </cell>
          <cell r="K91">
            <v>0</v>
          </cell>
          <cell r="L91">
            <v>0</v>
          </cell>
          <cell r="M91">
            <v>0</v>
          </cell>
          <cell r="N91">
            <v>0</v>
          </cell>
          <cell r="O91">
            <v>0</v>
          </cell>
          <cell r="P91">
            <v>0</v>
          </cell>
          <cell r="Q91">
            <v>291871220</v>
          </cell>
          <cell r="R91">
            <v>291871220</v>
          </cell>
          <cell r="S91">
            <v>0</v>
          </cell>
        </row>
        <row r="92">
          <cell r="C92" t="str">
            <v>011522074</v>
          </cell>
          <cell r="D92" t="str">
            <v>Cái</v>
          </cell>
          <cell r="E92" t="str">
            <v>21141001</v>
          </cell>
          <cell r="F92">
            <v>42339</v>
          </cell>
          <cell r="G92">
            <v>36</v>
          </cell>
          <cell r="H92">
            <v>1</v>
          </cell>
          <cell r="I92">
            <v>325673031</v>
          </cell>
          <cell r="J92">
            <v>325673031</v>
          </cell>
          <cell r="K92">
            <v>0</v>
          </cell>
          <cell r="L92">
            <v>0</v>
          </cell>
          <cell r="M92">
            <v>0</v>
          </cell>
          <cell r="N92">
            <v>0</v>
          </cell>
          <cell r="O92">
            <v>0</v>
          </cell>
          <cell r="P92">
            <v>0</v>
          </cell>
          <cell r="Q92">
            <v>325673031</v>
          </cell>
          <cell r="R92">
            <v>325673031</v>
          </cell>
          <cell r="S92">
            <v>0</v>
          </cell>
        </row>
        <row r="93">
          <cell r="C93" t="str">
            <v>011522075</v>
          </cell>
          <cell r="D93" t="str">
            <v>Cái</v>
          </cell>
          <cell r="E93" t="str">
            <v>21141001</v>
          </cell>
          <cell r="F93">
            <v>42339</v>
          </cell>
          <cell r="G93">
            <v>36</v>
          </cell>
          <cell r="H93">
            <v>1</v>
          </cell>
          <cell r="I93">
            <v>136796016</v>
          </cell>
          <cell r="J93">
            <v>136796016</v>
          </cell>
          <cell r="K93">
            <v>0</v>
          </cell>
          <cell r="L93">
            <v>0</v>
          </cell>
          <cell r="M93">
            <v>0</v>
          </cell>
          <cell r="N93">
            <v>0</v>
          </cell>
          <cell r="O93">
            <v>0</v>
          </cell>
          <cell r="P93">
            <v>0</v>
          </cell>
          <cell r="Q93">
            <v>136796016</v>
          </cell>
          <cell r="R93">
            <v>136796016</v>
          </cell>
          <cell r="S93">
            <v>0</v>
          </cell>
        </row>
        <row r="94">
          <cell r="C94" t="str">
            <v>011522076</v>
          </cell>
          <cell r="D94" t="str">
            <v>Cái</v>
          </cell>
          <cell r="E94" t="str">
            <v>21141001</v>
          </cell>
          <cell r="F94">
            <v>42339</v>
          </cell>
          <cell r="G94">
            <v>36</v>
          </cell>
          <cell r="H94">
            <v>1</v>
          </cell>
          <cell r="I94">
            <v>84734044</v>
          </cell>
          <cell r="J94">
            <v>84734044</v>
          </cell>
          <cell r="K94">
            <v>0</v>
          </cell>
          <cell r="L94">
            <v>0</v>
          </cell>
          <cell r="M94">
            <v>0</v>
          </cell>
          <cell r="N94">
            <v>0</v>
          </cell>
          <cell r="O94">
            <v>0</v>
          </cell>
          <cell r="P94">
            <v>0</v>
          </cell>
          <cell r="Q94">
            <v>84734044</v>
          </cell>
          <cell r="R94">
            <v>84734044</v>
          </cell>
          <cell r="S94">
            <v>0</v>
          </cell>
        </row>
        <row r="95">
          <cell r="C95" t="str">
            <v>011522077</v>
          </cell>
          <cell r="D95" t="str">
            <v>Cái</v>
          </cell>
          <cell r="E95" t="str">
            <v>21141008</v>
          </cell>
          <cell r="F95">
            <v>42811</v>
          </cell>
          <cell r="G95">
            <v>36</v>
          </cell>
          <cell r="H95">
            <v>1</v>
          </cell>
          <cell r="I95">
            <v>364342000</v>
          </cell>
          <cell r="J95">
            <v>364342000</v>
          </cell>
          <cell r="K95">
            <v>0</v>
          </cell>
          <cell r="L95">
            <v>0</v>
          </cell>
          <cell r="M95">
            <v>0</v>
          </cell>
          <cell r="N95">
            <v>0</v>
          </cell>
          <cell r="O95">
            <v>0</v>
          </cell>
          <cell r="P95">
            <v>0</v>
          </cell>
          <cell r="Q95">
            <v>364342000</v>
          </cell>
          <cell r="R95">
            <v>364342000</v>
          </cell>
          <cell r="S95">
            <v>0</v>
          </cell>
        </row>
        <row r="96">
          <cell r="C96" t="str">
            <v>011522082</v>
          </cell>
          <cell r="D96" t="str">
            <v>Cái</v>
          </cell>
          <cell r="E96" t="str">
            <v>21141008</v>
          </cell>
          <cell r="F96">
            <v>42948</v>
          </cell>
          <cell r="G96">
            <v>36</v>
          </cell>
          <cell r="H96">
            <v>1</v>
          </cell>
          <cell r="I96">
            <v>45955811</v>
          </cell>
          <cell r="J96">
            <v>45955811</v>
          </cell>
          <cell r="K96">
            <v>0</v>
          </cell>
          <cell r="L96">
            <v>0</v>
          </cell>
          <cell r="M96">
            <v>0</v>
          </cell>
          <cell r="N96">
            <v>0</v>
          </cell>
          <cell r="O96">
            <v>0</v>
          </cell>
          <cell r="P96">
            <v>0</v>
          </cell>
          <cell r="Q96">
            <v>45955811</v>
          </cell>
          <cell r="R96">
            <v>45955811</v>
          </cell>
          <cell r="S96">
            <v>0</v>
          </cell>
        </row>
        <row r="97">
          <cell r="C97" t="str">
            <v>011522083</v>
          </cell>
          <cell r="D97" t="str">
            <v>Cái</v>
          </cell>
          <cell r="E97" t="str">
            <v>21141008</v>
          </cell>
          <cell r="F97">
            <v>42948</v>
          </cell>
          <cell r="G97">
            <v>36</v>
          </cell>
          <cell r="H97">
            <v>1</v>
          </cell>
          <cell r="I97">
            <v>45955811</v>
          </cell>
          <cell r="J97">
            <v>45955811</v>
          </cell>
          <cell r="K97">
            <v>0</v>
          </cell>
          <cell r="L97">
            <v>0</v>
          </cell>
          <cell r="M97">
            <v>0</v>
          </cell>
          <cell r="N97">
            <v>0</v>
          </cell>
          <cell r="O97">
            <v>0</v>
          </cell>
          <cell r="P97">
            <v>0</v>
          </cell>
          <cell r="Q97">
            <v>45955811</v>
          </cell>
          <cell r="R97">
            <v>45955811</v>
          </cell>
          <cell r="S97">
            <v>0</v>
          </cell>
        </row>
        <row r="98">
          <cell r="C98" t="str">
            <v>011524001</v>
          </cell>
          <cell r="D98" t="str">
            <v>Chiếc</v>
          </cell>
          <cell r="E98" t="str">
            <v>21142008</v>
          </cell>
          <cell r="F98">
            <v>44704</v>
          </cell>
          <cell r="G98">
            <v>36</v>
          </cell>
          <cell r="H98">
            <v>1</v>
          </cell>
          <cell r="I98">
            <v>41277600</v>
          </cell>
          <cell r="J98">
            <v>27851284</v>
          </cell>
          <cell r="K98">
            <v>13426316</v>
          </cell>
          <cell r="L98">
            <v>1146600</v>
          </cell>
          <cell r="M98">
            <v>0</v>
          </cell>
          <cell r="N98">
            <v>0</v>
          </cell>
          <cell r="O98">
            <v>0</v>
          </cell>
          <cell r="P98">
            <v>0</v>
          </cell>
          <cell r="Q98">
            <v>41277600</v>
          </cell>
          <cell r="R98">
            <v>28997884</v>
          </cell>
          <cell r="S98">
            <v>12279716</v>
          </cell>
        </row>
        <row r="99">
          <cell r="C99" t="str">
            <v>011527005</v>
          </cell>
          <cell r="D99" t="str">
            <v>Cái</v>
          </cell>
          <cell r="E99" t="str">
            <v>21141008</v>
          </cell>
          <cell r="F99">
            <v>42199</v>
          </cell>
          <cell r="G99">
            <v>48</v>
          </cell>
          <cell r="H99">
            <v>1</v>
          </cell>
          <cell r="I99">
            <v>955550200</v>
          </cell>
          <cell r="J99">
            <v>955550200</v>
          </cell>
          <cell r="K99">
            <v>0</v>
          </cell>
          <cell r="L99">
            <v>0</v>
          </cell>
          <cell r="M99">
            <v>0</v>
          </cell>
          <cell r="N99">
            <v>0</v>
          </cell>
          <cell r="O99">
            <v>0</v>
          </cell>
          <cell r="P99">
            <v>0</v>
          </cell>
          <cell r="Q99">
            <v>955550200</v>
          </cell>
          <cell r="R99">
            <v>955550200</v>
          </cell>
          <cell r="S99">
            <v>0</v>
          </cell>
        </row>
        <row r="100">
          <cell r="C100" t="str">
            <v>011527006</v>
          </cell>
          <cell r="D100" t="str">
            <v>Cái</v>
          </cell>
          <cell r="E100" t="str">
            <v>21141008</v>
          </cell>
          <cell r="F100">
            <v>42199</v>
          </cell>
          <cell r="G100">
            <v>48</v>
          </cell>
          <cell r="H100">
            <v>1</v>
          </cell>
          <cell r="I100">
            <v>955550200</v>
          </cell>
          <cell r="J100">
            <v>955550200</v>
          </cell>
          <cell r="K100">
            <v>0</v>
          </cell>
          <cell r="L100">
            <v>0</v>
          </cell>
          <cell r="M100">
            <v>0</v>
          </cell>
          <cell r="N100">
            <v>0</v>
          </cell>
          <cell r="O100">
            <v>0</v>
          </cell>
          <cell r="P100">
            <v>0</v>
          </cell>
          <cell r="Q100">
            <v>955550200</v>
          </cell>
          <cell r="R100">
            <v>955550200</v>
          </cell>
          <cell r="S100">
            <v>0</v>
          </cell>
        </row>
        <row r="101">
          <cell r="C101" t="str">
            <v>011528013</v>
          </cell>
          <cell r="D101" t="str">
            <v>Cái</v>
          </cell>
          <cell r="E101" t="str">
            <v>21141005</v>
          </cell>
          <cell r="F101">
            <v>43080</v>
          </cell>
          <cell r="G101">
            <v>60</v>
          </cell>
          <cell r="H101">
            <v>1</v>
          </cell>
          <cell r="I101">
            <v>31900000</v>
          </cell>
          <cell r="J101">
            <v>31900000</v>
          </cell>
          <cell r="K101">
            <v>0</v>
          </cell>
          <cell r="L101">
            <v>0</v>
          </cell>
          <cell r="M101">
            <v>0</v>
          </cell>
          <cell r="N101">
            <v>0</v>
          </cell>
          <cell r="O101">
            <v>0</v>
          </cell>
          <cell r="P101">
            <v>0</v>
          </cell>
          <cell r="Q101">
            <v>31900000</v>
          </cell>
          <cell r="R101">
            <v>31900000</v>
          </cell>
          <cell r="S101">
            <v>0</v>
          </cell>
        </row>
        <row r="102">
          <cell r="C102" t="str">
            <v>011528014</v>
          </cell>
          <cell r="D102" t="str">
            <v>Cái</v>
          </cell>
          <cell r="E102" t="str">
            <v>21141005</v>
          </cell>
          <cell r="F102">
            <v>43080</v>
          </cell>
          <cell r="G102">
            <v>60</v>
          </cell>
          <cell r="H102">
            <v>1</v>
          </cell>
          <cell r="I102">
            <v>31900000</v>
          </cell>
          <cell r="J102">
            <v>31900000</v>
          </cell>
          <cell r="K102">
            <v>0</v>
          </cell>
          <cell r="L102">
            <v>0</v>
          </cell>
          <cell r="M102">
            <v>0</v>
          </cell>
          <cell r="N102">
            <v>0</v>
          </cell>
          <cell r="O102">
            <v>0</v>
          </cell>
          <cell r="P102">
            <v>0</v>
          </cell>
          <cell r="Q102">
            <v>31900000</v>
          </cell>
          <cell r="R102">
            <v>31900000</v>
          </cell>
          <cell r="S102">
            <v>0</v>
          </cell>
        </row>
        <row r="103">
          <cell r="C103" t="str">
            <v>011528015</v>
          </cell>
          <cell r="D103" t="str">
            <v>Cái</v>
          </cell>
          <cell r="E103" t="str">
            <v>21141008</v>
          </cell>
          <cell r="F103">
            <v>43318</v>
          </cell>
          <cell r="G103">
            <v>36</v>
          </cell>
          <cell r="H103">
            <v>1</v>
          </cell>
          <cell r="I103">
            <v>38963100</v>
          </cell>
          <cell r="J103">
            <v>38963100</v>
          </cell>
          <cell r="K103">
            <v>0</v>
          </cell>
          <cell r="L103">
            <v>0</v>
          </cell>
          <cell r="M103">
            <v>0</v>
          </cell>
          <cell r="N103">
            <v>0</v>
          </cell>
          <cell r="O103">
            <v>0</v>
          </cell>
          <cell r="P103">
            <v>0</v>
          </cell>
          <cell r="Q103">
            <v>38963100</v>
          </cell>
          <cell r="R103">
            <v>38963100</v>
          </cell>
          <cell r="S103">
            <v>0</v>
          </cell>
        </row>
        <row r="104">
          <cell r="C104" t="str">
            <v>011528016</v>
          </cell>
          <cell r="D104" t="str">
            <v>Cái</v>
          </cell>
          <cell r="E104" t="str">
            <v>21141008</v>
          </cell>
          <cell r="F104">
            <v>43347</v>
          </cell>
          <cell r="G104">
            <v>36</v>
          </cell>
          <cell r="H104">
            <v>1</v>
          </cell>
          <cell r="I104">
            <v>64405000</v>
          </cell>
          <cell r="J104">
            <v>64405000</v>
          </cell>
          <cell r="K104">
            <v>0</v>
          </cell>
          <cell r="L104">
            <v>0</v>
          </cell>
          <cell r="M104">
            <v>0</v>
          </cell>
          <cell r="N104">
            <v>0</v>
          </cell>
          <cell r="O104">
            <v>0</v>
          </cell>
          <cell r="P104">
            <v>0</v>
          </cell>
          <cell r="Q104">
            <v>64405000</v>
          </cell>
          <cell r="R104">
            <v>64405000</v>
          </cell>
          <cell r="S104">
            <v>0</v>
          </cell>
        </row>
        <row r="105">
          <cell r="C105" t="str">
            <v>011528017</v>
          </cell>
          <cell r="D105" t="str">
            <v>Cái</v>
          </cell>
          <cell r="E105" t="str">
            <v>21141008</v>
          </cell>
          <cell r="F105">
            <v>43347</v>
          </cell>
          <cell r="G105">
            <v>36</v>
          </cell>
          <cell r="H105">
            <v>1</v>
          </cell>
          <cell r="I105">
            <v>64405000</v>
          </cell>
          <cell r="J105">
            <v>64405000</v>
          </cell>
          <cell r="K105">
            <v>0</v>
          </cell>
          <cell r="L105">
            <v>0</v>
          </cell>
          <cell r="M105">
            <v>0</v>
          </cell>
          <cell r="N105">
            <v>0</v>
          </cell>
          <cell r="O105">
            <v>0</v>
          </cell>
          <cell r="P105">
            <v>0</v>
          </cell>
          <cell r="Q105">
            <v>64405000</v>
          </cell>
          <cell r="R105">
            <v>64405000</v>
          </cell>
          <cell r="S105">
            <v>0</v>
          </cell>
        </row>
        <row r="106">
          <cell r="C106" t="str">
            <v>011528021</v>
          </cell>
          <cell r="D106" t="str">
            <v>Cái</v>
          </cell>
          <cell r="E106" t="str">
            <v>21141008</v>
          </cell>
          <cell r="F106">
            <v>43497</v>
          </cell>
          <cell r="G106">
            <v>36</v>
          </cell>
          <cell r="H106">
            <v>1</v>
          </cell>
          <cell r="I106">
            <v>43428000</v>
          </cell>
          <cell r="J106">
            <v>43428000</v>
          </cell>
          <cell r="K106">
            <v>0</v>
          </cell>
          <cell r="L106">
            <v>0</v>
          </cell>
          <cell r="M106">
            <v>0</v>
          </cell>
          <cell r="N106">
            <v>0</v>
          </cell>
          <cell r="O106">
            <v>0</v>
          </cell>
          <cell r="P106">
            <v>0</v>
          </cell>
          <cell r="Q106">
            <v>43428000</v>
          </cell>
          <cell r="R106">
            <v>43428000</v>
          </cell>
          <cell r="S106">
            <v>0</v>
          </cell>
        </row>
        <row r="107">
          <cell r="C107" t="str">
            <v>011528022</v>
          </cell>
          <cell r="D107" t="str">
            <v>Cái</v>
          </cell>
          <cell r="E107" t="str">
            <v>21141008</v>
          </cell>
          <cell r="F107">
            <v>43588</v>
          </cell>
          <cell r="G107">
            <v>36</v>
          </cell>
          <cell r="H107">
            <v>1</v>
          </cell>
          <cell r="I107">
            <v>133650000</v>
          </cell>
          <cell r="J107">
            <v>133650000</v>
          </cell>
          <cell r="K107">
            <v>0</v>
          </cell>
          <cell r="L107">
            <v>0</v>
          </cell>
          <cell r="M107">
            <v>0</v>
          </cell>
          <cell r="N107">
            <v>0</v>
          </cell>
          <cell r="O107">
            <v>0</v>
          </cell>
          <cell r="P107">
            <v>0</v>
          </cell>
          <cell r="Q107">
            <v>133650000</v>
          </cell>
          <cell r="R107">
            <v>133650000</v>
          </cell>
          <cell r="S107">
            <v>0</v>
          </cell>
        </row>
        <row r="108">
          <cell r="C108" t="str">
            <v>011528023</v>
          </cell>
          <cell r="D108" t="str">
            <v>Cái</v>
          </cell>
          <cell r="E108" t="str">
            <v>21141008</v>
          </cell>
          <cell r="F108">
            <v>43906</v>
          </cell>
          <cell r="G108">
            <v>36</v>
          </cell>
          <cell r="H108">
            <v>1</v>
          </cell>
          <cell r="I108">
            <v>38665000</v>
          </cell>
          <cell r="J108">
            <v>38665000</v>
          </cell>
          <cell r="K108">
            <v>0</v>
          </cell>
          <cell r="L108">
            <v>0</v>
          </cell>
          <cell r="M108">
            <v>0</v>
          </cell>
          <cell r="N108">
            <v>0</v>
          </cell>
          <cell r="O108">
            <v>0</v>
          </cell>
          <cell r="P108">
            <v>0</v>
          </cell>
          <cell r="Q108">
            <v>38665000</v>
          </cell>
          <cell r="R108">
            <v>38665000</v>
          </cell>
          <cell r="S108">
            <v>0</v>
          </cell>
        </row>
        <row r="109">
          <cell r="C109" t="str">
            <v>011528024</v>
          </cell>
          <cell r="D109" t="str">
            <v>Cái</v>
          </cell>
          <cell r="E109" t="str">
            <v>21141008</v>
          </cell>
          <cell r="F109">
            <v>43906</v>
          </cell>
          <cell r="G109">
            <v>36</v>
          </cell>
          <cell r="H109">
            <v>1</v>
          </cell>
          <cell r="I109">
            <v>38665000</v>
          </cell>
          <cell r="J109">
            <v>38665000</v>
          </cell>
          <cell r="K109">
            <v>0</v>
          </cell>
          <cell r="L109">
            <v>0</v>
          </cell>
          <cell r="M109">
            <v>0</v>
          </cell>
          <cell r="N109">
            <v>0</v>
          </cell>
          <cell r="O109">
            <v>0</v>
          </cell>
          <cell r="P109">
            <v>0</v>
          </cell>
          <cell r="Q109">
            <v>38665000</v>
          </cell>
          <cell r="R109">
            <v>38665000</v>
          </cell>
          <cell r="S109">
            <v>0</v>
          </cell>
        </row>
        <row r="110">
          <cell r="C110" t="str">
            <v>011529001</v>
          </cell>
          <cell r="D110" t="str">
            <v>Cái</v>
          </cell>
          <cell r="E110" t="str">
            <v>21141008</v>
          </cell>
          <cell r="F110">
            <v>43497</v>
          </cell>
          <cell r="G110">
            <v>36</v>
          </cell>
          <cell r="H110">
            <v>1</v>
          </cell>
          <cell r="I110">
            <v>43652037</v>
          </cell>
          <cell r="J110">
            <v>43652037</v>
          </cell>
          <cell r="K110">
            <v>0</v>
          </cell>
          <cell r="L110">
            <v>0</v>
          </cell>
          <cell r="M110">
            <v>0</v>
          </cell>
          <cell r="N110">
            <v>0</v>
          </cell>
          <cell r="O110">
            <v>0</v>
          </cell>
          <cell r="P110">
            <v>0</v>
          </cell>
          <cell r="Q110">
            <v>43652037</v>
          </cell>
          <cell r="R110">
            <v>43652037</v>
          </cell>
          <cell r="S110">
            <v>0</v>
          </cell>
        </row>
        <row r="111">
          <cell r="C111" t="str">
            <v>011529002</v>
          </cell>
          <cell r="D111" t="str">
            <v>Cái</v>
          </cell>
          <cell r="E111" t="str">
            <v>21141008</v>
          </cell>
          <cell r="F111">
            <v>43497</v>
          </cell>
          <cell r="G111">
            <v>36</v>
          </cell>
          <cell r="H111">
            <v>1</v>
          </cell>
          <cell r="I111">
            <v>43652037</v>
          </cell>
          <cell r="J111">
            <v>43652037</v>
          </cell>
          <cell r="K111">
            <v>0</v>
          </cell>
          <cell r="L111">
            <v>0</v>
          </cell>
          <cell r="M111">
            <v>0</v>
          </cell>
          <cell r="N111">
            <v>0</v>
          </cell>
          <cell r="O111">
            <v>0</v>
          </cell>
          <cell r="P111">
            <v>0</v>
          </cell>
          <cell r="Q111">
            <v>43652037</v>
          </cell>
          <cell r="R111">
            <v>43652037</v>
          </cell>
          <cell r="S111">
            <v>0</v>
          </cell>
        </row>
        <row r="112">
          <cell r="C112" t="str">
            <v>011529003</v>
          </cell>
          <cell r="D112" t="str">
            <v>Cái</v>
          </cell>
          <cell r="E112" t="str">
            <v>21141008</v>
          </cell>
          <cell r="F112">
            <v>43906</v>
          </cell>
          <cell r="G112">
            <v>36</v>
          </cell>
          <cell r="H112">
            <v>1</v>
          </cell>
          <cell r="I112">
            <v>79211000</v>
          </cell>
          <cell r="J112">
            <v>79211000</v>
          </cell>
          <cell r="K112">
            <v>0</v>
          </cell>
          <cell r="L112">
            <v>0</v>
          </cell>
          <cell r="M112">
            <v>0</v>
          </cell>
          <cell r="N112">
            <v>0</v>
          </cell>
          <cell r="O112">
            <v>0</v>
          </cell>
          <cell r="P112">
            <v>0</v>
          </cell>
          <cell r="Q112">
            <v>79211000</v>
          </cell>
          <cell r="R112">
            <v>79211000</v>
          </cell>
          <cell r="S112">
            <v>0</v>
          </cell>
        </row>
        <row r="113">
          <cell r="C113" t="str">
            <v>011529004</v>
          </cell>
          <cell r="D113" t="str">
            <v>Cái</v>
          </cell>
          <cell r="E113" t="str">
            <v>21141008</v>
          </cell>
          <cell r="F113">
            <v>43906</v>
          </cell>
          <cell r="G113">
            <v>36</v>
          </cell>
          <cell r="H113">
            <v>1</v>
          </cell>
          <cell r="I113">
            <v>79211000</v>
          </cell>
          <cell r="J113">
            <v>79211000</v>
          </cell>
          <cell r="K113">
            <v>0</v>
          </cell>
          <cell r="L113">
            <v>0</v>
          </cell>
          <cell r="M113">
            <v>0</v>
          </cell>
          <cell r="N113">
            <v>0</v>
          </cell>
          <cell r="O113">
            <v>0</v>
          </cell>
          <cell r="P113">
            <v>0</v>
          </cell>
          <cell r="Q113">
            <v>79211000</v>
          </cell>
          <cell r="R113">
            <v>79211000</v>
          </cell>
          <cell r="S113">
            <v>0</v>
          </cell>
        </row>
        <row r="114">
          <cell r="C114" t="str">
            <v>011529005</v>
          </cell>
          <cell r="D114" t="str">
            <v>Cái</v>
          </cell>
          <cell r="E114" t="str">
            <v>21141008</v>
          </cell>
          <cell r="F114">
            <v>43906</v>
          </cell>
          <cell r="G114">
            <v>36</v>
          </cell>
          <cell r="H114">
            <v>1</v>
          </cell>
          <cell r="I114">
            <v>79211000</v>
          </cell>
          <cell r="J114">
            <v>79211000</v>
          </cell>
          <cell r="K114">
            <v>0</v>
          </cell>
          <cell r="L114">
            <v>0</v>
          </cell>
          <cell r="M114">
            <v>0</v>
          </cell>
          <cell r="N114">
            <v>0</v>
          </cell>
          <cell r="O114">
            <v>0</v>
          </cell>
          <cell r="P114">
            <v>0</v>
          </cell>
          <cell r="Q114">
            <v>79211000</v>
          </cell>
          <cell r="R114">
            <v>79211000</v>
          </cell>
          <cell r="S114">
            <v>0</v>
          </cell>
        </row>
        <row r="115">
          <cell r="C115" t="str">
            <v>011529006</v>
          </cell>
          <cell r="D115" t="str">
            <v>Cái</v>
          </cell>
          <cell r="E115" t="str">
            <v>21141008</v>
          </cell>
          <cell r="F115">
            <v>43906</v>
          </cell>
          <cell r="G115">
            <v>36</v>
          </cell>
          <cell r="H115">
            <v>1</v>
          </cell>
          <cell r="I115">
            <v>79211000</v>
          </cell>
          <cell r="J115">
            <v>79211000</v>
          </cell>
          <cell r="K115">
            <v>0</v>
          </cell>
          <cell r="L115">
            <v>0</v>
          </cell>
          <cell r="M115">
            <v>0</v>
          </cell>
          <cell r="N115">
            <v>0</v>
          </cell>
          <cell r="O115">
            <v>0</v>
          </cell>
          <cell r="P115">
            <v>0</v>
          </cell>
          <cell r="Q115">
            <v>79211000</v>
          </cell>
          <cell r="R115">
            <v>79211000</v>
          </cell>
          <cell r="S115">
            <v>0</v>
          </cell>
        </row>
        <row r="116">
          <cell r="C116" t="str">
            <v>011529008</v>
          </cell>
          <cell r="D116" t="str">
            <v>Cái</v>
          </cell>
          <cell r="E116" t="str">
            <v>21141008</v>
          </cell>
          <cell r="F116">
            <v>43906</v>
          </cell>
          <cell r="G116">
            <v>36</v>
          </cell>
          <cell r="H116">
            <v>1</v>
          </cell>
          <cell r="I116">
            <v>37675000</v>
          </cell>
          <cell r="J116">
            <v>37675000</v>
          </cell>
          <cell r="K116">
            <v>0</v>
          </cell>
          <cell r="L116">
            <v>0</v>
          </cell>
          <cell r="M116">
            <v>0</v>
          </cell>
          <cell r="N116">
            <v>0</v>
          </cell>
          <cell r="O116">
            <v>0</v>
          </cell>
          <cell r="P116">
            <v>0</v>
          </cell>
          <cell r="Q116">
            <v>37675000</v>
          </cell>
          <cell r="R116">
            <v>37675000</v>
          </cell>
          <cell r="S116">
            <v>0</v>
          </cell>
        </row>
        <row r="117">
          <cell r="C117" t="str">
            <v>011529009</v>
          </cell>
          <cell r="D117" t="str">
            <v>Cái</v>
          </cell>
          <cell r="E117" t="str">
            <v>21141008</v>
          </cell>
          <cell r="F117">
            <v>43906</v>
          </cell>
          <cell r="G117">
            <v>36</v>
          </cell>
          <cell r="H117">
            <v>1</v>
          </cell>
          <cell r="I117">
            <v>52030000</v>
          </cell>
          <cell r="J117">
            <v>52030000</v>
          </cell>
          <cell r="K117">
            <v>0</v>
          </cell>
          <cell r="L117">
            <v>0</v>
          </cell>
          <cell r="M117">
            <v>0</v>
          </cell>
          <cell r="N117">
            <v>0</v>
          </cell>
          <cell r="O117">
            <v>0</v>
          </cell>
          <cell r="P117">
            <v>0</v>
          </cell>
          <cell r="Q117">
            <v>52030000</v>
          </cell>
          <cell r="R117">
            <v>52030000</v>
          </cell>
          <cell r="S117">
            <v>0</v>
          </cell>
        </row>
        <row r="118">
          <cell r="C118" t="str">
            <v>011529010</v>
          </cell>
          <cell r="D118" t="str">
            <v>Cái</v>
          </cell>
          <cell r="E118" t="str">
            <v>21141008</v>
          </cell>
          <cell r="F118">
            <v>43906</v>
          </cell>
          <cell r="G118">
            <v>36</v>
          </cell>
          <cell r="H118">
            <v>1</v>
          </cell>
          <cell r="I118">
            <v>52030000</v>
          </cell>
          <cell r="J118">
            <v>52030000</v>
          </cell>
          <cell r="K118">
            <v>0</v>
          </cell>
          <cell r="L118">
            <v>0</v>
          </cell>
          <cell r="M118">
            <v>0</v>
          </cell>
          <cell r="N118">
            <v>0</v>
          </cell>
          <cell r="O118">
            <v>0</v>
          </cell>
          <cell r="P118">
            <v>0</v>
          </cell>
          <cell r="Q118">
            <v>52030000</v>
          </cell>
          <cell r="R118">
            <v>52030000</v>
          </cell>
          <cell r="S118">
            <v>0</v>
          </cell>
        </row>
        <row r="119">
          <cell r="C119" t="str">
            <v>011529011</v>
          </cell>
          <cell r="D119" t="str">
            <v>Cái</v>
          </cell>
          <cell r="E119" t="str">
            <v>21141008</v>
          </cell>
          <cell r="F119">
            <v>43906</v>
          </cell>
          <cell r="G119">
            <v>36</v>
          </cell>
          <cell r="H119">
            <v>1</v>
          </cell>
          <cell r="I119">
            <v>555775000</v>
          </cell>
          <cell r="J119">
            <v>555775000</v>
          </cell>
          <cell r="K119">
            <v>0</v>
          </cell>
          <cell r="L119">
            <v>0</v>
          </cell>
          <cell r="M119">
            <v>0</v>
          </cell>
          <cell r="N119">
            <v>0</v>
          </cell>
          <cell r="O119">
            <v>0</v>
          </cell>
          <cell r="P119">
            <v>0</v>
          </cell>
          <cell r="Q119">
            <v>555775000</v>
          </cell>
          <cell r="R119">
            <v>555775000</v>
          </cell>
          <cell r="S119">
            <v>0</v>
          </cell>
        </row>
        <row r="120">
          <cell r="C120" t="str">
            <v>011529012</v>
          </cell>
          <cell r="D120" t="str">
            <v>Cái</v>
          </cell>
          <cell r="E120" t="str">
            <v>21141008</v>
          </cell>
          <cell r="F120">
            <v>43906</v>
          </cell>
          <cell r="G120">
            <v>36</v>
          </cell>
          <cell r="H120">
            <v>1</v>
          </cell>
          <cell r="I120">
            <v>192775000</v>
          </cell>
          <cell r="J120">
            <v>192775000</v>
          </cell>
          <cell r="K120">
            <v>0</v>
          </cell>
          <cell r="L120">
            <v>0</v>
          </cell>
          <cell r="M120">
            <v>0</v>
          </cell>
          <cell r="N120">
            <v>0</v>
          </cell>
          <cell r="O120">
            <v>0</v>
          </cell>
          <cell r="P120">
            <v>0</v>
          </cell>
          <cell r="Q120">
            <v>192775000</v>
          </cell>
          <cell r="R120">
            <v>192775000</v>
          </cell>
          <cell r="S120">
            <v>0</v>
          </cell>
        </row>
        <row r="121">
          <cell r="C121" t="str">
            <v>011529013</v>
          </cell>
          <cell r="D121" t="str">
            <v>Cái</v>
          </cell>
          <cell r="E121" t="str">
            <v>21141008</v>
          </cell>
          <cell r="F121">
            <v>44466</v>
          </cell>
          <cell r="G121">
            <v>36</v>
          </cell>
          <cell r="H121">
            <v>1</v>
          </cell>
          <cell r="I121">
            <v>34159400</v>
          </cell>
          <cell r="J121">
            <v>30490420</v>
          </cell>
          <cell r="K121">
            <v>3668980</v>
          </cell>
          <cell r="L121">
            <v>948872</v>
          </cell>
          <cell r="M121">
            <v>0</v>
          </cell>
          <cell r="N121">
            <v>0</v>
          </cell>
          <cell r="O121">
            <v>0</v>
          </cell>
          <cell r="P121">
            <v>0</v>
          </cell>
          <cell r="Q121">
            <v>34159400</v>
          </cell>
          <cell r="R121">
            <v>31439292</v>
          </cell>
          <cell r="S121">
            <v>2720108</v>
          </cell>
        </row>
        <row r="122">
          <cell r="C122" t="str">
            <v>011529014</v>
          </cell>
          <cell r="D122" t="str">
            <v>Cái</v>
          </cell>
          <cell r="E122" t="str">
            <v>21141008</v>
          </cell>
          <cell r="F122">
            <v>44466</v>
          </cell>
          <cell r="G122">
            <v>36</v>
          </cell>
          <cell r="H122">
            <v>1</v>
          </cell>
          <cell r="I122">
            <v>34159400</v>
          </cell>
          <cell r="J122">
            <v>30490420</v>
          </cell>
          <cell r="K122">
            <v>3668980</v>
          </cell>
          <cell r="L122">
            <v>948872</v>
          </cell>
          <cell r="M122">
            <v>0</v>
          </cell>
          <cell r="N122">
            <v>0</v>
          </cell>
          <cell r="O122">
            <v>0</v>
          </cell>
          <cell r="P122">
            <v>0</v>
          </cell>
          <cell r="Q122">
            <v>34159400</v>
          </cell>
          <cell r="R122">
            <v>31439292</v>
          </cell>
          <cell r="S122">
            <v>2720108</v>
          </cell>
        </row>
        <row r="123">
          <cell r="C123" t="str">
            <v>011529015</v>
          </cell>
          <cell r="D123" t="str">
            <v>Cái</v>
          </cell>
          <cell r="E123" t="str">
            <v>21141008</v>
          </cell>
          <cell r="F123">
            <v>44466</v>
          </cell>
          <cell r="G123">
            <v>36</v>
          </cell>
          <cell r="H123">
            <v>1</v>
          </cell>
          <cell r="I123">
            <v>34159400</v>
          </cell>
          <cell r="J123">
            <v>30490420</v>
          </cell>
          <cell r="K123">
            <v>3668980</v>
          </cell>
          <cell r="L123">
            <v>948872</v>
          </cell>
          <cell r="M123">
            <v>0</v>
          </cell>
          <cell r="N123">
            <v>0</v>
          </cell>
          <cell r="O123">
            <v>0</v>
          </cell>
          <cell r="P123">
            <v>0</v>
          </cell>
          <cell r="Q123">
            <v>34159400</v>
          </cell>
          <cell r="R123">
            <v>31439292</v>
          </cell>
          <cell r="S123">
            <v>2720108</v>
          </cell>
        </row>
        <row r="124">
          <cell r="C124" t="str">
            <v>011529016</v>
          </cell>
          <cell r="D124" t="str">
            <v>Cái</v>
          </cell>
          <cell r="E124" t="str">
            <v>21141008</v>
          </cell>
          <cell r="F124">
            <v>44466</v>
          </cell>
          <cell r="G124">
            <v>36</v>
          </cell>
          <cell r="H124">
            <v>1</v>
          </cell>
          <cell r="I124">
            <v>34159400</v>
          </cell>
          <cell r="J124">
            <v>30490420</v>
          </cell>
          <cell r="K124">
            <v>3668980</v>
          </cell>
          <cell r="L124">
            <v>948872</v>
          </cell>
          <cell r="M124">
            <v>0</v>
          </cell>
          <cell r="N124">
            <v>0</v>
          </cell>
          <cell r="O124">
            <v>0</v>
          </cell>
          <cell r="P124">
            <v>0</v>
          </cell>
          <cell r="Q124">
            <v>34159400</v>
          </cell>
          <cell r="R124">
            <v>31439292</v>
          </cell>
          <cell r="S124">
            <v>2720108</v>
          </cell>
        </row>
        <row r="125">
          <cell r="C125" t="str">
            <v>011529017</v>
          </cell>
          <cell r="D125" t="str">
            <v>Cái</v>
          </cell>
          <cell r="E125" t="str">
            <v>21141008</v>
          </cell>
          <cell r="F125">
            <v>44466</v>
          </cell>
          <cell r="G125">
            <v>36</v>
          </cell>
          <cell r="H125">
            <v>1</v>
          </cell>
          <cell r="I125">
            <v>34159400</v>
          </cell>
          <cell r="J125">
            <v>30490420</v>
          </cell>
          <cell r="K125">
            <v>3668980</v>
          </cell>
          <cell r="L125">
            <v>948872</v>
          </cell>
          <cell r="M125">
            <v>0</v>
          </cell>
          <cell r="N125">
            <v>0</v>
          </cell>
          <cell r="O125">
            <v>0</v>
          </cell>
          <cell r="P125">
            <v>0</v>
          </cell>
          <cell r="Q125">
            <v>34159400</v>
          </cell>
          <cell r="R125">
            <v>31439292</v>
          </cell>
          <cell r="S125">
            <v>2720108</v>
          </cell>
        </row>
        <row r="126">
          <cell r="C126" t="str">
            <v>011529018</v>
          </cell>
          <cell r="D126" t="str">
            <v>Cái</v>
          </cell>
          <cell r="E126" t="str">
            <v>21141008</v>
          </cell>
          <cell r="F126">
            <v>44466</v>
          </cell>
          <cell r="G126">
            <v>36</v>
          </cell>
          <cell r="H126">
            <v>1</v>
          </cell>
          <cell r="I126">
            <v>34159400</v>
          </cell>
          <cell r="J126">
            <v>30490420</v>
          </cell>
          <cell r="K126">
            <v>3668980</v>
          </cell>
          <cell r="L126">
            <v>948872</v>
          </cell>
          <cell r="M126">
            <v>0</v>
          </cell>
          <cell r="N126">
            <v>0</v>
          </cell>
          <cell r="O126">
            <v>0</v>
          </cell>
          <cell r="P126">
            <v>0</v>
          </cell>
          <cell r="Q126">
            <v>34159400</v>
          </cell>
          <cell r="R126">
            <v>31439292</v>
          </cell>
          <cell r="S126">
            <v>2720108</v>
          </cell>
        </row>
        <row r="127">
          <cell r="C127" t="str">
            <v>011529019</v>
          </cell>
          <cell r="D127" t="str">
            <v>Cái</v>
          </cell>
          <cell r="E127" t="str">
            <v>21141008</v>
          </cell>
          <cell r="F127">
            <v>44466</v>
          </cell>
          <cell r="G127">
            <v>36</v>
          </cell>
          <cell r="H127">
            <v>1</v>
          </cell>
          <cell r="I127">
            <v>34159400</v>
          </cell>
          <cell r="J127">
            <v>30490420</v>
          </cell>
          <cell r="K127">
            <v>3668980</v>
          </cell>
          <cell r="L127">
            <v>948872</v>
          </cell>
          <cell r="M127">
            <v>0</v>
          </cell>
          <cell r="N127">
            <v>0</v>
          </cell>
          <cell r="O127">
            <v>0</v>
          </cell>
          <cell r="P127">
            <v>0</v>
          </cell>
          <cell r="Q127">
            <v>34159400</v>
          </cell>
          <cell r="R127">
            <v>31439292</v>
          </cell>
          <cell r="S127">
            <v>2720108</v>
          </cell>
        </row>
        <row r="128">
          <cell r="C128" t="str">
            <v>011529020</v>
          </cell>
          <cell r="D128" t="str">
            <v>Cái</v>
          </cell>
          <cell r="E128" t="str">
            <v>21141008</v>
          </cell>
          <cell r="F128">
            <v>44466</v>
          </cell>
          <cell r="G128">
            <v>36</v>
          </cell>
          <cell r="H128">
            <v>1</v>
          </cell>
          <cell r="I128">
            <v>34159400</v>
          </cell>
          <cell r="J128">
            <v>30490420</v>
          </cell>
          <cell r="K128">
            <v>3668980</v>
          </cell>
          <cell r="L128">
            <v>948872</v>
          </cell>
          <cell r="M128">
            <v>0</v>
          </cell>
          <cell r="N128">
            <v>0</v>
          </cell>
          <cell r="O128">
            <v>0</v>
          </cell>
          <cell r="P128">
            <v>0</v>
          </cell>
          <cell r="Q128">
            <v>34159400</v>
          </cell>
          <cell r="R128">
            <v>31439292</v>
          </cell>
          <cell r="S128">
            <v>2720108</v>
          </cell>
        </row>
        <row r="129">
          <cell r="C129" t="str">
            <v>011529021</v>
          </cell>
          <cell r="D129" t="str">
            <v>Cái</v>
          </cell>
          <cell r="E129" t="str">
            <v>21141008</v>
          </cell>
          <cell r="F129">
            <v>44466</v>
          </cell>
          <cell r="G129">
            <v>36</v>
          </cell>
          <cell r="H129">
            <v>1</v>
          </cell>
          <cell r="I129">
            <v>34159400</v>
          </cell>
          <cell r="J129">
            <v>30490420</v>
          </cell>
          <cell r="K129">
            <v>3668980</v>
          </cell>
          <cell r="L129">
            <v>948872</v>
          </cell>
          <cell r="M129">
            <v>0</v>
          </cell>
          <cell r="N129">
            <v>0</v>
          </cell>
          <cell r="O129">
            <v>0</v>
          </cell>
          <cell r="P129">
            <v>0</v>
          </cell>
          <cell r="Q129">
            <v>34159400</v>
          </cell>
          <cell r="R129">
            <v>31439292</v>
          </cell>
          <cell r="S129">
            <v>2720108</v>
          </cell>
        </row>
        <row r="130">
          <cell r="C130" t="str">
            <v>011529022</v>
          </cell>
          <cell r="D130" t="str">
            <v>Cái</v>
          </cell>
          <cell r="E130" t="str">
            <v>21141008</v>
          </cell>
          <cell r="F130">
            <v>44466</v>
          </cell>
          <cell r="G130">
            <v>36</v>
          </cell>
          <cell r="H130">
            <v>1</v>
          </cell>
          <cell r="I130">
            <v>34159400</v>
          </cell>
          <cell r="J130">
            <v>30490420</v>
          </cell>
          <cell r="K130">
            <v>3668980</v>
          </cell>
          <cell r="L130">
            <v>948872</v>
          </cell>
          <cell r="M130">
            <v>0</v>
          </cell>
          <cell r="N130">
            <v>0</v>
          </cell>
          <cell r="O130">
            <v>0</v>
          </cell>
          <cell r="P130">
            <v>0</v>
          </cell>
          <cell r="Q130">
            <v>34159400</v>
          </cell>
          <cell r="R130">
            <v>31439292</v>
          </cell>
          <cell r="S130">
            <v>2720108</v>
          </cell>
        </row>
        <row r="131">
          <cell r="C131" t="str">
            <v>011529023</v>
          </cell>
          <cell r="D131" t="str">
            <v>Cái</v>
          </cell>
          <cell r="E131" t="str">
            <v>21141008</v>
          </cell>
          <cell r="F131">
            <v>44466</v>
          </cell>
          <cell r="G131">
            <v>36</v>
          </cell>
          <cell r="H131">
            <v>1</v>
          </cell>
          <cell r="I131">
            <v>40736300</v>
          </cell>
          <cell r="J131">
            <v>36360923</v>
          </cell>
          <cell r="K131">
            <v>4375377</v>
          </cell>
          <cell r="L131">
            <v>1131564</v>
          </cell>
          <cell r="M131">
            <v>0</v>
          </cell>
          <cell r="N131">
            <v>0</v>
          </cell>
          <cell r="O131">
            <v>0</v>
          </cell>
          <cell r="P131">
            <v>0</v>
          </cell>
          <cell r="Q131">
            <v>40736300</v>
          </cell>
          <cell r="R131">
            <v>37492487</v>
          </cell>
          <cell r="S131">
            <v>3243813</v>
          </cell>
        </row>
        <row r="132">
          <cell r="C132" t="str">
            <v>011529024</v>
          </cell>
          <cell r="D132" t="str">
            <v>Cái</v>
          </cell>
          <cell r="E132" t="str">
            <v>21141008</v>
          </cell>
          <cell r="F132">
            <v>44466</v>
          </cell>
          <cell r="G132">
            <v>36</v>
          </cell>
          <cell r="H132">
            <v>1</v>
          </cell>
          <cell r="I132">
            <v>40736300</v>
          </cell>
          <cell r="J132">
            <v>36360923</v>
          </cell>
          <cell r="K132">
            <v>4375377</v>
          </cell>
          <cell r="L132">
            <v>1131564</v>
          </cell>
          <cell r="M132">
            <v>0</v>
          </cell>
          <cell r="N132">
            <v>0</v>
          </cell>
          <cell r="O132">
            <v>0</v>
          </cell>
          <cell r="P132">
            <v>0</v>
          </cell>
          <cell r="Q132">
            <v>40736300</v>
          </cell>
          <cell r="R132">
            <v>37492487</v>
          </cell>
          <cell r="S132">
            <v>3243813</v>
          </cell>
        </row>
        <row r="133">
          <cell r="C133" t="str">
            <v>011529025</v>
          </cell>
          <cell r="D133" t="str">
            <v>Cái</v>
          </cell>
          <cell r="E133" t="str">
            <v>21141008</v>
          </cell>
          <cell r="F133">
            <v>44466</v>
          </cell>
          <cell r="G133">
            <v>36</v>
          </cell>
          <cell r="H133">
            <v>1</v>
          </cell>
          <cell r="I133">
            <v>40736300</v>
          </cell>
          <cell r="J133">
            <v>36360923</v>
          </cell>
          <cell r="K133">
            <v>4375377</v>
          </cell>
          <cell r="L133">
            <v>1131564</v>
          </cell>
          <cell r="M133">
            <v>0</v>
          </cell>
          <cell r="N133">
            <v>0</v>
          </cell>
          <cell r="O133">
            <v>0</v>
          </cell>
          <cell r="P133">
            <v>0</v>
          </cell>
          <cell r="Q133">
            <v>40736300</v>
          </cell>
          <cell r="R133">
            <v>37492487</v>
          </cell>
          <cell r="S133">
            <v>3243813</v>
          </cell>
        </row>
        <row r="134">
          <cell r="C134" t="str">
            <v>011529026</v>
          </cell>
          <cell r="D134" t="str">
            <v>Cái</v>
          </cell>
          <cell r="E134" t="str">
            <v>21141008</v>
          </cell>
          <cell r="F134">
            <v>44466</v>
          </cell>
          <cell r="G134">
            <v>36</v>
          </cell>
          <cell r="H134">
            <v>1</v>
          </cell>
          <cell r="I134">
            <v>40736300</v>
          </cell>
          <cell r="J134">
            <v>36360923</v>
          </cell>
          <cell r="K134">
            <v>4375377</v>
          </cell>
          <cell r="L134">
            <v>1131564</v>
          </cell>
          <cell r="M134">
            <v>0</v>
          </cell>
          <cell r="N134">
            <v>0</v>
          </cell>
          <cell r="O134">
            <v>0</v>
          </cell>
          <cell r="P134">
            <v>0</v>
          </cell>
          <cell r="Q134">
            <v>40736300</v>
          </cell>
          <cell r="R134">
            <v>37492487</v>
          </cell>
          <cell r="S134">
            <v>3243813</v>
          </cell>
        </row>
        <row r="135">
          <cell r="C135" t="str">
            <v>011529027</v>
          </cell>
          <cell r="D135" t="str">
            <v>Cái</v>
          </cell>
          <cell r="E135" t="str">
            <v>21141008</v>
          </cell>
          <cell r="F135">
            <v>45005</v>
          </cell>
          <cell r="G135">
            <v>36</v>
          </cell>
          <cell r="H135">
            <v>1</v>
          </cell>
          <cell r="I135">
            <v>30910000</v>
          </cell>
          <cell r="J135">
            <v>12352920</v>
          </cell>
          <cell r="K135">
            <v>18557080</v>
          </cell>
          <cell r="L135">
            <v>858611</v>
          </cell>
          <cell r="M135">
            <v>0</v>
          </cell>
          <cell r="N135">
            <v>0</v>
          </cell>
          <cell r="O135">
            <v>0</v>
          </cell>
          <cell r="P135">
            <v>0</v>
          </cell>
          <cell r="Q135">
            <v>30910000</v>
          </cell>
          <cell r="R135">
            <v>13211531</v>
          </cell>
          <cell r="S135">
            <v>17698469</v>
          </cell>
        </row>
        <row r="136">
          <cell r="C136" t="str">
            <v>011529028</v>
          </cell>
          <cell r="D136" t="str">
            <v>Cái</v>
          </cell>
          <cell r="E136" t="str">
            <v>21141008</v>
          </cell>
          <cell r="F136">
            <v>45005</v>
          </cell>
          <cell r="G136">
            <v>36</v>
          </cell>
          <cell r="H136">
            <v>1</v>
          </cell>
          <cell r="I136">
            <v>30910000</v>
          </cell>
          <cell r="J136">
            <v>12352920</v>
          </cell>
          <cell r="K136">
            <v>18557080</v>
          </cell>
          <cell r="L136">
            <v>858611</v>
          </cell>
          <cell r="M136">
            <v>0</v>
          </cell>
          <cell r="N136">
            <v>0</v>
          </cell>
          <cell r="O136">
            <v>0</v>
          </cell>
          <cell r="P136">
            <v>0</v>
          </cell>
          <cell r="Q136">
            <v>30910000</v>
          </cell>
          <cell r="R136">
            <v>13211531</v>
          </cell>
          <cell r="S136">
            <v>17698469</v>
          </cell>
        </row>
        <row r="137">
          <cell r="C137" t="str">
            <v>011529029</v>
          </cell>
          <cell r="D137" t="str">
            <v>Cái</v>
          </cell>
          <cell r="E137" t="str">
            <v>21141008</v>
          </cell>
          <cell r="F137">
            <v>45005</v>
          </cell>
          <cell r="G137">
            <v>36</v>
          </cell>
          <cell r="H137">
            <v>1</v>
          </cell>
          <cell r="I137">
            <v>30910000</v>
          </cell>
          <cell r="J137">
            <v>12352920</v>
          </cell>
          <cell r="K137">
            <v>18557080</v>
          </cell>
          <cell r="L137">
            <v>858611</v>
          </cell>
          <cell r="M137">
            <v>0</v>
          </cell>
          <cell r="N137">
            <v>0</v>
          </cell>
          <cell r="O137">
            <v>0</v>
          </cell>
          <cell r="P137">
            <v>0</v>
          </cell>
          <cell r="Q137">
            <v>30910000</v>
          </cell>
          <cell r="R137">
            <v>13211531</v>
          </cell>
          <cell r="S137">
            <v>17698469</v>
          </cell>
        </row>
        <row r="138">
          <cell r="C138" t="str">
            <v>011529030</v>
          </cell>
          <cell r="D138" t="str">
            <v>Cái</v>
          </cell>
          <cell r="E138" t="str">
            <v>21141008</v>
          </cell>
          <cell r="F138">
            <v>45005</v>
          </cell>
          <cell r="G138">
            <v>36</v>
          </cell>
          <cell r="H138">
            <v>1</v>
          </cell>
          <cell r="I138">
            <v>30910000</v>
          </cell>
          <cell r="J138">
            <v>12352920</v>
          </cell>
          <cell r="K138">
            <v>18557080</v>
          </cell>
          <cell r="L138">
            <v>858611</v>
          </cell>
          <cell r="M138">
            <v>0</v>
          </cell>
          <cell r="N138">
            <v>0</v>
          </cell>
          <cell r="O138">
            <v>0</v>
          </cell>
          <cell r="P138">
            <v>0</v>
          </cell>
          <cell r="Q138">
            <v>30910000</v>
          </cell>
          <cell r="R138">
            <v>13211531</v>
          </cell>
          <cell r="S138">
            <v>17698469</v>
          </cell>
        </row>
        <row r="139">
          <cell r="C139" t="str">
            <v>011529031</v>
          </cell>
          <cell r="D139" t="str">
            <v>Cái</v>
          </cell>
          <cell r="E139" t="str">
            <v>21141008</v>
          </cell>
          <cell r="F139">
            <v>45005</v>
          </cell>
          <cell r="G139">
            <v>36</v>
          </cell>
          <cell r="H139">
            <v>1</v>
          </cell>
          <cell r="I139">
            <v>30910000</v>
          </cell>
          <cell r="J139">
            <v>12352920</v>
          </cell>
          <cell r="K139">
            <v>18557080</v>
          </cell>
          <cell r="L139">
            <v>858611</v>
          </cell>
          <cell r="M139">
            <v>0</v>
          </cell>
          <cell r="N139">
            <v>0</v>
          </cell>
          <cell r="O139">
            <v>0</v>
          </cell>
          <cell r="P139">
            <v>0</v>
          </cell>
          <cell r="Q139">
            <v>30910000</v>
          </cell>
          <cell r="R139">
            <v>13211531</v>
          </cell>
          <cell r="S139">
            <v>17698469</v>
          </cell>
        </row>
        <row r="140">
          <cell r="C140" t="str">
            <v>011529032</v>
          </cell>
          <cell r="D140" t="str">
            <v>Cái</v>
          </cell>
          <cell r="E140" t="str">
            <v>21141008</v>
          </cell>
          <cell r="F140">
            <v>45005</v>
          </cell>
          <cell r="G140">
            <v>36</v>
          </cell>
          <cell r="H140">
            <v>1</v>
          </cell>
          <cell r="I140">
            <v>30910000</v>
          </cell>
          <cell r="J140">
            <v>12352920</v>
          </cell>
          <cell r="K140">
            <v>18557080</v>
          </cell>
          <cell r="L140">
            <v>858611</v>
          </cell>
          <cell r="M140">
            <v>0</v>
          </cell>
          <cell r="N140">
            <v>0</v>
          </cell>
          <cell r="O140">
            <v>0</v>
          </cell>
          <cell r="P140">
            <v>0</v>
          </cell>
          <cell r="Q140">
            <v>30910000</v>
          </cell>
          <cell r="R140">
            <v>13211531</v>
          </cell>
          <cell r="S140">
            <v>17698469</v>
          </cell>
        </row>
        <row r="141">
          <cell r="C141" t="str">
            <v>011529033</v>
          </cell>
          <cell r="D141" t="str">
            <v>Cái</v>
          </cell>
          <cell r="E141" t="str">
            <v>21141008</v>
          </cell>
          <cell r="F141">
            <v>45287</v>
          </cell>
          <cell r="G141">
            <v>36</v>
          </cell>
          <cell r="H141">
            <v>1</v>
          </cell>
          <cell r="I141">
            <v>1107095000</v>
          </cell>
          <cell r="J141">
            <v>158723338</v>
          </cell>
          <cell r="K141">
            <v>948371662</v>
          </cell>
          <cell r="L141">
            <v>30752647</v>
          </cell>
          <cell r="M141">
            <v>0</v>
          </cell>
          <cell r="N141">
            <v>0</v>
          </cell>
          <cell r="O141">
            <v>0</v>
          </cell>
          <cell r="P141">
            <v>0</v>
          </cell>
          <cell r="Q141">
            <v>1107095000</v>
          </cell>
          <cell r="R141">
            <v>189475985</v>
          </cell>
          <cell r="S141">
            <v>917619015</v>
          </cell>
        </row>
        <row r="142">
          <cell r="C142" t="str">
            <v>011529034</v>
          </cell>
          <cell r="D142" t="str">
            <v>Cái</v>
          </cell>
          <cell r="E142" t="str">
            <v>21141008</v>
          </cell>
          <cell r="F142">
            <v>45287</v>
          </cell>
          <cell r="G142">
            <v>36</v>
          </cell>
          <cell r="H142">
            <v>1</v>
          </cell>
          <cell r="I142">
            <v>1107095000</v>
          </cell>
          <cell r="J142">
            <v>158723338</v>
          </cell>
          <cell r="K142">
            <v>948371662</v>
          </cell>
          <cell r="L142">
            <v>30752647</v>
          </cell>
          <cell r="M142">
            <v>0</v>
          </cell>
          <cell r="N142">
            <v>0</v>
          </cell>
          <cell r="O142">
            <v>0</v>
          </cell>
          <cell r="P142">
            <v>0</v>
          </cell>
          <cell r="Q142">
            <v>1107095000</v>
          </cell>
          <cell r="R142">
            <v>189475985</v>
          </cell>
          <cell r="S142">
            <v>917619015</v>
          </cell>
        </row>
        <row r="143">
          <cell r="C143" t="str">
            <v>011529035</v>
          </cell>
          <cell r="D143" t="str">
            <v>Cái</v>
          </cell>
          <cell r="E143" t="str">
            <v>21141008</v>
          </cell>
          <cell r="F143">
            <v>45287</v>
          </cell>
          <cell r="G143">
            <v>36</v>
          </cell>
          <cell r="H143">
            <v>1</v>
          </cell>
          <cell r="I143">
            <v>1107095000</v>
          </cell>
          <cell r="J143">
            <v>158723338</v>
          </cell>
          <cell r="K143">
            <v>948371662</v>
          </cell>
          <cell r="L143">
            <v>30752647</v>
          </cell>
          <cell r="M143">
            <v>0</v>
          </cell>
          <cell r="N143">
            <v>0</v>
          </cell>
          <cell r="O143">
            <v>0</v>
          </cell>
          <cell r="P143">
            <v>0</v>
          </cell>
          <cell r="Q143">
            <v>1107095000</v>
          </cell>
          <cell r="R143">
            <v>189475985</v>
          </cell>
          <cell r="S143">
            <v>917619015</v>
          </cell>
        </row>
        <row r="144">
          <cell r="C144" t="str">
            <v>011529036</v>
          </cell>
          <cell r="D144" t="str">
            <v>Cái</v>
          </cell>
          <cell r="E144" t="str">
            <v>21141008</v>
          </cell>
          <cell r="F144">
            <v>45287</v>
          </cell>
          <cell r="G144">
            <v>36</v>
          </cell>
          <cell r="H144">
            <v>1</v>
          </cell>
          <cell r="I144">
            <v>1107095000</v>
          </cell>
          <cell r="J144">
            <v>158723338</v>
          </cell>
          <cell r="K144">
            <v>948371662</v>
          </cell>
          <cell r="L144">
            <v>30752647</v>
          </cell>
          <cell r="M144">
            <v>0</v>
          </cell>
          <cell r="N144">
            <v>0</v>
          </cell>
          <cell r="O144">
            <v>0</v>
          </cell>
          <cell r="P144">
            <v>0</v>
          </cell>
          <cell r="Q144">
            <v>1107095000</v>
          </cell>
          <cell r="R144">
            <v>189475985</v>
          </cell>
          <cell r="S144">
            <v>917619015</v>
          </cell>
        </row>
        <row r="145">
          <cell r="C145" t="str">
            <v>011529037</v>
          </cell>
          <cell r="D145" t="str">
            <v>Cái</v>
          </cell>
          <cell r="E145" t="str">
            <v>21141008</v>
          </cell>
          <cell r="F145">
            <v>45287</v>
          </cell>
          <cell r="G145">
            <v>36</v>
          </cell>
          <cell r="H145">
            <v>1</v>
          </cell>
          <cell r="I145">
            <v>214687000</v>
          </cell>
          <cell r="J145">
            <v>30779504</v>
          </cell>
          <cell r="K145">
            <v>183907496</v>
          </cell>
          <cell r="L145">
            <v>5963529</v>
          </cell>
          <cell r="M145">
            <v>0</v>
          </cell>
          <cell r="N145">
            <v>0</v>
          </cell>
          <cell r="O145">
            <v>0</v>
          </cell>
          <cell r="P145">
            <v>0</v>
          </cell>
          <cell r="Q145">
            <v>214687000</v>
          </cell>
          <cell r="R145">
            <v>36743033</v>
          </cell>
          <cell r="S145">
            <v>177943967</v>
          </cell>
        </row>
        <row r="146">
          <cell r="C146" t="str">
            <v>011529038</v>
          </cell>
          <cell r="D146" t="str">
            <v>Cái</v>
          </cell>
          <cell r="E146" t="str">
            <v>21141008</v>
          </cell>
          <cell r="F146">
            <v>45287</v>
          </cell>
          <cell r="G146">
            <v>36</v>
          </cell>
          <cell r="H146">
            <v>1</v>
          </cell>
          <cell r="I146">
            <v>214687000</v>
          </cell>
          <cell r="J146">
            <v>30779504</v>
          </cell>
          <cell r="K146">
            <v>183907496</v>
          </cell>
          <cell r="L146">
            <v>5963529</v>
          </cell>
          <cell r="M146">
            <v>0</v>
          </cell>
          <cell r="N146">
            <v>0</v>
          </cell>
          <cell r="O146">
            <v>0</v>
          </cell>
          <cell r="P146">
            <v>0</v>
          </cell>
          <cell r="Q146">
            <v>214687000</v>
          </cell>
          <cell r="R146">
            <v>36743033</v>
          </cell>
          <cell r="S146">
            <v>177943967</v>
          </cell>
        </row>
        <row r="147">
          <cell r="C147" t="str">
            <v>011529039</v>
          </cell>
          <cell r="D147" t="str">
            <v>Chiếc</v>
          </cell>
          <cell r="E147" t="str">
            <v>21141008</v>
          </cell>
          <cell r="F147">
            <v>45462</v>
          </cell>
          <cell r="G147">
            <v>36</v>
          </cell>
          <cell r="H147">
            <v>1</v>
          </cell>
          <cell r="I147">
            <v>43956297</v>
          </cell>
          <cell r="J147">
            <v>0</v>
          </cell>
          <cell r="K147">
            <v>43956297</v>
          </cell>
          <cell r="L147">
            <v>488403</v>
          </cell>
          <cell r="M147">
            <v>0</v>
          </cell>
          <cell r="N147">
            <v>0</v>
          </cell>
          <cell r="O147">
            <v>0</v>
          </cell>
          <cell r="P147">
            <v>0</v>
          </cell>
          <cell r="Q147">
            <v>43956297</v>
          </cell>
          <cell r="R147">
            <v>488403</v>
          </cell>
          <cell r="S147">
            <v>43467894</v>
          </cell>
        </row>
        <row r="148">
          <cell r="C148" t="str">
            <v>011529040</v>
          </cell>
          <cell r="D148" t="str">
            <v>Chiếc</v>
          </cell>
          <cell r="E148" t="str">
            <v>21141008</v>
          </cell>
          <cell r="F148">
            <v>45462</v>
          </cell>
          <cell r="G148">
            <v>36</v>
          </cell>
          <cell r="H148">
            <v>1</v>
          </cell>
          <cell r="I148">
            <v>43956297</v>
          </cell>
          <cell r="J148">
            <v>0</v>
          </cell>
          <cell r="K148">
            <v>43956297</v>
          </cell>
          <cell r="L148">
            <v>488403</v>
          </cell>
          <cell r="M148">
            <v>0</v>
          </cell>
          <cell r="N148">
            <v>0</v>
          </cell>
          <cell r="O148">
            <v>0</v>
          </cell>
          <cell r="P148">
            <v>0</v>
          </cell>
          <cell r="Q148">
            <v>43956297</v>
          </cell>
          <cell r="R148">
            <v>488403</v>
          </cell>
          <cell r="S148">
            <v>43467894</v>
          </cell>
        </row>
        <row r="149">
          <cell r="C149" t="str">
            <v>011529041</v>
          </cell>
          <cell r="D149" t="str">
            <v>Chiếc</v>
          </cell>
          <cell r="E149" t="str">
            <v>21141008</v>
          </cell>
          <cell r="F149">
            <v>45462</v>
          </cell>
          <cell r="G149">
            <v>36</v>
          </cell>
          <cell r="H149">
            <v>1</v>
          </cell>
          <cell r="I149">
            <v>43956297</v>
          </cell>
          <cell r="J149">
            <v>0</v>
          </cell>
          <cell r="K149">
            <v>43956297</v>
          </cell>
          <cell r="L149">
            <v>488403</v>
          </cell>
          <cell r="M149">
            <v>0</v>
          </cell>
          <cell r="N149">
            <v>0</v>
          </cell>
          <cell r="O149">
            <v>0</v>
          </cell>
          <cell r="P149">
            <v>0</v>
          </cell>
          <cell r="Q149">
            <v>43956297</v>
          </cell>
          <cell r="R149">
            <v>488403</v>
          </cell>
          <cell r="S149">
            <v>43467894</v>
          </cell>
        </row>
        <row r="150">
          <cell r="C150" t="str">
            <v>011529042</v>
          </cell>
          <cell r="D150" t="str">
            <v>Chiếc</v>
          </cell>
          <cell r="E150" t="str">
            <v>21141008</v>
          </cell>
          <cell r="F150">
            <v>45462</v>
          </cell>
          <cell r="G150">
            <v>36</v>
          </cell>
          <cell r="H150">
            <v>1</v>
          </cell>
          <cell r="I150">
            <v>43956297</v>
          </cell>
          <cell r="J150">
            <v>0</v>
          </cell>
          <cell r="K150">
            <v>43956297</v>
          </cell>
          <cell r="L150">
            <v>488403</v>
          </cell>
          <cell r="M150">
            <v>0</v>
          </cell>
          <cell r="N150">
            <v>0</v>
          </cell>
          <cell r="O150">
            <v>0</v>
          </cell>
          <cell r="P150">
            <v>0</v>
          </cell>
          <cell r="Q150">
            <v>43956297</v>
          </cell>
          <cell r="R150">
            <v>488403</v>
          </cell>
          <cell r="S150">
            <v>43467894</v>
          </cell>
        </row>
        <row r="151">
          <cell r="C151" t="str">
            <v>011529043</v>
          </cell>
          <cell r="D151" t="str">
            <v>Chiếc</v>
          </cell>
          <cell r="E151" t="str">
            <v>21141008</v>
          </cell>
          <cell r="F151">
            <v>45462</v>
          </cell>
          <cell r="G151">
            <v>36</v>
          </cell>
          <cell r="H151">
            <v>1</v>
          </cell>
          <cell r="I151">
            <v>43956297</v>
          </cell>
          <cell r="J151">
            <v>0</v>
          </cell>
          <cell r="K151">
            <v>43956297</v>
          </cell>
          <cell r="L151">
            <v>488403</v>
          </cell>
          <cell r="M151">
            <v>0</v>
          </cell>
          <cell r="N151">
            <v>0</v>
          </cell>
          <cell r="O151">
            <v>0</v>
          </cell>
          <cell r="P151">
            <v>0</v>
          </cell>
          <cell r="Q151">
            <v>43956297</v>
          </cell>
          <cell r="R151">
            <v>488403</v>
          </cell>
          <cell r="S151">
            <v>43467894</v>
          </cell>
        </row>
        <row r="152">
          <cell r="C152" t="str">
            <v>011529044</v>
          </cell>
          <cell r="D152" t="str">
            <v>Chiếc</v>
          </cell>
          <cell r="E152" t="str">
            <v>21141008</v>
          </cell>
          <cell r="F152">
            <v>45462</v>
          </cell>
          <cell r="G152">
            <v>36</v>
          </cell>
          <cell r="H152">
            <v>1</v>
          </cell>
          <cell r="I152">
            <v>43956297</v>
          </cell>
          <cell r="J152">
            <v>0</v>
          </cell>
          <cell r="K152">
            <v>43956297</v>
          </cell>
          <cell r="L152">
            <v>488403</v>
          </cell>
          <cell r="M152">
            <v>0</v>
          </cell>
          <cell r="N152">
            <v>0</v>
          </cell>
          <cell r="O152">
            <v>0</v>
          </cell>
          <cell r="P152">
            <v>0</v>
          </cell>
          <cell r="Q152">
            <v>43956297</v>
          </cell>
          <cell r="R152">
            <v>488403</v>
          </cell>
          <cell r="S152">
            <v>43467894</v>
          </cell>
        </row>
        <row r="153">
          <cell r="C153" t="str">
            <v>011529045</v>
          </cell>
          <cell r="D153" t="str">
            <v>Chiếc</v>
          </cell>
          <cell r="E153" t="str">
            <v>21141008</v>
          </cell>
          <cell r="F153">
            <v>45462</v>
          </cell>
          <cell r="G153">
            <v>36</v>
          </cell>
          <cell r="H153">
            <v>1</v>
          </cell>
          <cell r="I153">
            <v>43956297</v>
          </cell>
          <cell r="J153">
            <v>0</v>
          </cell>
          <cell r="K153">
            <v>43956297</v>
          </cell>
          <cell r="L153">
            <v>488403</v>
          </cell>
          <cell r="M153">
            <v>0</v>
          </cell>
          <cell r="N153">
            <v>0</v>
          </cell>
          <cell r="O153">
            <v>0</v>
          </cell>
          <cell r="P153">
            <v>0</v>
          </cell>
          <cell r="Q153">
            <v>43956297</v>
          </cell>
          <cell r="R153">
            <v>488403</v>
          </cell>
          <cell r="S153">
            <v>43467894</v>
          </cell>
        </row>
        <row r="154">
          <cell r="C154" t="str">
            <v>011529046</v>
          </cell>
          <cell r="D154" t="str">
            <v>Chiếc</v>
          </cell>
          <cell r="E154" t="str">
            <v>21141008</v>
          </cell>
          <cell r="F154">
            <v>45462</v>
          </cell>
          <cell r="G154">
            <v>36</v>
          </cell>
          <cell r="H154">
            <v>1</v>
          </cell>
          <cell r="I154">
            <v>43956297</v>
          </cell>
          <cell r="J154">
            <v>0</v>
          </cell>
          <cell r="K154">
            <v>43956297</v>
          </cell>
          <cell r="L154">
            <v>488403</v>
          </cell>
          <cell r="M154">
            <v>0</v>
          </cell>
          <cell r="N154">
            <v>0</v>
          </cell>
          <cell r="O154">
            <v>0</v>
          </cell>
          <cell r="P154">
            <v>0</v>
          </cell>
          <cell r="Q154">
            <v>43956297</v>
          </cell>
          <cell r="R154">
            <v>488403</v>
          </cell>
          <cell r="S154">
            <v>43467894</v>
          </cell>
        </row>
        <row r="155">
          <cell r="C155" t="str">
            <v>011529047</v>
          </cell>
          <cell r="D155" t="str">
            <v>Chiếc</v>
          </cell>
          <cell r="E155" t="str">
            <v>21141008</v>
          </cell>
          <cell r="F155">
            <v>45462</v>
          </cell>
          <cell r="G155">
            <v>36</v>
          </cell>
          <cell r="H155">
            <v>1</v>
          </cell>
          <cell r="I155">
            <v>43956297</v>
          </cell>
          <cell r="J155">
            <v>0</v>
          </cell>
          <cell r="K155">
            <v>43956297</v>
          </cell>
          <cell r="L155">
            <v>488403</v>
          </cell>
          <cell r="M155">
            <v>0</v>
          </cell>
          <cell r="N155">
            <v>0</v>
          </cell>
          <cell r="O155">
            <v>0</v>
          </cell>
          <cell r="P155">
            <v>0</v>
          </cell>
          <cell r="Q155">
            <v>43956297</v>
          </cell>
          <cell r="R155">
            <v>488403</v>
          </cell>
          <cell r="S155">
            <v>43467894</v>
          </cell>
        </row>
        <row r="156">
          <cell r="C156" t="str">
            <v>011529048</v>
          </cell>
          <cell r="D156" t="str">
            <v>Chiếc</v>
          </cell>
          <cell r="E156" t="str">
            <v>21141008</v>
          </cell>
          <cell r="F156">
            <v>45462</v>
          </cell>
          <cell r="G156">
            <v>36</v>
          </cell>
          <cell r="H156">
            <v>1</v>
          </cell>
          <cell r="I156">
            <v>43956297</v>
          </cell>
          <cell r="J156">
            <v>0</v>
          </cell>
          <cell r="K156">
            <v>43956297</v>
          </cell>
          <cell r="L156">
            <v>488403</v>
          </cell>
          <cell r="M156">
            <v>0</v>
          </cell>
          <cell r="N156">
            <v>0</v>
          </cell>
          <cell r="O156">
            <v>0</v>
          </cell>
          <cell r="P156">
            <v>0</v>
          </cell>
          <cell r="Q156">
            <v>43956297</v>
          </cell>
          <cell r="R156">
            <v>488403</v>
          </cell>
          <cell r="S156">
            <v>43467894</v>
          </cell>
        </row>
        <row r="157">
          <cell r="C157" t="str">
            <v>011529049</v>
          </cell>
          <cell r="D157" t="str">
            <v>Chiếc</v>
          </cell>
          <cell r="E157" t="str">
            <v>21141008</v>
          </cell>
          <cell r="F157">
            <v>45462</v>
          </cell>
          <cell r="G157">
            <v>36</v>
          </cell>
          <cell r="H157">
            <v>1</v>
          </cell>
          <cell r="I157">
            <v>31907832</v>
          </cell>
          <cell r="J157">
            <v>0</v>
          </cell>
          <cell r="K157">
            <v>31907832</v>
          </cell>
          <cell r="L157">
            <v>354531</v>
          </cell>
          <cell r="M157">
            <v>0</v>
          </cell>
          <cell r="N157">
            <v>0</v>
          </cell>
          <cell r="O157">
            <v>0</v>
          </cell>
          <cell r="P157">
            <v>0</v>
          </cell>
          <cell r="Q157">
            <v>31907832</v>
          </cell>
          <cell r="R157">
            <v>354531</v>
          </cell>
          <cell r="S157">
            <v>31553301</v>
          </cell>
        </row>
        <row r="158">
          <cell r="C158" t="str">
            <v>011529050</v>
          </cell>
          <cell r="D158" t="str">
            <v>Chiếc</v>
          </cell>
          <cell r="E158" t="str">
            <v>21141008</v>
          </cell>
          <cell r="F158">
            <v>45462</v>
          </cell>
          <cell r="G158">
            <v>36</v>
          </cell>
          <cell r="H158">
            <v>1</v>
          </cell>
          <cell r="I158">
            <v>31907832</v>
          </cell>
          <cell r="J158">
            <v>0</v>
          </cell>
          <cell r="K158">
            <v>31907832</v>
          </cell>
          <cell r="L158">
            <v>354531</v>
          </cell>
          <cell r="M158">
            <v>0</v>
          </cell>
          <cell r="N158">
            <v>0</v>
          </cell>
          <cell r="O158">
            <v>0</v>
          </cell>
          <cell r="P158">
            <v>0</v>
          </cell>
          <cell r="Q158">
            <v>31907832</v>
          </cell>
          <cell r="R158">
            <v>354531</v>
          </cell>
          <cell r="S158">
            <v>31553301</v>
          </cell>
        </row>
        <row r="159">
          <cell r="C159" t="str">
            <v>011529051</v>
          </cell>
          <cell r="D159" t="str">
            <v>Chiếc</v>
          </cell>
          <cell r="E159" t="str">
            <v>21141008</v>
          </cell>
          <cell r="F159">
            <v>45462</v>
          </cell>
          <cell r="G159">
            <v>36</v>
          </cell>
          <cell r="H159">
            <v>1</v>
          </cell>
          <cell r="I159">
            <v>31907832</v>
          </cell>
          <cell r="J159">
            <v>0</v>
          </cell>
          <cell r="K159">
            <v>31907832</v>
          </cell>
          <cell r="L159">
            <v>354531</v>
          </cell>
          <cell r="M159">
            <v>0</v>
          </cell>
          <cell r="N159">
            <v>0</v>
          </cell>
          <cell r="O159">
            <v>0</v>
          </cell>
          <cell r="P159">
            <v>0</v>
          </cell>
          <cell r="Q159">
            <v>31907832</v>
          </cell>
          <cell r="R159">
            <v>354531</v>
          </cell>
          <cell r="S159">
            <v>31553301</v>
          </cell>
        </row>
        <row r="160">
          <cell r="C160" t="str">
            <v>011529052</v>
          </cell>
          <cell r="D160" t="str">
            <v>Chiếc</v>
          </cell>
          <cell r="E160" t="str">
            <v>21141008</v>
          </cell>
          <cell r="F160">
            <v>45462</v>
          </cell>
          <cell r="G160">
            <v>36</v>
          </cell>
          <cell r="H160">
            <v>1</v>
          </cell>
          <cell r="I160">
            <v>31907832</v>
          </cell>
          <cell r="J160">
            <v>0</v>
          </cell>
          <cell r="K160">
            <v>31907832</v>
          </cell>
          <cell r="L160">
            <v>354531</v>
          </cell>
          <cell r="M160">
            <v>0</v>
          </cell>
          <cell r="N160">
            <v>0</v>
          </cell>
          <cell r="O160">
            <v>0</v>
          </cell>
          <cell r="P160">
            <v>0</v>
          </cell>
          <cell r="Q160">
            <v>31907832</v>
          </cell>
          <cell r="R160">
            <v>354531</v>
          </cell>
          <cell r="S160">
            <v>31553301</v>
          </cell>
        </row>
        <row r="161">
          <cell r="C161" t="str">
            <v>011529053</v>
          </cell>
          <cell r="D161" t="str">
            <v>Chiếc</v>
          </cell>
          <cell r="E161" t="str">
            <v>21141008</v>
          </cell>
          <cell r="F161">
            <v>45462</v>
          </cell>
          <cell r="G161">
            <v>36</v>
          </cell>
          <cell r="H161">
            <v>1</v>
          </cell>
          <cell r="I161">
            <v>31907832</v>
          </cell>
          <cell r="J161">
            <v>0</v>
          </cell>
          <cell r="K161">
            <v>31907832</v>
          </cell>
          <cell r="L161">
            <v>354531</v>
          </cell>
          <cell r="M161">
            <v>0</v>
          </cell>
          <cell r="N161">
            <v>0</v>
          </cell>
          <cell r="O161">
            <v>0</v>
          </cell>
          <cell r="P161">
            <v>0</v>
          </cell>
          <cell r="Q161">
            <v>31907832</v>
          </cell>
          <cell r="R161">
            <v>354531</v>
          </cell>
          <cell r="S161">
            <v>31553301</v>
          </cell>
        </row>
        <row r="162">
          <cell r="C162" t="str">
            <v>011529054</v>
          </cell>
          <cell r="D162" t="str">
            <v>Chiếc</v>
          </cell>
          <cell r="E162" t="str">
            <v>21141008</v>
          </cell>
          <cell r="F162">
            <v>45462</v>
          </cell>
          <cell r="G162">
            <v>36</v>
          </cell>
          <cell r="H162">
            <v>1</v>
          </cell>
          <cell r="I162">
            <v>31907832</v>
          </cell>
          <cell r="J162">
            <v>0</v>
          </cell>
          <cell r="K162">
            <v>31907832</v>
          </cell>
          <cell r="L162">
            <v>354531</v>
          </cell>
          <cell r="M162">
            <v>0</v>
          </cell>
          <cell r="N162">
            <v>0</v>
          </cell>
          <cell r="O162">
            <v>0</v>
          </cell>
          <cell r="P162">
            <v>0</v>
          </cell>
          <cell r="Q162">
            <v>31907832</v>
          </cell>
          <cell r="R162">
            <v>354531</v>
          </cell>
          <cell r="S162">
            <v>31553301</v>
          </cell>
        </row>
        <row r="163">
          <cell r="C163" t="str">
            <v>011529055</v>
          </cell>
          <cell r="D163" t="str">
            <v>Chiếc</v>
          </cell>
          <cell r="E163" t="str">
            <v>21141008</v>
          </cell>
          <cell r="F163">
            <v>45462</v>
          </cell>
          <cell r="G163">
            <v>36</v>
          </cell>
          <cell r="H163">
            <v>1</v>
          </cell>
          <cell r="I163">
            <v>160856267</v>
          </cell>
          <cell r="J163">
            <v>0</v>
          </cell>
          <cell r="K163">
            <v>160856267</v>
          </cell>
          <cell r="L163">
            <v>1787292</v>
          </cell>
          <cell r="M163">
            <v>0</v>
          </cell>
          <cell r="N163">
            <v>0</v>
          </cell>
          <cell r="O163">
            <v>0</v>
          </cell>
          <cell r="P163">
            <v>0</v>
          </cell>
          <cell r="Q163">
            <v>160856267</v>
          </cell>
          <cell r="R163">
            <v>1787292</v>
          </cell>
          <cell r="S163">
            <v>159068975</v>
          </cell>
        </row>
        <row r="164">
          <cell r="C164" t="str">
            <v>011529056</v>
          </cell>
          <cell r="D164" t="str">
            <v>Chiếc</v>
          </cell>
          <cell r="E164" t="str">
            <v>21141008</v>
          </cell>
          <cell r="F164">
            <v>45462</v>
          </cell>
          <cell r="G164">
            <v>36</v>
          </cell>
          <cell r="H164">
            <v>1</v>
          </cell>
          <cell r="I164">
            <v>160856267</v>
          </cell>
          <cell r="J164">
            <v>0</v>
          </cell>
          <cell r="K164">
            <v>160856267</v>
          </cell>
          <cell r="L164">
            <v>1787292</v>
          </cell>
          <cell r="M164">
            <v>0</v>
          </cell>
          <cell r="N164">
            <v>0</v>
          </cell>
          <cell r="O164">
            <v>0</v>
          </cell>
          <cell r="P164">
            <v>0</v>
          </cell>
          <cell r="Q164">
            <v>160856267</v>
          </cell>
          <cell r="R164">
            <v>1787292</v>
          </cell>
          <cell r="S164">
            <v>159068975</v>
          </cell>
        </row>
        <row r="165">
          <cell r="C165" t="str">
            <v>011529057</v>
          </cell>
          <cell r="D165" t="str">
            <v>Chiếc</v>
          </cell>
          <cell r="E165" t="str">
            <v>21141008</v>
          </cell>
          <cell r="F165">
            <v>45462</v>
          </cell>
          <cell r="G165">
            <v>36</v>
          </cell>
          <cell r="H165">
            <v>1</v>
          </cell>
          <cell r="I165">
            <v>160856267</v>
          </cell>
          <cell r="J165">
            <v>0</v>
          </cell>
          <cell r="K165">
            <v>160856267</v>
          </cell>
          <cell r="L165">
            <v>1787292</v>
          </cell>
          <cell r="M165">
            <v>0</v>
          </cell>
          <cell r="N165">
            <v>0</v>
          </cell>
          <cell r="O165">
            <v>0</v>
          </cell>
          <cell r="P165">
            <v>0</v>
          </cell>
          <cell r="Q165">
            <v>160856267</v>
          </cell>
          <cell r="R165">
            <v>1787292</v>
          </cell>
          <cell r="S165">
            <v>159068975</v>
          </cell>
        </row>
        <row r="166">
          <cell r="C166" t="str">
            <v>011529058</v>
          </cell>
          <cell r="D166" t="str">
            <v>Chiếc</v>
          </cell>
          <cell r="E166" t="str">
            <v>21141008</v>
          </cell>
          <cell r="F166">
            <v>45462</v>
          </cell>
          <cell r="G166">
            <v>36</v>
          </cell>
          <cell r="H166">
            <v>1</v>
          </cell>
          <cell r="I166">
            <v>160856267</v>
          </cell>
          <cell r="J166">
            <v>0</v>
          </cell>
          <cell r="K166">
            <v>160856267</v>
          </cell>
          <cell r="L166">
            <v>1787292</v>
          </cell>
          <cell r="M166">
            <v>0</v>
          </cell>
          <cell r="N166">
            <v>0</v>
          </cell>
          <cell r="O166">
            <v>0</v>
          </cell>
          <cell r="P166">
            <v>0</v>
          </cell>
          <cell r="Q166">
            <v>160856267</v>
          </cell>
          <cell r="R166">
            <v>1787292</v>
          </cell>
          <cell r="S166">
            <v>159068975</v>
          </cell>
        </row>
        <row r="167">
          <cell r="C167" t="str">
            <v>011529059</v>
          </cell>
          <cell r="D167" t="str">
            <v>Chiếc</v>
          </cell>
          <cell r="E167" t="str">
            <v>21141008</v>
          </cell>
          <cell r="F167">
            <v>45462</v>
          </cell>
          <cell r="G167">
            <v>36</v>
          </cell>
          <cell r="H167">
            <v>1</v>
          </cell>
          <cell r="I167">
            <v>160856267</v>
          </cell>
          <cell r="J167">
            <v>0</v>
          </cell>
          <cell r="K167">
            <v>160856267</v>
          </cell>
          <cell r="L167">
            <v>1787292</v>
          </cell>
          <cell r="M167">
            <v>0</v>
          </cell>
          <cell r="N167">
            <v>0</v>
          </cell>
          <cell r="O167">
            <v>0</v>
          </cell>
          <cell r="P167">
            <v>0</v>
          </cell>
          <cell r="Q167">
            <v>160856267</v>
          </cell>
          <cell r="R167">
            <v>1787292</v>
          </cell>
          <cell r="S167">
            <v>159068975</v>
          </cell>
        </row>
        <row r="168">
          <cell r="C168" t="str">
            <v>011529060</v>
          </cell>
          <cell r="D168" t="str">
            <v>Chiếc</v>
          </cell>
          <cell r="E168" t="str">
            <v>21141008</v>
          </cell>
          <cell r="F168">
            <v>45462</v>
          </cell>
          <cell r="G168">
            <v>36</v>
          </cell>
          <cell r="H168">
            <v>1</v>
          </cell>
          <cell r="I168">
            <v>160856267</v>
          </cell>
          <cell r="J168">
            <v>0</v>
          </cell>
          <cell r="K168">
            <v>160856267</v>
          </cell>
          <cell r="L168">
            <v>1787292</v>
          </cell>
          <cell r="M168">
            <v>0</v>
          </cell>
          <cell r="N168">
            <v>0</v>
          </cell>
          <cell r="O168">
            <v>0</v>
          </cell>
          <cell r="P168">
            <v>0</v>
          </cell>
          <cell r="Q168">
            <v>160856267</v>
          </cell>
          <cell r="R168">
            <v>1787292</v>
          </cell>
          <cell r="S168">
            <v>159068975</v>
          </cell>
        </row>
        <row r="169">
          <cell r="C169" t="str">
            <v>011529061</v>
          </cell>
          <cell r="D169" t="str">
            <v>Chiếc</v>
          </cell>
          <cell r="E169" t="str">
            <v>21141008</v>
          </cell>
          <cell r="F169">
            <v>45462</v>
          </cell>
          <cell r="G169">
            <v>36</v>
          </cell>
          <cell r="H169">
            <v>1</v>
          </cell>
          <cell r="I169">
            <v>160856267</v>
          </cell>
          <cell r="J169">
            <v>0</v>
          </cell>
          <cell r="K169">
            <v>160856267</v>
          </cell>
          <cell r="L169">
            <v>1787292</v>
          </cell>
          <cell r="M169">
            <v>0</v>
          </cell>
          <cell r="N169">
            <v>0</v>
          </cell>
          <cell r="O169">
            <v>0</v>
          </cell>
          <cell r="P169">
            <v>0</v>
          </cell>
          <cell r="Q169">
            <v>160856267</v>
          </cell>
          <cell r="R169">
            <v>1787292</v>
          </cell>
          <cell r="S169">
            <v>159068975</v>
          </cell>
        </row>
        <row r="170">
          <cell r="C170" t="str">
            <v>011529062</v>
          </cell>
          <cell r="D170" t="str">
            <v>Chiếc</v>
          </cell>
          <cell r="E170" t="str">
            <v>21141008</v>
          </cell>
          <cell r="F170">
            <v>45462</v>
          </cell>
          <cell r="G170">
            <v>36</v>
          </cell>
          <cell r="H170">
            <v>1</v>
          </cell>
          <cell r="I170">
            <v>160856267</v>
          </cell>
          <cell r="J170">
            <v>0</v>
          </cell>
          <cell r="K170">
            <v>160856267</v>
          </cell>
          <cell r="L170">
            <v>1787292</v>
          </cell>
          <cell r="M170">
            <v>0</v>
          </cell>
          <cell r="N170">
            <v>0</v>
          </cell>
          <cell r="O170">
            <v>0</v>
          </cell>
          <cell r="P170">
            <v>0</v>
          </cell>
          <cell r="Q170">
            <v>160856267</v>
          </cell>
          <cell r="R170">
            <v>1787292</v>
          </cell>
          <cell r="S170">
            <v>159068975</v>
          </cell>
        </row>
        <row r="171">
          <cell r="C171" t="str">
            <v>011530001</v>
          </cell>
          <cell r="D171" t="str">
            <v>Cái</v>
          </cell>
          <cell r="E171" t="str">
            <v>21141008</v>
          </cell>
          <cell r="F171">
            <v>43217</v>
          </cell>
          <cell r="G171">
            <v>36</v>
          </cell>
          <cell r="H171">
            <v>1</v>
          </cell>
          <cell r="I171">
            <v>93280000</v>
          </cell>
          <cell r="J171">
            <v>93280000</v>
          </cell>
          <cell r="K171">
            <v>0</v>
          </cell>
          <cell r="L171">
            <v>0</v>
          </cell>
          <cell r="M171">
            <v>0</v>
          </cell>
          <cell r="N171">
            <v>0</v>
          </cell>
          <cell r="O171">
            <v>0</v>
          </cell>
          <cell r="P171">
            <v>0</v>
          </cell>
          <cell r="Q171">
            <v>93280000</v>
          </cell>
          <cell r="R171">
            <v>93280000</v>
          </cell>
          <cell r="S171">
            <v>0</v>
          </cell>
        </row>
        <row r="172">
          <cell r="C172" t="str">
            <v>011531003</v>
          </cell>
          <cell r="D172" t="str">
            <v>Cái</v>
          </cell>
          <cell r="E172" t="str">
            <v>21141008</v>
          </cell>
          <cell r="F172">
            <v>39639</v>
          </cell>
          <cell r="G172">
            <v>36</v>
          </cell>
          <cell r="H172">
            <v>1</v>
          </cell>
          <cell r="I172">
            <v>74673017</v>
          </cell>
          <cell r="J172">
            <v>74673017</v>
          </cell>
          <cell r="K172">
            <v>0</v>
          </cell>
          <cell r="L172">
            <v>0</v>
          </cell>
          <cell r="M172">
            <v>0</v>
          </cell>
          <cell r="N172">
            <v>0</v>
          </cell>
          <cell r="O172">
            <v>0</v>
          </cell>
          <cell r="P172">
            <v>0</v>
          </cell>
          <cell r="Q172">
            <v>74673017</v>
          </cell>
          <cell r="R172">
            <v>74673017</v>
          </cell>
          <cell r="S172">
            <v>0</v>
          </cell>
        </row>
        <row r="173">
          <cell r="C173" t="str">
            <v>011531004</v>
          </cell>
          <cell r="D173" t="str">
            <v>Cái</v>
          </cell>
          <cell r="E173" t="str">
            <v>21141008</v>
          </cell>
          <cell r="F173">
            <v>40745</v>
          </cell>
          <cell r="G173">
            <v>36</v>
          </cell>
          <cell r="H173">
            <v>1</v>
          </cell>
          <cell r="I173">
            <v>39847500</v>
          </cell>
          <cell r="J173">
            <v>39847500</v>
          </cell>
          <cell r="K173">
            <v>0</v>
          </cell>
          <cell r="L173">
            <v>0</v>
          </cell>
          <cell r="M173">
            <v>0</v>
          </cell>
          <cell r="N173">
            <v>0</v>
          </cell>
          <cell r="O173">
            <v>0</v>
          </cell>
          <cell r="P173">
            <v>0</v>
          </cell>
          <cell r="Q173">
            <v>39847500</v>
          </cell>
          <cell r="R173">
            <v>39847500</v>
          </cell>
          <cell r="S173">
            <v>0</v>
          </cell>
        </row>
        <row r="174">
          <cell r="C174" t="str">
            <v>011531005</v>
          </cell>
          <cell r="D174" t="str">
            <v>Cái</v>
          </cell>
          <cell r="E174" t="str">
            <v>21142008</v>
          </cell>
          <cell r="F174">
            <v>40745</v>
          </cell>
          <cell r="G174">
            <v>36</v>
          </cell>
          <cell r="H174">
            <v>1</v>
          </cell>
          <cell r="I174">
            <v>39847500</v>
          </cell>
          <cell r="J174">
            <v>39847500</v>
          </cell>
          <cell r="K174">
            <v>0</v>
          </cell>
          <cell r="L174">
            <v>0</v>
          </cell>
          <cell r="M174">
            <v>0</v>
          </cell>
          <cell r="N174">
            <v>0</v>
          </cell>
          <cell r="O174">
            <v>0</v>
          </cell>
          <cell r="P174">
            <v>0</v>
          </cell>
          <cell r="Q174">
            <v>39847500</v>
          </cell>
          <cell r="R174">
            <v>39847500</v>
          </cell>
          <cell r="S174">
            <v>0</v>
          </cell>
        </row>
        <row r="175">
          <cell r="C175" t="str">
            <v>011531008</v>
          </cell>
          <cell r="D175" t="str">
            <v>Cái</v>
          </cell>
          <cell r="E175" t="str">
            <v>21142008</v>
          </cell>
          <cell r="F175">
            <v>41815</v>
          </cell>
          <cell r="G175">
            <v>36</v>
          </cell>
          <cell r="H175">
            <v>1</v>
          </cell>
          <cell r="I175">
            <v>82879500</v>
          </cell>
          <cell r="J175">
            <v>82879500</v>
          </cell>
          <cell r="K175">
            <v>0</v>
          </cell>
          <cell r="L175">
            <v>0</v>
          </cell>
          <cell r="M175">
            <v>0</v>
          </cell>
          <cell r="N175">
            <v>0</v>
          </cell>
          <cell r="O175">
            <v>0</v>
          </cell>
          <cell r="P175">
            <v>0</v>
          </cell>
          <cell r="Q175">
            <v>82879500</v>
          </cell>
          <cell r="R175">
            <v>82879500</v>
          </cell>
          <cell r="S175">
            <v>0</v>
          </cell>
        </row>
        <row r="176">
          <cell r="C176" t="str">
            <v>011531009</v>
          </cell>
          <cell r="D176" t="str">
            <v>Cái</v>
          </cell>
          <cell r="E176" t="str">
            <v>21142008</v>
          </cell>
          <cell r="F176">
            <v>41815</v>
          </cell>
          <cell r="G176">
            <v>36</v>
          </cell>
          <cell r="H176">
            <v>1</v>
          </cell>
          <cell r="I176">
            <v>82879500</v>
          </cell>
          <cell r="J176">
            <v>82879500</v>
          </cell>
          <cell r="K176">
            <v>0</v>
          </cell>
          <cell r="L176">
            <v>0</v>
          </cell>
          <cell r="M176">
            <v>0</v>
          </cell>
          <cell r="N176">
            <v>0</v>
          </cell>
          <cell r="O176">
            <v>0</v>
          </cell>
          <cell r="P176">
            <v>0</v>
          </cell>
          <cell r="Q176">
            <v>82879500</v>
          </cell>
          <cell r="R176">
            <v>82879500</v>
          </cell>
          <cell r="S176">
            <v>0</v>
          </cell>
        </row>
        <row r="177">
          <cell r="C177" t="str">
            <v>011531010</v>
          </cell>
          <cell r="D177" t="str">
            <v>Cái</v>
          </cell>
          <cell r="E177" t="str">
            <v>21141008</v>
          </cell>
          <cell r="F177">
            <v>42811</v>
          </cell>
          <cell r="G177">
            <v>36</v>
          </cell>
          <cell r="H177">
            <v>1</v>
          </cell>
          <cell r="I177">
            <v>36191569</v>
          </cell>
          <cell r="J177">
            <v>36191569</v>
          </cell>
          <cell r="K177">
            <v>0</v>
          </cell>
          <cell r="L177">
            <v>0</v>
          </cell>
          <cell r="M177">
            <v>0</v>
          </cell>
          <cell r="N177">
            <v>0</v>
          </cell>
          <cell r="O177">
            <v>0</v>
          </cell>
          <cell r="P177">
            <v>0</v>
          </cell>
          <cell r="Q177">
            <v>36191569</v>
          </cell>
          <cell r="R177">
            <v>36191569</v>
          </cell>
          <cell r="S177">
            <v>0</v>
          </cell>
        </row>
        <row r="178">
          <cell r="C178" t="str">
            <v>011531013</v>
          </cell>
          <cell r="D178" t="str">
            <v>Cái</v>
          </cell>
          <cell r="E178" t="str">
            <v>21141008</v>
          </cell>
          <cell r="F178">
            <v>45287</v>
          </cell>
          <cell r="G178">
            <v>36</v>
          </cell>
          <cell r="H178">
            <v>1</v>
          </cell>
          <cell r="I178">
            <v>2488101000</v>
          </cell>
          <cell r="J178">
            <v>356717081</v>
          </cell>
          <cell r="K178">
            <v>2131383919</v>
          </cell>
          <cell r="L178">
            <v>69113935</v>
          </cell>
          <cell r="M178">
            <v>0</v>
          </cell>
          <cell r="N178">
            <v>0</v>
          </cell>
          <cell r="O178">
            <v>0</v>
          </cell>
          <cell r="P178">
            <v>0</v>
          </cell>
          <cell r="Q178">
            <v>2488101000</v>
          </cell>
          <cell r="R178">
            <v>425831016</v>
          </cell>
          <cell r="S178">
            <v>2062269984</v>
          </cell>
        </row>
        <row r="179">
          <cell r="C179" t="str">
            <v>011531014</v>
          </cell>
          <cell r="D179" t="str">
            <v>Cái</v>
          </cell>
          <cell r="E179" t="str">
            <v>21141008</v>
          </cell>
          <cell r="F179">
            <v>45287</v>
          </cell>
          <cell r="G179">
            <v>36</v>
          </cell>
          <cell r="H179">
            <v>1</v>
          </cell>
          <cell r="I179">
            <v>2488101000</v>
          </cell>
          <cell r="J179">
            <v>356717081</v>
          </cell>
          <cell r="K179">
            <v>2131383919</v>
          </cell>
          <cell r="L179">
            <v>69113935</v>
          </cell>
          <cell r="M179">
            <v>0</v>
          </cell>
          <cell r="N179">
            <v>0</v>
          </cell>
          <cell r="O179">
            <v>0</v>
          </cell>
          <cell r="P179">
            <v>0</v>
          </cell>
          <cell r="Q179">
            <v>2488101000</v>
          </cell>
          <cell r="R179">
            <v>425831016</v>
          </cell>
          <cell r="S179">
            <v>2062269984</v>
          </cell>
        </row>
        <row r="180">
          <cell r="C180" t="str">
            <v>011531015</v>
          </cell>
          <cell r="D180" t="str">
            <v>Chiếc</v>
          </cell>
          <cell r="E180" t="str">
            <v>21141008</v>
          </cell>
          <cell r="F180">
            <v>45462</v>
          </cell>
          <cell r="G180">
            <v>36</v>
          </cell>
          <cell r="H180">
            <v>1</v>
          </cell>
          <cell r="I180">
            <v>317274804</v>
          </cell>
          <cell r="J180">
            <v>0</v>
          </cell>
          <cell r="K180">
            <v>317274804</v>
          </cell>
          <cell r="L180">
            <v>3525276</v>
          </cell>
          <cell r="M180">
            <v>0</v>
          </cell>
          <cell r="N180">
            <v>0</v>
          </cell>
          <cell r="O180">
            <v>0</v>
          </cell>
          <cell r="P180">
            <v>0</v>
          </cell>
          <cell r="Q180">
            <v>317274804</v>
          </cell>
          <cell r="R180">
            <v>3525276</v>
          </cell>
          <cell r="S180">
            <v>313749528</v>
          </cell>
        </row>
        <row r="181">
          <cell r="C181" t="str">
            <v>011531016</v>
          </cell>
          <cell r="D181" t="str">
            <v>Chiếc</v>
          </cell>
          <cell r="E181" t="str">
            <v>21141008</v>
          </cell>
          <cell r="F181">
            <v>45462</v>
          </cell>
          <cell r="G181">
            <v>36</v>
          </cell>
          <cell r="H181">
            <v>1</v>
          </cell>
          <cell r="I181">
            <v>317274804</v>
          </cell>
          <cell r="J181">
            <v>0</v>
          </cell>
          <cell r="K181">
            <v>317274804</v>
          </cell>
          <cell r="L181">
            <v>3525276</v>
          </cell>
          <cell r="M181">
            <v>0</v>
          </cell>
          <cell r="N181">
            <v>0</v>
          </cell>
          <cell r="O181">
            <v>0</v>
          </cell>
          <cell r="P181">
            <v>0</v>
          </cell>
          <cell r="Q181">
            <v>317274804</v>
          </cell>
          <cell r="R181">
            <v>3525276</v>
          </cell>
          <cell r="S181">
            <v>313749528</v>
          </cell>
        </row>
        <row r="182">
          <cell r="C182" t="str">
            <v>011532006</v>
          </cell>
          <cell r="D182" t="str">
            <v>Cái</v>
          </cell>
          <cell r="E182" t="str">
            <v>21141008</v>
          </cell>
          <cell r="F182">
            <v>39639</v>
          </cell>
          <cell r="G182">
            <v>36</v>
          </cell>
          <cell r="H182">
            <v>1</v>
          </cell>
          <cell r="I182">
            <v>47322880</v>
          </cell>
          <cell r="J182">
            <v>47322880</v>
          </cell>
          <cell r="K182">
            <v>0</v>
          </cell>
          <cell r="L182">
            <v>0</v>
          </cell>
          <cell r="M182">
            <v>0</v>
          </cell>
          <cell r="N182">
            <v>0</v>
          </cell>
          <cell r="O182">
            <v>0</v>
          </cell>
          <cell r="P182">
            <v>0</v>
          </cell>
          <cell r="Q182">
            <v>47322880</v>
          </cell>
          <cell r="R182">
            <v>47322880</v>
          </cell>
          <cell r="S182">
            <v>0</v>
          </cell>
        </row>
        <row r="183">
          <cell r="C183" t="str">
            <v>011532007</v>
          </cell>
          <cell r="D183" t="str">
            <v>Cái</v>
          </cell>
          <cell r="E183" t="str">
            <v>21141008</v>
          </cell>
          <cell r="F183">
            <v>39426</v>
          </cell>
          <cell r="G183">
            <v>36</v>
          </cell>
          <cell r="H183">
            <v>1</v>
          </cell>
          <cell r="I183">
            <v>690778876</v>
          </cell>
          <cell r="J183">
            <v>690778876</v>
          </cell>
          <cell r="K183">
            <v>0</v>
          </cell>
          <cell r="L183">
            <v>0</v>
          </cell>
          <cell r="M183">
            <v>0</v>
          </cell>
          <cell r="N183">
            <v>0</v>
          </cell>
          <cell r="O183">
            <v>0</v>
          </cell>
          <cell r="P183">
            <v>0</v>
          </cell>
          <cell r="Q183">
            <v>690778876</v>
          </cell>
          <cell r="R183">
            <v>690778876</v>
          </cell>
          <cell r="S183">
            <v>0</v>
          </cell>
        </row>
        <row r="184">
          <cell r="C184" t="str">
            <v>011532008</v>
          </cell>
          <cell r="D184" t="str">
            <v>Cái</v>
          </cell>
          <cell r="E184" t="str">
            <v>21141008</v>
          </cell>
          <cell r="F184">
            <v>39426</v>
          </cell>
          <cell r="G184">
            <v>36</v>
          </cell>
          <cell r="H184">
            <v>1</v>
          </cell>
          <cell r="I184">
            <v>65662383</v>
          </cell>
          <cell r="J184">
            <v>65662383</v>
          </cell>
          <cell r="K184">
            <v>0</v>
          </cell>
          <cell r="L184">
            <v>0</v>
          </cell>
          <cell r="M184">
            <v>0</v>
          </cell>
          <cell r="N184">
            <v>0</v>
          </cell>
          <cell r="O184">
            <v>0</v>
          </cell>
          <cell r="P184">
            <v>0</v>
          </cell>
          <cell r="Q184">
            <v>65662383</v>
          </cell>
          <cell r="R184">
            <v>65662383</v>
          </cell>
          <cell r="S184">
            <v>0</v>
          </cell>
        </row>
        <row r="185">
          <cell r="C185" t="str">
            <v>011532021</v>
          </cell>
          <cell r="D185" t="str">
            <v>Cái</v>
          </cell>
          <cell r="E185" t="str">
            <v>21141008</v>
          </cell>
          <cell r="F185">
            <v>41122</v>
          </cell>
          <cell r="G185">
            <v>36</v>
          </cell>
          <cell r="H185">
            <v>1</v>
          </cell>
          <cell r="I185">
            <v>808500000</v>
          </cell>
          <cell r="J185">
            <v>808500000</v>
          </cell>
          <cell r="K185">
            <v>0</v>
          </cell>
          <cell r="L185">
            <v>0</v>
          </cell>
          <cell r="M185">
            <v>0</v>
          </cell>
          <cell r="N185">
            <v>0</v>
          </cell>
          <cell r="O185">
            <v>0</v>
          </cell>
          <cell r="P185">
            <v>0</v>
          </cell>
          <cell r="Q185">
            <v>808500000</v>
          </cell>
          <cell r="R185">
            <v>808500000</v>
          </cell>
          <cell r="S185">
            <v>0</v>
          </cell>
        </row>
        <row r="186">
          <cell r="C186" t="str">
            <v>011532022</v>
          </cell>
          <cell r="D186" t="str">
            <v>Cái</v>
          </cell>
          <cell r="E186" t="str">
            <v>21141008</v>
          </cell>
          <cell r="F186">
            <v>41122</v>
          </cell>
          <cell r="G186">
            <v>36</v>
          </cell>
          <cell r="H186">
            <v>1</v>
          </cell>
          <cell r="I186">
            <v>160490000</v>
          </cell>
          <cell r="J186">
            <v>160490000</v>
          </cell>
          <cell r="K186">
            <v>0</v>
          </cell>
          <cell r="L186">
            <v>0</v>
          </cell>
          <cell r="M186">
            <v>0</v>
          </cell>
          <cell r="N186">
            <v>0</v>
          </cell>
          <cell r="O186">
            <v>0</v>
          </cell>
          <cell r="P186">
            <v>0</v>
          </cell>
          <cell r="Q186">
            <v>160490000</v>
          </cell>
          <cell r="R186">
            <v>160490000</v>
          </cell>
          <cell r="S186">
            <v>0</v>
          </cell>
        </row>
        <row r="187">
          <cell r="C187" t="str">
            <v>011532023</v>
          </cell>
          <cell r="D187" t="str">
            <v>Cái</v>
          </cell>
          <cell r="E187" t="str">
            <v>21141008</v>
          </cell>
          <cell r="F187">
            <v>41122</v>
          </cell>
          <cell r="G187">
            <v>36</v>
          </cell>
          <cell r="H187">
            <v>1</v>
          </cell>
          <cell r="I187">
            <v>41800000</v>
          </cell>
          <cell r="J187">
            <v>41800000</v>
          </cell>
          <cell r="K187">
            <v>0</v>
          </cell>
          <cell r="L187">
            <v>0</v>
          </cell>
          <cell r="M187">
            <v>0</v>
          </cell>
          <cell r="N187">
            <v>0</v>
          </cell>
          <cell r="O187">
            <v>0</v>
          </cell>
          <cell r="P187">
            <v>0</v>
          </cell>
          <cell r="Q187">
            <v>41800000</v>
          </cell>
          <cell r="R187">
            <v>41800000</v>
          </cell>
          <cell r="S187">
            <v>0</v>
          </cell>
        </row>
        <row r="188">
          <cell r="C188" t="str">
            <v>011532025</v>
          </cell>
          <cell r="D188" t="str">
            <v>Cái</v>
          </cell>
          <cell r="E188" t="str">
            <v>21141008</v>
          </cell>
          <cell r="F188">
            <v>41122</v>
          </cell>
          <cell r="G188">
            <v>36</v>
          </cell>
          <cell r="H188">
            <v>1</v>
          </cell>
          <cell r="I188">
            <v>74250000</v>
          </cell>
          <cell r="J188">
            <v>74250000</v>
          </cell>
          <cell r="K188">
            <v>0</v>
          </cell>
          <cell r="L188">
            <v>0</v>
          </cell>
          <cell r="M188">
            <v>0</v>
          </cell>
          <cell r="N188">
            <v>0</v>
          </cell>
          <cell r="O188">
            <v>0</v>
          </cell>
          <cell r="P188">
            <v>0</v>
          </cell>
          <cell r="Q188">
            <v>74250000</v>
          </cell>
          <cell r="R188">
            <v>74250000</v>
          </cell>
          <cell r="S188">
            <v>0</v>
          </cell>
        </row>
        <row r="189">
          <cell r="C189" t="str">
            <v>011532030</v>
          </cell>
          <cell r="D189" t="str">
            <v>Cái</v>
          </cell>
          <cell r="E189" t="str">
            <v>21141008</v>
          </cell>
          <cell r="F189">
            <v>41815</v>
          </cell>
          <cell r="G189">
            <v>36</v>
          </cell>
          <cell r="H189">
            <v>1</v>
          </cell>
          <cell r="I189">
            <v>78100000</v>
          </cell>
          <cell r="J189">
            <v>78100000</v>
          </cell>
          <cell r="K189">
            <v>0</v>
          </cell>
          <cell r="L189">
            <v>0</v>
          </cell>
          <cell r="M189">
            <v>0</v>
          </cell>
          <cell r="N189">
            <v>0</v>
          </cell>
          <cell r="O189">
            <v>0</v>
          </cell>
          <cell r="P189">
            <v>0</v>
          </cell>
          <cell r="Q189">
            <v>78100000</v>
          </cell>
          <cell r="R189">
            <v>78100000</v>
          </cell>
          <cell r="S189">
            <v>0</v>
          </cell>
        </row>
        <row r="190">
          <cell r="C190" t="str">
            <v>011532031</v>
          </cell>
          <cell r="D190" t="str">
            <v>Cái</v>
          </cell>
          <cell r="E190" t="str">
            <v>21141008</v>
          </cell>
          <cell r="F190">
            <v>41913</v>
          </cell>
          <cell r="G190">
            <v>36</v>
          </cell>
          <cell r="H190">
            <v>1</v>
          </cell>
          <cell r="I190">
            <v>47850000</v>
          </cell>
          <cell r="J190">
            <v>47850000</v>
          </cell>
          <cell r="K190">
            <v>0</v>
          </cell>
          <cell r="L190">
            <v>0</v>
          </cell>
          <cell r="M190">
            <v>0</v>
          </cell>
          <cell r="N190">
            <v>0</v>
          </cell>
          <cell r="O190">
            <v>0</v>
          </cell>
          <cell r="P190">
            <v>0</v>
          </cell>
          <cell r="Q190">
            <v>47850000</v>
          </cell>
          <cell r="R190">
            <v>47850000</v>
          </cell>
          <cell r="S190">
            <v>0</v>
          </cell>
        </row>
        <row r="191">
          <cell r="C191" t="str">
            <v>011532033</v>
          </cell>
          <cell r="D191" t="str">
            <v>Cái</v>
          </cell>
          <cell r="E191" t="str">
            <v>21141008</v>
          </cell>
          <cell r="F191">
            <v>42136</v>
          </cell>
          <cell r="G191">
            <v>36</v>
          </cell>
          <cell r="H191">
            <v>1</v>
          </cell>
          <cell r="I191">
            <v>1547150000</v>
          </cell>
          <cell r="J191">
            <v>1547150000</v>
          </cell>
          <cell r="K191">
            <v>0</v>
          </cell>
          <cell r="L191">
            <v>0</v>
          </cell>
          <cell r="M191">
            <v>0</v>
          </cell>
          <cell r="N191">
            <v>0</v>
          </cell>
          <cell r="O191">
            <v>0</v>
          </cell>
          <cell r="P191">
            <v>0</v>
          </cell>
          <cell r="Q191">
            <v>1547150000</v>
          </cell>
          <cell r="R191">
            <v>1547150000</v>
          </cell>
          <cell r="S191">
            <v>0</v>
          </cell>
        </row>
        <row r="192">
          <cell r="C192" t="str">
            <v>011532034</v>
          </cell>
          <cell r="D192" t="str">
            <v>Cái</v>
          </cell>
          <cell r="E192" t="str">
            <v>21141008</v>
          </cell>
          <cell r="F192">
            <v>42136</v>
          </cell>
          <cell r="G192">
            <v>36</v>
          </cell>
          <cell r="H192">
            <v>1</v>
          </cell>
          <cell r="I192">
            <v>446875000</v>
          </cell>
          <cell r="J192">
            <v>446875000</v>
          </cell>
          <cell r="K192">
            <v>0</v>
          </cell>
          <cell r="L192">
            <v>0</v>
          </cell>
          <cell r="M192">
            <v>0</v>
          </cell>
          <cell r="N192">
            <v>0</v>
          </cell>
          <cell r="O192">
            <v>0</v>
          </cell>
          <cell r="P192">
            <v>0</v>
          </cell>
          <cell r="Q192">
            <v>446875000</v>
          </cell>
          <cell r="R192">
            <v>446875000</v>
          </cell>
          <cell r="S192">
            <v>0</v>
          </cell>
        </row>
        <row r="193">
          <cell r="C193" t="str">
            <v>011532035</v>
          </cell>
          <cell r="D193" t="str">
            <v>Cái</v>
          </cell>
          <cell r="E193" t="str">
            <v>21141008</v>
          </cell>
          <cell r="F193">
            <v>42233</v>
          </cell>
          <cell r="G193">
            <v>36</v>
          </cell>
          <cell r="H193">
            <v>1</v>
          </cell>
          <cell r="I193">
            <v>46530000</v>
          </cell>
          <cell r="J193">
            <v>46530000</v>
          </cell>
          <cell r="K193">
            <v>0</v>
          </cell>
          <cell r="L193">
            <v>0</v>
          </cell>
          <cell r="M193">
            <v>0</v>
          </cell>
          <cell r="N193">
            <v>0</v>
          </cell>
          <cell r="O193">
            <v>0</v>
          </cell>
          <cell r="P193">
            <v>0</v>
          </cell>
          <cell r="Q193">
            <v>46530000</v>
          </cell>
          <cell r="R193">
            <v>46530000</v>
          </cell>
          <cell r="S193">
            <v>0</v>
          </cell>
        </row>
        <row r="194">
          <cell r="C194" t="str">
            <v>011532036</v>
          </cell>
          <cell r="D194" t="str">
            <v>Cái</v>
          </cell>
          <cell r="E194" t="str">
            <v>21141008</v>
          </cell>
          <cell r="F194">
            <v>42811</v>
          </cell>
          <cell r="G194">
            <v>36</v>
          </cell>
          <cell r="H194">
            <v>1</v>
          </cell>
          <cell r="I194">
            <v>112579500</v>
          </cell>
          <cell r="J194">
            <v>112579500</v>
          </cell>
          <cell r="K194">
            <v>0</v>
          </cell>
          <cell r="L194">
            <v>0</v>
          </cell>
          <cell r="M194">
            <v>0</v>
          </cell>
          <cell r="N194">
            <v>0</v>
          </cell>
          <cell r="O194">
            <v>0</v>
          </cell>
          <cell r="P194">
            <v>0</v>
          </cell>
          <cell r="Q194">
            <v>112579500</v>
          </cell>
          <cell r="R194">
            <v>112579500</v>
          </cell>
          <cell r="S194">
            <v>0</v>
          </cell>
        </row>
        <row r="195">
          <cell r="C195" t="str">
            <v>011532037</v>
          </cell>
          <cell r="D195" t="str">
            <v>Cái</v>
          </cell>
          <cell r="E195" t="str">
            <v>21141008</v>
          </cell>
          <cell r="F195">
            <v>42811</v>
          </cell>
          <cell r="G195">
            <v>36</v>
          </cell>
          <cell r="H195">
            <v>1</v>
          </cell>
          <cell r="I195">
            <v>112579500</v>
          </cell>
          <cell r="J195">
            <v>112579500</v>
          </cell>
          <cell r="K195">
            <v>0</v>
          </cell>
          <cell r="L195">
            <v>0</v>
          </cell>
          <cell r="M195">
            <v>0</v>
          </cell>
          <cell r="N195">
            <v>0</v>
          </cell>
          <cell r="O195">
            <v>0</v>
          </cell>
          <cell r="P195">
            <v>0</v>
          </cell>
          <cell r="Q195">
            <v>112579500</v>
          </cell>
          <cell r="R195">
            <v>112579500</v>
          </cell>
          <cell r="S195">
            <v>0</v>
          </cell>
        </row>
        <row r="196">
          <cell r="C196" t="str">
            <v>011532039</v>
          </cell>
          <cell r="D196" t="str">
            <v>Cái</v>
          </cell>
          <cell r="E196" t="str">
            <v>21141008</v>
          </cell>
          <cell r="F196">
            <v>42811</v>
          </cell>
          <cell r="G196">
            <v>36</v>
          </cell>
          <cell r="H196">
            <v>1</v>
          </cell>
          <cell r="I196">
            <v>50679238</v>
          </cell>
          <cell r="J196">
            <v>50679238</v>
          </cell>
          <cell r="K196">
            <v>0</v>
          </cell>
          <cell r="L196">
            <v>0</v>
          </cell>
          <cell r="M196">
            <v>0</v>
          </cell>
          <cell r="N196">
            <v>0</v>
          </cell>
          <cell r="O196">
            <v>0</v>
          </cell>
          <cell r="P196">
            <v>0</v>
          </cell>
          <cell r="Q196">
            <v>50679238</v>
          </cell>
          <cell r="R196">
            <v>50679238</v>
          </cell>
          <cell r="S196">
            <v>0</v>
          </cell>
        </row>
        <row r="197">
          <cell r="C197" t="str">
            <v>011532040</v>
          </cell>
          <cell r="D197" t="str">
            <v>Cái</v>
          </cell>
          <cell r="E197" t="str">
            <v>21141008</v>
          </cell>
          <cell r="F197">
            <v>42811</v>
          </cell>
          <cell r="G197">
            <v>36</v>
          </cell>
          <cell r="H197">
            <v>1</v>
          </cell>
          <cell r="I197">
            <v>50679238</v>
          </cell>
          <cell r="J197">
            <v>50679238</v>
          </cell>
          <cell r="K197">
            <v>0</v>
          </cell>
          <cell r="L197">
            <v>0</v>
          </cell>
          <cell r="M197">
            <v>0</v>
          </cell>
          <cell r="N197">
            <v>0</v>
          </cell>
          <cell r="O197">
            <v>0</v>
          </cell>
          <cell r="P197">
            <v>0</v>
          </cell>
          <cell r="Q197">
            <v>50679238</v>
          </cell>
          <cell r="R197">
            <v>50679238</v>
          </cell>
          <cell r="S197">
            <v>0</v>
          </cell>
        </row>
        <row r="198">
          <cell r="C198" t="str">
            <v>011532041</v>
          </cell>
          <cell r="D198" t="str">
            <v>Cái</v>
          </cell>
          <cell r="E198" t="str">
            <v>21141008</v>
          </cell>
          <cell r="F198">
            <v>42811</v>
          </cell>
          <cell r="G198">
            <v>36</v>
          </cell>
          <cell r="H198">
            <v>1</v>
          </cell>
          <cell r="I198">
            <v>50679237</v>
          </cell>
          <cell r="J198">
            <v>50679237</v>
          </cell>
          <cell r="K198">
            <v>0</v>
          </cell>
          <cell r="L198">
            <v>0</v>
          </cell>
          <cell r="M198">
            <v>0</v>
          </cell>
          <cell r="N198">
            <v>0</v>
          </cell>
          <cell r="O198">
            <v>0</v>
          </cell>
          <cell r="P198">
            <v>0</v>
          </cell>
          <cell r="Q198">
            <v>50679237</v>
          </cell>
          <cell r="R198">
            <v>50679237</v>
          </cell>
          <cell r="S198">
            <v>0</v>
          </cell>
        </row>
        <row r="199">
          <cell r="C199" t="str">
            <v>011532042</v>
          </cell>
          <cell r="D199" t="str">
            <v>Cái</v>
          </cell>
          <cell r="E199" t="str">
            <v>21141008</v>
          </cell>
          <cell r="F199">
            <v>42811</v>
          </cell>
          <cell r="G199">
            <v>36</v>
          </cell>
          <cell r="H199">
            <v>1</v>
          </cell>
          <cell r="I199">
            <v>41800000</v>
          </cell>
          <cell r="J199">
            <v>41800000</v>
          </cell>
          <cell r="K199">
            <v>0</v>
          </cell>
          <cell r="L199">
            <v>0</v>
          </cell>
          <cell r="M199">
            <v>0</v>
          </cell>
          <cell r="N199">
            <v>0</v>
          </cell>
          <cell r="O199">
            <v>0</v>
          </cell>
          <cell r="P199">
            <v>0</v>
          </cell>
          <cell r="Q199">
            <v>41800000</v>
          </cell>
          <cell r="R199">
            <v>41800000</v>
          </cell>
          <cell r="S199">
            <v>0</v>
          </cell>
        </row>
        <row r="200">
          <cell r="C200" t="str">
            <v>011532047</v>
          </cell>
          <cell r="D200" t="str">
            <v>Cái</v>
          </cell>
          <cell r="E200" t="str">
            <v>21141002</v>
          </cell>
          <cell r="F200">
            <v>43497</v>
          </cell>
          <cell r="G200">
            <v>36</v>
          </cell>
          <cell r="H200">
            <v>1</v>
          </cell>
          <cell r="I200">
            <v>34122880</v>
          </cell>
          <cell r="J200">
            <v>34122880</v>
          </cell>
          <cell r="K200">
            <v>0</v>
          </cell>
          <cell r="L200">
            <v>0</v>
          </cell>
          <cell r="M200">
            <v>0</v>
          </cell>
          <cell r="N200">
            <v>0</v>
          </cell>
          <cell r="O200">
            <v>0</v>
          </cell>
          <cell r="P200">
            <v>0</v>
          </cell>
          <cell r="Q200">
            <v>34122880</v>
          </cell>
          <cell r="R200">
            <v>34122880</v>
          </cell>
          <cell r="S200">
            <v>0</v>
          </cell>
        </row>
        <row r="201">
          <cell r="C201" t="str">
            <v>011532048</v>
          </cell>
          <cell r="D201" t="str">
            <v>Cái</v>
          </cell>
          <cell r="E201" t="str">
            <v>21141008</v>
          </cell>
          <cell r="F201">
            <v>43906</v>
          </cell>
          <cell r="G201">
            <v>36</v>
          </cell>
          <cell r="H201">
            <v>1</v>
          </cell>
          <cell r="I201">
            <v>245850000</v>
          </cell>
          <cell r="J201">
            <v>245850000</v>
          </cell>
          <cell r="K201">
            <v>0</v>
          </cell>
          <cell r="L201">
            <v>0</v>
          </cell>
          <cell r="M201">
            <v>0</v>
          </cell>
          <cell r="N201">
            <v>0</v>
          </cell>
          <cell r="O201">
            <v>0</v>
          </cell>
          <cell r="P201">
            <v>0</v>
          </cell>
          <cell r="Q201">
            <v>245850000</v>
          </cell>
          <cell r="R201">
            <v>245850000</v>
          </cell>
          <cell r="S201">
            <v>0</v>
          </cell>
        </row>
        <row r="202">
          <cell r="C202" t="str">
            <v>011532049</v>
          </cell>
          <cell r="D202" t="str">
            <v>Cái</v>
          </cell>
          <cell r="E202" t="str">
            <v>21141008</v>
          </cell>
          <cell r="F202">
            <v>43906</v>
          </cell>
          <cell r="G202">
            <v>36</v>
          </cell>
          <cell r="H202">
            <v>1</v>
          </cell>
          <cell r="I202">
            <v>245850000</v>
          </cell>
          <cell r="J202">
            <v>245850000</v>
          </cell>
          <cell r="K202">
            <v>0</v>
          </cell>
          <cell r="L202">
            <v>0</v>
          </cell>
          <cell r="M202">
            <v>0</v>
          </cell>
          <cell r="N202">
            <v>0</v>
          </cell>
          <cell r="O202">
            <v>0</v>
          </cell>
          <cell r="P202">
            <v>0</v>
          </cell>
          <cell r="Q202">
            <v>245850000</v>
          </cell>
          <cell r="R202">
            <v>245850000</v>
          </cell>
          <cell r="S202">
            <v>0</v>
          </cell>
        </row>
        <row r="203">
          <cell r="C203" t="str">
            <v>011532050</v>
          </cell>
          <cell r="D203" t="str">
            <v>Cái</v>
          </cell>
          <cell r="E203" t="str">
            <v>21141008</v>
          </cell>
          <cell r="F203">
            <v>43906</v>
          </cell>
          <cell r="G203">
            <v>36</v>
          </cell>
          <cell r="H203">
            <v>1</v>
          </cell>
          <cell r="I203">
            <v>65175000</v>
          </cell>
          <cell r="J203">
            <v>65175000</v>
          </cell>
          <cell r="K203">
            <v>0</v>
          </cell>
          <cell r="L203">
            <v>0</v>
          </cell>
          <cell r="M203">
            <v>0</v>
          </cell>
          <cell r="N203">
            <v>0</v>
          </cell>
          <cell r="O203">
            <v>0</v>
          </cell>
          <cell r="P203">
            <v>0</v>
          </cell>
          <cell r="Q203">
            <v>65175000</v>
          </cell>
          <cell r="R203">
            <v>65175000</v>
          </cell>
          <cell r="S203">
            <v>0</v>
          </cell>
        </row>
        <row r="204">
          <cell r="C204" t="str">
            <v>011532051</v>
          </cell>
          <cell r="D204" t="str">
            <v>Cái</v>
          </cell>
          <cell r="E204" t="str">
            <v>21141008</v>
          </cell>
          <cell r="F204">
            <v>43906</v>
          </cell>
          <cell r="G204">
            <v>36</v>
          </cell>
          <cell r="H204">
            <v>1</v>
          </cell>
          <cell r="I204">
            <v>65175000</v>
          </cell>
          <cell r="J204">
            <v>65175000</v>
          </cell>
          <cell r="K204">
            <v>0</v>
          </cell>
          <cell r="L204">
            <v>0</v>
          </cell>
          <cell r="M204">
            <v>0</v>
          </cell>
          <cell r="N204">
            <v>0</v>
          </cell>
          <cell r="O204">
            <v>0</v>
          </cell>
          <cell r="P204">
            <v>0</v>
          </cell>
          <cell r="Q204">
            <v>65175000</v>
          </cell>
          <cell r="R204">
            <v>65175000</v>
          </cell>
          <cell r="S204">
            <v>0</v>
          </cell>
        </row>
        <row r="205">
          <cell r="C205" t="str">
            <v>011532054</v>
          </cell>
          <cell r="D205" t="str">
            <v>Cái</v>
          </cell>
          <cell r="E205" t="str">
            <v>21141008</v>
          </cell>
          <cell r="F205">
            <v>43906</v>
          </cell>
          <cell r="G205">
            <v>36</v>
          </cell>
          <cell r="H205">
            <v>1</v>
          </cell>
          <cell r="I205">
            <v>620950000</v>
          </cell>
          <cell r="J205">
            <v>620950000</v>
          </cell>
          <cell r="K205">
            <v>0</v>
          </cell>
          <cell r="L205">
            <v>0</v>
          </cell>
          <cell r="M205">
            <v>0</v>
          </cell>
          <cell r="N205">
            <v>0</v>
          </cell>
          <cell r="O205">
            <v>0</v>
          </cell>
          <cell r="P205">
            <v>0</v>
          </cell>
          <cell r="Q205">
            <v>620950000</v>
          </cell>
          <cell r="R205">
            <v>620950000</v>
          </cell>
          <cell r="S205">
            <v>0</v>
          </cell>
        </row>
        <row r="206">
          <cell r="C206" t="str">
            <v>011532055</v>
          </cell>
          <cell r="D206" t="str">
            <v>Cái</v>
          </cell>
          <cell r="E206" t="str">
            <v>21141008</v>
          </cell>
          <cell r="F206">
            <v>43906</v>
          </cell>
          <cell r="G206">
            <v>36</v>
          </cell>
          <cell r="H206">
            <v>1</v>
          </cell>
          <cell r="I206">
            <v>620950000</v>
          </cell>
          <cell r="J206">
            <v>620950000</v>
          </cell>
          <cell r="K206">
            <v>0</v>
          </cell>
          <cell r="L206">
            <v>0</v>
          </cell>
          <cell r="M206">
            <v>0</v>
          </cell>
          <cell r="N206">
            <v>0</v>
          </cell>
          <cell r="O206">
            <v>0</v>
          </cell>
          <cell r="P206">
            <v>0</v>
          </cell>
          <cell r="Q206">
            <v>620950000</v>
          </cell>
          <cell r="R206">
            <v>620950000</v>
          </cell>
          <cell r="S206">
            <v>0</v>
          </cell>
        </row>
        <row r="207">
          <cell r="C207" t="str">
            <v>011533006</v>
          </cell>
          <cell r="D207" t="str">
            <v>Cái</v>
          </cell>
          <cell r="E207" t="str">
            <v>21141003</v>
          </cell>
          <cell r="F207">
            <v>43588</v>
          </cell>
          <cell r="G207">
            <v>36</v>
          </cell>
          <cell r="H207">
            <v>1</v>
          </cell>
          <cell r="I207">
            <v>32450000</v>
          </cell>
          <cell r="J207">
            <v>32450000</v>
          </cell>
          <cell r="K207">
            <v>0</v>
          </cell>
          <cell r="L207">
            <v>0</v>
          </cell>
          <cell r="M207">
            <v>0</v>
          </cell>
          <cell r="N207">
            <v>0</v>
          </cell>
          <cell r="O207">
            <v>0</v>
          </cell>
          <cell r="P207">
            <v>0</v>
          </cell>
          <cell r="Q207">
            <v>32450000</v>
          </cell>
          <cell r="R207">
            <v>32450000</v>
          </cell>
          <cell r="S207">
            <v>0</v>
          </cell>
        </row>
        <row r="208">
          <cell r="C208" t="str">
            <v>011534005</v>
          </cell>
          <cell r="D208" t="str">
            <v>Cái</v>
          </cell>
          <cell r="E208" t="str">
            <v>21141008</v>
          </cell>
          <cell r="F208">
            <v>39401</v>
          </cell>
          <cell r="G208">
            <v>36</v>
          </cell>
          <cell r="H208">
            <v>1</v>
          </cell>
          <cell r="I208">
            <v>452666500</v>
          </cell>
          <cell r="J208">
            <v>452666500</v>
          </cell>
          <cell r="K208">
            <v>0</v>
          </cell>
          <cell r="L208">
            <v>0</v>
          </cell>
          <cell r="M208">
            <v>0</v>
          </cell>
          <cell r="N208">
            <v>0</v>
          </cell>
          <cell r="O208">
            <v>0</v>
          </cell>
          <cell r="P208">
            <v>0</v>
          </cell>
          <cell r="Q208">
            <v>452666500</v>
          </cell>
          <cell r="R208">
            <v>452666500</v>
          </cell>
          <cell r="S208">
            <v>0</v>
          </cell>
        </row>
        <row r="209">
          <cell r="C209" t="str">
            <v>011534007</v>
          </cell>
          <cell r="D209" t="str">
            <v>Cái</v>
          </cell>
          <cell r="E209" t="str">
            <v>21141008</v>
          </cell>
          <cell r="F209">
            <v>39447</v>
          </cell>
          <cell r="G209">
            <v>36</v>
          </cell>
          <cell r="H209">
            <v>1</v>
          </cell>
          <cell r="I209">
            <v>246921567</v>
          </cell>
          <cell r="J209">
            <v>246921567</v>
          </cell>
          <cell r="K209">
            <v>0</v>
          </cell>
          <cell r="L209">
            <v>0</v>
          </cell>
          <cell r="M209">
            <v>0</v>
          </cell>
          <cell r="N209">
            <v>0</v>
          </cell>
          <cell r="O209">
            <v>0</v>
          </cell>
          <cell r="P209">
            <v>0</v>
          </cell>
          <cell r="Q209">
            <v>246921567</v>
          </cell>
          <cell r="R209">
            <v>246921567</v>
          </cell>
          <cell r="S209">
            <v>0</v>
          </cell>
        </row>
        <row r="210">
          <cell r="C210" t="str">
            <v>011534010</v>
          </cell>
          <cell r="D210" t="str">
            <v>Cái</v>
          </cell>
          <cell r="E210" t="str">
            <v>21141001</v>
          </cell>
          <cell r="F210">
            <v>40725</v>
          </cell>
          <cell r="G210">
            <v>36</v>
          </cell>
          <cell r="H210">
            <v>1</v>
          </cell>
          <cell r="I210">
            <v>130608460</v>
          </cell>
          <cell r="J210">
            <v>130608460</v>
          </cell>
          <cell r="K210">
            <v>0</v>
          </cell>
          <cell r="L210">
            <v>0</v>
          </cell>
          <cell r="M210">
            <v>0</v>
          </cell>
          <cell r="N210">
            <v>0</v>
          </cell>
          <cell r="O210">
            <v>0</v>
          </cell>
          <cell r="P210">
            <v>0</v>
          </cell>
          <cell r="Q210">
            <v>130608460</v>
          </cell>
          <cell r="R210">
            <v>130608460</v>
          </cell>
          <cell r="S210">
            <v>0</v>
          </cell>
        </row>
        <row r="211">
          <cell r="C211" t="str">
            <v>011534011</v>
          </cell>
          <cell r="D211" t="str">
            <v>Cái</v>
          </cell>
          <cell r="E211" t="str">
            <v>21141001</v>
          </cell>
          <cell r="F211">
            <v>40878</v>
          </cell>
          <cell r="G211">
            <v>36</v>
          </cell>
          <cell r="H211">
            <v>1</v>
          </cell>
          <cell r="I211">
            <v>130608460</v>
          </cell>
          <cell r="J211">
            <v>130608460</v>
          </cell>
          <cell r="K211">
            <v>0</v>
          </cell>
          <cell r="L211">
            <v>0</v>
          </cell>
          <cell r="M211">
            <v>0</v>
          </cell>
          <cell r="N211">
            <v>0</v>
          </cell>
          <cell r="O211">
            <v>0</v>
          </cell>
          <cell r="P211">
            <v>0</v>
          </cell>
          <cell r="Q211">
            <v>130608460</v>
          </cell>
          <cell r="R211">
            <v>130608460</v>
          </cell>
          <cell r="S211">
            <v>0</v>
          </cell>
        </row>
        <row r="212">
          <cell r="C212" t="str">
            <v>011534012</v>
          </cell>
          <cell r="D212" t="str">
            <v>Cái</v>
          </cell>
          <cell r="E212" t="str">
            <v>21141008</v>
          </cell>
          <cell r="F212">
            <v>41214</v>
          </cell>
          <cell r="G212">
            <v>36</v>
          </cell>
          <cell r="H212">
            <v>1</v>
          </cell>
          <cell r="I212">
            <v>160490000</v>
          </cell>
          <cell r="J212">
            <v>160490000</v>
          </cell>
          <cell r="K212">
            <v>0</v>
          </cell>
          <cell r="L212">
            <v>0</v>
          </cell>
          <cell r="M212">
            <v>0</v>
          </cell>
          <cell r="N212">
            <v>0</v>
          </cell>
          <cell r="O212">
            <v>0</v>
          </cell>
          <cell r="P212">
            <v>0</v>
          </cell>
          <cell r="Q212">
            <v>160490000</v>
          </cell>
          <cell r="R212">
            <v>160490000</v>
          </cell>
          <cell r="S212">
            <v>0</v>
          </cell>
        </row>
        <row r="213">
          <cell r="C213" t="str">
            <v>011534013</v>
          </cell>
          <cell r="D213" t="str">
            <v>Cái</v>
          </cell>
          <cell r="E213" t="str">
            <v>21141008</v>
          </cell>
          <cell r="F213">
            <v>41214</v>
          </cell>
          <cell r="G213">
            <v>36</v>
          </cell>
          <cell r="H213">
            <v>1</v>
          </cell>
          <cell r="I213">
            <v>160490000</v>
          </cell>
          <cell r="J213">
            <v>160490000</v>
          </cell>
          <cell r="K213">
            <v>0</v>
          </cell>
          <cell r="L213">
            <v>0</v>
          </cell>
          <cell r="M213">
            <v>0</v>
          </cell>
          <cell r="N213">
            <v>0</v>
          </cell>
          <cell r="O213">
            <v>0</v>
          </cell>
          <cell r="P213">
            <v>0</v>
          </cell>
          <cell r="Q213">
            <v>160490000</v>
          </cell>
          <cell r="R213">
            <v>160490000</v>
          </cell>
          <cell r="S213">
            <v>0</v>
          </cell>
        </row>
        <row r="214">
          <cell r="C214" t="str">
            <v>011534014</v>
          </cell>
          <cell r="D214" t="str">
            <v>Cái</v>
          </cell>
          <cell r="E214" t="str">
            <v>21141008</v>
          </cell>
          <cell r="F214">
            <v>41815</v>
          </cell>
          <cell r="G214">
            <v>36</v>
          </cell>
          <cell r="H214">
            <v>1</v>
          </cell>
          <cell r="I214">
            <v>208270260</v>
          </cell>
          <cell r="J214">
            <v>208270260</v>
          </cell>
          <cell r="K214">
            <v>0</v>
          </cell>
          <cell r="L214">
            <v>0</v>
          </cell>
          <cell r="M214">
            <v>0</v>
          </cell>
          <cell r="N214">
            <v>0</v>
          </cell>
          <cell r="O214">
            <v>0</v>
          </cell>
          <cell r="P214">
            <v>0</v>
          </cell>
          <cell r="Q214">
            <v>208270260</v>
          </cell>
          <cell r="R214">
            <v>208270260</v>
          </cell>
          <cell r="S214">
            <v>0</v>
          </cell>
        </row>
        <row r="215">
          <cell r="C215" t="str">
            <v>011534015</v>
          </cell>
          <cell r="D215" t="str">
            <v>Cái</v>
          </cell>
          <cell r="E215" t="str">
            <v>21141008</v>
          </cell>
          <cell r="F215">
            <v>41815</v>
          </cell>
          <cell r="G215">
            <v>36</v>
          </cell>
          <cell r="H215">
            <v>1</v>
          </cell>
          <cell r="I215">
            <v>208270260</v>
          </cell>
          <cell r="J215">
            <v>208270260</v>
          </cell>
          <cell r="K215">
            <v>0</v>
          </cell>
          <cell r="L215">
            <v>0</v>
          </cell>
          <cell r="M215">
            <v>0</v>
          </cell>
          <cell r="N215">
            <v>0</v>
          </cell>
          <cell r="O215">
            <v>0</v>
          </cell>
          <cell r="P215">
            <v>0</v>
          </cell>
          <cell r="Q215">
            <v>208270260</v>
          </cell>
          <cell r="R215">
            <v>208270260</v>
          </cell>
          <cell r="S215">
            <v>0</v>
          </cell>
        </row>
        <row r="216">
          <cell r="C216" t="str">
            <v>011534016</v>
          </cell>
          <cell r="D216" t="str">
            <v>Cái</v>
          </cell>
          <cell r="E216" t="str">
            <v>21141008</v>
          </cell>
          <cell r="F216">
            <v>41815</v>
          </cell>
          <cell r="G216">
            <v>36</v>
          </cell>
          <cell r="H216">
            <v>1</v>
          </cell>
          <cell r="I216">
            <v>713115040</v>
          </cell>
          <cell r="J216">
            <v>713115040</v>
          </cell>
          <cell r="K216">
            <v>0</v>
          </cell>
          <cell r="L216">
            <v>0</v>
          </cell>
          <cell r="M216">
            <v>0</v>
          </cell>
          <cell r="N216">
            <v>0</v>
          </cell>
          <cell r="O216">
            <v>0</v>
          </cell>
          <cell r="P216">
            <v>0</v>
          </cell>
          <cell r="Q216">
            <v>713115040</v>
          </cell>
          <cell r="R216">
            <v>713115040</v>
          </cell>
          <cell r="S216">
            <v>0</v>
          </cell>
        </row>
        <row r="217">
          <cell r="C217" t="str">
            <v>011534018</v>
          </cell>
          <cell r="D217" t="str">
            <v>Cái</v>
          </cell>
          <cell r="E217" t="str">
            <v>21141008</v>
          </cell>
          <cell r="F217">
            <v>42136</v>
          </cell>
          <cell r="G217">
            <v>36</v>
          </cell>
          <cell r="H217">
            <v>1</v>
          </cell>
          <cell r="I217">
            <v>1706430000</v>
          </cell>
          <cell r="J217">
            <v>1706430000</v>
          </cell>
          <cell r="K217">
            <v>0</v>
          </cell>
          <cell r="L217">
            <v>0</v>
          </cell>
          <cell r="M217">
            <v>0</v>
          </cell>
          <cell r="N217">
            <v>0</v>
          </cell>
          <cell r="O217">
            <v>0</v>
          </cell>
          <cell r="P217">
            <v>0</v>
          </cell>
          <cell r="Q217">
            <v>1706430000</v>
          </cell>
          <cell r="R217">
            <v>1706430000</v>
          </cell>
          <cell r="S217">
            <v>0</v>
          </cell>
        </row>
        <row r="218">
          <cell r="C218" t="str">
            <v>011534019</v>
          </cell>
          <cell r="D218" t="str">
            <v>Cái</v>
          </cell>
          <cell r="E218" t="str">
            <v>21141008</v>
          </cell>
          <cell r="F218">
            <v>42811</v>
          </cell>
          <cell r="G218">
            <v>36</v>
          </cell>
          <cell r="H218">
            <v>1</v>
          </cell>
          <cell r="I218">
            <v>567138000</v>
          </cell>
          <cell r="J218">
            <v>567138000</v>
          </cell>
          <cell r="K218">
            <v>0</v>
          </cell>
          <cell r="L218">
            <v>0</v>
          </cell>
          <cell r="M218">
            <v>0</v>
          </cell>
          <cell r="N218">
            <v>0</v>
          </cell>
          <cell r="O218">
            <v>0</v>
          </cell>
          <cell r="P218">
            <v>0</v>
          </cell>
          <cell r="Q218">
            <v>567138000</v>
          </cell>
          <cell r="R218">
            <v>567138000</v>
          </cell>
          <cell r="S218">
            <v>0</v>
          </cell>
        </row>
        <row r="219">
          <cell r="C219" t="str">
            <v>011534021</v>
          </cell>
          <cell r="D219" t="str">
            <v>Cái</v>
          </cell>
          <cell r="E219" t="str">
            <v>21141008</v>
          </cell>
          <cell r="F219">
            <v>43070</v>
          </cell>
          <cell r="G219">
            <v>13</v>
          </cell>
          <cell r="H219">
            <v>1</v>
          </cell>
          <cell r="I219">
            <v>615970509</v>
          </cell>
          <cell r="J219">
            <v>615970509</v>
          </cell>
          <cell r="K219">
            <v>0</v>
          </cell>
          <cell r="L219">
            <v>0</v>
          </cell>
          <cell r="M219">
            <v>0</v>
          </cell>
          <cell r="N219">
            <v>0</v>
          </cell>
          <cell r="O219">
            <v>0</v>
          </cell>
          <cell r="P219">
            <v>0</v>
          </cell>
          <cell r="Q219">
            <v>615970509</v>
          </cell>
          <cell r="R219">
            <v>615970509</v>
          </cell>
          <cell r="S219">
            <v>0</v>
          </cell>
        </row>
        <row r="220">
          <cell r="C220" t="str">
            <v>011534022</v>
          </cell>
          <cell r="D220" t="str">
            <v>Chiếc</v>
          </cell>
          <cell r="E220" t="str">
            <v>21141008</v>
          </cell>
          <cell r="F220">
            <v>45257</v>
          </cell>
          <cell r="G220">
            <v>36</v>
          </cell>
          <cell r="H220">
            <v>1</v>
          </cell>
          <cell r="I220">
            <v>105380000</v>
          </cell>
          <cell r="J220">
            <v>17953616</v>
          </cell>
          <cell r="K220">
            <v>87426384</v>
          </cell>
          <cell r="L220">
            <v>2927220</v>
          </cell>
          <cell r="M220">
            <v>0</v>
          </cell>
          <cell r="N220">
            <v>0</v>
          </cell>
          <cell r="O220">
            <v>0</v>
          </cell>
          <cell r="P220">
            <v>0</v>
          </cell>
          <cell r="Q220">
            <v>105380000</v>
          </cell>
          <cell r="R220">
            <v>20880836</v>
          </cell>
          <cell r="S220">
            <v>84499164</v>
          </cell>
        </row>
        <row r="221">
          <cell r="C221" t="str">
            <v>011537034</v>
          </cell>
          <cell r="D221" t="str">
            <v>Cái</v>
          </cell>
          <cell r="E221" t="str">
            <v>21141006</v>
          </cell>
          <cell r="F221">
            <v>43034</v>
          </cell>
          <cell r="G221">
            <v>60</v>
          </cell>
          <cell r="H221">
            <v>1</v>
          </cell>
          <cell r="I221">
            <v>69600000</v>
          </cell>
          <cell r="J221">
            <v>69600000</v>
          </cell>
          <cell r="K221">
            <v>0</v>
          </cell>
          <cell r="L221">
            <v>0</v>
          </cell>
          <cell r="M221">
            <v>0</v>
          </cell>
          <cell r="N221">
            <v>0</v>
          </cell>
          <cell r="O221">
            <v>0</v>
          </cell>
          <cell r="P221">
            <v>0</v>
          </cell>
          <cell r="Q221">
            <v>69600000</v>
          </cell>
          <cell r="R221">
            <v>69600000</v>
          </cell>
          <cell r="S221">
            <v>0</v>
          </cell>
        </row>
        <row r="222">
          <cell r="C222" t="str">
            <v>011539001</v>
          </cell>
          <cell r="D222" t="str">
            <v>Cái</v>
          </cell>
          <cell r="E222" t="str">
            <v>21141008</v>
          </cell>
          <cell r="F222">
            <v>40016</v>
          </cell>
          <cell r="G222">
            <v>48</v>
          </cell>
          <cell r="H222">
            <v>1</v>
          </cell>
          <cell r="I222">
            <v>258815638</v>
          </cell>
          <cell r="J222">
            <v>258815638</v>
          </cell>
          <cell r="K222">
            <v>0</v>
          </cell>
          <cell r="L222">
            <v>0</v>
          </cell>
          <cell r="M222">
            <v>0</v>
          </cell>
          <cell r="N222">
            <v>0</v>
          </cell>
          <cell r="O222">
            <v>0</v>
          </cell>
          <cell r="P222">
            <v>0</v>
          </cell>
          <cell r="Q222">
            <v>258815638</v>
          </cell>
          <cell r="R222">
            <v>258815638</v>
          </cell>
          <cell r="S222">
            <v>0</v>
          </cell>
        </row>
        <row r="223">
          <cell r="C223" t="str">
            <v>011539002</v>
          </cell>
          <cell r="D223" t="str">
            <v>Cái</v>
          </cell>
          <cell r="E223" t="str">
            <v>21141008</v>
          </cell>
          <cell r="F223">
            <v>42811</v>
          </cell>
          <cell r="G223">
            <v>36</v>
          </cell>
          <cell r="H223">
            <v>1</v>
          </cell>
          <cell r="I223">
            <v>80300000</v>
          </cell>
          <cell r="J223">
            <v>80300000</v>
          </cell>
          <cell r="K223">
            <v>0</v>
          </cell>
          <cell r="L223">
            <v>0</v>
          </cell>
          <cell r="M223">
            <v>0</v>
          </cell>
          <cell r="N223">
            <v>0</v>
          </cell>
          <cell r="O223">
            <v>0</v>
          </cell>
          <cell r="P223">
            <v>0</v>
          </cell>
          <cell r="Q223">
            <v>80300000</v>
          </cell>
          <cell r="R223">
            <v>80300000</v>
          </cell>
          <cell r="S223">
            <v>0</v>
          </cell>
        </row>
        <row r="224">
          <cell r="C224" t="str">
            <v>011539003</v>
          </cell>
          <cell r="D224" t="str">
            <v>Cái</v>
          </cell>
          <cell r="E224" t="str">
            <v>21141008</v>
          </cell>
          <cell r="F224">
            <v>42811</v>
          </cell>
          <cell r="G224">
            <v>36</v>
          </cell>
          <cell r="H224">
            <v>1</v>
          </cell>
          <cell r="I224">
            <v>80300000</v>
          </cell>
          <cell r="J224">
            <v>80300000</v>
          </cell>
          <cell r="K224">
            <v>0</v>
          </cell>
          <cell r="L224">
            <v>0</v>
          </cell>
          <cell r="M224">
            <v>0</v>
          </cell>
          <cell r="N224">
            <v>0</v>
          </cell>
          <cell r="O224">
            <v>0</v>
          </cell>
          <cell r="P224">
            <v>0</v>
          </cell>
          <cell r="Q224">
            <v>80300000</v>
          </cell>
          <cell r="R224">
            <v>80300000</v>
          </cell>
          <cell r="S224">
            <v>0</v>
          </cell>
        </row>
        <row r="225">
          <cell r="C225" t="str">
            <v>011540002</v>
          </cell>
          <cell r="D225" t="str">
            <v>Cái</v>
          </cell>
          <cell r="E225" t="str">
            <v>21141008</v>
          </cell>
          <cell r="F225">
            <v>42125</v>
          </cell>
          <cell r="G225">
            <v>36</v>
          </cell>
          <cell r="H225">
            <v>1</v>
          </cell>
          <cell r="I225">
            <v>86350000</v>
          </cell>
          <cell r="J225">
            <v>86350000</v>
          </cell>
          <cell r="K225">
            <v>0</v>
          </cell>
          <cell r="L225">
            <v>0</v>
          </cell>
          <cell r="M225">
            <v>0</v>
          </cell>
          <cell r="N225">
            <v>0</v>
          </cell>
          <cell r="O225">
            <v>0</v>
          </cell>
          <cell r="P225">
            <v>0</v>
          </cell>
          <cell r="Q225">
            <v>86350000</v>
          </cell>
          <cell r="R225">
            <v>86350000</v>
          </cell>
          <cell r="S225">
            <v>0</v>
          </cell>
        </row>
        <row r="226">
          <cell r="C226" t="str">
            <v>011543001</v>
          </cell>
          <cell r="D226" t="str">
            <v>Cái</v>
          </cell>
          <cell r="E226" t="str">
            <v>21142001</v>
          </cell>
          <cell r="F226">
            <v>44251</v>
          </cell>
          <cell r="G226">
            <v>48</v>
          </cell>
          <cell r="H226">
            <v>1</v>
          </cell>
          <cell r="I226">
            <v>38390000</v>
          </cell>
          <cell r="J226">
            <v>31334698</v>
          </cell>
          <cell r="K226">
            <v>7055302</v>
          </cell>
          <cell r="L226">
            <v>799792</v>
          </cell>
          <cell r="M226">
            <v>0</v>
          </cell>
          <cell r="N226">
            <v>0</v>
          </cell>
          <cell r="O226">
            <v>0</v>
          </cell>
          <cell r="P226">
            <v>0</v>
          </cell>
          <cell r="Q226">
            <v>38390000</v>
          </cell>
          <cell r="R226">
            <v>32134490</v>
          </cell>
          <cell r="S226">
            <v>6255510</v>
          </cell>
        </row>
        <row r="227">
          <cell r="C227" t="str">
            <v>011560001</v>
          </cell>
          <cell r="D227" t="str">
            <v>Cái</v>
          </cell>
          <cell r="E227" t="str">
            <v>21141008</v>
          </cell>
          <cell r="F227">
            <v>42339</v>
          </cell>
          <cell r="G227">
            <v>36</v>
          </cell>
          <cell r="H227">
            <v>1</v>
          </cell>
          <cell r="I227">
            <v>805605476</v>
          </cell>
          <cell r="J227">
            <v>805605476</v>
          </cell>
          <cell r="K227">
            <v>0</v>
          </cell>
          <cell r="L227">
            <v>0</v>
          </cell>
          <cell r="M227">
            <v>0</v>
          </cell>
          <cell r="N227">
            <v>0</v>
          </cell>
          <cell r="O227">
            <v>0</v>
          </cell>
          <cell r="P227">
            <v>0</v>
          </cell>
          <cell r="Q227">
            <v>805605476</v>
          </cell>
          <cell r="R227">
            <v>805605476</v>
          </cell>
          <cell r="S227">
            <v>0</v>
          </cell>
        </row>
        <row r="228">
          <cell r="C228" t="str">
            <v>011560002</v>
          </cell>
          <cell r="D228" t="str">
            <v>Cái</v>
          </cell>
          <cell r="E228" t="str">
            <v>21142008</v>
          </cell>
          <cell r="F228">
            <v>43244</v>
          </cell>
          <cell r="G228">
            <v>36</v>
          </cell>
          <cell r="H228">
            <v>1</v>
          </cell>
          <cell r="I228">
            <v>297583000</v>
          </cell>
          <cell r="J228">
            <v>297583000</v>
          </cell>
          <cell r="K228">
            <v>0</v>
          </cell>
          <cell r="L228">
            <v>0</v>
          </cell>
          <cell r="M228">
            <v>0</v>
          </cell>
          <cell r="N228">
            <v>0</v>
          </cell>
          <cell r="O228">
            <v>0</v>
          </cell>
          <cell r="P228">
            <v>0</v>
          </cell>
          <cell r="Q228">
            <v>297583000</v>
          </cell>
          <cell r="R228">
            <v>297583000</v>
          </cell>
          <cell r="S228">
            <v>0</v>
          </cell>
        </row>
        <row r="229">
          <cell r="C229" t="str">
            <v>011560003</v>
          </cell>
          <cell r="D229" t="str">
            <v>Cái</v>
          </cell>
          <cell r="E229" t="str">
            <v>21141008</v>
          </cell>
          <cell r="F229">
            <v>43588</v>
          </cell>
          <cell r="G229">
            <v>36</v>
          </cell>
          <cell r="H229">
            <v>1</v>
          </cell>
          <cell r="I229">
            <v>730950000</v>
          </cell>
          <cell r="J229">
            <v>730950000</v>
          </cell>
          <cell r="K229">
            <v>0</v>
          </cell>
          <cell r="L229">
            <v>0</v>
          </cell>
          <cell r="M229">
            <v>0</v>
          </cell>
          <cell r="N229">
            <v>0</v>
          </cell>
          <cell r="O229">
            <v>0</v>
          </cell>
          <cell r="P229">
            <v>0</v>
          </cell>
          <cell r="Q229">
            <v>730950000</v>
          </cell>
          <cell r="R229">
            <v>730950000</v>
          </cell>
          <cell r="S229">
            <v>0</v>
          </cell>
        </row>
        <row r="230">
          <cell r="C230" t="str">
            <v>011560004</v>
          </cell>
          <cell r="D230" t="str">
            <v>Cái</v>
          </cell>
          <cell r="E230" t="str">
            <v>21141008</v>
          </cell>
          <cell r="F230">
            <v>42136</v>
          </cell>
          <cell r="G230">
            <v>94</v>
          </cell>
          <cell r="H230">
            <v>1</v>
          </cell>
          <cell r="I230">
            <v>3829623600</v>
          </cell>
          <cell r="J230">
            <v>3829623600</v>
          </cell>
          <cell r="K230">
            <v>0</v>
          </cell>
          <cell r="L230">
            <v>0</v>
          </cell>
          <cell r="M230">
            <v>0</v>
          </cell>
          <cell r="N230">
            <v>0</v>
          </cell>
          <cell r="O230">
            <v>0</v>
          </cell>
          <cell r="P230">
            <v>0</v>
          </cell>
          <cell r="Q230">
            <v>3829623600</v>
          </cell>
          <cell r="R230">
            <v>3829623600</v>
          </cell>
          <cell r="S230">
            <v>0</v>
          </cell>
        </row>
        <row r="231">
          <cell r="C231" t="str">
            <v>011560005</v>
          </cell>
          <cell r="D231" t="str">
            <v>Cái</v>
          </cell>
          <cell r="E231" t="str">
            <v>21141008</v>
          </cell>
          <cell r="F231">
            <v>42339</v>
          </cell>
          <cell r="G231">
            <v>87</v>
          </cell>
          <cell r="H231">
            <v>1</v>
          </cell>
          <cell r="I231">
            <v>2949097890</v>
          </cell>
          <cell r="J231">
            <v>2949097890</v>
          </cell>
          <cell r="K231">
            <v>0</v>
          </cell>
          <cell r="L231">
            <v>0</v>
          </cell>
          <cell r="M231">
            <v>0</v>
          </cell>
          <cell r="N231">
            <v>0</v>
          </cell>
          <cell r="O231">
            <v>0</v>
          </cell>
          <cell r="P231">
            <v>0</v>
          </cell>
          <cell r="Q231">
            <v>2949097890</v>
          </cell>
          <cell r="R231">
            <v>2949097890</v>
          </cell>
          <cell r="S231">
            <v>0</v>
          </cell>
        </row>
        <row r="232">
          <cell r="C232" t="str">
            <v>011560006</v>
          </cell>
          <cell r="D232" t="str">
            <v>Cái</v>
          </cell>
          <cell r="E232" t="str">
            <v>21141008</v>
          </cell>
          <cell r="F232">
            <v>44697</v>
          </cell>
          <cell r="G232">
            <v>36</v>
          </cell>
          <cell r="H232">
            <v>1</v>
          </cell>
          <cell r="I232">
            <v>180000000</v>
          </cell>
          <cell r="J232">
            <v>122580549</v>
          </cell>
          <cell r="K232">
            <v>57419451</v>
          </cell>
          <cell r="L232">
            <v>4999996</v>
          </cell>
          <cell r="M232">
            <v>0</v>
          </cell>
          <cell r="N232">
            <v>0</v>
          </cell>
          <cell r="O232">
            <v>0</v>
          </cell>
          <cell r="P232">
            <v>0</v>
          </cell>
          <cell r="Q232">
            <v>180000000</v>
          </cell>
          <cell r="R232">
            <v>127580545</v>
          </cell>
          <cell r="S232">
            <v>52419455</v>
          </cell>
        </row>
        <row r="233">
          <cell r="C233" t="str">
            <v>011560007</v>
          </cell>
          <cell r="D233" t="str">
            <v>Cái</v>
          </cell>
          <cell r="E233" t="str">
            <v>21141008</v>
          </cell>
          <cell r="F233">
            <v>45005</v>
          </cell>
          <cell r="G233">
            <v>36</v>
          </cell>
          <cell r="H233">
            <v>1</v>
          </cell>
          <cell r="I233">
            <v>283800000</v>
          </cell>
          <cell r="J233">
            <v>113418289</v>
          </cell>
          <cell r="K233">
            <v>170381711</v>
          </cell>
          <cell r="L233">
            <v>7883334</v>
          </cell>
          <cell r="M233">
            <v>0</v>
          </cell>
          <cell r="N233">
            <v>0</v>
          </cell>
          <cell r="O233">
            <v>0</v>
          </cell>
          <cell r="P233">
            <v>0</v>
          </cell>
          <cell r="Q233">
            <v>283800000</v>
          </cell>
          <cell r="R233">
            <v>121301623</v>
          </cell>
          <cell r="S233">
            <v>162498377</v>
          </cell>
        </row>
        <row r="234">
          <cell r="C234" t="str">
            <v>011560008</v>
          </cell>
          <cell r="D234" t="str">
            <v>Chiếc</v>
          </cell>
          <cell r="E234" t="str">
            <v>21141008</v>
          </cell>
          <cell r="F234">
            <v>45126</v>
          </cell>
          <cell r="G234">
            <v>36</v>
          </cell>
          <cell r="H234">
            <v>1</v>
          </cell>
          <cell r="I234">
            <v>2255000000</v>
          </cell>
          <cell r="J234">
            <v>652657601</v>
          </cell>
          <cell r="K234">
            <v>1602342399</v>
          </cell>
          <cell r="L234">
            <v>62638968</v>
          </cell>
          <cell r="M234">
            <v>0</v>
          </cell>
          <cell r="N234">
            <v>0</v>
          </cell>
          <cell r="O234">
            <v>0</v>
          </cell>
          <cell r="P234">
            <v>0</v>
          </cell>
          <cell r="Q234">
            <v>2255000000</v>
          </cell>
          <cell r="R234">
            <v>715296569</v>
          </cell>
          <cell r="S234">
            <v>1539703431</v>
          </cell>
        </row>
        <row r="235">
          <cell r="C235" t="str">
            <v>011560009</v>
          </cell>
          <cell r="D235" t="str">
            <v>Bộ</v>
          </cell>
          <cell r="E235" t="str">
            <v>21141008</v>
          </cell>
          <cell r="F235">
            <v>45238</v>
          </cell>
          <cell r="G235">
            <v>36</v>
          </cell>
          <cell r="H235">
            <v>1</v>
          </cell>
          <cell r="I235">
            <v>40480000</v>
          </cell>
          <cell r="J235">
            <v>7608750</v>
          </cell>
          <cell r="K235">
            <v>32871250</v>
          </cell>
          <cell r="L235">
            <v>1124446</v>
          </cell>
          <cell r="M235">
            <v>0</v>
          </cell>
          <cell r="N235">
            <v>0</v>
          </cell>
          <cell r="O235">
            <v>0</v>
          </cell>
          <cell r="P235">
            <v>0</v>
          </cell>
          <cell r="Q235">
            <v>40480000</v>
          </cell>
          <cell r="R235">
            <v>8733196</v>
          </cell>
          <cell r="S235">
            <v>31746804</v>
          </cell>
        </row>
        <row r="236">
          <cell r="C236" t="str">
            <v>011560010</v>
          </cell>
          <cell r="D236" t="str">
            <v>Bộ</v>
          </cell>
          <cell r="E236" t="str">
            <v>21141008</v>
          </cell>
          <cell r="F236">
            <v>45238</v>
          </cell>
          <cell r="G236">
            <v>36</v>
          </cell>
          <cell r="H236">
            <v>1</v>
          </cell>
          <cell r="I236">
            <v>40480000</v>
          </cell>
          <cell r="J236">
            <v>7608750</v>
          </cell>
          <cell r="K236">
            <v>32871250</v>
          </cell>
          <cell r="L236">
            <v>1124446</v>
          </cell>
          <cell r="M236">
            <v>0</v>
          </cell>
          <cell r="N236">
            <v>0</v>
          </cell>
          <cell r="O236">
            <v>0</v>
          </cell>
          <cell r="P236">
            <v>0</v>
          </cell>
          <cell r="Q236">
            <v>40480000</v>
          </cell>
          <cell r="R236">
            <v>8733196</v>
          </cell>
          <cell r="S236">
            <v>31746804</v>
          </cell>
        </row>
        <row r="237">
          <cell r="C237" t="str">
            <v>011560011</v>
          </cell>
          <cell r="D237" t="str">
            <v>Cái</v>
          </cell>
          <cell r="E237" t="str">
            <v>21141008</v>
          </cell>
          <cell r="F237">
            <v>45287</v>
          </cell>
          <cell r="G237">
            <v>36</v>
          </cell>
          <cell r="H237">
            <v>1</v>
          </cell>
          <cell r="I237">
            <v>2273513000</v>
          </cell>
          <cell r="J237">
            <v>325951770</v>
          </cell>
          <cell r="K237">
            <v>1947561230</v>
          </cell>
          <cell r="L237">
            <v>63153156</v>
          </cell>
          <cell r="M237">
            <v>0</v>
          </cell>
          <cell r="N237">
            <v>0</v>
          </cell>
          <cell r="O237">
            <v>0</v>
          </cell>
          <cell r="P237">
            <v>0</v>
          </cell>
          <cell r="Q237">
            <v>2273513000</v>
          </cell>
          <cell r="R237">
            <v>389104926</v>
          </cell>
          <cell r="S237">
            <v>1884408074</v>
          </cell>
        </row>
        <row r="238">
          <cell r="C238" t="str">
            <v>011560012</v>
          </cell>
          <cell r="D238" t="str">
            <v>Cái</v>
          </cell>
          <cell r="E238" t="str">
            <v>21141008</v>
          </cell>
          <cell r="F238">
            <v>45287</v>
          </cell>
          <cell r="G238">
            <v>36</v>
          </cell>
          <cell r="H238">
            <v>1</v>
          </cell>
          <cell r="I238">
            <v>2273513000</v>
          </cell>
          <cell r="J238">
            <v>325951770</v>
          </cell>
          <cell r="K238">
            <v>1947561230</v>
          </cell>
          <cell r="L238">
            <v>63153156</v>
          </cell>
          <cell r="M238">
            <v>0</v>
          </cell>
          <cell r="N238">
            <v>0</v>
          </cell>
          <cell r="O238">
            <v>0</v>
          </cell>
          <cell r="P238">
            <v>0</v>
          </cell>
          <cell r="Q238">
            <v>2273513000</v>
          </cell>
          <cell r="R238">
            <v>389104926</v>
          </cell>
          <cell r="S238">
            <v>1884408074</v>
          </cell>
        </row>
        <row r="239">
          <cell r="C239" t="str">
            <v>011561001</v>
          </cell>
          <cell r="D239" t="str">
            <v>Cái</v>
          </cell>
          <cell r="E239" t="str">
            <v>21142001</v>
          </cell>
          <cell r="F239">
            <v>44755</v>
          </cell>
          <cell r="G239">
            <v>48</v>
          </cell>
          <cell r="H239">
            <v>1</v>
          </cell>
          <cell r="I239">
            <v>34560000</v>
          </cell>
          <cell r="J239">
            <v>16281290</v>
          </cell>
          <cell r="K239">
            <v>18278710</v>
          </cell>
          <cell r="L239">
            <v>720000</v>
          </cell>
          <cell r="M239">
            <v>0</v>
          </cell>
          <cell r="N239">
            <v>0</v>
          </cell>
          <cell r="O239">
            <v>0</v>
          </cell>
          <cell r="P239">
            <v>0</v>
          </cell>
          <cell r="Q239">
            <v>34560000</v>
          </cell>
          <cell r="R239">
            <v>17001290</v>
          </cell>
          <cell r="S239">
            <v>17558710</v>
          </cell>
        </row>
        <row r="240">
          <cell r="C240" t="str">
            <v>011561002</v>
          </cell>
          <cell r="D240" t="str">
            <v>Cái</v>
          </cell>
          <cell r="E240" t="str">
            <v>21142001</v>
          </cell>
          <cell r="F240">
            <v>44755</v>
          </cell>
          <cell r="G240">
            <v>48</v>
          </cell>
          <cell r="H240">
            <v>1</v>
          </cell>
          <cell r="I240">
            <v>34560000</v>
          </cell>
          <cell r="J240">
            <v>16281290</v>
          </cell>
          <cell r="K240">
            <v>18278710</v>
          </cell>
          <cell r="L240">
            <v>720000</v>
          </cell>
          <cell r="M240">
            <v>0</v>
          </cell>
          <cell r="N240">
            <v>0</v>
          </cell>
          <cell r="O240">
            <v>0</v>
          </cell>
          <cell r="P240">
            <v>0</v>
          </cell>
          <cell r="Q240">
            <v>34560000</v>
          </cell>
          <cell r="R240">
            <v>17001290</v>
          </cell>
          <cell r="S240">
            <v>17558710</v>
          </cell>
        </row>
        <row r="241">
          <cell r="C241" t="str">
            <v>011562002</v>
          </cell>
          <cell r="D241" t="str">
            <v>Cái</v>
          </cell>
          <cell r="E241" t="str">
            <v>21141008</v>
          </cell>
          <cell r="F241">
            <v>43399</v>
          </cell>
          <cell r="G241">
            <v>35</v>
          </cell>
          <cell r="H241">
            <v>1</v>
          </cell>
          <cell r="I241">
            <v>754600000</v>
          </cell>
          <cell r="J241">
            <v>754600000</v>
          </cell>
          <cell r="K241">
            <v>0</v>
          </cell>
          <cell r="L241">
            <v>0</v>
          </cell>
          <cell r="M241">
            <v>0</v>
          </cell>
          <cell r="N241">
            <v>0</v>
          </cell>
          <cell r="O241">
            <v>0</v>
          </cell>
          <cell r="P241">
            <v>0</v>
          </cell>
          <cell r="Q241">
            <v>754600000</v>
          </cell>
          <cell r="R241">
            <v>754600000</v>
          </cell>
          <cell r="S241">
            <v>0</v>
          </cell>
        </row>
        <row r="242">
          <cell r="C242" t="str">
            <v>011564001</v>
          </cell>
          <cell r="D242" t="str">
            <v>Cái</v>
          </cell>
          <cell r="E242" t="str">
            <v>21142001</v>
          </cell>
          <cell r="F242">
            <v>43090</v>
          </cell>
          <cell r="G242">
            <v>48</v>
          </cell>
          <cell r="H242">
            <v>1</v>
          </cell>
          <cell r="I242">
            <v>55000000</v>
          </cell>
          <cell r="J242">
            <v>55000000</v>
          </cell>
          <cell r="K242">
            <v>0</v>
          </cell>
          <cell r="L242">
            <v>0</v>
          </cell>
          <cell r="M242">
            <v>0</v>
          </cell>
          <cell r="N242">
            <v>0</v>
          </cell>
          <cell r="O242">
            <v>0</v>
          </cell>
          <cell r="P242">
            <v>0</v>
          </cell>
          <cell r="Q242">
            <v>55000000</v>
          </cell>
          <cell r="R242">
            <v>55000000</v>
          </cell>
          <cell r="S242">
            <v>0</v>
          </cell>
        </row>
        <row r="243">
          <cell r="C243" t="str">
            <v>011603001</v>
          </cell>
          <cell r="D243" t="str">
            <v>Cái</v>
          </cell>
          <cell r="E243" t="str">
            <v>21142008</v>
          </cell>
          <cell r="F243">
            <v>44755</v>
          </cell>
          <cell r="G243">
            <v>48</v>
          </cell>
          <cell r="H243">
            <v>1</v>
          </cell>
          <cell r="I243">
            <v>42120000</v>
          </cell>
          <cell r="J243">
            <v>19842823</v>
          </cell>
          <cell r="K243">
            <v>22277177</v>
          </cell>
          <cell r="L243">
            <v>877500</v>
          </cell>
          <cell r="M243">
            <v>0</v>
          </cell>
          <cell r="N243">
            <v>0</v>
          </cell>
          <cell r="O243">
            <v>0</v>
          </cell>
          <cell r="P243">
            <v>0</v>
          </cell>
          <cell r="Q243">
            <v>42120000</v>
          </cell>
          <cell r="R243">
            <v>20720323</v>
          </cell>
          <cell r="S243">
            <v>21399677</v>
          </cell>
        </row>
        <row r="244">
          <cell r="C244" t="str">
            <v>013333004</v>
          </cell>
          <cell r="D244" t="str">
            <v>Cái</v>
          </cell>
          <cell r="E244" t="str">
            <v>21381001</v>
          </cell>
          <cell r="F244">
            <v>43777</v>
          </cell>
          <cell r="G244">
            <v>36</v>
          </cell>
          <cell r="H244">
            <v>1</v>
          </cell>
          <cell r="I244">
            <v>1200000000</v>
          </cell>
          <cell r="J244">
            <v>1200000000</v>
          </cell>
          <cell r="K244">
            <v>0</v>
          </cell>
          <cell r="L244">
            <v>0</v>
          </cell>
          <cell r="M244">
            <v>0</v>
          </cell>
          <cell r="N244">
            <v>0</v>
          </cell>
          <cell r="O244">
            <v>0</v>
          </cell>
          <cell r="P244">
            <v>0</v>
          </cell>
          <cell r="Q244">
            <v>1200000000</v>
          </cell>
          <cell r="R244">
            <v>1200000000</v>
          </cell>
          <cell r="S244">
            <v>0</v>
          </cell>
        </row>
        <row r="245">
          <cell r="C245" t="str">
            <v>013333005</v>
          </cell>
          <cell r="D245" t="str">
            <v>Cái</v>
          </cell>
          <cell r="E245" t="str">
            <v>21381001</v>
          </cell>
          <cell r="F245">
            <v>42339</v>
          </cell>
          <cell r="G245">
            <v>108</v>
          </cell>
          <cell r="H245">
            <v>1</v>
          </cell>
          <cell r="I245">
            <v>22456653652</v>
          </cell>
          <cell r="J245">
            <v>18989672227</v>
          </cell>
          <cell r="K245">
            <v>3466981425</v>
          </cell>
          <cell r="L245">
            <v>509370801</v>
          </cell>
          <cell r="M245">
            <v>0</v>
          </cell>
          <cell r="N245">
            <v>0</v>
          </cell>
          <cell r="O245">
            <v>0</v>
          </cell>
          <cell r="P245">
            <v>0</v>
          </cell>
          <cell r="Q245">
            <v>22456653652</v>
          </cell>
          <cell r="R245">
            <v>19499043028</v>
          </cell>
          <cell r="S245">
            <v>2957610624</v>
          </cell>
        </row>
        <row r="246">
          <cell r="C246" t="str">
            <v>013535001</v>
          </cell>
          <cell r="D246" t="str">
            <v>Cái</v>
          </cell>
          <cell r="E246" t="str">
            <v>21381001</v>
          </cell>
          <cell r="F246">
            <v>43467</v>
          </cell>
          <cell r="G246">
            <v>36</v>
          </cell>
          <cell r="H246">
            <v>1</v>
          </cell>
          <cell r="I246">
            <v>58250000</v>
          </cell>
          <cell r="J246">
            <v>58250000</v>
          </cell>
          <cell r="K246">
            <v>0</v>
          </cell>
          <cell r="L246">
            <v>0</v>
          </cell>
          <cell r="M246">
            <v>0</v>
          </cell>
          <cell r="N246">
            <v>0</v>
          </cell>
          <cell r="O246">
            <v>0</v>
          </cell>
          <cell r="P246">
            <v>0</v>
          </cell>
          <cell r="Q246">
            <v>58250000</v>
          </cell>
          <cell r="R246">
            <v>58250000</v>
          </cell>
          <cell r="S246">
            <v>0</v>
          </cell>
        </row>
        <row r="247">
          <cell r="C247" t="str">
            <v>013535002</v>
          </cell>
          <cell r="D247" t="str">
            <v>Cái</v>
          </cell>
          <cell r="E247" t="str">
            <v>21381001</v>
          </cell>
          <cell r="F247">
            <v>43473</v>
          </cell>
          <cell r="G247">
            <v>36</v>
          </cell>
          <cell r="H247">
            <v>1</v>
          </cell>
          <cell r="I247">
            <v>592200000</v>
          </cell>
          <cell r="J247">
            <v>592200000</v>
          </cell>
          <cell r="K247">
            <v>0</v>
          </cell>
          <cell r="L247">
            <v>0</v>
          </cell>
          <cell r="M247">
            <v>0</v>
          </cell>
          <cell r="N247">
            <v>0</v>
          </cell>
          <cell r="O247">
            <v>0</v>
          </cell>
          <cell r="P247">
            <v>0</v>
          </cell>
          <cell r="Q247">
            <v>592200000</v>
          </cell>
          <cell r="R247">
            <v>592200000</v>
          </cell>
          <cell r="S247">
            <v>0</v>
          </cell>
        </row>
        <row r="248">
          <cell r="C248" t="str">
            <v>013535003</v>
          </cell>
          <cell r="D248" t="str">
            <v>Cái</v>
          </cell>
          <cell r="E248" t="str">
            <v>21381001</v>
          </cell>
          <cell r="F248">
            <v>43493</v>
          </cell>
          <cell r="G248">
            <v>36</v>
          </cell>
          <cell r="H248">
            <v>1</v>
          </cell>
          <cell r="I248">
            <v>370000000</v>
          </cell>
          <cell r="J248">
            <v>370000000</v>
          </cell>
          <cell r="K248">
            <v>0</v>
          </cell>
          <cell r="L248">
            <v>0</v>
          </cell>
          <cell r="M248">
            <v>0</v>
          </cell>
          <cell r="N248">
            <v>0</v>
          </cell>
          <cell r="O248">
            <v>0</v>
          </cell>
          <cell r="P248">
            <v>0</v>
          </cell>
          <cell r="Q248">
            <v>370000000</v>
          </cell>
          <cell r="R248">
            <v>370000000</v>
          </cell>
          <cell r="S248">
            <v>0</v>
          </cell>
        </row>
        <row r="249">
          <cell r="C249" t="str">
            <v>013535004</v>
          </cell>
          <cell r="D249" t="str">
            <v>Cái</v>
          </cell>
          <cell r="E249" t="str">
            <v>21381001</v>
          </cell>
          <cell r="F249">
            <v>43479</v>
          </cell>
          <cell r="G249">
            <v>36</v>
          </cell>
          <cell r="H249">
            <v>1</v>
          </cell>
          <cell r="I249">
            <v>140000000</v>
          </cell>
          <cell r="J249">
            <v>140000000</v>
          </cell>
          <cell r="K249">
            <v>0</v>
          </cell>
          <cell r="L249">
            <v>0</v>
          </cell>
          <cell r="M249">
            <v>0</v>
          </cell>
          <cell r="N249">
            <v>0</v>
          </cell>
          <cell r="O249">
            <v>0</v>
          </cell>
          <cell r="P249">
            <v>0</v>
          </cell>
          <cell r="Q249">
            <v>140000000</v>
          </cell>
          <cell r="R249">
            <v>140000000</v>
          </cell>
          <cell r="S249">
            <v>0</v>
          </cell>
        </row>
        <row r="250">
          <cell r="C250" t="str">
            <v>013535005</v>
          </cell>
          <cell r="D250" t="str">
            <v>Cái</v>
          </cell>
          <cell r="E250" t="str">
            <v>21381001</v>
          </cell>
          <cell r="F250">
            <v>43490</v>
          </cell>
          <cell r="G250">
            <v>36</v>
          </cell>
          <cell r="H250">
            <v>1</v>
          </cell>
          <cell r="I250">
            <v>629000000</v>
          </cell>
          <cell r="J250">
            <v>629000000</v>
          </cell>
          <cell r="K250">
            <v>0</v>
          </cell>
          <cell r="L250">
            <v>0</v>
          </cell>
          <cell r="M250">
            <v>0</v>
          </cell>
          <cell r="N250">
            <v>0</v>
          </cell>
          <cell r="O250">
            <v>0</v>
          </cell>
          <cell r="P250">
            <v>0</v>
          </cell>
          <cell r="Q250">
            <v>629000000</v>
          </cell>
          <cell r="R250">
            <v>629000000</v>
          </cell>
          <cell r="S250">
            <v>0</v>
          </cell>
        </row>
        <row r="251">
          <cell r="C251" t="str">
            <v>013535007</v>
          </cell>
          <cell r="D251" t="str">
            <v>Cái</v>
          </cell>
          <cell r="E251" t="str">
            <v>21381001</v>
          </cell>
          <cell r="F251">
            <v>43802</v>
          </cell>
          <cell r="G251">
            <v>36</v>
          </cell>
          <cell r="H251">
            <v>1</v>
          </cell>
          <cell r="I251">
            <v>76000000</v>
          </cell>
          <cell r="J251">
            <v>76000000</v>
          </cell>
          <cell r="K251">
            <v>0</v>
          </cell>
          <cell r="L251">
            <v>0</v>
          </cell>
          <cell r="M251">
            <v>0</v>
          </cell>
          <cell r="N251">
            <v>0</v>
          </cell>
          <cell r="O251">
            <v>0</v>
          </cell>
          <cell r="P251">
            <v>0</v>
          </cell>
          <cell r="Q251">
            <v>76000000</v>
          </cell>
          <cell r="R251">
            <v>76000000</v>
          </cell>
          <cell r="S251">
            <v>0</v>
          </cell>
        </row>
        <row r="252">
          <cell r="C252" t="str">
            <v>013535008</v>
          </cell>
          <cell r="D252" t="str">
            <v>Cái</v>
          </cell>
          <cell r="E252" t="str">
            <v>21351001</v>
          </cell>
          <cell r="F252">
            <v>43630</v>
          </cell>
          <cell r="G252">
            <v>41</v>
          </cell>
          <cell r="H252">
            <v>1</v>
          </cell>
          <cell r="I252">
            <v>907675050</v>
          </cell>
          <cell r="J252">
            <v>907675050</v>
          </cell>
          <cell r="K252">
            <v>0</v>
          </cell>
          <cell r="L252">
            <v>0</v>
          </cell>
          <cell r="M252">
            <v>0</v>
          </cell>
          <cell r="N252">
            <v>0</v>
          </cell>
          <cell r="O252">
            <v>0</v>
          </cell>
          <cell r="P252">
            <v>0</v>
          </cell>
          <cell r="Q252">
            <v>907675050</v>
          </cell>
          <cell r="R252">
            <v>907675050</v>
          </cell>
          <cell r="S252">
            <v>0</v>
          </cell>
        </row>
        <row r="253">
          <cell r="C253" t="str">
            <v>013535009</v>
          </cell>
          <cell r="D253" t="str">
            <v>Phần mềm</v>
          </cell>
          <cell r="E253" t="str">
            <v>21351001</v>
          </cell>
          <cell r="F253">
            <v>44672</v>
          </cell>
          <cell r="G253">
            <v>36</v>
          </cell>
          <cell r="H253">
            <v>1</v>
          </cell>
          <cell r="I253">
            <v>924435094</v>
          </cell>
          <cell r="J253">
            <v>650527809</v>
          </cell>
          <cell r="K253">
            <v>273907285</v>
          </cell>
          <cell r="L253">
            <v>25678729</v>
          </cell>
          <cell r="M253">
            <v>0</v>
          </cell>
          <cell r="N253">
            <v>0</v>
          </cell>
          <cell r="O253">
            <v>0</v>
          </cell>
          <cell r="P253">
            <v>0</v>
          </cell>
          <cell r="Q253">
            <v>924435094</v>
          </cell>
          <cell r="R253">
            <v>676206538</v>
          </cell>
          <cell r="S253">
            <v>248228556</v>
          </cell>
        </row>
        <row r="254">
          <cell r="C254" t="str">
            <v>013535010</v>
          </cell>
          <cell r="D254" t="str">
            <v>Website</v>
          </cell>
          <cell r="E254" t="str">
            <v>21351001</v>
          </cell>
          <cell r="F254">
            <v>44788</v>
          </cell>
          <cell r="G254">
            <v>36</v>
          </cell>
          <cell r="H254">
            <v>1</v>
          </cell>
          <cell r="I254">
            <v>946464133</v>
          </cell>
          <cell r="J254">
            <v>566521536</v>
          </cell>
          <cell r="K254">
            <v>379942597</v>
          </cell>
          <cell r="L254">
            <v>26290670</v>
          </cell>
          <cell r="M254">
            <v>0</v>
          </cell>
          <cell r="N254">
            <v>0</v>
          </cell>
          <cell r="O254">
            <v>0</v>
          </cell>
          <cell r="P254">
            <v>0</v>
          </cell>
          <cell r="Q254">
            <v>946464133</v>
          </cell>
          <cell r="R254">
            <v>592812206</v>
          </cell>
          <cell r="S254">
            <v>353651927</v>
          </cell>
        </row>
        <row r="255">
          <cell r="C255" t="str">
            <v>013535011</v>
          </cell>
          <cell r="D255" t="str">
            <v>Phần mềm</v>
          </cell>
          <cell r="E255" t="str">
            <v>21351001</v>
          </cell>
          <cell r="F255">
            <v>45285</v>
          </cell>
          <cell r="G255">
            <v>36</v>
          </cell>
          <cell r="H255">
            <v>1</v>
          </cell>
          <cell r="I255">
            <v>42700000</v>
          </cell>
          <cell r="J255">
            <v>6198387</v>
          </cell>
          <cell r="K255">
            <v>36501613</v>
          </cell>
          <cell r="L255">
            <v>1186111</v>
          </cell>
          <cell r="M255">
            <v>0</v>
          </cell>
          <cell r="N255">
            <v>0</v>
          </cell>
          <cell r="O255">
            <v>0</v>
          </cell>
          <cell r="P255">
            <v>0</v>
          </cell>
          <cell r="Q255">
            <v>42700000</v>
          </cell>
          <cell r="R255">
            <v>7384498</v>
          </cell>
          <cell r="S255">
            <v>35315502</v>
          </cell>
        </row>
        <row r="256">
          <cell r="C256" t="str">
            <v>013535012</v>
          </cell>
          <cell r="D256" t="str">
            <v>Phần mềm</v>
          </cell>
          <cell r="E256" t="str">
            <v>21351001</v>
          </cell>
          <cell r="F256">
            <v>45303</v>
          </cell>
          <cell r="G256">
            <v>36</v>
          </cell>
          <cell r="H256">
            <v>1</v>
          </cell>
          <cell r="I256">
            <v>160000000</v>
          </cell>
          <cell r="J256">
            <v>20645180</v>
          </cell>
          <cell r="K256">
            <v>139354820</v>
          </cell>
          <cell r="L256">
            <v>4444449</v>
          </cell>
          <cell r="M256">
            <v>0</v>
          </cell>
          <cell r="N256">
            <v>0</v>
          </cell>
          <cell r="O256">
            <v>0</v>
          </cell>
          <cell r="P256">
            <v>0</v>
          </cell>
          <cell r="Q256">
            <v>160000000</v>
          </cell>
          <cell r="R256">
            <v>25089629</v>
          </cell>
          <cell r="S256">
            <v>134910371</v>
          </cell>
        </row>
        <row r="257">
          <cell r="C257" t="str">
            <v>013838001</v>
          </cell>
          <cell r="D257" t="str">
            <v>Cái</v>
          </cell>
          <cell r="E257" t="str">
            <v>21351001</v>
          </cell>
          <cell r="F257">
            <v>37834</v>
          </cell>
          <cell r="G257">
            <v>36</v>
          </cell>
          <cell r="H257">
            <v>1</v>
          </cell>
          <cell r="I257">
            <v>270911080</v>
          </cell>
          <cell r="J257">
            <v>270911080</v>
          </cell>
          <cell r="K257">
            <v>0</v>
          </cell>
          <cell r="L257">
            <v>0</v>
          </cell>
          <cell r="M257">
            <v>0</v>
          </cell>
          <cell r="N257">
            <v>0</v>
          </cell>
          <cell r="O257">
            <v>0</v>
          </cell>
          <cell r="P257">
            <v>0</v>
          </cell>
          <cell r="Q257">
            <v>270911080</v>
          </cell>
          <cell r="R257">
            <v>270911080</v>
          </cell>
          <cell r="S257">
            <v>0</v>
          </cell>
        </row>
        <row r="258">
          <cell r="C258" t="str">
            <v>013838003</v>
          </cell>
          <cell r="D258" t="str">
            <v>Cái</v>
          </cell>
          <cell r="E258" t="str">
            <v>21351001</v>
          </cell>
          <cell r="F258">
            <v>39643</v>
          </cell>
          <cell r="G258">
            <v>36</v>
          </cell>
          <cell r="H258">
            <v>1</v>
          </cell>
          <cell r="I258">
            <v>298649200</v>
          </cell>
          <cell r="J258">
            <v>298649200</v>
          </cell>
          <cell r="K258">
            <v>0</v>
          </cell>
          <cell r="L258">
            <v>0</v>
          </cell>
          <cell r="M258">
            <v>0</v>
          </cell>
          <cell r="N258">
            <v>0</v>
          </cell>
          <cell r="O258">
            <v>0</v>
          </cell>
          <cell r="P258">
            <v>0</v>
          </cell>
          <cell r="Q258">
            <v>298649200</v>
          </cell>
          <cell r="R258">
            <v>298649200</v>
          </cell>
          <cell r="S258">
            <v>0</v>
          </cell>
        </row>
        <row r="259">
          <cell r="C259" t="str">
            <v>013838004</v>
          </cell>
          <cell r="D259" t="str">
            <v>Cái</v>
          </cell>
          <cell r="E259" t="str">
            <v>21351001</v>
          </cell>
          <cell r="F259">
            <v>39815</v>
          </cell>
          <cell r="G259">
            <v>36</v>
          </cell>
          <cell r="H259">
            <v>1</v>
          </cell>
          <cell r="I259">
            <v>541832260</v>
          </cell>
          <cell r="J259">
            <v>541832260</v>
          </cell>
          <cell r="K259">
            <v>0</v>
          </cell>
          <cell r="L259">
            <v>0</v>
          </cell>
          <cell r="M259">
            <v>0</v>
          </cell>
          <cell r="N259">
            <v>0</v>
          </cell>
          <cell r="O259">
            <v>0</v>
          </cell>
          <cell r="P259">
            <v>0</v>
          </cell>
          <cell r="Q259">
            <v>541832260</v>
          </cell>
          <cell r="R259">
            <v>541832260</v>
          </cell>
          <cell r="S259">
            <v>0</v>
          </cell>
        </row>
        <row r="260">
          <cell r="C260" t="str">
            <v>013838005</v>
          </cell>
          <cell r="D260" t="str">
            <v>Cái</v>
          </cell>
          <cell r="E260" t="str">
            <v>21351001</v>
          </cell>
          <cell r="F260">
            <v>39815</v>
          </cell>
          <cell r="G260">
            <v>36</v>
          </cell>
          <cell r="H260">
            <v>1</v>
          </cell>
          <cell r="I260">
            <v>541832260</v>
          </cell>
          <cell r="J260">
            <v>541832260</v>
          </cell>
          <cell r="K260">
            <v>0</v>
          </cell>
          <cell r="L260">
            <v>0</v>
          </cell>
          <cell r="M260">
            <v>0</v>
          </cell>
          <cell r="N260">
            <v>0</v>
          </cell>
          <cell r="O260">
            <v>0</v>
          </cell>
          <cell r="P260">
            <v>0</v>
          </cell>
          <cell r="Q260">
            <v>541832260</v>
          </cell>
          <cell r="R260">
            <v>541832260</v>
          </cell>
          <cell r="S260">
            <v>0</v>
          </cell>
        </row>
        <row r="261">
          <cell r="C261" t="str">
            <v>013838006</v>
          </cell>
          <cell r="D261" t="str">
            <v>Cái</v>
          </cell>
          <cell r="E261" t="str">
            <v>21351001</v>
          </cell>
          <cell r="F261">
            <v>39815</v>
          </cell>
          <cell r="G261">
            <v>36</v>
          </cell>
          <cell r="H261">
            <v>1</v>
          </cell>
          <cell r="I261">
            <v>203923952</v>
          </cell>
          <cell r="J261">
            <v>203923952</v>
          </cell>
          <cell r="K261">
            <v>0</v>
          </cell>
          <cell r="L261">
            <v>0</v>
          </cell>
          <cell r="M261">
            <v>0</v>
          </cell>
          <cell r="N261">
            <v>0</v>
          </cell>
          <cell r="O261">
            <v>0</v>
          </cell>
          <cell r="P261">
            <v>0</v>
          </cell>
          <cell r="Q261">
            <v>203923952</v>
          </cell>
          <cell r="R261">
            <v>203923952</v>
          </cell>
          <cell r="S261">
            <v>0</v>
          </cell>
        </row>
        <row r="262">
          <cell r="C262" t="str">
            <v>013838007</v>
          </cell>
          <cell r="D262" t="str">
            <v>Cái</v>
          </cell>
          <cell r="E262" t="str">
            <v>21351001</v>
          </cell>
          <cell r="F262">
            <v>39815</v>
          </cell>
          <cell r="G262">
            <v>36</v>
          </cell>
          <cell r="H262">
            <v>1</v>
          </cell>
          <cell r="I262">
            <v>92227852</v>
          </cell>
          <cell r="J262">
            <v>92227852</v>
          </cell>
          <cell r="K262">
            <v>0</v>
          </cell>
          <cell r="L262">
            <v>0</v>
          </cell>
          <cell r="M262">
            <v>0</v>
          </cell>
          <cell r="N262">
            <v>0</v>
          </cell>
          <cell r="O262">
            <v>0</v>
          </cell>
          <cell r="P262">
            <v>0</v>
          </cell>
          <cell r="Q262">
            <v>92227852</v>
          </cell>
          <cell r="R262">
            <v>92227852</v>
          </cell>
          <cell r="S262">
            <v>0</v>
          </cell>
        </row>
        <row r="263">
          <cell r="C263" t="str">
            <v>013838008</v>
          </cell>
          <cell r="D263" t="str">
            <v>Cái</v>
          </cell>
          <cell r="E263" t="str">
            <v>21351001</v>
          </cell>
          <cell r="F263">
            <v>39815</v>
          </cell>
          <cell r="G263">
            <v>36</v>
          </cell>
          <cell r="H263">
            <v>1</v>
          </cell>
          <cell r="I263">
            <v>41450720</v>
          </cell>
          <cell r="J263">
            <v>41450720</v>
          </cell>
          <cell r="K263">
            <v>0</v>
          </cell>
          <cell r="L263">
            <v>0</v>
          </cell>
          <cell r="M263">
            <v>0</v>
          </cell>
          <cell r="N263">
            <v>0</v>
          </cell>
          <cell r="O263">
            <v>0</v>
          </cell>
          <cell r="P263">
            <v>0</v>
          </cell>
          <cell r="Q263">
            <v>41450720</v>
          </cell>
          <cell r="R263">
            <v>41450720</v>
          </cell>
          <cell r="S263">
            <v>0</v>
          </cell>
        </row>
        <row r="264">
          <cell r="C264" t="str">
            <v>013838009</v>
          </cell>
          <cell r="D264" t="str">
            <v>Cái</v>
          </cell>
          <cell r="E264" t="str">
            <v>21351001</v>
          </cell>
          <cell r="F264">
            <v>39815</v>
          </cell>
          <cell r="G264">
            <v>36</v>
          </cell>
          <cell r="H264">
            <v>1</v>
          </cell>
          <cell r="I264">
            <v>57713700</v>
          </cell>
          <cell r="J264">
            <v>57713700</v>
          </cell>
          <cell r="K264">
            <v>0</v>
          </cell>
          <cell r="L264">
            <v>0</v>
          </cell>
          <cell r="M264">
            <v>0</v>
          </cell>
          <cell r="N264">
            <v>0</v>
          </cell>
          <cell r="O264">
            <v>0</v>
          </cell>
          <cell r="P264">
            <v>0</v>
          </cell>
          <cell r="Q264">
            <v>57713700</v>
          </cell>
          <cell r="R264">
            <v>57713700</v>
          </cell>
          <cell r="S264">
            <v>0</v>
          </cell>
        </row>
        <row r="265">
          <cell r="C265" t="str">
            <v>013838010</v>
          </cell>
          <cell r="D265" t="str">
            <v>Cái</v>
          </cell>
          <cell r="E265" t="str">
            <v>21351001</v>
          </cell>
          <cell r="F265">
            <v>39953</v>
          </cell>
          <cell r="G265">
            <v>36</v>
          </cell>
          <cell r="H265">
            <v>1</v>
          </cell>
          <cell r="I265">
            <v>111366038</v>
          </cell>
          <cell r="J265">
            <v>111366038</v>
          </cell>
          <cell r="K265">
            <v>0</v>
          </cell>
          <cell r="L265">
            <v>0</v>
          </cell>
          <cell r="M265">
            <v>0</v>
          </cell>
          <cell r="N265">
            <v>0</v>
          </cell>
          <cell r="O265">
            <v>0</v>
          </cell>
          <cell r="P265">
            <v>0</v>
          </cell>
          <cell r="Q265">
            <v>111366038</v>
          </cell>
          <cell r="R265">
            <v>111366038</v>
          </cell>
          <cell r="S265">
            <v>0</v>
          </cell>
        </row>
        <row r="266">
          <cell r="C266" t="str">
            <v>013838011</v>
          </cell>
          <cell r="D266" t="str">
            <v>Cái</v>
          </cell>
          <cell r="E266" t="str">
            <v>21351001</v>
          </cell>
          <cell r="F266">
            <v>41456</v>
          </cell>
          <cell r="G266">
            <v>36</v>
          </cell>
          <cell r="H266">
            <v>1</v>
          </cell>
          <cell r="I266">
            <v>173992000</v>
          </cell>
          <cell r="J266">
            <v>173992000</v>
          </cell>
          <cell r="K266">
            <v>0</v>
          </cell>
          <cell r="L266">
            <v>0</v>
          </cell>
          <cell r="M266">
            <v>0</v>
          </cell>
          <cell r="N266">
            <v>0</v>
          </cell>
          <cell r="O266">
            <v>0</v>
          </cell>
          <cell r="P266">
            <v>0</v>
          </cell>
          <cell r="Q266">
            <v>173992000</v>
          </cell>
          <cell r="R266">
            <v>173992000</v>
          </cell>
          <cell r="S266">
            <v>0</v>
          </cell>
        </row>
        <row r="267">
          <cell r="C267" t="str">
            <v>013838012</v>
          </cell>
          <cell r="D267" t="str">
            <v>Cái</v>
          </cell>
          <cell r="E267" t="str">
            <v>21381001</v>
          </cell>
          <cell r="F267">
            <v>42339</v>
          </cell>
          <cell r="G267">
            <v>36</v>
          </cell>
          <cell r="H267">
            <v>1</v>
          </cell>
          <cell r="I267">
            <v>411145243</v>
          </cell>
          <cell r="J267">
            <v>411145243</v>
          </cell>
          <cell r="K267">
            <v>0</v>
          </cell>
          <cell r="L267">
            <v>0</v>
          </cell>
          <cell r="M267">
            <v>0</v>
          </cell>
          <cell r="N267">
            <v>0</v>
          </cell>
          <cell r="O267">
            <v>0</v>
          </cell>
          <cell r="P267">
            <v>0</v>
          </cell>
          <cell r="Q267">
            <v>411145243</v>
          </cell>
          <cell r="R267">
            <v>411145243</v>
          </cell>
          <cell r="S267">
            <v>0</v>
          </cell>
        </row>
        <row r="268">
          <cell r="C268" t="str">
            <v>013838013</v>
          </cell>
          <cell r="D268" t="str">
            <v>Cái</v>
          </cell>
          <cell r="E268" t="str">
            <v>21381001</v>
          </cell>
          <cell r="F268">
            <v>42339</v>
          </cell>
          <cell r="G268">
            <v>36</v>
          </cell>
          <cell r="H268">
            <v>1</v>
          </cell>
          <cell r="I268">
            <v>45272832</v>
          </cell>
          <cell r="J268">
            <v>45272832</v>
          </cell>
          <cell r="K268">
            <v>0</v>
          </cell>
          <cell r="L268">
            <v>0</v>
          </cell>
          <cell r="M268">
            <v>0</v>
          </cell>
          <cell r="N268">
            <v>0</v>
          </cell>
          <cell r="O268">
            <v>0</v>
          </cell>
          <cell r="P268">
            <v>0</v>
          </cell>
          <cell r="Q268">
            <v>45272832</v>
          </cell>
          <cell r="R268">
            <v>45272832</v>
          </cell>
          <cell r="S268">
            <v>0</v>
          </cell>
        </row>
        <row r="269">
          <cell r="C269" t="str">
            <v>013838014</v>
          </cell>
          <cell r="D269" t="str">
            <v>Cái</v>
          </cell>
          <cell r="E269" t="str">
            <v>21381001</v>
          </cell>
          <cell r="F269">
            <v>42339</v>
          </cell>
          <cell r="G269">
            <v>36</v>
          </cell>
          <cell r="H269">
            <v>1</v>
          </cell>
          <cell r="I269">
            <v>45272832</v>
          </cell>
          <cell r="J269">
            <v>45272832</v>
          </cell>
          <cell r="K269">
            <v>0</v>
          </cell>
          <cell r="L269">
            <v>0</v>
          </cell>
          <cell r="M269">
            <v>0</v>
          </cell>
          <cell r="N269">
            <v>0</v>
          </cell>
          <cell r="O269">
            <v>0</v>
          </cell>
          <cell r="P269">
            <v>0</v>
          </cell>
          <cell r="Q269">
            <v>45272832</v>
          </cell>
          <cell r="R269">
            <v>45272832</v>
          </cell>
          <cell r="S269">
            <v>0</v>
          </cell>
        </row>
        <row r="270">
          <cell r="C270" t="str">
            <v>013838015</v>
          </cell>
          <cell r="D270" t="str">
            <v>Cái</v>
          </cell>
          <cell r="E270" t="str">
            <v>21381001</v>
          </cell>
          <cell r="F270">
            <v>42339</v>
          </cell>
          <cell r="G270">
            <v>36</v>
          </cell>
          <cell r="H270">
            <v>1</v>
          </cell>
          <cell r="I270">
            <v>45272832</v>
          </cell>
          <cell r="J270">
            <v>45272832</v>
          </cell>
          <cell r="K270">
            <v>0</v>
          </cell>
          <cell r="L270">
            <v>0</v>
          </cell>
          <cell r="M270">
            <v>0</v>
          </cell>
          <cell r="N270">
            <v>0</v>
          </cell>
          <cell r="O270">
            <v>0</v>
          </cell>
          <cell r="P270">
            <v>0</v>
          </cell>
          <cell r="Q270">
            <v>45272832</v>
          </cell>
          <cell r="R270">
            <v>45272832</v>
          </cell>
          <cell r="S270">
            <v>0</v>
          </cell>
        </row>
        <row r="271">
          <cell r="C271" t="str">
            <v>013838016</v>
          </cell>
          <cell r="D271" t="str">
            <v>Cái</v>
          </cell>
          <cell r="E271" t="str">
            <v>21381001</v>
          </cell>
          <cell r="F271">
            <v>42339</v>
          </cell>
          <cell r="G271">
            <v>36</v>
          </cell>
          <cell r="H271">
            <v>1</v>
          </cell>
          <cell r="I271">
            <v>86719165</v>
          </cell>
          <cell r="J271">
            <v>86719165</v>
          </cell>
          <cell r="K271">
            <v>0</v>
          </cell>
          <cell r="L271">
            <v>0</v>
          </cell>
          <cell r="M271">
            <v>0</v>
          </cell>
          <cell r="N271">
            <v>0</v>
          </cell>
          <cell r="O271">
            <v>0</v>
          </cell>
          <cell r="P271">
            <v>0</v>
          </cell>
          <cell r="Q271">
            <v>86719165</v>
          </cell>
          <cell r="R271">
            <v>86719165</v>
          </cell>
          <cell r="S271">
            <v>0</v>
          </cell>
        </row>
        <row r="272">
          <cell r="C272" t="str">
            <v>013838017</v>
          </cell>
          <cell r="D272" t="str">
            <v>Cái</v>
          </cell>
          <cell r="E272" t="str">
            <v>21381001</v>
          </cell>
          <cell r="F272">
            <v>42339</v>
          </cell>
          <cell r="G272">
            <v>36</v>
          </cell>
          <cell r="H272">
            <v>1</v>
          </cell>
          <cell r="I272">
            <v>86719165</v>
          </cell>
          <cell r="J272">
            <v>86719165</v>
          </cell>
          <cell r="K272">
            <v>0</v>
          </cell>
          <cell r="L272">
            <v>0</v>
          </cell>
          <cell r="M272">
            <v>0</v>
          </cell>
          <cell r="N272">
            <v>0</v>
          </cell>
          <cell r="O272">
            <v>0</v>
          </cell>
          <cell r="P272">
            <v>0</v>
          </cell>
          <cell r="Q272">
            <v>86719165</v>
          </cell>
          <cell r="R272">
            <v>86719165</v>
          </cell>
          <cell r="S272">
            <v>0</v>
          </cell>
        </row>
        <row r="273">
          <cell r="C273" t="str">
            <v>013838018</v>
          </cell>
          <cell r="D273" t="str">
            <v>Cái</v>
          </cell>
          <cell r="E273" t="str">
            <v>21381001</v>
          </cell>
          <cell r="F273">
            <v>42339</v>
          </cell>
          <cell r="G273">
            <v>36</v>
          </cell>
          <cell r="H273">
            <v>1</v>
          </cell>
          <cell r="I273">
            <v>86719165</v>
          </cell>
          <cell r="J273">
            <v>86719165</v>
          </cell>
          <cell r="K273">
            <v>0</v>
          </cell>
          <cell r="L273">
            <v>0</v>
          </cell>
          <cell r="M273">
            <v>0</v>
          </cell>
          <cell r="N273">
            <v>0</v>
          </cell>
          <cell r="O273">
            <v>0</v>
          </cell>
          <cell r="P273">
            <v>0</v>
          </cell>
          <cell r="Q273">
            <v>86719165</v>
          </cell>
          <cell r="R273">
            <v>86719165</v>
          </cell>
          <cell r="S273">
            <v>0</v>
          </cell>
        </row>
        <row r="274">
          <cell r="C274" t="str">
            <v>013838019</v>
          </cell>
          <cell r="D274" t="str">
            <v>Cái</v>
          </cell>
          <cell r="E274" t="str">
            <v>21381001</v>
          </cell>
          <cell r="F274">
            <v>42339</v>
          </cell>
          <cell r="G274">
            <v>36</v>
          </cell>
          <cell r="H274">
            <v>1</v>
          </cell>
          <cell r="I274">
            <v>86719165</v>
          </cell>
          <cell r="J274">
            <v>86719165</v>
          </cell>
          <cell r="K274">
            <v>0</v>
          </cell>
          <cell r="L274">
            <v>0</v>
          </cell>
          <cell r="M274">
            <v>0</v>
          </cell>
          <cell r="N274">
            <v>0</v>
          </cell>
          <cell r="O274">
            <v>0</v>
          </cell>
          <cell r="P274">
            <v>0</v>
          </cell>
          <cell r="Q274">
            <v>86719165</v>
          </cell>
          <cell r="R274">
            <v>86719165</v>
          </cell>
          <cell r="S274">
            <v>0</v>
          </cell>
        </row>
        <row r="275">
          <cell r="C275" t="str">
            <v>013838020</v>
          </cell>
          <cell r="D275" t="str">
            <v>Cái</v>
          </cell>
          <cell r="E275" t="str">
            <v>21381001</v>
          </cell>
          <cell r="F275">
            <v>42339</v>
          </cell>
          <cell r="G275">
            <v>36</v>
          </cell>
          <cell r="H275">
            <v>1</v>
          </cell>
          <cell r="I275">
            <v>86719165</v>
          </cell>
          <cell r="J275">
            <v>86719165</v>
          </cell>
          <cell r="K275">
            <v>0</v>
          </cell>
          <cell r="L275">
            <v>0</v>
          </cell>
          <cell r="M275">
            <v>0</v>
          </cell>
          <cell r="N275">
            <v>0</v>
          </cell>
          <cell r="O275">
            <v>0</v>
          </cell>
          <cell r="P275">
            <v>0</v>
          </cell>
          <cell r="Q275">
            <v>86719165</v>
          </cell>
          <cell r="R275">
            <v>86719165</v>
          </cell>
          <cell r="S275">
            <v>0</v>
          </cell>
        </row>
        <row r="276">
          <cell r="C276" t="str">
            <v>013838021</v>
          </cell>
          <cell r="D276" t="str">
            <v>Cái</v>
          </cell>
          <cell r="E276" t="str">
            <v>21381001</v>
          </cell>
          <cell r="F276">
            <v>42339</v>
          </cell>
          <cell r="G276">
            <v>36</v>
          </cell>
          <cell r="H276">
            <v>1</v>
          </cell>
          <cell r="I276">
            <v>86719165</v>
          </cell>
          <cell r="J276">
            <v>86719165</v>
          </cell>
          <cell r="K276">
            <v>0</v>
          </cell>
          <cell r="L276">
            <v>0</v>
          </cell>
          <cell r="M276">
            <v>0</v>
          </cell>
          <cell r="N276">
            <v>0</v>
          </cell>
          <cell r="O276">
            <v>0</v>
          </cell>
          <cell r="P276">
            <v>0</v>
          </cell>
          <cell r="Q276">
            <v>86719165</v>
          </cell>
          <cell r="R276">
            <v>86719165</v>
          </cell>
          <cell r="S276">
            <v>0</v>
          </cell>
        </row>
        <row r="277">
          <cell r="C277" t="str">
            <v>013838022</v>
          </cell>
          <cell r="D277" t="str">
            <v>Cái</v>
          </cell>
          <cell r="E277" t="str">
            <v>21381001</v>
          </cell>
          <cell r="F277">
            <v>42339</v>
          </cell>
          <cell r="G277">
            <v>36</v>
          </cell>
          <cell r="H277">
            <v>1</v>
          </cell>
          <cell r="I277">
            <v>86719165</v>
          </cell>
          <cell r="J277">
            <v>86719165</v>
          </cell>
          <cell r="K277">
            <v>0</v>
          </cell>
          <cell r="L277">
            <v>0</v>
          </cell>
          <cell r="M277">
            <v>0</v>
          </cell>
          <cell r="N277">
            <v>0</v>
          </cell>
          <cell r="O277">
            <v>0</v>
          </cell>
          <cell r="P277">
            <v>0</v>
          </cell>
          <cell r="Q277">
            <v>86719165</v>
          </cell>
          <cell r="R277">
            <v>86719165</v>
          </cell>
          <cell r="S277">
            <v>0</v>
          </cell>
        </row>
        <row r="278">
          <cell r="C278" t="str">
            <v>013838023</v>
          </cell>
          <cell r="D278" t="str">
            <v>Cái</v>
          </cell>
          <cell r="E278" t="str">
            <v>21381001</v>
          </cell>
          <cell r="F278">
            <v>42339</v>
          </cell>
          <cell r="G278">
            <v>36</v>
          </cell>
          <cell r="H278">
            <v>1</v>
          </cell>
          <cell r="I278">
            <v>86719165</v>
          </cell>
          <cell r="J278">
            <v>86719165</v>
          </cell>
          <cell r="K278">
            <v>0</v>
          </cell>
          <cell r="L278">
            <v>0</v>
          </cell>
          <cell r="M278">
            <v>0</v>
          </cell>
          <cell r="N278">
            <v>0</v>
          </cell>
          <cell r="O278">
            <v>0</v>
          </cell>
          <cell r="P278">
            <v>0</v>
          </cell>
          <cell r="Q278">
            <v>86719165</v>
          </cell>
          <cell r="R278">
            <v>86719165</v>
          </cell>
          <cell r="S278">
            <v>0</v>
          </cell>
        </row>
        <row r="279">
          <cell r="C279" t="str">
            <v>013838024</v>
          </cell>
          <cell r="D279" t="str">
            <v>Cái</v>
          </cell>
          <cell r="E279" t="str">
            <v>21381001</v>
          </cell>
          <cell r="F279">
            <v>42339</v>
          </cell>
          <cell r="G279">
            <v>36</v>
          </cell>
          <cell r="H279">
            <v>1</v>
          </cell>
          <cell r="I279">
            <v>86719165</v>
          </cell>
          <cell r="J279">
            <v>86719165</v>
          </cell>
          <cell r="K279">
            <v>0</v>
          </cell>
          <cell r="L279">
            <v>0</v>
          </cell>
          <cell r="M279">
            <v>0</v>
          </cell>
          <cell r="N279">
            <v>0</v>
          </cell>
          <cell r="O279">
            <v>0</v>
          </cell>
          <cell r="P279">
            <v>0</v>
          </cell>
          <cell r="Q279">
            <v>86719165</v>
          </cell>
          <cell r="R279">
            <v>86719165</v>
          </cell>
          <cell r="S279">
            <v>0</v>
          </cell>
        </row>
        <row r="280">
          <cell r="C280" t="str">
            <v>013838025</v>
          </cell>
          <cell r="D280" t="str">
            <v>Cái</v>
          </cell>
          <cell r="E280" t="str">
            <v>21381001</v>
          </cell>
          <cell r="F280">
            <v>42339</v>
          </cell>
          <cell r="G280">
            <v>36</v>
          </cell>
          <cell r="H280">
            <v>1</v>
          </cell>
          <cell r="I280">
            <v>86719165</v>
          </cell>
          <cell r="J280">
            <v>86719165</v>
          </cell>
          <cell r="K280">
            <v>0</v>
          </cell>
          <cell r="L280">
            <v>0</v>
          </cell>
          <cell r="M280">
            <v>0</v>
          </cell>
          <cell r="N280">
            <v>0</v>
          </cell>
          <cell r="O280">
            <v>0</v>
          </cell>
          <cell r="P280">
            <v>0</v>
          </cell>
          <cell r="Q280">
            <v>86719165</v>
          </cell>
          <cell r="R280">
            <v>86719165</v>
          </cell>
          <cell r="S280">
            <v>0</v>
          </cell>
        </row>
        <row r="281">
          <cell r="C281" t="str">
            <v>013838026</v>
          </cell>
          <cell r="D281" t="str">
            <v>Cái</v>
          </cell>
          <cell r="E281" t="str">
            <v>21381001</v>
          </cell>
          <cell r="F281">
            <v>42339</v>
          </cell>
          <cell r="G281">
            <v>36</v>
          </cell>
          <cell r="H281">
            <v>1</v>
          </cell>
          <cell r="I281">
            <v>86719165</v>
          </cell>
          <cell r="J281">
            <v>86719165</v>
          </cell>
          <cell r="K281">
            <v>0</v>
          </cell>
          <cell r="L281">
            <v>0</v>
          </cell>
          <cell r="M281">
            <v>0</v>
          </cell>
          <cell r="N281">
            <v>0</v>
          </cell>
          <cell r="O281">
            <v>0</v>
          </cell>
          <cell r="P281">
            <v>0</v>
          </cell>
          <cell r="Q281">
            <v>86719165</v>
          </cell>
          <cell r="R281">
            <v>86719165</v>
          </cell>
          <cell r="S281">
            <v>0</v>
          </cell>
        </row>
        <row r="282">
          <cell r="C282" t="str">
            <v>013838027</v>
          </cell>
          <cell r="D282" t="str">
            <v>Cái</v>
          </cell>
          <cell r="E282" t="str">
            <v>21381001</v>
          </cell>
          <cell r="F282">
            <v>42339</v>
          </cell>
          <cell r="G282">
            <v>36</v>
          </cell>
          <cell r="H282">
            <v>1</v>
          </cell>
          <cell r="I282">
            <v>86719165</v>
          </cell>
          <cell r="J282">
            <v>86719165</v>
          </cell>
          <cell r="K282">
            <v>0</v>
          </cell>
          <cell r="L282">
            <v>0</v>
          </cell>
          <cell r="M282">
            <v>0</v>
          </cell>
          <cell r="N282">
            <v>0</v>
          </cell>
          <cell r="O282">
            <v>0</v>
          </cell>
          <cell r="P282">
            <v>0</v>
          </cell>
          <cell r="Q282">
            <v>86719165</v>
          </cell>
          <cell r="R282">
            <v>86719165</v>
          </cell>
          <cell r="S282">
            <v>0</v>
          </cell>
        </row>
        <row r="283">
          <cell r="C283" t="str">
            <v>013838028</v>
          </cell>
          <cell r="D283" t="str">
            <v>Cái</v>
          </cell>
          <cell r="E283" t="str">
            <v>21381001</v>
          </cell>
          <cell r="F283">
            <v>42339</v>
          </cell>
          <cell r="G283">
            <v>36</v>
          </cell>
          <cell r="H283">
            <v>1</v>
          </cell>
          <cell r="I283">
            <v>86719165</v>
          </cell>
          <cell r="J283">
            <v>86719165</v>
          </cell>
          <cell r="K283">
            <v>0</v>
          </cell>
          <cell r="L283">
            <v>0</v>
          </cell>
          <cell r="M283">
            <v>0</v>
          </cell>
          <cell r="N283">
            <v>0</v>
          </cell>
          <cell r="O283">
            <v>0</v>
          </cell>
          <cell r="P283">
            <v>0</v>
          </cell>
          <cell r="Q283">
            <v>86719165</v>
          </cell>
          <cell r="R283">
            <v>86719165</v>
          </cell>
          <cell r="S283">
            <v>0</v>
          </cell>
        </row>
        <row r="284">
          <cell r="C284" t="str">
            <v>013838029</v>
          </cell>
          <cell r="D284" t="str">
            <v>Cái</v>
          </cell>
          <cell r="E284" t="str">
            <v>21381001</v>
          </cell>
          <cell r="F284">
            <v>42339</v>
          </cell>
          <cell r="G284">
            <v>36</v>
          </cell>
          <cell r="H284">
            <v>1</v>
          </cell>
          <cell r="I284">
            <v>86719165</v>
          </cell>
          <cell r="J284">
            <v>86719165</v>
          </cell>
          <cell r="K284">
            <v>0</v>
          </cell>
          <cell r="L284">
            <v>0</v>
          </cell>
          <cell r="M284">
            <v>0</v>
          </cell>
          <cell r="N284">
            <v>0</v>
          </cell>
          <cell r="O284">
            <v>0</v>
          </cell>
          <cell r="P284">
            <v>0</v>
          </cell>
          <cell r="Q284">
            <v>86719165</v>
          </cell>
          <cell r="R284">
            <v>86719165</v>
          </cell>
          <cell r="S284">
            <v>0</v>
          </cell>
        </row>
        <row r="285">
          <cell r="C285" t="str">
            <v>013838030</v>
          </cell>
          <cell r="D285" t="str">
            <v>Cái</v>
          </cell>
          <cell r="E285" t="str">
            <v>21381001</v>
          </cell>
          <cell r="F285">
            <v>42339</v>
          </cell>
          <cell r="G285">
            <v>36</v>
          </cell>
          <cell r="H285">
            <v>1</v>
          </cell>
          <cell r="I285">
            <v>86719165</v>
          </cell>
          <cell r="J285">
            <v>86719165</v>
          </cell>
          <cell r="K285">
            <v>0</v>
          </cell>
          <cell r="L285">
            <v>0</v>
          </cell>
          <cell r="M285">
            <v>0</v>
          </cell>
          <cell r="N285">
            <v>0</v>
          </cell>
          <cell r="O285">
            <v>0</v>
          </cell>
          <cell r="P285">
            <v>0</v>
          </cell>
          <cell r="Q285">
            <v>86719165</v>
          </cell>
          <cell r="R285">
            <v>86719165</v>
          </cell>
          <cell r="S285">
            <v>0</v>
          </cell>
        </row>
        <row r="286">
          <cell r="C286" t="str">
            <v>013838031</v>
          </cell>
          <cell r="D286" t="str">
            <v>Cái</v>
          </cell>
          <cell r="E286" t="str">
            <v>21381001</v>
          </cell>
          <cell r="F286">
            <v>42339</v>
          </cell>
          <cell r="G286">
            <v>36</v>
          </cell>
          <cell r="H286">
            <v>1</v>
          </cell>
          <cell r="I286">
            <v>86719165</v>
          </cell>
          <cell r="J286">
            <v>86719165</v>
          </cell>
          <cell r="K286">
            <v>0</v>
          </cell>
          <cell r="L286">
            <v>0</v>
          </cell>
          <cell r="M286">
            <v>0</v>
          </cell>
          <cell r="N286">
            <v>0</v>
          </cell>
          <cell r="O286">
            <v>0</v>
          </cell>
          <cell r="P286">
            <v>0</v>
          </cell>
          <cell r="Q286">
            <v>86719165</v>
          </cell>
          <cell r="R286">
            <v>86719165</v>
          </cell>
          <cell r="S286">
            <v>0</v>
          </cell>
        </row>
        <row r="287">
          <cell r="C287" t="str">
            <v>013838032</v>
          </cell>
          <cell r="D287" t="str">
            <v>Cái</v>
          </cell>
          <cell r="E287" t="str">
            <v>21381001</v>
          </cell>
          <cell r="F287">
            <v>42339</v>
          </cell>
          <cell r="G287">
            <v>36</v>
          </cell>
          <cell r="H287">
            <v>1</v>
          </cell>
          <cell r="I287">
            <v>150145182</v>
          </cell>
          <cell r="J287">
            <v>150145182</v>
          </cell>
          <cell r="K287">
            <v>0</v>
          </cell>
          <cell r="L287">
            <v>0</v>
          </cell>
          <cell r="M287">
            <v>0</v>
          </cell>
          <cell r="N287">
            <v>0</v>
          </cell>
          <cell r="O287">
            <v>0</v>
          </cell>
          <cell r="P287">
            <v>0</v>
          </cell>
          <cell r="Q287">
            <v>150145182</v>
          </cell>
          <cell r="R287">
            <v>150145182</v>
          </cell>
          <cell r="S287">
            <v>0</v>
          </cell>
        </row>
        <row r="288">
          <cell r="C288" t="str">
            <v>013838033</v>
          </cell>
          <cell r="D288" t="str">
            <v>Cái</v>
          </cell>
          <cell r="E288" t="str">
            <v>21381001</v>
          </cell>
          <cell r="F288">
            <v>42339</v>
          </cell>
          <cell r="G288">
            <v>36</v>
          </cell>
          <cell r="H288">
            <v>1</v>
          </cell>
          <cell r="I288">
            <v>86719165</v>
          </cell>
          <cell r="J288">
            <v>86719165</v>
          </cell>
          <cell r="K288">
            <v>0</v>
          </cell>
          <cell r="L288">
            <v>0</v>
          </cell>
          <cell r="M288">
            <v>0</v>
          </cell>
          <cell r="N288">
            <v>0</v>
          </cell>
          <cell r="O288">
            <v>0</v>
          </cell>
          <cell r="P288">
            <v>0</v>
          </cell>
          <cell r="Q288">
            <v>86719165</v>
          </cell>
          <cell r="R288">
            <v>86719165</v>
          </cell>
          <cell r="S288">
            <v>0</v>
          </cell>
        </row>
        <row r="289">
          <cell r="C289" t="str">
            <v>013838034</v>
          </cell>
          <cell r="D289" t="str">
            <v>Cái</v>
          </cell>
          <cell r="E289" t="str">
            <v>21381001</v>
          </cell>
          <cell r="F289">
            <v>42339</v>
          </cell>
          <cell r="G289">
            <v>36</v>
          </cell>
          <cell r="H289">
            <v>1</v>
          </cell>
          <cell r="I289">
            <v>86719165</v>
          </cell>
          <cell r="J289">
            <v>86719165</v>
          </cell>
          <cell r="K289">
            <v>0</v>
          </cell>
          <cell r="L289">
            <v>0</v>
          </cell>
          <cell r="M289">
            <v>0</v>
          </cell>
          <cell r="N289">
            <v>0</v>
          </cell>
          <cell r="O289">
            <v>0</v>
          </cell>
          <cell r="P289">
            <v>0</v>
          </cell>
          <cell r="Q289">
            <v>86719165</v>
          </cell>
          <cell r="R289">
            <v>86719165</v>
          </cell>
          <cell r="S289">
            <v>0</v>
          </cell>
        </row>
        <row r="290">
          <cell r="C290" t="str">
            <v>013838035</v>
          </cell>
          <cell r="D290" t="str">
            <v>Cái</v>
          </cell>
          <cell r="E290" t="str">
            <v>21381001</v>
          </cell>
          <cell r="F290">
            <v>42339</v>
          </cell>
          <cell r="G290">
            <v>36</v>
          </cell>
          <cell r="H290">
            <v>1</v>
          </cell>
          <cell r="I290">
            <v>86719165</v>
          </cell>
          <cell r="J290">
            <v>86719165</v>
          </cell>
          <cell r="K290">
            <v>0</v>
          </cell>
          <cell r="L290">
            <v>0</v>
          </cell>
          <cell r="M290">
            <v>0</v>
          </cell>
          <cell r="N290">
            <v>0</v>
          </cell>
          <cell r="O290">
            <v>0</v>
          </cell>
          <cell r="P290">
            <v>0</v>
          </cell>
          <cell r="Q290">
            <v>86719165</v>
          </cell>
          <cell r="R290">
            <v>86719165</v>
          </cell>
          <cell r="S290">
            <v>0</v>
          </cell>
        </row>
        <row r="291">
          <cell r="C291" t="str">
            <v>013838036</v>
          </cell>
          <cell r="D291" t="str">
            <v>Cái</v>
          </cell>
          <cell r="E291" t="str">
            <v>21381001</v>
          </cell>
          <cell r="F291">
            <v>42339</v>
          </cell>
          <cell r="G291">
            <v>36</v>
          </cell>
          <cell r="H291">
            <v>1</v>
          </cell>
          <cell r="I291">
            <v>86719165</v>
          </cell>
          <cell r="J291">
            <v>86719165</v>
          </cell>
          <cell r="K291">
            <v>0</v>
          </cell>
          <cell r="L291">
            <v>0</v>
          </cell>
          <cell r="M291">
            <v>0</v>
          </cell>
          <cell r="N291">
            <v>0</v>
          </cell>
          <cell r="O291">
            <v>0</v>
          </cell>
          <cell r="P291">
            <v>0</v>
          </cell>
          <cell r="Q291">
            <v>86719165</v>
          </cell>
          <cell r="R291">
            <v>86719165</v>
          </cell>
          <cell r="S291">
            <v>0</v>
          </cell>
        </row>
        <row r="292">
          <cell r="C292" t="str">
            <v>013838037</v>
          </cell>
          <cell r="D292" t="str">
            <v>Cái</v>
          </cell>
          <cell r="E292" t="str">
            <v>21381001</v>
          </cell>
          <cell r="F292">
            <v>42339</v>
          </cell>
          <cell r="G292">
            <v>36</v>
          </cell>
          <cell r="H292">
            <v>1</v>
          </cell>
          <cell r="I292">
            <v>86719165</v>
          </cell>
          <cell r="J292">
            <v>86719165</v>
          </cell>
          <cell r="K292">
            <v>0</v>
          </cell>
          <cell r="L292">
            <v>0</v>
          </cell>
          <cell r="M292">
            <v>0</v>
          </cell>
          <cell r="N292">
            <v>0</v>
          </cell>
          <cell r="O292">
            <v>0</v>
          </cell>
          <cell r="P292">
            <v>0</v>
          </cell>
          <cell r="Q292">
            <v>86719165</v>
          </cell>
          <cell r="R292">
            <v>86719165</v>
          </cell>
          <cell r="S292">
            <v>0</v>
          </cell>
        </row>
        <row r="293">
          <cell r="C293" t="str">
            <v>013838038</v>
          </cell>
          <cell r="D293" t="str">
            <v>Cái</v>
          </cell>
          <cell r="E293" t="str">
            <v>21381001</v>
          </cell>
          <cell r="F293">
            <v>42339</v>
          </cell>
          <cell r="G293">
            <v>36</v>
          </cell>
          <cell r="H293">
            <v>1</v>
          </cell>
          <cell r="I293">
            <v>86719165</v>
          </cell>
          <cell r="J293">
            <v>86719165</v>
          </cell>
          <cell r="K293">
            <v>0</v>
          </cell>
          <cell r="L293">
            <v>0</v>
          </cell>
          <cell r="M293">
            <v>0</v>
          </cell>
          <cell r="N293">
            <v>0</v>
          </cell>
          <cell r="O293">
            <v>0</v>
          </cell>
          <cell r="P293">
            <v>0</v>
          </cell>
          <cell r="Q293">
            <v>86719165</v>
          </cell>
          <cell r="R293">
            <v>86719165</v>
          </cell>
          <cell r="S293">
            <v>0</v>
          </cell>
        </row>
        <row r="294">
          <cell r="C294" t="str">
            <v>013838039</v>
          </cell>
          <cell r="D294" t="str">
            <v>Cái</v>
          </cell>
          <cell r="E294" t="str">
            <v>21381001</v>
          </cell>
          <cell r="F294">
            <v>42339</v>
          </cell>
          <cell r="G294">
            <v>36</v>
          </cell>
          <cell r="H294">
            <v>1</v>
          </cell>
          <cell r="I294">
            <v>86719165</v>
          </cell>
          <cell r="J294">
            <v>86719165</v>
          </cell>
          <cell r="K294">
            <v>0</v>
          </cell>
          <cell r="L294">
            <v>0</v>
          </cell>
          <cell r="M294">
            <v>0</v>
          </cell>
          <cell r="N294">
            <v>0</v>
          </cell>
          <cell r="O294">
            <v>0</v>
          </cell>
          <cell r="P294">
            <v>0</v>
          </cell>
          <cell r="Q294">
            <v>86719165</v>
          </cell>
          <cell r="R294">
            <v>86719165</v>
          </cell>
          <cell r="S294">
            <v>0</v>
          </cell>
        </row>
        <row r="295">
          <cell r="C295" t="str">
            <v>013838040</v>
          </cell>
          <cell r="D295" t="str">
            <v>Cái</v>
          </cell>
          <cell r="E295" t="str">
            <v>21381001</v>
          </cell>
          <cell r="F295">
            <v>42339</v>
          </cell>
          <cell r="G295">
            <v>36</v>
          </cell>
          <cell r="H295">
            <v>1</v>
          </cell>
          <cell r="I295">
            <v>86719165</v>
          </cell>
          <cell r="J295">
            <v>86719165</v>
          </cell>
          <cell r="K295">
            <v>0</v>
          </cell>
          <cell r="L295">
            <v>0</v>
          </cell>
          <cell r="M295">
            <v>0</v>
          </cell>
          <cell r="N295">
            <v>0</v>
          </cell>
          <cell r="O295">
            <v>0</v>
          </cell>
          <cell r="P295">
            <v>0</v>
          </cell>
          <cell r="Q295">
            <v>86719165</v>
          </cell>
          <cell r="R295">
            <v>86719165</v>
          </cell>
          <cell r="S295">
            <v>0</v>
          </cell>
        </row>
        <row r="296">
          <cell r="C296" t="str">
            <v>013838041</v>
          </cell>
          <cell r="D296" t="str">
            <v>Cái</v>
          </cell>
          <cell r="E296" t="str">
            <v>21381001</v>
          </cell>
          <cell r="F296">
            <v>42339</v>
          </cell>
          <cell r="G296">
            <v>36</v>
          </cell>
          <cell r="H296">
            <v>1</v>
          </cell>
          <cell r="I296">
            <v>150145182</v>
          </cell>
          <cell r="J296">
            <v>150145182</v>
          </cell>
          <cell r="K296">
            <v>0</v>
          </cell>
          <cell r="L296">
            <v>0</v>
          </cell>
          <cell r="M296">
            <v>0</v>
          </cell>
          <cell r="N296">
            <v>0</v>
          </cell>
          <cell r="O296">
            <v>0</v>
          </cell>
          <cell r="P296">
            <v>0</v>
          </cell>
          <cell r="Q296">
            <v>150145182</v>
          </cell>
          <cell r="R296">
            <v>150145182</v>
          </cell>
          <cell r="S296">
            <v>0</v>
          </cell>
        </row>
        <row r="297">
          <cell r="C297" t="str">
            <v>013838042</v>
          </cell>
          <cell r="D297" t="str">
            <v>Cái</v>
          </cell>
          <cell r="E297" t="str">
            <v>21381001</v>
          </cell>
          <cell r="F297">
            <v>42339</v>
          </cell>
          <cell r="G297">
            <v>36</v>
          </cell>
          <cell r="H297">
            <v>1</v>
          </cell>
          <cell r="I297">
            <v>45272832</v>
          </cell>
          <cell r="J297">
            <v>45272832</v>
          </cell>
          <cell r="K297">
            <v>0</v>
          </cell>
          <cell r="L297">
            <v>0</v>
          </cell>
          <cell r="M297">
            <v>0</v>
          </cell>
          <cell r="N297">
            <v>0</v>
          </cell>
          <cell r="O297">
            <v>0</v>
          </cell>
          <cell r="P297">
            <v>0</v>
          </cell>
          <cell r="Q297">
            <v>45272832</v>
          </cell>
          <cell r="R297">
            <v>45272832</v>
          </cell>
          <cell r="S297">
            <v>0</v>
          </cell>
        </row>
        <row r="298">
          <cell r="C298" t="str">
            <v>013838043</v>
          </cell>
          <cell r="D298" t="str">
            <v>Cái</v>
          </cell>
          <cell r="E298" t="str">
            <v>21381001</v>
          </cell>
          <cell r="F298">
            <v>42339</v>
          </cell>
          <cell r="G298">
            <v>36</v>
          </cell>
          <cell r="H298">
            <v>1</v>
          </cell>
          <cell r="I298">
            <v>1164713829</v>
          </cell>
          <cell r="J298">
            <v>1164713829</v>
          </cell>
          <cell r="K298">
            <v>0</v>
          </cell>
          <cell r="L298">
            <v>0</v>
          </cell>
          <cell r="M298">
            <v>0</v>
          </cell>
          <cell r="N298">
            <v>0</v>
          </cell>
          <cell r="O298">
            <v>0</v>
          </cell>
          <cell r="P298">
            <v>0</v>
          </cell>
          <cell r="Q298">
            <v>1164713829</v>
          </cell>
          <cell r="R298">
            <v>1164713829</v>
          </cell>
          <cell r="S298">
            <v>0</v>
          </cell>
        </row>
        <row r="299">
          <cell r="C299" t="str">
            <v>013838044</v>
          </cell>
          <cell r="D299" t="str">
            <v>Cái</v>
          </cell>
          <cell r="E299" t="str">
            <v>21381001</v>
          </cell>
          <cell r="F299">
            <v>42339</v>
          </cell>
          <cell r="G299">
            <v>36</v>
          </cell>
          <cell r="H299">
            <v>1</v>
          </cell>
          <cell r="I299">
            <v>1164713829</v>
          </cell>
          <cell r="J299">
            <v>1164713829</v>
          </cell>
          <cell r="K299">
            <v>0</v>
          </cell>
          <cell r="L299">
            <v>0</v>
          </cell>
          <cell r="M299">
            <v>0</v>
          </cell>
          <cell r="N299">
            <v>0</v>
          </cell>
          <cell r="O299">
            <v>0</v>
          </cell>
          <cell r="P299">
            <v>0</v>
          </cell>
          <cell r="Q299">
            <v>1164713829</v>
          </cell>
          <cell r="R299">
            <v>1164713829</v>
          </cell>
          <cell r="S299">
            <v>0</v>
          </cell>
        </row>
        <row r="300">
          <cell r="C300" t="str">
            <v>013838045</v>
          </cell>
          <cell r="D300" t="str">
            <v>Cái</v>
          </cell>
          <cell r="E300" t="str">
            <v>21381001</v>
          </cell>
          <cell r="F300">
            <v>42339</v>
          </cell>
          <cell r="G300">
            <v>36</v>
          </cell>
          <cell r="H300">
            <v>1</v>
          </cell>
          <cell r="I300">
            <v>1164713829</v>
          </cell>
          <cell r="J300">
            <v>1164713829</v>
          </cell>
          <cell r="K300">
            <v>0</v>
          </cell>
          <cell r="L300">
            <v>0</v>
          </cell>
          <cell r="M300">
            <v>0</v>
          </cell>
          <cell r="N300">
            <v>0</v>
          </cell>
          <cell r="O300">
            <v>0</v>
          </cell>
          <cell r="P300">
            <v>0</v>
          </cell>
          <cell r="Q300">
            <v>1164713829</v>
          </cell>
          <cell r="R300">
            <v>1164713829</v>
          </cell>
          <cell r="S300">
            <v>0</v>
          </cell>
        </row>
        <row r="301">
          <cell r="C301" t="str">
            <v>013838046</v>
          </cell>
          <cell r="D301" t="str">
            <v>Cái</v>
          </cell>
          <cell r="E301" t="str">
            <v>21381001</v>
          </cell>
          <cell r="F301">
            <v>42339</v>
          </cell>
          <cell r="G301">
            <v>36</v>
          </cell>
          <cell r="H301">
            <v>1</v>
          </cell>
          <cell r="I301">
            <v>566432353</v>
          </cell>
          <cell r="J301">
            <v>566432353</v>
          </cell>
          <cell r="K301">
            <v>0</v>
          </cell>
          <cell r="L301">
            <v>0</v>
          </cell>
          <cell r="M301">
            <v>0</v>
          </cell>
          <cell r="N301">
            <v>0</v>
          </cell>
          <cell r="O301">
            <v>0</v>
          </cell>
          <cell r="P301">
            <v>0</v>
          </cell>
          <cell r="Q301">
            <v>566432353</v>
          </cell>
          <cell r="R301">
            <v>566432353</v>
          </cell>
          <cell r="S301">
            <v>0</v>
          </cell>
        </row>
        <row r="302">
          <cell r="C302" t="str">
            <v>013838047</v>
          </cell>
          <cell r="D302" t="str">
            <v>Cái</v>
          </cell>
          <cell r="E302" t="str">
            <v>21381001</v>
          </cell>
          <cell r="F302">
            <v>42339</v>
          </cell>
          <cell r="G302">
            <v>36</v>
          </cell>
          <cell r="H302">
            <v>1</v>
          </cell>
          <cell r="I302">
            <v>566432353</v>
          </cell>
          <cell r="J302">
            <v>566432353</v>
          </cell>
          <cell r="K302">
            <v>0</v>
          </cell>
          <cell r="L302">
            <v>0</v>
          </cell>
          <cell r="M302">
            <v>0</v>
          </cell>
          <cell r="N302">
            <v>0</v>
          </cell>
          <cell r="O302">
            <v>0</v>
          </cell>
          <cell r="P302">
            <v>0</v>
          </cell>
          <cell r="Q302">
            <v>566432353</v>
          </cell>
          <cell r="R302">
            <v>566432353</v>
          </cell>
          <cell r="S302">
            <v>0</v>
          </cell>
        </row>
        <row r="303">
          <cell r="C303" t="str">
            <v>013838048</v>
          </cell>
          <cell r="D303" t="str">
            <v>Cái</v>
          </cell>
          <cell r="E303" t="str">
            <v>21381001</v>
          </cell>
          <cell r="F303">
            <v>42339</v>
          </cell>
          <cell r="G303">
            <v>36</v>
          </cell>
          <cell r="H303">
            <v>1</v>
          </cell>
          <cell r="I303">
            <v>431096987</v>
          </cell>
          <cell r="J303">
            <v>431096987</v>
          </cell>
          <cell r="K303">
            <v>0</v>
          </cell>
          <cell r="L303">
            <v>0</v>
          </cell>
          <cell r="M303">
            <v>0</v>
          </cell>
          <cell r="N303">
            <v>0</v>
          </cell>
          <cell r="O303">
            <v>0</v>
          </cell>
          <cell r="P303">
            <v>0</v>
          </cell>
          <cell r="Q303">
            <v>431096987</v>
          </cell>
          <cell r="R303">
            <v>431096987</v>
          </cell>
          <cell r="S303">
            <v>0</v>
          </cell>
        </row>
        <row r="304">
          <cell r="C304" t="str">
            <v>013838049</v>
          </cell>
          <cell r="D304" t="str">
            <v>Cái</v>
          </cell>
          <cell r="E304" t="str">
            <v>21381001</v>
          </cell>
          <cell r="F304">
            <v>42339</v>
          </cell>
          <cell r="G304">
            <v>36</v>
          </cell>
          <cell r="H304">
            <v>1</v>
          </cell>
          <cell r="I304">
            <v>431096987</v>
          </cell>
          <cell r="J304">
            <v>431096987</v>
          </cell>
          <cell r="K304">
            <v>0</v>
          </cell>
          <cell r="L304">
            <v>0</v>
          </cell>
          <cell r="M304">
            <v>0</v>
          </cell>
          <cell r="N304">
            <v>0</v>
          </cell>
          <cell r="O304">
            <v>0</v>
          </cell>
          <cell r="P304">
            <v>0</v>
          </cell>
          <cell r="Q304">
            <v>431096987</v>
          </cell>
          <cell r="R304">
            <v>431096987</v>
          </cell>
          <cell r="S304">
            <v>0</v>
          </cell>
        </row>
        <row r="305">
          <cell r="C305" t="str">
            <v>013838050</v>
          </cell>
          <cell r="D305" t="str">
            <v>Cái</v>
          </cell>
          <cell r="E305" t="str">
            <v>21381001</v>
          </cell>
          <cell r="F305">
            <v>42339</v>
          </cell>
          <cell r="G305">
            <v>36</v>
          </cell>
          <cell r="H305">
            <v>1</v>
          </cell>
          <cell r="I305">
            <v>431096987</v>
          </cell>
          <cell r="J305">
            <v>431096987</v>
          </cell>
          <cell r="K305">
            <v>0</v>
          </cell>
          <cell r="L305">
            <v>0</v>
          </cell>
          <cell r="M305">
            <v>0</v>
          </cell>
          <cell r="N305">
            <v>0</v>
          </cell>
          <cell r="O305">
            <v>0</v>
          </cell>
          <cell r="P305">
            <v>0</v>
          </cell>
          <cell r="Q305">
            <v>431096987</v>
          </cell>
          <cell r="R305">
            <v>431096987</v>
          </cell>
          <cell r="S305">
            <v>0</v>
          </cell>
        </row>
        <row r="306">
          <cell r="C306" t="str">
            <v>013838053</v>
          </cell>
          <cell r="D306" t="str">
            <v>Cái</v>
          </cell>
          <cell r="E306" t="str">
            <v>2136</v>
          </cell>
          <cell r="F306">
            <v>43906</v>
          </cell>
          <cell r="G306">
            <v>36</v>
          </cell>
          <cell r="H306">
            <v>1</v>
          </cell>
          <cell r="I306">
            <v>317300000</v>
          </cell>
          <cell r="J306">
            <v>317300000</v>
          </cell>
          <cell r="K306">
            <v>0</v>
          </cell>
          <cell r="L306">
            <v>0</v>
          </cell>
          <cell r="M306">
            <v>0</v>
          </cell>
          <cell r="N306">
            <v>0</v>
          </cell>
          <cell r="O306">
            <v>0</v>
          </cell>
          <cell r="P306">
            <v>0</v>
          </cell>
          <cell r="Q306">
            <v>317300000</v>
          </cell>
          <cell r="R306">
            <v>317300000</v>
          </cell>
          <cell r="S306">
            <v>0</v>
          </cell>
        </row>
        <row r="307">
          <cell r="C307" t="str">
            <v>013838056</v>
          </cell>
          <cell r="D307" t="str">
            <v>Cái</v>
          </cell>
          <cell r="E307" t="str">
            <v>21351001</v>
          </cell>
          <cell r="F307">
            <v>43949</v>
          </cell>
          <cell r="G307">
            <v>36</v>
          </cell>
          <cell r="H307">
            <v>1</v>
          </cell>
          <cell r="I307">
            <v>730000000</v>
          </cell>
          <cell r="J307">
            <v>730000000</v>
          </cell>
          <cell r="K307">
            <v>0</v>
          </cell>
          <cell r="L307">
            <v>0</v>
          </cell>
          <cell r="M307">
            <v>0</v>
          </cell>
          <cell r="N307">
            <v>0</v>
          </cell>
          <cell r="O307">
            <v>0</v>
          </cell>
          <cell r="P307">
            <v>0</v>
          </cell>
          <cell r="Q307">
            <v>730000000</v>
          </cell>
          <cell r="R307">
            <v>730000000</v>
          </cell>
          <cell r="S307">
            <v>0</v>
          </cell>
        </row>
        <row r="308">
          <cell r="C308" t="str">
            <v>013838057</v>
          </cell>
          <cell r="D308" t="str">
            <v>License</v>
          </cell>
          <cell r="E308" t="str">
            <v>21381001</v>
          </cell>
          <cell r="F308">
            <v>45002</v>
          </cell>
          <cell r="G308">
            <v>36</v>
          </cell>
          <cell r="H308">
            <v>1</v>
          </cell>
          <cell r="I308">
            <v>141000000</v>
          </cell>
          <cell r="J308">
            <v>56728541</v>
          </cell>
          <cell r="K308">
            <v>84271459</v>
          </cell>
          <cell r="L308">
            <v>3916670</v>
          </cell>
          <cell r="M308">
            <v>0</v>
          </cell>
          <cell r="N308">
            <v>0</v>
          </cell>
          <cell r="O308">
            <v>0</v>
          </cell>
          <cell r="P308">
            <v>0</v>
          </cell>
          <cell r="Q308">
            <v>141000000</v>
          </cell>
          <cell r="R308">
            <v>60645211</v>
          </cell>
          <cell r="S308">
            <v>80354789</v>
          </cell>
        </row>
        <row r="309">
          <cell r="C309" t="str">
            <v>013838058</v>
          </cell>
          <cell r="D309" t="str">
            <v>License</v>
          </cell>
          <cell r="E309" t="str">
            <v>21381001</v>
          </cell>
          <cell r="F309">
            <v>45002</v>
          </cell>
          <cell r="G309">
            <v>36</v>
          </cell>
          <cell r="H309">
            <v>1</v>
          </cell>
          <cell r="I309">
            <v>141000000</v>
          </cell>
          <cell r="J309">
            <v>56728541</v>
          </cell>
          <cell r="K309">
            <v>84271459</v>
          </cell>
          <cell r="L309">
            <v>3916670</v>
          </cell>
          <cell r="M309">
            <v>0</v>
          </cell>
          <cell r="N309">
            <v>0</v>
          </cell>
          <cell r="O309">
            <v>0</v>
          </cell>
          <cell r="P309">
            <v>0</v>
          </cell>
          <cell r="Q309">
            <v>141000000</v>
          </cell>
          <cell r="R309">
            <v>60645211</v>
          </cell>
          <cell r="S309">
            <v>80354789</v>
          </cell>
        </row>
        <row r="310">
          <cell r="C310" t="str">
            <v>013838059</v>
          </cell>
          <cell r="D310" t="str">
            <v>License</v>
          </cell>
          <cell r="E310" t="str">
            <v>21381001</v>
          </cell>
          <cell r="F310">
            <v>45002</v>
          </cell>
          <cell r="G310">
            <v>36</v>
          </cell>
          <cell r="H310">
            <v>1</v>
          </cell>
          <cell r="I310">
            <v>141000000</v>
          </cell>
          <cell r="J310">
            <v>56728541</v>
          </cell>
          <cell r="K310">
            <v>84271459</v>
          </cell>
          <cell r="L310">
            <v>3916670</v>
          </cell>
          <cell r="M310">
            <v>0</v>
          </cell>
          <cell r="N310">
            <v>0</v>
          </cell>
          <cell r="O310">
            <v>0</v>
          </cell>
          <cell r="P310">
            <v>0</v>
          </cell>
          <cell r="Q310">
            <v>141000000</v>
          </cell>
          <cell r="R310">
            <v>60645211</v>
          </cell>
          <cell r="S310">
            <v>80354789</v>
          </cell>
        </row>
        <row r="311">
          <cell r="C311" t="str">
            <v>013838060</v>
          </cell>
          <cell r="D311" t="str">
            <v>License</v>
          </cell>
          <cell r="E311" t="str">
            <v>21381001</v>
          </cell>
          <cell r="F311">
            <v>45002</v>
          </cell>
          <cell r="G311">
            <v>36</v>
          </cell>
          <cell r="H311">
            <v>1</v>
          </cell>
          <cell r="I311">
            <v>141000000</v>
          </cell>
          <cell r="J311">
            <v>56728541</v>
          </cell>
          <cell r="K311">
            <v>84271459</v>
          </cell>
          <cell r="L311">
            <v>3916670</v>
          </cell>
          <cell r="M311">
            <v>0</v>
          </cell>
          <cell r="N311">
            <v>0</v>
          </cell>
          <cell r="O311">
            <v>0</v>
          </cell>
          <cell r="P311">
            <v>0</v>
          </cell>
          <cell r="Q311">
            <v>141000000</v>
          </cell>
          <cell r="R311">
            <v>60645211</v>
          </cell>
          <cell r="S311">
            <v>80354789</v>
          </cell>
        </row>
        <row r="312">
          <cell r="C312" t="str">
            <v>013838061</v>
          </cell>
          <cell r="D312" t="str">
            <v>License</v>
          </cell>
          <cell r="E312" t="str">
            <v>21381001</v>
          </cell>
          <cell r="F312">
            <v>44987</v>
          </cell>
          <cell r="G312">
            <v>36</v>
          </cell>
          <cell r="H312">
            <v>1</v>
          </cell>
          <cell r="I312">
            <v>175795000</v>
          </cell>
          <cell r="J312">
            <v>73090318</v>
          </cell>
          <cell r="K312">
            <v>102704682</v>
          </cell>
          <cell r="L312">
            <v>4883189</v>
          </cell>
          <cell r="M312">
            <v>0</v>
          </cell>
          <cell r="N312">
            <v>0</v>
          </cell>
          <cell r="O312">
            <v>0</v>
          </cell>
          <cell r="P312">
            <v>0</v>
          </cell>
          <cell r="Q312">
            <v>175795000</v>
          </cell>
          <cell r="R312">
            <v>77973507</v>
          </cell>
          <cell r="S312">
            <v>97821493</v>
          </cell>
        </row>
        <row r="313">
          <cell r="C313" t="str">
            <v>013838062</v>
          </cell>
          <cell r="D313" t="str">
            <v>License</v>
          </cell>
          <cell r="E313" t="str">
            <v>21381001</v>
          </cell>
          <cell r="F313">
            <v>44985</v>
          </cell>
          <cell r="G313">
            <v>36</v>
          </cell>
          <cell r="H313">
            <v>1</v>
          </cell>
          <cell r="I313">
            <v>1632000000</v>
          </cell>
          <cell r="J313">
            <v>681619043</v>
          </cell>
          <cell r="K313">
            <v>950380957</v>
          </cell>
          <cell r="L313">
            <v>45333333</v>
          </cell>
          <cell r="M313">
            <v>0</v>
          </cell>
          <cell r="N313">
            <v>0</v>
          </cell>
          <cell r="O313">
            <v>0</v>
          </cell>
          <cell r="P313">
            <v>0</v>
          </cell>
          <cell r="Q313">
            <v>1632000000</v>
          </cell>
          <cell r="R313">
            <v>726952376</v>
          </cell>
          <cell r="S313">
            <v>905047624</v>
          </cell>
        </row>
        <row r="314">
          <cell r="C314" t="str">
            <v>013838063</v>
          </cell>
          <cell r="D314" t="str">
            <v>License</v>
          </cell>
          <cell r="E314" t="str">
            <v>21381001</v>
          </cell>
          <cell r="F314">
            <v>45126</v>
          </cell>
          <cell r="G314">
            <v>36</v>
          </cell>
          <cell r="H314">
            <v>1</v>
          </cell>
          <cell r="I314">
            <v>205000000</v>
          </cell>
          <cell r="J314">
            <v>59332513</v>
          </cell>
          <cell r="K314">
            <v>145667487</v>
          </cell>
          <cell r="L314">
            <v>5694452</v>
          </cell>
          <cell r="M314">
            <v>0</v>
          </cell>
          <cell r="N314">
            <v>0</v>
          </cell>
          <cell r="O314">
            <v>0</v>
          </cell>
          <cell r="P314">
            <v>0</v>
          </cell>
          <cell r="Q314">
            <v>205000000</v>
          </cell>
          <cell r="R314">
            <v>65026965</v>
          </cell>
          <cell r="S314">
            <v>139973035</v>
          </cell>
        </row>
        <row r="315">
          <cell r="C315" t="str">
            <v>013838064</v>
          </cell>
          <cell r="D315" t="str">
            <v>License</v>
          </cell>
          <cell r="E315" t="str">
            <v>21381001</v>
          </cell>
          <cell r="F315">
            <v>45126</v>
          </cell>
          <cell r="G315">
            <v>36</v>
          </cell>
          <cell r="H315">
            <v>1</v>
          </cell>
          <cell r="I315">
            <v>205000000</v>
          </cell>
          <cell r="J315">
            <v>59332513</v>
          </cell>
          <cell r="K315">
            <v>145667487</v>
          </cell>
          <cell r="L315">
            <v>5694452</v>
          </cell>
          <cell r="M315">
            <v>0</v>
          </cell>
          <cell r="N315">
            <v>0</v>
          </cell>
          <cell r="O315">
            <v>0</v>
          </cell>
          <cell r="P315">
            <v>0</v>
          </cell>
          <cell r="Q315">
            <v>205000000</v>
          </cell>
          <cell r="R315">
            <v>65026965</v>
          </cell>
          <cell r="S315">
            <v>139973035</v>
          </cell>
        </row>
        <row r="316">
          <cell r="C316" t="str">
            <v>013838065</v>
          </cell>
          <cell r="D316" t="str">
            <v>License</v>
          </cell>
          <cell r="E316" t="str">
            <v>21381001</v>
          </cell>
          <cell r="F316">
            <v>45126</v>
          </cell>
          <cell r="G316">
            <v>36</v>
          </cell>
          <cell r="H316">
            <v>1</v>
          </cell>
          <cell r="I316">
            <v>205000000</v>
          </cell>
          <cell r="J316">
            <v>59332513</v>
          </cell>
          <cell r="K316">
            <v>145667487</v>
          </cell>
          <cell r="L316">
            <v>5694452</v>
          </cell>
          <cell r="M316">
            <v>0</v>
          </cell>
          <cell r="N316">
            <v>0</v>
          </cell>
          <cell r="O316">
            <v>0</v>
          </cell>
          <cell r="P316">
            <v>0</v>
          </cell>
          <cell r="Q316">
            <v>205000000</v>
          </cell>
          <cell r="R316">
            <v>65026965</v>
          </cell>
          <cell r="S316">
            <v>139973035</v>
          </cell>
        </row>
        <row r="317">
          <cell r="C317" t="str">
            <v>013838066</v>
          </cell>
          <cell r="D317" t="str">
            <v>License</v>
          </cell>
          <cell r="E317" t="str">
            <v>21381001</v>
          </cell>
          <cell r="F317">
            <v>45126</v>
          </cell>
          <cell r="G317">
            <v>36</v>
          </cell>
          <cell r="H317">
            <v>1</v>
          </cell>
          <cell r="I317">
            <v>205000000</v>
          </cell>
          <cell r="J317">
            <v>59332513</v>
          </cell>
          <cell r="K317">
            <v>145667487</v>
          </cell>
          <cell r="L317">
            <v>5694452</v>
          </cell>
          <cell r="M317">
            <v>0</v>
          </cell>
          <cell r="N317">
            <v>0</v>
          </cell>
          <cell r="O317">
            <v>0</v>
          </cell>
          <cell r="P317">
            <v>0</v>
          </cell>
          <cell r="Q317">
            <v>205000000</v>
          </cell>
          <cell r="R317">
            <v>65026965</v>
          </cell>
          <cell r="S317">
            <v>139973035</v>
          </cell>
        </row>
        <row r="318">
          <cell r="C318" t="str">
            <v>013838067</v>
          </cell>
          <cell r="D318" t="str">
            <v>License</v>
          </cell>
          <cell r="E318" t="str">
            <v>21381001</v>
          </cell>
          <cell r="F318">
            <v>45126</v>
          </cell>
          <cell r="G318">
            <v>36</v>
          </cell>
          <cell r="H318">
            <v>1</v>
          </cell>
          <cell r="I318">
            <v>205000000</v>
          </cell>
          <cell r="J318">
            <v>59332513</v>
          </cell>
          <cell r="K318">
            <v>145667487</v>
          </cell>
          <cell r="L318">
            <v>5694452</v>
          </cell>
          <cell r="M318">
            <v>0</v>
          </cell>
          <cell r="N318">
            <v>0</v>
          </cell>
          <cell r="O318">
            <v>0</v>
          </cell>
          <cell r="P318">
            <v>0</v>
          </cell>
          <cell r="Q318">
            <v>205000000</v>
          </cell>
          <cell r="R318">
            <v>65026965</v>
          </cell>
          <cell r="S318">
            <v>139973035</v>
          </cell>
        </row>
        <row r="319">
          <cell r="C319" t="str">
            <v>013838068</v>
          </cell>
          <cell r="D319" t="str">
            <v>License</v>
          </cell>
          <cell r="E319" t="str">
            <v>21381001</v>
          </cell>
          <cell r="F319">
            <v>45126</v>
          </cell>
          <cell r="G319">
            <v>36</v>
          </cell>
          <cell r="H319">
            <v>1</v>
          </cell>
          <cell r="I319">
            <v>205000000</v>
          </cell>
          <cell r="J319">
            <v>59332513</v>
          </cell>
          <cell r="K319">
            <v>145667487</v>
          </cell>
          <cell r="L319">
            <v>5694452</v>
          </cell>
          <cell r="M319">
            <v>0</v>
          </cell>
          <cell r="N319">
            <v>0</v>
          </cell>
          <cell r="O319">
            <v>0</v>
          </cell>
          <cell r="P319">
            <v>0</v>
          </cell>
          <cell r="Q319">
            <v>205000000</v>
          </cell>
          <cell r="R319">
            <v>65026965</v>
          </cell>
          <cell r="S319">
            <v>139973035</v>
          </cell>
        </row>
        <row r="320">
          <cell r="C320" t="str">
            <v>013838069</v>
          </cell>
          <cell r="D320" t="str">
            <v>License</v>
          </cell>
          <cell r="E320" t="str">
            <v>21381001</v>
          </cell>
          <cell r="F320">
            <v>45126</v>
          </cell>
          <cell r="G320">
            <v>36</v>
          </cell>
          <cell r="H320">
            <v>1</v>
          </cell>
          <cell r="I320">
            <v>142000000</v>
          </cell>
          <cell r="J320">
            <v>41098612</v>
          </cell>
          <cell r="K320">
            <v>100901388</v>
          </cell>
          <cell r="L320">
            <v>3944449</v>
          </cell>
          <cell r="M320">
            <v>0</v>
          </cell>
          <cell r="N320">
            <v>0</v>
          </cell>
          <cell r="O320">
            <v>0</v>
          </cell>
          <cell r="P320">
            <v>0</v>
          </cell>
          <cell r="Q320">
            <v>142000000</v>
          </cell>
          <cell r="R320">
            <v>45043061</v>
          </cell>
          <cell r="S320">
            <v>96956939</v>
          </cell>
        </row>
        <row r="321">
          <cell r="C321" t="str">
            <v>013838070</v>
          </cell>
          <cell r="D321" t="str">
            <v>License</v>
          </cell>
          <cell r="E321" t="str">
            <v>21381001</v>
          </cell>
          <cell r="F321">
            <v>45126</v>
          </cell>
          <cell r="G321">
            <v>36</v>
          </cell>
          <cell r="H321">
            <v>1</v>
          </cell>
          <cell r="I321">
            <v>142000000</v>
          </cell>
          <cell r="J321">
            <v>41098612</v>
          </cell>
          <cell r="K321">
            <v>100901388</v>
          </cell>
          <cell r="L321">
            <v>3944449</v>
          </cell>
          <cell r="M321">
            <v>0</v>
          </cell>
          <cell r="N321">
            <v>0</v>
          </cell>
          <cell r="O321">
            <v>0</v>
          </cell>
          <cell r="P321">
            <v>0</v>
          </cell>
          <cell r="Q321">
            <v>142000000</v>
          </cell>
          <cell r="R321">
            <v>45043061</v>
          </cell>
          <cell r="S321">
            <v>96956939</v>
          </cell>
        </row>
        <row r="322">
          <cell r="C322" t="str">
            <v>013838071</v>
          </cell>
          <cell r="D322" t="str">
            <v>License</v>
          </cell>
          <cell r="E322" t="str">
            <v>21381001</v>
          </cell>
          <cell r="F322">
            <v>45126</v>
          </cell>
          <cell r="G322">
            <v>36</v>
          </cell>
          <cell r="H322">
            <v>1</v>
          </cell>
          <cell r="I322">
            <v>142000000</v>
          </cell>
          <cell r="J322">
            <v>41098612</v>
          </cell>
          <cell r="K322">
            <v>100901388</v>
          </cell>
          <cell r="L322">
            <v>3944449</v>
          </cell>
          <cell r="M322">
            <v>0</v>
          </cell>
          <cell r="N322">
            <v>0</v>
          </cell>
          <cell r="O322">
            <v>0</v>
          </cell>
          <cell r="P322">
            <v>0</v>
          </cell>
          <cell r="Q322">
            <v>142000000</v>
          </cell>
          <cell r="R322">
            <v>45043061</v>
          </cell>
          <cell r="S322">
            <v>96956939</v>
          </cell>
        </row>
        <row r="323">
          <cell r="C323" t="str">
            <v>013838072</v>
          </cell>
          <cell r="D323" t="str">
            <v>License</v>
          </cell>
          <cell r="E323" t="str">
            <v>21381001</v>
          </cell>
          <cell r="F323">
            <v>45126</v>
          </cell>
          <cell r="G323">
            <v>36</v>
          </cell>
          <cell r="H323">
            <v>1</v>
          </cell>
          <cell r="I323">
            <v>142000000</v>
          </cell>
          <cell r="J323">
            <v>41098612</v>
          </cell>
          <cell r="K323">
            <v>100901388</v>
          </cell>
          <cell r="L323">
            <v>3944449</v>
          </cell>
          <cell r="M323">
            <v>0</v>
          </cell>
          <cell r="N323">
            <v>0</v>
          </cell>
          <cell r="O323">
            <v>0</v>
          </cell>
          <cell r="P323">
            <v>0</v>
          </cell>
          <cell r="Q323">
            <v>142000000</v>
          </cell>
          <cell r="R323">
            <v>45043061</v>
          </cell>
          <cell r="S323">
            <v>96956939</v>
          </cell>
        </row>
        <row r="324">
          <cell r="C324" t="str">
            <v>013838073</v>
          </cell>
          <cell r="D324" t="str">
            <v>License</v>
          </cell>
          <cell r="E324" t="str">
            <v>21381001</v>
          </cell>
          <cell r="F324">
            <v>45126</v>
          </cell>
          <cell r="G324">
            <v>36</v>
          </cell>
          <cell r="H324">
            <v>1</v>
          </cell>
          <cell r="I324">
            <v>142000000</v>
          </cell>
          <cell r="J324">
            <v>41098612</v>
          </cell>
          <cell r="K324">
            <v>100901388</v>
          </cell>
          <cell r="L324">
            <v>3944449</v>
          </cell>
          <cell r="M324">
            <v>0</v>
          </cell>
          <cell r="N324">
            <v>0</v>
          </cell>
          <cell r="O324">
            <v>0</v>
          </cell>
          <cell r="P324">
            <v>0</v>
          </cell>
          <cell r="Q324">
            <v>142000000</v>
          </cell>
          <cell r="R324">
            <v>45043061</v>
          </cell>
          <cell r="S324">
            <v>96956939</v>
          </cell>
        </row>
        <row r="325">
          <cell r="C325" t="str">
            <v>013838074</v>
          </cell>
          <cell r="D325" t="str">
            <v>License</v>
          </cell>
          <cell r="E325" t="str">
            <v>21381001</v>
          </cell>
          <cell r="F325">
            <v>45126</v>
          </cell>
          <cell r="G325">
            <v>36</v>
          </cell>
          <cell r="H325">
            <v>1</v>
          </cell>
          <cell r="I325">
            <v>142000000</v>
          </cell>
          <cell r="J325">
            <v>41098612</v>
          </cell>
          <cell r="K325">
            <v>100901388</v>
          </cell>
          <cell r="L325">
            <v>3944449</v>
          </cell>
          <cell r="M325">
            <v>0</v>
          </cell>
          <cell r="N325">
            <v>0</v>
          </cell>
          <cell r="O325">
            <v>0</v>
          </cell>
          <cell r="P325">
            <v>0</v>
          </cell>
          <cell r="Q325">
            <v>142000000</v>
          </cell>
          <cell r="R325">
            <v>45043061</v>
          </cell>
          <cell r="S325">
            <v>96956939</v>
          </cell>
        </row>
        <row r="326">
          <cell r="C326" t="str">
            <v>013838075</v>
          </cell>
          <cell r="D326" t="str">
            <v>License</v>
          </cell>
          <cell r="E326" t="str">
            <v>21381001</v>
          </cell>
          <cell r="F326">
            <v>45126</v>
          </cell>
          <cell r="G326">
            <v>36</v>
          </cell>
          <cell r="H326">
            <v>1</v>
          </cell>
          <cell r="I326">
            <v>142000000</v>
          </cell>
          <cell r="J326">
            <v>41098612</v>
          </cell>
          <cell r="K326">
            <v>100901388</v>
          </cell>
          <cell r="L326">
            <v>3944449</v>
          </cell>
          <cell r="M326">
            <v>0</v>
          </cell>
          <cell r="N326">
            <v>0</v>
          </cell>
          <cell r="O326">
            <v>0</v>
          </cell>
          <cell r="P326">
            <v>0</v>
          </cell>
          <cell r="Q326">
            <v>142000000</v>
          </cell>
          <cell r="R326">
            <v>45043061</v>
          </cell>
          <cell r="S326">
            <v>96956939</v>
          </cell>
        </row>
        <row r="327">
          <cell r="C327" t="str">
            <v>013838076</v>
          </cell>
          <cell r="D327" t="str">
            <v>License</v>
          </cell>
          <cell r="E327" t="str">
            <v>21381001</v>
          </cell>
          <cell r="F327">
            <v>45126</v>
          </cell>
          <cell r="G327">
            <v>36</v>
          </cell>
          <cell r="H327">
            <v>1</v>
          </cell>
          <cell r="I327">
            <v>142000000</v>
          </cell>
          <cell r="J327">
            <v>41098612</v>
          </cell>
          <cell r="K327">
            <v>100901388</v>
          </cell>
          <cell r="L327">
            <v>3944449</v>
          </cell>
          <cell r="M327">
            <v>0</v>
          </cell>
          <cell r="N327">
            <v>0</v>
          </cell>
          <cell r="O327">
            <v>0</v>
          </cell>
          <cell r="P327">
            <v>0</v>
          </cell>
          <cell r="Q327">
            <v>142000000</v>
          </cell>
          <cell r="R327">
            <v>45043061</v>
          </cell>
          <cell r="S327">
            <v>96956939</v>
          </cell>
        </row>
        <row r="328">
          <cell r="C328" t="str">
            <v>013838077</v>
          </cell>
          <cell r="D328" t="str">
            <v>License</v>
          </cell>
          <cell r="E328" t="str">
            <v>21381001</v>
          </cell>
          <cell r="F328">
            <v>45126</v>
          </cell>
          <cell r="G328">
            <v>36</v>
          </cell>
          <cell r="H328">
            <v>1</v>
          </cell>
          <cell r="I328">
            <v>142000000</v>
          </cell>
          <cell r="J328">
            <v>41098612</v>
          </cell>
          <cell r="K328">
            <v>100901388</v>
          </cell>
          <cell r="L328">
            <v>3944449</v>
          </cell>
          <cell r="M328">
            <v>0</v>
          </cell>
          <cell r="N328">
            <v>0</v>
          </cell>
          <cell r="O328">
            <v>0</v>
          </cell>
          <cell r="P328">
            <v>0</v>
          </cell>
          <cell r="Q328">
            <v>142000000</v>
          </cell>
          <cell r="R328">
            <v>45043061</v>
          </cell>
          <cell r="S328">
            <v>96956939</v>
          </cell>
        </row>
        <row r="329">
          <cell r="C329" t="str">
            <v>013838078</v>
          </cell>
          <cell r="D329" t="str">
            <v>License</v>
          </cell>
          <cell r="E329" t="str">
            <v>21381001</v>
          </cell>
          <cell r="F329">
            <v>45126</v>
          </cell>
          <cell r="G329">
            <v>36</v>
          </cell>
          <cell r="H329">
            <v>1</v>
          </cell>
          <cell r="I329">
            <v>142000000</v>
          </cell>
          <cell r="J329">
            <v>41098612</v>
          </cell>
          <cell r="K329">
            <v>100901388</v>
          </cell>
          <cell r="L329">
            <v>3944449</v>
          </cell>
          <cell r="M329">
            <v>0</v>
          </cell>
          <cell r="N329">
            <v>0</v>
          </cell>
          <cell r="O329">
            <v>0</v>
          </cell>
          <cell r="P329">
            <v>0</v>
          </cell>
          <cell r="Q329">
            <v>142000000</v>
          </cell>
          <cell r="R329">
            <v>45043061</v>
          </cell>
          <cell r="S329">
            <v>96956939</v>
          </cell>
        </row>
        <row r="330">
          <cell r="C330" t="str">
            <v>013838079</v>
          </cell>
          <cell r="D330" t="str">
            <v>License</v>
          </cell>
          <cell r="E330" t="str">
            <v>21381001</v>
          </cell>
          <cell r="F330">
            <v>45126</v>
          </cell>
          <cell r="G330">
            <v>36</v>
          </cell>
          <cell r="H330">
            <v>1</v>
          </cell>
          <cell r="I330">
            <v>142000000</v>
          </cell>
          <cell r="J330">
            <v>41098612</v>
          </cell>
          <cell r="K330">
            <v>100901388</v>
          </cell>
          <cell r="L330">
            <v>3944449</v>
          </cell>
          <cell r="M330">
            <v>0</v>
          </cell>
          <cell r="N330">
            <v>0</v>
          </cell>
          <cell r="O330">
            <v>0</v>
          </cell>
          <cell r="P330">
            <v>0</v>
          </cell>
          <cell r="Q330">
            <v>142000000</v>
          </cell>
          <cell r="R330">
            <v>45043061</v>
          </cell>
          <cell r="S330">
            <v>96956939</v>
          </cell>
        </row>
        <row r="331">
          <cell r="C331" t="str">
            <v>013838080</v>
          </cell>
          <cell r="D331" t="str">
            <v>License</v>
          </cell>
          <cell r="E331" t="str">
            <v>21381001</v>
          </cell>
          <cell r="F331">
            <v>45126</v>
          </cell>
          <cell r="G331">
            <v>36</v>
          </cell>
          <cell r="H331">
            <v>1</v>
          </cell>
          <cell r="I331">
            <v>142000000</v>
          </cell>
          <cell r="J331">
            <v>41098612</v>
          </cell>
          <cell r="K331">
            <v>100901388</v>
          </cell>
          <cell r="L331">
            <v>3944449</v>
          </cell>
          <cell r="M331">
            <v>0</v>
          </cell>
          <cell r="N331">
            <v>0</v>
          </cell>
          <cell r="O331">
            <v>0</v>
          </cell>
          <cell r="P331">
            <v>0</v>
          </cell>
          <cell r="Q331">
            <v>142000000</v>
          </cell>
          <cell r="R331">
            <v>45043061</v>
          </cell>
          <cell r="S331">
            <v>96956939</v>
          </cell>
        </row>
        <row r="332">
          <cell r="C332" t="str">
            <v>013838081</v>
          </cell>
          <cell r="D332" t="str">
            <v>License</v>
          </cell>
          <cell r="E332" t="str">
            <v>21381001</v>
          </cell>
          <cell r="F332">
            <v>45163</v>
          </cell>
          <cell r="G332">
            <v>36</v>
          </cell>
          <cell r="H332">
            <v>1</v>
          </cell>
          <cell r="I332">
            <v>1371000000</v>
          </cell>
          <cell r="J332">
            <v>351349396</v>
          </cell>
          <cell r="K332">
            <v>1019650604</v>
          </cell>
          <cell r="L332">
            <v>38083326</v>
          </cell>
          <cell r="M332">
            <v>0</v>
          </cell>
          <cell r="N332">
            <v>0</v>
          </cell>
          <cell r="O332">
            <v>0</v>
          </cell>
          <cell r="P332">
            <v>0</v>
          </cell>
          <cell r="Q332">
            <v>1371000000</v>
          </cell>
          <cell r="R332">
            <v>389432722</v>
          </cell>
          <cell r="S332">
            <v>981567278</v>
          </cell>
        </row>
        <row r="333">
          <cell r="C333" t="str">
            <v>013838082</v>
          </cell>
          <cell r="D333" t="str">
            <v>License</v>
          </cell>
          <cell r="E333" t="str">
            <v>21381001</v>
          </cell>
          <cell r="F333">
            <v>45163</v>
          </cell>
          <cell r="G333">
            <v>36</v>
          </cell>
          <cell r="H333">
            <v>1</v>
          </cell>
          <cell r="I333">
            <v>12360000000</v>
          </cell>
          <cell r="J333">
            <v>3167526321</v>
          </cell>
          <cell r="K333">
            <v>9192473679</v>
          </cell>
          <cell r="L333">
            <v>343333271</v>
          </cell>
          <cell r="M333">
            <v>0</v>
          </cell>
          <cell r="N333">
            <v>0</v>
          </cell>
          <cell r="O333">
            <v>0</v>
          </cell>
          <cell r="P333">
            <v>0</v>
          </cell>
          <cell r="Q333">
            <v>12360000000</v>
          </cell>
          <cell r="R333">
            <v>3510859592</v>
          </cell>
          <cell r="S333">
            <v>8849140408</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ảng chi tiết công cụ dụng cụ"/>
    </sheetNames>
    <sheetDataSet>
      <sheetData sheetId="0">
        <row r="8">
          <cell r="A8" t="str">
            <v>014143001</v>
          </cell>
          <cell r="B8" t="str">
            <v>Module bàn quầy giao dịch thẳng theo NDTH</v>
          </cell>
          <cell r="C8" t="str">
            <v>Chiếc</v>
          </cell>
          <cell r="D8">
            <v>43987</v>
          </cell>
          <cell r="E8">
            <v>25300000</v>
          </cell>
          <cell r="F8">
            <v>1</v>
          </cell>
          <cell r="G8">
            <v>1</v>
          </cell>
          <cell r="H8">
            <v>25300000</v>
          </cell>
          <cell r="I8">
            <v>25300000</v>
          </cell>
          <cell r="J8">
            <v>0</v>
          </cell>
          <cell r="K8">
            <v>1</v>
          </cell>
          <cell r="L8">
            <v>0</v>
          </cell>
          <cell r="M8">
            <v>0</v>
          </cell>
          <cell r="N8">
            <v>0</v>
          </cell>
          <cell r="O8">
            <v>0</v>
          </cell>
          <cell r="P8">
            <v>0</v>
          </cell>
          <cell r="Q8">
            <v>0</v>
          </cell>
          <cell r="R8">
            <v>0</v>
          </cell>
          <cell r="S8">
            <v>0</v>
          </cell>
          <cell r="T8">
            <v>0</v>
          </cell>
          <cell r="U8">
            <v>1</v>
          </cell>
          <cell r="V8">
            <v>25300000</v>
          </cell>
          <cell r="W8">
            <v>25300000</v>
          </cell>
          <cell r="X8">
            <v>0</v>
          </cell>
          <cell r="Y8">
            <v>1</v>
          </cell>
          <cell r="Z8">
            <v>0</v>
          </cell>
          <cell r="AA8" t="str">
            <v>MG.TV1</v>
          </cell>
          <cell r="AB8" t="str">
            <v>63317301</v>
          </cell>
          <cell r="AC8" t="str">
            <v>24212001</v>
          </cell>
        </row>
        <row r="9">
          <cell r="A9" t="str">
            <v>014143002</v>
          </cell>
          <cell r="B9" t="str">
            <v>Module bàn quầy giao dịch thẳng theo NDTH</v>
          </cell>
          <cell r="C9" t="str">
            <v>Chiếc</v>
          </cell>
          <cell r="D9">
            <v>43987</v>
          </cell>
          <cell r="E9">
            <v>25300000</v>
          </cell>
          <cell r="F9">
            <v>1</v>
          </cell>
          <cell r="G9">
            <v>1</v>
          </cell>
          <cell r="H9">
            <v>25300000</v>
          </cell>
          <cell r="I9">
            <v>25300000</v>
          </cell>
          <cell r="J9">
            <v>0</v>
          </cell>
          <cell r="K9">
            <v>1</v>
          </cell>
          <cell r="L9">
            <v>0</v>
          </cell>
          <cell r="M9">
            <v>0</v>
          </cell>
          <cell r="N9">
            <v>0</v>
          </cell>
          <cell r="O9">
            <v>0</v>
          </cell>
          <cell r="P9">
            <v>0</v>
          </cell>
          <cell r="Q9">
            <v>0</v>
          </cell>
          <cell r="R9">
            <v>0</v>
          </cell>
          <cell r="S9">
            <v>0</v>
          </cell>
          <cell r="T9">
            <v>0</v>
          </cell>
          <cell r="U9">
            <v>1</v>
          </cell>
          <cell r="V9">
            <v>25300000</v>
          </cell>
          <cell r="W9">
            <v>25300000</v>
          </cell>
          <cell r="X9">
            <v>0</v>
          </cell>
          <cell r="Y9">
            <v>1</v>
          </cell>
          <cell r="Z9">
            <v>0</v>
          </cell>
          <cell r="AA9" t="str">
            <v>MG.TV1</v>
          </cell>
          <cell r="AB9" t="str">
            <v>63317301</v>
          </cell>
          <cell r="AC9" t="str">
            <v>24212001</v>
          </cell>
        </row>
        <row r="10">
          <cell r="A10" t="str">
            <v>014143003</v>
          </cell>
          <cell r="B10" t="str">
            <v>Module bàn quày giao dịch thẳng theo NDTH</v>
          </cell>
          <cell r="C10" t="str">
            <v>Chiếc</v>
          </cell>
          <cell r="D10">
            <v>44260</v>
          </cell>
          <cell r="E10">
            <v>25080000</v>
          </cell>
          <cell r="F10">
            <v>1</v>
          </cell>
          <cell r="G10">
            <v>1</v>
          </cell>
          <cell r="H10">
            <v>25080000</v>
          </cell>
          <cell r="I10">
            <v>25080000</v>
          </cell>
          <cell r="J10">
            <v>0</v>
          </cell>
          <cell r="K10">
            <v>1</v>
          </cell>
          <cell r="L10">
            <v>0</v>
          </cell>
          <cell r="M10">
            <v>0</v>
          </cell>
          <cell r="N10">
            <v>0</v>
          </cell>
          <cell r="O10">
            <v>0</v>
          </cell>
          <cell r="P10">
            <v>0</v>
          </cell>
          <cell r="Q10">
            <v>0</v>
          </cell>
          <cell r="R10">
            <v>0</v>
          </cell>
          <cell r="S10">
            <v>0</v>
          </cell>
          <cell r="T10">
            <v>0</v>
          </cell>
          <cell r="U10">
            <v>1</v>
          </cell>
          <cell r="V10">
            <v>25080000</v>
          </cell>
          <cell r="W10">
            <v>25080000</v>
          </cell>
          <cell r="X10">
            <v>0</v>
          </cell>
          <cell r="Y10">
            <v>1</v>
          </cell>
          <cell r="Z10">
            <v>0</v>
          </cell>
          <cell r="AA10" t="str">
            <v>MG.TV1</v>
          </cell>
          <cell r="AB10" t="str">
            <v>63317301</v>
          </cell>
          <cell r="AC10" t="str">
            <v>24212001</v>
          </cell>
        </row>
        <row r="11">
          <cell r="A11" t="str">
            <v>014143004</v>
          </cell>
          <cell r="B11" t="str">
            <v>Bàn quầy giao dịch</v>
          </cell>
          <cell r="C11" t="str">
            <v>Cái</v>
          </cell>
          <cell r="D11">
            <v>44755</v>
          </cell>
          <cell r="E11">
            <v>24624000</v>
          </cell>
          <cell r="F11">
            <v>1</v>
          </cell>
          <cell r="G11">
            <v>1</v>
          </cell>
          <cell r="H11">
            <v>0</v>
          </cell>
          <cell r="I11">
            <v>0</v>
          </cell>
          <cell r="J11">
            <v>0</v>
          </cell>
          <cell r="K11">
            <v>0</v>
          </cell>
          <cell r="L11">
            <v>0</v>
          </cell>
          <cell r="M11">
            <v>1</v>
          </cell>
          <cell r="N11">
            <v>24624000</v>
          </cell>
          <cell r="O11">
            <v>0</v>
          </cell>
          <cell r="P11">
            <v>0</v>
          </cell>
          <cell r="Q11">
            <v>0</v>
          </cell>
          <cell r="R11">
            <v>0</v>
          </cell>
          <cell r="S11">
            <v>1</v>
          </cell>
          <cell r="T11">
            <v>24624000</v>
          </cell>
          <cell r="U11">
            <v>1</v>
          </cell>
          <cell r="V11">
            <v>24624000</v>
          </cell>
          <cell r="W11">
            <v>24624000</v>
          </cell>
          <cell r="X11">
            <v>0</v>
          </cell>
          <cell r="Y11">
            <v>1</v>
          </cell>
          <cell r="Z11">
            <v>0</v>
          </cell>
          <cell r="AA11" t="str">
            <v>QLC</v>
          </cell>
          <cell r="AB11" t="str">
            <v>64232001</v>
          </cell>
          <cell r="AC11" t="str">
            <v>24212001</v>
          </cell>
        </row>
        <row r="12">
          <cell r="A12" t="str">
            <v>014143005</v>
          </cell>
          <cell r="B12" t="str">
            <v>Bàn quầy giao dịch</v>
          </cell>
          <cell r="C12" t="str">
            <v>Cái</v>
          </cell>
          <cell r="D12">
            <v>44755</v>
          </cell>
          <cell r="E12">
            <v>24624000</v>
          </cell>
          <cell r="F12">
            <v>1</v>
          </cell>
          <cell r="G12">
            <v>1</v>
          </cell>
          <cell r="H12">
            <v>0</v>
          </cell>
          <cell r="I12">
            <v>0</v>
          </cell>
          <cell r="J12">
            <v>0</v>
          </cell>
          <cell r="K12">
            <v>0</v>
          </cell>
          <cell r="L12">
            <v>0</v>
          </cell>
          <cell r="M12">
            <v>1</v>
          </cell>
          <cell r="N12">
            <v>24624000</v>
          </cell>
          <cell r="O12">
            <v>0</v>
          </cell>
          <cell r="P12">
            <v>0</v>
          </cell>
          <cell r="Q12">
            <v>0</v>
          </cell>
          <cell r="R12">
            <v>0</v>
          </cell>
          <cell r="S12">
            <v>1</v>
          </cell>
          <cell r="T12">
            <v>24624000</v>
          </cell>
          <cell r="U12">
            <v>1</v>
          </cell>
          <cell r="V12">
            <v>24624000</v>
          </cell>
          <cell r="W12">
            <v>24624000</v>
          </cell>
          <cell r="X12">
            <v>0</v>
          </cell>
          <cell r="Y12">
            <v>1</v>
          </cell>
          <cell r="Z12">
            <v>0</v>
          </cell>
          <cell r="AA12" t="str">
            <v>QLC</v>
          </cell>
          <cell r="AB12" t="str">
            <v>64232001</v>
          </cell>
          <cell r="AC12" t="str">
            <v>24212001</v>
          </cell>
        </row>
        <row r="13">
          <cell r="A13" t="str">
            <v>014143006</v>
          </cell>
          <cell r="B13" t="str">
            <v>Bàn quầy giao dịch</v>
          </cell>
          <cell r="C13" t="str">
            <v>Cái</v>
          </cell>
          <cell r="D13">
            <v>44755</v>
          </cell>
          <cell r="E13">
            <v>24624000</v>
          </cell>
          <cell r="F13">
            <v>1</v>
          </cell>
          <cell r="G13">
            <v>1</v>
          </cell>
          <cell r="H13">
            <v>0</v>
          </cell>
          <cell r="I13">
            <v>0</v>
          </cell>
          <cell r="J13">
            <v>0</v>
          </cell>
          <cell r="K13">
            <v>0</v>
          </cell>
          <cell r="L13">
            <v>0</v>
          </cell>
          <cell r="M13">
            <v>1</v>
          </cell>
          <cell r="N13">
            <v>24624000</v>
          </cell>
          <cell r="O13">
            <v>0</v>
          </cell>
          <cell r="P13">
            <v>0</v>
          </cell>
          <cell r="Q13">
            <v>0</v>
          </cell>
          <cell r="R13">
            <v>0</v>
          </cell>
          <cell r="S13">
            <v>1</v>
          </cell>
          <cell r="T13">
            <v>24624000</v>
          </cell>
          <cell r="U13">
            <v>1</v>
          </cell>
          <cell r="V13">
            <v>24624000</v>
          </cell>
          <cell r="W13">
            <v>24624000</v>
          </cell>
          <cell r="X13">
            <v>0</v>
          </cell>
          <cell r="Y13">
            <v>1</v>
          </cell>
          <cell r="Z13">
            <v>0</v>
          </cell>
          <cell r="AA13" t="str">
            <v>QLC</v>
          </cell>
          <cell r="AB13" t="str">
            <v>64232001</v>
          </cell>
          <cell r="AC13" t="str">
            <v>24212001</v>
          </cell>
        </row>
        <row r="14">
          <cell r="A14" t="str">
            <v>014143007</v>
          </cell>
          <cell r="B14" t="str">
            <v>Bàn quầy giao dịch</v>
          </cell>
          <cell r="C14" t="str">
            <v>Cái</v>
          </cell>
          <cell r="D14">
            <v>44755</v>
          </cell>
          <cell r="E14">
            <v>24624000</v>
          </cell>
          <cell r="F14">
            <v>1</v>
          </cell>
          <cell r="G14">
            <v>1</v>
          </cell>
          <cell r="H14">
            <v>0</v>
          </cell>
          <cell r="I14">
            <v>0</v>
          </cell>
          <cell r="J14">
            <v>0</v>
          </cell>
          <cell r="K14">
            <v>0</v>
          </cell>
          <cell r="M14">
            <v>1</v>
          </cell>
          <cell r="N14">
            <v>24624000</v>
          </cell>
          <cell r="O14">
            <v>0</v>
          </cell>
          <cell r="P14">
            <v>0</v>
          </cell>
          <cell r="Q14">
            <v>0</v>
          </cell>
          <cell r="R14">
            <v>0</v>
          </cell>
          <cell r="S14">
            <v>1</v>
          </cell>
          <cell r="T14">
            <v>24624000</v>
          </cell>
          <cell r="U14">
            <v>1</v>
          </cell>
          <cell r="V14">
            <v>24624000</v>
          </cell>
          <cell r="W14">
            <v>24624000</v>
          </cell>
          <cell r="X14">
            <v>0</v>
          </cell>
          <cell r="Y14">
            <v>1</v>
          </cell>
          <cell r="Z14">
            <v>0</v>
          </cell>
          <cell r="AA14" t="str">
            <v>QLC</v>
          </cell>
          <cell r="AB14" t="str">
            <v>64232001</v>
          </cell>
          <cell r="AC14" t="str">
            <v>24212001</v>
          </cell>
        </row>
        <row r="15">
          <cell r="A15" t="str">
            <v>014143008</v>
          </cell>
          <cell r="B15" t="str">
            <v>Bàn quầy giao dịch</v>
          </cell>
          <cell r="C15" t="str">
            <v>Cái</v>
          </cell>
          <cell r="D15">
            <v>44755</v>
          </cell>
          <cell r="E15">
            <v>24624000</v>
          </cell>
          <cell r="F15">
            <v>1</v>
          </cell>
          <cell r="G15">
            <v>1</v>
          </cell>
          <cell r="H15">
            <v>0</v>
          </cell>
          <cell r="I15">
            <v>0</v>
          </cell>
          <cell r="J15">
            <v>0</v>
          </cell>
          <cell r="K15">
            <v>0</v>
          </cell>
          <cell r="L15">
            <v>0</v>
          </cell>
          <cell r="M15">
            <v>1</v>
          </cell>
          <cell r="N15">
            <v>24624000</v>
          </cell>
          <cell r="O15">
            <v>0</v>
          </cell>
          <cell r="P15">
            <v>0</v>
          </cell>
          <cell r="Q15">
            <v>0</v>
          </cell>
          <cell r="R15">
            <v>0</v>
          </cell>
          <cell r="S15">
            <v>1</v>
          </cell>
          <cell r="T15">
            <v>24624000</v>
          </cell>
          <cell r="U15">
            <v>1</v>
          </cell>
          <cell r="V15">
            <v>24624000</v>
          </cell>
          <cell r="W15">
            <v>24624000</v>
          </cell>
          <cell r="X15">
            <v>0</v>
          </cell>
          <cell r="Y15">
            <v>1</v>
          </cell>
          <cell r="Z15">
            <v>0</v>
          </cell>
          <cell r="AA15" t="str">
            <v>QLC</v>
          </cell>
          <cell r="AB15" t="str">
            <v>64232001</v>
          </cell>
          <cell r="AC15" t="str">
            <v>24212001</v>
          </cell>
        </row>
        <row r="16">
          <cell r="A16" t="str">
            <v>014143009</v>
          </cell>
          <cell r="B16" t="str">
            <v>Bàn quầy giao dịch</v>
          </cell>
          <cell r="C16" t="str">
            <v>Cái</v>
          </cell>
          <cell r="D16">
            <v>44755</v>
          </cell>
          <cell r="E16">
            <v>24624000</v>
          </cell>
          <cell r="F16">
            <v>1</v>
          </cell>
          <cell r="G16">
            <v>1</v>
          </cell>
          <cell r="H16">
            <v>0</v>
          </cell>
          <cell r="I16">
            <v>0</v>
          </cell>
          <cell r="J16">
            <v>0</v>
          </cell>
          <cell r="K16">
            <v>0</v>
          </cell>
          <cell r="L16">
            <v>0</v>
          </cell>
          <cell r="M16">
            <v>1</v>
          </cell>
          <cell r="N16">
            <v>24624000</v>
          </cell>
          <cell r="O16">
            <v>0</v>
          </cell>
          <cell r="P16">
            <v>0</v>
          </cell>
          <cell r="Q16">
            <v>0</v>
          </cell>
          <cell r="R16">
            <v>0</v>
          </cell>
          <cell r="S16">
            <v>1</v>
          </cell>
          <cell r="T16">
            <v>24624000</v>
          </cell>
          <cell r="U16">
            <v>1</v>
          </cell>
          <cell r="V16">
            <v>24624000</v>
          </cell>
          <cell r="W16">
            <v>24624000</v>
          </cell>
          <cell r="X16">
            <v>0</v>
          </cell>
          <cell r="Y16">
            <v>1</v>
          </cell>
          <cell r="Z16">
            <v>0</v>
          </cell>
          <cell r="AA16" t="str">
            <v>QLC</v>
          </cell>
          <cell r="AB16" t="str">
            <v>64232001</v>
          </cell>
          <cell r="AC16" t="str">
            <v>24212001</v>
          </cell>
        </row>
        <row r="17">
          <cell r="A17" t="str">
            <v>014143010</v>
          </cell>
          <cell r="B17" t="str">
            <v>Bàn quầy giao dịch</v>
          </cell>
          <cell r="C17" t="str">
            <v>Cái</v>
          </cell>
          <cell r="D17">
            <v>44755</v>
          </cell>
          <cell r="E17">
            <v>24624000</v>
          </cell>
          <cell r="F17">
            <v>1</v>
          </cell>
          <cell r="G17">
            <v>1</v>
          </cell>
          <cell r="H17">
            <v>0</v>
          </cell>
          <cell r="I17">
            <v>0</v>
          </cell>
          <cell r="J17">
            <v>0</v>
          </cell>
          <cell r="K17">
            <v>0</v>
          </cell>
          <cell r="L17">
            <v>0</v>
          </cell>
          <cell r="M17">
            <v>1</v>
          </cell>
          <cell r="N17">
            <v>24624000</v>
          </cell>
          <cell r="O17">
            <v>0</v>
          </cell>
          <cell r="P17">
            <v>0</v>
          </cell>
          <cell r="Q17">
            <v>0</v>
          </cell>
          <cell r="R17">
            <v>0</v>
          </cell>
          <cell r="S17">
            <v>1</v>
          </cell>
          <cell r="T17">
            <v>24624000</v>
          </cell>
          <cell r="U17">
            <v>1</v>
          </cell>
          <cell r="V17">
            <v>24624000</v>
          </cell>
          <cell r="W17">
            <v>24624000</v>
          </cell>
          <cell r="X17">
            <v>0</v>
          </cell>
          <cell r="Y17">
            <v>1</v>
          </cell>
          <cell r="Z17">
            <v>0</v>
          </cell>
          <cell r="AA17" t="str">
            <v>QLC</v>
          </cell>
          <cell r="AB17" t="str">
            <v>64232001</v>
          </cell>
          <cell r="AC17" t="str">
            <v>24212001</v>
          </cell>
        </row>
        <row r="18">
          <cell r="A18" t="str">
            <v>014143011</v>
          </cell>
          <cell r="B18" t="str">
            <v>Bàn quầy giao dịch</v>
          </cell>
          <cell r="C18" t="str">
            <v>Cái</v>
          </cell>
          <cell r="D18">
            <v>44755</v>
          </cell>
          <cell r="E18">
            <v>24624000</v>
          </cell>
          <cell r="F18">
            <v>1</v>
          </cell>
          <cell r="G18">
            <v>1</v>
          </cell>
          <cell r="H18">
            <v>0</v>
          </cell>
          <cell r="I18">
            <v>0</v>
          </cell>
          <cell r="J18">
            <v>0</v>
          </cell>
          <cell r="K18">
            <v>0</v>
          </cell>
          <cell r="L18">
            <v>0</v>
          </cell>
          <cell r="M18">
            <v>1</v>
          </cell>
          <cell r="N18">
            <v>24624000</v>
          </cell>
          <cell r="O18">
            <v>0</v>
          </cell>
          <cell r="P18">
            <v>0</v>
          </cell>
          <cell r="Q18">
            <v>0</v>
          </cell>
          <cell r="R18">
            <v>0</v>
          </cell>
          <cell r="S18">
            <v>1</v>
          </cell>
          <cell r="T18">
            <v>24624000</v>
          </cell>
          <cell r="U18">
            <v>1</v>
          </cell>
          <cell r="V18">
            <v>24624000</v>
          </cell>
          <cell r="W18">
            <v>24624000</v>
          </cell>
          <cell r="X18">
            <v>0</v>
          </cell>
          <cell r="Y18">
            <v>1</v>
          </cell>
          <cell r="Z18">
            <v>0</v>
          </cell>
          <cell r="AA18" t="str">
            <v>QLC</v>
          </cell>
          <cell r="AB18" t="str">
            <v>64232001</v>
          </cell>
          <cell r="AC18" t="str">
            <v>24212001</v>
          </cell>
        </row>
        <row r="19">
          <cell r="A19" t="str">
            <v>014143012</v>
          </cell>
          <cell r="B19" t="str">
            <v>Module bàn quầy giao dịch thẳng theo NDTH, KT 1400x1075x1620mm</v>
          </cell>
          <cell r="C19" t="str">
            <v>Cái</v>
          </cell>
          <cell r="D19">
            <v>44959</v>
          </cell>
          <cell r="E19">
            <v>23300000</v>
          </cell>
          <cell r="F19">
            <v>1</v>
          </cell>
          <cell r="G19">
            <v>1</v>
          </cell>
          <cell r="H19">
            <v>0</v>
          </cell>
          <cell r="I19">
            <v>0</v>
          </cell>
          <cell r="J19">
            <v>0</v>
          </cell>
          <cell r="K19">
            <v>0</v>
          </cell>
          <cell r="L19">
            <v>0</v>
          </cell>
          <cell r="M19">
            <v>1</v>
          </cell>
          <cell r="N19">
            <v>23300000</v>
          </cell>
          <cell r="O19">
            <v>0</v>
          </cell>
          <cell r="P19">
            <v>0</v>
          </cell>
          <cell r="Q19">
            <v>0</v>
          </cell>
          <cell r="R19">
            <v>0</v>
          </cell>
          <cell r="S19">
            <v>1</v>
          </cell>
          <cell r="T19">
            <v>23300000</v>
          </cell>
          <cell r="U19">
            <v>1</v>
          </cell>
          <cell r="V19">
            <v>23300000</v>
          </cell>
          <cell r="W19">
            <v>23300000</v>
          </cell>
          <cell r="X19">
            <v>0</v>
          </cell>
          <cell r="Y19">
            <v>1</v>
          </cell>
          <cell r="Z19">
            <v>0</v>
          </cell>
          <cell r="AA19" t="str">
            <v>MG.TV1</v>
          </cell>
          <cell r="AB19" t="str">
            <v>63317301</v>
          </cell>
          <cell r="AC19" t="str">
            <v>24212001</v>
          </cell>
        </row>
        <row r="20">
          <cell r="A20" t="str">
            <v>014143013</v>
          </cell>
          <cell r="B20" t="str">
            <v>Module bàn quầy giao dịch thẳng theo NDTH, KT 1400x1075x1620mm</v>
          </cell>
          <cell r="C20" t="str">
            <v>Cái</v>
          </cell>
          <cell r="D20">
            <v>44959</v>
          </cell>
          <cell r="E20">
            <v>23300000</v>
          </cell>
          <cell r="F20">
            <v>1</v>
          </cell>
          <cell r="G20">
            <v>1</v>
          </cell>
          <cell r="H20">
            <v>0</v>
          </cell>
          <cell r="I20">
            <v>0</v>
          </cell>
          <cell r="J20">
            <v>0</v>
          </cell>
          <cell r="K20">
            <v>0</v>
          </cell>
          <cell r="L20">
            <v>0</v>
          </cell>
          <cell r="M20">
            <v>1</v>
          </cell>
          <cell r="N20">
            <v>23300000</v>
          </cell>
          <cell r="O20">
            <v>0</v>
          </cell>
          <cell r="P20">
            <v>0</v>
          </cell>
          <cell r="Q20">
            <v>0</v>
          </cell>
          <cell r="R20">
            <v>0</v>
          </cell>
          <cell r="S20">
            <v>1</v>
          </cell>
          <cell r="T20">
            <v>23300000</v>
          </cell>
          <cell r="U20">
            <v>1</v>
          </cell>
          <cell r="V20">
            <v>23300000</v>
          </cell>
          <cell r="W20">
            <v>23300000</v>
          </cell>
          <cell r="X20">
            <v>0</v>
          </cell>
          <cell r="Y20">
            <v>1</v>
          </cell>
          <cell r="Z20">
            <v>0</v>
          </cell>
          <cell r="AA20" t="str">
            <v>MG.TV1</v>
          </cell>
          <cell r="AB20" t="str">
            <v>63317301</v>
          </cell>
          <cell r="AC20" t="str">
            <v>24212001</v>
          </cell>
        </row>
        <row r="21">
          <cell r="A21" t="str">
            <v>014143014</v>
          </cell>
          <cell r="B21" t="str">
            <v>Module bàn quầy giao dịch thẳng theo NDTH, KT 1400x1075x1620mm</v>
          </cell>
          <cell r="C21" t="str">
            <v>Cái</v>
          </cell>
          <cell r="D21">
            <v>44959</v>
          </cell>
          <cell r="E21">
            <v>23300000</v>
          </cell>
          <cell r="F21">
            <v>1</v>
          </cell>
          <cell r="G21">
            <v>1</v>
          </cell>
          <cell r="H21">
            <v>0</v>
          </cell>
          <cell r="I21">
            <v>0</v>
          </cell>
          <cell r="J21">
            <v>0</v>
          </cell>
          <cell r="K21">
            <v>0</v>
          </cell>
          <cell r="L21">
            <v>0</v>
          </cell>
          <cell r="M21">
            <v>1</v>
          </cell>
          <cell r="N21">
            <v>23300000</v>
          </cell>
          <cell r="O21">
            <v>0</v>
          </cell>
          <cell r="P21">
            <v>0</v>
          </cell>
          <cell r="Q21">
            <v>0</v>
          </cell>
          <cell r="R21">
            <v>0</v>
          </cell>
          <cell r="S21">
            <v>1</v>
          </cell>
          <cell r="T21">
            <v>23300000</v>
          </cell>
          <cell r="U21">
            <v>1</v>
          </cell>
          <cell r="V21">
            <v>23300000</v>
          </cell>
          <cell r="W21">
            <v>23300000</v>
          </cell>
          <cell r="X21">
            <v>0</v>
          </cell>
          <cell r="Y21">
            <v>1</v>
          </cell>
          <cell r="Z21">
            <v>0</v>
          </cell>
          <cell r="AA21" t="str">
            <v>MG.TV1</v>
          </cell>
          <cell r="AB21" t="str">
            <v>63317301</v>
          </cell>
          <cell r="AC21" t="str">
            <v>24212001</v>
          </cell>
        </row>
        <row r="22">
          <cell r="A22" t="str">
            <v>014161001</v>
          </cell>
          <cell r="B22" t="str">
            <v>Bàn quản lý theo mẫu NDTH của VCB</v>
          </cell>
          <cell r="C22" t="str">
            <v>Chiếc</v>
          </cell>
          <cell r="D22">
            <v>43090</v>
          </cell>
          <cell r="E22">
            <v>7700000</v>
          </cell>
          <cell r="F22">
            <v>1</v>
          </cell>
          <cell r="G22">
            <v>1</v>
          </cell>
          <cell r="H22">
            <v>7700000</v>
          </cell>
          <cell r="I22">
            <v>7700000</v>
          </cell>
          <cell r="J22">
            <v>0</v>
          </cell>
          <cell r="K22">
            <v>1</v>
          </cell>
          <cell r="L22">
            <v>0</v>
          </cell>
          <cell r="M22">
            <v>0</v>
          </cell>
          <cell r="N22">
            <v>0</v>
          </cell>
          <cell r="O22">
            <v>0</v>
          </cell>
          <cell r="P22">
            <v>0</v>
          </cell>
          <cell r="Q22">
            <v>0</v>
          </cell>
          <cell r="R22">
            <v>0</v>
          </cell>
          <cell r="S22">
            <v>0</v>
          </cell>
          <cell r="T22">
            <v>0</v>
          </cell>
          <cell r="U22">
            <v>1</v>
          </cell>
          <cell r="V22">
            <v>7700000</v>
          </cell>
          <cell r="W22">
            <v>7700000</v>
          </cell>
          <cell r="X22">
            <v>0</v>
          </cell>
          <cell r="Y22">
            <v>1</v>
          </cell>
          <cell r="Z22">
            <v>0</v>
          </cell>
          <cell r="AA22" t="str">
            <v>KDV</v>
          </cell>
          <cell r="AB22" t="str">
            <v>632.22302</v>
          </cell>
          <cell r="AC22" t="str">
            <v>24212001</v>
          </cell>
        </row>
        <row r="23">
          <cell r="A23" t="str">
            <v>014161002</v>
          </cell>
          <cell r="B23" t="str">
            <v>Bàn họp</v>
          </cell>
          <cell r="C23" t="str">
            <v>Chiếc</v>
          </cell>
          <cell r="D23">
            <v>43090</v>
          </cell>
          <cell r="E23">
            <v>10120000</v>
          </cell>
          <cell r="F23">
            <v>1</v>
          </cell>
          <cell r="G23">
            <v>1</v>
          </cell>
          <cell r="H23">
            <v>10120000</v>
          </cell>
          <cell r="I23">
            <v>10120000</v>
          </cell>
          <cell r="J23">
            <v>0</v>
          </cell>
          <cell r="K23">
            <v>1</v>
          </cell>
          <cell r="L23">
            <v>0</v>
          </cell>
          <cell r="M23">
            <v>0</v>
          </cell>
          <cell r="N23">
            <v>0</v>
          </cell>
          <cell r="O23">
            <v>0</v>
          </cell>
          <cell r="P23">
            <v>0</v>
          </cell>
          <cell r="Q23">
            <v>0</v>
          </cell>
          <cell r="R23">
            <v>0</v>
          </cell>
          <cell r="S23">
            <v>0</v>
          </cell>
          <cell r="T23">
            <v>0</v>
          </cell>
          <cell r="U23">
            <v>1</v>
          </cell>
          <cell r="V23">
            <v>10120000</v>
          </cell>
          <cell r="W23">
            <v>10120000</v>
          </cell>
          <cell r="X23">
            <v>0</v>
          </cell>
          <cell r="Y23">
            <v>1</v>
          </cell>
          <cell r="Z23">
            <v>0</v>
          </cell>
          <cell r="AA23" t="str">
            <v>QLC</v>
          </cell>
          <cell r="AB23" t="str">
            <v>64232001</v>
          </cell>
          <cell r="AC23" t="str">
            <v>24222001</v>
          </cell>
        </row>
        <row r="24">
          <cell r="A24" t="str">
            <v>014161005</v>
          </cell>
          <cell r="B24" t="str">
            <v>Module bàn làm việc 2 chỗ</v>
          </cell>
          <cell r="C24" t="str">
            <v>Chiếc</v>
          </cell>
          <cell r="D24">
            <v>43090</v>
          </cell>
          <cell r="E24">
            <v>5500000</v>
          </cell>
          <cell r="F24">
            <v>1</v>
          </cell>
          <cell r="G24">
            <v>1</v>
          </cell>
          <cell r="H24">
            <v>5500000</v>
          </cell>
          <cell r="I24">
            <v>5500000</v>
          </cell>
          <cell r="J24">
            <v>0</v>
          </cell>
          <cell r="K24">
            <v>1</v>
          </cell>
          <cell r="L24">
            <v>0</v>
          </cell>
          <cell r="M24">
            <v>0</v>
          </cell>
          <cell r="N24">
            <v>0</v>
          </cell>
          <cell r="O24">
            <v>0</v>
          </cell>
          <cell r="P24">
            <v>0</v>
          </cell>
          <cell r="Q24">
            <v>0</v>
          </cell>
          <cell r="R24">
            <v>0</v>
          </cell>
          <cell r="S24">
            <v>0</v>
          </cell>
          <cell r="T24">
            <v>0</v>
          </cell>
          <cell r="U24">
            <v>1</v>
          </cell>
          <cell r="V24">
            <v>5500000</v>
          </cell>
          <cell r="W24">
            <v>5500000</v>
          </cell>
          <cell r="X24">
            <v>0</v>
          </cell>
          <cell r="Y24">
            <v>1</v>
          </cell>
          <cell r="Z24">
            <v>0</v>
          </cell>
          <cell r="AA24" t="str">
            <v>FI</v>
          </cell>
          <cell r="AB24" t="str">
            <v>632.22302</v>
          </cell>
          <cell r="AC24" t="str">
            <v>24212001</v>
          </cell>
        </row>
        <row r="25">
          <cell r="A25" t="str">
            <v>014161006</v>
          </cell>
          <cell r="B25" t="str">
            <v>Module bàn làm việc 2 chỗ</v>
          </cell>
          <cell r="C25" t="str">
            <v>Chiếc</v>
          </cell>
          <cell r="D25">
            <v>43090</v>
          </cell>
          <cell r="E25">
            <v>5500000</v>
          </cell>
          <cell r="F25">
            <v>1</v>
          </cell>
          <cell r="G25">
            <v>1</v>
          </cell>
          <cell r="H25">
            <v>5500000</v>
          </cell>
          <cell r="I25">
            <v>5500000</v>
          </cell>
          <cell r="J25">
            <v>0</v>
          </cell>
          <cell r="K25">
            <v>1</v>
          </cell>
          <cell r="L25">
            <v>0</v>
          </cell>
          <cell r="M25">
            <v>0</v>
          </cell>
          <cell r="N25">
            <v>0</v>
          </cell>
          <cell r="O25">
            <v>0</v>
          </cell>
          <cell r="P25">
            <v>0</v>
          </cell>
          <cell r="Q25">
            <v>0</v>
          </cell>
          <cell r="R25">
            <v>0</v>
          </cell>
          <cell r="S25">
            <v>0</v>
          </cell>
          <cell r="T25">
            <v>0</v>
          </cell>
          <cell r="U25">
            <v>1</v>
          </cell>
          <cell r="V25">
            <v>5500000</v>
          </cell>
          <cell r="W25">
            <v>5500000</v>
          </cell>
          <cell r="X25">
            <v>0</v>
          </cell>
          <cell r="Y25">
            <v>1</v>
          </cell>
          <cell r="Z25">
            <v>0</v>
          </cell>
          <cell r="AA25" t="str">
            <v>FI</v>
          </cell>
          <cell r="AB25" t="str">
            <v>632.22302</v>
          </cell>
          <cell r="AC25" t="str">
            <v>24212001</v>
          </cell>
        </row>
        <row r="26">
          <cell r="A26" t="str">
            <v>014161008</v>
          </cell>
          <cell r="B26" t="str">
            <v>Bàn làm việc 2100x600x750</v>
          </cell>
          <cell r="C26" t="str">
            <v>Chiếc</v>
          </cell>
          <cell r="D26">
            <v>43678</v>
          </cell>
          <cell r="E26">
            <v>3740000</v>
          </cell>
          <cell r="F26">
            <v>1</v>
          </cell>
          <cell r="G26">
            <v>1</v>
          </cell>
          <cell r="H26">
            <v>3740000</v>
          </cell>
          <cell r="I26">
            <v>3740000</v>
          </cell>
          <cell r="J26">
            <v>0</v>
          </cell>
          <cell r="K26">
            <v>1</v>
          </cell>
          <cell r="L26">
            <v>0</v>
          </cell>
          <cell r="M26">
            <v>0</v>
          </cell>
          <cell r="N26">
            <v>0</v>
          </cell>
          <cell r="O26">
            <v>0</v>
          </cell>
          <cell r="P26">
            <v>0</v>
          </cell>
          <cell r="Q26">
            <v>0</v>
          </cell>
          <cell r="R26">
            <v>0</v>
          </cell>
          <cell r="S26">
            <v>0</v>
          </cell>
          <cell r="T26">
            <v>0</v>
          </cell>
          <cell r="U26">
            <v>1</v>
          </cell>
          <cell r="V26">
            <v>3740000</v>
          </cell>
          <cell r="W26">
            <v>3740000</v>
          </cell>
          <cell r="X26">
            <v>0</v>
          </cell>
          <cell r="Y26">
            <v>1</v>
          </cell>
          <cell r="Z26">
            <v>0</v>
          </cell>
          <cell r="AA26" t="str">
            <v>QLC</v>
          </cell>
          <cell r="AB26" t="str">
            <v>64231001</v>
          </cell>
          <cell r="AC26" t="str">
            <v>24212001</v>
          </cell>
        </row>
        <row r="27">
          <cell r="A27" t="str">
            <v>014161010</v>
          </cell>
          <cell r="B27" t="str">
            <v>Bàn làm việc Hòa Phát</v>
          </cell>
          <cell r="C27" t="str">
            <v>Chiếc</v>
          </cell>
          <cell r="D27">
            <v>43836</v>
          </cell>
          <cell r="E27">
            <v>4631000</v>
          </cell>
          <cell r="F27">
            <v>1</v>
          </cell>
          <cell r="G27">
            <v>1</v>
          </cell>
          <cell r="H27">
            <v>4631000</v>
          </cell>
          <cell r="I27">
            <v>4631000</v>
          </cell>
          <cell r="J27">
            <v>0</v>
          </cell>
          <cell r="K27">
            <v>1</v>
          </cell>
          <cell r="L27">
            <v>0</v>
          </cell>
          <cell r="M27">
            <v>0</v>
          </cell>
          <cell r="N27">
            <v>0</v>
          </cell>
          <cell r="O27">
            <v>0</v>
          </cell>
          <cell r="P27">
            <v>0</v>
          </cell>
          <cell r="Q27">
            <v>0</v>
          </cell>
          <cell r="R27">
            <v>0</v>
          </cell>
          <cell r="S27">
            <v>0</v>
          </cell>
          <cell r="T27">
            <v>0</v>
          </cell>
          <cell r="U27">
            <v>1</v>
          </cell>
          <cell r="V27">
            <v>4631000</v>
          </cell>
          <cell r="W27">
            <v>4631000</v>
          </cell>
          <cell r="X27">
            <v>0</v>
          </cell>
          <cell r="Y27">
            <v>1</v>
          </cell>
          <cell r="Z27">
            <v>0</v>
          </cell>
          <cell r="AA27" t="str">
            <v>QLC</v>
          </cell>
          <cell r="AB27" t="str">
            <v>64232001</v>
          </cell>
          <cell r="AC27" t="str">
            <v>24212001</v>
          </cell>
        </row>
        <row r="28">
          <cell r="A28" t="str">
            <v>014161011</v>
          </cell>
          <cell r="B28" t="str">
            <v>Bàn trưởng, phó phòng theo mẫu NDTH của VCB</v>
          </cell>
          <cell r="C28" t="str">
            <v>Chiếc</v>
          </cell>
          <cell r="D28">
            <v>43987</v>
          </cell>
          <cell r="E28">
            <v>7700000</v>
          </cell>
          <cell r="F28">
            <v>1</v>
          </cell>
          <cell r="G28">
            <v>1</v>
          </cell>
          <cell r="H28">
            <v>7700000</v>
          </cell>
          <cell r="I28">
            <v>7700000</v>
          </cell>
          <cell r="J28">
            <v>0</v>
          </cell>
          <cell r="K28">
            <v>1</v>
          </cell>
          <cell r="L28">
            <v>0</v>
          </cell>
          <cell r="M28">
            <v>0</v>
          </cell>
          <cell r="N28">
            <v>0</v>
          </cell>
          <cell r="O28">
            <v>0</v>
          </cell>
          <cell r="P28">
            <v>0</v>
          </cell>
          <cell r="Q28">
            <v>0</v>
          </cell>
          <cell r="R28">
            <v>0</v>
          </cell>
          <cell r="S28">
            <v>0</v>
          </cell>
          <cell r="T28">
            <v>0</v>
          </cell>
          <cell r="U28">
            <v>1</v>
          </cell>
          <cell r="V28">
            <v>7700000</v>
          </cell>
          <cell r="W28">
            <v>7700000</v>
          </cell>
          <cell r="X28">
            <v>0</v>
          </cell>
          <cell r="Y28">
            <v>1</v>
          </cell>
          <cell r="Z28">
            <v>0</v>
          </cell>
          <cell r="AA28" t="str">
            <v>MG.TV1</v>
          </cell>
          <cell r="AB28" t="str">
            <v>63317301</v>
          </cell>
          <cell r="AC28" t="str">
            <v>24212001</v>
          </cell>
        </row>
        <row r="29">
          <cell r="A29" t="str">
            <v>014161012</v>
          </cell>
          <cell r="B29" t="str">
            <v>Module bàn làm việc 02 chỗ</v>
          </cell>
          <cell r="C29" t="str">
            <v>Chiếc</v>
          </cell>
          <cell r="D29">
            <v>43987</v>
          </cell>
          <cell r="E29">
            <v>4455000</v>
          </cell>
          <cell r="F29">
            <v>1</v>
          </cell>
          <cell r="G29">
            <v>1</v>
          </cell>
          <cell r="H29">
            <v>4455000</v>
          </cell>
          <cell r="I29">
            <v>4455000</v>
          </cell>
          <cell r="J29">
            <v>0</v>
          </cell>
          <cell r="K29">
            <v>1</v>
          </cell>
          <cell r="L29">
            <v>0</v>
          </cell>
          <cell r="M29">
            <v>0</v>
          </cell>
          <cell r="N29">
            <v>0</v>
          </cell>
          <cell r="O29">
            <v>0</v>
          </cell>
          <cell r="P29">
            <v>0</v>
          </cell>
          <cell r="Q29">
            <v>0</v>
          </cell>
          <cell r="R29">
            <v>0</v>
          </cell>
          <cell r="S29">
            <v>0</v>
          </cell>
          <cell r="T29">
            <v>0</v>
          </cell>
          <cell r="U29">
            <v>1</v>
          </cell>
          <cell r="V29">
            <v>4455000</v>
          </cell>
          <cell r="W29">
            <v>4455000</v>
          </cell>
          <cell r="X29">
            <v>0</v>
          </cell>
          <cell r="Y29">
            <v>1</v>
          </cell>
          <cell r="Z29">
            <v>0</v>
          </cell>
          <cell r="AA29" t="str">
            <v>MG.TV1</v>
          </cell>
          <cell r="AB29" t="str">
            <v>63317301</v>
          </cell>
          <cell r="AC29" t="str">
            <v>24212001</v>
          </cell>
        </row>
        <row r="30">
          <cell r="A30" t="str">
            <v>014161013</v>
          </cell>
          <cell r="B30" t="str">
            <v>Module bàn làm việc 02 chỗ</v>
          </cell>
          <cell r="C30" t="str">
            <v>Chiếc</v>
          </cell>
          <cell r="D30">
            <v>43987</v>
          </cell>
          <cell r="E30">
            <v>4455000</v>
          </cell>
          <cell r="F30">
            <v>1</v>
          </cell>
          <cell r="G30">
            <v>1</v>
          </cell>
          <cell r="H30">
            <v>4455000</v>
          </cell>
          <cell r="I30">
            <v>4455000</v>
          </cell>
          <cell r="J30">
            <v>0</v>
          </cell>
          <cell r="K30">
            <v>1</v>
          </cell>
          <cell r="L30">
            <v>0</v>
          </cell>
          <cell r="M30">
            <v>0</v>
          </cell>
          <cell r="N30">
            <v>0</v>
          </cell>
          <cell r="O30">
            <v>0</v>
          </cell>
          <cell r="P30">
            <v>0</v>
          </cell>
          <cell r="Q30">
            <v>0</v>
          </cell>
          <cell r="R30">
            <v>0</v>
          </cell>
          <cell r="S30">
            <v>0</v>
          </cell>
          <cell r="T30">
            <v>0</v>
          </cell>
          <cell r="U30">
            <v>1</v>
          </cell>
          <cell r="V30">
            <v>4455000</v>
          </cell>
          <cell r="W30">
            <v>4455000</v>
          </cell>
          <cell r="X30">
            <v>0</v>
          </cell>
          <cell r="Y30">
            <v>1</v>
          </cell>
          <cell r="Z30">
            <v>0</v>
          </cell>
          <cell r="AA30" t="str">
            <v>MG.TV1</v>
          </cell>
          <cell r="AB30" t="str">
            <v>63317301</v>
          </cell>
          <cell r="AC30" t="str">
            <v>24212001</v>
          </cell>
        </row>
        <row r="31">
          <cell r="A31" t="str">
            <v>014161014</v>
          </cell>
          <cell r="B31" t="str">
            <v>Bàn nước</v>
          </cell>
          <cell r="C31" t="str">
            <v>Chiếc</v>
          </cell>
          <cell r="D31">
            <v>43987</v>
          </cell>
          <cell r="E31">
            <v>4950000</v>
          </cell>
          <cell r="F31">
            <v>1</v>
          </cell>
          <cell r="G31">
            <v>1</v>
          </cell>
          <cell r="H31">
            <v>4950000</v>
          </cell>
          <cell r="I31">
            <v>4950000</v>
          </cell>
          <cell r="J31">
            <v>0</v>
          </cell>
          <cell r="K31">
            <v>1</v>
          </cell>
          <cell r="L31">
            <v>0</v>
          </cell>
          <cell r="M31">
            <v>0</v>
          </cell>
          <cell r="N31">
            <v>0</v>
          </cell>
          <cell r="O31">
            <v>0</v>
          </cell>
          <cell r="P31">
            <v>0</v>
          </cell>
          <cell r="Q31">
            <v>0</v>
          </cell>
          <cell r="R31">
            <v>0</v>
          </cell>
          <cell r="S31">
            <v>0</v>
          </cell>
          <cell r="T31">
            <v>0</v>
          </cell>
          <cell r="U31">
            <v>1</v>
          </cell>
          <cell r="V31">
            <v>4950000</v>
          </cell>
          <cell r="W31">
            <v>4950000</v>
          </cell>
          <cell r="X31">
            <v>0</v>
          </cell>
          <cell r="Y31">
            <v>1</v>
          </cell>
          <cell r="Z31">
            <v>0</v>
          </cell>
          <cell r="AA31" t="str">
            <v>MG.TV1</v>
          </cell>
          <cell r="AB31" t="str">
            <v>63317301</v>
          </cell>
          <cell r="AC31" t="str">
            <v>24212001</v>
          </cell>
        </row>
        <row r="32">
          <cell r="A32" t="str">
            <v>014161015</v>
          </cell>
          <cell r="B32" t="str">
            <v>Bàn viết khách hàng</v>
          </cell>
          <cell r="C32" t="str">
            <v>Chiếc</v>
          </cell>
          <cell r="D32">
            <v>43987</v>
          </cell>
          <cell r="E32">
            <v>3300000</v>
          </cell>
          <cell r="F32">
            <v>1</v>
          </cell>
          <cell r="G32">
            <v>1</v>
          </cell>
          <cell r="H32">
            <v>3300000</v>
          </cell>
          <cell r="I32">
            <v>3300000</v>
          </cell>
          <cell r="J32">
            <v>0</v>
          </cell>
          <cell r="K32">
            <v>1</v>
          </cell>
          <cell r="L32">
            <v>0</v>
          </cell>
          <cell r="M32">
            <v>0</v>
          </cell>
          <cell r="N32">
            <v>0</v>
          </cell>
          <cell r="O32">
            <v>0</v>
          </cell>
          <cell r="P32">
            <v>0</v>
          </cell>
          <cell r="Q32">
            <v>0</v>
          </cell>
          <cell r="R32">
            <v>0</v>
          </cell>
          <cell r="S32">
            <v>0</v>
          </cell>
          <cell r="T32">
            <v>0</v>
          </cell>
          <cell r="U32">
            <v>1</v>
          </cell>
          <cell r="V32">
            <v>3300000</v>
          </cell>
          <cell r="W32">
            <v>3300000</v>
          </cell>
          <cell r="X32">
            <v>0</v>
          </cell>
          <cell r="Y32">
            <v>1</v>
          </cell>
          <cell r="Z32">
            <v>0</v>
          </cell>
          <cell r="AA32" t="str">
            <v>MG.TV1</v>
          </cell>
          <cell r="AB32" t="str">
            <v>63317301</v>
          </cell>
          <cell r="AC32" t="str">
            <v>24212001</v>
          </cell>
        </row>
        <row r="33">
          <cell r="A33" t="str">
            <v>014161016</v>
          </cell>
          <cell r="B33" t="str">
            <v>Bàn trưởng, phó phòng theo mẫu NDTH của VCB</v>
          </cell>
          <cell r="C33" t="str">
            <v>Chiếc</v>
          </cell>
          <cell r="D33">
            <v>43993</v>
          </cell>
          <cell r="E33">
            <v>7700000</v>
          </cell>
          <cell r="F33">
            <v>1</v>
          </cell>
          <cell r="G33">
            <v>1</v>
          </cell>
          <cell r="H33">
            <v>7700000</v>
          </cell>
          <cell r="I33">
            <v>7700000</v>
          </cell>
          <cell r="J33">
            <v>0</v>
          </cell>
          <cell r="K33">
            <v>1</v>
          </cell>
          <cell r="L33">
            <v>0</v>
          </cell>
          <cell r="M33">
            <v>0</v>
          </cell>
          <cell r="N33">
            <v>0</v>
          </cell>
          <cell r="O33">
            <v>0</v>
          </cell>
          <cell r="P33">
            <v>0</v>
          </cell>
          <cell r="Q33">
            <v>0</v>
          </cell>
          <cell r="R33">
            <v>0</v>
          </cell>
          <cell r="S33">
            <v>0</v>
          </cell>
          <cell r="T33">
            <v>0</v>
          </cell>
          <cell r="U33">
            <v>1</v>
          </cell>
          <cell r="V33">
            <v>7700000</v>
          </cell>
          <cell r="W33">
            <v>7700000</v>
          </cell>
          <cell r="X33">
            <v>0</v>
          </cell>
          <cell r="Y33">
            <v>1</v>
          </cell>
          <cell r="Z33">
            <v>0</v>
          </cell>
          <cell r="AA33" t="str">
            <v>QLC</v>
          </cell>
          <cell r="AB33" t="str">
            <v>64232001</v>
          </cell>
          <cell r="AC33" t="str">
            <v>24212001</v>
          </cell>
        </row>
        <row r="34">
          <cell r="A34" t="str">
            <v>014161018</v>
          </cell>
          <cell r="B34" t="str">
            <v>Bàn họp KT 4800x1400x750mm</v>
          </cell>
          <cell r="C34" t="str">
            <v>Chiếc</v>
          </cell>
          <cell r="D34">
            <v>44435</v>
          </cell>
          <cell r="E34">
            <v>7370000</v>
          </cell>
          <cell r="F34">
            <v>1</v>
          </cell>
          <cell r="G34">
            <v>1</v>
          </cell>
          <cell r="H34">
            <v>7370000</v>
          </cell>
          <cell r="I34">
            <v>7370000</v>
          </cell>
          <cell r="J34">
            <v>0</v>
          </cell>
          <cell r="K34">
            <v>1</v>
          </cell>
          <cell r="L34">
            <v>0</v>
          </cell>
          <cell r="M34">
            <v>0</v>
          </cell>
          <cell r="N34">
            <v>0</v>
          </cell>
          <cell r="O34">
            <v>0</v>
          </cell>
          <cell r="P34">
            <v>0</v>
          </cell>
          <cell r="Q34">
            <v>0</v>
          </cell>
          <cell r="R34">
            <v>0</v>
          </cell>
          <cell r="S34">
            <v>0</v>
          </cell>
          <cell r="T34">
            <v>0</v>
          </cell>
          <cell r="U34">
            <v>1</v>
          </cell>
          <cell r="V34">
            <v>7370000</v>
          </cell>
          <cell r="W34">
            <v>7370000</v>
          </cell>
          <cell r="X34">
            <v>0</v>
          </cell>
          <cell r="Y34">
            <v>1</v>
          </cell>
          <cell r="Z34">
            <v>0</v>
          </cell>
          <cell r="AA34" t="str">
            <v>MG.TV1</v>
          </cell>
          <cell r="AB34" t="str">
            <v>63317301</v>
          </cell>
          <cell r="AC34" t="str">
            <v>24212001</v>
          </cell>
        </row>
        <row r="35">
          <cell r="A35" t="str">
            <v>014161019</v>
          </cell>
          <cell r="B35" t="str">
            <v>Bàn trưởng phó phòng</v>
          </cell>
          <cell r="C35" t="str">
            <v>Chiếc</v>
          </cell>
          <cell r="D35">
            <v>44410</v>
          </cell>
          <cell r="E35">
            <v>5335000</v>
          </cell>
          <cell r="F35">
            <v>1</v>
          </cell>
          <cell r="G35">
            <v>1</v>
          </cell>
          <cell r="H35">
            <v>5335000</v>
          </cell>
          <cell r="I35">
            <v>5335000</v>
          </cell>
          <cell r="J35">
            <v>0</v>
          </cell>
          <cell r="K35">
            <v>1</v>
          </cell>
          <cell r="L35">
            <v>0</v>
          </cell>
          <cell r="M35">
            <v>0</v>
          </cell>
          <cell r="N35">
            <v>0</v>
          </cell>
          <cell r="O35">
            <v>0</v>
          </cell>
          <cell r="P35">
            <v>0</v>
          </cell>
          <cell r="Q35">
            <v>0</v>
          </cell>
          <cell r="R35">
            <v>0</v>
          </cell>
          <cell r="S35">
            <v>0</v>
          </cell>
          <cell r="T35">
            <v>0</v>
          </cell>
          <cell r="U35">
            <v>1</v>
          </cell>
          <cell r="V35">
            <v>5335000</v>
          </cell>
          <cell r="W35">
            <v>5335000</v>
          </cell>
          <cell r="X35">
            <v>0</v>
          </cell>
          <cell r="Y35">
            <v>1</v>
          </cell>
          <cell r="Z35">
            <v>0</v>
          </cell>
          <cell r="AA35" t="str">
            <v>DAUTU</v>
          </cell>
          <cell r="AB35" t="str">
            <v>632.22301</v>
          </cell>
          <cell r="AC35" t="str">
            <v>24212001</v>
          </cell>
        </row>
        <row r="36">
          <cell r="A36" t="str">
            <v>014161020</v>
          </cell>
          <cell r="B36" t="str">
            <v>Bàn trưởng phó phòng</v>
          </cell>
          <cell r="C36" t="str">
            <v>Chiếc</v>
          </cell>
          <cell r="D36">
            <v>44410</v>
          </cell>
          <cell r="E36">
            <v>5335000</v>
          </cell>
          <cell r="F36">
            <v>1</v>
          </cell>
          <cell r="G36">
            <v>1</v>
          </cell>
          <cell r="H36">
            <v>5335000</v>
          </cell>
          <cell r="I36">
            <v>5335000</v>
          </cell>
          <cell r="J36">
            <v>0</v>
          </cell>
          <cell r="K36">
            <v>1</v>
          </cell>
          <cell r="L36">
            <v>0</v>
          </cell>
          <cell r="M36">
            <v>0</v>
          </cell>
          <cell r="N36">
            <v>0</v>
          </cell>
          <cell r="O36">
            <v>0</v>
          </cell>
          <cell r="P36">
            <v>0</v>
          </cell>
          <cell r="Q36">
            <v>0</v>
          </cell>
          <cell r="R36">
            <v>0</v>
          </cell>
          <cell r="S36">
            <v>0</v>
          </cell>
          <cell r="T36">
            <v>0</v>
          </cell>
          <cell r="U36">
            <v>1</v>
          </cell>
          <cell r="V36">
            <v>5335000</v>
          </cell>
          <cell r="W36">
            <v>5335000</v>
          </cell>
          <cell r="X36">
            <v>0</v>
          </cell>
          <cell r="Y36">
            <v>1</v>
          </cell>
          <cell r="Z36">
            <v>0</v>
          </cell>
          <cell r="AA36" t="str">
            <v>MG.TV1</v>
          </cell>
          <cell r="AB36" t="str">
            <v>63317301</v>
          </cell>
          <cell r="AC36" t="str">
            <v>24212001</v>
          </cell>
        </row>
        <row r="37">
          <cell r="A37" t="str">
            <v>014161021</v>
          </cell>
          <cell r="B37" t="str">
            <v>Bàn trưởng phó phòng</v>
          </cell>
          <cell r="C37" t="str">
            <v>Chiếc</v>
          </cell>
          <cell r="D37">
            <v>44410</v>
          </cell>
          <cell r="E37">
            <v>5335000</v>
          </cell>
          <cell r="F37">
            <v>1</v>
          </cell>
          <cell r="G37">
            <v>1</v>
          </cell>
          <cell r="H37">
            <v>5335000</v>
          </cell>
          <cell r="I37">
            <v>5335000</v>
          </cell>
          <cell r="J37">
            <v>0</v>
          </cell>
          <cell r="K37">
            <v>1</v>
          </cell>
          <cell r="L37">
            <v>0</v>
          </cell>
          <cell r="M37">
            <v>0</v>
          </cell>
          <cell r="N37">
            <v>0</v>
          </cell>
          <cell r="O37">
            <v>0</v>
          </cell>
          <cell r="P37">
            <v>0</v>
          </cell>
          <cell r="Q37">
            <v>0</v>
          </cell>
          <cell r="R37">
            <v>0</v>
          </cell>
          <cell r="S37">
            <v>0</v>
          </cell>
          <cell r="T37">
            <v>0</v>
          </cell>
          <cell r="U37">
            <v>1</v>
          </cell>
          <cell r="V37">
            <v>5335000</v>
          </cell>
          <cell r="W37">
            <v>5335000</v>
          </cell>
          <cell r="X37">
            <v>0</v>
          </cell>
          <cell r="Y37">
            <v>1</v>
          </cell>
          <cell r="Z37">
            <v>0</v>
          </cell>
          <cell r="AA37" t="str">
            <v>QLC</v>
          </cell>
          <cell r="AB37" t="str">
            <v>64232001</v>
          </cell>
          <cell r="AC37" t="str">
            <v>24212001</v>
          </cell>
        </row>
        <row r="38">
          <cell r="A38" t="str">
            <v>014161022</v>
          </cell>
          <cell r="B38" t="str">
            <v>Bàn trưởng phó phòng</v>
          </cell>
          <cell r="C38" t="str">
            <v>Chiếc</v>
          </cell>
          <cell r="D38">
            <v>44410</v>
          </cell>
          <cell r="E38">
            <v>5335000</v>
          </cell>
          <cell r="F38">
            <v>1</v>
          </cell>
          <cell r="G38">
            <v>1</v>
          </cell>
          <cell r="H38">
            <v>5335000</v>
          </cell>
          <cell r="I38">
            <v>5335000</v>
          </cell>
          <cell r="J38">
            <v>0</v>
          </cell>
          <cell r="K38">
            <v>1</v>
          </cell>
          <cell r="L38">
            <v>0</v>
          </cell>
          <cell r="M38">
            <v>0</v>
          </cell>
          <cell r="N38">
            <v>0</v>
          </cell>
          <cell r="O38">
            <v>0</v>
          </cell>
          <cell r="P38">
            <v>0</v>
          </cell>
          <cell r="Q38">
            <v>0</v>
          </cell>
          <cell r="R38">
            <v>0</v>
          </cell>
          <cell r="S38">
            <v>0</v>
          </cell>
          <cell r="T38">
            <v>0</v>
          </cell>
          <cell r="U38">
            <v>1</v>
          </cell>
          <cell r="V38">
            <v>5335000</v>
          </cell>
          <cell r="W38">
            <v>5335000</v>
          </cell>
          <cell r="X38">
            <v>0</v>
          </cell>
          <cell r="Y38">
            <v>1</v>
          </cell>
          <cell r="Z38">
            <v>0</v>
          </cell>
          <cell r="AA38" t="str">
            <v>DAUTU</v>
          </cell>
          <cell r="AB38" t="str">
            <v>632.22301</v>
          </cell>
          <cell r="AC38" t="str">
            <v>24212001</v>
          </cell>
        </row>
        <row r="39">
          <cell r="A39" t="str">
            <v>014161023</v>
          </cell>
          <cell r="B39" t="str">
            <v>Bàn nhân viên</v>
          </cell>
          <cell r="C39" t="str">
            <v>Chiếc</v>
          </cell>
          <cell r="D39">
            <v>44410</v>
          </cell>
          <cell r="E39">
            <v>4400000</v>
          </cell>
          <cell r="F39">
            <v>1</v>
          </cell>
          <cell r="G39">
            <v>1</v>
          </cell>
          <cell r="H39">
            <v>4400000</v>
          </cell>
          <cell r="I39">
            <v>4400000</v>
          </cell>
          <cell r="J39">
            <v>0</v>
          </cell>
          <cell r="K39">
            <v>1</v>
          </cell>
          <cell r="L39">
            <v>0</v>
          </cell>
          <cell r="M39">
            <v>0</v>
          </cell>
          <cell r="N39">
            <v>0</v>
          </cell>
          <cell r="O39">
            <v>0</v>
          </cell>
          <cell r="P39">
            <v>0</v>
          </cell>
          <cell r="Q39">
            <v>0</v>
          </cell>
          <cell r="R39">
            <v>0</v>
          </cell>
          <cell r="S39">
            <v>0</v>
          </cell>
          <cell r="T39">
            <v>0</v>
          </cell>
          <cell r="U39">
            <v>1</v>
          </cell>
          <cell r="V39">
            <v>4400000</v>
          </cell>
          <cell r="W39">
            <v>4400000</v>
          </cell>
          <cell r="X39">
            <v>0</v>
          </cell>
          <cell r="Y39">
            <v>1</v>
          </cell>
          <cell r="Z39">
            <v>0</v>
          </cell>
          <cell r="AA39" t="str">
            <v>QLC</v>
          </cell>
          <cell r="AB39" t="str">
            <v>64232001</v>
          </cell>
          <cell r="AC39" t="str">
            <v>24212001</v>
          </cell>
        </row>
        <row r="40">
          <cell r="A40" t="str">
            <v>014161024</v>
          </cell>
          <cell r="B40" t="str">
            <v>Bàn nhân viên</v>
          </cell>
          <cell r="C40" t="str">
            <v>Chiếc</v>
          </cell>
          <cell r="D40">
            <v>44410</v>
          </cell>
          <cell r="E40">
            <v>4400000</v>
          </cell>
          <cell r="F40">
            <v>1</v>
          </cell>
          <cell r="G40">
            <v>1</v>
          </cell>
          <cell r="H40">
            <v>4400000</v>
          </cell>
          <cell r="I40">
            <v>4400000</v>
          </cell>
          <cell r="J40">
            <v>0</v>
          </cell>
          <cell r="K40">
            <v>1</v>
          </cell>
          <cell r="L40">
            <v>0</v>
          </cell>
          <cell r="M40">
            <v>0</v>
          </cell>
          <cell r="N40">
            <v>0</v>
          </cell>
          <cell r="O40">
            <v>0</v>
          </cell>
          <cell r="P40">
            <v>0</v>
          </cell>
          <cell r="Q40">
            <v>0</v>
          </cell>
          <cell r="R40">
            <v>0</v>
          </cell>
          <cell r="S40">
            <v>0</v>
          </cell>
          <cell r="T40">
            <v>0</v>
          </cell>
          <cell r="U40">
            <v>1</v>
          </cell>
          <cell r="V40">
            <v>4400000</v>
          </cell>
          <cell r="W40">
            <v>4400000</v>
          </cell>
          <cell r="X40">
            <v>0</v>
          </cell>
          <cell r="Y40">
            <v>1</v>
          </cell>
          <cell r="Z40">
            <v>0</v>
          </cell>
          <cell r="AA40" t="str">
            <v>QLC</v>
          </cell>
          <cell r="AB40" t="str">
            <v>64232001</v>
          </cell>
          <cell r="AC40" t="str">
            <v>24212001</v>
          </cell>
        </row>
        <row r="41">
          <cell r="A41" t="str">
            <v>014161025</v>
          </cell>
          <cell r="B41" t="str">
            <v>Bàn nhân viên</v>
          </cell>
          <cell r="C41" t="str">
            <v>Chiếc</v>
          </cell>
          <cell r="D41">
            <v>44410</v>
          </cell>
          <cell r="E41">
            <v>4400000</v>
          </cell>
          <cell r="F41">
            <v>1</v>
          </cell>
          <cell r="G41">
            <v>1</v>
          </cell>
          <cell r="H41">
            <v>4400000</v>
          </cell>
          <cell r="I41">
            <v>4400000</v>
          </cell>
          <cell r="J41">
            <v>0</v>
          </cell>
          <cell r="K41">
            <v>1</v>
          </cell>
          <cell r="L41">
            <v>0</v>
          </cell>
          <cell r="M41">
            <v>0</v>
          </cell>
          <cell r="N41">
            <v>0</v>
          </cell>
          <cell r="O41">
            <v>0</v>
          </cell>
          <cell r="P41">
            <v>0</v>
          </cell>
          <cell r="Q41">
            <v>0</v>
          </cell>
          <cell r="R41">
            <v>0</v>
          </cell>
          <cell r="S41">
            <v>0</v>
          </cell>
          <cell r="T41">
            <v>0</v>
          </cell>
          <cell r="U41">
            <v>1</v>
          </cell>
          <cell r="V41">
            <v>4400000</v>
          </cell>
          <cell r="W41">
            <v>4400000</v>
          </cell>
          <cell r="X41">
            <v>0</v>
          </cell>
          <cell r="Y41">
            <v>1</v>
          </cell>
          <cell r="Z41">
            <v>0</v>
          </cell>
          <cell r="AA41" t="str">
            <v>QLC</v>
          </cell>
          <cell r="AB41" t="str">
            <v>64232001</v>
          </cell>
          <cell r="AC41" t="str">
            <v>24212001</v>
          </cell>
        </row>
        <row r="42">
          <cell r="A42" t="str">
            <v>014161026</v>
          </cell>
          <cell r="B42" t="str">
            <v>Bàn nhân viên</v>
          </cell>
          <cell r="C42" t="str">
            <v>Chiếc</v>
          </cell>
          <cell r="D42">
            <v>44410</v>
          </cell>
          <cell r="E42">
            <v>4400000</v>
          </cell>
          <cell r="F42">
            <v>1</v>
          </cell>
          <cell r="G42">
            <v>1</v>
          </cell>
          <cell r="H42">
            <v>4400000</v>
          </cell>
          <cell r="I42">
            <v>4400000</v>
          </cell>
          <cell r="J42">
            <v>0</v>
          </cell>
          <cell r="K42">
            <v>1</v>
          </cell>
          <cell r="L42">
            <v>0</v>
          </cell>
          <cell r="M42">
            <v>0</v>
          </cell>
          <cell r="N42">
            <v>0</v>
          </cell>
          <cell r="O42">
            <v>0</v>
          </cell>
          <cell r="P42">
            <v>0</v>
          </cell>
          <cell r="Q42">
            <v>0</v>
          </cell>
          <cell r="R42">
            <v>0</v>
          </cell>
          <cell r="S42">
            <v>0</v>
          </cell>
          <cell r="T42">
            <v>0</v>
          </cell>
          <cell r="U42">
            <v>1</v>
          </cell>
          <cell r="V42">
            <v>4400000</v>
          </cell>
          <cell r="W42">
            <v>4400000</v>
          </cell>
          <cell r="X42">
            <v>0</v>
          </cell>
          <cell r="Y42">
            <v>1</v>
          </cell>
          <cell r="Z42">
            <v>0</v>
          </cell>
          <cell r="AA42" t="str">
            <v>QLC</v>
          </cell>
          <cell r="AB42" t="str">
            <v>64232001</v>
          </cell>
          <cell r="AC42" t="str">
            <v>24212001</v>
          </cell>
        </row>
        <row r="43">
          <cell r="A43" t="str">
            <v>014161027</v>
          </cell>
          <cell r="B43" t="str">
            <v>Bàn nhân viên</v>
          </cell>
          <cell r="C43" t="str">
            <v>Chiếc</v>
          </cell>
          <cell r="D43">
            <v>44410</v>
          </cell>
          <cell r="E43">
            <v>4400000</v>
          </cell>
          <cell r="F43">
            <v>1</v>
          </cell>
          <cell r="G43">
            <v>1</v>
          </cell>
          <cell r="H43">
            <v>4400000</v>
          </cell>
          <cell r="I43">
            <v>4400000</v>
          </cell>
          <cell r="J43">
            <v>0</v>
          </cell>
          <cell r="K43">
            <v>1</v>
          </cell>
          <cell r="L43">
            <v>0</v>
          </cell>
          <cell r="M43">
            <v>0</v>
          </cell>
          <cell r="N43">
            <v>0</v>
          </cell>
          <cell r="O43">
            <v>0</v>
          </cell>
          <cell r="P43">
            <v>0</v>
          </cell>
          <cell r="Q43">
            <v>0</v>
          </cell>
          <cell r="R43">
            <v>0</v>
          </cell>
          <cell r="S43">
            <v>0</v>
          </cell>
          <cell r="T43">
            <v>0</v>
          </cell>
          <cell r="U43">
            <v>1</v>
          </cell>
          <cell r="V43">
            <v>4400000</v>
          </cell>
          <cell r="W43">
            <v>4400000</v>
          </cell>
          <cell r="X43">
            <v>0</v>
          </cell>
          <cell r="Y43">
            <v>1</v>
          </cell>
          <cell r="Z43">
            <v>0</v>
          </cell>
          <cell r="AA43" t="str">
            <v>QLC</v>
          </cell>
          <cell r="AB43" t="str">
            <v>64232001</v>
          </cell>
          <cell r="AC43" t="str">
            <v>24212001</v>
          </cell>
        </row>
        <row r="44">
          <cell r="A44" t="str">
            <v>014161028</v>
          </cell>
          <cell r="B44" t="str">
            <v>Bàn nhân viên</v>
          </cell>
          <cell r="C44" t="str">
            <v>Chiếc</v>
          </cell>
          <cell r="D44">
            <v>44410</v>
          </cell>
          <cell r="E44">
            <v>4400000</v>
          </cell>
          <cell r="F44">
            <v>1</v>
          </cell>
          <cell r="G44">
            <v>1</v>
          </cell>
          <cell r="H44">
            <v>4400000</v>
          </cell>
          <cell r="I44">
            <v>4400000</v>
          </cell>
          <cell r="J44">
            <v>0</v>
          </cell>
          <cell r="K44">
            <v>1</v>
          </cell>
          <cell r="L44">
            <v>0</v>
          </cell>
          <cell r="M44">
            <v>0</v>
          </cell>
          <cell r="N44">
            <v>0</v>
          </cell>
          <cell r="O44">
            <v>0</v>
          </cell>
          <cell r="P44">
            <v>0</v>
          </cell>
          <cell r="Q44">
            <v>0</v>
          </cell>
          <cell r="R44">
            <v>0</v>
          </cell>
          <cell r="S44">
            <v>0</v>
          </cell>
          <cell r="T44">
            <v>0</v>
          </cell>
          <cell r="U44">
            <v>1</v>
          </cell>
          <cell r="V44">
            <v>4400000</v>
          </cell>
          <cell r="W44">
            <v>4400000</v>
          </cell>
          <cell r="X44">
            <v>0</v>
          </cell>
          <cell r="Y44">
            <v>1</v>
          </cell>
          <cell r="Z44">
            <v>0</v>
          </cell>
          <cell r="AA44" t="str">
            <v>QLC</v>
          </cell>
          <cell r="AB44" t="str">
            <v>64232001</v>
          </cell>
          <cell r="AC44" t="str">
            <v>24212001</v>
          </cell>
        </row>
        <row r="45">
          <cell r="A45" t="str">
            <v>014161029</v>
          </cell>
          <cell r="B45" t="str">
            <v>Bàn nhân viên</v>
          </cell>
          <cell r="C45" t="str">
            <v>Chiếc</v>
          </cell>
          <cell r="D45">
            <v>44410</v>
          </cell>
          <cell r="E45">
            <v>4400000</v>
          </cell>
          <cell r="F45">
            <v>1</v>
          </cell>
          <cell r="G45">
            <v>1</v>
          </cell>
          <cell r="H45">
            <v>4400000</v>
          </cell>
          <cell r="I45">
            <v>4400000</v>
          </cell>
          <cell r="J45">
            <v>0</v>
          </cell>
          <cell r="K45">
            <v>1</v>
          </cell>
          <cell r="L45">
            <v>0</v>
          </cell>
          <cell r="M45">
            <v>0</v>
          </cell>
          <cell r="N45">
            <v>0</v>
          </cell>
          <cell r="O45">
            <v>0</v>
          </cell>
          <cell r="P45">
            <v>0</v>
          </cell>
          <cell r="Q45">
            <v>0</v>
          </cell>
          <cell r="R45">
            <v>0</v>
          </cell>
          <cell r="S45">
            <v>0</v>
          </cell>
          <cell r="T45">
            <v>0</v>
          </cell>
          <cell r="U45">
            <v>1</v>
          </cell>
          <cell r="V45">
            <v>4400000</v>
          </cell>
          <cell r="W45">
            <v>4400000</v>
          </cell>
          <cell r="X45">
            <v>0</v>
          </cell>
          <cell r="Y45">
            <v>1</v>
          </cell>
          <cell r="Z45">
            <v>0</v>
          </cell>
          <cell r="AA45" t="str">
            <v>QLC</v>
          </cell>
          <cell r="AB45" t="str">
            <v>64232001</v>
          </cell>
          <cell r="AC45" t="str">
            <v>24212001</v>
          </cell>
        </row>
        <row r="46">
          <cell r="A46" t="str">
            <v>014161030</v>
          </cell>
          <cell r="B46" t="str">
            <v>Bàn nhân viên</v>
          </cell>
          <cell r="C46" t="str">
            <v>Chiếc</v>
          </cell>
          <cell r="D46">
            <v>44410</v>
          </cell>
          <cell r="E46">
            <v>4400000</v>
          </cell>
          <cell r="F46">
            <v>1</v>
          </cell>
          <cell r="G46">
            <v>1</v>
          </cell>
          <cell r="H46">
            <v>4400000</v>
          </cell>
          <cell r="I46">
            <v>4400000</v>
          </cell>
          <cell r="J46">
            <v>0</v>
          </cell>
          <cell r="K46">
            <v>1</v>
          </cell>
          <cell r="L46">
            <v>0</v>
          </cell>
          <cell r="M46">
            <v>0</v>
          </cell>
          <cell r="N46">
            <v>0</v>
          </cell>
          <cell r="O46">
            <v>0</v>
          </cell>
          <cell r="P46">
            <v>0</v>
          </cell>
          <cell r="Q46">
            <v>0</v>
          </cell>
          <cell r="R46">
            <v>0</v>
          </cell>
          <cell r="S46">
            <v>0</v>
          </cell>
          <cell r="T46">
            <v>0</v>
          </cell>
          <cell r="U46">
            <v>1</v>
          </cell>
          <cell r="V46">
            <v>4400000</v>
          </cell>
          <cell r="W46">
            <v>4400000</v>
          </cell>
          <cell r="X46">
            <v>0</v>
          </cell>
          <cell r="Y46">
            <v>1</v>
          </cell>
          <cell r="Z46">
            <v>0</v>
          </cell>
          <cell r="AA46" t="str">
            <v>QLC</v>
          </cell>
          <cell r="AB46" t="str">
            <v>64232001</v>
          </cell>
          <cell r="AC46" t="str">
            <v>24212001</v>
          </cell>
        </row>
        <row r="47">
          <cell r="A47" t="str">
            <v>014161031</v>
          </cell>
          <cell r="B47" t="str">
            <v>Bàn nhân viên</v>
          </cell>
          <cell r="C47" t="str">
            <v>Chiếc</v>
          </cell>
          <cell r="D47">
            <v>44410</v>
          </cell>
          <cell r="E47">
            <v>4400000</v>
          </cell>
          <cell r="F47">
            <v>1</v>
          </cell>
          <cell r="G47">
            <v>1</v>
          </cell>
          <cell r="H47">
            <v>4400000</v>
          </cell>
          <cell r="I47">
            <v>4400000</v>
          </cell>
          <cell r="J47">
            <v>0</v>
          </cell>
          <cell r="K47">
            <v>1</v>
          </cell>
          <cell r="L47">
            <v>0</v>
          </cell>
          <cell r="M47">
            <v>0</v>
          </cell>
          <cell r="N47">
            <v>0</v>
          </cell>
          <cell r="O47">
            <v>0</v>
          </cell>
          <cell r="P47">
            <v>0</v>
          </cell>
          <cell r="Q47">
            <v>0</v>
          </cell>
          <cell r="R47">
            <v>0</v>
          </cell>
          <cell r="S47">
            <v>0</v>
          </cell>
          <cell r="T47">
            <v>0</v>
          </cell>
          <cell r="U47">
            <v>1</v>
          </cell>
          <cell r="V47">
            <v>4400000</v>
          </cell>
          <cell r="W47">
            <v>4400000</v>
          </cell>
          <cell r="X47">
            <v>0</v>
          </cell>
          <cell r="Y47">
            <v>1</v>
          </cell>
          <cell r="Z47">
            <v>0</v>
          </cell>
          <cell r="AA47" t="str">
            <v>QLC</v>
          </cell>
          <cell r="AB47" t="str">
            <v>64232001</v>
          </cell>
          <cell r="AC47" t="str">
            <v>24212001</v>
          </cell>
        </row>
        <row r="48">
          <cell r="A48" t="str">
            <v>014161032</v>
          </cell>
          <cell r="B48" t="str">
            <v>Bàn nhân viên</v>
          </cell>
          <cell r="C48" t="str">
            <v>Chiếc</v>
          </cell>
          <cell r="D48">
            <v>44410</v>
          </cell>
          <cell r="E48">
            <v>4400000</v>
          </cell>
          <cell r="F48">
            <v>1</v>
          </cell>
          <cell r="G48">
            <v>1</v>
          </cell>
          <cell r="H48">
            <v>4400000</v>
          </cell>
          <cell r="I48">
            <v>4400000</v>
          </cell>
          <cell r="J48">
            <v>0</v>
          </cell>
          <cell r="K48">
            <v>1</v>
          </cell>
          <cell r="L48">
            <v>0</v>
          </cell>
          <cell r="M48">
            <v>0</v>
          </cell>
          <cell r="N48">
            <v>0</v>
          </cell>
          <cell r="O48">
            <v>0</v>
          </cell>
          <cell r="P48">
            <v>0</v>
          </cell>
          <cell r="Q48">
            <v>0</v>
          </cell>
          <cell r="R48">
            <v>0</v>
          </cell>
          <cell r="S48">
            <v>0</v>
          </cell>
          <cell r="T48">
            <v>0</v>
          </cell>
          <cell r="U48">
            <v>1</v>
          </cell>
          <cell r="V48">
            <v>4400000</v>
          </cell>
          <cell r="W48">
            <v>4400000</v>
          </cell>
          <cell r="X48">
            <v>0</v>
          </cell>
          <cell r="Y48">
            <v>1</v>
          </cell>
          <cell r="Z48">
            <v>0</v>
          </cell>
          <cell r="AA48" t="str">
            <v>QLC</v>
          </cell>
          <cell r="AB48" t="str">
            <v>64232001</v>
          </cell>
          <cell r="AC48" t="str">
            <v>24212001</v>
          </cell>
        </row>
        <row r="49">
          <cell r="A49" t="str">
            <v>014161033</v>
          </cell>
          <cell r="B49" t="str">
            <v>Bàn nhân viên</v>
          </cell>
          <cell r="C49" t="str">
            <v>Chiếc</v>
          </cell>
          <cell r="D49">
            <v>44410</v>
          </cell>
          <cell r="E49">
            <v>4400000</v>
          </cell>
          <cell r="F49">
            <v>1</v>
          </cell>
          <cell r="G49">
            <v>1</v>
          </cell>
          <cell r="H49">
            <v>4400000</v>
          </cell>
          <cell r="I49">
            <v>4400000</v>
          </cell>
          <cell r="J49">
            <v>0</v>
          </cell>
          <cell r="K49">
            <v>1</v>
          </cell>
          <cell r="L49">
            <v>0</v>
          </cell>
          <cell r="M49">
            <v>0</v>
          </cell>
          <cell r="N49">
            <v>0</v>
          </cell>
          <cell r="O49">
            <v>0</v>
          </cell>
          <cell r="P49">
            <v>0</v>
          </cell>
          <cell r="Q49">
            <v>0</v>
          </cell>
          <cell r="R49">
            <v>0</v>
          </cell>
          <cell r="S49">
            <v>0</v>
          </cell>
          <cell r="T49">
            <v>0</v>
          </cell>
          <cell r="U49">
            <v>1</v>
          </cell>
          <cell r="V49">
            <v>4400000</v>
          </cell>
          <cell r="W49">
            <v>4400000</v>
          </cell>
          <cell r="X49">
            <v>0</v>
          </cell>
          <cell r="Y49">
            <v>1</v>
          </cell>
          <cell r="Z49">
            <v>0</v>
          </cell>
          <cell r="AA49" t="str">
            <v>QLC</v>
          </cell>
          <cell r="AB49" t="str">
            <v>64232001</v>
          </cell>
          <cell r="AC49" t="str">
            <v>24212001</v>
          </cell>
        </row>
        <row r="50">
          <cell r="A50" t="str">
            <v>014161034</v>
          </cell>
          <cell r="B50" t="str">
            <v>Bàn nhân viên</v>
          </cell>
          <cell r="C50" t="str">
            <v>Chiếc</v>
          </cell>
          <cell r="D50">
            <v>44410</v>
          </cell>
          <cell r="E50">
            <v>4400000</v>
          </cell>
          <cell r="F50">
            <v>1</v>
          </cell>
          <cell r="G50">
            <v>1</v>
          </cell>
          <cell r="H50">
            <v>4400000</v>
          </cell>
          <cell r="I50">
            <v>4400000</v>
          </cell>
          <cell r="J50">
            <v>0</v>
          </cell>
          <cell r="K50">
            <v>1</v>
          </cell>
          <cell r="L50">
            <v>0</v>
          </cell>
          <cell r="M50">
            <v>0</v>
          </cell>
          <cell r="N50">
            <v>0</v>
          </cell>
          <cell r="O50">
            <v>0</v>
          </cell>
          <cell r="P50">
            <v>0</v>
          </cell>
          <cell r="Q50">
            <v>0</v>
          </cell>
          <cell r="R50">
            <v>0</v>
          </cell>
          <cell r="S50">
            <v>0</v>
          </cell>
          <cell r="T50">
            <v>0</v>
          </cell>
          <cell r="U50">
            <v>1</v>
          </cell>
          <cell r="V50">
            <v>4400000</v>
          </cell>
          <cell r="W50">
            <v>4400000</v>
          </cell>
          <cell r="X50">
            <v>0</v>
          </cell>
          <cell r="Y50">
            <v>1</v>
          </cell>
          <cell r="Z50">
            <v>0</v>
          </cell>
          <cell r="AA50" t="str">
            <v>QLC</v>
          </cell>
          <cell r="AB50" t="str">
            <v>64232001</v>
          </cell>
          <cell r="AC50" t="str">
            <v>24212001</v>
          </cell>
        </row>
        <row r="51">
          <cell r="A51" t="str">
            <v>014161035</v>
          </cell>
          <cell r="B51" t="str">
            <v>Bàn nhân viên</v>
          </cell>
          <cell r="C51" t="str">
            <v>Chiếc</v>
          </cell>
          <cell r="D51">
            <v>44410</v>
          </cell>
          <cell r="E51">
            <v>4400000</v>
          </cell>
          <cell r="F51">
            <v>1</v>
          </cell>
          <cell r="G51">
            <v>1</v>
          </cell>
          <cell r="H51">
            <v>4400000</v>
          </cell>
          <cell r="I51">
            <v>4400000</v>
          </cell>
          <cell r="J51">
            <v>0</v>
          </cell>
          <cell r="K51">
            <v>1</v>
          </cell>
          <cell r="L51">
            <v>0</v>
          </cell>
          <cell r="M51">
            <v>0</v>
          </cell>
          <cell r="N51">
            <v>0</v>
          </cell>
          <cell r="O51">
            <v>0</v>
          </cell>
          <cell r="P51">
            <v>0</v>
          </cell>
          <cell r="Q51">
            <v>0</v>
          </cell>
          <cell r="R51">
            <v>0</v>
          </cell>
          <cell r="S51">
            <v>0</v>
          </cell>
          <cell r="T51">
            <v>0</v>
          </cell>
          <cell r="U51">
            <v>1</v>
          </cell>
          <cell r="V51">
            <v>4400000</v>
          </cell>
          <cell r="W51">
            <v>4400000</v>
          </cell>
          <cell r="X51">
            <v>0</v>
          </cell>
          <cell r="Y51">
            <v>1</v>
          </cell>
          <cell r="Z51">
            <v>0</v>
          </cell>
          <cell r="AA51" t="str">
            <v>QLC</v>
          </cell>
          <cell r="AB51" t="str">
            <v>64232001</v>
          </cell>
          <cell r="AC51" t="str">
            <v>24212001</v>
          </cell>
        </row>
        <row r="52">
          <cell r="A52" t="str">
            <v>014161036</v>
          </cell>
          <cell r="B52" t="str">
            <v>Bàn nhân viên</v>
          </cell>
          <cell r="C52" t="str">
            <v>Chiếc</v>
          </cell>
          <cell r="D52">
            <v>44410</v>
          </cell>
          <cell r="E52">
            <v>4400000</v>
          </cell>
          <cell r="F52">
            <v>1</v>
          </cell>
          <cell r="G52">
            <v>1</v>
          </cell>
          <cell r="H52">
            <v>4400000</v>
          </cell>
          <cell r="I52">
            <v>4400000</v>
          </cell>
          <cell r="J52">
            <v>0</v>
          </cell>
          <cell r="K52">
            <v>1</v>
          </cell>
          <cell r="L52">
            <v>0</v>
          </cell>
          <cell r="M52">
            <v>0</v>
          </cell>
          <cell r="N52">
            <v>0</v>
          </cell>
          <cell r="O52">
            <v>0</v>
          </cell>
          <cell r="P52">
            <v>0</v>
          </cell>
          <cell r="Q52">
            <v>0</v>
          </cell>
          <cell r="R52">
            <v>0</v>
          </cell>
          <cell r="S52">
            <v>0</v>
          </cell>
          <cell r="T52">
            <v>0</v>
          </cell>
          <cell r="U52">
            <v>1</v>
          </cell>
          <cell r="V52">
            <v>4400000</v>
          </cell>
          <cell r="W52">
            <v>4400000</v>
          </cell>
          <cell r="X52">
            <v>0</v>
          </cell>
          <cell r="Y52">
            <v>1</v>
          </cell>
          <cell r="Z52">
            <v>0</v>
          </cell>
          <cell r="AA52" t="str">
            <v>QLC</v>
          </cell>
          <cell r="AB52" t="str">
            <v>64232001</v>
          </cell>
          <cell r="AC52" t="str">
            <v>24212001</v>
          </cell>
        </row>
        <row r="53">
          <cell r="A53" t="str">
            <v>014161037</v>
          </cell>
          <cell r="B53" t="str">
            <v>Bàn nhân viên</v>
          </cell>
          <cell r="C53" t="str">
            <v>Chiếc</v>
          </cell>
          <cell r="D53">
            <v>44410</v>
          </cell>
          <cell r="E53">
            <v>4400000</v>
          </cell>
          <cell r="F53">
            <v>1</v>
          </cell>
          <cell r="G53">
            <v>1</v>
          </cell>
          <cell r="H53">
            <v>4400000</v>
          </cell>
          <cell r="I53">
            <v>4400000</v>
          </cell>
          <cell r="J53">
            <v>0</v>
          </cell>
          <cell r="K53">
            <v>1</v>
          </cell>
          <cell r="L53">
            <v>0</v>
          </cell>
          <cell r="M53">
            <v>0</v>
          </cell>
          <cell r="N53">
            <v>0</v>
          </cell>
          <cell r="O53">
            <v>0</v>
          </cell>
          <cell r="P53">
            <v>0</v>
          </cell>
          <cell r="Q53">
            <v>0</v>
          </cell>
          <cell r="R53">
            <v>0</v>
          </cell>
          <cell r="S53">
            <v>0</v>
          </cell>
          <cell r="T53">
            <v>0</v>
          </cell>
          <cell r="U53">
            <v>1</v>
          </cell>
          <cell r="V53">
            <v>4400000</v>
          </cell>
          <cell r="W53">
            <v>4400000</v>
          </cell>
          <cell r="X53">
            <v>0</v>
          </cell>
          <cell r="Y53">
            <v>1</v>
          </cell>
          <cell r="Z53">
            <v>0</v>
          </cell>
          <cell r="AA53" t="str">
            <v>MG.TV1</v>
          </cell>
          <cell r="AB53" t="str">
            <v>63317301</v>
          </cell>
          <cell r="AC53" t="str">
            <v>24212001</v>
          </cell>
        </row>
        <row r="54">
          <cell r="A54" t="str">
            <v>014161038</v>
          </cell>
          <cell r="B54" t="str">
            <v>Bàn nhân viên</v>
          </cell>
          <cell r="C54" t="str">
            <v>Chiếc</v>
          </cell>
          <cell r="D54">
            <v>44410</v>
          </cell>
          <cell r="E54">
            <v>4400000</v>
          </cell>
          <cell r="F54">
            <v>1</v>
          </cell>
          <cell r="G54">
            <v>1</v>
          </cell>
          <cell r="H54">
            <v>4400000</v>
          </cell>
          <cell r="I54">
            <v>4400000</v>
          </cell>
          <cell r="J54">
            <v>0</v>
          </cell>
          <cell r="K54">
            <v>1</v>
          </cell>
          <cell r="L54">
            <v>0</v>
          </cell>
          <cell r="M54">
            <v>0</v>
          </cell>
          <cell r="N54">
            <v>0</v>
          </cell>
          <cell r="O54">
            <v>0</v>
          </cell>
          <cell r="P54">
            <v>0</v>
          </cell>
          <cell r="Q54">
            <v>0</v>
          </cell>
          <cell r="R54">
            <v>0</v>
          </cell>
          <cell r="S54">
            <v>0</v>
          </cell>
          <cell r="T54">
            <v>0</v>
          </cell>
          <cell r="U54">
            <v>1</v>
          </cell>
          <cell r="V54">
            <v>4400000</v>
          </cell>
          <cell r="W54">
            <v>4400000</v>
          </cell>
          <cell r="X54">
            <v>0</v>
          </cell>
          <cell r="Y54">
            <v>1</v>
          </cell>
          <cell r="Z54">
            <v>0</v>
          </cell>
          <cell r="AA54" t="str">
            <v>QLC</v>
          </cell>
          <cell r="AB54" t="str">
            <v>64232001</v>
          </cell>
          <cell r="AC54" t="str">
            <v>24212001</v>
          </cell>
        </row>
        <row r="55">
          <cell r="A55" t="str">
            <v>014161039</v>
          </cell>
          <cell r="B55" t="str">
            <v>Bàn nhân viên</v>
          </cell>
          <cell r="C55" t="str">
            <v>Chiếc</v>
          </cell>
          <cell r="D55">
            <v>44410</v>
          </cell>
          <cell r="E55">
            <v>4400000</v>
          </cell>
          <cell r="F55">
            <v>1</v>
          </cell>
          <cell r="G55">
            <v>1</v>
          </cell>
          <cell r="H55">
            <v>4400000</v>
          </cell>
          <cell r="I55">
            <v>4400000</v>
          </cell>
          <cell r="J55">
            <v>0</v>
          </cell>
          <cell r="K55">
            <v>1</v>
          </cell>
          <cell r="L55">
            <v>0</v>
          </cell>
          <cell r="M55">
            <v>0</v>
          </cell>
          <cell r="N55">
            <v>0</v>
          </cell>
          <cell r="O55">
            <v>0</v>
          </cell>
          <cell r="P55">
            <v>0</v>
          </cell>
          <cell r="Q55">
            <v>0</v>
          </cell>
          <cell r="R55">
            <v>0</v>
          </cell>
          <cell r="S55">
            <v>0</v>
          </cell>
          <cell r="T55">
            <v>0</v>
          </cell>
          <cell r="U55">
            <v>1</v>
          </cell>
          <cell r="V55">
            <v>4400000</v>
          </cell>
          <cell r="W55">
            <v>4400000</v>
          </cell>
          <cell r="X55">
            <v>0</v>
          </cell>
          <cell r="Y55">
            <v>1</v>
          </cell>
          <cell r="Z55">
            <v>0</v>
          </cell>
          <cell r="AA55" t="str">
            <v>QLC</v>
          </cell>
          <cell r="AB55" t="str">
            <v>64232001</v>
          </cell>
          <cell r="AC55" t="str">
            <v>24212001</v>
          </cell>
        </row>
        <row r="56">
          <cell r="A56" t="str">
            <v>014161040</v>
          </cell>
          <cell r="B56" t="str">
            <v>Bàn nhân viên</v>
          </cell>
          <cell r="C56" t="str">
            <v>Chiếc</v>
          </cell>
          <cell r="D56">
            <v>44410</v>
          </cell>
          <cell r="E56">
            <v>4400000</v>
          </cell>
          <cell r="F56">
            <v>1</v>
          </cell>
          <cell r="G56">
            <v>1</v>
          </cell>
          <cell r="H56">
            <v>4400000</v>
          </cell>
          <cell r="I56">
            <v>4400000</v>
          </cell>
          <cell r="J56">
            <v>0</v>
          </cell>
          <cell r="K56">
            <v>1</v>
          </cell>
          <cell r="L56">
            <v>0</v>
          </cell>
          <cell r="M56">
            <v>0</v>
          </cell>
          <cell r="N56">
            <v>0</v>
          </cell>
          <cell r="O56">
            <v>0</v>
          </cell>
          <cell r="P56">
            <v>0</v>
          </cell>
          <cell r="Q56">
            <v>0</v>
          </cell>
          <cell r="R56">
            <v>0</v>
          </cell>
          <cell r="S56">
            <v>0</v>
          </cell>
          <cell r="T56">
            <v>0</v>
          </cell>
          <cell r="U56">
            <v>1</v>
          </cell>
          <cell r="V56">
            <v>4400000</v>
          </cell>
          <cell r="W56">
            <v>4400000</v>
          </cell>
          <cell r="X56">
            <v>0</v>
          </cell>
          <cell r="Y56">
            <v>1</v>
          </cell>
          <cell r="Z56">
            <v>0</v>
          </cell>
          <cell r="AA56" t="str">
            <v>QLC</v>
          </cell>
          <cell r="AB56" t="str">
            <v>64232001</v>
          </cell>
          <cell r="AC56" t="str">
            <v>24212001</v>
          </cell>
        </row>
        <row r="57">
          <cell r="A57" t="str">
            <v>014161041</v>
          </cell>
          <cell r="B57" t="str">
            <v>Bàn nhân viên</v>
          </cell>
          <cell r="C57" t="str">
            <v>Chiếc</v>
          </cell>
          <cell r="D57">
            <v>44410</v>
          </cell>
          <cell r="E57">
            <v>4400000</v>
          </cell>
          <cell r="F57">
            <v>1</v>
          </cell>
          <cell r="G57">
            <v>1</v>
          </cell>
          <cell r="H57">
            <v>4400000</v>
          </cell>
          <cell r="I57">
            <v>4400000</v>
          </cell>
          <cell r="J57">
            <v>0</v>
          </cell>
          <cell r="K57">
            <v>1</v>
          </cell>
          <cell r="L57">
            <v>0</v>
          </cell>
          <cell r="M57">
            <v>0</v>
          </cell>
          <cell r="N57">
            <v>0</v>
          </cell>
          <cell r="O57">
            <v>0</v>
          </cell>
          <cell r="P57">
            <v>0</v>
          </cell>
          <cell r="Q57">
            <v>0</v>
          </cell>
          <cell r="R57">
            <v>0</v>
          </cell>
          <cell r="S57">
            <v>0</v>
          </cell>
          <cell r="T57">
            <v>0</v>
          </cell>
          <cell r="U57">
            <v>1</v>
          </cell>
          <cell r="V57">
            <v>4400000</v>
          </cell>
          <cell r="W57">
            <v>4400000</v>
          </cell>
          <cell r="X57">
            <v>0</v>
          </cell>
          <cell r="Y57">
            <v>1</v>
          </cell>
          <cell r="Z57">
            <v>0</v>
          </cell>
          <cell r="AA57" t="str">
            <v>QLC</v>
          </cell>
          <cell r="AB57" t="str">
            <v>64232001</v>
          </cell>
          <cell r="AC57" t="str">
            <v>24212001</v>
          </cell>
        </row>
        <row r="58">
          <cell r="A58" t="str">
            <v>014161042</v>
          </cell>
          <cell r="B58" t="str">
            <v>Bàn nhân viên</v>
          </cell>
          <cell r="C58" t="str">
            <v>Chiếc</v>
          </cell>
          <cell r="D58">
            <v>44410</v>
          </cell>
          <cell r="E58">
            <v>4400000</v>
          </cell>
          <cell r="F58">
            <v>1</v>
          </cell>
          <cell r="G58">
            <v>1</v>
          </cell>
          <cell r="H58">
            <v>4400000</v>
          </cell>
          <cell r="I58">
            <v>4400000</v>
          </cell>
          <cell r="J58">
            <v>0</v>
          </cell>
          <cell r="K58">
            <v>1</v>
          </cell>
          <cell r="L58">
            <v>0</v>
          </cell>
          <cell r="M58">
            <v>0</v>
          </cell>
          <cell r="N58">
            <v>0</v>
          </cell>
          <cell r="O58">
            <v>0</v>
          </cell>
          <cell r="P58">
            <v>0</v>
          </cell>
          <cell r="Q58">
            <v>0</v>
          </cell>
          <cell r="R58">
            <v>0</v>
          </cell>
          <cell r="S58">
            <v>0</v>
          </cell>
          <cell r="T58">
            <v>0</v>
          </cell>
          <cell r="U58">
            <v>1</v>
          </cell>
          <cell r="V58">
            <v>4400000</v>
          </cell>
          <cell r="W58">
            <v>4400000</v>
          </cell>
          <cell r="X58">
            <v>0</v>
          </cell>
          <cell r="Y58">
            <v>1</v>
          </cell>
          <cell r="Z58">
            <v>0</v>
          </cell>
          <cell r="AA58" t="str">
            <v>QLC</v>
          </cell>
          <cell r="AB58" t="str">
            <v>64232001</v>
          </cell>
          <cell r="AC58" t="str">
            <v>24212001</v>
          </cell>
        </row>
        <row r="59">
          <cell r="A59" t="str">
            <v>014161043</v>
          </cell>
          <cell r="B59" t="str">
            <v>Bàn lãnh đạo phòng</v>
          </cell>
          <cell r="C59" t="str">
            <v>Cái</v>
          </cell>
          <cell r="D59">
            <v>44755</v>
          </cell>
          <cell r="E59">
            <v>8424000</v>
          </cell>
          <cell r="F59">
            <v>1</v>
          </cell>
          <cell r="G59">
            <v>1</v>
          </cell>
          <cell r="H59">
            <v>0</v>
          </cell>
          <cell r="I59">
            <v>0</v>
          </cell>
          <cell r="J59">
            <v>0</v>
          </cell>
          <cell r="K59">
            <v>0</v>
          </cell>
          <cell r="L59">
            <v>0</v>
          </cell>
          <cell r="M59">
            <v>1</v>
          </cell>
          <cell r="N59">
            <v>8424000</v>
          </cell>
          <cell r="O59">
            <v>0</v>
          </cell>
          <cell r="P59">
            <v>0</v>
          </cell>
          <cell r="Q59">
            <v>0</v>
          </cell>
          <cell r="R59">
            <v>0</v>
          </cell>
          <cell r="S59">
            <v>1</v>
          </cell>
          <cell r="T59">
            <v>8424000</v>
          </cell>
          <cell r="U59">
            <v>1</v>
          </cell>
          <cell r="V59">
            <v>8424000</v>
          </cell>
          <cell r="W59">
            <v>8424000</v>
          </cell>
          <cell r="X59">
            <v>0</v>
          </cell>
          <cell r="Y59">
            <v>1</v>
          </cell>
          <cell r="Z59">
            <v>0</v>
          </cell>
          <cell r="AA59" t="str">
            <v>QLC</v>
          </cell>
          <cell r="AB59" t="str">
            <v>64232001</v>
          </cell>
          <cell r="AC59" t="str">
            <v>24212001</v>
          </cell>
        </row>
        <row r="60">
          <cell r="A60" t="str">
            <v>014161044</v>
          </cell>
          <cell r="B60" t="str">
            <v>Bàn lãnh đạo phòng</v>
          </cell>
          <cell r="C60" t="str">
            <v>Cái</v>
          </cell>
          <cell r="D60">
            <v>44755</v>
          </cell>
          <cell r="E60">
            <v>8424000</v>
          </cell>
          <cell r="F60">
            <v>1</v>
          </cell>
          <cell r="G60">
            <v>1</v>
          </cell>
          <cell r="H60">
            <v>0</v>
          </cell>
          <cell r="I60">
            <v>0</v>
          </cell>
          <cell r="J60">
            <v>0</v>
          </cell>
          <cell r="K60">
            <v>0</v>
          </cell>
          <cell r="L60">
            <v>0</v>
          </cell>
          <cell r="M60">
            <v>1</v>
          </cell>
          <cell r="N60">
            <v>8424000</v>
          </cell>
          <cell r="O60">
            <v>0</v>
          </cell>
          <cell r="P60">
            <v>0</v>
          </cell>
          <cell r="Q60">
            <v>0</v>
          </cell>
          <cell r="R60">
            <v>0</v>
          </cell>
          <cell r="S60">
            <v>1</v>
          </cell>
          <cell r="T60">
            <v>8424000</v>
          </cell>
          <cell r="U60">
            <v>1</v>
          </cell>
          <cell r="V60">
            <v>8424000</v>
          </cell>
          <cell r="W60">
            <v>8424000</v>
          </cell>
          <cell r="X60">
            <v>0</v>
          </cell>
          <cell r="Y60">
            <v>1</v>
          </cell>
          <cell r="Z60">
            <v>0</v>
          </cell>
          <cell r="AA60" t="str">
            <v>QLC</v>
          </cell>
          <cell r="AB60" t="str">
            <v>64232001</v>
          </cell>
          <cell r="AC60" t="str">
            <v>24212001</v>
          </cell>
        </row>
        <row r="61">
          <cell r="A61" t="str">
            <v>014161045</v>
          </cell>
          <cell r="B61" t="str">
            <v>Bàn lãnh đạo phòng</v>
          </cell>
          <cell r="C61" t="str">
            <v>Cái</v>
          </cell>
          <cell r="D61">
            <v>44755</v>
          </cell>
          <cell r="E61">
            <v>8424000</v>
          </cell>
          <cell r="F61">
            <v>1</v>
          </cell>
          <cell r="G61">
            <v>1</v>
          </cell>
          <cell r="H61">
            <v>0</v>
          </cell>
          <cell r="I61">
            <v>0</v>
          </cell>
          <cell r="J61">
            <v>0</v>
          </cell>
          <cell r="K61">
            <v>0</v>
          </cell>
          <cell r="L61">
            <v>0</v>
          </cell>
          <cell r="M61">
            <v>1</v>
          </cell>
          <cell r="N61">
            <v>8424000</v>
          </cell>
          <cell r="O61">
            <v>0</v>
          </cell>
          <cell r="P61">
            <v>0</v>
          </cell>
          <cell r="Q61">
            <v>0</v>
          </cell>
          <cell r="R61">
            <v>0</v>
          </cell>
          <cell r="S61">
            <v>1</v>
          </cell>
          <cell r="T61">
            <v>8424000</v>
          </cell>
          <cell r="U61">
            <v>1</v>
          </cell>
          <cell r="V61">
            <v>8424000</v>
          </cell>
          <cell r="W61">
            <v>8424000</v>
          </cell>
          <cell r="X61">
            <v>0</v>
          </cell>
          <cell r="Y61">
            <v>1</v>
          </cell>
          <cell r="Z61">
            <v>0</v>
          </cell>
          <cell r="AA61" t="str">
            <v>QLC</v>
          </cell>
          <cell r="AB61" t="str">
            <v>64232001</v>
          </cell>
          <cell r="AC61" t="str">
            <v>24212001</v>
          </cell>
        </row>
        <row r="62">
          <cell r="A62" t="str">
            <v>014161046</v>
          </cell>
          <cell r="B62" t="str">
            <v>Bàn lãnh đạo phòng</v>
          </cell>
          <cell r="C62" t="str">
            <v>Cái</v>
          </cell>
          <cell r="D62">
            <v>44755</v>
          </cell>
          <cell r="E62">
            <v>8424000</v>
          </cell>
          <cell r="F62">
            <v>1</v>
          </cell>
          <cell r="G62">
            <v>1</v>
          </cell>
          <cell r="H62">
            <v>0</v>
          </cell>
          <cell r="I62">
            <v>0</v>
          </cell>
          <cell r="J62">
            <v>0</v>
          </cell>
          <cell r="K62">
            <v>0</v>
          </cell>
          <cell r="L62">
            <v>0</v>
          </cell>
          <cell r="M62">
            <v>1</v>
          </cell>
          <cell r="N62">
            <v>8424000</v>
          </cell>
          <cell r="O62">
            <v>0</v>
          </cell>
          <cell r="P62">
            <v>0</v>
          </cell>
          <cell r="Q62">
            <v>0</v>
          </cell>
          <cell r="R62">
            <v>0</v>
          </cell>
          <cell r="S62">
            <v>1</v>
          </cell>
          <cell r="T62">
            <v>8424000</v>
          </cell>
          <cell r="U62">
            <v>1</v>
          </cell>
          <cell r="V62">
            <v>8424000</v>
          </cell>
          <cell r="W62">
            <v>8424000</v>
          </cell>
          <cell r="X62">
            <v>0</v>
          </cell>
          <cell r="Y62">
            <v>1</v>
          </cell>
          <cell r="Z62">
            <v>0</v>
          </cell>
          <cell r="AA62" t="str">
            <v>QLC</v>
          </cell>
          <cell r="AB62" t="str">
            <v>64232001</v>
          </cell>
          <cell r="AC62" t="str">
            <v>24212001</v>
          </cell>
        </row>
        <row r="63">
          <cell r="A63" t="str">
            <v>014161047</v>
          </cell>
          <cell r="B63" t="str">
            <v>Bàn lãnh đạo phòng</v>
          </cell>
          <cell r="C63" t="str">
            <v>Cái</v>
          </cell>
          <cell r="D63">
            <v>44755</v>
          </cell>
          <cell r="E63">
            <v>8424000</v>
          </cell>
          <cell r="F63">
            <v>1</v>
          </cell>
          <cell r="G63">
            <v>1</v>
          </cell>
          <cell r="H63">
            <v>0</v>
          </cell>
          <cell r="I63">
            <v>0</v>
          </cell>
          <cell r="J63">
            <v>0</v>
          </cell>
          <cell r="K63">
            <v>0</v>
          </cell>
          <cell r="L63">
            <v>0</v>
          </cell>
          <cell r="M63">
            <v>1</v>
          </cell>
          <cell r="N63">
            <v>8424000</v>
          </cell>
          <cell r="O63">
            <v>0</v>
          </cell>
          <cell r="P63">
            <v>0</v>
          </cell>
          <cell r="Q63">
            <v>0</v>
          </cell>
          <cell r="R63">
            <v>0</v>
          </cell>
          <cell r="S63">
            <v>1</v>
          </cell>
          <cell r="T63">
            <v>8424000</v>
          </cell>
          <cell r="U63">
            <v>1</v>
          </cell>
          <cell r="V63">
            <v>8424000</v>
          </cell>
          <cell r="W63">
            <v>8424000</v>
          </cell>
          <cell r="X63">
            <v>0</v>
          </cell>
          <cell r="Y63">
            <v>1</v>
          </cell>
          <cell r="Z63">
            <v>0</v>
          </cell>
          <cell r="AA63" t="str">
            <v>QLC</v>
          </cell>
          <cell r="AB63" t="str">
            <v>64232001</v>
          </cell>
          <cell r="AC63" t="str">
            <v>24212001</v>
          </cell>
        </row>
        <row r="64">
          <cell r="A64" t="str">
            <v>014161048</v>
          </cell>
          <cell r="B64" t="str">
            <v>Bàn lãnh đạo phòng</v>
          </cell>
          <cell r="C64" t="str">
            <v>Cái</v>
          </cell>
          <cell r="D64">
            <v>44755</v>
          </cell>
          <cell r="E64">
            <v>8424000</v>
          </cell>
          <cell r="F64">
            <v>1</v>
          </cell>
          <cell r="G64">
            <v>1</v>
          </cell>
          <cell r="H64">
            <v>0</v>
          </cell>
          <cell r="I64">
            <v>0</v>
          </cell>
          <cell r="J64">
            <v>0</v>
          </cell>
          <cell r="K64">
            <v>0</v>
          </cell>
          <cell r="L64">
            <v>0</v>
          </cell>
          <cell r="M64">
            <v>1</v>
          </cell>
          <cell r="N64">
            <v>8424000</v>
          </cell>
          <cell r="O64">
            <v>0</v>
          </cell>
          <cell r="P64">
            <v>0</v>
          </cell>
          <cell r="Q64">
            <v>0</v>
          </cell>
          <cell r="R64">
            <v>0</v>
          </cell>
          <cell r="S64">
            <v>1</v>
          </cell>
          <cell r="T64">
            <v>8424000</v>
          </cell>
          <cell r="U64">
            <v>1</v>
          </cell>
          <cell r="V64">
            <v>8424000</v>
          </cell>
          <cell r="W64">
            <v>8424000</v>
          </cell>
          <cell r="X64">
            <v>0</v>
          </cell>
          <cell r="Y64">
            <v>1</v>
          </cell>
          <cell r="Z64">
            <v>0</v>
          </cell>
          <cell r="AA64" t="str">
            <v>FI</v>
          </cell>
          <cell r="AB64" t="str">
            <v>63317301</v>
          </cell>
          <cell r="AC64" t="str">
            <v>24212001</v>
          </cell>
        </row>
        <row r="65">
          <cell r="A65" t="str">
            <v>014161049</v>
          </cell>
          <cell r="B65" t="str">
            <v>Bàn lãnh đạo phòng</v>
          </cell>
          <cell r="C65" t="str">
            <v>Cái</v>
          </cell>
          <cell r="D65">
            <v>44755</v>
          </cell>
          <cell r="E65">
            <v>8424000</v>
          </cell>
          <cell r="F65">
            <v>1</v>
          </cell>
          <cell r="G65">
            <v>1</v>
          </cell>
          <cell r="H65">
            <v>0</v>
          </cell>
          <cell r="I65">
            <v>0</v>
          </cell>
          <cell r="J65">
            <v>0</v>
          </cell>
          <cell r="K65">
            <v>0</v>
          </cell>
          <cell r="L65">
            <v>0</v>
          </cell>
          <cell r="M65">
            <v>1</v>
          </cell>
          <cell r="N65">
            <v>8424000</v>
          </cell>
          <cell r="O65">
            <v>0</v>
          </cell>
          <cell r="P65">
            <v>0</v>
          </cell>
          <cell r="Q65">
            <v>0</v>
          </cell>
          <cell r="R65">
            <v>0</v>
          </cell>
          <cell r="S65">
            <v>1</v>
          </cell>
          <cell r="T65">
            <v>8424000</v>
          </cell>
          <cell r="U65">
            <v>1</v>
          </cell>
          <cell r="V65">
            <v>8424000</v>
          </cell>
          <cell r="W65">
            <v>8424000</v>
          </cell>
          <cell r="X65">
            <v>0</v>
          </cell>
          <cell r="Y65">
            <v>1</v>
          </cell>
          <cell r="Z65">
            <v>0</v>
          </cell>
          <cell r="AA65" t="str">
            <v>FI</v>
          </cell>
          <cell r="AB65" t="str">
            <v>63317301</v>
          </cell>
          <cell r="AC65" t="str">
            <v>24212001</v>
          </cell>
        </row>
        <row r="66">
          <cell r="A66" t="str">
            <v>014161050</v>
          </cell>
          <cell r="B66" t="str">
            <v>Bàn lãnh đạo phòng</v>
          </cell>
          <cell r="C66" t="str">
            <v>Cái</v>
          </cell>
          <cell r="D66">
            <v>44755</v>
          </cell>
          <cell r="E66">
            <v>8424000</v>
          </cell>
          <cell r="F66">
            <v>1</v>
          </cell>
          <cell r="G66">
            <v>1</v>
          </cell>
          <cell r="H66">
            <v>0</v>
          </cell>
          <cell r="I66">
            <v>0</v>
          </cell>
          <cell r="J66">
            <v>0</v>
          </cell>
          <cell r="K66">
            <v>0</v>
          </cell>
          <cell r="L66">
            <v>0</v>
          </cell>
          <cell r="M66">
            <v>1</v>
          </cell>
          <cell r="N66">
            <v>8424000</v>
          </cell>
          <cell r="O66">
            <v>0</v>
          </cell>
          <cell r="P66">
            <v>0</v>
          </cell>
          <cell r="Q66">
            <v>0</v>
          </cell>
          <cell r="R66">
            <v>0</v>
          </cell>
          <cell r="S66">
            <v>1</v>
          </cell>
          <cell r="T66">
            <v>8424000</v>
          </cell>
          <cell r="U66">
            <v>1</v>
          </cell>
          <cell r="V66">
            <v>8424000</v>
          </cell>
          <cell r="W66">
            <v>8424000</v>
          </cell>
          <cell r="X66">
            <v>0</v>
          </cell>
          <cell r="Y66">
            <v>1</v>
          </cell>
          <cell r="Z66">
            <v>0</v>
          </cell>
          <cell r="AA66" t="str">
            <v>QLC</v>
          </cell>
          <cell r="AB66" t="str">
            <v>64232001</v>
          </cell>
          <cell r="AC66" t="str">
            <v>24212001</v>
          </cell>
        </row>
        <row r="67">
          <cell r="A67" t="str">
            <v>014161051</v>
          </cell>
          <cell r="B67" t="str">
            <v>Bàn lãnh đạo phòng</v>
          </cell>
          <cell r="C67" t="str">
            <v>Cái</v>
          </cell>
          <cell r="D67">
            <v>44755</v>
          </cell>
          <cell r="E67">
            <v>8424000</v>
          </cell>
          <cell r="F67">
            <v>1</v>
          </cell>
          <cell r="G67">
            <v>1</v>
          </cell>
          <cell r="H67">
            <v>0</v>
          </cell>
          <cell r="I67">
            <v>0</v>
          </cell>
          <cell r="J67">
            <v>0</v>
          </cell>
          <cell r="K67">
            <v>0</v>
          </cell>
          <cell r="L67">
            <v>0</v>
          </cell>
          <cell r="M67">
            <v>1</v>
          </cell>
          <cell r="N67">
            <v>8424000</v>
          </cell>
          <cell r="O67">
            <v>0</v>
          </cell>
          <cell r="P67">
            <v>0</v>
          </cell>
          <cell r="Q67">
            <v>0</v>
          </cell>
          <cell r="R67">
            <v>0</v>
          </cell>
          <cell r="S67">
            <v>1</v>
          </cell>
          <cell r="T67">
            <v>8424000</v>
          </cell>
          <cell r="U67">
            <v>1</v>
          </cell>
          <cell r="V67">
            <v>8424000</v>
          </cell>
          <cell r="W67">
            <v>8424000</v>
          </cell>
          <cell r="X67">
            <v>0</v>
          </cell>
          <cell r="Y67">
            <v>1</v>
          </cell>
          <cell r="Z67">
            <v>0</v>
          </cell>
          <cell r="AA67" t="str">
            <v>QLC</v>
          </cell>
          <cell r="AB67" t="str">
            <v>64232001</v>
          </cell>
          <cell r="AC67" t="str">
            <v>24212001</v>
          </cell>
        </row>
        <row r="68">
          <cell r="A68" t="str">
            <v>014161052</v>
          </cell>
          <cell r="B68" t="str">
            <v>Bàn lãnh đạo phòng</v>
          </cell>
          <cell r="C68" t="str">
            <v>Cái</v>
          </cell>
          <cell r="D68">
            <v>44755</v>
          </cell>
          <cell r="E68">
            <v>8424000</v>
          </cell>
          <cell r="F68">
            <v>1</v>
          </cell>
          <cell r="G68">
            <v>1</v>
          </cell>
          <cell r="H68">
            <v>0</v>
          </cell>
          <cell r="I68">
            <v>0</v>
          </cell>
          <cell r="J68">
            <v>0</v>
          </cell>
          <cell r="K68">
            <v>0</v>
          </cell>
          <cell r="L68">
            <v>0</v>
          </cell>
          <cell r="M68">
            <v>1</v>
          </cell>
          <cell r="N68">
            <v>8424000</v>
          </cell>
          <cell r="O68">
            <v>0</v>
          </cell>
          <cell r="P68">
            <v>0</v>
          </cell>
          <cell r="Q68">
            <v>0</v>
          </cell>
          <cell r="R68">
            <v>0</v>
          </cell>
          <cell r="S68">
            <v>1</v>
          </cell>
          <cell r="T68">
            <v>8424000</v>
          </cell>
          <cell r="U68">
            <v>1</v>
          </cell>
          <cell r="V68">
            <v>8424000</v>
          </cell>
          <cell r="W68">
            <v>8424000</v>
          </cell>
          <cell r="X68">
            <v>0</v>
          </cell>
          <cell r="Y68">
            <v>1</v>
          </cell>
          <cell r="Z68">
            <v>0</v>
          </cell>
          <cell r="AA68" t="str">
            <v>KDV</v>
          </cell>
          <cell r="AB68" t="str">
            <v>632.22302</v>
          </cell>
          <cell r="AC68" t="str">
            <v>24212001</v>
          </cell>
        </row>
        <row r="69">
          <cell r="A69" t="str">
            <v>014161053</v>
          </cell>
          <cell r="B69" t="str">
            <v>Bàn lãnh đạo phòng</v>
          </cell>
          <cell r="C69" t="str">
            <v>Cái</v>
          </cell>
          <cell r="D69">
            <v>44755</v>
          </cell>
          <cell r="E69">
            <v>8424000</v>
          </cell>
          <cell r="F69">
            <v>1</v>
          </cell>
          <cell r="G69">
            <v>1</v>
          </cell>
          <cell r="H69">
            <v>0</v>
          </cell>
          <cell r="I69">
            <v>0</v>
          </cell>
          <cell r="J69">
            <v>0</v>
          </cell>
          <cell r="K69">
            <v>0</v>
          </cell>
          <cell r="L69">
            <v>0</v>
          </cell>
          <cell r="M69">
            <v>1</v>
          </cell>
          <cell r="N69">
            <v>8424000</v>
          </cell>
          <cell r="O69">
            <v>0</v>
          </cell>
          <cell r="P69">
            <v>0</v>
          </cell>
          <cell r="Q69">
            <v>0</v>
          </cell>
          <cell r="R69">
            <v>0</v>
          </cell>
          <cell r="S69">
            <v>1</v>
          </cell>
          <cell r="T69">
            <v>8424000</v>
          </cell>
          <cell r="U69">
            <v>1</v>
          </cell>
          <cell r="V69">
            <v>8424000</v>
          </cell>
          <cell r="W69">
            <v>8424000</v>
          </cell>
          <cell r="X69">
            <v>0</v>
          </cell>
          <cell r="Y69">
            <v>1</v>
          </cell>
          <cell r="Z69">
            <v>0</v>
          </cell>
          <cell r="AA69" t="str">
            <v>QLC</v>
          </cell>
          <cell r="AB69" t="str">
            <v>64232001</v>
          </cell>
          <cell r="AC69" t="str">
            <v>24212001</v>
          </cell>
        </row>
        <row r="70">
          <cell r="A70" t="str">
            <v>014161054</v>
          </cell>
          <cell r="B70" t="str">
            <v>Bàn lãnh đạo phòng</v>
          </cell>
          <cell r="C70" t="str">
            <v>Cái</v>
          </cell>
          <cell r="D70">
            <v>44755</v>
          </cell>
          <cell r="E70">
            <v>8424000</v>
          </cell>
          <cell r="F70">
            <v>1</v>
          </cell>
          <cell r="G70">
            <v>1</v>
          </cell>
          <cell r="H70">
            <v>0</v>
          </cell>
          <cell r="I70">
            <v>0</v>
          </cell>
          <cell r="J70">
            <v>0</v>
          </cell>
          <cell r="K70">
            <v>0</v>
          </cell>
          <cell r="L70">
            <v>0</v>
          </cell>
          <cell r="M70">
            <v>1</v>
          </cell>
          <cell r="N70">
            <v>8424000</v>
          </cell>
          <cell r="O70">
            <v>0</v>
          </cell>
          <cell r="P70">
            <v>0</v>
          </cell>
          <cell r="Q70">
            <v>0</v>
          </cell>
          <cell r="R70">
            <v>0</v>
          </cell>
          <cell r="S70">
            <v>1</v>
          </cell>
          <cell r="T70">
            <v>8424000</v>
          </cell>
          <cell r="U70">
            <v>1</v>
          </cell>
          <cell r="V70">
            <v>8424000</v>
          </cell>
          <cell r="W70">
            <v>8424000</v>
          </cell>
          <cell r="X70">
            <v>0</v>
          </cell>
          <cell r="Y70">
            <v>1</v>
          </cell>
          <cell r="Z70">
            <v>0</v>
          </cell>
          <cell r="AA70" t="str">
            <v>QLC</v>
          </cell>
          <cell r="AB70" t="str">
            <v>64232001</v>
          </cell>
          <cell r="AC70" t="str">
            <v>24212001</v>
          </cell>
        </row>
        <row r="71">
          <cell r="A71" t="str">
            <v>014161055</v>
          </cell>
          <cell r="B71" t="str">
            <v>Bàn lãnh đạo phòng</v>
          </cell>
          <cell r="C71" t="str">
            <v>Cái</v>
          </cell>
          <cell r="D71">
            <v>44755</v>
          </cell>
          <cell r="E71">
            <v>8424000</v>
          </cell>
          <cell r="F71">
            <v>1</v>
          </cell>
          <cell r="G71">
            <v>1</v>
          </cell>
          <cell r="H71">
            <v>0</v>
          </cell>
          <cell r="I71">
            <v>0</v>
          </cell>
          <cell r="J71">
            <v>0</v>
          </cell>
          <cell r="K71">
            <v>0</v>
          </cell>
          <cell r="L71">
            <v>0</v>
          </cell>
          <cell r="M71">
            <v>1</v>
          </cell>
          <cell r="N71">
            <v>8424000</v>
          </cell>
          <cell r="O71">
            <v>0</v>
          </cell>
          <cell r="P71">
            <v>0</v>
          </cell>
          <cell r="Q71">
            <v>0</v>
          </cell>
          <cell r="R71">
            <v>0</v>
          </cell>
          <cell r="S71">
            <v>1</v>
          </cell>
          <cell r="T71">
            <v>8424000</v>
          </cell>
          <cell r="U71">
            <v>1</v>
          </cell>
          <cell r="V71">
            <v>8424000</v>
          </cell>
          <cell r="W71">
            <v>8424000</v>
          </cell>
          <cell r="X71">
            <v>0</v>
          </cell>
          <cell r="Y71">
            <v>1</v>
          </cell>
          <cell r="Z71">
            <v>0</v>
          </cell>
          <cell r="AA71" t="str">
            <v>QLC</v>
          </cell>
          <cell r="AB71" t="str">
            <v>64232001</v>
          </cell>
          <cell r="AC71" t="str">
            <v>24212001</v>
          </cell>
        </row>
        <row r="72">
          <cell r="A72" t="str">
            <v>014161056</v>
          </cell>
          <cell r="B72" t="str">
            <v>Bàn lãnh đạo phòng</v>
          </cell>
          <cell r="C72" t="str">
            <v>Cái</v>
          </cell>
          <cell r="D72">
            <v>44755</v>
          </cell>
          <cell r="E72">
            <v>8424000</v>
          </cell>
          <cell r="F72">
            <v>1</v>
          </cell>
          <cell r="G72">
            <v>1</v>
          </cell>
          <cell r="H72">
            <v>0</v>
          </cell>
          <cell r="I72">
            <v>0</v>
          </cell>
          <cell r="J72">
            <v>0</v>
          </cell>
          <cell r="K72">
            <v>0</v>
          </cell>
          <cell r="L72">
            <v>0</v>
          </cell>
          <cell r="M72">
            <v>1</v>
          </cell>
          <cell r="N72">
            <v>8424000</v>
          </cell>
          <cell r="O72">
            <v>0</v>
          </cell>
          <cell r="P72">
            <v>0</v>
          </cell>
          <cell r="Q72">
            <v>0</v>
          </cell>
          <cell r="R72">
            <v>0</v>
          </cell>
          <cell r="S72">
            <v>1</v>
          </cell>
          <cell r="T72">
            <v>8424000</v>
          </cell>
          <cell r="U72">
            <v>1</v>
          </cell>
          <cell r="V72">
            <v>8424000</v>
          </cell>
          <cell r="W72">
            <v>8424000</v>
          </cell>
          <cell r="X72">
            <v>0</v>
          </cell>
          <cell r="Y72">
            <v>1</v>
          </cell>
          <cell r="Z72">
            <v>0</v>
          </cell>
          <cell r="AA72" t="str">
            <v>QLC</v>
          </cell>
          <cell r="AB72" t="str">
            <v>64232001</v>
          </cell>
          <cell r="AC72" t="str">
            <v>24212001</v>
          </cell>
        </row>
        <row r="73">
          <cell r="A73" t="str">
            <v>014161057</v>
          </cell>
          <cell r="B73" t="str">
            <v>Bàn lãnh đạo phòng</v>
          </cell>
          <cell r="C73" t="str">
            <v>Cái</v>
          </cell>
          <cell r="D73">
            <v>44755</v>
          </cell>
          <cell r="E73">
            <v>8424000</v>
          </cell>
          <cell r="F73">
            <v>1</v>
          </cell>
          <cell r="G73">
            <v>1</v>
          </cell>
          <cell r="H73">
            <v>0</v>
          </cell>
          <cell r="I73">
            <v>0</v>
          </cell>
          <cell r="J73">
            <v>0</v>
          </cell>
          <cell r="K73">
            <v>0</v>
          </cell>
          <cell r="L73">
            <v>0</v>
          </cell>
          <cell r="M73">
            <v>1</v>
          </cell>
          <cell r="N73">
            <v>8424000</v>
          </cell>
          <cell r="O73">
            <v>0</v>
          </cell>
          <cell r="P73">
            <v>0</v>
          </cell>
          <cell r="Q73">
            <v>0</v>
          </cell>
          <cell r="R73">
            <v>0</v>
          </cell>
          <cell r="S73">
            <v>1</v>
          </cell>
          <cell r="T73">
            <v>8424000</v>
          </cell>
          <cell r="U73">
            <v>1</v>
          </cell>
          <cell r="V73">
            <v>8424000</v>
          </cell>
          <cell r="W73">
            <v>8424000</v>
          </cell>
          <cell r="X73">
            <v>0</v>
          </cell>
          <cell r="Y73">
            <v>1</v>
          </cell>
          <cell r="Z73">
            <v>0</v>
          </cell>
          <cell r="AA73" t="str">
            <v>QLC</v>
          </cell>
          <cell r="AB73" t="str">
            <v>64232001</v>
          </cell>
          <cell r="AC73" t="str">
            <v>24212001</v>
          </cell>
        </row>
        <row r="74">
          <cell r="A74" t="str">
            <v>014161058</v>
          </cell>
          <cell r="B74" t="str">
            <v>Bàn lãnh đạo phòng</v>
          </cell>
          <cell r="C74" t="str">
            <v>Cái</v>
          </cell>
          <cell r="D74">
            <v>44755</v>
          </cell>
          <cell r="E74">
            <v>8424000</v>
          </cell>
          <cell r="F74">
            <v>1</v>
          </cell>
          <cell r="G74">
            <v>1</v>
          </cell>
          <cell r="H74">
            <v>0</v>
          </cell>
          <cell r="I74">
            <v>0</v>
          </cell>
          <cell r="J74">
            <v>0</v>
          </cell>
          <cell r="K74">
            <v>0</v>
          </cell>
          <cell r="L74">
            <v>0</v>
          </cell>
          <cell r="M74">
            <v>1</v>
          </cell>
          <cell r="N74">
            <v>8424000</v>
          </cell>
          <cell r="O74">
            <v>0</v>
          </cell>
          <cell r="P74">
            <v>0</v>
          </cell>
          <cell r="Q74">
            <v>0</v>
          </cell>
          <cell r="R74">
            <v>0</v>
          </cell>
          <cell r="S74">
            <v>1</v>
          </cell>
          <cell r="T74">
            <v>8424000</v>
          </cell>
          <cell r="U74">
            <v>1</v>
          </cell>
          <cell r="V74">
            <v>8424000</v>
          </cell>
          <cell r="W74">
            <v>8424000</v>
          </cell>
          <cell r="X74">
            <v>0</v>
          </cell>
          <cell r="Y74">
            <v>1</v>
          </cell>
          <cell r="Z74">
            <v>0</v>
          </cell>
          <cell r="AA74" t="str">
            <v>QLC</v>
          </cell>
          <cell r="AB74" t="str">
            <v>64232001</v>
          </cell>
          <cell r="AC74" t="str">
            <v>24212001</v>
          </cell>
        </row>
        <row r="75">
          <cell r="A75" t="str">
            <v>014161059</v>
          </cell>
          <cell r="B75" t="str">
            <v>Bàn nhân viên</v>
          </cell>
          <cell r="C75" t="str">
            <v>Cái</v>
          </cell>
          <cell r="D75">
            <v>44755</v>
          </cell>
          <cell r="E75">
            <v>4428000</v>
          </cell>
          <cell r="F75">
            <v>1</v>
          </cell>
          <cell r="G75">
            <v>1</v>
          </cell>
          <cell r="H75">
            <v>0</v>
          </cell>
          <cell r="I75">
            <v>0</v>
          </cell>
          <cell r="J75">
            <v>0</v>
          </cell>
          <cell r="K75">
            <v>0</v>
          </cell>
          <cell r="L75">
            <v>0</v>
          </cell>
          <cell r="M75">
            <v>1</v>
          </cell>
          <cell r="N75">
            <v>4428000</v>
          </cell>
          <cell r="O75">
            <v>0</v>
          </cell>
          <cell r="P75">
            <v>0</v>
          </cell>
          <cell r="Q75">
            <v>0</v>
          </cell>
          <cell r="R75">
            <v>0</v>
          </cell>
          <cell r="S75">
            <v>1</v>
          </cell>
          <cell r="T75">
            <v>4428000</v>
          </cell>
          <cell r="U75">
            <v>1</v>
          </cell>
          <cell r="V75">
            <v>4428000</v>
          </cell>
          <cell r="W75">
            <v>4428000</v>
          </cell>
          <cell r="X75">
            <v>0</v>
          </cell>
          <cell r="Y75">
            <v>1</v>
          </cell>
          <cell r="Z75">
            <v>0</v>
          </cell>
          <cell r="AA75" t="str">
            <v>QLC</v>
          </cell>
          <cell r="AB75" t="str">
            <v>64232001</v>
          </cell>
          <cell r="AC75" t="str">
            <v>24212001</v>
          </cell>
        </row>
        <row r="76">
          <cell r="A76" t="str">
            <v>014161060</v>
          </cell>
          <cell r="B76" t="str">
            <v>Bàn nhân viên</v>
          </cell>
          <cell r="C76" t="str">
            <v>Cái</v>
          </cell>
          <cell r="D76">
            <v>44755</v>
          </cell>
          <cell r="E76">
            <v>4428000</v>
          </cell>
          <cell r="F76">
            <v>1</v>
          </cell>
          <cell r="G76">
            <v>1</v>
          </cell>
          <cell r="H76">
            <v>0</v>
          </cell>
          <cell r="I76">
            <v>0</v>
          </cell>
          <cell r="J76">
            <v>0</v>
          </cell>
          <cell r="K76">
            <v>0</v>
          </cell>
          <cell r="L76">
            <v>0</v>
          </cell>
          <cell r="M76">
            <v>1</v>
          </cell>
          <cell r="N76">
            <v>4428000</v>
          </cell>
          <cell r="O76">
            <v>0</v>
          </cell>
          <cell r="P76">
            <v>0</v>
          </cell>
          <cell r="Q76">
            <v>0</v>
          </cell>
          <cell r="R76">
            <v>0</v>
          </cell>
          <cell r="S76">
            <v>1</v>
          </cell>
          <cell r="T76">
            <v>4428000</v>
          </cell>
          <cell r="U76">
            <v>1</v>
          </cell>
          <cell r="V76">
            <v>4428000</v>
          </cell>
          <cell r="W76">
            <v>4428000</v>
          </cell>
          <cell r="X76">
            <v>0</v>
          </cell>
          <cell r="Y76">
            <v>1</v>
          </cell>
          <cell r="Z76">
            <v>0</v>
          </cell>
          <cell r="AA76" t="str">
            <v>QLC</v>
          </cell>
          <cell r="AB76" t="str">
            <v>64232001</v>
          </cell>
          <cell r="AC76" t="str">
            <v>24212001</v>
          </cell>
        </row>
        <row r="77">
          <cell r="A77" t="str">
            <v>014161061</v>
          </cell>
          <cell r="B77" t="str">
            <v>Bàn nhân viên</v>
          </cell>
          <cell r="C77" t="str">
            <v>Cái</v>
          </cell>
          <cell r="D77">
            <v>44755</v>
          </cell>
          <cell r="E77">
            <v>4428000</v>
          </cell>
          <cell r="F77">
            <v>1</v>
          </cell>
          <cell r="G77">
            <v>1</v>
          </cell>
          <cell r="H77">
            <v>0</v>
          </cell>
          <cell r="I77">
            <v>0</v>
          </cell>
          <cell r="J77">
            <v>0</v>
          </cell>
          <cell r="K77">
            <v>0</v>
          </cell>
          <cell r="L77">
            <v>0</v>
          </cell>
          <cell r="M77">
            <v>1</v>
          </cell>
          <cell r="N77">
            <v>4428000</v>
          </cell>
          <cell r="O77">
            <v>0</v>
          </cell>
          <cell r="P77">
            <v>0</v>
          </cell>
          <cell r="Q77">
            <v>0</v>
          </cell>
          <cell r="R77">
            <v>0</v>
          </cell>
          <cell r="S77">
            <v>1</v>
          </cell>
          <cell r="T77">
            <v>4428000</v>
          </cell>
          <cell r="U77">
            <v>1</v>
          </cell>
          <cell r="V77">
            <v>4428000</v>
          </cell>
          <cell r="W77">
            <v>4428000</v>
          </cell>
          <cell r="X77">
            <v>0</v>
          </cell>
          <cell r="Y77">
            <v>1</v>
          </cell>
          <cell r="Z77">
            <v>0</v>
          </cell>
          <cell r="AA77" t="str">
            <v>QLC</v>
          </cell>
          <cell r="AB77" t="str">
            <v>64232001</v>
          </cell>
          <cell r="AC77" t="str">
            <v>24212001</v>
          </cell>
        </row>
        <row r="78">
          <cell r="A78" t="str">
            <v>014161062</v>
          </cell>
          <cell r="B78" t="str">
            <v>Bàn nhân viên</v>
          </cell>
          <cell r="C78" t="str">
            <v>Cái</v>
          </cell>
          <cell r="D78">
            <v>44755</v>
          </cell>
          <cell r="E78">
            <v>4428000</v>
          </cell>
          <cell r="F78">
            <v>1</v>
          </cell>
          <cell r="G78">
            <v>1</v>
          </cell>
          <cell r="H78">
            <v>0</v>
          </cell>
          <cell r="I78">
            <v>0</v>
          </cell>
          <cell r="J78">
            <v>0</v>
          </cell>
          <cell r="K78">
            <v>0</v>
          </cell>
          <cell r="L78">
            <v>0</v>
          </cell>
          <cell r="M78">
            <v>1</v>
          </cell>
          <cell r="N78">
            <v>4428000</v>
          </cell>
          <cell r="O78">
            <v>0</v>
          </cell>
          <cell r="P78">
            <v>0</v>
          </cell>
          <cell r="Q78">
            <v>0</v>
          </cell>
          <cell r="R78">
            <v>0</v>
          </cell>
          <cell r="S78">
            <v>1</v>
          </cell>
          <cell r="T78">
            <v>4428000</v>
          </cell>
          <cell r="U78">
            <v>1</v>
          </cell>
          <cell r="V78">
            <v>4428000</v>
          </cell>
          <cell r="W78">
            <v>4428000</v>
          </cell>
          <cell r="X78">
            <v>0</v>
          </cell>
          <cell r="Y78">
            <v>1</v>
          </cell>
          <cell r="Z78">
            <v>0</v>
          </cell>
          <cell r="AA78" t="str">
            <v>QLC</v>
          </cell>
          <cell r="AB78" t="str">
            <v>64232001</v>
          </cell>
          <cell r="AC78" t="str">
            <v>24212001</v>
          </cell>
        </row>
        <row r="79">
          <cell r="A79" t="str">
            <v>014161063</v>
          </cell>
          <cell r="B79" t="str">
            <v>Bàn nhân viên</v>
          </cell>
          <cell r="C79" t="str">
            <v>Cái</v>
          </cell>
          <cell r="D79">
            <v>44755</v>
          </cell>
          <cell r="E79">
            <v>4428000</v>
          </cell>
          <cell r="F79">
            <v>1</v>
          </cell>
          <cell r="G79">
            <v>1</v>
          </cell>
          <cell r="H79">
            <v>0</v>
          </cell>
          <cell r="I79">
            <v>0</v>
          </cell>
          <cell r="J79">
            <v>0</v>
          </cell>
          <cell r="K79">
            <v>0</v>
          </cell>
          <cell r="L79">
            <v>0</v>
          </cell>
          <cell r="M79">
            <v>1</v>
          </cell>
          <cell r="N79">
            <v>4428000</v>
          </cell>
          <cell r="O79">
            <v>0</v>
          </cell>
          <cell r="P79">
            <v>0</v>
          </cell>
          <cell r="Q79">
            <v>0</v>
          </cell>
          <cell r="R79">
            <v>0</v>
          </cell>
          <cell r="S79">
            <v>1</v>
          </cell>
          <cell r="T79">
            <v>4428000</v>
          </cell>
          <cell r="U79">
            <v>1</v>
          </cell>
          <cell r="V79">
            <v>4428000</v>
          </cell>
          <cell r="W79">
            <v>4428000</v>
          </cell>
          <cell r="X79">
            <v>0</v>
          </cell>
          <cell r="Y79">
            <v>1</v>
          </cell>
          <cell r="Z79">
            <v>0</v>
          </cell>
          <cell r="AA79" t="str">
            <v>QLC</v>
          </cell>
          <cell r="AB79" t="str">
            <v>64232001</v>
          </cell>
          <cell r="AC79" t="str">
            <v>24212001</v>
          </cell>
        </row>
        <row r="80">
          <cell r="A80" t="str">
            <v>014161064</v>
          </cell>
          <cell r="B80" t="str">
            <v>Bàn nhân viên</v>
          </cell>
          <cell r="C80" t="str">
            <v>Cái</v>
          </cell>
          <cell r="D80">
            <v>44755</v>
          </cell>
          <cell r="E80">
            <v>4428000</v>
          </cell>
          <cell r="F80">
            <v>1</v>
          </cell>
          <cell r="G80">
            <v>1</v>
          </cell>
          <cell r="H80">
            <v>0</v>
          </cell>
          <cell r="I80">
            <v>0</v>
          </cell>
          <cell r="J80">
            <v>0</v>
          </cell>
          <cell r="K80">
            <v>0</v>
          </cell>
          <cell r="L80">
            <v>0</v>
          </cell>
          <cell r="M80">
            <v>1</v>
          </cell>
          <cell r="N80">
            <v>4428000</v>
          </cell>
          <cell r="O80">
            <v>0</v>
          </cell>
          <cell r="P80">
            <v>0</v>
          </cell>
          <cell r="Q80">
            <v>0</v>
          </cell>
          <cell r="R80">
            <v>0</v>
          </cell>
          <cell r="S80">
            <v>1</v>
          </cell>
          <cell r="T80">
            <v>4428000</v>
          </cell>
          <cell r="U80">
            <v>1</v>
          </cell>
          <cell r="V80">
            <v>4428000</v>
          </cell>
          <cell r="W80">
            <v>4428000</v>
          </cell>
          <cell r="X80">
            <v>0</v>
          </cell>
          <cell r="Y80">
            <v>1</v>
          </cell>
          <cell r="Z80">
            <v>0</v>
          </cell>
          <cell r="AA80" t="str">
            <v>QLC</v>
          </cell>
          <cell r="AB80" t="str">
            <v>64232001</v>
          </cell>
          <cell r="AC80" t="str">
            <v>24212001</v>
          </cell>
        </row>
        <row r="81">
          <cell r="A81" t="str">
            <v>014161065</v>
          </cell>
          <cell r="B81" t="str">
            <v>Bàn nhân viên</v>
          </cell>
          <cell r="C81" t="str">
            <v>Cái</v>
          </cell>
          <cell r="D81">
            <v>44755</v>
          </cell>
          <cell r="E81">
            <v>4428000</v>
          </cell>
          <cell r="F81">
            <v>1</v>
          </cell>
          <cell r="G81">
            <v>1</v>
          </cell>
          <cell r="H81">
            <v>0</v>
          </cell>
          <cell r="I81">
            <v>0</v>
          </cell>
          <cell r="J81">
            <v>0</v>
          </cell>
          <cell r="K81">
            <v>0</v>
          </cell>
          <cell r="L81">
            <v>0</v>
          </cell>
          <cell r="M81">
            <v>1</v>
          </cell>
          <cell r="N81">
            <v>4428000</v>
          </cell>
          <cell r="O81">
            <v>0</v>
          </cell>
          <cell r="P81">
            <v>0</v>
          </cell>
          <cell r="Q81">
            <v>0</v>
          </cell>
          <cell r="R81">
            <v>0</v>
          </cell>
          <cell r="S81">
            <v>1</v>
          </cell>
          <cell r="T81">
            <v>4428000</v>
          </cell>
          <cell r="U81">
            <v>1</v>
          </cell>
          <cell r="V81">
            <v>4428000</v>
          </cell>
          <cell r="W81">
            <v>4428000</v>
          </cell>
          <cell r="X81">
            <v>0</v>
          </cell>
          <cell r="Y81">
            <v>1</v>
          </cell>
          <cell r="Z81">
            <v>0</v>
          </cell>
          <cell r="AA81" t="str">
            <v>QLC</v>
          </cell>
          <cell r="AB81" t="str">
            <v>64232001</v>
          </cell>
          <cell r="AC81" t="str">
            <v>24212001</v>
          </cell>
        </row>
        <row r="82">
          <cell r="A82" t="str">
            <v>014161066</v>
          </cell>
          <cell r="B82" t="str">
            <v>Bàn nhân viên</v>
          </cell>
          <cell r="C82" t="str">
            <v>Cái</v>
          </cell>
          <cell r="D82">
            <v>44755</v>
          </cell>
          <cell r="E82">
            <v>4428000</v>
          </cell>
          <cell r="F82">
            <v>1</v>
          </cell>
          <cell r="G82">
            <v>1</v>
          </cell>
          <cell r="H82">
            <v>0</v>
          </cell>
          <cell r="I82">
            <v>0</v>
          </cell>
          <cell r="J82">
            <v>0</v>
          </cell>
          <cell r="K82">
            <v>0</v>
          </cell>
          <cell r="L82">
            <v>0</v>
          </cell>
          <cell r="M82">
            <v>1</v>
          </cell>
          <cell r="N82">
            <v>4428000</v>
          </cell>
          <cell r="O82">
            <v>0</v>
          </cell>
          <cell r="P82">
            <v>0</v>
          </cell>
          <cell r="Q82">
            <v>0</v>
          </cell>
          <cell r="R82">
            <v>0</v>
          </cell>
          <cell r="S82">
            <v>1</v>
          </cell>
          <cell r="T82">
            <v>4428000</v>
          </cell>
          <cell r="U82">
            <v>1</v>
          </cell>
          <cell r="V82">
            <v>4428000</v>
          </cell>
          <cell r="W82">
            <v>4428000</v>
          </cell>
          <cell r="X82">
            <v>0</v>
          </cell>
          <cell r="Y82">
            <v>1</v>
          </cell>
          <cell r="Z82">
            <v>0</v>
          </cell>
          <cell r="AA82" t="str">
            <v>QLC</v>
          </cell>
          <cell r="AB82" t="str">
            <v>64232001</v>
          </cell>
          <cell r="AC82" t="str">
            <v>24212001</v>
          </cell>
        </row>
        <row r="83">
          <cell r="A83" t="str">
            <v>014161067</v>
          </cell>
          <cell r="B83" t="str">
            <v>Bàn nhân viên</v>
          </cell>
          <cell r="C83" t="str">
            <v>Cái</v>
          </cell>
          <cell r="D83">
            <v>44755</v>
          </cell>
          <cell r="E83">
            <v>4428000</v>
          </cell>
          <cell r="F83">
            <v>1</v>
          </cell>
          <cell r="G83">
            <v>1</v>
          </cell>
          <cell r="H83">
            <v>0</v>
          </cell>
          <cell r="I83">
            <v>0</v>
          </cell>
          <cell r="J83">
            <v>0</v>
          </cell>
          <cell r="K83">
            <v>0</v>
          </cell>
          <cell r="L83">
            <v>0</v>
          </cell>
          <cell r="M83">
            <v>1</v>
          </cell>
          <cell r="N83">
            <v>4428000</v>
          </cell>
          <cell r="O83">
            <v>0</v>
          </cell>
          <cell r="P83">
            <v>0</v>
          </cell>
          <cell r="Q83">
            <v>0</v>
          </cell>
          <cell r="R83">
            <v>0</v>
          </cell>
          <cell r="S83">
            <v>1</v>
          </cell>
          <cell r="T83">
            <v>4428000</v>
          </cell>
          <cell r="U83">
            <v>1</v>
          </cell>
          <cell r="V83">
            <v>4428000</v>
          </cell>
          <cell r="W83">
            <v>4428000</v>
          </cell>
          <cell r="X83">
            <v>0</v>
          </cell>
          <cell r="Y83">
            <v>1</v>
          </cell>
          <cell r="Z83">
            <v>0</v>
          </cell>
          <cell r="AA83" t="str">
            <v>QLC</v>
          </cell>
          <cell r="AB83" t="str">
            <v>64232001</v>
          </cell>
          <cell r="AC83" t="str">
            <v>24212001</v>
          </cell>
        </row>
        <row r="84">
          <cell r="A84" t="str">
            <v>014161068</v>
          </cell>
          <cell r="B84" t="str">
            <v>Bàn nhân viên</v>
          </cell>
          <cell r="C84" t="str">
            <v>Cái</v>
          </cell>
          <cell r="D84">
            <v>44755</v>
          </cell>
          <cell r="E84">
            <v>4428000</v>
          </cell>
          <cell r="F84">
            <v>1</v>
          </cell>
          <cell r="G84">
            <v>1</v>
          </cell>
          <cell r="H84">
            <v>0</v>
          </cell>
          <cell r="I84">
            <v>0</v>
          </cell>
          <cell r="J84">
            <v>0</v>
          </cell>
          <cell r="K84">
            <v>0</v>
          </cell>
          <cell r="L84">
            <v>0</v>
          </cell>
          <cell r="M84">
            <v>1</v>
          </cell>
          <cell r="N84">
            <v>4428000</v>
          </cell>
          <cell r="O84">
            <v>0</v>
          </cell>
          <cell r="P84">
            <v>0</v>
          </cell>
          <cell r="Q84">
            <v>0</v>
          </cell>
          <cell r="R84">
            <v>0</v>
          </cell>
          <cell r="S84">
            <v>1</v>
          </cell>
          <cell r="T84">
            <v>4428000</v>
          </cell>
          <cell r="U84">
            <v>1</v>
          </cell>
          <cell r="V84">
            <v>4428000</v>
          </cell>
          <cell r="W84">
            <v>4428000</v>
          </cell>
          <cell r="X84">
            <v>0</v>
          </cell>
          <cell r="Y84">
            <v>1</v>
          </cell>
          <cell r="Z84">
            <v>0</v>
          </cell>
          <cell r="AA84" t="str">
            <v>QLC</v>
          </cell>
          <cell r="AB84" t="str">
            <v>64232001</v>
          </cell>
          <cell r="AC84" t="str">
            <v>24212001</v>
          </cell>
        </row>
        <row r="85">
          <cell r="A85" t="str">
            <v>014161069</v>
          </cell>
          <cell r="B85" t="str">
            <v>Bàn nhân viên</v>
          </cell>
          <cell r="C85" t="str">
            <v>Cái</v>
          </cell>
          <cell r="D85">
            <v>44755</v>
          </cell>
          <cell r="E85">
            <v>4428000</v>
          </cell>
          <cell r="F85">
            <v>1</v>
          </cell>
          <cell r="G85">
            <v>1</v>
          </cell>
          <cell r="H85">
            <v>0</v>
          </cell>
          <cell r="I85">
            <v>0</v>
          </cell>
          <cell r="J85">
            <v>0</v>
          </cell>
          <cell r="K85">
            <v>0</v>
          </cell>
          <cell r="L85">
            <v>0</v>
          </cell>
          <cell r="M85">
            <v>1</v>
          </cell>
          <cell r="N85">
            <v>4428000</v>
          </cell>
          <cell r="O85">
            <v>0</v>
          </cell>
          <cell r="P85">
            <v>0</v>
          </cell>
          <cell r="Q85">
            <v>0</v>
          </cell>
          <cell r="R85">
            <v>0</v>
          </cell>
          <cell r="S85">
            <v>1</v>
          </cell>
          <cell r="T85">
            <v>4428000</v>
          </cell>
          <cell r="U85">
            <v>1</v>
          </cell>
          <cell r="V85">
            <v>4428000</v>
          </cell>
          <cell r="W85">
            <v>4428000</v>
          </cell>
          <cell r="X85">
            <v>0</v>
          </cell>
          <cell r="Y85">
            <v>1</v>
          </cell>
          <cell r="Z85">
            <v>0</v>
          </cell>
          <cell r="AA85" t="str">
            <v>QLC</v>
          </cell>
          <cell r="AB85" t="str">
            <v>64232001</v>
          </cell>
          <cell r="AC85" t="str">
            <v>24212001</v>
          </cell>
        </row>
        <row r="86">
          <cell r="A86" t="str">
            <v>014161070</v>
          </cell>
          <cell r="B86" t="str">
            <v>Bàn nhân viên</v>
          </cell>
          <cell r="C86" t="str">
            <v>Cái</v>
          </cell>
          <cell r="D86">
            <v>44755</v>
          </cell>
          <cell r="E86">
            <v>4428000</v>
          </cell>
          <cell r="F86">
            <v>1</v>
          </cell>
          <cell r="G86">
            <v>1</v>
          </cell>
          <cell r="H86">
            <v>0</v>
          </cell>
          <cell r="I86">
            <v>0</v>
          </cell>
          <cell r="J86">
            <v>0</v>
          </cell>
          <cell r="K86">
            <v>0</v>
          </cell>
          <cell r="L86">
            <v>0</v>
          </cell>
          <cell r="M86">
            <v>1</v>
          </cell>
          <cell r="N86">
            <v>4428000</v>
          </cell>
          <cell r="O86">
            <v>0</v>
          </cell>
          <cell r="P86">
            <v>0</v>
          </cell>
          <cell r="Q86">
            <v>0</v>
          </cell>
          <cell r="R86">
            <v>0</v>
          </cell>
          <cell r="S86">
            <v>1</v>
          </cell>
          <cell r="T86">
            <v>4428000</v>
          </cell>
          <cell r="U86">
            <v>1</v>
          </cell>
          <cell r="V86">
            <v>4428000</v>
          </cell>
          <cell r="W86">
            <v>4428000</v>
          </cell>
          <cell r="X86">
            <v>0</v>
          </cell>
          <cell r="Y86">
            <v>1</v>
          </cell>
          <cell r="Z86">
            <v>0</v>
          </cell>
          <cell r="AA86" t="str">
            <v>QLC</v>
          </cell>
          <cell r="AB86" t="str">
            <v>64232001</v>
          </cell>
          <cell r="AC86" t="str">
            <v>24212001</v>
          </cell>
        </row>
        <row r="87">
          <cell r="A87" t="str">
            <v>014161071</v>
          </cell>
          <cell r="B87" t="str">
            <v>Bàn nhân viên</v>
          </cell>
          <cell r="C87" t="str">
            <v>Cái</v>
          </cell>
          <cell r="D87">
            <v>44755</v>
          </cell>
          <cell r="E87">
            <v>4428000</v>
          </cell>
          <cell r="F87">
            <v>1</v>
          </cell>
          <cell r="G87">
            <v>1</v>
          </cell>
          <cell r="H87">
            <v>0</v>
          </cell>
          <cell r="I87">
            <v>0</v>
          </cell>
          <cell r="J87">
            <v>0</v>
          </cell>
          <cell r="K87">
            <v>0</v>
          </cell>
          <cell r="L87">
            <v>0</v>
          </cell>
          <cell r="M87">
            <v>1</v>
          </cell>
          <cell r="N87">
            <v>4428000</v>
          </cell>
          <cell r="O87">
            <v>0</v>
          </cell>
          <cell r="P87">
            <v>0</v>
          </cell>
          <cell r="Q87">
            <v>0</v>
          </cell>
          <cell r="R87">
            <v>0</v>
          </cell>
          <cell r="S87">
            <v>1</v>
          </cell>
          <cell r="T87">
            <v>4428000</v>
          </cell>
          <cell r="U87">
            <v>1</v>
          </cell>
          <cell r="V87">
            <v>4428000</v>
          </cell>
          <cell r="W87">
            <v>4428000</v>
          </cell>
          <cell r="X87">
            <v>0</v>
          </cell>
          <cell r="Y87">
            <v>1</v>
          </cell>
          <cell r="Z87">
            <v>0</v>
          </cell>
          <cell r="AA87" t="str">
            <v>QLC</v>
          </cell>
          <cell r="AB87" t="str">
            <v>64232001</v>
          </cell>
          <cell r="AC87" t="str">
            <v>24212001</v>
          </cell>
        </row>
        <row r="88">
          <cell r="A88" t="str">
            <v>014161072</v>
          </cell>
          <cell r="B88" t="str">
            <v>Bàn nhân viên</v>
          </cell>
          <cell r="C88" t="str">
            <v>Cái</v>
          </cell>
          <cell r="D88">
            <v>44755</v>
          </cell>
          <cell r="E88">
            <v>4428000</v>
          </cell>
          <cell r="F88">
            <v>1</v>
          </cell>
          <cell r="G88">
            <v>1</v>
          </cell>
          <cell r="H88">
            <v>0</v>
          </cell>
          <cell r="I88">
            <v>0</v>
          </cell>
          <cell r="J88">
            <v>0</v>
          </cell>
          <cell r="K88">
            <v>0</v>
          </cell>
          <cell r="L88">
            <v>0</v>
          </cell>
          <cell r="M88">
            <v>1</v>
          </cell>
          <cell r="N88">
            <v>4428000</v>
          </cell>
          <cell r="O88">
            <v>0</v>
          </cell>
          <cell r="P88">
            <v>0</v>
          </cell>
          <cell r="Q88">
            <v>0</v>
          </cell>
          <cell r="R88">
            <v>0</v>
          </cell>
          <cell r="S88">
            <v>1</v>
          </cell>
          <cell r="T88">
            <v>4428000</v>
          </cell>
          <cell r="U88">
            <v>1</v>
          </cell>
          <cell r="V88">
            <v>4428000</v>
          </cell>
          <cell r="W88">
            <v>4428000</v>
          </cell>
          <cell r="X88">
            <v>0</v>
          </cell>
          <cell r="Y88">
            <v>1</v>
          </cell>
          <cell r="Z88">
            <v>0</v>
          </cell>
          <cell r="AA88" t="str">
            <v>QLC</v>
          </cell>
          <cell r="AB88" t="str">
            <v>64232001</v>
          </cell>
          <cell r="AC88" t="str">
            <v>24212001</v>
          </cell>
        </row>
        <row r="89">
          <cell r="A89" t="str">
            <v>014161073</v>
          </cell>
          <cell r="B89" t="str">
            <v>Bàn nhân viên</v>
          </cell>
          <cell r="C89" t="str">
            <v>Cái</v>
          </cell>
          <cell r="D89">
            <v>44755</v>
          </cell>
          <cell r="E89">
            <v>4428000</v>
          </cell>
          <cell r="F89">
            <v>1</v>
          </cell>
          <cell r="G89">
            <v>1</v>
          </cell>
          <cell r="H89">
            <v>0</v>
          </cell>
          <cell r="I89">
            <v>0</v>
          </cell>
          <cell r="J89">
            <v>0</v>
          </cell>
          <cell r="K89">
            <v>0</v>
          </cell>
          <cell r="L89">
            <v>0</v>
          </cell>
          <cell r="M89">
            <v>1</v>
          </cell>
          <cell r="N89">
            <v>4428000</v>
          </cell>
          <cell r="O89">
            <v>0</v>
          </cell>
          <cell r="P89">
            <v>0</v>
          </cell>
          <cell r="Q89">
            <v>0</v>
          </cell>
          <cell r="R89">
            <v>0</v>
          </cell>
          <cell r="S89">
            <v>1</v>
          </cell>
          <cell r="T89">
            <v>4428000</v>
          </cell>
          <cell r="U89">
            <v>1</v>
          </cell>
          <cell r="V89">
            <v>4428000</v>
          </cell>
          <cell r="W89">
            <v>4428000</v>
          </cell>
          <cell r="X89">
            <v>0</v>
          </cell>
          <cell r="Y89">
            <v>1</v>
          </cell>
          <cell r="Z89">
            <v>0</v>
          </cell>
          <cell r="AA89" t="str">
            <v>QLC</v>
          </cell>
          <cell r="AB89" t="str">
            <v>64232001</v>
          </cell>
          <cell r="AC89" t="str">
            <v>24212001</v>
          </cell>
        </row>
        <row r="90">
          <cell r="A90" t="str">
            <v>014161074</v>
          </cell>
          <cell r="B90" t="str">
            <v>Bàn nhân viên</v>
          </cell>
          <cell r="C90" t="str">
            <v>Cái</v>
          </cell>
          <cell r="D90">
            <v>44755</v>
          </cell>
          <cell r="E90">
            <v>4428000</v>
          </cell>
          <cell r="F90">
            <v>1</v>
          </cell>
          <cell r="G90">
            <v>1</v>
          </cell>
          <cell r="H90">
            <v>0</v>
          </cell>
          <cell r="I90">
            <v>0</v>
          </cell>
          <cell r="J90">
            <v>0</v>
          </cell>
          <cell r="K90">
            <v>0</v>
          </cell>
          <cell r="L90">
            <v>0</v>
          </cell>
          <cell r="M90">
            <v>1</v>
          </cell>
          <cell r="N90">
            <v>4428000</v>
          </cell>
          <cell r="O90">
            <v>0</v>
          </cell>
          <cell r="P90">
            <v>0</v>
          </cell>
          <cell r="Q90">
            <v>0</v>
          </cell>
          <cell r="R90">
            <v>0</v>
          </cell>
          <cell r="S90">
            <v>1</v>
          </cell>
          <cell r="T90">
            <v>4428000</v>
          </cell>
          <cell r="U90">
            <v>1</v>
          </cell>
          <cell r="V90">
            <v>4428000</v>
          </cell>
          <cell r="W90">
            <v>4428000</v>
          </cell>
          <cell r="X90">
            <v>0</v>
          </cell>
          <cell r="Y90">
            <v>1</v>
          </cell>
          <cell r="Z90">
            <v>0</v>
          </cell>
          <cell r="AA90" t="str">
            <v>QLC</v>
          </cell>
          <cell r="AB90" t="str">
            <v>64232001</v>
          </cell>
          <cell r="AC90" t="str">
            <v>24212001</v>
          </cell>
        </row>
        <row r="91">
          <cell r="A91" t="str">
            <v>014161075</v>
          </cell>
          <cell r="B91" t="str">
            <v>Bàn nhân viên</v>
          </cell>
          <cell r="C91" t="str">
            <v>Cái</v>
          </cell>
          <cell r="D91">
            <v>44755</v>
          </cell>
          <cell r="E91">
            <v>4428000</v>
          </cell>
          <cell r="F91">
            <v>1</v>
          </cell>
          <cell r="G91">
            <v>1</v>
          </cell>
          <cell r="H91">
            <v>0</v>
          </cell>
          <cell r="I91">
            <v>0</v>
          </cell>
          <cell r="J91">
            <v>0</v>
          </cell>
          <cell r="K91">
            <v>0</v>
          </cell>
          <cell r="L91">
            <v>0</v>
          </cell>
          <cell r="M91">
            <v>1</v>
          </cell>
          <cell r="N91">
            <v>4428000</v>
          </cell>
          <cell r="O91">
            <v>0</v>
          </cell>
          <cell r="P91">
            <v>0</v>
          </cell>
          <cell r="Q91">
            <v>0</v>
          </cell>
          <cell r="R91">
            <v>0</v>
          </cell>
          <cell r="S91">
            <v>1</v>
          </cell>
          <cell r="T91">
            <v>4428000</v>
          </cell>
          <cell r="U91">
            <v>1</v>
          </cell>
          <cell r="V91">
            <v>4428000</v>
          </cell>
          <cell r="W91">
            <v>4428000</v>
          </cell>
          <cell r="X91">
            <v>0</v>
          </cell>
          <cell r="Y91">
            <v>1</v>
          </cell>
          <cell r="Z91">
            <v>0</v>
          </cell>
          <cell r="AA91" t="str">
            <v>QLC</v>
          </cell>
          <cell r="AB91" t="str">
            <v>64232001</v>
          </cell>
          <cell r="AC91" t="str">
            <v>24212001</v>
          </cell>
        </row>
        <row r="92">
          <cell r="A92" t="str">
            <v>014161076</v>
          </cell>
          <cell r="B92" t="str">
            <v>Bàn nhân viên</v>
          </cell>
          <cell r="C92" t="str">
            <v>Cái</v>
          </cell>
          <cell r="D92">
            <v>44755</v>
          </cell>
          <cell r="E92">
            <v>4428000</v>
          </cell>
          <cell r="F92">
            <v>1</v>
          </cell>
          <cell r="G92">
            <v>1</v>
          </cell>
          <cell r="H92">
            <v>0</v>
          </cell>
          <cell r="I92">
            <v>0</v>
          </cell>
          <cell r="J92">
            <v>0</v>
          </cell>
          <cell r="K92">
            <v>0</v>
          </cell>
          <cell r="L92">
            <v>0</v>
          </cell>
          <cell r="M92">
            <v>1</v>
          </cell>
          <cell r="N92">
            <v>4428000</v>
          </cell>
          <cell r="O92">
            <v>0</v>
          </cell>
          <cell r="P92">
            <v>0</v>
          </cell>
          <cell r="Q92">
            <v>0</v>
          </cell>
          <cell r="R92">
            <v>0</v>
          </cell>
          <cell r="S92">
            <v>1</v>
          </cell>
          <cell r="T92">
            <v>4428000</v>
          </cell>
          <cell r="U92">
            <v>1</v>
          </cell>
          <cell r="V92">
            <v>4428000</v>
          </cell>
          <cell r="W92">
            <v>4428000</v>
          </cell>
          <cell r="X92">
            <v>0</v>
          </cell>
          <cell r="Y92">
            <v>1</v>
          </cell>
          <cell r="Z92">
            <v>0</v>
          </cell>
          <cell r="AA92" t="str">
            <v>QLC</v>
          </cell>
          <cell r="AB92" t="str">
            <v>64232001</v>
          </cell>
          <cell r="AC92" t="str">
            <v>24212001</v>
          </cell>
        </row>
        <row r="93">
          <cell r="A93" t="str">
            <v>014161077</v>
          </cell>
          <cell r="B93" t="str">
            <v>Bàn nhân viên</v>
          </cell>
          <cell r="C93" t="str">
            <v>Cái</v>
          </cell>
          <cell r="D93">
            <v>44755</v>
          </cell>
          <cell r="E93">
            <v>4428000</v>
          </cell>
          <cell r="F93">
            <v>1</v>
          </cell>
          <cell r="G93">
            <v>1</v>
          </cell>
          <cell r="H93">
            <v>0</v>
          </cell>
          <cell r="I93">
            <v>0</v>
          </cell>
          <cell r="J93">
            <v>0</v>
          </cell>
          <cell r="K93">
            <v>0</v>
          </cell>
          <cell r="L93">
            <v>0</v>
          </cell>
          <cell r="M93">
            <v>1</v>
          </cell>
          <cell r="N93">
            <v>4428000</v>
          </cell>
          <cell r="O93">
            <v>0</v>
          </cell>
          <cell r="P93">
            <v>0</v>
          </cell>
          <cell r="Q93">
            <v>0</v>
          </cell>
          <cell r="R93">
            <v>0</v>
          </cell>
          <cell r="S93">
            <v>1</v>
          </cell>
          <cell r="T93">
            <v>4428000</v>
          </cell>
          <cell r="U93">
            <v>1</v>
          </cell>
          <cell r="V93">
            <v>4428000</v>
          </cell>
          <cell r="W93">
            <v>4428000</v>
          </cell>
          <cell r="X93">
            <v>0</v>
          </cell>
          <cell r="Y93">
            <v>1</v>
          </cell>
          <cell r="Z93">
            <v>0</v>
          </cell>
          <cell r="AA93" t="str">
            <v>QLC</v>
          </cell>
          <cell r="AB93" t="str">
            <v>64232001</v>
          </cell>
          <cell r="AC93" t="str">
            <v>24212001</v>
          </cell>
        </row>
        <row r="94">
          <cell r="A94" t="str">
            <v>014161078</v>
          </cell>
          <cell r="B94" t="str">
            <v>Bàn nhân viên</v>
          </cell>
          <cell r="C94" t="str">
            <v>Cái</v>
          </cell>
          <cell r="D94">
            <v>44755</v>
          </cell>
          <cell r="E94">
            <v>4428000</v>
          </cell>
          <cell r="F94">
            <v>1</v>
          </cell>
          <cell r="G94">
            <v>1</v>
          </cell>
          <cell r="H94">
            <v>0</v>
          </cell>
          <cell r="I94">
            <v>0</v>
          </cell>
          <cell r="J94">
            <v>0</v>
          </cell>
          <cell r="K94">
            <v>0</v>
          </cell>
          <cell r="L94">
            <v>0</v>
          </cell>
          <cell r="M94">
            <v>1</v>
          </cell>
          <cell r="N94">
            <v>4428000</v>
          </cell>
          <cell r="O94">
            <v>0</v>
          </cell>
          <cell r="P94">
            <v>0</v>
          </cell>
          <cell r="Q94">
            <v>0</v>
          </cell>
          <cell r="R94">
            <v>0</v>
          </cell>
          <cell r="S94">
            <v>1</v>
          </cell>
          <cell r="T94">
            <v>4428000</v>
          </cell>
          <cell r="U94">
            <v>1</v>
          </cell>
          <cell r="V94">
            <v>4428000</v>
          </cell>
          <cell r="W94">
            <v>4428000</v>
          </cell>
          <cell r="X94">
            <v>0</v>
          </cell>
          <cell r="Y94">
            <v>1</v>
          </cell>
          <cell r="Z94">
            <v>0</v>
          </cell>
          <cell r="AA94" t="str">
            <v>QLC</v>
          </cell>
          <cell r="AB94" t="str">
            <v>64232001</v>
          </cell>
          <cell r="AC94" t="str">
            <v>24212001</v>
          </cell>
        </row>
        <row r="95">
          <cell r="A95" t="str">
            <v>014161079</v>
          </cell>
          <cell r="B95" t="str">
            <v>Bàn nhân viên</v>
          </cell>
          <cell r="C95" t="str">
            <v>Cái</v>
          </cell>
          <cell r="D95">
            <v>44755</v>
          </cell>
          <cell r="E95">
            <v>4428000</v>
          </cell>
          <cell r="F95">
            <v>1</v>
          </cell>
          <cell r="G95">
            <v>1</v>
          </cell>
          <cell r="H95">
            <v>0</v>
          </cell>
          <cell r="I95">
            <v>0</v>
          </cell>
          <cell r="J95">
            <v>0</v>
          </cell>
          <cell r="K95">
            <v>0</v>
          </cell>
          <cell r="L95">
            <v>0</v>
          </cell>
          <cell r="M95">
            <v>1</v>
          </cell>
          <cell r="N95">
            <v>4428000</v>
          </cell>
          <cell r="O95">
            <v>0</v>
          </cell>
          <cell r="P95">
            <v>0</v>
          </cell>
          <cell r="Q95">
            <v>0</v>
          </cell>
          <cell r="R95">
            <v>0</v>
          </cell>
          <cell r="S95">
            <v>1</v>
          </cell>
          <cell r="T95">
            <v>4428000</v>
          </cell>
          <cell r="U95">
            <v>1</v>
          </cell>
          <cell r="V95">
            <v>4428000</v>
          </cell>
          <cell r="W95">
            <v>4428000</v>
          </cell>
          <cell r="X95">
            <v>0</v>
          </cell>
          <cell r="Y95">
            <v>1</v>
          </cell>
          <cell r="Z95">
            <v>0</v>
          </cell>
          <cell r="AA95" t="str">
            <v>QLC</v>
          </cell>
          <cell r="AB95" t="str">
            <v>64232001</v>
          </cell>
          <cell r="AC95" t="str">
            <v>24212001</v>
          </cell>
        </row>
        <row r="96">
          <cell r="A96" t="str">
            <v>014161080</v>
          </cell>
          <cell r="B96" t="str">
            <v>Bàn nhân viên</v>
          </cell>
          <cell r="C96" t="str">
            <v>Cái</v>
          </cell>
          <cell r="D96">
            <v>44755</v>
          </cell>
          <cell r="E96">
            <v>4428000</v>
          </cell>
          <cell r="F96">
            <v>1</v>
          </cell>
          <cell r="G96">
            <v>1</v>
          </cell>
          <cell r="H96">
            <v>0</v>
          </cell>
          <cell r="I96">
            <v>0</v>
          </cell>
          <cell r="J96">
            <v>0</v>
          </cell>
          <cell r="K96">
            <v>0</v>
          </cell>
          <cell r="L96">
            <v>0</v>
          </cell>
          <cell r="M96">
            <v>1</v>
          </cell>
          <cell r="N96">
            <v>4428000</v>
          </cell>
          <cell r="O96">
            <v>0</v>
          </cell>
          <cell r="P96">
            <v>0</v>
          </cell>
          <cell r="Q96">
            <v>0</v>
          </cell>
          <cell r="R96">
            <v>0</v>
          </cell>
          <cell r="S96">
            <v>1</v>
          </cell>
          <cell r="T96">
            <v>4428000</v>
          </cell>
          <cell r="U96">
            <v>1</v>
          </cell>
          <cell r="V96">
            <v>4428000</v>
          </cell>
          <cell r="W96">
            <v>4428000</v>
          </cell>
          <cell r="X96">
            <v>0</v>
          </cell>
          <cell r="Y96">
            <v>1</v>
          </cell>
          <cell r="Z96">
            <v>0</v>
          </cell>
          <cell r="AA96" t="str">
            <v>QLC</v>
          </cell>
          <cell r="AB96" t="str">
            <v>64232001</v>
          </cell>
          <cell r="AC96" t="str">
            <v>24212001</v>
          </cell>
        </row>
        <row r="97">
          <cell r="A97" t="str">
            <v>014161081</v>
          </cell>
          <cell r="B97" t="str">
            <v>Bàn nhân viên</v>
          </cell>
          <cell r="C97" t="str">
            <v>Cái</v>
          </cell>
          <cell r="D97">
            <v>44755</v>
          </cell>
          <cell r="E97">
            <v>4428000</v>
          </cell>
          <cell r="F97">
            <v>1</v>
          </cell>
          <cell r="G97">
            <v>1</v>
          </cell>
          <cell r="H97">
            <v>0</v>
          </cell>
          <cell r="I97">
            <v>0</v>
          </cell>
          <cell r="J97">
            <v>0</v>
          </cell>
          <cell r="K97">
            <v>0</v>
          </cell>
          <cell r="L97">
            <v>0</v>
          </cell>
          <cell r="M97">
            <v>1</v>
          </cell>
          <cell r="N97">
            <v>4428000</v>
          </cell>
          <cell r="O97">
            <v>0</v>
          </cell>
          <cell r="P97">
            <v>0</v>
          </cell>
          <cell r="Q97">
            <v>0</v>
          </cell>
          <cell r="R97">
            <v>0</v>
          </cell>
          <cell r="S97">
            <v>1</v>
          </cell>
          <cell r="T97">
            <v>4428000</v>
          </cell>
          <cell r="U97">
            <v>1</v>
          </cell>
          <cell r="V97">
            <v>4428000</v>
          </cell>
          <cell r="W97">
            <v>4428000</v>
          </cell>
          <cell r="X97">
            <v>0</v>
          </cell>
          <cell r="Y97">
            <v>1</v>
          </cell>
          <cell r="Z97">
            <v>0</v>
          </cell>
          <cell r="AA97" t="str">
            <v>QLC</v>
          </cell>
          <cell r="AB97" t="str">
            <v>64232001</v>
          </cell>
          <cell r="AC97" t="str">
            <v>24212001</v>
          </cell>
        </row>
        <row r="98">
          <cell r="A98" t="str">
            <v>014161082</v>
          </cell>
          <cell r="B98" t="str">
            <v>Bàn nhân viên</v>
          </cell>
          <cell r="C98" t="str">
            <v>Cái</v>
          </cell>
          <cell r="D98">
            <v>44755</v>
          </cell>
          <cell r="E98">
            <v>4428000</v>
          </cell>
          <cell r="F98">
            <v>1</v>
          </cell>
          <cell r="G98">
            <v>1</v>
          </cell>
          <cell r="H98">
            <v>0</v>
          </cell>
          <cell r="I98">
            <v>0</v>
          </cell>
          <cell r="J98">
            <v>0</v>
          </cell>
          <cell r="K98">
            <v>0</v>
          </cell>
          <cell r="L98">
            <v>0</v>
          </cell>
          <cell r="M98">
            <v>1</v>
          </cell>
          <cell r="N98">
            <v>4428000</v>
          </cell>
          <cell r="O98">
            <v>0</v>
          </cell>
          <cell r="P98">
            <v>0</v>
          </cell>
          <cell r="Q98">
            <v>0</v>
          </cell>
          <cell r="R98">
            <v>0</v>
          </cell>
          <cell r="S98">
            <v>1</v>
          </cell>
          <cell r="T98">
            <v>4428000</v>
          </cell>
          <cell r="U98">
            <v>1</v>
          </cell>
          <cell r="V98">
            <v>4428000</v>
          </cell>
          <cell r="W98">
            <v>4428000</v>
          </cell>
          <cell r="X98">
            <v>0</v>
          </cell>
          <cell r="Y98">
            <v>1</v>
          </cell>
          <cell r="Z98">
            <v>0</v>
          </cell>
          <cell r="AA98" t="str">
            <v>QLC</v>
          </cell>
          <cell r="AB98" t="str">
            <v>64232001</v>
          </cell>
          <cell r="AC98" t="str">
            <v>24212001</v>
          </cell>
        </row>
        <row r="99">
          <cell r="A99" t="str">
            <v>014161083</v>
          </cell>
          <cell r="B99" t="str">
            <v>Bàn nhân viên</v>
          </cell>
          <cell r="C99" t="str">
            <v>Cái</v>
          </cell>
          <cell r="D99">
            <v>44755</v>
          </cell>
          <cell r="E99">
            <v>4428000</v>
          </cell>
          <cell r="F99">
            <v>1</v>
          </cell>
          <cell r="G99">
            <v>1</v>
          </cell>
          <cell r="H99">
            <v>0</v>
          </cell>
          <cell r="I99">
            <v>0</v>
          </cell>
          <cell r="J99">
            <v>0</v>
          </cell>
          <cell r="K99">
            <v>0</v>
          </cell>
          <cell r="L99">
            <v>0</v>
          </cell>
          <cell r="M99">
            <v>1</v>
          </cell>
          <cell r="N99">
            <v>4428000</v>
          </cell>
          <cell r="O99">
            <v>0</v>
          </cell>
          <cell r="P99">
            <v>0</v>
          </cell>
          <cell r="Q99">
            <v>0</v>
          </cell>
          <cell r="R99">
            <v>0</v>
          </cell>
          <cell r="S99">
            <v>1</v>
          </cell>
          <cell r="T99">
            <v>4428000</v>
          </cell>
          <cell r="U99">
            <v>1</v>
          </cell>
          <cell r="V99">
            <v>4428000</v>
          </cell>
          <cell r="W99">
            <v>4428000</v>
          </cell>
          <cell r="X99">
            <v>0</v>
          </cell>
          <cell r="Y99">
            <v>1</v>
          </cell>
          <cell r="Z99">
            <v>0</v>
          </cell>
          <cell r="AA99" t="str">
            <v>QLC</v>
          </cell>
          <cell r="AB99" t="str">
            <v>64232001</v>
          </cell>
          <cell r="AC99" t="str">
            <v>24212001</v>
          </cell>
        </row>
        <row r="100">
          <cell r="A100" t="str">
            <v>014161084</v>
          </cell>
          <cell r="B100" t="str">
            <v>Bàn nhân viên</v>
          </cell>
          <cell r="C100" t="str">
            <v>Cái</v>
          </cell>
          <cell r="D100">
            <v>44755</v>
          </cell>
          <cell r="E100">
            <v>4428000</v>
          </cell>
          <cell r="F100">
            <v>1</v>
          </cell>
          <cell r="G100">
            <v>1</v>
          </cell>
          <cell r="H100">
            <v>0</v>
          </cell>
          <cell r="I100">
            <v>0</v>
          </cell>
          <cell r="J100">
            <v>0</v>
          </cell>
          <cell r="K100">
            <v>0</v>
          </cell>
          <cell r="L100">
            <v>0</v>
          </cell>
          <cell r="M100">
            <v>1</v>
          </cell>
          <cell r="N100">
            <v>4428000</v>
          </cell>
          <cell r="O100">
            <v>0</v>
          </cell>
          <cell r="P100">
            <v>0</v>
          </cell>
          <cell r="Q100">
            <v>0</v>
          </cell>
          <cell r="R100">
            <v>0</v>
          </cell>
          <cell r="S100">
            <v>1</v>
          </cell>
          <cell r="T100">
            <v>4428000</v>
          </cell>
          <cell r="U100">
            <v>1</v>
          </cell>
          <cell r="V100">
            <v>4428000</v>
          </cell>
          <cell r="W100">
            <v>4428000</v>
          </cell>
          <cell r="X100">
            <v>0</v>
          </cell>
          <cell r="Y100">
            <v>1</v>
          </cell>
          <cell r="Z100">
            <v>0</v>
          </cell>
          <cell r="AA100" t="str">
            <v>QLC</v>
          </cell>
          <cell r="AB100" t="str">
            <v>64232001</v>
          </cell>
          <cell r="AC100" t="str">
            <v>24212001</v>
          </cell>
        </row>
        <row r="101">
          <cell r="A101" t="str">
            <v>014161085</v>
          </cell>
          <cell r="B101" t="str">
            <v>Bàn nhân viên</v>
          </cell>
          <cell r="C101" t="str">
            <v>Cái</v>
          </cell>
          <cell r="D101">
            <v>44755</v>
          </cell>
          <cell r="E101">
            <v>4428000</v>
          </cell>
          <cell r="F101">
            <v>1</v>
          </cell>
          <cell r="G101">
            <v>1</v>
          </cell>
          <cell r="H101">
            <v>0</v>
          </cell>
          <cell r="I101">
            <v>0</v>
          </cell>
          <cell r="J101">
            <v>0</v>
          </cell>
          <cell r="K101">
            <v>0</v>
          </cell>
          <cell r="L101">
            <v>0</v>
          </cell>
          <cell r="M101">
            <v>1</v>
          </cell>
          <cell r="N101">
            <v>4428000</v>
          </cell>
          <cell r="O101">
            <v>0</v>
          </cell>
          <cell r="P101">
            <v>0</v>
          </cell>
          <cell r="Q101">
            <v>0</v>
          </cell>
          <cell r="R101">
            <v>0</v>
          </cell>
          <cell r="S101">
            <v>1</v>
          </cell>
          <cell r="T101">
            <v>4428000</v>
          </cell>
          <cell r="U101">
            <v>1</v>
          </cell>
          <cell r="V101">
            <v>4428000</v>
          </cell>
          <cell r="W101">
            <v>4428000</v>
          </cell>
          <cell r="X101">
            <v>0</v>
          </cell>
          <cell r="Y101">
            <v>1</v>
          </cell>
          <cell r="Z101">
            <v>0</v>
          </cell>
          <cell r="AA101" t="str">
            <v>QLC</v>
          </cell>
          <cell r="AB101" t="str">
            <v>64232001</v>
          </cell>
          <cell r="AC101" t="str">
            <v>24212001</v>
          </cell>
        </row>
        <row r="102">
          <cell r="A102" t="str">
            <v>014161086</v>
          </cell>
          <cell r="B102" t="str">
            <v>Bàn nhân viên</v>
          </cell>
          <cell r="C102" t="str">
            <v>Cái</v>
          </cell>
          <cell r="D102">
            <v>44755</v>
          </cell>
          <cell r="E102">
            <v>4428000</v>
          </cell>
          <cell r="F102">
            <v>1</v>
          </cell>
          <cell r="G102">
            <v>1</v>
          </cell>
          <cell r="H102">
            <v>0</v>
          </cell>
          <cell r="I102">
            <v>0</v>
          </cell>
          <cell r="J102">
            <v>0</v>
          </cell>
          <cell r="K102">
            <v>0</v>
          </cell>
          <cell r="L102">
            <v>0</v>
          </cell>
          <cell r="M102">
            <v>1</v>
          </cell>
          <cell r="N102">
            <v>4428000</v>
          </cell>
          <cell r="O102">
            <v>0</v>
          </cell>
          <cell r="P102">
            <v>0</v>
          </cell>
          <cell r="Q102">
            <v>0</v>
          </cell>
          <cell r="R102">
            <v>0</v>
          </cell>
          <cell r="S102">
            <v>1</v>
          </cell>
          <cell r="T102">
            <v>4428000</v>
          </cell>
          <cell r="U102">
            <v>1</v>
          </cell>
          <cell r="V102">
            <v>4428000</v>
          </cell>
          <cell r="W102">
            <v>4428000</v>
          </cell>
          <cell r="X102">
            <v>0</v>
          </cell>
          <cell r="Y102">
            <v>1</v>
          </cell>
          <cell r="Z102">
            <v>0</v>
          </cell>
          <cell r="AA102" t="str">
            <v>QLC</v>
          </cell>
          <cell r="AB102" t="str">
            <v>64232001</v>
          </cell>
          <cell r="AC102" t="str">
            <v>24212001</v>
          </cell>
        </row>
        <row r="103">
          <cell r="A103" t="str">
            <v>014161087</v>
          </cell>
          <cell r="B103" t="str">
            <v>Bàn nhân viên</v>
          </cell>
          <cell r="C103" t="str">
            <v>Cái</v>
          </cell>
          <cell r="D103">
            <v>44755</v>
          </cell>
          <cell r="E103">
            <v>4428000</v>
          </cell>
          <cell r="F103">
            <v>1</v>
          </cell>
          <cell r="G103">
            <v>1</v>
          </cell>
          <cell r="H103">
            <v>0</v>
          </cell>
          <cell r="I103">
            <v>0</v>
          </cell>
          <cell r="J103">
            <v>0</v>
          </cell>
          <cell r="K103">
            <v>0</v>
          </cell>
          <cell r="L103">
            <v>0</v>
          </cell>
          <cell r="M103">
            <v>1</v>
          </cell>
          <cell r="N103">
            <v>4428000</v>
          </cell>
          <cell r="O103">
            <v>0</v>
          </cell>
          <cell r="P103">
            <v>0</v>
          </cell>
          <cell r="Q103">
            <v>0</v>
          </cell>
          <cell r="R103">
            <v>0</v>
          </cell>
          <cell r="S103">
            <v>1</v>
          </cell>
          <cell r="T103">
            <v>4428000</v>
          </cell>
          <cell r="U103">
            <v>1</v>
          </cell>
          <cell r="V103">
            <v>4428000</v>
          </cell>
          <cell r="W103">
            <v>4428000</v>
          </cell>
          <cell r="X103">
            <v>0</v>
          </cell>
          <cell r="Y103">
            <v>1</v>
          </cell>
          <cell r="Z103">
            <v>0</v>
          </cell>
          <cell r="AA103" t="str">
            <v>QLC</v>
          </cell>
          <cell r="AB103" t="str">
            <v>64232001</v>
          </cell>
          <cell r="AC103" t="str">
            <v>24212001</v>
          </cell>
        </row>
        <row r="104">
          <cell r="A104" t="str">
            <v>014161088</v>
          </cell>
          <cell r="B104" t="str">
            <v>Bàn nhân viên</v>
          </cell>
          <cell r="C104" t="str">
            <v>Cái</v>
          </cell>
          <cell r="D104">
            <v>44755</v>
          </cell>
          <cell r="E104">
            <v>4428000</v>
          </cell>
          <cell r="F104">
            <v>1</v>
          </cell>
          <cell r="G104">
            <v>1</v>
          </cell>
          <cell r="H104">
            <v>0</v>
          </cell>
          <cell r="I104">
            <v>0</v>
          </cell>
          <cell r="J104">
            <v>0</v>
          </cell>
          <cell r="K104">
            <v>0</v>
          </cell>
          <cell r="L104">
            <v>0</v>
          </cell>
          <cell r="M104">
            <v>1</v>
          </cell>
          <cell r="N104">
            <v>4428000</v>
          </cell>
          <cell r="O104">
            <v>0</v>
          </cell>
          <cell r="P104">
            <v>0</v>
          </cell>
          <cell r="Q104">
            <v>0</v>
          </cell>
          <cell r="R104">
            <v>0</v>
          </cell>
          <cell r="S104">
            <v>1</v>
          </cell>
          <cell r="T104">
            <v>4428000</v>
          </cell>
          <cell r="U104">
            <v>1</v>
          </cell>
          <cell r="V104">
            <v>4428000</v>
          </cell>
          <cell r="W104">
            <v>4428000</v>
          </cell>
          <cell r="X104">
            <v>0</v>
          </cell>
          <cell r="Y104">
            <v>1</v>
          </cell>
          <cell r="Z104">
            <v>0</v>
          </cell>
          <cell r="AA104" t="str">
            <v>QLC</v>
          </cell>
          <cell r="AB104" t="str">
            <v>64232001</v>
          </cell>
          <cell r="AC104" t="str">
            <v>24212001</v>
          </cell>
        </row>
        <row r="105">
          <cell r="A105" t="str">
            <v>014161089</v>
          </cell>
          <cell r="B105" t="str">
            <v>Bàn nhân viên</v>
          </cell>
          <cell r="C105" t="str">
            <v>Cái</v>
          </cell>
          <cell r="D105">
            <v>44755</v>
          </cell>
          <cell r="E105">
            <v>4428000</v>
          </cell>
          <cell r="F105">
            <v>1</v>
          </cell>
          <cell r="G105">
            <v>1</v>
          </cell>
          <cell r="H105">
            <v>0</v>
          </cell>
          <cell r="I105">
            <v>0</v>
          </cell>
          <cell r="J105">
            <v>0</v>
          </cell>
          <cell r="K105">
            <v>0</v>
          </cell>
          <cell r="L105">
            <v>0</v>
          </cell>
          <cell r="M105">
            <v>1</v>
          </cell>
          <cell r="N105">
            <v>4428000</v>
          </cell>
          <cell r="O105">
            <v>0</v>
          </cell>
          <cell r="P105">
            <v>0</v>
          </cell>
          <cell r="Q105">
            <v>0</v>
          </cell>
          <cell r="R105">
            <v>0</v>
          </cell>
          <cell r="S105">
            <v>1</v>
          </cell>
          <cell r="T105">
            <v>4428000</v>
          </cell>
          <cell r="U105">
            <v>1</v>
          </cell>
          <cell r="V105">
            <v>4428000</v>
          </cell>
          <cell r="W105">
            <v>4428000</v>
          </cell>
          <cell r="X105">
            <v>0</v>
          </cell>
          <cell r="Y105">
            <v>1</v>
          </cell>
          <cell r="Z105">
            <v>0</v>
          </cell>
          <cell r="AA105" t="str">
            <v>QLC</v>
          </cell>
          <cell r="AB105" t="str">
            <v>64232001</v>
          </cell>
          <cell r="AC105" t="str">
            <v>24212001</v>
          </cell>
        </row>
        <row r="106">
          <cell r="A106" t="str">
            <v>014161090</v>
          </cell>
          <cell r="B106" t="str">
            <v>Bàn nhân viên</v>
          </cell>
          <cell r="C106" t="str">
            <v>Cái</v>
          </cell>
          <cell r="D106">
            <v>44755</v>
          </cell>
          <cell r="E106">
            <v>4428000</v>
          </cell>
          <cell r="F106">
            <v>1</v>
          </cell>
          <cell r="G106">
            <v>1</v>
          </cell>
          <cell r="H106">
            <v>0</v>
          </cell>
          <cell r="I106">
            <v>0</v>
          </cell>
          <cell r="J106">
            <v>0</v>
          </cell>
          <cell r="K106">
            <v>0</v>
          </cell>
          <cell r="L106">
            <v>0</v>
          </cell>
          <cell r="M106">
            <v>1</v>
          </cell>
          <cell r="N106">
            <v>4428000</v>
          </cell>
          <cell r="O106">
            <v>0</v>
          </cell>
          <cell r="P106">
            <v>0</v>
          </cell>
          <cell r="Q106">
            <v>0</v>
          </cell>
          <cell r="R106">
            <v>0</v>
          </cell>
          <cell r="S106">
            <v>1</v>
          </cell>
          <cell r="T106">
            <v>4428000</v>
          </cell>
          <cell r="U106">
            <v>1</v>
          </cell>
          <cell r="V106">
            <v>4428000</v>
          </cell>
          <cell r="W106">
            <v>4428000</v>
          </cell>
          <cell r="X106">
            <v>0</v>
          </cell>
          <cell r="Y106">
            <v>1</v>
          </cell>
          <cell r="Z106">
            <v>0</v>
          </cell>
          <cell r="AA106" t="str">
            <v>QLC</v>
          </cell>
          <cell r="AB106" t="str">
            <v>64232001</v>
          </cell>
          <cell r="AC106" t="str">
            <v>24212001</v>
          </cell>
        </row>
        <row r="107">
          <cell r="A107" t="str">
            <v>014161091</v>
          </cell>
          <cell r="B107" t="str">
            <v>Bàn nhân viên</v>
          </cell>
          <cell r="C107" t="str">
            <v>Cái</v>
          </cell>
          <cell r="D107">
            <v>44755</v>
          </cell>
          <cell r="E107">
            <v>4428000</v>
          </cell>
          <cell r="F107">
            <v>1</v>
          </cell>
          <cell r="G107">
            <v>1</v>
          </cell>
          <cell r="H107">
            <v>0</v>
          </cell>
          <cell r="I107">
            <v>0</v>
          </cell>
          <cell r="J107">
            <v>0</v>
          </cell>
          <cell r="K107">
            <v>0</v>
          </cell>
          <cell r="L107">
            <v>0</v>
          </cell>
          <cell r="M107">
            <v>1</v>
          </cell>
          <cell r="N107">
            <v>4428000</v>
          </cell>
          <cell r="O107">
            <v>0</v>
          </cell>
          <cell r="P107">
            <v>0</v>
          </cell>
          <cell r="Q107">
            <v>0</v>
          </cell>
          <cell r="R107">
            <v>0</v>
          </cell>
          <cell r="S107">
            <v>1</v>
          </cell>
          <cell r="T107">
            <v>4428000</v>
          </cell>
          <cell r="U107">
            <v>1</v>
          </cell>
          <cell r="V107">
            <v>4428000</v>
          </cell>
          <cell r="W107">
            <v>4428000</v>
          </cell>
          <cell r="X107">
            <v>0</v>
          </cell>
          <cell r="Y107">
            <v>1</v>
          </cell>
          <cell r="Z107">
            <v>0</v>
          </cell>
          <cell r="AA107" t="str">
            <v>QLC</v>
          </cell>
          <cell r="AB107" t="str">
            <v>64232001</v>
          </cell>
          <cell r="AC107" t="str">
            <v>24212001</v>
          </cell>
        </row>
        <row r="108">
          <cell r="A108" t="str">
            <v>014161092</v>
          </cell>
          <cell r="B108" t="str">
            <v>Bàn nhân viên</v>
          </cell>
          <cell r="C108" t="str">
            <v>Cái</v>
          </cell>
          <cell r="D108">
            <v>44755</v>
          </cell>
          <cell r="E108">
            <v>4428000</v>
          </cell>
          <cell r="F108">
            <v>1</v>
          </cell>
          <cell r="G108">
            <v>1</v>
          </cell>
          <cell r="H108">
            <v>0</v>
          </cell>
          <cell r="I108">
            <v>0</v>
          </cell>
          <cell r="J108">
            <v>0</v>
          </cell>
          <cell r="K108">
            <v>0</v>
          </cell>
          <cell r="L108">
            <v>0</v>
          </cell>
          <cell r="M108">
            <v>1</v>
          </cell>
          <cell r="N108">
            <v>4428000</v>
          </cell>
          <cell r="O108">
            <v>0</v>
          </cell>
          <cell r="P108">
            <v>0</v>
          </cell>
          <cell r="Q108">
            <v>0</v>
          </cell>
          <cell r="R108">
            <v>0</v>
          </cell>
          <cell r="S108">
            <v>1</v>
          </cell>
          <cell r="T108">
            <v>4428000</v>
          </cell>
          <cell r="U108">
            <v>1</v>
          </cell>
          <cell r="V108">
            <v>4428000</v>
          </cell>
          <cell r="W108">
            <v>4428000</v>
          </cell>
          <cell r="X108">
            <v>0</v>
          </cell>
          <cell r="Y108">
            <v>1</v>
          </cell>
          <cell r="Z108">
            <v>0</v>
          </cell>
          <cell r="AA108" t="str">
            <v>QLC</v>
          </cell>
          <cell r="AB108" t="str">
            <v>64232001</v>
          </cell>
          <cell r="AC108" t="str">
            <v>24212001</v>
          </cell>
        </row>
        <row r="109">
          <cell r="A109" t="str">
            <v>014161093</v>
          </cell>
          <cell r="B109" t="str">
            <v>Bàn nhân viên</v>
          </cell>
          <cell r="C109" t="str">
            <v>Cái</v>
          </cell>
          <cell r="D109">
            <v>44755</v>
          </cell>
          <cell r="E109">
            <v>4428000</v>
          </cell>
          <cell r="F109">
            <v>1</v>
          </cell>
          <cell r="G109">
            <v>1</v>
          </cell>
          <cell r="H109">
            <v>0</v>
          </cell>
          <cell r="I109">
            <v>0</v>
          </cell>
          <cell r="J109">
            <v>0</v>
          </cell>
          <cell r="K109">
            <v>0</v>
          </cell>
          <cell r="L109">
            <v>0</v>
          </cell>
          <cell r="M109">
            <v>1</v>
          </cell>
          <cell r="N109">
            <v>4428000</v>
          </cell>
          <cell r="O109">
            <v>0</v>
          </cell>
          <cell r="P109">
            <v>0</v>
          </cell>
          <cell r="Q109">
            <v>0</v>
          </cell>
          <cell r="R109">
            <v>0</v>
          </cell>
          <cell r="S109">
            <v>1</v>
          </cell>
          <cell r="T109">
            <v>4428000</v>
          </cell>
          <cell r="U109">
            <v>1</v>
          </cell>
          <cell r="V109">
            <v>4428000</v>
          </cell>
          <cell r="W109">
            <v>4428000</v>
          </cell>
          <cell r="X109">
            <v>0</v>
          </cell>
          <cell r="Y109">
            <v>1</v>
          </cell>
          <cell r="Z109">
            <v>0</v>
          </cell>
          <cell r="AA109" t="str">
            <v>QLC</v>
          </cell>
          <cell r="AB109" t="str">
            <v>64232001</v>
          </cell>
          <cell r="AC109" t="str">
            <v>24212001</v>
          </cell>
        </row>
        <row r="110">
          <cell r="A110" t="str">
            <v>014161094</v>
          </cell>
          <cell r="B110" t="str">
            <v>Bàn nhân viên</v>
          </cell>
          <cell r="C110" t="str">
            <v>Cái</v>
          </cell>
          <cell r="D110">
            <v>44755</v>
          </cell>
          <cell r="E110">
            <v>4428000</v>
          </cell>
          <cell r="F110">
            <v>1</v>
          </cell>
          <cell r="G110">
            <v>1</v>
          </cell>
          <cell r="H110">
            <v>0</v>
          </cell>
          <cell r="I110">
            <v>0</v>
          </cell>
          <cell r="J110">
            <v>0</v>
          </cell>
          <cell r="K110">
            <v>0</v>
          </cell>
          <cell r="L110">
            <v>0</v>
          </cell>
          <cell r="M110">
            <v>1</v>
          </cell>
          <cell r="N110">
            <v>4428000</v>
          </cell>
          <cell r="O110">
            <v>0</v>
          </cell>
          <cell r="P110">
            <v>0</v>
          </cell>
          <cell r="Q110">
            <v>0</v>
          </cell>
          <cell r="R110">
            <v>0</v>
          </cell>
          <cell r="S110">
            <v>1</v>
          </cell>
          <cell r="T110">
            <v>4428000</v>
          </cell>
          <cell r="U110">
            <v>1</v>
          </cell>
          <cell r="V110">
            <v>4428000</v>
          </cell>
          <cell r="W110">
            <v>4428000</v>
          </cell>
          <cell r="X110">
            <v>0</v>
          </cell>
          <cell r="Y110">
            <v>1</v>
          </cell>
          <cell r="Z110">
            <v>0</v>
          </cell>
          <cell r="AA110" t="str">
            <v>QLC</v>
          </cell>
          <cell r="AB110" t="str">
            <v>64232001</v>
          </cell>
          <cell r="AC110" t="str">
            <v>24212001</v>
          </cell>
        </row>
        <row r="111">
          <cell r="A111" t="str">
            <v>014161095</v>
          </cell>
          <cell r="B111" t="str">
            <v>Bàn nhân viên</v>
          </cell>
          <cell r="C111" t="str">
            <v>Cái</v>
          </cell>
          <cell r="D111">
            <v>44755</v>
          </cell>
          <cell r="E111">
            <v>4428000</v>
          </cell>
          <cell r="F111">
            <v>1</v>
          </cell>
          <cell r="G111">
            <v>1</v>
          </cell>
          <cell r="H111">
            <v>0</v>
          </cell>
          <cell r="I111">
            <v>0</v>
          </cell>
          <cell r="J111">
            <v>0</v>
          </cell>
          <cell r="K111">
            <v>0</v>
          </cell>
          <cell r="L111">
            <v>0</v>
          </cell>
          <cell r="M111">
            <v>1</v>
          </cell>
          <cell r="N111">
            <v>4428000</v>
          </cell>
          <cell r="O111">
            <v>0</v>
          </cell>
          <cell r="P111">
            <v>0</v>
          </cell>
          <cell r="Q111">
            <v>0</v>
          </cell>
          <cell r="R111">
            <v>0</v>
          </cell>
          <cell r="S111">
            <v>1</v>
          </cell>
          <cell r="T111">
            <v>4428000</v>
          </cell>
          <cell r="U111">
            <v>1</v>
          </cell>
          <cell r="V111">
            <v>4428000</v>
          </cell>
          <cell r="W111">
            <v>4428000</v>
          </cell>
          <cell r="X111">
            <v>0</v>
          </cell>
          <cell r="Y111">
            <v>1</v>
          </cell>
          <cell r="Z111">
            <v>0</v>
          </cell>
          <cell r="AA111" t="str">
            <v>QLC</v>
          </cell>
          <cell r="AB111" t="str">
            <v>64232001</v>
          </cell>
          <cell r="AC111" t="str">
            <v>24212001</v>
          </cell>
        </row>
        <row r="112">
          <cell r="A112" t="str">
            <v>014161096</v>
          </cell>
          <cell r="B112" t="str">
            <v>Bàn nhân viên</v>
          </cell>
          <cell r="C112" t="str">
            <v>Cái</v>
          </cell>
          <cell r="D112">
            <v>44755</v>
          </cell>
          <cell r="E112">
            <v>4428000</v>
          </cell>
          <cell r="F112">
            <v>1</v>
          </cell>
          <cell r="G112">
            <v>1</v>
          </cell>
          <cell r="H112">
            <v>0</v>
          </cell>
          <cell r="I112">
            <v>0</v>
          </cell>
          <cell r="J112">
            <v>0</v>
          </cell>
          <cell r="K112">
            <v>0</v>
          </cell>
          <cell r="L112">
            <v>0</v>
          </cell>
          <cell r="M112">
            <v>1</v>
          </cell>
          <cell r="N112">
            <v>4428000</v>
          </cell>
          <cell r="O112">
            <v>0</v>
          </cell>
          <cell r="P112">
            <v>0</v>
          </cell>
          <cell r="Q112">
            <v>0</v>
          </cell>
          <cell r="R112">
            <v>0</v>
          </cell>
          <cell r="S112">
            <v>1</v>
          </cell>
          <cell r="T112">
            <v>4428000</v>
          </cell>
          <cell r="U112">
            <v>1</v>
          </cell>
          <cell r="V112">
            <v>4428000</v>
          </cell>
          <cell r="W112">
            <v>4428000</v>
          </cell>
          <cell r="X112">
            <v>0</v>
          </cell>
          <cell r="Y112">
            <v>1</v>
          </cell>
          <cell r="Z112">
            <v>0</v>
          </cell>
          <cell r="AA112" t="str">
            <v>QLC</v>
          </cell>
          <cell r="AB112" t="str">
            <v>64232001</v>
          </cell>
          <cell r="AC112" t="str">
            <v>24212001</v>
          </cell>
        </row>
        <row r="113">
          <cell r="A113" t="str">
            <v>014161097</v>
          </cell>
          <cell r="B113" t="str">
            <v>Bàn nhân viên</v>
          </cell>
          <cell r="C113" t="str">
            <v>Cái</v>
          </cell>
          <cell r="D113">
            <v>44755</v>
          </cell>
          <cell r="E113">
            <v>4428000</v>
          </cell>
          <cell r="F113">
            <v>1</v>
          </cell>
          <cell r="G113">
            <v>1</v>
          </cell>
          <cell r="H113">
            <v>0</v>
          </cell>
          <cell r="I113">
            <v>0</v>
          </cell>
          <cell r="J113">
            <v>0</v>
          </cell>
          <cell r="K113">
            <v>0</v>
          </cell>
          <cell r="L113">
            <v>0</v>
          </cell>
          <cell r="M113">
            <v>1</v>
          </cell>
          <cell r="N113">
            <v>4428000</v>
          </cell>
          <cell r="O113">
            <v>0</v>
          </cell>
          <cell r="P113">
            <v>0</v>
          </cell>
          <cell r="Q113">
            <v>0</v>
          </cell>
          <cell r="R113">
            <v>0</v>
          </cell>
          <cell r="S113">
            <v>1</v>
          </cell>
          <cell r="T113">
            <v>4428000</v>
          </cell>
          <cell r="U113">
            <v>1</v>
          </cell>
          <cell r="V113">
            <v>4428000</v>
          </cell>
          <cell r="W113">
            <v>4428000</v>
          </cell>
          <cell r="X113">
            <v>0</v>
          </cell>
          <cell r="Y113">
            <v>1</v>
          </cell>
          <cell r="Z113">
            <v>0</v>
          </cell>
          <cell r="AA113" t="str">
            <v>QLC</v>
          </cell>
          <cell r="AB113" t="str">
            <v>64232001</v>
          </cell>
          <cell r="AC113" t="str">
            <v>24212001</v>
          </cell>
        </row>
        <row r="114">
          <cell r="A114" t="str">
            <v>014161098</v>
          </cell>
          <cell r="B114" t="str">
            <v>Bàn nhân viên</v>
          </cell>
          <cell r="C114" t="str">
            <v>Cái</v>
          </cell>
          <cell r="D114">
            <v>44755</v>
          </cell>
          <cell r="E114">
            <v>4428000</v>
          </cell>
          <cell r="F114">
            <v>1</v>
          </cell>
          <cell r="G114">
            <v>1</v>
          </cell>
          <cell r="H114">
            <v>0</v>
          </cell>
          <cell r="I114">
            <v>0</v>
          </cell>
          <cell r="J114">
            <v>0</v>
          </cell>
          <cell r="K114">
            <v>0</v>
          </cell>
          <cell r="L114">
            <v>0</v>
          </cell>
          <cell r="M114">
            <v>1</v>
          </cell>
          <cell r="N114">
            <v>4428000</v>
          </cell>
          <cell r="O114">
            <v>0</v>
          </cell>
          <cell r="P114">
            <v>0</v>
          </cell>
          <cell r="Q114">
            <v>0</v>
          </cell>
          <cell r="R114">
            <v>0</v>
          </cell>
          <cell r="S114">
            <v>1</v>
          </cell>
          <cell r="T114">
            <v>4428000</v>
          </cell>
          <cell r="U114">
            <v>1</v>
          </cell>
          <cell r="V114">
            <v>4428000</v>
          </cell>
          <cell r="W114">
            <v>4428000</v>
          </cell>
          <cell r="X114">
            <v>0</v>
          </cell>
          <cell r="Y114">
            <v>1</v>
          </cell>
          <cell r="Z114">
            <v>0</v>
          </cell>
          <cell r="AA114" t="str">
            <v>QLC</v>
          </cell>
          <cell r="AB114" t="str">
            <v>64232001</v>
          </cell>
          <cell r="AC114" t="str">
            <v>24212001</v>
          </cell>
        </row>
        <row r="115">
          <cell r="A115" t="str">
            <v>014161099</v>
          </cell>
          <cell r="B115" t="str">
            <v>Bàn nhân viên</v>
          </cell>
          <cell r="C115" t="str">
            <v>Cái</v>
          </cell>
          <cell r="D115">
            <v>44755</v>
          </cell>
          <cell r="E115">
            <v>4428000</v>
          </cell>
          <cell r="F115">
            <v>1</v>
          </cell>
          <cell r="G115">
            <v>1</v>
          </cell>
          <cell r="H115">
            <v>0</v>
          </cell>
          <cell r="I115">
            <v>0</v>
          </cell>
          <cell r="J115">
            <v>0</v>
          </cell>
          <cell r="K115">
            <v>0</v>
          </cell>
          <cell r="L115">
            <v>0</v>
          </cell>
          <cell r="M115">
            <v>1</v>
          </cell>
          <cell r="N115">
            <v>4428000</v>
          </cell>
          <cell r="O115">
            <v>0</v>
          </cell>
          <cell r="P115">
            <v>0</v>
          </cell>
          <cell r="Q115">
            <v>0</v>
          </cell>
          <cell r="R115">
            <v>0</v>
          </cell>
          <cell r="S115">
            <v>1</v>
          </cell>
          <cell r="T115">
            <v>4428000</v>
          </cell>
          <cell r="U115">
            <v>1</v>
          </cell>
          <cell r="V115">
            <v>4428000</v>
          </cell>
          <cell r="W115">
            <v>4428000</v>
          </cell>
          <cell r="X115">
            <v>0</v>
          </cell>
          <cell r="Y115">
            <v>1</v>
          </cell>
          <cell r="Z115">
            <v>0</v>
          </cell>
          <cell r="AA115" t="str">
            <v>QLC</v>
          </cell>
          <cell r="AB115" t="str">
            <v>64232001</v>
          </cell>
          <cell r="AC115" t="str">
            <v>24212001</v>
          </cell>
        </row>
        <row r="116">
          <cell r="A116" t="str">
            <v>014161100</v>
          </cell>
          <cell r="B116" t="str">
            <v>Bàn nhân viên</v>
          </cell>
          <cell r="C116" t="str">
            <v>Cái</v>
          </cell>
          <cell r="D116">
            <v>44755</v>
          </cell>
          <cell r="E116">
            <v>4428000</v>
          </cell>
          <cell r="F116">
            <v>1</v>
          </cell>
          <cell r="G116">
            <v>1</v>
          </cell>
          <cell r="H116">
            <v>0</v>
          </cell>
          <cell r="I116">
            <v>0</v>
          </cell>
          <cell r="J116">
            <v>0</v>
          </cell>
          <cell r="K116">
            <v>0</v>
          </cell>
          <cell r="L116">
            <v>0</v>
          </cell>
          <cell r="M116">
            <v>1</v>
          </cell>
          <cell r="N116">
            <v>4428000</v>
          </cell>
          <cell r="O116">
            <v>0</v>
          </cell>
          <cell r="P116">
            <v>0</v>
          </cell>
          <cell r="Q116">
            <v>0</v>
          </cell>
          <cell r="R116">
            <v>0</v>
          </cell>
          <cell r="S116">
            <v>1</v>
          </cell>
          <cell r="T116">
            <v>4428000</v>
          </cell>
          <cell r="U116">
            <v>1</v>
          </cell>
          <cell r="V116">
            <v>4428000</v>
          </cell>
          <cell r="W116">
            <v>4428000</v>
          </cell>
          <cell r="X116">
            <v>0</v>
          </cell>
          <cell r="Y116">
            <v>1</v>
          </cell>
          <cell r="Z116">
            <v>0</v>
          </cell>
          <cell r="AA116" t="str">
            <v>QLC</v>
          </cell>
          <cell r="AB116" t="str">
            <v>64232001</v>
          </cell>
          <cell r="AC116" t="str">
            <v>24212001</v>
          </cell>
        </row>
        <row r="117">
          <cell r="A117" t="str">
            <v>014161101</v>
          </cell>
          <cell r="B117" t="str">
            <v>Bàn nhân viên</v>
          </cell>
          <cell r="C117" t="str">
            <v>Cái</v>
          </cell>
          <cell r="D117">
            <v>44755</v>
          </cell>
          <cell r="E117">
            <v>4428000</v>
          </cell>
          <cell r="F117">
            <v>1</v>
          </cell>
          <cell r="G117">
            <v>1</v>
          </cell>
          <cell r="H117">
            <v>0</v>
          </cell>
          <cell r="I117">
            <v>0</v>
          </cell>
          <cell r="J117">
            <v>0</v>
          </cell>
          <cell r="K117">
            <v>0</v>
          </cell>
          <cell r="L117">
            <v>0</v>
          </cell>
          <cell r="M117">
            <v>1</v>
          </cell>
          <cell r="N117">
            <v>4428000</v>
          </cell>
          <cell r="O117">
            <v>0</v>
          </cell>
          <cell r="P117">
            <v>0</v>
          </cell>
          <cell r="Q117">
            <v>0</v>
          </cell>
          <cell r="R117">
            <v>0</v>
          </cell>
          <cell r="S117">
            <v>1</v>
          </cell>
          <cell r="T117">
            <v>4428000</v>
          </cell>
          <cell r="U117">
            <v>1</v>
          </cell>
          <cell r="V117">
            <v>4428000</v>
          </cell>
          <cell r="W117">
            <v>4428000</v>
          </cell>
          <cell r="X117">
            <v>0</v>
          </cell>
          <cell r="Y117">
            <v>1</v>
          </cell>
          <cell r="Z117">
            <v>0</v>
          </cell>
          <cell r="AA117" t="str">
            <v>QLC</v>
          </cell>
          <cell r="AB117" t="str">
            <v>64232001</v>
          </cell>
          <cell r="AC117" t="str">
            <v>24212001</v>
          </cell>
        </row>
        <row r="118">
          <cell r="A118" t="str">
            <v>014161102</v>
          </cell>
          <cell r="B118" t="str">
            <v>Bàn nhân viên</v>
          </cell>
          <cell r="C118" t="str">
            <v>Cái</v>
          </cell>
          <cell r="D118">
            <v>44755</v>
          </cell>
          <cell r="E118">
            <v>4428000</v>
          </cell>
          <cell r="F118">
            <v>1</v>
          </cell>
          <cell r="G118">
            <v>1</v>
          </cell>
          <cell r="H118">
            <v>0</v>
          </cell>
          <cell r="I118">
            <v>0</v>
          </cell>
          <cell r="J118">
            <v>0</v>
          </cell>
          <cell r="K118">
            <v>0</v>
          </cell>
          <cell r="L118">
            <v>0</v>
          </cell>
          <cell r="M118">
            <v>1</v>
          </cell>
          <cell r="N118">
            <v>4428000</v>
          </cell>
          <cell r="O118">
            <v>0</v>
          </cell>
          <cell r="P118">
            <v>0</v>
          </cell>
          <cell r="Q118">
            <v>0</v>
          </cell>
          <cell r="R118">
            <v>0</v>
          </cell>
          <cell r="S118">
            <v>1</v>
          </cell>
          <cell r="T118">
            <v>4428000</v>
          </cell>
          <cell r="U118">
            <v>1</v>
          </cell>
          <cell r="V118">
            <v>4428000</v>
          </cell>
          <cell r="W118">
            <v>4428000</v>
          </cell>
          <cell r="X118">
            <v>0</v>
          </cell>
          <cell r="Y118">
            <v>1</v>
          </cell>
          <cell r="Z118">
            <v>0</v>
          </cell>
          <cell r="AA118" t="str">
            <v>QLC</v>
          </cell>
          <cell r="AB118" t="str">
            <v>64232001</v>
          </cell>
          <cell r="AC118" t="str">
            <v>24212001</v>
          </cell>
        </row>
        <row r="119">
          <cell r="A119" t="str">
            <v>014161103</v>
          </cell>
          <cell r="B119" t="str">
            <v>Bàn nhân viên</v>
          </cell>
          <cell r="C119" t="str">
            <v>Cái</v>
          </cell>
          <cell r="D119">
            <v>44755</v>
          </cell>
          <cell r="E119">
            <v>4428000</v>
          </cell>
          <cell r="F119">
            <v>1</v>
          </cell>
          <cell r="G119">
            <v>1</v>
          </cell>
          <cell r="H119">
            <v>0</v>
          </cell>
          <cell r="I119">
            <v>0</v>
          </cell>
          <cell r="J119">
            <v>0</v>
          </cell>
          <cell r="K119">
            <v>0</v>
          </cell>
          <cell r="L119">
            <v>0</v>
          </cell>
          <cell r="M119">
            <v>1</v>
          </cell>
          <cell r="N119">
            <v>4428000</v>
          </cell>
          <cell r="O119">
            <v>0</v>
          </cell>
          <cell r="P119">
            <v>0</v>
          </cell>
          <cell r="Q119">
            <v>0</v>
          </cell>
          <cell r="R119">
            <v>0</v>
          </cell>
          <cell r="S119">
            <v>1</v>
          </cell>
          <cell r="T119">
            <v>4428000</v>
          </cell>
          <cell r="U119">
            <v>1</v>
          </cell>
          <cell r="V119">
            <v>4428000</v>
          </cell>
          <cell r="W119">
            <v>4428000</v>
          </cell>
          <cell r="X119">
            <v>0</v>
          </cell>
          <cell r="Y119">
            <v>1</v>
          </cell>
          <cell r="Z119">
            <v>0</v>
          </cell>
          <cell r="AA119" t="str">
            <v>QLC</v>
          </cell>
          <cell r="AB119" t="str">
            <v>64232001</v>
          </cell>
          <cell r="AC119" t="str">
            <v>24212001</v>
          </cell>
        </row>
        <row r="120">
          <cell r="A120" t="str">
            <v>014161104</v>
          </cell>
          <cell r="B120" t="str">
            <v>Bàn nhân viên</v>
          </cell>
          <cell r="C120" t="str">
            <v>Cái</v>
          </cell>
          <cell r="D120">
            <v>44755</v>
          </cell>
          <cell r="E120">
            <v>4428000</v>
          </cell>
          <cell r="F120">
            <v>1</v>
          </cell>
          <cell r="G120">
            <v>1</v>
          </cell>
          <cell r="H120">
            <v>0</v>
          </cell>
          <cell r="I120">
            <v>0</v>
          </cell>
          <cell r="J120">
            <v>0</v>
          </cell>
          <cell r="K120">
            <v>0</v>
          </cell>
          <cell r="L120">
            <v>0</v>
          </cell>
          <cell r="M120">
            <v>1</v>
          </cell>
          <cell r="N120">
            <v>4428000</v>
          </cell>
          <cell r="O120">
            <v>0</v>
          </cell>
          <cell r="P120">
            <v>0</v>
          </cell>
          <cell r="Q120">
            <v>0</v>
          </cell>
          <cell r="R120">
            <v>0</v>
          </cell>
          <cell r="S120">
            <v>1</v>
          </cell>
          <cell r="T120">
            <v>4428000</v>
          </cell>
          <cell r="U120">
            <v>1</v>
          </cell>
          <cell r="V120">
            <v>4428000</v>
          </cell>
          <cell r="W120">
            <v>4428000</v>
          </cell>
          <cell r="X120">
            <v>0</v>
          </cell>
          <cell r="Y120">
            <v>1</v>
          </cell>
          <cell r="Z120">
            <v>0</v>
          </cell>
          <cell r="AA120" t="str">
            <v>QLC</v>
          </cell>
          <cell r="AB120" t="str">
            <v>64232001</v>
          </cell>
          <cell r="AC120" t="str">
            <v>24212001</v>
          </cell>
        </row>
        <row r="121">
          <cell r="A121" t="str">
            <v>014161105</v>
          </cell>
          <cell r="B121" t="str">
            <v>Bàn nhân viên</v>
          </cell>
          <cell r="C121" t="str">
            <v>Cái</v>
          </cell>
          <cell r="D121">
            <v>44755</v>
          </cell>
          <cell r="E121">
            <v>4428000</v>
          </cell>
          <cell r="F121">
            <v>1</v>
          </cell>
          <cell r="G121">
            <v>1</v>
          </cell>
          <cell r="H121">
            <v>0</v>
          </cell>
          <cell r="I121">
            <v>0</v>
          </cell>
          <cell r="J121">
            <v>0</v>
          </cell>
          <cell r="K121">
            <v>0</v>
          </cell>
          <cell r="L121">
            <v>0</v>
          </cell>
          <cell r="M121">
            <v>1</v>
          </cell>
          <cell r="N121">
            <v>4428000</v>
          </cell>
          <cell r="O121">
            <v>0</v>
          </cell>
          <cell r="P121">
            <v>0</v>
          </cell>
          <cell r="Q121">
            <v>0</v>
          </cell>
          <cell r="R121">
            <v>0</v>
          </cell>
          <cell r="S121">
            <v>1</v>
          </cell>
          <cell r="T121">
            <v>4428000</v>
          </cell>
          <cell r="U121">
            <v>1</v>
          </cell>
          <cell r="V121">
            <v>4428000</v>
          </cell>
          <cell r="W121">
            <v>4428000</v>
          </cell>
          <cell r="X121">
            <v>0</v>
          </cell>
          <cell r="Y121">
            <v>1</v>
          </cell>
          <cell r="Z121">
            <v>0</v>
          </cell>
          <cell r="AA121" t="str">
            <v>QLC</v>
          </cell>
          <cell r="AB121" t="str">
            <v>64232001</v>
          </cell>
          <cell r="AC121" t="str">
            <v>24212001</v>
          </cell>
        </row>
        <row r="122">
          <cell r="A122" t="str">
            <v>014161106</v>
          </cell>
          <cell r="B122" t="str">
            <v>Bàn nhân viên</v>
          </cell>
          <cell r="C122" t="str">
            <v>Cái</v>
          </cell>
          <cell r="D122">
            <v>44755</v>
          </cell>
          <cell r="E122">
            <v>4428000</v>
          </cell>
          <cell r="F122">
            <v>1</v>
          </cell>
          <cell r="G122">
            <v>1</v>
          </cell>
          <cell r="H122">
            <v>0</v>
          </cell>
          <cell r="I122">
            <v>0</v>
          </cell>
          <cell r="J122">
            <v>0</v>
          </cell>
          <cell r="K122">
            <v>0</v>
          </cell>
          <cell r="L122">
            <v>0</v>
          </cell>
          <cell r="M122">
            <v>1</v>
          </cell>
          <cell r="N122">
            <v>4428000</v>
          </cell>
          <cell r="O122">
            <v>0</v>
          </cell>
          <cell r="P122">
            <v>0</v>
          </cell>
          <cell r="Q122">
            <v>0</v>
          </cell>
          <cell r="R122">
            <v>0</v>
          </cell>
          <cell r="S122">
            <v>1</v>
          </cell>
          <cell r="T122">
            <v>4428000</v>
          </cell>
          <cell r="U122">
            <v>1</v>
          </cell>
          <cell r="V122">
            <v>4428000</v>
          </cell>
          <cell r="W122">
            <v>4428000</v>
          </cell>
          <cell r="X122">
            <v>0</v>
          </cell>
          <cell r="Y122">
            <v>1</v>
          </cell>
          <cell r="Z122">
            <v>0</v>
          </cell>
          <cell r="AA122" t="str">
            <v>QLC</v>
          </cell>
          <cell r="AB122" t="str">
            <v>64232001</v>
          </cell>
          <cell r="AC122" t="str">
            <v>24212001</v>
          </cell>
        </row>
        <row r="123">
          <cell r="A123" t="str">
            <v>014161107</v>
          </cell>
          <cell r="B123" t="str">
            <v>Bàn nhân viên</v>
          </cell>
          <cell r="C123" t="str">
            <v>Cái</v>
          </cell>
          <cell r="D123">
            <v>44755</v>
          </cell>
          <cell r="E123">
            <v>4428000</v>
          </cell>
          <cell r="F123">
            <v>1</v>
          </cell>
          <cell r="G123">
            <v>1</v>
          </cell>
          <cell r="H123">
            <v>0</v>
          </cell>
          <cell r="I123">
            <v>0</v>
          </cell>
          <cell r="J123">
            <v>0</v>
          </cell>
          <cell r="K123">
            <v>0</v>
          </cell>
          <cell r="L123">
            <v>0</v>
          </cell>
          <cell r="M123">
            <v>1</v>
          </cell>
          <cell r="N123">
            <v>4428000</v>
          </cell>
          <cell r="O123">
            <v>0</v>
          </cell>
          <cell r="P123">
            <v>0</v>
          </cell>
          <cell r="Q123">
            <v>0</v>
          </cell>
          <cell r="R123">
            <v>0</v>
          </cell>
          <cell r="S123">
            <v>1</v>
          </cell>
          <cell r="T123">
            <v>4428000</v>
          </cell>
          <cell r="U123">
            <v>1</v>
          </cell>
          <cell r="V123">
            <v>4428000</v>
          </cell>
          <cell r="W123">
            <v>4428000</v>
          </cell>
          <cell r="X123">
            <v>0</v>
          </cell>
          <cell r="Y123">
            <v>1</v>
          </cell>
          <cell r="Z123">
            <v>0</v>
          </cell>
          <cell r="AA123" t="str">
            <v>QLC</v>
          </cell>
          <cell r="AB123" t="str">
            <v>64232001</v>
          </cell>
          <cell r="AC123" t="str">
            <v>24212001</v>
          </cell>
        </row>
        <row r="124">
          <cell r="A124" t="str">
            <v>014161108</v>
          </cell>
          <cell r="B124" t="str">
            <v>Bàn nhân viên</v>
          </cell>
          <cell r="C124" t="str">
            <v>Cái</v>
          </cell>
          <cell r="D124">
            <v>44755</v>
          </cell>
          <cell r="E124">
            <v>4428000</v>
          </cell>
          <cell r="F124">
            <v>1</v>
          </cell>
          <cell r="G124">
            <v>1</v>
          </cell>
          <cell r="H124">
            <v>0</v>
          </cell>
          <cell r="I124">
            <v>0</v>
          </cell>
          <cell r="J124">
            <v>0</v>
          </cell>
          <cell r="K124">
            <v>0</v>
          </cell>
          <cell r="L124">
            <v>0</v>
          </cell>
          <cell r="M124">
            <v>1</v>
          </cell>
          <cell r="N124">
            <v>4428000</v>
          </cell>
          <cell r="O124">
            <v>0</v>
          </cell>
          <cell r="P124">
            <v>0</v>
          </cell>
          <cell r="Q124">
            <v>0</v>
          </cell>
          <cell r="R124">
            <v>0</v>
          </cell>
          <cell r="S124">
            <v>1</v>
          </cell>
          <cell r="T124">
            <v>4428000</v>
          </cell>
          <cell r="U124">
            <v>1</v>
          </cell>
          <cell r="V124">
            <v>4428000</v>
          </cell>
          <cell r="W124">
            <v>4428000</v>
          </cell>
          <cell r="X124">
            <v>0</v>
          </cell>
          <cell r="Y124">
            <v>1</v>
          </cell>
          <cell r="Z124">
            <v>0</v>
          </cell>
          <cell r="AA124" t="str">
            <v>QLC</v>
          </cell>
          <cell r="AB124" t="str">
            <v>64232001</v>
          </cell>
          <cell r="AC124" t="str">
            <v>24212001</v>
          </cell>
        </row>
        <row r="125">
          <cell r="A125" t="str">
            <v>014161109</v>
          </cell>
          <cell r="B125" t="str">
            <v>Bàn nhân viên</v>
          </cell>
          <cell r="C125" t="str">
            <v>Cái</v>
          </cell>
          <cell r="D125">
            <v>44755</v>
          </cell>
          <cell r="E125">
            <v>4428000</v>
          </cell>
          <cell r="F125">
            <v>1</v>
          </cell>
          <cell r="G125">
            <v>1</v>
          </cell>
          <cell r="H125">
            <v>0</v>
          </cell>
          <cell r="I125">
            <v>0</v>
          </cell>
          <cell r="J125">
            <v>0</v>
          </cell>
          <cell r="K125">
            <v>0</v>
          </cell>
          <cell r="L125">
            <v>0</v>
          </cell>
          <cell r="M125">
            <v>1</v>
          </cell>
          <cell r="N125">
            <v>4428000</v>
          </cell>
          <cell r="O125">
            <v>0</v>
          </cell>
          <cell r="P125">
            <v>0</v>
          </cell>
          <cell r="Q125">
            <v>0</v>
          </cell>
          <cell r="R125">
            <v>0</v>
          </cell>
          <cell r="S125">
            <v>1</v>
          </cell>
          <cell r="T125">
            <v>4428000</v>
          </cell>
          <cell r="U125">
            <v>1</v>
          </cell>
          <cell r="V125">
            <v>4428000</v>
          </cell>
          <cell r="W125">
            <v>4428000</v>
          </cell>
          <cell r="X125">
            <v>0</v>
          </cell>
          <cell r="Y125">
            <v>1</v>
          </cell>
          <cell r="Z125">
            <v>0</v>
          </cell>
          <cell r="AA125" t="str">
            <v>QLC</v>
          </cell>
          <cell r="AB125" t="str">
            <v>64232001</v>
          </cell>
          <cell r="AC125" t="str">
            <v>24212001</v>
          </cell>
        </row>
        <row r="126">
          <cell r="A126" t="str">
            <v>014161110</v>
          </cell>
          <cell r="B126" t="str">
            <v>Bàn nhân viên</v>
          </cell>
          <cell r="C126" t="str">
            <v>Cái</v>
          </cell>
          <cell r="D126">
            <v>44755</v>
          </cell>
          <cell r="E126">
            <v>4428000</v>
          </cell>
          <cell r="F126">
            <v>1</v>
          </cell>
          <cell r="G126">
            <v>1</v>
          </cell>
          <cell r="H126">
            <v>0</v>
          </cell>
          <cell r="I126">
            <v>0</v>
          </cell>
          <cell r="J126">
            <v>0</v>
          </cell>
          <cell r="K126">
            <v>0</v>
          </cell>
          <cell r="L126">
            <v>0</v>
          </cell>
          <cell r="M126">
            <v>1</v>
          </cell>
          <cell r="N126">
            <v>4428000</v>
          </cell>
          <cell r="O126">
            <v>0</v>
          </cell>
          <cell r="P126">
            <v>0</v>
          </cell>
          <cell r="Q126">
            <v>0</v>
          </cell>
          <cell r="R126">
            <v>0</v>
          </cell>
          <cell r="S126">
            <v>1</v>
          </cell>
          <cell r="T126">
            <v>4428000</v>
          </cell>
          <cell r="U126">
            <v>1</v>
          </cell>
          <cell r="V126">
            <v>4428000</v>
          </cell>
          <cell r="W126">
            <v>4428000</v>
          </cell>
          <cell r="X126">
            <v>0</v>
          </cell>
          <cell r="Y126">
            <v>1</v>
          </cell>
          <cell r="Z126">
            <v>0</v>
          </cell>
          <cell r="AA126" t="str">
            <v>QLC</v>
          </cell>
          <cell r="AB126" t="str">
            <v>64232001</v>
          </cell>
          <cell r="AC126" t="str">
            <v>24212001</v>
          </cell>
        </row>
        <row r="127">
          <cell r="A127" t="str">
            <v>014161111</v>
          </cell>
          <cell r="B127" t="str">
            <v>Bàn nhân viên</v>
          </cell>
          <cell r="C127" t="str">
            <v>Cái</v>
          </cell>
          <cell r="D127">
            <v>44755</v>
          </cell>
          <cell r="E127">
            <v>4428000</v>
          </cell>
          <cell r="F127">
            <v>1</v>
          </cell>
          <cell r="G127">
            <v>1</v>
          </cell>
          <cell r="H127">
            <v>0</v>
          </cell>
          <cell r="I127">
            <v>0</v>
          </cell>
          <cell r="J127">
            <v>0</v>
          </cell>
          <cell r="K127">
            <v>0</v>
          </cell>
          <cell r="L127">
            <v>0</v>
          </cell>
          <cell r="M127">
            <v>1</v>
          </cell>
          <cell r="N127">
            <v>4428000</v>
          </cell>
          <cell r="O127">
            <v>0</v>
          </cell>
          <cell r="P127">
            <v>0</v>
          </cell>
          <cell r="Q127">
            <v>0</v>
          </cell>
          <cell r="R127">
            <v>0</v>
          </cell>
          <cell r="S127">
            <v>1</v>
          </cell>
          <cell r="T127">
            <v>4428000</v>
          </cell>
          <cell r="U127">
            <v>1</v>
          </cell>
          <cell r="V127">
            <v>4428000</v>
          </cell>
          <cell r="W127">
            <v>4428000</v>
          </cell>
          <cell r="X127">
            <v>0</v>
          </cell>
          <cell r="Y127">
            <v>1</v>
          </cell>
          <cell r="Z127">
            <v>0</v>
          </cell>
          <cell r="AA127" t="str">
            <v>QLC</v>
          </cell>
          <cell r="AB127" t="str">
            <v>64232001</v>
          </cell>
          <cell r="AC127" t="str">
            <v>24212001</v>
          </cell>
        </row>
        <row r="128">
          <cell r="A128" t="str">
            <v>014161112</v>
          </cell>
          <cell r="B128" t="str">
            <v>Bàn nhân viên</v>
          </cell>
          <cell r="C128" t="str">
            <v>Cái</v>
          </cell>
          <cell r="D128">
            <v>44755</v>
          </cell>
          <cell r="E128">
            <v>4428000</v>
          </cell>
          <cell r="F128">
            <v>1</v>
          </cell>
          <cell r="G128">
            <v>1</v>
          </cell>
          <cell r="H128">
            <v>0</v>
          </cell>
          <cell r="I128">
            <v>0</v>
          </cell>
          <cell r="J128">
            <v>0</v>
          </cell>
          <cell r="K128">
            <v>0</v>
          </cell>
          <cell r="L128">
            <v>0</v>
          </cell>
          <cell r="M128">
            <v>1</v>
          </cell>
          <cell r="N128">
            <v>4428000</v>
          </cell>
          <cell r="O128">
            <v>0</v>
          </cell>
          <cell r="P128">
            <v>0</v>
          </cell>
          <cell r="Q128">
            <v>0</v>
          </cell>
          <cell r="R128">
            <v>0</v>
          </cell>
          <cell r="S128">
            <v>1</v>
          </cell>
          <cell r="T128">
            <v>4428000</v>
          </cell>
          <cell r="U128">
            <v>1</v>
          </cell>
          <cell r="V128">
            <v>4428000</v>
          </cell>
          <cell r="W128">
            <v>4428000</v>
          </cell>
          <cell r="X128">
            <v>0</v>
          </cell>
          <cell r="Y128">
            <v>1</v>
          </cell>
          <cell r="Z128">
            <v>0</v>
          </cell>
          <cell r="AA128" t="str">
            <v>QLC</v>
          </cell>
          <cell r="AB128" t="str">
            <v>64232001</v>
          </cell>
          <cell r="AC128" t="str">
            <v>24212001</v>
          </cell>
        </row>
        <row r="129">
          <cell r="A129" t="str">
            <v>014161113</v>
          </cell>
          <cell r="B129" t="str">
            <v>Bàn nhân viên</v>
          </cell>
          <cell r="C129" t="str">
            <v>Cái</v>
          </cell>
          <cell r="D129">
            <v>44755</v>
          </cell>
          <cell r="E129">
            <v>4428000</v>
          </cell>
          <cell r="F129">
            <v>1</v>
          </cell>
          <cell r="G129">
            <v>1</v>
          </cell>
          <cell r="H129">
            <v>0</v>
          </cell>
          <cell r="I129">
            <v>0</v>
          </cell>
          <cell r="J129">
            <v>0</v>
          </cell>
          <cell r="K129">
            <v>0</v>
          </cell>
          <cell r="L129">
            <v>0</v>
          </cell>
          <cell r="M129">
            <v>1</v>
          </cell>
          <cell r="N129">
            <v>4428000</v>
          </cell>
          <cell r="O129">
            <v>0</v>
          </cell>
          <cell r="P129">
            <v>0</v>
          </cell>
          <cell r="Q129">
            <v>0</v>
          </cell>
          <cell r="R129">
            <v>0</v>
          </cell>
          <cell r="S129">
            <v>1</v>
          </cell>
          <cell r="T129">
            <v>4428000</v>
          </cell>
          <cell r="U129">
            <v>1</v>
          </cell>
          <cell r="V129">
            <v>4428000</v>
          </cell>
          <cell r="W129">
            <v>4428000</v>
          </cell>
          <cell r="X129">
            <v>0</v>
          </cell>
          <cell r="Y129">
            <v>1</v>
          </cell>
          <cell r="Z129">
            <v>0</v>
          </cell>
          <cell r="AA129" t="str">
            <v>QLC</v>
          </cell>
          <cell r="AB129" t="str">
            <v>64232001</v>
          </cell>
          <cell r="AC129" t="str">
            <v>24212001</v>
          </cell>
        </row>
        <row r="130">
          <cell r="A130" t="str">
            <v>014161114</v>
          </cell>
          <cell r="B130" t="str">
            <v>Bàn nhân viên</v>
          </cell>
          <cell r="C130" t="str">
            <v>Cái</v>
          </cell>
          <cell r="D130">
            <v>44755</v>
          </cell>
          <cell r="E130">
            <v>4428000</v>
          </cell>
          <cell r="F130">
            <v>1</v>
          </cell>
          <cell r="G130">
            <v>1</v>
          </cell>
          <cell r="H130">
            <v>0</v>
          </cell>
          <cell r="I130">
            <v>0</v>
          </cell>
          <cell r="J130">
            <v>0</v>
          </cell>
          <cell r="K130">
            <v>0</v>
          </cell>
          <cell r="L130">
            <v>0</v>
          </cell>
          <cell r="M130">
            <v>1</v>
          </cell>
          <cell r="N130">
            <v>4428000</v>
          </cell>
          <cell r="O130">
            <v>0</v>
          </cell>
          <cell r="P130">
            <v>0</v>
          </cell>
          <cell r="Q130">
            <v>0</v>
          </cell>
          <cell r="R130">
            <v>0</v>
          </cell>
          <cell r="S130">
            <v>1</v>
          </cell>
          <cell r="T130">
            <v>4428000</v>
          </cell>
          <cell r="U130">
            <v>1</v>
          </cell>
          <cell r="V130">
            <v>4428000</v>
          </cell>
          <cell r="W130">
            <v>4428000</v>
          </cell>
          <cell r="X130">
            <v>0</v>
          </cell>
          <cell r="Y130">
            <v>1</v>
          </cell>
          <cell r="Z130">
            <v>0</v>
          </cell>
          <cell r="AA130" t="str">
            <v>QLC</v>
          </cell>
          <cell r="AB130" t="str">
            <v>64232001</v>
          </cell>
          <cell r="AC130" t="str">
            <v>24212001</v>
          </cell>
        </row>
        <row r="131">
          <cell r="A131" t="str">
            <v>014161115</v>
          </cell>
          <cell r="B131" t="str">
            <v>Bàn nhân viên</v>
          </cell>
          <cell r="C131" t="str">
            <v>Cái</v>
          </cell>
          <cell r="D131">
            <v>44755</v>
          </cell>
          <cell r="E131">
            <v>4428000</v>
          </cell>
          <cell r="F131">
            <v>1</v>
          </cell>
          <cell r="G131">
            <v>1</v>
          </cell>
          <cell r="H131">
            <v>0</v>
          </cell>
          <cell r="I131">
            <v>0</v>
          </cell>
          <cell r="J131">
            <v>0</v>
          </cell>
          <cell r="K131">
            <v>0</v>
          </cell>
          <cell r="L131">
            <v>0</v>
          </cell>
          <cell r="M131">
            <v>1</v>
          </cell>
          <cell r="N131">
            <v>4428000</v>
          </cell>
          <cell r="O131">
            <v>0</v>
          </cell>
          <cell r="P131">
            <v>0</v>
          </cell>
          <cell r="Q131">
            <v>0</v>
          </cell>
          <cell r="R131">
            <v>0</v>
          </cell>
          <cell r="S131">
            <v>1</v>
          </cell>
          <cell r="T131">
            <v>4428000</v>
          </cell>
          <cell r="U131">
            <v>1</v>
          </cell>
          <cell r="V131">
            <v>4428000</v>
          </cell>
          <cell r="W131">
            <v>4428000</v>
          </cell>
          <cell r="X131">
            <v>0</v>
          </cell>
          <cell r="Y131">
            <v>1</v>
          </cell>
          <cell r="Z131">
            <v>0</v>
          </cell>
          <cell r="AA131" t="str">
            <v>QLC</v>
          </cell>
          <cell r="AB131" t="str">
            <v>64232001</v>
          </cell>
          <cell r="AC131" t="str">
            <v>24212001</v>
          </cell>
        </row>
        <row r="132">
          <cell r="A132" t="str">
            <v>014161116</v>
          </cell>
          <cell r="B132" t="str">
            <v>Bàn nhân viên</v>
          </cell>
          <cell r="C132" t="str">
            <v>Cái</v>
          </cell>
          <cell r="D132">
            <v>44755</v>
          </cell>
          <cell r="E132">
            <v>4428000</v>
          </cell>
          <cell r="F132">
            <v>1</v>
          </cell>
          <cell r="G132">
            <v>1</v>
          </cell>
          <cell r="H132">
            <v>0</v>
          </cell>
          <cell r="I132">
            <v>0</v>
          </cell>
          <cell r="J132">
            <v>0</v>
          </cell>
          <cell r="K132">
            <v>0</v>
          </cell>
          <cell r="L132">
            <v>0</v>
          </cell>
          <cell r="M132">
            <v>1</v>
          </cell>
          <cell r="N132">
            <v>4428000</v>
          </cell>
          <cell r="O132">
            <v>0</v>
          </cell>
          <cell r="P132">
            <v>0</v>
          </cell>
          <cell r="Q132">
            <v>0</v>
          </cell>
          <cell r="R132">
            <v>0</v>
          </cell>
          <cell r="S132">
            <v>1</v>
          </cell>
          <cell r="T132">
            <v>4428000</v>
          </cell>
          <cell r="U132">
            <v>1</v>
          </cell>
          <cell r="V132">
            <v>4428000</v>
          </cell>
          <cell r="W132">
            <v>4428000</v>
          </cell>
          <cell r="X132">
            <v>0</v>
          </cell>
          <cell r="Y132">
            <v>1</v>
          </cell>
          <cell r="Z132">
            <v>0</v>
          </cell>
          <cell r="AA132" t="str">
            <v>QLC</v>
          </cell>
          <cell r="AB132" t="str">
            <v>64232001</v>
          </cell>
          <cell r="AC132" t="str">
            <v>24212001</v>
          </cell>
        </row>
        <row r="133">
          <cell r="A133" t="str">
            <v>014161117</v>
          </cell>
          <cell r="B133" t="str">
            <v>Bàn nhân viên</v>
          </cell>
          <cell r="C133" t="str">
            <v>Cái</v>
          </cell>
          <cell r="D133">
            <v>44755</v>
          </cell>
          <cell r="E133">
            <v>4428000</v>
          </cell>
          <cell r="F133">
            <v>1</v>
          </cell>
          <cell r="G133">
            <v>1</v>
          </cell>
          <cell r="H133">
            <v>0</v>
          </cell>
          <cell r="I133">
            <v>0</v>
          </cell>
          <cell r="J133">
            <v>0</v>
          </cell>
          <cell r="K133">
            <v>0</v>
          </cell>
          <cell r="L133">
            <v>0</v>
          </cell>
          <cell r="M133">
            <v>1</v>
          </cell>
          <cell r="N133">
            <v>4428000</v>
          </cell>
          <cell r="O133">
            <v>0</v>
          </cell>
          <cell r="P133">
            <v>0</v>
          </cell>
          <cell r="Q133">
            <v>0</v>
          </cell>
          <cell r="R133">
            <v>0</v>
          </cell>
          <cell r="S133">
            <v>1</v>
          </cell>
          <cell r="T133">
            <v>4428000</v>
          </cell>
          <cell r="U133">
            <v>1</v>
          </cell>
          <cell r="V133">
            <v>4428000</v>
          </cell>
          <cell r="W133">
            <v>4428000</v>
          </cell>
          <cell r="X133">
            <v>0</v>
          </cell>
          <cell r="Y133">
            <v>1</v>
          </cell>
          <cell r="Z133">
            <v>0</v>
          </cell>
          <cell r="AA133" t="str">
            <v>QLC</v>
          </cell>
          <cell r="AB133" t="str">
            <v>64232001</v>
          </cell>
          <cell r="AC133" t="str">
            <v>24212001</v>
          </cell>
        </row>
        <row r="134">
          <cell r="A134" t="str">
            <v>014161118</v>
          </cell>
          <cell r="B134" t="str">
            <v>Bàn nhân viên</v>
          </cell>
          <cell r="C134" t="str">
            <v>Cái</v>
          </cell>
          <cell r="D134">
            <v>44755</v>
          </cell>
          <cell r="E134">
            <v>4428000</v>
          </cell>
          <cell r="F134">
            <v>1</v>
          </cell>
          <cell r="G134">
            <v>1</v>
          </cell>
          <cell r="H134">
            <v>0</v>
          </cell>
          <cell r="I134">
            <v>0</v>
          </cell>
          <cell r="J134">
            <v>0</v>
          </cell>
          <cell r="K134">
            <v>0</v>
          </cell>
          <cell r="L134">
            <v>0</v>
          </cell>
          <cell r="M134">
            <v>1</v>
          </cell>
          <cell r="N134">
            <v>4428000</v>
          </cell>
          <cell r="O134">
            <v>0</v>
          </cell>
          <cell r="P134">
            <v>0</v>
          </cell>
          <cell r="Q134">
            <v>0</v>
          </cell>
          <cell r="R134">
            <v>0</v>
          </cell>
          <cell r="S134">
            <v>1</v>
          </cell>
          <cell r="T134">
            <v>4428000</v>
          </cell>
          <cell r="U134">
            <v>1</v>
          </cell>
          <cell r="V134">
            <v>4428000</v>
          </cell>
          <cell r="W134">
            <v>4428000</v>
          </cell>
          <cell r="X134">
            <v>0</v>
          </cell>
          <cell r="Y134">
            <v>1</v>
          </cell>
          <cell r="Z134">
            <v>0</v>
          </cell>
          <cell r="AA134" t="str">
            <v>QLC</v>
          </cell>
          <cell r="AB134" t="str">
            <v>64232001</v>
          </cell>
          <cell r="AC134" t="str">
            <v>24212001</v>
          </cell>
        </row>
        <row r="135">
          <cell r="A135" t="str">
            <v>014161119</v>
          </cell>
          <cell r="B135" t="str">
            <v>Bàn nhân viên</v>
          </cell>
          <cell r="C135" t="str">
            <v>Cái</v>
          </cell>
          <cell r="D135">
            <v>44755</v>
          </cell>
          <cell r="E135">
            <v>4428000</v>
          </cell>
          <cell r="F135">
            <v>1</v>
          </cell>
          <cell r="G135">
            <v>1</v>
          </cell>
          <cell r="H135">
            <v>0</v>
          </cell>
          <cell r="I135">
            <v>0</v>
          </cell>
          <cell r="J135">
            <v>0</v>
          </cell>
          <cell r="K135">
            <v>0</v>
          </cell>
          <cell r="L135">
            <v>0</v>
          </cell>
          <cell r="M135">
            <v>1</v>
          </cell>
          <cell r="N135">
            <v>4428000</v>
          </cell>
          <cell r="O135">
            <v>0</v>
          </cell>
          <cell r="P135">
            <v>0</v>
          </cell>
          <cell r="Q135">
            <v>0</v>
          </cell>
          <cell r="R135">
            <v>0</v>
          </cell>
          <cell r="S135">
            <v>1</v>
          </cell>
          <cell r="T135">
            <v>4428000</v>
          </cell>
          <cell r="U135">
            <v>1</v>
          </cell>
          <cell r="V135">
            <v>4428000</v>
          </cell>
          <cell r="W135">
            <v>4428000</v>
          </cell>
          <cell r="X135">
            <v>0</v>
          </cell>
          <cell r="Y135">
            <v>1</v>
          </cell>
          <cell r="Z135">
            <v>0</v>
          </cell>
          <cell r="AA135" t="str">
            <v>QLC</v>
          </cell>
          <cell r="AB135" t="str">
            <v>64232001</v>
          </cell>
          <cell r="AC135" t="str">
            <v>24212001</v>
          </cell>
        </row>
        <row r="136">
          <cell r="A136" t="str">
            <v>014161120</v>
          </cell>
          <cell r="B136" t="str">
            <v>Bàn nhân viên</v>
          </cell>
          <cell r="C136" t="str">
            <v>Cái</v>
          </cell>
          <cell r="D136">
            <v>44755</v>
          </cell>
          <cell r="E136">
            <v>4428000</v>
          </cell>
          <cell r="F136">
            <v>1</v>
          </cell>
          <cell r="G136">
            <v>1</v>
          </cell>
          <cell r="H136">
            <v>0</v>
          </cell>
          <cell r="I136">
            <v>0</v>
          </cell>
          <cell r="J136">
            <v>0</v>
          </cell>
          <cell r="K136">
            <v>0</v>
          </cell>
          <cell r="L136">
            <v>0</v>
          </cell>
          <cell r="M136">
            <v>1</v>
          </cell>
          <cell r="N136">
            <v>4428000</v>
          </cell>
          <cell r="O136">
            <v>0</v>
          </cell>
          <cell r="P136">
            <v>0</v>
          </cell>
          <cell r="Q136">
            <v>0</v>
          </cell>
          <cell r="R136">
            <v>0</v>
          </cell>
          <cell r="S136">
            <v>1</v>
          </cell>
          <cell r="T136">
            <v>4428000</v>
          </cell>
          <cell r="U136">
            <v>1</v>
          </cell>
          <cell r="V136">
            <v>4428000</v>
          </cell>
          <cell r="W136">
            <v>4428000</v>
          </cell>
          <cell r="X136">
            <v>0</v>
          </cell>
          <cell r="Y136">
            <v>1</v>
          </cell>
          <cell r="Z136">
            <v>0</v>
          </cell>
          <cell r="AA136" t="str">
            <v>QLC</v>
          </cell>
          <cell r="AB136" t="str">
            <v>64232001</v>
          </cell>
          <cell r="AC136" t="str">
            <v>24212001</v>
          </cell>
        </row>
        <row r="137">
          <cell r="A137" t="str">
            <v>014161121</v>
          </cell>
          <cell r="B137" t="str">
            <v>Bàn đặt máy VSD KT 100x600x750mm</v>
          </cell>
          <cell r="C137" t="str">
            <v>Cái</v>
          </cell>
          <cell r="D137">
            <v>44755</v>
          </cell>
          <cell r="E137">
            <v>3348000</v>
          </cell>
          <cell r="F137">
            <v>1</v>
          </cell>
          <cell r="G137">
            <v>1</v>
          </cell>
          <cell r="H137">
            <v>0</v>
          </cell>
          <cell r="I137">
            <v>0</v>
          </cell>
          <cell r="J137">
            <v>0</v>
          </cell>
          <cell r="K137">
            <v>0</v>
          </cell>
          <cell r="L137">
            <v>0</v>
          </cell>
          <cell r="M137">
            <v>1</v>
          </cell>
          <cell r="N137">
            <v>3348000</v>
          </cell>
          <cell r="O137">
            <v>0</v>
          </cell>
          <cell r="P137">
            <v>0</v>
          </cell>
          <cell r="Q137">
            <v>0</v>
          </cell>
          <cell r="R137">
            <v>0</v>
          </cell>
          <cell r="S137">
            <v>1</v>
          </cell>
          <cell r="T137">
            <v>3348000</v>
          </cell>
          <cell r="U137">
            <v>1</v>
          </cell>
          <cell r="V137">
            <v>3348000</v>
          </cell>
          <cell r="W137">
            <v>3348000</v>
          </cell>
          <cell r="X137">
            <v>0</v>
          </cell>
          <cell r="Y137">
            <v>1</v>
          </cell>
          <cell r="Z137">
            <v>0</v>
          </cell>
          <cell r="AA137" t="str">
            <v>QLC</v>
          </cell>
          <cell r="AB137" t="str">
            <v>64232001</v>
          </cell>
          <cell r="AC137" t="str">
            <v>24212001</v>
          </cell>
        </row>
        <row r="138">
          <cell r="A138" t="str">
            <v>014161122</v>
          </cell>
          <cell r="B138" t="str">
            <v>Bàn đặt máy VSD KT 100x600x750mm</v>
          </cell>
          <cell r="C138" t="str">
            <v>Cái</v>
          </cell>
          <cell r="D138">
            <v>44755</v>
          </cell>
          <cell r="E138">
            <v>3348000</v>
          </cell>
          <cell r="F138">
            <v>1</v>
          </cell>
          <cell r="G138">
            <v>1</v>
          </cell>
          <cell r="H138">
            <v>0</v>
          </cell>
          <cell r="I138">
            <v>0</v>
          </cell>
          <cell r="J138">
            <v>0</v>
          </cell>
          <cell r="K138">
            <v>0</v>
          </cell>
          <cell r="L138">
            <v>0</v>
          </cell>
          <cell r="M138">
            <v>1</v>
          </cell>
          <cell r="N138">
            <v>3348000</v>
          </cell>
          <cell r="O138">
            <v>0</v>
          </cell>
          <cell r="P138">
            <v>0</v>
          </cell>
          <cell r="Q138">
            <v>0</v>
          </cell>
          <cell r="R138">
            <v>0</v>
          </cell>
          <cell r="S138">
            <v>1</v>
          </cell>
          <cell r="T138">
            <v>3348000</v>
          </cell>
          <cell r="U138">
            <v>1</v>
          </cell>
          <cell r="V138">
            <v>3348000</v>
          </cell>
          <cell r="W138">
            <v>3348000</v>
          </cell>
          <cell r="X138">
            <v>0</v>
          </cell>
          <cell r="Y138">
            <v>1</v>
          </cell>
          <cell r="Z138">
            <v>0</v>
          </cell>
          <cell r="AA138" t="str">
            <v>QLC</v>
          </cell>
          <cell r="AB138" t="str">
            <v>64232001</v>
          </cell>
          <cell r="AC138" t="str">
            <v>24212001</v>
          </cell>
        </row>
        <row r="139">
          <cell r="A139" t="str">
            <v>014161123</v>
          </cell>
          <cell r="B139" t="str">
            <v>Bàn đặt máy VSD KT 100x600x750mm</v>
          </cell>
          <cell r="C139" t="str">
            <v>Cái</v>
          </cell>
          <cell r="D139">
            <v>44755</v>
          </cell>
          <cell r="E139">
            <v>3348000</v>
          </cell>
          <cell r="F139">
            <v>1</v>
          </cell>
          <cell r="G139">
            <v>1</v>
          </cell>
          <cell r="H139">
            <v>0</v>
          </cell>
          <cell r="I139">
            <v>0</v>
          </cell>
          <cell r="J139">
            <v>0</v>
          </cell>
          <cell r="K139">
            <v>0</v>
          </cell>
          <cell r="L139">
            <v>0</v>
          </cell>
          <cell r="M139">
            <v>1</v>
          </cell>
          <cell r="N139">
            <v>3348000</v>
          </cell>
          <cell r="O139">
            <v>0</v>
          </cell>
          <cell r="P139">
            <v>0</v>
          </cell>
          <cell r="Q139">
            <v>0</v>
          </cell>
          <cell r="R139">
            <v>0</v>
          </cell>
          <cell r="S139">
            <v>1</v>
          </cell>
          <cell r="T139">
            <v>3348000</v>
          </cell>
          <cell r="U139">
            <v>1</v>
          </cell>
          <cell r="V139">
            <v>3348000</v>
          </cell>
          <cell r="W139">
            <v>3348000</v>
          </cell>
          <cell r="X139">
            <v>0</v>
          </cell>
          <cell r="Y139">
            <v>1</v>
          </cell>
          <cell r="Z139">
            <v>0</v>
          </cell>
          <cell r="AA139" t="str">
            <v>QLC</v>
          </cell>
          <cell r="AB139" t="str">
            <v>64232001</v>
          </cell>
          <cell r="AC139" t="str">
            <v>24212001</v>
          </cell>
        </row>
        <row r="140">
          <cell r="A140" t="str">
            <v>014161124</v>
          </cell>
          <cell r="B140" t="str">
            <v>Bàn khách hàng tự đặt lệnh</v>
          </cell>
          <cell r="C140" t="str">
            <v>Cái</v>
          </cell>
          <cell r="D140">
            <v>44755</v>
          </cell>
          <cell r="E140">
            <v>8424000</v>
          </cell>
          <cell r="F140">
            <v>1</v>
          </cell>
          <cell r="G140">
            <v>1</v>
          </cell>
          <cell r="H140">
            <v>0</v>
          </cell>
          <cell r="I140">
            <v>0</v>
          </cell>
          <cell r="J140">
            <v>0</v>
          </cell>
          <cell r="K140">
            <v>0</v>
          </cell>
          <cell r="L140">
            <v>0</v>
          </cell>
          <cell r="M140">
            <v>1</v>
          </cell>
          <cell r="N140">
            <v>8424000</v>
          </cell>
          <cell r="O140">
            <v>0</v>
          </cell>
          <cell r="P140">
            <v>0</v>
          </cell>
          <cell r="Q140">
            <v>0</v>
          </cell>
          <cell r="R140">
            <v>0</v>
          </cell>
          <cell r="S140">
            <v>1</v>
          </cell>
          <cell r="T140">
            <v>8424000</v>
          </cell>
          <cell r="U140">
            <v>1</v>
          </cell>
          <cell r="V140">
            <v>8424000</v>
          </cell>
          <cell r="W140">
            <v>8424000</v>
          </cell>
          <cell r="X140">
            <v>0</v>
          </cell>
          <cell r="Y140">
            <v>1</v>
          </cell>
          <cell r="Z140">
            <v>0</v>
          </cell>
          <cell r="AA140" t="str">
            <v>QLC</v>
          </cell>
          <cell r="AB140" t="str">
            <v>64232001</v>
          </cell>
          <cell r="AC140" t="str">
            <v>24212001</v>
          </cell>
        </row>
        <row r="141">
          <cell r="A141" t="str">
            <v>014161125</v>
          </cell>
          <cell r="B141" t="str">
            <v>Bàn khách hàng tự đặt lệnh</v>
          </cell>
          <cell r="C141" t="str">
            <v>Cái</v>
          </cell>
          <cell r="D141">
            <v>44755</v>
          </cell>
          <cell r="E141">
            <v>8424000</v>
          </cell>
          <cell r="F141">
            <v>1</v>
          </cell>
          <cell r="G141">
            <v>1</v>
          </cell>
          <cell r="H141">
            <v>0</v>
          </cell>
          <cell r="I141">
            <v>0</v>
          </cell>
          <cell r="J141">
            <v>0</v>
          </cell>
          <cell r="K141">
            <v>0</v>
          </cell>
          <cell r="L141">
            <v>0</v>
          </cell>
          <cell r="M141">
            <v>1</v>
          </cell>
          <cell r="N141">
            <v>8424000</v>
          </cell>
          <cell r="O141">
            <v>0</v>
          </cell>
          <cell r="P141">
            <v>0</v>
          </cell>
          <cell r="Q141">
            <v>0</v>
          </cell>
          <cell r="R141">
            <v>0</v>
          </cell>
          <cell r="S141">
            <v>1</v>
          </cell>
          <cell r="T141">
            <v>8424000</v>
          </cell>
          <cell r="U141">
            <v>1</v>
          </cell>
          <cell r="V141">
            <v>8424000</v>
          </cell>
          <cell r="W141">
            <v>8424000</v>
          </cell>
          <cell r="X141">
            <v>0</v>
          </cell>
          <cell r="Y141">
            <v>1</v>
          </cell>
          <cell r="Z141">
            <v>0</v>
          </cell>
          <cell r="AA141" t="str">
            <v>QLC</v>
          </cell>
          <cell r="AB141" t="str">
            <v>64232001</v>
          </cell>
          <cell r="AC141" t="str">
            <v>24212001</v>
          </cell>
        </row>
        <row r="142">
          <cell r="A142" t="str">
            <v>014161126</v>
          </cell>
          <cell r="B142" t="str">
            <v>Bàn đặt lệnh từ xa KT 1100x700x750mm</v>
          </cell>
          <cell r="C142" t="str">
            <v>Cái</v>
          </cell>
          <cell r="D142">
            <v>44755</v>
          </cell>
          <cell r="E142">
            <v>3726000</v>
          </cell>
          <cell r="F142">
            <v>1</v>
          </cell>
          <cell r="G142">
            <v>1</v>
          </cell>
          <cell r="H142">
            <v>0</v>
          </cell>
          <cell r="I142">
            <v>0</v>
          </cell>
          <cell r="J142">
            <v>0</v>
          </cell>
          <cell r="K142">
            <v>0</v>
          </cell>
          <cell r="L142">
            <v>0</v>
          </cell>
          <cell r="M142">
            <v>1</v>
          </cell>
          <cell r="N142">
            <v>3726000</v>
          </cell>
          <cell r="O142">
            <v>0</v>
          </cell>
          <cell r="P142">
            <v>0</v>
          </cell>
          <cell r="Q142">
            <v>0</v>
          </cell>
          <cell r="R142">
            <v>0</v>
          </cell>
          <cell r="S142">
            <v>1</v>
          </cell>
          <cell r="T142">
            <v>3726000</v>
          </cell>
          <cell r="U142">
            <v>1</v>
          </cell>
          <cell r="V142">
            <v>3726000</v>
          </cell>
          <cell r="W142">
            <v>3726000</v>
          </cell>
          <cell r="X142">
            <v>0</v>
          </cell>
          <cell r="Y142">
            <v>1</v>
          </cell>
          <cell r="Z142">
            <v>0</v>
          </cell>
          <cell r="AA142" t="str">
            <v>QLC</v>
          </cell>
          <cell r="AB142" t="str">
            <v>64232001</v>
          </cell>
          <cell r="AC142" t="str">
            <v>24212001</v>
          </cell>
        </row>
        <row r="143">
          <cell r="A143" t="str">
            <v>014161127</v>
          </cell>
          <cell r="B143" t="str">
            <v>Bàn đặt lệnh từ xa KT 1060x700x750mm</v>
          </cell>
          <cell r="C143" t="str">
            <v>Cái</v>
          </cell>
          <cell r="D143">
            <v>44755</v>
          </cell>
          <cell r="E143">
            <v>3672000</v>
          </cell>
          <cell r="F143">
            <v>1</v>
          </cell>
          <cell r="G143">
            <v>1</v>
          </cell>
          <cell r="H143">
            <v>0</v>
          </cell>
          <cell r="I143">
            <v>0</v>
          </cell>
          <cell r="J143">
            <v>0</v>
          </cell>
          <cell r="K143">
            <v>0</v>
          </cell>
          <cell r="L143">
            <v>0</v>
          </cell>
          <cell r="M143">
            <v>1</v>
          </cell>
          <cell r="N143">
            <v>3672000</v>
          </cell>
          <cell r="O143">
            <v>0</v>
          </cell>
          <cell r="P143">
            <v>0</v>
          </cell>
          <cell r="Q143">
            <v>0</v>
          </cell>
          <cell r="R143">
            <v>0</v>
          </cell>
          <cell r="S143">
            <v>1</v>
          </cell>
          <cell r="T143">
            <v>3672000</v>
          </cell>
          <cell r="U143">
            <v>1</v>
          </cell>
          <cell r="V143">
            <v>3672000</v>
          </cell>
          <cell r="W143">
            <v>3672000</v>
          </cell>
          <cell r="X143">
            <v>0</v>
          </cell>
          <cell r="Y143">
            <v>1</v>
          </cell>
          <cell r="Z143">
            <v>0</v>
          </cell>
          <cell r="AA143" t="str">
            <v>QLC</v>
          </cell>
          <cell r="AB143" t="str">
            <v>64232001</v>
          </cell>
          <cell r="AC143" t="str">
            <v>24212001</v>
          </cell>
        </row>
        <row r="144">
          <cell r="A144" t="str">
            <v>014161128</v>
          </cell>
          <cell r="B144" t="str">
            <v>Bàn máy Bloomberge KT 1100x500x750mm</v>
          </cell>
          <cell r="C144" t="str">
            <v>Cái</v>
          </cell>
          <cell r="D144">
            <v>44755</v>
          </cell>
          <cell r="E144">
            <v>3456000</v>
          </cell>
          <cell r="F144">
            <v>1</v>
          </cell>
          <cell r="G144">
            <v>1</v>
          </cell>
          <cell r="H144">
            <v>0</v>
          </cell>
          <cell r="I144">
            <v>0</v>
          </cell>
          <cell r="J144">
            <v>0</v>
          </cell>
          <cell r="K144">
            <v>0</v>
          </cell>
          <cell r="L144">
            <v>0</v>
          </cell>
          <cell r="M144">
            <v>1</v>
          </cell>
          <cell r="N144">
            <v>3456000</v>
          </cell>
          <cell r="O144">
            <v>0</v>
          </cell>
          <cell r="P144">
            <v>0</v>
          </cell>
          <cell r="Q144">
            <v>0</v>
          </cell>
          <cell r="R144">
            <v>0</v>
          </cell>
          <cell r="S144">
            <v>1</v>
          </cell>
          <cell r="T144">
            <v>3456000</v>
          </cell>
          <cell r="U144">
            <v>1</v>
          </cell>
          <cell r="V144">
            <v>3456000</v>
          </cell>
          <cell r="W144">
            <v>3456000</v>
          </cell>
          <cell r="X144">
            <v>0</v>
          </cell>
          <cell r="Y144">
            <v>1</v>
          </cell>
          <cell r="Z144">
            <v>0</v>
          </cell>
          <cell r="AA144" t="str">
            <v>FI</v>
          </cell>
          <cell r="AB144" t="str">
            <v>63317301</v>
          </cell>
          <cell r="AC144" t="str">
            <v>24212001</v>
          </cell>
        </row>
        <row r="145">
          <cell r="A145" t="str">
            <v>014161129</v>
          </cell>
          <cell r="B145" t="str">
            <v>Bàn để tài liệu KT 1700x500x750mm</v>
          </cell>
          <cell r="C145" t="str">
            <v>Cái</v>
          </cell>
          <cell r="D145">
            <v>44755</v>
          </cell>
          <cell r="E145">
            <v>3996000</v>
          </cell>
          <cell r="F145">
            <v>1</v>
          </cell>
          <cell r="G145">
            <v>1</v>
          </cell>
          <cell r="H145">
            <v>0</v>
          </cell>
          <cell r="I145">
            <v>0</v>
          </cell>
          <cell r="J145">
            <v>0</v>
          </cell>
          <cell r="K145">
            <v>0</v>
          </cell>
          <cell r="L145">
            <v>0</v>
          </cell>
          <cell r="M145">
            <v>1</v>
          </cell>
          <cell r="N145">
            <v>3996000</v>
          </cell>
          <cell r="O145">
            <v>0</v>
          </cell>
          <cell r="P145">
            <v>0</v>
          </cell>
          <cell r="Q145">
            <v>0</v>
          </cell>
          <cell r="R145">
            <v>0</v>
          </cell>
          <cell r="S145">
            <v>1</v>
          </cell>
          <cell r="T145">
            <v>3996000</v>
          </cell>
          <cell r="U145">
            <v>1</v>
          </cell>
          <cell r="V145">
            <v>3996000</v>
          </cell>
          <cell r="W145">
            <v>3996000</v>
          </cell>
          <cell r="X145">
            <v>0</v>
          </cell>
          <cell r="Y145">
            <v>1</v>
          </cell>
          <cell r="Z145">
            <v>0</v>
          </cell>
          <cell r="AA145" t="str">
            <v>FI</v>
          </cell>
          <cell r="AB145" t="str">
            <v>63317301</v>
          </cell>
          <cell r="AC145" t="str">
            <v>24212001</v>
          </cell>
        </row>
        <row r="146">
          <cell r="A146" t="str">
            <v>014161130</v>
          </cell>
          <cell r="B146" t="str">
            <v>Bàn để tài liệu KT 1400x540x750mm</v>
          </cell>
          <cell r="C146" t="str">
            <v>Cái</v>
          </cell>
          <cell r="D146">
            <v>44755</v>
          </cell>
          <cell r="E146">
            <v>3780000</v>
          </cell>
          <cell r="F146">
            <v>1</v>
          </cell>
          <cell r="G146">
            <v>1</v>
          </cell>
          <cell r="H146">
            <v>0</v>
          </cell>
          <cell r="I146">
            <v>0</v>
          </cell>
          <cell r="J146">
            <v>0</v>
          </cell>
          <cell r="K146">
            <v>0</v>
          </cell>
          <cell r="L146">
            <v>0</v>
          </cell>
          <cell r="M146">
            <v>1</v>
          </cell>
          <cell r="N146">
            <v>3780000</v>
          </cell>
          <cell r="O146">
            <v>0</v>
          </cell>
          <cell r="P146">
            <v>0</v>
          </cell>
          <cell r="Q146">
            <v>0</v>
          </cell>
          <cell r="R146">
            <v>0</v>
          </cell>
          <cell r="S146">
            <v>1</v>
          </cell>
          <cell r="T146">
            <v>3780000</v>
          </cell>
          <cell r="U146">
            <v>1</v>
          </cell>
          <cell r="V146">
            <v>3780000</v>
          </cell>
          <cell r="W146">
            <v>3780000</v>
          </cell>
          <cell r="X146">
            <v>0</v>
          </cell>
          <cell r="Y146">
            <v>1</v>
          </cell>
          <cell r="Z146">
            <v>0</v>
          </cell>
          <cell r="AA146" t="str">
            <v>QLC</v>
          </cell>
          <cell r="AB146" t="str">
            <v>64232001</v>
          </cell>
          <cell r="AC146" t="str">
            <v>24212001</v>
          </cell>
        </row>
        <row r="147">
          <cell r="A147" t="str">
            <v>014161131</v>
          </cell>
          <cell r="B147" t="str">
            <v>Bàn nhân viên KT 1050x480x750mm</v>
          </cell>
          <cell r="C147" t="str">
            <v>Cái</v>
          </cell>
          <cell r="D147">
            <v>44755</v>
          </cell>
          <cell r="E147">
            <v>3348000</v>
          </cell>
          <cell r="F147">
            <v>1</v>
          </cell>
          <cell r="G147">
            <v>1</v>
          </cell>
          <cell r="H147">
            <v>0</v>
          </cell>
          <cell r="I147">
            <v>0</v>
          </cell>
          <cell r="J147">
            <v>0</v>
          </cell>
          <cell r="K147">
            <v>0</v>
          </cell>
          <cell r="L147">
            <v>0</v>
          </cell>
          <cell r="M147">
            <v>1</v>
          </cell>
          <cell r="N147">
            <v>3348000</v>
          </cell>
          <cell r="O147">
            <v>0</v>
          </cell>
          <cell r="P147">
            <v>0</v>
          </cell>
          <cell r="Q147">
            <v>0</v>
          </cell>
          <cell r="R147">
            <v>0</v>
          </cell>
          <cell r="S147">
            <v>1</v>
          </cell>
          <cell r="T147">
            <v>3348000</v>
          </cell>
          <cell r="U147">
            <v>1</v>
          </cell>
          <cell r="V147">
            <v>3348000</v>
          </cell>
          <cell r="W147">
            <v>3348000</v>
          </cell>
          <cell r="X147">
            <v>0</v>
          </cell>
          <cell r="Y147">
            <v>1</v>
          </cell>
          <cell r="Z147">
            <v>0</v>
          </cell>
          <cell r="AA147" t="str">
            <v>QLC</v>
          </cell>
          <cell r="AB147" t="str">
            <v>64232001</v>
          </cell>
          <cell r="AC147" t="str">
            <v>24212001</v>
          </cell>
        </row>
        <row r="148">
          <cell r="A148" t="str">
            <v>014161132</v>
          </cell>
          <cell r="B148" t="str">
            <v>Bàn nhân viên KT 1300x480x750mm</v>
          </cell>
          <cell r="C148" t="str">
            <v>Cái</v>
          </cell>
          <cell r="D148">
            <v>44755</v>
          </cell>
          <cell r="E148">
            <v>4320000</v>
          </cell>
          <cell r="F148">
            <v>1</v>
          </cell>
          <cell r="G148">
            <v>1</v>
          </cell>
          <cell r="H148">
            <v>0</v>
          </cell>
          <cell r="I148">
            <v>0</v>
          </cell>
          <cell r="J148">
            <v>0</v>
          </cell>
          <cell r="K148">
            <v>0</v>
          </cell>
          <cell r="L148">
            <v>0</v>
          </cell>
          <cell r="M148">
            <v>1</v>
          </cell>
          <cell r="N148">
            <v>4320000</v>
          </cell>
          <cell r="O148">
            <v>0</v>
          </cell>
          <cell r="P148">
            <v>0</v>
          </cell>
          <cell r="Q148">
            <v>0</v>
          </cell>
          <cell r="R148">
            <v>0</v>
          </cell>
          <cell r="S148">
            <v>1</v>
          </cell>
          <cell r="T148">
            <v>4320000</v>
          </cell>
          <cell r="U148">
            <v>1</v>
          </cell>
          <cell r="V148">
            <v>4320000</v>
          </cell>
          <cell r="W148">
            <v>4320000</v>
          </cell>
          <cell r="X148">
            <v>0</v>
          </cell>
          <cell r="Y148">
            <v>1</v>
          </cell>
          <cell r="Z148">
            <v>0</v>
          </cell>
          <cell r="AA148" t="str">
            <v>QLC</v>
          </cell>
          <cell r="AB148" t="str">
            <v>64232001</v>
          </cell>
          <cell r="AC148" t="str">
            <v>24212001</v>
          </cell>
        </row>
        <row r="149">
          <cell r="A149" t="str">
            <v>014161133</v>
          </cell>
          <cell r="B149" t="str">
            <v>Bàn đặt máy báo cáo KT 950x600x750mm</v>
          </cell>
          <cell r="C149" t="str">
            <v>Cái</v>
          </cell>
          <cell r="D149">
            <v>44755</v>
          </cell>
          <cell r="E149">
            <v>2916000</v>
          </cell>
          <cell r="F149">
            <v>1</v>
          </cell>
          <cell r="G149">
            <v>1</v>
          </cell>
          <cell r="H149">
            <v>0</v>
          </cell>
          <cell r="I149">
            <v>0</v>
          </cell>
          <cell r="J149">
            <v>0</v>
          </cell>
          <cell r="K149">
            <v>0</v>
          </cell>
          <cell r="L149">
            <v>0</v>
          </cell>
          <cell r="M149">
            <v>1</v>
          </cell>
          <cell r="N149">
            <v>2916000</v>
          </cell>
          <cell r="O149">
            <v>0</v>
          </cell>
          <cell r="P149">
            <v>0</v>
          </cell>
          <cell r="Q149">
            <v>0</v>
          </cell>
          <cell r="R149">
            <v>0</v>
          </cell>
          <cell r="S149">
            <v>1</v>
          </cell>
          <cell r="T149">
            <v>2916000</v>
          </cell>
          <cell r="U149">
            <v>1</v>
          </cell>
          <cell r="V149">
            <v>2916000</v>
          </cell>
          <cell r="W149">
            <v>2916000</v>
          </cell>
          <cell r="X149">
            <v>0</v>
          </cell>
          <cell r="Y149">
            <v>1</v>
          </cell>
          <cell r="Z149">
            <v>0</v>
          </cell>
          <cell r="AA149" t="str">
            <v>QLC</v>
          </cell>
          <cell r="AB149" t="str">
            <v>64232001</v>
          </cell>
          <cell r="AC149" t="str">
            <v>24212001</v>
          </cell>
        </row>
        <row r="150">
          <cell r="A150" t="str">
            <v>014161134</v>
          </cell>
          <cell r="B150" t="str">
            <v>Bàn nước KT 1000x600x450mm</v>
          </cell>
          <cell r="C150" t="str">
            <v>Cái</v>
          </cell>
          <cell r="D150">
            <v>44755</v>
          </cell>
          <cell r="E150">
            <v>6804000</v>
          </cell>
          <cell r="F150">
            <v>1</v>
          </cell>
          <cell r="G150">
            <v>1</v>
          </cell>
          <cell r="H150">
            <v>0</v>
          </cell>
          <cell r="I150">
            <v>0</v>
          </cell>
          <cell r="J150">
            <v>0</v>
          </cell>
          <cell r="K150">
            <v>0</v>
          </cell>
          <cell r="L150">
            <v>0</v>
          </cell>
          <cell r="M150">
            <v>1</v>
          </cell>
          <cell r="N150">
            <v>6804000</v>
          </cell>
          <cell r="O150">
            <v>0</v>
          </cell>
          <cell r="P150">
            <v>0</v>
          </cell>
          <cell r="Q150">
            <v>0</v>
          </cell>
          <cell r="R150">
            <v>0</v>
          </cell>
          <cell r="S150">
            <v>1</v>
          </cell>
          <cell r="T150">
            <v>6804000</v>
          </cell>
          <cell r="U150">
            <v>1</v>
          </cell>
          <cell r="V150">
            <v>6804000</v>
          </cell>
          <cell r="W150">
            <v>6804000</v>
          </cell>
          <cell r="X150">
            <v>0</v>
          </cell>
          <cell r="Y150">
            <v>1</v>
          </cell>
          <cell r="Z150">
            <v>0</v>
          </cell>
          <cell r="AA150" t="str">
            <v>QLC</v>
          </cell>
          <cell r="AB150" t="str">
            <v>64232001</v>
          </cell>
          <cell r="AC150" t="str">
            <v>24212001</v>
          </cell>
        </row>
        <row r="151">
          <cell r="A151" t="str">
            <v>014161135</v>
          </cell>
          <cell r="B151" t="str">
            <v>Bàn nước KT 1000x600x450mm</v>
          </cell>
          <cell r="C151" t="str">
            <v>Cái</v>
          </cell>
          <cell r="D151">
            <v>44755</v>
          </cell>
          <cell r="E151">
            <v>6804000</v>
          </cell>
          <cell r="F151">
            <v>1</v>
          </cell>
          <cell r="G151">
            <v>1</v>
          </cell>
          <cell r="H151">
            <v>0</v>
          </cell>
          <cell r="I151">
            <v>0</v>
          </cell>
          <cell r="J151">
            <v>0</v>
          </cell>
          <cell r="K151">
            <v>0</v>
          </cell>
          <cell r="L151">
            <v>0</v>
          </cell>
          <cell r="M151">
            <v>1</v>
          </cell>
          <cell r="N151">
            <v>6804000</v>
          </cell>
          <cell r="O151">
            <v>0</v>
          </cell>
          <cell r="P151">
            <v>0</v>
          </cell>
          <cell r="Q151">
            <v>0</v>
          </cell>
          <cell r="R151">
            <v>0</v>
          </cell>
          <cell r="S151">
            <v>1</v>
          </cell>
          <cell r="T151">
            <v>6804000</v>
          </cell>
          <cell r="U151">
            <v>1</v>
          </cell>
          <cell r="V151">
            <v>6804000</v>
          </cell>
          <cell r="W151">
            <v>6804000</v>
          </cell>
          <cell r="X151">
            <v>0</v>
          </cell>
          <cell r="Y151">
            <v>1</v>
          </cell>
          <cell r="Z151">
            <v>0</v>
          </cell>
          <cell r="AA151" t="str">
            <v>MG.TV1</v>
          </cell>
          <cell r="AB151" t="str">
            <v>63317301</v>
          </cell>
          <cell r="AC151" t="str">
            <v>24212001</v>
          </cell>
        </row>
        <row r="152">
          <cell r="A152" t="str">
            <v>014161136</v>
          </cell>
          <cell r="B152" t="str">
            <v>Bàn nước KT 1000x600x450mm</v>
          </cell>
          <cell r="C152" t="str">
            <v>Cái</v>
          </cell>
          <cell r="D152">
            <v>44755</v>
          </cell>
          <cell r="E152">
            <v>6804000</v>
          </cell>
          <cell r="F152">
            <v>1</v>
          </cell>
          <cell r="G152">
            <v>1</v>
          </cell>
          <cell r="H152">
            <v>0</v>
          </cell>
          <cell r="I152">
            <v>0</v>
          </cell>
          <cell r="J152">
            <v>0</v>
          </cell>
          <cell r="K152">
            <v>0</v>
          </cell>
          <cell r="L152">
            <v>0</v>
          </cell>
          <cell r="M152">
            <v>1</v>
          </cell>
          <cell r="N152">
            <v>6804000</v>
          </cell>
          <cell r="O152">
            <v>0</v>
          </cell>
          <cell r="P152">
            <v>0</v>
          </cell>
          <cell r="Q152">
            <v>0</v>
          </cell>
          <cell r="R152">
            <v>0</v>
          </cell>
          <cell r="S152">
            <v>1</v>
          </cell>
          <cell r="T152">
            <v>6804000</v>
          </cell>
          <cell r="U152">
            <v>1</v>
          </cell>
          <cell r="V152">
            <v>6804000</v>
          </cell>
          <cell r="W152">
            <v>6804000</v>
          </cell>
          <cell r="X152">
            <v>0</v>
          </cell>
          <cell r="Y152">
            <v>1</v>
          </cell>
          <cell r="Z152">
            <v>0</v>
          </cell>
          <cell r="AA152" t="str">
            <v>MG.TV1</v>
          </cell>
          <cell r="AB152" t="str">
            <v>63317301</v>
          </cell>
          <cell r="AC152" t="str">
            <v>24212001</v>
          </cell>
        </row>
        <row r="153">
          <cell r="A153" t="str">
            <v>014161137</v>
          </cell>
          <cell r="B153" t="str">
            <v>Bàn nước KT 1000x600x450mm</v>
          </cell>
          <cell r="C153" t="str">
            <v>Cái</v>
          </cell>
          <cell r="D153">
            <v>44755</v>
          </cell>
          <cell r="E153">
            <v>6804000</v>
          </cell>
          <cell r="F153">
            <v>1</v>
          </cell>
          <cell r="G153">
            <v>1</v>
          </cell>
          <cell r="H153">
            <v>0</v>
          </cell>
          <cell r="I153">
            <v>0</v>
          </cell>
          <cell r="J153">
            <v>0</v>
          </cell>
          <cell r="K153">
            <v>0</v>
          </cell>
          <cell r="L153">
            <v>0</v>
          </cell>
          <cell r="M153">
            <v>1</v>
          </cell>
          <cell r="N153">
            <v>6804000</v>
          </cell>
          <cell r="O153">
            <v>0</v>
          </cell>
          <cell r="P153">
            <v>0</v>
          </cell>
          <cell r="Q153">
            <v>0</v>
          </cell>
          <cell r="R153">
            <v>0</v>
          </cell>
          <cell r="S153">
            <v>1</v>
          </cell>
          <cell r="T153">
            <v>6804000</v>
          </cell>
          <cell r="U153">
            <v>1</v>
          </cell>
          <cell r="V153">
            <v>6804000</v>
          </cell>
          <cell r="W153">
            <v>6804000</v>
          </cell>
          <cell r="X153">
            <v>0</v>
          </cell>
          <cell r="Y153">
            <v>1</v>
          </cell>
          <cell r="Z153">
            <v>0</v>
          </cell>
          <cell r="AA153" t="str">
            <v>QLC</v>
          </cell>
          <cell r="AB153" t="str">
            <v>64232001</v>
          </cell>
          <cell r="AC153" t="str">
            <v>24212001</v>
          </cell>
        </row>
        <row r="154">
          <cell r="A154" t="str">
            <v>014161138</v>
          </cell>
          <cell r="B154" t="str">
            <v>Bàn nước KT 1000x600x450mm</v>
          </cell>
          <cell r="C154" t="str">
            <v>Cái</v>
          </cell>
          <cell r="D154">
            <v>44755</v>
          </cell>
          <cell r="E154">
            <v>7344000</v>
          </cell>
          <cell r="F154">
            <v>1</v>
          </cell>
          <cell r="G154">
            <v>1</v>
          </cell>
          <cell r="H154">
            <v>0</v>
          </cell>
          <cell r="I154">
            <v>0</v>
          </cell>
          <cell r="J154">
            <v>0</v>
          </cell>
          <cell r="K154">
            <v>0</v>
          </cell>
          <cell r="L154">
            <v>0</v>
          </cell>
          <cell r="M154">
            <v>1</v>
          </cell>
          <cell r="N154">
            <v>7344000</v>
          </cell>
          <cell r="O154">
            <v>0</v>
          </cell>
          <cell r="P154">
            <v>0</v>
          </cell>
          <cell r="Q154">
            <v>0</v>
          </cell>
          <cell r="R154">
            <v>0</v>
          </cell>
          <cell r="S154">
            <v>1</v>
          </cell>
          <cell r="T154">
            <v>7344000</v>
          </cell>
          <cell r="U154">
            <v>1</v>
          </cell>
          <cell r="V154">
            <v>7344000</v>
          </cell>
          <cell r="W154">
            <v>7344000</v>
          </cell>
          <cell r="X154">
            <v>0</v>
          </cell>
          <cell r="Y154">
            <v>1</v>
          </cell>
          <cell r="Z154">
            <v>0</v>
          </cell>
          <cell r="AA154" t="str">
            <v>QLC</v>
          </cell>
          <cell r="AB154" t="str">
            <v>64232001</v>
          </cell>
          <cell r="AC154" t="str">
            <v>24212001</v>
          </cell>
        </row>
        <row r="155">
          <cell r="A155" t="str">
            <v>014161139</v>
          </cell>
          <cell r="B155" t="str">
            <v>Bàn nước KT 1000x600x450mm</v>
          </cell>
          <cell r="C155" t="str">
            <v>Cái</v>
          </cell>
          <cell r="D155">
            <v>44755</v>
          </cell>
          <cell r="E155">
            <v>7344000</v>
          </cell>
          <cell r="F155">
            <v>1</v>
          </cell>
          <cell r="G155">
            <v>1</v>
          </cell>
          <cell r="H155">
            <v>0</v>
          </cell>
          <cell r="I155">
            <v>0</v>
          </cell>
          <cell r="J155">
            <v>0</v>
          </cell>
          <cell r="K155">
            <v>0</v>
          </cell>
          <cell r="L155">
            <v>0</v>
          </cell>
          <cell r="M155">
            <v>1</v>
          </cell>
          <cell r="N155">
            <v>7344000</v>
          </cell>
          <cell r="O155">
            <v>0</v>
          </cell>
          <cell r="P155">
            <v>0</v>
          </cell>
          <cell r="Q155">
            <v>0</v>
          </cell>
          <cell r="R155">
            <v>0</v>
          </cell>
          <cell r="S155">
            <v>1</v>
          </cell>
          <cell r="T155">
            <v>7344000</v>
          </cell>
          <cell r="U155">
            <v>1</v>
          </cell>
          <cell r="V155">
            <v>7344000</v>
          </cell>
          <cell r="W155">
            <v>7344000</v>
          </cell>
          <cell r="X155">
            <v>0</v>
          </cell>
          <cell r="Y155">
            <v>1</v>
          </cell>
          <cell r="Z155">
            <v>0</v>
          </cell>
          <cell r="AA155" t="str">
            <v>QLC</v>
          </cell>
          <cell r="AB155" t="str">
            <v>64232001</v>
          </cell>
          <cell r="AC155" t="str">
            <v>24212001</v>
          </cell>
        </row>
        <row r="156">
          <cell r="A156" t="str">
            <v>014161140</v>
          </cell>
          <cell r="B156" t="str">
            <v>Bàn nước KT 1000x600x450mm</v>
          </cell>
          <cell r="C156" t="str">
            <v>Cái</v>
          </cell>
          <cell r="D156">
            <v>44755</v>
          </cell>
          <cell r="E156">
            <v>7344000</v>
          </cell>
          <cell r="F156">
            <v>1</v>
          </cell>
          <cell r="G156">
            <v>1</v>
          </cell>
          <cell r="H156">
            <v>0</v>
          </cell>
          <cell r="I156">
            <v>0</v>
          </cell>
          <cell r="J156">
            <v>0</v>
          </cell>
          <cell r="K156">
            <v>0</v>
          </cell>
          <cell r="L156">
            <v>0</v>
          </cell>
          <cell r="M156">
            <v>1</v>
          </cell>
          <cell r="N156">
            <v>7344000</v>
          </cell>
          <cell r="O156">
            <v>0</v>
          </cell>
          <cell r="P156">
            <v>0</v>
          </cell>
          <cell r="Q156">
            <v>0</v>
          </cell>
          <cell r="R156">
            <v>0</v>
          </cell>
          <cell r="S156">
            <v>1</v>
          </cell>
          <cell r="T156">
            <v>7344000</v>
          </cell>
          <cell r="U156">
            <v>1</v>
          </cell>
          <cell r="V156">
            <v>7344000</v>
          </cell>
          <cell r="W156">
            <v>7344000</v>
          </cell>
          <cell r="X156">
            <v>0</v>
          </cell>
          <cell r="Y156">
            <v>1</v>
          </cell>
          <cell r="Z156">
            <v>0</v>
          </cell>
          <cell r="AA156" t="str">
            <v>QLC</v>
          </cell>
          <cell r="AB156" t="str">
            <v>64232001</v>
          </cell>
          <cell r="AC156" t="str">
            <v>24212001</v>
          </cell>
        </row>
        <row r="157">
          <cell r="A157" t="str">
            <v>014161141</v>
          </cell>
          <cell r="B157" t="str">
            <v>Bàn nước KT 1000x600x450mm</v>
          </cell>
          <cell r="C157" t="str">
            <v>Cái</v>
          </cell>
          <cell r="D157">
            <v>44755</v>
          </cell>
          <cell r="E157">
            <v>7344000</v>
          </cell>
          <cell r="F157">
            <v>1</v>
          </cell>
          <cell r="G157">
            <v>1</v>
          </cell>
          <cell r="H157">
            <v>0</v>
          </cell>
          <cell r="I157">
            <v>0</v>
          </cell>
          <cell r="J157">
            <v>0</v>
          </cell>
          <cell r="K157">
            <v>0</v>
          </cell>
          <cell r="L157">
            <v>0</v>
          </cell>
          <cell r="M157">
            <v>1</v>
          </cell>
          <cell r="N157">
            <v>7344000</v>
          </cell>
          <cell r="O157">
            <v>0</v>
          </cell>
          <cell r="P157">
            <v>0</v>
          </cell>
          <cell r="Q157">
            <v>0</v>
          </cell>
          <cell r="R157">
            <v>0</v>
          </cell>
          <cell r="S157">
            <v>1</v>
          </cell>
          <cell r="T157">
            <v>7344000</v>
          </cell>
          <cell r="U157">
            <v>1</v>
          </cell>
          <cell r="V157">
            <v>7344000</v>
          </cell>
          <cell r="W157">
            <v>7344000</v>
          </cell>
          <cell r="X157">
            <v>0</v>
          </cell>
          <cell r="Y157">
            <v>1</v>
          </cell>
          <cell r="Z157">
            <v>0</v>
          </cell>
          <cell r="AA157" t="str">
            <v>QLC</v>
          </cell>
          <cell r="AB157" t="str">
            <v>64232001</v>
          </cell>
          <cell r="AC157" t="str">
            <v>24212001</v>
          </cell>
        </row>
        <row r="158">
          <cell r="A158" t="str">
            <v>014161142</v>
          </cell>
          <cell r="B158" t="str">
            <v>Bàn nước KT 1000x600x450mm</v>
          </cell>
          <cell r="C158" t="str">
            <v>Cái</v>
          </cell>
          <cell r="D158">
            <v>44755</v>
          </cell>
          <cell r="E158">
            <v>7344000</v>
          </cell>
          <cell r="F158">
            <v>1</v>
          </cell>
          <cell r="G158">
            <v>1</v>
          </cell>
          <cell r="H158">
            <v>0</v>
          </cell>
          <cell r="I158">
            <v>0</v>
          </cell>
          <cell r="J158">
            <v>0</v>
          </cell>
          <cell r="K158">
            <v>0</v>
          </cell>
          <cell r="L158">
            <v>0</v>
          </cell>
          <cell r="M158">
            <v>1</v>
          </cell>
          <cell r="N158">
            <v>7344000</v>
          </cell>
          <cell r="O158">
            <v>0</v>
          </cell>
          <cell r="P158">
            <v>0</v>
          </cell>
          <cell r="Q158">
            <v>0</v>
          </cell>
          <cell r="R158">
            <v>0</v>
          </cell>
          <cell r="S158">
            <v>1</v>
          </cell>
          <cell r="T158">
            <v>7344000</v>
          </cell>
          <cell r="U158">
            <v>1</v>
          </cell>
          <cell r="V158">
            <v>7344000</v>
          </cell>
          <cell r="W158">
            <v>7344000</v>
          </cell>
          <cell r="X158">
            <v>0</v>
          </cell>
          <cell r="Y158">
            <v>1</v>
          </cell>
          <cell r="Z158">
            <v>0</v>
          </cell>
          <cell r="AA158" t="str">
            <v>QLC</v>
          </cell>
          <cell r="AB158" t="str">
            <v>64232001</v>
          </cell>
          <cell r="AC158" t="str">
            <v>24212001</v>
          </cell>
        </row>
        <row r="159">
          <cell r="A159" t="str">
            <v>014161143</v>
          </cell>
          <cell r="B159" t="str">
            <v>Bàn làm việc PGĐ</v>
          </cell>
          <cell r="C159" t="str">
            <v>Cái</v>
          </cell>
          <cell r="D159">
            <v>44755</v>
          </cell>
          <cell r="E159">
            <v>18900000</v>
          </cell>
          <cell r="F159">
            <v>1</v>
          </cell>
          <cell r="G159">
            <v>1</v>
          </cell>
          <cell r="H159">
            <v>0</v>
          </cell>
          <cell r="I159">
            <v>0</v>
          </cell>
          <cell r="J159">
            <v>0</v>
          </cell>
          <cell r="K159">
            <v>0</v>
          </cell>
          <cell r="L159">
            <v>0</v>
          </cell>
          <cell r="M159">
            <v>1</v>
          </cell>
          <cell r="N159">
            <v>18900000</v>
          </cell>
          <cell r="O159">
            <v>0</v>
          </cell>
          <cell r="P159">
            <v>0</v>
          </cell>
          <cell r="Q159">
            <v>0</v>
          </cell>
          <cell r="R159">
            <v>0</v>
          </cell>
          <cell r="S159">
            <v>1</v>
          </cell>
          <cell r="T159">
            <v>18900000</v>
          </cell>
          <cell r="U159">
            <v>1</v>
          </cell>
          <cell r="V159">
            <v>18900000</v>
          </cell>
          <cell r="W159">
            <v>18900000</v>
          </cell>
          <cell r="X159">
            <v>0</v>
          </cell>
          <cell r="Y159">
            <v>1</v>
          </cell>
          <cell r="Z159">
            <v>0</v>
          </cell>
          <cell r="AA159" t="str">
            <v>QLC</v>
          </cell>
          <cell r="AB159" t="str">
            <v>64232001</v>
          </cell>
          <cell r="AC159" t="str">
            <v>24212001</v>
          </cell>
        </row>
        <row r="160">
          <cell r="A160" t="str">
            <v>014161144</v>
          </cell>
          <cell r="B160" t="str">
            <v>Bàn làm việc PGĐ</v>
          </cell>
          <cell r="C160" t="str">
            <v>Cái</v>
          </cell>
          <cell r="D160">
            <v>44755</v>
          </cell>
          <cell r="E160">
            <v>18900000</v>
          </cell>
          <cell r="F160">
            <v>1</v>
          </cell>
          <cell r="G160">
            <v>1</v>
          </cell>
          <cell r="H160">
            <v>0</v>
          </cell>
          <cell r="I160">
            <v>0</v>
          </cell>
          <cell r="J160">
            <v>0</v>
          </cell>
          <cell r="K160">
            <v>0</v>
          </cell>
          <cell r="L160">
            <v>0</v>
          </cell>
          <cell r="M160">
            <v>1</v>
          </cell>
          <cell r="N160">
            <v>18900000</v>
          </cell>
          <cell r="O160">
            <v>0</v>
          </cell>
          <cell r="P160">
            <v>0</v>
          </cell>
          <cell r="Q160">
            <v>0</v>
          </cell>
          <cell r="R160">
            <v>0</v>
          </cell>
          <cell r="S160">
            <v>1</v>
          </cell>
          <cell r="T160">
            <v>18900000</v>
          </cell>
          <cell r="U160">
            <v>1</v>
          </cell>
          <cell r="V160">
            <v>18900000</v>
          </cell>
          <cell r="W160">
            <v>18900000</v>
          </cell>
          <cell r="X160">
            <v>0</v>
          </cell>
          <cell r="Y160">
            <v>1</v>
          </cell>
          <cell r="Z160">
            <v>0</v>
          </cell>
          <cell r="AA160" t="str">
            <v>QLC</v>
          </cell>
          <cell r="AB160" t="str">
            <v>64232001</v>
          </cell>
          <cell r="AC160" t="str">
            <v>24212001</v>
          </cell>
        </row>
        <row r="161">
          <cell r="A161" t="str">
            <v>014161145</v>
          </cell>
          <cell r="B161" t="str">
            <v>Bàn làm việc PGĐ</v>
          </cell>
          <cell r="C161" t="str">
            <v>Cái</v>
          </cell>
          <cell r="D161">
            <v>44755</v>
          </cell>
          <cell r="E161">
            <v>18900000</v>
          </cell>
          <cell r="F161">
            <v>1</v>
          </cell>
          <cell r="G161">
            <v>1</v>
          </cell>
          <cell r="H161">
            <v>0</v>
          </cell>
          <cell r="I161">
            <v>0</v>
          </cell>
          <cell r="J161">
            <v>0</v>
          </cell>
          <cell r="K161">
            <v>0</v>
          </cell>
          <cell r="L161">
            <v>0</v>
          </cell>
          <cell r="M161">
            <v>1</v>
          </cell>
          <cell r="N161">
            <v>18900000</v>
          </cell>
          <cell r="O161">
            <v>0</v>
          </cell>
          <cell r="P161">
            <v>0</v>
          </cell>
          <cell r="Q161">
            <v>0</v>
          </cell>
          <cell r="R161">
            <v>0</v>
          </cell>
          <cell r="S161">
            <v>1</v>
          </cell>
          <cell r="T161">
            <v>18900000</v>
          </cell>
          <cell r="U161">
            <v>1</v>
          </cell>
          <cell r="V161">
            <v>18900000</v>
          </cell>
          <cell r="W161">
            <v>18900000</v>
          </cell>
          <cell r="X161">
            <v>0</v>
          </cell>
          <cell r="Y161">
            <v>1</v>
          </cell>
          <cell r="Z161">
            <v>0</v>
          </cell>
          <cell r="AA161" t="str">
            <v>QLC</v>
          </cell>
          <cell r="AB161" t="str">
            <v>64232001</v>
          </cell>
          <cell r="AC161" t="str">
            <v>24212001</v>
          </cell>
        </row>
        <row r="162">
          <cell r="A162" t="str">
            <v>014161146</v>
          </cell>
          <cell r="B162" t="str">
            <v>Bàn làm việc TK KT 1600x800x750mm</v>
          </cell>
          <cell r="C162" t="str">
            <v>Cái</v>
          </cell>
          <cell r="D162">
            <v>44755</v>
          </cell>
          <cell r="E162">
            <v>9180000</v>
          </cell>
          <cell r="F162">
            <v>1</v>
          </cell>
          <cell r="G162">
            <v>1</v>
          </cell>
          <cell r="H162">
            <v>0</v>
          </cell>
          <cell r="I162">
            <v>0</v>
          </cell>
          <cell r="J162">
            <v>0</v>
          </cell>
          <cell r="K162">
            <v>0</v>
          </cell>
          <cell r="L162">
            <v>0</v>
          </cell>
          <cell r="M162">
            <v>1</v>
          </cell>
          <cell r="N162">
            <v>9180000</v>
          </cell>
          <cell r="O162">
            <v>0</v>
          </cell>
          <cell r="P162">
            <v>0</v>
          </cell>
          <cell r="Q162">
            <v>0</v>
          </cell>
          <cell r="R162">
            <v>0</v>
          </cell>
          <cell r="S162">
            <v>1</v>
          </cell>
          <cell r="T162">
            <v>9180000</v>
          </cell>
          <cell r="U162">
            <v>1</v>
          </cell>
          <cell r="V162">
            <v>9180000</v>
          </cell>
          <cell r="W162">
            <v>9180000</v>
          </cell>
          <cell r="X162">
            <v>0</v>
          </cell>
          <cell r="Y162">
            <v>1</v>
          </cell>
          <cell r="Z162">
            <v>0</v>
          </cell>
          <cell r="AA162" t="str">
            <v>QLC</v>
          </cell>
          <cell r="AB162" t="str">
            <v>64232001</v>
          </cell>
          <cell r="AC162" t="str">
            <v>24212001</v>
          </cell>
        </row>
        <row r="163">
          <cell r="A163" t="str">
            <v>014161147</v>
          </cell>
          <cell r="B163" t="str">
            <v>Bàn làm việc PGĐ</v>
          </cell>
          <cell r="C163" t="str">
            <v>Cái</v>
          </cell>
          <cell r="D163">
            <v>44755</v>
          </cell>
          <cell r="E163">
            <v>18900000</v>
          </cell>
          <cell r="F163">
            <v>1</v>
          </cell>
          <cell r="G163">
            <v>1</v>
          </cell>
          <cell r="H163">
            <v>0</v>
          </cell>
          <cell r="I163">
            <v>0</v>
          </cell>
          <cell r="J163">
            <v>0</v>
          </cell>
          <cell r="K163">
            <v>0</v>
          </cell>
          <cell r="L163">
            <v>0</v>
          </cell>
          <cell r="M163">
            <v>1</v>
          </cell>
          <cell r="N163">
            <v>18900000</v>
          </cell>
          <cell r="O163">
            <v>0</v>
          </cell>
          <cell r="P163">
            <v>0</v>
          </cell>
          <cell r="Q163">
            <v>0</v>
          </cell>
          <cell r="R163">
            <v>0</v>
          </cell>
          <cell r="S163">
            <v>1</v>
          </cell>
          <cell r="T163">
            <v>18900000</v>
          </cell>
          <cell r="U163">
            <v>1</v>
          </cell>
          <cell r="V163">
            <v>18900000</v>
          </cell>
          <cell r="W163">
            <v>18900000</v>
          </cell>
          <cell r="X163">
            <v>0</v>
          </cell>
          <cell r="Y163">
            <v>1</v>
          </cell>
          <cell r="Z163">
            <v>0</v>
          </cell>
          <cell r="AA163" t="str">
            <v>QLC</v>
          </cell>
          <cell r="AB163" t="str">
            <v>64232001</v>
          </cell>
          <cell r="AC163" t="str">
            <v>24212001</v>
          </cell>
        </row>
        <row r="164">
          <cell r="A164" t="str">
            <v>014161148</v>
          </cell>
          <cell r="B164" t="str">
            <v>Bàn làm việc Phó Giám đốc
KT: 2200x1200/1000x760mm</v>
          </cell>
          <cell r="C164" t="str">
            <v>Cái</v>
          </cell>
          <cell r="D164">
            <v>44761</v>
          </cell>
          <cell r="E164">
            <v>18900000</v>
          </cell>
          <cell r="F164">
            <v>1</v>
          </cell>
          <cell r="G164">
            <v>1</v>
          </cell>
          <cell r="H164">
            <v>0</v>
          </cell>
          <cell r="I164">
            <v>0</v>
          </cell>
          <cell r="J164">
            <v>0</v>
          </cell>
          <cell r="K164">
            <v>0</v>
          </cell>
          <cell r="L164">
            <v>0</v>
          </cell>
          <cell r="M164">
            <v>1</v>
          </cell>
          <cell r="N164">
            <v>18900000</v>
          </cell>
          <cell r="O164">
            <v>0</v>
          </cell>
          <cell r="P164">
            <v>0</v>
          </cell>
          <cell r="Q164">
            <v>0</v>
          </cell>
          <cell r="R164">
            <v>0</v>
          </cell>
          <cell r="S164">
            <v>1</v>
          </cell>
          <cell r="T164">
            <v>18900000</v>
          </cell>
          <cell r="U164">
            <v>1</v>
          </cell>
          <cell r="V164">
            <v>18900000</v>
          </cell>
          <cell r="W164">
            <v>18900000</v>
          </cell>
          <cell r="X164">
            <v>0</v>
          </cell>
          <cell r="Y164">
            <v>1</v>
          </cell>
          <cell r="Z164">
            <v>0</v>
          </cell>
          <cell r="AA164" t="str">
            <v>QLC</v>
          </cell>
          <cell r="AB164" t="str">
            <v>64232001</v>
          </cell>
          <cell r="AC164" t="str">
            <v>24212001</v>
          </cell>
        </row>
        <row r="165">
          <cell r="A165" t="str">
            <v>014161149</v>
          </cell>
          <cell r="B165" t="str">
            <v>Bàn nước nhỏ
KT: 600x600x450mm</v>
          </cell>
          <cell r="C165" t="str">
            <v>Cái</v>
          </cell>
          <cell r="D165">
            <v>44761</v>
          </cell>
          <cell r="E165">
            <v>3391975</v>
          </cell>
          <cell r="F165">
            <v>1</v>
          </cell>
          <cell r="G165">
            <v>1</v>
          </cell>
          <cell r="H165">
            <v>0</v>
          </cell>
          <cell r="I165">
            <v>0</v>
          </cell>
          <cell r="J165">
            <v>0</v>
          </cell>
          <cell r="K165">
            <v>0</v>
          </cell>
          <cell r="L165">
            <v>0</v>
          </cell>
          <cell r="M165">
            <v>1</v>
          </cell>
          <cell r="N165">
            <v>3391975</v>
          </cell>
          <cell r="O165">
            <v>0</v>
          </cell>
          <cell r="P165">
            <v>0</v>
          </cell>
          <cell r="Q165">
            <v>0</v>
          </cell>
          <cell r="R165">
            <v>0</v>
          </cell>
          <cell r="S165">
            <v>1</v>
          </cell>
          <cell r="T165">
            <v>3391975</v>
          </cell>
          <cell r="U165">
            <v>1</v>
          </cell>
          <cell r="V165">
            <v>3391975</v>
          </cell>
          <cell r="W165">
            <v>3391975</v>
          </cell>
          <cell r="X165">
            <v>0</v>
          </cell>
          <cell r="Y165">
            <v>1</v>
          </cell>
          <cell r="Z165">
            <v>0</v>
          </cell>
          <cell r="AA165" t="str">
            <v>QLC</v>
          </cell>
          <cell r="AB165" t="str">
            <v>64232001</v>
          </cell>
          <cell r="AC165" t="str">
            <v>24212001</v>
          </cell>
        </row>
        <row r="166">
          <cell r="A166" t="str">
            <v>014161150</v>
          </cell>
          <cell r="B166" t="str">
            <v>Bàn nước nhỏ KT 600x600x450mm</v>
          </cell>
          <cell r="C166" t="str">
            <v>Cái</v>
          </cell>
          <cell r="D166">
            <v>44852</v>
          </cell>
          <cell r="E166">
            <v>3391975</v>
          </cell>
          <cell r="F166">
            <v>1</v>
          </cell>
          <cell r="G166">
            <v>1</v>
          </cell>
          <cell r="H166">
            <v>0</v>
          </cell>
          <cell r="I166">
            <v>0</v>
          </cell>
          <cell r="J166">
            <v>0</v>
          </cell>
          <cell r="K166">
            <v>0</v>
          </cell>
          <cell r="L166">
            <v>0</v>
          </cell>
          <cell r="M166">
            <v>1</v>
          </cell>
          <cell r="N166">
            <v>3391975</v>
          </cell>
          <cell r="O166">
            <v>0</v>
          </cell>
          <cell r="P166">
            <v>0</v>
          </cell>
          <cell r="Q166">
            <v>0</v>
          </cell>
          <cell r="R166">
            <v>0</v>
          </cell>
          <cell r="S166">
            <v>1</v>
          </cell>
          <cell r="T166">
            <v>3391975</v>
          </cell>
          <cell r="U166">
            <v>1</v>
          </cell>
          <cell r="V166">
            <v>3391975</v>
          </cell>
          <cell r="W166">
            <v>3391975</v>
          </cell>
          <cell r="X166">
            <v>0</v>
          </cell>
          <cell r="Y166">
            <v>1</v>
          </cell>
          <cell r="Z166">
            <v>0</v>
          </cell>
          <cell r="AA166" t="str">
            <v>QLC</v>
          </cell>
          <cell r="AB166" t="str">
            <v>64232001</v>
          </cell>
          <cell r="AC166" t="str">
            <v>24212001</v>
          </cell>
        </row>
        <row r="167">
          <cell r="A167" t="str">
            <v>014161151</v>
          </cell>
          <cell r="B167" t="str">
            <v>Bàn nước nhỏ KT 600x600x450mm</v>
          </cell>
          <cell r="C167" t="str">
            <v>Cái</v>
          </cell>
          <cell r="D167">
            <v>44852</v>
          </cell>
          <cell r="E167">
            <v>3391975</v>
          </cell>
          <cell r="F167">
            <v>1</v>
          </cell>
          <cell r="G167">
            <v>1</v>
          </cell>
          <cell r="H167">
            <v>0</v>
          </cell>
          <cell r="I167">
            <v>0</v>
          </cell>
          <cell r="J167">
            <v>0</v>
          </cell>
          <cell r="K167">
            <v>0</v>
          </cell>
          <cell r="L167">
            <v>0</v>
          </cell>
          <cell r="M167">
            <v>1</v>
          </cell>
          <cell r="N167">
            <v>3391975</v>
          </cell>
          <cell r="O167">
            <v>0</v>
          </cell>
          <cell r="P167">
            <v>0</v>
          </cell>
          <cell r="Q167">
            <v>0</v>
          </cell>
          <cell r="R167">
            <v>0</v>
          </cell>
          <cell r="S167">
            <v>1</v>
          </cell>
          <cell r="T167">
            <v>3391975</v>
          </cell>
          <cell r="U167">
            <v>1</v>
          </cell>
          <cell r="V167">
            <v>3391975</v>
          </cell>
          <cell r="W167">
            <v>3391975</v>
          </cell>
          <cell r="X167">
            <v>0</v>
          </cell>
          <cell r="Y167">
            <v>1</v>
          </cell>
          <cell r="Z167">
            <v>0</v>
          </cell>
          <cell r="AA167" t="str">
            <v>QLC</v>
          </cell>
          <cell r="AB167" t="str">
            <v>64232001</v>
          </cell>
          <cell r="AC167" t="str">
            <v>24212001</v>
          </cell>
        </row>
        <row r="168">
          <cell r="A168" t="str">
            <v>014161152</v>
          </cell>
          <cell r="B168" t="str">
            <v>Bàn nước nhỏ KT 600x600x450mm</v>
          </cell>
          <cell r="C168" t="str">
            <v>Cái</v>
          </cell>
          <cell r="D168">
            <v>44852</v>
          </cell>
          <cell r="E168">
            <v>3391975</v>
          </cell>
          <cell r="F168">
            <v>1</v>
          </cell>
          <cell r="G168">
            <v>1</v>
          </cell>
          <cell r="H168">
            <v>0</v>
          </cell>
          <cell r="I168">
            <v>0</v>
          </cell>
          <cell r="J168">
            <v>0</v>
          </cell>
          <cell r="K168">
            <v>0</v>
          </cell>
          <cell r="L168">
            <v>0</v>
          </cell>
          <cell r="M168">
            <v>1</v>
          </cell>
          <cell r="N168">
            <v>3391975</v>
          </cell>
          <cell r="O168">
            <v>0</v>
          </cell>
          <cell r="P168">
            <v>0</v>
          </cell>
          <cell r="Q168">
            <v>0</v>
          </cell>
          <cell r="R168">
            <v>0</v>
          </cell>
          <cell r="S168">
            <v>1</v>
          </cell>
          <cell r="T168">
            <v>3391975</v>
          </cell>
          <cell r="U168">
            <v>1</v>
          </cell>
          <cell r="V168">
            <v>3391975</v>
          </cell>
          <cell r="W168">
            <v>3391975</v>
          </cell>
          <cell r="X168">
            <v>0</v>
          </cell>
          <cell r="Y168">
            <v>1</v>
          </cell>
          <cell r="Z168">
            <v>0</v>
          </cell>
          <cell r="AA168" t="str">
            <v>QLC</v>
          </cell>
          <cell r="AB168" t="str">
            <v>64232001</v>
          </cell>
          <cell r="AC168" t="str">
            <v>24212001</v>
          </cell>
        </row>
        <row r="169">
          <cell r="A169" t="str">
            <v>014161153</v>
          </cell>
          <cell r="B169" t="str">
            <v>Bàn nước nhỏ KT 600x600x450mm</v>
          </cell>
          <cell r="C169" t="str">
            <v>Cái</v>
          </cell>
          <cell r="D169">
            <v>44852</v>
          </cell>
          <cell r="E169">
            <v>3391975</v>
          </cell>
          <cell r="F169">
            <v>1</v>
          </cell>
          <cell r="G169">
            <v>1</v>
          </cell>
          <cell r="H169">
            <v>0</v>
          </cell>
          <cell r="I169">
            <v>0</v>
          </cell>
          <cell r="J169">
            <v>0</v>
          </cell>
          <cell r="K169">
            <v>0</v>
          </cell>
          <cell r="L169">
            <v>0</v>
          </cell>
          <cell r="M169">
            <v>1</v>
          </cell>
          <cell r="N169">
            <v>3391975</v>
          </cell>
          <cell r="O169">
            <v>0</v>
          </cell>
          <cell r="P169">
            <v>0</v>
          </cell>
          <cell r="Q169">
            <v>0</v>
          </cell>
          <cell r="R169">
            <v>0</v>
          </cell>
          <cell r="S169">
            <v>1</v>
          </cell>
          <cell r="T169">
            <v>3391975</v>
          </cell>
          <cell r="U169">
            <v>1</v>
          </cell>
          <cell r="V169">
            <v>3391975</v>
          </cell>
          <cell r="W169">
            <v>3391975</v>
          </cell>
          <cell r="X169">
            <v>0</v>
          </cell>
          <cell r="Y169">
            <v>1</v>
          </cell>
          <cell r="Z169">
            <v>0</v>
          </cell>
          <cell r="AA169" t="str">
            <v>QLC</v>
          </cell>
          <cell r="AB169" t="str">
            <v>64232001</v>
          </cell>
          <cell r="AC169" t="str">
            <v>24212001</v>
          </cell>
        </row>
        <row r="170">
          <cell r="A170" t="str">
            <v>014161154</v>
          </cell>
          <cell r="B170" t="str">
            <v>Bàn trà phụ KT 450x700x450mm</v>
          </cell>
          <cell r="C170" t="str">
            <v>Cái</v>
          </cell>
          <cell r="D170">
            <v>44852</v>
          </cell>
          <cell r="E170">
            <v>3600000</v>
          </cell>
          <cell r="F170">
            <v>1</v>
          </cell>
          <cell r="G170">
            <v>1</v>
          </cell>
          <cell r="H170">
            <v>0</v>
          </cell>
          <cell r="I170">
            <v>0</v>
          </cell>
          <cell r="J170">
            <v>0</v>
          </cell>
          <cell r="K170">
            <v>0</v>
          </cell>
          <cell r="L170">
            <v>0</v>
          </cell>
          <cell r="M170">
            <v>1</v>
          </cell>
          <cell r="N170">
            <v>3600000</v>
          </cell>
          <cell r="O170">
            <v>0</v>
          </cell>
          <cell r="P170">
            <v>0</v>
          </cell>
          <cell r="Q170">
            <v>0</v>
          </cell>
          <cell r="R170">
            <v>0</v>
          </cell>
          <cell r="S170">
            <v>1</v>
          </cell>
          <cell r="T170">
            <v>3600000</v>
          </cell>
          <cell r="U170">
            <v>1</v>
          </cell>
          <cell r="V170">
            <v>3600000</v>
          </cell>
          <cell r="W170">
            <v>3600000</v>
          </cell>
          <cell r="X170">
            <v>0</v>
          </cell>
          <cell r="Y170">
            <v>1</v>
          </cell>
          <cell r="Z170">
            <v>0</v>
          </cell>
          <cell r="AA170" t="str">
            <v>QLC</v>
          </cell>
          <cell r="AB170" t="str">
            <v>64232001</v>
          </cell>
          <cell r="AC170" t="str">
            <v>24212001</v>
          </cell>
        </row>
        <row r="171">
          <cell r="A171" t="str">
            <v>014161155</v>
          </cell>
          <cell r="B171" t="str">
            <v>Bàn nước nhỏ KT 600x600x450mm</v>
          </cell>
          <cell r="C171" t="str">
            <v>Cái</v>
          </cell>
          <cell r="D171">
            <v>44852</v>
          </cell>
          <cell r="E171">
            <v>3391975</v>
          </cell>
          <cell r="F171">
            <v>1</v>
          </cell>
          <cell r="G171">
            <v>1</v>
          </cell>
          <cell r="H171">
            <v>0</v>
          </cell>
          <cell r="I171">
            <v>0</v>
          </cell>
          <cell r="J171">
            <v>0</v>
          </cell>
          <cell r="K171">
            <v>0</v>
          </cell>
          <cell r="L171">
            <v>0</v>
          </cell>
          <cell r="M171">
            <v>1</v>
          </cell>
          <cell r="N171">
            <v>3391975</v>
          </cell>
          <cell r="O171">
            <v>0</v>
          </cell>
          <cell r="P171">
            <v>0</v>
          </cell>
          <cell r="Q171">
            <v>0</v>
          </cell>
          <cell r="R171">
            <v>0</v>
          </cell>
          <cell r="S171">
            <v>1</v>
          </cell>
          <cell r="T171">
            <v>3391975</v>
          </cell>
          <cell r="U171">
            <v>1</v>
          </cell>
          <cell r="V171">
            <v>3391975</v>
          </cell>
          <cell r="W171">
            <v>3391975</v>
          </cell>
          <cell r="X171">
            <v>0</v>
          </cell>
          <cell r="Y171">
            <v>1</v>
          </cell>
          <cell r="Z171">
            <v>0</v>
          </cell>
          <cell r="AA171" t="str">
            <v>QLC</v>
          </cell>
          <cell r="AB171" t="str">
            <v>64232001</v>
          </cell>
          <cell r="AC171" t="str">
            <v>24212001</v>
          </cell>
        </row>
        <row r="172">
          <cell r="A172" t="str">
            <v>014161156</v>
          </cell>
          <cell r="B172" t="str">
            <v>Bàn lãnh đạo phòng</v>
          </cell>
          <cell r="C172" t="str">
            <v>Cái</v>
          </cell>
          <cell r="D172">
            <v>44852</v>
          </cell>
          <cell r="E172">
            <v>8424000</v>
          </cell>
          <cell r="F172">
            <v>1</v>
          </cell>
          <cell r="G172">
            <v>1</v>
          </cell>
          <cell r="H172">
            <v>0</v>
          </cell>
          <cell r="I172">
            <v>0</v>
          </cell>
          <cell r="J172">
            <v>0</v>
          </cell>
          <cell r="K172">
            <v>0</v>
          </cell>
          <cell r="L172">
            <v>0</v>
          </cell>
          <cell r="M172">
            <v>1</v>
          </cell>
          <cell r="N172">
            <v>8424000</v>
          </cell>
          <cell r="O172">
            <v>0</v>
          </cell>
          <cell r="P172">
            <v>0</v>
          </cell>
          <cell r="Q172">
            <v>0</v>
          </cell>
          <cell r="R172">
            <v>0</v>
          </cell>
          <cell r="S172">
            <v>1</v>
          </cell>
          <cell r="T172">
            <v>8424000</v>
          </cell>
          <cell r="U172">
            <v>1</v>
          </cell>
          <cell r="V172">
            <v>8424000</v>
          </cell>
          <cell r="W172">
            <v>8424000</v>
          </cell>
          <cell r="X172">
            <v>0</v>
          </cell>
          <cell r="Y172">
            <v>1</v>
          </cell>
          <cell r="Z172">
            <v>0</v>
          </cell>
          <cell r="AA172" t="str">
            <v>QLC</v>
          </cell>
          <cell r="AB172" t="str">
            <v>64232001</v>
          </cell>
          <cell r="AC172" t="str">
            <v>24212001</v>
          </cell>
        </row>
        <row r="173">
          <cell r="A173" t="str">
            <v>014161157</v>
          </cell>
          <cell r="B173" t="str">
            <v>Bàn kiểm soát viên theo mẫu NDTH KT 1400x750x750mm</v>
          </cell>
          <cell r="C173" t="str">
            <v>Cái</v>
          </cell>
          <cell r="D173">
            <v>44959</v>
          </cell>
          <cell r="E173">
            <v>6920000</v>
          </cell>
          <cell r="F173">
            <v>1</v>
          </cell>
          <cell r="G173">
            <v>1</v>
          </cell>
          <cell r="H173">
            <v>0</v>
          </cell>
          <cell r="I173">
            <v>0</v>
          </cell>
          <cell r="J173">
            <v>0</v>
          </cell>
          <cell r="K173">
            <v>0</v>
          </cell>
          <cell r="L173">
            <v>0</v>
          </cell>
          <cell r="M173">
            <v>1</v>
          </cell>
          <cell r="N173">
            <v>6920000</v>
          </cell>
          <cell r="O173">
            <v>0</v>
          </cell>
          <cell r="P173">
            <v>0</v>
          </cell>
          <cell r="Q173">
            <v>0</v>
          </cell>
          <cell r="R173">
            <v>0</v>
          </cell>
          <cell r="S173">
            <v>1</v>
          </cell>
          <cell r="T173">
            <v>6920000</v>
          </cell>
          <cell r="U173">
            <v>1</v>
          </cell>
          <cell r="V173">
            <v>6920000</v>
          </cell>
          <cell r="W173">
            <v>6920000</v>
          </cell>
          <cell r="X173">
            <v>0</v>
          </cell>
          <cell r="Y173">
            <v>1</v>
          </cell>
          <cell r="Z173">
            <v>0</v>
          </cell>
          <cell r="AA173" t="str">
            <v>MG.TV1</v>
          </cell>
          <cell r="AB173" t="str">
            <v>63317301</v>
          </cell>
          <cell r="AC173" t="str">
            <v>24212001</v>
          </cell>
        </row>
        <row r="174">
          <cell r="A174" t="str">
            <v>014161158</v>
          </cell>
          <cell r="B174" t="str">
            <v>Bàn kiểm soát viên theo mẫu NDTH KT 1400x750x750mm</v>
          </cell>
          <cell r="C174" t="str">
            <v>Cái</v>
          </cell>
          <cell r="D174">
            <v>44959</v>
          </cell>
          <cell r="E174">
            <v>6920000</v>
          </cell>
          <cell r="F174">
            <v>1</v>
          </cell>
          <cell r="G174">
            <v>1</v>
          </cell>
          <cell r="H174">
            <v>0</v>
          </cell>
          <cell r="I174">
            <v>0</v>
          </cell>
          <cell r="J174">
            <v>0</v>
          </cell>
          <cell r="K174">
            <v>0</v>
          </cell>
          <cell r="L174">
            <v>0</v>
          </cell>
          <cell r="M174">
            <v>1</v>
          </cell>
          <cell r="N174">
            <v>6920000</v>
          </cell>
          <cell r="O174">
            <v>0</v>
          </cell>
          <cell r="P174">
            <v>0</v>
          </cell>
          <cell r="Q174">
            <v>0</v>
          </cell>
          <cell r="R174">
            <v>0</v>
          </cell>
          <cell r="S174">
            <v>1</v>
          </cell>
          <cell r="T174">
            <v>6920000</v>
          </cell>
          <cell r="U174">
            <v>1</v>
          </cell>
          <cell r="V174">
            <v>6920000</v>
          </cell>
          <cell r="W174">
            <v>6920000</v>
          </cell>
          <cell r="X174">
            <v>0</v>
          </cell>
          <cell r="Y174">
            <v>1</v>
          </cell>
          <cell r="Z174">
            <v>0</v>
          </cell>
          <cell r="AA174" t="str">
            <v>MG.TV1</v>
          </cell>
          <cell r="AB174" t="str">
            <v>63317301</v>
          </cell>
          <cell r="AC174" t="str">
            <v>24212001</v>
          </cell>
        </row>
        <row r="175">
          <cell r="A175" t="str">
            <v>014161159</v>
          </cell>
          <cell r="B175" t="str">
            <v>Bàn kiểm soát viên theo mẫu NDTH KT 1400x750x750mm</v>
          </cell>
          <cell r="C175" t="str">
            <v>Cái</v>
          </cell>
          <cell r="D175">
            <v>44959</v>
          </cell>
          <cell r="E175">
            <v>6920000</v>
          </cell>
          <cell r="F175">
            <v>1</v>
          </cell>
          <cell r="G175">
            <v>1</v>
          </cell>
          <cell r="H175">
            <v>0</v>
          </cell>
          <cell r="I175">
            <v>0</v>
          </cell>
          <cell r="J175">
            <v>0</v>
          </cell>
          <cell r="K175">
            <v>0</v>
          </cell>
          <cell r="L175">
            <v>0</v>
          </cell>
          <cell r="M175">
            <v>1</v>
          </cell>
          <cell r="N175">
            <v>6920000</v>
          </cell>
          <cell r="O175">
            <v>0</v>
          </cell>
          <cell r="P175">
            <v>0</v>
          </cell>
          <cell r="Q175">
            <v>0</v>
          </cell>
          <cell r="R175">
            <v>0</v>
          </cell>
          <cell r="S175">
            <v>1</v>
          </cell>
          <cell r="T175">
            <v>6920000</v>
          </cell>
          <cell r="U175">
            <v>1</v>
          </cell>
          <cell r="V175">
            <v>6920000</v>
          </cell>
          <cell r="W175">
            <v>6920000</v>
          </cell>
          <cell r="X175">
            <v>0</v>
          </cell>
          <cell r="Y175">
            <v>1</v>
          </cell>
          <cell r="Z175">
            <v>0</v>
          </cell>
          <cell r="AA175" t="str">
            <v>MG.TV1</v>
          </cell>
          <cell r="AB175" t="str">
            <v>63317301</v>
          </cell>
          <cell r="AC175" t="str">
            <v>24212001</v>
          </cell>
        </row>
        <row r="176">
          <cell r="A176" t="str">
            <v>014161160</v>
          </cell>
          <cell r="B176" t="str">
            <v>Bàn nhân viên KT 1200x600x750mm</v>
          </cell>
          <cell r="C176" t="str">
            <v>Cái</v>
          </cell>
          <cell r="D176">
            <v>45062</v>
          </cell>
          <cell r="E176">
            <v>3355000</v>
          </cell>
          <cell r="F176">
            <v>1</v>
          </cell>
          <cell r="G176">
            <v>1</v>
          </cell>
          <cell r="H176">
            <v>0</v>
          </cell>
          <cell r="I176">
            <v>0</v>
          </cell>
          <cell r="J176">
            <v>0</v>
          </cell>
          <cell r="K176">
            <v>0</v>
          </cell>
          <cell r="L176">
            <v>0</v>
          </cell>
          <cell r="M176">
            <v>1</v>
          </cell>
          <cell r="N176">
            <v>3355000</v>
          </cell>
          <cell r="O176">
            <v>0</v>
          </cell>
          <cell r="P176">
            <v>0</v>
          </cell>
          <cell r="Q176">
            <v>0</v>
          </cell>
          <cell r="R176">
            <v>0</v>
          </cell>
          <cell r="S176">
            <v>1</v>
          </cell>
          <cell r="T176">
            <v>3355000</v>
          </cell>
          <cell r="U176">
            <v>1</v>
          </cell>
          <cell r="V176">
            <v>3355000</v>
          </cell>
          <cell r="W176">
            <v>3355000</v>
          </cell>
          <cell r="X176">
            <v>0</v>
          </cell>
          <cell r="Y176">
            <v>1</v>
          </cell>
          <cell r="Z176">
            <v>0</v>
          </cell>
          <cell r="AA176" t="str">
            <v>MG.TV1</v>
          </cell>
          <cell r="AB176" t="str">
            <v>63317301</v>
          </cell>
          <cell r="AC176" t="str">
            <v>24212001</v>
          </cell>
        </row>
        <row r="177">
          <cell r="A177" t="str">
            <v>014161161</v>
          </cell>
          <cell r="B177" t="str">
            <v>Bàn nhân viên KT 1200x600x750mm</v>
          </cell>
          <cell r="C177" t="str">
            <v>Cái</v>
          </cell>
          <cell r="D177">
            <v>45062</v>
          </cell>
          <cell r="E177">
            <v>3355000</v>
          </cell>
          <cell r="F177">
            <v>1</v>
          </cell>
          <cell r="G177">
            <v>1</v>
          </cell>
          <cell r="H177">
            <v>0</v>
          </cell>
          <cell r="I177">
            <v>0</v>
          </cell>
          <cell r="J177">
            <v>0</v>
          </cell>
          <cell r="K177">
            <v>0</v>
          </cell>
          <cell r="L177">
            <v>0</v>
          </cell>
          <cell r="M177">
            <v>1</v>
          </cell>
          <cell r="N177">
            <v>3355000</v>
          </cell>
          <cell r="O177">
            <v>0</v>
          </cell>
          <cell r="P177">
            <v>0</v>
          </cell>
          <cell r="Q177">
            <v>0</v>
          </cell>
          <cell r="R177">
            <v>0</v>
          </cell>
          <cell r="S177">
            <v>1</v>
          </cell>
          <cell r="T177">
            <v>3355000</v>
          </cell>
          <cell r="U177">
            <v>1</v>
          </cell>
          <cell r="V177">
            <v>3355000</v>
          </cell>
          <cell r="W177">
            <v>3355000</v>
          </cell>
          <cell r="X177">
            <v>0</v>
          </cell>
          <cell r="Y177">
            <v>1</v>
          </cell>
          <cell r="Z177">
            <v>0</v>
          </cell>
          <cell r="AA177" t="str">
            <v>MG.TV1</v>
          </cell>
          <cell r="AB177" t="str">
            <v>63317301</v>
          </cell>
          <cell r="AC177" t="str">
            <v>24212001</v>
          </cell>
        </row>
        <row r="178">
          <cell r="A178" t="str">
            <v>014161162</v>
          </cell>
          <cell r="B178" t="str">
            <v>Bàn nhân viên KT 1200x600x750mm</v>
          </cell>
          <cell r="C178" t="str">
            <v>Cái</v>
          </cell>
          <cell r="D178">
            <v>45062</v>
          </cell>
          <cell r="E178">
            <v>3355000</v>
          </cell>
          <cell r="F178">
            <v>1</v>
          </cell>
          <cell r="G178">
            <v>1</v>
          </cell>
          <cell r="H178">
            <v>0</v>
          </cell>
          <cell r="I178">
            <v>0</v>
          </cell>
          <cell r="J178">
            <v>0</v>
          </cell>
          <cell r="K178">
            <v>0</v>
          </cell>
          <cell r="L178">
            <v>0</v>
          </cell>
          <cell r="M178">
            <v>1</v>
          </cell>
          <cell r="N178">
            <v>3355000</v>
          </cell>
          <cell r="O178">
            <v>0</v>
          </cell>
          <cell r="P178">
            <v>0</v>
          </cell>
          <cell r="Q178">
            <v>0</v>
          </cell>
          <cell r="R178">
            <v>0</v>
          </cell>
          <cell r="S178">
            <v>1</v>
          </cell>
          <cell r="T178">
            <v>3355000</v>
          </cell>
          <cell r="U178">
            <v>1</v>
          </cell>
          <cell r="V178">
            <v>3355000</v>
          </cell>
          <cell r="W178">
            <v>3355000</v>
          </cell>
          <cell r="X178">
            <v>0</v>
          </cell>
          <cell r="Y178">
            <v>1</v>
          </cell>
          <cell r="Z178">
            <v>0</v>
          </cell>
          <cell r="AA178" t="str">
            <v>MG.TV1</v>
          </cell>
          <cell r="AB178" t="str">
            <v>63317301</v>
          </cell>
          <cell r="AC178" t="str">
            <v>24212001</v>
          </cell>
        </row>
        <row r="179">
          <cell r="A179" t="str">
            <v>014161163</v>
          </cell>
          <cell r="B179" t="str">
            <v>Bàn nhân viên KT 1200x600x750mm</v>
          </cell>
          <cell r="C179" t="str">
            <v>Cái</v>
          </cell>
          <cell r="D179">
            <v>45062</v>
          </cell>
          <cell r="E179">
            <v>3355000</v>
          </cell>
          <cell r="F179">
            <v>1</v>
          </cell>
          <cell r="G179">
            <v>1</v>
          </cell>
          <cell r="H179">
            <v>0</v>
          </cell>
          <cell r="I179">
            <v>0</v>
          </cell>
          <cell r="J179">
            <v>0</v>
          </cell>
          <cell r="K179">
            <v>0</v>
          </cell>
          <cell r="L179">
            <v>0</v>
          </cell>
          <cell r="M179">
            <v>1</v>
          </cell>
          <cell r="N179">
            <v>3355000</v>
          </cell>
          <cell r="O179">
            <v>0</v>
          </cell>
          <cell r="P179">
            <v>0</v>
          </cell>
          <cell r="Q179">
            <v>0</v>
          </cell>
          <cell r="R179">
            <v>0</v>
          </cell>
          <cell r="S179">
            <v>1</v>
          </cell>
          <cell r="T179">
            <v>3355000</v>
          </cell>
          <cell r="U179">
            <v>1</v>
          </cell>
          <cell r="V179">
            <v>3355000</v>
          </cell>
          <cell r="W179">
            <v>3355000</v>
          </cell>
          <cell r="X179">
            <v>0</v>
          </cell>
          <cell r="Y179">
            <v>1</v>
          </cell>
          <cell r="Z179">
            <v>0</v>
          </cell>
          <cell r="AA179" t="str">
            <v>MG.TV1</v>
          </cell>
          <cell r="AB179" t="str">
            <v>63317301</v>
          </cell>
          <cell r="AC179" t="str">
            <v>24212001</v>
          </cell>
        </row>
        <row r="180">
          <cell r="A180" t="str">
            <v>014161164</v>
          </cell>
          <cell r="B180" t="str">
            <v>Bàn nhân viên KT 1200x600x750mm</v>
          </cell>
          <cell r="C180" t="str">
            <v>Cái</v>
          </cell>
          <cell r="D180">
            <v>45062</v>
          </cell>
          <cell r="E180">
            <v>3355000</v>
          </cell>
          <cell r="F180">
            <v>1</v>
          </cell>
          <cell r="G180">
            <v>1</v>
          </cell>
          <cell r="H180">
            <v>0</v>
          </cell>
          <cell r="I180">
            <v>0</v>
          </cell>
          <cell r="J180">
            <v>0</v>
          </cell>
          <cell r="K180">
            <v>0</v>
          </cell>
          <cell r="L180">
            <v>0</v>
          </cell>
          <cell r="M180">
            <v>1</v>
          </cell>
          <cell r="N180">
            <v>3355000</v>
          </cell>
          <cell r="O180">
            <v>0</v>
          </cell>
          <cell r="P180">
            <v>0</v>
          </cell>
          <cell r="Q180">
            <v>0</v>
          </cell>
          <cell r="R180">
            <v>0</v>
          </cell>
          <cell r="S180">
            <v>1</v>
          </cell>
          <cell r="T180">
            <v>3355000</v>
          </cell>
          <cell r="U180">
            <v>1</v>
          </cell>
          <cell r="V180">
            <v>3355000</v>
          </cell>
          <cell r="W180">
            <v>3355000</v>
          </cell>
          <cell r="X180">
            <v>0</v>
          </cell>
          <cell r="Y180">
            <v>1</v>
          </cell>
          <cell r="Z180">
            <v>0</v>
          </cell>
          <cell r="AA180" t="str">
            <v>MG.TV1</v>
          </cell>
          <cell r="AB180" t="str">
            <v>63317301</v>
          </cell>
          <cell r="AC180" t="str">
            <v>24212001</v>
          </cell>
        </row>
        <row r="181">
          <cell r="A181" t="str">
            <v>014161165</v>
          </cell>
          <cell r="B181" t="str">
            <v>Bàn nhân viên KT 1200x600x750mm</v>
          </cell>
          <cell r="C181" t="str">
            <v>Cái</v>
          </cell>
          <cell r="D181">
            <v>45062</v>
          </cell>
          <cell r="E181">
            <v>3355000</v>
          </cell>
          <cell r="F181">
            <v>1</v>
          </cell>
          <cell r="G181">
            <v>1</v>
          </cell>
          <cell r="H181">
            <v>0</v>
          </cell>
          <cell r="I181">
            <v>0</v>
          </cell>
          <cell r="J181">
            <v>0</v>
          </cell>
          <cell r="K181">
            <v>0</v>
          </cell>
          <cell r="L181">
            <v>0</v>
          </cell>
          <cell r="M181">
            <v>1</v>
          </cell>
          <cell r="N181">
            <v>3355000</v>
          </cell>
          <cell r="O181">
            <v>0</v>
          </cell>
          <cell r="P181">
            <v>0</v>
          </cell>
          <cell r="Q181">
            <v>0</v>
          </cell>
          <cell r="R181">
            <v>0</v>
          </cell>
          <cell r="S181">
            <v>1</v>
          </cell>
          <cell r="T181">
            <v>3355000</v>
          </cell>
          <cell r="U181">
            <v>1</v>
          </cell>
          <cell r="V181">
            <v>3355000</v>
          </cell>
          <cell r="W181">
            <v>3355000</v>
          </cell>
          <cell r="X181">
            <v>0</v>
          </cell>
          <cell r="Y181">
            <v>1</v>
          </cell>
          <cell r="Z181">
            <v>0</v>
          </cell>
          <cell r="AA181" t="str">
            <v>MG.TV1</v>
          </cell>
          <cell r="AB181" t="str">
            <v>63317301</v>
          </cell>
          <cell r="AC181" t="str">
            <v>24212001</v>
          </cell>
        </row>
        <row r="182">
          <cell r="A182" t="str">
            <v>014161166</v>
          </cell>
          <cell r="B182" t="str">
            <v>Bàn nhân viên KT 1200x600x750mm</v>
          </cell>
          <cell r="C182" t="str">
            <v>Cái</v>
          </cell>
          <cell r="D182">
            <v>45062</v>
          </cell>
          <cell r="E182">
            <v>3355000</v>
          </cell>
          <cell r="F182">
            <v>1</v>
          </cell>
          <cell r="G182">
            <v>1</v>
          </cell>
          <cell r="H182">
            <v>0</v>
          </cell>
          <cell r="I182">
            <v>0</v>
          </cell>
          <cell r="J182">
            <v>0</v>
          </cell>
          <cell r="K182">
            <v>0</v>
          </cell>
          <cell r="L182">
            <v>0</v>
          </cell>
          <cell r="M182">
            <v>1</v>
          </cell>
          <cell r="N182">
            <v>3355000</v>
          </cell>
          <cell r="O182">
            <v>0</v>
          </cell>
          <cell r="P182">
            <v>0</v>
          </cell>
          <cell r="Q182">
            <v>0</v>
          </cell>
          <cell r="R182">
            <v>0</v>
          </cell>
          <cell r="S182">
            <v>1</v>
          </cell>
          <cell r="T182">
            <v>3355000</v>
          </cell>
          <cell r="U182">
            <v>1</v>
          </cell>
          <cell r="V182">
            <v>3355000</v>
          </cell>
          <cell r="W182">
            <v>3355000</v>
          </cell>
          <cell r="X182">
            <v>0</v>
          </cell>
          <cell r="Y182">
            <v>1</v>
          </cell>
          <cell r="Z182">
            <v>0</v>
          </cell>
          <cell r="AA182" t="str">
            <v>MG.TV1</v>
          </cell>
          <cell r="AB182" t="str">
            <v>63317301</v>
          </cell>
          <cell r="AC182" t="str">
            <v>24212001</v>
          </cell>
        </row>
        <row r="183">
          <cell r="A183" t="str">
            <v>014161167</v>
          </cell>
          <cell r="B183" t="str">
            <v>Bàn nhân viên KT 1200x600x750mm</v>
          </cell>
          <cell r="C183" t="str">
            <v>Cái</v>
          </cell>
          <cell r="D183">
            <v>45062</v>
          </cell>
          <cell r="E183">
            <v>3355000</v>
          </cell>
          <cell r="F183">
            <v>1</v>
          </cell>
          <cell r="G183">
            <v>1</v>
          </cell>
          <cell r="H183">
            <v>0</v>
          </cell>
          <cell r="I183">
            <v>0</v>
          </cell>
          <cell r="J183">
            <v>0</v>
          </cell>
          <cell r="K183">
            <v>0</v>
          </cell>
          <cell r="L183">
            <v>0</v>
          </cell>
          <cell r="M183">
            <v>1</v>
          </cell>
          <cell r="N183">
            <v>3355000</v>
          </cell>
          <cell r="O183">
            <v>0</v>
          </cell>
          <cell r="P183">
            <v>0</v>
          </cell>
          <cell r="Q183">
            <v>0</v>
          </cell>
          <cell r="R183">
            <v>0</v>
          </cell>
          <cell r="S183">
            <v>1</v>
          </cell>
          <cell r="T183">
            <v>3355000</v>
          </cell>
          <cell r="U183">
            <v>1</v>
          </cell>
          <cell r="V183">
            <v>3355000</v>
          </cell>
          <cell r="W183">
            <v>3355000</v>
          </cell>
          <cell r="X183">
            <v>0</v>
          </cell>
          <cell r="Y183">
            <v>1</v>
          </cell>
          <cell r="Z183">
            <v>0</v>
          </cell>
          <cell r="AA183" t="str">
            <v>MG.TV1</v>
          </cell>
          <cell r="AB183" t="str">
            <v>63317301</v>
          </cell>
          <cell r="AC183" t="str">
            <v>24212001</v>
          </cell>
        </row>
        <row r="184">
          <cell r="A184" t="str">
            <v>014161168</v>
          </cell>
          <cell r="B184" t="str">
            <v>Bàn nhân viên KT 1200x600x750mm</v>
          </cell>
          <cell r="C184" t="str">
            <v>Cái</v>
          </cell>
          <cell r="D184">
            <v>45062</v>
          </cell>
          <cell r="E184">
            <v>3355000</v>
          </cell>
          <cell r="F184">
            <v>1</v>
          </cell>
          <cell r="G184">
            <v>1</v>
          </cell>
          <cell r="H184">
            <v>0</v>
          </cell>
          <cell r="I184">
            <v>0</v>
          </cell>
          <cell r="J184">
            <v>0</v>
          </cell>
          <cell r="K184">
            <v>0</v>
          </cell>
          <cell r="L184">
            <v>0</v>
          </cell>
          <cell r="M184">
            <v>1</v>
          </cell>
          <cell r="N184">
            <v>3355000</v>
          </cell>
          <cell r="O184">
            <v>0</v>
          </cell>
          <cell r="P184">
            <v>0</v>
          </cell>
          <cell r="Q184">
            <v>0</v>
          </cell>
          <cell r="R184">
            <v>0</v>
          </cell>
          <cell r="S184">
            <v>1</v>
          </cell>
          <cell r="T184">
            <v>3355000</v>
          </cell>
          <cell r="U184">
            <v>1</v>
          </cell>
          <cell r="V184">
            <v>3355000</v>
          </cell>
          <cell r="W184">
            <v>3355000</v>
          </cell>
          <cell r="X184">
            <v>0</v>
          </cell>
          <cell r="Y184">
            <v>1</v>
          </cell>
          <cell r="Z184">
            <v>0</v>
          </cell>
          <cell r="AA184" t="str">
            <v>MG.TV1</v>
          </cell>
          <cell r="AB184" t="str">
            <v>63317301</v>
          </cell>
          <cell r="AC184" t="str">
            <v>24212001</v>
          </cell>
        </row>
        <row r="185">
          <cell r="A185" t="str">
            <v>014161169</v>
          </cell>
          <cell r="B185" t="str">
            <v>Bàn nhân viên KT 1200x600x750mm</v>
          </cell>
          <cell r="C185" t="str">
            <v>Cái</v>
          </cell>
          <cell r="D185">
            <v>45062</v>
          </cell>
          <cell r="E185">
            <v>3355000</v>
          </cell>
          <cell r="F185">
            <v>1</v>
          </cell>
          <cell r="G185">
            <v>1</v>
          </cell>
          <cell r="H185">
            <v>0</v>
          </cell>
          <cell r="I185">
            <v>0</v>
          </cell>
          <cell r="J185">
            <v>0</v>
          </cell>
          <cell r="K185">
            <v>0</v>
          </cell>
          <cell r="L185">
            <v>0</v>
          </cell>
          <cell r="M185">
            <v>1</v>
          </cell>
          <cell r="N185">
            <v>3355000</v>
          </cell>
          <cell r="O185">
            <v>0</v>
          </cell>
          <cell r="P185">
            <v>0</v>
          </cell>
          <cell r="Q185">
            <v>0</v>
          </cell>
          <cell r="R185">
            <v>0</v>
          </cell>
          <cell r="S185">
            <v>1</v>
          </cell>
          <cell r="T185">
            <v>3355000</v>
          </cell>
          <cell r="U185">
            <v>1</v>
          </cell>
          <cell r="V185">
            <v>3355000</v>
          </cell>
          <cell r="W185">
            <v>3355000</v>
          </cell>
          <cell r="X185">
            <v>0</v>
          </cell>
          <cell r="Y185">
            <v>1</v>
          </cell>
          <cell r="Z185">
            <v>0</v>
          </cell>
          <cell r="AA185" t="str">
            <v>MG.TV1</v>
          </cell>
          <cell r="AB185" t="str">
            <v>63317301</v>
          </cell>
          <cell r="AC185" t="str">
            <v>24212001</v>
          </cell>
        </row>
        <row r="186">
          <cell r="A186" t="str">
            <v>014161170</v>
          </cell>
          <cell r="B186" t="str">
            <v>Bàn nhân viên KT 1200x600x750mm</v>
          </cell>
          <cell r="C186" t="str">
            <v>Cái</v>
          </cell>
          <cell r="D186">
            <v>45062</v>
          </cell>
          <cell r="E186">
            <v>3355000</v>
          </cell>
          <cell r="F186">
            <v>1</v>
          </cell>
          <cell r="G186">
            <v>1</v>
          </cell>
          <cell r="H186">
            <v>0</v>
          </cell>
          <cell r="I186">
            <v>0</v>
          </cell>
          <cell r="J186">
            <v>0</v>
          </cell>
          <cell r="K186">
            <v>0</v>
          </cell>
          <cell r="L186">
            <v>0</v>
          </cell>
          <cell r="M186">
            <v>1</v>
          </cell>
          <cell r="N186">
            <v>3355000</v>
          </cell>
          <cell r="O186">
            <v>0</v>
          </cell>
          <cell r="P186">
            <v>0</v>
          </cell>
          <cell r="Q186">
            <v>0</v>
          </cell>
          <cell r="R186">
            <v>0</v>
          </cell>
          <cell r="S186">
            <v>1</v>
          </cell>
          <cell r="T186">
            <v>3355000</v>
          </cell>
          <cell r="U186">
            <v>1</v>
          </cell>
          <cell r="V186">
            <v>3355000</v>
          </cell>
          <cell r="W186">
            <v>3355000</v>
          </cell>
          <cell r="X186">
            <v>0</v>
          </cell>
          <cell r="Y186">
            <v>1</v>
          </cell>
          <cell r="Z186">
            <v>0</v>
          </cell>
          <cell r="AA186" t="str">
            <v>MG.TV1</v>
          </cell>
          <cell r="AB186" t="str">
            <v>63317301</v>
          </cell>
          <cell r="AC186" t="str">
            <v>24212001</v>
          </cell>
        </row>
        <row r="187">
          <cell r="A187" t="str">
            <v>014161171</v>
          </cell>
          <cell r="B187" t="str">
            <v>Bàn nhân viên KT 1200x600x750mm</v>
          </cell>
          <cell r="C187" t="str">
            <v>Cái</v>
          </cell>
          <cell r="D187">
            <v>45062</v>
          </cell>
          <cell r="E187">
            <v>3355000</v>
          </cell>
          <cell r="F187">
            <v>1</v>
          </cell>
          <cell r="G187">
            <v>1</v>
          </cell>
          <cell r="H187">
            <v>0</v>
          </cell>
          <cell r="I187">
            <v>0</v>
          </cell>
          <cell r="J187">
            <v>0</v>
          </cell>
          <cell r="K187">
            <v>0</v>
          </cell>
          <cell r="L187">
            <v>0</v>
          </cell>
          <cell r="M187">
            <v>1</v>
          </cell>
          <cell r="N187">
            <v>3355000</v>
          </cell>
          <cell r="O187">
            <v>0</v>
          </cell>
          <cell r="P187">
            <v>0</v>
          </cell>
          <cell r="Q187">
            <v>0</v>
          </cell>
          <cell r="R187">
            <v>0</v>
          </cell>
          <cell r="S187">
            <v>1</v>
          </cell>
          <cell r="T187">
            <v>3355000</v>
          </cell>
          <cell r="U187">
            <v>1</v>
          </cell>
          <cell r="V187">
            <v>3355000</v>
          </cell>
          <cell r="W187">
            <v>3355000</v>
          </cell>
          <cell r="X187">
            <v>0</v>
          </cell>
          <cell r="Y187">
            <v>1</v>
          </cell>
          <cell r="Z187">
            <v>0</v>
          </cell>
          <cell r="AA187" t="str">
            <v>MG.TV1</v>
          </cell>
          <cell r="AB187" t="str">
            <v>63317301</v>
          </cell>
          <cell r="AC187" t="str">
            <v>24212001</v>
          </cell>
        </row>
        <row r="188">
          <cell r="A188" t="str">
            <v>014161172</v>
          </cell>
          <cell r="B188" t="str">
            <v>Bàn nhân viên KT 1200x600x750mm</v>
          </cell>
          <cell r="C188" t="str">
            <v>Cái</v>
          </cell>
          <cell r="D188">
            <v>45062</v>
          </cell>
          <cell r="E188">
            <v>3355000</v>
          </cell>
          <cell r="F188">
            <v>1</v>
          </cell>
          <cell r="G188">
            <v>1</v>
          </cell>
          <cell r="H188">
            <v>0</v>
          </cell>
          <cell r="I188">
            <v>0</v>
          </cell>
          <cell r="J188">
            <v>0</v>
          </cell>
          <cell r="K188">
            <v>0</v>
          </cell>
          <cell r="L188">
            <v>0</v>
          </cell>
          <cell r="M188">
            <v>1</v>
          </cell>
          <cell r="N188">
            <v>3355000</v>
          </cell>
          <cell r="O188">
            <v>0</v>
          </cell>
          <cell r="P188">
            <v>0</v>
          </cell>
          <cell r="Q188">
            <v>0</v>
          </cell>
          <cell r="R188">
            <v>0</v>
          </cell>
          <cell r="S188">
            <v>1</v>
          </cell>
          <cell r="T188">
            <v>3355000</v>
          </cell>
          <cell r="U188">
            <v>1</v>
          </cell>
          <cell r="V188">
            <v>3355000</v>
          </cell>
          <cell r="W188">
            <v>3355000</v>
          </cell>
          <cell r="X188">
            <v>0</v>
          </cell>
          <cell r="Y188">
            <v>1</v>
          </cell>
          <cell r="Z188">
            <v>0</v>
          </cell>
          <cell r="AA188" t="str">
            <v>MG.TV1</v>
          </cell>
          <cell r="AB188" t="str">
            <v>63317301</v>
          </cell>
          <cell r="AC188" t="str">
            <v>24212001</v>
          </cell>
        </row>
        <row r="189">
          <cell r="A189" t="str">
            <v>014161173</v>
          </cell>
          <cell r="B189" t="str">
            <v>Bàn nhân viên KT 1200x600x750mm</v>
          </cell>
          <cell r="C189" t="str">
            <v>Cái</v>
          </cell>
          <cell r="D189">
            <v>45062</v>
          </cell>
          <cell r="E189">
            <v>3355000</v>
          </cell>
          <cell r="F189">
            <v>1</v>
          </cell>
          <cell r="G189">
            <v>1</v>
          </cell>
          <cell r="H189">
            <v>0</v>
          </cell>
          <cell r="I189">
            <v>0</v>
          </cell>
          <cell r="J189">
            <v>0</v>
          </cell>
          <cell r="K189">
            <v>0</v>
          </cell>
          <cell r="L189">
            <v>0</v>
          </cell>
          <cell r="M189">
            <v>1</v>
          </cell>
          <cell r="N189">
            <v>3355000</v>
          </cell>
          <cell r="O189">
            <v>0</v>
          </cell>
          <cell r="P189">
            <v>0</v>
          </cell>
          <cell r="Q189">
            <v>0</v>
          </cell>
          <cell r="R189">
            <v>0</v>
          </cell>
          <cell r="S189">
            <v>1</v>
          </cell>
          <cell r="T189">
            <v>3355000</v>
          </cell>
          <cell r="U189">
            <v>1</v>
          </cell>
          <cell r="V189">
            <v>3355000</v>
          </cell>
          <cell r="W189">
            <v>3355000</v>
          </cell>
          <cell r="X189">
            <v>0</v>
          </cell>
          <cell r="Y189">
            <v>1</v>
          </cell>
          <cell r="Z189">
            <v>0</v>
          </cell>
          <cell r="AA189" t="str">
            <v>MG.TV1</v>
          </cell>
          <cell r="AB189" t="str">
            <v>63317301</v>
          </cell>
          <cell r="AC189" t="str">
            <v>24212001</v>
          </cell>
        </row>
        <row r="190">
          <cell r="A190" t="str">
            <v>014161174</v>
          </cell>
          <cell r="B190" t="str">
            <v>Bàn nhân viên KT 1200x600x750mm</v>
          </cell>
          <cell r="C190" t="str">
            <v>Cái</v>
          </cell>
          <cell r="D190">
            <v>45062</v>
          </cell>
          <cell r="E190">
            <v>3355000</v>
          </cell>
          <cell r="F190">
            <v>1</v>
          </cell>
          <cell r="G190">
            <v>1</v>
          </cell>
          <cell r="H190">
            <v>0</v>
          </cell>
          <cell r="I190">
            <v>0</v>
          </cell>
          <cell r="J190">
            <v>0</v>
          </cell>
          <cell r="K190">
            <v>0</v>
          </cell>
          <cell r="L190">
            <v>0</v>
          </cell>
          <cell r="M190">
            <v>1</v>
          </cell>
          <cell r="N190">
            <v>3355000</v>
          </cell>
          <cell r="O190">
            <v>0</v>
          </cell>
          <cell r="P190">
            <v>0</v>
          </cell>
          <cell r="Q190">
            <v>0</v>
          </cell>
          <cell r="R190">
            <v>0</v>
          </cell>
          <cell r="S190">
            <v>1</v>
          </cell>
          <cell r="T190">
            <v>3355000</v>
          </cell>
          <cell r="U190">
            <v>1</v>
          </cell>
          <cell r="V190">
            <v>3355000</v>
          </cell>
          <cell r="W190">
            <v>3355000</v>
          </cell>
          <cell r="X190">
            <v>0</v>
          </cell>
          <cell r="Y190">
            <v>1</v>
          </cell>
          <cell r="Z190">
            <v>0</v>
          </cell>
          <cell r="AA190" t="str">
            <v>MG.TV1</v>
          </cell>
          <cell r="AB190" t="str">
            <v>63317301</v>
          </cell>
          <cell r="AC190" t="str">
            <v>24212001</v>
          </cell>
        </row>
        <row r="191">
          <cell r="A191" t="str">
            <v>014161175</v>
          </cell>
          <cell r="B191" t="str">
            <v>Bàn nhân viên KT 1200x600x750mm</v>
          </cell>
          <cell r="C191" t="str">
            <v>Cái</v>
          </cell>
          <cell r="D191">
            <v>45062</v>
          </cell>
          <cell r="E191">
            <v>3355000</v>
          </cell>
          <cell r="F191">
            <v>1</v>
          </cell>
          <cell r="G191">
            <v>1</v>
          </cell>
          <cell r="H191">
            <v>0</v>
          </cell>
          <cell r="I191">
            <v>0</v>
          </cell>
          <cell r="J191">
            <v>0</v>
          </cell>
          <cell r="K191">
            <v>0</v>
          </cell>
          <cell r="L191">
            <v>0</v>
          </cell>
          <cell r="M191">
            <v>1</v>
          </cell>
          <cell r="N191">
            <v>3355000</v>
          </cell>
          <cell r="O191">
            <v>0</v>
          </cell>
          <cell r="P191">
            <v>0</v>
          </cell>
          <cell r="Q191">
            <v>0</v>
          </cell>
          <cell r="R191">
            <v>0</v>
          </cell>
          <cell r="S191">
            <v>1</v>
          </cell>
          <cell r="T191">
            <v>3355000</v>
          </cell>
          <cell r="U191">
            <v>1</v>
          </cell>
          <cell r="V191">
            <v>3355000</v>
          </cell>
          <cell r="W191">
            <v>3355000</v>
          </cell>
          <cell r="X191">
            <v>0</v>
          </cell>
          <cell r="Y191">
            <v>1</v>
          </cell>
          <cell r="Z191">
            <v>0</v>
          </cell>
          <cell r="AA191" t="str">
            <v>MG.TV1</v>
          </cell>
          <cell r="AB191" t="str">
            <v>63317301</v>
          </cell>
          <cell r="AC191" t="str">
            <v>24212001</v>
          </cell>
        </row>
        <row r="192">
          <cell r="A192" t="str">
            <v>014161176</v>
          </cell>
          <cell r="B192" t="str">
            <v>Bàn nhân viên KT 1200x600x750mm</v>
          </cell>
          <cell r="C192" t="str">
            <v>Cái</v>
          </cell>
          <cell r="D192">
            <v>45062</v>
          </cell>
          <cell r="E192">
            <v>3355000</v>
          </cell>
          <cell r="F192">
            <v>1</v>
          </cell>
          <cell r="G192">
            <v>1</v>
          </cell>
          <cell r="H192">
            <v>0</v>
          </cell>
          <cell r="I192">
            <v>0</v>
          </cell>
          <cell r="J192">
            <v>0</v>
          </cell>
          <cell r="K192">
            <v>0</v>
          </cell>
          <cell r="L192">
            <v>0</v>
          </cell>
          <cell r="M192">
            <v>1</v>
          </cell>
          <cell r="N192">
            <v>3355000</v>
          </cell>
          <cell r="O192">
            <v>0</v>
          </cell>
          <cell r="P192">
            <v>0</v>
          </cell>
          <cell r="Q192">
            <v>0</v>
          </cell>
          <cell r="R192">
            <v>0</v>
          </cell>
          <cell r="S192">
            <v>1</v>
          </cell>
          <cell r="T192">
            <v>3355000</v>
          </cell>
          <cell r="U192">
            <v>1</v>
          </cell>
          <cell r="V192">
            <v>3355000</v>
          </cell>
          <cell r="W192">
            <v>3355000</v>
          </cell>
          <cell r="X192">
            <v>0</v>
          </cell>
          <cell r="Y192">
            <v>1</v>
          </cell>
          <cell r="Z192">
            <v>0</v>
          </cell>
          <cell r="AA192" t="str">
            <v>MG.TV1</v>
          </cell>
          <cell r="AB192" t="str">
            <v>63317301</v>
          </cell>
          <cell r="AC192" t="str">
            <v>24212001</v>
          </cell>
        </row>
        <row r="193">
          <cell r="A193" t="str">
            <v>014161177</v>
          </cell>
          <cell r="B193" t="str">
            <v>Bàn nhân viên KT 1200x600x750mm</v>
          </cell>
          <cell r="C193" t="str">
            <v>Cái</v>
          </cell>
          <cell r="D193">
            <v>45062</v>
          </cell>
          <cell r="E193">
            <v>3355000</v>
          </cell>
          <cell r="F193">
            <v>1</v>
          </cell>
          <cell r="G193">
            <v>1</v>
          </cell>
          <cell r="H193">
            <v>0</v>
          </cell>
          <cell r="I193">
            <v>0</v>
          </cell>
          <cell r="J193">
            <v>0</v>
          </cell>
          <cell r="K193">
            <v>0</v>
          </cell>
          <cell r="L193">
            <v>0</v>
          </cell>
          <cell r="M193">
            <v>1</v>
          </cell>
          <cell r="N193">
            <v>3355000</v>
          </cell>
          <cell r="O193">
            <v>0</v>
          </cell>
          <cell r="P193">
            <v>0</v>
          </cell>
          <cell r="Q193">
            <v>0</v>
          </cell>
          <cell r="R193">
            <v>0</v>
          </cell>
          <cell r="S193">
            <v>1</v>
          </cell>
          <cell r="T193">
            <v>3355000</v>
          </cell>
          <cell r="U193">
            <v>1</v>
          </cell>
          <cell r="V193">
            <v>3355000</v>
          </cell>
          <cell r="W193">
            <v>3355000</v>
          </cell>
          <cell r="X193">
            <v>0</v>
          </cell>
          <cell r="Y193">
            <v>1</v>
          </cell>
          <cell r="Z193">
            <v>0</v>
          </cell>
          <cell r="AA193" t="str">
            <v>MG.TV1</v>
          </cell>
          <cell r="AB193" t="str">
            <v>63317301</v>
          </cell>
          <cell r="AC193" t="str">
            <v>24212001</v>
          </cell>
        </row>
        <row r="194">
          <cell r="A194" t="str">
            <v>014161178</v>
          </cell>
          <cell r="B194" t="str">
            <v>Bàn nhân viên KT 1200x600x750mm</v>
          </cell>
          <cell r="C194" t="str">
            <v>Cái</v>
          </cell>
          <cell r="D194">
            <v>45062</v>
          </cell>
          <cell r="E194">
            <v>3355000</v>
          </cell>
          <cell r="F194">
            <v>1</v>
          </cell>
          <cell r="G194">
            <v>1</v>
          </cell>
          <cell r="H194">
            <v>0</v>
          </cell>
          <cell r="I194">
            <v>0</v>
          </cell>
          <cell r="J194">
            <v>0</v>
          </cell>
          <cell r="K194">
            <v>0</v>
          </cell>
          <cell r="L194">
            <v>0</v>
          </cell>
          <cell r="M194">
            <v>1</v>
          </cell>
          <cell r="N194">
            <v>3355000</v>
          </cell>
          <cell r="O194">
            <v>0</v>
          </cell>
          <cell r="P194">
            <v>0</v>
          </cell>
          <cell r="Q194">
            <v>0</v>
          </cell>
          <cell r="R194">
            <v>0</v>
          </cell>
          <cell r="S194">
            <v>1</v>
          </cell>
          <cell r="T194">
            <v>3355000</v>
          </cell>
          <cell r="U194">
            <v>1</v>
          </cell>
          <cell r="V194">
            <v>3355000</v>
          </cell>
          <cell r="W194">
            <v>3355000</v>
          </cell>
          <cell r="X194">
            <v>0</v>
          </cell>
          <cell r="Y194">
            <v>1</v>
          </cell>
          <cell r="Z194">
            <v>0</v>
          </cell>
          <cell r="AA194" t="str">
            <v>QLC</v>
          </cell>
          <cell r="AB194" t="str">
            <v>64232001</v>
          </cell>
          <cell r="AC194" t="str">
            <v>24212001</v>
          </cell>
        </row>
        <row r="195">
          <cell r="A195" t="str">
            <v>014161179</v>
          </cell>
          <cell r="B195" t="str">
            <v>Bàn nhân viên KT 1200x600x750mm</v>
          </cell>
          <cell r="C195" t="str">
            <v>Cái</v>
          </cell>
          <cell r="D195">
            <v>45062</v>
          </cell>
          <cell r="E195">
            <v>3355000</v>
          </cell>
          <cell r="F195">
            <v>1</v>
          </cell>
          <cell r="G195">
            <v>1</v>
          </cell>
          <cell r="H195">
            <v>0</v>
          </cell>
          <cell r="I195">
            <v>0</v>
          </cell>
          <cell r="J195">
            <v>0</v>
          </cell>
          <cell r="K195">
            <v>0</v>
          </cell>
          <cell r="L195">
            <v>0</v>
          </cell>
          <cell r="M195">
            <v>1</v>
          </cell>
          <cell r="N195">
            <v>3355000</v>
          </cell>
          <cell r="O195">
            <v>0</v>
          </cell>
          <cell r="P195">
            <v>0</v>
          </cell>
          <cell r="Q195">
            <v>0</v>
          </cell>
          <cell r="R195">
            <v>0</v>
          </cell>
          <cell r="S195">
            <v>1</v>
          </cell>
          <cell r="T195">
            <v>3355000</v>
          </cell>
          <cell r="U195">
            <v>1</v>
          </cell>
          <cell r="V195">
            <v>3355000</v>
          </cell>
          <cell r="W195">
            <v>3355000</v>
          </cell>
          <cell r="X195">
            <v>0</v>
          </cell>
          <cell r="Y195">
            <v>1</v>
          </cell>
          <cell r="Z195">
            <v>0</v>
          </cell>
          <cell r="AA195" t="str">
            <v>QLC</v>
          </cell>
          <cell r="AB195" t="str">
            <v>64232001</v>
          </cell>
          <cell r="AC195" t="str">
            <v>24212001</v>
          </cell>
        </row>
        <row r="196">
          <cell r="A196" t="str">
            <v>014161180</v>
          </cell>
          <cell r="B196" t="str">
            <v>Bàn nhân viên KT 1200x600x750mm</v>
          </cell>
          <cell r="C196" t="str">
            <v>Cái</v>
          </cell>
          <cell r="D196">
            <v>45062</v>
          </cell>
          <cell r="E196">
            <v>3355000</v>
          </cell>
          <cell r="F196">
            <v>1</v>
          </cell>
          <cell r="G196">
            <v>1</v>
          </cell>
          <cell r="H196">
            <v>0</v>
          </cell>
          <cell r="I196">
            <v>0</v>
          </cell>
          <cell r="J196">
            <v>0</v>
          </cell>
          <cell r="K196">
            <v>0</v>
          </cell>
          <cell r="L196">
            <v>0</v>
          </cell>
          <cell r="M196">
            <v>1</v>
          </cell>
          <cell r="N196">
            <v>3355000</v>
          </cell>
          <cell r="O196">
            <v>0</v>
          </cell>
          <cell r="P196">
            <v>0</v>
          </cell>
          <cell r="Q196">
            <v>0</v>
          </cell>
          <cell r="R196">
            <v>0</v>
          </cell>
          <cell r="S196">
            <v>1</v>
          </cell>
          <cell r="T196">
            <v>3355000</v>
          </cell>
          <cell r="U196">
            <v>1</v>
          </cell>
          <cell r="V196">
            <v>3355000</v>
          </cell>
          <cell r="W196">
            <v>3355000</v>
          </cell>
          <cell r="X196">
            <v>0</v>
          </cell>
          <cell r="Y196">
            <v>1</v>
          </cell>
          <cell r="Z196">
            <v>0</v>
          </cell>
          <cell r="AA196" t="str">
            <v>MG.TV1</v>
          </cell>
          <cell r="AB196" t="str">
            <v>63317301</v>
          </cell>
          <cell r="AC196" t="str">
            <v>24212001</v>
          </cell>
        </row>
        <row r="197">
          <cell r="A197" t="str">
            <v>014161181</v>
          </cell>
          <cell r="B197" t="str">
            <v>Bàn nhân viên KT 1200x600x750mm</v>
          </cell>
          <cell r="C197" t="str">
            <v>Cái</v>
          </cell>
          <cell r="D197">
            <v>45062</v>
          </cell>
          <cell r="E197">
            <v>3355000</v>
          </cell>
          <cell r="F197">
            <v>1</v>
          </cell>
          <cell r="G197">
            <v>1</v>
          </cell>
          <cell r="H197">
            <v>0</v>
          </cell>
          <cell r="I197">
            <v>0</v>
          </cell>
          <cell r="J197">
            <v>0</v>
          </cell>
          <cell r="K197">
            <v>0</v>
          </cell>
          <cell r="L197">
            <v>0</v>
          </cell>
          <cell r="M197">
            <v>1</v>
          </cell>
          <cell r="N197">
            <v>3355000</v>
          </cell>
          <cell r="O197">
            <v>0</v>
          </cell>
          <cell r="P197">
            <v>0</v>
          </cell>
          <cell r="Q197">
            <v>0</v>
          </cell>
          <cell r="R197">
            <v>0</v>
          </cell>
          <cell r="S197">
            <v>1</v>
          </cell>
          <cell r="T197">
            <v>3355000</v>
          </cell>
          <cell r="U197">
            <v>1</v>
          </cell>
          <cell r="V197">
            <v>3355000</v>
          </cell>
          <cell r="W197">
            <v>3355000</v>
          </cell>
          <cell r="X197">
            <v>0</v>
          </cell>
          <cell r="Y197">
            <v>1</v>
          </cell>
          <cell r="Z197">
            <v>0</v>
          </cell>
          <cell r="AA197" t="str">
            <v>QLC</v>
          </cell>
          <cell r="AB197" t="str">
            <v>64232001</v>
          </cell>
          <cell r="AC197" t="str">
            <v>24212001</v>
          </cell>
        </row>
        <row r="198">
          <cell r="A198" t="str">
            <v>014161182</v>
          </cell>
          <cell r="B198" t="str">
            <v>Bàn nhân viên KT 1200x600x750mm</v>
          </cell>
          <cell r="C198" t="str">
            <v>Cái</v>
          </cell>
          <cell r="D198">
            <v>45062</v>
          </cell>
          <cell r="E198">
            <v>3355000</v>
          </cell>
          <cell r="F198">
            <v>1</v>
          </cell>
          <cell r="G198">
            <v>1</v>
          </cell>
          <cell r="H198">
            <v>0</v>
          </cell>
          <cell r="I198">
            <v>0</v>
          </cell>
          <cell r="J198">
            <v>0</v>
          </cell>
          <cell r="K198">
            <v>0</v>
          </cell>
          <cell r="L198">
            <v>0</v>
          </cell>
          <cell r="M198">
            <v>1</v>
          </cell>
          <cell r="N198">
            <v>3355000</v>
          </cell>
          <cell r="O198">
            <v>0</v>
          </cell>
          <cell r="P198">
            <v>0</v>
          </cell>
          <cell r="Q198">
            <v>0</v>
          </cell>
          <cell r="R198">
            <v>0</v>
          </cell>
          <cell r="S198">
            <v>1</v>
          </cell>
          <cell r="T198">
            <v>3355000</v>
          </cell>
          <cell r="U198">
            <v>1</v>
          </cell>
          <cell r="V198">
            <v>3355000</v>
          </cell>
          <cell r="W198">
            <v>3355000</v>
          </cell>
          <cell r="X198">
            <v>0</v>
          </cell>
          <cell r="Y198">
            <v>1</v>
          </cell>
          <cell r="Z198">
            <v>0</v>
          </cell>
          <cell r="AA198" t="str">
            <v>QLC</v>
          </cell>
          <cell r="AB198" t="str">
            <v>64232001</v>
          </cell>
          <cell r="AC198" t="str">
            <v>24212001</v>
          </cell>
        </row>
        <row r="199">
          <cell r="A199" t="str">
            <v>014161183</v>
          </cell>
          <cell r="B199" t="str">
            <v>Bàn họp nhóm KT: D900x750mm</v>
          </cell>
          <cell r="C199" t="str">
            <v>Cái</v>
          </cell>
          <cell r="D199">
            <v>45062</v>
          </cell>
          <cell r="E199">
            <v>2915000</v>
          </cell>
          <cell r="F199">
            <v>1</v>
          </cell>
          <cell r="G199">
            <v>1</v>
          </cell>
          <cell r="H199">
            <v>0</v>
          </cell>
          <cell r="I199">
            <v>0</v>
          </cell>
          <cell r="J199">
            <v>0</v>
          </cell>
          <cell r="K199">
            <v>0</v>
          </cell>
          <cell r="L199">
            <v>0</v>
          </cell>
          <cell r="M199">
            <v>1</v>
          </cell>
          <cell r="N199">
            <v>2915000</v>
          </cell>
          <cell r="O199">
            <v>0</v>
          </cell>
          <cell r="P199">
            <v>0</v>
          </cell>
          <cell r="Q199">
            <v>0</v>
          </cell>
          <cell r="R199">
            <v>0</v>
          </cell>
          <cell r="S199">
            <v>1</v>
          </cell>
          <cell r="T199">
            <v>2915000</v>
          </cell>
          <cell r="U199">
            <v>1</v>
          </cell>
          <cell r="V199">
            <v>2915000</v>
          </cell>
          <cell r="W199">
            <v>2915000</v>
          </cell>
          <cell r="X199">
            <v>0</v>
          </cell>
          <cell r="Y199">
            <v>1</v>
          </cell>
          <cell r="Z199">
            <v>0</v>
          </cell>
          <cell r="AA199" t="str">
            <v>MG.TV1</v>
          </cell>
          <cell r="AB199" t="str">
            <v>63317301</v>
          </cell>
          <cell r="AC199" t="str">
            <v>24212001</v>
          </cell>
        </row>
        <row r="200">
          <cell r="A200" t="str">
            <v>014161184</v>
          </cell>
          <cell r="B200" t="str">
            <v>Bàn nhân viên B12 
KT 1400x700x750mm</v>
          </cell>
          <cell r="C200" t="str">
            <v>Chiếc</v>
          </cell>
          <cell r="D200">
            <v>45229</v>
          </cell>
          <cell r="E200">
            <v>4420000</v>
          </cell>
          <cell r="F200">
            <v>1</v>
          </cell>
          <cell r="G200">
            <v>1</v>
          </cell>
          <cell r="H200">
            <v>0</v>
          </cell>
          <cell r="I200">
            <v>0</v>
          </cell>
          <cell r="J200">
            <v>0</v>
          </cell>
          <cell r="K200">
            <v>0</v>
          </cell>
          <cell r="L200">
            <v>0</v>
          </cell>
          <cell r="M200">
            <v>1</v>
          </cell>
          <cell r="N200">
            <v>4420000</v>
          </cell>
          <cell r="O200">
            <v>0</v>
          </cell>
          <cell r="P200">
            <v>0</v>
          </cell>
          <cell r="Q200">
            <v>0</v>
          </cell>
          <cell r="R200">
            <v>0</v>
          </cell>
          <cell r="S200">
            <v>1</v>
          </cell>
          <cell r="T200">
            <v>4420000</v>
          </cell>
          <cell r="U200">
            <v>1</v>
          </cell>
          <cell r="V200">
            <v>4420000</v>
          </cell>
          <cell r="W200">
            <v>4420000</v>
          </cell>
          <cell r="X200">
            <v>0</v>
          </cell>
          <cell r="Y200">
            <v>1</v>
          </cell>
          <cell r="Z200">
            <v>0</v>
          </cell>
          <cell r="AA200" t="str">
            <v>DAUTU</v>
          </cell>
          <cell r="AB200" t="str">
            <v>632.22301</v>
          </cell>
          <cell r="AC200" t="str">
            <v>24212001</v>
          </cell>
        </row>
        <row r="201">
          <cell r="A201" t="str">
            <v>014161185</v>
          </cell>
          <cell r="B201" t="str">
            <v>Bàn nhân viên B12 
KT 1400x700x750mm</v>
          </cell>
          <cell r="C201" t="str">
            <v>Chiếc</v>
          </cell>
          <cell r="D201">
            <v>45229</v>
          </cell>
          <cell r="E201">
            <v>4420000</v>
          </cell>
          <cell r="F201">
            <v>1</v>
          </cell>
          <cell r="G201">
            <v>1</v>
          </cell>
          <cell r="H201">
            <v>0</v>
          </cell>
          <cell r="I201">
            <v>0</v>
          </cell>
          <cell r="J201">
            <v>0</v>
          </cell>
          <cell r="K201">
            <v>0</v>
          </cell>
          <cell r="L201">
            <v>0</v>
          </cell>
          <cell r="M201">
            <v>1</v>
          </cell>
          <cell r="N201">
            <v>4420000</v>
          </cell>
          <cell r="O201">
            <v>0</v>
          </cell>
          <cell r="P201">
            <v>0</v>
          </cell>
          <cell r="Q201">
            <v>0</v>
          </cell>
          <cell r="R201">
            <v>0</v>
          </cell>
          <cell r="S201">
            <v>1</v>
          </cell>
          <cell r="T201">
            <v>4420000</v>
          </cell>
          <cell r="U201">
            <v>1</v>
          </cell>
          <cell r="V201">
            <v>4420000</v>
          </cell>
          <cell r="W201">
            <v>4420000</v>
          </cell>
          <cell r="X201">
            <v>0</v>
          </cell>
          <cell r="Y201">
            <v>1</v>
          </cell>
          <cell r="Z201">
            <v>0</v>
          </cell>
          <cell r="AA201" t="str">
            <v>QLC</v>
          </cell>
          <cell r="AB201" t="str">
            <v>64232001</v>
          </cell>
          <cell r="AC201" t="str">
            <v>24212001</v>
          </cell>
        </row>
        <row r="202">
          <cell r="A202" t="str">
            <v>014161186</v>
          </cell>
          <cell r="B202" t="str">
            <v>Bàn nhân viên B12 
KT 1400x700x750mm</v>
          </cell>
          <cell r="C202" t="str">
            <v>Chiếc</v>
          </cell>
          <cell r="D202">
            <v>45229</v>
          </cell>
          <cell r="E202">
            <v>4420000</v>
          </cell>
          <cell r="F202">
            <v>1</v>
          </cell>
          <cell r="G202">
            <v>1</v>
          </cell>
          <cell r="H202">
            <v>0</v>
          </cell>
          <cell r="I202">
            <v>0</v>
          </cell>
          <cell r="J202">
            <v>0</v>
          </cell>
          <cell r="K202">
            <v>0</v>
          </cell>
          <cell r="L202">
            <v>0</v>
          </cell>
          <cell r="M202">
            <v>1</v>
          </cell>
          <cell r="N202">
            <v>4420000</v>
          </cell>
          <cell r="O202">
            <v>0</v>
          </cell>
          <cell r="P202">
            <v>0</v>
          </cell>
          <cell r="Q202">
            <v>0</v>
          </cell>
          <cell r="R202">
            <v>0</v>
          </cell>
          <cell r="S202">
            <v>1</v>
          </cell>
          <cell r="T202">
            <v>4420000</v>
          </cell>
          <cell r="U202">
            <v>1</v>
          </cell>
          <cell r="V202">
            <v>4420000</v>
          </cell>
          <cell r="W202">
            <v>4420000</v>
          </cell>
          <cell r="X202">
            <v>0</v>
          </cell>
          <cell r="Y202">
            <v>1</v>
          </cell>
          <cell r="Z202">
            <v>0</v>
          </cell>
          <cell r="AA202" t="str">
            <v>DAUTU</v>
          </cell>
          <cell r="AB202" t="str">
            <v>632.22301</v>
          </cell>
          <cell r="AC202" t="str">
            <v>24212001</v>
          </cell>
        </row>
        <row r="203">
          <cell r="A203" t="str">
            <v>014161187</v>
          </cell>
          <cell r="B203" t="str">
            <v>Bàn nhân viên B12 
KT 1400x700x750mm</v>
          </cell>
          <cell r="C203" t="str">
            <v>Chiếc</v>
          </cell>
          <cell r="D203">
            <v>45229</v>
          </cell>
          <cell r="E203">
            <v>4420000</v>
          </cell>
          <cell r="F203">
            <v>1</v>
          </cell>
          <cell r="G203">
            <v>1</v>
          </cell>
          <cell r="H203">
            <v>0</v>
          </cell>
          <cell r="I203">
            <v>0</v>
          </cell>
          <cell r="J203">
            <v>0</v>
          </cell>
          <cell r="K203">
            <v>0</v>
          </cell>
          <cell r="L203">
            <v>0</v>
          </cell>
          <cell r="M203">
            <v>1</v>
          </cell>
          <cell r="N203">
            <v>4420000</v>
          </cell>
          <cell r="O203">
            <v>0</v>
          </cell>
          <cell r="P203">
            <v>0</v>
          </cell>
          <cell r="Q203">
            <v>0</v>
          </cell>
          <cell r="R203">
            <v>0</v>
          </cell>
          <cell r="S203">
            <v>1</v>
          </cell>
          <cell r="T203">
            <v>4420000</v>
          </cell>
          <cell r="U203">
            <v>1</v>
          </cell>
          <cell r="V203">
            <v>4420000</v>
          </cell>
          <cell r="W203">
            <v>4420000</v>
          </cell>
          <cell r="X203">
            <v>0</v>
          </cell>
          <cell r="Y203">
            <v>1</v>
          </cell>
          <cell r="Z203">
            <v>0</v>
          </cell>
          <cell r="AA203" t="str">
            <v>DAUTU</v>
          </cell>
          <cell r="AB203" t="str">
            <v>632.22301</v>
          </cell>
          <cell r="AC203" t="str">
            <v>24212001</v>
          </cell>
        </row>
        <row r="204">
          <cell r="A204" t="str">
            <v>014161188</v>
          </cell>
          <cell r="B204" t="str">
            <v>Bàn nhân viên B12 
KT 1400x700x750mm</v>
          </cell>
          <cell r="C204" t="str">
            <v>Chiếc</v>
          </cell>
          <cell r="D204">
            <v>45229</v>
          </cell>
          <cell r="E204">
            <v>4420000</v>
          </cell>
          <cell r="F204">
            <v>1</v>
          </cell>
          <cell r="G204">
            <v>1</v>
          </cell>
          <cell r="H204">
            <v>0</v>
          </cell>
          <cell r="I204">
            <v>0</v>
          </cell>
          <cell r="J204">
            <v>0</v>
          </cell>
          <cell r="K204">
            <v>0</v>
          </cell>
          <cell r="L204">
            <v>0</v>
          </cell>
          <cell r="M204">
            <v>1</v>
          </cell>
          <cell r="N204">
            <v>4420000</v>
          </cell>
          <cell r="O204">
            <v>0</v>
          </cell>
          <cell r="P204">
            <v>0</v>
          </cell>
          <cell r="Q204">
            <v>0</v>
          </cell>
          <cell r="R204">
            <v>0</v>
          </cell>
          <cell r="S204">
            <v>1</v>
          </cell>
          <cell r="T204">
            <v>4420000</v>
          </cell>
          <cell r="U204">
            <v>1</v>
          </cell>
          <cell r="V204">
            <v>4420000</v>
          </cell>
          <cell r="W204">
            <v>4420000</v>
          </cell>
          <cell r="X204">
            <v>0</v>
          </cell>
          <cell r="Y204">
            <v>1</v>
          </cell>
          <cell r="Z204">
            <v>0</v>
          </cell>
          <cell r="AA204" t="str">
            <v>DAUTU</v>
          </cell>
          <cell r="AB204" t="str">
            <v>632.22301</v>
          </cell>
          <cell r="AC204" t="str">
            <v>24212001</v>
          </cell>
        </row>
        <row r="205">
          <cell r="A205" t="str">
            <v>014161189</v>
          </cell>
          <cell r="B205" t="str">
            <v>Bàn nhân viên B12 
KT 1400x700x750mm</v>
          </cell>
          <cell r="C205" t="str">
            <v>Chiếc</v>
          </cell>
          <cell r="D205">
            <v>45229</v>
          </cell>
          <cell r="E205">
            <v>4420000</v>
          </cell>
          <cell r="F205">
            <v>1</v>
          </cell>
          <cell r="G205">
            <v>1</v>
          </cell>
          <cell r="H205">
            <v>0</v>
          </cell>
          <cell r="I205">
            <v>0</v>
          </cell>
          <cell r="J205">
            <v>0</v>
          </cell>
          <cell r="K205">
            <v>0</v>
          </cell>
          <cell r="L205">
            <v>0</v>
          </cell>
          <cell r="M205">
            <v>1</v>
          </cell>
          <cell r="N205">
            <v>4420000</v>
          </cell>
          <cell r="O205">
            <v>0</v>
          </cell>
          <cell r="P205">
            <v>0</v>
          </cell>
          <cell r="Q205">
            <v>0</v>
          </cell>
          <cell r="R205">
            <v>0</v>
          </cell>
          <cell r="S205">
            <v>1</v>
          </cell>
          <cell r="T205">
            <v>4420000</v>
          </cell>
          <cell r="U205">
            <v>1</v>
          </cell>
          <cell r="V205">
            <v>4420000</v>
          </cell>
          <cell r="W205">
            <v>4420000</v>
          </cell>
          <cell r="X205">
            <v>0</v>
          </cell>
          <cell r="Y205">
            <v>1</v>
          </cell>
          <cell r="Z205">
            <v>0</v>
          </cell>
          <cell r="AA205" t="str">
            <v>DAUTU</v>
          </cell>
          <cell r="AB205" t="str">
            <v>632.22301</v>
          </cell>
          <cell r="AC205" t="str">
            <v>24212001</v>
          </cell>
        </row>
        <row r="206">
          <cell r="A206" t="str">
            <v>014161190</v>
          </cell>
          <cell r="B206" t="str">
            <v>Bàn nhân viên B12 
KT 1400x700x750mm</v>
          </cell>
          <cell r="C206" t="str">
            <v>Chiếc</v>
          </cell>
          <cell r="D206">
            <v>45229</v>
          </cell>
          <cell r="E206">
            <v>4420000</v>
          </cell>
          <cell r="F206">
            <v>1</v>
          </cell>
          <cell r="G206">
            <v>1</v>
          </cell>
          <cell r="H206">
            <v>0</v>
          </cell>
          <cell r="I206">
            <v>0</v>
          </cell>
          <cell r="J206">
            <v>0</v>
          </cell>
          <cell r="K206">
            <v>0</v>
          </cell>
          <cell r="L206">
            <v>0</v>
          </cell>
          <cell r="M206">
            <v>1</v>
          </cell>
          <cell r="N206">
            <v>4420000</v>
          </cell>
          <cell r="O206">
            <v>0</v>
          </cell>
          <cell r="P206">
            <v>0</v>
          </cell>
          <cell r="Q206">
            <v>0</v>
          </cell>
          <cell r="R206">
            <v>0</v>
          </cell>
          <cell r="S206">
            <v>1</v>
          </cell>
          <cell r="T206">
            <v>4420000</v>
          </cell>
          <cell r="U206">
            <v>1</v>
          </cell>
          <cell r="V206">
            <v>4420000</v>
          </cell>
          <cell r="W206">
            <v>4420000</v>
          </cell>
          <cell r="X206">
            <v>0</v>
          </cell>
          <cell r="Y206">
            <v>1</v>
          </cell>
          <cell r="Z206">
            <v>0</v>
          </cell>
          <cell r="AA206" t="str">
            <v>DAUTU</v>
          </cell>
          <cell r="AB206" t="str">
            <v>632.22301</v>
          </cell>
          <cell r="AC206" t="str">
            <v>24212001</v>
          </cell>
        </row>
        <row r="207">
          <cell r="A207" t="str">
            <v>014161191</v>
          </cell>
          <cell r="B207" t="str">
            <v>Bàn đọc hình tam giác BH1 
KT: 700x675x750mm</v>
          </cell>
          <cell r="C207" t="str">
            <v>Chiếc</v>
          </cell>
          <cell r="D207">
            <v>45229</v>
          </cell>
          <cell r="E207">
            <v>3600000</v>
          </cell>
          <cell r="F207">
            <v>1</v>
          </cell>
          <cell r="G207">
            <v>1</v>
          </cell>
          <cell r="H207">
            <v>0</v>
          </cell>
          <cell r="I207">
            <v>0</v>
          </cell>
          <cell r="J207">
            <v>0</v>
          </cell>
          <cell r="K207">
            <v>0</v>
          </cell>
          <cell r="L207">
            <v>0</v>
          </cell>
          <cell r="M207">
            <v>1</v>
          </cell>
          <cell r="N207">
            <v>3600000</v>
          </cell>
          <cell r="O207">
            <v>0</v>
          </cell>
          <cell r="P207">
            <v>0</v>
          </cell>
          <cell r="Q207">
            <v>0</v>
          </cell>
          <cell r="R207">
            <v>0</v>
          </cell>
          <cell r="S207">
            <v>1</v>
          </cell>
          <cell r="T207">
            <v>3600000</v>
          </cell>
          <cell r="U207">
            <v>1</v>
          </cell>
          <cell r="V207">
            <v>3600000</v>
          </cell>
          <cell r="W207">
            <v>3600000</v>
          </cell>
          <cell r="X207">
            <v>0</v>
          </cell>
          <cell r="Y207">
            <v>1</v>
          </cell>
          <cell r="Z207">
            <v>0</v>
          </cell>
          <cell r="AA207" t="str">
            <v>QLC</v>
          </cell>
          <cell r="AB207" t="str">
            <v>64232001</v>
          </cell>
          <cell r="AC207" t="str">
            <v>24212001</v>
          </cell>
        </row>
        <row r="208">
          <cell r="A208" t="str">
            <v>014161192</v>
          </cell>
          <cell r="B208" t="str">
            <v>Bàn họp nhóm BH
KT: 2400x1200x750mm</v>
          </cell>
          <cell r="C208" t="str">
            <v>Chiếc</v>
          </cell>
          <cell r="D208">
            <v>45229</v>
          </cell>
          <cell r="E208">
            <v>10500000</v>
          </cell>
          <cell r="F208">
            <v>1</v>
          </cell>
          <cell r="G208">
            <v>1</v>
          </cell>
          <cell r="H208">
            <v>0</v>
          </cell>
          <cell r="I208">
            <v>0</v>
          </cell>
          <cell r="J208">
            <v>0</v>
          </cell>
          <cell r="K208">
            <v>0</v>
          </cell>
          <cell r="L208">
            <v>0</v>
          </cell>
          <cell r="M208">
            <v>1</v>
          </cell>
          <cell r="N208">
            <v>10500000</v>
          </cell>
          <cell r="O208">
            <v>0</v>
          </cell>
          <cell r="P208">
            <v>0</v>
          </cell>
          <cell r="Q208">
            <v>0</v>
          </cell>
          <cell r="R208">
            <v>0</v>
          </cell>
          <cell r="S208">
            <v>1</v>
          </cell>
          <cell r="T208">
            <v>10500000</v>
          </cell>
          <cell r="U208">
            <v>1</v>
          </cell>
          <cell r="V208">
            <v>10500000</v>
          </cell>
          <cell r="W208">
            <v>10500000</v>
          </cell>
          <cell r="X208">
            <v>0</v>
          </cell>
          <cell r="Y208">
            <v>1</v>
          </cell>
          <cell r="Z208">
            <v>0</v>
          </cell>
          <cell r="AA208" t="str">
            <v>QLC</v>
          </cell>
          <cell r="AB208" t="str">
            <v>64232001</v>
          </cell>
          <cell r="AC208" t="str">
            <v>24212001</v>
          </cell>
        </row>
        <row r="209">
          <cell r="A209" t="str">
            <v>014161193</v>
          </cell>
          <cell r="B209" t="str">
            <v>Bàn họp nhóm BH2
KT: 2400x1000x1100mm</v>
          </cell>
          <cell r="C209" t="str">
            <v>Chiếc</v>
          </cell>
          <cell r="D209">
            <v>45229</v>
          </cell>
          <cell r="E209">
            <v>9850000</v>
          </cell>
          <cell r="F209">
            <v>1</v>
          </cell>
          <cell r="G209">
            <v>1</v>
          </cell>
          <cell r="H209">
            <v>0</v>
          </cell>
          <cell r="I209">
            <v>0</v>
          </cell>
          <cell r="J209">
            <v>0</v>
          </cell>
          <cell r="K209">
            <v>0</v>
          </cell>
          <cell r="L209">
            <v>0</v>
          </cell>
          <cell r="M209">
            <v>1</v>
          </cell>
          <cell r="N209">
            <v>9850000</v>
          </cell>
          <cell r="O209">
            <v>0</v>
          </cell>
          <cell r="P209">
            <v>0</v>
          </cell>
          <cell r="Q209">
            <v>0</v>
          </cell>
          <cell r="R209">
            <v>0</v>
          </cell>
          <cell r="S209">
            <v>1</v>
          </cell>
          <cell r="T209">
            <v>9850000</v>
          </cell>
          <cell r="U209">
            <v>1</v>
          </cell>
          <cell r="V209">
            <v>9850000</v>
          </cell>
          <cell r="W209">
            <v>9850000</v>
          </cell>
          <cell r="X209">
            <v>0</v>
          </cell>
          <cell r="Y209">
            <v>1</v>
          </cell>
          <cell r="Z209">
            <v>0</v>
          </cell>
          <cell r="AA209" t="str">
            <v>QLC</v>
          </cell>
          <cell r="AB209" t="str">
            <v>64232001</v>
          </cell>
          <cell r="AC209" t="str">
            <v>24212001</v>
          </cell>
        </row>
        <row r="210">
          <cell r="A210" t="str">
            <v>014161194</v>
          </cell>
          <cell r="B210" t="str">
            <v>Bàn đa năng BH3 KT: 1200x600x750mm</v>
          </cell>
          <cell r="C210" t="str">
            <v>Chiếc</v>
          </cell>
          <cell r="D210">
            <v>45229</v>
          </cell>
          <cell r="E210">
            <v>6650000</v>
          </cell>
          <cell r="F210">
            <v>1</v>
          </cell>
          <cell r="G210">
            <v>1</v>
          </cell>
          <cell r="H210">
            <v>0</v>
          </cell>
          <cell r="I210">
            <v>0</v>
          </cell>
          <cell r="J210">
            <v>0</v>
          </cell>
          <cell r="K210">
            <v>0</v>
          </cell>
          <cell r="L210">
            <v>0</v>
          </cell>
          <cell r="M210">
            <v>1</v>
          </cell>
          <cell r="N210">
            <v>6650000</v>
          </cell>
          <cell r="O210">
            <v>0</v>
          </cell>
          <cell r="P210">
            <v>0</v>
          </cell>
          <cell r="Q210">
            <v>0</v>
          </cell>
          <cell r="R210">
            <v>0</v>
          </cell>
          <cell r="S210">
            <v>1</v>
          </cell>
          <cell r="T210">
            <v>6650000</v>
          </cell>
          <cell r="U210">
            <v>1</v>
          </cell>
          <cell r="V210">
            <v>6650000</v>
          </cell>
          <cell r="W210">
            <v>6650000</v>
          </cell>
          <cell r="X210">
            <v>0</v>
          </cell>
          <cell r="Y210">
            <v>1</v>
          </cell>
          <cell r="Z210">
            <v>0</v>
          </cell>
          <cell r="AA210" t="str">
            <v>QLC</v>
          </cell>
          <cell r="AB210" t="str">
            <v>64232001</v>
          </cell>
          <cell r="AC210" t="str">
            <v>24212001</v>
          </cell>
        </row>
        <row r="211">
          <cell r="A211" t="str">
            <v>014161195</v>
          </cell>
          <cell r="B211" t="str">
            <v>Bàn đa năng BH3 KT: 1200x600x750mm</v>
          </cell>
          <cell r="C211" t="str">
            <v>Chiếc</v>
          </cell>
          <cell r="D211">
            <v>45229</v>
          </cell>
          <cell r="E211">
            <v>6650000</v>
          </cell>
          <cell r="F211">
            <v>1</v>
          </cell>
          <cell r="G211">
            <v>1</v>
          </cell>
          <cell r="H211">
            <v>0</v>
          </cell>
          <cell r="I211">
            <v>0</v>
          </cell>
          <cell r="J211">
            <v>0</v>
          </cell>
          <cell r="K211">
            <v>0</v>
          </cell>
          <cell r="L211">
            <v>0</v>
          </cell>
          <cell r="M211">
            <v>1</v>
          </cell>
          <cell r="N211">
            <v>6650000</v>
          </cell>
          <cell r="O211">
            <v>0</v>
          </cell>
          <cell r="P211">
            <v>0</v>
          </cell>
          <cell r="Q211">
            <v>0</v>
          </cell>
          <cell r="R211">
            <v>0</v>
          </cell>
          <cell r="S211">
            <v>1</v>
          </cell>
          <cell r="T211">
            <v>6650000</v>
          </cell>
          <cell r="U211">
            <v>1</v>
          </cell>
          <cell r="V211">
            <v>6650000</v>
          </cell>
          <cell r="W211">
            <v>6650000</v>
          </cell>
          <cell r="X211">
            <v>0</v>
          </cell>
          <cell r="Y211">
            <v>1</v>
          </cell>
          <cell r="Z211">
            <v>0</v>
          </cell>
          <cell r="AA211" t="str">
            <v>QLC</v>
          </cell>
          <cell r="AB211" t="str">
            <v>64232001</v>
          </cell>
          <cell r="AC211" t="str">
            <v>24212001</v>
          </cell>
        </row>
        <row r="212">
          <cell r="A212" t="str">
            <v>014161196</v>
          </cell>
          <cell r="B212" t="str">
            <v>Bàn đa năng BH3 KT: 1200x600x750mm</v>
          </cell>
          <cell r="C212" t="str">
            <v>Chiếc</v>
          </cell>
          <cell r="D212">
            <v>45229</v>
          </cell>
          <cell r="E212">
            <v>6650000</v>
          </cell>
          <cell r="F212">
            <v>1</v>
          </cell>
          <cell r="G212">
            <v>1</v>
          </cell>
          <cell r="H212">
            <v>0</v>
          </cell>
          <cell r="I212">
            <v>0</v>
          </cell>
          <cell r="J212">
            <v>0</v>
          </cell>
          <cell r="K212">
            <v>0</v>
          </cell>
          <cell r="L212">
            <v>0</v>
          </cell>
          <cell r="M212">
            <v>1</v>
          </cell>
          <cell r="N212">
            <v>6650000</v>
          </cell>
          <cell r="O212">
            <v>0</v>
          </cell>
          <cell r="P212">
            <v>0</v>
          </cell>
          <cell r="Q212">
            <v>0</v>
          </cell>
          <cell r="R212">
            <v>0</v>
          </cell>
          <cell r="S212">
            <v>1</v>
          </cell>
          <cell r="T212">
            <v>6650000</v>
          </cell>
          <cell r="U212">
            <v>1</v>
          </cell>
          <cell r="V212">
            <v>6650000</v>
          </cell>
          <cell r="W212">
            <v>6650000</v>
          </cell>
          <cell r="X212">
            <v>0</v>
          </cell>
          <cell r="Y212">
            <v>1</v>
          </cell>
          <cell r="Z212">
            <v>0</v>
          </cell>
          <cell r="AA212" t="str">
            <v>QLC</v>
          </cell>
          <cell r="AB212" t="str">
            <v>64232001</v>
          </cell>
          <cell r="AC212" t="str">
            <v>24212001</v>
          </cell>
        </row>
        <row r="213">
          <cell r="A213" t="str">
            <v>014161197</v>
          </cell>
          <cell r="B213" t="str">
            <v>Bàn đa năng BH3 KT: 1200x600x750mm</v>
          </cell>
          <cell r="C213" t="str">
            <v>Chiếc</v>
          </cell>
          <cell r="D213">
            <v>45229</v>
          </cell>
          <cell r="E213">
            <v>6650000</v>
          </cell>
          <cell r="F213">
            <v>1</v>
          </cell>
          <cell r="G213">
            <v>1</v>
          </cell>
          <cell r="H213">
            <v>0</v>
          </cell>
          <cell r="I213">
            <v>0</v>
          </cell>
          <cell r="J213">
            <v>0</v>
          </cell>
          <cell r="K213">
            <v>0</v>
          </cell>
          <cell r="L213">
            <v>0</v>
          </cell>
          <cell r="M213">
            <v>1</v>
          </cell>
          <cell r="N213">
            <v>6650000</v>
          </cell>
          <cell r="O213">
            <v>0</v>
          </cell>
          <cell r="P213">
            <v>0</v>
          </cell>
          <cell r="Q213">
            <v>0</v>
          </cell>
          <cell r="R213">
            <v>0</v>
          </cell>
          <cell r="S213">
            <v>1</v>
          </cell>
          <cell r="T213">
            <v>6650000</v>
          </cell>
          <cell r="U213">
            <v>1</v>
          </cell>
          <cell r="V213">
            <v>6650000</v>
          </cell>
          <cell r="W213">
            <v>6650000</v>
          </cell>
          <cell r="X213">
            <v>0</v>
          </cell>
          <cell r="Y213">
            <v>1</v>
          </cell>
          <cell r="Z213">
            <v>0</v>
          </cell>
          <cell r="AA213" t="str">
            <v>QLC</v>
          </cell>
          <cell r="AB213" t="str">
            <v>64232001</v>
          </cell>
          <cell r="AC213" t="str">
            <v>24212001</v>
          </cell>
        </row>
        <row r="214">
          <cell r="A214" t="str">
            <v>014161198</v>
          </cell>
          <cell r="B214" t="str">
            <v>Bàn đa năng BH3 KT: 1200x600x750mm</v>
          </cell>
          <cell r="C214" t="str">
            <v>Chiếc</v>
          </cell>
          <cell r="D214">
            <v>45229</v>
          </cell>
          <cell r="E214">
            <v>6650000</v>
          </cell>
          <cell r="F214">
            <v>1</v>
          </cell>
          <cell r="G214">
            <v>1</v>
          </cell>
          <cell r="H214">
            <v>0</v>
          </cell>
          <cell r="I214">
            <v>0</v>
          </cell>
          <cell r="J214">
            <v>0</v>
          </cell>
          <cell r="K214">
            <v>0</v>
          </cell>
          <cell r="L214">
            <v>0</v>
          </cell>
          <cell r="M214">
            <v>1</v>
          </cell>
          <cell r="N214">
            <v>6650000</v>
          </cell>
          <cell r="O214">
            <v>0</v>
          </cell>
          <cell r="P214">
            <v>0</v>
          </cell>
          <cell r="Q214">
            <v>0</v>
          </cell>
          <cell r="R214">
            <v>0</v>
          </cell>
          <cell r="S214">
            <v>1</v>
          </cell>
          <cell r="T214">
            <v>6650000</v>
          </cell>
          <cell r="U214">
            <v>1</v>
          </cell>
          <cell r="V214">
            <v>6650000</v>
          </cell>
          <cell r="W214">
            <v>6650000</v>
          </cell>
          <cell r="X214">
            <v>0</v>
          </cell>
          <cell r="Y214">
            <v>1</v>
          </cell>
          <cell r="Z214">
            <v>0</v>
          </cell>
          <cell r="AA214" t="str">
            <v>QLC</v>
          </cell>
          <cell r="AB214" t="str">
            <v>64232001</v>
          </cell>
          <cell r="AC214" t="str">
            <v>24212001</v>
          </cell>
        </row>
        <row r="215">
          <cell r="A215" t="str">
            <v>014161199</v>
          </cell>
          <cell r="B215" t="str">
            <v>Bàn đa năng BH3 KT: 1200x600x750mm</v>
          </cell>
          <cell r="C215" t="str">
            <v>Chiếc</v>
          </cell>
          <cell r="D215">
            <v>45229</v>
          </cell>
          <cell r="E215">
            <v>6650000</v>
          </cell>
          <cell r="F215">
            <v>1</v>
          </cell>
          <cell r="G215">
            <v>1</v>
          </cell>
          <cell r="H215">
            <v>0</v>
          </cell>
          <cell r="I215">
            <v>0</v>
          </cell>
          <cell r="J215">
            <v>0</v>
          </cell>
          <cell r="K215">
            <v>0</v>
          </cell>
          <cell r="L215">
            <v>0</v>
          </cell>
          <cell r="M215">
            <v>1</v>
          </cell>
          <cell r="N215">
            <v>6650000</v>
          </cell>
          <cell r="O215">
            <v>0</v>
          </cell>
          <cell r="P215">
            <v>0</v>
          </cell>
          <cell r="Q215">
            <v>0</v>
          </cell>
          <cell r="R215">
            <v>0</v>
          </cell>
          <cell r="S215">
            <v>1</v>
          </cell>
          <cell r="T215">
            <v>6650000</v>
          </cell>
          <cell r="U215">
            <v>1</v>
          </cell>
          <cell r="V215">
            <v>6650000</v>
          </cell>
          <cell r="W215">
            <v>6650000</v>
          </cell>
          <cell r="X215">
            <v>0</v>
          </cell>
          <cell r="Y215">
            <v>1</v>
          </cell>
          <cell r="Z215">
            <v>0</v>
          </cell>
          <cell r="AA215" t="str">
            <v>QLC</v>
          </cell>
          <cell r="AB215" t="str">
            <v>64232001</v>
          </cell>
          <cell r="AC215" t="str">
            <v>24212001</v>
          </cell>
        </row>
        <row r="216">
          <cell r="A216" t="str">
            <v>014161200</v>
          </cell>
          <cell r="B216" t="str">
            <v>Bàn đa năng BH3 KT: 1200x600x750mm</v>
          </cell>
          <cell r="C216" t="str">
            <v>Chiếc</v>
          </cell>
          <cell r="D216">
            <v>45229</v>
          </cell>
          <cell r="E216">
            <v>6650000</v>
          </cell>
          <cell r="F216">
            <v>1</v>
          </cell>
          <cell r="G216">
            <v>1</v>
          </cell>
          <cell r="H216">
            <v>0</v>
          </cell>
          <cell r="I216">
            <v>0</v>
          </cell>
          <cell r="J216">
            <v>0</v>
          </cell>
          <cell r="K216">
            <v>0</v>
          </cell>
          <cell r="L216">
            <v>0</v>
          </cell>
          <cell r="M216">
            <v>1</v>
          </cell>
          <cell r="N216">
            <v>6650000</v>
          </cell>
          <cell r="O216">
            <v>0</v>
          </cell>
          <cell r="P216">
            <v>0</v>
          </cell>
          <cell r="Q216">
            <v>0</v>
          </cell>
          <cell r="R216">
            <v>0</v>
          </cell>
          <cell r="S216">
            <v>1</v>
          </cell>
          <cell r="T216">
            <v>6650000</v>
          </cell>
          <cell r="U216">
            <v>1</v>
          </cell>
          <cell r="V216">
            <v>6650000</v>
          </cell>
          <cell r="W216">
            <v>6650000</v>
          </cell>
          <cell r="X216">
            <v>0</v>
          </cell>
          <cell r="Y216">
            <v>1</v>
          </cell>
          <cell r="Z216">
            <v>0</v>
          </cell>
          <cell r="AA216" t="str">
            <v>QLC</v>
          </cell>
          <cell r="AB216" t="str">
            <v>64232001</v>
          </cell>
          <cell r="AC216" t="str">
            <v>24212001</v>
          </cell>
        </row>
        <row r="217">
          <cell r="A217" t="str">
            <v>014161201</v>
          </cell>
          <cell r="B217" t="str">
            <v>Bàn đa năng BH3 KT: 1200x600x750mm</v>
          </cell>
          <cell r="C217" t="str">
            <v>Chiếc</v>
          </cell>
          <cell r="D217">
            <v>45229</v>
          </cell>
          <cell r="E217">
            <v>6650000</v>
          </cell>
          <cell r="F217">
            <v>1</v>
          </cell>
          <cell r="G217">
            <v>1</v>
          </cell>
          <cell r="H217">
            <v>0</v>
          </cell>
          <cell r="I217">
            <v>0</v>
          </cell>
          <cell r="J217">
            <v>0</v>
          </cell>
          <cell r="K217">
            <v>0</v>
          </cell>
          <cell r="L217">
            <v>0</v>
          </cell>
          <cell r="M217">
            <v>1</v>
          </cell>
          <cell r="N217">
            <v>6650000</v>
          </cell>
          <cell r="O217">
            <v>0</v>
          </cell>
          <cell r="P217">
            <v>0</v>
          </cell>
          <cell r="Q217">
            <v>0</v>
          </cell>
          <cell r="R217">
            <v>0</v>
          </cell>
          <cell r="S217">
            <v>1</v>
          </cell>
          <cell r="T217">
            <v>6650000</v>
          </cell>
          <cell r="U217">
            <v>1</v>
          </cell>
          <cell r="V217">
            <v>6650000</v>
          </cell>
          <cell r="W217">
            <v>6650000</v>
          </cell>
          <cell r="X217">
            <v>0</v>
          </cell>
          <cell r="Y217">
            <v>1</v>
          </cell>
          <cell r="Z217">
            <v>0</v>
          </cell>
          <cell r="AA217" t="str">
            <v>QLC</v>
          </cell>
          <cell r="AB217" t="str">
            <v>64232001</v>
          </cell>
          <cell r="AC217" t="str">
            <v>24212001</v>
          </cell>
        </row>
        <row r="218">
          <cell r="A218" t="str">
            <v>014161202</v>
          </cell>
          <cell r="B218" t="str">
            <v>Bàn đa năng BH3 KT: 1200x600x750mm</v>
          </cell>
          <cell r="C218" t="str">
            <v>Chiếc</v>
          </cell>
          <cell r="D218">
            <v>45229</v>
          </cell>
          <cell r="E218">
            <v>6650000</v>
          </cell>
          <cell r="F218">
            <v>1</v>
          </cell>
          <cell r="G218">
            <v>1</v>
          </cell>
          <cell r="H218">
            <v>0</v>
          </cell>
          <cell r="I218">
            <v>0</v>
          </cell>
          <cell r="J218">
            <v>0</v>
          </cell>
          <cell r="K218">
            <v>0</v>
          </cell>
          <cell r="L218">
            <v>0</v>
          </cell>
          <cell r="M218">
            <v>1</v>
          </cell>
          <cell r="N218">
            <v>6650000</v>
          </cell>
          <cell r="O218">
            <v>0</v>
          </cell>
          <cell r="P218">
            <v>0</v>
          </cell>
          <cell r="Q218">
            <v>0</v>
          </cell>
          <cell r="R218">
            <v>0</v>
          </cell>
          <cell r="S218">
            <v>1</v>
          </cell>
          <cell r="T218">
            <v>6650000</v>
          </cell>
          <cell r="U218">
            <v>1</v>
          </cell>
          <cell r="V218">
            <v>6650000</v>
          </cell>
          <cell r="W218">
            <v>6650000</v>
          </cell>
          <cell r="X218">
            <v>0</v>
          </cell>
          <cell r="Y218">
            <v>1</v>
          </cell>
          <cell r="Z218">
            <v>0</v>
          </cell>
          <cell r="AA218" t="str">
            <v>QLC</v>
          </cell>
          <cell r="AB218" t="str">
            <v>64232001</v>
          </cell>
          <cell r="AC218" t="str">
            <v>24212001</v>
          </cell>
        </row>
        <row r="219">
          <cell r="A219" t="str">
            <v>014161203</v>
          </cell>
          <cell r="B219" t="str">
            <v>Bàn đa năng BH3 KT: 1200x600x750mm</v>
          </cell>
          <cell r="C219" t="str">
            <v>Chiếc</v>
          </cell>
          <cell r="D219">
            <v>45229</v>
          </cell>
          <cell r="E219">
            <v>6650000</v>
          </cell>
          <cell r="F219">
            <v>1</v>
          </cell>
          <cell r="G219">
            <v>1</v>
          </cell>
          <cell r="H219">
            <v>0</v>
          </cell>
          <cell r="I219">
            <v>0</v>
          </cell>
          <cell r="J219">
            <v>0</v>
          </cell>
          <cell r="K219">
            <v>0</v>
          </cell>
          <cell r="L219">
            <v>0</v>
          </cell>
          <cell r="M219">
            <v>1</v>
          </cell>
          <cell r="N219">
            <v>6650000</v>
          </cell>
          <cell r="O219">
            <v>0</v>
          </cell>
          <cell r="P219">
            <v>0</v>
          </cell>
          <cell r="Q219">
            <v>0</v>
          </cell>
          <cell r="R219">
            <v>0</v>
          </cell>
          <cell r="S219">
            <v>1</v>
          </cell>
          <cell r="T219">
            <v>6650000</v>
          </cell>
          <cell r="U219">
            <v>1</v>
          </cell>
          <cell r="V219">
            <v>6650000</v>
          </cell>
          <cell r="W219">
            <v>6650000</v>
          </cell>
          <cell r="X219">
            <v>0</v>
          </cell>
          <cell r="Y219">
            <v>1</v>
          </cell>
          <cell r="Z219">
            <v>0</v>
          </cell>
          <cell r="AA219" t="str">
            <v>QLC</v>
          </cell>
          <cell r="AB219" t="str">
            <v>64232001</v>
          </cell>
          <cell r="AC219" t="str">
            <v>24212001</v>
          </cell>
        </row>
        <row r="220">
          <cell r="A220" t="str">
            <v>014161204</v>
          </cell>
          <cell r="B220" t="str">
            <v>Bàn đa năng BH3 KT: 1200x600x750mm</v>
          </cell>
          <cell r="C220" t="str">
            <v>Chiếc</v>
          </cell>
          <cell r="D220">
            <v>45229</v>
          </cell>
          <cell r="E220">
            <v>6650000</v>
          </cell>
          <cell r="F220">
            <v>1</v>
          </cell>
          <cell r="G220">
            <v>1</v>
          </cell>
          <cell r="H220">
            <v>0</v>
          </cell>
          <cell r="I220">
            <v>0</v>
          </cell>
          <cell r="J220">
            <v>0</v>
          </cell>
          <cell r="K220">
            <v>0</v>
          </cell>
          <cell r="L220">
            <v>0</v>
          </cell>
          <cell r="M220">
            <v>1</v>
          </cell>
          <cell r="N220">
            <v>6650000</v>
          </cell>
          <cell r="O220">
            <v>0</v>
          </cell>
          <cell r="P220">
            <v>0</v>
          </cell>
          <cell r="Q220">
            <v>0</v>
          </cell>
          <cell r="R220">
            <v>0</v>
          </cell>
          <cell r="S220">
            <v>1</v>
          </cell>
          <cell r="T220">
            <v>6650000</v>
          </cell>
          <cell r="U220">
            <v>1</v>
          </cell>
          <cell r="V220">
            <v>6650000</v>
          </cell>
          <cell r="W220">
            <v>6650000</v>
          </cell>
          <cell r="X220">
            <v>0</v>
          </cell>
          <cell r="Y220">
            <v>1</v>
          </cell>
          <cell r="Z220">
            <v>0</v>
          </cell>
          <cell r="AA220" t="str">
            <v>QLC</v>
          </cell>
          <cell r="AB220" t="str">
            <v>64232001</v>
          </cell>
          <cell r="AC220" t="str">
            <v>24212001</v>
          </cell>
        </row>
        <row r="221">
          <cell r="A221" t="str">
            <v>014161205</v>
          </cell>
          <cell r="B221" t="str">
            <v>Bàn đa năng BH3 KT: 1200x600x750mm</v>
          </cell>
          <cell r="C221" t="str">
            <v>Chiếc</v>
          </cell>
          <cell r="D221">
            <v>45229</v>
          </cell>
          <cell r="E221">
            <v>6650000</v>
          </cell>
          <cell r="F221">
            <v>1</v>
          </cell>
          <cell r="G221">
            <v>1</v>
          </cell>
          <cell r="H221">
            <v>0</v>
          </cell>
          <cell r="I221">
            <v>0</v>
          </cell>
          <cell r="J221">
            <v>0</v>
          </cell>
          <cell r="K221">
            <v>0</v>
          </cell>
          <cell r="L221">
            <v>0</v>
          </cell>
          <cell r="M221">
            <v>1</v>
          </cell>
          <cell r="N221">
            <v>6650000</v>
          </cell>
          <cell r="O221">
            <v>0</v>
          </cell>
          <cell r="P221">
            <v>0</v>
          </cell>
          <cell r="Q221">
            <v>0</v>
          </cell>
          <cell r="R221">
            <v>0</v>
          </cell>
          <cell r="S221">
            <v>1</v>
          </cell>
          <cell r="T221">
            <v>6650000</v>
          </cell>
          <cell r="U221">
            <v>1</v>
          </cell>
          <cell r="V221">
            <v>6650000</v>
          </cell>
          <cell r="W221">
            <v>6650000</v>
          </cell>
          <cell r="X221">
            <v>0</v>
          </cell>
          <cell r="Y221">
            <v>1</v>
          </cell>
          <cell r="Z221">
            <v>0</v>
          </cell>
          <cell r="AA221" t="str">
            <v>QLC</v>
          </cell>
          <cell r="AB221" t="str">
            <v>64232001</v>
          </cell>
          <cell r="AC221" t="str">
            <v>24212001</v>
          </cell>
        </row>
        <row r="222">
          <cell r="A222" t="str">
            <v>014161206</v>
          </cell>
          <cell r="B222" t="str">
            <v>Bàn đa năng BH3 KT: 1200x600x750mm</v>
          </cell>
          <cell r="C222" t="str">
            <v>Chiếc</v>
          </cell>
          <cell r="D222">
            <v>45229</v>
          </cell>
          <cell r="E222">
            <v>6650000</v>
          </cell>
          <cell r="F222">
            <v>1</v>
          </cell>
          <cell r="G222">
            <v>1</v>
          </cell>
          <cell r="H222">
            <v>0</v>
          </cell>
          <cell r="I222">
            <v>0</v>
          </cell>
          <cell r="J222">
            <v>0</v>
          </cell>
          <cell r="K222">
            <v>0</v>
          </cell>
          <cell r="L222">
            <v>0</v>
          </cell>
          <cell r="M222">
            <v>1</v>
          </cell>
          <cell r="N222">
            <v>6650000</v>
          </cell>
          <cell r="O222">
            <v>0</v>
          </cell>
          <cell r="P222">
            <v>0</v>
          </cell>
          <cell r="Q222">
            <v>0</v>
          </cell>
          <cell r="R222">
            <v>0</v>
          </cell>
          <cell r="S222">
            <v>1</v>
          </cell>
          <cell r="T222">
            <v>6650000</v>
          </cell>
          <cell r="U222">
            <v>1</v>
          </cell>
          <cell r="V222">
            <v>6650000</v>
          </cell>
          <cell r="W222">
            <v>6650000</v>
          </cell>
          <cell r="X222">
            <v>0</v>
          </cell>
          <cell r="Y222">
            <v>1</v>
          </cell>
          <cell r="Z222">
            <v>0</v>
          </cell>
          <cell r="AA222" t="str">
            <v>QLC</v>
          </cell>
          <cell r="AB222" t="str">
            <v>64232001</v>
          </cell>
          <cell r="AC222" t="str">
            <v>24212001</v>
          </cell>
        </row>
        <row r="223">
          <cell r="A223" t="str">
            <v>014161207</v>
          </cell>
          <cell r="B223" t="str">
            <v>Bàn đa năng BH3 KT: 1200x600x750mm</v>
          </cell>
          <cell r="C223" t="str">
            <v>Chiếc</v>
          </cell>
          <cell r="D223">
            <v>45229</v>
          </cell>
          <cell r="E223">
            <v>6650000</v>
          </cell>
          <cell r="F223">
            <v>1</v>
          </cell>
          <cell r="G223">
            <v>1</v>
          </cell>
          <cell r="H223">
            <v>0</v>
          </cell>
          <cell r="I223">
            <v>0</v>
          </cell>
          <cell r="J223">
            <v>0</v>
          </cell>
          <cell r="K223">
            <v>0</v>
          </cell>
          <cell r="L223">
            <v>0</v>
          </cell>
          <cell r="M223">
            <v>1</v>
          </cell>
          <cell r="N223">
            <v>6650000</v>
          </cell>
          <cell r="O223">
            <v>0</v>
          </cell>
          <cell r="P223">
            <v>0</v>
          </cell>
          <cell r="Q223">
            <v>0</v>
          </cell>
          <cell r="R223">
            <v>0</v>
          </cell>
          <cell r="S223">
            <v>1</v>
          </cell>
          <cell r="T223">
            <v>6650000</v>
          </cell>
          <cell r="U223">
            <v>1</v>
          </cell>
          <cell r="V223">
            <v>6650000</v>
          </cell>
          <cell r="W223">
            <v>6650000</v>
          </cell>
          <cell r="X223">
            <v>0</v>
          </cell>
          <cell r="Y223">
            <v>1</v>
          </cell>
          <cell r="Z223">
            <v>0</v>
          </cell>
          <cell r="AA223" t="str">
            <v>QLC</v>
          </cell>
          <cell r="AB223" t="str">
            <v>64232001</v>
          </cell>
          <cell r="AC223" t="str">
            <v>24212001</v>
          </cell>
        </row>
        <row r="224">
          <cell r="A224" t="str">
            <v>014161208</v>
          </cell>
          <cell r="B224" t="str">
            <v>Bàn đa năng BH3 KT: 1200x600x750mm</v>
          </cell>
          <cell r="C224" t="str">
            <v>Chiếc</v>
          </cell>
          <cell r="D224">
            <v>45229</v>
          </cell>
          <cell r="E224">
            <v>6650000</v>
          </cell>
          <cell r="F224">
            <v>1</v>
          </cell>
          <cell r="G224">
            <v>1</v>
          </cell>
          <cell r="H224">
            <v>0</v>
          </cell>
          <cell r="I224">
            <v>0</v>
          </cell>
          <cell r="J224">
            <v>0</v>
          </cell>
          <cell r="K224">
            <v>0</v>
          </cell>
          <cell r="L224">
            <v>0</v>
          </cell>
          <cell r="M224">
            <v>1</v>
          </cell>
          <cell r="N224">
            <v>6650000</v>
          </cell>
          <cell r="O224">
            <v>0</v>
          </cell>
          <cell r="P224">
            <v>0</v>
          </cell>
          <cell r="Q224">
            <v>0</v>
          </cell>
          <cell r="R224">
            <v>0</v>
          </cell>
          <cell r="S224">
            <v>1</v>
          </cell>
          <cell r="T224">
            <v>6650000</v>
          </cell>
          <cell r="U224">
            <v>1</v>
          </cell>
          <cell r="V224">
            <v>6650000</v>
          </cell>
          <cell r="W224">
            <v>6650000</v>
          </cell>
          <cell r="X224">
            <v>0</v>
          </cell>
          <cell r="Y224">
            <v>1</v>
          </cell>
          <cell r="Z224">
            <v>0</v>
          </cell>
          <cell r="AA224" t="str">
            <v>QLC</v>
          </cell>
          <cell r="AB224" t="str">
            <v>64232001</v>
          </cell>
          <cell r="AC224" t="str">
            <v>24212001</v>
          </cell>
        </row>
        <row r="225">
          <cell r="A225" t="str">
            <v>014161209</v>
          </cell>
          <cell r="B225" t="str">
            <v>Bàn đa năng BH3 KT: 1200x600x750mm</v>
          </cell>
          <cell r="C225" t="str">
            <v>Chiếc</v>
          </cell>
          <cell r="D225">
            <v>45229</v>
          </cell>
          <cell r="E225">
            <v>6650000</v>
          </cell>
          <cell r="F225">
            <v>1</v>
          </cell>
          <cell r="G225">
            <v>1</v>
          </cell>
          <cell r="H225">
            <v>0</v>
          </cell>
          <cell r="I225">
            <v>0</v>
          </cell>
          <cell r="J225">
            <v>0</v>
          </cell>
          <cell r="K225">
            <v>0</v>
          </cell>
          <cell r="L225">
            <v>0</v>
          </cell>
          <cell r="M225">
            <v>1</v>
          </cell>
          <cell r="N225">
            <v>6650000</v>
          </cell>
          <cell r="O225">
            <v>0</v>
          </cell>
          <cell r="P225">
            <v>0</v>
          </cell>
          <cell r="Q225">
            <v>0</v>
          </cell>
          <cell r="R225">
            <v>0</v>
          </cell>
          <cell r="S225">
            <v>1</v>
          </cell>
          <cell r="T225">
            <v>6650000</v>
          </cell>
          <cell r="U225">
            <v>1</v>
          </cell>
          <cell r="V225">
            <v>6650000</v>
          </cell>
          <cell r="W225">
            <v>6650000</v>
          </cell>
          <cell r="X225">
            <v>0</v>
          </cell>
          <cell r="Y225">
            <v>1</v>
          </cell>
          <cell r="Z225">
            <v>0</v>
          </cell>
          <cell r="AA225" t="str">
            <v>QLC</v>
          </cell>
          <cell r="AB225" t="str">
            <v>64232001</v>
          </cell>
          <cell r="AC225" t="str">
            <v>24212001</v>
          </cell>
        </row>
        <row r="226">
          <cell r="A226" t="str">
            <v>014161210</v>
          </cell>
          <cell r="B226" t="str">
            <v>Bàn đa năng BH3 KT: 1200x600x750mm</v>
          </cell>
          <cell r="C226" t="str">
            <v>Chiếc</v>
          </cell>
          <cell r="D226">
            <v>45229</v>
          </cell>
          <cell r="E226">
            <v>6650000</v>
          </cell>
          <cell r="F226">
            <v>1</v>
          </cell>
          <cell r="G226">
            <v>1</v>
          </cell>
          <cell r="H226">
            <v>0</v>
          </cell>
          <cell r="I226">
            <v>0</v>
          </cell>
          <cell r="J226">
            <v>0</v>
          </cell>
          <cell r="K226">
            <v>0</v>
          </cell>
          <cell r="L226">
            <v>0</v>
          </cell>
          <cell r="M226">
            <v>1</v>
          </cell>
          <cell r="N226">
            <v>6650000</v>
          </cell>
          <cell r="O226">
            <v>0</v>
          </cell>
          <cell r="P226">
            <v>0</v>
          </cell>
          <cell r="Q226">
            <v>0</v>
          </cell>
          <cell r="R226">
            <v>0</v>
          </cell>
          <cell r="S226">
            <v>1</v>
          </cell>
          <cell r="T226">
            <v>6650000</v>
          </cell>
          <cell r="U226">
            <v>1</v>
          </cell>
          <cell r="V226">
            <v>6650000</v>
          </cell>
          <cell r="W226">
            <v>6650000</v>
          </cell>
          <cell r="X226">
            <v>0</v>
          </cell>
          <cell r="Y226">
            <v>1</v>
          </cell>
          <cell r="Z226">
            <v>0</v>
          </cell>
          <cell r="AA226" t="str">
            <v>QLC</v>
          </cell>
          <cell r="AB226" t="str">
            <v>64232001</v>
          </cell>
          <cell r="AC226" t="str">
            <v>24212001</v>
          </cell>
        </row>
        <row r="227">
          <cell r="A227" t="str">
            <v>014161211</v>
          </cell>
          <cell r="B227" t="str">
            <v>Bàn đa năng BH3 KT: 1200x600x750mm</v>
          </cell>
          <cell r="C227" t="str">
            <v>Chiếc</v>
          </cell>
          <cell r="D227">
            <v>45229</v>
          </cell>
          <cell r="E227">
            <v>6650000</v>
          </cell>
          <cell r="F227">
            <v>1</v>
          </cell>
          <cell r="G227">
            <v>1</v>
          </cell>
          <cell r="H227">
            <v>0</v>
          </cell>
          <cell r="I227">
            <v>0</v>
          </cell>
          <cell r="J227">
            <v>0</v>
          </cell>
          <cell r="K227">
            <v>0</v>
          </cell>
          <cell r="L227">
            <v>0</v>
          </cell>
          <cell r="M227">
            <v>1</v>
          </cell>
          <cell r="N227">
            <v>6650000</v>
          </cell>
          <cell r="O227">
            <v>0</v>
          </cell>
          <cell r="P227">
            <v>0</v>
          </cell>
          <cell r="Q227">
            <v>0</v>
          </cell>
          <cell r="R227">
            <v>0</v>
          </cell>
          <cell r="S227">
            <v>1</v>
          </cell>
          <cell r="T227">
            <v>6650000</v>
          </cell>
          <cell r="U227">
            <v>1</v>
          </cell>
          <cell r="V227">
            <v>6650000</v>
          </cell>
          <cell r="W227">
            <v>6650000</v>
          </cell>
          <cell r="X227">
            <v>0</v>
          </cell>
          <cell r="Y227">
            <v>1</v>
          </cell>
          <cell r="Z227">
            <v>0</v>
          </cell>
          <cell r="AA227" t="str">
            <v>QLC</v>
          </cell>
          <cell r="AB227" t="str">
            <v>64232001</v>
          </cell>
          <cell r="AC227" t="str">
            <v>24212001</v>
          </cell>
        </row>
        <row r="228">
          <cell r="A228" t="str">
            <v>014161212</v>
          </cell>
          <cell r="B228" t="str">
            <v>Bàn đa năng BH3 KT: 1200x600x750mm</v>
          </cell>
          <cell r="C228" t="str">
            <v>Chiếc</v>
          </cell>
          <cell r="D228">
            <v>45229</v>
          </cell>
          <cell r="E228">
            <v>6650000</v>
          </cell>
          <cell r="F228">
            <v>1</v>
          </cell>
          <cell r="G228">
            <v>1</v>
          </cell>
          <cell r="H228">
            <v>0</v>
          </cell>
          <cell r="I228">
            <v>0</v>
          </cell>
          <cell r="J228">
            <v>0</v>
          </cell>
          <cell r="K228">
            <v>0</v>
          </cell>
          <cell r="L228">
            <v>0</v>
          </cell>
          <cell r="M228">
            <v>1</v>
          </cell>
          <cell r="N228">
            <v>6650000</v>
          </cell>
          <cell r="O228">
            <v>0</v>
          </cell>
          <cell r="P228">
            <v>0</v>
          </cell>
          <cell r="Q228">
            <v>0</v>
          </cell>
          <cell r="R228">
            <v>0</v>
          </cell>
          <cell r="S228">
            <v>1</v>
          </cell>
          <cell r="T228">
            <v>6650000</v>
          </cell>
          <cell r="U228">
            <v>1</v>
          </cell>
          <cell r="V228">
            <v>6650000</v>
          </cell>
          <cell r="W228">
            <v>6650000</v>
          </cell>
          <cell r="X228">
            <v>0</v>
          </cell>
          <cell r="Y228">
            <v>1</v>
          </cell>
          <cell r="Z228">
            <v>0</v>
          </cell>
          <cell r="AA228" t="str">
            <v>QLC</v>
          </cell>
          <cell r="AB228" t="str">
            <v>64232001</v>
          </cell>
          <cell r="AC228" t="str">
            <v>24212001</v>
          </cell>
        </row>
        <row r="229">
          <cell r="A229" t="str">
            <v>014161213</v>
          </cell>
          <cell r="B229" t="str">
            <v>Bàn đa năng BH3 KT: 1200x600x750mm</v>
          </cell>
          <cell r="C229" t="str">
            <v>Chiếc</v>
          </cell>
          <cell r="D229">
            <v>45229</v>
          </cell>
          <cell r="E229">
            <v>6650000</v>
          </cell>
          <cell r="F229">
            <v>1</v>
          </cell>
          <cell r="G229">
            <v>1</v>
          </cell>
          <cell r="H229">
            <v>0</v>
          </cell>
          <cell r="I229">
            <v>0</v>
          </cell>
          <cell r="J229">
            <v>0</v>
          </cell>
          <cell r="K229">
            <v>0</v>
          </cell>
          <cell r="L229">
            <v>0</v>
          </cell>
          <cell r="M229">
            <v>1</v>
          </cell>
          <cell r="N229">
            <v>6650000</v>
          </cell>
          <cell r="O229">
            <v>0</v>
          </cell>
          <cell r="P229">
            <v>0</v>
          </cell>
          <cell r="Q229">
            <v>0</v>
          </cell>
          <cell r="R229">
            <v>0</v>
          </cell>
          <cell r="S229">
            <v>1</v>
          </cell>
          <cell r="T229">
            <v>6650000</v>
          </cell>
          <cell r="U229">
            <v>1</v>
          </cell>
          <cell r="V229">
            <v>6650000</v>
          </cell>
          <cell r="W229">
            <v>6650000</v>
          </cell>
          <cell r="X229">
            <v>0</v>
          </cell>
          <cell r="Y229">
            <v>1</v>
          </cell>
          <cell r="Z229">
            <v>0</v>
          </cell>
          <cell r="AA229" t="str">
            <v>QLC</v>
          </cell>
          <cell r="AB229" t="str">
            <v>64232001</v>
          </cell>
          <cell r="AC229" t="str">
            <v>24212001</v>
          </cell>
        </row>
        <row r="230">
          <cell r="A230" t="str">
            <v>014162001</v>
          </cell>
          <cell r="B230" t="str">
            <v>Bàn nước</v>
          </cell>
          <cell r="C230" t="str">
            <v>Cái</v>
          </cell>
          <cell r="D230">
            <v>45001</v>
          </cell>
          <cell r="E230">
            <v>2750000</v>
          </cell>
          <cell r="F230">
            <v>1</v>
          </cell>
          <cell r="G230">
            <v>1</v>
          </cell>
          <cell r="H230">
            <v>0</v>
          </cell>
          <cell r="I230">
            <v>0</v>
          </cell>
          <cell r="J230">
            <v>0</v>
          </cell>
          <cell r="K230">
            <v>0</v>
          </cell>
          <cell r="L230">
            <v>0</v>
          </cell>
          <cell r="M230">
            <v>1</v>
          </cell>
          <cell r="N230">
            <v>2750000</v>
          </cell>
          <cell r="O230">
            <v>0</v>
          </cell>
          <cell r="P230">
            <v>0</v>
          </cell>
          <cell r="Q230">
            <v>0</v>
          </cell>
          <cell r="R230">
            <v>0</v>
          </cell>
          <cell r="S230">
            <v>1</v>
          </cell>
          <cell r="T230">
            <v>2750000</v>
          </cell>
          <cell r="U230">
            <v>1</v>
          </cell>
          <cell r="V230">
            <v>2750000</v>
          </cell>
          <cell r="W230">
            <v>2750000</v>
          </cell>
          <cell r="X230">
            <v>0</v>
          </cell>
          <cell r="Y230">
            <v>1</v>
          </cell>
          <cell r="Z230">
            <v>0</v>
          </cell>
          <cell r="AA230" t="str">
            <v>QLC</v>
          </cell>
          <cell r="AB230" t="str">
            <v>64232001</v>
          </cell>
          <cell r="AC230" t="str">
            <v>24212001</v>
          </cell>
        </row>
        <row r="231">
          <cell r="A231" t="str">
            <v>014162002</v>
          </cell>
          <cell r="B231" t="str">
            <v>Bàn tiếp khách BN</v>
          </cell>
          <cell r="C231" t="str">
            <v>Chiếc</v>
          </cell>
          <cell r="D231">
            <v>45229</v>
          </cell>
          <cell r="E231">
            <v>2550000</v>
          </cell>
          <cell r="F231">
            <v>1</v>
          </cell>
          <cell r="G231">
            <v>1</v>
          </cell>
          <cell r="H231">
            <v>0</v>
          </cell>
          <cell r="I231">
            <v>0</v>
          </cell>
          <cell r="J231">
            <v>0</v>
          </cell>
          <cell r="K231">
            <v>0</v>
          </cell>
          <cell r="L231">
            <v>0</v>
          </cell>
          <cell r="M231">
            <v>1</v>
          </cell>
          <cell r="N231">
            <v>2550000</v>
          </cell>
          <cell r="O231">
            <v>0</v>
          </cell>
          <cell r="P231">
            <v>0</v>
          </cell>
          <cell r="Q231">
            <v>0</v>
          </cell>
          <cell r="R231">
            <v>0</v>
          </cell>
          <cell r="S231">
            <v>1</v>
          </cell>
          <cell r="T231">
            <v>2550000</v>
          </cell>
          <cell r="U231">
            <v>1</v>
          </cell>
          <cell r="V231">
            <v>2550000</v>
          </cell>
          <cell r="W231">
            <v>2550000</v>
          </cell>
          <cell r="X231">
            <v>0</v>
          </cell>
          <cell r="Y231">
            <v>1</v>
          </cell>
          <cell r="Z231">
            <v>0</v>
          </cell>
          <cell r="AA231" t="str">
            <v>DAUTU</v>
          </cell>
          <cell r="AB231" t="str">
            <v>632.22301</v>
          </cell>
          <cell r="AC231" t="str">
            <v>24212001</v>
          </cell>
        </row>
        <row r="232">
          <cell r="A232" t="str">
            <v>014164001</v>
          </cell>
          <cell r="B232" t="str">
            <v>Sofa đơn khách chờ</v>
          </cell>
          <cell r="C232" t="str">
            <v>Chiếc</v>
          </cell>
          <cell r="D232">
            <v>43987</v>
          </cell>
          <cell r="E232">
            <v>6820000</v>
          </cell>
          <cell r="F232">
            <v>1</v>
          </cell>
          <cell r="G232">
            <v>1</v>
          </cell>
          <cell r="H232">
            <v>6820000</v>
          </cell>
          <cell r="I232">
            <v>6820000</v>
          </cell>
          <cell r="J232">
            <v>0</v>
          </cell>
          <cell r="K232">
            <v>1</v>
          </cell>
          <cell r="L232">
            <v>0</v>
          </cell>
          <cell r="M232">
            <v>0</v>
          </cell>
          <cell r="N232">
            <v>0</v>
          </cell>
          <cell r="O232">
            <v>0</v>
          </cell>
          <cell r="P232">
            <v>0</v>
          </cell>
          <cell r="Q232">
            <v>0</v>
          </cell>
          <cell r="R232">
            <v>0</v>
          </cell>
          <cell r="S232">
            <v>0</v>
          </cell>
          <cell r="T232">
            <v>0</v>
          </cell>
          <cell r="U232">
            <v>1</v>
          </cell>
          <cell r="V232">
            <v>6820000</v>
          </cell>
          <cell r="W232">
            <v>6820000</v>
          </cell>
          <cell r="X232">
            <v>0</v>
          </cell>
          <cell r="Y232">
            <v>1</v>
          </cell>
          <cell r="Z232">
            <v>0</v>
          </cell>
          <cell r="AA232" t="str">
            <v>MG.TV1</v>
          </cell>
          <cell r="AB232" t="str">
            <v>63317301</v>
          </cell>
          <cell r="AC232" t="str">
            <v>24212001</v>
          </cell>
        </row>
        <row r="233">
          <cell r="A233" t="str">
            <v>014164002</v>
          </cell>
          <cell r="B233" t="str">
            <v>Sofa đơn khách chờ</v>
          </cell>
          <cell r="C233" t="str">
            <v>Chiếc</v>
          </cell>
          <cell r="D233">
            <v>43987</v>
          </cell>
          <cell r="E233">
            <v>6820000</v>
          </cell>
          <cell r="F233">
            <v>1</v>
          </cell>
          <cell r="G233">
            <v>1</v>
          </cell>
          <cell r="H233">
            <v>6820000</v>
          </cell>
          <cell r="I233">
            <v>6820000</v>
          </cell>
          <cell r="J233">
            <v>0</v>
          </cell>
          <cell r="K233">
            <v>1</v>
          </cell>
          <cell r="L233">
            <v>0</v>
          </cell>
          <cell r="M233">
            <v>0</v>
          </cell>
          <cell r="N233">
            <v>0</v>
          </cell>
          <cell r="O233">
            <v>0</v>
          </cell>
          <cell r="P233">
            <v>0</v>
          </cell>
          <cell r="Q233">
            <v>0</v>
          </cell>
          <cell r="R233">
            <v>0</v>
          </cell>
          <cell r="S233">
            <v>0</v>
          </cell>
          <cell r="T233">
            <v>0</v>
          </cell>
          <cell r="U233">
            <v>1</v>
          </cell>
          <cell r="V233">
            <v>6820000</v>
          </cell>
          <cell r="W233">
            <v>6820000</v>
          </cell>
          <cell r="X233">
            <v>0</v>
          </cell>
          <cell r="Y233">
            <v>1</v>
          </cell>
          <cell r="Z233">
            <v>0</v>
          </cell>
          <cell r="AA233" t="str">
            <v>MG.TV1</v>
          </cell>
          <cell r="AB233" t="str">
            <v>63317301</v>
          </cell>
          <cell r="AC233" t="str">
            <v>24212001</v>
          </cell>
        </row>
        <row r="234">
          <cell r="A234" t="str">
            <v>014164003</v>
          </cell>
          <cell r="B234" t="str">
            <v>Sofa khách chờ dài</v>
          </cell>
          <cell r="C234" t="str">
            <v>Chiếc</v>
          </cell>
          <cell r="D234">
            <v>43987</v>
          </cell>
          <cell r="E234">
            <v>13750000</v>
          </cell>
          <cell r="F234">
            <v>1</v>
          </cell>
          <cell r="G234">
            <v>1</v>
          </cell>
          <cell r="H234">
            <v>13750000</v>
          </cell>
          <cell r="I234">
            <v>13750000</v>
          </cell>
          <cell r="J234">
            <v>0</v>
          </cell>
          <cell r="K234">
            <v>1</v>
          </cell>
          <cell r="L234">
            <v>0</v>
          </cell>
          <cell r="M234">
            <v>0</v>
          </cell>
          <cell r="N234">
            <v>0</v>
          </cell>
          <cell r="O234">
            <v>0</v>
          </cell>
          <cell r="P234">
            <v>0</v>
          </cell>
          <cell r="Q234">
            <v>0</v>
          </cell>
          <cell r="R234">
            <v>0</v>
          </cell>
          <cell r="S234">
            <v>0</v>
          </cell>
          <cell r="T234">
            <v>0</v>
          </cell>
          <cell r="U234">
            <v>1</v>
          </cell>
          <cell r="V234">
            <v>13750000</v>
          </cell>
          <cell r="W234">
            <v>13750000</v>
          </cell>
          <cell r="X234">
            <v>0</v>
          </cell>
          <cell r="Y234">
            <v>1</v>
          </cell>
          <cell r="Z234">
            <v>0</v>
          </cell>
          <cell r="AA234" t="str">
            <v>MG.TV1</v>
          </cell>
          <cell r="AB234" t="str">
            <v>63317301</v>
          </cell>
          <cell r="AC234" t="str">
            <v>24212001</v>
          </cell>
        </row>
        <row r="235">
          <cell r="A235" t="str">
            <v>014165001</v>
          </cell>
          <cell r="B235" t="str">
            <v>Ghế Phó Giám Đốc</v>
          </cell>
          <cell r="C235" t="str">
            <v>Cái</v>
          </cell>
          <cell r="D235">
            <v>44755</v>
          </cell>
          <cell r="E235">
            <v>9180000</v>
          </cell>
          <cell r="F235">
            <v>1</v>
          </cell>
          <cell r="G235">
            <v>1</v>
          </cell>
          <cell r="H235">
            <v>0</v>
          </cell>
          <cell r="I235">
            <v>0</v>
          </cell>
          <cell r="J235">
            <v>0</v>
          </cell>
          <cell r="K235">
            <v>0</v>
          </cell>
          <cell r="L235">
            <v>0</v>
          </cell>
          <cell r="M235">
            <v>1</v>
          </cell>
          <cell r="N235">
            <v>9180000</v>
          </cell>
          <cell r="O235">
            <v>0</v>
          </cell>
          <cell r="P235">
            <v>0</v>
          </cell>
          <cell r="Q235">
            <v>0</v>
          </cell>
          <cell r="R235">
            <v>0</v>
          </cell>
          <cell r="S235">
            <v>1</v>
          </cell>
          <cell r="T235">
            <v>9180000</v>
          </cell>
          <cell r="U235">
            <v>1</v>
          </cell>
          <cell r="V235">
            <v>9180000</v>
          </cell>
          <cell r="W235">
            <v>9180000</v>
          </cell>
          <cell r="X235">
            <v>0</v>
          </cell>
          <cell r="Y235">
            <v>1</v>
          </cell>
          <cell r="Z235">
            <v>0</v>
          </cell>
          <cell r="AA235" t="str">
            <v>QLC</v>
          </cell>
          <cell r="AB235" t="str">
            <v>64232001</v>
          </cell>
          <cell r="AC235" t="str">
            <v>24212001</v>
          </cell>
        </row>
        <row r="236">
          <cell r="A236" t="str">
            <v>014165002</v>
          </cell>
          <cell r="B236" t="str">
            <v>Ghế Phó Giám Đốc</v>
          </cell>
          <cell r="C236" t="str">
            <v>Cái</v>
          </cell>
          <cell r="D236">
            <v>44755</v>
          </cell>
          <cell r="E236">
            <v>9180000</v>
          </cell>
          <cell r="F236">
            <v>1</v>
          </cell>
          <cell r="G236">
            <v>1</v>
          </cell>
          <cell r="H236">
            <v>0</v>
          </cell>
          <cell r="I236">
            <v>0</v>
          </cell>
          <cell r="J236">
            <v>0</v>
          </cell>
          <cell r="K236">
            <v>0</v>
          </cell>
          <cell r="L236">
            <v>0</v>
          </cell>
          <cell r="M236">
            <v>1</v>
          </cell>
          <cell r="N236">
            <v>9180000</v>
          </cell>
          <cell r="O236">
            <v>0</v>
          </cell>
          <cell r="P236">
            <v>0</v>
          </cell>
          <cell r="Q236">
            <v>0</v>
          </cell>
          <cell r="R236">
            <v>0</v>
          </cell>
          <cell r="S236">
            <v>1</v>
          </cell>
          <cell r="T236">
            <v>9180000</v>
          </cell>
          <cell r="U236">
            <v>1</v>
          </cell>
          <cell r="V236">
            <v>9180000</v>
          </cell>
          <cell r="W236">
            <v>9180000</v>
          </cell>
          <cell r="X236">
            <v>0</v>
          </cell>
          <cell r="Y236">
            <v>1</v>
          </cell>
          <cell r="Z236">
            <v>0</v>
          </cell>
          <cell r="AA236" t="str">
            <v>QLC</v>
          </cell>
          <cell r="AB236" t="str">
            <v>64232001</v>
          </cell>
          <cell r="AC236" t="str">
            <v>24212001</v>
          </cell>
        </row>
        <row r="237">
          <cell r="A237" t="str">
            <v>014165003</v>
          </cell>
          <cell r="B237" t="str">
            <v>Ghế Phó Giám Đốc</v>
          </cell>
          <cell r="C237" t="str">
            <v>Cái</v>
          </cell>
          <cell r="D237">
            <v>44755</v>
          </cell>
          <cell r="E237">
            <v>9180000</v>
          </cell>
          <cell r="F237">
            <v>1</v>
          </cell>
          <cell r="G237">
            <v>1</v>
          </cell>
          <cell r="H237">
            <v>0</v>
          </cell>
          <cell r="I237">
            <v>0</v>
          </cell>
          <cell r="J237">
            <v>0</v>
          </cell>
          <cell r="K237">
            <v>0</v>
          </cell>
          <cell r="L237">
            <v>0</v>
          </cell>
          <cell r="M237">
            <v>1</v>
          </cell>
          <cell r="N237">
            <v>9180000</v>
          </cell>
          <cell r="O237">
            <v>0</v>
          </cell>
          <cell r="P237">
            <v>0</v>
          </cell>
          <cell r="Q237">
            <v>0</v>
          </cell>
          <cell r="R237">
            <v>0</v>
          </cell>
          <cell r="S237">
            <v>1</v>
          </cell>
          <cell r="T237">
            <v>9180000</v>
          </cell>
          <cell r="U237">
            <v>1</v>
          </cell>
          <cell r="V237">
            <v>9180000</v>
          </cell>
          <cell r="W237">
            <v>9180000</v>
          </cell>
          <cell r="X237">
            <v>0</v>
          </cell>
          <cell r="Y237">
            <v>1</v>
          </cell>
          <cell r="Z237">
            <v>0</v>
          </cell>
          <cell r="AA237" t="str">
            <v>QLC</v>
          </cell>
          <cell r="AB237" t="str">
            <v>64232001</v>
          </cell>
          <cell r="AC237" t="str">
            <v>24212001</v>
          </cell>
        </row>
        <row r="238">
          <cell r="A238" t="str">
            <v>014165004</v>
          </cell>
          <cell r="B238" t="str">
            <v>Ghế Phó Giám Đốc</v>
          </cell>
          <cell r="C238" t="str">
            <v>Cái</v>
          </cell>
          <cell r="D238">
            <v>44755</v>
          </cell>
          <cell r="E238">
            <v>9180000</v>
          </cell>
          <cell r="F238">
            <v>1</v>
          </cell>
          <cell r="G238">
            <v>1</v>
          </cell>
          <cell r="H238">
            <v>0</v>
          </cell>
          <cell r="I238">
            <v>0</v>
          </cell>
          <cell r="J238">
            <v>0</v>
          </cell>
          <cell r="K238">
            <v>0</v>
          </cell>
          <cell r="L238">
            <v>0</v>
          </cell>
          <cell r="M238">
            <v>1</v>
          </cell>
          <cell r="N238">
            <v>9180000</v>
          </cell>
          <cell r="O238">
            <v>0</v>
          </cell>
          <cell r="P238">
            <v>0</v>
          </cell>
          <cell r="Q238">
            <v>0</v>
          </cell>
          <cell r="R238">
            <v>0</v>
          </cell>
          <cell r="S238">
            <v>1</v>
          </cell>
          <cell r="T238">
            <v>9180000</v>
          </cell>
          <cell r="U238">
            <v>1</v>
          </cell>
          <cell r="V238">
            <v>9180000</v>
          </cell>
          <cell r="W238">
            <v>9180000</v>
          </cell>
          <cell r="X238">
            <v>0</v>
          </cell>
          <cell r="Y238">
            <v>1</v>
          </cell>
          <cell r="Z238">
            <v>0</v>
          </cell>
          <cell r="AA238" t="str">
            <v>QLC</v>
          </cell>
          <cell r="AB238" t="str">
            <v>64232001</v>
          </cell>
          <cell r="AC238" t="str">
            <v>24212001</v>
          </cell>
        </row>
        <row r="239">
          <cell r="A239" t="str">
            <v>014165005</v>
          </cell>
          <cell r="B239" t="str">
            <v>Ghế da chân quỳ</v>
          </cell>
          <cell r="C239" t="str">
            <v>Cái</v>
          </cell>
          <cell r="D239">
            <v>44755</v>
          </cell>
          <cell r="E239">
            <v>3672000</v>
          </cell>
          <cell r="F239">
            <v>1</v>
          </cell>
          <cell r="G239">
            <v>1</v>
          </cell>
          <cell r="H239">
            <v>0</v>
          </cell>
          <cell r="I239">
            <v>0</v>
          </cell>
          <cell r="J239">
            <v>0</v>
          </cell>
          <cell r="K239">
            <v>0</v>
          </cell>
          <cell r="L239">
            <v>0</v>
          </cell>
          <cell r="M239">
            <v>1</v>
          </cell>
          <cell r="N239">
            <v>3672000</v>
          </cell>
          <cell r="O239">
            <v>0</v>
          </cell>
          <cell r="P239">
            <v>0</v>
          </cell>
          <cell r="Q239">
            <v>0</v>
          </cell>
          <cell r="R239">
            <v>0</v>
          </cell>
          <cell r="S239">
            <v>1</v>
          </cell>
          <cell r="T239">
            <v>3672000</v>
          </cell>
          <cell r="U239">
            <v>1</v>
          </cell>
          <cell r="V239">
            <v>3672000</v>
          </cell>
          <cell r="W239">
            <v>3672000</v>
          </cell>
          <cell r="X239">
            <v>0</v>
          </cell>
          <cell r="Y239">
            <v>1</v>
          </cell>
          <cell r="Z239">
            <v>0</v>
          </cell>
          <cell r="AA239" t="str">
            <v>QLC</v>
          </cell>
          <cell r="AB239" t="str">
            <v>64232001</v>
          </cell>
          <cell r="AC239" t="str">
            <v>24212001</v>
          </cell>
        </row>
        <row r="240">
          <cell r="A240" t="str">
            <v>014165006</v>
          </cell>
          <cell r="B240" t="str">
            <v>Ghế da chân quỳ</v>
          </cell>
          <cell r="C240" t="str">
            <v>Cái</v>
          </cell>
          <cell r="D240">
            <v>44755</v>
          </cell>
          <cell r="E240">
            <v>3672000</v>
          </cell>
          <cell r="F240">
            <v>1</v>
          </cell>
          <cell r="G240">
            <v>1</v>
          </cell>
          <cell r="H240">
            <v>0</v>
          </cell>
          <cell r="I240">
            <v>0</v>
          </cell>
          <cell r="J240">
            <v>0</v>
          </cell>
          <cell r="K240">
            <v>0</v>
          </cell>
          <cell r="L240">
            <v>0</v>
          </cell>
          <cell r="M240">
            <v>1</v>
          </cell>
          <cell r="N240">
            <v>3672000</v>
          </cell>
          <cell r="O240">
            <v>0</v>
          </cell>
          <cell r="P240">
            <v>0</v>
          </cell>
          <cell r="Q240">
            <v>0</v>
          </cell>
          <cell r="R240">
            <v>0</v>
          </cell>
          <cell r="S240">
            <v>1</v>
          </cell>
          <cell r="T240">
            <v>3672000</v>
          </cell>
          <cell r="U240">
            <v>1</v>
          </cell>
          <cell r="V240">
            <v>3672000</v>
          </cell>
          <cell r="W240">
            <v>3672000</v>
          </cell>
          <cell r="X240">
            <v>0</v>
          </cell>
          <cell r="Y240">
            <v>1</v>
          </cell>
          <cell r="Z240">
            <v>0</v>
          </cell>
          <cell r="AA240" t="str">
            <v>QLC</v>
          </cell>
          <cell r="AB240" t="str">
            <v>64232001</v>
          </cell>
          <cell r="AC240" t="str">
            <v>24212001</v>
          </cell>
        </row>
        <row r="241">
          <cell r="A241" t="str">
            <v>014165007</v>
          </cell>
          <cell r="B241" t="str">
            <v>Ghế da chân quỳ</v>
          </cell>
          <cell r="C241" t="str">
            <v>Cái</v>
          </cell>
          <cell r="D241">
            <v>44755</v>
          </cell>
          <cell r="E241">
            <v>3672000</v>
          </cell>
          <cell r="F241">
            <v>1</v>
          </cell>
          <cell r="G241">
            <v>1</v>
          </cell>
          <cell r="H241">
            <v>0</v>
          </cell>
          <cell r="I241">
            <v>0</v>
          </cell>
          <cell r="J241">
            <v>0</v>
          </cell>
          <cell r="K241">
            <v>0</v>
          </cell>
          <cell r="L241">
            <v>0</v>
          </cell>
          <cell r="M241">
            <v>1</v>
          </cell>
          <cell r="N241">
            <v>3672000</v>
          </cell>
          <cell r="O241">
            <v>0</v>
          </cell>
          <cell r="P241">
            <v>0</v>
          </cell>
          <cell r="Q241">
            <v>0</v>
          </cell>
          <cell r="R241">
            <v>0</v>
          </cell>
          <cell r="S241">
            <v>1</v>
          </cell>
          <cell r="T241">
            <v>3672000</v>
          </cell>
          <cell r="U241">
            <v>1</v>
          </cell>
          <cell r="V241">
            <v>3672000</v>
          </cell>
          <cell r="W241">
            <v>3672000</v>
          </cell>
          <cell r="X241">
            <v>0</v>
          </cell>
          <cell r="Y241">
            <v>1</v>
          </cell>
          <cell r="Z241">
            <v>0</v>
          </cell>
          <cell r="AA241" t="str">
            <v>QLC</v>
          </cell>
          <cell r="AB241" t="str">
            <v>64232001</v>
          </cell>
          <cell r="AC241" t="str">
            <v>24212001</v>
          </cell>
        </row>
        <row r="242">
          <cell r="A242" t="str">
            <v>014165008</v>
          </cell>
          <cell r="B242" t="str">
            <v>Ghế da chân quỳ</v>
          </cell>
          <cell r="C242" t="str">
            <v>Cái</v>
          </cell>
          <cell r="D242">
            <v>44755</v>
          </cell>
          <cell r="E242">
            <v>3672000</v>
          </cell>
          <cell r="F242">
            <v>1</v>
          </cell>
          <cell r="G242">
            <v>1</v>
          </cell>
          <cell r="H242">
            <v>0</v>
          </cell>
          <cell r="I242">
            <v>0</v>
          </cell>
          <cell r="J242">
            <v>0</v>
          </cell>
          <cell r="K242">
            <v>0</v>
          </cell>
          <cell r="L242">
            <v>0</v>
          </cell>
          <cell r="M242">
            <v>1</v>
          </cell>
          <cell r="N242">
            <v>3672000</v>
          </cell>
          <cell r="O242">
            <v>0</v>
          </cell>
          <cell r="P242">
            <v>0</v>
          </cell>
          <cell r="Q242">
            <v>0</v>
          </cell>
          <cell r="R242">
            <v>0</v>
          </cell>
          <cell r="S242">
            <v>1</v>
          </cell>
          <cell r="T242">
            <v>3672000</v>
          </cell>
          <cell r="U242">
            <v>1</v>
          </cell>
          <cell r="V242">
            <v>3672000</v>
          </cell>
          <cell r="W242">
            <v>3672000</v>
          </cell>
          <cell r="X242">
            <v>0</v>
          </cell>
          <cell r="Y242">
            <v>1</v>
          </cell>
          <cell r="Z242">
            <v>0</v>
          </cell>
          <cell r="AA242" t="str">
            <v>QLC</v>
          </cell>
          <cell r="AB242" t="str">
            <v>64232001</v>
          </cell>
          <cell r="AC242" t="str">
            <v>24212001</v>
          </cell>
        </row>
        <row r="243">
          <cell r="A243" t="str">
            <v>014165009</v>
          </cell>
          <cell r="B243" t="str">
            <v>Ghế da chân quỳ</v>
          </cell>
          <cell r="C243" t="str">
            <v>Cái</v>
          </cell>
          <cell r="D243">
            <v>44755</v>
          </cell>
          <cell r="E243">
            <v>3672000</v>
          </cell>
          <cell r="F243">
            <v>1</v>
          </cell>
          <cell r="G243">
            <v>1</v>
          </cell>
          <cell r="H243">
            <v>0</v>
          </cell>
          <cell r="I243">
            <v>0</v>
          </cell>
          <cell r="J243">
            <v>0</v>
          </cell>
          <cell r="K243">
            <v>0</v>
          </cell>
          <cell r="L243">
            <v>0</v>
          </cell>
          <cell r="M243">
            <v>1</v>
          </cell>
          <cell r="N243">
            <v>3672000</v>
          </cell>
          <cell r="O243">
            <v>0</v>
          </cell>
          <cell r="P243">
            <v>0</v>
          </cell>
          <cell r="Q243">
            <v>0</v>
          </cell>
          <cell r="R243">
            <v>0</v>
          </cell>
          <cell r="S243">
            <v>1</v>
          </cell>
          <cell r="T243">
            <v>3672000</v>
          </cell>
          <cell r="U243">
            <v>1</v>
          </cell>
          <cell r="V243">
            <v>3672000</v>
          </cell>
          <cell r="W243">
            <v>3672000</v>
          </cell>
          <cell r="X243">
            <v>0</v>
          </cell>
          <cell r="Y243">
            <v>1</v>
          </cell>
          <cell r="Z243">
            <v>0</v>
          </cell>
          <cell r="AA243" t="str">
            <v>QLC</v>
          </cell>
          <cell r="AB243" t="str">
            <v>64232001</v>
          </cell>
          <cell r="AC243" t="str">
            <v>24212001</v>
          </cell>
        </row>
        <row r="244">
          <cell r="A244" t="str">
            <v>014165010</v>
          </cell>
          <cell r="B244" t="str">
            <v>Ghế da chân quỳ</v>
          </cell>
          <cell r="C244" t="str">
            <v>Cái</v>
          </cell>
          <cell r="D244">
            <v>44755</v>
          </cell>
          <cell r="E244">
            <v>3672000</v>
          </cell>
          <cell r="F244">
            <v>1</v>
          </cell>
          <cell r="G244">
            <v>1</v>
          </cell>
          <cell r="H244">
            <v>0</v>
          </cell>
          <cell r="I244">
            <v>0</v>
          </cell>
          <cell r="J244">
            <v>0</v>
          </cell>
          <cell r="K244">
            <v>0</v>
          </cell>
          <cell r="L244">
            <v>0</v>
          </cell>
          <cell r="M244">
            <v>1</v>
          </cell>
          <cell r="N244">
            <v>3672000</v>
          </cell>
          <cell r="O244">
            <v>0</v>
          </cell>
          <cell r="P244">
            <v>0</v>
          </cell>
          <cell r="Q244">
            <v>0</v>
          </cell>
          <cell r="R244">
            <v>0</v>
          </cell>
          <cell r="S244">
            <v>1</v>
          </cell>
          <cell r="T244">
            <v>3672000</v>
          </cell>
          <cell r="U244">
            <v>1</v>
          </cell>
          <cell r="V244">
            <v>3672000</v>
          </cell>
          <cell r="W244">
            <v>3672000</v>
          </cell>
          <cell r="X244">
            <v>0</v>
          </cell>
          <cell r="Y244">
            <v>1</v>
          </cell>
          <cell r="Z244">
            <v>0</v>
          </cell>
          <cell r="AA244" t="str">
            <v>QLC</v>
          </cell>
          <cell r="AB244" t="str">
            <v>64232001</v>
          </cell>
          <cell r="AC244" t="str">
            <v>24212001</v>
          </cell>
        </row>
        <row r="245">
          <cell r="A245" t="str">
            <v>014165011</v>
          </cell>
          <cell r="B245" t="str">
            <v>Ghế da chân quỳ</v>
          </cell>
          <cell r="C245" t="str">
            <v>Cái</v>
          </cell>
          <cell r="D245">
            <v>44755</v>
          </cell>
          <cell r="E245">
            <v>3672000</v>
          </cell>
          <cell r="F245">
            <v>1</v>
          </cell>
          <cell r="G245">
            <v>1</v>
          </cell>
          <cell r="H245">
            <v>0</v>
          </cell>
          <cell r="I245">
            <v>0</v>
          </cell>
          <cell r="J245">
            <v>0</v>
          </cell>
          <cell r="K245">
            <v>0</v>
          </cell>
          <cell r="L245">
            <v>0</v>
          </cell>
          <cell r="M245">
            <v>1</v>
          </cell>
          <cell r="N245">
            <v>3672000</v>
          </cell>
          <cell r="O245">
            <v>0</v>
          </cell>
          <cell r="P245">
            <v>0</v>
          </cell>
          <cell r="Q245">
            <v>0</v>
          </cell>
          <cell r="R245">
            <v>0</v>
          </cell>
          <cell r="S245">
            <v>1</v>
          </cell>
          <cell r="T245">
            <v>3672000</v>
          </cell>
          <cell r="U245">
            <v>1</v>
          </cell>
          <cell r="V245">
            <v>3672000</v>
          </cell>
          <cell r="W245">
            <v>3672000</v>
          </cell>
          <cell r="X245">
            <v>0</v>
          </cell>
          <cell r="Y245">
            <v>1</v>
          </cell>
          <cell r="Z245">
            <v>0</v>
          </cell>
          <cell r="AA245" t="str">
            <v>QLC</v>
          </cell>
          <cell r="AB245" t="str">
            <v>64232001</v>
          </cell>
          <cell r="AC245" t="str">
            <v>24212001</v>
          </cell>
        </row>
        <row r="246">
          <cell r="A246" t="str">
            <v>014165012</v>
          </cell>
          <cell r="B246" t="str">
            <v>Ghế da chân quỳ</v>
          </cell>
          <cell r="C246" t="str">
            <v>Cái</v>
          </cell>
          <cell r="D246">
            <v>44755</v>
          </cell>
          <cell r="E246">
            <v>3672000</v>
          </cell>
          <cell r="F246">
            <v>1</v>
          </cell>
          <cell r="G246">
            <v>1</v>
          </cell>
          <cell r="H246">
            <v>0</v>
          </cell>
          <cell r="I246">
            <v>0</v>
          </cell>
          <cell r="J246">
            <v>0</v>
          </cell>
          <cell r="K246">
            <v>0</v>
          </cell>
          <cell r="L246">
            <v>0</v>
          </cell>
          <cell r="M246">
            <v>1</v>
          </cell>
          <cell r="N246">
            <v>3672000</v>
          </cell>
          <cell r="O246">
            <v>0</v>
          </cell>
          <cell r="P246">
            <v>0</v>
          </cell>
          <cell r="Q246">
            <v>0</v>
          </cell>
          <cell r="R246">
            <v>0</v>
          </cell>
          <cell r="S246">
            <v>1</v>
          </cell>
          <cell r="T246">
            <v>3672000</v>
          </cell>
          <cell r="U246">
            <v>1</v>
          </cell>
          <cell r="V246">
            <v>3672000</v>
          </cell>
          <cell r="W246">
            <v>3672000</v>
          </cell>
          <cell r="X246">
            <v>0</v>
          </cell>
          <cell r="Y246">
            <v>1</v>
          </cell>
          <cell r="Z246">
            <v>0</v>
          </cell>
          <cell r="AA246" t="str">
            <v>QLC</v>
          </cell>
          <cell r="AB246" t="str">
            <v>64232001</v>
          </cell>
          <cell r="AC246" t="str">
            <v>24212001</v>
          </cell>
        </row>
        <row r="247">
          <cell r="A247" t="str">
            <v>014165013</v>
          </cell>
          <cell r="B247" t="str">
            <v>Ghế da chân quỳ</v>
          </cell>
          <cell r="C247" t="str">
            <v>Cái</v>
          </cell>
          <cell r="D247">
            <v>44755</v>
          </cell>
          <cell r="E247">
            <v>3672000</v>
          </cell>
          <cell r="F247">
            <v>1</v>
          </cell>
          <cell r="G247">
            <v>1</v>
          </cell>
          <cell r="H247">
            <v>0</v>
          </cell>
          <cell r="I247">
            <v>0</v>
          </cell>
          <cell r="J247">
            <v>0</v>
          </cell>
          <cell r="K247">
            <v>0</v>
          </cell>
          <cell r="L247">
            <v>0</v>
          </cell>
          <cell r="M247">
            <v>1</v>
          </cell>
          <cell r="N247">
            <v>3672000</v>
          </cell>
          <cell r="O247">
            <v>0</v>
          </cell>
          <cell r="P247">
            <v>0</v>
          </cell>
          <cell r="Q247">
            <v>0</v>
          </cell>
          <cell r="R247">
            <v>0</v>
          </cell>
          <cell r="S247">
            <v>1</v>
          </cell>
          <cell r="T247">
            <v>3672000</v>
          </cell>
          <cell r="U247">
            <v>1</v>
          </cell>
          <cell r="V247">
            <v>3672000</v>
          </cell>
          <cell r="W247">
            <v>3672000</v>
          </cell>
          <cell r="X247">
            <v>0</v>
          </cell>
          <cell r="Y247">
            <v>1</v>
          </cell>
          <cell r="Z247">
            <v>0</v>
          </cell>
          <cell r="AA247" t="str">
            <v>QLC</v>
          </cell>
          <cell r="AB247" t="str">
            <v>64232001</v>
          </cell>
          <cell r="AC247" t="str">
            <v>24212001</v>
          </cell>
        </row>
        <row r="248">
          <cell r="A248" t="str">
            <v>014165014</v>
          </cell>
          <cell r="B248" t="str">
            <v>Ghế da chân quỳ</v>
          </cell>
          <cell r="C248" t="str">
            <v>Cái</v>
          </cell>
          <cell r="D248">
            <v>44755</v>
          </cell>
          <cell r="E248">
            <v>3672000</v>
          </cell>
          <cell r="F248">
            <v>1</v>
          </cell>
          <cell r="G248">
            <v>1</v>
          </cell>
          <cell r="H248">
            <v>0</v>
          </cell>
          <cell r="I248">
            <v>0</v>
          </cell>
          <cell r="J248">
            <v>0</v>
          </cell>
          <cell r="K248">
            <v>0</v>
          </cell>
          <cell r="L248">
            <v>0</v>
          </cell>
          <cell r="M248">
            <v>1</v>
          </cell>
          <cell r="N248">
            <v>3672000</v>
          </cell>
          <cell r="O248">
            <v>0</v>
          </cell>
          <cell r="P248">
            <v>0</v>
          </cell>
          <cell r="Q248">
            <v>0</v>
          </cell>
          <cell r="R248">
            <v>0</v>
          </cell>
          <cell r="S248">
            <v>1</v>
          </cell>
          <cell r="T248">
            <v>3672000</v>
          </cell>
          <cell r="U248">
            <v>1</v>
          </cell>
          <cell r="V248">
            <v>3672000</v>
          </cell>
          <cell r="W248">
            <v>3672000</v>
          </cell>
          <cell r="X248">
            <v>0</v>
          </cell>
          <cell r="Y248">
            <v>1</v>
          </cell>
          <cell r="Z248">
            <v>0</v>
          </cell>
          <cell r="AA248" t="str">
            <v>QLC</v>
          </cell>
          <cell r="AB248" t="str">
            <v>64232001</v>
          </cell>
          <cell r="AC248" t="str">
            <v>24212001</v>
          </cell>
        </row>
        <row r="249">
          <cell r="A249" t="str">
            <v>014165015</v>
          </cell>
          <cell r="B249" t="str">
            <v>Ghế da chân quỳ</v>
          </cell>
          <cell r="C249" t="str">
            <v>Cái</v>
          </cell>
          <cell r="D249">
            <v>44755</v>
          </cell>
          <cell r="E249">
            <v>3672000</v>
          </cell>
          <cell r="F249">
            <v>1</v>
          </cell>
          <cell r="G249">
            <v>1</v>
          </cell>
          <cell r="H249">
            <v>0</v>
          </cell>
          <cell r="I249">
            <v>0</v>
          </cell>
          <cell r="J249">
            <v>0</v>
          </cell>
          <cell r="K249">
            <v>0</v>
          </cell>
          <cell r="L249">
            <v>0</v>
          </cell>
          <cell r="M249">
            <v>1</v>
          </cell>
          <cell r="N249">
            <v>3672000</v>
          </cell>
          <cell r="O249">
            <v>0</v>
          </cell>
          <cell r="P249">
            <v>0</v>
          </cell>
          <cell r="Q249">
            <v>0</v>
          </cell>
          <cell r="R249">
            <v>0</v>
          </cell>
          <cell r="S249">
            <v>1</v>
          </cell>
          <cell r="T249">
            <v>3672000</v>
          </cell>
          <cell r="U249">
            <v>1</v>
          </cell>
          <cell r="V249">
            <v>3672000</v>
          </cell>
          <cell r="W249">
            <v>3672000</v>
          </cell>
          <cell r="X249">
            <v>0</v>
          </cell>
          <cell r="Y249">
            <v>1</v>
          </cell>
          <cell r="Z249">
            <v>0</v>
          </cell>
          <cell r="AA249" t="str">
            <v>QLC</v>
          </cell>
          <cell r="AB249" t="str">
            <v>64232001</v>
          </cell>
          <cell r="AC249" t="str">
            <v>24212001</v>
          </cell>
        </row>
        <row r="250">
          <cell r="A250" t="str">
            <v>014165016</v>
          </cell>
          <cell r="B250" t="str">
            <v>Ghế da chân quỳ</v>
          </cell>
          <cell r="C250" t="str">
            <v>Cái</v>
          </cell>
          <cell r="D250">
            <v>44755</v>
          </cell>
          <cell r="E250">
            <v>3672000</v>
          </cell>
          <cell r="F250">
            <v>1</v>
          </cell>
          <cell r="G250">
            <v>1</v>
          </cell>
          <cell r="H250">
            <v>0</v>
          </cell>
          <cell r="I250">
            <v>0</v>
          </cell>
          <cell r="J250">
            <v>0</v>
          </cell>
          <cell r="K250">
            <v>0</v>
          </cell>
          <cell r="L250">
            <v>0</v>
          </cell>
          <cell r="M250">
            <v>1</v>
          </cell>
          <cell r="N250">
            <v>3672000</v>
          </cell>
          <cell r="O250">
            <v>0</v>
          </cell>
          <cell r="P250">
            <v>0</v>
          </cell>
          <cell r="Q250">
            <v>0</v>
          </cell>
          <cell r="R250">
            <v>0</v>
          </cell>
          <cell r="S250">
            <v>1</v>
          </cell>
          <cell r="T250">
            <v>3672000</v>
          </cell>
          <cell r="U250">
            <v>1</v>
          </cell>
          <cell r="V250">
            <v>3672000</v>
          </cell>
          <cell r="W250">
            <v>3672000</v>
          </cell>
          <cell r="X250">
            <v>0</v>
          </cell>
          <cell r="Y250">
            <v>1</v>
          </cell>
          <cell r="Z250">
            <v>0</v>
          </cell>
          <cell r="AA250" t="str">
            <v>QLC</v>
          </cell>
          <cell r="AB250" t="str">
            <v>64232001</v>
          </cell>
          <cell r="AC250" t="str">
            <v>24212001</v>
          </cell>
        </row>
        <row r="251">
          <cell r="A251" t="str">
            <v>014165017</v>
          </cell>
          <cell r="B251" t="str">
            <v>Ghế da chân quỳ</v>
          </cell>
          <cell r="C251" t="str">
            <v>Cái</v>
          </cell>
          <cell r="D251">
            <v>44755</v>
          </cell>
          <cell r="E251">
            <v>3672000</v>
          </cell>
          <cell r="F251">
            <v>1</v>
          </cell>
          <cell r="G251">
            <v>1</v>
          </cell>
          <cell r="H251">
            <v>0</v>
          </cell>
          <cell r="I251">
            <v>0</v>
          </cell>
          <cell r="J251">
            <v>0</v>
          </cell>
          <cell r="K251">
            <v>0</v>
          </cell>
          <cell r="L251">
            <v>0</v>
          </cell>
          <cell r="M251">
            <v>1</v>
          </cell>
          <cell r="N251">
            <v>3672000</v>
          </cell>
          <cell r="O251">
            <v>0</v>
          </cell>
          <cell r="P251">
            <v>0</v>
          </cell>
          <cell r="Q251">
            <v>0</v>
          </cell>
          <cell r="R251">
            <v>0</v>
          </cell>
          <cell r="S251">
            <v>1</v>
          </cell>
          <cell r="T251">
            <v>3672000</v>
          </cell>
          <cell r="U251">
            <v>1</v>
          </cell>
          <cell r="V251">
            <v>3672000</v>
          </cell>
          <cell r="W251">
            <v>3672000</v>
          </cell>
          <cell r="X251">
            <v>0</v>
          </cell>
          <cell r="Y251">
            <v>1</v>
          </cell>
          <cell r="Z251">
            <v>0</v>
          </cell>
          <cell r="AA251" t="str">
            <v>QLC</v>
          </cell>
          <cell r="AB251" t="str">
            <v>64232001</v>
          </cell>
          <cell r="AC251" t="str">
            <v>24212001</v>
          </cell>
        </row>
        <row r="252">
          <cell r="A252" t="str">
            <v>014165018</v>
          </cell>
          <cell r="B252" t="str">
            <v>Ghế da chân quỳ</v>
          </cell>
          <cell r="C252" t="str">
            <v>Cái</v>
          </cell>
          <cell r="D252">
            <v>44755</v>
          </cell>
          <cell r="E252">
            <v>3672000</v>
          </cell>
          <cell r="F252">
            <v>1</v>
          </cell>
          <cell r="G252">
            <v>1</v>
          </cell>
          <cell r="H252">
            <v>0</v>
          </cell>
          <cell r="I252">
            <v>0</v>
          </cell>
          <cell r="J252">
            <v>0</v>
          </cell>
          <cell r="K252">
            <v>0</v>
          </cell>
          <cell r="L252">
            <v>0</v>
          </cell>
          <cell r="M252">
            <v>1</v>
          </cell>
          <cell r="N252">
            <v>3672000</v>
          </cell>
          <cell r="O252">
            <v>0</v>
          </cell>
          <cell r="P252">
            <v>0</v>
          </cell>
          <cell r="Q252">
            <v>0</v>
          </cell>
          <cell r="R252">
            <v>0</v>
          </cell>
          <cell r="S252">
            <v>1</v>
          </cell>
          <cell r="T252">
            <v>3672000</v>
          </cell>
          <cell r="U252">
            <v>1</v>
          </cell>
          <cell r="V252">
            <v>3672000</v>
          </cell>
          <cell r="W252">
            <v>3672000</v>
          </cell>
          <cell r="X252">
            <v>0</v>
          </cell>
          <cell r="Y252">
            <v>1</v>
          </cell>
          <cell r="Z252">
            <v>0</v>
          </cell>
          <cell r="AA252" t="str">
            <v>QLC</v>
          </cell>
          <cell r="AB252" t="str">
            <v>64232001</v>
          </cell>
          <cell r="AC252" t="str">
            <v>24212001</v>
          </cell>
        </row>
        <row r="253">
          <cell r="A253" t="str">
            <v>014165019</v>
          </cell>
          <cell r="B253" t="str">
            <v>Ghế da chân quỳ</v>
          </cell>
          <cell r="C253" t="str">
            <v>Cái</v>
          </cell>
          <cell r="D253">
            <v>44755</v>
          </cell>
          <cell r="E253">
            <v>3672000</v>
          </cell>
          <cell r="F253">
            <v>1</v>
          </cell>
          <cell r="G253">
            <v>1</v>
          </cell>
          <cell r="H253">
            <v>0</v>
          </cell>
          <cell r="I253">
            <v>0</v>
          </cell>
          <cell r="J253">
            <v>0</v>
          </cell>
          <cell r="K253">
            <v>0</v>
          </cell>
          <cell r="L253">
            <v>0</v>
          </cell>
          <cell r="M253">
            <v>1</v>
          </cell>
          <cell r="N253">
            <v>3672000</v>
          </cell>
          <cell r="O253">
            <v>0</v>
          </cell>
          <cell r="P253">
            <v>0</v>
          </cell>
          <cell r="Q253">
            <v>0</v>
          </cell>
          <cell r="R253">
            <v>0</v>
          </cell>
          <cell r="S253">
            <v>1</v>
          </cell>
          <cell r="T253">
            <v>3672000</v>
          </cell>
          <cell r="U253">
            <v>1</v>
          </cell>
          <cell r="V253">
            <v>3672000</v>
          </cell>
          <cell r="W253">
            <v>3672000</v>
          </cell>
          <cell r="X253">
            <v>0</v>
          </cell>
          <cell r="Y253">
            <v>1</v>
          </cell>
          <cell r="Z253">
            <v>0</v>
          </cell>
          <cell r="AA253" t="str">
            <v>QLC</v>
          </cell>
          <cell r="AB253" t="str">
            <v>64232001</v>
          </cell>
          <cell r="AC253" t="str">
            <v>24212001</v>
          </cell>
        </row>
        <row r="254">
          <cell r="A254" t="str">
            <v>014165020</v>
          </cell>
          <cell r="B254" t="str">
            <v>Ghế da chân quỳ</v>
          </cell>
          <cell r="C254" t="str">
            <v>Cái</v>
          </cell>
          <cell r="D254">
            <v>44755</v>
          </cell>
          <cell r="E254">
            <v>3672000</v>
          </cell>
          <cell r="F254">
            <v>1</v>
          </cell>
          <cell r="G254">
            <v>1</v>
          </cell>
          <cell r="H254">
            <v>0</v>
          </cell>
          <cell r="I254">
            <v>0</v>
          </cell>
          <cell r="J254">
            <v>0</v>
          </cell>
          <cell r="K254">
            <v>0</v>
          </cell>
          <cell r="L254">
            <v>0</v>
          </cell>
          <cell r="M254">
            <v>1</v>
          </cell>
          <cell r="N254">
            <v>3672000</v>
          </cell>
          <cell r="O254">
            <v>0</v>
          </cell>
          <cell r="P254">
            <v>0</v>
          </cell>
          <cell r="Q254">
            <v>0</v>
          </cell>
          <cell r="R254">
            <v>0</v>
          </cell>
          <cell r="S254">
            <v>1</v>
          </cell>
          <cell r="T254">
            <v>3672000</v>
          </cell>
          <cell r="U254">
            <v>1</v>
          </cell>
          <cell r="V254">
            <v>3672000</v>
          </cell>
          <cell r="W254">
            <v>3672000</v>
          </cell>
          <cell r="X254">
            <v>0</v>
          </cell>
          <cell r="Y254">
            <v>1</v>
          </cell>
          <cell r="Z254">
            <v>0</v>
          </cell>
          <cell r="AA254" t="str">
            <v>QLC</v>
          </cell>
          <cell r="AB254" t="str">
            <v>64232001</v>
          </cell>
          <cell r="AC254" t="str">
            <v>24212001</v>
          </cell>
        </row>
        <row r="255">
          <cell r="A255" t="str">
            <v>014165021</v>
          </cell>
          <cell r="B255" t="str">
            <v>Ghế da chân quỳ</v>
          </cell>
          <cell r="C255" t="str">
            <v>Cái</v>
          </cell>
          <cell r="D255">
            <v>44755</v>
          </cell>
          <cell r="E255">
            <v>3672000</v>
          </cell>
          <cell r="F255">
            <v>1</v>
          </cell>
          <cell r="G255">
            <v>1</v>
          </cell>
          <cell r="H255">
            <v>0</v>
          </cell>
          <cell r="I255">
            <v>0</v>
          </cell>
          <cell r="J255">
            <v>0</v>
          </cell>
          <cell r="K255">
            <v>0</v>
          </cell>
          <cell r="L255">
            <v>0</v>
          </cell>
          <cell r="M255">
            <v>1</v>
          </cell>
          <cell r="N255">
            <v>3672000</v>
          </cell>
          <cell r="O255">
            <v>0</v>
          </cell>
          <cell r="P255">
            <v>0</v>
          </cell>
          <cell r="Q255">
            <v>0</v>
          </cell>
          <cell r="R255">
            <v>0</v>
          </cell>
          <cell r="S255">
            <v>1</v>
          </cell>
          <cell r="T255">
            <v>3672000</v>
          </cell>
          <cell r="U255">
            <v>1</v>
          </cell>
          <cell r="V255">
            <v>3672000</v>
          </cell>
          <cell r="W255">
            <v>3672000</v>
          </cell>
          <cell r="X255">
            <v>0</v>
          </cell>
          <cell r="Y255">
            <v>1</v>
          </cell>
          <cell r="Z255">
            <v>0</v>
          </cell>
          <cell r="AA255" t="str">
            <v>QLC</v>
          </cell>
          <cell r="AB255" t="str">
            <v>64232001</v>
          </cell>
          <cell r="AC255" t="str">
            <v>24212001</v>
          </cell>
        </row>
        <row r="256">
          <cell r="A256" t="str">
            <v>014165022</v>
          </cell>
          <cell r="B256" t="str">
            <v>Ghế da chân quỳ</v>
          </cell>
          <cell r="C256" t="str">
            <v>Cái</v>
          </cell>
          <cell r="D256">
            <v>44755</v>
          </cell>
          <cell r="E256">
            <v>3672000</v>
          </cell>
          <cell r="F256">
            <v>1</v>
          </cell>
          <cell r="G256">
            <v>1</v>
          </cell>
          <cell r="H256">
            <v>0</v>
          </cell>
          <cell r="I256">
            <v>0</v>
          </cell>
          <cell r="J256">
            <v>0</v>
          </cell>
          <cell r="K256">
            <v>0</v>
          </cell>
          <cell r="L256">
            <v>0</v>
          </cell>
          <cell r="M256">
            <v>1</v>
          </cell>
          <cell r="N256">
            <v>3672000</v>
          </cell>
          <cell r="O256">
            <v>0</v>
          </cell>
          <cell r="P256">
            <v>0</v>
          </cell>
          <cell r="Q256">
            <v>0</v>
          </cell>
          <cell r="R256">
            <v>0</v>
          </cell>
          <cell r="S256">
            <v>1</v>
          </cell>
          <cell r="T256">
            <v>3672000</v>
          </cell>
          <cell r="U256">
            <v>1</v>
          </cell>
          <cell r="V256">
            <v>3672000</v>
          </cell>
          <cell r="W256">
            <v>3672000</v>
          </cell>
          <cell r="X256">
            <v>0</v>
          </cell>
          <cell r="Y256">
            <v>1</v>
          </cell>
          <cell r="Z256">
            <v>0</v>
          </cell>
          <cell r="AA256" t="str">
            <v>QLC</v>
          </cell>
          <cell r="AB256" t="str">
            <v>64232001</v>
          </cell>
          <cell r="AC256" t="str">
            <v>24212001</v>
          </cell>
        </row>
        <row r="257">
          <cell r="A257" t="str">
            <v>014165023</v>
          </cell>
          <cell r="B257" t="str">
            <v>Ghế da chân quỳ</v>
          </cell>
          <cell r="C257" t="str">
            <v>Cái</v>
          </cell>
          <cell r="D257">
            <v>44755</v>
          </cell>
          <cell r="E257">
            <v>3672000</v>
          </cell>
          <cell r="F257">
            <v>1</v>
          </cell>
          <cell r="G257">
            <v>1</v>
          </cell>
          <cell r="H257">
            <v>0</v>
          </cell>
          <cell r="I257">
            <v>0</v>
          </cell>
          <cell r="J257">
            <v>0</v>
          </cell>
          <cell r="K257">
            <v>0</v>
          </cell>
          <cell r="L257">
            <v>0</v>
          </cell>
          <cell r="M257">
            <v>1</v>
          </cell>
          <cell r="N257">
            <v>3672000</v>
          </cell>
          <cell r="O257">
            <v>0</v>
          </cell>
          <cell r="P257">
            <v>0</v>
          </cell>
          <cell r="Q257">
            <v>0</v>
          </cell>
          <cell r="R257">
            <v>0</v>
          </cell>
          <cell r="S257">
            <v>1</v>
          </cell>
          <cell r="T257">
            <v>3672000</v>
          </cell>
          <cell r="U257">
            <v>1</v>
          </cell>
          <cell r="V257">
            <v>3672000</v>
          </cell>
          <cell r="W257">
            <v>3672000</v>
          </cell>
          <cell r="X257">
            <v>0</v>
          </cell>
          <cell r="Y257">
            <v>1</v>
          </cell>
          <cell r="Z257">
            <v>0</v>
          </cell>
          <cell r="AA257" t="str">
            <v>QLC</v>
          </cell>
          <cell r="AB257" t="str">
            <v>64232001</v>
          </cell>
          <cell r="AC257" t="str">
            <v>24212001</v>
          </cell>
        </row>
        <row r="258">
          <cell r="A258" t="str">
            <v>014165024</v>
          </cell>
          <cell r="B258" t="str">
            <v>Ghế da chân quỳ</v>
          </cell>
          <cell r="C258" t="str">
            <v>Cái</v>
          </cell>
          <cell r="D258">
            <v>44755</v>
          </cell>
          <cell r="E258">
            <v>3672000</v>
          </cell>
          <cell r="F258">
            <v>1</v>
          </cell>
          <cell r="G258">
            <v>1</v>
          </cell>
          <cell r="H258">
            <v>0</v>
          </cell>
          <cell r="I258">
            <v>0</v>
          </cell>
          <cell r="J258">
            <v>0</v>
          </cell>
          <cell r="K258">
            <v>0</v>
          </cell>
          <cell r="L258">
            <v>0</v>
          </cell>
          <cell r="M258">
            <v>1</v>
          </cell>
          <cell r="N258">
            <v>3672000</v>
          </cell>
          <cell r="O258">
            <v>0</v>
          </cell>
          <cell r="P258">
            <v>0</v>
          </cell>
          <cell r="Q258">
            <v>0</v>
          </cell>
          <cell r="R258">
            <v>0</v>
          </cell>
          <cell r="S258">
            <v>1</v>
          </cell>
          <cell r="T258">
            <v>3672000</v>
          </cell>
          <cell r="U258">
            <v>1</v>
          </cell>
          <cell r="V258">
            <v>3672000</v>
          </cell>
          <cell r="W258">
            <v>3672000</v>
          </cell>
          <cell r="X258">
            <v>0</v>
          </cell>
          <cell r="Y258">
            <v>1</v>
          </cell>
          <cell r="Z258">
            <v>0</v>
          </cell>
          <cell r="AA258" t="str">
            <v>QLC</v>
          </cell>
          <cell r="AB258" t="str">
            <v>64232001</v>
          </cell>
          <cell r="AC258" t="str">
            <v>24212001</v>
          </cell>
        </row>
        <row r="259">
          <cell r="A259" t="str">
            <v>014165025</v>
          </cell>
          <cell r="B259" t="str">
            <v>Ghế da chân quỳ</v>
          </cell>
          <cell r="C259" t="str">
            <v>Cái</v>
          </cell>
          <cell r="D259">
            <v>44755</v>
          </cell>
          <cell r="E259">
            <v>3672000</v>
          </cell>
          <cell r="F259">
            <v>1</v>
          </cell>
          <cell r="G259">
            <v>1</v>
          </cell>
          <cell r="H259">
            <v>0</v>
          </cell>
          <cell r="I259">
            <v>0</v>
          </cell>
          <cell r="J259">
            <v>0</v>
          </cell>
          <cell r="K259">
            <v>0</v>
          </cell>
          <cell r="L259">
            <v>0</v>
          </cell>
          <cell r="M259">
            <v>1</v>
          </cell>
          <cell r="N259">
            <v>3672000</v>
          </cell>
          <cell r="O259">
            <v>0</v>
          </cell>
          <cell r="P259">
            <v>0</v>
          </cell>
          <cell r="Q259">
            <v>0</v>
          </cell>
          <cell r="R259">
            <v>0</v>
          </cell>
          <cell r="S259">
            <v>1</v>
          </cell>
          <cell r="T259">
            <v>3672000</v>
          </cell>
          <cell r="U259">
            <v>1</v>
          </cell>
          <cell r="V259">
            <v>3672000</v>
          </cell>
          <cell r="W259">
            <v>3672000</v>
          </cell>
          <cell r="X259">
            <v>0</v>
          </cell>
          <cell r="Y259">
            <v>1</v>
          </cell>
          <cell r="Z259">
            <v>0</v>
          </cell>
          <cell r="AA259" t="str">
            <v>QLC</v>
          </cell>
          <cell r="AB259" t="str">
            <v>64232001</v>
          </cell>
          <cell r="AC259" t="str">
            <v>24212001</v>
          </cell>
        </row>
        <row r="260">
          <cell r="A260" t="str">
            <v>014165026</v>
          </cell>
          <cell r="B260" t="str">
            <v>Ghế da chân quỳ</v>
          </cell>
          <cell r="C260" t="str">
            <v>Cái</v>
          </cell>
          <cell r="D260">
            <v>44755</v>
          </cell>
          <cell r="E260">
            <v>3672000</v>
          </cell>
          <cell r="F260">
            <v>1</v>
          </cell>
          <cell r="G260">
            <v>1</v>
          </cell>
          <cell r="H260">
            <v>0</v>
          </cell>
          <cell r="I260">
            <v>0</v>
          </cell>
          <cell r="J260">
            <v>0</v>
          </cell>
          <cell r="K260">
            <v>0</v>
          </cell>
          <cell r="L260">
            <v>0</v>
          </cell>
          <cell r="M260">
            <v>1</v>
          </cell>
          <cell r="N260">
            <v>3672000</v>
          </cell>
          <cell r="O260">
            <v>0</v>
          </cell>
          <cell r="P260">
            <v>0</v>
          </cell>
          <cell r="Q260">
            <v>0</v>
          </cell>
          <cell r="R260">
            <v>0</v>
          </cell>
          <cell r="S260">
            <v>1</v>
          </cell>
          <cell r="T260">
            <v>3672000</v>
          </cell>
          <cell r="U260">
            <v>1</v>
          </cell>
          <cell r="V260">
            <v>3672000</v>
          </cell>
          <cell r="W260">
            <v>3672000</v>
          </cell>
          <cell r="X260">
            <v>0</v>
          </cell>
          <cell r="Y260">
            <v>1</v>
          </cell>
          <cell r="Z260">
            <v>0</v>
          </cell>
          <cell r="AA260" t="str">
            <v>QLC</v>
          </cell>
          <cell r="AB260" t="str">
            <v>64232001</v>
          </cell>
          <cell r="AC260" t="str">
            <v>24212001</v>
          </cell>
        </row>
        <row r="261">
          <cell r="A261" t="str">
            <v>014165027</v>
          </cell>
          <cell r="B261" t="str">
            <v>Ghế da chân quỳ</v>
          </cell>
          <cell r="C261" t="str">
            <v>Cái</v>
          </cell>
          <cell r="D261">
            <v>44755</v>
          </cell>
          <cell r="E261">
            <v>3672000</v>
          </cell>
          <cell r="F261">
            <v>1</v>
          </cell>
          <cell r="G261">
            <v>1</v>
          </cell>
          <cell r="H261">
            <v>0</v>
          </cell>
          <cell r="I261">
            <v>0</v>
          </cell>
          <cell r="J261">
            <v>0</v>
          </cell>
          <cell r="K261">
            <v>0</v>
          </cell>
          <cell r="L261">
            <v>0</v>
          </cell>
          <cell r="M261">
            <v>1</v>
          </cell>
          <cell r="N261">
            <v>3672000</v>
          </cell>
          <cell r="O261">
            <v>0</v>
          </cell>
          <cell r="P261">
            <v>0</v>
          </cell>
          <cell r="Q261">
            <v>0</v>
          </cell>
          <cell r="R261">
            <v>0</v>
          </cell>
          <cell r="S261">
            <v>1</v>
          </cell>
          <cell r="T261">
            <v>3672000</v>
          </cell>
          <cell r="U261">
            <v>1</v>
          </cell>
          <cell r="V261">
            <v>3672000</v>
          </cell>
          <cell r="W261">
            <v>3672000</v>
          </cell>
          <cell r="X261">
            <v>0</v>
          </cell>
          <cell r="Y261">
            <v>1</v>
          </cell>
          <cell r="Z261">
            <v>0</v>
          </cell>
          <cell r="AA261" t="str">
            <v>QLC</v>
          </cell>
          <cell r="AB261" t="str">
            <v>64232001</v>
          </cell>
          <cell r="AC261" t="str">
            <v>24212001</v>
          </cell>
        </row>
        <row r="262">
          <cell r="A262" t="str">
            <v>014165028</v>
          </cell>
          <cell r="B262" t="str">
            <v>Ghế da chân quỳ</v>
          </cell>
          <cell r="C262" t="str">
            <v>Cái</v>
          </cell>
          <cell r="D262">
            <v>44755</v>
          </cell>
          <cell r="E262">
            <v>3672000</v>
          </cell>
          <cell r="F262">
            <v>1</v>
          </cell>
          <cell r="G262">
            <v>1</v>
          </cell>
          <cell r="H262">
            <v>0</v>
          </cell>
          <cell r="I262">
            <v>0</v>
          </cell>
          <cell r="J262">
            <v>0</v>
          </cell>
          <cell r="K262">
            <v>0</v>
          </cell>
          <cell r="L262">
            <v>0</v>
          </cell>
          <cell r="M262">
            <v>1</v>
          </cell>
          <cell r="N262">
            <v>3672000</v>
          </cell>
          <cell r="O262">
            <v>0</v>
          </cell>
          <cell r="P262">
            <v>0</v>
          </cell>
          <cell r="Q262">
            <v>0</v>
          </cell>
          <cell r="R262">
            <v>0</v>
          </cell>
          <cell r="S262">
            <v>1</v>
          </cell>
          <cell r="T262">
            <v>3672000</v>
          </cell>
          <cell r="U262">
            <v>1</v>
          </cell>
          <cell r="V262">
            <v>3672000</v>
          </cell>
          <cell r="W262">
            <v>3672000</v>
          </cell>
          <cell r="X262">
            <v>0</v>
          </cell>
          <cell r="Y262">
            <v>1</v>
          </cell>
          <cell r="Z262">
            <v>0</v>
          </cell>
          <cell r="AA262" t="str">
            <v>QLC</v>
          </cell>
          <cell r="AB262" t="str">
            <v>64232001</v>
          </cell>
          <cell r="AC262" t="str">
            <v>24212001</v>
          </cell>
        </row>
        <row r="263">
          <cell r="A263" t="str">
            <v>014165029</v>
          </cell>
          <cell r="B263" t="str">
            <v>Ghế da chân quỳ</v>
          </cell>
          <cell r="C263" t="str">
            <v>Cái</v>
          </cell>
          <cell r="D263">
            <v>44755</v>
          </cell>
          <cell r="E263">
            <v>3672000</v>
          </cell>
          <cell r="F263">
            <v>1</v>
          </cell>
          <cell r="G263">
            <v>1</v>
          </cell>
          <cell r="H263">
            <v>0</v>
          </cell>
          <cell r="I263">
            <v>0</v>
          </cell>
          <cell r="J263">
            <v>0</v>
          </cell>
          <cell r="K263">
            <v>0</v>
          </cell>
          <cell r="L263">
            <v>0</v>
          </cell>
          <cell r="M263">
            <v>1</v>
          </cell>
          <cell r="N263">
            <v>3672000</v>
          </cell>
          <cell r="O263">
            <v>0</v>
          </cell>
          <cell r="P263">
            <v>0</v>
          </cell>
          <cell r="Q263">
            <v>0</v>
          </cell>
          <cell r="R263">
            <v>0</v>
          </cell>
          <cell r="S263">
            <v>1</v>
          </cell>
          <cell r="T263">
            <v>3672000</v>
          </cell>
          <cell r="U263">
            <v>1</v>
          </cell>
          <cell r="V263">
            <v>3672000</v>
          </cell>
          <cell r="W263">
            <v>3672000</v>
          </cell>
          <cell r="X263">
            <v>0</v>
          </cell>
          <cell r="Y263">
            <v>1</v>
          </cell>
          <cell r="Z263">
            <v>0</v>
          </cell>
          <cell r="AA263" t="str">
            <v>QLC</v>
          </cell>
          <cell r="AB263" t="str">
            <v>64232001</v>
          </cell>
          <cell r="AC263" t="str">
            <v>24212001</v>
          </cell>
        </row>
        <row r="264">
          <cell r="A264" t="str">
            <v>014165030</v>
          </cell>
          <cell r="B264" t="str">
            <v>Ghế da chân quỳ</v>
          </cell>
          <cell r="C264" t="str">
            <v>Cái</v>
          </cell>
          <cell r="D264">
            <v>44755</v>
          </cell>
          <cell r="E264">
            <v>3672000</v>
          </cell>
          <cell r="F264">
            <v>1</v>
          </cell>
          <cell r="G264">
            <v>1</v>
          </cell>
          <cell r="H264">
            <v>0</v>
          </cell>
          <cell r="I264">
            <v>0</v>
          </cell>
          <cell r="J264">
            <v>0</v>
          </cell>
          <cell r="K264">
            <v>0</v>
          </cell>
          <cell r="L264">
            <v>0</v>
          </cell>
          <cell r="M264">
            <v>1</v>
          </cell>
          <cell r="N264">
            <v>3672000</v>
          </cell>
          <cell r="O264">
            <v>0</v>
          </cell>
          <cell r="P264">
            <v>0</v>
          </cell>
          <cell r="Q264">
            <v>0</v>
          </cell>
          <cell r="R264">
            <v>0</v>
          </cell>
          <cell r="S264">
            <v>1</v>
          </cell>
          <cell r="T264">
            <v>3672000</v>
          </cell>
          <cell r="U264">
            <v>1</v>
          </cell>
          <cell r="V264">
            <v>3672000</v>
          </cell>
          <cell r="W264">
            <v>3672000</v>
          </cell>
          <cell r="X264">
            <v>0</v>
          </cell>
          <cell r="Y264">
            <v>1</v>
          </cell>
          <cell r="Z264">
            <v>0</v>
          </cell>
          <cell r="AA264" t="str">
            <v>QLC</v>
          </cell>
          <cell r="AB264" t="str">
            <v>64232001</v>
          </cell>
          <cell r="AC264" t="str">
            <v>24212001</v>
          </cell>
        </row>
        <row r="265">
          <cell r="A265" t="str">
            <v>014165031</v>
          </cell>
          <cell r="B265" t="str">
            <v>Ghế da chân quỳ</v>
          </cell>
          <cell r="C265" t="str">
            <v>Cái</v>
          </cell>
          <cell r="D265">
            <v>44755</v>
          </cell>
          <cell r="E265">
            <v>3672000</v>
          </cell>
          <cell r="F265">
            <v>1</v>
          </cell>
          <cell r="G265">
            <v>1</v>
          </cell>
          <cell r="H265">
            <v>0</v>
          </cell>
          <cell r="I265">
            <v>0</v>
          </cell>
          <cell r="J265">
            <v>0</v>
          </cell>
          <cell r="K265">
            <v>0</v>
          </cell>
          <cell r="L265">
            <v>0</v>
          </cell>
          <cell r="M265">
            <v>1</v>
          </cell>
          <cell r="N265">
            <v>3672000</v>
          </cell>
          <cell r="O265">
            <v>0</v>
          </cell>
          <cell r="P265">
            <v>0</v>
          </cell>
          <cell r="Q265">
            <v>0</v>
          </cell>
          <cell r="R265">
            <v>0</v>
          </cell>
          <cell r="S265">
            <v>1</v>
          </cell>
          <cell r="T265">
            <v>3672000</v>
          </cell>
          <cell r="U265">
            <v>1</v>
          </cell>
          <cell r="V265">
            <v>3672000</v>
          </cell>
          <cell r="W265">
            <v>3672000</v>
          </cell>
          <cell r="X265">
            <v>0</v>
          </cell>
          <cell r="Y265">
            <v>1</v>
          </cell>
          <cell r="Z265">
            <v>0</v>
          </cell>
          <cell r="AA265" t="str">
            <v>QLC</v>
          </cell>
          <cell r="AB265" t="str">
            <v>64232001</v>
          </cell>
          <cell r="AC265" t="str">
            <v>24212001</v>
          </cell>
        </row>
        <row r="266">
          <cell r="A266" t="str">
            <v>014165032</v>
          </cell>
          <cell r="B266" t="str">
            <v>Ghế da chân quỳ</v>
          </cell>
          <cell r="C266" t="str">
            <v>Cái</v>
          </cell>
          <cell r="D266">
            <v>44755</v>
          </cell>
          <cell r="E266">
            <v>3672000</v>
          </cell>
          <cell r="F266">
            <v>1</v>
          </cell>
          <cell r="G266">
            <v>1</v>
          </cell>
          <cell r="H266">
            <v>0</v>
          </cell>
          <cell r="I266">
            <v>0</v>
          </cell>
          <cell r="J266">
            <v>0</v>
          </cell>
          <cell r="K266">
            <v>0</v>
          </cell>
          <cell r="L266">
            <v>0</v>
          </cell>
          <cell r="M266">
            <v>1</v>
          </cell>
          <cell r="N266">
            <v>3672000</v>
          </cell>
          <cell r="O266">
            <v>0</v>
          </cell>
          <cell r="P266">
            <v>0</v>
          </cell>
          <cell r="Q266">
            <v>0</v>
          </cell>
          <cell r="R266">
            <v>0</v>
          </cell>
          <cell r="S266">
            <v>1</v>
          </cell>
          <cell r="T266">
            <v>3672000</v>
          </cell>
          <cell r="U266">
            <v>1</v>
          </cell>
          <cell r="V266">
            <v>3672000</v>
          </cell>
          <cell r="W266">
            <v>3672000</v>
          </cell>
          <cell r="X266">
            <v>0</v>
          </cell>
          <cell r="Y266">
            <v>1</v>
          </cell>
          <cell r="Z266">
            <v>0</v>
          </cell>
          <cell r="AA266" t="str">
            <v>QLC</v>
          </cell>
          <cell r="AB266" t="str">
            <v>64232001</v>
          </cell>
          <cell r="AC266" t="str">
            <v>24212001</v>
          </cell>
        </row>
        <row r="267">
          <cell r="A267" t="str">
            <v>014165033</v>
          </cell>
          <cell r="B267" t="str">
            <v>Ghế da chân quỳ</v>
          </cell>
          <cell r="C267" t="str">
            <v>Cái</v>
          </cell>
          <cell r="D267">
            <v>44755</v>
          </cell>
          <cell r="E267">
            <v>3672000</v>
          </cell>
          <cell r="F267">
            <v>1</v>
          </cell>
          <cell r="G267">
            <v>1</v>
          </cell>
          <cell r="H267">
            <v>0</v>
          </cell>
          <cell r="I267">
            <v>0</v>
          </cell>
          <cell r="J267">
            <v>0</v>
          </cell>
          <cell r="K267">
            <v>0</v>
          </cell>
          <cell r="L267">
            <v>0</v>
          </cell>
          <cell r="M267">
            <v>1</v>
          </cell>
          <cell r="N267">
            <v>3672000</v>
          </cell>
          <cell r="O267">
            <v>0</v>
          </cell>
          <cell r="P267">
            <v>0</v>
          </cell>
          <cell r="Q267">
            <v>0</v>
          </cell>
          <cell r="R267">
            <v>0</v>
          </cell>
          <cell r="S267">
            <v>1</v>
          </cell>
          <cell r="T267">
            <v>3672000</v>
          </cell>
          <cell r="U267">
            <v>1</v>
          </cell>
          <cell r="V267">
            <v>3672000</v>
          </cell>
          <cell r="W267">
            <v>3672000</v>
          </cell>
          <cell r="X267">
            <v>0</v>
          </cell>
          <cell r="Y267">
            <v>1</v>
          </cell>
          <cell r="Z267">
            <v>0</v>
          </cell>
          <cell r="AA267" t="str">
            <v>QLC</v>
          </cell>
          <cell r="AB267" t="str">
            <v>64232001</v>
          </cell>
          <cell r="AC267" t="str">
            <v>24212001</v>
          </cell>
        </row>
        <row r="268">
          <cell r="A268" t="str">
            <v>014165034</v>
          </cell>
          <cell r="B268" t="str">
            <v>Ghế da chân quỳ</v>
          </cell>
          <cell r="C268" t="str">
            <v>Cái</v>
          </cell>
          <cell r="D268">
            <v>44755</v>
          </cell>
          <cell r="E268">
            <v>3672000</v>
          </cell>
          <cell r="F268">
            <v>1</v>
          </cell>
          <cell r="G268">
            <v>1</v>
          </cell>
          <cell r="H268">
            <v>0</v>
          </cell>
          <cell r="I268">
            <v>0</v>
          </cell>
          <cell r="J268">
            <v>0</v>
          </cell>
          <cell r="K268">
            <v>0</v>
          </cell>
          <cell r="L268">
            <v>0</v>
          </cell>
          <cell r="M268">
            <v>1</v>
          </cell>
          <cell r="N268">
            <v>3672000</v>
          </cell>
          <cell r="O268">
            <v>0</v>
          </cell>
          <cell r="P268">
            <v>0</v>
          </cell>
          <cell r="Q268">
            <v>0</v>
          </cell>
          <cell r="R268">
            <v>0</v>
          </cell>
          <cell r="S268">
            <v>1</v>
          </cell>
          <cell r="T268">
            <v>3672000</v>
          </cell>
          <cell r="U268">
            <v>1</v>
          </cell>
          <cell r="V268">
            <v>3672000</v>
          </cell>
          <cell r="W268">
            <v>3672000</v>
          </cell>
          <cell r="X268">
            <v>0</v>
          </cell>
          <cell r="Y268">
            <v>1</v>
          </cell>
          <cell r="Z268">
            <v>0</v>
          </cell>
          <cell r="AA268" t="str">
            <v>QLC</v>
          </cell>
          <cell r="AB268" t="str">
            <v>64232001</v>
          </cell>
          <cell r="AC268" t="str">
            <v>24212001</v>
          </cell>
        </row>
        <row r="269">
          <cell r="A269" t="str">
            <v>014165035</v>
          </cell>
          <cell r="B269" t="str">
            <v>Ghế da chân quỳ</v>
          </cell>
          <cell r="C269" t="str">
            <v>Cái</v>
          </cell>
          <cell r="D269">
            <v>44839</v>
          </cell>
          <cell r="E269">
            <v>3672000</v>
          </cell>
          <cell r="F269">
            <v>1</v>
          </cell>
          <cell r="G269">
            <v>1</v>
          </cell>
          <cell r="H269">
            <v>0</v>
          </cell>
          <cell r="I269">
            <v>0</v>
          </cell>
          <cell r="J269">
            <v>0</v>
          </cell>
          <cell r="K269">
            <v>0</v>
          </cell>
          <cell r="L269">
            <v>0</v>
          </cell>
          <cell r="M269">
            <v>1</v>
          </cell>
          <cell r="N269">
            <v>3672000</v>
          </cell>
          <cell r="O269">
            <v>0</v>
          </cell>
          <cell r="P269">
            <v>0</v>
          </cell>
          <cell r="Q269">
            <v>0</v>
          </cell>
          <cell r="R269">
            <v>0</v>
          </cell>
          <cell r="S269">
            <v>1</v>
          </cell>
          <cell r="T269">
            <v>3672000</v>
          </cell>
          <cell r="U269">
            <v>1</v>
          </cell>
          <cell r="V269">
            <v>3672000</v>
          </cell>
          <cell r="W269">
            <v>3672000</v>
          </cell>
          <cell r="X269">
            <v>0</v>
          </cell>
          <cell r="Y269">
            <v>1</v>
          </cell>
          <cell r="Z269">
            <v>0</v>
          </cell>
          <cell r="AA269" t="str">
            <v>QLC</v>
          </cell>
          <cell r="AB269" t="str">
            <v>64232001</v>
          </cell>
          <cell r="AC269" t="str">
            <v>24212001</v>
          </cell>
        </row>
        <row r="270">
          <cell r="A270" t="str">
            <v>014165036</v>
          </cell>
          <cell r="B270" t="str">
            <v>Ghế da chân quỳ</v>
          </cell>
          <cell r="C270" t="str">
            <v>Cái</v>
          </cell>
          <cell r="D270">
            <v>44839</v>
          </cell>
          <cell r="E270">
            <v>3672000</v>
          </cell>
          <cell r="F270">
            <v>1</v>
          </cell>
          <cell r="G270">
            <v>1</v>
          </cell>
          <cell r="H270">
            <v>0</v>
          </cell>
          <cell r="I270">
            <v>0</v>
          </cell>
          <cell r="J270">
            <v>0</v>
          </cell>
          <cell r="K270">
            <v>0</v>
          </cell>
          <cell r="L270">
            <v>0</v>
          </cell>
          <cell r="M270">
            <v>1</v>
          </cell>
          <cell r="N270">
            <v>3672000</v>
          </cell>
          <cell r="O270">
            <v>0</v>
          </cell>
          <cell r="P270">
            <v>0</v>
          </cell>
          <cell r="Q270">
            <v>0</v>
          </cell>
          <cell r="R270">
            <v>0</v>
          </cell>
          <cell r="S270">
            <v>1</v>
          </cell>
          <cell r="T270">
            <v>3672000</v>
          </cell>
          <cell r="U270">
            <v>1</v>
          </cell>
          <cell r="V270">
            <v>3672000</v>
          </cell>
          <cell r="W270">
            <v>3672000</v>
          </cell>
          <cell r="X270">
            <v>0</v>
          </cell>
          <cell r="Y270">
            <v>1</v>
          </cell>
          <cell r="Z270">
            <v>0</v>
          </cell>
          <cell r="AA270" t="str">
            <v>QLC</v>
          </cell>
          <cell r="AB270" t="str">
            <v>64232001</v>
          </cell>
          <cell r="AC270" t="str">
            <v>24212001</v>
          </cell>
        </row>
        <row r="271">
          <cell r="A271" t="str">
            <v>014165037</v>
          </cell>
          <cell r="B271" t="str">
            <v>Ghế da chân quỳ</v>
          </cell>
          <cell r="C271" t="str">
            <v>Cái</v>
          </cell>
          <cell r="D271">
            <v>44839</v>
          </cell>
          <cell r="E271">
            <v>3672000</v>
          </cell>
          <cell r="F271">
            <v>1</v>
          </cell>
          <cell r="G271">
            <v>1</v>
          </cell>
          <cell r="H271">
            <v>0</v>
          </cell>
          <cell r="I271">
            <v>0</v>
          </cell>
          <cell r="J271">
            <v>0</v>
          </cell>
          <cell r="K271">
            <v>0</v>
          </cell>
          <cell r="L271">
            <v>0</v>
          </cell>
          <cell r="M271">
            <v>1</v>
          </cell>
          <cell r="N271">
            <v>3672000</v>
          </cell>
          <cell r="O271">
            <v>0</v>
          </cell>
          <cell r="P271">
            <v>0</v>
          </cell>
          <cell r="Q271">
            <v>0</v>
          </cell>
          <cell r="R271">
            <v>0</v>
          </cell>
          <cell r="S271">
            <v>1</v>
          </cell>
          <cell r="T271">
            <v>3672000</v>
          </cell>
          <cell r="U271">
            <v>1</v>
          </cell>
          <cell r="V271">
            <v>3672000</v>
          </cell>
          <cell r="W271">
            <v>3672000</v>
          </cell>
          <cell r="X271">
            <v>0</v>
          </cell>
          <cell r="Y271">
            <v>1</v>
          </cell>
          <cell r="Z271">
            <v>0</v>
          </cell>
          <cell r="AA271" t="str">
            <v>QLC</v>
          </cell>
          <cell r="AB271" t="str">
            <v>64232001</v>
          </cell>
          <cell r="AC271" t="str">
            <v>24212001</v>
          </cell>
        </row>
        <row r="272">
          <cell r="A272" t="str">
            <v>014165038</v>
          </cell>
          <cell r="B272" t="str">
            <v>Ghế da chân quỳ</v>
          </cell>
          <cell r="C272" t="str">
            <v>Cái</v>
          </cell>
          <cell r="D272">
            <v>44839</v>
          </cell>
          <cell r="E272">
            <v>3672000</v>
          </cell>
          <cell r="F272">
            <v>1</v>
          </cell>
          <cell r="G272">
            <v>1</v>
          </cell>
          <cell r="H272">
            <v>0</v>
          </cell>
          <cell r="I272">
            <v>0</v>
          </cell>
          <cell r="J272">
            <v>0</v>
          </cell>
          <cell r="K272">
            <v>0</v>
          </cell>
          <cell r="L272">
            <v>0</v>
          </cell>
          <cell r="M272">
            <v>1</v>
          </cell>
          <cell r="N272">
            <v>3672000</v>
          </cell>
          <cell r="O272">
            <v>0</v>
          </cell>
          <cell r="P272">
            <v>0</v>
          </cell>
          <cell r="Q272">
            <v>0</v>
          </cell>
          <cell r="R272">
            <v>0</v>
          </cell>
          <cell r="S272">
            <v>1</v>
          </cell>
          <cell r="T272">
            <v>3672000</v>
          </cell>
          <cell r="U272">
            <v>1</v>
          </cell>
          <cell r="V272">
            <v>3672000</v>
          </cell>
          <cell r="W272">
            <v>3672000</v>
          </cell>
          <cell r="X272">
            <v>0</v>
          </cell>
          <cell r="Y272">
            <v>1</v>
          </cell>
          <cell r="Z272">
            <v>0</v>
          </cell>
          <cell r="AA272" t="str">
            <v>QLC</v>
          </cell>
          <cell r="AB272" t="str">
            <v>64232001</v>
          </cell>
          <cell r="AC272" t="str">
            <v>24212001</v>
          </cell>
        </row>
        <row r="273">
          <cell r="A273" t="str">
            <v>014165039</v>
          </cell>
          <cell r="B273" t="str">
            <v>Ghế da chân quỳ</v>
          </cell>
          <cell r="C273" t="str">
            <v>Cái</v>
          </cell>
          <cell r="D273">
            <v>44839</v>
          </cell>
          <cell r="E273">
            <v>3672000</v>
          </cell>
          <cell r="F273">
            <v>1</v>
          </cell>
          <cell r="G273">
            <v>1</v>
          </cell>
          <cell r="H273">
            <v>0</v>
          </cell>
          <cell r="I273">
            <v>0</v>
          </cell>
          <cell r="J273">
            <v>0</v>
          </cell>
          <cell r="K273">
            <v>0</v>
          </cell>
          <cell r="L273">
            <v>0</v>
          </cell>
          <cell r="M273">
            <v>1</v>
          </cell>
          <cell r="N273">
            <v>3672000</v>
          </cell>
          <cell r="O273">
            <v>0</v>
          </cell>
          <cell r="P273">
            <v>0</v>
          </cell>
          <cell r="Q273">
            <v>0</v>
          </cell>
          <cell r="R273">
            <v>0</v>
          </cell>
          <cell r="S273">
            <v>1</v>
          </cell>
          <cell r="T273">
            <v>3672000</v>
          </cell>
          <cell r="U273">
            <v>1</v>
          </cell>
          <cell r="V273">
            <v>3672000</v>
          </cell>
          <cell r="W273">
            <v>3672000</v>
          </cell>
          <cell r="X273">
            <v>0</v>
          </cell>
          <cell r="Y273">
            <v>1</v>
          </cell>
          <cell r="Z273">
            <v>0</v>
          </cell>
          <cell r="AA273" t="str">
            <v>QLC</v>
          </cell>
          <cell r="AB273" t="str">
            <v>64232001</v>
          </cell>
          <cell r="AC273" t="str">
            <v>24212001</v>
          </cell>
        </row>
        <row r="274">
          <cell r="A274" t="str">
            <v>014165040</v>
          </cell>
          <cell r="B274" t="str">
            <v>Ghế băng chờ 02 chỗ KT 980x450x450mm</v>
          </cell>
          <cell r="C274" t="str">
            <v>Cái</v>
          </cell>
          <cell r="D274">
            <v>44959</v>
          </cell>
          <cell r="E274">
            <v>7150000</v>
          </cell>
          <cell r="F274">
            <v>1</v>
          </cell>
          <cell r="G274">
            <v>1</v>
          </cell>
          <cell r="H274">
            <v>0</v>
          </cell>
          <cell r="I274">
            <v>0</v>
          </cell>
          <cell r="J274">
            <v>0</v>
          </cell>
          <cell r="K274">
            <v>0</v>
          </cell>
          <cell r="L274">
            <v>0</v>
          </cell>
          <cell r="M274">
            <v>1</v>
          </cell>
          <cell r="N274">
            <v>7150000</v>
          </cell>
          <cell r="O274">
            <v>0</v>
          </cell>
          <cell r="P274">
            <v>0</v>
          </cell>
          <cell r="Q274">
            <v>0</v>
          </cell>
          <cell r="R274">
            <v>0</v>
          </cell>
          <cell r="S274">
            <v>1</v>
          </cell>
          <cell r="T274">
            <v>7150000</v>
          </cell>
          <cell r="U274">
            <v>1</v>
          </cell>
          <cell r="V274">
            <v>7150000</v>
          </cell>
          <cell r="W274">
            <v>7150000</v>
          </cell>
          <cell r="X274">
            <v>0</v>
          </cell>
          <cell r="Y274">
            <v>1</v>
          </cell>
          <cell r="Z274">
            <v>0</v>
          </cell>
          <cell r="AA274" t="str">
            <v>MG.TV1</v>
          </cell>
          <cell r="AB274" t="str">
            <v>63317301</v>
          </cell>
          <cell r="AC274" t="str">
            <v>24212001</v>
          </cell>
        </row>
        <row r="275">
          <cell r="A275" t="str">
            <v>014165041</v>
          </cell>
          <cell r="B275" t="str">
            <v>Ghế băng chờ 02 chỗ KT 980x450x450mm</v>
          </cell>
          <cell r="C275" t="str">
            <v>Cái</v>
          </cell>
          <cell r="D275">
            <v>44959</v>
          </cell>
          <cell r="E275">
            <v>7150000</v>
          </cell>
          <cell r="F275">
            <v>1</v>
          </cell>
          <cell r="G275">
            <v>1</v>
          </cell>
          <cell r="H275">
            <v>0</v>
          </cell>
          <cell r="I275">
            <v>0</v>
          </cell>
          <cell r="J275">
            <v>0</v>
          </cell>
          <cell r="K275">
            <v>0</v>
          </cell>
          <cell r="L275">
            <v>0</v>
          </cell>
          <cell r="M275">
            <v>1</v>
          </cell>
          <cell r="N275">
            <v>7150000</v>
          </cell>
          <cell r="O275">
            <v>0</v>
          </cell>
          <cell r="P275">
            <v>0</v>
          </cell>
          <cell r="Q275">
            <v>0</v>
          </cell>
          <cell r="R275">
            <v>0</v>
          </cell>
          <cell r="S275">
            <v>1</v>
          </cell>
          <cell r="T275">
            <v>7150000</v>
          </cell>
          <cell r="U275">
            <v>1</v>
          </cell>
          <cell r="V275">
            <v>7150000</v>
          </cell>
          <cell r="W275">
            <v>7150000</v>
          </cell>
          <cell r="X275">
            <v>0</v>
          </cell>
          <cell r="Y275">
            <v>1</v>
          </cell>
          <cell r="Z275">
            <v>0</v>
          </cell>
          <cell r="AA275" t="str">
            <v>MG.TV1</v>
          </cell>
          <cell r="AB275" t="str">
            <v>63317301</v>
          </cell>
          <cell r="AC275" t="str">
            <v>24212001</v>
          </cell>
        </row>
        <row r="276">
          <cell r="A276" t="str">
            <v>014165042</v>
          </cell>
          <cell r="B276" t="str">
            <v>Ghế tiếp khách SF</v>
          </cell>
          <cell r="C276" t="str">
            <v>Chiếc</v>
          </cell>
          <cell r="D276">
            <v>45229</v>
          </cell>
          <cell r="E276">
            <v>4750000</v>
          </cell>
          <cell r="F276">
            <v>1</v>
          </cell>
          <cell r="G276">
            <v>1</v>
          </cell>
          <cell r="H276">
            <v>0</v>
          </cell>
          <cell r="I276">
            <v>0</v>
          </cell>
          <cell r="J276">
            <v>0</v>
          </cell>
          <cell r="K276">
            <v>0</v>
          </cell>
          <cell r="L276">
            <v>0</v>
          </cell>
          <cell r="M276">
            <v>1</v>
          </cell>
          <cell r="N276">
            <v>4750000</v>
          </cell>
          <cell r="O276">
            <v>0</v>
          </cell>
          <cell r="P276">
            <v>0</v>
          </cell>
          <cell r="Q276">
            <v>0</v>
          </cell>
          <cell r="R276">
            <v>0</v>
          </cell>
          <cell r="S276">
            <v>1</v>
          </cell>
          <cell r="T276">
            <v>4750000</v>
          </cell>
          <cell r="U276">
            <v>1</v>
          </cell>
          <cell r="V276">
            <v>4750000</v>
          </cell>
          <cell r="W276">
            <v>4750000</v>
          </cell>
          <cell r="X276">
            <v>0</v>
          </cell>
          <cell r="Y276">
            <v>1</v>
          </cell>
          <cell r="Z276">
            <v>0</v>
          </cell>
          <cell r="AA276" t="str">
            <v>DAUTU</v>
          </cell>
          <cell r="AB276" t="str">
            <v>632.22301</v>
          </cell>
          <cell r="AC276" t="str">
            <v>24212001</v>
          </cell>
        </row>
        <row r="277">
          <cell r="A277" t="str">
            <v>014165043</v>
          </cell>
          <cell r="B277" t="str">
            <v>Ghế tiếp khách SF</v>
          </cell>
          <cell r="C277" t="str">
            <v>Chiếc</v>
          </cell>
          <cell r="D277">
            <v>45229</v>
          </cell>
          <cell r="E277">
            <v>4750000</v>
          </cell>
          <cell r="F277">
            <v>1</v>
          </cell>
          <cell r="G277">
            <v>1</v>
          </cell>
          <cell r="H277">
            <v>0</v>
          </cell>
          <cell r="I277">
            <v>0</v>
          </cell>
          <cell r="J277">
            <v>0</v>
          </cell>
          <cell r="K277">
            <v>0</v>
          </cell>
          <cell r="L277">
            <v>0</v>
          </cell>
          <cell r="M277">
            <v>1</v>
          </cell>
          <cell r="N277">
            <v>4750000</v>
          </cell>
          <cell r="O277">
            <v>0</v>
          </cell>
          <cell r="P277">
            <v>0</v>
          </cell>
          <cell r="Q277">
            <v>0</v>
          </cell>
          <cell r="R277">
            <v>0</v>
          </cell>
          <cell r="S277">
            <v>1</v>
          </cell>
          <cell r="T277">
            <v>4750000</v>
          </cell>
          <cell r="U277">
            <v>1</v>
          </cell>
          <cell r="V277">
            <v>4750000</v>
          </cell>
          <cell r="W277">
            <v>4750000</v>
          </cell>
          <cell r="X277">
            <v>0</v>
          </cell>
          <cell r="Y277">
            <v>1</v>
          </cell>
          <cell r="Z277">
            <v>0</v>
          </cell>
          <cell r="AA277" t="str">
            <v>DAUTU</v>
          </cell>
          <cell r="AB277" t="str">
            <v>632.22301</v>
          </cell>
          <cell r="AC277" t="str">
            <v>24212001</v>
          </cell>
        </row>
        <row r="278">
          <cell r="A278" t="str">
            <v>014166001</v>
          </cell>
          <cell r="B278" t="str">
            <v>Ghế trình ký và họp</v>
          </cell>
          <cell r="C278" t="str">
            <v>Chiếc</v>
          </cell>
          <cell r="D278">
            <v>43090</v>
          </cell>
          <cell r="E278">
            <v>4114000</v>
          </cell>
          <cell r="F278">
            <v>1</v>
          </cell>
          <cell r="G278">
            <v>1</v>
          </cell>
          <cell r="H278">
            <v>4114000</v>
          </cell>
          <cell r="I278">
            <v>4114000</v>
          </cell>
          <cell r="J278">
            <v>0</v>
          </cell>
          <cell r="K278">
            <v>1</v>
          </cell>
          <cell r="L278">
            <v>0</v>
          </cell>
          <cell r="M278">
            <v>0</v>
          </cell>
          <cell r="N278">
            <v>0</v>
          </cell>
          <cell r="O278">
            <v>0</v>
          </cell>
          <cell r="P278">
            <v>0</v>
          </cell>
          <cell r="Q278">
            <v>0</v>
          </cell>
          <cell r="R278">
            <v>0</v>
          </cell>
          <cell r="S278">
            <v>0</v>
          </cell>
          <cell r="T278">
            <v>0</v>
          </cell>
          <cell r="U278">
            <v>1</v>
          </cell>
          <cell r="V278">
            <v>4114000</v>
          </cell>
          <cell r="W278">
            <v>4114000</v>
          </cell>
          <cell r="X278">
            <v>0</v>
          </cell>
          <cell r="Y278">
            <v>1</v>
          </cell>
          <cell r="Z278">
            <v>0</v>
          </cell>
          <cell r="AA278" t="str">
            <v>QLC</v>
          </cell>
          <cell r="AB278" t="str">
            <v>64232001</v>
          </cell>
          <cell r="AC278" t="str">
            <v>24212001</v>
          </cell>
        </row>
        <row r="279">
          <cell r="A279" t="str">
            <v>014166002</v>
          </cell>
          <cell r="B279" t="str">
            <v>Ghế trình ký và họp</v>
          </cell>
          <cell r="C279" t="str">
            <v>Chiếc</v>
          </cell>
          <cell r="D279">
            <v>43090</v>
          </cell>
          <cell r="E279">
            <v>4114000</v>
          </cell>
          <cell r="F279">
            <v>1</v>
          </cell>
          <cell r="G279">
            <v>1</v>
          </cell>
          <cell r="H279">
            <v>4114000</v>
          </cell>
          <cell r="I279">
            <v>4114000</v>
          </cell>
          <cell r="J279">
            <v>0</v>
          </cell>
          <cell r="K279">
            <v>1</v>
          </cell>
          <cell r="L279">
            <v>0</v>
          </cell>
          <cell r="M279">
            <v>0</v>
          </cell>
          <cell r="N279">
            <v>0</v>
          </cell>
          <cell r="O279">
            <v>0</v>
          </cell>
          <cell r="P279">
            <v>0</v>
          </cell>
          <cell r="Q279">
            <v>0</v>
          </cell>
          <cell r="R279">
            <v>0</v>
          </cell>
          <cell r="S279">
            <v>0</v>
          </cell>
          <cell r="T279">
            <v>0</v>
          </cell>
          <cell r="U279">
            <v>1</v>
          </cell>
          <cell r="V279">
            <v>4114000</v>
          </cell>
          <cell r="W279">
            <v>4114000</v>
          </cell>
          <cell r="X279">
            <v>0</v>
          </cell>
          <cell r="Y279">
            <v>1</v>
          </cell>
          <cell r="Z279">
            <v>0</v>
          </cell>
          <cell r="AA279" t="str">
            <v>QLC</v>
          </cell>
          <cell r="AB279" t="str">
            <v>64232001</v>
          </cell>
          <cell r="AC279" t="str">
            <v>24212001</v>
          </cell>
        </row>
        <row r="280">
          <cell r="A280" t="str">
            <v>014166003</v>
          </cell>
          <cell r="B280" t="str">
            <v>Ghế trình ký và họp</v>
          </cell>
          <cell r="C280" t="str">
            <v>Chiếc</v>
          </cell>
          <cell r="D280">
            <v>43090</v>
          </cell>
          <cell r="E280">
            <v>4114000</v>
          </cell>
          <cell r="F280">
            <v>1</v>
          </cell>
          <cell r="G280">
            <v>1</v>
          </cell>
          <cell r="H280">
            <v>4114000</v>
          </cell>
          <cell r="I280">
            <v>4114000</v>
          </cell>
          <cell r="J280">
            <v>0</v>
          </cell>
          <cell r="K280">
            <v>1</v>
          </cell>
          <cell r="L280">
            <v>0</v>
          </cell>
          <cell r="M280">
            <v>0</v>
          </cell>
          <cell r="N280">
            <v>0</v>
          </cell>
          <cell r="O280">
            <v>0</v>
          </cell>
          <cell r="P280">
            <v>0</v>
          </cell>
          <cell r="Q280">
            <v>0</v>
          </cell>
          <cell r="R280">
            <v>0</v>
          </cell>
          <cell r="S280">
            <v>0</v>
          </cell>
          <cell r="T280">
            <v>0</v>
          </cell>
          <cell r="U280">
            <v>1</v>
          </cell>
          <cell r="V280">
            <v>4114000</v>
          </cell>
          <cell r="W280">
            <v>4114000</v>
          </cell>
          <cell r="X280">
            <v>0</v>
          </cell>
          <cell r="Y280">
            <v>1</v>
          </cell>
          <cell r="Z280">
            <v>0</v>
          </cell>
          <cell r="AA280" t="str">
            <v>QLC</v>
          </cell>
          <cell r="AB280" t="str">
            <v>64232001</v>
          </cell>
          <cell r="AC280" t="str">
            <v>24212001</v>
          </cell>
        </row>
        <row r="281">
          <cell r="A281" t="str">
            <v>014166004</v>
          </cell>
          <cell r="B281" t="str">
            <v>Ghế trình ký và họp</v>
          </cell>
          <cell r="C281" t="str">
            <v>Chiếc</v>
          </cell>
          <cell r="D281">
            <v>43090</v>
          </cell>
          <cell r="E281">
            <v>4114000</v>
          </cell>
          <cell r="F281">
            <v>1</v>
          </cell>
          <cell r="G281">
            <v>1</v>
          </cell>
          <cell r="H281">
            <v>4114000</v>
          </cell>
          <cell r="I281">
            <v>4114000</v>
          </cell>
          <cell r="J281">
            <v>0</v>
          </cell>
          <cell r="K281">
            <v>1</v>
          </cell>
          <cell r="L281">
            <v>0</v>
          </cell>
          <cell r="M281">
            <v>0</v>
          </cell>
          <cell r="N281">
            <v>0</v>
          </cell>
          <cell r="O281">
            <v>0</v>
          </cell>
          <cell r="P281">
            <v>0</v>
          </cell>
          <cell r="Q281">
            <v>0</v>
          </cell>
          <cell r="R281">
            <v>0</v>
          </cell>
          <cell r="S281">
            <v>0</v>
          </cell>
          <cell r="T281">
            <v>0</v>
          </cell>
          <cell r="U281">
            <v>1</v>
          </cell>
          <cell r="V281">
            <v>4114000</v>
          </cell>
          <cell r="W281">
            <v>4114000</v>
          </cell>
          <cell r="X281">
            <v>0</v>
          </cell>
          <cell r="Y281">
            <v>1</v>
          </cell>
          <cell r="Z281">
            <v>0</v>
          </cell>
          <cell r="AA281" t="str">
            <v>QLC</v>
          </cell>
          <cell r="AB281" t="str">
            <v>64232001</v>
          </cell>
          <cell r="AC281" t="str">
            <v>24212001</v>
          </cell>
        </row>
        <row r="282">
          <cell r="A282" t="str">
            <v>014166005</v>
          </cell>
          <cell r="B282" t="str">
            <v>Ghế trình ký và họp</v>
          </cell>
          <cell r="C282" t="str">
            <v>Chiếc</v>
          </cell>
          <cell r="D282">
            <v>43090</v>
          </cell>
          <cell r="E282">
            <v>4114000</v>
          </cell>
          <cell r="F282">
            <v>1</v>
          </cell>
          <cell r="G282">
            <v>1</v>
          </cell>
          <cell r="H282">
            <v>4114000</v>
          </cell>
          <cell r="I282">
            <v>4114000</v>
          </cell>
          <cell r="J282">
            <v>0</v>
          </cell>
          <cell r="K282">
            <v>1</v>
          </cell>
          <cell r="L282">
            <v>0</v>
          </cell>
          <cell r="M282">
            <v>0</v>
          </cell>
          <cell r="N282">
            <v>0</v>
          </cell>
          <cell r="O282">
            <v>0</v>
          </cell>
          <cell r="P282">
            <v>0</v>
          </cell>
          <cell r="Q282">
            <v>0</v>
          </cell>
          <cell r="R282">
            <v>0</v>
          </cell>
          <cell r="S282">
            <v>0</v>
          </cell>
          <cell r="T282">
            <v>0</v>
          </cell>
          <cell r="U282">
            <v>1</v>
          </cell>
          <cell r="V282">
            <v>4114000</v>
          </cell>
          <cell r="W282">
            <v>4114000</v>
          </cell>
          <cell r="X282">
            <v>0</v>
          </cell>
          <cell r="Y282">
            <v>1</v>
          </cell>
          <cell r="Z282">
            <v>0</v>
          </cell>
          <cell r="AA282" t="str">
            <v>QLC</v>
          </cell>
          <cell r="AB282" t="str">
            <v>64232001</v>
          </cell>
          <cell r="AC282" t="str">
            <v>24212001</v>
          </cell>
        </row>
        <row r="283">
          <cell r="A283" t="str">
            <v>014166006</v>
          </cell>
          <cell r="B283" t="str">
            <v>Ghế trình ký và họp</v>
          </cell>
          <cell r="C283" t="str">
            <v>Chiếc</v>
          </cell>
          <cell r="D283">
            <v>43090</v>
          </cell>
          <cell r="E283">
            <v>4114000</v>
          </cell>
          <cell r="F283">
            <v>1</v>
          </cell>
          <cell r="G283">
            <v>1</v>
          </cell>
          <cell r="H283">
            <v>4114000</v>
          </cell>
          <cell r="I283">
            <v>4114000</v>
          </cell>
          <cell r="J283">
            <v>0</v>
          </cell>
          <cell r="K283">
            <v>1</v>
          </cell>
          <cell r="L283">
            <v>0</v>
          </cell>
          <cell r="M283">
            <v>0</v>
          </cell>
          <cell r="N283">
            <v>0</v>
          </cell>
          <cell r="O283">
            <v>0</v>
          </cell>
          <cell r="P283">
            <v>0</v>
          </cell>
          <cell r="Q283">
            <v>0</v>
          </cell>
          <cell r="R283">
            <v>0</v>
          </cell>
          <cell r="S283">
            <v>0</v>
          </cell>
          <cell r="T283">
            <v>0</v>
          </cell>
          <cell r="U283">
            <v>1</v>
          </cell>
          <cell r="V283">
            <v>4114000</v>
          </cell>
          <cell r="W283">
            <v>4114000</v>
          </cell>
          <cell r="X283">
            <v>0</v>
          </cell>
          <cell r="Y283">
            <v>1</v>
          </cell>
          <cell r="Z283">
            <v>0</v>
          </cell>
          <cell r="AA283" t="str">
            <v>QLC</v>
          </cell>
          <cell r="AB283" t="str">
            <v>64232001</v>
          </cell>
          <cell r="AC283" t="str">
            <v>24212001</v>
          </cell>
        </row>
        <row r="284">
          <cell r="A284" t="str">
            <v>014166007</v>
          </cell>
          <cell r="B284" t="str">
            <v>Ghế trình ký và họp</v>
          </cell>
          <cell r="C284" t="str">
            <v>Chiếc</v>
          </cell>
          <cell r="D284">
            <v>43090</v>
          </cell>
          <cell r="E284">
            <v>4114000</v>
          </cell>
          <cell r="F284">
            <v>1</v>
          </cell>
          <cell r="G284">
            <v>1</v>
          </cell>
          <cell r="H284">
            <v>4114000</v>
          </cell>
          <cell r="I284">
            <v>4114000</v>
          </cell>
          <cell r="J284">
            <v>0</v>
          </cell>
          <cell r="K284">
            <v>1</v>
          </cell>
          <cell r="L284">
            <v>0</v>
          </cell>
          <cell r="M284">
            <v>0</v>
          </cell>
          <cell r="N284">
            <v>0</v>
          </cell>
          <cell r="O284">
            <v>0</v>
          </cell>
          <cell r="P284">
            <v>0</v>
          </cell>
          <cell r="Q284">
            <v>0</v>
          </cell>
          <cell r="R284">
            <v>0</v>
          </cell>
          <cell r="S284">
            <v>0</v>
          </cell>
          <cell r="T284">
            <v>0</v>
          </cell>
          <cell r="U284">
            <v>1</v>
          </cell>
          <cell r="V284">
            <v>4114000</v>
          </cell>
          <cell r="W284">
            <v>4114000</v>
          </cell>
          <cell r="X284">
            <v>0</v>
          </cell>
          <cell r="Y284">
            <v>1</v>
          </cell>
          <cell r="Z284">
            <v>0</v>
          </cell>
          <cell r="AA284" t="str">
            <v>QLC</v>
          </cell>
          <cell r="AB284" t="str">
            <v>64232001</v>
          </cell>
          <cell r="AC284" t="str">
            <v>24212001</v>
          </cell>
        </row>
        <row r="285">
          <cell r="A285" t="str">
            <v>014166008</v>
          </cell>
          <cell r="B285" t="str">
            <v>Ghế trình ký và họp</v>
          </cell>
          <cell r="C285" t="str">
            <v>Chiếc</v>
          </cell>
          <cell r="D285">
            <v>43090</v>
          </cell>
          <cell r="E285">
            <v>4114000</v>
          </cell>
          <cell r="F285">
            <v>1</v>
          </cell>
          <cell r="G285">
            <v>1</v>
          </cell>
          <cell r="H285">
            <v>4114000</v>
          </cell>
          <cell r="I285">
            <v>4114000</v>
          </cell>
          <cell r="J285">
            <v>0</v>
          </cell>
          <cell r="K285">
            <v>1</v>
          </cell>
          <cell r="L285">
            <v>0</v>
          </cell>
          <cell r="M285">
            <v>0</v>
          </cell>
          <cell r="N285">
            <v>0</v>
          </cell>
          <cell r="O285">
            <v>0</v>
          </cell>
          <cell r="P285">
            <v>0</v>
          </cell>
          <cell r="Q285">
            <v>0</v>
          </cell>
          <cell r="R285">
            <v>0</v>
          </cell>
          <cell r="S285">
            <v>0</v>
          </cell>
          <cell r="T285">
            <v>0</v>
          </cell>
          <cell r="U285">
            <v>1</v>
          </cell>
          <cell r="V285">
            <v>4114000</v>
          </cell>
          <cell r="W285">
            <v>4114000</v>
          </cell>
          <cell r="X285">
            <v>0</v>
          </cell>
          <cell r="Y285">
            <v>1</v>
          </cell>
          <cell r="Z285">
            <v>0</v>
          </cell>
          <cell r="AA285" t="str">
            <v>QLC</v>
          </cell>
          <cell r="AB285" t="str">
            <v>64232001</v>
          </cell>
          <cell r="AC285" t="str">
            <v>24212001</v>
          </cell>
        </row>
        <row r="286">
          <cell r="A286" t="str">
            <v>014166009</v>
          </cell>
          <cell r="B286" t="str">
            <v>Ghế nhân viên</v>
          </cell>
          <cell r="C286" t="str">
            <v>Chiếc</v>
          </cell>
          <cell r="D286">
            <v>43090</v>
          </cell>
          <cell r="E286">
            <v>2365000</v>
          </cell>
          <cell r="F286">
            <v>1</v>
          </cell>
          <cell r="G286">
            <v>1</v>
          </cell>
          <cell r="H286">
            <v>2365000</v>
          </cell>
          <cell r="I286">
            <v>2365000</v>
          </cell>
          <cell r="J286">
            <v>0</v>
          </cell>
          <cell r="K286">
            <v>1</v>
          </cell>
          <cell r="L286">
            <v>0</v>
          </cell>
          <cell r="M286">
            <v>0</v>
          </cell>
          <cell r="N286">
            <v>0</v>
          </cell>
          <cell r="O286">
            <v>0</v>
          </cell>
          <cell r="P286">
            <v>0</v>
          </cell>
          <cell r="Q286">
            <v>0</v>
          </cell>
          <cell r="R286">
            <v>0</v>
          </cell>
          <cell r="S286">
            <v>0</v>
          </cell>
          <cell r="T286">
            <v>0</v>
          </cell>
          <cell r="U286">
            <v>1</v>
          </cell>
          <cell r="V286">
            <v>2365000</v>
          </cell>
          <cell r="W286">
            <v>2365000</v>
          </cell>
          <cell r="X286">
            <v>0</v>
          </cell>
          <cell r="Y286">
            <v>1</v>
          </cell>
          <cell r="Z286">
            <v>0</v>
          </cell>
          <cell r="AA286" t="str">
            <v>KDV</v>
          </cell>
          <cell r="AB286" t="str">
            <v>632.22302</v>
          </cell>
          <cell r="AC286" t="str">
            <v>24212001</v>
          </cell>
        </row>
        <row r="287">
          <cell r="A287" t="str">
            <v>014166010</v>
          </cell>
          <cell r="B287" t="str">
            <v>Ghế nhân viên</v>
          </cell>
          <cell r="C287" t="str">
            <v>Chiếc</v>
          </cell>
          <cell r="D287">
            <v>43090</v>
          </cell>
          <cell r="E287">
            <v>2365000</v>
          </cell>
          <cell r="F287">
            <v>1</v>
          </cell>
          <cell r="G287">
            <v>1</v>
          </cell>
          <cell r="H287">
            <v>2365000</v>
          </cell>
          <cell r="I287">
            <v>2365000</v>
          </cell>
          <cell r="J287">
            <v>0</v>
          </cell>
          <cell r="K287">
            <v>1</v>
          </cell>
          <cell r="L287">
            <v>0</v>
          </cell>
          <cell r="M287">
            <v>0</v>
          </cell>
          <cell r="N287">
            <v>0</v>
          </cell>
          <cell r="O287">
            <v>0</v>
          </cell>
          <cell r="P287">
            <v>0</v>
          </cell>
          <cell r="Q287">
            <v>0</v>
          </cell>
          <cell r="R287">
            <v>0</v>
          </cell>
          <cell r="S287">
            <v>0</v>
          </cell>
          <cell r="T287">
            <v>0</v>
          </cell>
          <cell r="U287">
            <v>1</v>
          </cell>
          <cell r="V287">
            <v>2365000</v>
          </cell>
          <cell r="W287">
            <v>2365000</v>
          </cell>
          <cell r="X287">
            <v>0</v>
          </cell>
          <cell r="Y287">
            <v>1</v>
          </cell>
          <cell r="Z287">
            <v>0</v>
          </cell>
          <cell r="AA287" t="str">
            <v>QLC</v>
          </cell>
          <cell r="AB287" t="str">
            <v>64232001</v>
          </cell>
          <cell r="AC287" t="str">
            <v>24212001</v>
          </cell>
        </row>
        <row r="288">
          <cell r="A288" t="str">
            <v>014166012</v>
          </cell>
          <cell r="B288" t="str">
            <v>Ghế nhân viên</v>
          </cell>
          <cell r="C288" t="str">
            <v>Chiếc</v>
          </cell>
          <cell r="D288">
            <v>43090</v>
          </cell>
          <cell r="E288">
            <v>2365000</v>
          </cell>
          <cell r="F288">
            <v>1</v>
          </cell>
          <cell r="G288">
            <v>1</v>
          </cell>
          <cell r="H288">
            <v>2365000</v>
          </cell>
          <cell r="I288">
            <v>2365000</v>
          </cell>
          <cell r="J288">
            <v>0</v>
          </cell>
          <cell r="K288">
            <v>1</v>
          </cell>
          <cell r="L288">
            <v>0</v>
          </cell>
          <cell r="M288">
            <v>0</v>
          </cell>
          <cell r="N288">
            <v>0</v>
          </cell>
          <cell r="O288">
            <v>0</v>
          </cell>
          <cell r="P288">
            <v>0</v>
          </cell>
          <cell r="Q288">
            <v>0</v>
          </cell>
          <cell r="R288">
            <v>0</v>
          </cell>
          <cell r="S288">
            <v>0</v>
          </cell>
          <cell r="T288">
            <v>0</v>
          </cell>
          <cell r="U288">
            <v>1</v>
          </cell>
          <cell r="V288">
            <v>2365000</v>
          </cell>
          <cell r="W288">
            <v>2365000</v>
          </cell>
          <cell r="X288">
            <v>0</v>
          </cell>
          <cell r="Y288">
            <v>1</v>
          </cell>
          <cell r="Z288">
            <v>0</v>
          </cell>
          <cell r="AA288" t="str">
            <v>KDV</v>
          </cell>
          <cell r="AB288" t="str">
            <v>632.22302</v>
          </cell>
          <cell r="AC288" t="str">
            <v>24212001</v>
          </cell>
        </row>
        <row r="289">
          <cell r="A289" t="str">
            <v>014166013</v>
          </cell>
          <cell r="B289" t="str">
            <v>Ghế nhân viên</v>
          </cell>
          <cell r="C289" t="str">
            <v>Chiếc</v>
          </cell>
          <cell r="D289">
            <v>43090</v>
          </cell>
          <cell r="E289">
            <v>2365000</v>
          </cell>
          <cell r="F289">
            <v>1</v>
          </cell>
          <cell r="G289">
            <v>1</v>
          </cell>
          <cell r="H289">
            <v>2365000</v>
          </cell>
          <cell r="I289">
            <v>2365000</v>
          </cell>
          <cell r="J289">
            <v>0</v>
          </cell>
          <cell r="K289">
            <v>1</v>
          </cell>
          <cell r="L289">
            <v>0</v>
          </cell>
          <cell r="M289">
            <v>0</v>
          </cell>
          <cell r="N289">
            <v>0</v>
          </cell>
          <cell r="O289">
            <v>0</v>
          </cell>
          <cell r="P289">
            <v>0</v>
          </cell>
          <cell r="Q289">
            <v>0</v>
          </cell>
          <cell r="R289">
            <v>0</v>
          </cell>
          <cell r="S289">
            <v>0</v>
          </cell>
          <cell r="T289">
            <v>0</v>
          </cell>
          <cell r="U289">
            <v>1</v>
          </cell>
          <cell r="V289">
            <v>2365000</v>
          </cell>
          <cell r="W289">
            <v>2365000</v>
          </cell>
          <cell r="X289">
            <v>0</v>
          </cell>
          <cell r="Y289">
            <v>1</v>
          </cell>
          <cell r="Z289">
            <v>0</v>
          </cell>
          <cell r="AA289" t="str">
            <v>KDV</v>
          </cell>
          <cell r="AB289" t="str">
            <v>632.22302</v>
          </cell>
          <cell r="AC289" t="str">
            <v>24212001</v>
          </cell>
        </row>
        <row r="290">
          <cell r="A290" t="str">
            <v>014166014</v>
          </cell>
          <cell r="B290" t="str">
            <v>Ghế nhân viên</v>
          </cell>
          <cell r="C290" t="str">
            <v>Chiếc</v>
          </cell>
          <cell r="D290">
            <v>43090</v>
          </cell>
          <cell r="E290">
            <v>2365000</v>
          </cell>
          <cell r="F290">
            <v>1</v>
          </cell>
          <cell r="G290">
            <v>1</v>
          </cell>
          <cell r="H290">
            <v>2365000</v>
          </cell>
          <cell r="I290">
            <v>2365000</v>
          </cell>
          <cell r="J290">
            <v>0</v>
          </cell>
          <cell r="K290">
            <v>1</v>
          </cell>
          <cell r="L290">
            <v>0</v>
          </cell>
          <cell r="M290">
            <v>0</v>
          </cell>
          <cell r="N290">
            <v>0</v>
          </cell>
          <cell r="O290">
            <v>0</v>
          </cell>
          <cell r="P290">
            <v>0</v>
          </cell>
          <cell r="Q290">
            <v>0</v>
          </cell>
          <cell r="R290">
            <v>0</v>
          </cell>
          <cell r="S290">
            <v>0</v>
          </cell>
          <cell r="T290">
            <v>0</v>
          </cell>
          <cell r="U290">
            <v>1</v>
          </cell>
          <cell r="V290">
            <v>2365000</v>
          </cell>
          <cell r="W290">
            <v>2365000</v>
          </cell>
          <cell r="X290">
            <v>0</v>
          </cell>
          <cell r="Y290">
            <v>1</v>
          </cell>
          <cell r="Z290">
            <v>0</v>
          </cell>
          <cell r="AA290" t="str">
            <v>KDV</v>
          </cell>
          <cell r="AB290" t="str">
            <v>632.22302</v>
          </cell>
          <cell r="AC290" t="str">
            <v>24212001</v>
          </cell>
        </row>
        <row r="291">
          <cell r="A291" t="str">
            <v>014166015</v>
          </cell>
          <cell r="B291" t="str">
            <v>Ghế làm việc</v>
          </cell>
          <cell r="C291" t="str">
            <v>Chiếc</v>
          </cell>
          <cell r="D291">
            <v>43090</v>
          </cell>
          <cell r="E291">
            <v>6050000</v>
          </cell>
          <cell r="F291">
            <v>1</v>
          </cell>
          <cell r="G291">
            <v>1</v>
          </cell>
          <cell r="H291">
            <v>6050000</v>
          </cell>
          <cell r="I291">
            <v>6050000</v>
          </cell>
          <cell r="J291">
            <v>0</v>
          </cell>
          <cell r="K291">
            <v>1</v>
          </cell>
          <cell r="L291">
            <v>0</v>
          </cell>
          <cell r="M291">
            <v>0</v>
          </cell>
          <cell r="N291">
            <v>0</v>
          </cell>
          <cell r="O291">
            <v>0</v>
          </cell>
          <cell r="P291">
            <v>0</v>
          </cell>
          <cell r="Q291">
            <v>0</v>
          </cell>
          <cell r="R291">
            <v>0</v>
          </cell>
          <cell r="S291">
            <v>0</v>
          </cell>
          <cell r="T291">
            <v>0</v>
          </cell>
          <cell r="U291">
            <v>1</v>
          </cell>
          <cell r="V291">
            <v>6050000</v>
          </cell>
          <cell r="W291">
            <v>6050000</v>
          </cell>
          <cell r="X291">
            <v>0</v>
          </cell>
          <cell r="Y291">
            <v>1</v>
          </cell>
          <cell r="Z291">
            <v>0</v>
          </cell>
          <cell r="AA291" t="str">
            <v>QLC</v>
          </cell>
          <cell r="AB291" t="str">
            <v>64232001</v>
          </cell>
          <cell r="AC291" t="str">
            <v>24212001</v>
          </cell>
        </row>
        <row r="292">
          <cell r="A292" t="str">
            <v>014166016</v>
          </cell>
          <cell r="B292" t="str">
            <v>Ghế làm việc</v>
          </cell>
          <cell r="C292" t="str">
            <v>Chiếc</v>
          </cell>
          <cell r="D292">
            <v>43090</v>
          </cell>
          <cell r="E292">
            <v>11543400</v>
          </cell>
          <cell r="F292">
            <v>1</v>
          </cell>
          <cell r="G292">
            <v>1</v>
          </cell>
          <cell r="H292">
            <v>11543400</v>
          </cell>
          <cell r="I292">
            <v>11543400</v>
          </cell>
          <cell r="J292">
            <v>0</v>
          </cell>
          <cell r="K292">
            <v>1</v>
          </cell>
          <cell r="L292">
            <v>0</v>
          </cell>
          <cell r="M292">
            <v>0</v>
          </cell>
          <cell r="N292">
            <v>0</v>
          </cell>
          <cell r="O292">
            <v>0</v>
          </cell>
          <cell r="P292">
            <v>0</v>
          </cell>
          <cell r="Q292">
            <v>0</v>
          </cell>
          <cell r="R292">
            <v>0</v>
          </cell>
          <cell r="S292">
            <v>0</v>
          </cell>
          <cell r="T292">
            <v>0</v>
          </cell>
          <cell r="U292">
            <v>1</v>
          </cell>
          <cell r="V292">
            <v>11543400</v>
          </cell>
          <cell r="W292">
            <v>11543400</v>
          </cell>
          <cell r="X292">
            <v>0</v>
          </cell>
          <cell r="Y292">
            <v>1</v>
          </cell>
          <cell r="Z292">
            <v>0</v>
          </cell>
          <cell r="AA292" t="str">
            <v>QLC</v>
          </cell>
          <cell r="AB292" t="str">
            <v>64232001</v>
          </cell>
          <cell r="AC292" t="str">
            <v>24222001</v>
          </cell>
        </row>
        <row r="293">
          <cell r="A293" t="str">
            <v>014166017</v>
          </cell>
          <cell r="B293" t="str">
            <v>Ghế nhân viên theo nhận diện thương hiệu</v>
          </cell>
          <cell r="C293" t="str">
            <v>Chiếc</v>
          </cell>
          <cell r="D293">
            <v>43446</v>
          </cell>
          <cell r="E293">
            <v>2365000</v>
          </cell>
          <cell r="F293">
            <v>1</v>
          </cell>
          <cell r="G293">
            <v>1</v>
          </cell>
          <cell r="H293">
            <v>2365000</v>
          </cell>
          <cell r="I293">
            <v>2365000</v>
          </cell>
          <cell r="J293">
            <v>0</v>
          </cell>
          <cell r="K293">
            <v>1</v>
          </cell>
          <cell r="L293">
            <v>0</v>
          </cell>
          <cell r="M293">
            <v>0</v>
          </cell>
          <cell r="N293">
            <v>0</v>
          </cell>
          <cell r="O293">
            <v>0</v>
          </cell>
          <cell r="P293">
            <v>0</v>
          </cell>
          <cell r="Q293">
            <v>0</v>
          </cell>
          <cell r="R293">
            <v>0</v>
          </cell>
          <cell r="S293">
            <v>0</v>
          </cell>
          <cell r="T293">
            <v>0</v>
          </cell>
          <cell r="U293">
            <v>1</v>
          </cell>
          <cell r="V293">
            <v>2365000</v>
          </cell>
          <cell r="W293">
            <v>2365000</v>
          </cell>
          <cell r="X293">
            <v>0</v>
          </cell>
          <cell r="Y293">
            <v>1</v>
          </cell>
          <cell r="Z293">
            <v>0</v>
          </cell>
          <cell r="AA293" t="str">
            <v>QLC</v>
          </cell>
          <cell r="AB293" t="str">
            <v>64232001</v>
          </cell>
          <cell r="AC293" t="str">
            <v>24212001</v>
          </cell>
        </row>
        <row r="294">
          <cell r="A294" t="str">
            <v>014166018</v>
          </cell>
          <cell r="B294" t="str">
            <v>Ghế nhân viên theo nhận diện thương hiệu</v>
          </cell>
          <cell r="C294" t="str">
            <v>Chiếc</v>
          </cell>
          <cell r="D294">
            <v>43446</v>
          </cell>
          <cell r="E294">
            <v>2365000</v>
          </cell>
          <cell r="F294">
            <v>1</v>
          </cell>
          <cell r="G294">
            <v>1</v>
          </cell>
          <cell r="H294">
            <v>2365000</v>
          </cell>
          <cell r="I294">
            <v>2365000</v>
          </cell>
          <cell r="J294">
            <v>0</v>
          </cell>
          <cell r="K294">
            <v>1</v>
          </cell>
          <cell r="L294">
            <v>0</v>
          </cell>
          <cell r="M294">
            <v>0</v>
          </cell>
          <cell r="N294">
            <v>0</v>
          </cell>
          <cell r="O294">
            <v>0</v>
          </cell>
          <cell r="P294">
            <v>0</v>
          </cell>
          <cell r="Q294">
            <v>0</v>
          </cell>
          <cell r="R294">
            <v>0</v>
          </cell>
          <cell r="S294">
            <v>0</v>
          </cell>
          <cell r="T294">
            <v>0</v>
          </cell>
          <cell r="U294">
            <v>1</v>
          </cell>
          <cell r="V294">
            <v>2365000</v>
          </cell>
          <cell r="W294">
            <v>2365000</v>
          </cell>
          <cell r="X294">
            <v>0</v>
          </cell>
          <cell r="Y294">
            <v>1</v>
          </cell>
          <cell r="Z294">
            <v>0</v>
          </cell>
          <cell r="AA294" t="str">
            <v>QLC</v>
          </cell>
          <cell r="AB294" t="str">
            <v>64232001</v>
          </cell>
          <cell r="AC294" t="str">
            <v>24212001</v>
          </cell>
        </row>
        <row r="295">
          <cell r="A295" t="str">
            <v>014166019</v>
          </cell>
          <cell r="B295" t="str">
            <v>Ghế nhân viên theo nhận diện thương hiệu</v>
          </cell>
          <cell r="C295" t="str">
            <v>Chiếc</v>
          </cell>
          <cell r="D295">
            <v>43446</v>
          </cell>
          <cell r="E295">
            <v>2365000</v>
          </cell>
          <cell r="F295">
            <v>1</v>
          </cell>
          <cell r="G295">
            <v>1</v>
          </cell>
          <cell r="H295">
            <v>2365000</v>
          </cell>
          <cell r="I295">
            <v>2365000</v>
          </cell>
          <cell r="J295">
            <v>0</v>
          </cell>
          <cell r="K295">
            <v>1</v>
          </cell>
          <cell r="L295">
            <v>0</v>
          </cell>
          <cell r="M295">
            <v>0</v>
          </cell>
          <cell r="N295">
            <v>0</v>
          </cell>
          <cell r="O295">
            <v>0</v>
          </cell>
          <cell r="P295">
            <v>0</v>
          </cell>
          <cell r="Q295">
            <v>0</v>
          </cell>
          <cell r="R295">
            <v>0</v>
          </cell>
          <cell r="S295">
            <v>0</v>
          </cell>
          <cell r="T295">
            <v>0</v>
          </cell>
          <cell r="U295">
            <v>1</v>
          </cell>
          <cell r="V295">
            <v>2365000</v>
          </cell>
          <cell r="W295">
            <v>2365000</v>
          </cell>
          <cell r="X295">
            <v>0</v>
          </cell>
          <cell r="Y295">
            <v>1</v>
          </cell>
          <cell r="Z295">
            <v>0</v>
          </cell>
          <cell r="AA295" t="str">
            <v>QLC</v>
          </cell>
          <cell r="AB295" t="str">
            <v>64232001</v>
          </cell>
          <cell r="AC295" t="str">
            <v>24212001</v>
          </cell>
        </row>
        <row r="296">
          <cell r="A296" t="str">
            <v>014166020</v>
          </cell>
          <cell r="B296" t="str">
            <v>Ghế nhân viên theo nhận diện thương hiệu</v>
          </cell>
          <cell r="C296" t="str">
            <v>Chiếc</v>
          </cell>
          <cell r="D296">
            <v>43446</v>
          </cell>
          <cell r="E296">
            <v>2365000</v>
          </cell>
          <cell r="F296">
            <v>1</v>
          </cell>
          <cell r="G296">
            <v>1</v>
          </cell>
          <cell r="H296">
            <v>2365000</v>
          </cell>
          <cell r="I296">
            <v>2365000</v>
          </cell>
          <cell r="J296">
            <v>0</v>
          </cell>
          <cell r="K296">
            <v>1</v>
          </cell>
          <cell r="L296">
            <v>0</v>
          </cell>
          <cell r="M296">
            <v>0</v>
          </cell>
          <cell r="N296">
            <v>0</v>
          </cell>
          <cell r="O296">
            <v>0</v>
          </cell>
          <cell r="P296">
            <v>0</v>
          </cell>
          <cell r="Q296">
            <v>0</v>
          </cell>
          <cell r="R296">
            <v>0</v>
          </cell>
          <cell r="S296">
            <v>0</v>
          </cell>
          <cell r="T296">
            <v>0</v>
          </cell>
          <cell r="U296">
            <v>1</v>
          </cell>
          <cell r="V296">
            <v>2365000</v>
          </cell>
          <cell r="W296">
            <v>2365000</v>
          </cell>
          <cell r="X296">
            <v>0</v>
          </cell>
          <cell r="Y296">
            <v>1</v>
          </cell>
          <cell r="Z296">
            <v>0</v>
          </cell>
          <cell r="AA296" t="str">
            <v>QLC</v>
          </cell>
          <cell r="AB296" t="str">
            <v>64232001</v>
          </cell>
          <cell r="AC296" t="str">
            <v>24212001</v>
          </cell>
        </row>
        <row r="297">
          <cell r="A297" t="str">
            <v>014166021</v>
          </cell>
          <cell r="B297" t="str">
            <v>Ghế nhân viên theo nhận diện thương hiệu</v>
          </cell>
          <cell r="C297" t="str">
            <v>Chiếc</v>
          </cell>
          <cell r="D297">
            <v>43446</v>
          </cell>
          <cell r="E297">
            <v>2365000</v>
          </cell>
          <cell r="F297">
            <v>1</v>
          </cell>
          <cell r="G297">
            <v>1</v>
          </cell>
          <cell r="H297">
            <v>2365000</v>
          </cell>
          <cell r="I297">
            <v>2365000</v>
          </cell>
          <cell r="J297">
            <v>0</v>
          </cell>
          <cell r="K297">
            <v>1</v>
          </cell>
          <cell r="L297">
            <v>0</v>
          </cell>
          <cell r="M297">
            <v>0</v>
          </cell>
          <cell r="N297">
            <v>0</v>
          </cell>
          <cell r="O297">
            <v>0</v>
          </cell>
          <cell r="P297">
            <v>0</v>
          </cell>
          <cell r="Q297">
            <v>0</v>
          </cell>
          <cell r="R297">
            <v>0</v>
          </cell>
          <cell r="S297">
            <v>0</v>
          </cell>
          <cell r="T297">
            <v>0</v>
          </cell>
          <cell r="U297">
            <v>1</v>
          </cell>
          <cell r="V297">
            <v>2365000</v>
          </cell>
          <cell r="W297">
            <v>2365000</v>
          </cell>
          <cell r="X297">
            <v>0</v>
          </cell>
          <cell r="Y297">
            <v>1</v>
          </cell>
          <cell r="Z297">
            <v>0</v>
          </cell>
          <cell r="AA297" t="str">
            <v>QLC</v>
          </cell>
          <cell r="AB297" t="str">
            <v>64232001</v>
          </cell>
          <cell r="AC297" t="str">
            <v>24212001</v>
          </cell>
        </row>
        <row r="298">
          <cell r="A298" t="str">
            <v>014166022</v>
          </cell>
          <cell r="B298" t="str">
            <v>Ghế nhân viên theo nhận diện thương hiệu</v>
          </cell>
          <cell r="C298" t="str">
            <v>Chiếc</v>
          </cell>
          <cell r="D298">
            <v>43446</v>
          </cell>
          <cell r="E298">
            <v>2365000</v>
          </cell>
          <cell r="F298">
            <v>1</v>
          </cell>
          <cell r="G298">
            <v>1</v>
          </cell>
          <cell r="H298">
            <v>2365000</v>
          </cell>
          <cell r="I298">
            <v>2365000</v>
          </cell>
          <cell r="J298">
            <v>0</v>
          </cell>
          <cell r="K298">
            <v>1</v>
          </cell>
          <cell r="L298">
            <v>0</v>
          </cell>
          <cell r="M298">
            <v>0</v>
          </cell>
          <cell r="N298">
            <v>0</v>
          </cell>
          <cell r="O298">
            <v>0</v>
          </cell>
          <cell r="P298">
            <v>0</v>
          </cell>
          <cell r="Q298">
            <v>0</v>
          </cell>
          <cell r="R298">
            <v>0</v>
          </cell>
          <cell r="S298">
            <v>0</v>
          </cell>
          <cell r="T298">
            <v>0</v>
          </cell>
          <cell r="U298">
            <v>1</v>
          </cell>
          <cell r="V298">
            <v>2365000</v>
          </cell>
          <cell r="W298">
            <v>2365000</v>
          </cell>
          <cell r="X298">
            <v>0</v>
          </cell>
          <cell r="Y298">
            <v>1</v>
          </cell>
          <cell r="Z298">
            <v>0</v>
          </cell>
          <cell r="AA298" t="str">
            <v>QLC</v>
          </cell>
          <cell r="AB298" t="str">
            <v>64232001</v>
          </cell>
          <cell r="AC298" t="str">
            <v>24212001</v>
          </cell>
        </row>
        <row r="299">
          <cell r="A299" t="str">
            <v>014166023</v>
          </cell>
          <cell r="B299" t="str">
            <v>Ghế nhân viên theo nhận diện thương hiệu</v>
          </cell>
          <cell r="C299" t="str">
            <v>Chiếc</v>
          </cell>
          <cell r="D299">
            <v>43446</v>
          </cell>
          <cell r="E299">
            <v>2365000</v>
          </cell>
          <cell r="F299">
            <v>1</v>
          </cell>
          <cell r="G299">
            <v>1</v>
          </cell>
          <cell r="H299">
            <v>2365000</v>
          </cell>
          <cell r="I299">
            <v>2365000</v>
          </cell>
          <cell r="J299">
            <v>0</v>
          </cell>
          <cell r="K299">
            <v>1</v>
          </cell>
          <cell r="L299">
            <v>0</v>
          </cell>
          <cell r="M299">
            <v>0</v>
          </cell>
          <cell r="N299">
            <v>0</v>
          </cell>
          <cell r="O299">
            <v>0</v>
          </cell>
          <cell r="P299">
            <v>0</v>
          </cell>
          <cell r="Q299">
            <v>0</v>
          </cell>
          <cell r="R299">
            <v>0</v>
          </cell>
          <cell r="S299">
            <v>0</v>
          </cell>
          <cell r="T299">
            <v>0</v>
          </cell>
          <cell r="U299">
            <v>1</v>
          </cell>
          <cell r="V299">
            <v>2365000</v>
          </cell>
          <cell r="W299">
            <v>2365000</v>
          </cell>
          <cell r="X299">
            <v>0</v>
          </cell>
          <cell r="Y299">
            <v>1</v>
          </cell>
          <cell r="Z299">
            <v>0</v>
          </cell>
          <cell r="AA299" t="str">
            <v>QLC</v>
          </cell>
          <cell r="AB299" t="str">
            <v>64232001</v>
          </cell>
          <cell r="AC299" t="str">
            <v>24212001</v>
          </cell>
        </row>
        <row r="300">
          <cell r="A300" t="str">
            <v>014166024</v>
          </cell>
          <cell r="B300" t="str">
            <v>Ghế nhân viên theo nhận diện thương hiệu</v>
          </cell>
          <cell r="C300" t="str">
            <v>Chiếc</v>
          </cell>
          <cell r="D300">
            <v>43446</v>
          </cell>
          <cell r="E300">
            <v>2365000</v>
          </cell>
          <cell r="F300">
            <v>1</v>
          </cell>
          <cell r="G300">
            <v>1</v>
          </cell>
          <cell r="H300">
            <v>2365000</v>
          </cell>
          <cell r="I300">
            <v>2365000</v>
          </cell>
          <cell r="J300">
            <v>0</v>
          </cell>
          <cell r="K300">
            <v>1</v>
          </cell>
          <cell r="L300">
            <v>0</v>
          </cell>
          <cell r="M300">
            <v>0</v>
          </cell>
          <cell r="N300">
            <v>0</v>
          </cell>
          <cell r="O300">
            <v>0</v>
          </cell>
          <cell r="P300">
            <v>0</v>
          </cell>
          <cell r="Q300">
            <v>0</v>
          </cell>
          <cell r="R300">
            <v>0</v>
          </cell>
          <cell r="S300">
            <v>0</v>
          </cell>
          <cell r="T300">
            <v>0</v>
          </cell>
          <cell r="U300">
            <v>1</v>
          </cell>
          <cell r="V300">
            <v>2365000</v>
          </cell>
          <cell r="W300">
            <v>2365000</v>
          </cell>
          <cell r="X300">
            <v>0</v>
          </cell>
          <cell r="Y300">
            <v>1</v>
          </cell>
          <cell r="Z300">
            <v>0</v>
          </cell>
          <cell r="AA300" t="str">
            <v>QLC</v>
          </cell>
          <cell r="AB300" t="str">
            <v>64232001</v>
          </cell>
          <cell r="AC300" t="str">
            <v>24212001</v>
          </cell>
        </row>
        <row r="301">
          <cell r="A301" t="str">
            <v>014166025</v>
          </cell>
          <cell r="B301" t="str">
            <v>Ghế nhân viên theo nhận diện thương hiệu</v>
          </cell>
          <cell r="C301" t="str">
            <v>Chiếc</v>
          </cell>
          <cell r="D301">
            <v>43446</v>
          </cell>
          <cell r="E301">
            <v>2365000</v>
          </cell>
          <cell r="F301">
            <v>1</v>
          </cell>
          <cell r="G301">
            <v>1</v>
          </cell>
          <cell r="H301">
            <v>2365000</v>
          </cell>
          <cell r="I301">
            <v>2365000</v>
          </cell>
          <cell r="J301">
            <v>0</v>
          </cell>
          <cell r="K301">
            <v>1</v>
          </cell>
          <cell r="L301">
            <v>0</v>
          </cell>
          <cell r="M301">
            <v>0</v>
          </cell>
          <cell r="N301">
            <v>0</v>
          </cell>
          <cell r="O301">
            <v>0</v>
          </cell>
          <cell r="P301">
            <v>0</v>
          </cell>
          <cell r="Q301">
            <v>0</v>
          </cell>
          <cell r="R301">
            <v>0</v>
          </cell>
          <cell r="S301">
            <v>0</v>
          </cell>
          <cell r="T301">
            <v>0</v>
          </cell>
          <cell r="U301">
            <v>1</v>
          </cell>
          <cell r="V301">
            <v>2365000</v>
          </cell>
          <cell r="W301">
            <v>2365000</v>
          </cell>
          <cell r="X301">
            <v>0</v>
          </cell>
          <cell r="Y301">
            <v>1</v>
          </cell>
          <cell r="Z301">
            <v>0</v>
          </cell>
          <cell r="AA301" t="str">
            <v>QLC</v>
          </cell>
          <cell r="AB301" t="str">
            <v>64232001</v>
          </cell>
          <cell r="AC301" t="str">
            <v>24212001</v>
          </cell>
        </row>
        <row r="302">
          <cell r="A302" t="str">
            <v>014166026</v>
          </cell>
          <cell r="B302" t="str">
            <v>Ghế nhân viên theo nhận diện thương hiệu</v>
          </cell>
          <cell r="C302" t="str">
            <v>Chiếc</v>
          </cell>
          <cell r="D302">
            <v>43446</v>
          </cell>
          <cell r="E302">
            <v>2365000</v>
          </cell>
          <cell r="F302">
            <v>1</v>
          </cell>
          <cell r="G302">
            <v>1</v>
          </cell>
          <cell r="H302">
            <v>2365000</v>
          </cell>
          <cell r="I302">
            <v>2365000</v>
          </cell>
          <cell r="J302">
            <v>0</v>
          </cell>
          <cell r="K302">
            <v>1</v>
          </cell>
          <cell r="L302">
            <v>0</v>
          </cell>
          <cell r="M302">
            <v>0</v>
          </cell>
          <cell r="N302">
            <v>0</v>
          </cell>
          <cell r="O302">
            <v>0</v>
          </cell>
          <cell r="P302">
            <v>0</v>
          </cell>
          <cell r="Q302">
            <v>0</v>
          </cell>
          <cell r="R302">
            <v>0</v>
          </cell>
          <cell r="S302">
            <v>0</v>
          </cell>
          <cell r="T302">
            <v>0</v>
          </cell>
          <cell r="U302">
            <v>1</v>
          </cell>
          <cell r="V302">
            <v>2365000</v>
          </cell>
          <cell r="W302">
            <v>2365000</v>
          </cell>
          <cell r="X302">
            <v>0</v>
          </cell>
          <cell r="Y302">
            <v>1</v>
          </cell>
          <cell r="Z302">
            <v>0</v>
          </cell>
          <cell r="AA302" t="str">
            <v>QLC</v>
          </cell>
          <cell r="AB302" t="str">
            <v>64232001</v>
          </cell>
          <cell r="AC302" t="str">
            <v>24212001</v>
          </cell>
        </row>
        <row r="303">
          <cell r="A303" t="str">
            <v>014166027</v>
          </cell>
          <cell r="B303" t="str">
            <v>Ghế nhân viên theo nhận diện thương hiệu</v>
          </cell>
          <cell r="C303" t="str">
            <v>Chiếc</v>
          </cell>
          <cell r="D303">
            <v>43446</v>
          </cell>
          <cell r="E303">
            <v>2365000</v>
          </cell>
          <cell r="F303">
            <v>1</v>
          </cell>
          <cell r="G303">
            <v>1</v>
          </cell>
          <cell r="H303">
            <v>2365000</v>
          </cell>
          <cell r="I303">
            <v>2365000</v>
          </cell>
          <cell r="J303">
            <v>0</v>
          </cell>
          <cell r="K303">
            <v>1</v>
          </cell>
          <cell r="L303">
            <v>0</v>
          </cell>
          <cell r="M303">
            <v>0</v>
          </cell>
          <cell r="N303">
            <v>0</v>
          </cell>
          <cell r="O303">
            <v>0</v>
          </cell>
          <cell r="P303">
            <v>0</v>
          </cell>
          <cell r="Q303">
            <v>0</v>
          </cell>
          <cell r="R303">
            <v>0</v>
          </cell>
          <cell r="S303">
            <v>0</v>
          </cell>
          <cell r="T303">
            <v>0</v>
          </cell>
          <cell r="U303">
            <v>1</v>
          </cell>
          <cell r="V303">
            <v>2365000</v>
          </cell>
          <cell r="W303">
            <v>2365000</v>
          </cell>
          <cell r="X303">
            <v>0</v>
          </cell>
          <cell r="Y303">
            <v>1</v>
          </cell>
          <cell r="Z303">
            <v>0</v>
          </cell>
          <cell r="AA303" t="str">
            <v>MG.TV1</v>
          </cell>
          <cell r="AB303" t="str">
            <v>63317301</v>
          </cell>
          <cell r="AC303" t="str">
            <v>24212001</v>
          </cell>
        </row>
        <row r="304">
          <cell r="A304" t="str">
            <v>014166028</v>
          </cell>
          <cell r="B304" t="str">
            <v>Ghế nhân viên theo nhận diện thương hiệu</v>
          </cell>
          <cell r="C304" t="str">
            <v>Chiếc</v>
          </cell>
          <cell r="D304">
            <v>43446</v>
          </cell>
          <cell r="E304">
            <v>2365000</v>
          </cell>
          <cell r="F304">
            <v>1</v>
          </cell>
          <cell r="G304">
            <v>1</v>
          </cell>
          <cell r="H304">
            <v>2365000</v>
          </cell>
          <cell r="I304">
            <v>2365000</v>
          </cell>
          <cell r="J304">
            <v>0</v>
          </cell>
          <cell r="K304">
            <v>1</v>
          </cell>
          <cell r="L304">
            <v>0</v>
          </cell>
          <cell r="M304">
            <v>0</v>
          </cell>
          <cell r="N304">
            <v>0</v>
          </cell>
          <cell r="O304">
            <v>0</v>
          </cell>
          <cell r="P304">
            <v>0</v>
          </cell>
          <cell r="Q304">
            <v>0</v>
          </cell>
          <cell r="R304">
            <v>0</v>
          </cell>
          <cell r="S304">
            <v>0</v>
          </cell>
          <cell r="T304">
            <v>0</v>
          </cell>
          <cell r="U304">
            <v>1</v>
          </cell>
          <cell r="V304">
            <v>2365000</v>
          </cell>
          <cell r="W304">
            <v>2365000</v>
          </cell>
          <cell r="X304">
            <v>0</v>
          </cell>
          <cell r="Y304">
            <v>1</v>
          </cell>
          <cell r="Z304">
            <v>0</v>
          </cell>
          <cell r="AA304" t="str">
            <v>QLC</v>
          </cell>
          <cell r="AB304" t="str">
            <v>64232001</v>
          </cell>
          <cell r="AC304" t="str">
            <v>24212001</v>
          </cell>
        </row>
        <row r="305">
          <cell r="A305" t="str">
            <v>014166029</v>
          </cell>
          <cell r="B305" t="str">
            <v>Ghế nhân viên theo nhận diện thương hiệu</v>
          </cell>
          <cell r="C305" t="str">
            <v>Chiếc</v>
          </cell>
          <cell r="D305">
            <v>43446</v>
          </cell>
          <cell r="E305">
            <v>2365000</v>
          </cell>
          <cell r="F305">
            <v>1</v>
          </cell>
          <cell r="G305">
            <v>1</v>
          </cell>
          <cell r="H305">
            <v>2365000</v>
          </cell>
          <cell r="I305">
            <v>2365000</v>
          </cell>
          <cell r="J305">
            <v>0</v>
          </cell>
          <cell r="K305">
            <v>1</v>
          </cell>
          <cell r="L305">
            <v>0</v>
          </cell>
          <cell r="M305">
            <v>0</v>
          </cell>
          <cell r="N305">
            <v>0</v>
          </cell>
          <cell r="O305">
            <v>0</v>
          </cell>
          <cell r="P305">
            <v>0</v>
          </cell>
          <cell r="Q305">
            <v>0</v>
          </cell>
          <cell r="R305">
            <v>0</v>
          </cell>
          <cell r="S305">
            <v>0</v>
          </cell>
          <cell r="T305">
            <v>0</v>
          </cell>
          <cell r="U305">
            <v>1</v>
          </cell>
          <cell r="V305">
            <v>2365000</v>
          </cell>
          <cell r="W305">
            <v>2365000</v>
          </cell>
          <cell r="X305">
            <v>0</v>
          </cell>
          <cell r="Y305">
            <v>1</v>
          </cell>
          <cell r="Z305">
            <v>0</v>
          </cell>
          <cell r="AA305" t="str">
            <v>QLC</v>
          </cell>
          <cell r="AB305" t="str">
            <v>64232001</v>
          </cell>
          <cell r="AC305" t="str">
            <v>24212001</v>
          </cell>
        </row>
        <row r="306">
          <cell r="A306" t="str">
            <v>014166030</v>
          </cell>
          <cell r="B306" t="str">
            <v>Ghế nhân viên theo nhận diện thương hiệu</v>
          </cell>
          <cell r="C306" t="str">
            <v>Chiếc</v>
          </cell>
          <cell r="D306">
            <v>43446</v>
          </cell>
          <cell r="E306">
            <v>2365000</v>
          </cell>
          <cell r="F306">
            <v>1</v>
          </cell>
          <cell r="G306">
            <v>1</v>
          </cell>
          <cell r="H306">
            <v>2365000</v>
          </cell>
          <cell r="I306">
            <v>2365000</v>
          </cell>
          <cell r="J306">
            <v>0</v>
          </cell>
          <cell r="K306">
            <v>1</v>
          </cell>
          <cell r="L306">
            <v>0</v>
          </cell>
          <cell r="M306">
            <v>0</v>
          </cell>
          <cell r="N306">
            <v>0</v>
          </cell>
          <cell r="O306">
            <v>0</v>
          </cell>
          <cell r="P306">
            <v>0</v>
          </cell>
          <cell r="Q306">
            <v>0</v>
          </cell>
          <cell r="R306">
            <v>0</v>
          </cell>
          <cell r="S306">
            <v>0</v>
          </cell>
          <cell r="T306">
            <v>0</v>
          </cell>
          <cell r="U306">
            <v>1</v>
          </cell>
          <cell r="V306">
            <v>2365000</v>
          </cell>
          <cell r="W306">
            <v>2365000</v>
          </cell>
          <cell r="X306">
            <v>0</v>
          </cell>
          <cell r="Y306">
            <v>1</v>
          </cell>
          <cell r="Z306">
            <v>0</v>
          </cell>
          <cell r="AA306" t="str">
            <v>QLC</v>
          </cell>
          <cell r="AB306" t="str">
            <v>64232001</v>
          </cell>
          <cell r="AC306" t="str">
            <v>24212001</v>
          </cell>
        </row>
        <row r="307">
          <cell r="A307" t="str">
            <v>014166031</v>
          </cell>
          <cell r="B307" t="str">
            <v>Ghế nhân viên theo nhận diện thương hiệu</v>
          </cell>
          <cell r="C307" t="str">
            <v>Chiếc</v>
          </cell>
          <cell r="D307">
            <v>43446</v>
          </cell>
          <cell r="E307">
            <v>2365000</v>
          </cell>
          <cell r="F307">
            <v>1</v>
          </cell>
          <cell r="G307">
            <v>1</v>
          </cell>
          <cell r="H307">
            <v>2365000</v>
          </cell>
          <cell r="I307">
            <v>2365000</v>
          </cell>
          <cell r="J307">
            <v>0</v>
          </cell>
          <cell r="K307">
            <v>1</v>
          </cell>
          <cell r="L307">
            <v>0</v>
          </cell>
          <cell r="M307">
            <v>0</v>
          </cell>
          <cell r="N307">
            <v>0</v>
          </cell>
          <cell r="O307">
            <v>0</v>
          </cell>
          <cell r="P307">
            <v>0</v>
          </cell>
          <cell r="Q307">
            <v>0</v>
          </cell>
          <cell r="R307">
            <v>0</v>
          </cell>
          <cell r="S307">
            <v>0</v>
          </cell>
          <cell r="T307">
            <v>0</v>
          </cell>
          <cell r="U307">
            <v>1</v>
          </cell>
          <cell r="V307">
            <v>2365000</v>
          </cell>
          <cell r="W307">
            <v>2365000</v>
          </cell>
          <cell r="X307">
            <v>0</v>
          </cell>
          <cell r="Y307">
            <v>1</v>
          </cell>
          <cell r="Z307">
            <v>0</v>
          </cell>
          <cell r="AA307" t="str">
            <v>QLC</v>
          </cell>
          <cell r="AB307" t="str">
            <v>64232001</v>
          </cell>
          <cell r="AC307" t="str">
            <v>24212001</v>
          </cell>
        </row>
        <row r="308">
          <cell r="A308" t="str">
            <v>014166032</v>
          </cell>
          <cell r="B308" t="str">
            <v>Ghế nhân viên theo nhận diện thương hiệu</v>
          </cell>
          <cell r="C308" t="str">
            <v>Chiếc</v>
          </cell>
          <cell r="D308">
            <v>43446</v>
          </cell>
          <cell r="E308">
            <v>2365000</v>
          </cell>
          <cell r="F308">
            <v>1</v>
          </cell>
          <cell r="G308">
            <v>1</v>
          </cell>
          <cell r="H308">
            <v>2365000</v>
          </cell>
          <cell r="I308">
            <v>2365000</v>
          </cell>
          <cell r="J308">
            <v>0</v>
          </cell>
          <cell r="K308">
            <v>1</v>
          </cell>
          <cell r="L308">
            <v>0</v>
          </cell>
          <cell r="M308">
            <v>0</v>
          </cell>
          <cell r="N308">
            <v>0</v>
          </cell>
          <cell r="O308">
            <v>0</v>
          </cell>
          <cell r="P308">
            <v>0</v>
          </cell>
          <cell r="Q308">
            <v>0</v>
          </cell>
          <cell r="R308">
            <v>0</v>
          </cell>
          <cell r="S308">
            <v>0</v>
          </cell>
          <cell r="T308">
            <v>0</v>
          </cell>
          <cell r="U308">
            <v>1</v>
          </cell>
          <cell r="V308">
            <v>2365000</v>
          </cell>
          <cell r="W308">
            <v>2365000</v>
          </cell>
          <cell r="X308">
            <v>0</v>
          </cell>
          <cell r="Y308">
            <v>1</v>
          </cell>
          <cell r="Z308">
            <v>0</v>
          </cell>
          <cell r="AA308" t="str">
            <v>QLC</v>
          </cell>
          <cell r="AB308" t="str">
            <v>64232001</v>
          </cell>
          <cell r="AC308" t="str">
            <v>24212001</v>
          </cell>
        </row>
        <row r="309">
          <cell r="A309" t="str">
            <v>014166033</v>
          </cell>
          <cell r="B309" t="str">
            <v>Ghế nhân viên theo nhận diện thương hiệu</v>
          </cell>
          <cell r="C309" t="str">
            <v>Chiếc</v>
          </cell>
          <cell r="D309">
            <v>43446</v>
          </cell>
          <cell r="E309">
            <v>2365000</v>
          </cell>
          <cell r="F309">
            <v>1</v>
          </cell>
          <cell r="G309">
            <v>1</v>
          </cell>
          <cell r="H309">
            <v>2365000</v>
          </cell>
          <cell r="I309">
            <v>2365000</v>
          </cell>
          <cell r="J309">
            <v>0</v>
          </cell>
          <cell r="K309">
            <v>1</v>
          </cell>
          <cell r="L309">
            <v>0</v>
          </cell>
          <cell r="M309">
            <v>0</v>
          </cell>
          <cell r="N309">
            <v>0</v>
          </cell>
          <cell r="O309">
            <v>0</v>
          </cell>
          <cell r="P309">
            <v>0</v>
          </cell>
          <cell r="Q309">
            <v>0</v>
          </cell>
          <cell r="R309">
            <v>0</v>
          </cell>
          <cell r="S309">
            <v>0</v>
          </cell>
          <cell r="T309">
            <v>0</v>
          </cell>
          <cell r="U309">
            <v>1</v>
          </cell>
          <cell r="V309">
            <v>2365000</v>
          </cell>
          <cell r="W309">
            <v>2365000</v>
          </cell>
          <cell r="X309">
            <v>0</v>
          </cell>
          <cell r="Y309">
            <v>1</v>
          </cell>
          <cell r="Z309">
            <v>0</v>
          </cell>
          <cell r="AA309" t="str">
            <v>QLC</v>
          </cell>
          <cell r="AB309" t="str">
            <v>64232001</v>
          </cell>
          <cell r="AC309" t="str">
            <v>24212001</v>
          </cell>
        </row>
        <row r="310">
          <cell r="A310" t="str">
            <v>014166034</v>
          </cell>
          <cell r="B310" t="str">
            <v>Ghế nhân viên theo nhận diện thương hiệu</v>
          </cell>
          <cell r="C310" t="str">
            <v>Chiếc</v>
          </cell>
          <cell r="D310">
            <v>43690</v>
          </cell>
          <cell r="E310">
            <v>2365000</v>
          </cell>
          <cell r="F310">
            <v>1</v>
          </cell>
          <cell r="G310">
            <v>1</v>
          </cell>
          <cell r="H310">
            <v>2365000</v>
          </cell>
          <cell r="I310">
            <v>2365000</v>
          </cell>
          <cell r="J310">
            <v>0</v>
          </cell>
          <cell r="K310">
            <v>1</v>
          </cell>
          <cell r="L310">
            <v>0</v>
          </cell>
          <cell r="M310">
            <v>0</v>
          </cell>
          <cell r="N310">
            <v>0</v>
          </cell>
          <cell r="O310">
            <v>0</v>
          </cell>
          <cell r="P310">
            <v>0</v>
          </cell>
          <cell r="Q310">
            <v>0</v>
          </cell>
          <cell r="R310">
            <v>0</v>
          </cell>
          <cell r="S310">
            <v>0</v>
          </cell>
          <cell r="T310">
            <v>0</v>
          </cell>
          <cell r="U310">
            <v>1</v>
          </cell>
          <cell r="V310">
            <v>2365000</v>
          </cell>
          <cell r="W310">
            <v>2365000</v>
          </cell>
          <cell r="X310">
            <v>0</v>
          </cell>
          <cell r="Y310">
            <v>1</v>
          </cell>
          <cell r="Z310">
            <v>0</v>
          </cell>
          <cell r="AA310" t="str">
            <v>MG.HSC</v>
          </cell>
          <cell r="AB310" t="str">
            <v>63317301</v>
          </cell>
          <cell r="AC310" t="str">
            <v>24212001</v>
          </cell>
        </row>
        <row r="311">
          <cell r="A311" t="str">
            <v>014166035</v>
          </cell>
          <cell r="B311" t="str">
            <v>Ghế nhân viên theo nhận diện thương hiệu</v>
          </cell>
          <cell r="C311" t="str">
            <v>Chiếc</v>
          </cell>
          <cell r="D311">
            <v>43690</v>
          </cell>
          <cell r="E311">
            <v>2365000</v>
          </cell>
          <cell r="F311">
            <v>1</v>
          </cell>
          <cell r="G311">
            <v>1</v>
          </cell>
          <cell r="H311">
            <v>2365000</v>
          </cell>
          <cell r="I311">
            <v>2365000</v>
          </cell>
          <cell r="J311">
            <v>0</v>
          </cell>
          <cell r="K311">
            <v>1</v>
          </cell>
          <cell r="L311">
            <v>0</v>
          </cell>
          <cell r="M311">
            <v>0</v>
          </cell>
          <cell r="N311">
            <v>0</v>
          </cell>
          <cell r="O311">
            <v>0</v>
          </cell>
          <cell r="P311">
            <v>0</v>
          </cell>
          <cell r="Q311">
            <v>0</v>
          </cell>
          <cell r="R311">
            <v>0</v>
          </cell>
          <cell r="S311">
            <v>0</v>
          </cell>
          <cell r="T311">
            <v>0</v>
          </cell>
          <cell r="U311">
            <v>1</v>
          </cell>
          <cell r="V311">
            <v>2365000</v>
          </cell>
          <cell r="W311">
            <v>2365000</v>
          </cell>
          <cell r="X311">
            <v>0</v>
          </cell>
          <cell r="Y311">
            <v>1</v>
          </cell>
          <cell r="Z311">
            <v>0</v>
          </cell>
          <cell r="AA311" t="str">
            <v>QLC</v>
          </cell>
          <cell r="AB311" t="str">
            <v>64232001</v>
          </cell>
          <cell r="AC311" t="str">
            <v>24212001</v>
          </cell>
        </row>
        <row r="312">
          <cell r="A312" t="str">
            <v>014166041</v>
          </cell>
          <cell r="B312" t="str">
            <v>Ghế nhân viên theo nhận diện thương hiệu</v>
          </cell>
          <cell r="C312" t="str">
            <v>Chiếc</v>
          </cell>
          <cell r="D312">
            <v>43690</v>
          </cell>
          <cell r="E312">
            <v>2365000</v>
          </cell>
          <cell r="F312">
            <v>1</v>
          </cell>
          <cell r="G312">
            <v>1</v>
          </cell>
          <cell r="H312">
            <v>2365000</v>
          </cell>
          <cell r="I312">
            <v>2365000</v>
          </cell>
          <cell r="J312">
            <v>0</v>
          </cell>
          <cell r="K312">
            <v>1</v>
          </cell>
          <cell r="L312">
            <v>0</v>
          </cell>
          <cell r="M312">
            <v>0</v>
          </cell>
          <cell r="N312">
            <v>0</v>
          </cell>
          <cell r="O312">
            <v>0</v>
          </cell>
          <cell r="P312">
            <v>0</v>
          </cell>
          <cell r="Q312">
            <v>0</v>
          </cell>
          <cell r="R312">
            <v>0</v>
          </cell>
          <cell r="S312">
            <v>0</v>
          </cell>
          <cell r="T312">
            <v>0</v>
          </cell>
          <cell r="U312">
            <v>1</v>
          </cell>
          <cell r="V312">
            <v>2365000</v>
          </cell>
          <cell r="W312">
            <v>2365000</v>
          </cell>
          <cell r="X312">
            <v>0</v>
          </cell>
          <cell r="Y312">
            <v>1</v>
          </cell>
          <cell r="Z312">
            <v>0</v>
          </cell>
          <cell r="AA312" t="str">
            <v>QLC</v>
          </cell>
          <cell r="AB312" t="str">
            <v>64232001</v>
          </cell>
          <cell r="AC312" t="str">
            <v>24212001</v>
          </cell>
        </row>
        <row r="313">
          <cell r="A313" t="str">
            <v>014166048</v>
          </cell>
          <cell r="B313" t="str">
            <v>Ghế nhân viên theo nhận diện thương hiệu</v>
          </cell>
          <cell r="C313" t="str">
            <v>Chiếc</v>
          </cell>
          <cell r="D313">
            <v>43986</v>
          </cell>
          <cell r="E313">
            <v>2365000</v>
          </cell>
          <cell r="F313">
            <v>1</v>
          </cell>
          <cell r="G313">
            <v>1</v>
          </cell>
          <cell r="H313">
            <v>2365000</v>
          </cell>
          <cell r="I313">
            <v>2365000</v>
          </cell>
          <cell r="J313">
            <v>0</v>
          </cell>
          <cell r="K313">
            <v>1</v>
          </cell>
          <cell r="L313">
            <v>0</v>
          </cell>
          <cell r="M313">
            <v>0</v>
          </cell>
          <cell r="N313">
            <v>0</v>
          </cell>
          <cell r="O313">
            <v>0</v>
          </cell>
          <cell r="P313">
            <v>0</v>
          </cell>
          <cell r="Q313">
            <v>0</v>
          </cell>
          <cell r="R313">
            <v>0</v>
          </cell>
          <cell r="S313">
            <v>0</v>
          </cell>
          <cell r="T313">
            <v>0</v>
          </cell>
          <cell r="U313">
            <v>1</v>
          </cell>
          <cell r="V313">
            <v>2365000</v>
          </cell>
          <cell r="W313">
            <v>2365000</v>
          </cell>
          <cell r="X313">
            <v>0</v>
          </cell>
          <cell r="Y313">
            <v>1</v>
          </cell>
          <cell r="Z313">
            <v>0</v>
          </cell>
          <cell r="AA313" t="str">
            <v>FI</v>
          </cell>
          <cell r="AB313" t="str">
            <v>63317301</v>
          </cell>
          <cell r="AC313" t="str">
            <v>24212001</v>
          </cell>
        </row>
        <row r="314">
          <cell r="A314" t="str">
            <v>014166049</v>
          </cell>
          <cell r="B314" t="str">
            <v>Ghế nhân viên theo nhận diện thương hiệu</v>
          </cell>
          <cell r="C314" t="str">
            <v>Chiếc</v>
          </cell>
          <cell r="D314">
            <v>44428</v>
          </cell>
          <cell r="E314">
            <v>2365000</v>
          </cell>
          <cell r="F314">
            <v>1</v>
          </cell>
          <cell r="G314">
            <v>1</v>
          </cell>
          <cell r="H314">
            <v>2365000</v>
          </cell>
          <cell r="I314">
            <v>2365000</v>
          </cell>
          <cell r="J314">
            <v>0</v>
          </cell>
          <cell r="K314">
            <v>1</v>
          </cell>
          <cell r="L314">
            <v>0</v>
          </cell>
          <cell r="M314">
            <v>0</v>
          </cell>
          <cell r="N314">
            <v>0</v>
          </cell>
          <cell r="O314">
            <v>0</v>
          </cell>
          <cell r="P314">
            <v>0</v>
          </cell>
          <cell r="Q314">
            <v>0</v>
          </cell>
          <cell r="R314">
            <v>0</v>
          </cell>
          <cell r="S314">
            <v>0</v>
          </cell>
          <cell r="T314">
            <v>0</v>
          </cell>
          <cell r="U314">
            <v>1</v>
          </cell>
          <cell r="V314">
            <v>2365000</v>
          </cell>
          <cell r="W314">
            <v>2365000</v>
          </cell>
          <cell r="X314">
            <v>0</v>
          </cell>
          <cell r="Y314">
            <v>1</v>
          </cell>
          <cell r="Z314">
            <v>0</v>
          </cell>
          <cell r="AA314" t="str">
            <v>MG.TV1</v>
          </cell>
          <cell r="AB314" t="str">
            <v>63317301</v>
          </cell>
          <cell r="AC314" t="str">
            <v>24212001</v>
          </cell>
        </row>
        <row r="315">
          <cell r="A315" t="str">
            <v>014166050</v>
          </cell>
          <cell r="B315" t="str">
            <v>Ghế nhân viên theo nhận diện thương hiệu</v>
          </cell>
          <cell r="C315" t="str">
            <v>Chiếc</v>
          </cell>
          <cell r="D315">
            <v>44428</v>
          </cell>
          <cell r="E315">
            <v>2365000</v>
          </cell>
          <cell r="F315">
            <v>1</v>
          </cell>
          <cell r="G315">
            <v>1</v>
          </cell>
          <cell r="H315">
            <v>2365000</v>
          </cell>
          <cell r="I315">
            <v>2365000</v>
          </cell>
          <cell r="J315">
            <v>0</v>
          </cell>
          <cell r="K315">
            <v>1</v>
          </cell>
          <cell r="L315">
            <v>0</v>
          </cell>
          <cell r="M315">
            <v>0</v>
          </cell>
          <cell r="N315">
            <v>0</v>
          </cell>
          <cell r="O315">
            <v>0</v>
          </cell>
          <cell r="P315">
            <v>0</v>
          </cell>
          <cell r="Q315">
            <v>0</v>
          </cell>
          <cell r="R315">
            <v>0</v>
          </cell>
          <cell r="S315">
            <v>0</v>
          </cell>
          <cell r="T315">
            <v>0</v>
          </cell>
          <cell r="U315">
            <v>1</v>
          </cell>
          <cell r="V315">
            <v>2365000</v>
          </cell>
          <cell r="W315">
            <v>2365000</v>
          </cell>
          <cell r="X315">
            <v>0</v>
          </cell>
          <cell r="Y315">
            <v>1</v>
          </cell>
          <cell r="Z315">
            <v>0</v>
          </cell>
          <cell r="AA315" t="str">
            <v>MG.TV1</v>
          </cell>
          <cell r="AB315" t="str">
            <v>63317301</v>
          </cell>
          <cell r="AC315" t="str">
            <v>24212001</v>
          </cell>
        </row>
        <row r="316">
          <cell r="A316" t="str">
            <v>014166051</v>
          </cell>
          <cell r="B316" t="str">
            <v>Ghế nhân viên theo nhận diện thương hiệu</v>
          </cell>
          <cell r="C316" t="str">
            <v>Chiếc</v>
          </cell>
          <cell r="D316">
            <v>43970</v>
          </cell>
          <cell r="E316">
            <v>2365000</v>
          </cell>
          <cell r="F316">
            <v>1</v>
          </cell>
          <cell r="G316">
            <v>1</v>
          </cell>
          <cell r="H316">
            <v>2365000</v>
          </cell>
          <cell r="I316">
            <v>2365000</v>
          </cell>
          <cell r="J316">
            <v>0</v>
          </cell>
          <cell r="K316">
            <v>1</v>
          </cell>
          <cell r="L316">
            <v>0</v>
          </cell>
          <cell r="M316">
            <v>0</v>
          </cell>
          <cell r="N316">
            <v>0</v>
          </cell>
          <cell r="O316">
            <v>0</v>
          </cell>
          <cell r="P316">
            <v>0</v>
          </cell>
          <cell r="Q316">
            <v>0</v>
          </cell>
          <cell r="R316">
            <v>0</v>
          </cell>
          <cell r="S316">
            <v>0</v>
          </cell>
          <cell r="T316">
            <v>0</v>
          </cell>
          <cell r="U316">
            <v>1</v>
          </cell>
          <cell r="V316">
            <v>2365000</v>
          </cell>
          <cell r="W316">
            <v>2365000</v>
          </cell>
          <cell r="X316">
            <v>0</v>
          </cell>
          <cell r="Y316">
            <v>1</v>
          </cell>
          <cell r="Z316">
            <v>0</v>
          </cell>
          <cell r="AA316" t="str">
            <v>QLC</v>
          </cell>
          <cell r="AB316" t="str">
            <v>64232001</v>
          </cell>
          <cell r="AC316" t="str">
            <v>24212001</v>
          </cell>
        </row>
        <row r="317">
          <cell r="A317" t="str">
            <v>014166052</v>
          </cell>
          <cell r="B317" t="str">
            <v>Ghế nhân viên theo nhận diện thương hiệu</v>
          </cell>
          <cell r="C317" t="str">
            <v>Chiếc</v>
          </cell>
          <cell r="D317">
            <v>43986</v>
          </cell>
          <cell r="E317">
            <v>2365000</v>
          </cell>
          <cell r="F317">
            <v>1</v>
          </cell>
          <cell r="G317">
            <v>1</v>
          </cell>
          <cell r="H317">
            <v>2365000</v>
          </cell>
          <cell r="I317">
            <v>2365000</v>
          </cell>
          <cell r="J317">
            <v>0</v>
          </cell>
          <cell r="K317">
            <v>1</v>
          </cell>
          <cell r="L317">
            <v>0</v>
          </cell>
          <cell r="M317">
            <v>0</v>
          </cell>
          <cell r="N317">
            <v>0</v>
          </cell>
          <cell r="O317">
            <v>0</v>
          </cell>
          <cell r="P317">
            <v>0</v>
          </cell>
          <cell r="Q317">
            <v>0</v>
          </cell>
          <cell r="R317">
            <v>0</v>
          </cell>
          <cell r="S317">
            <v>0</v>
          </cell>
          <cell r="T317">
            <v>0</v>
          </cell>
          <cell r="U317">
            <v>1</v>
          </cell>
          <cell r="V317">
            <v>2365000</v>
          </cell>
          <cell r="W317">
            <v>2365000</v>
          </cell>
          <cell r="X317">
            <v>0</v>
          </cell>
          <cell r="Y317">
            <v>1</v>
          </cell>
          <cell r="Z317">
            <v>0</v>
          </cell>
          <cell r="AA317" t="str">
            <v>FI</v>
          </cell>
          <cell r="AB317" t="str">
            <v>63317301</v>
          </cell>
          <cell r="AC317" t="str">
            <v>24212001</v>
          </cell>
        </row>
        <row r="318">
          <cell r="A318" t="str">
            <v>014166054</v>
          </cell>
          <cell r="B318" t="str">
            <v>Ghế nhân viên theo nhận diện thương hiệu</v>
          </cell>
          <cell r="C318" t="str">
            <v>Chiếc</v>
          </cell>
          <cell r="D318">
            <v>43939</v>
          </cell>
          <cell r="E318">
            <v>2365000</v>
          </cell>
          <cell r="F318">
            <v>1</v>
          </cell>
          <cell r="G318">
            <v>1</v>
          </cell>
          <cell r="H318">
            <v>2365000</v>
          </cell>
          <cell r="I318">
            <v>2365000</v>
          </cell>
          <cell r="J318">
            <v>0</v>
          </cell>
          <cell r="K318">
            <v>1</v>
          </cell>
          <cell r="L318">
            <v>0</v>
          </cell>
          <cell r="M318">
            <v>0</v>
          </cell>
          <cell r="N318">
            <v>0</v>
          </cell>
          <cell r="O318">
            <v>0</v>
          </cell>
          <cell r="P318">
            <v>0</v>
          </cell>
          <cell r="Q318">
            <v>0</v>
          </cell>
          <cell r="R318">
            <v>0</v>
          </cell>
          <cell r="S318">
            <v>0</v>
          </cell>
          <cell r="T318">
            <v>0</v>
          </cell>
          <cell r="U318">
            <v>1</v>
          </cell>
          <cell r="V318">
            <v>2365000</v>
          </cell>
          <cell r="W318">
            <v>2365000</v>
          </cell>
          <cell r="X318">
            <v>0</v>
          </cell>
          <cell r="Y318">
            <v>1</v>
          </cell>
          <cell r="Z318">
            <v>0</v>
          </cell>
          <cell r="AA318" t="str">
            <v>MG.HSC</v>
          </cell>
          <cell r="AB318" t="str">
            <v>63317301</v>
          </cell>
          <cell r="AC318" t="str">
            <v>24212001</v>
          </cell>
        </row>
        <row r="319">
          <cell r="A319" t="str">
            <v>014166055</v>
          </cell>
          <cell r="B319" t="str">
            <v>Ghế nhân viên theo nhận diện thương hiệu</v>
          </cell>
          <cell r="C319" t="str">
            <v>Chiếc</v>
          </cell>
          <cell r="D319">
            <v>43986</v>
          </cell>
          <cell r="E319">
            <v>2365000</v>
          </cell>
          <cell r="F319">
            <v>1</v>
          </cell>
          <cell r="G319">
            <v>1</v>
          </cell>
          <cell r="H319">
            <v>2365000</v>
          </cell>
          <cell r="I319">
            <v>2365000</v>
          </cell>
          <cell r="J319">
            <v>0</v>
          </cell>
          <cell r="K319">
            <v>1</v>
          </cell>
          <cell r="L319">
            <v>0</v>
          </cell>
          <cell r="M319">
            <v>0</v>
          </cell>
          <cell r="N319">
            <v>0</v>
          </cell>
          <cell r="O319">
            <v>0</v>
          </cell>
          <cell r="P319">
            <v>0</v>
          </cell>
          <cell r="Q319">
            <v>0</v>
          </cell>
          <cell r="R319">
            <v>0</v>
          </cell>
          <cell r="S319">
            <v>0</v>
          </cell>
          <cell r="T319">
            <v>0</v>
          </cell>
          <cell r="U319">
            <v>1</v>
          </cell>
          <cell r="V319">
            <v>2365000</v>
          </cell>
          <cell r="W319">
            <v>2365000</v>
          </cell>
          <cell r="X319">
            <v>0</v>
          </cell>
          <cell r="Y319">
            <v>1</v>
          </cell>
          <cell r="Z319">
            <v>0</v>
          </cell>
          <cell r="AA319" t="str">
            <v>QLC</v>
          </cell>
          <cell r="AB319" t="str">
            <v>64232001</v>
          </cell>
          <cell r="AC319" t="str">
            <v>24212001</v>
          </cell>
        </row>
        <row r="320">
          <cell r="A320" t="str">
            <v>014166056</v>
          </cell>
          <cell r="B320" t="str">
            <v>Ghế nhân viên theo nhận diện thương hiệu</v>
          </cell>
          <cell r="C320" t="str">
            <v>Chiếc</v>
          </cell>
          <cell r="D320">
            <v>43986</v>
          </cell>
          <cell r="E320">
            <v>2365000</v>
          </cell>
          <cell r="F320">
            <v>1</v>
          </cell>
          <cell r="G320">
            <v>1</v>
          </cell>
          <cell r="H320">
            <v>2365000</v>
          </cell>
          <cell r="I320">
            <v>2365000</v>
          </cell>
          <cell r="J320">
            <v>0</v>
          </cell>
          <cell r="K320">
            <v>1</v>
          </cell>
          <cell r="L320">
            <v>0</v>
          </cell>
          <cell r="M320">
            <v>0</v>
          </cell>
          <cell r="N320">
            <v>0</v>
          </cell>
          <cell r="O320">
            <v>0</v>
          </cell>
          <cell r="P320">
            <v>0</v>
          </cell>
          <cell r="Q320">
            <v>0</v>
          </cell>
          <cell r="R320">
            <v>0</v>
          </cell>
          <cell r="S320">
            <v>0</v>
          </cell>
          <cell r="T320">
            <v>0</v>
          </cell>
          <cell r="U320">
            <v>1</v>
          </cell>
          <cell r="V320">
            <v>2365000</v>
          </cell>
          <cell r="W320">
            <v>2365000</v>
          </cell>
          <cell r="X320">
            <v>0</v>
          </cell>
          <cell r="Y320">
            <v>1</v>
          </cell>
          <cell r="Z320">
            <v>0</v>
          </cell>
          <cell r="AA320" t="str">
            <v>QLC</v>
          </cell>
          <cell r="AB320" t="str">
            <v>64232001</v>
          </cell>
          <cell r="AC320" t="str">
            <v>24212001</v>
          </cell>
        </row>
        <row r="321">
          <cell r="A321" t="str">
            <v>014166057</v>
          </cell>
          <cell r="B321" t="str">
            <v>Ghế nhân viên theo nhận diện thương hiệu</v>
          </cell>
          <cell r="C321" t="str">
            <v>Chiếc</v>
          </cell>
          <cell r="D321">
            <v>44482</v>
          </cell>
          <cell r="E321">
            <v>2365000</v>
          </cell>
          <cell r="F321">
            <v>1</v>
          </cell>
          <cell r="G321">
            <v>1</v>
          </cell>
          <cell r="H321">
            <v>2365000</v>
          </cell>
          <cell r="I321">
            <v>2365000</v>
          </cell>
          <cell r="J321">
            <v>0</v>
          </cell>
          <cell r="K321">
            <v>1</v>
          </cell>
          <cell r="L321">
            <v>0</v>
          </cell>
          <cell r="M321">
            <v>0</v>
          </cell>
          <cell r="N321">
            <v>0</v>
          </cell>
          <cell r="O321">
            <v>0</v>
          </cell>
          <cell r="P321">
            <v>0</v>
          </cell>
          <cell r="Q321">
            <v>0</v>
          </cell>
          <cell r="R321">
            <v>0</v>
          </cell>
          <cell r="S321">
            <v>0</v>
          </cell>
          <cell r="T321">
            <v>0</v>
          </cell>
          <cell r="U321">
            <v>1</v>
          </cell>
          <cell r="V321">
            <v>2365000</v>
          </cell>
          <cell r="W321">
            <v>2365000</v>
          </cell>
          <cell r="X321">
            <v>0</v>
          </cell>
          <cell r="Y321">
            <v>1</v>
          </cell>
          <cell r="Z321">
            <v>0</v>
          </cell>
          <cell r="AA321" t="str">
            <v>QLC</v>
          </cell>
          <cell r="AB321" t="str">
            <v>64232001</v>
          </cell>
          <cell r="AC321" t="str">
            <v>24212001</v>
          </cell>
        </row>
        <row r="322">
          <cell r="A322" t="str">
            <v>014166058</v>
          </cell>
          <cell r="B322" t="str">
            <v>Ghế nhân viên theo nhận diện thương hiệu</v>
          </cell>
          <cell r="C322" t="str">
            <v>Chiếc</v>
          </cell>
          <cell r="D322">
            <v>43934</v>
          </cell>
          <cell r="E322">
            <v>2365000</v>
          </cell>
          <cell r="F322">
            <v>1</v>
          </cell>
          <cell r="G322">
            <v>1</v>
          </cell>
          <cell r="H322">
            <v>2365000</v>
          </cell>
          <cell r="I322">
            <v>2365000</v>
          </cell>
          <cell r="J322">
            <v>0</v>
          </cell>
          <cell r="K322">
            <v>1</v>
          </cell>
          <cell r="L322">
            <v>0</v>
          </cell>
          <cell r="M322">
            <v>0</v>
          </cell>
          <cell r="N322">
            <v>0</v>
          </cell>
          <cell r="O322">
            <v>0</v>
          </cell>
          <cell r="P322">
            <v>0</v>
          </cell>
          <cell r="Q322">
            <v>0</v>
          </cell>
          <cell r="R322">
            <v>0</v>
          </cell>
          <cell r="S322">
            <v>0</v>
          </cell>
          <cell r="T322">
            <v>0</v>
          </cell>
          <cell r="U322">
            <v>1</v>
          </cell>
          <cell r="V322">
            <v>2365000</v>
          </cell>
          <cell r="W322">
            <v>2365000</v>
          </cell>
          <cell r="X322">
            <v>0</v>
          </cell>
          <cell r="Y322">
            <v>1</v>
          </cell>
          <cell r="Z322">
            <v>0</v>
          </cell>
          <cell r="AA322" t="str">
            <v>QLC</v>
          </cell>
          <cell r="AB322" t="str">
            <v>64232001</v>
          </cell>
          <cell r="AC322" t="str">
            <v>24212001</v>
          </cell>
        </row>
        <row r="323">
          <cell r="A323" t="str">
            <v>014166059</v>
          </cell>
          <cell r="B323" t="str">
            <v>Ghế TQ10 Hòa Phát</v>
          </cell>
          <cell r="C323" t="str">
            <v>Chiếc</v>
          </cell>
          <cell r="D323">
            <v>43836</v>
          </cell>
          <cell r="E323">
            <v>4675000</v>
          </cell>
          <cell r="F323">
            <v>1</v>
          </cell>
          <cell r="G323">
            <v>1</v>
          </cell>
          <cell r="H323">
            <v>4675000</v>
          </cell>
          <cell r="I323">
            <v>4675000</v>
          </cell>
          <cell r="J323">
            <v>0</v>
          </cell>
          <cell r="K323">
            <v>1</v>
          </cell>
          <cell r="L323">
            <v>0</v>
          </cell>
          <cell r="M323">
            <v>0</v>
          </cell>
          <cell r="N323">
            <v>0</v>
          </cell>
          <cell r="O323">
            <v>0</v>
          </cell>
          <cell r="P323">
            <v>0</v>
          </cell>
          <cell r="Q323">
            <v>0</v>
          </cell>
          <cell r="R323">
            <v>0</v>
          </cell>
          <cell r="S323">
            <v>0</v>
          </cell>
          <cell r="T323">
            <v>0</v>
          </cell>
          <cell r="U323">
            <v>1</v>
          </cell>
          <cell r="V323">
            <v>4675000</v>
          </cell>
          <cell r="W323">
            <v>4675000</v>
          </cell>
          <cell r="X323">
            <v>0</v>
          </cell>
          <cell r="Y323">
            <v>1</v>
          </cell>
          <cell r="Z323">
            <v>0</v>
          </cell>
          <cell r="AA323" t="str">
            <v>QLC</v>
          </cell>
          <cell r="AB323" t="str">
            <v>64232001</v>
          </cell>
          <cell r="AC323" t="str">
            <v>24212001</v>
          </cell>
        </row>
        <row r="324">
          <cell r="A324" t="str">
            <v>014166060</v>
          </cell>
          <cell r="B324" t="str">
            <v>Ghế nhân viên</v>
          </cell>
          <cell r="C324" t="str">
            <v>Chiếc</v>
          </cell>
          <cell r="D324">
            <v>43987</v>
          </cell>
          <cell r="E324">
            <v>2365000</v>
          </cell>
          <cell r="F324">
            <v>1</v>
          </cell>
          <cell r="G324">
            <v>1</v>
          </cell>
          <cell r="H324">
            <v>2365000</v>
          </cell>
          <cell r="I324">
            <v>2365000</v>
          </cell>
          <cell r="J324">
            <v>0</v>
          </cell>
          <cell r="K324">
            <v>1</v>
          </cell>
          <cell r="L324">
            <v>0</v>
          </cell>
          <cell r="M324">
            <v>0</v>
          </cell>
          <cell r="N324">
            <v>0</v>
          </cell>
          <cell r="O324">
            <v>0</v>
          </cell>
          <cell r="P324">
            <v>0</v>
          </cell>
          <cell r="Q324">
            <v>0</v>
          </cell>
          <cell r="R324">
            <v>0</v>
          </cell>
          <cell r="S324">
            <v>0</v>
          </cell>
          <cell r="T324">
            <v>0</v>
          </cell>
          <cell r="U324">
            <v>1</v>
          </cell>
          <cell r="V324">
            <v>2365000</v>
          </cell>
          <cell r="W324">
            <v>2365000</v>
          </cell>
          <cell r="X324">
            <v>0</v>
          </cell>
          <cell r="Y324">
            <v>1</v>
          </cell>
          <cell r="Z324">
            <v>0</v>
          </cell>
          <cell r="AA324" t="str">
            <v>MG.TV1</v>
          </cell>
          <cell r="AB324" t="str">
            <v>63317301</v>
          </cell>
          <cell r="AC324" t="str">
            <v>24212001</v>
          </cell>
        </row>
        <row r="325">
          <cell r="A325" t="str">
            <v>014166061</v>
          </cell>
          <cell r="B325" t="str">
            <v>Ghế nhân viên</v>
          </cell>
          <cell r="C325" t="str">
            <v>Chiếc</v>
          </cell>
          <cell r="D325">
            <v>43987</v>
          </cell>
          <cell r="E325">
            <v>2365000</v>
          </cell>
          <cell r="F325">
            <v>1</v>
          </cell>
          <cell r="G325">
            <v>1</v>
          </cell>
          <cell r="H325">
            <v>2365000</v>
          </cell>
          <cell r="I325">
            <v>2365000</v>
          </cell>
          <cell r="J325">
            <v>0</v>
          </cell>
          <cell r="K325">
            <v>1</v>
          </cell>
          <cell r="L325">
            <v>0</v>
          </cell>
          <cell r="M325">
            <v>0</v>
          </cell>
          <cell r="N325">
            <v>0</v>
          </cell>
          <cell r="O325">
            <v>0</v>
          </cell>
          <cell r="P325">
            <v>0</v>
          </cell>
          <cell r="Q325">
            <v>0</v>
          </cell>
          <cell r="R325">
            <v>0</v>
          </cell>
          <cell r="S325">
            <v>0</v>
          </cell>
          <cell r="T325">
            <v>0</v>
          </cell>
          <cell r="U325">
            <v>1</v>
          </cell>
          <cell r="V325">
            <v>2365000</v>
          </cell>
          <cell r="W325">
            <v>2365000</v>
          </cell>
          <cell r="X325">
            <v>0</v>
          </cell>
          <cell r="Y325">
            <v>1</v>
          </cell>
          <cell r="Z325">
            <v>0</v>
          </cell>
          <cell r="AA325" t="str">
            <v>MG.TV1</v>
          </cell>
          <cell r="AB325" t="str">
            <v>63317301</v>
          </cell>
          <cell r="AC325" t="str">
            <v>24212001</v>
          </cell>
        </row>
        <row r="326">
          <cell r="A326" t="str">
            <v>014166062</v>
          </cell>
          <cell r="B326" t="str">
            <v>Ghế nhân viên</v>
          </cell>
          <cell r="C326" t="str">
            <v>Chiếc</v>
          </cell>
          <cell r="D326">
            <v>43987</v>
          </cell>
          <cell r="E326">
            <v>2365000</v>
          </cell>
          <cell r="F326">
            <v>1</v>
          </cell>
          <cell r="G326">
            <v>1</v>
          </cell>
          <cell r="H326">
            <v>2365000</v>
          </cell>
          <cell r="I326">
            <v>2365000</v>
          </cell>
          <cell r="J326">
            <v>0</v>
          </cell>
          <cell r="K326">
            <v>1</v>
          </cell>
          <cell r="L326">
            <v>0</v>
          </cell>
          <cell r="M326">
            <v>0</v>
          </cell>
          <cell r="N326">
            <v>0</v>
          </cell>
          <cell r="O326">
            <v>0</v>
          </cell>
          <cell r="P326">
            <v>0</v>
          </cell>
          <cell r="Q326">
            <v>0</v>
          </cell>
          <cell r="R326">
            <v>0</v>
          </cell>
          <cell r="S326">
            <v>0</v>
          </cell>
          <cell r="T326">
            <v>0</v>
          </cell>
          <cell r="U326">
            <v>1</v>
          </cell>
          <cell r="V326">
            <v>2365000</v>
          </cell>
          <cell r="W326">
            <v>2365000</v>
          </cell>
          <cell r="X326">
            <v>0</v>
          </cell>
          <cell r="Y326">
            <v>1</v>
          </cell>
          <cell r="Z326">
            <v>0</v>
          </cell>
          <cell r="AA326" t="str">
            <v>MG.TV1</v>
          </cell>
          <cell r="AB326" t="str">
            <v>63317301</v>
          </cell>
          <cell r="AC326" t="str">
            <v>24212001</v>
          </cell>
        </row>
        <row r="327">
          <cell r="A327" t="str">
            <v>014166063</v>
          </cell>
          <cell r="B327" t="str">
            <v>Ghế nhân viên</v>
          </cell>
          <cell r="C327" t="str">
            <v>Chiếc</v>
          </cell>
          <cell r="D327">
            <v>43987</v>
          </cell>
          <cell r="E327">
            <v>2365000</v>
          </cell>
          <cell r="F327">
            <v>1</v>
          </cell>
          <cell r="G327">
            <v>1</v>
          </cell>
          <cell r="H327">
            <v>2365000</v>
          </cell>
          <cell r="I327">
            <v>2365000</v>
          </cell>
          <cell r="J327">
            <v>0</v>
          </cell>
          <cell r="K327">
            <v>1</v>
          </cell>
          <cell r="L327">
            <v>0</v>
          </cell>
          <cell r="M327">
            <v>0</v>
          </cell>
          <cell r="N327">
            <v>0</v>
          </cell>
          <cell r="O327">
            <v>0</v>
          </cell>
          <cell r="P327">
            <v>0</v>
          </cell>
          <cell r="Q327">
            <v>0</v>
          </cell>
          <cell r="R327">
            <v>0</v>
          </cell>
          <cell r="S327">
            <v>0</v>
          </cell>
          <cell r="T327">
            <v>0</v>
          </cell>
          <cell r="U327">
            <v>1</v>
          </cell>
          <cell r="V327">
            <v>2365000</v>
          </cell>
          <cell r="W327">
            <v>2365000</v>
          </cell>
          <cell r="X327">
            <v>0</v>
          </cell>
          <cell r="Y327">
            <v>1</v>
          </cell>
          <cell r="Z327">
            <v>0</v>
          </cell>
          <cell r="AA327" t="str">
            <v>MG.TV1</v>
          </cell>
          <cell r="AB327" t="str">
            <v>63317301</v>
          </cell>
          <cell r="AC327" t="str">
            <v>24212001</v>
          </cell>
        </row>
        <row r="328">
          <cell r="A328" t="str">
            <v>014166064</v>
          </cell>
          <cell r="B328" t="str">
            <v>Ghế nhân viên</v>
          </cell>
          <cell r="C328" t="str">
            <v>Chiếc</v>
          </cell>
          <cell r="D328">
            <v>43987</v>
          </cell>
          <cell r="E328">
            <v>2365000</v>
          </cell>
          <cell r="F328">
            <v>1</v>
          </cell>
          <cell r="G328">
            <v>1</v>
          </cell>
          <cell r="H328">
            <v>2365000</v>
          </cell>
          <cell r="I328">
            <v>2365000</v>
          </cell>
          <cell r="J328">
            <v>0</v>
          </cell>
          <cell r="K328">
            <v>1</v>
          </cell>
          <cell r="L328">
            <v>0</v>
          </cell>
          <cell r="M328">
            <v>0</v>
          </cell>
          <cell r="N328">
            <v>0</v>
          </cell>
          <cell r="O328">
            <v>0</v>
          </cell>
          <cell r="P328">
            <v>0</v>
          </cell>
          <cell r="Q328">
            <v>0</v>
          </cell>
          <cell r="R328">
            <v>0</v>
          </cell>
          <cell r="S328">
            <v>0</v>
          </cell>
          <cell r="T328">
            <v>0</v>
          </cell>
          <cell r="U328">
            <v>1</v>
          </cell>
          <cell r="V328">
            <v>2365000</v>
          </cell>
          <cell r="W328">
            <v>2365000</v>
          </cell>
          <cell r="X328">
            <v>0</v>
          </cell>
          <cell r="Y328">
            <v>1</v>
          </cell>
          <cell r="Z328">
            <v>0</v>
          </cell>
          <cell r="AA328" t="str">
            <v>MG.TV1</v>
          </cell>
          <cell r="AB328" t="str">
            <v>63317301</v>
          </cell>
          <cell r="AC328" t="str">
            <v>24212001</v>
          </cell>
        </row>
        <row r="329">
          <cell r="A329" t="str">
            <v>014166065</v>
          </cell>
          <cell r="B329" t="str">
            <v>Ghế nhân viên</v>
          </cell>
          <cell r="C329" t="str">
            <v>Chiếc</v>
          </cell>
          <cell r="D329">
            <v>43987</v>
          </cell>
          <cell r="E329">
            <v>2365000</v>
          </cell>
          <cell r="F329">
            <v>1</v>
          </cell>
          <cell r="G329">
            <v>1</v>
          </cell>
          <cell r="H329">
            <v>2365000</v>
          </cell>
          <cell r="I329">
            <v>2365000</v>
          </cell>
          <cell r="J329">
            <v>0</v>
          </cell>
          <cell r="K329">
            <v>1</v>
          </cell>
          <cell r="L329">
            <v>0</v>
          </cell>
          <cell r="M329">
            <v>0</v>
          </cell>
          <cell r="N329">
            <v>0</v>
          </cell>
          <cell r="O329">
            <v>0</v>
          </cell>
          <cell r="P329">
            <v>0</v>
          </cell>
          <cell r="Q329">
            <v>0</v>
          </cell>
          <cell r="R329">
            <v>0</v>
          </cell>
          <cell r="S329">
            <v>0</v>
          </cell>
          <cell r="T329">
            <v>0</v>
          </cell>
          <cell r="U329">
            <v>1</v>
          </cell>
          <cell r="V329">
            <v>2365000</v>
          </cell>
          <cell r="W329">
            <v>2365000</v>
          </cell>
          <cell r="X329">
            <v>0</v>
          </cell>
          <cell r="Y329">
            <v>1</v>
          </cell>
          <cell r="Z329">
            <v>0</v>
          </cell>
          <cell r="AA329" t="str">
            <v>MG.TV1</v>
          </cell>
          <cell r="AB329" t="str">
            <v>63317301</v>
          </cell>
          <cell r="AC329" t="str">
            <v>24212001</v>
          </cell>
        </row>
        <row r="330">
          <cell r="A330" t="str">
            <v>014166066</v>
          </cell>
          <cell r="B330" t="str">
            <v>Ghế nhân viên</v>
          </cell>
          <cell r="C330" t="str">
            <v>Chiếc</v>
          </cell>
          <cell r="D330">
            <v>43987</v>
          </cell>
          <cell r="E330">
            <v>2365000</v>
          </cell>
          <cell r="F330">
            <v>1</v>
          </cell>
          <cell r="G330">
            <v>1</v>
          </cell>
          <cell r="H330">
            <v>2365000</v>
          </cell>
          <cell r="I330">
            <v>2365000</v>
          </cell>
          <cell r="J330">
            <v>0</v>
          </cell>
          <cell r="K330">
            <v>1</v>
          </cell>
          <cell r="L330">
            <v>0</v>
          </cell>
          <cell r="M330">
            <v>0</v>
          </cell>
          <cell r="N330">
            <v>0</v>
          </cell>
          <cell r="O330">
            <v>0</v>
          </cell>
          <cell r="P330">
            <v>0</v>
          </cell>
          <cell r="Q330">
            <v>0</v>
          </cell>
          <cell r="R330">
            <v>0</v>
          </cell>
          <cell r="S330">
            <v>0</v>
          </cell>
          <cell r="T330">
            <v>0</v>
          </cell>
          <cell r="U330">
            <v>1</v>
          </cell>
          <cell r="V330">
            <v>2365000</v>
          </cell>
          <cell r="W330">
            <v>2365000</v>
          </cell>
          <cell r="X330">
            <v>0</v>
          </cell>
          <cell r="Y330">
            <v>1</v>
          </cell>
          <cell r="Z330">
            <v>0</v>
          </cell>
          <cell r="AA330" t="str">
            <v>MG.TV1</v>
          </cell>
          <cell r="AB330" t="str">
            <v>63317301</v>
          </cell>
          <cell r="AC330" t="str">
            <v>24212001</v>
          </cell>
        </row>
        <row r="331">
          <cell r="A331" t="str">
            <v>014166067</v>
          </cell>
          <cell r="B331" t="str">
            <v>Ghế khách hàng</v>
          </cell>
          <cell r="C331" t="str">
            <v>Chiếc</v>
          </cell>
          <cell r="D331">
            <v>43987</v>
          </cell>
          <cell r="E331">
            <v>2200000</v>
          </cell>
          <cell r="F331">
            <v>1</v>
          </cell>
          <cell r="G331">
            <v>1</v>
          </cell>
          <cell r="H331">
            <v>2200000</v>
          </cell>
          <cell r="I331">
            <v>2200000</v>
          </cell>
          <cell r="J331">
            <v>0</v>
          </cell>
          <cell r="K331">
            <v>1</v>
          </cell>
          <cell r="L331">
            <v>0</v>
          </cell>
          <cell r="M331">
            <v>0</v>
          </cell>
          <cell r="N331">
            <v>0</v>
          </cell>
          <cell r="O331">
            <v>0</v>
          </cell>
          <cell r="P331">
            <v>0</v>
          </cell>
          <cell r="Q331">
            <v>0</v>
          </cell>
          <cell r="R331">
            <v>0</v>
          </cell>
          <cell r="S331">
            <v>0</v>
          </cell>
          <cell r="T331">
            <v>0</v>
          </cell>
          <cell r="U331">
            <v>1</v>
          </cell>
          <cell r="V331">
            <v>2200000</v>
          </cell>
          <cell r="W331">
            <v>2200000</v>
          </cell>
          <cell r="X331">
            <v>0</v>
          </cell>
          <cell r="Y331">
            <v>1</v>
          </cell>
          <cell r="Z331">
            <v>0</v>
          </cell>
          <cell r="AA331" t="str">
            <v>MG.TV1</v>
          </cell>
          <cell r="AB331" t="str">
            <v>63317301</v>
          </cell>
          <cell r="AC331" t="str">
            <v>24212001</v>
          </cell>
        </row>
        <row r="332">
          <cell r="A332" t="str">
            <v>014166068</v>
          </cell>
          <cell r="B332" t="str">
            <v>Ghế khách hàng</v>
          </cell>
          <cell r="C332" t="str">
            <v>Chiếc</v>
          </cell>
          <cell r="D332">
            <v>43987</v>
          </cell>
          <cell r="E332">
            <v>2200000</v>
          </cell>
          <cell r="F332">
            <v>1</v>
          </cell>
          <cell r="G332">
            <v>1</v>
          </cell>
          <cell r="H332">
            <v>2200000</v>
          </cell>
          <cell r="I332">
            <v>2200000</v>
          </cell>
          <cell r="J332">
            <v>0</v>
          </cell>
          <cell r="K332">
            <v>1</v>
          </cell>
          <cell r="L332">
            <v>0</v>
          </cell>
          <cell r="M332">
            <v>0</v>
          </cell>
          <cell r="N332">
            <v>0</v>
          </cell>
          <cell r="O332">
            <v>0</v>
          </cell>
          <cell r="P332">
            <v>0</v>
          </cell>
          <cell r="Q332">
            <v>0</v>
          </cell>
          <cell r="R332">
            <v>0</v>
          </cell>
          <cell r="S332">
            <v>0</v>
          </cell>
          <cell r="T332">
            <v>0</v>
          </cell>
          <cell r="U332">
            <v>1</v>
          </cell>
          <cell r="V332">
            <v>2200000</v>
          </cell>
          <cell r="W332">
            <v>2200000</v>
          </cell>
          <cell r="X332">
            <v>0</v>
          </cell>
          <cell r="Y332">
            <v>1</v>
          </cell>
          <cell r="Z332">
            <v>0</v>
          </cell>
          <cell r="AA332" t="str">
            <v>MG.TV1</v>
          </cell>
          <cell r="AB332" t="str">
            <v>63317301</v>
          </cell>
          <cell r="AC332" t="str">
            <v>24212001</v>
          </cell>
        </row>
        <row r="333">
          <cell r="A333" t="str">
            <v>014166069</v>
          </cell>
          <cell r="B333" t="str">
            <v>Ghế khách hàng</v>
          </cell>
          <cell r="C333" t="str">
            <v>Chiếc</v>
          </cell>
          <cell r="D333">
            <v>43987</v>
          </cell>
          <cell r="E333">
            <v>2200000</v>
          </cell>
          <cell r="F333">
            <v>1</v>
          </cell>
          <cell r="G333">
            <v>1</v>
          </cell>
          <cell r="H333">
            <v>2200000</v>
          </cell>
          <cell r="I333">
            <v>2200000</v>
          </cell>
          <cell r="J333">
            <v>0</v>
          </cell>
          <cell r="K333">
            <v>1</v>
          </cell>
          <cell r="L333">
            <v>0</v>
          </cell>
          <cell r="M333">
            <v>0</v>
          </cell>
          <cell r="N333">
            <v>0</v>
          </cell>
          <cell r="O333">
            <v>0</v>
          </cell>
          <cell r="P333">
            <v>0</v>
          </cell>
          <cell r="Q333">
            <v>0</v>
          </cell>
          <cell r="R333">
            <v>0</v>
          </cell>
          <cell r="S333">
            <v>0</v>
          </cell>
          <cell r="T333">
            <v>0</v>
          </cell>
          <cell r="U333">
            <v>1</v>
          </cell>
          <cell r="V333">
            <v>2200000</v>
          </cell>
          <cell r="W333">
            <v>2200000</v>
          </cell>
          <cell r="X333">
            <v>0</v>
          </cell>
          <cell r="Y333">
            <v>1</v>
          </cell>
          <cell r="Z333">
            <v>0</v>
          </cell>
          <cell r="AA333" t="str">
            <v>MG.TV1</v>
          </cell>
          <cell r="AB333" t="str">
            <v>63317301</v>
          </cell>
          <cell r="AC333" t="str">
            <v>24212001</v>
          </cell>
        </row>
        <row r="334">
          <cell r="A334" t="str">
            <v>014166070</v>
          </cell>
          <cell r="B334" t="str">
            <v>Ghế khách hàng</v>
          </cell>
          <cell r="C334" t="str">
            <v>Chiếc</v>
          </cell>
          <cell r="D334">
            <v>43987</v>
          </cell>
          <cell r="E334">
            <v>2200000</v>
          </cell>
          <cell r="F334">
            <v>1</v>
          </cell>
          <cell r="G334">
            <v>1</v>
          </cell>
          <cell r="H334">
            <v>2200000</v>
          </cell>
          <cell r="I334">
            <v>2200000</v>
          </cell>
          <cell r="J334">
            <v>0</v>
          </cell>
          <cell r="K334">
            <v>1</v>
          </cell>
          <cell r="L334">
            <v>0</v>
          </cell>
          <cell r="M334">
            <v>0</v>
          </cell>
          <cell r="N334">
            <v>0</v>
          </cell>
          <cell r="O334">
            <v>0</v>
          </cell>
          <cell r="P334">
            <v>0</v>
          </cell>
          <cell r="Q334">
            <v>0</v>
          </cell>
          <cell r="R334">
            <v>0</v>
          </cell>
          <cell r="S334">
            <v>0</v>
          </cell>
          <cell r="T334">
            <v>0</v>
          </cell>
          <cell r="U334">
            <v>1</v>
          </cell>
          <cell r="V334">
            <v>2200000</v>
          </cell>
          <cell r="W334">
            <v>2200000</v>
          </cell>
          <cell r="X334">
            <v>0</v>
          </cell>
          <cell r="Y334">
            <v>1</v>
          </cell>
          <cell r="Z334">
            <v>0</v>
          </cell>
          <cell r="AA334" t="str">
            <v>MG.TV1</v>
          </cell>
          <cell r="AB334" t="str">
            <v>63317301</v>
          </cell>
          <cell r="AC334" t="str">
            <v>24212001</v>
          </cell>
        </row>
        <row r="335">
          <cell r="A335" t="str">
            <v>014166071</v>
          </cell>
          <cell r="B335" t="str">
            <v>Ghế nhân viên</v>
          </cell>
          <cell r="C335" t="str">
            <v>Chiếc</v>
          </cell>
          <cell r="D335">
            <v>43993</v>
          </cell>
          <cell r="E335">
            <v>2365000</v>
          </cell>
          <cell r="F335">
            <v>1</v>
          </cell>
          <cell r="G335">
            <v>1</v>
          </cell>
          <cell r="H335">
            <v>2365000</v>
          </cell>
          <cell r="I335">
            <v>2365000</v>
          </cell>
          <cell r="J335">
            <v>0</v>
          </cell>
          <cell r="K335">
            <v>1</v>
          </cell>
          <cell r="L335">
            <v>0</v>
          </cell>
          <cell r="M335">
            <v>0</v>
          </cell>
          <cell r="N335">
            <v>0</v>
          </cell>
          <cell r="O335">
            <v>0</v>
          </cell>
          <cell r="P335">
            <v>0</v>
          </cell>
          <cell r="Q335">
            <v>0</v>
          </cell>
          <cell r="R335">
            <v>0</v>
          </cell>
          <cell r="S335">
            <v>0</v>
          </cell>
          <cell r="T335">
            <v>0</v>
          </cell>
          <cell r="U335">
            <v>1</v>
          </cell>
          <cell r="V335">
            <v>2365000</v>
          </cell>
          <cell r="W335">
            <v>2365000</v>
          </cell>
          <cell r="X335">
            <v>0</v>
          </cell>
          <cell r="Y335">
            <v>1</v>
          </cell>
          <cell r="Z335">
            <v>0</v>
          </cell>
          <cell r="AA335" t="str">
            <v>QLC</v>
          </cell>
          <cell r="AB335" t="str">
            <v>64232001</v>
          </cell>
          <cell r="AC335" t="str">
            <v>24212001</v>
          </cell>
        </row>
        <row r="336">
          <cell r="A336" t="str">
            <v>014166072</v>
          </cell>
          <cell r="B336" t="str">
            <v>Ghế nhân viên theo nhận diện thương hiệu</v>
          </cell>
          <cell r="C336" t="str">
            <v>Chiếc</v>
          </cell>
          <cell r="D336">
            <v>44141</v>
          </cell>
          <cell r="E336">
            <v>2365000</v>
          </cell>
          <cell r="F336">
            <v>1</v>
          </cell>
          <cell r="G336">
            <v>1</v>
          </cell>
          <cell r="H336">
            <v>2365000</v>
          </cell>
          <cell r="I336">
            <v>2365000</v>
          </cell>
          <cell r="J336">
            <v>0</v>
          </cell>
          <cell r="K336">
            <v>1</v>
          </cell>
          <cell r="L336">
            <v>0</v>
          </cell>
          <cell r="M336">
            <v>0</v>
          </cell>
          <cell r="N336">
            <v>0</v>
          </cell>
          <cell r="O336">
            <v>0</v>
          </cell>
          <cell r="P336">
            <v>0</v>
          </cell>
          <cell r="Q336">
            <v>0</v>
          </cell>
          <cell r="R336">
            <v>0</v>
          </cell>
          <cell r="S336">
            <v>0</v>
          </cell>
          <cell r="T336">
            <v>0</v>
          </cell>
          <cell r="U336">
            <v>1</v>
          </cell>
          <cell r="V336">
            <v>2365000</v>
          </cell>
          <cell r="W336">
            <v>2365000</v>
          </cell>
          <cell r="X336">
            <v>0</v>
          </cell>
          <cell r="Y336">
            <v>1</v>
          </cell>
          <cell r="Z336">
            <v>0</v>
          </cell>
          <cell r="AA336" t="str">
            <v>MG.TV1</v>
          </cell>
          <cell r="AB336" t="str">
            <v>63317301</v>
          </cell>
          <cell r="AC336" t="str">
            <v>24212001</v>
          </cell>
        </row>
        <row r="337">
          <cell r="A337" t="str">
            <v>014166073</v>
          </cell>
          <cell r="B337" t="str">
            <v>Ghế nhân viên theo nhận diện thương hiệu</v>
          </cell>
          <cell r="C337" t="str">
            <v>Chiếc</v>
          </cell>
          <cell r="D337">
            <v>44141</v>
          </cell>
          <cell r="E337">
            <v>2365000</v>
          </cell>
          <cell r="F337">
            <v>1</v>
          </cell>
          <cell r="G337">
            <v>1</v>
          </cell>
          <cell r="H337">
            <v>2365000</v>
          </cell>
          <cell r="I337">
            <v>2365000</v>
          </cell>
          <cell r="J337">
            <v>0</v>
          </cell>
          <cell r="K337">
            <v>1</v>
          </cell>
          <cell r="L337">
            <v>0</v>
          </cell>
          <cell r="M337">
            <v>0</v>
          </cell>
          <cell r="N337">
            <v>0</v>
          </cell>
          <cell r="O337">
            <v>0</v>
          </cell>
          <cell r="P337">
            <v>0</v>
          </cell>
          <cell r="Q337">
            <v>0</v>
          </cell>
          <cell r="R337">
            <v>0</v>
          </cell>
          <cell r="S337">
            <v>0</v>
          </cell>
          <cell r="T337">
            <v>0</v>
          </cell>
          <cell r="U337">
            <v>1</v>
          </cell>
          <cell r="V337">
            <v>2365000</v>
          </cell>
          <cell r="W337">
            <v>2365000</v>
          </cell>
          <cell r="X337">
            <v>0</v>
          </cell>
          <cell r="Y337">
            <v>1</v>
          </cell>
          <cell r="Z337">
            <v>0</v>
          </cell>
          <cell r="AA337" t="str">
            <v>MG.TV1</v>
          </cell>
          <cell r="AB337" t="str">
            <v>63317301</v>
          </cell>
          <cell r="AC337" t="str">
            <v>24212001</v>
          </cell>
        </row>
        <row r="338">
          <cell r="A338" t="str">
            <v>014166074</v>
          </cell>
          <cell r="B338" t="str">
            <v>Ghế nhân viên theo nhận diện thương hiệu</v>
          </cell>
          <cell r="C338" t="str">
            <v>Chiếc</v>
          </cell>
          <cell r="D338">
            <v>44141</v>
          </cell>
          <cell r="E338">
            <v>2365000</v>
          </cell>
          <cell r="F338">
            <v>1</v>
          </cell>
          <cell r="G338">
            <v>1</v>
          </cell>
          <cell r="H338">
            <v>2365000</v>
          </cell>
          <cell r="I338">
            <v>2365000</v>
          </cell>
          <cell r="J338">
            <v>0</v>
          </cell>
          <cell r="K338">
            <v>1</v>
          </cell>
          <cell r="L338">
            <v>0</v>
          </cell>
          <cell r="M338">
            <v>0</v>
          </cell>
          <cell r="N338">
            <v>0</v>
          </cell>
          <cell r="O338">
            <v>0</v>
          </cell>
          <cell r="P338">
            <v>0</v>
          </cell>
          <cell r="Q338">
            <v>0</v>
          </cell>
          <cell r="R338">
            <v>0</v>
          </cell>
          <cell r="S338">
            <v>0</v>
          </cell>
          <cell r="T338">
            <v>0</v>
          </cell>
          <cell r="U338">
            <v>1</v>
          </cell>
          <cell r="V338">
            <v>2365000</v>
          </cell>
          <cell r="W338">
            <v>2365000</v>
          </cell>
          <cell r="X338">
            <v>0</v>
          </cell>
          <cell r="Y338">
            <v>1</v>
          </cell>
          <cell r="Z338">
            <v>0</v>
          </cell>
          <cell r="AA338" t="str">
            <v>MG.HSC</v>
          </cell>
          <cell r="AB338" t="str">
            <v>63317301</v>
          </cell>
          <cell r="AC338" t="str">
            <v>24212001</v>
          </cell>
        </row>
        <row r="339">
          <cell r="A339" t="str">
            <v>014166075</v>
          </cell>
          <cell r="B339" t="str">
            <v>Ghế nhân viên theo nhận diện thương hiệu</v>
          </cell>
          <cell r="C339" t="str">
            <v>Chiếc</v>
          </cell>
          <cell r="D339">
            <v>44141</v>
          </cell>
          <cell r="E339">
            <v>2365000</v>
          </cell>
          <cell r="F339">
            <v>1</v>
          </cell>
          <cell r="G339">
            <v>1</v>
          </cell>
          <cell r="H339">
            <v>2365000</v>
          </cell>
          <cell r="I339">
            <v>2365000</v>
          </cell>
          <cell r="J339">
            <v>0</v>
          </cell>
          <cell r="K339">
            <v>1</v>
          </cell>
          <cell r="L339">
            <v>0</v>
          </cell>
          <cell r="M339">
            <v>0</v>
          </cell>
          <cell r="N339">
            <v>0</v>
          </cell>
          <cell r="O339">
            <v>0</v>
          </cell>
          <cell r="P339">
            <v>0</v>
          </cell>
          <cell r="Q339">
            <v>0</v>
          </cell>
          <cell r="R339">
            <v>0</v>
          </cell>
          <cell r="S339">
            <v>0</v>
          </cell>
          <cell r="T339">
            <v>0</v>
          </cell>
          <cell r="U339">
            <v>1</v>
          </cell>
          <cell r="V339">
            <v>2365000</v>
          </cell>
          <cell r="W339">
            <v>2365000</v>
          </cell>
          <cell r="X339">
            <v>0</v>
          </cell>
          <cell r="Y339">
            <v>1</v>
          </cell>
          <cell r="Z339">
            <v>0</v>
          </cell>
          <cell r="AA339" t="str">
            <v>MG.HSC</v>
          </cell>
          <cell r="AB339" t="str">
            <v>63317301</v>
          </cell>
          <cell r="AC339" t="str">
            <v>24212001</v>
          </cell>
        </row>
        <row r="340">
          <cell r="A340" t="str">
            <v>014166076</v>
          </cell>
          <cell r="B340" t="str">
            <v>Ghế nhân viên theo nhận diện thương hiệu</v>
          </cell>
          <cell r="C340" t="str">
            <v>Chiếc</v>
          </cell>
          <cell r="D340">
            <v>44141</v>
          </cell>
          <cell r="E340">
            <v>2365000</v>
          </cell>
          <cell r="F340">
            <v>1</v>
          </cell>
          <cell r="G340">
            <v>1</v>
          </cell>
          <cell r="H340">
            <v>2365000</v>
          </cell>
          <cell r="I340">
            <v>2365000</v>
          </cell>
          <cell r="J340">
            <v>0</v>
          </cell>
          <cell r="K340">
            <v>1</v>
          </cell>
          <cell r="L340">
            <v>0</v>
          </cell>
          <cell r="M340">
            <v>0</v>
          </cell>
          <cell r="N340">
            <v>0</v>
          </cell>
          <cell r="O340">
            <v>0</v>
          </cell>
          <cell r="P340">
            <v>0</v>
          </cell>
          <cell r="Q340">
            <v>0</v>
          </cell>
          <cell r="R340">
            <v>0</v>
          </cell>
          <cell r="S340">
            <v>0</v>
          </cell>
          <cell r="T340">
            <v>0</v>
          </cell>
          <cell r="U340">
            <v>1</v>
          </cell>
          <cell r="V340">
            <v>2365000</v>
          </cell>
          <cell r="W340">
            <v>2365000</v>
          </cell>
          <cell r="X340">
            <v>0</v>
          </cell>
          <cell r="Y340">
            <v>1</v>
          </cell>
          <cell r="Z340">
            <v>0</v>
          </cell>
          <cell r="AA340" t="str">
            <v>MG.TV1</v>
          </cell>
          <cell r="AB340" t="str">
            <v>63317301</v>
          </cell>
          <cell r="AC340" t="str">
            <v>24212001</v>
          </cell>
        </row>
        <row r="341">
          <cell r="A341" t="str">
            <v>014166077</v>
          </cell>
          <cell r="B341" t="str">
            <v>Ghế nhân viên theo nhận diện thương hiệu</v>
          </cell>
          <cell r="C341" t="str">
            <v>Chiếc</v>
          </cell>
          <cell r="D341">
            <v>44141</v>
          </cell>
          <cell r="E341">
            <v>2365000</v>
          </cell>
          <cell r="F341">
            <v>1</v>
          </cell>
          <cell r="G341">
            <v>1</v>
          </cell>
          <cell r="H341">
            <v>2365000</v>
          </cell>
          <cell r="I341">
            <v>2365000</v>
          </cell>
          <cell r="J341">
            <v>0</v>
          </cell>
          <cell r="K341">
            <v>1</v>
          </cell>
          <cell r="L341">
            <v>0</v>
          </cell>
          <cell r="M341">
            <v>0</v>
          </cell>
          <cell r="N341">
            <v>0</v>
          </cell>
          <cell r="O341">
            <v>0</v>
          </cell>
          <cell r="P341">
            <v>0</v>
          </cell>
          <cell r="Q341">
            <v>0</v>
          </cell>
          <cell r="R341">
            <v>0</v>
          </cell>
          <cell r="S341">
            <v>0</v>
          </cell>
          <cell r="T341">
            <v>0</v>
          </cell>
          <cell r="U341">
            <v>1</v>
          </cell>
          <cell r="V341">
            <v>2365000</v>
          </cell>
          <cell r="W341">
            <v>2365000</v>
          </cell>
          <cell r="X341">
            <v>0</v>
          </cell>
          <cell r="Y341">
            <v>1</v>
          </cell>
          <cell r="Z341">
            <v>0</v>
          </cell>
          <cell r="AA341" t="str">
            <v>MG.TV1</v>
          </cell>
          <cell r="AB341" t="str">
            <v>63317301</v>
          </cell>
          <cell r="AC341" t="str">
            <v>24212001</v>
          </cell>
        </row>
        <row r="342">
          <cell r="A342" t="str">
            <v>014166078</v>
          </cell>
          <cell r="B342" t="str">
            <v>Ghế nhân viên theo nhận diện thương hiệu</v>
          </cell>
          <cell r="C342" t="str">
            <v>Chiếc</v>
          </cell>
          <cell r="D342">
            <v>44141</v>
          </cell>
          <cell r="E342">
            <v>2365000</v>
          </cell>
          <cell r="F342">
            <v>1</v>
          </cell>
          <cell r="G342">
            <v>1</v>
          </cell>
          <cell r="H342">
            <v>2365000</v>
          </cell>
          <cell r="I342">
            <v>2365000</v>
          </cell>
          <cell r="J342">
            <v>0</v>
          </cell>
          <cell r="K342">
            <v>1</v>
          </cell>
          <cell r="L342">
            <v>0</v>
          </cell>
          <cell r="M342">
            <v>0</v>
          </cell>
          <cell r="N342">
            <v>0</v>
          </cell>
          <cell r="O342">
            <v>0</v>
          </cell>
          <cell r="P342">
            <v>0</v>
          </cell>
          <cell r="Q342">
            <v>0</v>
          </cell>
          <cell r="R342">
            <v>0</v>
          </cell>
          <cell r="S342">
            <v>0</v>
          </cell>
          <cell r="T342">
            <v>0</v>
          </cell>
          <cell r="U342">
            <v>1</v>
          </cell>
          <cell r="V342">
            <v>2365000</v>
          </cell>
          <cell r="W342">
            <v>2365000</v>
          </cell>
          <cell r="X342">
            <v>0</v>
          </cell>
          <cell r="Y342">
            <v>1</v>
          </cell>
          <cell r="Z342">
            <v>0</v>
          </cell>
          <cell r="AA342" t="str">
            <v>MG.TV1</v>
          </cell>
          <cell r="AB342" t="str">
            <v>63317301</v>
          </cell>
          <cell r="AC342" t="str">
            <v>24212001</v>
          </cell>
        </row>
        <row r="343">
          <cell r="A343" t="str">
            <v>014166079</v>
          </cell>
          <cell r="B343" t="str">
            <v>Ghế nhân viên theo nhận diện thương hiệu</v>
          </cell>
          <cell r="C343" t="str">
            <v>Chiếc</v>
          </cell>
          <cell r="D343">
            <v>44141</v>
          </cell>
          <cell r="E343">
            <v>2365000</v>
          </cell>
          <cell r="F343">
            <v>1</v>
          </cell>
          <cell r="G343">
            <v>1</v>
          </cell>
          <cell r="H343">
            <v>2365000</v>
          </cell>
          <cell r="I343">
            <v>2365000</v>
          </cell>
          <cell r="J343">
            <v>0</v>
          </cell>
          <cell r="K343">
            <v>1</v>
          </cell>
          <cell r="L343">
            <v>0</v>
          </cell>
          <cell r="M343">
            <v>0</v>
          </cell>
          <cell r="N343">
            <v>0</v>
          </cell>
          <cell r="O343">
            <v>0</v>
          </cell>
          <cell r="P343">
            <v>0</v>
          </cell>
          <cell r="Q343">
            <v>0</v>
          </cell>
          <cell r="R343">
            <v>0</v>
          </cell>
          <cell r="S343">
            <v>0</v>
          </cell>
          <cell r="T343">
            <v>0</v>
          </cell>
          <cell r="U343">
            <v>1</v>
          </cell>
          <cell r="V343">
            <v>2365000</v>
          </cell>
          <cell r="W343">
            <v>2365000</v>
          </cell>
          <cell r="X343">
            <v>0</v>
          </cell>
          <cell r="Y343">
            <v>1</v>
          </cell>
          <cell r="Z343">
            <v>0</v>
          </cell>
          <cell r="AA343" t="str">
            <v>MG.TV1</v>
          </cell>
          <cell r="AB343" t="str">
            <v>63317301</v>
          </cell>
          <cell r="AC343" t="str">
            <v>24212001</v>
          </cell>
        </row>
        <row r="344">
          <cell r="A344" t="str">
            <v>014166080</v>
          </cell>
          <cell r="B344" t="str">
            <v>Ghế nhân viên theo nhận diện thương hiệu</v>
          </cell>
          <cell r="C344" t="str">
            <v>Chiếc</v>
          </cell>
          <cell r="D344">
            <v>44141</v>
          </cell>
          <cell r="E344">
            <v>2365000</v>
          </cell>
          <cell r="F344">
            <v>1</v>
          </cell>
          <cell r="G344">
            <v>1</v>
          </cell>
          <cell r="H344">
            <v>2365000</v>
          </cell>
          <cell r="I344">
            <v>2365000</v>
          </cell>
          <cell r="J344">
            <v>0</v>
          </cell>
          <cell r="K344">
            <v>1</v>
          </cell>
          <cell r="L344">
            <v>0</v>
          </cell>
          <cell r="M344">
            <v>0</v>
          </cell>
          <cell r="N344">
            <v>0</v>
          </cell>
          <cell r="O344">
            <v>0</v>
          </cell>
          <cell r="P344">
            <v>0</v>
          </cell>
          <cell r="Q344">
            <v>0</v>
          </cell>
          <cell r="R344">
            <v>0</v>
          </cell>
          <cell r="S344">
            <v>0</v>
          </cell>
          <cell r="T344">
            <v>0</v>
          </cell>
          <cell r="U344">
            <v>1</v>
          </cell>
          <cell r="V344">
            <v>2365000</v>
          </cell>
          <cell r="W344">
            <v>2365000</v>
          </cell>
          <cell r="X344">
            <v>0</v>
          </cell>
          <cell r="Y344">
            <v>1</v>
          </cell>
          <cell r="Z344">
            <v>0</v>
          </cell>
          <cell r="AA344" t="str">
            <v>QLC</v>
          </cell>
          <cell r="AB344" t="str">
            <v>64232001</v>
          </cell>
          <cell r="AC344" t="str">
            <v>24212001</v>
          </cell>
        </row>
        <row r="345">
          <cell r="A345" t="str">
            <v>014166081</v>
          </cell>
          <cell r="B345" t="str">
            <v>Ghế nhân viên theo nhận diện thương hiệu</v>
          </cell>
          <cell r="C345" t="str">
            <v>Chiếc</v>
          </cell>
          <cell r="D345">
            <v>44141</v>
          </cell>
          <cell r="E345">
            <v>2365000</v>
          </cell>
          <cell r="F345">
            <v>1</v>
          </cell>
          <cell r="G345">
            <v>1</v>
          </cell>
          <cell r="H345">
            <v>2365000</v>
          </cell>
          <cell r="I345">
            <v>2365000</v>
          </cell>
          <cell r="J345">
            <v>0</v>
          </cell>
          <cell r="K345">
            <v>1</v>
          </cell>
          <cell r="L345">
            <v>0</v>
          </cell>
          <cell r="M345">
            <v>0</v>
          </cell>
          <cell r="N345">
            <v>0</v>
          </cell>
          <cell r="O345">
            <v>0</v>
          </cell>
          <cell r="P345">
            <v>0</v>
          </cell>
          <cell r="Q345">
            <v>0</v>
          </cell>
          <cell r="R345">
            <v>0</v>
          </cell>
          <cell r="S345">
            <v>0</v>
          </cell>
          <cell r="T345">
            <v>0</v>
          </cell>
          <cell r="U345">
            <v>1</v>
          </cell>
          <cell r="V345">
            <v>2365000</v>
          </cell>
          <cell r="W345">
            <v>2365000</v>
          </cell>
          <cell r="X345">
            <v>0</v>
          </cell>
          <cell r="Y345">
            <v>1</v>
          </cell>
          <cell r="Z345">
            <v>0</v>
          </cell>
          <cell r="AA345" t="str">
            <v>QLC</v>
          </cell>
          <cell r="AB345" t="str">
            <v>64232001</v>
          </cell>
          <cell r="AC345" t="str">
            <v>24212001</v>
          </cell>
        </row>
        <row r="346">
          <cell r="A346" t="str">
            <v>014166082</v>
          </cell>
          <cell r="B346" t="str">
            <v>Ghế nhân viên theo nhận diện thương hiệu</v>
          </cell>
          <cell r="C346" t="str">
            <v>Chiếc</v>
          </cell>
          <cell r="D346">
            <v>44141</v>
          </cell>
          <cell r="E346">
            <v>2365000</v>
          </cell>
          <cell r="F346">
            <v>1</v>
          </cell>
          <cell r="G346">
            <v>1</v>
          </cell>
          <cell r="H346">
            <v>2365000</v>
          </cell>
          <cell r="I346">
            <v>2365000</v>
          </cell>
          <cell r="J346">
            <v>0</v>
          </cell>
          <cell r="K346">
            <v>1</v>
          </cell>
          <cell r="L346">
            <v>0</v>
          </cell>
          <cell r="M346">
            <v>0</v>
          </cell>
          <cell r="N346">
            <v>0</v>
          </cell>
          <cell r="O346">
            <v>0</v>
          </cell>
          <cell r="P346">
            <v>0</v>
          </cell>
          <cell r="Q346">
            <v>0</v>
          </cell>
          <cell r="R346">
            <v>0</v>
          </cell>
          <cell r="S346">
            <v>0</v>
          </cell>
          <cell r="T346">
            <v>0</v>
          </cell>
          <cell r="U346">
            <v>1</v>
          </cell>
          <cell r="V346">
            <v>2365000</v>
          </cell>
          <cell r="W346">
            <v>2365000</v>
          </cell>
          <cell r="X346">
            <v>0</v>
          </cell>
          <cell r="Y346">
            <v>1</v>
          </cell>
          <cell r="Z346">
            <v>0</v>
          </cell>
          <cell r="AA346" t="str">
            <v>MG.HSC</v>
          </cell>
          <cell r="AB346" t="str">
            <v>63317301</v>
          </cell>
          <cell r="AC346" t="str">
            <v>24212001</v>
          </cell>
        </row>
        <row r="347">
          <cell r="A347" t="str">
            <v>014166083</v>
          </cell>
          <cell r="B347" t="str">
            <v>Ghế nhân viên theo nhận diện thương hiệu</v>
          </cell>
          <cell r="C347" t="str">
            <v>Chiếc</v>
          </cell>
          <cell r="D347">
            <v>44141</v>
          </cell>
          <cell r="E347">
            <v>2365000</v>
          </cell>
          <cell r="F347">
            <v>1</v>
          </cell>
          <cell r="G347">
            <v>1</v>
          </cell>
          <cell r="H347">
            <v>2365000</v>
          </cell>
          <cell r="I347">
            <v>2365000</v>
          </cell>
          <cell r="J347">
            <v>0</v>
          </cell>
          <cell r="K347">
            <v>1</v>
          </cell>
          <cell r="L347">
            <v>0</v>
          </cell>
          <cell r="M347">
            <v>0</v>
          </cell>
          <cell r="N347">
            <v>0</v>
          </cell>
          <cell r="O347">
            <v>0</v>
          </cell>
          <cell r="P347">
            <v>0</v>
          </cell>
          <cell r="Q347">
            <v>0</v>
          </cell>
          <cell r="R347">
            <v>0</v>
          </cell>
          <cell r="S347">
            <v>0</v>
          </cell>
          <cell r="T347">
            <v>0</v>
          </cell>
          <cell r="U347">
            <v>1</v>
          </cell>
          <cell r="V347">
            <v>2365000</v>
          </cell>
          <cell r="W347">
            <v>2365000</v>
          </cell>
          <cell r="X347">
            <v>0</v>
          </cell>
          <cell r="Y347">
            <v>1</v>
          </cell>
          <cell r="Z347">
            <v>0</v>
          </cell>
          <cell r="AA347" t="str">
            <v>QLC</v>
          </cell>
          <cell r="AB347" t="str">
            <v>64231001</v>
          </cell>
          <cell r="AC347" t="str">
            <v>24212001</v>
          </cell>
        </row>
        <row r="348">
          <cell r="A348" t="str">
            <v>014166084</v>
          </cell>
          <cell r="B348" t="str">
            <v>Ghế nhân viên theo nhận diện thương hiệu</v>
          </cell>
          <cell r="C348" t="str">
            <v>Chiếc</v>
          </cell>
          <cell r="D348">
            <v>44141</v>
          </cell>
          <cell r="E348">
            <v>2365000</v>
          </cell>
          <cell r="F348">
            <v>1</v>
          </cell>
          <cell r="G348">
            <v>1</v>
          </cell>
          <cell r="H348">
            <v>2365000</v>
          </cell>
          <cell r="I348">
            <v>2365000</v>
          </cell>
          <cell r="J348">
            <v>0</v>
          </cell>
          <cell r="K348">
            <v>1</v>
          </cell>
          <cell r="L348">
            <v>0</v>
          </cell>
          <cell r="M348">
            <v>0</v>
          </cell>
          <cell r="N348">
            <v>0</v>
          </cell>
          <cell r="O348">
            <v>0</v>
          </cell>
          <cell r="P348">
            <v>0</v>
          </cell>
          <cell r="Q348">
            <v>0</v>
          </cell>
          <cell r="R348">
            <v>0</v>
          </cell>
          <cell r="S348">
            <v>0</v>
          </cell>
          <cell r="T348">
            <v>0</v>
          </cell>
          <cell r="U348">
            <v>1</v>
          </cell>
          <cell r="V348">
            <v>2365000</v>
          </cell>
          <cell r="W348">
            <v>2365000</v>
          </cell>
          <cell r="X348">
            <v>0</v>
          </cell>
          <cell r="Y348">
            <v>1</v>
          </cell>
          <cell r="Z348">
            <v>0</v>
          </cell>
          <cell r="AA348" t="str">
            <v>QLC</v>
          </cell>
          <cell r="AB348" t="str">
            <v>64232001</v>
          </cell>
          <cell r="AC348" t="str">
            <v>24212001</v>
          </cell>
        </row>
        <row r="349">
          <cell r="A349" t="str">
            <v>014166085</v>
          </cell>
          <cell r="B349" t="str">
            <v>Ghế nhân viên theo nhận diện thương hiệu</v>
          </cell>
          <cell r="C349" t="str">
            <v>Chiếc</v>
          </cell>
          <cell r="D349">
            <v>44141</v>
          </cell>
          <cell r="E349">
            <v>2365000</v>
          </cell>
          <cell r="F349">
            <v>1</v>
          </cell>
          <cell r="G349">
            <v>1</v>
          </cell>
          <cell r="H349">
            <v>2365000</v>
          </cell>
          <cell r="I349">
            <v>2365000</v>
          </cell>
          <cell r="J349">
            <v>0</v>
          </cell>
          <cell r="K349">
            <v>1</v>
          </cell>
          <cell r="L349">
            <v>0</v>
          </cell>
          <cell r="M349">
            <v>0</v>
          </cell>
          <cell r="N349">
            <v>0</v>
          </cell>
          <cell r="O349">
            <v>0</v>
          </cell>
          <cell r="P349">
            <v>0</v>
          </cell>
          <cell r="Q349">
            <v>0</v>
          </cell>
          <cell r="R349">
            <v>0</v>
          </cell>
          <cell r="S349">
            <v>0</v>
          </cell>
          <cell r="T349">
            <v>0</v>
          </cell>
          <cell r="U349">
            <v>1</v>
          </cell>
          <cell r="V349">
            <v>2365000</v>
          </cell>
          <cell r="W349">
            <v>2365000</v>
          </cell>
          <cell r="X349">
            <v>0</v>
          </cell>
          <cell r="Y349">
            <v>1</v>
          </cell>
          <cell r="Z349">
            <v>0</v>
          </cell>
          <cell r="AA349" t="str">
            <v>QLC</v>
          </cell>
          <cell r="AB349" t="str">
            <v>64232001</v>
          </cell>
          <cell r="AC349" t="str">
            <v>24212001</v>
          </cell>
        </row>
        <row r="350">
          <cell r="A350" t="str">
            <v>014166086</v>
          </cell>
          <cell r="B350" t="str">
            <v>Ghế nhân viên theo nhận diện thương hiệu</v>
          </cell>
          <cell r="C350" t="str">
            <v>Chiếc</v>
          </cell>
          <cell r="D350">
            <v>44141</v>
          </cell>
          <cell r="E350">
            <v>2365000</v>
          </cell>
          <cell r="F350">
            <v>1</v>
          </cell>
          <cell r="G350">
            <v>1</v>
          </cell>
          <cell r="H350">
            <v>2365000</v>
          </cell>
          <cell r="I350">
            <v>2365000</v>
          </cell>
          <cell r="J350">
            <v>0</v>
          </cell>
          <cell r="K350">
            <v>1</v>
          </cell>
          <cell r="L350">
            <v>0</v>
          </cell>
          <cell r="M350">
            <v>0</v>
          </cell>
          <cell r="N350">
            <v>0</v>
          </cell>
          <cell r="O350">
            <v>0</v>
          </cell>
          <cell r="P350">
            <v>0</v>
          </cell>
          <cell r="Q350">
            <v>0</v>
          </cell>
          <cell r="R350">
            <v>0</v>
          </cell>
          <cell r="S350">
            <v>0</v>
          </cell>
          <cell r="T350">
            <v>0</v>
          </cell>
          <cell r="U350">
            <v>1</v>
          </cell>
          <cell r="V350">
            <v>2365000</v>
          </cell>
          <cell r="W350">
            <v>2365000</v>
          </cell>
          <cell r="X350">
            <v>0</v>
          </cell>
          <cell r="Y350">
            <v>1</v>
          </cell>
          <cell r="Z350">
            <v>0</v>
          </cell>
          <cell r="AA350" t="str">
            <v>QLC</v>
          </cell>
          <cell r="AB350" t="str">
            <v>64232001</v>
          </cell>
          <cell r="AC350" t="str">
            <v>24212001</v>
          </cell>
        </row>
        <row r="351">
          <cell r="A351" t="str">
            <v>014166087</v>
          </cell>
          <cell r="B351" t="str">
            <v>Ghế nhân viên theo nhận diện thương hiệu</v>
          </cell>
          <cell r="C351" t="str">
            <v>Chiếc</v>
          </cell>
          <cell r="D351">
            <v>44141</v>
          </cell>
          <cell r="E351">
            <v>2365000</v>
          </cell>
          <cell r="F351">
            <v>1</v>
          </cell>
          <cell r="G351">
            <v>1</v>
          </cell>
          <cell r="H351">
            <v>2365000</v>
          </cell>
          <cell r="I351">
            <v>2365000</v>
          </cell>
          <cell r="J351">
            <v>0</v>
          </cell>
          <cell r="K351">
            <v>1</v>
          </cell>
          <cell r="L351">
            <v>0</v>
          </cell>
          <cell r="M351">
            <v>0</v>
          </cell>
          <cell r="N351">
            <v>0</v>
          </cell>
          <cell r="O351">
            <v>0</v>
          </cell>
          <cell r="P351">
            <v>0</v>
          </cell>
          <cell r="Q351">
            <v>0</v>
          </cell>
          <cell r="R351">
            <v>0</v>
          </cell>
          <cell r="S351">
            <v>0</v>
          </cell>
          <cell r="T351">
            <v>0</v>
          </cell>
          <cell r="U351">
            <v>1</v>
          </cell>
          <cell r="V351">
            <v>2365000</v>
          </cell>
          <cell r="W351">
            <v>2365000</v>
          </cell>
          <cell r="X351">
            <v>0</v>
          </cell>
          <cell r="Y351">
            <v>1</v>
          </cell>
          <cell r="Z351">
            <v>0</v>
          </cell>
          <cell r="AA351" t="str">
            <v>QLC</v>
          </cell>
          <cell r="AB351" t="str">
            <v>64232001</v>
          </cell>
          <cell r="AC351" t="str">
            <v>24212001</v>
          </cell>
        </row>
        <row r="352">
          <cell r="A352" t="str">
            <v>014166088</v>
          </cell>
          <cell r="B352" t="str">
            <v>Ghế nhân viên theo nhận diện thương hiệu</v>
          </cell>
          <cell r="C352" t="str">
            <v>Chiếc</v>
          </cell>
          <cell r="D352">
            <v>44179</v>
          </cell>
          <cell r="E352">
            <v>2365000</v>
          </cell>
          <cell r="F352">
            <v>1</v>
          </cell>
          <cell r="G352">
            <v>1</v>
          </cell>
          <cell r="H352">
            <v>2365000</v>
          </cell>
          <cell r="I352">
            <v>2365000</v>
          </cell>
          <cell r="J352">
            <v>0</v>
          </cell>
          <cell r="K352">
            <v>1</v>
          </cell>
          <cell r="L352">
            <v>0</v>
          </cell>
          <cell r="M352">
            <v>0</v>
          </cell>
          <cell r="N352">
            <v>0</v>
          </cell>
          <cell r="O352">
            <v>0</v>
          </cell>
          <cell r="P352">
            <v>0</v>
          </cell>
          <cell r="Q352">
            <v>0</v>
          </cell>
          <cell r="R352">
            <v>0</v>
          </cell>
          <cell r="S352">
            <v>0</v>
          </cell>
          <cell r="T352">
            <v>0</v>
          </cell>
          <cell r="U352">
            <v>1</v>
          </cell>
          <cell r="V352">
            <v>2365000</v>
          </cell>
          <cell r="W352">
            <v>2365000</v>
          </cell>
          <cell r="X352">
            <v>0</v>
          </cell>
          <cell r="Y352">
            <v>1</v>
          </cell>
          <cell r="Z352">
            <v>0</v>
          </cell>
          <cell r="AA352" t="str">
            <v>QLC</v>
          </cell>
          <cell r="AB352" t="str">
            <v>64232001</v>
          </cell>
          <cell r="AC352" t="str">
            <v>24212001</v>
          </cell>
        </row>
        <row r="353">
          <cell r="A353" t="str">
            <v>014166089</v>
          </cell>
          <cell r="B353" t="str">
            <v>Ghế nhân viên theo nhận diện thương hiệu</v>
          </cell>
          <cell r="C353" t="str">
            <v>Chiếc</v>
          </cell>
          <cell r="D353">
            <v>44470</v>
          </cell>
          <cell r="E353">
            <v>2365000</v>
          </cell>
          <cell r="F353">
            <v>1</v>
          </cell>
          <cell r="G353">
            <v>1</v>
          </cell>
          <cell r="H353">
            <v>2365000</v>
          </cell>
          <cell r="I353">
            <v>2365000</v>
          </cell>
          <cell r="J353">
            <v>0</v>
          </cell>
          <cell r="K353">
            <v>1</v>
          </cell>
          <cell r="L353">
            <v>0</v>
          </cell>
          <cell r="M353">
            <v>0</v>
          </cell>
          <cell r="N353">
            <v>0</v>
          </cell>
          <cell r="O353">
            <v>0</v>
          </cell>
          <cell r="P353">
            <v>0</v>
          </cell>
          <cell r="Q353">
            <v>0</v>
          </cell>
          <cell r="R353">
            <v>0</v>
          </cell>
          <cell r="S353">
            <v>0</v>
          </cell>
          <cell r="T353">
            <v>0</v>
          </cell>
          <cell r="U353">
            <v>1</v>
          </cell>
          <cell r="V353">
            <v>2365000</v>
          </cell>
          <cell r="W353">
            <v>2365000</v>
          </cell>
          <cell r="X353">
            <v>0</v>
          </cell>
          <cell r="Y353">
            <v>1</v>
          </cell>
          <cell r="Z353">
            <v>0</v>
          </cell>
          <cell r="AA353" t="str">
            <v>QLC</v>
          </cell>
          <cell r="AB353" t="str">
            <v>64232001</v>
          </cell>
          <cell r="AC353" t="str">
            <v>24212001</v>
          </cell>
        </row>
        <row r="354">
          <cell r="A354" t="str">
            <v>014166090</v>
          </cell>
          <cell r="B354" t="str">
            <v>Ghế nhân viên theo nhận diện thương hiệu</v>
          </cell>
          <cell r="C354" t="str">
            <v>Chiếc</v>
          </cell>
          <cell r="D354">
            <v>44375</v>
          </cell>
          <cell r="E354">
            <v>2365000</v>
          </cell>
          <cell r="F354">
            <v>1</v>
          </cell>
          <cell r="G354">
            <v>1</v>
          </cell>
          <cell r="H354">
            <v>2365000</v>
          </cell>
          <cell r="I354">
            <v>2365000</v>
          </cell>
          <cell r="J354">
            <v>0</v>
          </cell>
          <cell r="K354">
            <v>1</v>
          </cell>
          <cell r="L354">
            <v>0</v>
          </cell>
          <cell r="M354">
            <v>0</v>
          </cell>
          <cell r="N354">
            <v>0</v>
          </cell>
          <cell r="O354">
            <v>0</v>
          </cell>
          <cell r="P354">
            <v>0</v>
          </cell>
          <cell r="Q354">
            <v>0</v>
          </cell>
          <cell r="R354">
            <v>0</v>
          </cell>
          <cell r="S354">
            <v>0</v>
          </cell>
          <cell r="T354">
            <v>0</v>
          </cell>
          <cell r="U354">
            <v>1</v>
          </cell>
          <cell r="V354">
            <v>2365000</v>
          </cell>
          <cell r="W354">
            <v>2365000</v>
          </cell>
          <cell r="X354">
            <v>0</v>
          </cell>
          <cell r="Y354">
            <v>1</v>
          </cell>
          <cell r="Z354">
            <v>0</v>
          </cell>
          <cell r="AA354" t="str">
            <v>QLC</v>
          </cell>
          <cell r="AB354" t="str">
            <v>64232001</v>
          </cell>
          <cell r="AC354" t="str">
            <v>24212001</v>
          </cell>
        </row>
        <row r="355">
          <cell r="A355" t="str">
            <v>014166091</v>
          </cell>
          <cell r="B355" t="str">
            <v>Ghế nhân viên theo nhận diện thương hiệu</v>
          </cell>
          <cell r="C355" t="str">
            <v>Chiếc</v>
          </cell>
          <cell r="D355">
            <v>44216</v>
          </cell>
          <cell r="E355">
            <v>2365000</v>
          </cell>
          <cell r="F355">
            <v>1</v>
          </cell>
          <cell r="G355">
            <v>1</v>
          </cell>
          <cell r="H355">
            <v>2365000</v>
          </cell>
          <cell r="I355">
            <v>2365000</v>
          </cell>
          <cell r="J355">
            <v>0</v>
          </cell>
          <cell r="K355">
            <v>1</v>
          </cell>
          <cell r="L355">
            <v>0</v>
          </cell>
          <cell r="M355">
            <v>0</v>
          </cell>
          <cell r="N355">
            <v>0</v>
          </cell>
          <cell r="O355">
            <v>0</v>
          </cell>
          <cell r="P355">
            <v>0</v>
          </cell>
          <cell r="Q355">
            <v>0</v>
          </cell>
          <cell r="R355">
            <v>0</v>
          </cell>
          <cell r="S355">
            <v>0</v>
          </cell>
          <cell r="T355">
            <v>0</v>
          </cell>
          <cell r="U355">
            <v>1</v>
          </cell>
          <cell r="V355">
            <v>2365000</v>
          </cell>
          <cell r="W355">
            <v>2365000</v>
          </cell>
          <cell r="X355">
            <v>0</v>
          </cell>
          <cell r="Y355">
            <v>1</v>
          </cell>
          <cell r="Z355">
            <v>0</v>
          </cell>
          <cell r="AA355" t="str">
            <v>MG.TV1</v>
          </cell>
          <cell r="AB355" t="str">
            <v>63317301</v>
          </cell>
          <cell r="AC355" t="str">
            <v>24212001</v>
          </cell>
        </row>
        <row r="356">
          <cell r="A356" t="str">
            <v>014166092</v>
          </cell>
          <cell r="B356" t="str">
            <v>Ghế nhân viên theo nhận diện thương hiệu</v>
          </cell>
          <cell r="C356" t="str">
            <v>Chiếc</v>
          </cell>
          <cell r="D356">
            <v>44216</v>
          </cell>
          <cell r="E356">
            <v>2365000</v>
          </cell>
          <cell r="F356">
            <v>1</v>
          </cell>
          <cell r="G356">
            <v>1</v>
          </cell>
          <cell r="H356">
            <v>2365000</v>
          </cell>
          <cell r="I356">
            <v>2365000</v>
          </cell>
          <cell r="J356">
            <v>0</v>
          </cell>
          <cell r="K356">
            <v>1</v>
          </cell>
          <cell r="L356">
            <v>0</v>
          </cell>
          <cell r="M356">
            <v>0</v>
          </cell>
          <cell r="N356">
            <v>0</v>
          </cell>
          <cell r="O356">
            <v>0</v>
          </cell>
          <cell r="P356">
            <v>0</v>
          </cell>
          <cell r="Q356">
            <v>0</v>
          </cell>
          <cell r="R356">
            <v>0</v>
          </cell>
          <cell r="S356">
            <v>0</v>
          </cell>
          <cell r="T356">
            <v>0</v>
          </cell>
          <cell r="U356">
            <v>1</v>
          </cell>
          <cell r="V356">
            <v>2365000</v>
          </cell>
          <cell r="W356">
            <v>2365000</v>
          </cell>
          <cell r="X356">
            <v>0</v>
          </cell>
          <cell r="Y356">
            <v>1</v>
          </cell>
          <cell r="Z356">
            <v>0</v>
          </cell>
          <cell r="AA356" t="str">
            <v>MG.TV1</v>
          </cell>
          <cell r="AB356" t="str">
            <v>63317301</v>
          </cell>
          <cell r="AC356" t="str">
            <v>24212001</v>
          </cell>
        </row>
        <row r="357">
          <cell r="A357" t="str">
            <v>014166093</v>
          </cell>
          <cell r="B357" t="str">
            <v>Ghế nhân viên theo nhận diện thương hiệu</v>
          </cell>
          <cell r="C357" t="str">
            <v>Chiếc</v>
          </cell>
          <cell r="D357">
            <v>44216</v>
          </cell>
          <cell r="E357">
            <v>2365000</v>
          </cell>
          <cell r="F357">
            <v>1</v>
          </cell>
          <cell r="G357">
            <v>1</v>
          </cell>
          <cell r="H357">
            <v>2365000</v>
          </cell>
          <cell r="I357">
            <v>2365000</v>
          </cell>
          <cell r="J357">
            <v>0</v>
          </cell>
          <cell r="K357">
            <v>1</v>
          </cell>
          <cell r="L357">
            <v>0</v>
          </cell>
          <cell r="M357">
            <v>0</v>
          </cell>
          <cell r="N357">
            <v>0</v>
          </cell>
          <cell r="O357">
            <v>0</v>
          </cell>
          <cell r="P357">
            <v>0</v>
          </cell>
          <cell r="Q357">
            <v>0</v>
          </cell>
          <cell r="R357">
            <v>0</v>
          </cell>
          <cell r="S357">
            <v>0</v>
          </cell>
          <cell r="T357">
            <v>0</v>
          </cell>
          <cell r="U357">
            <v>1</v>
          </cell>
          <cell r="V357">
            <v>2365000</v>
          </cell>
          <cell r="W357">
            <v>2365000</v>
          </cell>
          <cell r="X357">
            <v>0</v>
          </cell>
          <cell r="Y357">
            <v>1</v>
          </cell>
          <cell r="Z357">
            <v>0</v>
          </cell>
          <cell r="AA357" t="str">
            <v>MG.TV1</v>
          </cell>
          <cell r="AB357" t="str">
            <v>63317301</v>
          </cell>
          <cell r="AC357" t="str">
            <v>24212001</v>
          </cell>
        </row>
        <row r="358">
          <cell r="A358" t="str">
            <v>014166094</v>
          </cell>
          <cell r="B358" t="str">
            <v>Ghế nhân viên theo nhận diện thương hiệu</v>
          </cell>
          <cell r="C358" t="str">
            <v>Chiếc</v>
          </cell>
          <cell r="D358">
            <v>44216</v>
          </cell>
          <cell r="E358">
            <v>2365000</v>
          </cell>
          <cell r="F358">
            <v>1</v>
          </cell>
          <cell r="G358">
            <v>1</v>
          </cell>
          <cell r="H358">
            <v>2365000</v>
          </cell>
          <cell r="I358">
            <v>2365000</v>
          </cell>
          <cell r="J358">
            <v>0</v>
          </cell>
          <cell r="K358">
            <v>1</v>
          </cell>
          <cell r="L358">
            <v>0</v>
          </cell>
          <cell r="M358">
            <v>0</v>
          </cell>
          <cell r="N358">
            <v>0</v>
          </cell>
          <cell r="O358">
            <v>0</v>
          </cell>
          <cell r="P358">
            <v>0</v>
          </cell>
          <cell r="Q358">
            <v>0</v>
          </cell>
          <cell r="R358">
            <v>0</v>
          </cell>
          <cell r="S358">
            <v>0</v>
          </cell>
          <cell r="T358">
            <v>0</v>
          </cell>
          <cell r="U358">
            <v>1</v>
          </cell>
          <cell r="V358">
            <v>2365000</v>
          </cell>
          <cell r="W358">
            <v>2365000</v>
          </cell>
          <cell r="X358">
            <v>0</v>
          </cell>
          <cell r="Y358">
            <v>1</v>
          </cell>
          <cell r="Z358">
            <v>0</v>
          </cell>
          <cell r="AA358" t="str">
            <v>MG.TV1</v>
          </cell>
          <cell r="AB358" t="str">
            <v>63317301</v>
          </cell>
          <cell r="AC358" t="str">
            <v>24212001</v>
          </cell>
        </row>
        <row r="359">
          <cell r="A359" t="str">
            <v>014166095</v>
          </cell>
          <cell r="B359" t="str">
            <v>Ghế nhân viên theo nhận diện thương hiệu</v>
          </cell>
          <cell r="C359" t="str">
            <v>Chiếc</v>
          </cell>
          <cell r="D359">
            <v>44216</v>
          </cell>
          <cell r="E359">
            <v>2365000</v>
          </cell>
          <cell r="F359">
            <v>1</v>
          </cell>
          <cell r="G359">
            <v>1</v>
          </cell>
          <cell r="H359">
            <v>2365000</v>
          </cell>
          <cell r="I359">
            <v>2365000</v>
          </cell>
          <cell r="J359">
            <v>0</v>
          </cell>
          <cell r="K359">
            <v>1</v>
          </cell>
          <cell r="L359">
            <v>0</v>
          </cell>
          <cell r="M359">
            <v>0</v>
          </cell>
          <cell r="N359">
            <v>0</v>
          </cell>
          <cell r="O359">
            <v>0</v>
          </cell>
          <cell r="P359">
            <v>0</v>
          </cell>
          <cell r="Q359">
            <v>0</v>
          </cell>
          <cell r="R359">
            <v>0</v>
          </cell>
          <cell r="S359">
            <v>0</v>
          </cell>
          <cell r="T359">
            <v>0</v>
          </cell>
          <cell r="U359">
            <v>1</v>
          </cell>
          <cell r="V359">
            <v>2365000</v>
          </cell>
          <cell r="W359">
            <v>2365000</v>
          </cell>
          <cell r="X359">
            <v>0</v>
          </cell>
          <cell r="Y359">
            <v>1</v>
          </cell>
          <cell r="Z359">
            <v>0</v>
          </cell>
          <cell r="AA359" t="str">
            <v>MG.TV1</v>
          </cell>
          <cell r="AB359" t="str">
            <v>63317301</v>
          </cell>
          <cell r="AC359" t="str">
            <v>24212001</v>
          </cell>
        </row>
        <row r="360">
          <cell r="A360" t="str">
            <v>014166096</v>
          </cell>
          <cell r="B360" t="str">
            <v>Ghế nhân viên theo nhận diện thương hiệu</v>
          </cell>
          <cell r="C360" t="str">
            <v>Chiếc</v>
          </cell>
          <cell r="D360">
            <v>44216</v>
          </cell>
          <cell r="E360">
            <v>2365000</v>
          </cell>
          <cell r="F360">
            <v>1</v>
          </cell>
          <cell r="G360">
            <v>1</v>
          </cell>
          <cell r="H360">
            <v>2365000</v>
          </cell>
          <cell r="I360">
            <v>2365000</v>
          </cell>
          <cell r="J360">
            <v>0</v>
          </cell>
          <cell r="K360">
            <v>1</v>
          </cell>
          <cell r="L360">
            <v>0</v>
          </cell>
          <cell r="M360">
            <v>0</v>
          </cell>
          <cell r="N360">
            <v>0</v>
          </cell>
          <cell r="O360">
            <v>0</v>
          </cell>
          <cell r="P360">
            <v>0</v>
          </cell>
          <cell r="Q360">
            <v>0</v>
          </cell>
          <cell r="R360">
            <v>0</v>
          </cell>
          <cell r="S360">
            <v>0</v>
          </cell>
          <cell r="T360">
            <v>0</v>
          </cell>
          <cell r="U360">
            <v>1</v>
          </cell>
          <cell r="V360">
            <v>2365000</v>
          </cell>
          <cell r="W360">
            <v>2365000</v>
          </cell>
          <cell r="X360">
            <v>0</v>
          </cell>
          <cell r="Y360">
            <v>1</v>
          </cell>
          <cell r="Z360">
            <v>0</v>
          </cell>
          <cell r="AA360" t="str">
            <v>QLC</v>
          </cell>
          <cell r="AB360" t="str">
            <v>64232001</v>
          </cell>
          <cell r="AC360" t="str">
            <v>24212001</v>
          </cell>
        </row>
        <row r="361">
          <cell r="A361" t="str">
            <v>014166097</v>
          </cell>
          <cell r="B361" t="str">
            <v>Ghế nhân viên theo nhận diện thương hiệu</v>
          </cell>
          <cell r="C361" t="str">
            <v>Chiếc</v>
          </cell>
          <cell r="D361">
            <v>44216</v>
          </cell>
          <cell r="E361">
            <v>2365000</v>
          </cell>
          <cell r="F361">
            <v>1</v>
          </cell>
          <cell r="G361">
            <v>1</v>
          </cell>
          <cell r="H361">
            <v>2365000</v>
          </cell>
          <cell r="I361">
            <v>2365000</v>
          </cell>
          <cell r="J361">
            <v>0</v>
          </cell>
          <cell r="K361">
            <v>1</v>
          </cell>
          <cell r="L361">
            <v>0</v>
          </cell>
          <cell r="M361">
            <v>0</v>
          </cell>
          <cell r="N361">
            <v>0</v>
          </cell>
          <cell r="O361">
            <v>0</v>
          </cell>
          <cell r="P361">
            <v>0</v>
          </cell>
          <cell r="Q361">
            <v>0</v>
          </cell>
          <cell r="R361">
            <v>0</v>
          </cell>
          <cell r="S361">
            <v>0</v>
          </cell>
          <cell r="T361">
            <v>0</v>
          </cell>
          <cell r="U361">
            <v>1</v>
          </cell>
          <cell r="V361">
            <v>2365000</v>
          </cell>
          <cell r="W361">
            <v>2365000</v>
          </cell>
          <cell r="X361">
            <v>0</v>
          </cell>
          <cell r="Y361">
            <v>1</v>
          </cell>
          <cell r="Z361">
            <v>0</v>
          </cell>
          <cell r="AA361" t="str">
            <v>QLC</v>
          </cell>
          <cell r="AB361" t="str">
            <v>64232001</v>
          </cell>
          <cell r="AC361" t="str">
            <v>24212001</v>
          </cell>
        </row>
        <row r="362">
          <cell r="A362" t="str">
            <v>014166098</v>
          </cell>
          <cell r="B362" t="str">
            <v>Ghế nhân viên theo nhận diện thương hiệu</v>
          </cell>
          <cell r="C362" t="str">
            <v>Chiếc</v>
          </cell>
          <cell r="D362">
            <v>44216</v>
          </cell>
          <cell r="E362">
            <v>2365000</v>
          </cell>
          <cell r="F362">
            <v>1</v>
          </cell>
          <cell r="G362">
            <v>1</v>
          </cell>
          <cell r="H362">
            <v>2365000</v>
          </cell>
          <cell r="I362">
            <v>2365000</v>
          </cell>
          <cell r="J362">
            <v>0</v>
          </cell>
          <cell r="K362">
            <v>1</v>
          </cell>
          <cell r="L362">
            <v>0</v>
          </cell>
          <cell r="M362">
            <v>0</v>
          </cell>
          <cell r="N362">
            <v>0</v>
          </cell>
          <cell r="O362">
            <v>0</v>
          </cell>
          <cell r="P362">
            <v>0</v>
          </cell>
          <cell r="Q362">
            <v>0</v>
          </cell>
          <cell r="R362">
            <v>0</v>
          </cell>
          <cell r="S362">
            <v>0</v>
          </cell>
          <cell r="T362">
            <v>0</v>
          </cell>
          <cell r="U362">
            <v>1</v>
          </cell>
          <cell r="V362">
            <v>2365000</v>
          </cell>
          <cell r="W362">
            <v>2365000</v>
          </cell>
          <cell r="X362">
            <v>0</v>
          </cell>
          <cell r="Y362">
            <v>1</v>
          </cell>
          <cell r="Z362">
            <v>0</v>
          </cell>
          <cell r="AA362" t="str">
            <v>MG.TV1</v>
          </cell>
          <cell r="AB362" t="str">
            <v>64232001</v>
          </cell>
          <cell r="AC362" t="str">
            <v>24212001</v>
          </cell>
        </row>
        <row r="363">
          <cell r="A363" t="str">
            <v>014166099</v>
          </cell>
          <cell r="B363" t="str">
            <v>Ghế nhân viên theo nhận diện thương hiệu</v>
          </cell>
          <cell r="C363" t="str">
            <v>Chiếc</v>
          </cell>
          <cell r="D363">
            <v>44216</v>
          </cell>
          <cell r="E363">
            <v>2365000</v>
          </cell>
          <cell r="F363">
            <v>1</v>
          </cell>
          <cell r="G363">
            <v>1</v>
          </cell>
          <cell r="H363">
            <v>2365000</v>
          </cell>
          <cell r="I363">
            <v>2365000</v>
          </cell>
          <cell r="J363">
            <v>0</v>
          </cell>
          <cell r="K363">
            <v>1</v>
          </cell>
          <cell r="L363">
            <v>0</v>
          </cell>
          <cell r="M363">
            <v>0</v>
          </cell>
          <cell r="N363">
            <v>0</v>
          </cell>
          <cell r="O363">
            <v>0</v>
          </cell>
          <cell r="P363">
            <v>0</v>
          </cell>
          <cell r="Q363">
            <v>0</v>
          </cell>
          <cell r="R363">
            <v>0</v>
          </cell>
          <cell r="S363">
            <v>0</v>
          </cell>
          <cell r="T363">
            <v>0</v>
          </cell>
          <cell r="U363">
            <v>1</v>
          </cell>
          <cell r="V363">
            <v>2365000</v>
          </cell>
          <cell r="W363">
            <v>2365000</v>
          </cell>
          <cell r="X363">
            <v>0</v>
          </cell>
          <cell r="Y363">
            <v>1</v>
          </cell>
          <cell r="Z363">
            <v>0</v>
          </cell>
          <cell r="AA363" t="str">
            <v>QLC</v>
          </cell>
          <cell r="AB363" t="str">
            <v>64232001</v>
          </cell>
          <cell r="AC363" t="str">
            <v>24212001</v>
          </cell>
        </row>
        <row r="364">
          <cell r="A364" t="str">
            <v>014166100</v>
          </cell>
          <cell r="B364" t="str">
            <v>Ghế nhân viên theo nhận diện thương hiệu</v>
          </cell>
          <cell r="C364" t="str">
            <v>Chiếc</v>
          </cell>
          <cell r="D364">
            <v>44216</v>
          </cell>
          <cell r="E364">
            <v>2365000</v>
          </cell>
          <cell r="F364">
            <v>1</v>
          </cell>
          <cell r="G364">
            <v>1</v>
          </cell>
          <cell r="H364">
            <v>2365000</v>
          </cell>
          <cell r="I364">
            <v>2365000</v>
          </cell>
          <cell r="J364">
            <v>0</v>
          </cell>
          <cell r="K364">
            <v>1</v>
          </cell>
          <cell r="L364">
            <v>0</v>
          </cell>
          <cell r="M364">
            <v>0</v>
          </cell>
          <cell r="N364">
            <v>0</v>
          </cell>
          <cell r="O364">
            <v>0</v>
          </cell>
          <cell r="P364">
            <v>0</v>
          </cell>
          <cell r="Q364">
            <v>0</v>
          </cell>
          <cell r="R364">
            <v>0</v>
          </cell>
          <cell r="S364">
            <v>0</v>
          </cell>
          <cell r="T364">
            <v>0</v>
          </cell>
          <cell r="U364">
            <v>1</v>
          </cell>
          <cell r="V364">
            <v>2365000</v>
          </cell>
          <cell r="W364">
            <v>2365000</v>
          </cell>
          <cell r="X364">
            <v>0</v>
          </cell>
          <cell r="Y364">
            <v>1</v>
          </cell>
          <cell r="Z364">
            <v>0</v>
          </cell>
          <cell r="AA364" t="str">
            <v>FI</v>
          </cell>
          <cell r="AB364" t="str">
            <v>632.22302</v>
          </cell>
          <cell r="AC364" t="str">
            <v>24212001</v>
          </cell>
        </row>
        <row r="365">
          <cell r="A365" t="str">
            <v>014166101</v>
          </cell>
          <cell r="B365" t="str">
            <v>Ghế nhân viên theo nhận diện thương hiệu</v>
          </cell>
          <cell r="C365" t="str">
            <v>Chiếc</v>
          </cell>
          <cell r="D365">
            <v>44216</v>
          </cell>
          <cell r="E365">
            <v>2365000</v>
          </cell>
          <cell r="F365">
            <v>1</v>
          </cell>
          <cell r="G365">
            <v>1</v>
          </cell>
          <cell r="H365">
            <v>2365000</v>
          </cell>
          <cell r="I365">
            <v>2365000</v>
          </cell>
          <cell r="J365">
            <v>0</v>
          </cell>
          <cell r="K365">
            <v>1</v>
          </cell>
          <cell r="L365">
            <v>0</v>
          </cell>
          <cell r="M365">
            <v>0</v>
          </cell>
          <cell r="N365">
            <v>0</v>
          </cell>
          <cell r="O365">
            <v>0</v>
          </cell>
          <cell r="P365">
            <v>0</v>
          </cell>
          <cell r="Q365">
            <v>0</v>
          </cell>
          <cell r="R365">
            <v>0</v>
          </cell>
          <cell r="S365">
            <v>0</v>
          </cell>
          <cell r="T365">
            <v>0</v>
          </cell>
          <cell r="U365">
            <v>1</v>
          </cell>
          <cell r="V365">
            <v>2365000</v>
          </cell>
          <cell r="W365">
            <v>2365000</v>
          </cell>
          <cell r="X365">
            <v>0</v>
          </cell>
          <cell r="Y365">
            <v>1</v>
          </cell>
          <cell r="Z365">
            <v>0</v>
          </cell>
          <cell r="AA365" t="str">
            <v>QLC</v>
          </cell>
          <cell r="AB365" t="str">
            <v>64232001</v>
          </cell>
          <cell r="AC365" t="str">
            <v>24212001</v>
          </cell>
        </row>
        <row r="366">
          <cell r="A366" t="str">
            <v>014166102</v>
          </cell>
          <cell r="B366" t="str">
            <v>Ghế nhân viên theo nhận diện thương hiệu</v>
          </cell>
          <cell r="C366" t="str">
            <v>Chiếc</v>
          </cell>
          <cell r="D366">
            <v>44216</v>
          </cell>
          <cell r="E366">
            <v>2365000</v>
          </cell>
          <cell r="F366">
            <v>1</v>
          </cell>
          <cell r="G366">
            <v>1</v>
          </cell>
          <cell r="H366">
            <v>2365000</v>
          </cell>
          <cell r="I366">
            <v>2365000</v>
          </cell>
          <cell r="J366">
            <v>0</v>
          </cell>
          <cell r="K366">
            <v>1</v>
          </cell>
          <cell r="L366">
            <v>0</v>
          </cell>
          <cell r="M366">
            <v>0</v>
          </cell>
          <cell r="N366">
            <v>0</v>
          </cell>
          <cell r="O366">
            <v>0</v>
          </cell>
          <cell r="P366">
            <v>0</v>
          </cell>
          <cell r="Q366">
            <v>0</v>
          </cell>
          <cell r="R366">
            <v>0</v>
          </cell>
          <cell r="S366">
            <v>0</v>
          </cell>
          <cell r="T366">
            <v>0</v>
          </cell>
          <cell r="U366">
            <v>1</v>
          </cell>
          <cell r="V366">
            <v>2365000</v>
          </cell>
          <cell r="W366">
            <v>2365000</v>
          </cell>
          <cell r="X366">
            <v>0</v>
          </cell>
          <cell r="Y366">
            <v>1</v>
          </cell>
          <cell r="Z366">
            <v>0</v>
          </cell>
          <cell r="AA366" t="str">
            <v>QLC</v>
          </cell>
          <cell r="AB366" t="str">
            <v>64232001</v>
          </cell>
          <cell r="AC366" t="str">
            <v>24212001</v>
          </cell>
        </row>
        <row r="367">
          <cell r="A367" t="str">
            <v>014166103</v>
          </cell>
          <cell r="B367" t="str">
            <v>Ghế nhân viên theo nhận diện thương hiệu</v>
          </cell>
          <cell r="C367" t="str">
            <v>Chiếc</v>
          </cell>
          <cell r="D367">
            <v>44216</v>
          </cell>
          <cell r="E367">
            <v>2365000</v>
          </cell>
          <cell r="F367">
            <v>1</v>
          </cell>
          <cell r="G367">
            <v>1</v>
          </cell>
          <cell r="H367">
            <v>2365000</v>
          </cell>
          <cell r="I367">
            <v>2365000</v>
          </cell>
          <cell r="J367">
            <v>0</v>
          </cell>
          <cell r="K367">
            <v>1</v>
          </cell>
          <cell r="L367">
            <v>0</v>
          </cell>
          <cell r="M367">
            <v>0</v>
          </cell>
          <cell r="N367">
            <v>0</v>
          </cell>
          <cell r="O367">
            <v>0</v>
          </cell>
          <cell r="P367">
            <v>0</v>
          </cell>
          <cell r="Q367">
            <v>0</v>
          </cell>
          <cell r="R367">
            <v>0</v>
          </cell>
          <cell r="S367">
            <v>0</v>
          </cell>
          <cell r="T367">
            <v>0</v>
          </cell>
          <cell r="U367">
            <v>1</v>
          </cell>
          <cell r="V367">
            <v>2365000</v>
          </cell>
          <cell r="W367">
            <v>2365000</v>
          </cell>
          <cell r="X367">
            <v>0</v>
          </cell>
          <cell r="Y367">
            <v>1</v>
          </cell>
          <cell r="Z367">
            <v>0</v>
          </cell>
          <cell r="AA367" t="str">
            <v>QLC</v>
          </cell>
          <cell r="AB367" t="str">
            <v>64232001</v>
          </cell>
          <cell r="AC367" t="str">
            <v>24212001</v>
          </cell>
        </row>
        <row r="368">
          <cell r="A368" t="str">
            <v>014166104</v>
          </cell>
          <cell r="B368" t="str">
            <v>Ghế nhân viên theo nhận diện thương hiệu</v>
          </cell>
          <cell r="C368" t="str">
            <v>Chiếc</v>
          </cell>
          <cell r="D368">
            <v>44218</v>
          </cell>
          <cell r="E368">
            <v>2365000</v>
          </cell>
          <cell r="F368">
            <v>1</v>
          </cell>
          <cell r="G368">
            <v>1</v>
          </cell>
          <cell r="H368">
            <v>2365000</v>
          </cell>
          <cell r="I368">
            <v>2365000</v>
          </cell>
          <cell r="J368">
            <v>0</v>
          </cell>
          <cell r="K368">
            <v>1</v>
          </cell>
          <cell r="L368">
            <v>0</v>
          </cell>
          <cell r="M368">
            <v>0</v>
          </cell>
          <cell r="N368">
            <v>0</v>
          </cell>
          <cell r="O368">
            <v>0</v>
          </cell>
          <cell r="P368">
            <v>0</v>
          </cell>
          <cell r="Q368">
            <v>0</v>
          </cell>
          <cell r="R368">
            <v>0</v>
          </cell>
          <cell r="S368">
            <v>0</v>
          </cell>
          <cell r="T368">
            <v>0</v>
          </cell>
          <cell r="U368">
            <v>1</v>
          </cell>
          <cell r="V368">
            <v>2365000</v>
          </cell>
          <cell r="W368">
            <v>2365000</v>
          </cell>
          <cell r="X368">
            <v>0</v>
          </cell>
          <cell r="Y368">
            <v>1</v>
          </cell>
          <cell r="Z368">
            <v>0</v>
          </cell>
          <cell r="AA368" t="str">
            <v>QLC</v>
          </cell>
          <cell r="AB368" t="str">
            <v>64232001</v>
          </cell>
          <cell r="AC368" t="str">
            <v>24212001</v>
          </cell>
        </row>
        <row r="369">
          <cell r="A369" t="str">
            <v>014166105</v>
          </cell>
          <cell r="B369" t="str">
            <v>Ghế nhân viên theo nhận diện thương hiệu</v>
          </cell>
          <cell r="C369" t="str">
            <v>Chiếc</v>
          </cell>
          <cell r="D369">
            <v>44218</v>
          </cell>
          <cell r="E369">
            <v>2365000</v>
          </cell>
          <cell r="F369">
            <v>1</v>
          </cell>
          <cell r="G369">
            <v>1</v>
          </cell>
          <cell r="H369">
            <v>2365000</v>
          </cell>
          <cell r="I369">
            <v>2365000</v>
          </cell>
          <cell r="J369">
            <v>0</v>
          </cell>
          <cell r="K369">
            <v>1</v>
          </cell>
          <cell r="L369">
            <v>0</v>
          </cell>
          <cell r="M369">
            <v>0</v>
          </cell>
          <cell r="N369">
            <v>0</v>
          </cell>
          <cell r="O369">
            <v>0</v>
          </cell>
          <cell r="P369">
            <v>0</v>
          </cell>
          <cell r="Q369">
            <v>0</v>
          </cell>
          <cell r="R369">
            <v>0</v>
          </cell>
          <cell r="S369">
            <v>0</v>
          </cell>
          <cell r="T369">
            <v>0</v>
          </cell>
          <cell r="U369">
            <v>1</v>
          </cell>
          <cell r="V369">
            <v>2365000</v>
          </cell>
          <cell r="W369">
            <v>2365000</v>
          </cell>
          <cell r="X369">
            <v>0</v>
          </cell>
          <cell r="Y369">
            <v>1</v>
          </cell>
          <cell r="Z369">
            <v>0</v>
          </cell>
          <cell r="AA369" t="str">
            <v>QLC</v>
          </cell>
          <cell r="AB369" t="str">
            <v>64232001</v>
          </cell>
          <cell r="AC369" t="str">
            <v>24212001</v>
          </cell>
        </row>
        <row r="370">
          <cell r="A370" t="str">
            <v>014166106</v>
          </cell>
          <cell r="B370" t="str">
            <v>Ghế nhân viên theo nhận diện thương hiệu</v>
          </cell>
          <cell r="C370" t="str">
            <v>Chiếc</v>
          </cell>
          <cell r="D370">
            <v>44218</v>
          </cell>
          <cell r="E370">
            <v>2365000</v>
          </cell>
          <cell r="F370">
            <v>1</v>
          </cell>
          <cell r="G370">
            <v>1</v>
          </cell>
          <cell r="H370">
            <v>2365000</v>
          </cell>
          <cell r="I370">
            <v>2365000</v>
          </cell>
          <cell r="J370">
            <v>0</v>
          </cell>
          <cell r="K370">
            <v>1</v>
          </cell>
          <cell r="L370">
            <v>0</v>
          </cell>
          <cell r="M370">
            <v>0</v>
          </cell>
          <cell r="N370">
            <v>0</v>
          </cell>
          <cell r="O370">
            <v>0</v>
          </cell>
          <cell r="P370">
            <v>0</v>
          </cell>
          <cell r="Q370">
            <v>0</v>
          </cell>
          <cell r="R370">
            <v>0</v>
          </cell>
          <cell r="S370">
            <v>0</v>
          </cell>
          <cell r="T370">
            <v>0</v>
          </cell>
          <cell r="U370">
            <v>1</v>
          </cell>
          <cell r="V370">
            <v>2365000</v>
          </cell>
          <cell r="W370">
            <v>2365000</v>
          </cell>
          <cell r="X370">
            <v>0</v>
          </cell>
          <cell r="Y370">
            <v>1</v>
          </cell>
          <cell r="Z370">
            <v>0</v>
          </cell>
          <cell r="AA370" t="str">
            <v>QLC</v>
          </cell>
          <cell r="AB370" t="str">
            <v>64232001</v>
          </cell>
          <cell r="AC370" t="str">
            <v>24212001</v>
          </cell>
        </row>
        <row r="371">
          <cell r="A371" t="str">
            <v>014166107</v>
          </cell>
          <cell r="B371" t="str">
            <v>Ghế nhân viên theo nhận diện thương hiệu</v>
          </cell>
          <cell r="C371" t="str">
            <v>Chiếc</v>
          </cell>
          <cell r="D371">
            <v>44218</v>
          </cell>
          <cell r="E371">
            <v>2365000</v>
          </cell>
          <cell r="F371">
            <v>1</v>
          </cell>
          <cell r="G371">
            <v>1</v>
          </cell>
          <cell r="H371">
            <v>2365000</v>
          </cell>
          <cell r="I371">
            <v>2365000</v>
          </cell>
          <cell r="J371">
            <v>0</v>
          </cell>
          <cell r="K371">
            <v>1</v>
          </cell>
          <cell r="L371">
            <v>0</v>
          </cell>
          <cell r="M371">
            <v>0</v>
          </cell>
          <cell r="N371">
            <v>0</v>
          </cell>
          <cell r="O371">
            <v>0</v>
          </cell>
          <cell r="P371">
            <v>0</v>
          </cell>
          <cell r="Q371">
            <v>0</v>
          </cell>
          <cell r="R371">
            <v>0</v>
          </cell>
          <cell r="S371">
            <v>0</v>
          </cell>
          <cell r="T371">
            <v>0</v>
          </cell>
          <cell r="U371">
            <v>1</v>
          </cell>
          <cell r="V371">
            <v>2365000</v>
          </cell>
          <cell r="W371">
            <v>2365000</v>
          </cell>
          <cell r="X371">
            <v>0</v>
          </cell>
          <cell r="Y371">
            <v>1</v>
          </cell>
          <cell r="Z371">
            <v>0</v>
          </cell>
          <cell r="AA371" t="str">
            <v>QLC</v>
          </cell>
          <cell r="AB371" t="str">
            <v>64232001</v>
          </cell>
          <cell r="AC371" t="str">
            <v>24212001</v>
          </cell>
        </row>
        <row r="372">
          <cell r="A372" t="str">
            <v>014166108</v>
          </cell>
          <cell r="B372" t="str">
            <v>Ghế nhân viên theo nhận diện thương hiệu</v>
          </cell>
          <cell r="C372" t="str">
            <v>Chiếc</v>
          </cell>
          <cell r="D372">
            <v>44218</v>
          </cell>
          <cell r="E372">
            <v>2365000</v>
          </cell>
          <cell r="F372">
            <v>1</v>
          </cell>
          <cell r="G372">
            <v>1</v>
          </cell>
          <cell r="H372">
            <v>2365000</v>
          </cell>
          <cell r="I372">
            <v>2365000</v>
          </cell>
          <cell r="J372">
            <v>0</v>
          </cell>
          <cell r="K372">
            <v>1</v>
          </cell>
          <cell r="L372">
            <v>0</v>
          </cell>
          <cell r="M372">
            <v>0</v>
          </cell>
          <cell r="N372">
            <v>0</v>
          </cell>
          <cell r="O372">
            <v>0</v>
          </cell>
          <cell r="P372">
            <v>0</v>
          </cell>
          <cell r="Q372">
            <v>0</v>
          </cell>
          <cell r="R372">
            <v>0</v>
          </cell>
          <cell r="S372">
            <v>0</v>
          </cell>
          <cell r="T372">
            <v>0</v>
          </cell>
          <cell r="U372">
            <v>1</v>
          </cell>
          <cell r="V372">
            <v>2365000</v>
          </cell>
          <cell r="W372">
            <v>2365000</v>
          </cell>
          <cell r="X372">
            <v>0</v>
          </cell>
          <cell r="Y372">
            <v>1</v>
          </cell>
          <cell r="Z372">
            <v>0</v>
          </cell>
          <cell r="AA372" t="str">
            <v>QLC</v>
          </cell>
          <cell r="AB372" t="str">
            <v>64232001</v>
          </cell>
          <cell r="AC372" t="str">
            <v>24212001</v>
          </cell>
        </row>
        <row r="373">
          <cell r="A373" t="str">
            <v>014166109</v>
          </cell>
          <cell r="B373" t="str">
            <v>Ghế nhân viên theo nhận diện thương hiệu</v>
          </cell>
          <cell r="C373" t="str">
            <v>Chiếc</v>
          </cell>
          <cell r="D373">
            <v>44218</v>
          </cell>
          <cell r="E373">
            <v>2365000</v>
          </cell>
          <cell r="F373">
            <v>1</v>
          </cell>
          <cell r="G373">
            <v>1</v>
          </cell>
          <cell r="H373">
            <v>2365000</v>
          </cell>
          <cell r="I373">
            <v>2365000</v>
          </cell>
          <cell r="J373">
            <v>0</v>
          </cell>
          <cell r="K373">
            <v>1</v>
          </cell>
          <cell r="L373">
            <v>0</v>
          </cell>
          <cell r="M373">
            <v>0</v>
          </cell>
          <cell r="N373">
            <v>0</v>
          </cell>
          <cell r="O373">
            <v>0</v>
          </cell>
          <cell r="P373">
            <v>0</v>
          </cell>
          <cell r="Q373">
            <v>0</v>
          </cell>
          <cell r="R373">
            <v>0</v>
          </cell>
          <cell r="S373">
            <v>0</v>
          </cell>
          <cell r="T373">
            <v>0</v>
          </cell>
          <cell r="U373">
            <v>1</v>
          </cell>
          <cell r="V373">
            <v>2365000</v>
          </cell>
          <cell r="W373">
            <v>2365000</v>
          </cell>
          <cell r="X373">
            <v>0</v>
          </cell>
          <cell r="Y373">
            <v>1</v>
          </cell>
          <cell r="Z373">
            <v>0</v>
          </cell>
          <cell r="AA373" t="str">
            <v>QLC</v>
          </cell>
          <cell r="AB373" t="str">
            <v>64231001</v>
          </cell>
          <cell r="AC373" t="str">
            <v>24212001</v>
          </cell>
        </row>
        <row r="374">
          <cell r="A374" t="str">
            <v>014166110</v>
          </cell>
          <cell r="B374" t="str">
            <v>Ghế nhân viên theo nhận diện thương hiệu</v>
          </cell>
          <cell r="C374" t="str">
            <v>Chiếc</v>
          </cell>
          <cell r="D374">
            <v>44369</v>
          </cell>
          <cell r="E374">
            <v>2365000</v>
          </cell>
          <cell r="F374">
            <v>1</v>
          </cell>
          <cell r="G374">
            <v>1</v>
          </cell>
          <cell r="H374">
            <v>2365000</v>
          </cell>
          <cell r="I374">
            <v>2365000</v>
          </cell>
          <cell r="J374">
            <v>0</v>
          </cell>
          <cell r="K374">
            <v>1</v>
          </cell>
          <cell r="L374">
            <v>0</v>
          </cell>
          <cell r="M374">
            <v>0</v>
          </cell>
          <cell r="N374">
            <v>0</v>
          </cell>
          <cell r="O374">
            <v>0</v>
          </cell>
          <cell r="P374">
            <v>0</v>
          </cell>
          <cell r="Q374">
            <v>0</v>
          </cell>
          <cell r="R374">
            <v>0</v>
          </cell>
          <cell r="S374">
            <v>0</v>
          </cell>
          <cell r="T374">
            <v>0</v>
          </cell>
          <cell r="U374">
            <v>1</v>
          </cell>
          <cell r="V374">
            <v>2365000</v>
          </cell>
          <cell r="W374">
            <v>2365000</v>
          </cell>
          <cell r="X374">
            <v>0</v>
          </cell>
          <cell r="Y374">
            <v>1</v>
          </cell>
          <cell r="Z374">
            <v>0</v>
          </cell>
          <cell r="AA374" t="str">
            <v>QLC</v>
          </cell>
          <cell r="AB374" t="str">
            <v>64232001</v>
          </cell>
          <cell r="AC374" t="str">
            <v>24212001</v>
          </cell>
        </row>
        <row r="375">
          <cell r="A375" t="str">
            <v>014166111</v>
          </cell>
          <cell r="B375" t="str">
            <v>Ghế nhân viên theo nhận diện thương hiệu</v>
          </cell>
          <cell r="C375" t="str">
            <v>Chiếc</v>
          </cell>
          <cell r="D375">
            <v>44386</v>
          </cell>
          <cell r="E375">
            <v>2365000</v>
          </cell>
          <cell r="F375">
            <v>1</v>
          </cell>
          <cell r="G375">
            <v>1</v>
          </cell>
          <cell r="H375">
            <v>2365000</v>
          </cell>
          <cell r="I375">
            <v>2365000</v>
          </cell>
          <cell r="J375">
            <v>0</v>
          </cell>
          <cell r="K375">
            <v>1</v>
          </cell>
          <cell r="L375">
            <v>0</v>
          </cell>
          <cell r="M375">
            <v>0</v>
          </cell>
          <cell r="N375">
            <v>0</v>
          </cell>
          <cell r="O375">
            <v>0</v>
          </cell>
          <cell r="P375">
            <v>0</v>
          </cell>
          <cell r="Q375">
            <v>0</v>
          </cell>
          <cell r="R375">
            <v>0</v>
          </cell>
          <cell r="S375">
            <v>0</v>
          </cell>
          <cell r="T375">
            <v>0</v>
          </cell>
          <cell r="U375">
            <v>1</v>
          </cell>
          <cell r="V375">
            <v>2365000</v>
          </cell>
          <cell r="W375">
            <v>2365000</v>
          </cell>
          <cell r="X375">
            <v>0</v>
          </cell>
          <cell r="Y375">
            <v>1</v>
          </cell>
          <cell r="Z375">
            <v>0</v>
          </cell>
          <cell r="AA375" t="str">
            <v>QLC</v>
          </cell>
          <cell r="AB375" t="str">
            <v>64232001</v>
          </cell>
          <cell r="AC375" t="str">
            <v>24212001</v>
          </cell>
        </row>
        <row r="376">
          <cell r="A376" t="str">
            <v>014166112</v>
          </cell>
          <cell r="B376" t="str">
            <v>Ghế nhân viên theo nhận diện thương hiệu</v>
          </cell>
          <cell r="C376" t="str">
            <v>Chiếc</v>
          </cell>
          <cell r="D376">
            <v>44375</v>
          </cell>
          <cell r="E376">
            <v>2365000</v>
          </cell>
          <cell r="F376">
            <v>1</v>
          </cell>
          <cell r="G376">
            <v>1</v>
          </cell>
          <cell r="H376">
            <v>2365000</v>
          </cell>
          <cell r="I376">
            <v>2365000</v>
          </cell>
          <cell r="J376">
            <v>0</v>
          </cell>
          <cell r="K376">
            <v>1</v>
          </cell>
          <cell r="L376">
            <v>0</v>
          </cell>
          <cell r="M376">
            <v>0</v>
          </cell>
          <cell r="N376">
            <v>0</v>
          </cell>
          <cell r="O376">
            <v>0</v>
          </cell>
          <cell r="P376">
            <v>0</v>
          </cell>
          <cell r="Q376">
            <v>0</v>
          </cell>
          <cell r="R376">
            <v>0</v>
          </cell>
          <cell r="S376">
            <v>0</v>
          </cell>
          <cell r="T376">
            <v>0</v>
          </cell>
          <cell r="U376">
            <v>1</v>
          </cell>
          <cell r="V376">
            <v>2365000</v>
          </cell>
          <cell r="W376">
            <v>2365000</v>
          </cell>
          <cell r="X376">
            <v>0</v>
          </cell>
          <cell r="Y376">
            <v>1</v>
          </cell>
          <cell r="Z376">
            <v>0</v>
          </cell>
          <cell r="AA376" t="str">
            <v>MG.HSC</v>
          </cell>
          <cell r="AB376" t="str">
            <v>63317301</v>
          </cell>
          <cell r="AC376" t="str">
            <v>24212001</v>
          </cell>
        </row>
        <row r="377">
          <cell r="A377" t="str">
            <v>014166113</v>
          </cell>
          <cell r="B377" t="str">
            <v>Ghế nhân viên theo nhận diện thương hiệu</v>
          </cell>
          <cell r="C377" t="str">
            <v>Chiếc</v>
          </cell>
          <cell r="D377">
            <v>44375</v>
          </cell>
          <cell r="E377">
            <v>2365000</v>
          </cell>
          <cell r="F377">
            <v>1</v>
          </cell>
          <cell r="G377">
            <v>1</v>
          </cell>
          <cell r="H377">
            <v>2365000</v>
          </cell>
          <cell r="I377">
            <v>2365000</v>
          </cell>
          <cell r="J377">
            <v>0</v>
          </cell>
          <cell r="K377">
            <v>1</v>
          </cell>
          <cell r="L377">
            <v>0</v>
          </cell>
          <cell r="M377">
            <v>0</v>
          </cell>
          <cell r="N377">
            <v>0</v>
          </cell>
          <cell r="O377">
            <v>0</v>
          </cell>
          <cell r="P377">
            <v>0</v>
          </cell>
          <cell r="Q377">
            <v>0</v>
          </cell>
          <cell r="R377">
            <v>0</v>
          </cell>
          <cell r="S377">
            <v>0</v>
          </cell>
          <cell r="T377">
            <v>0</v>
          </cell>
          <cell r="U377">
            <v>1</v>
          </cell>
          <cell r="V377">
            <v>2365000</v>
          </cell>
          <cell r="W377">
            <v>2365000</v>
          </cell>
          <cell r="X377">
            <v>0</v>
          </cell>
          <cell r="Y377">
            <v>1</v>
          </cell>
          <cell r="Z377">
            <v>0</v>
          </cell>
          <cell r="AA377" t="str">
            <v>QLC</v>
          </cell>
          <cell r="AB377" t="str">
            <v>64232001</v>
          </cell>
          <cell r="AC377" t="str">
            <v>24212001</v>
          </cell>
        </row>
        <row r="378">
          <cell r="A378" t="str">
            <v>014166114</v>
          </cell>
          <cell r="B378" t="str">
            <v>Ghế nhân viên theo nhận diện thương hiệu</v>
          </cell>
          <cell r="C378" t="str">
            <v>Chiếc</v>
          </cell>
          <cell r="D378">
            <v>44162</v>
          </cell>
          <cell r="E378">
            <v>2365000</v>
          </cell>
          <cell r="F378">
            <v>1</v>
          </cell>
          <cell r="G378">
            <v>1</v>
          </cell>
          <cell r="H378">
            <v>2365000</v>
          </cell>
          <cell r="I378">
            <v>2365000</v>
          </cell>
          <cell r="J378">
            <v>0</v>
          </cell>
          <cell r="K378">
            <v>1</v>
          </cell>
          <cell r="L378">
            <v>0</v>
          </cell>
          <cell r="M378">
            <v>0</v>
          </cell>
          <cell r="N378">
            <v>0</v>
          </cell>
          <cell r="O378">
            <v>0</v>
          </cell>
          <cell r="P378">
            <v>0</v>
          </cell>
          <cell r="Q378">
            <v>0</v>
          </cell>
          <cell r="R378">
            <v>0</v>
          </cell>
          <cell r="S378">
            <v>0</v>
          </cell>
          <cell r="T378">
            <v>0</v>
          </cell>
          <cell r="U378">
            <v>1</v>
          </cell>
          <cell r="V378">
            <v>2365000</v>
          </cell>
          <cell r="W378">
            <v>2365000</v>
          </cell>
          <cell r="X378">
            <v>0</v>
          </cell>
          <cell r="Y378">
            <v>1</v>
          </cell>
          <cell r="Z378">
            <v>0</v>
          </cell>
          <cell r="AA378" t="str">
            <v>TUVAN</v>
          </cell>
          <cell r="AB378" t="str">
            <v>63356301</v>
          </cell>
          <cell r="AC378" t="str">
            <v>24212001</v>
          </cell>
        </row>
        <row r="379">
          <cell r="A379" t="str">
            <v>014166115</v>
          </cell>
          <cell r="B379" t="str">
            <v>Ghế khách hàng</v>
          </cell>
          <cell r="C379" t="str">
            <v>Chiếc</v>
          </cell>
          <cell r="D379">
            <v>44260</v>
          </cell>
          <cell r="E379">
            <v>2200000</v>
          </cell>
          <cell r="F379">
            <v>1</v>
          </cell>
          <cell r="G379">
            <v>1</v>
          </cell>
          <cell r="H379">
            <v>2200000</v>
          </cell>
          <cell r="I379">
            <v>2200000</v>
          </cell>
          <cell r="J379">
            <v>0</v>
          </cell>
          <cell r="K379">
            <v>1</v>
          </cell>
          <cell r="L379">
            <v>0</v>
          </cell>
          <cell r="M379">
            <v>0</v>
          </cell>
          <cell r="N379">
            <v>0</v>
          </cell>
          <cell r="O379">
            <v>0</v>
          </cell>
          <cell r="P379">
            <v>0</v>
          </cell>
          <cell r="Q379">
            <v>0</v>
          </cell>
          <cell r="R379">
            <v>0</v>
          </cell>
          <cell r="S379">
            <v>0</v>
          </cell>
          <cell r="T379">
            <v>0</v>
          </cell>
          <cell r="U379">
            <v>1</v>
          </cell>
          <cell r="V379">
            <v>2200000</v>
          </cell>
          <cell r="W379">
            <v>2200000</v>
          </cell>
          <cell r="X379">
            <v>0</v>
          </cell>
          <cell r="Y379">
            <v>1</v>
          </cell>
          <cell r="Z379">
            <v>0</v>
          </cell>
          <cell r="AA379" t="str">
            <v>MG.TV1</v>
          </cell>
          <cell r="AB379" t="str">
            <v>63317301</v>
          </cell>
          <cell r="AC379" t="str">
            <v>24212001</v>
          </cell>
        </row>
        <row r="380">
          <cell r="A380" t="str">
            <v>014166116</v>
          </cell>
          <cell r="B380" t="str">
            <v>Ghế khách hàng</v>
          </cell>
          <cell r="C380" t="str">
            <v>Chiếc</v>
          </cell>
          <cell r="D380">
            <v>44260</v>
          </cell>
          <cell r="E380">
            <v>2200000</v>
          </cell>
          <cell r="F380">
            <v>1</v>
          </cell>
          <cell r="G380">
            <v>1</v>
          </cell>
          <cell r="H380">
            <v>2200000</v>
          </cell>
          <cell r="I380">
            <v>2200000</v>
          </cell>
          <cell r="J380">
            <v>0</v>
          </cell>
          <cell r="K380">
            <v>1</v>
          </cell>
          <cell r="L380">
            <v>0</v>
          </cell>
          <cell r="M380">
            <v>0</v>
          </cell>
          <cell r="N380">
            <v>0</v>
          </cell>
          <cell r="O380">
            <v>0</v>
          </cell>
          <cell r="P380">
            <v>0</v>
          </cell>
          <cell r="Q380">
            <v>0</v>
          </cell>
          <cell r="R380">
            <v>0</v>
          </cell>
          <cell r="S380">
            <v>0</v>
          </cell>
          <cell r="T380">
            <v>0</v>
          </cell>
          <cell r="U380">
            <v>1</v>
          </cell>
          <cell r="V380">
            <v>2200000</v>
          </cell>
          <cell r="W380">
            <v>2200000</v>
          </cell>
          <cell r="X380">
            <v>0</v>
          </cell>
          <cell r="Y380">
            <v>1</v>
          </cell>
          <cell r="Z380">
            <v>0</v>
          </cell>
          <cell r="AA380" t="str">
            <v>MG.TV1</v>
          </cell>
          <cell r="AB380" t="str">
            <v>63317301</v>
          </cell>
          <cell r="AC380" t="str">
            <v>24212001</v>
          </cell>
        </row>
        <row r="381">
          <cell r="A381" t="str">
            <v>014166117</v>
          </cell>
          <cell r="B381" t="str">
            <v>Ghế khách hàng</v>
          </cell>
          <cell r="C381" t="str">
            <v>Chiếc</v>
          </cell>
          <cell r="D381">
            <v>44260</v>
          </cell>
          <cell r="E381">
            <v>2200000</v>
          </cell>
          <cell r="F381">
            <v>1</v>
          </cell>
          <cell r="G381">
            <v>1</v>
          </cell>
          <cell r="H381">
            <v>2200000</v>
          </cell>
          <cell r="I381">
            <v>2200000</v>
          </cell>
          <cell r="J381">
            <v>0</v>
          </cell>
          <cell r="K381">
            <v>1</v>
          </cell>
          <cell r="L381">
            <v>0</v>
          </cell>
          <cell r="M381">
            <v>0</v>
          </cell>
          <cell r="N381">
            <v>0</v>
          </cell>
          <cell r="O381">
            <v>0</v>
          </cell>
          <cell r="P381">
            <v>0</v>
          </cell>
          <cell r="Q381">
            <v>0</v>
          </cell>
          <cell r="R381">
            <v>0</v>
          </cell>
          <cell r="S381">
            <v>0</v>
          </cell>
          <cell r="T381">
            <v>0</v>
          </cell>
          <cell r="U381">
            <v>1</v>
          </cell>
          <cell r="V381">
            <v>2200000</v>
          </cell>
          <cell r="W381">
            <v>2200000</v>
          </cell>
          <cell r="X381">
            <v>0</v>
          </cell>
          <cell r="Y381">
            <v>1</v>
          </cell>
          <cell r="Z381">
            <v>0</v>
          </cell>
          <cell r="AA381" t="str">
            <v>MG.TV1</v>
          </cell>
          <cell r="AB381" t="str">
            <v>63317301</v>
          </cell>
          <cell r="AC381" t="str">
            <v>24212001</v>
          </cell>
        </row>
        <row r="382">
          <cell r="A382" t="str">
            <v>014166119</v>
          </cell>
          <cell r="B382" t="str">
            <v>Ghê làm việc</v>
          </cell>
          <cell r="C382" t="str">
            <v>Chiếc</v>
          </cell>
          <cell r="D382">
            <v>44410</v>
          </cell>
          <cell r="E382">
            <v>2172500</v>
          </cell>
          <cell r="F382">
            <v>1</v>
          </cell>
          <cell r="G382">
            <v>1</v>
          </cell>
          <cell r="H382">
            <v>2172500</v>
          </cell>
          <cell r="I382">
            <v>2172500</v>
          </cell>
          <cell r="J382">
            <v>0</v>
          </cell>
          <cell r="K382">
            <v>1</v>
          </cell>
          <cell r="L382">
            <v>0</v>
          </cell>
          <cell r="M382">
            <v>0</v>
          </cell>
          <cell r="N382">
            <v>0</v>
          </cell>
          <cell r="O382">
            <v>0</v>
          </cell>
          <cell r="P382">
            <v>0</v>
          </cell>
          <cell r="Q382">
            <v>0</v>
          </cell>
          <cell r="R382">
            <v>0</v>
          </cell>
          <cell r="S382">
            <v>0</v>
          </cell>
          <cell r="T382">
            <v>0</v>
          </cell>
          <cell r="U382">
            <v>1</v>
          </cell>
          <cell r="V382">
            <v>2172500</v>
          </cell>
          <cell r="W382">
            <v>2172500</v>
          </cell>
          <cell r="X382">
            <v>0</v>
          </cell>
          <cell r="Y382">
            <v>1</v>
          </cell>
          <cell r="Z382">
            <v>0</v>
          </cell>
          <cell r="AA382" t="str">
            <v>MG.TV1</v>
          </cell>
          <cell r="AB382" t="str">
            <v>63317301</v>
          </cell>
          <cell r="AC382" t="str">
            <v>24212001</v>
          </cell>
        </row>
        <row r="383">
          <cell r="A383" t="str">
            <v>014166120</v>
          </cell>
          <cell r="B383" t="str">
            <v>Ghê làm việc</v>
          </cell>
          <cell r="C383" t="str">
            <v>Chiếc</v>
          </cell>
          <cell r="D383">
            <v>44410</v>
          </cell>
          <cell r="E383">
            <v>2172500</v>
          </cell>
          <cell r="F383">
            <v>1</v>
          </cell>
          <cell r="G383">
            <v>1</v>
          </cell>
          <cell r="H383">
            <v>2172500</v>
          </cell>
          <cell r="I383">
            <v>2172500</v>
          </cell>
          <cell r="J383">
            <v>0</v>
          </cell>
          <cell r="K383">
            <v>1</v>
          </cell>
          <cell r="L383">
            <v>0</v>
          </cell>
          <cell r="M383">
            <v>0</v>
          </cell>
          <cell r="N383">
            <v>0</v>
          </cell>
          <cell r="O383">
            <v>0</v>
          </cell>
          <cell r="P383">
            <v>0</v>
          </cell>
          <cell r="Q383">
            <v>0</v>
          </cell>
          <cell r="R383">
            <v>0</v>
          </cell>
          <cell r="S383">
            <v>0</v>
          </cell>
          <cell r="T383">
            <v>0</v>
          </cell>
          <cell r="U383">
            <v>1</v>
          </cell>
          <cell r="V383">
            <v>2172500</v>
          </cell>
          <cell r="W383">
            <v>2172500</v>
          </cell>
          <cell r="X383">
            <v>0</v>
          </cell>
          <cell r="Y383">
            <v>1</v>
          </cell>
          <cell r="Z383">
            <v>0</v>
          </cell>
          <cell r="AA383" t="str">
            <v>QLC</v>
          </cell>
          <cell r="AB383" t="str">
            <v>64232001</v>
          </cell>
          <cell r="AC383" t="str">
            <v>24212001</v>
          </cell>
        </row>
        <row r="384">
          <cell r="A384" t="str">
            <v>014166121</v>
          </cell>
          <cell r="B384" t="str">
            <v>Ghê làm việc</v>
          </cell>
          <cell r="C384" t="str">
            <v>Chiếc</v>
          </cell>
          <cell r="D384">
            <v>44410</v>
          </cell>
          <cell r="E384">
            <v>2172500</v>
          </cell>
          <cell r="F384">
            <v>1</v>
          </cell>
          <cell r="G384">
            <v>1</v>
          </cell>
          <cell r="H384">
            <v>2172500</v>
          </cell>
          <cell r="I384">
            <v>2172500</v>
          </cell>
          <cell r="J384">
            <v>0</v>
          </cell>
          <cell r="K384">
            <v>1</v>
          </cell>
          <cell r="L384">
            <v>0</v>
          </cell>
          <cell r="M384">
            <v>0</v>
          </cell>
          <cell r="N384">
            <v>0</v>
          </cell>
          <cell r="O384">
            <v>0</v>
          </cell>
          <cell r="P384">
            <v>0</v>
          </cell>
          <cell r="Q384">
            <v>0</v>
          </cell>
          <cell r="R384">
            <v>0</v>
          </cell>
          <cell r="S384">
            <v>0</v>
          </cell>
          <cell r="T384">
            <v>0</v>
          </cell>
          <cell r="U384">
            <v>1</v>
          </cell>
          <cell r="V384">
            <v>2172500</v>
          </cell>
          <cell r="W384">
            <v>2172500</v>
          </cell>
          <cell r="X384">
            <v>0</v>
          </cell>
          <cell r="Y384">
            <v>1</v>
          </cell>
          <cell r="Z384">
            <v>0</v>
          </cell>
          <cell r="AA384" t="str">
            <v>QLC</v>
          </cell>
          <cell r="AB384" t="str">
            <v>64232001</v>
          </cell>
          <cell r="AC384" t="str">
            <v>24212001</v>
          </cell>
        </row>
        <row r="385">
          <cell r="A385" t="str">
            <v>014166122</v>
          </cell>
          <cell r="B385" t="str">
            <v>Ghê làm việc</v>
          </cell>
          <cell r="C385" t="str">
            <v>Chiếc</v>
          </cell>
          <cell r="D385">
            <v>44410</v>
          </cell>
          <cell r="E385">
            <v>2172500</v>
          </cell>
          <cell r="F385">
            <v>1</v>
          </cell>
          <cell r="G385">
            <v>1</v>
          </cell>
          <cell r="H385">
            <v>2172500</v>
          </cell>
          <cell r="I385">
            <v>2172500</v>
          </cell>
          <cell r="J385">
            <v>0</v>
          </cell>
          <cell r="K385">
            <v>1</v>
          </cell>
          <cell r="L385">
            <v>0</v>
          </cell>
          <cell r="M385">
            <v>0</v>
          </cell>
          <cell r="N385">
            <v>0</v>
          </cell>
          <cell r="O385">
            <v>0</v>
          </cell>
          <cell r="P385">
            <v>0</v>
          </cell>
          <cell r="Q385">
            <v>0</v>
          </cell>
          <cell r="R385">
            <v>0</v>
          </cell>
          <cell r="S385">
            <v>0</v>
          </cell>
          <cell r="T385">
            <v>0</v>
          </cell>
          <cell r="U385">
            <v>1</v>
          </cell>
          <cell r="V385">
            <v>2172500</v>
          </cell>
          <cell r="W385">
            <v>2172500</v>
          </cell>
          <cell r="X385">
            <v>0</v>
          </cell>
          <cell r="Y385">
            <v>1</v>
          </cell>
          <cell r="Z385">
            <v>0</v>
          </cell>
          <cell r="AA385" t="str">
            <v>MG.TV1</v>
          </cell>
          <cell r="AB385" t="str">
            <v>63317301</v>
          </cell>
          <cell r="AC385" t="str">
            <v>24212001</v>
          </cell>
        </row>
        <row r="386">
          <cell r="A386" t="str">
            <v>014166123</v>
          </cell>
          <cell r="B386" t="str">
            <v>Ghê làm việc</v>
          </cell>
          <cell r="C386" t="str">
            <v>Chiếc</v>
          </cell>
          <cell r="D386">
            <v>44410</v>
          </cell>
          <cell r="E386">
            <v>2172500</v>
          </cell>
          <cell r="F386">
            <v>1</v>
          </cell>
          <cell r="G386">
            <v>1</v>
          </cell>
          <cell r="H386">
            <v>2172500</v>
          </cell>
          <cell r="I386">
            <v>2172500</v>
          </cell>
          <cell r="J386">
            <v>0</v>
          </cell>
          <cell r="K386">
            <v>1</v>
          </cell>
          <cell r="L386">
            <v>0</v>
          </cell>
          <cell r="M386">
            <v>0</v>
          </cell>
          <cell r="N386">
            <v>0</v>
          </cell>
          <cell r="O386">
            <v>0</v>
          </cell>
          <cell r="P386">
            <v>0</v>
          </cell>
          <cell r="Q386">
            <v>0</v>
          </cell>
          <cell r="R386">
            <v>0</v>
          </cell>
          <cell r="S386">
            <v>0</v>
          </cell>
          <cell r="T386">
            <v>0</v>
          </cell>
          <cell r="U386">
            <v>1</v>
          </cell>
          <cell r="V386">
            <v>2172500</v>
          </cell>
          <cell r="W386">
            <v>2172500</v>
          </cell>
          <cell r="X386">
            <v>0</v>
          </cell>
          <cell r="Y386">
            <v>1</v>
          </cell>
          <cell r="Z386">
            <v>0</v>
          </cell>
          <cell r="AA386" t="str">
            <v>QLC</v>
          </cell>
          <cell r="AB386" t="str">
            <v>64232001</v>
          </cell>
          <cell r="AC386" t="str">
            <v>24212001</v>
          </cell>
        </row>
        <row r="387">
          <cell r="A387" t="str">
            <v>014166124</v>
          </cell>
          <cell r="B387" t="str">
            <v>Ghê làm việc</v>
          </cell>
          <cell r="C387" t="str">
            <v>Chiếc</v>
          </cell>
          <cell r="D387">
            <v>44410</v>
          </cell>
          <cell r="E387">
            <v>2172500</v>
          </cell>
          <cell r="F387">
            <v>1</v>
          </cell>
          <cell r="G387">
            <v>1</v>
          </cell>
          <cell r="H387">
            <v>2172500</v>
          </cell>
          <cell r="I387">
            <v>2172500</v>
          </cell>
          <cell r="J387">
            <v>0</v>
          </cell>
          <cell r="K387">
            <v>1</v>
          </cell>
          <cell r="L387">
            <v>0</v>
          </cell>
          <cell r="M387">
            <v>0</v>
          </cell>
          <cell r="N387">
            <v>0</v>
          </cell>
          <cell r="O387">
            <v>0</v>
          </cell>
          <cell r="P387">
            <v>0</v>
          </cell>
          <cell r="Q387">
            <v>0</v>
          </cell>
          <cell r="R387">
            <v>0</v>
          </cell>
          <cell r="S387">
            <v>0</v>
          </cell>
          <cell r="T387">
            <v>0</v>
          </cell>
          <cell r="U387">
            <v>1</v>
          </cell>
          <cell r="V387">
            <v>2172500</v>
          </cell>
          <cell r="W387">
            <v>2172500</v>
          </cell>
          <cell r="X387">
            <v>0</v>
          </cell>
          <cell r="Y387">
            <v>1</v>
          </cell>
          <cell r="Z387">
            <v>0</v>
          </cell>
          <cell r="AA387" t="str">
            <v>QLC</v>
          </cell>
          <cell r="AB387" t="str">
            <v>64232001</v>
          </cell>
          <cell r="AC387" t="str">
            <v>24212001</v>
          </cell>
        </row>
        <row r="388">
          <cell r="A388" t="str">
            <v>014166125</v>
          </cell>
          <cell r="B388" t="str">
            <v>Ghê làm việc</v>
          </cell>
          <cell r="C388" t="str">
            <v>Chiếc</v>
          </cell>
          <cell r="D388">
            <v>44410</v>
          </cell>
          <cell r="E388">
            <v>2172500</v>
          </cell>
          <cell r="F388">
            <v>1</v>
          </cell>
          <cell r="G388">
            <v>1</v>
          </cell>
          <cell r="H388">
            <v>2172500</v>
          </cell>
          <cell r="I388">
            <v>2172500</v>
          </cell>
          <cell r="J388">
            <v>0</v>
          </cell>
          <cell r="K388">
            <v>1</v>
          </cell>
          <cell r="L388">
            <v>0</v>
          </cell>
          <cell r="M388">
            <v>0</v>
          </cell>
          <cell r="N388">
            <v>0</v>
          </cell>
          <cell r="O388">
            <v>0</v>
          </cell>
          <cell r="P388">
            <v>0</v>
          </cell>
          <cell r="Q388">
            <v>0</v>
          </cell>
          <cell r="R388">
            <v>0</v>
          </cell>
          <cell r="S388">
            <v>0</v>
          </cell>
          <cell r="T388">
            <v>0</v>
          </cell>
          <cell r="U388">
            <v>1</v>
          </cell>
          <cell r="V388">
            <v>2172500</v>
          </cell>
          <cell r="W388">
            <v>2172500</v>
          </cell>
          <cell r="X388">
            <v>0</v>
          </cell>
          <cell r="Y388">
            <v>1</v>
          </cell>
          <cell r="Z388">
            <v>0</v>
          </cell>
          <cell r="AA388" t="str">
            <v>QLC</v>
          </cell>
          <cell r="AB388" t="str">
            <v>64232001</v>
          </cell>
          <cell r="AC388" t="str">
            <v>24212001</v>
          </cell>
        </row>
        <row r="389">
          <cell r="A389" t="str">
            <v>014166126</v>
          </cell>
          <cell r="B389" t="str">
            <v>Ghê làm việc</v>
          </cell>
          <cell r="C389" t="str">
            <v>Chiếc</v>
          </cell>
          <cell r="D389">
            <v>44410</v>
          </cell>
          <cell r="E389">
            <v>2172500</v>
          </cell>
          <cell r="F389">
            <v>1</v>
          </cell>
          <cell r="G389">
            <v>1</v>
          </cell>
          <cell r="H389">
            <v>2172500</v>
          </cell>
          <cell r="I389">
            <v>2172500</v>
          </cell>
          <cell r="J389">
            <v>0</v>
          </cell>
          <cell r="K389">
            <v>1</v>
          </cell>
          <cell r="L389">
            <v>0</v>
          </cell>
          <cell r="M389">
            <v>0</v>
          </cell>
          <cell r="N389">
            <v>0</v>
          </cell>
          <cell r="O389">
            <v>0</v>
          </cell>
          <cell r="P389">
            <v>0</v>
          </cell>
          <cell r="Q389">
            <v>0</v>
          </cell>
          <cell r="R389">
            <v>0</v>
          </cell>
          <cell r="S389">
            <v>0</v>
          </cell>
          <cell r="T389">
            <v>0</v>
          </cell>
          <cell r="U389">
            <v>1</v>
          </cell>
          <cell r="V389">
            <v>2172500</v>
          </cell>
          <cell r="W389">
            <v>2172500</v>
          </cell>
          <cell r="X389">
            <v>0</v>
          </cell>
          <cell r="Y389">
            <v>1</v>
          </cell>
          <cell r="Z389">
            <v>0</v>
          </cell>
          <cell r="AA389" t="str">
            <v>QLC</v>
          </cell>
          <cell r="AB389" t="str">
            <v>64232001</v>
          </cell>
          <cell r="AC389" t="str">
            <v>24212001</v>
          </cell>
        </row>
        <row r="390">
          <cell r="A390" t="str">
            <v>014166127</v>
          </cell>
          <cell r="B390" t="str">
            <v>Ghê làm việc</v>
          </cell>
          <cell r="C390" t="str">
            <v>Chiếc</v>
          </cell>
          <cell r="D390">
            <v>44410</v>
          </cell>
          <cell r="E390">
            <v>2172500</v>
          </cell>
          <cell r="F390">
            <v>1</v>
          </cell>
          <cell r="G390">
            <v>1</v>
          </cell>
          <cell r="H390">
            <v>2172500</v>
          </cell>
          <cell r="I390">
            <v>2172500</v>
          </cell>
          <cell r="J390">
            <v>0</v>
          </cell>
          <cell r="K390">
            <v>1</v>
          </cell>
          <cell r="L390">
            <v>0</v>
          </cell>
          <cell r="M390">
            <v>0</v>
          </cell>
          <cell r="N390">
            <v>0</v>
          </cell>
          <cell r="O390">
            <v>0</v>
          </cell>
          <cell r="P390">
            <v>0</v>
          </cell>
          <cell r="Q390">
            <v>0</v>
          </cell>
          <cell r="R390">
            <v>0</v>
          </cell>
          <cell r="S390">
            <v>0</v>
          </cell>
          <cell r="T390">
            <v>0</v>
          </cell>
          <cell r="U390">
            <v>1</v>
          </cell>
          <cell r="V390">
            <v>2172500</v>
          </cell>
          <cell r="W390">
            <v>2172500</v>
          </cell>
          <cell r="X390">
            <v>0</v>
          </cell>
          <cell r="Y390">
            <v>1</v>
          </cell>
          <cell r="Z390">
            <v>0</v>
          </cell>
          <cell r="AA390" t="str">
            <v>QLC</v>
          </cell>
          <cell r="AB390" t="str">
            <v>64232001</v>
          </cell>
          <cell r="AC390" t="str">
            <v>24212001</v>
          </cell>
        </row>
        <row r="391">
          <cell r="A391" t="str">
            <v>014166128</v>
          </cell>
          <cell r="B391" t="str">
            <v>Ghê làm việc</v>
          </cell>
          <cell r="C391" t="str">
            <v>Chiếc</v>
          </cell>
          <cell r="D391">
            <v>44410</v>
          </cell>
          <cell r="E391">
            <v>2172500</v>
          </cell>
          <cell r="F391">
            <v>1</v>
          </cell>
          <cell r="G391">
            <v>1</v>
          </cell>
          <cell r="H391">
            <v>2172500</v>
          </cell>
          <cell r="I391">
            <v>2172500</v>
          </cell>
          <cell r="J391">
            <v>0</v>
          </cell>
          <cell r="K391">
            <v>1</v>
          </cell>
          <cell r="L391">
            <v>0</v>
          </cell>
          <cell r="M391">
            <v>0</v>
          </cell>
          <cell r="N391">
            <v>0</v>
          </cell>
          <cell r="O391">
            <v>0</v>
          </cell>
          <cell r="P391">
            <v>0</v>
          </cell>
          <cell r="Q391">
            <v>0</v>
          </cell>
          <cell r="R391">
            <v>0</v>
          </cell>
          <cell r="S391">
            <v>0</v>
          </cell>
          <cell r="T391">
            <v>0</v>
          </cell>
          <cell r="U391">
            <v>1</v>
          </cell>
          <cell r="V391">
            <v>2172500</v>
          </cell>
          <cell r="W391">
            <v>2172500</v>
          </cell>
          <cell r="X391">
            <v>0</v>
          </cell>
          <cell r="Y391">
            <v>1</v>
          </cell>
          <cell r="Z391">
            <v>0</v>
          </cell>
          <cell r="AA391" t="str">
            <v>QLC</v>
          </cell>
          <cell r="AB391" t="str">
            <v>64232001</v>
          </cell>
          <cell r="AC391" t="str">
            <v>24212001</v>
          </cell>
        </row>
        <row r="392">
          <cell r="A392" t="str">
            <v>014166129</v>
          </cell>
          <cell r="B392" t="str">
            <v>Ghê làm việc</v>
          </cell>
          <cell r="C392" t="str">
            <v>Chiếc</v>
          </cell>
          <cell r="D392">
            <v>44410</v>
          </cell>
          <cell r="E392">
            <v>2172500</v>
          </cell>
          <cell r="F392">
            <v>1</v>
          </cell>
          <cell r="G392">
            <v>1</v>
          </cell>
          <cell r="H392">
            <v>2172500</v>
          </cell>
          <cell r="I392">
            <v>2172500</v>
          </cell>
          <cell r="J392">
            <v>0</v>
          </cell>
          <cell r="K392">
            <v>1</v>
          </cell>
          <cell r="L392">
            <v>0</v>
          </cell>
          <cell r="M392">
            <v>0</v>
          </cell>
          <cell r="N392">
            <v>0</v>
          </cell>
          <cell r="O392">
            <v>0</v>
          </cell>
          <cell r="P392">
            <v>0</v>
          </cell>
          <cell r="Q392">
            <v>0</v>
          </cell>
          <cell r="R392">
            <v>0</v>
          </cell>
          <cell r="S392">
            <v>0</v>
          </cell>
          <cell r="T392">
            <v>0</v>
          </cell>
          <cell r="U392">
            <v>1</v>
          </cell>
          <cell r="V392">
            <v>2172500</v>
          </cell>
          <cell r="W392">
            <v>2172500</v>
          </cell>
          <cell r="X392">
            <v>0</v>
          </cell>
          <cell r="Y392">
            <v>1</v>
          </cell>
          <cell r="Z392">
            <v>0</v>
          </cell>
          <cell r="AA392" t="str">
            <v>MG.TV1</v>
          </cell>
          <cell r="AB392" t="str">
            <v>63317301</v>
          </cell>
          <cell r="AC392" t="str">
            <v>24212001</v>
          </cell>
        </row>
        <row r="393">
          <cell r="A393" t="str">
            <v>014166130</v>
          </cell>
          <cell r="B393" t="str">
            <v>Ghê làm việc</v>
          </cell>
          <cell r="C393" t="str">
            <v>Chiếc</v>
          </cell>
          <cell r="D393">
            <v>44410</v>
          </cell>
          <cell r="E393">
            <v>2172500</v>
          </cell>
          <cell r="F393">
            <v>1</v>
          </cell>
          <cell r="G393">
            <v>1</v>
          </cell>
          <cell r="H393">
            <v>2172500</v>
          </cell>
          <cell r="I393">
            <v>2172500</v>
          </cell>
          <cell r="J393">
            <v>0</v>
          </cell>
          <cell r="K393">
            <v>1</v>
          </cell>
          <cell r="L393">
            <v>0</v>
          </cell>
          <cell r="M393">
            <v>0</v>
          </cell>
          <cell r="N393">
            <v>0</v>
          </cell>
          <cell r="O393">
            <v>0</v>
          </cell>
          <cell r="P393">
            <v>0</v>
          </cell>
          <cell r="Q393">
            <v>0</v>
          </cell>
          <cell r="R393">
            <v>0</v>
          </cell>
          <cell r="S393">
            <v>0</v>
          </cell>
          <cell r="T393">
            <v>0</v>
          </cell>
          <cell r="U393">
            <v>1</v>
          </cell>
          <cell r="V393">
            <v>2172500</v>
          </cell>
          <cell r="W393">
            <v>2172500</v>
          </cell>
          <cell r="X393">
            <v>0</v>
          </cell>
          <cell r="Y393">
            <v>1</v>
          </cell>
          <cell r="Z393">
            <v>0</v>
          </cell>
          <cell r="AA393" t="str">
            <v>QLC</v>
          </cell>
          <cell r="AB393" t="str">
            <v>64232001</v>
          </cell>
          <cell r="AC393" t="str">
            <v>24212001</v>
          </cell>
        </row>
        <row r="394">
          <cell r="A394" t="str">
            <v>014166131</v>
          </cell>
          <cell r="B394" t="str">
            <v>Ghê làm việc</v>
          </cell>
          <cell r="C394" t="str">
            <v>Chiếc</v>
          </cell>
          <cell r="D394">
            <v>44410</v>
          </cell>
          <cell r="E394">
            <v>2172500</v>
          </cell>
          <cell r="F394">
            <v>1</v>
          </cell>
          <cell r="G394">
            <v>1</v>
          </cell>
          <cell r="H394">
            <v>2172500</v>
          </cell>
          <cell r="I394">
            <v>2172500</v>
          </cell>
          <cell r="J394">
            <v>0</v>
          </cell>
          <cell r="K394">
            <v>1</v>
          </cell>
          <cell r="L394">
            <v>0</v>
          </cell>
          <cell r="M394">
            <v>0</v>
          </cell>
          <cell r="N394">
            <v>0</v>
          </cell>
          <cell r="O394">
            <v>0</v>
          </cell>
          <cell r="P394">
            <v>0</v>
          </cell>
          <cell r="Q394">
            <v>0</v>
          </cell>
          <cell r="R394">
            <v>0</v>
          </cell>
          <cell r="S394">
            <v>0</v>
          </cell>
          <cell r="T394">
            <v>0</v>
          </cell>
          <cell r="U394">
            <v>1</v>
          </cell>
          <cell r="V394">
            <v>2172500</v>
          </cell>
          <cell r="W394">
            <v>2172500</v>
          </cell>
          <cell r="X394">
            <v>0</v>
          </cell>
          <cell r="Y394">
            <v>1</v>
          </cell>
          <cell r="Z394">
            <v>0</v>
          </cell>
          <cell r="AA394" t="str">
            <v>QLC</v>
          </cell>
          <cell r="AB394" t="str">
            <v>64232001</v>
          </cell>
          <cell r="AC394" t="str">
            <v>24212001</v>
          </cell>
        </row>
        <row r="395">
          <cell r="A395" t="str">
            <v>014166132</v>
          </cell>
          <cell r="B395" t="str">
            <v>Ghê làm việc</v>
          </cell>
          <cell r="C395" t="str">
            <v>Chiếc</v>
          </cell>
          <cell r="D395">
            <v>44410</v>
          </cell>
          <cell r="E395">
            <v>2172500</v>
          </cell>
          <cell r="F395">
            <v>1</v>
          </cell>
          <cell r="G395">
            <v>1</v>
          </cell>
          <cell r="H395">
            <v>2172500</v>
          </cell>
          <cell r="I395">
            <v>2172500</v>
          </cell>
          <cell r="J395">
            <v>0</v>
          </cell>
          <cell r="K395">
            <v>1</v>
          </cell>
          <cell r="L395">
            <v>0</v>
          </cell>
          <cell r="M395">
            <v>0</v>
          </cell>
          <cell r="N395">
            <v>0</v>
          </cell>
          <cell r="O395">
            <v>0</v>
          </cell>
          <cell r="P395">
            <v>0</v>
          </cell>
          <cell r="Q395">
            <v>0</v>
          </cell>
          <cell r="R395">
            <v>0</v>
          </cell>
          <cell r="S395">
            <v>0</v>
          </cell>
          <cell r="T395">
            <v>0</v>
          </cell>
          <cell r="U395">
            <v>1</v>
          </cell>
          <cell r="V395">
            <v>2172500</v>
          </cell>
          <cell r="W395">
            <v>2172500</v>
          </cell>
          <cell r="X395">
            <v>0</v>
          </cell>
          <cell r="Y395">
            <v>1</v>
          </cell>
          <cell r="Z395">
            <v>0</v>
          </cell>
          <cell r="AA395" t="str">
            <v>MG.TV1</v>
          </cell>
          <cell r="AB395" t="str">
            <v>63317301</v>
          </cell>
          <cell r="AC395" t="str">
            <v>24212001</v>
          </cell>
        </row>
        <row r="396">
          <cell r="A396" t="str">
            <v>014166133</v>
          </cell>
          <cell r="B396" t="str">
            <v>Ghê làm việc</v>
          </cell>
          <cell r="C396" t="str">
            <v>Chiếc</v>
          </cell>
          <cell r="D396">
            <v>44410</v>
          </cell>
          <cell r="E396">
            <v>2172500</v>
          </cell>
          <cell r="F396">
            <v>1</v>
          </cell>
          <cell r="G396">
            <v>1</v>
          </cell>
          <cell r="H396">
            <v>2172500</v>
          </cell>
          <cell r="I396">
            <v>2172500</v>
          </cell>
          <cell r="J396">
            <v>0</v>
          </cell>
          <cell r="K396">
            <v>1</v>
          </cell>
          <cell r="L396">
            <v>0</v>
          </cell>
          <cell r="M396">
            <v>0</v>
          </cell>
          <cell r="N396">
            <v>0</v>
          </cell>
          <cell r="O396">
            <v>0</v>
          </cell>
          <cell r="P396">
            <v>0</v>
          </cell>
          <cell r="Q396">
            <v>0</v>
          </cell>
          <cell r="R396">
            <v>0</v>
          </cell>
          <cell r="S396">
            <v>0</v>
          </cell>
          <cell r="T396">
            <v>0</v>
          </cell>
          <cell r="U396">
            <v>1</v>
          </cell>
          <cell r="V396">
            <v>2172500</v>
          </cell>
          <cell r="W396">
            <v>2172500</v>
          </cell>
          <cell r="X396">
            <v>0</v>
          </cell>
          <cell r="Y396">
            <v>1</v>
          </cell>
          <cell r="Z396">
            <v>0</v>
          </cell>
          <cell r="AA396" t="str">
            <v>MG.TV1</v>
          </cell>
          <cell r="AB396" t="str">
            <v>63317301</v>
          </cell>
          <cell r="AC396" t="str">
            <v>24212001</v>
          </cell>
        </row>
        <row r="397">
          <cell r="A397" t="str">
            <v>014166134</v>
          </cell>
          <cell r="B397" t="str">
            <v>Ghê làm việc</v>
          </cell>
          <cell r="C397" t="str">
            <v>Chiếc</v>
          </cell>
          <cell r="D397">
            <v>44410</v>
          </cell>
          <cell r="E397">
            <v>2172500</v>
          </cell>
          <cell r="F397">
            <v>1</v>
          </cell>
          <cell r="G397">
            <v>1</v>
          </cell>
          <cell r="H397">
            <v>2172500</v>
          </cell>
          <cell r="I397">
            <v>2172500</v>
          </cell>
          <cell r="J397">
            <v>0</v>
          </cell>
          <cell r="K397">
            <v>1</v>
          </cell>
          <cell r="L397">
            <v>0</v>
          </cell>
          <cell r="M397">
            <v>0</v>
          </cell>
          <cell r="N397">
            <v>0</v>
          </cell>
          <cell r="O397">
            <v>0</v>
          </cell>
          <cell r="P397">
            <v>0</v>
          </cell>
          <cell r="Q397">
            <v>0</v>
          </cell>
          <cell r="R397">
            <v>0</v>
          </cell>
          <cell r="S397">
            <v>0</v>
          </cell>
          <cell r="T397">
            <v>0</v>
          </cell>
          <cell r="U397">
            <v>1</v>
          </cell>
          <cell r="V397">
            <v>2172500</v>
          </cell>
          <cell r="W397">
            <v>2172500</v>
          </cell>
          <cell r="X397">
            <v>0</v>
          </cell>
          <cell r="Y397">
            <v>1</v>
          </cell>
          <cell r="Z397">
            <v>0</v>
          </cell>
          <cell r="AA397" t="str">
            <v>QLC</v>
          </cell>
          <cell r="AB397" t="str">
            <v>64232001</v>
          </cell>
          <cell r="AC397" t="str">
            <v>24212001</v>
          </cell>
        </row>
        <row r="398">
          <cell r="A398" t="str">
            <v>014166135</v>
          </cell>
          <cell r="B398" t="str">
            <v>Ghê làm việc</v>
          </cell>
          <cell r="C398" t="str">
            <v>Chiếc</v>
          </cell>
          <cell r="D398">
            <v>44410</v>
          </cell>
          <cell r="E398">
            <v>2172500</v>
          </cell>
          <cell r="F398">
            <v>1</v>
          </cell>
          <cell r="G398">
            <v>1</v>
          </cell>
          <cell r="H398">
            <v>2172500</v>
          </cell>
          <cell r="I398">
            <v>2172500</v>
          </cell>
          <cell r="J398">
            <v>0</v>
          </cell>
          <cell r="K398">
            <v>1</v>
          </cell>
          <cell r="L398">
            <v>0</v>
          </cell>
          <cell r="M398">
            <v>0</v>
          </cell>
          <cell r="N398">
            <v>0</v>
          </cell>
          <cell r="O398">
            <v>0</v>
          </cell>
          <cell r="P398">
            <v>0</v>
          </cell>
          <cell r="Q398">
            <v>0</v>
          </cell>
          <cell r="R398">
            <v>0</v>
          </cell>
          <cell r="S398">
            <v>0</v>
          </cell>
          <cell r="T398">
            <v>0</v>
          </cell>
          <cell r="U398">
            <v>1</v>
          </cell>
          <cell r="V398">
            <v>2172500</v>
          </cell>
          <cell r="W398">
            <v>2172500</v>
          </cell>
          <cell r="X398">
            <v>0</v>
          </cell>
          <cell r="Y398">
            <v>1</v>
          </cell>
          <cell r="Z398">
            <v>0</v>
          </cell>
          <cell r="AA398" t="str">
            <v>MG.TV1</v>
          </cell>
          <cell r="AB398" t="str">
            <v>63317301</v>
          </cell>
          <cell r="AC398" t="str">
            <v>24212001</v>
          </cell>
        </row>
        <row r="399">
          <cell r="A399" t="str">
            <v>014166136</v>
          </cell>
          <cell r="B399" t="str">
            <v>Ghê làm việc</v>
          </cell>
          <cell r="C399" t="str">
            <v>Chiếc</v>
          </cell>
          <cell r="D399">
            <v>44410</v>
          </cell>
          <cell r="E399">
            <v>2172500</v>
          </cell>
          <cell r="F399">
            <v>1</v>
          </cell>
          <cell r="G399">
            <v>1</v>
          </cell>
          <cell r="H399">
            <v>2172500</v>
          </cell>
          <cell r="I399">
            <v>2172500</v>
          </cell>
          <cell r="J399">
            <v>0</v>
          </cell>
          <cell r="K399">
            <v>1</v>
          </cell>
          <cell r="L399">
            <v>0</v>
          </cell>
          <cell r="M399">
            <v>0</v>
          </cell>
          <cell r="N399">
            <v>0</v>
          </cell>
          <cell r="O399">
            <v>0</v>
          </cell>
          <cell r="P399">
            <v>0</v>
          </cell>
          <cell r="Q399">
            <v>0</v>
          </cell>
          <cell r="R399">
            <v>0</v>
          </cell>
          <cell r="S399">
            <v>0</v>
          </cell>
          <cell r="T399">
            <v>0</v>
          </cell>
          <cell r="U399">
            <v>1</v>
          </cell>
          <cell r="V399">
            <v>2172500</v>
          </cell>
          <cell r="W399">
            <v>2172500</v>
          </cell>
          <cell r="X399">
            <v>0</v>
          </cell>
          <cell r="Y399">
            <v>1</v>
          </cell>
          <cell r="Z399">
            <v>0</v>
          </cell>
          <cell r="AA399" t="str">
            <v>QLC</v>
          </cell>
          <cell r="AB399" t="str">
            <v>64232001</v>
          </cell>
          <cell r="AC399" t="str">
            <v>24212001</v>
          </cell>
        </row>
        <row r="400">
          <cell r="A400" t="str">
            <v>014166137</v>
          </cell>
          <cell r="B400" t="str">
            <v>Ghê làm việc</v>
          </cell>
          <cell r="C400" t="str">
            <v>Chiếc</v>
          </cell>
          <cell r="D400">
            <v>44410</v>
          </cell>
          <cell r="E400">
            <v>2172500</v>
          </cell>
          <cell r="F400">
            <v>1</v>
          </cell>
          <cell r="G400">
            <v>1</v>
          </cell>
          <cell r="H400">
            <v>2172500</v>
          </cell>
          <cell r="I400">
            <v>2172500</v>
          </cell>
          <cell r="J400">
            <v>0</v>
          </cell>
          <cell r="K400">
            <v>1</v>
          </cell>
          <cell r="L400">
            <v>0</v>
          </cell>
          <cell r="M400">
            <v>0</v>
          </cell>
          <cell r="N400">
            <v>0</v>
          </cell>
          <cell r="O400">
            <v>0</v>
          </cell>
          <cell r="P400">
            <v>0</v>
          </cell>
          <cell r="Q400">
            <v>0</v>
          </cell>
          <cell r="R400">
            <v>0</v>
          </cell>
          <cell r="S400">
            <v>0</v>
          </cell>
          <cell r="T400">
            <v>0</v>
          </cell>
          <cell r="U400">
            <v>1</v>
          </cell>
          <cell r="V400">
            <v>2172500</v>
          </cell>
          <cell r="W400">
            <v>2172500</v>
          </cell>
          <cell r="X400">
            <v>0</v>
          </cell>
          <cell r="Y400">
            <v>1</v>
          </cell>
          <cell r="Z400">
            <v>0</v>
          </cell>
          <cell r="AA400" t="str">
            <v>QLC</v>
          </cell>
          <cell r="AB400" t="str">
            <v>64232001</v>
          </cell>
          <cell r="AC400" t="str">
            <v>24212001</v>
          </cell>
        </row>
        <row r="401">
          <cell r="A401" t="str">
            <v>014166138</v>
          </cell>
          <cell r="B401" t="str">
            <v>Ghê làm việc</v>
          </cell>
          <cell r="C401" t="str">
            <v>Chiếc</v>
          </cell>
          <cell r="D401">
            <v>44410</v>
          </cell>
          <cell r="E401">
            <v>2172500</v>
          </cell>
          <cell r="F401">
            <v>1</v>
          </cell>
          <cell r="G401">
            <v>1</v>
          </cell>
          <cell r="H401">
            <v>2172500</v>
          </cell>
          <cell r="I401">
            <v>2172500</v>
          </cell>
          <cell r="J401">
            <v>0</v>
          </cell>
          <cell r="K401">
            <v>1</v>
          </cell>
          <cell r="L401">
            <v>0</v>
          </cell>
          <cell r="M401">
            <v>0</v>
          </cell>
          <cell r="N401">
            <v>0</v>
          </cell>
          <cell r="O401">
            <v>0</v>
          </cell>
          <cell r="P401">
            <v>0</v>
          </cell>
          <cell r="Q401">
            <v>0</v>
          </cell>
          <cell r="R401">
            <v>0</v>
          </cell>
          <cell r="S401">
            <v>0</v>
          </cell>
          <cell r="T401">
            <v>0</v>
          </cell>
          <cell r="U401">
            <v>1</v>
          </cell>
          <cell r="V401">
            <v>2172500</v>
          </cell>
          <cell r="W401">
            <v>2172500</v>
          </cell>
          <cell r="X401">
            <v>0</v>
          </cell>
          <cell r="Y401">
            <v>1</v>
          </cell>
          <cell r="Z401">
            <v>0</v>
          </cell>
          <cell r="AA401" t="str">
            <v>QLC</v>
          </cell>
          <cell r="AB401" t="str">
            <v>64232001</v>
          </cell>
          <cell r="AC401" t="str">
            <v>24212001</v>
          </cell>
        </row>
        <row r="402">
          <cell r="A402" t="str">
            <v>014166139</v>
          </cell>
          <cell r="B402" t="str">
            <v>Ghê làm việc</v>
          </cell>
          <cell r="C402" t="str">
            <v>Chiếc</v>
          </cell>
          <cell r="D402">
            <v>44410</v>
          </cell>
          <cell r="E402">
            <v>2172500</v>
          </cell>
          <cell r="F402">
            <v>1</v>
          </cell>
          <cell r="G402">
            <v>1</v>
          </cell>
          <cell r="H402">
            <v>2172500</v>
          </cell>
          <cell r="I402">
            <v>2172500</v>
          </cell>
          <cell r="J402">
            <v>0</v>
          </cell>
          <cell r="K402">
            <v>1</v>
          </cell>
          <cell r="L402">
            <v>0</v>
          </cell>
          <cell r="M402">
            <v>0</v>
          </cell>
          <cell r="N402">
            <v>0</v>
          </cell>
          <cell r="O402">
            <v>0</v>
          </cell>
          <cell r="P402">
            <v>0</v>
          </cell>
          <cell r="Q402">
            <v>0</v>
          </cell>
          <cell r="R402">
            <v>0</v>
          </cell>
          <cell r="S402">
            <v>0</v>
          </cell>
          <cell r="T402">
            <v>0</v>
          </cell>
          <cell r="U402">
            <v>1</v>
          </cell>
          <cell r="V402">
            <v>2172500</v>
          </cell>
          <cell r="W402">
            <v>2172500</v>
          </cell>
          <cell r="X402">
            <v>0</v>
          </cell>
          <cell r="Y402">
            <v>1</v>
          </cell>
          <cell r="Z402">
            <v>0</v>
          </cell>
          <cell r="AA402" t="str">
            <v>QLC</v>
          </cell>
          <cell r="AB402" t="str">
            <v>64232001</v>
          </cell>
          <cell r="AC402" t="str">
            <v>24212001</v>
          </cell>
        </row>
        <row r="403">
          <cell r="A403" t="str">
            <v>014166140</v>
          </cell>
          <cell r="B403" t="str">
            <v>Ghê làm việc</v>
          </cell>
          <cell r="C403" t="str">
            <v>Chiếc</v>
          </cell>
          <cell r="D403">
            <v>44410</v>
          </cell>
          <cell r="E403">
            <v>2172500</v>
          </cell>
          <cell r="F403">
            <v>1</v>
          </cell>
          <cell r="G403">
            <v>1</v>
          </cell>
          <cell r="H403">
            <v>2172500</v>
          </cell>
          <cell r="I403">
            <v>2172500</v>
          </cell>
          <cell r="J403">
            <v>0</v>
          </cell>
          <cell r="K403">
            <v>1</v>
          </cell>
          <cell r="L403">
            <v>0</v>
          </cell>
          <cell r="M403">
            <v>0</v>
          </cell>
          <cell r="N403">
            <v>0</v>
          </cell>
          <cell r="O403">
            <v>0</v>
          </cell>
          <cell r="P403">
            <v>0</v>
          </cell>
          <cell r="Q403">
            <v>0</v>
          </cell>
          <cell r="R403">
            <v>0</v>
          </cell>
          <cell r="S403">
            <v>0</v>
          </cell>
          <cell r="T403">
            <v>0</v>
          </cell>
          <cell r="U403">
            <v>1</v>
          </cell>
          <cell r="V403">
            <v>2172500</v>
          </cell>
          <cell r="W403">
            <v>2172500</v>
          </cell>
          <cell r="X403">
            <v>0</v>
          </cell>
          <cell r="Y403">
            <v>1</v>
          </cell>
          <cell r="Z403">
            <v>0</v>
          </cell>
          <cell r="AA403" t="str">
            <v>MG.TV1</v>
          </cell>
          <cell r="AB403" t="str">
            <v>63317301</v>
          </cell>
          <cell r="AC403" t="str">
            <v>24212001</v>
          </cell>
        </row>
        <row r="404">
          <cell r="A404" t="str">
            <v>014166141</v>
          </cell>
          <cell r="B404" t="str">
            <v>Ghê làm việc</v>
          </cell>
          <cell r="C404" t="str">
            <v>Chiếc</v>
          </cell>
          <cell r="D404">
            <v>44410</v>
          </cell>
          <cell r="E404">
            <v>2172500</v>
          </cell>
          <cell r="F404">
            <v>1</v>
          </cell>
          <cell r="G404">
            <v>1</v>
          </cell>
          <cell r="H404">
            <v>2172500</v>
          </cell>
          <cell r="I404">
            <v>2172500</v>
          </cell>
          <cell r="J404">
            <v>0</v>
          </cell>
          <cell r="K404">
            <v>1</v>
          </cell>
          <cell r="L404">
            <v>0</v>
          </cell>
          <cell r="M404">
            <v>0</v>
          </cell>
          <cell r="N404">
            <v>0</v>
          </cell>
          <cell r="O404">
            <v>0</v>
          </cell>
          <cell r="P404">
            <v>0</v>
          </cell>
          <cell r="Q404">
            <v>0</v>
          </cell>
          <cell r="R404">
            <v>0</v>
          </cell>
          <cell r="S404">
            <v>0</v>
          </cell>
          <cell r="T404">
            <v>0</v>
          </cell>
          <cell r="U404">
            <v>1</v>
          </cell>
          <cell r="V404">
            <v>2172500</v>
          </cell>
          <cell r="W404">
            <v>2172500</v>
          </cell>
          <cell r="X404">
            <v>0</v>
          </cell>
          <cell r="Y404">
            <v>1</v>
          </cell>
          <cell r="Z404">
            <v>0</v>
          </cell>
          <cell r="AA404" t="str">
            <v>QLC</v>
          </cell>
          <cell r="AB404" t="str">
            <v>64232001</v>
          </cell>
          <cell r="AC404" t="str">
            <v>24212001</v>
          </cell>
        </row>
        <row r="405">
          <cell r="A405" t="str">
            <v>014166142</v>
          </cell>
          <cell r="B405" t="str">
            <v>Ghê làm việc</v>
          </cell>
          <cell r="C405" t="str">
            <v>Chiếc</v>
          </cell>
          <cell r="D405">
            <v>44410</v>
          </cell>
          <cell r="E405">
            <v>2172500</v>
          </cell>
          <cell r="F405">
            <v>1</v>
          </cell>
          <cell r="G405">
            <v>1</v>
          </cell>
          <cell r="H405">
            <v>2172500</v>
          </cell>
          <cell r="I405">
            <v>2172500</v>
          </cell>
          <cell r="J405">
            <v>0</v>
          </cell>
          <cell r="K405">
            <v>1</v>
          </cell>
          <cell r="L405">
            <v>0</v>
          </cell>
          <cell r="M405">
            <v>0</v>
          </cell>
          <cell r="N405">
            <v>0</v>
          </cell>
          <cell r="O405">
            <v>0</v>
          </cell>
          <cell r="P405">
            <v>0</v>
          </cell>
          <cell r="Q405">
            <v>0</v>
          </cell>
          <cell r="R405">
            <v>0</v>
          </cell>
          <cell r="S405">
            <v>0</v>
          </cell>
          <cell r="T405">
            <v>0</v>
          </cell>
          <cell r="U405">
            <v>1</v>
          </cell>
          <cell r="V405">
            <v>2172500</v>
          </cell>
          <cell r="W405">
            <v>2172500</v>
          </cell>
          <cell r="X405">
            <v>0</v>
          </cell>
          <cell r="Y405">
            <v>1</v>
          </cell>
          <cell r="Z405">
            <v>0</v>
          </cell>
          <cell r="AA405" t="str">
            <v>QLC</v>
          </cell>
          <cell r="AB405" t="str">
            <v>64232001</v>
          </cell>
          <cell r="AC405" t="str">
            <v>24212001</v>
          </cell>
        </row>
        <row r="406">
          <cell r="A406" t="str">
            <v>014166143</v>
          </cell>
          <cell r="B406" t="str">
            <v>Ghê làm việc</v>
          </cell>
          <cell r="C406" t="str">
            <v>Chiếc</v>
          </cell>
          <cell r="D406">
            <v>44410</v>
          </cell>
          <cell r="E406">
            <v>2172500</v>
          </cell>
          <cell r="F406">
            <v>1</v>
          </cell>
          <cell r="G406">
            <v>1</v>
          </cell>
          <cell r="H406">
            <v>2172500</v>
          </cell>
          <cell r="I406">
            <v>2172500</v>
          </cell>
          <cell r="J406">
            <v>0</v>
          </cell>
          <cell r="K406">
            <v>1</v>
          </cell>
          <cell r="L406">
            <v>0</v>
          </cell>
          <cell r="M406">
            <v>0</v>
          </cell>
          <cell r="N406">
            <v>0</v>
          </cell>
          <cell r="O406">
            <v>0</v>
          </cell>
          <cell r="P406">
            <v>0</v>
          </cell>
          <cell r="Q406">
            <v>0</v>
          </cell>
          <cell r="R406">
            <v>0</v>
          </cell>
          <cell r="S406">
            <v>0</v>
          </cell>
          <cell r="T406">
            <v>0</v>
          </cell>
          <cell r="U406">
            <v>1</v>
          </cell>
          <cell r="V406">
            <v>2172500</v>
          </cell>
          <cell r="W406">
            <v>2172500</v>
          </cell>
          <cell r="X406">
            <v>0</v>
          </cell>
          <cell r="Y406">
            <v>1</v>
          </cell>
          <cell r="Z406">
            <v>0</v>
          </cell>
          <cell r="AA406" t="str">
            <v>QLC</v>
          </cell>
          <cell r="AB406" t="str">
            <v>64232001</v>
          </cell>
          <cell r="AC406" t="str">
            <v>24212001</v>
          </cell>
        </row>
        <row r="407">
          <cell r="A407" t="str">
            <v>014166144</v>
          </cell>
          <cell r="B407" t="str">
            <v>Ghê làm việc</v>
          </cell>
          <cell r="C407" t="str">
            <v>Chiếc</v>
          </cell>
          <cell r="D407">
            <v>44410</v>
          </cell>
          <cell r="E407">
            <v>2172500</v>
          </cell>
          <cell r="F407">
            <v>1</v>
          </cell>
          <cell r="G407">
            <v>1</v>
          </cell>
          <cell r="H407">
            <v>2172500</v>
          </cell>
          <cell r="I407">
            <v>2172500</v>
          </cell>
          <cell r="J407">
            <v>0</v>
          </cell>
          <cell r="K407">
            <v>1</v>
          </cell>
          <cell r="L407">
            <v>0</v>
          </cell>
          <cell r="M407">
            <v>0</v>
          </cell>
          <cell r="N407">
            <v>0</v>
          </cell>
          <cell r="O407">
            <v>0</v>
          </cell>
          <cell r="P407">
            <v>0</v>
          </cell>
          <cell r="Q407">
            <v>0</v>
          </cell>
          <cell r="R407">
            <v>0</v>
          </cell>
          <cell r="S407">
            <v>0</v>
          </cell>
          <cell r="T407">
            <v>0</v>
          </cell>
          <cell r="U407">
            <v>1</v>
          </cell>
          <cell r="V407">
            <v>2172500</v>
          </cell>
          <cell r="W407">
            <v>2172500</v>
          </cell>
          <cell r="X407">
            <v>0</v>
          </cell>
          <cell r="Y407">
            <v>1</v>
          </cell>
          <cell r="Z407">
            <v>0</v>
          </cell>
          <cell r="AA407" t="str">
            <v>QLC</v>
          </cell>
          <cell r="AB407" t="str">
            <v>64232001</v>
          </cell>
          <cell r="AC407" t="str">
            <v>24212001</v>
          </cell>
        </row>
        <row r="408">
          <cell r="A408" t="str">
            <v>014166145</v>
          </cell>
          <cell r="B408" t="str">
            <v>Ghê làm việc</v>
          </cell>
          <cell r="C408" t="str">
            <v>Chiếc</v>
          </cell>
          <cell r="D408">
            <v>44410</v>
          </cell>
          <cell r="E408">
            <v>2172500</v>
          </cell>
          <cell r="F408">
            <v>1</v>
          </cell>
          <cell r="G408">
            <v>1</v>
          </cell>
          <cell r="H408">
            <v>2172500</v>
          </cell>
          <cell r="I408">
            <v>2172500</v>
          </cell>
          <cell r="J408">
            <v>0</v>
          </cell>
          <cell r="K408">
            <v>1</v>
          </cell>
          <cell r="L408">
            <v>0</v>
          </cell>
          <cell r="M408">
            <v>0</v>
          </cell>
          <cell r="N408">
            <v>0</v>
          </cell>
          <cell r="O408">
            <v>0</v>
          </cell>
          <cell r="P408">
            <v>0</v>
          </cell>
          <cell r="Q408">
            <v>0</v>
          </cell>
          <cell r="R408">
            <v>0</v>
          </cell>
          <cell r="S408">
            <v>0</v>
          </cell>
          <cell r="T408">
            <v>0</v>
          </cell>
          <cell r="U408">
            <v>1</v>
          </cell>
          <cell r="V408">
            <v>2172500</v>
          </cell>
          <cell r="W408">
            <v>2172500</v>
          </cell>
          <cell r="X408">
            <v>0</v>
          </cell>
          <cell r="Y408">
            <v>1</v>
          </cell>
          <cell r="Z408">
            <v>0</v>
          </cell>
          <cell r="AA408" t="str">
            <v>QLC</v>
          </cell>
          <cell r="AB408" t="str">
            <v>64232001</v>
          </cell>
          <cell r="AC408" t="str">
            <v>24212001</v>
          </cell>
        </row>
        <row r="409">
          <cell r="A409" t="str">
            <v>014166146</v>
          </cell>
          <cell r="B409" t="str">
            <v>Ghê làm việc</v>
          </cell>
          <cell r="C409" t="str">
            <v>Chiếc</v>
          </cell>
          <cell r="D409">
            <v>44410</v>
          </cell>
          <cell r="E409">
            <v>2172500</v>
          </cell>
          <cell r="F409">
            <v>1</v>
          </cell>
          <cell r="G409">
            <v>1</v>
          </cell>
          <cell r="H409">
            <v>2172500</v>
          </cell>
          <cell r="I409">
            <v>2172500</v>
          </cell>
          <cell r="J409">
            <v>0</v>
          </cell>
          <cell r="K409">
            <v>1</v>
          </cell>
          <cell r="L409">
            <v>0</v>
          </cell>
          <cell r="M409">
            <v>0</v>
          </cell>
          <cell r="N409">
            <v>0</v>
          </cell>
          <cell r="O409">
            <v>0</v>
          </cell>
          <cell r="P409">
            <v>0</v>
          </cell>
          <cell r="Q409">
            <v>0</v>
          </cell>
          <cell r="R409">
            <v>0</v>
          </cell>
          <cell r="S409">
            <v>0</v>
          </cell>
          <cell r="T409">
            <v>0</v>
          </cell>
          <cell r="U409">
            <v>1</v>
          </cell>
          <cell r="V409">
            <v>2172500</v>
          </cell>
          <cell r="W409">
            <v>2172500</v>
          </cell>
          <cell r="X409">
            <v>0</v>
          </cell>
          <cell r="Y409">
            <v>1</v>
          </cell>
          <cell r="Z409">
            <v>0</v>
          </cell>
          <cell r="AA409" t="str">
            <v>QLC</v>
          </cell>
          <cell r="AB409" t="str">
            <v>64232001</v>
          </cell>
          <cell r="AC409" t="str">
            <v>24212001</v>
          </cell>
        </row>
        <row r="410">
          <cell r="A410" t="str">
            <v>014166147</v>
          </cell>
          <cell r="B410" t="str">
            <v>Ghế lãnh đạo phòng</v>
          </cell>
          <cell r="C410" t="str">
            <v>Cái</v>
          </cell>
          <cell r="D410">
            <v>44755</v>
          </cell>
          <cell r="E410">
            <v>3240000</v>
          </cell>
          <cell r="F410">
            <v>1</v>
          </cell>
          <cell r="G410">
            <v>1</v>
          </cell>
          <cell r="H410">
            <v>0</v>
          </cell>
          <cell r="I410">
            <v>0</v>
          </cell>
          <cell r="J410">
            <v>0</v>
          </cell>
          <cell r="K410">
            <v>0</v>
          </cell>
          <cell r="L410">
            <v>0</v>
          </cell>
          <cell r="M410">
            <v>1</v>
          </cell>
          <cell r="N410">
            <v>3240000</v>
          </cell>
          <cell r="O410">
            <v>0</v>
          </cell>
          <cell r="P410">
            <v>0</v>
          </cell>
          <cell r="Q410">
            <v>0</v>
          </cell>
          <cell r="R410">
            <v>0</v>
          </cell>
          <cell r="S410">
            <v>1</v>
          </cell>
          <cell r="T410">
            <v>3240000</v>
          </cell>
          <cell r="U410">
            <v>1</v>
          </cell>
          <cell r="V410">
            <v>3240000</v>
          </cell>
          <cell r="W410">
            <v>3240000</v>
          </cell>
          <cell r="X410">
            <v>0</v>
          </cell>
          <cell r="Y410">
            <v>1</v>
          </cell>
          <cell r="Z410">
            <v>0</v>
          </cell>
          <cell r="AA410" t="str">
            <v>QLC</v>
          </cell>
          <cell r="AB410" t="str">
            <v>64232001</v>
          </cell>
          <cell r="AC410" t="str">
            <v>24212001</v>
          </cell>
        </row>
        <row r="411">
          <cell r="A411" t="str">
            <v>014166148</v>
          </cell>
          <cell r="B411" t="str">
            <v>Ghế lãnh đạo phòng</v>
          </cell>
          <cell r="C411" t="str">
            <v>Cái</v>
          </cell>
          <cell r="D411">
            <v>44755</v>
          </cell>
          <cell r="E411">
            <v>3240000</v>
          </cell>
          <cell r="F411">
            <v>1</v>
          </cell>
          <cell r="G411">
            <v>1</v>
          </cell>
          <cell r="H411">
            <v>0</v>
          </cell>
          <cell r="I411">
            <v>0</v>
          </cell>
          <cell r="J411">
            <v>0</v>
          </cell>
          <cell r="K411">
            <v>0</v>
          </cell>
          <cell r="L411">
            <v>0</v>
          </cell>
          <cell r="M411">
            <v>1</v>
          </cell>
          <cell r="N411">
            <v>3240000</v>
          </cell>
          <cell r="O411">
            <v>0</v>
          </cell>
          <cell r="P411">
            <v>0</v>
          </cell>
          <cell r="Q411">
            <v>0</v>
          </cell>
          <cell r="R411">
            <v>0</v>
          </cell>
          <cell r="S411">
            <v>1</v>
          </cell>
          <cell r="T411">
            <v>3240000</v>
          </cell>
          <cell r="U411">
            <v>1</v>
          </cell>
          <cell r="V411">
            <v>3240000</v>
          </cell>
          <cell r="W411">
            <v>3240000</v>
          </cell>
          <cell r="X411">
            <v>0</v>
          </cell>
          <cell r="Y411">
            <v>1</v>
          </cell>
          <cell r="Z411">
            <v>0</v>
          </cell>
          <cell r="AA411" t="str">
            <v>QLC</v>
          </cell>
          <cell r="AB411" t="str">
            <v>64232001</v>
          </cell>
          <cell r="AC411" t="str">
            <v>24212001</v>
          </cell>
        </row>
        <row r="412">
          <cell r="A412" t="str">
            <v>014166149</v>
          </cell>
          <cell r="B412" t="str">
            <v>Ghế lãnh đạo phòng</v>
          </cell>
          <cell r="C412" t="str">
            <v>Cái</v>
          </cell>
          <cell r="D412">
            <v>44755</v>
          </cell>
          <cell r="E412">
            <v>3240000</v>
          </cell>
          <cell r="F412">
            <v>1</v>
          </cell>
          <cell r="G412">
            <v>1</v>
          </cell>
          <cell r="H412">
            <v>0</v>
          </cell>
          <cell r="I412">
            <v>0</v>
          </cell>
          <cell r="J412">
            <v>0</v>
          </cell>
          <cell r="K412">
            <v>0</v>
          </cell>
          <cell r="L412">
            <v>0</v>
          </cell>
          <cell r="M412">
            <v>1</v>
          </cell>
          <cell r="N412">
            <v>3240000</v>
          </cell>
          <cell r="O412">
            <v>0</v>
          </cell>
          <cell r="P412">
            <v>0</v>
          </cell>
          <cell r="Q412">
            <v>0</v>
          </cell>
          <cell r="R412">
            <v>0</v>
          </cell>
          <cell r="S412">
            <v>1</v>
          </cell>
          <cell r="T412">
            <v>3240000</v>
          </cell>
          <cell r="U412">
            <v>1</v>
          </cell>
          <cell r="V412">
            <v>3240000</v>
          </cell>
          <cell r="W412">
            <v>3240000</v>
          </cell>
          <cell r="X412">
            <v>0</v>
          </cell>
          <cell r="Y412">
            <v>1</v>
          </cell>
          <cell r="Z412">
            <v>0</v>
          </cell>
          <cell r="AA412" t="str">
            <v>QLC</v>
          </cell>
          <cell r="AB412" t="str">
            <v>64232001</v>
          </cell>
          <cell r="AC412" t="str">
            <v>24212001</v>
          </cell>
        </row>
        <row r="413">
          <cell r="A413" t="str">
            <v>014166150</v>
          </cell>
          <cell r="B413" t="str">
            <v>Ghế lãnh đạo phòng</v>
          </cell>
          <cell r="C413" t="str">
            <v>Cái</v>
          </cell>
          <cell r="D413">
            <v>44755</v>
          </cell>
          <cell r="E413">
            <v>3240000</v>
          </cell>
          <cell r="F413">
            <v>1</v>
          </cell>
          <cell r="G413">
            <v>1</v>
          </cell>
          <cell r="H413">
            <v>0</v>
          </cell>
          <cell r="I413">
            <v>0</v>
          </cell>
          <cell r="J413">
            <v>0</v>
          </cell>
          <cell r="K413">
            <v>0</v>
          </cell>
          <cell r="L413">
            <v>0</v>
          </cell>
          <cell r="M413">
            <v>1</v>
          </cell>
          <cell r="N413">
            <v>3240000</v>
          </cell>
          <cell r="O413">
            <v>0</v>
          </cell>
          <cell r="P413">
            <v>0</v>
          </cell>
          <cell r="Q413">
            <v>0</v>
          </cell>
          <cell r="R413">
            <v>0</v>
          </cell>
          <cell r="S413">
            <v>1</v>
          </cell>
          <cell r="T413">
            <v>3240000</v>
          </cell>
          <cell r="U413">
            <v>1</v>
          </cell>
          <cell r="V413">
            <v>3240000</v>
          </cell>
          <cell r="W413">
            <v>3240000</v>
          </cell>
          <cell r="X413">
            <v>0</v>
          </cell>
          <cell r="Y413">
            <v>1</v>
          </cell>
          <cell r="Z413">
            <v>0</v>
          </cell>
          <cell r="AA413" t="str">
            <v>QLC</v>
          </cell>
          <cell r="AB413" t="str">
            <v>64232001</v>
          </cell>
          <cell r="AC413" t="str">
            <v>24212001</v>
          </cell>
        </row>
        <row r="414">
          <cell r="A414" t="str">
            <v>014166151</v>
          </cell>
          <cell r="B414" t="str">
            <v>Ghế lãnh đạo phòng</v>
          </cell>
          <cell r="C414" t="str">
            <v>Cái</v>
          </cell>
          <cell r="D414">
            <v>44755</v>
          </cell>
          <cell r="E414">
            <v>3240000</v>
          </cell>
          <cell r="F414">
            <v>1</v>
          </cell>
          <cell r="G414">
            <v>1</v>
          </cell>
          <cell r="H414">
            <v>0</v>
          </cell>
          <cell r="I414">
            <v>0</v>
          </cell>
          <cell r="J414">
            <v>0</v>
          </cell>
          <cell r="K414">
            <v>0</v>
          </cell>
          <cell r="L414">
            <v>0</v>
          </cell>
          <cell r="M414">
            <v>1</v>
          </cell>
          <cell r="N414">
            <v>3240000</v>
          </cell>
          <cell r="O414">
            <v>0</v>
          </cell>
          <cell r="P414">
            <v>0</v>
          </cell>
          <cell r="Q414">
            <v>0</v>
          </cell>
          <cell r="R414">
            <v>0</v>
          </cell>
          <cell r="S414">
            <v>1</v>
          </cell>
          <cell r="T414">
            <v>3240000</v>
          </cell>
          <cell r="U414">
            <v>1</v>
          </cell>
          <cell r="V414">
            <v>3240000</v>
          </cell>
          <cell r="W414">
            <v>3240000</v>
          </cell>
          <cell r="X414">
            <v>0</v>
          </cell>
          <cell r="Y414">
            <v>1</v>
          </cell>
          <cell r="Z414">
            <v>0</v>
          </cell>
          <cell r="AA414" t="str">
            <v>QLC</v>
          </cell>
          <cell r="AB414" t="str">
            <v>64232001</v>
          </cell>
          <cell r="AC414" t="str">
            <v>24212001</v>
          </cell>
        </row>
        <row r="415">
          <cell r="A415" t="str">
            <v>014166152</v>
          </cell>
          <cell r="B415" t="str">
            <v>Ghế lãnh đạo phòng</v>
          </cell>
          <cell r="C415" t="str">
            <v>Cái</v>
          </cell>
          <cell r="D415">
            <v>44755</v>
          </cell>
          <cell r="E415">
            <v>3240000</v>
          </cell>
          <cell r="F415">
            <v>1</v>
          </cell>
          <cell r="G415">
            <v>1</v>
          </cell>
          <cell r="H415">
            <v>0</v>
          </cell>
          <cell r="I415">
            <v>0</v>
          </cell>
          <cell r="J415">
            <v>0</v>
          </cell>
          <cell r="K415">
            <v>0</v>
          </cell>
          <cell r="L415">
            <v>0</v>
          </cell>
          <cell r="M415">
            <v>1</v>
          </cell>
          <cell r="N415">
            <v>3240000</v>
          </cell>
          <cell r="O415">
            <v>0</v>
          </cell>
          <cell r="P415">
            <v>0</v>
          </cell>
          <cell r="Q415">
            <v>0</v>
          </cell>
          <cell r="R415">
            <v>0</v>
          </cell>
          <cell r="S415">
            <v>1</v>
          </cell>
          <cell r="T415">
            <v>3240000</v>
          </cell>
          <cell r="U415">
            <v>1</v>
          </cell>
          <cell r="V415">
            <v>3240000</v>
          </cell>
          <cell r="W415">
            <v>3240000</v>
          </cell>
          <cell r="X415">
            <v>0</v>
          </cell>
          <cell r="Y415">
            <v>1</v>
          </cell>
          <cell r="Z415">
            <v>0</v>
          </cell>
          <cell r="AA415" t="str">
            <v>MG.TV1</v>
          </cell>
          <cell r="AB415" t="str">
            <v>63317301</v>
          </cell>
          <cell r="AC415" t="str">
            <v>24212001</v>
          </cell>
        </row>
        <row r="416">
          <cell r="A416" t="str">
            <v>014166153</v>
          </cell>
          <cell r="B416" t="str">
            <v>Ghế lãnh đạo phòng</v>
          </cell>
          <cell r="C416" t="str">
            <v>Cái</v>
          </cell>
          <cell r="D416">
            <v>44755</v>
          </cell>
          <cell r="E416">
            <v>3240000</v>
          </cell>
          <cell r="F416">
            <v>1</v>
          </cell>
          <cell r="G416">
            <v>1</v>
          </cell>
          <cell r="H416">
            <v>0</v>
          </cell>
          <cell r="I416">
            <v>0</v>
          </cell>
          <cell r="J416">
            <v>0</v>
          </cell>
          <cell r="K416">
            <v>0</v>
          </cell>
          <cell r="L416">
            <v>0</v>
          </cell>
          <cell r="M416">
            <v>1</v>
          </cell>
          <cell r="N416">
            <v>3240000</v>
          </cell>
          <cell r="O416">
            <v>0</v>
          </cell>
          <cell r="P416">
            <v>0</v>
          </cell>
          <cell r="Q416">
            <v>0</v>
          </cell>
          <cell r="R416">
            <v>0</v>
          </cell>
          <cell r="S416">
            <v>1</v>
          </cell>
          <cell r="T416">
            <v>3240000</v>
          </cell>
          <cell r="U416">
            <v>1</v>
          </cell>
          <cell r="V416">
            <v>3240000</v>
          </cell>
          <cell r="W416">
            <v>3240000</v>
          </cell>
          <cell r="X416">
            <v>0</v>
          </cell>
          <cell r="Y416">
            <v>1</v>
          </cell>
          <cell r="Z416">
            <v>0</v>
          </cell>
          <cell r="AA416" t="str">
            <v>QLC</v>
          </cell>
          <cell r="AB416" t="str">
            <v>64232001</v>
          </cell>
          <cell r="AC416" t="str">
            <v>24212001</v>
          </cell>
        </row>
        <row r="417">
          <cell r="A417" t="str">
            <v>014166154</v>
          </cell>
          <cell r="B417" t="str">
            <v>Ghế lãnh đạo phòng</v>
          </cell>
          <cell r="C417" t="str">
            <v>Cái</v>
          </cell>
          <cell r="D417">
            <v>44755</v>
          </cell>
          <cell r="E417">
            <v>3240000</v>
          </cell>
          <cell r="F417">
            <v>1</v>
          </cell>
          <cell r="G417">
            <v>1</v>
          </cell>
          <cell r="H417">
            <v>0</v>
          </cell>
          <cell r="I417">
            <v>0</v>
          </cell>
          <cell r="J417">
            <v>0</v>
          </cell>
          <cell r="K417">
            <v>0</v>
          </cell>
          <cell r="L417">
            <v>0</v>
          </cell>
          <cell r="M417">
            <v>1</v>
          </cell>
          <cell r="N417">
            <v>3240000</v>
          </cell>
          <cell r="O417">
            <v>0</v>
          </cell>
          <cell r="P417">
            <v>0</v>
          </cell>
          <cell r="Q417">
            <v>0</v>
          </cell>
          <cell r="R417">
            <v>0</v>
          </cell>
          <cell r="S417">
            <v>1</v>
          </cell>
          <cell r="T417">
            <v>3240000</v>
          </cell>
          <cell r="U417">
            <v>1</v>
          </cell>
          <cell r="V417">
            <v>3240000</v>
          </cell>
          <cell r="W417">
            <v>3240000</v>
          </cell>
          <cell r="X417">
            <v>0</v>
          </cell>
          <cell r="Y417">
            <v>1</v>
          </cell>
          <cell r="Z417">
            <v>0</v>
          </cell>
          <cell r="AA417" t="str">
            <v>MG.HSC</v>
          </cell>
          <cell r="AB417" t="str">
            <v>63317301</v>
          </cell>
          <cell r="AC417" t="str">
            <v>24212001</v>
          </cell>
        </row>
        <row r="418">
          <cell r="A418" t="str">
            <v>014166155</v>
          </cell>
          <cell r="B418" t="str">
            <v>Ghế lãnh đạo phòng</v>
          </cell>
          <cell r="C418" t="str">
            <v>Cái</v>
          </cell>
          <cell r="D418">
            <v>44755</v>
          </cell>
          <cell r="E418">
            <v>3240000</v>
          </cell>
          <cell r="F418">
            <v>1</v>
          </cell>
          <cell r="G418">
            <v>1</v>
          </cell>
          <cell r="H418">
            <v>0</v>
          </cell>
          <cell r="I418">
            <v>0</v>
          </cell>
          <cell r="J418">
            <v>0</v>
          </cell>
          <cell r="K418">
            <v>0</v>
          </cell>
          <cell r="L418">
            <v>0</v>
          </cell>
          <cell r="M418">
            <v>1</v>
          </cell>
          <cell r="N418">
            <v>3240000</v>
          </cell>
          <cell r="O418">
            <v>0</v>
          </cell>
          <cell r="P418">
            <v>0</v>
          </cell>
          <cell r="Q418">
            <v>0</v>
          </cell>
          <cell r="R418">
            <v>0</v>
          </cell>
          <cell r="S418">
            <v>1</v>
          </cell>
          <cell r="T418">
            <v>3240000</v>
          </cell>
          <cell r="U418">
            <v>1</v>
          </cell>
          <cell r="V418">
            <v>3240000</v>
          </cell>
          <cell r="W418">
            <v>3240000</v>
          </cell>
          <cell r="X418">
            <v>0</v>
          </cell>
          <cell r="Y418">
            <v>1</v>
          </cell>
          <cell r="Z418">
            <v>0</v>
          </cell>
          <cell r="AA418" t="str">
            <v>MG.TV1</v>
          </cell>
          <cell r="AB418" t="str">
            <v>63317301</v>
          </cell>
          <cell r="AC418" t="str">
            <v>24212001</v>
          </cell>
        </row>
        <row r="419">
          <cell r="A419" t="str">
            <v>014166156</v>
          </cell>
          <cell r="B419" t="str">
            <v>Ghế lãnh đạo phòng</v>
          </cell>
          <cell r="C419" t="str">
            <v>Cái</v>
          </cell>
          <cell r="D419">
            <v>44755</v>
          </cell>
          <cell r="E419">
            <v>3240000</v>
          </cell>
          <cell r="F419">
            <v>1</v>
          </cell>
          <cell r="G419">
            <v>1</v>
          </cell>
          <cell r="H419">
            <v>0</v>
          </cell>
          <cell r="I419">
            <v>0</v>
          </cell>
          <cell r="J419">
            <v>0</v>
          </cell>
          <cell r="K419">
            <v>0</v>
          </cell>
          <cell r="L419">
            <v>0</v>
          </cell>
          <cell r="M419">
            <v>1</v>
          </cell>
          <cell r="N419">
            <v>3240000</v>
          </cell>
          <cell r="O419">
            <v>0</v>
          </cell>
          <cell r="P419">
            <v>0</v>
          </cell>
          <cell r="Q419">
            <v>0</v>
          </cell>
          <cell r="R419">
            <v>0</v>
          </cell>
          <cell r="S419">
            <v>1</v>
          </cell>
          <cell r="T419">
            <v>3240000</v>
          </cell>
          <cell r="U419">
            <v>1</v>
          </cell>
          <cell r="V419">
            <v>3240000</v>
          </cell>
          <cell r="W419">
            <v>3240000</v>
          </cell>
          <cell r="X419">
            <v>0</v>
          </cell>
          <cell r="Y419">
            <v>1</v>
          </cell>
          <cell r="Z419">
            <v>0</v>
          </cell>
          <cell r="AA419" t="str">
            <v>FI</v>
          </cell>
          <cell r="AB419" t="str">
            <v>63317301</v>
          </cell>
          <cell r="AC419" t="str">
            <v>24212001</v>
          </cell>
        </row>
        <row r="420">
          <cell r="A420" t="str">
            <v>014166157</v>
          </cell>
          <cell r="B420" t="str">
            <v>Ghế lãnh đạo phòng</v>
          </cell>
          <cell r="C420" t="str">
            <v>Cái</v>
          </cell>
          <cell r="D420">
            <v>44755</v>
          </cell>
          <cell r="E420">
            <v>3240000</v>
          </cell>
          <cell r="F420">
            <v>1</v>
          </cell>
          <cell r="G420">
            <v>1</v>
          </cell>
          <cell r="H420">
            <v>0</v>
          </cell>
          <cell r="I420">
            <v>0</v>
          </cell>
          <cell r="J420">
            <v>0</v>
          </cell>
          <cell r="K420">
            <v>0</v>
          </cell>
          <cell r="L420">
            <v>0</v>
          </cell>
          <cell r="M420">
            <v>1</v>
          </cell>
          <cell r="N420">
            <v>3240000</v>
          </cell>
          <cell r="O420">
            <v>0</v>
          </cell>
          <cell r="P420">
            <v>0</v>
          </cell>
          <cell r="Q420">
            <v>0</v>
          </cell>
          <cell r="R420">
            <v>0</v>
          </cell>
          <cell r="S420">
            <v>1</v>
          </cell>
          <cell r="T420">
            <v>3240000</v>
          </cell>
          <cell r="U420">
            <v>1</v>
          </cell>
          <cell r="V420">
            <v>3240000</v>
          </cell>
          <cell r="W420">
            <v>3240000</v>
          </cell>
          <cell r="X420">
            <v>0</v>
          </cell>
          <cell r="Y420">
            <v>1</v>
          </cell>
          <cell r="Z420">
            <v>0</v>
          </cell>
          <cell r="AA420" t="str">
            <v>FI</v>
          </cell>
          <cell r="AB420" t="str">
            <v>63317301</v>
          </cell>
          <cell r="AC420" t="str">
            <v>24212001</v>
          </cell>
        </row>
        <row r="421">
          <cell r="A421" t="str">
            <v>014166158</v>
          </cell>
          <cell r="B421" t="str">
            <v>Ghế lãnh đạo phòng</v>
          </cell>
          <cell r="C421" t="str">
            <v>Cái</v>
          </cell>
          <cell r="D421">
            <v>44755</v>
          </cell>
          <cell r="E421">
            <v>3240000</v>
          </cell>
          <cell r="F421">
            <v>1</v>
          </cell>
          <cell r="G421">
            <v>1</v>
          </cell>
          <cell r="H421">
            <v>0</v>
          </cell>
          <cell r="I421">
            <v>0</v>
          </cell>
          <cell r="J421">
            <v>0</v>
          </cell>
          <cell r="K421">
            <v>0</v>
          </cell>
          <cell r="L421">
            <v>0</v>
          </cell>
          <cell r="M421">
            <v>1</v>
          </cell>
          <cell r="N421">
            <v>3240000</v>
          </cell>
          <cell r="O421">
            <v>0</v>
          </cell>
          <cell r="P421">
            <v>0</v>
          </cell>
          <cell r="Q421">
            <v>0</v>
          </cell>
          <cell r="R421">
            <v>0</v>
          </cell>
          <cell r="S421">
            <v>1</v>
          </cell>
          <cell r="T421">
            <v>3240000</v>
          </cell>
          <cell r="U421">
            <v>1</v>
          </cell>
          <cell r="V421">
            <v>3240000</v>
          </cell>
          <cell r="W421">
            <v>3240000</v>
          </cell>
          <cell r="X421">
            <v>0</v>
          </cell>
          <cell r="Y421">
            <v>1</v>
          </cell>
          <cell r="Z421">
            <v>0</v>
          </cell>
          <cell r="AA421" t="str">
            <v>QLC</v>
          </cell>
          <cell r="AB421" t="str">
            <v>64232001</v>
          </cell>
          <cell r="AC421" t="str">
            <v>24212001</v>
          </cell>
        </row>
        <row r="422">
          <cell r="A422" t="str">
            <v>014166159</v>
          </cell>
          <cell r="B422" t="str">
            <v>Ghế lãnh đạo phòng</v>
          </cell>
          <cell r="C422" t="str">
            <v>Cái</v>
          </cell>
          <cell r="D422">
            <v>44755</v>
          </cell>
          <cell r="E422">
            <v>3240000</v>
          </cell>
          <cell r="F422">
            <v>1</v>
          </cell>
          <cell r="G422">
            <v>1</v>
          </cell>
          <cell r="H422">
            <v>0</v>
          </cell>
          <cell r="I422">
            <v>0</v>
          </cell>
          <cell r="J422">
            <v>0</v>
          </cell>
          <cell r="K422">
            <v>0</v>
          </cell>
          <cell r="L422">
            <v>0</v>
          </cell>
          <cell r="M422">
            <v>1</v>
          </cell>
          <cell r="N422">
            <v>3240000</v>
          </cell>
          <cell r="O422">
            <v>0</v>
          </cell>
          <cell r="P422">
            <v>0</v>
          </cell>
          <cell r="Q422">
            <v>0</v>
          </cell>
          <cell r="R422">
            <v>0</v>
          </cell>
          <cell r="S422">
            <v>1</v>
          </cell>
          <cell r="T422">
            <v>3240000</v>
          </cell>
          <cell r="U422">
            <v>1</v>
          </cell>
          <cell r="V422">
            <v>3240000</v>
          </cell>
          <cell r="W422">
            <v>3240000</v>
          </cell>
          <cell r="X422">
            <v>0</v>
          </cell>
          <cell r="Y422">
            <v>1</v>
          </cell>
          <cell r="Z422">
            <v>0</v>
          </cell>
          <cell r="AA422" t="str">
            <v>QLC</v>
          </cell>
          <cell r="AB422" t="str">
            <v>64232001</v>
          </cell>
          <cell r="AC422" t="str">
            <v>24212001</v>
          </cell>
        </row>
        <row r="423">
          <cell r="A423" t="str">
            <v>014166160</v>
          </cell>
          <cell r="B423" t="str">
            <v>Ghế lãnh đạo phòng</v>
          </cell>
          <cell r="C423" t="str">
            <v>Cái</v>
          </cell>
          <cell r="D423">
            <v>44755</v>
          </cell>
          <cell r="E423">
            <v>3240000</v>
          </cell>
          <cell r="F423">
            <v>1</v>
          </cell>
          <cell r="G423">
            <v>1</v>
          </cell>
          <cell r="H423">
            <v>0</v>
          </cell>
          <cell r="I423">
            <v>0</v>
          </cell>
          <cell r="J423">
            <v>0</v>
          </cell>
          <cell r="K423">
            <v>0</v>
          </cell>
          <cell r="L423">
            <v>0</v>
          </cell>
          <cell r="M423">
            <v>1</v>
          </cell>
          <cell r="N423">
            <v>3240000</v>
          </cell>
          <cell r="O423">
            <v>0</v>
          </cell>
          <cell r="P423">
            <v>0</v>
          </cell>
          <cell r="Q423">
            <v>0</v>
          </cell>
          <cell r="R423">
            <v>0</v>
          </cell>
          <cell r="S423">
            <v>1</v>
          </cell>
          <cell r="T423">
            <v>3240000</v>
          </cell>
          <cell r="U423">
            <v>1</v>
          </cell>
          <cell r="V423">
            <v>3240000</v>
          </cell>
          <cell r="W423">
            <v>3240000</v>
          </cell>
          <cell r="X423">
            <v>0</v>
          </cell>
          <cell r="Y423">
            <v>1</v>
          </cell>
          <cell r="Z423">
            <v>0</v>
          </cell>
          <cell r="AA423" t="str">
            <v>KDV</v>
          </cell>
          <cell r="AB423" t="str">
            <v>632.22302</v>
          </cell>
          <cell r="AC423" t="str">
            <v>24212001</v>
          </cell>
        </row>
        <row r="424">
          <cell r="A424" t="str">
            <v>014166161</v>
          </cell>
          <cell r="B424" t="str">
            <v>Ghế lãnh đạo phòng</v>
          </cell>
          <cell r="C424" t="str">
            <v>Cái</v>
          </cell>
          <cell r="D424">
            <v>44755</v>
          </cell>
          <cell r="E424">
            <v>3240000</v>
          </cell>
          <cell r="F424">
            <v>1</v>
          </cell>
          <cell r="G424">
            <v>1</v>
          </cell>
          <cell r="H424">
            <v>0</v>
          </cell>
          <cell r="I424">
            <v>0</v>
          </cell>
          <cell r="J424">
            <v>0</v>
          </cell>
          <cell r="K424">
            <v>0</v>
          </cell>
          <cell r="L424">
            <v>0</v>
          </cell>
          <cell r="M424">
            <v>1</v>
          </cell>
          <cell r="N424">
            <v>3240000</v>
          </cell>
          <cell r="O424">
            <v>0</v>
          </cell>
          <cell r="P424">
            <v>0</v>
          </cell>
          <cell r="Q424">
            <v>0</v>
          </cell>
          <cell r="R424">
            <v>0</v>
          </cell>
          <cell r="S424">
            <v>1</v>
          </cell>
          <cell r="T424">
            <v>3240000</v>
          </cell>
          <cell r="U424">
            <v>1</v>
          </cell>
          <cell r="V424">
            <v>3240000</v>
          </cell>
          <cell r="W424">
            <v>3240000</v>
          </cell>
          <cell r="X424">
            <v>0</v>
          </cell>
          <cell r="Y424">
            <v>1</v>
          </cell>
          <cell r="Z424">
            <v>0</v>
          </cell>
          <cell r="AA424" t="str">
            <v>KDV</v>
          </cell>
          <cell r="AB424" t="str">
            <v>632.22302</v>
          </cell>
          <cell r="AC424" t="str">
            <v>24212001</v>
          </cell>
        </row>
        <row r="425">
          <cell r="A425" t="str">
            <v>014166162</v>
          </cell>
          <cell r="B425" t="str">
            <v>Ghế lãnh đạo phòng</v>
          </cell>
          <cell r="C425" t="str">
            <v>Cái</v>
          </cell>
          <cell r="D425">
            <v>44755</v>
          </cell>
          <cell r="E425">
            <v>3240000</v>
          </cell>
          <cell r="F425">
            <v>1</v>
          </cell>
          <cell r="G425">
            <v>1</v>
          </cell>
          <cell r="H425">
            <v>0</v>
          </cell>
          <cell r="I425">
            <v>0</v>
          </cell>
          <cell r="J425">
            <v>0</v>
          </cell>
          <cell r="K425">
            <v>0</v>
          </cell>
          <cell r="L425">
            <v>0</v>
          </cell>
          <cell r="M425">
            <v>1</v>
          </cell>
          <cell r="N425">
            <v>3240000</v>
          </cell>
          <cell r="O425">
            <v>0</v>
          </cell>
          <cell r="P425">
            <v>0</v>
          </cell>
          <cell r="Q425">
            <v>0</v>
          </cell>
          <cell r="R425">
            <v>0</v>
          </cell>
          <cell r="S425">
            <v>1</v>
          </cell>
          <cell r="T425">
            <v>3240000</v>
          </cell>
          <cell r="U425">
            <v>1</v>
          </cell>
          <cell r="V425">
            <v>3240000</v>
          </cell>
          <cell r="W425">
            <v>3240000</v>
          </cell>
          <cell r="X425">
            <v>0</v>
          </cell>
          <cell r="Y425">
            <v>1</v>
          </cell>
          <cell r="Z425">
            <v>0</v>
          </cell>
          <cell r="AA425" t="str">
            <v>DAUTU</v>
          </cell>
          <cell r="AB425" t="str">
            <v>632.22301</v>
          </cell>
          <cell r="AC425" t="str">
            <v>24212001</v>
          </cell>
        </row>
        <row r="426">
          <cell r="A426" t="str">
            <v>014166163</v>
          </cell>
          <cell r="B426" t="str">
            <v>Ghế lãnh đạo phòng</v>
          </cell>
          <cell r="C426" t="str">
            <v>Cái</v>
          </cell>
          <cell r="D426">
            <v>44755</v>
          </cell>
          <cell r="E426">
            <v>3240000</v>
          </cell>
          <cell r="F426">
            <v>1</v>
          </cell>
          <cell r="G426">
            <v>1</v>
          </cell>
          <cell r="H426">
            <v>0</v>
          </cell>
          <cell r="I426">
            <v>0</v>
          </cell>
          <cell r="J426">
            <v>0</v>
          </cell>
          <cell r="K426">
            <v>0</v>
          </cell>
          <cell r="L426">
            <v>0</v>
          </cell>
          <cell r="M426">
            <v>1</v>
          </cell>
          <cell r="N426">
            <v>3240000</v>
          </cell>
          <cell r="O426">
            <v>0</v>
          </cell>
          <cell r="P426">
            <v>0</v>
          </cell>
          <cell r="Q426">
            <v>0</v>
          </cell>
          <cell r="R426">
            <v>0</v>
          </cell>
          <cell r="S426">
            <v>1</v>
          </cell>
          <cell r="T426">
            <v>3240000</v>
          </cell>
          <cell r="U426">
            <v>1</v>
          </cell>
          <cell r="V426">
            <v>3240000</v>
          </cell>
          <cell r="W426">
            <v>3240000</v>
          </cell>
          <cell r="X426">
            <v>0</v>
          </cell>
          <cell r="Y426">
            <v>1</v>
          </cell>
          <cell r="Z426">
            <v>0</v>
          </cell>
          <cell r="AA426" t="str">
            <v>QLC</v>
          </cell>
          <cell r="AB426" t="str">
            <v>64232001</v>
          </cell>
          <cell r="AC426" t="str">
            <v>24212001</v>
          </cell>
        </row>
        <row r="427">
          <cell r="A427" t="str">
            <v>014166164</v>
          </cell>
          <cell r="B427" t="str">
            <v>Ghế lãnh đạo phòng</v>
          </cell>
          <cell r="C427" t="str">
            <v>Cái</v>
          </cell>
          <cell r="D427">
            <v>44755</v>
          </cell>
          <cell r="E427">
            <v>3240000</v>
          </cell>
          <cell r="F427">
            <v>1</v>
          </cell>
          <cell r="G427">
            <v>1</v>
          </cell>
          <cell r="H427">
            <v>0</v>
          </cell>
          <cell r="I427">
            <v>0</v>
          </cell>
          <cell r="J427">
            <v>0</v>
          </cell>
          <cell r="K427">
            <v>0</v>
          </cell>
          <cell r="L427">
            <v>0</v>
          </cell>
          <cell r="M427">
            <v>1</v>
          </cell>
          <cell r="N427">
            <v>3240000</v>
          </cell>
          <cell r="O427">
            <v>0</v>
          </cell>
          <cell r="P427">
            <v>0</v>
          </cell>
          <cell r="Q427">
            <v>0</v>
          </cell>
          <cell r="R427">
            <v>0</v>
          </cell>
          <cell r="S427">
            <v>1</v>
          </cell>
          <cell r="T427">
            <v>3240000</v>
          </cell>
          <cell r="U427">
            <v>1</v>
          </cell>
          <cell r="V427">
            <v>3240000</v>
          </cell>
          <cell r="W427">
            <v>3240000</v>
          </cell>
          <cell r="X427">
            <v>0</v>
          </cell>
          <cell r="Y427">
            <v>1</v>
          </cell>
          <cell r="Z427">
            <v>0</v>
          </cell>
          <cell r="AA427" t="str">
            <v>QLC</v>
          </cell>
          <cell r="AB427" t="str">
            <v>64232001</v>
          </cell>
          <cell r="AC427" t="str">
            <v>24212001</v>
          </cell>
        </row>
        <row r="428">
          <cell r="A428" t="str">
            <v>014166165</v>
          </cell>
          <cell r="B428" t="str">
            <v>Ghế lãnh đạo phòng</v>
          </cell>
          <cell r="C428" t="str">
            <v>Cái</v>
          </cell>
          <cell r="D428">
            <v>44755</v>
          </cell>
          <cell r="E428">
            <v>3240000</v>
          </cell>
          <cell r="F428">
            <v>1</v>
          </cell>
          <cell r="G428">
            <v>1</v>
          </cell>
          <cell r="H428">
            <v>0</v>
          </cell>
          <cell r="I428">
            <v>0</v>
          </cell>
          <cell r="J428">
            <v>0</v>
          </cell>
          <cell r="K428">
            <v>0</v>
          </cell>
          <cell r="L428">
            <v>0</v>
          </cell>
          <cell r="M428">
            <v>1</v>
          </cell>
          <cell r="N428">
            <v>3240000</v>
          </cell>
          <cell r="O428">
            <v>0</v>
          </cell>
          <cell r="P428">
            <v>0</v>
          </cell>
          <cell r="Q428">
            <v>0</v>
          </cell>
          <cell r="R428">
            <v>0</v>
          </cell>
          <cell r="S428">
            <v>1</v>
          </cell>
          <cell r="T428">
            <v>3240000</v>
          </cell>
          <cell r="U428">
            <v>1</v>
          </cell>
          <cell r="V428">
            <v>3240000</v>
          </cell>
          <cell r="W428">
            <v>3240000</v>
          </cell>
          <cell r="X428">
            <v>0</v>
          </cell>
          <cell r="Y428">
            <v>1</v>
          </cell>
          <cell r="Z428">
            <v>0</v>
          </cell>
          <cell r="AA428" t="str">
            <v>QLC</v>
          </cell>
          <cell r="AB428" t="str">
            <v>64232001</v>
          </cell>
          <cell r="AC428" t="str">
            <v>24212001</v>
          </cell>
        </row>
        <row r="429">
          <cell r="A429" t="str">
            <v>014166166</v>
          </cell>
          <cell r="B429" t="str">
            <v>Ghế lãnh đạo phòng</v>
          </cell>
          <cell r="C429" t="str">
            <v>Cái</v>
          </cell>
          <cell r="D429">
            <v>44755</v>
          </cell>
          <cell r="E429">
            <v>3240000</v>
          </cell>
          <cell r="F429">
            <v>1</v>
          </cell>
          <cell r="G429">
            <v>1</v>
          </cell>
          <cell r="H429">
            <v>0</v>
          </cell>
          <cell r="I429">
            <v>0</v>
          </cell>
          <cell r="J429">
            <v>0</v>
          </cell>
          <cell r="K429">
            <v>0</v>
          </cell>
          <cell r="L429">
            <v>0</v>
          </cell>
          <cell r="M429">
            <v>1</v>
          </cell>
          <cell r="N429">
            <v>3240000</v>
          </cell>
          <cell r="O429">
            <v>0</v>
          </cell>
          <cell r="P429">
            <v>0</v>
          </cell>
          <cell r="Q429">
            <v>0</v>
          </cell>
          <cell r="R429">
            <v>0</v>
          </cell>
          <cell r="S429">
            <v>1</v>
          </cell>
          <cell r="T429">
            <v>3240000</v>
          </cell>
          <cell r="U429">
            <v>1</v>
          </cell>
          <cell r="V429">
            <v>3240000</v>
          </cell>
          <cell r="W429">
            <v>3240000</v>
          </cell>
          <cell r="X429">
            <v>0</v>
          </cell>
          <cell r="Y429">
            <v>1</v>
          </cell>
          <cell r="Z429">
            <v>0</v>
          </cell>
          <cell r="AA429" t="str">
            <v>QLC</v>
          </cell>
          <cell r="AB429" t="str">
            <v>64232001</v>
          </cell>
          <cell r="AC429" t="str">
            <v>24212001</v>
          </cell>
        </row>
        <row r="430">
          <cell r="A430" t="str">
            <v>014166167</v>
          </cell>
          <cell r="B430" t="str">
            <v>Ghế lãnh đạo phòng</v>
          </cell>
          <cell r="C430" t="str">
            <v>Cái</v>
          </cell>
          <cell r="D430">
            <v>44755</v>
          </cell>
          <cell r="E430">
            <v>3240000</v>
          </cell>
          <cell r="F430">
            <v>1</v>
          </cell>
          <cell r="G430">
            <v>1</v>
          </cell>
          <cell r="H430">
            <v>0</v>
          </cell>
          <cell r="I430">
            <v>0</v>
          </cell>
          <cell r="J430">
            <v>0</v>
          </cell>
          <cell r="K430">
            <v>0</v>
          </cell>
          <cell r="L430">
            <v>0</v>
          </cell>
          <cell r="M430">
            <v>1</v>
          </cell>
          <cell r="N430">
            <v>3240000</v>
          </cell>
          <cell r="O430">
            <v>0</v>
          </cell>
          <cell r="P430">
            <v>0</v>
          </cell>
          <cell r="Q430">
            <v>0</v>
          </cell>
          <cell r="R430">
            <v>0</v>
          </cell>
          <cell r="S430">
            <v>1</v>
          </cell>
          <cell r="T430">
            <v>3240000</v>
          </cell>
          <cell r="U430">
            <v>1</v>
          </cell>
          <cell r="V430">
            <v>3240000</v>
          </cell>
          <cell r="W430">
            <v>3240000</v>
          </cell>
          <cell r="X430">
            <v>0</v>
          </cell>
          <cell r="Y430">
            <v>1</v>
          </cell>
          <cell r="Z430">
            <v>0</v>
          </cell>
          <cell r="AA430" t="str">
            <v>QLC</v>
          </cell>
          <cell r="AB430" t="str">
            <v>64232001</v>
          </cell>
          <cell r="AC430" t="str">
            <v>24212001</v>
          </cell>
        </row>
        <row r="431">
          <cell r="A431" t="str">
            <v>014166168</v>
          </cell>
          <cell r="B431" t="str">
            <v>Ghế lãnh đạo phòng</v>
          </cell>
          <cell r="C431" t="str">
            <v>Cái</v>
          </cell>
          <cell r="D431">
            <v>44755</v>
          </cell>
          <cell r="E431">
            <v>3240000</v>
          </cell>
          <cell r="F431">
            <v>1</v>
          </cell>
          <cell r="G431">
            <v>1</v>
          </cell>
          <cell r="H431">
            <v>0</v>
          </cell>
          <cell r="I431">
            <v>0</v>
          </cell>
          <cell r="J431">
            <v>0</v>
          </cell>
          <cell r="K431">
            <v>0</v>
          </cell>
          <cell r="L431">
            <v>0</v>
          </cell>
          <cell r="M431">
            <v>1</v>
          </cell>
          <cell r="N431">
            <v>3240000</v>
          </cell>
          <cell r="O431">
            <v>0</v>
          </cell>
          <cell r="P431">
            <v>0</v>
          </cell>
          <cell r="Q431">
            <v>0</v>
          </cell>
          <cell r="R431">
            <v>0</v>
          </cell>
          <cell r="S431">
            <v>1</v>
          </cell>
          <cell r="T431">
            <v>3240000</v>
          </cell>
          <cell r="U431">
            <v>1</v>
          </cell>
          <cell r="V431">
            <v>3240000</v>
          </cell>
          <cell r="W431">
            <v>3240000</v>
          </cell>
          <cell r="X431">
            <v>0</v>
          </cell>
          <cell r="Y431">
            <v>1</v>
          </cell>
          <cell r="Z431">
            <v>0</v>
          </cell>
          <cell r="AA431" t="str">
            <v>TUVAN</v>
          </cell>
          <cell r="AB431" t="str">
            <v>63356301</v>
          </cell>
          <cell r="AC431" t="str">
            <v>24212001</v>
          </cell>
        </row>
        <row r="432">
          <cell r="A432" t="str">
            <v>014166169</v>
          </cell>
          <cell r="B432" t="str">
            <v>Ghế lãnh đạo phòng</v>
          </cell>
          <cell r="C432" t="str">
            <v>Cái</v>
          </cell>
          <cell r="D432">
            <v>44755</v>
          </cell>
          <cell r="E432">
            <v>3240000</v>
          </cell>
          <cell r="F432">
            <v>1</v>
          </cell>
          <cell r="G432">
            <v>1</v>
          </cell>
          <cell r="H432">
            <v>0</v>
          </cell>
          <cell r="I432">
            <v>0</v>
          </cell>
          <cell r="J432">
            <v>0</v>
          </cell>
          <cell r="K432">
            <v>0</v>
          </cell>
          <cell r="L432">
            <v>0</v>
          </cell>
          <cell r="M432">
            <v>1</v>
          </cell>
          <cell r="N432">
            <v>3240000</v>
          </cell>
          <cell r="O432">
            <v>0</v>
          </cell>
          <cell r="P432">
            <v>0</v>
          </cell>
          <cell r="Q432">
            <v>0</v>
          </cell>
          <cell r="R432">
            <v>0</v>
          </cell>
          <cell r="S432">
            <v>1</v>
          </cell>
          <cell r="T432">
            <v>3240000</v>
          </cell>
          <cell r="U432">
            <v>1</v>
          </cell>
          <cell r="V432">
            <v>3240000</v>
          </cell>
          <cell r="W432">
            <v>3240000</v>
          </cell>
          <cell r="X432">
            <v>0</v>
          </cell>
          <cell r="Y432">
            <v>1</v>
          </cell>
          <cell r="Z432">
            <v>0</v>
          </cell>
          <cell r="AA432" t="str">
            <v>TUVAN</v>
          </cell>
          <cell r="AB432" t="str">
            <v>63356301</v>
          </cell>
          <cell r="AC432" t="str">
            <v>24212001</v>
          </cell>
        </row>
        <row r="433">
          <cell r="A433" t="str">
            <v>014166170</v>
          </cell>
          <cell r="B433" t="str">
            <v>Ghế lãnh đạo phòng</v>
          </cell>
          <cell r="C433" t="str">
            <v>Cái</v>
          </cell>
          <cell r="D433">
            <v>44755</v>
          </cell>
          <cell r="E433">
            <v>3240000</v>
          </cell>
          <cell r="F433">
            <v>1</v>
          </cell>
          <cell r="G433">
            <v>1</v>
          </cell>
          <cell r="H433">
            <v>0</v>
          </cell>
          <cell r="I433">
            <v>0</v>
          </cell>
          <cell r="J433">
            <v>0</v>
          </cell>
          <cell r="K433">
            <v>0</v>
          </cell>
          <cell r="L433">
            <v>0</v>
          </cell>
          <cell r="M433">
            <v>1</v>
          </cell>
          <cell r="N433">
            <v>3240000</v>
          </cell>
          <cell r="O433">
            <v>0</v>
          </cell>
          <cell r="P433">
            <v>0</v>
          </cell>
          <cell r="Q433">
            <v>0</v>
          </cell>
          <cell r="R433">
            <v>0</v>
          </cell>
          <cell r="S433">
            <v>1</v>
          </cell>
          <cell r="T433">
            <v>3240000</v>
          </cell>
          <cell r="U433">
            <v>1</v>
          </cell>
          <cell r="V433">
            <v>3240000</v>
          </cell>
          <cell r="W433">
            <v>3240000</v>
          </cell>
          <cell r="X433">
            <v>0</v>
          </cell>
          <cell r="Y433">
            <v>1</v>
          </cell>
          <cell r="Z433">
            <v>0</v>
          </cell>
          <cell r="AA433" t="str">
            <v>QLC</v>
          </cell>
          <cell r="AB433" t="str">
            <v>64232001</v>
          </cell>
          <cell r="AC433" t="str">
            <v>24212001</v>
          </cell>
        </row>
        <row r="434">
          <cell r="A434" t="str">
            <v>014166171</v>
          </cell>
          <cell r="B434" t="str">
            <v>Ghế lãnh đạo phòng</v>
          </cell>
          <cell r="C434" t="str">
            <v>Cái</v>
          </cell>
          <cell r="D434">
            <v>44755</v>
          </cell>
          <cell r="E434">
            <v>3240000</v>
          </cell>
          <cell r="F434">
            <v>1</v>
          </cell>
          <cell r="G434">
            <v>1</v>
          </cell>
          <cell r="H434">
            <v>0</v>
          </cell>
          <cell r="I434">
            <v>0</v>
          </cell>
          <cell r="J434">
            <v>0</v>
          </cell>
          <cell r="K434">
            <v>0</v>
          </cell>
          <cell r="L434">
            <v>0</v>
          </cell>
          <cell r="M434">
            <v>1</v>
          </cell>
          <cell r="N434">
            <v>3240000</v>
          </cell>
          <cell r="O434">
            <v>0</v>
          </cell>
          <cell r="P434">
            <v>0</v>
          </cell>
          <cell r="Q434">
            <v>0</v>
          </cell>
          <cell r="R434">
            <v>0</v>
          </cell>
          <cell r="S434">
            <v>1</v>
          </cell>
          <cell r="T434">
            <v>3240000</v>
          </cell>
          <cell r="U434">
            <v>1</v>
          </cell>
          <cell r="V434">
            <v>3240000</v>
          </cell>
          <cell r="W434">
            <v>3240000</v>
          </cell>
          <cell r="X434">
            <v>0</v>
          </cell>
          <cell r="Y434">
            <v>1</v>
          </cell>
          <cell r="Z434">
            <v>0</v>
          </cell>
          <cell r="AA434" t="str">
            <v>MG.TV1</v>
          </cell>
          <cell r="AB434" t="str">
            <v>63317301</v>
          </cell>
          <cell r="AC434" t="str">
            <v>24212001</v>
          </cell>
        </row>
        <row r="435">
          <cell r="A435" t="str">
            <v>014166172</v>
          </cell>
          <cell r="B435" t="str">
            <v>Ghế lãnh đạo phòng</v>
          </cell>
          <cell r="C435" t="str">
            <v>Cái</v>
          </cell>
          <cell r="D435">
            <v>44755</v>
          </cell>
          <cell r="E435">
            <v>3240000</v>
          </cell>
          <cell r="F435">
            <v>1</v>
          </cell>
          <cell r="G435">
            <v>1</v>
          </cell>
          <cell r="H435">
            <v>0</v>
          </cell>
          <cell r="I435">
            <v>0</v>
          </cell>
          <cell r="J435">
            <v>0</v>
          </cell>
          <cell r="K435">
            <v>0</v>
          </cell>
          <cell r="L435">
            <v>0</v>
          </cell>
          <cell r="M435">
            <v>1</v>
          </cell>
          <cell r="N435">
            <v>3240000</v>
          </cell>
          <cell r="O435">
            <v>0</v>
          </cell>
          <cell r="P435">
            <v>0</v>
          </cell>
          <cell r="Q435">
            <v>0</v>
          </cell>
          <cell r="R435">
            <v>0</v>
          </cell>
          <cell r="S435">
            <v>1</v>
          </cell>
          <cell r="T435">
            <v>3240000</v>
          </cell>
          <cell r="U435">
            <v>1</v>
          </cell>
          <cell r="V435">
            <v>3240000</v>
          </cell>
          <cell r="W435">
            <v>3240000</v>
          </cell>
          <cell r="X435">
            <v>0</v>
          </cell>
          <cell r="Y435">
            <v>1</v>
          </cell>
          <cell r="Z435">
            <v>0</v>
          </cell>
          <cell r="AA435" t="str">
            <v>QLC</v>
          </cell>
          <cell r="AB435" t="str">
            <v>64232001</v>
          </cell>
          <cell r="AC435" t="str">
            <v>24212001</v>
          </cell>
        </row>
        <row r="436">
          <cell r="A436" t="str">
            <v>014166173</v>
          </cell>
          <cell r="B436" t="str">
            <v>Ghế lãnh đạo phòng</v>
          </cell>
          <cell r="C436" t="str">
            <v>Cái</v>
          </cell>
          <cell r="D436">
            <v>44755</v>
          </cell>
          <cell r="E436">
            <v>3240000</v>
          </cell>
          <cell r="F436">
            <v>1</v>
          </cell>
          <cell r="G436">
            <v>1</v>
          </cell>
          <cell r="H436">
            <v>0</v>
          </cell>
          <cell r="I436">
            <v>0</v>
          </cell>
          <cell r="J436">
            <v>0</v>
          </cell>
          <cell r="K436">
            <v>0</v>
          </cell>
          <cell r="L436">
            <v>0</v>
          </cell>
          <cell r="M436">
            <v>1</v>
          </cell>
          <cell r="N436">
            <v>3240000</v>
          </cell>
          <cell r="O436">
            <v>0</v>
          </cell>
          <cell r="P436">
            <v>0</v>
          </cell>
          <cell r="Q436">
            <v>0</v>
          </cell>
          <cell r="R436">
            <v>0</v>
          </cell>
          <cell r="S436">
            <v>1</v>
          </cell>
          <cell r="T436">
            <v>3240000</v>
          </cell>
          <cell r="U436">
            <v>1</v>
          </cell>
          <cell r="V436">
            <v>3240000</v>
          </cell>
          <cell r="W436">
            <v>3240000</v>
          </cell>
          <cell r="X436">
            <v>0</v>
          </cell>
          <cell r="Y436">
            <v>1</v>
          </cell>
          <cell r="Z436">
            <v>0</v>
          </cell>
          <cell r="AA436" t="str">
            <v>QLC</v>
          </cell>
          <cell r="AB436" t="str">
            <v>64232001</v>
          </cell>
          <cell r="AC436" t="str">
            <v>24212001</v>
          </cell>
        </row>
        <row r="437">
          <cell r="A437" t="str">
            <v>014166174</v>
          </cell>
          <cell r="B437" t="str">
            <v>Ghế nhân viên</v>
          </cell>
          <cell r="C437" t="str">
            <v>Cái</v>
          </cell>
          <cell r="D437">
            <v>44755</v>
          </cell>
          <cell r="E437">
            <v>2592000</v>
          </cell>
          <cell r="F437">
            <v>1</v>
          </cell>
          <cell r="G437">
            <v>1</v>
          </cell>
          <cell r="H437">
            <v>0</v>
          </cell>
          <cell r="I437">
            <v>0</v>
          </cell>
          <cell r="J437">
            <v>0</v>
          </cell>
          <cell r="K437">
            <v>0</v>
          </cell>
          <cell r="L437">
            <v>0</v>
          </cell>
          <cell r="M437">
            <v>1</v>
          </cell>
          <cell r="N437">
            <v>2592000</v>
          </cell>
          <cell r="O437">
            <v>0</v>
          </cell>
          <cell r="P437">
            <v>0</v>
          </cell>
          <cell r="Q437">
            <v>0</v>
          </cell>
          <cell r="R437">
            <v>0</v>
          </cell>
          <cell r="S437">
            <v>1</v>
          </cell>
          <cell r="T437">
            <v>2592000</v>
          </cell>
          <cell r="U437">
            <v>1</v>
          </cell>
          <cell r="V437">
            <v>2592000</v>
          </cell>
          <cell r="W437">
            <v>2592000</v>
          </cell>
          <cell r="X437">
            <v>0</v>
          </cell>
          <cell r="Y437">
            <v>1</v>
          </cell>
          <cell r="Z437">
            <v>0</v>
          </cell>
          <cell r="AA437" t="str">
            <v>QLC</v>
          </cell>
          <cell r="AB437" t="str">
            <v>64232001</v>
          </cell>
          <cell r="AC437" t="str">
            <v>24212001</v>
          </cell>
        </row>
        <row r="438">
          <cell r="A438" t="str">
            <v>014166175</v>
          </cell>
          <cell r="B438" t="str">
            <v>Ghế nhân viên</v>
          </cell>
          <cell r="C438" t="str">
            <v>Cái</v>
          </cell>
          <cell r="D438">
            <v>44755</v>
          </cell>
          <cell r="E438">
            <v>2592000</v>
          </cell>
          <cell r="F438">
            <v>1</v>
          </cell>
          <cell r="G438">
            <v>1</v>
          </cell>
          <cell r="H438">
            <v>0</v>
          </cell>
          <cell r="I438">
            <v>0</v>
          </cell>
          <cell r="J438">
            <v>0</v>
          </cell>
          <cell r="K438">
            <v>0</v>
          </cell>
          <cell r="L438">
            <v>0</v>
          </cell>
          <cell r="M438">
            <v>1</v>
          </cell>
          <cell r="N438">
            <v>2592000</v>
          </cell>
          <cell r="O438">
            <v>0</v>
          </cell>
          <cell r="P438">
            <v>0</v>
          </cell>
          <cell r="Q438">
            <v>0</v>
          </cell>
          <cell r="R438">
            <v>0</v>
          </cell>
          <cell r="S438">
            <v>1</v>
          </cell>
          <cell r="T438">
            <v>2592000</v>
          </cell>
          <cell r="U438">
            <v>1</v>
          </cell>
          <cell r="V438">
            <v>2592000</v>
          </cell>
          <cell r="W438">
            <v>2592000</v>
          </cell>
          <cell r="X438">
            <v>0</v>
          </cell>
          <cell r="Y438">
            <v>1</v>
          </cell>
          <cell r="Z438">
            <v>0</v>
          </cell>
          <cell r="AA438" t="str">
            <v>QLC</v>
          </cell>
          <cell r="AB438" t="str">
            <v>64232001</v>
          </cell>
          <cell r="AC438" t="str">
            <v>24212001</v>
          </cell>
        </row>
        <row r="439">
          <cell r="A439" t="str">
            <v>014166176</v>
          </cell>
          <cell r="B439" t="str">
            <v>Ghế nhân viên</v>
          </cell>
          <cell r="C439" t="str">
            <v>Cái</v>
          </cell>
          <cell r="D439">
            <v>44755</v>
          </cell>
          <cell r="E439">
            <v>2592000</v>
          </cell>
          <cell r="F439">
            <v>1</v>
          </cell>
          <cell r="G439">
            <v>1</v>
          </cell>
          <cell r="H439">
            <v>0</v>
          </cell>
          <cell r="I439">
            <v>0</v>
          </cell>
          <cell r="J439">
            <v>0</v>
          </cell>
          <cell r="K439">
            <v>0</v>
          </cell>
          <cell r="L439">
            <v>0</v>
          </cell>
          <cell r="M439">
            <v>1</v>
          </cell>
          <cell r="N439">
            <v>2592000</v>
          </cell>
          <cell r="O439">
            <v>0</v>
          </cell>
          <cell r="P439">
            <v>0</v>
          </cell>
          <cell r="Q439">
            <v>0</v>
          </cell>
          <cell r="R439">
            <v>0</v>
          </cell>
          <cell r="S439">
            <v>1</v>
          </cell>
          <cell r="T439">
            <v>2592000</v>
          </cell>
          <cell r="U439">
            <v>1</v>
          </cell>
          <cell r="V439">
            <v>2592000</v>
          </cell>
          <cell r="W439">
            <v>2592000</v>
          </cell>
          <cell r="X439">
            <v>0</v>
          </cell>
          <cell r="Y439">
            <v>1</v>
          </cell>
          <cell r="Z439">
            <v>0</v>
          </cell>
          <cell r="AA439" t="str">
            <v>QLC</v>
          </cell>
          <cell r="AB439" t="str">
            <v>64232001</v>
          </cell>
          <cell r="AC439" t="str">
            <v>24212001</v>
          </cell>
        </row>
        <row r="440">
          <cell r="A440" t="str">
            <v>014166177</v>
          </cell>
          <cell r="B440" t="str">
            <v>Ghế nhân viên</v>
          </cell>
          <cell r="C440" t="str">
            <v>Cái</v>
          </cell>
          <cell r="D440">
            <v>44755</v>
          </cell>
          <cell r="E440">
            <v>2592000</v>
          </cell>
          <cell r="F440">
            <v>1</v>
          </cell>
          <cell r="G440">
            <v>1</v>
          </cell>
          <cell r="H440">
            <v>0</v>
          </cell>
          <cell r="I440">
            <v>0</v>
          </cell>
          <cell r="J440">
            <v>0</v>
          </cell>
          <cell r="K440">
            <v>0</v>
          </cell>
          <cell r="L440">
            <v>0</v>
          </cell>
          <cell r="M440">
            <v>1</v>
          </cell>
          <cell r="N440">
            <v>2592000</v>
          </cell>
          <cell r="O440">
            <v>0</v>
          </cell>
          <cell r="P440">
            <v>0</v>
          </cell>
          <cell r="Q440">
            <v>0</v>
          </cell>
          <cell r="R440">
            <v>0</v>
          </cell>
          <cell r="S440">
            <v>1</v>
          </cell>
          <cell r="T440">
            <v>2592000</v>
          </cell>
          <cell r="U440">
            <v>1</v>
          </cell>
          <cell r="V440">
            <v>2592000</v>
          </cell>
          <cell r="W440">
            <v>2592000</v>
          </cell>
          <cell r="X440">
            <v>0</v>
          </cell>
          <cell r="Y440">
            <v>1</v>
          </cell>
          <cell r="Z440">
            <v>0</v>
          </cell>
          <cell r="AA440" t="str">
            <v>QLC</v>
          </cell>
          <cell r="AB440" t="str">
            <v>64232001</v>
          </cell>
          <cell r="AC440" t="str">
            <v>24212001</v>
          </cell>
        </row>
        <row r="441">
          <cell r="A441" t="str">
            <v>014166178</v>
          </cell>
          <cell r="B441" t="str">
            <v>Ghế nhân viên</v>
          </cell>
          <cell r="C441" t="str">
            <v>Cái</v>
          </cell>
          <cell r="D441">
            <v>44755</v>
          </cell>
          <cell r="E441">
            <v>2592000</v>
          </cell>
          <cell r="F441">
            <v>1</v>
          </cell>
          <cell r="G441">
            <v>1</v>
          </cell>
          <cell r="H441">
            <v>0</v>
          </cell>
          <cell r="I441">
            <v>0</v>
          </cell>
          <cell r="J441">
            <v>0</v>
          </cell>
          <cell r="K441">
            <v>0</v>
          </cell>
          <cell r="L441">
            <v>0</v>
          </cell>
          <cell r="M441">
            <v>1</v>
          </cell>
          <cell r="N441">
            <v>2592000</v>
          </cell>
          <cell r="O441">
            <v>0</v>
          </cell>
          <cell r="P441">
            <v>0</v>
          </cell>
          <cell r="Q441">
            <v>0</v>
          </cell>
          <cell r="R441">
            <v>0</v>
          </cell>
          <cell r="S441">
            <v>1</v>
          </cell>
          <cell r="T441">
            <v>2592000</v>
          </cell>
          <cell r="U441">
            <v>1</v>
          </cell>
          <cell r="V441">
            <v>2592000</v>
          </cell>
          <cell r="W441">
            <v>2592000</v>
          </cell>
          <cell r="X441">
            <v>0</v>
          </cell>
          <cell r="Y441">
            <v>1</v>
          </cell>
          <cell r="Z441">
            <v>0</v>
          </cell>
          <cell r="AA441" t="str">
            <v>QLC</v>
          </cell>
          <cell r="AB441" t="str">
            <v>64232001</v>
          </cell>
          <cell r="AC441" t="str">
            <v>24212001</v>
          </cell>
        </row>
        <row r="442">
          <cell r="A442" t="str">
            <v>014166179</v>
          </cell>
          <cell r="B442" t="str">
            <v>Ghế nhân viên</v>
          </cell>
          <cell r="C442" t="str">
            <v>Cái</v>
          </cell>
          <cell r="D442">
            <v>44755</v>
          </cell>
          <cell r="E442">
            <v>2592000</v>
          </cell>
          <cell r="F442">
            <v>1</v>
          </cell>
          <cell r="G442">
            <v>1</v>
          </cell>
          <cell r="H442">
            <v>0</v>
          </cell>
          <cell r="I442">
            <v>0</v>
          </cell>
          <cell r="J442">
            <v>0</v>
          </cell>
          <cell r="K442">
            <v>0</v>
          </cell>
          <cell r="L442">
            <v>0</v>
          </cell>
          <cell r="M442">
            <v>1</v>
          </cell>
          <cell r="N442">
            <v>2592000</v>
          </cell>
          <cell r="O442">
            <v>0</v>
          </cell>
          <cell r="P442">
            <v>0</v>
          </cell>
          <cell r="Q442">
            <v>0</v>
          </cell>
          <cell r="R442">
            <v>0</v>
          </cell>
          <cell r="S442">
            <v>1</v>
          </cell>
          <cell r="T442">
            <v>2592000</v>
          </cell>
          <cell r="U442">
            <v>1</v>
          </cell>
          <cell r="V442">
            <v>2592000</v>
          </cell>
          <cell r="W442">
            <v>2592000</v>
          </cell>
          <cell r="X442">
            <v>0</v>
          </cell>
          <cell r="Y442">
            <v>1</v>
          </cell>
          <cell r="Z442">
            <v>0</v>
          </cell>
          <cell r="AA442" t="str">
            <v>QLC</v>
          </cell>
          <cell r="AB442" t="str">
            <v>64232001</v>
          </cell>
          <cell r="AC442" t="str">
            <v>24212001</v>
          </cell>
        </row>
        <row r="443">
          <cell r="A443" t="str">
            <v>014166180</v>
          </cell>
          <cell r="B443" t="str">
            <v>Ghế nhân viên</v>
          </cell>
          <cell r="C443" t="str">
            <v>Cái</v>
          </cell>
          <cell r="D443">
            <v>44755</v>
          </cell>
          <cell r="E443">
            <v>2592000</v>
          </cell>
          <cell r="F443">
            <v>1</v>
          </cell>
          <cell r="G443">
            <v>1</v>
          </cell>
          <cell r="H443">
            <v>0</v>
          </cell>
          <cell r="I443">
            <v>0</v>
          </cell>
          <cell r="J443">
            <v>0</v>
          </cell>
          <cell r="K443">
            <v>0</v>
          </cell>
          <cell r="L443">
            <v>0</v>
          </cell>
          <cell r="M443">
            <v>1</v>
          </cell>
          <cell r="N443">
            <v>2592000</v>
          </cell>
          <cell r="O443">
            <v>0</v>
          </cell>
          <cell r="P443">
            <v>0</v>
          </cell>
          <cell r="Q443">
            <v>0</v>
          </cell>
          <cell r="R443">
            <v>0</v>
          </cell>
          <cell r="S443">
            <v>1</v>
          </cell>
          <cell r="T443">
            <v>2592000</v>
          </cell>
          <cell r="U443">
            <v>1</v>
          </cell>
          <cell r="V443">
            <v>2592000</v>
          </cell>
          <cell r="W443">
            <v>2592000</v>
          </cell>
          <cell r="X443">
            <v>0</v>
          </cell>
          <cell r="Y443">
            <v>1</v>
          </cell>
          <cell r="Z443">
            <v>0</v>
          </cell>
          <cell r="AA443" t="str">
            <v>QLC</v>
          </cell>
          <cell r="AB443" t="str">
            <v>64232001</v>
          </cell>
          <cell r="AC443" t="str">
            <v>24212001</v>
          </cell>
        </row>
        <row r="444">
          <cell r="A444" t="str">
            <v>014166181</v>
          </cell>
          <cell r="B444" t="str">
            <v>Ghế nhân viên</v>
          </cell>
          <cell r="C444" t="str">
            <v>Cái</v>
          </cell>
          <cell r="D444">
            <v>44755</v>
          </cell>
          <cell r="E444">
            <v>2592000</v>
          </cell>
          <cell r="F444">
            <v>1</v>
          </cell>
          <cell r="G444">
            <v>1</v>
          </cell>
          <cell r="H444">
            <v>0</v>
          </cell>
          <cell r="I444">
            <v>0</v>
          </cell>
          <cell r="J444">
            <v>0</v>
          </cell>
          <cell r="K444">
            <v>0</v>
          </cell>
          <cell r="L444">
            <v>0</v>
          </cell>
          <cell r="M444">
            <v>1</v>
          </cell>
          <cell r="N444">
            <v>2592000</v>
          </cell>
          <cell r="O444">
            <v>0</v>
          </cell>
          <cell r="P444">
            <v>0</v>
          </cell>
          <cell r="Q444">
            <v>0</v>
          </cell>
          <cell r="R444">
            <v>0</v>
          </cell>
          <cell r="S444">
            <v>1</v>
          </cell>
          <cell r="T444">
            <v>2592000</v>
          </cell>
          <cell r="U444">
            <v>1</v>
          </cell>
          <cell r="V444">
            <v>2592000</v>
          </cell>
          <cell r="W444">
            <v>2592000</v>
          </cell>
          <cell r="X444">
            <v>0</v>
          </cell>
          <cell r="Y444">
            <v>1</v>
          </cell>
          <cell r="Z444">
            <v>0</v>
          </cell>
          <cell r="AA444" t="str">
            <v>QLC</v>
          </cell>
          <cell r="AB444" t="str">
            <v>64232001</v>
          </cell>
          <cell r="AC444" t="str">
            <v>24212001</v>
          </cell>
        </row>
        <row r="445">
          <cell r="A445" t="str">
            <v>014166182</v>
          </cell>
          <cell r="B445" t="str">
            <v>Ghế nhân viên</v>
          </cell>
          <cell r="C445" t="str">
            <v>Cái</v>
          </cell>
          <cell r="D445">
            <v>44755</v>
          </cell>
          <cell r="E445">
            <v>2592000</v>
          </cell>
          <cell r="F445">
            <v>1</v>
          </cell>
          <cell r="G445">
            <v>1</v>
          </cell>
          <cell r="H445">
            <v>0</v>
          </cell>
          <cell r="I445">
            <v>0</v>
          </cell>
          <cell r="J445">
            <v>0</v>
          </cell>
          <cell r="K445">
            <v>0</v>
          </cell>
          <cell r="L445">
            <v>0</v>
          </cell>
          <cell r="M445">
            <v>1</v>
          </cell>
          <cell r="N445">
            <v>2592000</v>
          </cell>
          <cell r="O445">
            <v>0</v>
          </cell>
          <cell r="P445">
            <v>0</v>
          </cell>
          <cell r="Q445">
            <v>0</v>
          </cell>
          <cell r="R445">
            <v>0</v>
          </cell>
          <cell r="S445">
            <v>1</v>
          </cell>
          <cell r="T445">
            <v>2592000</v>
          </cell>
          <cell r="U445">
            <v>1</v>
          </cell>
          <cell r="V445">
            <v>2592000</v>
          </cell>
          <cell r="W445">
            <v>2592000</v>
          </cell>
          <cell r="X445">
            <v>0</v>
          </cell>
          <cell r="Y445">
            <v>1</v>
          </cell>
          <cell r="Z445">
            <v>0</v>
          </cell>
          <cell r="AA445" t="str">
            <v>MG.TV1</v>
          </cell>
          <cell r="AB445" t="str">
            <v>63317301</v>
          </cell>
          <cell r="AC445" t="str">
            <v>24212001</v>
          </cell>
        </row>
        <row r="446">
          <cell r="A446" t="str">
            <v>014166183</v>
          </cell>
          <cell r="B446" t="str">
            <v>Ghế nhân viên</v>
          </cell>
          <cell r="C446" t="str">
            <v>Cái</v>
          </cell>
          <cell r="D446">
            <v>44755</v>
          </cell>
          <cell r="E446">
            <v>2592000</v>
          </cell>
          <cell r="F446">
            <v>1</v>
          </cell>
          <cell r="G446">
            <v>1</v>
          </cell>
          <cell r="H446">
            <v>0</v>
          </cell>
          <cell r="I446">
            <v>0</v>
          </cell>
          <cell r="J446">
            <v>0</v>
          </cell>
          <cell r="K446">
            <v>0</v>
          </cell>
          <cell r="L446">
            <v>0</v>
          </cell>
          <cell r="M446">
            <v>1</v>
          </cell>
          <cell r="N446">
            <v>2592000</v>
          </cell>
          <cell r="O446">
            <v>0</v>
          </cell>
          <cell r="P446">
            <v>0</v>
          </cell>
          <cell r="Q446">
            <v>0</v>
          </cell>
          <cell r="R446">
            <v>0</v>
          </cell>
          <cell r="S446">
            <v>1</v>
          </cell>
          <cell r="T446">
            <v>2592000</v>
          </cell>
          <cell r="U446">
            <v>1</v>
          </cell>
          <cell r="V446">
            <v>2592000</v>
          </cell>
          <cell r="W446">
            <v>2592000</v>
          </cell>
          <cell r="X446">
            <v>0</v>
          </cell>
          <cell r="Y446">
            <v>1</v>
          </cell>
          <cell r="Z446">
            <v>0</v>
          </cell>
          <cell r="AA446" t="str">
            <v>MG.TV1</v>
          </cell>
          <cell r="AB446" t="str">
            <v>63317301</v>
          </cell>
          <cell r="AC446" t="str">
            <v>24212001</v>
          </cell>
        </row>
        <row r="447">
          <cell r="A447" t="str">
            <v>014166184</v>
          </cell>
          <cell r="B447" t="str">
            <v>Ghế nhân viên</v>
          </cell>
          <cell r="C447" t="str">
            <v>Cái</v>
          </cell>
          <cell r="D447">
            <v>44755</v>
          </cell>
          <cell r="E447">
            <v>2592000</v>
          </cell>
          <cell r="F447">
            <v>1</v>
          </cell>
          <cell r="G447">
            <v>1</v>
          </cell>
          <cell r="H447">
            <v>0</v>
          </cell>
          <cell r="I447">
            <v>0</v>
          </cell>
          <cell r="J447">
            <v>0</v>
          </cell>
          <cell r="K447">
            <v>0</v>
          </cell>
          <cell r="L447">
            <v>0</v>
          </cell>
          <cell r="M447">
            <v>1</v>
          </cell>
          <cell r="N447">
            <v>2592000</v>
          </cell>
          <cell r="O447">
            <v>0</v>
          </cell>
          <cell r="P447">
            <v>0</v>
          </cell>
          <cell r="Q447">
            <v>0</v>
          </cell>
          <cell r="R447">
            <v>0</v>
          </cell>
          <cell r="S447">
            <v>1</v>
          </cell>
          <cell r="T447">
            <v>2592000</v>
          </cell>
          <cell r="U447">
            <v>1</v>
          </cell>
          <cell r="V447">
            <v>2592000</v>
          </cell>
          <cell r="W447">
            <v>2592000</v>
          </cell>
          <cell r="X447">
            <v>0</v>
          </cell>
          <cell r="Y447">
            <v>1</v>
          </cell>
          <cell r="Z447">
            <v>0</v>
          </cell>
          <cell r="AA447" t="str">
            <v>MG.TV1</v>
          </cell>
          <cell r="AB447" t="str">
            <v>63317301</v>
          </cell>
          <cell r="AC447" t="str">
            <v>24212001</v>
          </cell>
        </row>
        <row r="448">
          <cell r="A448" t="str">
            <v>014166185</v>
          </cell>
          <cell r="B448" t="str">
            <v>Ghế nhân viên</v>
          </cell>
          <cell r="C448" t="str">
            <v>Cái</v>
          </cell>
          <cell r="D448">
            <v>44755</v>
          </cell>
          <cell r="E448">
            <v>2592000</v>
          </cell>
          <cell r="F448">
            <v>1</v>
          </cell>
          <cell r="G448">
            <v>1</v>
          </cell>
          <cell r="H448">
            <v>0</v>
          </cell>
          <cell r="I448">
            <v>0</v>
          </cell>
          <cell r="J448">
            <v>0</v>
          </cell>
          <cell r="K448">
            <v>0</v>
          </cell>
          <cell r="L448">
            <v>0</v>
          </cell>
          <cell r="M448">
            <v>1</v>
          </cell>
          <cell r="N448">
            <v>2592000</v>
          </cell>
          <cell r="O448">
            <v>0</v>
          </cell>
          <cell r="P448">
            <v>0</v>
          </cell>
          <cell r="Q448">
            <v>0</v>
          </cell>
          <cell r="R448">
            <v>0</v>
          </cell>
          <cell r="S448">
            <v>1</v>
          </cell>
          <cell r="T448">
            <v>2592000</v>
          </cell>
          <cell r="U448">
            <v>1</v>
          </cell>
          <cell r="V448">
            <v>2592000</v>
          </cell>
          <cell r="W448">
            <v>2592000</v>
          </cell>
          <cell r="X448">
            <v>0</v>
          </cell>
          <cell r="Y448">
            <v>1</v>
          </cell>
          <cell r="Z448">
            <v>0</v>
          </cell>
          <cell r="AA448" t="str">
            <v>QLC</v>
          </cell>
          <cell r="AB448" t="str">
            <v>64232001</v>
          </cell>
          <cell r="AC448" t="str">
            <v>24212001</v>
          </cell>
        </row>
        <row r="449">
          <cell r="A449" t="str">
            <v>014166186</v>
          </cell>
          <cell r="B449" t="str">
            <v>Ghế nhân viên</v>
          </cell>
          <cell r="C449" t="str">
            <v>Cái</v>
          </cell>
          <cell r="D449">
            <v>44755</v>
          </cell>
          <cell r="E449">
            <v>2592000</v>
          </cell>
          <cell r="F449">
            <v>1</v>
          </cell>
          <cell r="G449">
            <v>1</v>
          </cell>
          <cell r="H449">
            <v>0</v>
          </cell>
          <cell r="I449">
            <v>0</v>
          </cell>
          <cell r="J449">
            <v>0</v>
          </cell>
          <cell r="K449">
            <v>0</v>
          </cell>
          <cell r="L449">
            <v>0</v>
          </cell>
          <cell r="M449">
            <v>1</v>
          </cell>
          <cell r="N449">
            <v>2592000</v>
          </cell>
          <cell r="O449">
            <v>0</v>
          </cell>
          <cell r="P449">
            <v>0</v>
          </cell>
          <cell r="Q449">
            <v>0</v>
          </cell>
          <cell r="R449">
            <v>0</v>
          </cell>
          <cell r="S449">
            <v>1</v>
          </cell>
          <cell r="T449">
            <v>2592000</v>
          </cell>
          <cell r="U449">
            <v>1</v>
          </cell>
          <cell r="V449">
            <v>2592000</v>
          </cell>
          <cell r="W449">
            <v>2592000</v>
          </cell>
          <cell r="X449">
            <v>0</v>
          </cell>
          <cell r="Y449">
            <v>1</v>
          </cell>
          <cell r="Z449">
            <v>0</v>
          </cell>
          <cell r="AA449" t="str">
            <v>QLC</v>
          </cell>
          <cell r="AB449" t="str">
            <v>64232001</v>
          </cell>
          <cell r="AC449" t="str">
            <v>24212001</v>
          </cell>
        </row>
        <row r="450">
          <cell r="A450" t="str">
            <v>014166187</v>
          </cell>
          <cell r="B450" t="str">
            <v>Ghế nhân viên</v>
          </cell>
          <cell r="C450" t="str">
            <v>Cái</v>
          </cell>
          <cell r="D450">
            <v>44755</v>
          </cell>
          <cell r="E450">
            <v>2592000</v>
          </cell>
          <cell r="F450">
            <v>1</v>
          </cell>
          <cell r="G450">
            <v>1</v>
          </cell>
          <cell r="H450">
            <v>0</v>
          </cell>
          <cell r="I450">
            <v>0</v>
          </cell>
          <cell r="J450">
            <v>0</v>
          </cell>
          <cell r="K450">
            <v>0</v>
          </cell>
          <cell r="L450">
            <v>0</v>
          </cell>
          <cell r="M450">
            <v>1</v>
          </cell>
          <cell r="N450">
            <v>2592000</v>
          </cell>
          <cell r="O450">
            <v>0</v>
          </cell>
          <cell r="P450">
            <v>0</v>
          </cell>
          <cell r="Q450">
            <v>0</v>
          </cell>
          <cell r="R450">
            <v>0</v>
          </cell>
          <cell r="S450">
            <v>1</v>
          </cell>
          <cell r="T450">
            <v>2592000</v>
          </cell>
          <cell r="U450">
            <v>1</v>
          </cell>
          <cell r="V450">
            <v>2592000</v>
          </cell>
          <cell r="W450">
            <v>2592000</v>
          </cell>
          <cell r="X450">
            <v>0</v>
          </cell>
          <cell r="Y450">
            <v>1</v>
          </cell>
          <cell r="Z450">
            <v>0</v>
          </cell>
          <cell r="AA450" t="str">
            <v>MG.HSC</v>
          </cell>
          <cell r="AB450" t="str">
            <v>63317301</v>
          </cell>
          <cell r="AC450" t="str">
            <v>24212001</v>
          </cell>
        </row>
        <row r="451">
          <cell r="A451" t="str">
            <v>014166188</v>
          </cell>
          <cell r="B451" t="str">
            <v>Ghế nhân viên</v>
          </cell>
          <cell r="C451" t="str">
            <v>Cái</v>
          </cell>
          <cell r="D451">
            <v>44755</v>
          </cell>
          <cell r="E451">
            <v>2592000</v>
          </cell>
          <cell r="F451">
            <v>1</v>
          </cell>
          <cell r="G451">
            <v>1</v>
          </cell>
          <cell r="H451">
            <v>0</v>
          </cell>
          <cell r="I451">
            <v>0</v>
          </cell>
          <cell r="J451">
            <v>0</v>
          </cell>
          <cell r="K451">
            <v>0</v>
          </cell>
          <cell r="L451">
            <v>0</v>
          </cell>
          <cell r="M451">
            <v>1</v>
          </cell>
          <cell r="N451">
            <v>2592000</v>
          </cell>
          <cell r="O451">
            <v>0</v>
          </cell>
          <cell r="P451">
            <v>0</v>
          </cell>
          <cell r="Q451">
            <v>0</v>
          </cell>
          <cell r="R451">
            <v>0</v>
          </cell>
          <cell r="S451">
            <v>1</v>
          </cell>
          <cell r="T451">
            <v>2592000</v>
          </cell>
          <cell r="U451">
            <v>1</v>
          </cell>
          <cell r="V451">
            <v>2592000</v>
          </cell>
          <cell r="W451">
            <v>2592000</v>
          </cell>
          <cell r="X451">
            <v>0</v>
          </cell>
          <cell r="Y451">
            <v>1</v>
          </cell>
          <cell r="Z451">
            <v>0</v>
          </cell>
          <cell r="AA451" t="str">
            <v>MG.TV1</v>
          </cell>
          <cell r="AB451" t="str">
            <v>63317301</v>
          </cell>
          <cell r="AC451" t="str">
            <v>24212001</v>
          </cell>
        </row>
        <row r="452">
          <cell r="A452" t="str">
            <v>014166189</v>
          </cell>
          <cell r="B452" t="str">
            <v>Ghế nhân viên</v>
          </cell>
          <cell r="C452" t="str">
            <v>Cái</v>
          </cell>
          <cell r="D452">
            <v>44755</v>
          </cell>
          <cell r="E452">
            <v>2592000</v>
          </cell>
          <cell r="F452">
            <v>1</v>
          </cell>
          <cell r="G452">
            <v>1</v>
          </cell>
          <cell r="H452">
            <v>0</v>
          </cell>
          <cell r="I452">
            <v>0</v>
          </cell>
          <cell r="J452">
            <v>0</v>
          </cell>
          <cell r="K452">
            <v>0</v>
          </cell>
          <cell r="L452">
            <v>0</v>
          </cell>
          <cell r="M452">
            <v>1</v>
          </cell>
          <cell r="N452">
            <v>2592000</v>
          </cell>
          <cell r="O452">
            <v>0</v>
          </cell>
          <cell r="P452">
            <v>0</v>
          </cell>
          <cell r="Q452">
            <v>0</v>
          </cell>
          <cell r="R452">
            <v>0</v>
          </cell>
          <cell r="S452">
            <v>1</v>
          </cell>
          <cell r="T452">
            <v>2592000</v>
          </cell>
          <cell r="U452">
            <v>1</v>
          </cell>
          <cell r="V452">
            <v>2592000</v>
          </cell>
          <cell r="W452">
            <v>2592000</v>
          </cell>
          <cell r="X452">
            <v>0</v>
          </cell>
          <cell r="Y452">
            <v>1</v>
          </cell>
          <cell r="Z452">
            <v>0</v>
          </cell>
          <cell r="AA452" t="str">
            <v>MG.HSC</v>
          </cell>
          <cell r="AB452" t="str">
            <v>63317301</v>
          </cell>
          <cell r="AC452" t="str">
            <v>24212001</v>
          </cell>
        </row>
        <row r="453">
          <cell r="A453" t="str">
            <v>014166190</v>
          </cell>
          <cell r="B453" t="str">
            <v>Ghế nhân viên</v>
          </cell>
          <cell r="C453" t="str">
            <v>Cái</v>
          </cell>
          <cell r="D453">
            <v>44755</v>
          </cell>
          <cell r="E453">
            <v>2592000</v>
          </cell>
          <cell r="F453">
            <v>1</v>
          </cell>
          <cell r="G453">
            <v>1</v>
          </cell>
          <cell r="H453">
            <v>0</v>
          </cell>
          <cell r="I453">
            <v>0</v>
          </cell>
          <cell r="J453">
            <v>0</v>
          </cell>
          <cell r="K453">
            <v>0</v>
          </cell>
          <cell r="L453">
            <v>0</v>
          </cell>
          <cell r="M453">
            <v>1</v>
          </cell>
          <cell r="N453">
            <v>2592000</v>
          </cell>
          <cell r="O453">
            <v>0</v>
          </cell>
          <cell r="P453">
            <v>0</v>
          </cell>
          <cell r="Q453">
            <v>0</v>
          </cell>
          <cell r="R453">
            <v>0</v>
          </cell>
          <cell r="S453">
            <v>1</v>
          </cell>
          <cell r="T453">
            <v>2592000</v>
          </cell>
          <cell r="U453">
            <v>1</v>
          </cell>
          <cell r="V453">
            <v>2592000</v>
          </cell>
          <cell r="W453">
            <v>2592000</v>
          </cell>
          <cell r="X453">
            <v>0</v>
          </cell>
          <cell r="Y453">
            <v>1</v>
          </cell>
          <cell r="Z453">
            <v>0</v>
          </cell>
          <cell r="AA453" t="str">
            <v>MG.HSC</v>
          </cell>
          <cell r="AB453" t="str">
            <v>63317301</v>
          </cell>
          <cell r="AC453" t="str">
            <v>24212001</v>
          </cell>
        </row>
        <row r="454">
          <cell r="A454" t="str">
            <v>014166191</v>
          </cell>
          <cell r="B454" t="str">
            <v>Ghế nhân viên</v>
          </cell>
          <cell r="C454" t="str">
            <v>Cái</v>
          </cell>
          <cell r="D454">
            <v>44755</v>
          </cell>
          <cell r="E454">
            <v>2592000</v>
          </cell>
          <cell r="F454">
            <v>1</v>
          </cell>
          <cell r="G454">
            <v>1</v>
          </cell>
          <cell r="H454">
            <v>0</v>
          </cell>
          <cell r="I454">
            <v>0</v>
          </cell>
          <cell r="J454">
            <v>0</v>
          </cell>
          <cell r="K454">
            <v>0</v>
          </cell>
          <cell r="L454">
            <v>0</v>
          </cell>
          <cell r="M454">
            <v>1</v>
          </cell>
          <cell r="N454">
            <v>2592000</v>
          </cell>
          <cell r="O454">
            <v>0</v>
          </cell>
          <cell r="P454">
            <v>0</v>
          </cell>
          <cell r="Q454">
            <v>0</v>
          </cell>
          <cell r="R454">
            <v>0</v>
          </cell>
          <cell r="S454">
            <v>1</v>
          </cell>
          <cell r="T454">
            <v>2592000</v>
          </cell>
          <cell r="U454">
            <v>1</v>
          </cell>
          <cell r="V454">
            <v>2592000</v>
          </cell>
          <cell r="W454">
            <v>2592000</v>
          </cell>
          <cell r="X454">
            <v>0</v>
          </cell>
          <cell r="Y454">
            <v>1</v>
          </cell>
          <cell r="Z454">
            <v>0</v>
          </cell>
          <cell r="AA454" t="str">
            <v>FI</v>
          </cell>
          <cell r="AB454" t="str">
            <v>63317301</v>
          </cell>
          <cell r="AC454" t="str">
            <v>24212001</v>
          </cell>
        </row>
        <row r="455">
          <cell r="A455" t="str">
            <v>014166192</v>
          </cell>
          <cell r="B455" t="str">
            <v>Ghế nhân viên</v>
          </cell>
          <cell r="C455" t="str">
            <v>Cái</v>
          </cell>
          <cell r="D455">
            <v>44755</v>
          </cell>
          <cell r="E455">
            <v>2592000</v>
          </cell>
          <cell r="F455">
            <v>1</v>
          </cell>
          <cell r="G455">
            <v>1</v>
          </cell>
          <cell r="H455">
            <v>0</v>
          </cell>
          <cell r="I455">
            <v>0</v>
          </cell>
          <cell r="J455">
            <v>0</v>
          </cell>
          <cell r="K455">
            <v>0</v>
          </cell>
          <cell r="L455">
            <v>0</v>
          </cell>
          <cell r="M455">
            <v>1</v>
          </cell>
          <cell r="N455">
            <v>2592000</v>
          </cell>
          <cell r="O455">
            <v>0</v>
          </cell>
          <cell r="P455">
            <v>0</v>
          </cell>
          <cell r="Q455">
            <v>0</v>
          </cell>
          <cell r="R455">
            <v>0</v>
          </cell>
          <cell r="S455">
            <v>1</v>
          </cell>
          <cell r="T455">
            <v>2592000</v>
          </cell>
          <cell r="U455">
            <v>1</v>
          </cell>
          <cell r="V455">
            <v>2592000</v>
          </cell>
          <cell r="W455">
            <v>2592000</v>
          </cell>
          <cell r="X455">
            <v>0</v>
          </cell>
          <cell r="Y455">
            <v>1</v>
          </cell>
          <cell r="Z455">
            <v>0</v>
          </cell>
          <cell r="AA455" t="str">
            <v>FI</v>
          </cell>
          <cell r="AB455" t="str">
            <v>63317301</v>
          </cell>
          <cell r="AC455" t="str">
            <v>24212001</v>
          </cell>
        </row>
        <row r="456">
          <cell r="A456" t="str">
            <v>014166193</v>
          </cell>
          <cell r="B456" t="str">
            <v>Ghế nhân viên</v>
          </cell>
          <cell r="C456" t="str">
            <v>Cái</v>
          </cell>
          <cell r="D456">
            <v>44755</v>
          </cell>
          <cell r="E456">
            <v>2592000</v>
          </cell>
          <cell r="F456">
            <v>1</v>
          </cell>
          <cell r="G456">
            <v>1</v>
          </cell>
          <cell r="H456">
            <v>0</v>
          </cell>
          <cell r="I456">
            <v>0</v>
          </cell>
          <cell r="J456">
            <v>0</v>
          </cell>
          <cell r="K456">
            <v>0</v>
          </cell>
          <cell r="L456">
            <v>0</v>
          </cell>
          <cell r="M456">
            <v>1</v>
          </cell>
          <cell r="N456">
            <v>2592000</v>
          </cell>
          <cell r="O456">
            <v>0</v>
          </cell>
          <cell r="P456">
            <v>0</v>
          </cell>
          <cell r="Q456">
            <v>0</v>
          </cell>
          <cell r="R456">
            <v>0</v>
          </cell>
          <cell r="S456">
            <v>1</v>
          </cell>
          <cell r="T456">
            <v>2592000</v>
          </cell>
          <cell r="U456">
            <v>1</v>
          </cell>
          <cell r="V456">
            <v>2592000</v>
          </cell>
          <cell r="W456">
            <v>2592000</v>
          </cell>
          <cell r="X456">
            <v>0</v>
          </cell>
          <cell r="Y456">
            <v>1</v>
          </cell>
          <cell r="Z456">
            <v>0</v>
          </cell>
          <cell r="AA456" t="str">
            <v>MG.TV1</v>
          </cell>
          <cell r="AB456" t="str">
            <v>63317301</v>
          </cell>
          <cell r="AC456" t="str">
            <v>24212001</v>
          </cell>
        </row>
        <row r="457">
          <cell r="A457" t="str">
            <v>014166194</v>
          </cell>
          <cell r="B457" t="str">
            <v>Ghế nhân viên</v>
          </cell>
          <cell r="C457" t="str">
            <v>Cái</v>
          </cell>
          <cell r="D457">
            <v>44755</v>
          </cell>
          <cell r="E457">
            <v>2592000</v>
          </cell>
          <cell r="F457">
            <v>1</v>
          </cell>
          <cell r="G457">
            <v>1</v>
          </cell>
          <cell r="H457">
            <v>0</v>
          </cell>
          <cell r="I457">
            <v>0</v>
          </cell>
          <cell r="J457">
            <v>0</v>
          </cell>
          <cell r="K457">
            <v>0</v>
          </cell>
          <cell r="L457">
            <v>0</v>
          </cell>
          <cell r="M457">
            <v>1</v>
          </cell>
          <cell r="N457">
            <v>2592000</v>
          </cell>
          <cell r="O457">
            <v>0</v>
          </cell>
          <cell r="P457">
            <v>0</v>
          </cell>
          <cell r="Q457">
            <v>0</v>
          </cell>
          <cell r="R457">
            <v>0</v>
          </cell>
          <cell r="S457">
            <v>1</v>
          </cell>
          <cell r="T457">
            <v>2592000</v>
          </cell>
          <cell r="U457">
            <v>1</v>
          </cell>
          <cell r="V457">
            <v>2592000</v>
          </cell>
          <cell r="W457">
            <v>2592000</v>
          </cell>
          <cell r="X457">
            <v>0</v>
          </cell>
          <cell r="Y457">
            <v>1</v>
          </cell>
          <cell r="Z457">
            <v>0</v>
          </cell>
          <cell r="AA457" t="str">
            <v>MG.TV1</v>
          </cell>
          <cell r="AB457" t="str">
            <v>63317301</v>
          </cell>
          <cell r="AC457" t="str">
            <v>24212001</v>
          </cell>
        </row>
        <row r="458">
          <cell r="A458" t="str">
            <v>014166195</v>
          </cell>
          <cell r="B458" t="str">
            <v>Ghế nhân viên</v>
          </cell>
          <cell r="C458" t="str">
            <v>Cái</v>
          </cell>
          <cell r="D458">
            <v>44755</v>
          </cell>
          <cell r="E458">
            <v>2592000</v>
          </cell>
          <cell r="F458">
            <v>1</v>
          </cell>
          <cell r="G458">
            <v>1</v>
          </cell>
          <cell r="H458">
            <v>0</v>
          </cell>
          <cell r="I458">
            <v>0</v>
          </cell>
          <cell r="J458">
            <v>0</v>
          </cell>
          <cell r="K458">
            <v>0</v>
          </cell>
          <cell r="L458">
            <v>0</v>
          </cell>
          <cell r="M458">
            <v>1</v>
          </cell>
          <cell r="N458">
            <v>2592000</v>
          </cell>
          <cell r="O458">
            <v>0</v>
          </cell>
          <cell r="P458">
            <v>0</v>
          </cell>
          <cell r="Q458">
            <v>0</v>
          </cell>
          <cell r="R458">
            <v>0</v>
          </cell>
          <cell r="S458">
            <v>1</v>
          </cell>
          <cell r="T458">
            <v>2592000</v>
          </cell>
          <cell r="U458">
            <v>1</v>
          </cell>
          <cell r="V458">
            <v>2592000</v>
          </cell>
          <cell r="W458">
            <v>2592000</v>
          </cell>
          <cell r="X458">
            <v>0</v>
          </cell>
          <cell r="Y458">
            <v>1</v>
          </cell>
          <cell r="Z458">
            <v>0</v>
          </cell>
          <cell r="AA458" t="str">
            <v>TUVAN</v>
          </cell>
          <cell r="AB458" t="str">
            <v>63356301</v>
          </cell>
          <cell r="AC458" t="str">
            <v>24212001</v>
          </cell>
        </row>
        <row r="459">
          <cell r="A459" t="str">
            <v>014166196</v>
          </cell>
          <cell r="B459" t="str">
            <v>Ghế nhân viên</v>
          </cell>
          <cell r="C459" t="str">
            <v>Cái</v>
          </cell>
          <cell r="D459">
            <v>44755</v>
          </cell>
          <cell r="E459">
            <v>2592000</v>
          </cell>
          <cell r="F459">
            <v>1</v>
          </cell>
          <cell r="G459">
            <v>1</v>
          </cell>
          <cell r="H459">
            <v>0</v>
          </cell>
          <cell r="I459">
            <v>0</v>
          </cell>
          <cell r="J459">
            <v>0</v>
          </cell>
          <cell r="K459">
            <v>0</v>
          </cell>
          <cell r="L459">
            <v>0</v>
          </cell>
          <cell r="M459">
            <v>1</v>
          </cell>
          <cell r="N459">
            <v>2592000</v>
          </cell>
          <cell r="O459">
            <v>0</v>
          </cell>
          <cell r="P459">
            <v>0</v>
          </cell>
          <cell r="Q459">
            <v>0</v>
          </cell>
          <cell r="R459">
            <v>0</v>
          </cell>
          <cell r="S459">
            <v>1</v>
          </cell>
          <cell r="T459">
            <v>2592000</v>
          </cell>
          <cell r="U459">
            <v>1</v>
          </cell>
          <cell r="V459">
            <v>2592000</v>
          </cell>
          <cell r="W459">
            <v>2592000</v>
          </cell>
          <cell r="X459">
            <v>0</v>
          </cell>
          <cell r="Y459">
            <v>1</v>
          </cell>
          <cell r="Z459">
            <v>0</v>
          </cell>
          <cell r="AA459" t="str">
            <v>TUVAN</v>
          </cell>
          <cell r="AB459" t="str">
            <v>63356301</v>
          </cell>
          <cell r="AC459" t="str">
            <v>24212001</v>
          </cell>
        </row>
        <row r="460">
          <cell r="A460" t="str">
            <v>014166197</v>
          </cell>
          <cell r="B460" t="str">
            <v>Ghế nhân viên</v>
          </cell>
          <cell r="C460" t="str">
            <v>Cái</v>
          </cell>
          <cell r="D460">
            <v>44755</v>
          </cell>
          <cell r="E460">
            <v>2592000</v>
          </cell>
          <cell r="F460">
            <v>1</v>
          </cell>
          <cell r="G460">
            <v>1</v>
          </cell>
          <cell r="H460">
            <v>0</v>
          </cell>
          <cell r="I460">
            <v>0</v>
          </cell>
          <cell r="J460">
            <v>0</v>
          </cell>
          <cell r="K460">
            <v>0</v>
          </cell>
          <cell r="L460">
            <v>0</v>
          </cell>
          <cell r="M460">
            <v>1</v>
          </cell>
          <cell r="N460">
            <v>2592000</v>
          </cell>
          <cell r="O460">
            <v>0</v>
          </cell>
          <cell r="P460">
            <v>0</v>
          </cell>
          <cell r="Q460">
            <v>0</v>
          </cell>
          <cell r="R460">
            <v>0</v>
          </cell>
          <cell r="S460">
            <v>1</v>
          </cell>
          <cell r="T460">
            <v>2592000</v>
          </cell>
          <cell r="U460">
            <v>1</v>
          </cell>
          <cell r="V460">
            <v>2592000</v>
          </cell>
          <cell r="W460">
            <v>2592000</v>
          </cell>
          <cell r="X460">
            <v>0</v>
          </cell>
          <cell r="Y460">
            <v>1</v>
          </cell>
          <cell r="Z460">
            <v>0</v>
          </cell>
          <cell r="AA460" t="str">
            <v>KDV</v>
          </cell>
          <cell r="AB460" t="str">
            <v>632.22302</v>
          </cell>
          <cell r="AC460" t="str">
            <v>24212001</v>
          </cell>
        </row>
        <row r="461">
          <cell r="A461" t="str">
            <v>014166198</v>
          </cell>
          <cell r="B461" t="str">
            <v>Ghế nhân viên</v>
          </cell>
          <cell r="C461" t="str">
            <v>Cái</v>
          </cell>
          <cell r="D461">
            <v>44755</v>
          </cell>
          <cell r="E461">
            <v>2592000</v>
          </cell>
          <cell r="F461">
            <v>1</v>
          </cell>
          <cell r="G461">
            <v>1</v>
          </cell>
          <cell r="H461">
            <v>0</v>
          </cell>
          <cell r="I461">
            <v>0</v>
          </cell>
          <cell r="J461">
            <v>0</v>
          </cell>
          <cell r="K461">
            <v>0</v>
          </cell>
          <cell r="L461">
            <v>0</v>
          </cell>
          <cell r="M461">
            <v>1</v>
          </cell>
          <cell r="N461">
            <v>2592000</v>
          </cell>
          <cell r="O461">
            <v>0</v>
          </cell>
          <cell r="P461">
            <v>0</v>
          </cell>
          <cell r="Q461">
            <v>0</v>
          </cell>
          <cell r="R461">
            <v>0</v>
          </cell>
          <cell r="S461">
            <v>1</v>
          </cell>
          <cell r="T461">
            <v>2592000</v>
          </cell>
          <cell r="U461">
            <v>1</v>
          </cell>
          <cell r="V461">
            <v>2592000</v>
          </cell>
          <cell r="W461">
            <v>2592000</v>
          </cell>
          <cell r="X461">
            <v>0</v>
          </cell>
          <cell r="Y461">
            <v>1</v>
          </cell>
          <cell r="Z461">
            <v>0</v>
          </cell>
          <cell r="AA461" t="str">
            <v>KDV</v>
          </cell>
          <cell r="AB461" t="str">
            <v>632.22302</v>
          </cell>
          <cell r="AC461" t="str">
            <v>24212001</v>
          </cell>
        </row>
        <row r="462">
          <cell r="A462" t="str">
            <v>014166199</v>
          </cell>
          <cell r="B462" t="str">
            <v>Ghế nhân viên</v>
          </cell>
          <cell r="C462" t="str">
            <v>Cái</v>
          </cell>
          <cell r="D462">
            <v>44755</v>
          </cell>
          <cell r="E462">
            <v>2592000</v>
          </cell>
          <cell r="F462">
            <v>1</v>
          </cell>
          <cell r="G462">
            <v>1</v>
          </cell>
          <cell r="H462">
            <v>0</v>
          </cell>
          <cell r="I462">
            <v>0</v>
          </cell>
          <cell r="J462">
            <v>0</v>
          </cell>
          <cell r="K462">
            <v>0</v>
          </cell>
          <cell r="L462">
            <v>0</v>
          </cell>
          <cell r="M462">
            <v>1</v>
          </cell>
          <cell r="N462">
            <v>2592000</v>
          </cell>
          <cell r="O462">
            <v>0</v>
          </cell>
          <cell r="P462">
            <v>0</v>
          </cell>
          <cell r="Q462">
            <v>0</v>
          </cell>
          <cell r="R462">
            <v>0</v>
          </cell>
          <cell r="S462">
            <v>1</v>
          </cell>
          <cell r="T462">
            <v>2592000</v>
          </cell>
          <cell r="U462">
            <v>1</v>
          </cell>
          <cell r="V462">
            <v>2592000</v>
          </cell>
          <cell r="W462">
            <v>2592000</v>
          </cell>
          <cell r="X462">
            <v>0</v>
          </cell>
          <cell r="Y462">
            <v>1</v>
          </cell>
          <cell r="Z462">
            <v>0</v>
          </cell>
          <cell r="AA462" t="str">
            <v>DAUTU</v>
          </cell>
          <cell r="AB462" t="str">
            <v>632.22301</v>
          </cell>
          <cell r="AC462" t="str">
            <v>24212001</v>
          </cell>
        </row>
        <row r="463">
          <cell r="A463" t="str">
            <v>014166200</v>
          </cell>
          <cell r="B463" t="str">
            <v>Ghế nhân viên</v>
          </cell>
          <cell r="C463" t="str">
            <v>Cái</v>
          </cell>
          <cell r="D463">
            <v>44755</v>
          </cell>
          <cell r="E463">
            <v>2592000</v>
          </cell>
          <cell r="F463">
            <v>1</v>
          </cell>
          <cell r="G463">
            <v>1</v>
          </cell>
          <cell r="H463">
            <v>0</v>
          </cell>
          <cell r="I463">
            <v>0</v>
          </cell>
          <cell r="J463">
            <v>0</v>
          </cell>
          <cell r="K463">
            <v>0</v>
          </cell>
          <cell r="L463">
            <v>0</v>
          </cell>
          <cell r="M463">
            <v>1</v>
          </cell>
          <cell r="N463">
            <v>2592000</v>
          </cell>
          <cell r="O463">
            <v>0</v>
          </cell>
          <cell r="P463">
            <v>0</v>
          </cell>
          <cell r="Q463">
            <v>0</v>
          </cell>
          <cell r="R463">
            <v>0</v>
          </cell>
          <cell r="S463">
            <v>1</v>
          </cell>
          <cell r="T463">
            <v>2592000</v>
          </cell>
          <cell r="U463">
            <v>1</v>
          </cell>
          <cell r="V463">
            <v>2592000</v>
          </cell>
          <cell r="W463">
            <v>2592000</v>
          </cell>
          <cell r="X463">
            <v>0</v>
          </cell>
          <cell r="Y463">
            <v>1</v>
          </cell>
          <cell r="Z463">
            <v>0</v>
          </cell>
          <cell r="AA463" t="str">
            <v>DAUTU</v>
          </cell>
          <cell r="AB463" t="str">
            <v>632.22301</v>
          </cell>
          <cell r="AC463" t="str">
            <v>24212001</v>
          </cell>
        </row>
        <row r="464">
          <cell r="A464" t="str">
            <v>014166201</v>
          </cell>
          <cell r="B464" t="str">
            <v>Ghế nhân viên</v>
          </cell>
          <cell r="C464" t="str">
            <v>Cái</v>
          </cell>
          <cell r="D464">
            <v>44755</v>
          </cell>
          <cell r="E464">
            <v>2592000</v>
          </cell>
          <cell r="F464">
            <v>1</v>
          </cell>
          <cell r="G464">
            <v>1</v>
          </cell>
          <cell r="H464">
            <v>0</v>
          </cell>
          <cell r="I464">
            <v>0</v>
          </cell>
          <cell r="J464">
            <v>0</v>
          </cell>
          <cell r="K464">
            <v>0</v>
          </cell>
          <cell r="L464">
            <v>0</v>
          </cell>
          <cell r="M464">
            <v>1</v>
          </cell>
          <cell r="N464">
            <v>2592000</v>
          </cell>
          <cell r="O464">
            <v>0</v>
          </cell>
          <cell r="P464">
            <v>0</v>
          </cell>
          <cell r="Q464">
            <v>0</v>
          </cell>
          <cell r="R464">
            <v>0</v>
          </cell>
          <cell r="S464">
            <v>1</v>
          </cell>
          <cell r="T464">
            <v>2592000</v>
          </cell>
          <cell r="U464">
            <v>1</v>
          </cell>
          <cell r="V464">
            <v>2592000</v>
          </cell>
          <cell r="W464">
            <v>2592000</v>
          </cell>
          <cell r="X464">
            <v>0</v>
          </cell>
          <cell r="Y464">
            <v>1</v>
          </cell>
          <cell r="Z464">
            <v>0</v>
          </cell>
          <cell r="AA464" t="str">
            <v>DAUTU</v>
          </cell>
          <cell r="AB464" t="str">
            <v>632.22301</v>
          </cell>
          <cell r="AC464" t="str">
            <v>24212001</v>
          </cell>
        </row>
        <row r="465">
          <cell r="A465" t="str">
            <v>014166202</v>
          </cell>
          <cell r="B465" t="str">
            <v>Ghế nhân viên</v>
          </cell>
          <cell r="C465" t="str">
            <v>Cái</v>
          </cell>
          <cell r="D465">
            <v>44755</v>
          </cell>
          <cell r="E465">
            <v>2592000</v>
          </cell>
          <cell r="F465">
            <v>1</v>
          </cell>
          <cell r="G465">
            <v>1</v>
          </cell>
          <cell r="H465">
            <v>0</v>
          </cell>
          <cell r="I465">
            <v>0</v>
          </cell>
          <cell r="J465">
            <v>0</v>
          </cell>
          <cell r="K465">
            <v>0</v>
          </cell>
          <cell r="L465">
            <v>0</v>
          </cell>
          <cell r="M465">
            <v>1</v>
          </cell>
          <cell r="N465">
            <v>2592000</v>
          </cell>
          <cell r="O465">
            <v>0</v>
          </cell>
          <cell r="P465">
            <v>0</v>
          </cell>
          <cell r="Q465">
            <v>0</v>
          </cell>
          <cell r="R465">
            <v>0</v>
          </cell>
          <cell r="S465">
            <v>1</v>
          </cell>
          <cell r="T465">
            <v>2592000</v>
          </cell>
          <cell r="U465">
            <v>1</v>
          </cell>
          <cell r="V465">
            <v>2592000</v>
          </cell>
          <cell r="W465">
            <v>2592000</v>
          </cell>
          <cell r="X465">
            <v>0</v>
          </cell>
          <cell r="Y465">
            <v>1</v>
          </cell>
          <cell r="Z465">
            <v>0</v>
          </cell>
          <cell r="AA465" t="str">
            <v>QLC</v>
          </cell>
          <cell r="AB465" t="str">
            <v>64232001</v>
          </cell>
          <cell r="AC465" t="str">
            <v>24212001</v>
          </cell>
        </row>
        <row r="466">
          <cell r="A466" t="str">
            <v>014166203</v>
          </cell>
          <cell r="B466" t="str">
            <v>Ghế nhân viên</v>
          </cell>
          <cell r="C466" t="str">
            <v>Cái</v>
          </cell>
          <cell r="D466">
            <v>44755</v>
          </cell>
          <cell r="E466">
            <v>2592000</v>
          </cell>
          <cell r="F466">
            <v>1</v>
          </cell>
          <cell r="G466">
            <v>1</v>
          </cell>
          <cell r="H466">
            <v>0</v>
          </cell>
          <cell r="I466">
            <v>0</v>
          </cell>
          <cell r="J466">
            <v>0</v>
          </cell>
          <cell r="K466">
            <v>0</v>
          </cell>
          <cell r="L466">
            <v>0</v>
          </cell>
          <cell r="M466">
            <v>1</v>
          </cell>
          <cell r="N466">
            <v>2592000</v>
          </cell>
          <cell r="O466">
            <v>0</v>
          </cell>
          <cell r="P466">
            <v>0</v>
          </cell>
          <cell r="Q466">
            <v>0</v>
          </cell>
          <cell r="R466">
            <v>0</v>
          </cell>
          <cell r="S466">
            <v>1</v>
          </cell>
          <cell r="T466">
            <v>2592000</v>
          </cell>
          <cell r="U466">
            <v>1</v>
          </cell>
          <cell r="V466">
            <v>2592000</v>
          </cell>
          <cell r="W466">
            <v>2592000</v>
          </cell>
          <cell r="X466">
            <v>0</v>
          </cell>
          <cell r="Y466">
            <v>1</v>
          </cell>
          <cell r="Z466">
            <v>0</v>
          </cell>
          <cell r="AA466" t="str">
            <v>QLC</v>
          </cell>
          <cell r="AB466" t="str">
            <v>64232001</v>
          </cell>
          <cell r="AC466" t="str">
            <v>24212001</v>
          </cell>
        </row>
        <row r="467">
          <cell r="A467" t="str">
            <v>014166204</v>
          </cell>
          <cell r="B467" t="str">
            <v>Ghế nhân viên</v>
          </cell>
          <cell r="C467" t="str">
            <v>Cái</v>
          </cell>
          <cell r="D467">
            <v>44755</v>
          </cell>
          <cell r="E467">
            <v>2592000</v>
          </cell>
          <cell r="F467">
            <v>1</v>
          </cell>
          <cell r="G467">
            <v>1</v>
          </cell>
          <cell r="H467">
            <v>0</v>
          </cell>
          <cell r="I467">
            <v>0</v>
          </cell>
          <cell r="J467">
            <v>0</v>
          </cell>
          <cell r="K467">
            <v>0</v>
          </cell>
          <cell r="L467">
            <v>0</v>
          </cell>
          <cell r="M467">
            <v>1</v>
          </cell>
          <cell r="N467">
            <v>2592000</v>
          </cell>
          <cell r="O467">
            <v>0</v>
          </cell>
          <cell r="P467">
            <v>0</v>
          </cell>
          <cell r="Q467">
            <v>0</v>
          </cell>
          <cell r="R467">
            <v>0</v>
          </cell>
          <cell r="S467">
            <v>1</v>
          </cell>
          <cell r="T467">
            <v>2592000</v>
          </cell>
          <cell r="U467">
            <v>1</v>
          </cell>
          <cell r="V467">
            <v>2592000</v>
          </cell>
          <cell r="W467">
            <v>2592000</v>
          </cell>
          <cell r="X467">
            <v>0</v>
          </cell>
          <cell r="Y467">
            <v>1</v>
          </cell>
          <cell r="Z467">
            <v>0</v>
          </cell>
          <cell r="AA467" t="str">
            <v>QLC</v>
          </cell>
          <cell r="AB467" t="str">
            <v>64232001</v>
          </cell>
          <cell r="AC467" t="str">
            <v>24212001</v>
          </cell>
        </row>
        <row r="468">
          <cell r="A468" t="str">
            <v>014166205</v>
          </cell>
          <cell r="B468" t="str">
            <v>Ghế nhân viên</v>
          </cell>
          <cell r="C468" t="str">
            <v>Cái</v>
          </cell>
          <cell r="D468">
            <v>44755</v>
          </cell>
          <cell r="E468">
            <v>2592000</v>
          </cell>
          <cell r="F468">
            <v>1</v>
          </cell>
          <cell r="G468">
            <v>1</v>
          </cell>
          <cell r="H468">
            <v>0</v>
          </cell>
          <cell r="I468">
            <v>0</v>
          </cell>
          <cell r="J468">
            <v>0</v>
          </cell>
          <cell r="K468">
            <v>0</v>
          </cell>
          <cell r="L468">
            <v>0</v>
          </cell>
          <cell r="M468">
            <v>1</v>
          </cell>
          <cell r="N468">
            <v>2592000</v>
          </cell>
          <cell r="O468">
            <v>0</v>
          </cell>
          <cell r="P468">
            <v>0</v>
          </cell>
          <cell r="Q468">
            <v>0</v>
          </cell>
          <cell r="R468">
            <v>0</v>
          </cell>
          <cell r="S468">
            <v>1</v>
          </cell>
          <cell r="T468">
            <v>2592000</v>
          </cell>
          <cell r="U468">
            <v>1</v>
          </cell>
          <cell r="V468">
            <v>2592000</v>
          </cell>
          <cell r="W468">
            <v>2592000</v>
          </cell>
          <cell r="X468">
            <v>0</v>
          </cell>
          <cell r="Y468">
            <v>1</v>
          </cell>
          <cell r="Z468">
            <v>0</v>
          </cell>
          <cell r="AA468" t="str">
            <v>QLC</v>
          </cell>
          <cell r="AB468" t="str">
            <v>64232001</v>
          </cell>
          <cell r="AC468" t="str">
            <v>24212001</v>
          </cell>
        </row>
        <row r="469">
          <cell r="A469" t="str">
            <v>014166206</v>
          </cell>
          <cell r="B469" t="str">
            <v>Ghế nhân viên</v>
          </cell>
          <cell r="C469" t="str">
            <v>Cái</v>
          </cell>
          <cell r="D469">
            <v>44755</v>
          </cell>
          <cell r="E469">
            <v>2592000</v>
          </cell>
          <cell r="F469">
            <v>1</v>
          </cell>
          <cell r="G469">
            <v>1</v>
          </cell>
          <cell r="H469">
            <v>0</v>
          </cell>
          <cell r="I469">
            <v>0</v>
          </cell>
          <cell r="J469">
            <v>0</v>
          </cell>
          <cell r="K469">
            <v>0</v>
          </cell>
          <cell r="L469">
            <v>0</v>
          </cell>
          <cell r="M469">
            <v>1</v>
          </cell>
          <cell r="N469">
            <v>2592000</v>
          </cell>
          <cell r="O469">
            <v>0</v>
          </cell>
          <cell r="P469">
            <v>0</v>
          </cell>
          <cell r="Q469">
            <v>0</v>
          </cell>
          <cell r="R469">
            <v>0</v>
          </cell>
          <cell r="S469">
            <v>1</v>
          </cell>
          <cell r="T469">
            <v>2592000</v>
          </cell>
          <cell r="U469">
            <v>1</v>
          </cell>
          <cell r="V469">
            <v>2592000</v>
          </cell>
          <cell r="W469">
            <v>2592000</v>
          </cell>
          <cell r="X469">
            <v>0</v>
          </cell>
          <cell r="Y469">
            <v>1</v>
          </cell>
          <cell r="Z469">
            <v>0</v>
          </cell>
          <cell r="AA469" t="str">
            <v>QLC</v>
          </cell>
          <cell r="AB469" t="str">
            <v>64232001</v>
          </cell>
          <cell r="AC469" t="str">
            <v>24212001</v>
          </cell>
        </row>
        <row r="470">
          <cell r="A470" t="str">
            <v>014166207</v>
          </cell>
          <cell r="B470" t="str">
            <v>Ghế nhân viên</v>
          </cell>
          <cell r="C470" t="str">
            <v>Cái</v>
          </cell>
          <cell r="D470">
            <v>44755</v>
          </cell>
          <cell r="E470">
            <v>2592000</v>
          </cell>
          <cell r="F470">
            <v>1</v>
          </cell>
          <cell r="G470">
            <v>1</v>
          </cell>
          <cell r="H470">
            <v>0</v>
          </cell>
          <cell r="I470">
            <v>0</v>
          </cell>
          <cell r="J470">
            <v>0</v>
          </cell>
          <cell r="K470">
            <v>0</v>
          </cell>
          <cell r="L470">
            <v>0</v>
          </cell>
          <cell r="M470">
            <v>1</v>
          </cell>
          <cell r="N470">
            <v>2592000</v>
          </cell>
          <cell r="O470">
            <v>0</v>
          </cell>
          <cell r="P470">
            <v>0</v>
          </cell>
          <cell r="Q470">
            <v>0</v>
          </cell>
          <cell r="R470">
            <v>0</v>
          </cell>
          <cell r="S470">
            <v>1</v>
          </cell>
          <cell r="T470">
            <v>2592000</v>
          </cell>
          <cell r="U470">
            <v>1</v>
          </cell>
          <cell r="V470">
            <v>2592000</v>
          </cell>
          <cell r="W470">
            <v>2592000</v>
          </cell>
          <cell r="X470">
            <v>0</v>
          </cell>
          <cell r="Y470">
            <v>1</v>
          </cell>
          <cell r="Z470">
            <v>0</v>
          </cell>
          <cell r="AA470" t="str">
            <v>QLC</v>
          </cell>
          <cell r="AB470" t="str">
            <v>64232001</v>
          </cell>
          <cell r="AC470" t="str">
            <v>24212001</v>
          </cell>
        </row>
        <row r="471">
          <cell r="A471" t="str">
            <v>014166208</v>
          </cell>
          <cell r="B471" t="str">
            <v>Ghế nhân viên</v>
          </cell>
          <cell r="C471" t="str">
            <v>Cái</v>
          </cell>
          <cell r="D471">
            <v>44755</v>
          </cell>
          <cell r="E471">
            <v>2592000</v>
          </cell>
          <cell r="F471">
            <v>1</v>
          </cell>
          <cell r="G471">
            <v>1</v>
          </cell>
          <cell r="H471">
            <v>0</v>
          </cell>
          <cell r="I471">
            <v>0</v>
          </cell>
          <cell r="J471">
            <v>0</v>
          </cell>
          <cell r="K471">
            <v>0</v>
          </cell>
          <cell r="L471">
            <v>0</v>
          </cell>
          <cell r="M471">
            <v>1</v>
          </cell>
          <cell r="N471">
            <v>2592000</v>
          </cell>
          <cell r="O471">
            <v>0</v>
          </cell>
          <cell r="P471">
            <v>0</v>
          </cell>
          <cell r="Q471">
            <v>0</v>
          </cell>
          <cell r="R471">
            <v>0</v>
          </cell>
          <cell r="S471">
            <v>1</v>
          </cell>
          <cell r="T471">
            <v>2592000</v>
          </cell>
          <cell r="U471">
            <v>1</v>
          </cell>
          <cell r="V471">
            <v>2592000</v>
          </cell>
          <cell r="W471">
            <v>2592000</v>
          </cell>
          <cell r="X471">
            <v>0</v>
          </cell>
          <cell r="Y471">
            <v>1</v>
          </cell>
          <cell r="Z471">
            <v>0</v>
          </cell>
          <cell r="AA471" t="str">
            <v>QLC</v>
          </cell>
          <cell r="AB471" t="str">
            <v>64232001</v>
          </cell>
          <cell r="AC471" t="str">
            <v>24212001</v>
          </cell>
        </row>
        <row r="472">
          <cell r="A472" t="str">
            <v>014166209</v>
          </cell>
          <cell r="B472" t="str">
            <v>Ghế nhân viên</v>
          </cell>
          <cell r="C472" t="str">
            <v>Cái</v>
          </cell>
          <cell r="D472">
            <v>44755</v>
          </cell>
          <cell r="E472">
            <v>2592000</v>
          </cell>
          <cell r="F472">
            <v>1</v>
          </cell>
          <cell r="G472">
            <v>1</v>
          </cell>
          <cell r="H472">
            <v>0</v>
          </cell>
          <cell r="I472">
            <v>0</v>
          </cell>
          <cell r="J472">
            <v>0</v>
          </cell>
          <cell r="K472">
            <v>0</v>
          </cell>
          <cell r="L472">
            <v>0</v>
          </cell>
          <cell r="M472">
            <v>1</v>
          </cell>
          <cell r="N472">
            <v>2592000</v>
          </cell>
          <cell r="O472">
            <v>0</v>
          </cell>
          <cell r="P472">
            <v>0</v>
          </cell>
          <cell r="Q472">
            <v>0</v>
          </cell>
          <cell r="R472">
            <v>0</v>
          </cell>
          <cell r="S472">
            <v>1</v>
          </cell>
          <cell r="T472">
            <v>2592000</v>
          </cell>
          <cell r="U472">
            <v>1</v>
          </cell>
          <cell r="V472">
            <v>2592000</v>
          </cell>
          <cell r="W472">
            <v>2592000</v>
          </cell>
          <cell r="X472">
            <v>0</v>
          </cell>
          <cell r="Y472">
            <v>1</v>
          </cell>
          <cell r="Z472">
            <v>0</v>
          </cell>
          <cell r="AA472" t="str">
            <v>QLC</v>
          </cell>
          <cell r="AB472" t="str">
            <v>64232001</v>
          </cell>
          <cell r="AC472" t="str">
            <v>24212001</v>
          </cell>
        </row>
        <row r="473">
          <cell r="A473" t="str">
            <v>014166210</v>
          </cell>
          <cell r="B473" t="str">
            <v>Ghế nhân viên</v>
          </cell>
          <cell r="C473" t="str">
            <v>Cái</v>
          </cell>
          <cell r="D473">
            <v>44755</v>
          </cell>
          <cell r="E473">
            <v>2592000</v>
          </cell>
          <cell r="F473">
            <v>1</v>
          </cell>
          <cell r="G473">
            <v>1</v>
          </cell>
          <cell r="H473">
            <v>0</v>
          </cell>
          <cell r="I473">
            <v>0</v>
          </cell>
          <cell r="J473">
            <v>0</v>
          </cell>
          <cell r="K473">
            <v>0</v>
          </cell>
          <cell r="L473">
            <v>0</v>
          </cell>
          <cell r="M473">
            <v>1</v>
          </cell>
          <cell r="N473">
            <v>2592000</v>
          </cell>
          <cell r="O473">
            <v>0</v>
          </cell>
          <cell r="P473">
            <v>0</v>
          </cell>
          <cell r="Q473">
            <v>0</v>
          </cell>
          <cell r="R473">
            <v>0</v>
          </cell>
          <cell r="S473">
            <v>1</v>
          </cell>
          <cell r="T473">
            <v>2592000</v>
          </cell>
          <cell r="U473">
            <v>1</v>
          </cell>
          <cell r="V473">
            <v>2592000</v>
          </cell>
          <cell r="W473">
            <v>2592000</v>
          </cell>
          <cell r="X473">
            <v>0</v>
          </cell>
          <cell r="Y473">
            <v>1</v>
          </cell>
          <cell r="Z473">
            <v>0</v>
          </cell>
          <cell r="AA473" t="str">
            <v>QLC</v>
          </cell>
          <cell r="AB473" t="str">
            <v>64232001</v>
          </cell>
          <cell r="AC473" t="str">
            <v>24212001</v>
          </cell>
        </row>
        <row r="474">
          <cell r="A474" t="str">
            <v>014166211</v>
          </cell>
          <cell r="B474" t="str">
            <v>Ghế nhân viên</v>
          </cell>
          <cell r="C474" t="str">
            <v>Cái</v>
          </cell>
          <cell r="D474">
            <v>44755</v>
          </cell>
          <cell r="E474">
            <v>2592000</v>
          </cell>
          <cell r="F474">
            <v>1</v>
          </cell>
          <cell r="G474">
            <v>1</v>
          </cell>
          <cell r="H474">
            <v>0</v>
          </cell>
          <cell r="I474">
            <v>0</v>
          </cell>
          <cell r="J474">
            <v>0</v>
          </cell>
          <cell r="K474">
            <v>0</v>
          </cell>
          <cell r="L474">
            <v>0</v>
          </cell>
          <cell r="M474">
            <v>1</v>
          </cell>
          <cell r="N474">
            <v>2592000</v>
          </cell>
          <cell r="O474">
            <v>0</v>
          </cell>
          <cell r="P474">
            <v>0</v>
          </cell>
          <cell r="Q474">
            <v>0</v>
          </cell>
          <cell r="R474">
            <v>0</v>
          </cell>
          <cell r="S474">
            <v>1</v>
          </cell>
          <cell r="T474">
            <v>2592000</v>
          </cell>
          <cell r="U474">
            <v>1</v>
          </cell>
          <cell r="V474">
            <v>2592000</v>
          </cell>
          <cell r="W474">
            <v>2592000</v>
          </cell>
          <cell r="X474">
            <v>0</v>
          </cell>
          <cell r="Y474">
            <v>1</v>
          </cell>
          <cell r="Z474">
            <v>0</v>
          </cell>
          <cell r="AA474" t="str">
            <v>QLC</v>
          </cell>
          <cell r="AB474" t="str">
            <v>64232001</v>
          </cell>
          <cell r="AC474" t="str">
            <v>24212001</v>
          </cell>
        </row>
        <row r="475">
          <cell r="A475" t="str">
            <v>014166212</v>
          </cell>
          <cell r="B475" t="str">
            <v>Ghế nhân viên</v>
          </cell>
          <cell r="C475" t="str">
            <v>Cái</v>
          </cell>
          <cell r="D475">
            <v>44755</v>
          </cell>
          <cell r="E475">
            <v>2592000</v>
          </cell>
          <cell r="F475">
            <v>1</v>
          </cell>
          <cell r="G475">
            <v>1</v>
          </cell>
          <cell r="H475">
            <v>0</v>
          </cell>
          <cell r="I475">
            <v>0</v>
          </cell>
          <cell r="J475">
            <v>0</v>
          </cell>
          <cell r="K475">
            <v>0</v>
          </cell>
          <cell r="L475">
            <v>0</v>
          </cell>
          <cell r="M475">
            <v>1</v>
          </cell>
          <cell r="N475">
            <v>2592000</v>
          </cell>
          <cell r="O475">
            <v>0</v>
          </cell>
          <cell r="P475">
            <v>0</v>
          </cell>
          <cell r="Q475">
            <v>0</v>
          </cell>
          <cell r="R475">
            <v>0</v>
          </cell>
          <cell r="S475">
            <v>1</v>
          </cell>
          <cell r="T475">
            <v>2592000</v>
          </cell>
          <cell r="U475">
            <v>1</v>
          </cell>
          <cell r="V475">
            <v>2592000</v>
          </cell>
          <cell r="W475">
            <v>2592000</v>
          </cell>
          <cell r="X475">
            <v>0</v>
          </cell>
          <cell r="Y475">
            <v>1</v>
          </cell>
          <cell r="Z475">
            <v>0</v>
          </cell>
          <cell r="AA475" t="str">
            <v>QLC</v>
          </cell>
          <cell r="AB475" t="str">
            <v>64232001</v>
          </cell>
          <cell r="AC475" t="str">
            <v>24212001</v>
          </cell>
        </row>
        <row r="476">
          <cell r="A476" t="str">
            <v>014166213</v>
          </cell>
          <cell r="B476" t="str">
            <v>Ghế nhân viên</v>
          </cell>
          <cell r="C476" t="str">
            <v>Cái</v>
          </cell>
          <cell r="D476">
            <v>44755</v>
          </cell>
          <cell r="E476">
            <v>2592000</v>
          </cell>
          <cell r="F476">
            <v>1</v>
          </cell>
          <cell r="G476">
            <v>1</v>
          </cell>
          <cell r="H476">
            <v>0</v>
          </cell>
          <cell r="I476">
            <v>0</v>
          </cell>
          <cell r="J476">
            <v>0</v>
          </cell>
          <cell r="K476">
            <v>0</v>
          </cell>
          <cell r="L476">
            <v>0</v>
          </cell>
          <cell r="M476">
            <v>1</v>
          </cell>
          <cell r="N476">
            <v>2592000</v>
          </cell>
          <cell r="O476">
            <v>0</v>
          </cell>
          <cell r="P476">
            <v>0</v>
          </cell>
          <cell r="Q476">
            <v>0</v>
          </cell>
          <cell r="R476">
            <v>0</v>
          </cell>
          <cell r="S476">
            <v>1</v>
          </cell>
          <cell r="T476">
            <v>2592000</v>
          </cell>
          <cell r="U476">
            <v>1</v>
          </cell>
          <cell r="V476">
            <v>2592000</v>
          </cell>
          <cell r="W476">
            <v>2592000</v>
          </cell>
          <cell r="X476">
            <v>0</v>
          </cell>
          <cell r="Y476">
            <v>1</v>
          </cell>
          <cell r="Z476">
            <v>0</v>
          </cell>
          <cell r="AA476" t="str">
            <v>QLC</v>
          </cell>
          <cell r="AB476" t="str">
            <v>64232001</v>
          </cell>
          <cell r="AC476" t="str">
            <v>24212001</v>
          </cell>
        </row>
        <row r="477">
          <cell r="A477" t="str">
            <v>014166214</v>
          </cell>
          <cell r="B477" t="str">
            <v>Ghế nhân viên</v>
          </cell>
          <cell r="C477" t="str">
            <v>Cái</v>
          </cell>
          <cell r="D477">
            <v>44755</v>
          </cell>
          <cell r="E477">
            <v>2592000</v>
          </cell>
          <cell r="F477">
            <v>1</v>
          </cell>
          <cell r="G477">
            <v>1</v>
          </cell>
          <cell r="H477">
            <v>0</v>
          </cell>
          <cell r="I477">
            <v>0</v>
          </cell>
          <cell r="J477">
            <v>0</v>
          </cell>
          <cell r="K477">
            <v>0</v>
          </cell>
          <cell r="L477">
            <v>0</v>
          </cell>
          <cell r="M477">
            <v>1</v>
          </cell>
          <cell r="N477">
            <v>2592000</v>
          </cell>
          <cell r="O477">
            <v>0</v>
          </cell>
          <cell r="P477">
            <v>0</v>
          </cell>
          <cell r="Q477">
            <v>0</v>
          </cell>
          <cell r="R477">
            <v>0</v>
          </cell>
          <cell r="S477">
            <v>1</v>
          </cell>
          <cell r="T477">
            <v>2592000</v>
          </cell>
          <cell r="U477">
            <v>1</v>
          </cell>
          <cell r="V477">
            <v>2592000</v>
          </cell>
          <cell r="W477">
            <v>2592000</v>
          </cell>
          <cell r="X477">
            <v>0</v>
          </cell>
          <cell r="Y477">
            <v>1</v>
          </cell>
          <cell r="Z477">
            <v>0</v>
          </cell>
          <cell r="AA477" t="str">
            <v>KDV</v>
          </cell>
          <cell r="AB477" t="str">
            <v>632.22302</v>
          </cell>
          <cell r="AC477" t="str">
            <v>24212001</v>
          </cell>
        </row>
        <row r="478">
          <cell r="A478" t="str">
            <v>014166215</v>
          </cell>
          <cell r="B478" t="str">
            <v>Ghế nhân viên</v>
          </cell>
          <cell r="C478" t="str">
            <v>Cái</v>
          </cell>
          <cell r="D478">
            <v>44755</v>
          </cell>
          <cell r="E478">
            <v>2592000</v>
          </cell>
          <cell r="F478">
            <v>1</v>
          </cell>
          <cell r="G478">
            <v>1</v>
          </cell>
          <cell r="H478">
            <v>0</v>
          </cell>
          <cell r="I478">
            <v>0</v>
          </cell>
          <cell r="J478">
            <v>0</v>
          </cell>
          <cell r="K478">
            <v>0</v>
          </cell>
          <cell r="L478">
            <v>0</v>
          </cell>
          <cell r="M478">
            <v>1</v>
          </cell>
          <cell r="N478">
            <v>2592000</v>
          </cell>
          <cell r="O478">
            <v>0</v>
          </cell>
          <cell r="P478">
            <v>0</v>
          </cell>
          <cell r="Q478">
            <v>0</v>
          </cell>
          <cell r="R478">
            <v>0</v>
          </cell>
          <cell r="S478">
            <v>1</v>
          </cell>
          <cell r="T478">
            <v>2592000</v>
          </cell>
          <cell r="U478">
            <v>1</v>
          </cell>
          <cell r="V478">
            <v>2592000</v>
          </cell>
          <cell r="W478">
            <v>2592000</v>
          </cell>
          <cell r="X478">
            <v>0</v>
          </cell>
          <cell r="Y478">
            <v>1</v>
          </cell>
          <cell r="Z478">
            <v>0</v>
          </cell>
          <cell r="AA478" t="str">
            <v>KDV</v>
          </cell>
          <cell r="AB478" t="str">
            <v>632.22302</v>
          </cell>
          <cell r="AC478" t="str">
            <v>24212001</v>
          </cell>
        </row>
        <row r="479">
          <cell r="A479" t="str">
            <v>014166216</v>
          </cell>
          <cell r="B479" t="str">
            <v>Ghế nhân viên</v>
          </cell>
          <cell r="C479" t="str">
            <v>Cái</v>
          </cell>
          <cell r="D479">
            <v>44755</v>
          </cell>
          <cell r="E479">
            <v>2592000</v>
          </cell>
          <cell r="F479">
            <v>1</v>
          </cell>
          <cell r="G479">
            <v>1</v>
          </cell>
          <cell r="H479">
            <v>0</v>
          </cell>
          <cell r="I479">
            <v>0</v>
          </cell>
          <cell r="J479">
            <v>0</v>
          </cell>
          <cell r="K479">
            <v>0</v>
          </cell>
          <cell r="L479">
            <v>0</v>
          </cell>
          <cell r="M479">
            <v>1</v>
          </cell>
          <cell r="N479">
            <v>2592000</v>
          </cell>
          <cell r="O479">
            <v>0</v>
          </cell>
          <cell r="P479">
            <v>0</v>
          </cell>
          <cell r="Q479">
            <v>0</v>
          </cell>
          <cell r="R479">
            <v>0</v>
          </cell>
          <cell r="S479">
            <v>1</v>
          </cell>
          <cell r="T479">
            <v>2592000</v>
          </cell>
          <cell r="U479">
            <v>1</v>
          </cell>
          <cell r="V479">
            <v>2592000</v>
          </cell>
          <cell r="W479">
            <v>2592000</v>
          </cell>
          <cell r="X479">
            <v>0</v>
          </cell>
          <cell r="Y479">
            <v>1</v>
          </cell>
          <cell r="Z479">
            <v>0</v>
          </cell>
          <cell r="AA479" t="str">
            <v>TUVAN</v>
          </cell>
          <cell r="AB479" t="str">
            <v>63356301</v>
          </cell>
          <cell r="AC479" t="str">
            <v>24212001</v>
          </cell>
        </row>
        <row r="480">
          <cell r="A480" t="str">
            <v>014166217</v>
          </cell>
          <cell r="B480" t="str">
            <v>Ghế nhân viên</v>
          </cell>
          <cell r="C480" t="str">
            <v>Cái</v>
          </cell>
          <cell r="D480">
            <v>44755</v>
          </cell>
          <cell r="E480">
            <v>2592000</v>
          </cell>
          <cell r="F480">
            <v>1</v>
          </cell>
          <cell r="G480">
            <v>1</v>
          </cell>
          <cell r="H480">
            <v>0</v>
          </cell>
          <cell r="I480">
            <v>0</v>
          </cell>
          <cell r="J480">
            <v>0</v>
          </cell>
          <cell r="K480">
            <v>0</v>
          </cell>
          <cell r="L480">
            <v>0</v>
          </cell>
          <cell r="M480">
            <v>1</v>
          </cell>
          <cell r="N480">
            <v>2592000</v>
          </cell>
          <cell r="O480">
            <v>0</v>
          </cell>
          <cell r="P480">
            <v>0</v>
          </cell>
          <cell r="Q480">
            <v>0</v>
          </cell>
          <cell r="R480">
            <v>0</v>
          </cell>
          <cell r="S480">
            <v>1</v>
          </cell>
          <cell r="T480">
            <v>2592000</v>
          </cell>
          <cell r="U480">
            <v>1</v>
          </cell>
          <cell r="V480">
            <v>2592000</v>
          </cell>
          <cell r="W480">
            <v>2592000</v>
          </cell>
          <cell r="X480">
            <v>0</v>
          </cell>
          <cell r="Y480">
            <v>1</v>
          </cell>
          <cell r="Z480">
            <v>0</v>
          </cell>
          <cell r="AA480" t="str">
            <v>TUVAN</v>
          </cell>
          <cell r="AB480" t="str">
            <v>63356301</v>
          </cell>
          <cell r="AC480" t="str">
            <v>24212001</v>
          </cell>
        </row>
        <row r="481">
          <cell r="A481" t="str">
            <v>014166218</v>
          </cell>
          <cell r="B481" t="str">
            <v>Ghế nhân viên</v>
          </cell>
          <cell r="C481" t="str">
            <v>Cái</v>
          </cell>
          <cell r="D481">
            <v>44755</v>
          </cell>
          <cell r="E481">
            <v>2592000</v>
          </cell>
          <cell r="F481">
            <v>1</v>
          </cell>
          <cell r="G481">
            <v>1</v>
          </cell>
          <cell r="H481">
            <v>0</v>
          </cell>
          <cell r="I481">
            <v>0</v>
          </cell>
          <cell r="J481">
            <v>0</v>
          </cell>
          <cell r="K481">
            <v>0</v>
          </cell>
          <cell r="L481">
            <v>0</v>
          </cell>
          <cell r="M481">
            <v>1</v>
          </cell>
          <cell r="N481">
            <v>2592000</v>
          </cell>
          <cell r="O481">
            <v>0</v>
          </cell>
          <cell r="P481">
            <v>0</v>
          </cell>
          <cell r="Q481">
            <v>0</v>
          </cell>
          <cell r="R481">
            <v>0</v>
          </cell>
          <cell r="S481">
            <v>1</v>
          </cell>
          <cell r="T481">
            <v>2592000</v>
          </cell>
          <cell r="U481">
            <v>1</v>
          </cell>
          <cell r="V481">
            <v>2592000</v>
          </cell>
          <cell r="W481">
            <v>2592000</v>
          </cell>
          <cell r="X481">
            <v>0</v>
          </cell>
          <cell r="Y481">
            <v>1</v>
          </cell>
          <cell r="Z481">
            <v>0</v>
          </cell>
          <cell r="AA481" t="str">
            <v>QLC</v>
          </cell>
          <cell r="AB481" t="str">
            <v>64232001</v>
          </cell>
          <cell r="AC481" t="str">
            <v>24212001</v>
          </cell>
        </row>
        <row r="482">
          <cell r="A482" t="str">
            <v>014166219</v>
          </cell>
          <cell r="B482" t="str">
            <v>Ghế nhân viên</v>
          </cell>
          <cell r="C482" t="str">
            <v>Cái</v>
          </cell>
          <cell r="D482">
            <v>44755</v>
          </cell>
          <cell r="E482">
            <v>2592000</v>
          </cell>
          <cell r="F482">
            <v>1</v>
          </cell>
          <cell r="G482">
            <v>1</v>
          </cell>
          <cell r="H482">
            <v>0</v>
          </cell>
          <cell r="I482">
            <v>0</v>
          </cell>
          <cell r="J482">
            <v>0</v>
          </cell>
          <cell r="K482">
            <v>0</v>
          </cell>
          <cell r="L482">
            <v>0</v>
          </cell>
          <cell r="M482">
            <v>1</v>
          </cell>
          <cell r="N482">
            <v>2592000</v>
          </cell>
          <cell r="O482">
            <v>0</v>
          </cell>
          <cell r="P482">
            <v>0</v>
          </cell>
          <cell r="Q482">
            <v>0</v>
          </cell>
          <cell r="R482">
            <v>0</v>
          </cell>
          <cell r="S482">
            <v>1</v>
          </cell>
          <cell r="T482">
            <v>2592000</v>
          </cell>
          <cell r="U482">
            <v>1</v>
          </cell>
          <cell r="V482">
            <v>2592000</v>
          </cell>
          <cell r="W482">
            <v>2592000</v>
          </cell>
          <cell r="X482">
            <v>0</v>
          </cell>
          <cell r="Y482">
            <v>1</v>
          </cell>
          <cell r="Z482">
            <v>0</v>
          </cell>
          <cell r="AA482" t="str">
            <v>QLC</v>
          </cell>
          <cell r="AB482" t="str">
            <v>64232001</v>
          </cell>
          <cell r="AC482" t="str">
            <v>24212001</v>
          </cell>
        </row>
        <row r="483">
          <cell r="A483" t="str">
            <v>014166220</v>
          </cell>
          <cell r="B483" t="str">
            <v>Ghế nhân viên</v>
          </cell>
          <cell r="C483" t="str">
            <v>Cái</v>
          </cell>
          <cell r="D483">
            <v>44755</v>
          </cell>
          <cell r="E483">
            <v>2592000</v>
          </cell>
          <cell r="F483">
            <v>1</v>
          </cell>
          <cell r="G483">
            <v>1</v>
          </cell>
          <cell r="H483">
            <v>0</v>
          </cell>
          <cell r="I483">
            <v>0</v>
          </cell>
          <cell r="J483">
            <v>0</v>
          </cell>
          <cell r="K483">
            <v>0</v>
          </cell>
          <cell r="L483">
            <v>0</v>
          </cell>
          <cell r="M483">
            <v>1</v>
          </cell>
          <cell r="N483">
            <v>2592000</v>
          </cell>
          <cell r="O483">
            <v>0</v>
          </cell>
          <cell r="P483">
            <v>0</v>
          </cell>
          <cell r="Q483">
            <v>0</v>
          </cell>
          <cell r="R483">
            <v>0</v>
          </cell>
          <cell r="S483">
            <v>1</v>
          </cell>
          <cell r="T483">
            <v>2592000</v>
          </cell>
          <cell r="U483">
            <v>1</v>
          </cell>
          <cell r="V483">
            <v>2592000</v>
          </cell>
          <cell r="W483">
            <v>2592000</v>
          </cell>
          <cell r="X483">
            <v>0</v>
          </cell>
          <cell r="Y483">
            <v>1</v>
          </cell>
          <cell r="Z483">
            <v>0</v>
          </cell>
          <cell r="AA483" t="str">
            <v>QLC</v>
          </cell>
          <cell r="AB483" t="str">
            <v>64232001</v>
          </cell>
          <cell r="AC483" t="str">
            <v>24212001</v>
          </cell>
        </row>
        <row r="484">
          <cell r="A484" t="str">
            <v>014166221</v>
          </cell>
          <cell r="B484" t="str">
            <v>Ghế nhân viên</v>
          </cell>
          <cell r="C484" t="str">
            <v>Cái</v>
          </cell>
          <cell r="D484">
            <v>44755</v>
          </cell>
          <cell r="E484">
            <v>2592000</v>
          </cell>
          <cell r="F484">
            <v>1</v>
          </cell>
          <cell r="G484">
            <v>1</v>
          </cell>
          <cell r="H484">
            <v>0</v>
          </cell>
          <cell r="I484">
            <v>0</v>
          </cell>
          <cell r="J484">
            <v>0</v>
          </cell>
          <cell r="K484">
            <v>0</v>
          </cell>
          <cell r="L484">
            <v>0</v>
          </cell>
          <cell r="M484">
            <v>1</v>
          </cell>
          <cell r="N484">
            <v>2592000</v>
          </cell>
          <cell r="O484">
            <v>0</v>
          </cell>
          <cell r="P484">
            <v>0</v>
          </cell>
          <cell r="Q484">
            <v>0</v>
          </cell>
          <cell r="R484">
            <v>0</v>
          </cell>
          <cell r="S484">
            <v>1</v>
          </cell>
          <cell r="T484">
            <v>2592000</v>
          </cell>
          <cell r="U484">
            <v>1</v>
          </cell>
          <cell r="V484">
            <v>2592000</v>
          </cell>
          <cell r="W484">
            <v>2592000</v>
          </cell>
          <cell r="X484">
            <v>0</v>
          </cell>
          <cell r="Y484">
            <v>1</v>
          </cell>
          <cell r="Z484">
            <v>0</v>
          </cell>
          <cell r="AA484" t="str">
            <v>QLC</v>
          </cell>
          <cell r="AB484" t="str">
            <v>64232001</v>
          </cell>
          <cell r="AC484" t="str">
            <v>24212001</v>
          </cell>
        </row>
        <row r="485">
          <cell r="A485" t="str">
            <v>014166222</v>
          </cell>
          <cell r="B485" t="str">
            <v>Ghế nhân viên</v>
          </cell>
          <cell r="C485" t="str">
            <v>Cái</v>
          </cell>
          <cell r="D485">
            <v>44755</v>
          </cell>
          <cell r="E485">
            <v>2592000</v>
          </cell>
          <cell r="F485">
            <v>1</v>
          </cell>
          <cell r="G485">
            <v>1</v>
          </cell>
          <cell r="H485">
            <v>0</v>
          </cell>
          <cell r="I485">
            <v>0</v>
          </cell>
          <cell r="J485">
            <v>0</v>
          </cell>
          <cell r="K485">
            <v>0</v>
          </cell>
          <cell r="L485">
            <v>0</v>
          </cell>
          <cell r="M485">
            <v>1</v>
          </cell>
          <cell r="N485">
            <v>2592000</v>
          </cell>
          <cell r="O485">
            <v>0</v>
          </cell>
          <cell r="P485">
            <v>0</v>
          </cell>
          <cell r="Q485">
            <v>0</v>
          </cell>
          <cell r="R485">
            <v>0</v>
          </cell>
          <cell r="S485">
            <v>1</v>
          </cell>
          <cell r="T485">
            <v>2592000</v>
          </cell>
          <cell r="U485">
            <v>1</v>
          </cell>
          <cell r="V485">
            <v>2592000</v>
          </cell>
          <cell r="W485">
            <v>2592000</v>
          </cell>
          <cell r="X485">
            <v>0</v>
          </cell>
          <cell r="Y485">
            <v>1</v>
          </cell>
          <cell r="Z485">
            <v>0</v>
          </cell>
          <cell r="AA485" t="str">
            <v>QLC</v>
          </cell>
          <cell r="AB485" t="str">
            <v>64232001</v>
          </cell>
          <cell r="AC485" t="str">
            <v>24212001</v>
          </cell>
        </row>
        <row r="486">
          <cell r="A486" t="str">
            <v>014166223</v>
          </cell>
          <cell r="B486" t="str">
            <v>Ghế nhân viên</v>
          </cell>
          <cell r="C486" t="str">
            <v>Cái</v>
          </cell>
          <cell r="D486">
            <v>44755</v>
          </cell>
          <cell r="E486">
            <v>2592000</v>
          </cell>
          <cell r="F486">
            <v>1</v>
          </cell>
          <cell r="G486">
            <v>1</v>
          </cell>
          <cell r="H486">
            <v>0</v>
          </cell>
          <cell r="I486">
            <v>0</v>
          </cell>
          <cell r="J486">
            <v>0</v>
          </cell>
          <cell r="K486">
            <v>0</v>
          </cell>
          <cell r="L486">
            <v>0</v>
          </cell>
          <cell r="M486">
            <v>1</v>
          </cell>
          <cell r="N486">
            <v>2592000</v>
          </cell>
          <cell r="O486">
            <v>0</v>
          </cell>
          <cell r="P486">
            <v>0</v>
          </cell>
          <cell r="Q486">
            <v>0</v>
          </cell>
          <cell r="R486">
            <v>0</v>
          </cell>
          <cell r="S486">
            <v>1</v>
          </cell>
          <cell r="T486">
            <v>2592000</v>
          </cell>
          <cell r="U486">
            <v>1</v>
          </cell>
          <cell r="V486">
            <v>2592000</v>
          </cell>
          <cell r="W486">
            <v>2592000</v>
          </cell>
          <cell r="X486">
            <v>0</v>
          </cell>
          <cell r="Y486">
            <v>1</v>
          </cell>
          <cell r="Z486">
            <v>0</v>
          </cell>
          <cell r="AA486" t="str">
            <v>QLC</v>
          </cell>
          <cell r="AB486" t="str">
            <v>64232001</v>
          </cell>
          <cell r="AC486" t="str">
            <v>24212001</v>
          </cell>
        </row>
        <row r="487">
          <cell r="A487" t="str">
            <v>014166224</v>
          </cell>
          <cell r="B487" t="str">
            <v>Ghế nhân viên</v>
          </cell>
          <cell r="C487" t="str">
            <v>Cái</v>
          </cell>
          <cell r="D487">
            <v>44755</v>
          </cell>
          <cell r="E487">
            <v>2592000</v>
          </cell>
          <cell r="F487">
            <v>1</v>
          </cell>
          <cell r="G487">
            <v>1</v>
          </cell>
          <cell r="H487">
            <v>0</v>
          </cell>
          <cell r="I487">
            <v>0</v>
          </cell>
          <cell r="J487">
            <v>0</v>
          </cell>
          <cell r="K487">
            <v>0</v>
          </cell>
          <cell r="L487">
            <v>0</v>
          </cell>
          <cell r="M487">
            <v>1</v>
          </cell>
          <cell r="N487">
            <v>2592000</v>
          </cell>
          <cell r="O487">
            <v>0</v>
          </cell>
          <cell r="P487">
            <v>0</v>
          </cell>
          <cell r="Q487">
            <v>0</v>
          </cell>
          <cell r="R487">
            <v>0</v>
          </cell>
          <cell r="S487">
            <v>1</v>
          </cell>
          <cell r="T487">
            <v>2592000</v>
          </cell>
          <cell r="U487">
            <v>1</v>
          </cell>
          <cell r="V487">
            <v>2592000</v>
          </cell>
          <cell r="W487">
            <v>2592000</v>
          </cell>
          <cell r="X487">
            <v>0</v>
          </cell>
          <cell r="Y487">
            <v>1</v>
          </cell>
          <cell r="Z487">
            <v>0</v>
          </cell>
          <cell r="AA487" t="str">
            <v>QLC</v>
          </cell>
          <cell r="AB487" t="str">
            <v>64232001</v>
          </cell>
          <cell r="AC487" t="str">
            <v>24212001</v>
          </cell>
        </row>
        <row r="488">
          <cell r="A488" t="str">
            <v>014166225</v>
          </cell>
          <cell r="B488" t="str">
            <v>Ghế nhân viên</v>
          </cell>
          <cell r="C488" t="str">
            <v>Cái</v>
          </cell>
          <cell r="D488">
            <v>44755</v>
          </cell>
          <cell r="E488">
            <v>2592000</v>
          </cell>
          <cell r="F488">
            <v>1</v>
          </cell>
          <cell r="G488">
            <v>1</v>
          </cell>
          <cell r="H488">
            <v>0</v>
          </cell>
          <cell r="I488">
            <v>0</v>
          </cell>
          <cell r="J488">
            <v>0</v>
          </cell>
          <cell r="K488">
            <v>0</v>
          </cell>
          <cell r="L488">
            <v>0</v>
          </cell>
          <cell r="M488">
            <v>1</v>
          </cell>
          <cell r="N488">
            <v>2592000</v>
          </cell>
          <cell r="O488">
            <v>0</v>
          </cell>
          <cell r="P488">
            <v>0</v>
          </cell>
          <cell r="Q488">
            <v>0</v>
          </cell>
          <cell r="R488">
            <v>0</v>
          </cell>
          <cell r="S488">
            <v>1</v>
          </cell>
          <cell r="T488">
            <v>2592000</v>
          </cell>
          <cell r="U488">
            <v>1</v>
          </cell>
          <cell r="V488">
            <v>2592000</v>
          </cell>
          <cell r="W488">
            <v>2592000</v>
          </cell>
          <cell r="X488">
            <v>0</v>
          </cell>
          <cell r="Y488">
            <v>1</v>
          </cell>
          <cell r="Z488">
            <v>0</v>
          </cell>
          <cell r="AA488" t="str">
            <v>QLC</v>
          </cell>
          <cell r="AB488" t="str">
            <v>64232001</v>
          </cell>
          <cell r="AC488" t="str">
            <v>24212001</v>
          </cell>
        </row>
        <row r="489">
          <cell r="A489" t="str">
            <v>014166226</v>
          </cell>
          <cell r="B489" t="str">
            <v>Ghế nhân viên</v>
          </cell>
          <cell r="C489" t="str">
            <v>Cái</v>
          </cell>
          <cell r="D489">
            <v>44755</v>
          </cell>
          <cell r="E489">
            <v>2592000</v>
          </cell>
          <cell r="F489">
            <v>1</v>
          </cell>
          <cell r="G489">
            <v>1</v>
          </cell>
          <cell r="H489">
            <v>0</v>
          </cell>
          <cell r="I489">
            <v>0</v>
          </cell>
          <cell r="J489">
            <v>0</v>
          </cell>
          <cell r="K489">
            <v>0</v>
          </cell>
          <cell r="L489">
            <v>0</v>
          </cell>
          <cell r="M489">
            <v>1</v>
          </cell>
          <cell r="N489">
            <v>2592000</v>
          </cell>
          <cell r="O489">
            <v>0</v>
          </cell>
          <cell r="P489">
            <v>0</v>
          </cell>
          <cell r="Q489">
            <v>0</v>
          </cell>
          <cell r="R489">
            <v>0</v>
          </cell>
          <cell r="S489">
            <v>1</v>
          </cell>
          <cell r="T489">
            <v>2592000</v>
          </cell>
          <cell r="U489">
            <v>1</v>
          </cell>
          <cell r="V489">
            <v>2592000</v>
          </cell>
          <cell r="W489">
            <v>2592000</v>
          </cell>
          <cell r="X489">
            <v>0</v>
          </cell>
          <cell r="Y489">
            <v>1</v>
          </cell>
          <cell r="Z489">
            <v>0</v>
          </cell>
          <cell r="AA489" t="str">
            <v>QLC</v>
          </cell>
          <cell r="AB489" t="str">
            <v>64232001</v>
          </cell>
          <cell r="AC489" t="str">
            <v>24212001</v>
          </cell>
        </row>
        <row r="490">
          <cell r="A490" t="str">
            <v>014166227</v>
          </cell>
          <cell r="B490" t="str">
            <v>Ghế nhân viên</v>
          </cell>
          <cell r="C490" t="str">
            <v>Cái</v>
          </cell>
          <cell r="D490">
            <v>44755</v>
          </cell>
          <cell r="E490">
            <v>2592000</v>
          </cell>
          <cell r="F490">
            <v>1</v>
          </cell>
          <cell r="G490">
            <v>1</v>
          </cell>
          <cell r="H490">
            <v>0</v>
          </cell>
          <cell r="I490">
            <v>0</v>
          </cell>
          <cell r="J490">
            <v>0</v>
          </cell>
          <cell r="K490">
            <v>0</v>
          </cell>
          <cell r="L490">
            <v>0</v>
          </cell>
          <cell r="M490">
            <v>1</v>
          </cell>
          <cell r="N490">
            <v>2592000</v>
          </cell>
          <cell r="O490">
            <v>0</v>
          </cell>
          <cell r="P490">
            <v>0</v>
          </cell>
          <cell r="Q490">
            <v>0</v>
          </cell>
          <cell r="R490">
            <v>0</v>
          </cell>
          <cell r="S490">
            <v>1</v>
          </cell>
          <cell r="T490">
            <v>2592000</v>
          </cell>
          <cell r="U490">
            <v>1</v>
          </cell>
          <cell r="V490">
            <v>2592000</v>
          </cell>
          <cell r="W490">
            <v>2592000</v>
          </cell>
          <cell r="X490">
            <v>0</v>
          </cell>
          <cell r="Y490">
            <v>1</v>
          </cell>
          <cell r="Z490">
            <v>0</v>
          </cell>
          <cell r="AA490" t="str">
            <v>QLC</v>
          </cell>
          <cell r="AB490" t="str">
            <v>64232001</v>
          </cell>
          <cell r="AC490" t="str">
            <v>24212001</v>
          </cell>
        </row>
        <row r="491">
          <cell r="A491" t="str">
            <v>014166228</v>
          </cell>
          <cell r="B491" t="str">
            <v>Ghế nhân viên</v>
          </cell>
          <cell r="C491" t="str">
            <v>Cái</v>
          </cell>
          <cell r="D491">
            <v>44755</v>
          </cell>
          <cell r="E491">
            <v>2592000</v>
          </cell>
          <cell r="F491">
            <v>1</v>
          </cell>
          <cell r="G491">
            <v>1</v>
          </cell>
          <cell r="H491">
            <v>0</v>
          </cell>
          <cell r="I491">
            <v>0</v>
          </cell>
          <cell r="J491">
            <v>0</v>
          </cell>
          <cell r="K491">
            <v>0</v>
          </cell>
          <cell r="L491">
            <v>0</v>
          </cell>
          <cell r="M491">
            <v>1</v>
          </cell>
          <cell r="N491">
            <v>2592000</v>
          </cell>
          <cell r="O491">
            <v>0</v>
          </cell>
          <cell r="P491">
            <v>0</v>
          </cell>
          <cell r="Q491">
            <v>0</v>
          </cell>
          <cell r="R491">
            <v>0</v>
          </cell>
          <cell r="S491">
            <v>1</v>
          </cell>
          <cell r="T491">
            <v>2592000</v>
          </cell>
          <cell r="U491">
            <v>1</v>
          </cell>
          <cell r="V491">
            <v>2592000</v>
          </cell>
          <cell r="W491">
            <v>2592000</v>
          </cell>
          <cell r="X491">
            <v>0</v>
          </cell>
          <cell r="Y491">
            <v>1</v>
          </cell>
          <cell r="Z491">
            <v>0</v>
          </cell>
          <cell r="AA491" t="str">
            <v>QLC</v>
          </cell>
          <cell r="AB491" t="str">
            <v>64232001</v>
          </cell>
          <cell r="AC491" t="str">
            <v>24212001</v>
          </cell>
        </row>
        <row r="492">
          <cell r="A492" t="str">
            <v>014166229</v>
          </cell>
          <cell r="B492" t="str">
            <v>Ghế nhân viên</v>
          </cell>
          <cell r="C492" t="str">
            <v>Cái</v>
          </cell>
          <cell r="D492">
            <v>44755</v>
          </cell>
          <cell r="E492">
            <v>2592000</v>
          </cell>
          <cell r="F492">
            <v>1</v>
          </cell>
          <cell r="G492">
            <v>1</v>
          </cell>
          <cell r="H492">
            <v>0</v>
          </cell>
          <cell r="I492">
            <v>0</v>
          </cell>
          <cell r="J492">
            <v>0</v>
          </cell>
          <cell r="K492">
            <v>0</v>
          </cell>
          <cell r="L492">
            <v>0</v>
          </cell>
          <cell r="M492">
            <v>1</v>
          </cell>
          <cell r="N492">
            <v>2592000</v>
          </cell>
          <cell r="O492">
            <v>0</v>
          </cell>
          <cell r="P492">
            <v>0</v>
          </cell>
          <cell r="Q492">
            <v>0</v>
          </cell>
          <cell r="R492">
            <v>0</v>
          </cell>
          <cell r="S492">
            <v>1</v>
          </cell>
          <cell r="T492">
            <v>2592000</v>
          </cell>
          <cell r="U492">
            <v>1</v>
          </cell>
          <cell r="V492">
            <v>2592000</v>
          </cell>
          <cell r="W492">
            <v>2592000</v>
          </cell>
          <cell r="X492">
            <v>0</v>
          </cell>
          <cell r="Y492">
            <v>1</v>
          </cell>
          <cell r="Z492">
            <v>0</v>
          </cell>
          <cell r="AA492" t="str">
            <v>KDV</v>
          </cell>
          <cell r="AB492" t="str">
            <v>632.22302</v>
          </cell>
          <cell r="AC492" t="str">
            <v>24212001</v>
          </cell>
        </row>
        <row r="493">
          <cell r="A493" t="str">
            <v>014166230</v>
          </cell>
          <cell r="B493" t="str">
            <v>Ghế nhân viên</v>
          </cell>
          <cell r="C493" t="str">
            <v>Cái</v>
          </cell>
          <cell r="D493">
            <v>44755</v>
          </cell>
          <cell r="E493">
            <v>2592000</v>
          </cell>
          <cell r="F493">
            <v>1</v>
          </cell>
          <cell r="G493">
            <v>1</v>
          </cell>
          <cell r="H493">
            <v>0</v>
          </cell>
          <cell r="I493">
            <v>0</v>
          </cell>
          <cell r="J493">
            <v>0</v>
          </cell>
          <cell r="K493">
            <v>0</v>
          </cell>
          <cell r="L493">
            <v>0</v>
          </cell>
          <cell r="M493">
            <v>1</v>
          </cell>
          <cell r="N493">
            <v>2592000</v>
          </cell>
          <cell r="O493">
            <v>0</v>
          </cell>
          <cell r="P493">
            <v>0</v>
          </cell>
          <cell r="Q493">
            <v>0</v>
          </cell>
          <cell r="R493">
            <v>0</v>
          </cell>
          <cell r="S493">
            <v>1</v>
          </cell>
          <cell r="T493">
            <v>2592000</v>
          </cell>
          <cell r="U493">
            <v>1</v>
          </cell>
          <cell r="V493">
            <v>2592000</v>
          </cell>
          <cell r="W493">
            <v>2592000</v>
          </cell>
          <cell r="X493">
            <v>0</v>
          </cell>
          <cell r="Y493">
            <v>1</v>
          </cell>
          <cell r="Z493">
            <v>0</v>
          </cell>
          <cell r="AA493" t="str">
            <v>QLC</v>
          </cell>
          <cell r="AB493" t="str">
            <v>64232001</v>
          </cell>
          <cell r="AC493" t="str">
            <v>24212001</v>
          </cell>
        </row>
        <row r="494">
          <cell r="A494" t="str">
            <v>014166231</v>
          </cell>
          <cell r="B494" t="str">
            <v>Ghế nhân viên</v>
          </cell>
          <cell r="C494" t="str">
            <v>Cái</v>
          </cell>
          <cell r="D494">
            <v>44755</v>
          </cell>
          <cell r="E494">
            <v>2592000</v>
          </cell>
          <cell r="F494">
            <v>1</v>
          </cell>
          <cell r="G494">
            <v>1</v>
          </cell>
          <cell r="H494">
            <v>0</v>
          </cell>
          <cell r="I494">
            <v>0</v>
          </cell>
          <cell r="J494">
            <v>0</v>
          </cell>
          <cell r="K494">
            <v>0</v>
          </cell>
          <cell r="L494">
            <v>0</v>
          </cell>
          <cell r="M494">
            <v>1</v>
          </cell>
          <cell r="N494">
            <v>2592000</v>
          </cell>
          <cell r="O494">
            <v>0</v>
          </cell>
          <cell r="P494">
            <v>0</v>
          </cell>
          <cell r="Q494">
            <v>0</v>
          </cell>
          <cell r="R494">
            <v>0</v>
          </cell>
          <cell r="S494">
            <v>1</v>
          </cell>
          <cell r="T494">
            <v>2592000</v>
          </cell>
          <cell r="U494">
            <v>1</v>
          </cell>
          <cell r="V494">
            <v>2592000</v>
          </cell>
          <cell r="W494">
            <v>2592000</v>
          </cell>
          <cell r="X494">
            <v>0</v>
          </cell>
          <cell r="Y494">
            <v>1</v>
          </cell>
          <cell r="Z494">
            <v>0</v>
          </cell>
          <cell r="AA494" t="str">
            <v>QLC</v>
          </cell>
          <cell r="AB494" t="str">
            <v>64232001</v>
          </cell>
          <cell r="AC494" t="str">
            <v>24212001</v>
          </cell>
        </row>
        <row r="495">
          <cell r="A495" t="str">
            <v>014166232</v>
          </cell>
          <cell r="B495" t="str">
            <v>Ghế nhân viên</v>
          </cell>
          <cell r="C495" t="str">
            <v>Cái</v>
          </cell>
          <cell r="D495">
            <v>44755</v>
          </cell>
          <cell r="E495">
            <v>2592000</v>
          </cell>
          <cell r="F495">
            <v>1</v>
          </cell>
          <cell r="G495">
            <v>1</v>
          </cell>
          <cell r="H495">
            <v>0</v>
          </cell>
          <cell r="I495">
            <v>0</v>
          </cell>
          <cell r="J495">
            <v>0</v>
          </cell>
          <cell r="K495">
            <v>0</v>
          </cell>
          <cell r="L495">
            <v>0</v>
          </cell>
          <cell r="M495">
            <v>1</v>
          </cell>
          <cell r="N495">
            <v>2592000</v>
          </cell>
          <cell r="O495">
            <v>0</v>
          </cell>
          <cell r="P495">
            <v>0</v>
          </cell>
          <cell r="Q495">
            <v>0</v>
          </cell>
          <cell r="R495">
            <v>0</v>
          </cell>
          <cell r="S495">
            <v>1</v>
          </cell>
          <cell r="T495">
            <v>2592000</v>
          </cell>
          <cell r="U495">
            <v>1</v>
          </cell>
          <cell r="V495">
            <v>2592000</v>
          </cell>
          <cell r="W495">
            <v>2592000</v>
          </cell>
          <cell r="X495">
            <v>0</v>
          </cell>
          <cell r="Y495">
            <v>1</v>
          </cell>
          <cell r="Z495">
            <v>0</v>
          </cell>
          <cell r="AA495" t="str">
            <v>QLC</v>
          </cell>
          <cell r="AB495" t="str">
            <v>64232001</v>
          </cell>
          <cell r="AC495" t="str">
            <v>24212001</v>
          </cell>
        </row>
        <row r="496">
          <cell r="A496" t="str">
            <v>014166233</v>
          </cell>
          <cell r="B496" t="str">
            <v>Ghế nhân viên</v>
          </cell>
          <cell r="C496" t="str">
            <v>Cái</v>
          </cell>
          <cell r="D496">
            <v>44755</v>
          </cell>
          <cell r="E496">
            <v>2592000</v>
          </cell>
          <cell r="F496">
            <v>1</v>
          </cell>
          <cell r="G496">
            <v>1</v>
          </cell>
          <cell r="H496">
            <v>0</v>
          </cell>
          <cell r="I496">
            <v>0</v>
          </cell>
          <cell r="J496">
            <v>0</v>
          </cell>
          <cell r="K496">
            <v>0</v>
          </cell>
          <cell r="L496">
            <v>0</v>
          </cell>
          <cell r="M496">
            <v>1</v>
          </cell>
          <cell r="N496">
            <v>2592000</v>
          </cell>
          <cell r="O496">
            <v>0</v>
          </cell>
          <cell r="P496">
            <v>0</v>
          </cell>
          <cell r="Q496">
            <v>0</v>
          </cell>
          <cell r="R496">
            <v>0</v>
          </cell>
          <cell r="S496">
            <v>1</v>
          </cell>
          <cell r="T496">
            <v>2592000</v>
          </cell>
          <cell r="U496">
            <v>1</v>
          </cell>
          <cell r="V496">
            <v>2592000</v>
          </cell>
          <cell r="W496">
            <v>2592000</v>
          </cell>
          <cell r="X496">
            <v>0</v>
          </cell>
          <cell r="Y496">
            <v>1</v>
          </cell>
          <cell r="Z496">
            <v>0</v>
          </cell>
          <cell r="AA496" t="str">
            <v>QLC</v>
          </cell>
          <cell r="AB496" t="str">
            <v>64232001</v>
          </cell>
          <cell r="AC496" t="str">
            <v>24212001</v>
          </cell>
        </row>
        <row r="497">
          <cell r="A497" t="str">
            <v>014166234</v>
          </cell>
          <cell r="B497" t="str">
            <v>Ghế nhân viên</v>
          </cell>
          <cell r="C497" t="str">
            <v>Cái</v>
          </cell>
          <cell r="D497">
            <v>44755</v>
          </cell>
          <cell r="E497">
            <v>2592000</v>
          </cell>
          <cell r="F497">
            <v>1</v>
          </cell>
          <cell r="G497">
            <v>1</v>
          </cell>
          <cell r="H497">
            <v>0</v>
          </cell>
          <cell r="I497">
            <v>0</v>
          </cell>
          <cell r="J497">
            <v>0</v>
          </cell>
          <cell r="K497">
            <v>0</v>
          </cell>
          <cell r="L497">
            <v>0</v>
          </cell>
          <cell r="M497">
            <v>1</v>
          </cell>
          <cell r="N497">
            <v>2592000</v>
          </cell>
          <cell r="O497">
            <v>0</v>
          </cell>
          <cell r="P497">
            <v>0</v>
          </cell>
          <cell r="Q497">
            <v>0</v>
          </cell>
          <cell r="R497">
            <v>0</v>
          </cell>
          <cell r="S497">
            <v>1</v>
          </cell>
          <cell r="T497">
            <v>2592000</v>
          </cell>
          <cell r="U497">
            <v>1</v>
          </cell>
          <cell r="V497">
            <v>2592000</v>
          </cell>
          <cell r="W497">
            <v>2592000</v>
          </cell>
          <cell r="X497">
            <v>0</v>
          </cell>
          <cell r="Y497">
            <v>1</v>
          </cell>
          <cell r="Z497">
            <v>0</v>
          </cell>
          <cell r="AA497" t="str">
            <v>QLC</v>
          </cell>
          <cell r="AB497" t="str">
            <v>64232001</v>
          </cell>
          <cell r="AC497" t="str">
            <v>24212001</v>
          </cell>
        </row>
        <row r="498">
          <cell r="A498" t="str">
            <v>014166235</v>
          </cell>
          <cell r="B498" t="str">
            <v>Ghế nhân viên</v>
          </cell>
          <cell r="C498" t="str">
            <v>Cái</v>
          </cell>
          <cell r="D498">
            <v>44755</v>
          </cell>
          <cell r="E498">
            <v>2592000</v>
          </cell>
          <cell r="F498">
            <v>1</v>
          </cell>
          <cell r="G498">
            <v>1</v>
          </cell>
          <cell r="H498">
            <v>0</v>
          </cell>
          <cell r="I498">
            <v>0</v>
          </cell>
          <cell r="J498">
            <v>0</v>
          </cell>
          <cell r="K498">
            <v>0</v>
          </cell>
          <cell r="L498">
            <v>0</v>
          </cell>
          <cell r="M498">
            <v>1</v>
          </cell>
          <cell r="N498">
            <v>2592000</v>
          </cell>
          <cell r="O498">
            <v>0</v>
          </cell>
          <cell r="P498">
            <v>0</v>
          </cell>
          <cell r="Q498">
            <v>0</v>
          </cell>
          <cell r="R498">
            <v>0</v>
          </cell>
          <cell r="S498">
            <v>1</v>
          </cell>
          <cell r="T498">
            <v>2592000</v>
          </cell>
          <cell r="U498">
            <v>1</v>
          </cell>
          <cell r="V498">
            <v>2592000</v>
          </cell>
          <cell r="W498">
            <v>2592000</v>
          </cell>
          <cell r="X498">
            <v>0</v>
          </cell>
          <cell r="Y498">
            <v>1</v>
          </cell>
          <cell r="Z498">
            <v>0</v>
          </cell>
          <cell r="AA498" t="str">
            <v>QLC</v>
          </cell>
          <cell r="AB498" t="str">
            <v>64232001</v>
          </cell>
          <cell r="AC498" t="str">
            <v>24212001</v>
          </cell>
        </row>
        <row r="499">
          <cell r="A499" t="str">
            <v>014166236</v>
          </cell>
          <cell r="B499" t="str">
            <v>Ghế nhân viên</v>
          </cell>
          <cell r="C499" t="str">
            <v>Cái</v>
          </cell>
          <cell r="D499">
            <v>44755</v>
          </cell>
          <cell r="E499">
            <v>2592000</v>
          </cell>
          <cell r="F499">
            <v>1</v>
          </cell>
          <cell r="G499">
            <v>1</v>
          </cell>
          <cell r="H499">
            <v>0</v>
          </cell>
          <cell r="I499">
            <v>0</v>
          </cell>
          <cell r="J499">
            <v>0</v>
          </cell>
          <cell r="K499">
            <v>0</v>
          </cell>
          <cell r="L499">
            <v>0</v>
          </cell>
          <cell r="M499">
            <v>1</v>
          </cell>
          <cell r="N499">
            <v>2592000</v>
          </cell>
          <cell r="O499">
            <v>0</v>
          </cell>
          <cell r="P499">
            <v>0</v>
          </cell>
          <cell r="Q499">
            <v>0</v>
          </cell>
          <cell r="R499">
            <v>0</v>
          </cell>
          <cell r="S499">
            <v>1</v>
          </cell>
          <cell r="T499">
            <v>2592000</v>
          </cell>
          <cell r="U499">
            <v>1</v>
          </cell>
          <cell r="V499">
            <v>2592000</v>
          </cell>
          <cell r="W499">
            <v>2592000</v>
          </cell>
          <cell r="X499">
            <v>0</v>
          </cell>
          <cell r="Y499">
            <v>1</v>
          </cell>
          <cell r="Z499">
            <v>0</v>
          </cell>
          <cell r="AA499" t="str">
            <v>QLC</v>
          </cell>
          <cell r="AB499" t="str">
            <v>64232001</v>
          </cell>
          <cell r="AC499" t="str">
            <v>24212001</v>
          </cell>
        </row>
        <row r="500">
          <cell r="A500" t="str">
            <v>014166237</v>
          </cell>
          <cell r="B500" t="str">
            <v>Ghế nhân viên</v>
          </cell>
          <cell r="C500" t="str">
            <v>Cái</v>
          </cell>
          <cell r="D500">
            <v>44755</v>
          </cell>
          <cell r="E500">
            <v>2592000</v>
          </cell>
          <cell r="F500">
            <v>1</v>
          </cell>
          <cell r="G500">
            <v>1</v>
          </cell>
          <cell r="H500">
            <v>0</v>
          </cell>
          <cell r="I500">
            <v>0</v>
          </cell>
          <cell r="J500">
            <v>0</v>
          </cell>
          <cell r="K500">
            <v>0</v>
          </cell>
          <cell r="L500">
            <v>0</v>
          </cell>
          <cell r="M500">
            <v>1</v>
          </cell>
          <cell r="N500">
            <v>2592000</v>
          </cell>
          <cell r="O500">
            <v>0</v>
          </cell>
          <cell r="P500">
            <v>0</v>
          </cell>
          <cell r="Q500">
            <v>0</v>
          </cell>
          <cell r="R500">
            <v>0</v>
          </cell>
          <cell r="S500">
            <v>1</v>
          </cell>
          <cell r="T500">
            <v>2592000</v>
          </cell>
          <cell r="U500">
            <v>1</v>
          </cell>
          <cell r="V500">
            <v>2592000</v>
          </cell>
          <cell r="W500">
            <v>2592000</v>
          </cell>
          <cell r="X500">
            <v>0</v>
          </cell>
          <cell r="Y500">
            <v>1</v>
          </cell>
          <cell r="Z500">
            <v>0</v>
          </cell>
          <cell r="AA500" t="str">
            <v>QLC</v>
          </cell>
          <cell r="AB500" t="str">
            <v>64232001</v>
          </cell>
          <cell r="AC500" t="str">
            <v>24212001</v>
          </cell>
        </row>
        <row r="501">
          <cell r="A501" t="str">
            <v>014166238</v>
          </cell>
          <cell r="B501" t="str">
            <v>Ghế nhân viên</v>
          </cell>
          <cell r="C501" t="str">
            <v>Cái</v>
          </cell>
          <cell r="D501">
            <v>44755</v>
          </cell>
          <cell r="E501">
            <v>2592000</v>
          </cell>
          <cell r="F501">
            <v>1</v>
          </cell>
          <cell r="G501">
            <v>1</v>
          </cell>
          <cell r="H501">
            <v>0</v>
          </cell>
          <cell r="I501">
            <v>0</v>
          </cell>
          <cell r="J501">
            <v>0</v>
          </cell>
          <cell r="K501">
            <v>0</v>
          </cell>
          <cell r="L501">
            <v>0</v>
          </cell>
          <cell r="M501">
            <v>1</v>
          </cell>
          <cell r="N501">
            <v>2592000</v>
          </cell>
          <cell r="O501">
            <v>0</v>
          </cell>
          <cell r="P501">
            <v>0</v>
          </cell>
          <cell r="Q501">
            <v>0</v>
          </cell>
          <cell r="R501">
            <v>0</v>
          </cell>
          <cell r="S501">
            <v>1</v>
          </cell>
          <cell r="T501">
            <v>2592000</v>
          </cell>
          <cell r="U501">
            <v>1</v>
          </cell>
          <cell r="V501">
            <v>2592000</v>
          </cell>
          <cell r="W501">
            <v>2592000</v>
          </cell>
          <cell r="X501">
            <v>0</v>
          </cell>
          <cell r="Y501">
            <v>1</v>
          </cell>
          <cell r="Z501">
            <v>0</v>
          </cell>
          <cell r="AA501" t="str">
            <v>QLC</v>
          </cell>
          <cell r="AB501" t="str">
            <v>64232001</v>
          </cell>
          <cell r="AC501" t="str">
            <v>24212001</v>
          </cell>
        </row>
        <row r="502">
          <cell r="A502" t="str">
            <v>014166239</v>
          </cell>
          <cell r="B502" t="str">
            <v>Ghế nhân viên</v>
          </cell>
          <cell r="C502" t="str">
            <v>Cái</v>
          </cell>
          <cell r="D502">
            <v>44755</v>
          </cell>
          <cell r="E502">
            <v>2592000</v>
          </cell>
          <cell r="F502">
            <v>1</v>
          </cell>
          <cell r="G502">
            <v>1</v>
          </cell>
          <cell r="H502">
            <v>0</v>
          </cell>
          <cell r="I502">
            <v>0</v>
          </cell>
          <cell r="J502">
            <v>0</v>
          </cell>
          <cell r="K502">
            <v>0</v>
          </cell>
          <cell r="L502">
            <v>0</v>
          </cell>
          <cell r="M502">
            <v>1</v>
          </cell>
          <cell r="N502">
            <v>2592000</v>
          </cell>
          <cell r="O502">
            <v>0</v>
          </cell>
          <cell r="P502">
            <v>0</v>
          </cell>
          <cell r="Q502">
            <v>0</v>
          </cell>
          <cell r="R502">
            <v>0</v>
          </cell>
          <cell r="S502">
            <v>1</v>
          </cell>
          <cell r="T502">
            <v>2592000</v>
          </cell>
          <cell r="U502">
            <v>1</v>
          </cell>
          <cell r="V502">
            <v>2592000</v>
          </cell>
          <cell r="W502">
            <v>2592000</v>
          </cell>
          <cell r="X502">
            <v>0</v>
          </cell>
          <cell r="Y502">
            <v>1</v>
          </cell>
          <cell r="Z502">
            <v>0</v>
          </cell>
          <cell r="AA502" t="str">
            <v>QLC</v>
          </cell>
          <cell r="AB502" t="str">
            <v>64232001</v>
          </cell>
          <cell r="AC502" t="str">
            <v>24212001</v>
          </cell>
        </row>
        <row r="503">
          <cell r="A503" t="str">
            <v>014166240</v>
          </cell>
          <cell r="B503" t="str">
            <v>Ghế nhân viên</v>
          </cell>
          <cell r="C503" t="str">
            <v>Cái</v>
          </cell>
          <cell r="D503">
            <v>44755</v>
          </cell>
          <cell r="E503">
            <v>2592000</v>
          </cell>
          <cell r="F503">
            <v>1</v>
          </cell>
          <cell r="G503">
            <v>1</v>
          </cell>
          <cell r="H503">
            <v>0</v>
          </cell>
          <cell r="I503">
            <v>0</v>
          </cell>
          <cell r="J503">
            <v>0</v>
          </cell>
          <cell r="K503">
            <v>0</v>
          </cell>
          <cell r="L503">
            <v>0</v>
          </cell>
          <cell r="M503">
            <v>1</v>
          </cell>
          <cell r="N503">
            <v>2592000</v>
          </cell>
          <cell r="O503">
            <v>0</v>
          </cell>
          <cell r="P503">
            <v>0</v>
          </cell>
          <cell r="Q503">
            <v>0</v>
          </cell>
          <cell r="R503">
            <v>0</v>
          </cell>
          <cell r="S503">
            <v>1</v>
          </cell>
          <cell r="T503">
            <v>2592000</v>
          </cell>
          <cell r="U503">
            <v>1</v>
          </cell>
          <cell r="V503">
            <v>2592000</v>
          </cell>
          <cell r="W503">
            <v>2592000</v>
          </cell>
          <cell r="X503">
            <v>0</v>
          </cell>
          <cell r="Y503">
            <v>1</v>
          </cell>
          <cell r="Z503">
            <v>0</v>
          </cell>
          <cell r="AA503" t="str">
            <v>QLC</v>
          </cell>
          <cell r="AB503" t="str">
            <v>64232001</v>
          </cell>
          <cell r="AC503" t="str">
            <v>24212001</v>
          </cell>
        </row>
        <row r="504">
          <cell r="A504" t="str">
            <v>014166241</v>
          </cell>
          <cell r="B504" t="str">
            <v>Ghế nhân viên</v>
          </cell>
          <cell r="C504" t="str">
            <v>Cái</v>
          </cell>
          <cell r="D504">
            <v>44755</v>
          </cell>
          <cell r="E504">
            <v>2592000</v>
          </cell>
          <cell r="F504">
            <v>1</v>
          </cell>
          <cell r="G504">
            <v>1</v>
          </cell>
          <cell r="H504">
            <v>0</v>
          </cell>
          <cell r="I504">
            <v>0</v>
          </cell>
          <cell r="J504">
            <v>0</v>
          </cell>
          <cell r="K504">
            <v>0</v>
          </cell>
          <cell r="L504">
            <v>0</v>
          </cell>
          <cell r="M504">
            <v>1</v>
          </cell>
          <cell r="N504">
            <v>2592000</v>
          </cell>
          <cell r="O504">
            <v>0</v>
          </cell>
          <cell r="P504">
            <v>0</v>
          </cell>
          <cell r="Q504">
            <v>0</v>
          </cell>
          <cell r="R504">
            <v>0</v>
          </cell>
          <cell r="S504">
            <v>1</v>
          </cell>
          <cell r="T504">
            <v>2592000</v>
          </cell>
          <cell r="U504">
            <v>1</v>
          </cell>
          <cell r="V504">
            <v>2592000</v>
          </cell>
          <cell r="W504">
            <v>2592000</v>
          </cell>
          <cell r="X504">
            <v>0</v>
          </cell>
          <cell r="Y504">
            <v>1</v>
          </cell>
          <cell r="Z504">
            <v>0</v>
          </cell>
          <cell r="AA504" t="str">
            <v>QLC</v>
          </cell>
          <cell r="AB504" t="str">
            <v>64232001</v>
          </cell>
          <cell r="AC504" t="str">
            <v>24212001</v>
          </cell>
        </row>
        <row r="505">
          <cell r="A505" t="str">
            <v>014166242</v>
          </cell>
          <cell r="B505" t="str">
            <v>Ghế nhân viên</v>
          </cell>
          <cell r="C505" t="str">
            <v>Cái</v>
          </cell>
          <cell r="D505">
            <v>44839</v>
          </cell>
          <cell r="E505">
            <v>2592000</v>
          </cell>
          <cell r="F505">
            <v>1</v>
          </cell>
          <cell r="G505">
            <v>1</v>
          </cell>
          <cell r="H505">
            <v>0</v>
          </cell>
          <cell r="I505">
            <v>0</v>
          </cell>
          <cell r="J505">
            <v>0</v>
          </cell>
          <cell r="K505">
            <v>0</v>
          </cell>
          <cell r="L505">
            <v>0</v>
          </cell>
          <cell r="M505">
            <v>1</v>
          </cell>
          <cell r="N505">
            <v>2592000</v>
          </cell>
          <cell r="O505">
            <v>0</v>
          </cell>
          <cell r="P505">
            <v>0</v>
          </cell>
          <cell r="Q505">
            <v>0</v>
          </cell>
          <cell r="R505">
            <v>0</v>
          </cell>
          <cell r="S505">
            <v>1</v>
          </cell>
          <cell r="T505">
            <v>2592000</v>
          </cell>
          <cell r="U505">
            <v>1</v>
          </cell>
          <cell r="V505">
            <v>2592000</v>
          </cell>
          <cell r="W505">
            <v>2592000</v>
          </cell>
          <cell r="X505">
            <v>0</v>
          </cell>
          <cell r="Y505">
            <v>1</v>
          </cell>
          <cell r="Z505">
            <v>0</v>
          </cell>
          <cell r="AA505" t="str">
            <v>QLC</v>
          </cell>
          <cell r="AB505" t="str">
            <v>64232001</v>
          </cell>
          <cell r="AC505" t="str">
            <v>24212001</v>
          </cell>
        </row>
        <row r="506">
          <cell r="A506" t="str">
            <v>014166243</v>
          </cell>
          <cell r="B506" t="str">
            <v>Ghế nhân viên</v>
          </cell>
          <cell r="C506" t="str">
            <v>Cái</v>
          </cell>
          <cell r="D506">
            <v>44839</v>
          </cell>
          <cell r="E506">
            <v>2592000</v>
          </cell>
          <cell r="F506">
            <v>1</v>
          </cell>
          <cell r="G506">
            <v>1</v>
          </cell>
          <cell r="H506">
            <v>0</v>
          </cell>
          <cell r="I506">
            <v>0</v>
          </cell>
          <cell r="J506">
            <v>0</v>
          </cell>
          <cell r="K506">
            <v>0</v>
          </cell>
          <cell r="L506">
            <v>0</v>
          </cell>
          <cell r="M506">
            <v>1</v>
          </cell>
          <cell r="N506">
            <v>2592000</v>
          </cell>
          <cell r="O506">
            <v>0</v>
          </cell>
          <cell r="P506">
            <v>0</v>
          </cell>
          <cell r="Q506">
            <v>0</v>
          </cell>
          <cell r="R506">
            <v>0</v>
          </cell>
          <cell r="S506">
            <v>1</v>
          </cell>
          <cell r="T506">
            <v>2592000</v>
          </cell>
          <cell r="U506">
            <v>1</v>
          </cell>
          <cell r="V506">
            <v>2592000</v>
          </cell>
          <cell r="W506">
            <v>2592000</v>
          </cell>
          <cell r="X506">
            <v>0</v>
          </cell>
          <cell r="Y506">
            <v>1</v>
          </cell>
          <cell r="Z506">
            <v>0</v>
          </cell>
          <cell r="AA506" t="str">
            <v>QLC</v>
          </cell>
          <cell r="AB506" t="str">
            <v>64232001</v>
          </cell>
          <cell r="AC506" t="str">
            <v>24212001</v>
          </cell>
        </row>
        <row r="507">
          <cell r="A507" t="str">
            <v>014166244</v>
          </cell>
          <cell r="B507" t="str">
            <v>Ghế nhân viên</v>
          </cell>
          <cell r="C507" t="str">
            <v>Cái</v>
          </cell>
          <cell r="D507">
            <v>44839</v>
          </cell>
          <cell r="E507">
            <v>2592000</v>
          </cell>
          <cell r="F507">
            <v>1</v>
          </cell>
          <cell r="G507">
            <v>1</v>
          </cell>
          <cell r="H507">
            <v>0</v>
          </cell>
          <cell r="I507">
            <v>0</v>
          </cell>
          <cell r="J507">
            <v>0</v>
          </cell>
          <cell r="K507">
            <v>0</v>
          </cell>
          <cell r="L507">
            <v>0</v>
          </cell>
          <cell r="M507">
            <v>1</v>
          </cell>
          <cell r="N507">
            <v>2592000</v>
          </cell>
          <cell r="O507">
            <v>0</v>
          </cell>
          <cell r="P507">
            <v>0</v>
          </cell>
          <cell r="Q507">
            <v>0</v>
          </cell>
          <cell r="R507">
            <v>0</v>
          </cell>
          <cell r="S507">
            <v>1</v>
          </cell>
          <cell r="T507">
            <v>2592000</v>
          </cell>
          <cell r="U507">
            <v>1</v>
          </cell>
          <cell r="V507">
            <v>2592000</v>
          </cell>
          <cell r="W507">
            <v>2592000</v>
          </cell>
          <cell r="X507">
            <v>0</v>
          </cell>
          <cell r="Y507">
            <v>1</v>
          </cell>
          <cell r="Z507">
            <v>0</v>
          </cell>
          <cell r="AA507" t="str">
            <v>QLC</v>
          </cell>
          <cell r="AB507" t="str">
            <v>64232001</v>
          </cell>
          <cell r="AC507" t="str">
            <v>24212001</v>
          </cell>
        </row>
        <row r="508">
          <cell r="A508" t="str">
            <v>014166245</v>
          </cell>
          <cell r="B508" t="str">
            <v>Ghế nhân viên</v>
          </cell>
          <cell r="C508" t="str">
            <v>Cái</v>
          </cell>
          <cell r="D508">
            <v>44839</v>
          </cell>
          <cell r="E508">
            <v>2592000</v>
          </cell>
          <cell r="F508">
            <v>1</v>
          </cell>
          <cell r="G508">
            <v>1</v>
          </cell>
          <cell r="H508">
            <v>0</v>
          </cell>
          <cell r="I508">
            <v>0</v>
          </cell>
          <cell r="J508">
            <v>0</v>
          </cell>
          <cell r="K508">
            <v>0</v>
          </cell>
          <cell r="L508">
            <v>0</v>
          </cell>
          <cell r="M508">
            <v>1</v>
          </cell>
          <cell r="N508">
            <v>2592000</v>
          </cell>
          <cell r="O508">
            <v>0</v>
          </cell>
          <cell r="P508">
            <v>0</v>
          </cell>
          <cell r="Q508">
            <v>0</v>
          </cell>
          <cell r="R508">
            <v>0</v>
          </cell>
          <cell r="S508">
            <v>1</v>
          </cell>
          <cell r="T508">
            <v>2592000</v>
          </cell>
          <cell r="U508">
            <v>1</v>
          </cell>
          <cell r="V508">
            <v>2592000</v>
          </cell>
          <cell r="W508">
            <v>2592000</v>
          </cell>
          <cell r="X508">
            <v>0</v>
          </cell>
          <cell r="Y508">
            <v>1</v>
          </cell>
          <cell r="Z508">
            <v>0</v>
          </cell>
          <cell r="AA508" t="str">
            <v>QLC</v>
          </cell>
          <cell r="AB508" t="str">
            <v>64232001</v>
          </cell>
          <cell r="AC508" t="str">
            <v>24212001</v>
          </cell>
        </row>
        <row r="509">
          <cell r="A509" t="str">
            <v>014166246</v>
          </cell>
          <cell r="B509" t="str">
            <v>Ghế nhân viên</v>
          </cell>
          <cell r="C509" t="str">
            <v>Cái</v>
          </cell>
          <cell r="D509">
            <v>44839</v>
          </cell>
          <cell r="E509">
            <v>2592000</v>
          </cell>
          <cell r="F509">
            <v>1</v>
          </cell>
          <cell r="G509">
            <v>1</v>
          </cell>
          <cell r="H509">
            <v>0</v>
          </cell>
          <cell r="I509">
            <v>0</v>
          </cell>
          <cell r="J509">
            <v>0</v>
          </cell>
          <cell r="K509">
            <v>0</v>
          </cell>
          <cell r="L509">
            <v>0</v>
          </cell>
          <cell r="M509">
            <v>1</v>
          </cell>
          <cell r="N509">
            <v>2592000</v>
          </cell>
          <cell r="O509">
            <v>0</v>
          </cell>
          <cell r="P509">
            <v>0</v>
          </cell>
          <cell r="Q509">
            <v>0</v>
          </cell>
          <cell r="R509">
            <v>0</v>
          </cell>
          <cell r="S509">
            <v>1</v>
          </cell>
          <cell r="T509">
            <v>2592000</v>
          </cell>
          <cell r="U509">
            <v>1</v>
          </cell>
          <cell r="V509">
            <v>2592000</v>
          </cell>
          <cell r="W509">
            <v>2592000</v>
          </cell>
          <cell r="X509">
            <v>0</v>
          </cell>
          <cell r="Y509">
            <v>1</v>
          </cell>
          <cell r="Z509">
            <v>0</v>
          </cell>
          <cell r="AA509" t="str">
            <v>QLC</v>
          </cell>
          <cell r="AB509" t="str">
            <v>64232001</v>
          </cell>
          <cell r="AC509" t="str">
            <v>24212001</v>
          </cell>
        </row>
        <row r="510">
          <cell r="A510" t="str">
            <v>014166247</v>
          </cell>
          <cell r="B510" t="str">
            <v>Ghế nhân viên</v>
          </cell>
          <cell r="C510" t="str">
            <v>Cái</v>
          </cell>
          <cell r="D510">
            <v>44839</v>
          </cell>
          <cell r="E510">
            <v>2592000</v>
          </cell>
          <cell r="F510">
            <v>1</v>
          </cell>
          <cell r="G510">
            <v>1</v>
          </cell>
          <cell r="H510">
            <v>0</v>
          </cell>
          <cell r="I510">
            <v>0</v>
          </cell>
          <cell r="J510">
            <v>0</v>
          </cell>
          <cell r="K510">
            <v>0</v>
          </cell>
          <cell r="L510">
            <v>0</v>
          </cell>
          <cell r="M510">
            <v>1</v>
          </cell>
          <cell r="N510">
            <v>2592000</v>
          </cell>
          <cell r="O510">
            <v>0</v>
          </cell>
          <cell r="P510">
            <v>0</v>
          </cell>
          <cell r="Q510">
            <v>0</v>
          </cell>
          <cell r="R510">
            <v>0</v>
          </cell>
          <cell r="S510">
            <v>1</v>
          </cell>
          <cell r="T510">
            <v>2592000</v>
          </cell>
          <cell r="U510">
            <v>1</v>
          </cell>
          <cell r="V510">
            <v>2592000</v>
          </cell>
          <cell r="W510">
            <v>2592000</v>
          </cell>
          <cell r="X510">
            <v>0</v>
          </cell>
          <cell r="Y510">
            <v>1</v>
          </cell>
          <cell r="Z510">
            <v>0</v>
          </cell>
          <cell r="AA510" t="str">
            <v>QLC</v>
          </cell>
          <cell r="AB510" t="str">
            <v>64232001</v>
          </cell>
          <cell r="AC510" t="str">
            <v>24212001</v>
          </cell>
        </row>
        <row r="511">
          <cell r="A511" t="str">
            <v>014166248</v>
          </cell>
          <cell r="B511" t="str">
            <v>Ghế nhân viên</v>
          </cell>
          <cell r="C511" t="str">
            <v>Cái</v>
          </cell>
          <cell r="D511">
            <v>44839</v>
          </cell>
          <cell r="E511">
            <v>2592000</v>
          </cell>
          <cell r="F511">
            <v>1</v>
          </cell>
          <cell r="G511">
            <v>1</v>
          </cell>
          <cell r="H511">
            <v>0</v>
          </cell>
          <cell r="I511">
            <v>0</v>
          </cell>
          <cell r="J511">
            <v>0</v>
          </cell>
          <cell r="K511">
            <v>0</v>
          </cell>
          <cell r="L511">
            <v>0</v>
          </cell>
          <cell r="M511">
            <v>1</v>
          </cell>
          <cell r="N511">
            <v>2592000</v>
          </cell>
          <cell r="O511">
            <v>0</v>
          </cell>
          <cell r="P511">
            <v>0</v>
          </cell>
          <cell r="Q511">
            <v>0</v>
          </cell>
          <cell r="R511">
            <v>0</v>
          </cell>
          <cell r="S511">
            <v>1</v>
          </cell>
          <cell r="T511">
            <v>2592000</v>
          </cell>
          <cell r="U511">
            <v>1</v>
          </cell>
          <cell r="V511">
            <v>2592000</v>
          </cell>
          <cell r="W511">
            <v>2592000</v>
          </cell>
          <cell r="X511">
            <v>0</v>
          </cell>
          <cell r="Y511">
            <v>1</v>
          </cell>
          <cell r="Z511">
            <v>0</v>
          </cell>
          <cell r="AA511" t="str">
            <v>DAUTU</v>
          </cell>
          <cell r="AB511" t="str">
            <v>632.22301</v>
          </cell>
          <cell r="AC511" t="str">
            <v>24212001</v>
          </cell>
        </row>
        <row r="512">
          <cell r="A512" t="str">
            <v>014166249</v>
          </cell>
          <cell r="B512" t="str">
            <v>Ghế nhân viên</v>
          </cell>
          <cell r="C512" t="str">
            <v>Cái</v>
          </cell>
          <cell r="D512">
            <v>44839</v>
          </cell>
          <cell r="E512">
            <v>2592000</v>
          </cell>
          <cell r="F512">
            <v>1</v>
          </cell>
          <cell r="G512">
            <v>1</v>
          </cell>
          <cell r="H512">
            <v>0</v>
          </cell>
          <cell r="I512">
            <v>0</v>
          </cell>
          <cell r="J512">
            <v>0</v>
          </cell>
          <cell r="K512">
            <v>0</v>
          </cell>
          <cell r="L512">
            <v>0</v>
          </cell>
          <cell r="M512">
            <v>1</v>
          </cell>
          <cell r="N512">
            <v>2592000</v>
          </cell>
          <cell r="O512">
            <v>0</v>
          </cell>
          <cell r="P512">
            <v>0</v>
          </cell>
          <cell r="Q512">
            <v>0</v>
          </cell>
          <cell r="R512">
            <v>0</v>
          </cell>
          <cell r="S512">
            <v>1</v>
          </cell>
          <cell r="T512">
            <v>2592000</v>
          </cell>
          <cell r="U512">
            <v>1</v>
          </cell>
          <cell r="V512">
            <v>2592000</v>
          </cell>
          <cell r="W512">
            <v>2592000</v>
          </cell>
          <cell r="X512">
            <v>0</v>
          </cell>
          <cell r="Y512">
            <v>1</v>
          </cell>
          <cell r="Z512">
            <v>0</v>
          </cell>
          <cell r="AA512" t="str">
            <v>DAUTU</v>
          </cell>
          <cell r="AB512" t="str">
            <v>632.22301</v>
          </cell>
          <cell r="AC512" t="str">
            <v>24212001</v>
          </cell>
        </row>
        <row r="513">
          <cell r="A513" t="str">
            <v>014166250</v>
          </cell>
          <cell r="B513" t="str">
            <v>Ghế nhân viên</v>
          </cell>
          <cell r="C513" t="str">
            <v>Cái</v>
          </cell>
          <cell r="D513">
            <v>44839</v>
          </cell>
          <cell r="E513">
            <v>2592000</v>
          </cell>
          <cell r="F513">
            <v>1</v>
          </cell>
          <cell r="G513">
            <v>1</v>
          </cell>
          <cell r="H513">
            <v>0</v>
          </cell>
          <cell r="I513">
            <v>0</v>
          </cell>
          <cell r="J513">
            <v>0</v>
          </cell>
          <cell r="K513">
            <v>0</v>
          </cell>
          <cell r="L513">
            <v>0</v>
          </cell>
          <cell r="M513">
            <v>1</v>
          </cell>
          <cell r="N513">
            <v>2592000</v>
          </cell>
          <cell r="O513">
            <v>0</v>
          </cell>
          <cell r="P513">
            <v>0</v>
          </cell>
          <cell r="Q513">
            <v>0</v>
          </cell>
          <cell r="R513">
            <v>0</v>
          </cell>
          <cell r="S513">
            <v>1</v>
          </cell>
          <cell r="T513">
            <v>2592000</v>
          </cell>
          <cell r="U513">
            <v>1</v>
          </cell>
          <cell r="V513">
            <v>2592000</v>
          </cell>
          <cell r="W513">
            <v>2592000</v>
          </cell>
          <cell r="X513">
            <v>0</v>
          </cell>
          <cell r="Y513">
            <v>1</v>
          </cell>
          <cell r="Z513">
            <v>0</v>
          </cell>
          <cell r="AA513" t="str">
            <v>FI</v>
          </cell>
          <cell r="AB513" t="str">
            <v>63317301</v>
          </cell>
          <cell r="AC513" t="str">
            <v>24212001</v>
          </cell>
        </row>
        <row r="514">
          <cell r="A514" t="str">
            <v>014166251</v>
          </cell>
          <cell r="B514" t="str">
            <v>Ghế nhân viên</v>
          </cell>
          <cell r="C514" t="str">
            <v>Cái</v>
          </cell>
          <cell r="D514">
            <v>44839</v>
          </cell>
          <cell r="E514">
            <v>2592000</v>
          </cell>
          <cell r="F514">
            <v>1</v>
          </cell>
          <cell r="G514">
            <v>1</v>
          </cell>
          <cell r="H514">
            <v>0</v>
          </cell>
          <cell r="I514">
            <v>0</v>
          </cell>
          <cell r="J514">
            <v>0</v>
          </cell>
          <cell r="K514">
            <v>0</v>
          </cell>
          <cell r="L514">
            <v>0</v>
          </cell>
          <cell r="M514">
            <v>1</v>
          </cell>
          <cell r="N514">
            <v>2592000</v>
          </cell>
          <cell r="O514">
            <v>0</v>
          </cell>
          <cell r="P514">
            <v>0</v>
          </cell>
          <cell r="Q514">
            <v>0</v>
          </cell>
          <cell r="R514">
            <v>0</v>
          </cell>
          <cell r="S514">
            <v>1</v>
          </cell>
          <cell r="T514">
            <v>2592000</v>
          </cell>
          <cell r="U514">
            <v>1</v>
          </cell>
          <cell r="V514">
            <v>2592000</v>
          </cell>
          <cell r="W514">
            <v>2592000</v>
          </cell>
          <cell r="X514">
            <v>0</v>
          </cell>
          <cell r="Y514">
            <v>1</v>
          </cell>
          <cell r="Z514">
            <v>0</v>
          </cell>
          <cell r="AA514" t="str">
            <v>TUVAN</v>
          </cell>
          <cell r="AB514" t="str">
            <v>63356301</v>
          </cell>
          <cell r="AC514" t="str">
            <v>24212001</v>
          </cell>
        </row>
        <row r="515">
          <cell r="A515" t="str">
            <v>014166252</v>
          </cell>
          <cell r="B515" t="str">
            <v>Ghế nhân viên</v>
          </cell>
          <cell r="C515" t="str">
            <v>Cái</v>
          </cell>
          <cell r="D515">
            <v>44839</v>
          </cell>
          <cell r="E515">
            <v>2592000</v>
          </cell>
          <cell r="F515">
            <v>1</v>
          </cell>
          <cell r="G515">
            <v>1</v>
          </cell>
          <cell r="H515">
            <v>0</v>
          </cell>
          <cell r="I515">
            <v>0</v>
          </cell>
          <cell r="J515">
            <v>0</v>
          </cell>
          <cell r="K515">
            <v>0</v>
          </cell>
          <cell r="L515">
            <v>0</v>
          </cell>
          <cell r="M515">
            <v>1</v>
          </cell>
          <cell r="N515">
            <v>2592000</v>
          </cell>
          <cell r="O515">
            <v>0</v>
          </cell>
          <cell r="P515">
            <v>0</v>
          </cell>
          <cell r="Q515">
            <v>0</v>
          </cell>
          <cell r="R515">
            <v>0</v>
          </cell>
          <cell r="S515">
            <v>1</v>
          </cell>
          <cell r="T515">
            <v>2592000</v>
          </cell>
          <cell r="U515">
            <v>1</v>
          </cell>
          <cell r="V515">
            <v>2592000</v>
          </cell>
          <cell r="W515">
            <v>2592000</v>
          </cell>
          <cell r="X515">
            <v>0</v>
          </cell>
          <cell r="Y515">
            <v>1</v>
          </cell>
          <cell r="Z515">
            <v>0</v>
          </cell>
          <cell r="AA515" t="str">
            <v>TUVAN</v>
          </cell>
          <cell r="AB515" t="str">
            <v>63356301</v>
          </cell>
          <cell r="AC515" t="str">
            <v>24212001</v>
          </cell>
        </row>
        <row r="516">
          <cell r="A516" t="str">
            <v>014166253</v>
          </cell>
          <cell r="B516" t="str">
            <v>Ghế nhân viên</v>
          </cell>
          <cell r="C516" t="str">
            <v>Cái</v>
          </cell>
          <cell r="D516">
            <v>44839</v>
          </cell>
          <cell r="E516">
            <v>2592000</v>
          </cell>
          <cell r="F516">
            <v>1</v>
          </cell>
          <cell r="G516">
            <v>1</v>
          </cell>
          <cell r="H516">
            <v>0</v>
          </cell>
          <cell r="I516">
            <v>0</v>
          </cell>
          <cell r="J516">
            <v>0</v>
          </cell>
          <cell r="K516">
            <v>0</v>
          </cell>
          <cell r="L516">
            <v>0</v>
          </cell>
          <cell r="M516">
            <v>1</v>
          </cell>
          <cell r="N516">
            <v>2592000</v>
          </cell>
          <cell r="O516">
            <v>0</v>
          </cell>
          <cell r="P516">
            <v>0</v>
          </cell>
          <cell r="Q516">
            <v>0</v>
          </cell>
          <cell r="R516">
            <v>0</v>
          </cell>
          <cell r="S516">
            <v>1</v>
          </cell>
          <cell r="T516">
            <v>2592000</v>
          </cell>
          <cell r="U516">
            <v>1</v>
          </cell>
          <cell r="V516">
            <v>2592000</v>
          </cell>
          <cell r="W516">
            <v>2592000</v>
          </cell>
          <cell r="X516">
            <v>0</v>
          </cell>
          <cell r="Y516">
            <v>1</v>
          </cell>
          <cell r="Z516">
            <v>0</v>
          </cell>
          <cell r="AA516" t="str">
            <v>TUVAN</v>
          </cell>
          <cell r="AB516" t="str">
            <v>63356301</v>
          </cell>
          <cell r="AC516" t="str">
            <v>24212001</v>
          </cell>
        </row>
        <row r="517">
          <cell r="A517" t="str">
            <v>014166254</v>
          </cell>
          <cell r="B517" t="str">
            <v>Ghế nhân viên</v>
          </cell>
          <cell r="C517" t="str">
            <v>Cái</v>
          </cell>
          <cell r="D517">
            <v>44839</v>
          </cell>
          <cell r="E517">
            <v>2592000</v>
          </cell>
          <cell r="F517">
            <v>1</v>
          </cell>
          <cell r="G517">
            <v>1</v>
          </cell>
          <cell r="H517">
            <v>0</v>
          </cell>
          <cell r="I517">
            <v>0</v>
          </cell>
          <cell r="J517">
            <v>0</v>
          </cell>
          <cell r="K517">
            <v>0</v>
          </cell>
          <cell r="L517">
            <v>0</v>
          </cell>
          <cell r="M517">
            <v>1</v>
          </cell>
          <cell r="N517">
            <v>2592000</v>
          </cell>
          <cell r="O517">
            <v>0</v>
          </cell>
          <cell r="P517">
            <v>0</v>
          </cell>
          <cell r="Q517">
            <v>0</v>
          </cell>
          <cell r="R517">
            <v>0</v>
          </cell>
          <cell r="S517">
            <v>1</v>
          </cell>
          <cell r="T517">
            <v>2592000</v>
          </cell>
          <cell r="U517">
            <v>1</v>
          </cell>
          <cell r="V517">
            <v>2592000</v>
          </cell>
          <cell r="W517">
            <v>2592000</v>
          </cell>
          <cell r="X517">
            <v>0</v>
          </cell>
          <cell r="Y517">
            <v>1</v>
          </cell>
          <cell r="Z517">
            <v>0</v>
          </cell>
          <cell r="AA517" t="str">
            <v>FI</v>
          </cell>
          <cell r="AB517" t="str">
            <v>63317301</v>
          </cell>
          <cell r="AC517" t="str">
            <v>24212001</v>
          </cell>
        </row>
        <row r="518">
          <cell r="A518" t="str">
            <v>014166255</v>
          </cell>
          <cell r="B518" t="str">
            <v>Ghế nhân viên</v>
          </cell>
          <cell r="C518" t="str">
            <v>Cái</v>
          </cell>
          <cell r="D518">
            <v>44839</v>
          </cell>
          <cell r="E518">
            <v>2592000</v>
          </cell>
          <cell r="F518">
            <v>1</v>
          </cell>
          <cell r="G518">
            <v>1</v>
          </cell>
          <cell r="H518">
            <v>0</v>
          </cell>
          <cell r="I518">
            <v>0</v>
          </cell>
          <cell r="J518">
            <v>0</v>
          </cell>
          <cell r="K518">
            <v>0</v>
          </cell>
          <cell r="L518">
            <v>0</v>
          </cell>
          <cell r="M518">
            <v>1</v>
          </cell>
          <cell r="N518">
            <v>2592000</v>
          </cell>
          <cell r="O518">
            <v>0</v>
          </cell>
          <cell r="P518">
            <v>0</v>
          </cell>
          <cell r="Q518">
            <v>0</v>
          </cell>
          <cell r="R518">
            <v>0</v>
          </cell>
          <cell r="S518">
            <v>1</v>
          </cell>
          <cell r="T518">
            <v>2592000</v>
          </cell>
          <cell r="U518">
            <v>1</v>
          </cell>
          <cell r="V518">
            <v>2592000</v>
          </cell>
          <cell r="W518">
            <v>2592000</v>
          </cell>
          <cell r="X518">
            <v>0</v>
          </cell>
          <cell r="Y518">
            <v>1</v>
          </cell>
          <cell r="Z518">
            <v>0</v>
          </cell>
          <cell r="AA518" t="str">
            <v>FI</v>
          </cell>
          <cell r="AB518" t="str">
            <v>63317301</v>
          </cell>
          <cell r="AC518" t="str">
            <v>24212001</v>
          </cell>
        </row>
        <row r="519">
          <cell r="A519" t="str">
            <v>014166256</v>
          </cell>
          <cell r="B519" t="str">
            <v>Ghế nhân viên</v>
          </cell>
          <cell r="C519" t="str">
            <v>Cái</v>
          </cell>
          <cell r="D519">
            <v>44839</v>
          </cell>
          <cell r="E519">
            <v>2592000</v>
          </cell>
          <cell r="F519">
            <v>1</v>
          </cell>
          <cell r="G519">
            <v>1</v>
          </cell>
          <cell r="H519">
            <v>0</v>
          </cell>
          <cell r="I519">
            <v>0</v>
          </cell>
          <cell r="J519">
            <v>0</v>
          </cell>
          <cell r="K519">
            <v>0</v>
          </cell>
          <cell r="L519">
            <v>0</v>
          </cell>
          <cell r="M519">
            <v>1</v>
          </cell>
          <cell r="N519">
            <v>2592000</v>
          </cell>
          <cell r="O519">
            <v>0</v>
          </cell>
          <cell r="P519">
            <v>0</v>
          </cell>
          <cell r="Q519">
            <v>0</v>
          </cell>
          <cell r="R519">
            <v>0</v>
          </cell>
          <cell r="S519">
            <v>1</v>
          </cell>
          <cell r="T519">
            <v>2592000</v>
          </cell>
          <cell r="U519">
            <v>1</v>
          </cell>
          <cell r="V519">
            <v>2592000</v>
          </cell>
          <cell r="W519">
            <v>2592000</v>
          </cell>
          <cell r="X519">
            <v>0</v>
          </cell>
          <cell r="Y519">
            <v>1</v>
          </cell>
          <cell r="Z519">
            <v>0</v>
          </cell>
          <cell r="AA519" t="str">
            <v>FI</v>
          </cell>
          <cell r="AB519" t="str">
            <v>63317301</v>
          </cell>
          <cell r="AC519" t="str">
            <v>24212001</v>
          </cell>
        </row>
        <row r="520">
          <cell r="A520" t="str">
            <v>014166257</v>
          </cell>
          <cell r="B520" t="str">
            <v>Ghế khách hàng</v>
          </cell>
          <cell r="C520" t="str">
            <v>Cái</v>
          </cell>
          <cell r="D520">
            <v>44959</v>
          </cell>
          <cell r="E520">
            <v>1540000</v>
          </cell>
          <cell r="F520">
            <v>1</v>
          </cell>
          <cell r="G520">
            <v>1</v>
          </cell>
          <cell r="H520">
            <v>0</v>
          </cell>
          <cell r="I520">
            <v>0</v>
          </cell>
          <cell r="J520">
            <v>0</v>
          </cell>
          <cell r="K520">
            <v>0</v>
          </cell>
          <cell r="L520">
            <v>0</v>
          </cell>
          <cell r="M520">
            <v>1</v>
          </cell>
          <cell r="N520">
            <v>1540000</v>
          </cell>
          <cell r="O520">
            <v>0</v>
          </cell>
          <cell r="P520">
            <v>0</v>
          </cell>
          <cell r="Q520">
            <v>0</v>
          </cell>
          <cell r="R520">
            <v>0</v>
          </cell>
          <cell r="S520">
            <v>1</v>
          </cell>
          <cell r="T520">
            <v>1540000</v>
          </cell>
          <cell r="U520">
            <v>1</v>
          </cell>
          <cell r="V520">
            <v>1540000</v>
          </cell>
          <cell r="W520">
            <v>1540000</v>
          </cell>
          <cell r="X520">
            <v>0</v>
          </cell>
          <cell r="Y520">
            <v>1</v>
          </cell>
          <cell r="Z520">
            <v>0</v>
          </cell>
          <cell r="AA520" t="str">
            <v>MG.TV1</v>
          </cell>
          <cell r="AB520" t="str">
            <v>63317301</v>
          </cell>
          <cell r="AC520" t="str">
            <v>24212001</v>
          </cell>
        </row>
        <row r="521">
          <cell r="A521" t="str">
            <v>014166258</v>
          </cell>
          <cell r="B521" t="str">
            <v>Ghế khách hàng</v>
          </cell>
          <cell r="C521" t="str">
            <v>Cái</v>
          </cell>
          <cell r="D521">
            <v>44959</v>
          </cell>
          <cell r="E521">
            <v>1540000</v>
          </cell>
          <cell r="F521">
            <v>1</v>
          </cell>
          <cell r="G521">
            <v>1</v>
          </cell>
          <cell r="H521">
            <v>0</v>
          </cell>
          <cell r="I521">
            <v>0</v>
          </cell>
          <cell r="J521">
            <v>0</v>
          </cell>
          <cell r="K521">
            <v>0</v>
          </cell>
          <cell r="L521">
            <v>0</v>
          </cell>
          <cell r="M521">
            <v>1</v>
          </cell>
          <cell r="N521">
            <v>1540000</v>
          </cell>
          <cell r="O521">
            <v>0</v>
          </cell>
          <cell r="P521">
            <v>0</v>
          </cell>
          <cell r="Q521">
            <v>0</v>
          </cell>
          <cell r="R521">
            <v>0</v>
          </cell>
          <cell r="S521">
            <v>1</v>
          </cell>
          <cell r="T521">
            <v>1540000</v>
          </cell>
          <cell r="U521">
            <v>1</v>
          </cell>
          <cell r="V521">
            <v>1540000</v>
          </cell>
          <cell r="W521">
            <v>1540000</v>
          </cell>
          <cell r="X521">
            <v>0</v>
          </cell>
          <cell r="Y521">
            <v>1</v>
          </cell>
          <cell r="Z521">
            <v>0</v>
          </cell>
          <cell r="AA521" t="str">
            <v>MG.TV1</v>
          </cell>
          <cell r="AB521" t="str">
            <v>63317301</v>
          </cell>
          <cell r="AC521" t="str">
            <v>24212001</v>
          </cell>
        </row>
        <row r="522">
          <cell r="A522" t="str">
            <v>014166259</v>
          </cell>
          <cell r="B522" t="str">
            <v>Ghế khách hàng</v>
          </cell>
          <cell r="C522" t="str">
            <v>Cái</v>
          </cell>
          <cell r="D522">
            <v>44959</v>
          </cell>
          <cell r="E522">
            <v>1540000</v>
          </cell>
          <cell r="F522">
            <v>1</v>
          </cell>
          <cell r="G522">
            <v>1</v>
          </cell>
          <cell r="H522">
            <v>0</v>
          </cell>
          <cell r="I522">
            <v>0</v>
          </cell>
          <cell r="J522">
            <v>0</v>
          </cell>
          <cell r="K522">
            <v>0</v>
          </cell>
          <cell r="L522">
            <v>0</v>
          </cell>
          <cell r="M522">
            <v>1</v>
          </cell>
          <cell r="N522">
            <v>1540000</v>
          </cell>
          <cell r="O522">
            <v>0</v>
          </cell>
          <cell r="P522">
            <v>0</v>
          </cell>
          <cell r="Q522">
            <v>0</v>
          </cell>
          <cell r="R522">
            <v>0</v>
          </cell>
          <cell r="S522">
            <v>1</v>
          </cell>
          <cell r="T522">
            <v>1540000</v>
          </cell>
          <cell r="U522">
            <v>1</v>
          </cell>
          <cell r="V522">
            <v>1540000</v>
          </cell>
          <cell r="W522">
            <v>1540000</v>
          </cell>
          <cell r="X522">
            <v>0</v>
          </cell>
          <cell r="Y522">
            <v>1</v>
          </cell>
          <cell r="Z522">
            <v>0</v>
          </cell>
          <cell r="AA522" t="str">
            <v>MG.TV1</v>
          </cell>
          <cell r="AB522" t="str">
            <v>63317301</v>
          </cell>
          <cell r="AC522" t="str">
            <v>24212001</v>
          </cell>
        </row>
        <row r="523">
          <cell r="A523" t="str">
            <v>014166260</v>
          </cell>
          <cell r="B523" t="str">
            <v>Ghế họp nhóm</v>
          </cell>
          <cell r="C523" t="str">
            <v>Cái</v>
          </cell>
          <cell r="D523">
            <v>45062</v>
          </cell>
          <cell r="E523">
            <v>1540000</v>
          </cell>
          <cell r="F523">
            <v>1</v>
          </cell>
          <cell r="G523">
            <v>1</v>
          </cell>
          <cell r="H523">
            <v>0</v>
          </cell>
          <cell r="I523">
            <v>0</v>
          </cell>
          <cell r="J523">
            <v>0</v>
          </cell>
          <cell r="K523">
            <v>0</v>
          </cell>
          <cell r="L523">
            <v>0</v>
          </cell>
          <cell r="M523">
            <v>1</v>
          </cell>
          <cell r="N523">
            <v>1540000</v>
          </cell>
          <cell r="O523">
            <v>0</v>
          </cell>
          <cell r="P523">
            <v>0</v>
          </cell>
          <cell r="Q523">
            <v>0</v>
          </cell>
          <cell r="R523">
            <v>0</v>
          </cell>
          <cell r="S523">
            <v>1</v>
          </cell>
          <cell r="T523">
            <v>1540000</v>
          </cell>
          <cell r="U523">
            <v>1</v>
          </cell>
          <cell r="V523">
            <v>1540000</v>
          </cell>
          <cell r="W523">
            <v>1540000</v>
          </cell>
          <cell r="X523">
            <v>0</v>
          </cell>
          <cell r="Y523">
            <v>1</v>
          </cell>
          <cell r="Z523">
            <v>0</v>
          </cell>
          <cell r="AA523" t="str">
            <v>MG.TV1</v>
          </cell>
          <cell r="AB523" t="str">
            <v>63317301</v>
          </cell>
          <cell r="AC523" t="str">
            <v>24212001</v>
          </cell>
        </row>
        <row r="524">
          <cell r="A524" t="str">
            <v>014166261</v>
          </cell>
          <cell r="B524" t="str">
            <v>Ghế họp nhóm</v>
          </cell>
          <cell r="C524" t="str">
            <v>Cái</v>
          </cell>
          <cell r="D524">
            <v>45062</v>
          </cell>
          <cell r="E524">
            <v>1540000</v>
          </cell>
          <cell r="F524">
            <v>1</v>
          </cell>
          <cell r="G524">
            <v>1</v>
          </cell>
          <cell r="H524">
            <v>0</v>
          </cell>
          <cell r="I524">
            <v>0</v>
          </cell>
          <cell r="J524">
            <v>0</v>
          </cell>
          <cell r="K524">
            <v>0</v>
          </cell>
          <cell r="L524">
            <v>0</v>
          </cell>
          <cell r="M524">
            <v>1</v>
          </cell>
          <cell r="N524">
            <v>1540000</v>
          </cell>
          <cell r="O524">
            <v>0</v>
          </cell>
          <cell r="P524">
            <v>0</v>
          </cell>
          <cell r="Q524">
            <v>0</v>
          </cell>
          <cell r="R524">
            <v>0</v>
          </cell>
          <cell r="S524">
            <v>1</v>
          </cell>
          <cell r="T524">
            <v>1540000</v>
          </cell>
          <cell r="U524">
            <v>1</v>
          </cell>
          <cell r="V524">
            <v>1540000</v>
          </cell>
          <cell r="W524">
            <v>1540000</v>
          </cell>
          <cell r="X524">
            <v>0</v>
          </cell>
          <cell r="Y524">
            <v>1</v>
          </cell>
          <cell r="Z524">
            <v>0</v>
          </cell>
          <cell r="AA524" t="str">
            <v>MG.TV1</v>
          </cell>
          <cell r="AB524" t="str">
            <v>63317301</v>
          </cell>
          <cell r="AC524" t="str">
            <v>24212001</v>
          </cell>
        </row>
        <row r="525">
          <cell r="A525" t="str">
            <v>014166262</v>
          </cell>
          <cell r="B525" t="str">
            <v>Ghế họp nhóm</v>
          </cell>
          <cell r="C525" t="str">
            <v>Cái</v>
          </cell>
          <cell r="D525">
            <v>45062</v>
          </cell>
          <cell r="E525">
            <v>1540000</v>
          </cell>
          <cell r="F525">
            <v>1</v>
          </cell>
          <cell r="G525">
            <v>1</v>
          </cell>
          <cell r="H525">
            <v>0</v>
          </cell>
          <cell r="I525">
            <v>0</v>
          </cell>
          <cell r="J525">
            <v>0</v>
          </cell>
          <cell r="K525">
            <v>0</v>
          </cell>
          <cell r="L525">
            <v>0</v>
          </cell>
          <cell r="M525">
            <v>1</v>
          </cell>
          <cell r="N525">
            <v>1540000</v>
          </cell>
          <cell r="O525">
            <v>0</v>
          </cell>
          <cell r="P525">
            <v>0</v>
          </cell>
          <cell r="Q525">
            <v>0</v>
          </cell>
          <cell r="R525">
            <v>0</v>
          </cell>
          <cell r="S525">
            <v>1</v>
          </cell>
          <cell r="T525">
            <v>1540000</v>
          </cell>
          <cell r="U525">
            <v>1</v>
          </cell>
          <cell r="V525">
            <v>1540000</v>
          </cell>
          <cell r="W525">
            <v>1540000</v>
          </cell>
          <cell r="X525">
            <v>0</v>
          </cell>
          <cell r="Y525">
            <v>1</v>
          </cell>
          <cell r="Z525">
            <v>0</v>
          </cell>
          <cell r="AA525" t="str">
            <v>MG.TV1</v>
          </cell>
          <cell r="AB525" t="str">
            <v>63317301</v>
          </cell>
          <cell r="AC525" t="str">
            <v>24212001</v>
          </cell>
        </row>
        <row r="526">
          <cell r="A526" t="str">
            <v>014166263</v>
          </cell>
          <cell r="B526" t="str">
            <v>Ghế họp nhóm</v>
          </cell>
          <cell r="C526" t="str">
            <v>Cái</v>
          </cell>
          <cell r="D526">
            <v>45062</v>
          </cell>
          <cell r="E526">
            <v>1540000</v>
          </cell>
          <cell r="F526">
            <v>1</v>
          </cell>
          <cell r="G526">
            <v>1</v>
          </cell>
          <cell r="H526">
            <v>0</v>
          </cell>
          <cell r="I526">
            <v>0</v>
          </cell>
          <cell r="J526">
            <v>0</v>
          </cell>
          <cell r="K526">
            <v>0</v>
          </cell>
          <cell r="L526">
            <v>0</v>
          </cell>
          <cell r="M526">
            <v>1</v>
          </cell>
          <cell r="N526">
            <v>1540000</v>
          </cell>
          <cell r="O526">
            <v>0</v>
          </cell>
          <cell r="P526">
            <v>0</v>
          </cell>
          <cell r="Q526">
            <v>0</v>
          </cell>
          <cell r="R526">
            <v>0</v>
          </cell>
          <cell r="S526">
            <v>1</v>
          </cell>
          <cell r="T526">
            <v>1540000</v>
          </cell>
          <cell r="U526">
            <v>1</v>
          </cell>
          <cell r="V526">
            <v>1540000</v>
          </cell>
          <cell r="W526">
            <v>1540000</v>
          </cell>
          <cell r="X526">
            <v>0</v>
          </cell>
          <cell r="Y526">
            <v>1</v>
          </cell>
          <cell r="Z526">
            <v>0</v>
          </cell>
          <cell r="AA526" t="str">
            <v>MG.TV1</v>
          </cell>
          <cell r="AB526" t="str">
            <v>63317301</v>
          </cell>
          <cell r="AC526" t="str">
            <v>24212001</v>
          </cell>
        </row>
        <row r="527">
          <cell r="A527" t="str">
            <v>014166264</v>
          </cell>
          <cell r="B527" t="str">
            <v>Ghế nhân viên G1</v>
          </cell>
          <cell r="C527" t="str">
            <v>Chiếc</v>
          </cell>
          <cell r="D527">
            <v>45229</v>
          </cell>
          <cell r="E527">
            <v>2590000</v>
          </cell>
          <cell r="F527">
            <v>1</v>
          </cell>
          <cell r="G527">
            <v>1</v>
          </cell>
          <cell r="H527">
            <v>0</v>
          </cell>
          <cell r="I527">
            <v>0</v>
          </cell>
          <cell r="J527">
            <v>0</v>
          </cell>
          <cell r="K527">
            <v>0</v>
          </cell>
          <cell r="L527">
            <v>0</v>
          </cell>
          <cell r="M527">
            <v>1</v>
          </cell>
          <cell r="N527">
            <v>2590000</v>
          </cell>
          <cell r="O527">
            <v>0</v>
          </cell>
          <cell r="P527">
            <v>0</v>
          </cell>
          <cell r="Q527">
            <v>0</v>
          </cell>
          <cell r="R527">
            <v>0</v>
          </cell>
          <cell r="S527">
            <v>1</v>
          </cell>
          <cell r="T527">
            <v>2590000</v>
          </cell>
          <cell r="U527">
            <v>1</v>
          </cell>
          <cell r="V527">
            <v>2590000</v>
          </cell>
          <cell r="W527">
            <v>2590000</v>
          </cell>
          <cell r="X527">
            <v>0</v>
          </cell>
          <cell r="Y527">
            <v>1</v>
          </cell>
          <cell r="Z527">
            <v>0</v>
          </cell>
          <cell r="AA527" t="str">
            <v>QLC</v>
          </cell>
          <cell r="AB527" t="str">
            <v>64232001</v>
          </cell>
          <cell r="AC527" t="str">
            <v>24212001</v>
          </cell>
        </row>
        <row r="528">
          <cell r="A528" t="str">
            <v>014166265</v>
          </cell>
          <cell r="B528" t="str">
            <v>Ghế nhân viên G1</v>
          </cell>
          <cell r="C528" t="str">
            <v>Chiếc</v>
          </cell>
          <cell r="D528">
            <v>45229</v>
          </cell>
          <cell r="E528">
            <v>2590000</v>
          </cell>
          <cell r="F528">
            <v>1</v>
          </cell>
          <cell r="G528">
            <v>1</v>
          </cell>
          <cell r="H528">
            <v>0</v>
          </cell>
          <cell r="I528">
            <v>0</v>
          </cell>
          <cell r="J528">
            <v>0</v>
          </cell>
          <cell r="K528">
            <v>0</v>
          </cell>
          <cell r="L528">
            <v>0</v>
          </cell>
          <cell r="M528">
            <v>1</v>
          </cell>
          <cell r="N528">
            <v>2590000</v>
          </cell>
          <cell r="O528">
            <v>0</v>
          </cell>
          <cell r="P528">
            <v>0</v>
          </cell>
          <cell r="Q528">
            <v>0</v>
          </cell>
          <cell r="R528">
            <v>0</v>
          </cell>
          <cell r="S528">
            <v>1</v>
          </cell>
          <cell r="T528">
            <v>2590000</v>
          </cell>
          <cell r="U528">
            <v>1</v>
          </cell>
          <cell r="V528">
            <v>2590000</v>
          </cell>
          <cell r="W528">
            <v>2590000</v>
          </cell>
          <cell r="X528">
            <v>0</v>
          </cell>
          <cell r="Y528">
            <v>1</v>
          </cell>
          <cell r="Z528">
            <v>0</v>
          </cell>
          <cell r="AA528" t="str">
            <v>QLC</v>
          </cell>
          <cell r="AB528" t="str">
            <v>64232001</v>
          </cell>
          <cell r="AC528" t="str">
            <v>24212001</v>
          </cell>
        </row>
        <row r="529">
          <cell r="A529" t="str">
            <v>014166266</v>
          </cell>
          <cell r="B529" t="str">
            <v>Ghế nhân viên G1</v>
          </cell>
          <cell r="C529" t="str">
            <v>Chiếc</v>
          </cell>
          <cell r="D529">
            <v>45229</v>
          </cell>
          <cell r="E529">
            <v>2590000</v>
          </cell>
          <cell r="F529">
            <v>1</v>
          </cell>
          <cell r="G529">
            <v>1</v>
          </cell>
          <cell r="H529">
            <v>0</v>
          </cell>
          <cell r="I529">
            <v>0</v>
          </cell>
          <cell r="J529">
            <v>0</v>
          </cell>
          <cell r="K529">
            <v>0</v>
          </cell>
          <cell r="L529">
            <v>0</v>
          </cell>
          <cell r="M529">
            <v>1</v>
          </cell>
          <cell r="N529">
            <v>2590000</v>
          </cell>
          <cell r="O529">
            <v>0</v>
          </cell>
          <cell r="P529">
            <v>0</v>
          </cell>
          <cell r="Q529">
            <v>0</v>
          </cell>
          <cell r="R529">
            <v>0</v>
          </cell>
          <cell r="S529">
            <v>1</v>
          </cell>
          <cell r="T529">
            <v>2590000</v>
          </cell>
          <cell r="U529">
            <v>1</v>
          </cell>
          <cell r="V529">
            <v>2590000</v>
          </cell>
          <cell r="W529">
            <v>2590000</v>
          </cell>
          <cell r="X529">
            <v>0</v>
          </cell>
          <cell r="Y529">
            <v>1</v>
          </cell>
          <cell r="Z529">
            <v>0</v>
          </cell>
          <cell r="AA529" t="str">
            <v>MG.TV1</v>
          </cell>
          <cell r="AB529" t="str">
            <v>63317301</v>
          </cell>
          <cell r="AC529" t="str">
            <v>24212001</v>
          </cell>
        </row>
        <row r="530">
          <cell r="A530" t="str">
            <v>014166267</v>
          </cell>
          <cell r="B530" t="str">
            <v>Ghế nhân viên G1</v>
          </cell>
          <cell r="C530" t="str">
            <v>Chiếc</v>
          </cell>
          <cell r="D530">
            <v>45229</v>
          </cell>
          <cell r="E530">
            <v>2590000</v>
          </cell>
          <cell r="F530">
            <v>1</v>
          </cell>
          <cell r="G530">
            <v>1</v>
          </cell>
          <cell r="H530">
            <v>0</v>
          </cell>
          <cell r="I530">
            <v>0</v>
          </cell>
          <cell r="J530">
            <v>0</v>
          </cell>
          <cell r="K530">
            <v>0</v>
          </cell>
          <cell r="L530">
            <v>0</v>
          </cell>
          <cell r="M530">
            <v>1</v>
          </cell>
          <cell r="N530">
            <v>2590000</v>
          </cell>
          <cell r="O530">
            <v>0</v>
          </cell>
          <cell r="P530">
            <v>0</v>
          </cell>
          <cell r="Q530">
            <v>0</v>
          </cell>
          <cell r="R530">
            <v>0</v>
          </cell>
          <cell r="S530">
            <v>1</v>
          </cell>
          <cell r="T530">
            <v>2590000</v>
          </cell>
          <cell r="U530">
            <v>1</v>
          </cell>
          <cell r="V530">
            <v>2590000</v>
          </cell>
          <cell r="W530">
            <v>2590000</v>
          </cell>
          <cell r="X530">
            <v>0</v>
          </cell>
          <cell r="Y530">
            <v>1</v>
          </cell>
          <cell r="Z530">
            <v>0</v>
          </cell>
          <cell r="AA530" t="str">
            <v>DAUTU</v>
          </cell>
          <cell r="AB530" t="str">
            <v>632.22301</v>
          </cell>
          <cell r="AC530" t="str">
            <v>24212001</v>
          </cell>
        </row>
        <row r="531">
          <cell r="A531" t="str">
            <v>014166268</v>
          </cell>
          <cell r="B531" t="str">
            <v>Ghế nhân viên G1</v>
          </cell>
          <cell r="C531" t="str">
            <v>Chiếc</v>
          </cell>
          <cell r="D531">
            <v>45229</v>
          </cell>
          <cell r="E531">
            <v>2590000</v>
          </cell>
          <cell r="F531">
            <v>1</v>
          </cell>
          <cell r="G531">
            <v>1</v>
          </cell>
          <cell r="H531">
            <v>0</v>
          </cell>
          <cell r="I531">
            <v>0</v>
          </cell>
          <cell r="J531">
            <v>0</v>
          </cell>
          <cell r="K531">
            <v>0</v>
          </cell>
          <cell r="L531">
            <v>0</v>
          </cell>
          <cell r="M531">
            <v>1</v>
          </cell>
          <cell r="N531">
            <v>2590000</v>
          </cell>
          <cell r="O531">
            <v>0</v>
          </cell>
          <cell r="P531">
            <v>0</v>
          </cell>
          <cell r="Q531">
            <v>0</v>
          </cell>
          <cell r="R531">
            <v>0</v>
          </cell>
          <cell r="S531">
            <v>1</v>
          </cell>
          <cell r="T531">
            <v>2590000</v>
          </cell>
          <cell r="U531">
            <v>1</v>
          </cell>
          <cell r="V531">
            <v>2590000</v>
          </cell>
          <cell r="W531">
            <v>2590000</v>
          </cell>
          <cell r="X531">
            <v>0</v>
          </cell>
          <cell r="Y531">
            <v>1</v>
          </cell>
          <cell r="Z531">
            <v>0</v>
          </cell>
          <cell r="AA531" t="str">
            <v>MG.TV1</v>
          </cell>
          <cell r="AB531" t="str">
            <v>63317301</v>
          </cell>
          <cell r="AC531" t="str">
            <v>24212001</v>
          </cell>
        </row>
        <row r="532">
          <cell r="A532" t="str">
            <v>014166269</v>
          </cell>
          <cell r="B532" t="str">
            <v>Ghế nhân viên G1</v>
          </cell>
          <cell r="C532" t="str">
            <v>Chiếc</v>
          </cell>
          <cell r="D532">
            <v>45229</v>
          </cell>
          <cell r="E532">
            <v>2590000</v>
          </cell>
          <cell r="F532">
            <v>1</v>
          </cell>
          <cell r="G532">
            <v>1</v>
          </cell>
          <cell r="H532">
            <v>0</v>
          </cell>
          <cell r="I532">
            <v>0</v>
          </cell>
          <cell r="J532">
            <v>0</v>
          </cell>
          <cell r="K532">
            <v>0</v>
          </cell>
          <cell r="L532">
            <v>0</v>
          </cell>
          <cell r="M532">
            <v>1</v>
          </cell>
          <cell r="N532">
            <v>2590000</v>
          </cell>
          <cell r="O532">
            <v>0</v>
          </cell>
          <cell r="P532">
            <v>0</v>
          </cell>
          <cell r="Q532">
            <v>0</v>
          </cell>
          <cell r="R532">
            <v>0</v>
          </cell>
          <cell r="S532">
            <v>1</v>
          </cell>
          <cell r="T532">
            <v>2590000</v>
          </cell>
          <cell r="U532">
            <v>1</v>
          </cell>
          <cell r="V532">
            <v>2590000</v>
          </cell>
          <cell r="W532">
            <v>2590000</v>
          </cell>
          <cell r="X532">
            <v>0</v>
          </cell>
          <cell r="Y532">
            <v>1</v>
          </cell>
          <cell r="Z532">
            <v>0</v>
          </cell>
          <cell r="AA532" t="str">
            <v>QLC</v>
          </cell>
          <cell r="AB532" t="str">
            <v>64232001</v>
          </cell>
          <cell r="AC532" t="str">
            <v>24212001</v>
          </cell>
        </row>
        <row r="533">
          <cell r="A533" t="str">
            <v>014166270</v>
          </cell>
          <cell r="B533" t="str">
            <v>Ghế nhân viên G1</v>
          </cell>
          <cell r="C533" t="str">
            <v>Chiếc</v>
          </cell>
          <cell r="D533">
            <v>45229</v>
          </cell>
          <cell r="E533">
            <v>2590000</v>
          </cell>
          <cell r="F533">
            <v>1</v>
          </cell>
          <cell r="G533">
            <v>1</v>
          </cell>
          <cell r="H533">
            <v>0</v>
          </cell>
          <cell r="I533">
            <v>0</v>
          </cell>
          <cell r="J533">
            <v>0</v>
          </cell>
          <cell r="K533">
            <v>0</v>
          </cell>
          <cell r="L533">
            <v>0</v>
          </cell>
          <cell r="M533">
            <v>1</v>
          </cell>
          <cell r="N533">
            <v>2590000</v>
          </cell>
          <cell r="O533">
            <v>0</v>
          </cell>
          <cell r="P533">
            <v>0</v>
          </cell>
          <cell r="Q533">
            <v>0</v>
          </cell>
          <cell r="R533">
            <v>0</v>
          </cell>
          <cell r="S533">
            <v>1</v>
          </cell>
          <cell r="T533">
            <v>2590000</v>
          </cell>
          <cell r="U533">
            <v>1</v>
          </cell>
          <cell r="V533">
            <v>2590000</v>
          </cell>
          <cell r="W533">
            <v>2590000</v>
          </cell>
          <cell r="X533">
            <v>0</v>
          </cell>
          <cell r="Y533">
            <v>1</v>
          </cell>
          <cell r="Z533">
            <v>0</v>
          </cell>
          <cell r="AA533" t="str">
            <v>QLC</v>
          </cell>
          <cell r="AB533" t="str">
            <v>64232001</v>
          </cell>
          <cell r="AC533" t="str">
            <v>24212001</v>
          </cell>
        </row>
        <row r="534">
          <cell r="A534" t="str">
            <v>014166271</v>
          </cell>
          <cell r="B534" t="str">
            <v>Ghế nhân viên G1</v>
          </cell>
          <cell r="C534" t="str">
            <v>Chiếc</v>
          </cell>
          <cell r="D534">
            <v>45229</v>
          </cell>
          <cell r="E534">
            <v>2590000</v>
          </cell>
          <cell r="F534">
            <v>1</v>
          </cell>
          <cell r="G534">
            <v>1</v>
          </cell>
          <cell r="H534">
            <v>0</v>
          </cell>
          <cell r="I534">
            <v>0</v>
          </cell>
          <cell r="J534">
            <v>0</v>
          </cell>
          <cell r="K534">
            <v>0</v>
          </cell>
          <cell r="L534">
            <v>0</v>
          </cell>
          <cell r="M534">
            <v>1</v>
          </cell>
          <cell r="N534">
            <v>2590000</v>
          </cell>
          <cell r="O534">
            <v>0</v>
          </cell>
          <cell r="P534">
            <v>0</v>
          </cell>
          <cell r="Q534">
            <v>0</v>
          </cell>
          <cell r="R534">
            <v>0</v>
          </cell>
          <cell r="S534">
            <v>1</v>
          </cell>
          <cell r="T534">
            <v>2590000</v>
          </cell>
          <cell r="U534">
            <v>1</v>
          </cell>
          <cell r="V534">
            <v>2590000</v>
          </cell>
          <cell r="W534">
            <v>2590000</v>
          </cell>
          <cell r="X534">
            <v>0</v>
          </cell>
          <cell r="Y534">
            <v>1</v>
          </cell>
          <cell r="Z534">
            <v>0</v>
          </cell>
          <cell r="AA534" t="str">
            <v>QLC</v>
          </cell>
          <cell r="AB534" t="str">
            <v>64232001</v>
          </cell>
          <cell r="AC534" t="str">
            <v>24212001</v>
          </cell>
        </row>
        <row r="535">
          <cell r="A535" t="str">
            <v>014166272</v>
          </cell>
          <cell r="B535" t="str">
            <v>Ghế đa năng GH</v>
          </cell>
          <cell r="C535" t="str">
            <v>Chiếc</v>
          </cell>
          <cell r="D535">
            <v>45229</v>
          </cell>
          <cell r="E535">
            <v>3050000</v>
          </cell>
          <cell r="F535">
            <v>1</v>
          </cell>
          <cell r="G535">
            <v>1</v>
          </cell>
          <cell r="H535">
            <v>0</v>
          </cell>
          <cell r="I535">
            <v>0</v>
          </cell>
          <cell r="J535">
            <v>0</v>
          </cell>
          <cell r="K535">
            <v>0</v>
          </cell>
          <cell r="L535">
            <v>0</v>
          </cell>
          <cell r="M535">
            <v>1</v>
          </cell>
          <cell r="N535">
            <v>3050000</v>
          </cell>
          <cell r="O535">
            <v>0</v>
          </cell>
          <cell r="P535">
            <v>0</v>
          </cell>
          <cell r="Q535">
            <v>0</v>
          </cell>
          <cell r="R535">
            <v>0</v>
          </cell>
          <cell r="S535">
            <v>1</v>
          </cell>
          <cell r="T535">
            <v>3050000</v>
          </cell>
          <cell r="U535">
            <v>1</v>
          </cell>
          <cell r="V535">
            <v>3050000</v>
          </cell>
          <cell r="W535">
            <v>3050000</v>
          </cell>
          <cell r="X535">
            <v>0</v>
          </cell>
          <cell r="Y535">
            <v>1</v>
          </cell>
          <cell r="Z535">
            <v>0</v>
          </cell>
          <cell r="AA535" t="str">
            <v>QLC</v>
          </cell>
          <cell r="AB535" t="str">
            <v>64232001</v>
          </cell>
          <cell r="AC535" t="str">
            <v>24212001</v>
          </cell>
        </row>
        <row r="536">
          <cell r="A536" t="str">
            <v>014166273</v>
          </cell>
          <cell r="B536" t="str">
            <v>Ghế đa năng GH</v>
          </cell>
          <cell r="C536" t="str">
            <v>Chiếc</v>
          </cell>
          <cell r="D536">
            <v>45229</v>
          </cell>
          <cell r="E536">
            <v>3050000</v>
          </cell>
          <cell r="F536">
            <v>1</v>
          </cell>
          <cell r="G536">
            <v>1</v>
          </cell>
          <cell r="H536">
            <v>0</v>
          </cell>
          <cell r="I536">
            <v>0</v>
          </cell>
          <cell r="J536">
            <v>0</v>
          </cell>
          <cell r="K536">
            <v>0</v>
          </cell>
          <cell r="L536">
            <v>0</v>
          </cell>
          <cell r="M536">
            <v>1</v>
          </cell>
          <cell r="N536">
            <v>3050000</v>
          </cell>
          <cell r="O536">
            <v>0</v>
          </cell>
          <cell r="P536">
            <v>0</v>
          </cell>
          <cell r="Q536">
            <v>0</v>
          </cell>
          <cell r="R536">
            <v>0</v>
          </cell>
          <cell r="S536">
            <v>1</v>
          </cell>
          <cell r="T536">
            <v>3050000</v>
          </cell>
          <cell r="U536">
            <v>1</v>
          </cell>
          <cell r="V536">
            <v>3050000</v>
          </cell>
          <cell r="W536">
            <v>3050000</v>
          </cell>
          <cell r="X536">
            <v>0</v>
          </cell>
          <cell r="Y536">
            <v>1</v>
          </cell>
          <cell r="Z536">
            <v>0</v>
          </cell>
          <cell r="AA536" t="str">
            <v>QLC</v>
          </cell>
          <cell r="AB536" t="str">
            <v>64232001</v>
          </cell>
          <cell r="AC536" t="str">
            <v>24212001</v>
          </cell>
        </row>
        <row r="537">
          <cell r="A537" t="str">
            <v>014166274</v>
          </cell>
          <cell r="B537" t="str">
            <v>Ghế đa năng GH</v>
          </cell>
          <cell r="C537" t="str">
            <v>Chiếc</v>
          </cell>
          <cell r="D537">
            <v>45229</v>
          </cell>
          <cell r="E537">
            <v>3050000</v>
          </cell>
          <cell r="F537">
            <v>1</v>
          </cell>
          <cell r="G537">
            <v>1</v>
          </cell>
          <cell r="H537">
            <v>0</v>
          </cell>
          <cell r="I537">
            <v>0</v>
          </cell>
          <cell r="J537">
            <v>0</v>
          </cell>
          <cell r="K537">
            <v>0</v>
          </cell>
          <cell r="L537">
            <v>0</v>
          </cell>
          <cell r="M537">
            <v>1</v>
          </cell>
          <cell r="N537">
            <v>3050000</v>
          </cell>
          <cell r="O537">
            <v>0</v>
          </cell>
          <cell r="P537">
            <v>0</v>
          </cell>
          <cell r="Q537">
            <v>0</v>
          </cell>
          <cell r="R537">
            <v>0</v>
          </cell>
          <cell r="S537">
            <v>1</v>
          </cell>
          <cell r="T537">
            <v>3050000</v>
          </cell>
          <cell r="U537">
            <v>1</v>
          </cell>
          <cell r="V537">
            <v>3050000</v>
          </cell>
          <cell r="W537">
            <v>3050000</v>
          </cell>
          <cell r="X537">
            <v>0</v>
          </cell>
          <cell r="Y537">
            <v>1</v>
          </cell>
          <cell r="Z537">
            <v>0</v>
          </cell>
          <cell r="AA537" t="str">
            <v>QLC</v>
          </cell>
          <cell r="AB537" t="str">
            <v>64232001</v>
          </cell>
          <cell r="AC537" t="str">
            <v>24212001</v>
          </cell>
        </row>
        <row r="538">
          <cell r="A538" t="str">
            <v>014166275</v>
          </cell>
          <cell r="B538" t="str">
            <v>Ghế đa năng GH</v>
          </cell>
          <cell r="C538" t="str">
            <v>Chiếc</v>
          </cell>
          <cell r="D538">
            <v>45229</v>
          </cell>
          <cell r="E538">
            <v>3050000</v>
          </cell>
          <cell r="F538">
            <v>1</v>
          </cell>
          <cell r="G538">
            <v>1</v>
          </cell>
          <cell r="H538">
            <v>0</v>
          </cell>
          <cell r="I538">
            <v>0</v>
          </cell>
          <cell r="J538">
            <v>0</v>
          </cell>
          <cell r="K538">
            <v>0</v>
          </cell>
          <cell r="L538">
            <v>0</v>
          </cell>
          <cell r="M538">
            <v>1</v>
          </cell>
          <cell r="N538">
            <v>3050000</v>
          </cell>
          <cell r="O538">
            <v>0</v>
          </cell>
          <cell r="P538">
            <v>0</v>
          </cell>
          <cell r="Q538">
            <v>0</v>
          </cell>
          <cell r="R538">
            <v>0</v>
          </cell>
          <cell r="S538">
            <v>1</v>
          </cell>
          <cell r="T538">
            <v>3050000</v>
          </cell>
          <cell r="U538">
            <v>1</v>
          </cell>
          <cell r="V538">
            <v>3050000</v>
          </cell>
          <cell r="W538">
            <v>3050000</v>
          </cell>
          <cell r="X538">
            <v>0</v>
          </cell>
          <cell r="Y538">
            <v>1</v>
          </cell>
          <cell r="Z538">
            <v>0</v>
          </cell>
          <cell r="AA538" t="str">
            <v>QLC</v>
          </cell>
          <cell r="AB538" t="str">
            <v>64232001</v>
          </cell>
          <cell r="AC538" t="str">
            <v>24212001</v>
          </cell>
        </row>
        <row r="539">
          <cell r="A539" t="str">
            <v>014166276</v>
          </cell>
          <cell r="B539" t="str">
            <v>Ghế đa năng GH</v>
          </cell>
          <cell r="C539" t="str">
            <v>Chiếc</v>
          </cell>
          <cell r="D539">
            <v>45229</v>
          </cell>
          <cell r="E539">
            <v>3050000</v>
          </cell>
          <cell r="F539">
            <v>1</v>
          </cell>
          <cell r="G539">
            <v>1</v>
          </cell>
          <cell r="H539">
            <v>0</v>
          </cell>
          <cell r="I539">
            <v>0</v>
          </cell>
          <cell r="J539">
            <v>0</v>
          </cell>
          <cell r="K539">
            <v>0</v>
          </cell>
          <cell r="L539">
            <v>0</v>
          </cell>
          <cell r="M539">
            <v>1</v>
          </cell>
          <cell r="N539">
            <v>3050000</v>
          </cell>
          <cell r="O539">
            <v>0</v>
          </cell>
          <cell r="P539">
            <v>0</v>
          </cell>
          <cell r="Q539">
            <v>0</v>
          </cell>
          <cell r="R539">
            <v>0</v>
          </cell>
          <cell r="S539">
            <v>1</v>
          </cell>
          <cell r="T539">
            <v>3050000</v>
          </cell>
          <cell r="U539">
            <v>1</v>
          </cell>
          <cell r="V539">
            <v>3050000</v>
          </cell>
          <cell r="W539">
            <v>3050000</v>
          </cell>
          <cell r="X539">
            <v>0</v>
          </cell>
          <cell r="Y539">
            <v>1</v>
          </cell>
          <cell r="Z539">
            <v>0</v>
          </cell>
          <cell r="AA539" t="str">
            <v>QLC</v>
          </cell>
          <cell r="AB539" t="str">
            <v>64232001</v>
          </cell>
          <cell r="AC539" t="str">
            <v>24212001</v>
          </cell>
        </row>
        <row r="540">
          <cell r="A540" t="str">
            <v>014166277</v>
          </cell>
          <cell r="B540" t="str">
            <v>Ghế đa năng GH</v>
          </cell>
          <cell r="C540" t="str">
            <v>Chiếc</v>
          </cell>
          <cell r="D540">
            <v>45229</v>
          </cell>
          <cell r="E540">
            <v>3050000</v>
          </cell>
          <cell r="F540">
            <v>1</v>
          </cell>
          <cell r="G540">
            <v>1</v>
          </cell>
          <cell r="H540">
            <v>0</v>
          </cell>
          <cell r="I540">
            <v>0</v>
          </cell>
          <cell r="J540">
            <v>0</v>
          </cell>
          <cell r="K540">
            <v>0</v>
          </cell>
          <cell r="L540">
            <v>0</v>
          </cell>
          <cell r="M540">
            <v>1</v>
          </cell>
          <cell r="N540">
            <v>3050000</v>
          </cell>
          <cell r="O540">
            <v>0</v>
          </cell>
          <cell r="P540">
            <v>0</v>
          </cell>
          <cell r="Q540">
            <v>0</v>
          </cell>
          <cell r="R540">
            <v>0</v>
          </cell>
          <cell r="S540">
            <v>1</v>
          </cell>
          <cell r="T540">
            <v>3050000</v>
          </cell>
          <cell r="U540">
            <v>1</v>
          </cell>
          <cell r="V540">
            <v>3050000</v>
          </cell>
          <cell r="W540">
            <v>3050000</v>
          </cell>
          <cell r="X540">
            <v>0</v>
          </cell>
          <cell r="Y540">
            <v>1</v>
          </cell>
          <cell r="Z540">
            <v>0</v>
          </cell>
          <cell r="AA540" t="str">
            <v>QLC</v>
          </cell>
          <cell r="AB540" t="str">
            <v>64232001</v>
          </cell>
          <cell r="AC540" t="str">
            <v>24212001</v>
          </cell>
        </row>
        <row r="541">
          <cell r="A541" t="str">
            <v>014166278</v>
          </cell>
          <cell r="B541" t="str">
            <v>Ghế đa năng GH</v>
          </cell>
          <cell r="C541" t="str">
            <v>Chiếc</v>
          </cell>
          <cell r="D541">
            <v>45229</v>
          </cell>
          <cell r="E541">
            <v>3050000</v>
          </cell>
          <cell r="F541">
            <v>1</v>
          </cell>
          <cell r="G541">
            <v>1</v>
          </cell>
          <cell r="H541">
            <v>0</v>
          </cell>
          <cell r="I541">
            <v>0</v>
          </cell>
          <cell r="J541">
            <v>0</v>
          </cell>
          <cell r="K541">
            <v>0</v>
          </cell>
          <cell r="L541">
            <v>0</v>
          </cell>
          <cell r="M541">
            <v>1</v>
          </cell>
          <cell r="N541">
            <v>3050000</v>
          </cell>
          <cell r="O541">
            <v>0</v>
          </cell>
          <cell r="P541">
            <v>0</v>
          </cell>
          <cell r="Q541">
            <v>0</v>
          </cell>
          <cell r="R541">
            <v>0</v>
          </cell>
          <cell r="S541">
            <v>1</v>
          </cell>
          <cell r="T541">
            <v>3050000</v>
          </cell>
          <cell r="U541">
            <v>1</v>
          </cell>
          <cell r="V541">
            <v>3050000</v>
          </cell>
          <cell r="W541">
            <v>3050000</v>
          </cell>
          <cell r="X541">
            <v>0</v>
          </cell>
          <cell r="Y541">
            <v>1</v>
          </cell>
          <cell r="Z541">
            <v>0</v>
          </cell>
          <cell r="AA541" t="str">
            <v>QLC</v>
          </cell>
          <cell r="AB541" t="str">
            <v>64232001</v>
          </cell>
          <cell r="AC541" t="str">
            <v>24212001</v>
          </cell>
        </row>
        <row r="542">
          <cell r="A542" t="str">
            <v>014166279</v>
          </cell>
          <cell r="B542" t="str">
            <v>Ghế đa năng GH</v>
          </cell>
          <cell r="C542" t="str">
            <v>Chiếc</v>
          </cell>
          <cell r="D542">
            <v>45229</v>
          </cell>
          <cell r="E542">
            <v>3050000</v>
          </cell>
          <cell r="F542">
            <v>1</v>
          </cell>
          <cell r="G542">
            <v>1</v>
          </cell>
          <cell r="H542">
            <v>0</v>
          </cell>
          <cell r="I542">
            <v>0</v>
          </cell>
          <cell r="J542">
            <v>0</v>
          </cell>
          <cell r="K542">
            <v>0</v>
          </cell>
          <cell r="L542">
            <v>0</v>
          </cell>
          <cell r="M542">
            <v>1</v>
          </cell>
          <cell r="N542">
            <v>3050000</v>
          </cell>
          <cell r="O542">
            <v>0</v>
          </cell>
          <cell r="P542">
            <v>0</v>
          </cell>
          <cell r="Q542">
            <v>0</v>
          </cell>
          <cell r="R542">
            <v>0</v>
          </cell>
          <cell r="S542">
            <v>1</v>
          </cell>
          <cell r="T542">
            <v>3050000</v>
          </cell>
          <cell r="U542">
            <v>1</v>
          </cell>
          <cell r="V542">
            <v>3050000</v>
          </cell>
          <cell r="W542">
            <v>3050000</v>
          </cell>
          <cell r="X542">
            <v>0</v>
          </cell>
          <cell r="Y542">
            <v>1</v>
          </cell>
          <cell r="Z542">
            <v>0</v>
          </cell>
          <cell r="AA542" t="str">
            <v>QLC</v>
          </cell>
          <cell r="AB542" t="str">
            <v>64232001</v>
          </cell>
          <cell r="AC542" t="str">
            <v>24212001</v>
          </cell>
        </row>
        <row r="543">
          <cell r="A543" t="str">
            <v>014166280</v>
          </cell>
          <cell r="B543" t="str">
            <v>Ghế họp nhóm loại 1 cao GH2
T: 450x480x760/1100mm</v>
          </cell>
          <cell r="C543" t="str">
            <v>Chiếc</v>
          </cell>
          <cell r="D543">
            <v>45229</v>
          </cell>
          <cell r="E543">
            <v>2150000</v>
          </cell>
          <cell r="F543">
            <v>1</v>
          </cell>
          <cell r="G543">
            <v>1</v>
          </cell>
          <cell r="H543">
            <v>0</v>
          </cell>
          <cell r="I543">
            <v>0</v>
          </cell>
          <cell r="J543">
            <v>0</v>
          </cell>
          <cell r="K543">
            <v>0</v>
          </cell>
          <cell r="L543">
            <v>0</v>
          </cell>
          <cell r="M543">
            <v>1</v>
          </cell>
          <cell r="N543">
            <v>2150000</v>
          </cell>
          <cell r="O543">
            <v>0</v>
          </cell>
          <cell r="P543">
            <v>0</v>
          </cell>
          <cell r="Q543">
            <v>0</v>
          </cell>
          <cell r="R543">
            <v>0</v>
          </cell>
          <cell r="S543">
            <v>1</v>
          </cell>
          <cell r="T543">
            <v>2150000</v>
          </cell>
          <cell r="U543">
            <v>1</v>
          </cell>
          <cell r="V543">
            <v>2150000</v>
          </cell>
          <cell r="W543">
            <v>2150000</v>
          </cell>
          <cell r="X543">
            <v>0</v>
          </cell>
          <cell r="Y543">
            <v>1</v>
          </cell>
          <cell r="Z543">
            <v>0</v>
          </cell>
          <cell r="AA543" t="str">
            <v>QLC</v>
          </cell>
          <cell r="AB543" t="str">
            <v>64232001</v>
          </cell>
          <cell r="AC543" t="str">
            <v>24212001</v>
          </cell>
        </row>
        <row r="544">
          <cell r="A544" t="str">
            <v>014166281</v>
          </cell>
          <cell r="B544" t="str">
            <v>Ghế họp nhóm loại 1 cao GH2
T: 450x480x760/1100mm</v>
          </cell>
          <cell r="C544" t="str">
            <v>Chiếc</v>
          </cell>
          <cell r="D544">
            <v>45229</v>
          </cell>
          <cell r="E544">
            <v>2150000</v>
          </cell>
          <cell r="F544">
            <v>1</v>
          </cell>
          <cell r="G544">
            <v>1</v>
          </cell>
          <cell r="H544">
            <v>0</v>
          </cell>
          <cell r="I544">
            <v>0</v>
          </cell>
          <cell r="J544">
            <v>0</v>
          </cell>
          <cell r="K544">
            <v>0</v>
          </cell>
          <cell r="L544">
            <v>0</v>
          </cell>
          <cell r="M544">
            <v>1</v>
          </cell>
          <cell r="N544">
            <v>2150000</v>
          </cell>
          <cell r="O544">
            <v>0</v>
          </cell>
          <cell r="P544">
            <v>0</v>
          </cell>
          <cell r="Q544">
            <v>0</v>
          </cell>
          <cell r="R544">
            <v>0</v>
          </cell>
          <cell r="S544">
            <v>1</v>
          </cell>
          <cell r="T544">
            <v>2150000</v>
          </cell>
          <cell r="U544">
            <v>1</v>
          </cell>
          <cell r="V544">
            <v>2150000</v>
          </cell>
          <cell r="W544">
            <v>2150000</v>
          </cell>
          <cell r="X544">
            <v>0</v>
          </cell>
          <cell r="Y544">
            <v>1</v>
          </cell>
          <cell r="Z544">
            <v>0</v>
          </cell>
          <cell r="AA544" t="str">
            <v>QLC</v>
          </cell>
          <cell r="AB544" t="str">
            <v>64232001</v>
          </cell>
          <cell r="AC544" t="str">
            <v>24212001</v>
          </cell>
        </row>
        <row r="545">
          <cell r="A545" t="str">
            <v>014166282</v>
          </cell>
          <cell r="B545" t="str">
            <v>Ghế họp nhóm loại 1 cao GH2
T: 450x480x760/1100mm</v>
          </cell>
          <cell r="C545" t="str">
            <v>Chiếc</v>
          </cell>
          <cell r="D545">
            <v>45229</v>
          </cell>
          <cell r="E545">
            <v>2150000</v>
          </cell>
          <cell r="F545">
            <v>1</v>
          </cell>
          <cell r="G545">
            <v>1</v>
          </cell>
          <cell r="H545">
            <v>0</v>
          </cell>
          <cell r="I545">
            <v>0</v>
          </cell>
          <cell r="J545">
            <v>0</v>
          </cell>
          <cell r="K545">
            <v>0</v>
          </cell>
          <cell r="L545">
            <v>0</v>
          </cell>
          <cell r="M545">
            <v>1</v>
          </cell>
          <cell r="N545">
            <v>2150000</v>
          </cell>
          <cell r="O545">
            <v>0</v>
          </cell>
          <cell r="P545">
            <v>0</v>
          </cell>
          <cell r="Q545">
            <v>0</v>
          </cell>
          <cell r="R545">
            <v>0</v>
          </cell>
          <cell r="S545">
            <v>1</v>
          </cell>
          <cell r="T545">
            <v>2150000</v>
          </cell>
          <cell r="U545">
            <v>1</v>
          </cell>
          <cell r="V545">
            <v>2150000</v>
          </cell>
          <cell r="W545">
            <v>2150000</v>
          </cell>
          <cell r="X545">
            <v>0</v>
          </cell>
          <cell r="Y545">
            <v>1</v>
          </cell>
          <cell r="Z545">
            <v>0</v>
          </cell>
          <cell r="AA545" t="str">
            <v>QLC</v>
          </cell>
          <cell r="AB545" t="str">
            <v>64232001</v>
          </cell>
          <cell r="AC545" t="str">
            <v>24212001</v>
          </cell>
        </row>
        <row r="546">
          <cell r="A546" t="str">
            <v>014166283</v>
          </cell>
          <cell r="B546" t="str">
            <v>Ghế họp nhóm loại 1 cao GH2
T: 450x480x760/1100mm</v>
          </cell>
          <cell r="C546" t="str">
            <v>Chiếc</v>
          </cell>
          <cell r="D546">
            <v>45229</v>
          </cell>
          <cell r="E546">
            <v>2150000</v>
          </cell>
          <cell r="F546">
            <v>1</v>
          </cell>
          <cell r="G546">
            <v>1</v>
          </cell>
          <cell r="H546">
            <v>0</v>
          </cell>
          <cell r="I546">
            <v>0</v>
          </cell>
          <cell r="J546">
            <v>0</v>
          </cell>
          <cell r="K546">
            <v>0</v>
          </cell>
          <cell r="L546">
            <v>0</v>
          </cell>
          <cell r="M546">
            <v>1</v>
          </cell>
          <cell r="N546">
            <v>2150000</v>
          </cell>
          <cell r="O546">
            <v>0</v>
          </cell>
          <cell r="P546">
            <v>0</v>
          </cell>
          <cell r="Q546">
            <v>0</v>
          </cell>
          <cell r="R546">
            <v>0</v>
          </cell>
          <cell r="S546">
            <v>1</v>
          </cell>
          <cell r="T546">
            <v>2150000</v>
          </cell>
          <cell r="U546">
            <v>1</v>
          </cell>
          <cell r="V546">
            <v>2150000</v>
          </cell>
          <cell r="W546">
            <v>2150000</v>
          </cell>
          <cell r="X546">
            <v>0</v>
          </cell>
          <cell r="Y546">
            <v>1</v>
          </cell>
          <cell r="Z546">
            <v>0</v>
          </cell>
          <cell r="AA546" t="str">
            <v>QLC</v>
          </cell>
          <cell r="AB546" t="str">
            <v>64232001</v>
          </cell>
          <cell r="AC546" t="str">
            <v>24212001</v>
          </cell>
        </row>
        <row r="547">
          <cell r="A547" t="str">
            <v>014166284</v>
          </cell>
          <cell r="B547" t="str">
            <v>Ghế họp nhóm loại 1 cao GH2
T: 450x480x760/1100mm</v>
          </cell>
          <cell r="C547" t="str">
            <v>Chiếc</v>
          </cell>
          <cell r="D547">
            <v>45229</v>
          </cell>
          <cell r="E547">
            <v>2150000</v>
          </cell>
          <cell r="F547">
            <v>1</v>
          </cell>
          <cell r="G547">
            <v>1</v>
          </cell>
          <cell r="H547">
            <v>0</v>
          </cell>
          <cell r="I547">
            <v>0</v>
          </cell>
          <cell r="J547">
            <v>0</v>
          </cell>
          <cell r="K547">
            <v>0</v>
          </cell>
          <cell r="L547">
            <v>0</v>
          </cell>
          <cell r="M547">
            <v>1</v>
          </cell>
          <cell r="N547">
            <v>2150000</v>
          </cell>
          <cell r="O547">
            <v>0</v>
          </cell>
          <cell r="P547">
            <v>0</v>
          </cell>
          <cell r="Q547">
            <v>0</v>
          </cell>
          <cell r="R547">
            <v>0</v>
          </cell>
          <cell r="S547">
            <v>1</v>
          </cell>
          <cell r="T547">
            <v>2150000</v>
          </cell>
          <cell r="U547">
            <v>1</v>
          </cell>
          <cell r="V547">
            <v>2150000</v>
          </cell>
          <cell r="W547">
            <v>2150000</v>
          </cell>
          <cell r="X547">
            <v>0</v>
          </cell>
          <cell r="Y547">
            <v>1</v>
          </cell>
          <cell r="Z547">
            <v>0</v>
          </cell>
          <cell r="AA547" t="str">
            <v>QLC</v>
          </cell>
          <cell r="AB547" t="str">
            <v>64232001</v>
          </cell>
          <cell r="AC547" t="str">
            <v>24212001</v>
          </cell>
        </row>
        <row r="548">
          <cell r="A548" t="str">
            <v>014166285</v>
          </cell>
          <cell r="B548" t="str">
            <v>Ghế họp nhóm loại 1 cao GH2
T: 450x480x760/1100mm</v>
          </cell>
          <cell r="C548" t="str">
            <v>Chiếc</v>
          </cell>
          <cell r="D548">
            <v>45229</v>
          </cell>
          <cell r="E548">
            <v>2150000</v>
          </cell>
          <cell r="F548">
            <v>1</v>
          </cell>
          <cell r="G548">
            <v>1</v>
          </cell>
          <cell r="H548">
            <v>0</v>
          </cell>
          <cell r="I548">
            <v>0</v>
          </cell>
          <cell r="J548">
            <v>0</v>
          </cell>
          <cell r="K548">
            <v>0</v>
          </cell>
          <cell r="L548">
            <v>0</v>
          </cell>
          <cell r="M548">
            <v>1</v>
          </cell>
          <cell r="N548">
            <v>2150000</v>
          </cell>
          <cell r="O548">
            <v>0</v>
          </cell>
          <cell r="P548">
            <v>0</v>
          </cell>
          <cell r="Q548">
            <v>0</v>
          </cell>
          <cell r="R548">
            <v>0</v>
          </cell>
          <cell r="S548">
            <v>1</v>
          </cell>
          <cell r="T548">
            <v>2150000</v>
          </cell>
          <cell r="U548">
            <v>1</v>
          </cell>
          <cell r="V548">
            <v>2150000</v>
          </cell>
          <cell r="W548">
            <v>2150000</v>
          </cell>
          <cell r="X548">
            <v>0</v>
          </cell>
          <cell r="Y548">
            <v>1</v>
          </cell>
          <cell r="Z548">
            <v>0</v>
          </cell>
          <cell r="AA548" t="str">
            <v>QLC</v>
          </cell>
          <cell r="AB548" t="str">
            <v>64232001</v>
          </cell>
          <cell r="AC548" t="str">
            <v>24212001</v>
          </cell>
        </row>
        <row r="549">
          <cell r="A549" t="str">
            <v>014166286</v>
          </cell>
          <cell r="B549" t="str">
            <v>Ghế đa năng GH</v>
          </cell>
          <cell r="C549" t="str">
            <v>Chiếc</v>
          </cell>
          <cell r="D549">
            <v>45229</v>
          </cell>
          <cell r="E549">
            <v>3050000</v>
          </cell>
          <cell r="F549">
            <v>1</v>
          </cell>
          <cell r="G549">
            <v>1</v>
          </cell>
          <cell r="H549">
            <v>0</v>
          </cell>
          <cell r="I549">
            <v>0</v>
          </cell>
          <cell r="J549">
            <v>0</v>
          </cell>
          <cell r="K549">
            <v>0</v>
          </cell>
          <cell r="L549">
            <v>0</v>
          </cell>
          <cell r="M549">
            <v>1</v>
          </cell>
          <cell r="N549">
            <v>3050000</v>
          </cell>
          <cell r="O549">
            <v>0</v>
          </cell>
          <cell r="P549">
            <v>0</v>
          </cell>
          <cell r="Q549">
            <v>0</v>
          </cell>
          <cell r="R549">
            <v>0</v>
          </cell>
          <cell r="S549">
            <v>1</v>
          </cell>
          <cell r="T549">
            <v>3050000</v>
          </cell>
          <cell r="U549">
            <v>1</v>
          </cell>
          <cell r="V549">
            <v>3050000</v>
          </cell>
          <cell r="W549">
            <v>3050000</v>
          </cell>
          <cell r="X549">
            <v>0</v>
          </cell>
          <cell r="Y549">
            <v>1</v>
          </cell>
          <cell r="Z549">
            <v>0</v>
          </cell>
          <cell r="AA549" t="str">
            <v>QLC</v>
          </cell>
          <cell r="AB549" t="str">
            <v>64232001</v>
          </cell>
          <cell r="AC549" t="str">
            <v>24212001</v>
          </cell>
        </row>
        <row r="550">
          <cell r="A550" t="str">
            <v>014166287</v>
          </cell>
          <cell r="B550" t="str">
            <v>Ghế đa năng GH</v>
          </cell>
          <cell r="C550" t="str">
            <v>Chiếc</v>
          </cell>
          <cell r="D550">
            <v>45229</v>
          </cell>
          <cell r="E550">
            <v>3050000</v>
          </cell>
          <cell r="F550">
            <v>1</v>
          </cell>
          <cell r="G550">
            <v>1</v>
          </cell>
          <cell r="H550">
            <v>0</v>
          </cell>
          <cell r="I550">
            <v>0</v>
          </cell>
          <cell r="J550">
            <v>0</v>
          </cell>
          <cell r="K550">
            <v>0</v>
          </cell>
          <cell r="L550">
            <v>0</v>
          </cell>
          <cell r="M550">
            <v>1</v>
          </cell>
          <cell r="N550">
            <v>3050000</v>
          </cell>
          <cell r="O550">
            <v>0</v>
          </cell>
          <cell r="P550">
            <v>0</v>
          </cell>
          <cell r="Q550">
            <v>0</v>
          </cell>
          <cell r="R550">
            <v>0</v>
          </cell>
          <cell r="S550">
            <v>1</v>
          </cell>
          <cell r="T550">
            <v>3050000</v>
          </cell>
          <cell r="U550">
            <v>1</v>
          </cell>
          <cell r="V550">
            <v>3050000</v>
          </cell>
          <cell r="W550">
            <v>3050000</v>
          </cell>
          <cell r="X550">
            <v>0</v>
          </cell>
          <cell r="Y550">
            <v>1</v>
          </cell>
          <cell r="Z550">
            <v>0</v>
          </cell>
          <cell r="AA550" t="str">
            <v>QLC</v>
          </cell>
          <cell r="AB550" t="str">
            <v>64232001</v>
          </cell>
          <cell r="AC550" t="str">
            <v>24212001</v>
          </cell>
        </row>
        <row r="551">
          <cell r="A551" t="str">
            <v>014166288</v>
          </cell>
          <cell r="B551" t="str">
            <v>Ghế đa năng GH</v>
          </cell>
          <cell r="C551" t="str">
            <v>Chiếc</v>
          </cell>
          <cell r="D551">
            <v>45229</v>
          </cell>
          <cell r="E551">
            <v>3050000</v>
          </cell>
          <cell r="F551">
            <v>1</v>
          </cell>
          <cell r="G551">
            <v>1</v>
          </cell>
          <cell r="H551">
            <v>0</v>
          </cell>
          <cell r="I551">
            <v>0</v>
          </cell>
          <cell r="J551">
            <v>0</v>
          </cell>
          <cell r="K551">
            <v>0</v>
          </cell>
          <cell r="L551">
            <v>0</v>
          </cell>
          <cell r="M551">
            <v>1</v>
          </cell>
          <cell r="N551">
            <v>3050000</v>
          </cell>
          <cell r="O551">
            <v>0</v>
          </cell>
          <cell r="P551">
            <v>0</v>
          </cell>
          <cell r="Q551">
            <v>0</v>
          </cell>
          <cell r="R551">
            <v>0</v>
          </cell>
          <cell r="S551">
            <v>1</v>
          </cell>
          <cell r="T551">
            <v>3050000</v>
          </cell>
          <cell r="U551">
            <v>1</v>
          </cell>
          <cell r="V551">
            <v>3050000</v>
          </cell>
          <cell r="W551">
            <v>3050000</v>
          </cell>
          <cell r="X551">
            <v>0</v>
          </cell>
          <cell r="Y551">
            <v>1</v>
          </cell>
          <cell r="Z551">
            <v>0</v>
          </cell>
          <cell r="AA551" t="str">
            <v>QLC</v>
          </cell>
          <cell r="AB551" t="str">
            <v>64232001</v>
          </cell>
          <cell r="AC551" t="str">
            <v>24212001</v>
          </cell>
        </row>
        <row r="552">
          <cell r="A552" t="str">
            <v>014166289</v>
          </cell>
          <cell r="B552" t="str">
            <v>Ghế đa năng GH</v>
          </cell>
          <cell r="C552" t="str">
            <v>Chiếc</v>
          </cell>
          <cell r="D552">
            <v>45229</v>
          </cell>
          <cell r="E552">
            <v>3050000</v>
          </cell>
          <cell r="F552">
            <v>1</v>
          </cell>
          <cell r="G552">
            <v>1</v>
          </cell>
          <cell r="H552">
            <v>0</v>
          </cell>
          <cell r="I552">
            <v>0</v>
          </cell>
          <cell r="J552">
            <v>0</v>
          </cell>
          <cell r="K552">
            <v>0</v>
          </cell>
          <cell r="L552">
            <v>0</v>
          </cell>
          <cell r="M552">
            <v>1</v>
          </cell>
          <cell r="N552">
            <v>3050000</v>
          </cell>
          <cell r="O552">
            <v>0</v>
          </cell>
          <cell r="P552">
            <v>0</v>
          </cell>
          <cell r="Q552">
            <v>0</v>
          </cell>
          <cell r="R552">
            <v>0</v>
          </cell>
          <cell r="S552">
            <v>1</v>
          </cell>
          <cell r="T552">
            <v>3050000</v>
          </cell>
          <cell r="U552">
            <v>1</v>
          </cell>
          <cell r="V552">
            <v>3050000</v>
          </cell>
          <cell r="W552">
            <v>3050000</v>
          </cell>
          <cell r="X552">
            <v>0</v>
          </cell>
          <cell r="Y552">
            <v>1</v>
          </cell>
          <cell r="Z552">
            <v>0</v>
          </cell>
          <cell r="AA552" t="str">
            <v>QLC</v>
          </cell>
          <cell r="AB552" t="str">
            <v>64232001</v>
          </cell>
          <cell r="AC552" t="str">
            <v>24212001</v>
          </cell>
        </row>
        <row r="553">
          <cell r="A553" t="str">
            <v>014166290</v>
          </cell>
          <cell r="B553" t="str">
            <v>Ghế đa năng GH</v>
          </cell>
          <cell r="C553" t="str">
            <v>Chiếc</v>
          </cell>
          <cell r="D553">
            <v>45229</v>
          </cell>
          <cell r="E553">
            <v>3050000</v>
          </cell>
          <cell r="F553">
            <v>1</v>
          </cell>
          <cell r="G553">
            <v>1</v>
          </cell>
          <cell r="H553">
            <v>0</v>
          </cell>
          <cell r="I553">
            <v>0</v>
          </cell>
          <cell r="J553">
            <v>0</v>
          </cell>
          <cell r="K553">
            <v>0</v>
          </cell>
          <cell r="L553">
            <v>0</v>
          </cell>
          <cell r="M553">
            <v>1</v>
          </cell>
          <cell r="N553">
            <v>3050000</v>
          </cell>
          <cell r="O553">
            <v>0</v>
          </cell>
          <cell r="P553">
            <v>0</v>
          </cell>
          <cell r="Q553">
            <v>0</v>
          </cell>
          <cell r="R553">
            <v>0</v>
          </cell>
          <cell r="S553">
            <v>1</v>
          </cell>
          <cell r="T553">
            <v>3050000</v>
          </cell>
          <cell r="U553">
            <v>1</v>
          </cell>
          <cell r="V553">
            <v>3050000</v>
          </cell>
          <cell r="W553">
            <v>3050000</v>
          </cell>
          <cell r="X553">
            <v>0</v>
          </cell>
          <cell r="Y553">
            <v>1</v>
          </cell>
          <cell r="Z553">
            <v>0</v>
          </cell>
          <cell r="AA553" t="str">
            <v>QLC</v>
          </cell>
          <cell r="AB553" t="str">
            <v>64232001</v>
          </cell>
          <cell r="AC553" t="str">
            <v>24212001</v>
          </cell>
        </row>
        <row r="554">
          <cell r="A554" t="str">
            <v>014166291</v>
          </cell>
          <cell r="B554" t="str">
            <v>Ghế đa năng GH</v>
          </cell>
          <cell r="C554" t="str">
            <v>Chiếc</v>
          </cell>
          <cell r="D554">
            <v>45229</v>
          </cell>
          <cell r="E554">
            <v>3050000</v>
          </cell>
          <cell r="F554">
            <v>1</v>
          </cell>
          <cell r="G554">
            <v>1</v>
          </cell>
          <cell r="H554">
            <v>0</v>
          </cell>
          <cell r="I554">
            <v>0</v>
          </cell>
          <cell r="J554">
            <v>0</v>
          </cell>
          <cell r="K554">
            <v>0</v>
          </cell>
          <cell r="L554">
            <v>0</v>
          </cell>
          <cell r="M554">
            <v>1</v>
          </cell>
          <cell r="N554">
            <v>3050000</v>
          </cell>
          <cell r="O554">
            <v>0</v>
          </cell>
          <cell r="P554">
            <v>0</v>
          </cell>
          <cell r="Q554">
            <v>0</v>
          </cell>
          <cell r="R554">
            <v>0</v>
          </cell>
          <cell r="S554">
            <v>1</v>
          </cell>
          <cell r="T554">
            <v>3050000</v>
          </cell>
          <cell r="U554">
            <v>1</v>
          </cell>
          <cell r="V554">
            <v>3050000</v>
          </cell>
          <cell r="W554">
            <v>3050000</v>
          </cell>
          <cell r="X554">
            <v>0</v>
          </cell>
          <cell r="Y554">
            <v>1</v>
          </cell>
          <cell r="Z554">
            <v>0</v>
          </cell>
          <cell r="AA554" t="str">
            <v>QLC</v>
          </cell>
          <cell r="AB554" t="str">
            <v>64232001</v>
          </cell>
          <cell r="AC554" t="str">
            <v>24212001</v>
          </cell>
        </row>
        <row r="555">
          <cell r="A555" t="str">
            <v>014166292</v>
          </cell>
          <cell r="B555" t="str">
            <v>Ghế đa năng GH</v>
          </cell>
          <cell r="C555" t="str">
            <v>Chiếc</v>
          </cell>
          <cell r="D555">
            <v>45229</v>
          </cell>
          <cell r="E555">
            <v>3050000</v>
          </cell>
          <cell r="F555">
            <v>1</v>
          </cell>
          <cell r="G555">
            <v>1</v>
          </cell>
          <cell r="H555">
            <v>0</v>
          </cell>
          <cell r="I555">
            <v>0</v>
          </cell>
          <cell r="J555">
            <v>0</v>
          </cell>
          <cell r="K555">
            <v>0</v>
          </cell>
          <cell r="L555">
            <v>0</v>
          </cell>
          <cell r="M555">
            <v>1</v>
          </cell>
          <cell r="N555">
            <v>3050000</v>
          </cell>
          <cell r="O555">
            <v>0</v>
          </cell>
          <cell r="P555">
            <v>0</v>
          </cell>
          <cell r="Q555">
            <v>0</v>
          </cell>
          <cell r="R555">
            <v>0</v>
          </cell>
          <cell r="S555">
            <v>1</v>
          </cell>
          <cell r="T555">
            <v>3050000</v>
          </cell>
          <cell r="U555">
            <v>1</v>
          </cell>
          <cell r="V555">
            <v>3050000</v>
          </cell>
          <cell r="W555">
            <v>3050000</v>
          </cell>
          <cell r="X555">
            <v>0</v>
          </cell>
          <cell r="Y555">
            <v>1</v>
          </cell>
          <cell r="Z555">
            <v>0</v>
          </cell>
          <cell r="AA555" t="str">
            <v>QLC</v>
          </cell>
          <cell r="AB555" t="str">
            <v>64232001</v>
          </cell>
          <cell r="AC555" t="str">
            <v>24212001</v>
          </cell>
        </row>
        <row r="556">
          <cell r="A556" t="str">
            <v>014166293</v>
          </cell>
          <cell r="B556" t="str">
            <v>Ghế đa năng GH</v>
          </cell>
          <cell r="C556" t="str">
            <v>Chiếc</v>
          </cell>
          <cell r="D556">
            <v>45229</v>
          </cell>
          <cell r="E556">
            <v>3050000</v>
          </cell>
          <cell r="F556">
            <v>1</v>
          </cell>
          <cell r="G556">
            <v>1</v>
          </cell>
          <cell r="H556">
            <v>0</v>
          </cell>
          <cell r="I556">
            <v>0</v>
          </cell>
          <cell r="J556">
            <v>0</v>
          </cell>
          <cell r="K556">
            <v>0</v>
          </cell>
          <cell r="L556">
            <v>0</v>
          </cell>
          <cell r="M556">
            <v>1</v>
          </cell>
          <cell r="N556">
            <v>3050000</v>
          </cell>
          <cell r="O556">
            <v>0</v>
          </cell>
          <cell r="P556">
            <v>0</v>
          </cell>
          <cell r="Q556">
            <v>0</v>
          </cell>
          <cell r="R556">
            <v>0</v>
          </cell>
          <cell r="S556">
            <v>1</v>
          </cell>
          <cell r="T556">
            <v>3050000</v>
          </cell>
          <cell r="U556">
            <v>1</v>
          </cell>
          <cell r="V556">
            <v>3050000</v>
          </cell>
          <cell r="W556">
            <v>3050000</v>
          </cell>
          <cell r="X556">
            <v>0</v>
          </cell>
          <cell r="Y556">
            <v>1</v>
          </cell>
          <cell r="Z556">
            <v>0</v>
          </cell>
          <cell r="AA556" t="str">
            <v>QLC</v>
          </cell>
          <cell r="AB556" t="str">
            <v>64232001</v>
          </cell>
          <cell r="AC556" t="str">
            <v>24212001</v>
          </cell>
        </row>
        <row r="557">
          <cell r="A557" t="str">
            <v>014166294</v>
          </cell>
          <cell r="B557" t="str">
            <v>Ghế đa năng GH</v>
          </cell>
          <cell r="C557" t="str">
            <v>Chiếc</v>
          </cell>
          <cell r="D557">
            <v>45229</v>
          </cell>
          <cell r="E557">
            <v>3050000</v>
          </cell>
          <cell r="F557">
            <v>1</v>
          </cell>
          <cell r="G557">
            <v>1</v>
          </cell>
          <cell r="H557">
            <v>0</v>
          </cell>
          <cell r="I557">
            <v>0</v>
          </cell>
          <cell r="J557">
            <v>0</v>
          </cell>
          <cell r="K557">
            <v>0</v>
          </cell>
          <cell r="L557">
            <v>0</v>
          </cell>
          <cell r="M557">
            <v>1</v>
          </cell>
          <cell r="N557">
            <v>3050000</v>
          </cell>
          <cell r="O557">
            <v>0</v>
          </cell>
          <cell r="P557">
            <v>0</v>
          </cell>
          <cell r="Q557">
            <v>0</v>
          </cell>
          <cell r="R557">
            <v>0</v>
          </cell>
          <cell r="S557">
            <v>1</v>
          </cell>
          <cell r="T557">
            <v>3050000</v>
          </cell>
          <cell r="U557">
            <v>1</v>
          </cell>
          <cell r="V557">
            <v>3050000</v>
          </cell>
          <cell r="W557">
            <v>3050000</v>
          </cell>
          <cell r="X557">
            <v>0</v>
          </cell>
          <cell r="Y557">
            <v>1</v>
          </cell>
          <cell r="Z557">
            <v>0</v>
          </cell>
          <cell r="AA557" t="str">
            <v>QLC</v>
          </cell>
          <cell r="AB557" t="str">
            <v>64232001</v>
          </cell>
          <cell r="AC557" t="str">
            <v>24212001</v>
          </cell>
        </row>
        <row r="558">
          <cell r="A558" t="str">
            <v>014166295</v>
          </cell>
          <cell r="B558" t="str">
            <v>Ghế đa năng GH</v>
          </cell>
          <cell r="C558" t="str">
            <v>Chiếc</v>
          </cell>
          <cell r="D558">
            <v>45229</v>
          </cell>
          <cell r="E558">
            <v>3050000</v>
          </cell>
          <cell r="F558">
            <v>1</v>
          </cell>
          <cell r="G558">
            <v>1</v>
          </cell>
          <cell r="H558">
            <v>0</v>
          </cell>
          <cell r="I558">
            <v>0</v>
          </cell>
          <cell r="J558">
            <v>0</v>
          </cell>
          <cell r="K558">
            <v>0</v>
          </cell>
          <cell r="L558">
            <v>0</v>
          </cell>
          <cell r="M558">
            <v>1</v>
          </cell>
          <cell r="N558">
            <v>3050000</v>
          </cell>
          <cell r="O558">
            <v>0</v>
          </cell>
          <cell r="P558">
            <v>0</v>
          </cell>
          <cell r="Q558">
            <v>0</v>
          </cell>
          <cell r="R558">
            <v>0</v>
          </cell>
          <cell r="S558">
            <v>1</v>
          </cell>
          <cell r="T558">
            <v>3050000</v>
          </cell>
          <cell r="U558">
            <v>1</v>
          </cell>
          <cell r="V558">
            <v>3050000</v>
          </cell>
          <cell r="W558">
            <v>3050000</v>
          </cell>
          <cell r="X558">
            <v>0</v>
          </cell>
          <cell r="Y558">
            <v>1</v>
          </cell>
          <cell r="Z558">
            <v>0</v>
          </cell>
          <cell r="AA558" t="str">
            <v>QLC</v>
          </cell>
          <cell r="AB558" t="str">
            <v>64232001</v>
          </cell>
          <cell r="AC558" t="str">
            <v>24212001</v>
          </cell>
        </row>
        <row r="559">
          <cell r="A559" t="str">
            <v>014166296</v>
          </cell>
          <cell r="B559" t="str">
            <v>Ghế đa năng GH</v>
          </cell>
          <cell r="C559" t="str">
            <v>Chiếc</v>
          </cell>
          <cell r="D559">
            <v>45229</v>
          </cell>
          <cell r="E559">
            <v>3050000</v>
          </cell>
          <cell r="F559">
            <v>1</v>
          </cell>
          <cell r="G559">
            <v>1</v>
          </cell>
          <cell r="H559">
            <v>0</v>
          </cell>
          <cell r="I559">
            <v>0</v>
          </cell>
          <cell r="J559">
            <v>0</v>
          </cell>
          <cell r="K559">
            <v>0</v>
          </cell>
          <cell r="L559">
            <v>0</v>
          </cell>
          <cell r="M559">
            <v>1</v>
          </cell>
          <cell r="N559">
            <v>3050000</v>
          </cell>
          <cell r="O559">
            <v>0</v>
          </cell>
          <cell r="P559">
            <v>0</v>
          </cell>
          <cell r="Q559">
            <v>0</v>
          </cell>
          <cell r="R559">
            <v>0</v>
          </cell>
          <cell r="S559">
            <v>1</v>
          </cell>
          <cell r="T559">
            <v>3050000</v>
          </cell>
          <cell r="U559">
            <v>1</v>
          </cell>
          <cell r="V559">
            <v>3050000</v>
          </cell>
          <cell r="W559">
            <v>3050000</v>
          </cell>
          <cell r="X559">
            <v>0</v>
          </cell>
          <cell r="Y559">
            <v>1</v>
          </cell>
          <cell r="Z559">
            <v>0</v>
          </cell>
          <cell r="AA559" t="str">
            <v>QLC</v>
          </cell>
          <cell r="AB559" t="str">
            <v>64232001</v>
          </cell>
          <cell r="AC559" t="str">
            <v>24212001</v>
          </cell>
        </row>
        <row r="560">
          <cell r="A560" t="str">
            <v>014166297</v>
          </cell>
          <cell r="B560" t="str">
            <v>Ghế đa năng GH</v>
          </cell>
          <cell r="C560" t="str">
            <v>Chiếc</v>
          </cell>
          <cell r="D560">
            <v>45229</v>
          </cell>
          <cell r="E560">
            <v>3050000</v>
          </cell>
          <cell r="F560">
            <v>1</v>
          </cell>
          <cell r="G560">
            <v>1</v>
          </cell>
          <cell r="H560">
            <v>0</v>
          </cell>
          <cell r="I560">
            <v>0</v>
          </cell>
          <cell r="J560">
            <v>0</v>
          </cell>
          <cell r="K560">
            <v>0</v>
          </cell>
          <cell r="L560">
            <v>0</v>
          </cell>
          <cell r="M560">
            <v>1</v>
          </cell>
          <cell r="N560">
            <v>3050000</v>
          </cell>
          <cell r="O560">
            <v>0</v>
          </cell>
          <cell r="P560">
            <v>0</v>
          </cell>
          <cell r="Q560">
            <v>0</v>
          </cell>
          <cell r="R560">
            <v>0</v>
          </cell>
          <cell r="S560">
            <v>1</v>
          </cell>
          <cell r="T560">
            <v>3050000</v>
          </cell>
          <cell r="U560">
            <v>1</v>
          </cell>
          <cell r="V560">
            <v>3050000</v>
          </cell>
          <cell r="W560">
            <v>3050000</v>
          </cell>
          <cell r="X560">
            <v>0</v>
          </cell>
          <cell r="Y560">
            <v>1</v>
          </cell>
          <cell r="Z560">
            <v>0</v>
          </cell>
          <cell r="AA560" t="str">
            <v>QLC</v>
          </cell>
          <cell r="AB560" t="str">
            <v>64232001</v>
          </cell>
          <cell r="AC560" t="str">
            <v>24212001</v>
          </cell>
        </row>
        <row r="561">
          <cell r="A561" t="str">
            <v>014166298</v>
          </cell>
          <cell r="B561" t="str">
            <v>Ghế đa năng GH</v>
          </cell>
          <cell r="C561" t="str">
            <v>Chiếc</v>
          </cell>
          <cell r="D561">
            <v>45229</v>
          </cell>
          <cell r="E561">
            <v>3050000</v>
          </cell>
          <cell r="F561">
            <v>1</v>
          </cell>
          <cell r="G561">
            <v>1</v>
          </cell>
          <cell r="H561">
            <v>0</v>
          </cell>
          <cell r="I561">
            <v>0</v>
          </cell>
          <cell r="J561">
            <v>0</v>
          </cell>
          <cell r="K561">
            <v>0</v>
          </cell>
          <cell r="L561">
            <v>0</v>
          </cell>
          <cell r="M561">
            <v>1</v>
          </cell>
          <cell r="N561">
            <v>3050000</v>
          </cell>
          <cell r="O561">
            <v>0</v>
          </cell>
          <cell r="P561">
            <v>0</v>
          </cell>
          <cell r="Q561">
            <v>0</v>
          </cell>
          <cell r="R561">
            <v>0</v>
          </cell>
          <cell r="S561">
            <v>1</v>
          </cell>
          <cell r="T561">
            <v>3050000</v>
          </cell>
          <cell r="U561">
            <v>1</v>
          </cell>
          <cell r="V561">
            <v>3050000</v>
          </cell>
          <cell r="W561">
            <v>3050000</v>
          </cell>
          <cell r="X561">
            <v>0</v>
          </cell>
          <cell r="Y561">
            <v>1</v>
          </cell>
          <cell r="Z561">
            <v>0</v>
          </cell>
          <cell r="AA561" t="str">
            <v>QLC</v>
          </cell>
          <cell r="AB561" t="str">
            <v>64232001</v>
          </cell>
          <cell r="AC561" t="str">
            <v>24212001</v>
          </cell>
        </row>
        <row r="562">
          <cell r="A562" t="str">
            <v>014166299</v>
          </cell>
          <cell r="B562" t="str">
            <v>Ghế đa năng GH</v>
          </cell>
          <cell r="C562" t="str">
            <v>Chiếc</v>
          </cell>
          <cell r="D562">
            <v>45229</v>
          </cell>
          <cell r="E562">
            <v>3050000</v>
          </cell>
          <cell r="F562">
            <v>1</v>
          </cell>
          <cell r="G562">
            <v>1</v>
          </cell>
          <cell r="H562">
            <v>0</v>
          </cell>
          <cell r="I562">
            <v>0</v>
          </cell>
          <cell r="J562">
            <v>0</v>
          </cell>
          <cell r="K562">
            <v>0</v>
          </cell>
          <cell r="L562">
            <v>0</v>
          </cell>
          <cell r="M562">
            <v>1</v>
          </cell>
          <cell r="N562">
            <v>3050000</v>
          </cell>
          <cell r="O562">
            <v>0</v>
          </cell>
          <cell r="P562">
            <v>0</v>
          </cell>
          <cell r="Q562">
            <v>0</v>
          </cell>
          <cell r="R562">
            <v>0</v>
          </cell>
          <cell r="S562">
            <v>1</v>
          </cell>
          <cell r="T562">
            <v>3050000</v>
          </cell>
          <cell r="U562">
            <v>1</v>
          </cell>
          <cell r="V562">
            <v>3050000</v>
          </cell>
          <cell r="W562">
            <v>3050000</v>
          </cell>
          <cell r="X562">
            <v>0</v>
          </cell>
          <cell r="Y562">
            <v>1</v>
          </cell>
          <cell r="Z562">
            <v>0</v>
          </cell>
          <cell r="AA562" t="str">
            <v>QLC</v>
          </cell>
          <cell r="AB562" t="str">
            <v>64232001</v>
          </cell>
          <cell r="AC562" t="str">
            <v>24212001</v>
          </cell>
        </row>
        <row r="563">
          <cell r="A563" t="str">
            <v>014166300</v>
          </cell>
          <cell r="B563" t="str">
            <v>Ghế đa năng GH</v>
          </cell>
          <cell r="C563" t="str">
            <v>Chiếc</v>
          </cell>
          <cell r="D563">
            <v>45229</v>
          </cell>
          <cell r="E563">
            <v>3050000</v>
          </cell>
          <cell r="F563">
            <v>1</v>
          </cell>
          <cell r="G563">
            <v>1</v>
          </cell>
          <cell r="H563">
            <v>0</v>
          </cell>
          <cell r="I563">
            <v>0</v>
          </cell>
          <cell r="J563">
            <v>0</v>
          </cell>
          <cell r="K563">
            <v>0</v>
          </cell>
          <cell r="L563">
            <v>0</v>
          </cell>
          <cell r="M563">
            <v>1</v>
          </cell>
          <cell r="N563">
            <v>3050000</v>
          </cell>
          <cell r="O563">
            <v>0</v>
          </cell>
          <cell r="P563">
            <v>0</v>
          </cell>
          <cell r="Q563">
            <v>0</v>
          </cell>
          <cell r="R563">
            <v>0</v>
          </cell>
          <cell r="S563">
            <v>1</v>
          </cell>
          <cell r="T563">
            <v>3050000</v>
          </cell>
          <cell r="U563">
            <v>1</v>
          </cell>
          <cell r="V563">
            <v>3050000</v>
          </cell>
          <cell r="W563">
            <v>3050000</v>
          </cell>
          <cell r="X563">
            <v>0</v>
          </cell>
          <cell r="Y563">
            <v>1</v>
          </cell>
          <cell r="Z563">
            <v>0</v>
          </cell>
          <cell r="AA563" t="str">
            <v>QLC</v>
          </cell>
          <cell r="AB563" t="str">
            <v>64232001</v>
          </cell>
          <cell r="AC563" t="str">
            <v>24212001</v>
          </cell>
        </row>
        <row r="564">
          <cell r="A564" t="str">
            <v>014166301</v>
          </cell>
          <cell r="B564" t="str">
            <v>Ghế đa năng GH</v>
          </cell>
          <cell r="C564" t="str">
            <v>Chiếc</v>
          </cell>
          <cell r="D564">
            <v>45229</v>
          </cell>
          <cell r="E564">
            <v>3050000</v>
          </cell>
          <cell r="F564">
            <v>1</v>
          </cell>
          <cell r="G564">
            <v>1</v>
          </cell>
          <cell r="H564">
            <v>0</v>
          </cell>
          <cell r="I564">
            <v>0</v>
          </cell>
          <cell r="J564">
            <v>0</v>
          </cell>
          <cell r="K564">
            <v>0</v>
          </cell>
          <cell r="L564">
            <v>0</v>
          </cell>
          <cell r="M564">
            <v>1</v>
          </cell>
          <cell r="N564">
            <v>3050000</v>
          </cell>
          <cell r="O564">
            <v>0</v>
          </cell>
          <cell r="P564">
            <v>0</v>
          </cell>
          <cell r="Q564">
            <v>0</v>
          </cell>
          <cell r="R564">
            <v>0</v>
          </cell>
          <cell r="S564">
            <v>1</v>
          </cell>
          <cell r="T564">
            <v>3050000</v>
          </cell>
          <cell r="U564">
            <v>1</v>
          </cell>
          <cell r="V564">
            <v>3050000</v>
          </cell>
          <cell r="W564">
            <v>3050000</v>
          </cell>
          <cell r="X564">
            <v>0</v>
          </cell>
          <cell r="Y564">
            <v>1</v>
          </cell>
          <cell r="Z564">
            <v>0</v>
          </cell>
          <cell r="AA564" t="str">
            <v>QLC</v>
          </cell>
          <cell r="AB564" t="str">
            <v>64232001</v>
          </cell>
          <cell r="AC564" t="str">
            <v>24212001</v>
          </cell>
        </row>
        <row r="565">
          <cell r="A565" t="str">
            <v>014166302</v>
          </cell>
          <cell r="B565" t="str">
            <v>Ghế đa năng GH</v>
          </cell>
          <cell r="C565" t="str">
            <v>Chiếc</v>
          </cell>
          <cell r="D565">
            <v>45229</v>
          </cell>
          <cell r="E565">
            <v>3050000</v>
          </cell>
          <cell r="F565">
            <v>1</v>
          </cell>
          <cell r="G565">
            <v>1</v>
          </cell>
          <cell r="H565">
            <v>0</v>
          </cell>
          <cell r="I565">
            <v>0</v>
          </cell>
          <cell r="J565">
            <v>0</v>
          </cell>
          <cell r="K565">
            <v>0</v>
          </cell>
          <cell r="L565">
            <v>0</v>
          </cell>
          <cell r="M565">
            <v>1</v>
          </cell>
          <cell r="N565">
            <v>3050000</v>
          </cell>
          <cell r="O565">
            <v>0</v>
          </cell>
          <cell r="P565">
            <v>0</v>
          </cell>
          <cell r="Q565">
            <v>0</v>
          </cell>
          <cell r="R565">
            <v>0</v>
          </cell>
          <cell r="S565">
            <v>1</v>
          </cell>
          <cell r="T565">
            <v>3050000</v>
          </cell>
          <cell r="U565">
            <v>1</v>
          </cell>
          <cell r="V565">
            <v>3050000</v>
          </cell>
          <cell r="W565">
            <v>3050000</v>
          </cell>
          <cell r="X565">
            <v>0</v>
          </cell>
          <cell r="Y565">
            <v>1</v>
          </cell>
          <cell r="Z565">
            <v>0</v>
          </cell>
          <cell r="AA565" t="str">
            <v>QLC</v>
          </cell>
          <cell r="AB565" t="str">
            <v>64232001</v>
          </cell>
          <cell r="AC565" t="str">
            <v>24212001</v>
          </cell>
        </row>
        <row r="566">
          <cell r="A566" t="str">
            <v>014166303</v>
          </cell>
          <cell r="B566" t="str">
            <v>Ghế đa năng GH</v>
          </cell>
          <cell r="C566" t="str">
            <v>Chiếc</v>
          </cell>
          <cell r="D566">
            <v>45229</v>
          </cell>
          <cell r="E566">
            <v>3050000</v>
          </cell>
          <cell r="F566">
            <v>1</v>
          </cell>
          <cell r="G566">
            <v>1</v>
          </cell>
          <cell r="H566">
            <v>0</v>
          </cell>
          <cell r="I566">
            <v>0</v>
          </cell>
          <cell r="J566">
            <v>0</v>
          </cell>
          <cell r="K566">
            <v>0</v>
          </cell>
          <cell r="L566">
            <v>0</v>
          </cell>
          <cell r="M566">
            <v>1</v>
          </cell>
          <cell r="N566">
            <v>3050000</v>
          </cell>
          <cell r="O566">
            <v>0</v>
          </cell>
          <cell r="P566">
            <v>0</v>
          </cell>
          <cell r="Q566">
            <v>0</v>
          </cell>
          <cell r="R566">
            <v>0</v>
          </cell>
          <cell r="S566">
            <v>1</v>
          </cell>
          <cell r="T566">
            <v>3050000</v>
          </cell>
          <cell r="U566">
            <v>1</v>
          </cell>
          <cell r="V566">
            <v>3050000</v>
          </cell>
          <cell r="W566">
            <v>3050000</v>
          </cell>
          <cell r="X566">
            <v>0</v>
          </cell>
          <cell r="Y566">
            <v>1</v>
          </cell>
          <cell r="Z566">
            <v>0</v>
          </cell>
          <cell r="AA566" t="str">
            <v>QLC</v>
          </cell>
          <cell r="AB566" t="str">
            <v>64232001</v>
          </cell>
          <cell r="AC566" t="str">
            <v>24212001</v>
          </cell>
        </row>
        <row r="567">
          <cell r="A567" t="str">
            <v>014166304</v>
          </cell>
          <cell r="B567" t="str">
            <v>Ghế đa năng GH</v>
          </cell>
          <cell r="C567" t="str">
            <v>Chiếc</v>
          </cell>
          <cell r="D567">
            <v>45229</v>
          </cell>
          <cell r="E567">
            <v>3050000</v>
          </cell>
          <cell r="F567">
            <v>1</v>
          </cell>
          <cell r="G567">
            <v>1</v>
          </cell>
          <cell r="H567">
            <v>0</v>
          </cell>
          <cell r="I567">
            <v>0</v>
          </cell>
          <cell r="J567">
            <v>0</v>
          </cell>
          <cell r="K567">
            <v>0</v>
          </cell>
          <cell r="L567">
            <v>0</v>
          </cell>
          <cell r="M567">
            <v>1</v>
          </cell>
          <cell r="N567">
            <v>3050000</v>
          </cell>
          <cell r="O567">
            <v>0</v>
          </cell>
          <cell r="P567">
            <v>0</v>
          </cell>
          <cell r="Q567">
            <v>0</v>
          </cell>
          <cell r="R567">
            <v>0</v>
          </cell>
          <cell r="S567">
            <v>1</v>
          </cell>
          <cell r="T567">
            <v>3050000</v>
          </cell>
          <cell r="U567">
            <v>1</v>
          </cell>
          <cell r="V567">
            <v>3050000</v>
          </cell>
          <cell r="W567">
            <v>3050000</v>
          </cell>
          <cell r="X567">
            <v>0</v>
          </cell>
          <cell r="Y567">
            <v>1</v>
          </cell>
          <cell r="Z567">
            <v>0</v>
          </cell>
          <cell r="AA567" t="str">
            <v>QLC</v>
          </cell>
          <cell r="AB567" t="str">
            <v>64232001</v>
          </cell>
          <cell r="AC567" t="str">
            <v>24212001</v>
          </cell>
        </row>
        <row r="568">
          <cell r="A568" t="str">
            <v>014166305</v>
          </cell>
          <cell r="B568" t="str">
            <v>Ghế đa năng GH</v>
          </cell>
          <cell r="C568" t="str">
            <v>Chiếc</v>
          </cell>
          <cell r="D568">
            <v>45229</v>
          </cell>
          <cell r="E568">
            <v>3050000</v>
          </cell>
          <cell r="F568">
            <v>1</v>
          </cell>
          <cell r="G568">
            <v>1</v>
          </cell>
          <cell r="H568">
            <v>0</v>
          </cell>
          <cell r="I568">
            <v>0</v>
          </cell>
          <cell r="J568">
            <v>0</v>
          </cell>
          <cell r="K568">
            <v>0</v>
          </cell>
          <cell r="L568">
            <v>0</v>
          </cell>
          <cell r="M568">
            <v>1</v>
          </cell>
          <cell r="N568">
            <v>3050000</v>
          </cell>
          <cell r="O568">
            <v>0</v>
          </cell>
          <cell r="P568">
            <v>0</v>
          </cell>
          <cell r="Q568">
            <v>0</v>
          </cell>
          <cell r="R568">
            <v>0</v>
          </cell>
          <cell r="S568">
            <v>1</v>
          </cell>
          <cell r="T568">
            <v>3050000</v>
          </cell>
          <cell r="U568">
            <v>1</v>
          </cell>
          <cell r="V568">
            <v>3050000</v>
          </cell>
          <cell r="W568">
            <v>3050000</v>
          </cell>
          <cell r="X568">
            <v>0</v>
          </cell>
          <cell r="Y568">
            <v>1</v>
          </cell>
          <cell r="Z568">
            <v>0</v>
          </cell>
          <cell r="AA568" t="str">
            <v>QLC</v>
          </cell>
          <cell r="AB568" t="str">
            <v>64232001</v>
          </cell>
          <cell r="AC568" t="str">
            <v>24212001</v>
          </cell>
        </row>
        <row r="569">
          <cell r="A569" t="str">
            <v>014166306</v>
          </cell>
          <cell r="B569" t="str">
            <v>Ghế đa năng GH</v>
          </cell>
          <cell r="C569" t="str">
            <v>Chiếc</v>
          </cell>
          <cell r="D569">
            <v>45229</v>
          </cell>
          <cell r="E569">
            <v>3050000</v>
          </cell>
          <cell r="F569">
            <v>1</v>
          </cell>
          <cell r="G569">
            <v>1</v>
          </cell>
          <cell r="H569">
            <v>0</v>
          </cell>
          <cell r="I569">
            <v>0</v>
          </cell>
          <cell r="J569">
            <v>0</v>
          </cell>
          <cell r="K569">
            <v>0</v>
          </cell>
          <cell r="L569">
            <v>0</v>
          </cell>
          <cell r="M569">
            <v>1</v>
          </cell>
          <cell r="N569">
            <v>3050000</v>
          </cell>
          <cell r="O569">
            <v>0</v>
          </cell>
          <cell r="P569">
            <v>0</v>
          </cell>
          <cell r="Q569">
            <v>0</v>
          </cell>
          <cell r="R569">
            <v>0</v>
          </cell>
          <cell r="S569">
            <v>1</v>
          </cell>
          <cell r="T569">
            <v>3050000</v>
          </cell>
          <cell r="U569">
            <v>1</v>
          </cell>
          <cell r="V569">
            <v>3050000</v>
          </cell>
          <cell r="W569">
            <v>3050000</v>
          </cell>
          <cell r="X569">
            <v>0</v>
          </cell>
          <cell r="Y569">
            <v>1</v>
          </cell>
          <cell r="Z569">
            <v>0</v>
          </cell>
          <cell r="AA569" t="str">
            <v>QLC</v>
          </cell>
          <cell r="AB569" t="str">
            <v>64232001</v>
          </cell>
          <cell r="AC569" t="str">
            <v>24212001</v>
          </cell>
        </row>
        <row r="570">
          <cell r="A570" t="str">
            <v>014166307</v>
          </cell>
          <cell r="B570" t="str">
            <v>Ghế đa năng GH</v>
          </cell>
          <cell r="C570" t="str">
            <v>Chiếc</v>
          </cell>
          <cell r="D570">
            <v>45229</v>
          </cell>
          <cell r="E570">
            <v>3050000</v>
          </cell>
          <cell r="F570">
            <v>1</v>
          </cell>
          <cell r="G570">
            <v>1</v>
          </cell>
          <cell r="H570">
            <v>0</v>
          </cell>
          <cell r="I570">
            <v>0</v>
          </cell>
          <cell r="J570">
            <v>0</v>
          </cell>
          <cell r="K570">
            <v>0</v>
          </cell>
          <cell r="L570">
            <v>0</v>
          </cell>
          <cell r="M570">
            <v>1</v>
          </cell>
          <cell r="N570">
            <v>3050000</v>
          </cell>
          <cell r="O570">
            <v>0</v>
          </cell>
          <cell r="P570">
            <v>0</v>
          </cell>
          <cell r="Q570">
            <v>0</v>
          </cell>
          <cell r="R570">
            <v>0</v>
          </cell>
          <cell r="S570">
            <v>1</v>
          </cell>
          <cell r="T570">
            <v>3050000</v>
          </cell>
          <cell r="U570">
            <v>1</v>
          </cell>
          <cell r="V570">
            <v>3050000</v>
          </cell>
          <cell r="W570">
            <v>3050000</v>
          </cell>
          <cell r="X570">
            <v>0</v>
          </cell>
          <cell r="Y570">
            <v>1</v>
          </cell>
          <cell r="Z570">
            <v>0</v>
          </cell>
          <cell r="AA570" t="str">
            <v>QLC</v>
          </cell>
          <cell r="AB570" t="str">
            <v>64232001</v>
          </cell>
          <cell r="AC570" t="str">
            <v>24212001</v>
          </cell>
        </row>
        <row r="571">
          <cell r="A571" t="str">
            <v>014166308</v>
          </cell>
          <cell r="B571" t="str">
            <v>Ghế đa năng GH</v>
          </cell>
          <cell r="C571" t="str">
            <v>Chiếc</v>
          </cell>
          <cell r="D571">
            <v>45229</v>
          </cell>
          <cell r="E571">
            <v>3050000</v>
          </cell>
          <cell r="F571">
            <v>1</v>
          </cell>
          <cell r="G571">
            <v>1</v>
          </cell>
          <cell r="H571">
            <v>0</v>
          </cell>
          <cell r="I571">
            <v>0</v>
          </cell>
          <cell r="J571">
            <v>0</v>
          </cell>
          <cell r="K571">
            <v>0</v>
          </cell>
          <cell r="L571">
            <v>0</v>
          </cell>
          <cell r="M571">
            <v>1</v>
          </cell>
          <cell r="N571">
            <v>3050000</v>
          </cell>
          <cell r="O571">
            <v>0</v>
          </cell>
          <cell r="P571">
            <v>0</v>
          </cell>
          <cell r="Q571">
            <v>0</v>
          </cell>
          <cell r="R571">
            <v>0</v>
          </cell>
          <cell r="S571">
            <v>1</v>
          </cell>
          <cell r="T571">
            <v>3050000</v>
          </cell>
          <cell r="U571">
            <v>1</v>
          </cell>
          <cell r="V571">
            <v>3050000</v>
          </cell>
          <cell r="W571">
            <v>3050000</v>
          </cell>
          <cell r="X571">
            <v>0</v>
          </cell>
          <cell r="Y571">
            <v>1</v>
          </cell>
          <cell r="Z571">
            <v>0</v>
          </cell>
          <cell r="AA571" t="str">
            <v>QLC</v>
          </cell>
          <cell r="AB571" t="str">
            <v>64232001</v>
          </cell>
          <cell r="AC571" t="str">
            <v>24212001</v>
          </cell>
        </row>
        <row r="572">
          <cell r="A572" t="str">
            <v>014166309</v>
          </cell>
          <cell r="B572" t="str">
            <v>Ghế đa năng GH</v>
          </cell>
          <cell r="C572" t="str">
            <v>Chiếc</v>
          </cell>
          <cell r="D572">
            <v>45229</v>
          </cell>
          <cell r="E572">
            <v>3050000</v>
          </cell>
          <cell r="F572">
            <v>1</v>
          </cell>
          <cell r="G572">
            <v>1</v>
          </cell>
          <cell r="H572">
            <v>0</v>
          </cell>
          <cell r="I572">
            <v>0</v>
          </cell>
          <cell r="J572">
            <v>0</v>
          </cell>
          <cell r="K572">
            <v>0</v>
          </cell>
          <cell r="L572">
            <v>0</v>
          </cell>
          <cell r="M572">
            <v>1</v>
          </cell>
          <cell r="N572">
            <v>3050000</v>
          </cell>
          <cell r="O572">
            <v>0</v>
          </cell>
          <cell r="P572">
            <v>0</v>
          </cell>
          <cell r="Q572">
            <v>0</v>
          </cell>
          <cell r="R572">
            <v>0</v>
          </cell>
          <cell r="S572">
            <v>1</v>
          </cell>
          <cell r="T572">
            <v>3050000</v>
          </cell>
          <cell r="U572">
            <v>1</v>
          </cell>
          <cell r="V572">
            <v>3050000</v>
          </cell>
          <cell r="W572">
            <v>3050000</v>
          </cell>
          <cell r="X572">
            <v>0</v>
          </cell>
          <cell r="Y572">
            <v>1</v>
          </cell>
          <cell r="Z572">
            <v>0</v>
          </cell>
          <cell r="AA572" t="str">
            <v>QLC</v>
          </cell>
          <cell r="AB572" t="str">
            <v>64232001</v>
          </cell>
          <cell r="AC572" t="str">
            <v>24212001</v>
          </cell>
        </row>
        <row r="573">
          <cell r="A573" t="str">
            <v>014166310</v>
          </cell>
          <cell r="B573" t="str">
            <v>Ghế đa năng GH</v>
          </cell>
          <cell r="C573" t="str">
            <v>Chiếc</v>
          </cell>
          <cell r="D573">
            <v>45229</v>
          </cell>
          <cell r="E573">
            <v>3050000</v>
          </cell>
          <cell r="F573">
            <v>1</v>
          </cell>
          <cell r="G573">
            <v>1</v>
          </cell>
          <cell r="H573">
            <v>0</v>
          </cell>
          <cell r="I573">
            <v>0</v>
          </cell>
          <cell r="J573">
            <v>0</v>
          </cell>
          <cell r="K573">
            <v>0</v>
          </cell>
          <cell r="L573">
            <v>0</v>
          </cell>
          <cell r="M573">
            <v>1</v>
          </cell>
          <cell r="N573">
            <v>3050000</v>
          </cell>
          <cell r="O573">
            <v>0</v>
          </cell>
          <cell r="P573">
            <v>0</v>
          </cell>
          <cell r="Q573">
            <v>0</v>
          </cell>
          <cell r="R573">
            <v>0</v>
          </cell>
          <cell r="S573">
            <v>1</v>
          </cell>
          <cell r="T573">
            <v>3050000</v>
          </cell>
          <cell r="U573">
            <v>1</v>
          </cell>
          <cell r="V573">
            <v>3050000</v>
          </cell>
          <cell r="W573">
            <v>3050000</v>
          </cell>
          <cell r="X573">
            <v>0</v>
          </cell>
          <cell r="Y573">
            <v>1</v>
          </cell>
          <cell r="Z573">
            <v>0</v>
          </cell>
          <cell r="AA573" t="str">
            <v>QLC</v>
          </cell>
          <cell r="AB573" t="str">
            <v>64232001</v>
          </cell>
          <cell r="AC573" t="str">
            <v>24212001</v>
          </cell>
        </row>
        <row r="574">
          <cell r="A574" t="str">
            <v>014166311</v>
          </cell>
          <cell r="B574" t="str">
            <v>Ghế đa năng GH</v>
          </cell>
          <cell r="C574" t="str">
            <v>Chiếc</v>
          </cell>
          <cell r="D574">
            <v>45229</v>
          </cell>
          <cell r="E574">
            <v>3050000</v>
          </cell>
          <cell r="F574">
            <v>1</v>
          </cell>
          <cell r="G574">
            <v>1</v>
          </cell>
          <cell r="H574">
            <v>0</v>
          </cell>
          <cell r="I574">
            <v>0</v>
          </cell>
          <cell r="J574">
            <v>0</v>
          </cell>
          <cell r="K574">
            <v>0</v>
          </cell>
          <cell r="L574">
            <v>0</v>
          </cell>
          <cell r="M574">
            <v>1</v>
          </cell>
          <cell r="N574">
            <v>3050000</v>
          </cell>
          <cell r="O574">
            <v>0</v>
          </cell>
          <cell r="P574">
            <v>0</v>
          </cell>
          <cell r="Q574">
            <v>0</v>
          </cell>
          <cell r="R574">
            <v>0</v>
          </cell>
          <cell r="S574">
            <v>1</v>
          </cell>
          <cell r="T574">
            <v>3050000</v>
          </cell>
          <cell r="U574">
            <v>1</v>
          </cell>
          <cell r="V574">
            <v>3050000</v>
          </cell>
          <cell r="W574">
            <v>3050000</v>
          </cell>
          <cell r="X574">
            <v>0</v>
          </cell>
          <cell r="Y574">
            <v>1</v>
          </cell>
          <cell r="Z574">
            <v>0</v>
          </cell>
          <cell r="AA574" t="str">
            <v>QLC</v>
          </cell>
          <cell r="AB574" t="str">
            <v>64232001</v>
          </cell>
          <cell r="AC574" t="str">
            <v>24212001</v>
          </cell>
        </row>
        <row r="575">
          <cell r="A575" t="str">
            <v>014166312</v>
          </cell>
          <cell r="B575" t="str">
            <v>Ghế đa năng GH</v>
          </cell>
          <cell r="C575" t="str">
            <v>Chiếc</v>
          </cell>
          <cell r="D575">
            <v>45229</v>
          </cell>
          <cell r="E575">
            <v>3050000</v>
          </cell>
          <cell r="F575">
            <v>1</v>
          </cell>
          <cell r="G575">
            <v>1</v>
          </cell>
          <cell r="H575">
            <v>0</v>
          </cell>
          <cell r="I575">
            <v>0</v>
          </cell>
          <cell r="J575">
            <v>0</v>
          </cell>
          <cell r="K575">
            <v>0</v>
          </cell>
          <cell r="L575">
            <v>0</v>
          </cell>
          <cell r="M575">
            <v>1</v>
          </cell>
          <cell r="N575">
            <v>3050000</v>
          </cell>
          <cell r="O575">
            <v>0</v>
          </cell>
          <cell r="P575">
            <v>0</v>
          </cell>
          <cell r="Q575">
            <v>0</v>
          </cell>
          <cell r="R575">
            <v>0</v>
          </cell>
          <cell r="S575">
            <v>1</v>
          </cell>
          <cell r="T575">
            <v>3050000</v>
          </cell>
          <cell r="U575">
            <v>1</v>
          </cell>
          <cell r="V575">
            <v>3050000</v>
          </cell>
          <cell r="W575">
            <v>3050000</v>
          </cell>
          <cell r="X575">
            <v>0</v>
          </cell>
          <cell r="Y575">
            <v>1</v>
          </cell>
          <cell r="Z575">
            <v>0</v>
          </cell>
          <cell r="AA575" t="str">
            <v>QLC</v>
          </cell>
          <cell r="AB575" t="str">
            <v>64232001</v>
          </cell>
          <cell r="AC575" t="str">
            <v>24212001</v>
          </cell>
        </row>
        <row r="576">
          <cell r="A576" t="str">
            <v>014166313</v>
          </cell>
          <cell r="B576" t="str">
            <v>Ghế đa năng GH</v>
          </cell>
          <cell r="C576" t="str">
            <v>Chiếc</v>
          </cell>
          <cell r="D576">
            <v>45229</v>
          </cell>
          <cell r="E576">
            <v>3050000</v>
          </cell>
          <cell r="F576">
            <v>1</v>
          </cell>
          <cell r="G576">
            <v>1</v>
          </cell>
          <cell r="H576">
            <v>0</v>
          </cell>
          <cell r="I576">
            <v>0</v>
          </cell>
          <cell r="J576">
            <v>0</v>
          </cell>
          <cell r="K576">
            <v>0</v>
          </cell>
          <cell r="L576">
            <v>0</v>
          </cell>
          <cell r="M576">
            <v>1</v>
          </cell>
          <cell r="N576">
            <v>3050000</v>
          </cell>
          <cell r="O576">
            <v>0</v>
          </cell>
          <cell r="P576">
            <v>0</v>
          </cell>
          <cell r="Q576">
            <v>0</v>
          </cell>
          <cell r="R576">
            <v>0</v>
          </cell>
          <cell r="S576">
            <v>1</v>
          </cell>
          <cell r="T576">
            <v>3050000</v>
          </cell>
          <cell r="U576">
            <v>1</v>
          </cell>
          <cell r="V576">
            <v>3050000</v>
          </cell>
          <cell r="W576">
            <v>3050000</v>
          </cell>
          <cell r="X576">
            <v>0</v>
          </cell>
          <cell r="Y576">
            <v>1</v>
          </cell>
          <cell r="Z576">
            <v>0</v>
          </cell>
          <cell r="AA576" t="str">
            <v>QLC</v>
          </cell>
          <cell r="AB576" t="str">
            <v>64232001</v>
          </cell>
          <cell r="AC576" t="str">
            <v>24212001</v>
          </cell>
        </row>
        <row r="577">
          <cell r="A577" t="str">
            <v>014166314</v>
          </cell>
          <cell r="B577" t="str">
            <v>Ghế đa năng GH</v>
          </cell>
          <cell r="C577" t="str">
            <v>Chiếc</v>
          </cell>
          <cell r="D577">
            <v>45229</v>
          </cell>
          <cell r="E577">
            <v>3050000</v>
          </cell>
          <cell r="F577">
            <v>1</v>
          </cell>
          <cell r="G577">
            <v>1</v>
          </cell>
          <cell r="H577">
            <v>0</v>
          </cell>
          <cell r="I577">
            <v>0</v>
          </cell>
          <cell r="J577">
            <v>0</v>
          </cell>
          <cell r="K577">
            <v>0</v>
          </cell>
          <cell r="L577">
            <v>0</v>
          </cell>
          <cell r="M577">
            <v>1</v>
          </cell>
          <cell r="N577">
            <v>3050000</v>
          </cell>
          <cell r="O577">
            <v>0</v>
          </cell>
          <cell r="P577">
            <v>0</v>
          </cell>
          <cell r="Q577">
            <v>0</v>
          </cell>
          <cell r="R577">
            <v>0</v>
          </cell>
          <cell r="S577">
            <v>1</v>
          </cell>
          <cell r="T577">
            <v>3050000</v>
          </cell>
          <cell r="U577">
            <v>1</v>
          </cell>
          <cell r="V577">
            <v>3050000</v>
          </cell>
          <cell r="W577">
            <v>3050000</v>
          </cell>
          <cell r="X577">
            <v>0</v>
          </cell>
          <cell r="Y577">
            <v>1</v>
          </cell>
          <cell r="Z577">
            <v>0</v>
          </cell>
          <cell r="AA577" t="str">
            <v>QLC</v>
          </cell>
          <cell r="AB577" t="str">
            <v>64232001</v>
          </cell>
          <cell r="AC577" t="str">
            <v>24212001</v>
          </cell>
        </row>
        <row r="578">
          <cell r="A578" t="str">
            <v>014166315</v>
          </cell>
          <cell r="B578" t="str">
            <v>Ghế đa năng GH</v>
          </cell>
          <cell r="C578" t="str">
            <v>Chiếc</v>
          </cell>
          <cell r="D578">
            <v>45229</v>
          </cell>
          <cell r="E578">
            <v>3050000</v>
          </cell>
          <cell r="F578">
            <v>1</v>
          </cell>
          <cell r="G578">
            <v>1</v>
          </cell>
          <cell r="H578">
            <v>0</v>
          </cell>
          <cell r="I578">
            <v>0</v>
          </cell>
          <cell r="J578">
            <v>0</v>
          </cell>
          <cell r="K578">
            <v>0</v>
          </cell>
          <cell r="L578">
            <v>0</v>
          </cell>
          <cell r="M578">
            <v>1</v>
          </cell>
          <cell r="N578">
            <v>3050000</v>
          </cell>
          <cell r="O578">
            <v>0</v>
          </cell>
          <cell r="P578">
            <v>0</v>
          </cell>
          <cell r="Q578">
            <v>0</v>
          </cell>
          <cell r="R578">
            <v>0</v>
          </cell>
          <cell r="S578">
            <v>1</v>
          </cell>
          <cell r="T578">
            <v>3050000</v>
          </cell>
          <cell r="U578">
            <v>1</v>
          </cell>
          <cell r="V578">
            <v>3050000</v>
          </cell>
          <cell r="W578">
            <v>3050000</v>
          </cell>
          <cell r="X578">
            <v>0</v>
          </cell>
          <cell r="Y578">
            <v>1</v>
          </cell>
          <cell r="Z578">
            <v>0</v>
          </cell>
          <cell r="AA578" t="str">
            <v>QLC</v>
          </cell>
          <cell r="AB578" t="str">
            <v>64232001</v>
          </cell>
          <cell r="AC578" t="str">
            <v>24212001</v>
          </cell>
        </row>
        <row r="579">
          <cell r="A579" t="str">
            <v>014166316</v>
          </cell>
          <cell r="B579" t="str">
            <v>Ghế đa năng GH</v>
          </cell>
          <cell r="C579" t="str">
            <v>Chiếc</v>
          </cell>
          <cell r="D579">
            <v>45229</v>
          </cell>
          <cell r="E579">
            <v>3050000</v>
          </cell>
          <cell r="F579">
            <v>1</v>
          </cell>
          <cell r="G579">
            <v>1</v>
          </cell>
          <cell r="H579">
            <v>0</v>
          </cell>
          <cell r="I579">
            <v>0</v>
          </cell>
          <cell r="J579">
            <v>0</v>
          </cell>
          <cell r="K579">
            <v>0</v>
          </cell>
          <cell r="L579">
            <v>0</v>
          </cell>
          <cell r="M579">
            <v>1</v>
          </cell>
          <cell r="N579">
            <v>3050000</v>
          </cell>
          <cell r="O579">
            <v>0</v>
          </cell>
          <cell r="P579">
            <v>0</v>
          </cell>
          <cell r="Q579">
            <v>0</v>
          </cell>
          <cell r="R579">
            <v>0</v>
          </cell>
          <cell r="S579">
            <v>1</v>
          </cell>
          <cell r="T579">
            <v>3050000</v>
          </cell>
          <cell r="U579">
            <v>1</v>
          </cell>
          <cell r="V579">
            <v>3050000</v>
          </cell>
          <cell r="W579">
            <v>3050000</v>
          </cell>
          <cell r="X579">
            <v>0</v>
          </cell>
          <cell r="Y579">
            <v>1</v>
          </cell>
          <cell r="Z579">
            <v>0</v>
          </cell>
          <cell r="AA579" t="str">
            <v>QLC</v>
          </cell>
          <cell r="AB579" t="str">
            <v>64232001</v>
          </cell>
          <cell r="AC579" t="str">
            <v>24212001</v>
          </cell>
        </row>
        <row r="580">
          <cell r="A580" t="str">
            <v>014166317</v>
          </cell>
          <cell r="B580" t="str">
            <v>Ghế đa năng GH</v>
          </cell>
          <cell r="C580" t="str">
            <v>Chiếc</v>
          </cell>
          <cell r="D580">
            <v>45229</v>
          </cell>
          <cell r="E580">
            <v>3050000</v>
          </cell>
          <cell r="F580">
            <v>1</v>
          </cell>
          <cell r="G580">
            <v>1</v>
          </cell>
          <cell r="H580">
            <v>0</v>
          </cell>
          <cell r="I580">
            <v>0</v>
          </cell>
          <cell r="J580">
            <v>0</v>
          </cell>
          <cell r="K580">
            <v>0</v>
          </cell>
          <cell r="L580">
            <v>0</v>
          </cell>
          <cell r="M580">
            <v>1</v>
          </cell>
          <cell r="N580">
            <v>3050000</v>
          </cell>
          <cell r="O580">
            <v>0</v>
          </cell>
          <cell r="P580">
            <v>0</v>
          </cell>
          <cell r="Q580">
            <v>0</v>
          </cell>
          <cell r="R580">
            <v>0</v>
          </cell>
          <cell r="S580">
            <v>1</v>
          </cell>
          <cell r="T580">
            <v>3050000</v>
          </cell>
          <cell r="U580">
            <v>1</v>
          </cell>
          <cell r="V580">
            <v>3050000</v>
          </cell>
          <cell r="W580">
            <v>3050000</v>
          </cell>
          <cell r="X580">
            <v>0</v>
          </cell>
          <cell r="Y580">
            <v>1</v>
          </cell>
          <cell r="Z580">
            <v>0</v>
          </cell>
          <cell r="AA580" t="str">
            <v>QLC</v>
          </cell>
          <cell r="AB580" t="str">
            <v>64232001</v>
          </cell>
          <cell r="AC580" t="str">
            <v>24212001</v>
          </cell>
        </row>
        <row r="581">
          <cell r="A581" t="str">
            <v>014166318</v>
          </cell>
          <cell r="B581" t="str">
            <v>Ghế đa năng GH</v>
          </cell>
          <cell r="C581" t="str">
            <v>Chiếc</v>
          </cell>
          <cell r="D581">
            <v>45229</v>
          </cell>
          <cell r="E581">
            <v>3050000</v>
          </cell>
          <cell r="F581">
            <v>1</v>
          </cell>
          <cell r="G581">
            <v>1</v>
          </cell>
          <cell r="H581">
            <v>0</v>
          </cell>
          <cell r="I581">
            <v>0</v>
          </cell>
          <cell r="J581">
            <v>0</v>
          </cell>
          <cell r="K581">
            <v>0</v>
          </cell>
          <cell r="L581">
            <v>0</v>
          </cell>
          <cell r="M581">
            <v>1</v>
          </cell>
          <cell r="N581">
            <v>3050000</v>
          </cell>
          <cell r="O581">
            <v>0</v>
          </cell>
          <cell r="P581">
            <v>0</v>
          </cell>
          <cell r="Q581">
            <v>0</v>
          </cell>
          <cell r="R581">
            <v>0</v>
          </cell>
          <cell r="S581">
            <v>1</v>
          </cell>
          <cell r="T581">
            <v>3050000</v>
          </cell>
          <cell r="U581">
            <v>1</v>
          </cell>
          <cell r="V581">
            <v>3050000</v>
          </cell>
          <cell r="W581">
            <v>3050000</v>
          </cell>
          <cell r="X581">
            <v>0</v>
          </cell>
          <cell r="Y581">
            <v>1</v>
          </cell>
          <cell r="Z581">
            <v>0</v>
          </cell>
          <cell r="AA581" t="str">
            <v>QLC</v>
          </cell>
          <cell r="AB581" t="str">
            <v>64232001</v>
          </cell>
          <cell r="AC581" t="str">
            <v>24212001</v>
          </cell>
        </row>
        <row r="582">
          <cell r="A582" t="str">
            <v>014166319</v>
          </cell>
          <cell r="B582" t="str">
            <v>Ghế đa năng GH</v>
          </cell>
          <cell r="C582" t="str">
            <v>Chiếc</v>
          </cell>
          <cell r="D582">
            <v>45229</v>
          </cell>
          <cell r="E582">
            <v>3050000</v>
          </cell>
          <cell r="F582">
            <v>1</v>
          </cell>
          <cell r="G582">
            <v>1</v>
          </cell>
          <cell r="H582">
            <v>0</v>
          </cell>
          <cell r="I582">
            <v>0</v>
          </cell>
          <cell r="J582">
            <v>0</v>
          </cell>
          <cell r="K582">
            <v>0</v>
          </cell>
          <cell r="L582">
            <v>0</v>
          </cell>
          <cell r="M582">
            <v>1</v>
          </cell>
          <cell r="N582">
            <v>3050000</v>
          </cell>
          <cell r="O582">
            <v>0</v>
          </cell>
          <cell r="P582">
            <v>0</v>
          </cell>
          <cell r="Q582">
            <v>0</v>
          </cell>
          <cell r="R582">
            <v>0</v>
          </cell>
          <cell r="S582">
            <v>1</v>
          </cell>
          <cell r="T582">
            <v>3050000</v>
          </cell>
          <cell r="U582">
            <v>1</v>
          </cell>
          <cell r="V582">
            <v>3050000</v>
          </cell>
          <cell r="W582">
            <v>3050000</v>
          </cell>
          <cell r="X582">
            <v>0</v>
          </cell>
          <cell r="Y582">
            <v>1</v>
          </cell>
          <cell r="Z582">
            <v>0</v>
          </cell>
          <cell r="AA582" t="str">
            <v>QLC</v>
          </cell>
          <cell r="AB582" t="str">
            <v>64232001</v>
          </cell>
          <cell r="AC582" t="str">
            <v>24212001</v>
          </cell>
        </row>
        <row r="583">
          <cell r="A583" t="str">
            <v>014166320</v>
          </cell>
          <cell r="B583" t="str">
            <v>Ghế đa năng GH</v>
          </cell>
          <cell r="C583" t="str">
            <v>Chiếc</v>
          </cell>
          <cell r="D583">
            <v>45229</v>
          </cell>
          <cell r="E583">
            <v>3050000</v>
          </cell>
          <cell r="F583">
            <v>1</v>
          </cell>
          <cell r="G583">
            <v>1</v>
          </cell>
          <cell r="H583">
            <v>0</v>
          </cell>
          <cell r="I583">
            <v>0</v>
          </cell>
          <cell r="J583">
            <v>0</v>
          </cell>
          <cell r="K583">
            <v>0</v>
          </cell>
          <cell r="L583">
            <v>0</v>
          </cell>
          <cell r="M583">
            <v>1</v>
          </cell>
          <cell r="N583">
            <v>3050000</v>
          </cell>
          <cell r="O583">
            <v>0</v>
          </cell>
          <cell r="P583">
            <v>0</v>
          </cell>
          <cell r="Q583">
            <v>0</v>
          </cell>
          <cell r="R583">
            <v>0</v>
          </cell>
          <cell r="S583">
            <v>1</v>
          </cell>
          <cell r="T583">
            <v>3050000</v>
          </cell>
          <cell r="U583">
            <v>1</v>
          </cell>
          <cell r="V583">
            <v>3050000</v>
          </cell>
          <cell r="W583">
            <v>3050000</v>
          </cell>
          <cell r="X583">
            <v>0</v>
          </cell>
          <cell r="Y583">
            <v>1</v>
          </cell>
          <cell r="Z583">
            <v>0</v>
          </cell>
          <cell r="AA583" t="str">
            <v>QLC</v>
          </cell>
          <cell r="AB583" t="str">
            <v>64232001</v>
          </cell>
          <cell r="AC583" t="str">
            <v>24212001</v>
          </cell>
        </row>
        <row r="584">
          <cell r="A584" t="str">
            <v>014166321</v>
          </cell>
          <cell r="B584" t="str">
            <v>Ghế đa năng GH</v>
          </cell>
          <cell r="C584" t="str">
            <v>Chiếc</v>
          </cell>
          <cell r="D584">
            <v>45229</v>
          </cell>
          <cell r="E584">
            <v>3050000</v>
          </cell>
          <cell r="F584">
            <v>1</v>
          </cell>
          <cell r="G584">
            <v>1</v>
          </cell>
          <cell r="H584">
            <v>0</v>
          </cell>
          <cell r="I584">
            <v>0</v>
          </cell>
          <cell r="J584">
            <v>0</v>
          </cell>
          <cell r="K584">
            <v>0</v>
          </cell>
          <cell r="L584">
            <v>0</v>
          </cell>
          <cell r="M584">
            <v>1</v>
          </cell>
          <cell r="N584">
            <v>3050000</v>
          </cell>
          <cell r="O584">
            <v>0</v>
          </cell>
          <cell r="P584">
            <v>0</v>
          </cell>
          <cell r="Q584">
            <v>0</v>
          </cell>
          <cell r="R584">
            <v>0</v>
          </cell>
          <cell r="S584">
            <v>1</v>
          </cell>
          <cell r="T584">
            <v>3050000</v>
          </cell>
          <cell r="U584">
            <v>1</v>
          </cell>
          <cell r="V584">
            <v>3050000</v>
          </cell>
          <cell r="W584">
            <v>3050000</v>
          </cell>
          <cell r="X584">
            <v>0</v>
          </cell>
          <cell r="Y584">
            <v>1</v>
          </cell>
          <cell r="Z584">
            <v>0</v>
          </cell>
          <cell r="AA584" t="str">
            <v>QLC</v>
          </cell>
          <cell r="AB584" t="str">
            <v>64232001</v>
          </cell>
          <cell r="AC584" t="str">
            <v>24212001</v>
          </cell>
        </row>
        <row r="585">
          <cell r="A585" t="str">
            <v>014166322</v>
          </cell>
          <cell r="B585" t="str">
            <v>Ghế đa năng GH</v>
          </cell>
          <cell r="C585" t="str">
            <v>Chiếc</v>
          </cell>
          <cell r="D585">
            <v>45229</v>
          </cell>
          <cell r="E585">
            <v>3050000</v>
          </cell>
          <cell r="F585">
            <v>1</v>
          </cell>
          <cell r="G585">
            <v>1</v>
          </cell>
          <cell r="H585">
            <v>0</v>
          </cell>
          <cell r="I585">
            <v>0</v>
          </cell>
          <cell r="J585">
            <v>0</v>
          </cell>
          <cell r="K585">
            <v>0</v>
          </cell>
          <cell r="L585">
            <v>0</v>
          </cell>
          <cell r="M585">
            <v>1</v>
          </cell>
          <cell r="N585">
            <v>3050000</v>
          </cell>
          <cell r="O585">
            <v>0</v>
          </cell>
          <cell r="P585">
            <v>0</v>
          </cell>
          <cell r="Q585">
            <v>0</v>
          </cell>
          <cell r="R585">
            <v>0</v>
          </cell>
          <cell r="S585">
            <v>1</v>
          </cell>
          <cell r="T585">
            <v>3050000</v>
          </cell>
          <cell r="U585">
            <v>1</v>
          </cell>
          <cell r="V585">
            <v>3050000</v>
          </cell>
          <cell r="W585">
            <v>3050000</v>
          </cell>
          <cell r="X585">
            <v>0</v>
          </cell>
          <cell r="Y585">
            <v>1</v>
          </cell>
          <cell r="Z585">
            <v>0</v>
          </cell>
          <cell r="AA585" t="str">
            <v>QLC</v>
          </cell>
          <cell r="AB585" t="str">
            <v>64232001</v>
          </cell>
          <cell r="AC585" t="str">
            <v>24212001</v>
          </cell>
        </row>
        <row r="586">
          <cell r="A586" t="str">
            <v>014166323</v>
          </cell>
          <cell r="B586" t="str">
            <v>Ghế đa năng GH</v>
          </cell>
          <cell r="C586" t="str">
            <v>Chiếc</v>
          </cell>
          <cell r="D586">
            <v>45229</v>
          </cell>
          <cell r="E586">
            <v>3050000</v>
          </cell>
          <cell r="F586">
            <v>1</v>
          </cell>
          <cell r="G586">
            <v>1</v>
          </cell>
          <cell r="H586">
            <v>0</v>
          </cell>
          <cell r="I586">
            <v>0</v>
          </cell>
          <cell r="J586">
            <v>0</v>
          </cell>
          <cell r="K586">
            <v>0</v>
          </cell>
          <cell r="L586">
            <v>0</v>
          </cell>
          <cell r="M586">
            <v>1</v>
          </cell>
          <cell r="N586">
            <v>3050000</v>
          </cell>
          <cell r="O586">
            <v>0</v>
          </cell>
          <cell r="P586">
            <v>0</v>
          </cell>
          <cell r="Q586">
            <v>0</v>
          </cell>
          <cell r="R586">
            <v>0</v>
          </cell>
          <cell r="S586">
            <v>1</v>
          </cell>
          <cell r="T586">
            <v>3050000</v>
          </cell>
          <cell r="U586">
            <v>1</v>
          </cell>
          <cell r="V586">
            <v>3050000</v>
          </cell>
          <cell r="W586">
            <v>3050000</v>
          </cell>
          <cell r="X586">
            <v>0</v>
          </cell>
          <cell r="Y586">
            <v>1</v>
          </cell>
          <cell r="Z586">
            <v>0</v>
          </cell>
          <cell r="AA586" t="str">
            <v>QLC</v>
          </cell>
          <cell r="AB586" t="str">
            <v>64232001</v>
          </cell>
          <cell r="AC586" t="str">
            <v>24212001</v>
          </cell>
        </row>
        <row r="587">
          <cell r="A587" t="str">
            <v>014166324</v>
          </cell>
          <cell r="B587" t="str">
            <v>Ghế đa năng GH</v>
          </cell>
          <cell r="C587" t="str">
            <v>Chiếc</v>
          </cell>
          <cell r="D587">
            <v>45229</v>
          </cell>
          <cell r="E587">
            <v>3050000</v>
          </cell>
          <cell r="F587">
            <v>1</v>
          </cell>
          <cell r="G587">
            <v>1</v>
          </cell>
          <cell r="H587">
            <v>0</v>
          </cell>
          <cell r="I587">
            <v>0</v>
          </cell>
          <cell r="J587">
            <v>0</v>
          </cell>
          <cell r="K587">
            <v>0</v>
          </cell>
          <cell r="L587">
            <v>0</v>
          </cell>
          <cell r="M587">
            <v>1</v>
          </cell>
          <cell r="N587">
            <v>3050000</v>
          </cell>
          <cell r="O587">
            <v>0</v>
          </cell>
          <cell r="P587">
            <v>0</v>
          </cell>
          <cell r="Q587">
            <v>0</v>
          </cell>
          <cell r="R587">
            <v>0</v>
          </cell>
          <cell r="S587">
            <v>1</v>
          </cell>
          <cell r="T587">
            <v>3050000</v>
          </cell>
          <cell r="U587">
            <v>1</v>
          </cell>
          <cell r="V587">
            <v>3050000</v>
          </cell>
          <cell r="W587">
            <v>3050000</v>
          </cell>
          <cell r="X587">
            <v>0</v>
          </cell>
          <cell r="Y587">
            <v>1</v>
          </cell>
          <cell r="Z587">
            <v>0</v>
          </cell>
          <cell r="AA587" t="str">
            <v>QLC</v>
          </cell>
          <cell r="AB587" t="str">
            <v>64232001</v>
          </cell>
          <cell r="AC587" t="str">
            <v>24212001</v>
          </cell>
        </row>
        <row r="588">
          <cell r="A588" t="str">
            <v>014166325</v>
          </cell>
          <cell r="B588" t="str">
            <v>Ghế đa năng GH</v>
          </cell>
          <cell r="C588" t="str">
            <v>Chiếc</v>
          </cell>
          <cell r="D588">
            <v>45229</v>
          </cell>
          <cell r="E588">
            <v>3050000</v>
          </cell>
          <cell r="F588">
            <v>1</v>
          </cell>
          <cell r="G588">
            <v>1</v>
          </cell>
          <cell r="H588">
            <v>0</v>
          </cell>
          <cell r="I588">
            <v>0</v>
          </cell>
          <cell r="J588">
            <v>0</v>
          </cell>
          <cell r="K588">
            <v>0</v>
          </cell>
          <cell r="L588">
            <v>0</v>
          </cell>
          <cell r="M588">
            <v>1</v>
          </cell>
          <cell r="N588">
            <v>3050000</v>
          </cell>
          <cell r="O588">
            <v>0</v>
          </cell>
          <cell r="P588">
            <v>0</v>
          </cell>
          <cell r="Q588">
            <v>0</v>
          </cell>
          <cell r="R588">
            <v>0</v>
          </cell>
          <cell r="S588">
            <v>1</v>
          </cell>
          <cell r="T588">
            <v>3050000</v>
          </cell>
          <cell r="U588">
            <v>1</v>
          </cell>
          <cell r="V588">
            <v>3050000</v>
          </cell>
          <cell r="W588">
            <v>3050000</v>
          </cell>
          <cell r="X588">
            <v>0</v>
          </cell>
          <cell r="Y588">
            <v>1</v>
          </cell>
          <cell r="Z588">
            <v>0</v>
          </cell>
          <cell r="AA588" t="str">
            <v>QLC</v>
          </cell>
          <cell r="AB588" t="str">
            <v>64232001</v>
          </cell>
          <cell r="AC588" t="str">
            <v>24212001</v>
          </cell>
        </row>
        <row r="589">
          <cell r="A589" t="str">
            <v>014166326</v>
          </cell>
          <cell r="B589" t="str">
            <v>Ghế đa năng GH</v>
          </cell>
          <cell r="C589" t="str">
            <v>Chiếc</v>
          </cell>
          <cell r="D589">
            <v>45229</v>
          </cell>
          <cell r="E589">
            <v>3050000</v>
          </cell>
          <cell r="F589">
            <v>1</v>
          </cell>
          <cell r="G589">
            <v>1</v>
          </cell>
          <cell r="H589">
            <v>0</v>
          </cell>
          <cell r="I589">
            <v>0</v>
          </cell>
          <cell r="J589">
            <v>0</v>
          </cell>
          <cell r="K589">
            <v>0</v>
          </cell>
          <cell r="L589">
            <v>0</v>
          </cell>
          <cell r="M589">
            <v>1</v>
          </cell>
          <cell r="N589">
            <v>3050000</v>
          </cell>
          <cell r="O589">
            <v>0</v>
          </cell>
          <cell r="P589">
            <v>0</v>
          </cell>
          <cell r="Q589">
            <v>0</v>
          </cell>
          <cell r="R589">
            <v>0</v>
          </cell>
          <cell r="S589">
            <v>1</v>
          </cell>
          <cell r="T589">
            <v>3050000</v>
          </cell>
          <cell r="U589">
            <v>1</v>
          </cell>
          <cell r="V589">
            <v>3050000</v>
          </cell>
          <cell r="W589">
            <v>3050000</v>
          </cell>
          <cell r="X589">
            <v>0</v>
          </cell>
          <cell r="Y589">
            <v>1</v>
          </cell>
          <cell r="Z589">
            <v>0</v>
          </cell>
          <cell r="AA589" t="str">
            <v>QLC</v>
          </cell>
          <cell r="AB589" t="str">
            <v>64232001</v>
          </cell>
          <cell r="AC589" t="str">
            <v>24212001</v>
          </cell>
        </row>
        <row r="590">
          <cell r="A590" t="str">
            <v>014166327</v>
          </cell>
          <cell r="B590" t="str">
            <v>Ghế đa năng GH</v>
          </cell>
          <cell r="C590" t="str">
            <v>Chiếc</v>
          </cell>
          <cell r="D590">
            <v>45229</v>
          </cell>
          <cell r="E590">
            <v>3050000</v>
          </cell>
          <cell r="F590">
            <v>1</v>
          </cell>
          <cell r="G590">
            <v>1</v>
          </cell>
          <cell r="H590">
            <v>0</v>
          </cell>
          <cell r="I590">
            <v>0</v>
          </cell>
          <cell r="J590">
            <v>0</v>
          </cell>
          <cell r="K590">
            <v>0</v>
          </cell>
          <cell r="L590">
            <v>0</v>
          </cell>
          <cell r="M590">
            <v>1</v>
          </cell>
          <cell r="N590">
            <v>3050000</v>
          </cell>
          <cell r="O590">
            <v>0</v>
          </cell>
          <cell r="P590">
            <v>0</v>
          </cell>
          <cell r="Q590">
            <v>0</v>
          </cell>
          <cell r="R590">
            <v>0</v>
          </cell>
          <cell r="S590">
            <v>1</v>
          </cell>
          <cell r="T590">
            <v>3050000</v>
          </cell>
          <cell r="U590">
            <v>1</v>
          </cell>
          <cell r="V590">
            <v>3050000</v>
          </cell>
          <cell r="W590">
            <v>3050000</v>
          </cell>
          <cell r="X590">
            <v>0</v>
          </cell>
          <cell r="Y590">
            <v>1</v>
          </cell>
          <cell r="Z590">
            <v>0</v>
          </cell>
          <cell r="AA590" t="str">
            <v>QLC</v>
          </cell>
          <cell r="AB590" t="str">
            <v>64232001</v>
          </cell>
          <cell r="AC590" t="str">
            <v>24212001</v>
          </cell>
        </row>
        <row r="591">
          <cell r="A591" t="str">
            <v>014166328</v>
          </cell>
          <cell r="B591" t="str">
            <v>Ghế đa năng GH</v>
          </cell>
          <cell r="C591" t="str">
            <v>Chiếc</v>
          </cell>
          <cell r="D591">
            <v>45229</v>
          </cell>
          <cell r="E591">
            <v>3050000</v>
          </cell>
          <cell r="F591">
            <v>1</v>
          </cell>
          <cell r="G591">
            <v>1</v>
          </cell>
          <cell r="H591">
            <v>0</v>
          </cell>
          <cell r="I591">
            <v>0</v>
          </cell>
          <cell r="J591">
            <v>0</v>
          </cell>
          <cell r="K591">
            <v>0</v>
          </cell>
          <cell r="L591">
            <v>0</v>
          </cell>
          <cell r="M591">
            <v>1</v>
          </cell>
          <cell r="N591">
            <v>3050000</v>
          </cell>
          <cell r="O591">
            <v>0</v>
          </cell>
          <cell r="P591">
            <v>0</v>
          </cell>
          <cell r="Q591">
            <v>0</v>
          </cell>
          <cell r="R591">
            <v>0</v>
          </cell>
          <cell r="S591">
            <v>1</v>
          </cell>
          <cell r="T591">
            <v>3050000</v>
          </cell>
          <cell r="U591">
            <v>1</v>
          </cell>
          <cell r="V591">
            <v>3050000</v>
          </cell>
          <cell r="W591">
            <v>3050000</v>
          </cell>
          <cell r="X591">
            <v>0</v>
          </cell>
          <cell r="Y591">
            <v>1</v>
          </cell>
          <cell r="Z591">
            <v>0</v>
          </cell>
          <cell r="AA591" t="str">
            <v>QLC</v>
          </cell>
          <cell r="AB591" t="str">
            <v>64232001</v>
          </cell>
          <cell r="AC591" t="str">
            <v>24212001</v>
          </cell>
        </row>
        <row r="592">
          <cell r="A592" t="str">
            <v>014166329</v>
          </cell>
          <cell r="B592" t="str">
            <v>Ghế đa năng GH</v>
          </cell>
          <cell r="C592" t="str">
            <v>Chiếc</v>
          </cell>
          <cell r="D592">
            <v>45229</v>
          </cell>
          <cell r="E592">
            <v>3050000</v>
          </cell>
          <cell r="F592">
            <v>1</v>
          </cell>
          <cell r="G592">
            <v>1</v>
          </cell>
          <cell r="H592">
            <v>0</v>
          </cell>
          <cell r="I592">
            <v>0</v>
          </cell>
          <cell r="J592">
            <v>0</v>
          </cell>
          <cell r="K592">
            <v>0</v>
          </cell>
          <cell r="L592">
            <v>0</v>
          </cell>
          <cell r="M592">
            <v>1</v>
          </cell>
          <cell r="N592">
            <v>3050000</v>
          </cell>
          <cell r="O592">
            <v>0</v>
          </cell>
          <cell r="P592">
            <v>0</v>
          </cell>
          <cell r="Q592">
            <v>0</v>
          </cell>
          <cell r="R592">
            <v>0</v>
          </cell>
          <cell r="S592">
            <v>1</v>
          </cell>
          <cell r="T592">
            <v>3050000</v>
          </cell>
          <cell r="U592">
            <v>1</v>
          </cell>
          <cell r="V592">
            <v>3050000</v>
          </cell>
          <cell r="W592">
            <v>3050000</v>
          </cell>
          <cell r="X592">
            <v>0</v>
          </cell>
          <cell r="Y592">
            <v>1</v>
          </cell>
          <cell r="Z592">
            <v>0</v>
          </cell>
          <cell r="AA592" t="str">
            <v>QLC</v>
          </cell>
          <cell r="AB592" t="str">
            <v>64232001</v>
          </cell>
          <cell r="AC592" t="str">
            <v>24212001</v>
          </cell>
        </row>
        <row r="593">
          <cell r="A593" t="str">
            <v>014166330</v>
          </cell>
          <cell r="B593" t="str">
            <v>Ghế đa năng GH</v>
          </cell>
          <cell r="C593" t="str">
            <v>Chiếc</v>
          </cell>
          <cell r="D593">
            <v>45229</v>
          </cell>
          <cell r="E593">
            <v>3050000</v>
          </cell>
          <cell r="F593">
            <v>1</v>
          </cell>
          <cell r="G593">
            <v>1</v>
          </cell>
          <cell r="H593">
            <v>0</v>
          </cell>
          <cell r="I593">
            <v>0</v>
          </cell>
          <cell r="J593">
            <v>0</v>
          </cell>
          <cell r="K593">
            <v>0</v>
          </cell>
          <cell r="L593">
            <v>0</v>
          </cell>
          <cell r="M593">
            <v>1</v>
          </cell>
          <cell r="N593">
            <v>3050000</v>
          </cell>
          <cell r="O593">
            <v>0</v>
          </cell>
          <cell r="P593">
            <v>0</v>
          </cell>
          <cell r="Q593">
            <v>0</v>
          </cell>
          <cell r="R593">
            <v>0</v>
          </cell>
          <cell r="S593">
            <v>1</v>
          </cell>
          <cell r="T593">
            <v>3050000</v>
          </cell>
          <cell r="U593">
            <v>1</v>
          </cell>
          <cell r="V593">
            <v>3050000</v>
          </cell>
          <cell r="W593">
            <v>3050000</v>
          </cell>
          <cell r="X593">
            <v>0</v>
          </cell>
          <cell r="Y593">
            <v>1</v>
          </cell>
          <cell r="Z593">
            <v>0</v>
          </cell>
          <cell r="AA593" t="str">
            <v>QLC</v>
          </cell>
          <cell r="AB593" t="str">
            <v>64232001</v>
          </cell>
          <cell r="AC593" t="str">
            <v>24212001</v>
          </cell>
        </row>
        <row r="594">
          <cell r="A594" t="str">
            <v>014166331</v>
          </cell>
          <cell r="B594" t="str">
            <v>Ghế đa năng GH</v>
          </cell>
          <cell r="C594" t="str">
            <v>Chiếc</v>
          </cell>
          <cell r="D594">
            <v>45229</v>
          </cell>
          <cell r="E594">
            <v>3050000</v>
          </cell>
          <cell r="F594">
            <v>1</v>
          </cell>
          <cell r="G594">
            <v>1</v>
          </cell>
          <cell r="H594">
            <v>0</v>
          </cell>
          <cell r="I594">
            <v>0</v>
          </cell>
          <cell r="J594">
            <v>0</v>
          </cell>
          <cell r="K594">
            <v>0</v>
          </cell>
          <cell r="L594">
            <v>0</v>
          </cell>
          <cell r="M594">
            <v>1</v>
          </cell>
          <cell r="N594">
            <v>3050000</v>
          </cell>
          <cell r="O594">
            <v>0</v>
          </cell>
          <cell r="P594">
            <v>0</v>
          </cell>
          <cell r="Q594">
            <v>0</v>
          </cell>
          <cell r="R594">
            <v>0</v>
          </cell>
          <cell r="S594">
            <v>1</v>
          </cell>
          <cell r="T594">
            <v>3050000</v>
          </cell>
          <cell r="U594">
            <v>1</v>
          </cell>
          <cell r="V594">
            <v>3050000</v>
          </cell>
          <cell r="W594">
            <v>3050000</v>
          </cell>
          <cell r="X594">
            <v>0</v>
          </cell>
          <cell r="Y594">
            <v>1</v>
          </cell>
          <cell r="Z594">
            <v>0</v>
          </cell>
          <cell r="AA594" t="str">
            <v>QLC</v>
          </cell>
          <cell r="AB594" t="str">
            <v>64232001</v>
          </cell>
          <cell r="AC594" t="str">
            <v>24212001</v>
          </cell>
        </row>
        <row r="595">
          <cell r="A595" t="str">
            <v>014166332</v>
          </cell>
          <cell r="B595" t="str">
            <v>Ghế đa năng GH</v>
          </cell>
          <cell r="C595" t="str">
            <v>Chiếc</v>
          </cell>
          <cell r="D595">
            <v>45229</v>
          </cell>
          <cell r="E595">
            <v>3050000</v>
          </cell>
          <cell r="F595">
            <v>1</v>
          </cell>
          <cell r="G595">
            <v>1</v>
          </cell>
          <cell r="H595">
            <v>0</v>
          </cell>
          <cell r="I595">
            <v>0</v>
          </cell>
          <cell r="J595">
            <v>0</v>
          </cell>
          <cell r="K595">
            <v>0</v>
          </cell>
          <cell r="L595">
            <v>0</v>
          </cell>
          <cell r="M595">
            <v>1</v>
          </cell>
          <cell r="N595">
            <v>3050000</v>
          </cell>
          <cell r="O595">
            <v>0</v>
          </cell>
          <cell r="P595">
            <v>0</v>
          </cell>
          <cell r="Q595">
            <v>0</v>
          </cell>
          <cell r="R595">
            <v>0</v>
          </cell>
          <cell r="S595">
            <v>1</v>
          </cell>
          <cell r="T595">
            <v>3050000</v>
          </cell>
          <cell r="U595">
            <v>1</v>
          </cell>
          <cell r="V595">
            <v>3050000</v>
          </cell>
          <cell r="W595">
            <v>3050000</v>
          </cell>
          <cell r="X595">
            <v>0</v>
          </cell>
          <cell r="Y595">
            <v>1</v>
          </cell>
          <cell r="Z595">
            <v>0</v>
          </cell>
          <cell r="AA595" t="str">
            <v>QLC</v>
          </cell>
          <cell r="AB595" t="str">
            <v>64232001</v>
          </cell>
          <cell r="AC595" t="str">
            <v>24212001</v>
          </cell>
        </row>
        <row r="596">
          <cell r="A596" t="str">
            <v>014166333</v>
          </cell>
          <cell r="B596" t="str">
            <v>Ghế đa năng GH</v>
          </cell>
          <cell r="C596" t="str">
            <v>Chiếc</v>
          </cell>
          <cell r="D596">
            <v>45229</v>
          </cell>
          <cell r="E596">
            <v>3050000</v>
          </cell>
          <cell r="F596">
            <v>1</v>
          </cell>
          <cell r="G596">
            <v>1</v>
          </cell>
          <cell r="H596">
            <v>0</v>
          </cell>
          <cell r="I596">
            <v>0</v>
          </cell>
          <cell r="J596">
            <v>0</v>
          </cell>
          <cell r="K596">
            <v>0</v>
          </cell>
          <cell r="L596">
            <v>0</v>
          </cell>
          <cell r="M596">
            <v>1</v>
          </cell>
          <cell r="N596">
            <v>3050000</v>
          </cell>
          <cell r="O596">
            <v>0</v>
          </cell>
          <cell r="P596">
            <v>0</v>
          </cell>
          <cell r="Q596">
            <v>0</v>
          </cell>
          <cell r="R596">
            <v>0</v>
          </cell>
          <cell r="S596">
            <v>1</v>
          </cell>
          <cell r="T596">
            <v>3050000</v>
          </cell>
          <cell r="U596">
            <v>1</v>
          </cell>
          <cell r="V596">
            <v>3050000</v>
          </cell>
          <cell r="W596">
            <v>3050000</v>
          </cell>
          <cell r="X596">
            <v>0</v>
          </cell>
          <cell r="Y596">
            <v>1</v>
          </cell>
          <cell r="Z596">
            <v>0</v>
          </cell>
          <cell r="AA596" t="str">
            <v>QLC</v>
          </cell>
          <cell r="AB596" t="str">
            <v>64232001</v>
          </cell>
          <cell r="AC596" t="str">
            <v>24212001</v>
          </cell>
        </row>
        <row r="597">
          <cell r="A597" t="str">
            <v>014166334</v>
          </cell>
          <cell r="B597" t="str">
            <v>Ghế đa năng GH</v>
          </cell>
          <cell r="C597" t="str">
            <v>Chiếc</v>
          </cell>
          <cell r="D597">
            <v>45229</v>
          </cell>
          <cell r="E597">
            <v>3050000</v>
          </cell>
          <cell r="F597">
            <v>1</v>
          </cell>
          <cell r="G597">
            <v>1</v>
          </cell>
          <cell r="H597">
            <v>0</v>
          </cell>
          <cell r="I597">
            <v>0</v>
          </cell>
          <cell r="J597">
            <v>0</v>
          </cell>
          <cell r="K597">
            <v>0</v>
          </cell>
          <cell r="L597">
            <v>0</v>
          </cell>
          <cell r="M597">
            <v>1</v>
          </cell>
          <cell r="N597">
            <v>3050000</v>
          </cell>
          <cell r="O597">
            <v>0</v>
          </cell>
          <cell r="P597">
            <v>0</v>
          </cell>
          <cell r="Q597">
            <v>0</v>
          </cell>
          <cell r="R597">
            <v>0</v>
          </cell>
          <cell r="S597">
            <v>1</v>
          </cell>
          <cell r="T597">
            <v>3050000</v>
          </cell>
          <cell r="U597">
            <v>1</v>
          </cell>
          <cell r="V597">
            <v>3050000</v>
          </cell>
          <cell r="W597">
            <v>3050000</v>
          </cell>
          <cell r="X597">
            <v>0</v>
          </cell>
          <cell r="Y597">
            <v>1</v>
          </cell>
          <cell r="Z597">
            <v>0</v>
          </cell>
          <cell r="AA597" t="str">
            <v>QLC</v>
          </cell>
          <cell r="AB597" t="str">
            <v>64232001</v>
          </cell>
          <cell r="AC597" t="str">
            <v>24212001</v>
          </cell>
        </row>
        <row r="598">
          <cell r="A598" t="str">
            <v>014166335</v>
          </cell>
          <cell r="B598" t="str">
            <v>Ghế đa năng GH</v>
          </cell>
          <cell r="C598" t="str">
            <v>Chiếc</v>
          </cell>
          <cell r="D598">
            <v>45229</v>
          </cell>
          <cell r="E598">
            <v>3050000</v>
          </cell>
          <cell r="F598">
            <v>1</v>
          </cell>
          <cell r="G598">
            <v>1</v>
          </cell>
          <cell r="H598">
            <v>0</v>
          </cell>
          <cell r="I598">
            <v>0</v>
          </cell>
          <cell r="J598">
            <v>0</v>
          </cell>
          <cell r="K598">
            <v>0</v>
          </cell>
          <cell r="L598">
            <v>0</v>
          </cell>
          <cell r="M598">
            <v>1</v>
          </cell>
          <cell r="N598">
            <v>3050000</v>
          </cell>
          <cell r="O598">
            <v>0</v>
          </cell>
          <cell r="P598">
            <v>0</v>
          </cell>
          <cell r="Q598">
            <v>0</v>
          </cell>
          <cell r="R598">
            <v>0</v>
          </cell>
          <cell r="S598">
            <v>1</v>
          </cell>
          <cell r="T598">
            <v>3050000</v>
          </cell>
          <cell r="U598">
            <v>1</v>
          </cell>
          <cell r="V598">
            <v>3050000</v>
          </cell>
          <cell r="W598">
            <v>3050000</v>
          </cell>
          <cell r="X598">
            <v>0</v>
          </cell>
          <cell r="Y598">
            <v>1</v>
          </cell>
          <cell r="Z598">
            <v>0</v>
          </cell>
          <cell r="AA598" t="str">
            <v>QLC</v>
          </cell>
          <cell r="AB598" t="str">
            <v>64232001</v>
          </cell>
          <cell r="AC598" t="str">
            <v>24212001</v>
          </cell>
        </row>
        <row r="599">
          <cell r="A599" t="str">
            <v>014166336</v>
          </cell>
          <cell r="B599" t="str">
            <v>Ghế đa năng GH</v>
          </cell>
          <cell r="C599" t="str">
            <v>Chiếc</v>
          </cell>
          <cell r="D599">
            <v>45229</v>
          </cell>
          <cell r="E599">
            <v>3050000</v>
          </cell>
          <cell r="F599">
            <v>1</v>
          </cell>
          <cell r="G599">
            <v>1</v>
          </cell>
          <cell r="H599">
            <v>0</v>
          </cell>
          <cell r="I599">
            <v>0</v>
          </cell>
          <cell r="J599">
            <v>0</v>
          </cell>
          <cell r="K599">
            <v>0</v>
          </cell>
          <cell r="L599">
            <v>0</v>
          </cell>
          <cell r="M599">
            <v>1</v>
          </cell>
          <cell r="N599">
            <v>3050000</v>
          </cell>
          <cell r="O599">
            <v>0</v>
          </cell>
          <cell r="P599">
            <v>0</v>
          </cell>
          <cell r="Q599">
            <v>0</v>
          </cell>
          <cell r="R599">
            <v>0</v>
          </cell>
          <cell r="S599">
            <v>1</v>
          </cell>
          <cell r="T599">
            <v>3050000</v>
          </cell>
          <cell r="U599">
            <v>1</v>
          </cell>
          <cell r="V599">
            <v>3050000</v>
          </cell>
          <cell r="W599">
            <v>3050000</v>
          </cell>
          <cell r="X599">
            <v>0</v>
          </cell>
          <cell r="Y599">
            <v>1</v>
          </cell>
          <cell r="Z599">
            <v>0</v>
          </cell>
          <cell r="AA599" t="str">
            <v>QLC</v>
          </cell>
          <cell r="AB599" t="str">
            <v>64232001</v>
          </cell>
          <cell r="AC599" t="str">
            <v>24212001</v>
          </cell>
        </row>
        <row r="600">
          <cell r="A600" t="str">
            <v>014166337</v>
          </cell>
          <cell r="B600" t="str">
            <v>Ghế đa năng GH</v>
          </cell>
          <cell r="C600" t="str">
            <v>Chiếc</v>
          </cell>
          <cell r="D600">
            <v>45229</v>
          </cell>
          <cell r="E600">
            <v>3050000</v>
          </cell>
          <cell r="F600">
            <v>1</v>
          </cell>
          <cell r="G600">
            <v>1</v>
          </cell>
          <cell r="H600">
            <v>0</v>
          </cell>
          <cell r="I600">
            <v>0</v>
          </cell>
          <cell r="J600">
            <v>0</v>
          </cell>
          <cell r="K600">
            <v>0</v>
          </cell>
          <cell r="L600">
            <v>0</v>
          </cell>
          <cell r="M600">
            <v>1</v>
          </cell>
          <cell r="N600">
            <v>3050000</v>
          </cell>
          <cell r="O600">
            <v>0</v>
          </cell>
          <cell r="P600">
            <v>0</v>
          </cell>
          <cell r="Q600">
            <v>0</v>
          </cell>
          <cell r="R600">
            <v>0</v>
          </cell>
          <cell r="S600">
            <v>1</v>
          </cell>
          <cell r="T600">
            <v>3050000</v>
          </cell>
          <cell r="U600">
            <v>1</v>
          </cell>
          <cell r="V600">
            <v>3050000</v>
          </cell>
          <cell r="W600">
            <v>3050000</v>
          </cell>
          <cell r="X600">
            <v>0</v>
          </cell>
          <cell r="Y600">
            <v>1</v>
          </cell>
          <cell r="Z600">
            <v>0</v>
          </cell>
          <cell r="AA600" t="str">
            <v>QLC</v>
          </cell>
          <cell r="AB600" t="str">
            <v>64232001</v>
          </cell>
          <cell r="AC600" t="str">
            <v>24212001</v>
          </cell>
        </row>
        <row r="601">
          <cell r="A601" t="str">
            <v>014166338</v>
          </cell>
          <cell r="B601" t="str">
            <v>Ghế đa năng GH</v>
          </cell>
          <cell r="C601" t="str">
            <v>Chiếc</v>
          </cell>
          <cell r="D601">
            <v>45229</v>
          </cell>
          <cell r="E601">
            <v>3050000</v>
          </cell>
          <cell r="F601">
            <v>1</v>
          </cell>
          <cell r="G601">
            <v>1</v>
          </cell>
          <cell r="H601">
            <v>0</v>
          </cell>
          <cell r="I601">
            <v>0</v>
          </cell>
          <cell r="J601">
            <v>0</v>
          </cell>
          <cell r="K601">
            <v>0</v>
          </cell>
          <cell r="L601">
            <v>0</v>
          </cell>
          <cell r="M601">
            <v>1</v>
          </cell>
          <cell r="N601">
            <v>3050000</v>
          </cell>
          <cell r="O601">
            <v>0</v>
          </cell>
          <cell r="P601">
            <v>0</v>
          </cell>
          <cell r="Q601">
            <v>0</v>
          </cell>
          <cell r="R601">
            <v>0</v>
          </cell>
          <cell r="S601">
            <v>1</v>
          </cell>
          <cell r="T601">
            <v>3050000</v>
          </cell>
          <cell r="U601">
            <v>1</v>
          </cell>
          <cell r="V601">
            <v>3050000</v>
          </cell>
          <cell r="W601">
            <v>3050000</v>
          </cell>
          <cell r="X601">
            <v>0</v>
          </cell>
          <cell r="Y601">
            <v>1</v>
          </cell>
          <cell r="Z601">
            <v>0</v>
          </cell>
          <cell r="AA601" t="str">
            <v>QLC</v>
          </cell>
          <cell r="AB601" t="str">
            <v>64232001</v>
          </cell>
          <cell r="AC601" t="str">
            <v>24212001</v>
          </cell>
        </row>
        <row r="602">
          <cell r="A602" t="str">
            <v>014166339</v>
          </cell>
          <cell r="B602" t="str">
            <v>Ghế đa năng GH</v>
          </cell>
          <cell r="C602" t="str">
            <v>Chiếc</v>
          </cell>
          <cell r="D602">
            <v>45229</v>
          </cell>
          <cell r="E602">
            <v>3050000</v>
          </cell>
          <cell r="F602">
            <v>1</v>
          </cell>
          <cell r="G602">
            <v>1</v>
          </cell>
          <cell r="H602">
            <v>0</v>
          </cell>
          <cell r="I602">
            <v>0</v>
          </cell>
          <cell r="J602">
            <v>0</v>
          </cell>
          <cell r="K602">
            <v>0</v>
          </cell>
          <cell r="L602">
            <v>0</v>
          </cell>
          <cell r="M602">
            <v>1</v>
          </cell>
          <cell r="N602">
            <v>3050000</v>
          </cell>
          <cell r="O602">
            <v>0</v>
          </cell>
          <cell r="P602">
            <v>0</v>
          </cell>
          <cell r="Q602">
            <v>0</v>
          </cell>
          <cell r="R602">
            <v>0</v>
          </cell>
          <cell r="S602">
            <v>1</v>
          </cell>
          <cell r="T602">
            <v>3050000</v>
          </cell>
          <cell r="U602">
            <v>1</v>
          </cell>
          <cell r="V602">
            <v>3050000</v>
          </cell>
          <cell r="W602">
            <v>3050000</v>
          </cell>
          <cell r="X602">
            <v>0</v>
          </cell>
          <cell r="Y602">
            <v>1</v>
          </cell>
          <cell r="Z602">
            <v>0</v>
          </cell>
          <cell r="AA602" t="str">
            <v>QLC</v>
          </cell>
          <cell r="AB602" t="str">
            <v>64232001</v>
          </cell>
          <cell r="AC602" t="str">
            <v>24212001</v>
          </cell>
        </row>
        <row r="603">
          <cell r="A603" t="str">
            <v>014166340</v>
          </cell>
          <cell r="B603" t="str">
            <v>Ghế đa năng GH</v>
          </cell>
          <cell r="C603" t="str">
            <v>Chiếc</v>
          </cell>
          <cell r="D603">
            <v>45229</v>
          </cell>
          <cell r="E603">
            <v>3050000</v>
          </cell>
          <cell r="F603">
            <v>1</v>
          </cell>
          <cell r="G603">
            <v>1</v>
          </cell>
          <cell r="H603">
            <v>0</v>
          </cell>
          <cell r="I603">
            <v>0</v>
          </cell>
          <cell r="J603">
            <v>0</v>
          </cell>
          <cell r="K603">
            <v>0</v>
          </cell>
          <cell r="L603">
            <v>0</v>
          </cell>
          <cell r="M603">
            <v>1</v>
          </cell>
          <cell r="N603">
            <v>3050000</v>
          </cell>
          <cell r="O603">
            <v>0</v>
          </cell>
          <cell r="P603">
            <v>0</v>
          </cell>
          <cell r="Q603">
            <v>0</v>
          </cell>
          <cell r="R603">
            <v>0</v>
          </cell>
          <cell r="S603">
            <v>1</v>
          </cell>
          <cell r="T603">
            <v>3050000</v>
          </cell>
          <cell r="U603">
            <v>1</v>
          </cell>
          <cell r="V603">
            <v>3050000</v>
          </cell>
          <cell r="W603">
            <v>3050000</v>
          </cell>
          <cell r="X603">
            <v>0</v>
          </cell>
          <cell r="Y603">
            <v>1</v>
          </cell>
          <cell r="Z603">
            <v>0</v>
          </cell>
          <cell r="AA603" t="str">
            <v>QLC</v>
          </cell>
          <cell r="AB603" t="str">
            <v>64232001</v>
          </cell>
          <cell r="AC603" t="str">
            <v>24212001</v>
          </cell>
        </row>
        <row r="604">
          <cell r="A604" t="str">
            <v>014166341</v>
          </cell>
          <cell r="B604" t="str">
            <v>Ghế đa năng GH</v>
          </cell>
          <cell r="C604" t="str">
            <v>Chiếc</v>
          </cell>
          <cell r="D604">
            <v>45229</v>
          </cell>
          <cell r="E604">
            <v>3050000</v>
          </cell>
          <cell r="F604">
            <v>1</v>
          </cell>
          <cell r="G604">
            <v>1</v>
          </cell>
          <cell r="H604">
            <v>0</v>
          </cell>
          <cell r="I604">
            <v>0</v>
          </cell>
          <cell r="J604">
            <v>0</v>
          </cell>
          <cell r="K604">
            <v>0</v>
          </cell>
          <cell r="L604">
            <v>0</v>
          </cell>
          <cell r="M604">
            <v>1</v>
          </cell>
          <cell r="N604">
            <v>3050000</v>
          </cell>
          <cell r="O604">
            <v>0</v>
          </cell>
          <cell r="P604">
            <v>0</v>
          </cell>
          <cell r="Q604">
            <v>0</v>
          </cell>
          <cell r="R604">
            <v>0</v>
          </cell>
          <cell r="S604">
            <v>1</v>
          </cell>
          <cell r="T604">
            <v>3050000</v>
          </cell>
          <cell r="U604">
            <v>1</v>
          </cell>
          <cell r="V604">
            <v>3050000</v>
          </cell>
          <cell r="W604">
            <v>3050000</v>
          </cell>
          <cell r="X604">
            <v>0</v>
          </cell>
          <cell r="Y604">
            <v>1</v>
          </cell>
          <cell r="Z604">
            <v>0</v>
          </cell>
          <cell r="AA604" t="str">
            <v>QLC</v>
          </cell>
          <cell r="AB604" t="str">
            <v>64232001</v>
          </cell>
          <cell r="AC604" t="str">
            <v>24212001</v>
          </cell>
        </row>
        <row r="605">
          <cell r="A605" t="str">
            <v>014166342</v>
          </cell>
          <cell r="B605" t="str">
            <v>Ghế đa năng GH</v>
          </cell>
          <cell r="C605" t="str">
            <v>Chiếc</v>
          </cell>
          <cell r="D605">
            <v>45229</v>
          </cell>
          <cell r="E605">
            <v>3050000</v>
          </cell>
          <cell r="F605">
            <v>1</v>
          </cell>
          <cell r="G605">
            <v>1</v>
          </cell>
          <cell r="H605">
            <v>0</v>
          </cell>
          <cell r="I605">
            <v>0</v>
          </cell>
          <cell r="J605">
            <v>0</v>
          </cell>
          <cell r="K605">
            <v>0</v>
          </cell>
          <cell r="L605">
            <v>0</v>
          </cell>
          <cell r="M605">
            <v>1</v>
          </cell>
          <cell r="N605">
            <v>3050000</v>
          </cell>
          <cell r="O605">
            <v>0</v>
          </cell>
          <cell r="P605">
            <v>0</v>
          </cell>
          <cell r="Q605">
            <v>0</v>
          </cell>
          <cell r="R605">
            <v>0</v>
          </cell>
          <cell r="S605">
            <v>1</v>
          </cell>
          <cell r="T605">
            <v>3050000</v>
          </cell>
          <cell r="U605">
            <v>1</v>
          </cell>
          <cell r="V605">
            <v>3050000</v>
          </cell>
          <cell r="W605">
            <v>3050000</v>
          </cell>
          <cell r="X605">
            <v>0</v>
          </cell>
          <cell r="Y605">
            <v>1</v>
          </cell>
          <cell r="Z605">
            <v>0</v>
          </cell>
          <cell r="AA605" t="str">
            <v>QLC</v>
          </cell>
          <cell r="AB605" t="str">
            <v>64232001</v>
          </cell>
          <cell r="AC605" t="str">
            <v>24212001</v>
          </cell>
        </row>
        <row r="606">
          <cell r="A606" t="str">
            <v>014166343</v>
          </cell>
          <cell r="B606" t="str">
            <v>Ghế đa năng GH</v>
          </cell>
          <cell r="C606" t="str">
            <v>Chiếc</v>
          </cell>
          <cell r="D606">
            <v>45229</v>
          </cell>
          <cell r="E606">
            <v>3050000</v>
          </cell>
          <cell r="F606">
            <v>1</v>
          </cell>
          <cell r="G606">
            <v>1</v>
          </cell>
          <cell r="H606">
            <v>0</v>
          </cell>
          <cell r="I606">
            <v>0</v>
          </cell>
          <cell r="J606">
            <v>0</v>
          </cell>
          <cell r="K606">
            <v>0</v>
          </cell>
          <cell r="L606">
            <v>0</v>
          </cell>
          <cell r="M606">
            <v>1</v>
          </cell>
          <cell r="N606">
            <v>3050000</v>
          </cell>
          <cell r="O606">
            <v>0</v>
          </cell>
          <cell r="P606">
            <v>0</v>
          </cell>
          <cell r="Q606">
            <v>0</v>
          </cell>
          <cell r="R606">
            <v>0</v>
          </cell>
          <cell r="S606">
            <v>1</v>
          </cell>
          <cell r="T606">
            <v>3050000</v>
          </cell>
          <cell r="U606">
            <v>1</v>
          </cell>
          <cell r="V606">
            <v>3050000</v>
          </cell>
          <cell r="W606">
            <v>3050000</v>
          </cell>
          <cell r="X606">
            <v>0</v>
          </cell>
          <cell r="Y606">
            <v>1</v>
          </cell>
          <cell r="Z606">
            <v>0</v>
          </cell>
          <cell r="AA606" t="str">
            <v>QLC</v>
          </cell>
          <cell r="AB606" t="str">
            <v>64232001</v>
          </cell>
          <cell r="AC606" t="str">
            <v>24212001</v>
          </cell>
        </row>
        <row r="607">
          <cell r="A607" t="str">
            <v>014166344</v>
          </cell>
          <cell r="B607" t="str">
            <v>Ghế đa năng GH</v>
          </cell>
          <cell r="C607" t="str">
            <v>Chiếc</v>
          </cell>
          <cell r="D607">
            <v>45229</v>
          </cell>
          <cell r="E607">
            <v>3050000</v>
          </cell>
          <cell r="F607">
            <v>1</v>
          </cell>
          <cell r="G607">
            <v>1</v>
          </cell>
          <cell r="H607">
            <v>0</v>
          </cell>
          <cell r="I607">
            <v>0</v>
          </cell>
          <cell r="J607">
            <v>0</v>
          </cell>
          <cell r="K607">
            <v>0</v>
          </cell>
          <cell r="L607">
            <v>0</v>
          </cell>
          <cell r="M607">
            <v>1</v>
          </cell>
          <cell r="N607">
            <v>3050000</v>
          </cell>
          <cell r="O607">
            <v>0</v>
          </cell>
          <cell r="P607">
            <v>0</v>
          </cell>
          <cell r="Q607">
            <v>0</v>
          </cell>
          <cell r="R607">
            <v>0</v>
          </cell>
          <cell r="S607">
            <v>1</v>
          </cell>
          <cell r="T607">
            <v>3050000</v>
          </cell>
          <cell r="U607">
            <v>1</v>
          </cell>
          <cell r="V607">
            <v>3050000</v>
          </cell>
          <cell r="W607">
            <v>3050000</v>
          </cell>
          <cell r="X607">
            <v>0</v>
          </cell>
          <cell r="Y607">
            <v>1</v>
          </cell>
          <cell r="Z607">
            <v>0</v>
          </cell>
          <cell r="AA607" t="str">
            <v>QLC</v>
          </cell>
          <cell r="AB607" t="str">
            <v>64232001</v>
          </cell>
          <cell r="AC607" t="str">
            <v>24212001</v>
          </cell>
        </row>
        <row r="608">
          <cell r="A608" t="str">
            <v>014166345</v>
          </cell>
          <cell r="B608" t="str">
            <v>Ghế đa năng GH</v>
          </cell>
          <cell r="C608" t="str">
            <v>Chiếc</v>
          </cell>
          <cell r="D608">
            <v>45229</v>
          </cell>
          <cell r="E608">
            <v>3050000</v>
          </cell>
          <cell r="F608">
            <v>1</v>
          </cell>
          <cell r="G608">
            <v>1</v>
          </cell>
          <cell r="H608">
            <v>0</v>
          </cell>
          <cell r="I608">
            <v>0</v>
          </cell>
          <cell r="J608">
            <v>0</v>
          </cell>
          <cell r="K608">
            <v>0</v>
          </cell>
          <cell r="L608">
            <v>0</v>
          </cell>
          <cell r="M608">
            <v>1</v>
          </cell>
          <cell r="N608">
            <v>3050000</v>
          </cell>
          <cell r="O608">
            <v>0</v>
          </cell>
          <cell r="P608">
            <v>0</v>
          </cell>
          <cell r="Q608">
            <v>0</v>
          </cell>
          <cell r="R608">
            <v>0</v>
          </cell>
          <cell r="S608">
            <v>1</v>
          </cell>
          <cell r="T608">
            <v>3050000</v>
          </cell>
          <cell r="U608">
            <v>1</v>
          </cell>
          <cell r="V608">
            <v>3050000</v>
          </cell>
          <cell r="W608">
            <v>3050000</v>
          </cell>
          <cell r="X608">
            <v>0</v>
          </cell>
          <cell r="Y608">
            <v>1</v>
          </cell>
          <cell r="Z608">
            <v>0</v>
          </cell>
          <cell r="AA608" t="str">
            <v>QLC</v>
          </cell>
          <cell r="AB608" t="str">
            <v>64232001</v>
          </cell>
          <cell r="AC608" t="str">
            <v>24212001</v>
          </cell>
        </row>
        <row r="609">
          <cell r="A609" t="str">
            <v>014166346</v>
          </cell>
          <cell r="B609" t="str">
            <v>Ghế đa năng GH</v>
          </cell>
          <cell r="C609" t="str">
            <v>Chiếc</v>
          </cell>
          <cell r="D609">
            <v>45229</v>
          </cell>
          <cell r="E609">
            <v>3050000</v>
          </cell>
          <cell r="F609">
            <v>1</v>
          </cell>
          <cell r="G609">
            <v>1</v>
          </cell>
          <cell r="H609">
            <v>0</v>
          </cell>
          <cell r="I609">
            <v>0</v>
          </cell>
          <cell r="J609">
            <v>0</v>
          </cell>
          <cell r="K609">
            <v>0</v>
          </cell>
          <cell r="L609">
            <v>0</v>
          </cell>
          <cell r="M609">
            <v>1</v>
          </cell>
          <cell r="N609">
            <v>3050000</v>
          </cell>
          <cell r="O609">
            <v>0</v>
          </cell>
          <cell r="P609">
            <v>0</v>
          </cell>
          <cell r="Q609">
            <v>0</v>
          </cell>
          <cell r="R609">
            <v>0</v>
          </cell>
          <cell r="S609">
            <v>1</v>
          </cell>
          <cell r="T609">
            <v>3050000</v>
          </cell>
          <cell r="U609">
            <v>1</v>
          </cell>
          <cell r="V609">
            <v>3050000</v>
          </cell>
          <cell r="W609">
            <v>3050000</v>
          </cell>
          <cell r="X609">
            <v>0</v>
          </cell>
          <cell r="Y609">
            <v>1</v>
          </cell>
          <cell r="Z609">
            <v>0</v>
          </cell>
          <cell r="AA609" t="str">
            <v>QLC</v>
          </cell>
          <cell r="AB609" t="str">
            <v>64232001</v>
          </cell>
          <cell r="AC609" t="str">
            <v>24212001</v>
          </cell>
        </row>
        <row r="610">
          <cell r="A610" t="str">
            <v>014166347</v>
          </cell>
          <cell r="B610" t="str">
            <v>Ghế đa năng GH</v>
          </cell>
          <cell r="C610" t="str">
            <v>Chiếc</v>
          </cell>
          <cell r="D610">
            <v>45229</v>
          </cell>
          <cell r="E610">
            <v>3050000</v>
          </cell>
          <cell r="F610">
            <v>1</v>
          </cell>
          <cell r="G610">
            <v>1</v>
          </cell>
          <cell r="H610">
            <v>0</v>
          </cell>
          <cell r="I610">
            <v>0</v>
          </cell>
          <cell r="J610">
            <v>0</v>
          </cell>
          <cell r="K610">
            <v>0</v>
          </cell>
          <cell r="L610">
            <v>0</v>
          </cell>
          <cell r="M610">
            <v>1</v>
          </cell>
          <cell r="N610">
            <v>3050000</v>
          </cell>
          <cell r="O610">
            <v>0</v>
          </cell>
          <cell r="P610">
            <v>0</v>
          </cell>
          <cell r="Q610">
            <v>0</v>
          </cell>
          <cell r="R610">
            <v>0</v>
          </cell>
          <cell r="S610">
            <v>1</v>
          </cell>
          <cell r="T610">
            <v>3050000</v>
          </cell>
          <cell r="U610">
            <v>1</v>
          </cell>
          <cell r="V610">
            <v>3050000</v>
          </cell>
          <cell r="W610">
            <v>3050000</v>
          </cell>
          <cell r="X610">
            <v>0</v>
          </cell>
          <cell r="Y610">
            <v>1</v>
          </cell>
          <cell r="Z610">
            <v>0</v>
          </cell>
          <cell r="AA610" t="str">
            <v>QLC</v>
          </cell>
          <cell r="AB610" t="str">
            <v>64232001</v>
          </cell>
          <cell r="AC610" t="str">
            <v>24212001</v>
          </cell>
        </row>
        <row r="611">
          <cell r="A611" t="str">
            <v>014166348</v>
          </cell>
          <cell r="B611" t="str">
            <v>Ghế đa năng GH</v>
          </cell>
          <cell r="C611" t="str">
            <v>Chiếc</v>
          </cell>
          <cell r="D611">
            <v>45229</v>
          </cell>
          <cell r="E611">
            <v>3050000</v>
          </cell>
          <cell r="F611">
            <v>1</v>
          </cell>
          <cell r="G611">
            <v>1</v>
          </cell>
          <cell r="H611">
            <v>0</v>
          </cell>
          <cell r="I611">
            <v>0</v>
          </cell>
          <cell r="J611">
            <v>0</v>
          </cell>
          <cell r="K611">
            <v>0</v>
          </cell>
          <cell r="L611">
            <v>0</v>
          </cell>
          <cell r="M611">
            <v>1</v>
          </cell>
          <cell r="N611">
            <v>3050000</v>
          </cell>
          <cell r="O611">
            <v>0</v>
          </cell>
          <cell r="P611">
            <v>0</v>
          </cell>
          <cell r="Q611">
            <v>0</v>
          </cell>
          <cell r="R611">
            <v>0</v>
          </cell>
          <cell r="S611">
            <v>1</v>
          </cell>
          <cell r="T611">
            <v>3050000</v>
          </cell>
          <cell r="U611">
            <v>1</v>
          </cell>
          <cell r="V611">
            <v>3050000</v>
          </cell>
          <cell r="W611">
            <v>3050000</v>
          </cell>
          <cell r="X611">
            <v>0</v>
          </cell>
          <cell r="Y611">
            <v>1</v>
          </cell>
          <cell r="Z611">
            <v>0</v>
          </cell>
          <cell r="AA611" t="str">
            <v>QLC</v>
          </cell>
          <cell r="AB611" t="str">
            <v>64232001</v>
          </cell>
          <cell r="AC611" t="str">
            <v>24212001</v>
          </cell>
        </row>
        <row r="612">
          <cell r="A612" t="str">
            <v>014166349</v>
          </cell>
          <cell r="B612" t="str">
            <v>Ghế đa năng GH</v>
          </cell>
          <cell r="C612" t="str">
            <v>Chiếc</v>
          </cell>
          <cell r="D612">
            <v>45229</v>
          </cell>
          <cell r="E612">
            <v>3050000</v>
          </cell>
          <cell r="F612">
            <v>1</v>
          </cell>
          <cell r="G612">
            <v>1</v>
          </cell>
          <cell r="H612">
            <v>0</v>
          </cell>
          <cell r="I612">
            <v>0</v>
          </cell>
          <cell r="J612">
            <v>0</v>
          </cell>
          <cell r="K612">
            <v>0</v>
          </cell>
          <cell r="L612">
            <v>0</v>
          </cell>
          <cell r="M612">
            <v>1</v>
          </cell>
          <cell r="N612">
            <v>3050000</v>
          </cell>
          <cell r="O612">
            <v>0</v>
          </cell>
          <cell r="P612">
            <v>0</v>
          </cell>
          <cell r="Q612">
            <v>0</v>
          </cell>
          <cell r="R612">
            <v>0</v>
          </cell>
          <cell r="S612">
            <v>1</v>
          </cell>
          <cell r="T612">
            <v>3050000</v>
          </cell>
          <cell r="U612">
            <v>1</v>
          </cell>
          <cell r="V612">
            <v>3050000</v>
          </cell>
          <cell r="W612">
            <v>3050000</v>
          </cell>
          <cell r="X612">
            <v>0</v>
          </cell>
          <cell r="Y612">
            <v>1</v>
          </cell>
          <cell r="Z612">
            <v>0</v>
          </cell>
          <cell r="AA612" t="str">
            <v>QLC</v>
          </cell>
          <cell r="AB612" t="str">
            <v>64232001</v>
          </cell>
          <cell r="AC612" t="str">
            <v>24212001</v>
          </cell>
        </row>
        <row r="613">
          <cell r="A613" t="str">
            <v>014167003</v>
          </cell>
          <cell r="B613" t="str">
            <v>Tủ phụ bàn quản lý theo mẫu NDTH của VCB</v>
          </cell>
          <cell r="C613" t="str">
            <v>Chiếc</v>
          </cell>
          <cell r="D613">
            <v>43090</v>
          </cell>
          <cell r="E613">
            <v>4950000</v>
          </cell>
          <cell r="F613">
            <v>1</v>
          </cell>
          <cell r="G613">
            <v>1</v>
          </cell>
          <cell r="H613">
            <v>4950000</v>
          </cell>
          <cell r="I613">
            <v>4950000</v>
          </cell>
          <cell r="J613">
            <v>0</v>
          </cell>
          <cell r="K613">
            <v>1</v>
          </cell>
          <cell r="L613">
            <v>0</v>
          </cell>
          <cell r="M613">
            <v>0</v>
          </cell>
          <cell r="N613">
            <v>0</v>
          </cell>
          <cell r="O613">
            <v>0</v>
          </cell>
          <cell r="P613">
            <v>0</v>
          </cell>
          <cell r="Q613">
            <v>0</v>
          </cell>
          <cell r="R613">
            <v>0</v>
          </cell>
          <cell r="S613">
            <v>0</v>
          </cell>
          <cell r="T613">
            <v>0</v>
          </cell>
          <cell r="U613">
            <v>1</v>
          </cell>
          <cell r="V613">
            <v>4950000</v>
          </cell>
          <cell r="W613">
            <v>4950000</v>
          </cell>
          <cell r="X613">
            <v>0</v>
          </cell>
          <cell r="Y613">
            <v>1</v>
          </cell>
          <cell r="Z613">
            <v>0</v>
          </cell>
          <cell r="AA613" t="str">
            <v>DAUTU</v>
          </cell>
          <cell r="AB613" t="str">
            <v>632.22301</v>
          </cell>
          <cell r="AC613" t="str">
            <v>24212001</v>
          </cell>
        </row>
        <row r="614">
          <cell r="A614" t="str">
            <v>014167006</v>
          </cell>
          <cell r="B614" t="str">
            <v>Tủ phụ TP06H2 Hòa Phát</v>
          </cell>
          <cell r="C614" t="str">
            <v>Chiếc</v>
          </cell>
          <cell r="D614">
            <v>43836</v>
          </cell>
          <cell r="E614">
            <v>1056000</v>
          </cell>
          <cell r="F614">
            <v>1</v>
          </cell>
          <cell r="G614">
            <v>1</v>
          </cell>
          <cell r="H614">
            <v>1056000</v>
          </cell>
          <cell r="I614">
            <v>1056000</v>
          </cell>
          <cell r="J614">
            <v>0</v>
          </cell>
          <cell r="K614">
            <v>1</v>
          </cell>
          <cell r="L614">
            <v>0</v>
          </cell>
          <cell r="M614">
            <v>0</v>
          </cell>
          <cell r="N614">
            <v>0</v>
          </cell>
          <cell r="O614">
            <v>0</v>
          </cell>
          <cell r="P614">
            <v>0</v>
          </cell>
          <cell r="Q614">
            <v>0</v>
          </cell>
          <cell r="R614">
            <v>0</v>
          </cell>
          <cell r="S614">
            <v>0</v>
          </cell>
          <cell r="T614">
            <v>0</v>
          </cell>
          <cell r="U614">
            <v>1</v>
          </cell>
          <cell r="V614">
            <v>1056000</v>
          </cell>
          <cell r="W614">
            <v>1056000</v>
          </cell>
          <cell r="X614">
            <v>0</v>
          </cell>
          <cell r="Y614">
            <v>1</v>
          </cell>
          <cell r="Z614">
            <v>0</v>
          </cell>
          <cell r="AA614" t="str">
            <v>QLC</v>
          </cell>
          <cell r="AB614" t="str">
            <v>64232001</v>
          </cell>
          <cell r="AC614" t="str">
            <v>24212001</v>
          </cell>
        </row>
        <row r="615">
          <cell r="A615" t="str">
            <v>014167007</v>
          </cell>
          <cell r="B615" t="str">
            <v>Tủ phụ bàn trưởng, phó phòng theo mẫu NDTH của VCB</v>
          </cell>
          <cell r="C615" t="str">
            <v>Chiếc</v>
          </cell>
          <cell r="D615">
            <v>43987</v>
          </cell>
          <cell r="E615">
            <v>4950000</v>
          </cell>
          <cell r="F615">
            <v>1</v>
          </cell>
          <cell r="G615">
            <v>1</v>
          </cell>
          <cell r="H615">
            <v>4950000</v>
          </cell>
          <cell r="I615">
            <v>4950000</v>
          </cell>
          <cell r="J615">
            <v>0</v>
          </cell>
          <cell r="K615">
            <v>1</v>
          </cell>
          <cell r="L615">
            <v>0</v>
          </cell>
          <cell r="M615">
            <v>0</v>
          </cell>
          <cell r="N615">
            <v>0</v>
          </cell>
          <cell r="O615">
            <v>0</v>
          </cell>
          <cell r="P615">
            <v>0</v>
          </cell>
          <cell r="Q615">
            <v>0</v>
          </cell>
          <cell r="R615">
            <v>0</v>
          </cell>
          <cell r="S615">
            <v>0</v>
          </cell>
          <cell r="T615">
            <v>0</v>
          </cell>
          <cell r="U615">
            <v>1</v>
          </cell>
          <cell r="V615">
            <v>4950000</v>
          </cell>
          <cell r="W615">
            <v>4950000</v>
          </cell>
          <cell r="X615">
            <v>0</v>
          </cell>
          <cell r="Y615">
            <v>1</v>
          </cell>
          <cell r="Z615">
            <v>0</v>
          </cell>
          <cell r="AA615" t="str">
            <v>MG.TV1</v>
          </cell>
          <cell r="AB615" t="str">
            <v>63317301</v>
          </cell>
          <cell r="AC615" t="str">
            <v>24212001</v>
          </cell>
        </row>
        <row r="616">
          <cell r="A616" t="str">
            <v>014167008</v>
          </cell>
          <cell r="B616" t="str">
            <v>Tủ phụ bàn quầy theo mẫu NDTH</v>
          </cell>
          <cell r="C616" t="str">
            <v>Chiếc</v>
          </cell>
          <cell r="D616">
            <v>43987</v>
          </cell>
          <cell r="E616">
            <v>3850000</v>
          </cell>
          <cell r="F616">
            <v>1</v>
          </cell>
          <cell r="G616">
            <v>1</v>
          </cell>
          <cell r="H616">
            <v>3850000</v>
          </cell>
          <cell r="I616">
            <v>3850000</v>
          </cell>
          <cell r="J616">
            <v>0</v>
          </cell>
          <cell r="K616">
            <v>1</v>
          </cell>
          <cell r="L616">
            <v>0</v>
          </cell>
          <cell r="M616">
            <v>0</v>
          </cell>
          <cell r="N616">
            <v>0</v>
          </cell>
          <cell r="O616">
            <v>0</v>
          </cell>
          <cell r="P616">
            <v>0</v>
          </cell>
          <cell r="Q616">
            <v>0</v>
          </cell>
          <cell r="R616">
            <v>0</v>
          </cell>
          <cell r="S616">
            <v>0</v>
          </cell>
          <cell r="T616">
            <v>0</v>
          </cell>
          <cell r="U616">
            <v>1</v>
          </cell>
          <cell r="V616">
            <v>3850000</v>
          </cell>
          <cell r="W616">
            <v>3850000</v>
          </cell>
          <cell r="X616">
            <v>0</v>
          </cell>
          <cell r="Y616">
            <v>1</v>
          </cell>
          <cell r="Z616">
            <v>0</v>
          </cell>
          <cell r="AA616" t="str">
            <v>MG.TV1</v>
          </cell>
          <cell r="AB616" t="str">
            <v>63317301</v>
          </cell>
          <cell r="AC616" t="str">
            <v>24212001</v>
          </cell>
        </row>
        <row r="617">
          <cell r="A617" t="str">
            <v>014167009</v>
          </cell>
          <cell r="B617" t="str">
            <v>Tủ phụ bàn quầy theo mẫu NDTH</v>
          </cell>
          <cell r="C617" t="str">
            <v>Chiếc</v>
          </cell>
          <cell r="D617">
            <v>43987</v>
          </cell>
          <cell r="E617">
            <v>3850000</v>
          </cell>
          <cell r="F617">
            <v>1</v>
          </cell>
          <cell r="G617">
            <v>1</v>
          </cell>
          <cell r="H617">
            <v>3850000</v>
          </cell>
          <cell r="I617">
            <v>3850000</v>
          </cell>
          <cell r="J617">
            <v>0</v>
          </cell>
          <cell r="K617">
            <v>1</v>
          </cell>
          <cell r="L617">
            <v>0</v>
          </cell>
          <cell r="M617">
            <v>0</v>
          </cell>
          <cell r="N617">
            <v>0</v>
          </cell>
          <cell r="O617">
            <v>0</v>
          </cell>
          <cell r="P617">
            <v>0</v>
          </cell>
          <cell r="Q617">
            <v>0</v>
          </cell>
          <cell r="R617">
            <v>0</v>
          </cell>
          <cell r="S617">
            <v>0</v>
          </cell>
          <cell r="T617">
            <v>0</v>
          </cell>
          <cell r="U617">
            <v>1</v>
          </cell>
          <cell r="V617">
            <v>3850000</v>
          </cell>
          <cell r="W617">
            <v>3850000</v>
          </cell>
          <cell r="X617">
            <v>0</v>
          </cell>
          <cell r="Y617">
            <v>1</v>
          </cell>
          <cell r="Z617">
            <v>0</v>
          </cell>
          <cell r="AA617" t="str">
            <v>MG.TV1</v>
          </cell>
          <cell r="AB617" t="str">
            <v>63317301</v>
          </cell>
          <cell r="AC617" t="str">
            <v>24212001</v>
          </cell>
        </row>
        <row r="618">
          <cell r="A618" t="str">
            <v>014167010</v>
          </cell>
          <cell r="B618" t="str">
            <v>Tủ tài liệu thấp</v>
          </cell>
          <cell r="C618" t="str">
            <v>Chiếc</v>
          </cell>
          <cell r="D618">
            <v>43987</v>
          </cell>
          <cell r="E618">
            <v>3960000</v>
          </cell>
          <cell r="F618">
            <v>1</v>
          </cell>
          <cell r="G618">
            <v>1</v>
          </cell>
          <cell r="H618">
            <v>3960000</v>
          </cell>
          <cell r="I618">
            <v>3960000</v>
          </cell>
          <cell r="J618">
            <v>0</v>
          </cell>
          <cell r="K618">
            <v>1</v>
          </cell>
          <cell r="L618">
            <v>0</v>
          </cell>
          <cell r="M618">
            <v>0</v>
          </cell>
          <cell r="N618">
            <v>0</v>
          </cell>
          <cell r="O618">
            <v>0</v>
          </cell>
          <cell r="P618">
            <v>0</v>
          </cell>
          <cell r="Q618">
            <v>0</v>
          </cell>
          <cell r="R618">
            <v>0</v>
          </cell>
          <cell r="S618">
            <v>0</v>
          </cell>
          <cell r="T618">
            <v>0</v>
          </cell>
          <cell r="U618">
            <v>1</v>
          </cell>
          <cell r="V618">
            <v>3960000</v>
          </cell>
          <cell r="W618">
            <v>3960000</v>
          </cell>
          <cell r="X618">
            <v>0</v>
          </cell>
          <cell r="Y618">
            <v>1</v>
          </cell>
          <cell r="Z618">
            <v>0</v>
          </cell>
          <cell r="AA618" t="str">
            <v>MG.TV1</v>
          </cell>
          <cell r="AB618" t="str">
            <v>63317301</v>
          </cell>
          <cell r="AC618" t="str">
            <v>24212001</v>
          </cell>
        </row>
        <row r="619">
          <cell r="A619" t="str">
            <v>014167011</v>
          </cell>
          <cell r="B619" t="str">
            <v>Tủ tài liệu thấp</v>
          </cell>
          <cell r="C619" t="str">
            <v>Chiếc</v>
          </cell>
          <cell r="D619">
            <v>43987</v>
          </cell>
          <cell r="E619">
            <v>3960000</v>
          </cell>
          <cell r="F619">
            <v>1</v>
          </cell>
          <cell r="G619">
            <v>1</v>
          </cell>
          <cell r="H619">
            <v>3960000</v>
          </cell>
          <cell r="I619">
            <v>3960000</v>
          </cell>
          <cell r="J619">
            <v>0</v>
          </cell>
          <cell r="K619">
            <v>1</v>
          </cell>
          <cell r="L619">
            <v>0</v>
          </cell>
          <cell r="M619">
            <v>0</v>
          </cell>
          <cell r="N619">
            <v>0</v>
          </cell>
          <cell r="O619">
            <v>0</v>
          </cell>
          <cell r="P619">
            <v>0</v>
          </cell>
          <cell r="Q619">
            <v>0</v>
          </cell>
          <cell r="R619">
            <v>0</v>
          </cell>
          <cell r="S619">
            <v>0</v>
          </cell>
          <cell r="T619">
            <v>0</v>
          </cell>
          <cell r="U619">
            <v>1</v>
          </cell>
          <cell r="V619">
            <v>3960000</v>
          </cell>
          <cell r="W619">
            <v>3960000</v>
          </cell>
          <cell r="X619">
            <v>0</v>
          </cell>
          <cell r="Y619">
            <v>1</v>
          </cell>
          <cell r="Z619">
            <v>0</v>
          </cell>
          <cell r="AA619" t="str">
            <v>MG.TV1</v>
          </cell>
          <cell r="AB619" t="str">
            <v>63317301</v>
          </cell>
          <cell r="AC619" t="str">
            <v>24212001</v>
          </cell>
        </row>
        <row r="620">
          <cell r="A620" t="str">
            <v>014167012</v>
          </cell>
          <cell r="B620" t="str">
            <v>Tủ tài liệu thấp</v>
          </cell>
          <cell r="C620" t="str">
            <v>Chiếc</v>
          </cell>
          <cell r="D620">
            <v>43987</v>
          </cell>
          <cell r="E620">
            <v>3960000</v>
          </cell>
          <cell r="F620">
            <v>1</v>
          </cell>
          <cell r="G620">
            <v>1</v>
          </cell>
          <cell r="H620">
            <v>3960000</v>
          </cell>
          <cell r="I620">
            <v>3960000</v>
          </cell>
          <cell r="J620">
            <v>0</v>
          </cell>
          <cell r="K620">
            <v>1</v>
          </cell>
          <cell r="L620">
            <v>0</v>
          </cell>
          <cell r="M620">
            <v>0</v>
          </cell>
          <cell r="N620">
            <v>0</v>
          </cell>
          <cell r="O620">
            <v>0</v>
          </cell>
          <cell r="P620">
            <v>0</v>
          </cell>
          <cell r="Q620">
            <v>0</v>
          </cell>
          <cell r="R620">
            <v>0</v>
          </cell>
          <cell r="S620">
            <v>0</v>
          </cell>
          <cell r="T620">
            <v>0</v>
          </cell>
          <cell r="U620">
            <v>1</v>
          </cell>
          <cell r="V620">
            <v>3960000</v>
          </cell>
          <cell r="W620">
            <v>3960000</v>
          </cell>
          <cell r="X620">
            <v>0</v>
          </cell>
          <cell r="Y620">
            <v>1</v>
          </cell>
          <cell r="Z620">
            <v>0</v>
          </cell>
          <cell r="AA620" t="str">
            <v>MG.TV1</v>
          </cell>
          <cell r="AB620" t="str">
            <v>63317301</v>
          </cell>
          <cell r="AC620" t="str">
            <v>24212001</v>
          </cell>
        </row>
        <row r="621">
          <cell r="A621" t="str">
            <v>014167013</v>
          </cell>
          <cell r="B621" t="str">
            <v>Tủ tài liệu thấp</v>
          </cell>
          <cell r="C621" t="str">
            <v>Chiếc</v>
          </cell>
          <cell r="D621">
            <v>43987</v>
          </cell>
          <cell r="E621">
            <v>3960000</v>
          </cell>
          <cell r="F621">
            <v>1</v>
          </cell>
          <cell r="G621">
            <v>1</v>
          </cell>
          <cell r="H621">
            <v>3960000</v>
          </cell>
          <cell r="I621">
            <v>3960000</v>
          </cell>
          <cell r="J621">
            <v>0</v>
          </cell>
          <cell r="K621">
            <v>1</v>
          </cell>
          <cell r="L621">
            <v>0</v>
          </cell>
          <cell r="M621">
            <v>0</v>
          </cell>
          <cell r="N621">
            <v>0</v>
          </cell>
          <cell r="O621">
            <v>0</v>
          </cell>
          <cell r="P621">
            <v>0</v>
          </cell>
          <cell r="Q621">
            <v>0</v>
          </cell>
          <cell r="R621">
            <v>0</v>
          </cell>
          <cell r="S621">
            <v>0</v>
          </cell>
          <cell r="T621">
            <v>0</v>
          </cell>
          <cell r="U621">
            <v>1</v>
          </cell>
          <cell r="V621">
            <v>3960000</v>
          </cell>
          <cell r="W621">
            <v>3960000</v>
          </cell>
          <cell r="X621">
            <v>0</v>
          </cell>
          <cell r="Y621">
            <v>1</v>
          </cell>
          <cell r="Z621">
            <v>0</v>
          </cell>
          <cell r="AA621" t="str">
            <v>MG.TV1</v>
          </cell>
          <cell r="AB621" t="str">
            <v>63317301</v>
          </cell>
          <cell r="AC621" t="str">
            <v>24212001</v>
          </cell>
        </row>
        <row r="622">
          <cell r="A622" t="str">
            <v>014167014</v>
          </cell>
          <cell r="B622" t="str">
            <v>Tủ tài liệu thấp</v>
          </cell>
          <cell r="C622" t="str">
            <v>Chiếc</v>
          </cell>
          <cell r="D622">
            <v>43987</v>
          </cell>
          <cell r="E622">
            <v>5445000</v>
          </cell>
          <cell r="F622">
            <v>1</v>
          </cell>
          <cell r="G622">
            <v>1</v>
          </cell>
          <cell r="H622">
            <v>5445000</v>
          </cell>
          <cell r="I622">
            <v>5445000</v>
          </cell>
          <cell r="J622">
            <v>0</v>
          </cell>
          <cell r="K622">
            <v>1</v>
          </cell>
          <cell r="L622">
            <v>0</v>
          </cell>
          <cell r="M622">
            <v>0</v>
          </cell>
          <cell r="N622">
            <v>0</v>
          </cell>
          <cell r="O622">
            <v>0</v>
          </cell>
          <cell r="P622">
            <v>0</v>
          </cell>
          <cell r="Q622">
            <v>0</v>
          </cell>
          <cell r="R622">
            <v>0</v>
          </cell>
          <cell r="S622">
            <v>0</v>
          </cell>
          <cell r="T622">
            <v>0</v>
          </cell>
          <cell r="U622">
            <v>1</v>
          </cell>
          <cell r="V622">
            <v>5445000</v>
          </cell>
          <cell r="W622">
            <v>5445000</v>
          </cell>
          <cell r="X622">
            <v>0</v>
          </cell>
          <cell r="Y622">
            <v>1</v>
          </cell>
          <cell r="Z622">
            <v>0</v>
          </cell>
          <cell r="AA622" t="str">
            <v>MG.TV1</v>
          </cell>
          <cell r="AB622" t="str">
            <v>63317301</v>
          </cell>
          <cell r="AC622" t="str">
            <v>24212001</v>
          </cell>
        </row>
        <row r="623">
          <cell r="A623" t="str">
            <v>014167015</v>
          </cell>
          <cell r="B623" t="str">
            <v>Tủ tài liệu thấp có nóc là hộp để chậu cây</v>
          </cell>
          <cell r="C623" t="str">
            <v>Chiếc</v>
          </cell>
          <cell r="D623">
            <v>43987</v>
          </cell>
          <cell r="E623">
            <v>5115000</v>
          </cell>
          <cell r="F623">
            <v>1</v>
          </cell>
          <cell r="G623">
            <v>1</v>
          </cell>
          <cell r="H623">
            <v>5115000</v>
          </cell>
          <cell r="I623">
            <v>5115000</v>
          </cell>
          <cell r="J623">
            <v>0</v>
          </cell>
          <cell r="K623">
            <v>1</v>
          </cell>
          <cell r="L623">
            <v>0</v>
          </cell>
          <cell r="M623">
            <v>0</v>
          </cell>
          <cell r="N623">
            <v>0</v>
          </cell>
          <cell r="O623">
            <v>0</v>
          </cell>
          <cell r="P623">
            <v>0</v>
          </cell>
          <cell r="Q623">
            <v>0</v>
          </cell>
          <cell r="R623">
            <v>0</v>
          </cell>
          <cell r="S623">
            <v>0</v>
          </cell>
          <cell r="T623">
            <v>0</v>
          </cell>
          <cell r="U623">
            <v>1</v>
          </cell>
          <cell r="V623">
            <v>5115000</v>
          </cell>
          <cell r="W623">
            <v>5115000</v>
          </cell>
          <cell r="X623">
            <v>0</v>
          </cell>
          <cell r="Y623">
            <v>1</v>
          </cell>
          <cell r="Z623">
            <v>0</v>
          </cell>
          <cell r="AA623" t="str">
            <v>MG.TV1</v>
          </cell>
          <cell r="AB623" t="str">
            <v>63317301</v>
          </cell>
          <cell r="AC623" t="str">
            <v>24212001</v>
          </cell>
        </row>
        <row r="624">
          <cell r="A624" t="str">
            <v>014167016</v>
          </cell>
          <cell r="B624" t="str">
            <v>Tủ phụ bàn trưởng, phó phòng theo mẫu NDTH của VCB</v>
          </cell>
          <cell r="C624" t="str">
            <v>Chiếc</v>
          </cell>
          <cell r="D624">
            <v>43993</v>
          </cell>
          <cell r="E624">
            <v>4950000</v>
          </cell>
          <cell r="F624">
            <v>1</v>
          </cell>
          <cell r="G624">
            <v>1</v>
          </cell>
          <cell r="H624">
            <v>4950000</v>
          </cell>
          <cell r="I624">
            <v>4950000</v>
          </cell>
          <cell r="J624">
            <v>0</v>
          </cell>
          <cell r="K624">
            <v>1</v>
          </cell>
          <cell r="L624">
            <v>0</v>
          </cell>
          <cell r="M624">
            <v>0</v>
          </cell>
          <cell r="N624">
            <v>0</v>
          </cell>
          <cell r="O624">
            <v>0</v>
          </cell>
          <cell r="P624">
            <v>0</v>
          </cell>
          <cell r="Q624">
            <v>0</v>
          </cell>
          <cell r="R624">
            <v>0</v>
          </cell>
          <cell r="S624">
            <v>0</v>
          </cell>
          <cell r="T624">
            <v>0</v>
          </cell>
          <cell r="U624">
            <v>1</v>
          </cell>
          <cell r="V624">
            <v>4950000</v>
          </cell>
          <cell r="W624">
            <v>4950000</v>
          </cell>
          <cell r="X624">
            <v>0</v>
          </cell>
          <cell r="Y624">
            <v>1</v>
          </cell>
          <cell r="Z624">
            <v>0</v>
          </cell>
          <cell r="AA624" t="str">
            <v>QLC</v>
          </cell>
          <cell r="AB624" t="str">
            <v>64231001</v>
          </cell>
          <cell r="AC624" t="str">
            <v>24212001</v>
          </cell>
        </row>
        <row r="625">
          <cell r="A625" t="str">
            <v>014167017</v>
          </cell>
          <cell r="B625" t="str">
            <v>Tủ tài liệu thấp 800x400x900</v>
          </cell>
          <cell r="C625" t="str">
            <v>Chiếc</v>
          </cell>
          <cell r="D625">
            <v>44196</v>
          </cell>
          <cell r="E625">
            <v>1850000</v>
          </cell>
          <cell r="F625">
            <v>1</v>
          </cell>
          <cell r="G625">
            <v>1</v>
          </cell>
          <cell r="H625">
            <v>1850000</v>
          </cell>
          <cell r="I625">
            <v>1850000</v>
          </cell>
          <cell r="J625">
            <v>0</v>
          </cell>
          <cell r="K625">
            <v>1</v>
          </cell>
          <cell r="L625">
            <v>0</v>
          </cell>
          <cell r="M625">
            <v>0</v>
          </cell>
          <cell r="N625">
            <v>0</v>
          </cell>
          <cell r="O625">
            <v>0</v>
          </cell>
          <cell r="P625">
            <v>0</v>
          </cell>
          <cell r="Q625">
            <v>0</v>
          </cell>
          <cell r="R625">
            <v>0</v>
          </cell>
          <cell r="S625">
            <v>0</v>
          </cell>
          <cell r="T625">
            <v>0</v>
          </cell>
          <cell r="U625">
            <v>1</v>
          </cell>
          <cell r="V625">
            <v>1850000</v>
          </cell>
          <cell r="W625">
            <v>1850000</v>
          </cell>
          <cell r="X625">
            <v>0</v>
          </cell>
          <cell r="Y625">
            <v>1</v>
          </cell>
          <cell r="Z625">
            <v>0</v>
          </cell>
          <cell r="AA625" t="str">
            <v>QLC</v>
          </cell>
          <cell r="AB625" t="str">
            <v>64231001</v>
          </cell>
          <cell r="AC625" t="str">
            <v>24212001</v>
          </cell>
        </row>
        <row r="626">
          <cell r="A626" t="str">
            <v>014167018</v>
          </cell>
          <cell r="B626" t="str">
            <v>Tủ tài liệu thấp 1200x400x900</v>
          </cell>
          <cell r="C626" t="str">
            <v>Chiếc</v>
          </cell>
          <cell r="D626">
            <v>44196</v>
          </cell>
          <cell r="E626">
            <v>2250000</v>
          </cell>
          <cell r="F626">
            <v>1</v>
          </cell>
          <cell r="G626">
            <v>1</v>
          </cell>
          <cell r="H626">
            <v>2250000</v>
          </cell>
          <cell r="I626">
            <v>2250000</v>
          </cell>
          <cell r="J626">
            <v>0</v>
          </cell>
          <cell r="K626">
            <v>1</v>
          </cell>
          <cell r="L626">
            <v>0</v>
          </cell>
          <cell r="M626">
            <v>0</v>
          </cell>
          <cell r="N626">
            <v>0</v>
          </cell>
          <cell r="O626">
            <v>0</v>
          </cell>
          <cell r="P626">
            <v>0</v>
          </cell>
          <cell r="Q626">
            <v>0</v>
          </cell>
          <cell r="R626">
            <v>0</v>
          </cell>
          <cell r="S626">
            <v>0</v>
          </cell>
          <cell r="T626">
            <v>0</v>
          </cell>
          <cell r="U626">
            <v>1</v>
          </cell>
          <cell r="V626">
            <v>2250000</v>
          </cell>
          <cell r="W626">
            <v>2250000</v>
          </cell>
          <cell r="X626">
            <v>0</v>
          </cell>
          <cell r="Y626">
            <v>1</v>
          </cell>
          <cell r="Z626">
            <v>0</v>
          </cell>
          <cell r="AA626" t="str">
            <v>QLC</v>
          </cell>
          <cell r="AB626" t="str">
            <v>64231001</v>
          </cell>
          <cell r="AC626" t="str">
            <v>24212001</v>
          </cell>
        </row>
        <row r="627">
          <cell r="A627" t="str">
            <v>014167019</v>
          </cell>
          <cell r="B627" t="str">
            <v>Tủ tài liệu thấp 1200x400x900mm</v>
          </cell>
          <cell r="C627" t="str">
            <v>Chiếc</v>
          </cell>
          <cell r="D627">
            <v>44196</v>
          </cell>
          <cell r="E627">
            <v>6160000</v>
          </cell>
          <cell r="F627">
            <v>1</v>
          </cell>
          <cell r="G627">
            <v>1</v>
          </cell>
          <cell r="H627">
            <v>6160000</v>
          </cell>
          <cell r="I627">
            <v>6160000</v>
          </cell>
          <cell r="J627">
            <v>0</v>
          </cell>
          <cell r="K627">
            <v>1</v>
          </cell>
          <cell r="L627">
            <v>0</v>
          </cell>
          <cell r="M627">
            <v>0</v>
          </cell>
          <cell r="N627">
            <v>0</v>
          </cell>
          <cell r="O627">
            <v>0</v>
          </cell>
          <cell r="P627">
            <v>0</v>
          </cell>
          <cell r="Q627">
            <v>0</v>
          </cell>
          <cell r="R627">
            <v>0</v>
          </cell>
          <cell r="S627">
            <v>0</v>
          </cell>
          <cell r="T627">
            <v>0</v>
          </cell>
          <cell r="U627">
            <v>1</v>
          </cell>
          <cell r="V627">
            <v>6160000</v>
          </cell>
          <cell r="W627">
            <v>6160000</v>
          </cell>
          <cell r="X627">
            <v>0</v>
          </cell>
          <cell r="Y627">
            <v>1</v>
          </cell>
          <cell r="Z627">
            <v>0</v>
          </cell>
          <cell r="AA627" t="str">
            <v>MG.TV1</v>
          </cell>
          <cell r="AB627" t="str">
            <v>63317301</v>
          </cell>
          <cell r="AC627" t="str">
            <v>24212001</v>
          </cell>
        </row>
        <row r="628">
          <cell r="A628" t="str">
            <v>014167020</v>
          </cell>
          <cell r="B628" t="str">
            <v>Tủ tài liệu thấp 1200x400x900mm</v>
          </cell>
          <cell r="C628" t="str">
            <v>Chiếc</v>
          </cell>
          <cell r="D628">
            <v>44196</v>
          </cell>
          <cell r="E628">
            <v>6160000</v>
          </cell>
          <cell r="F628">
            <v>1</v>
          </cell>
          <cell r="G628">
            <v>1</v>
          </cell>
          <cell r="H628">
            <v>6160000</v>
          </cell>
          <cell r="I628">
            <v>6160000</v>
          </cell>
          <cell r="J628">
            <v>0</v>
          </cell>
          <cell r="K628">
            <v>1</v>
          </cell>
          <cell r="L628">
            <v>0</v>
          </cell>
          <cell r="M628">
            <v>0</v>
          </cell>
          <cell r="N628">
            <v>0</v>
          </cell>
          <cell r="O628">
            <v>0</v>
          </cell>
          <cell r="P628">
            <v>0</v>
          </cell>
          <cell r="Q628">
            <v>0</v>
          </cell>
          <cell r="R628">
            <v>0</v>
          </cell>
          <cell r="S628">
            <v>0</v>
          </cell>
          <cell r="T628">
            <v>0</v>
          </cell>
          <cell r="U628">
            <v>1</v>
          </cell>
          <cell r="V628">
            <v>6160000</v>
          </cell>
          <cell r="W628">
            <v>6160000</v>
          </cell>
          <cell r="X628">
            <v>0</v>
          </cell>
          <cell r="Y628">
            <v>1</v>
          </cell>
          <cell r="Z628">
            <v>0</v>
          </cell>
          <cell r="AA628" t="str">
            <v>MG.TV1</v>
          </cell>
          <cell r="AB628" t="str">
            <v>63317301</v>
          </cell>
          <cell r="AC628" t="str">
            <v>24212001</v>
          </cell>
        </row>
        <row r="629">
          <cell r="A629" t="str">
            <v>014167021</v>
          </cell>
          <cell r="B629" t="str">
            <v>Tủ tài liệu thấp 1200x400x900mm</v>
          </cell>
          <cell r="C629" t="str">
            <v>Cái</v>
          </cell>
          <cell r="D629">
            <v>44755</v>
          </cell>
          <cell r="E629">
            <v>5076000</v>
          </cell>
          <cell r="F629">
            <v>1</v>
          </cell>
          <cell r="G629">
            <v>1</v>
          </cell>
          <cell r="H629">
            <v>0</v>
          </cell>
          <cell r="I629">
            <v>0</v>
          </cell>
          <cell r="J629">
            <v>0</v>
          </cell>
          <cell r="K629">
            <v>0</v>
          </cell>
          <cell r="L629">
            <v>0</v>
          </cell>
          <cell r="M629">
            <v>1</v>
          </cell>
          <cell r="N629">
            <v>5076000</v>
          </cell>
          <cell r="O629">
            <v>0</v>
          </cell>
          <cell r="P629">
            <v>0</v>
          </cell>
          <cell r="Q629">
            <v>0</v>
          </cell>
          <cell r="R629">
            <v>0</v>
          </cell>
          <cell r="S629">
            <v>1</v>
          </cell>
          <cell r="T629">
            <v>5076000</v>
          </cell>
          <cell r="U629">
            <v>1</v>
          </cell>
          <cell r="V629">
            <v>5076000</v>
          </cell>
          <cell r="W629">
            <v>5076000</v>
          </cell>
          <cell r="X629">
            <v>0</v>
          </cell>
          <cell r="Y629">
            <v>1</v>
          </cell>
          <cell r="Z629">
            <v>0</v>
          </cell>
          <cell r="AA629" t="str">
            <v>QLC</v>
          </cell>
          <cell r="AB629" t="str">
            <v>64232001</v>
          </cell>
          <cell r="AC629" t="str">
            <v>24212001</v>
          </cell>
        </row>
        <row r="630">
          <cell r="A630" t="str">
            <v>014167022</v>
          </cell>
          <cell r="B630" t="str">
            <v>Tủ tài liệu thấp 1200x400x900mm</v>
          </cell>
          <cell r="C630" t="str">
            <v>Cái</v>
          </cell>
          <cell r="D630">
            <v>44755</v>
          </cell>
          <cell r="E630">
            <v>5076000</v>
          </cell>
          <cell r="F630">
            <v>1</v>
          </cell>
          <cell r="G630">
            <v>1</v>
          </cell>
          <cell r="H630">
            <v>0</v>
          </cell>
          <cell r="I630">
            <v>0</v>
          </cell>
          <cell r="J630">
            <v>0</v>
          </cell>
          <cell r="K630">
            <v>0</v>
          </cell>
          <cell r="L630">
            <v>0</v>
          </cell>
          <cell r="M630">
            <v>1</v>
          </cell>
          <cell r="N630">
            <v>5076000</v>
          </cell>
          <cell r="O630">
            <v>0</v>
          </cell>
          <cell r="P630">
            <v>0</v>
          </cell>
          <cell r="Q630">
            <v>0</v>
          </cell>
          <cell r="R630">
            <v>0</v>
          </cell>
          <cell r="S630">
            <v>1</v>
          </cell>
          <cell r="T630">
            <v>5076000</v>
          </cell>
          <cell r="U630">
            <v>1</v>
          </cell>
          <cell r="V630">
            <v>5076000</v>
          </cell>
          <cell r="W630">
            <v>5076000</v>
          </cell>
          <cell r="X630">
            <v>0</v>
          </cell>
          <cell r="Y630">
            <v>1</v>
          </cell>
          <cell r="Z630">
            <v>0</v>
          </cell>
          <cell r="AA630" t="str">
            <v>QLC</v>
          </cell>
          <cell r="AB630" t="str">
            <v>64232001</v>
          </cell>
          <cell r="AC630" t="str">
            <v>24212001</v>
          </cell>
        </row>
        <row r="631">
          <cell r="A631" t="str">
            <v>014167023</v>
          </cell>
          <cell r="B631" t="str">
            <v>Tủ tài liệu thấp 1200x400x900mm</v>
          </cell>
          <cell r="C631" t="str">
            <v>Cái</v>
          </cell>
          <cell r="D631">
            <v>44755</v>
          </cell>
          <cell r="E631">
            <v>5076000</v>
          </cell>
          <cell r="F631">
            <v>1</v>
          </cell>
          <cell r="G631">
            <v>1</v>
          </cell>
          <cell r="H631">
            <v>0</v>
          </cell>
          <cell r="I631">
            <v>0</v>
          </cell>
          <cell r="J631">
            <v>0</v>
          </cell>
          <cell r="K631">
            <v>0</v>
          </cell>
          <cell r="L631">
            <v>0</v>
          </cell>
          <cell r="M631">
            <v>1</v>
          </cell>
          <cell r="N631">
            <v>5076000</v>
          </cell>
          <cell r="O631">
            <v>0</v>
          </cell>
          <cell r="P631">
            <v>0</v>
          </cell>
          <cell r="Q631">
            <v>0</v>
          </cell>
          <cell r="R631">
            <v>0</v>
          </cell>
          <cell r="S631">
            <v>1</v>
          </cell>
          <cell r="T631">
            <v>5076000</v>
          </cell>
          <cell r="U631">
            <v>1</v>
          </cell>
          <cell r="V631">
            <v>5076000</v>
          </cell>
          <cell r="W631">
            <v>5076000</v>
          </cell>
          <cell r="X631">
            <v>0</v>
          </cell>
          <cell r="Y631">
            <v>1</v>
          </cell>
          <cell r="Z631">
            <v>0</v>
          </cell>
          <cell r="AA631" t="str">
            <v>QLC</v>
          </cell>
          <cell r="AB631" t="str">
            <v>64232001</v>
          </cell>
          <cell r="AC631" t="str">
            <v>24212001</v>
          </cell>
        </row>
        <row r="632">
          <cell r="A632" t="str">
            <v>014167024</v>
          </cell>
          <cell r="B632" t="str">
            <v>Tủ tài liệu thấp 1200x400x900mm</v>
          </cell>
          <cell r="C632" t="str">
            <v>Cái</v>
          </cell>
          <cell r="D632">
            <v>44755</v>
          </cell>
          <cell r="E632">
            <v>5076000</v>
          </cell>
          <cell r="F632">
            <v>1</v>
          </cell>
          <cell r="G632">
            <v>1</v>
          </cell>
          <cell r="H632">
            <v>0</v>
          </cell>
          <cell r="I632">
            <v>0</v>
          </cell>
          <cell r="J632">
            <v>0</v>
          </cell>
          <cell r="K632">
            <v>0</v>
          </cell>
          <cell r="L632">
            <v>0</v>
          </cell>
          <cell r="M632">
            <v>1</v>
          </cell>
          <cell r="N632">
            <v>5076000</v>
          </cell>
          <cell r="O632">
            <v>0</v>
          </cell>
          <cell r="P632">
            <v>0</v>
          </cell>
          <cell r="Q632">
            <v>0</v>
          </cell>
          <cell r="R632">
            <v>0</v>
          </cell>
          <cell r="S632">
            <v>1</v>
          </cell>
          <cell r="T632">
            <v>5076000</v>
          </cell>
          <cell r="U632">
            <v>1</v>
          </cell>
          <cell r="V632">
            <v>5076000</v>
          </cell>
          <cell r="W632">
            <v>5076000</v>
          </cell>
          <cell r="X632">
            <v>0</v>
          </cell>
          <cell r="Y632">
            <v>1</v>
          </cell>
          <cell r="Z632">
            <v>0</v>
          </cell>
          <cell r="AA632" t="str">
            <v>QLC</v>
          </cell>
          <cell r="AB632" t="str">
            <v>64232001</v>
          </cell>
          <cell r="AC632" t="str">
            <v>24212001</v>
          </cell>
        </row>
        <row r="633">
          <cell r="A633" t="str">
            <v>014167025</v>
          </cell>
          <cell r="B633" t="str">
            <v>Tủ tài liệu thấp 1200x400x900mm</v>
          </cell>
          <cell r="C633" t="str">
            <v>Cái</v>
          </cell>
          <cell r="D633">
            <v>44755</v>
          </cell>
          <cell r="E633">
            <v>5076000</v>
          </cell>
          <cell r="F633">
            <v>1</v>
          </cell>
          <cell r="G633">
            <v>1</v>
          </cell>
          <cell r="H633">
            <v>0</v>
          </cell>
          <cell r="I633">
            <v>0</v>
          </cell>
          <cell r="J633">
            <v>0</v>
          </cell>
          <cell r="K633">
            <v>0</v>
          </cell>
          <cell r="L633">
            <v>0</v>
          </cell>
          <cell r="M633">
            <v>1</v>
          </cell>
          <cell r="N633">
            <v>5076000</v>
          </cell>
          <cell r="O633">
            <v>0</v>
          </cell>
          <cell r="P633">
            <v>0</v>
          </cell>
          <cell r="Q633">
            <v>0</v>
          </cell>
          <cell r="R633">
            <v>0</v>
          </cell>
          <cell r="S633">
            <v>1</v>
          </cell>
          <cell r="T633">
            <v>5076000</v>
          </cell>
          <cell r="U633">
            <v>1</v>
          </cell>
          <cell r="V633">
            <v>5076000</v>
          </cell>
          <cell r="W633">
            <v>5076000</v>
          </cell>
          <cell r="X633">
            <v>0</v>
          </cell>
          <cell r="Y633">
            <v>1</v>
          </cell>
          <cell r="Z633">
            <v>0</v>
          </cell>
          <cell r="AA633" t="str">
            <v>QLC</v>
          </cell>
          <cell r="AB633" t="str">
            <v>64232001</v>
          </cell>
          <cell r="AC633" t="str">
            <v>24212001</v>
          </cell>
        </row>
        <row r="634">
          <cell r="A634" t="str">
            <v>014167026</v>
          </cell>
          <cell r="B634" t="str">
            <v>Tủ tài liệu thấp 1200x400x900mm</v>
          </cell>
          <cell r="C634" t="str">
            <v>Cái</v>
          </cell>
          <cell r="D634">
            <v>44755</v>
          </cell>
          <cell r="E634">
            <v>5076000</v>
          </cell>
          <cell r="F634">
            <v>1</v>
          </cell>
          <cell r="G634">
            <v>1</v>
          </cell>
          <cell r="H634">
            <v>0</v>
          </cell>
          <cell r="I634">
            <v>0</v>
          </cell>
          <cell r="J634">
            <v>0</v>
          </cell>
          <cell r="K634">
            <v>0</v>
          </cell>
          <cell r="L634">
            <v>0</v>
          </cell>
          <cell r="M634">
            <v>1</v>
          </cell>
          <cell r="N634">
            <v>5076000</v>
          </cell>
          <cell r="O634">
            <v>0</v>
          </cell>
          <cell r="P634">
            <v>0</v>
          </cell>
          <cell r="Q634">
            <v>0</v>
          </cell>
          <cell r="R634">
            <v>0</v>
          </cell>
          <cell r="S634">
            <v>1</v>
          </cell>
          <cell r="T634">
            <v>5076000</v>
          </cell>
          <cell r="U634">
            <v>1</v>
          </cell>
          <cell r="V634">
            <v>5076000</v>
          </cell>
          <cell r="W634">
            <v>5076000</v>
          </cell>
          <cell r="X634">
            <v>0</v>
          </cell>
          <cell r="Y634">
            <v>1</v>
          </cell>
          <cell r="Z634">
            <v>0</v>
          </cell>
          <cell r="AA634" t="str">
            <v>QLC</v>
          </cell>
          <cell r="AB634" t="str">
            <v>64232001</v>
          </cell>
          <cell r="AC634" t="str">
            <v>24212001</v>
          </cell>
        </row>
        <row r="635">
          <cell r="A635" t="str">
            <v>014167027</v>
          </cell>
          <cell r="B635" t="str">
            <v>Tủ tài liệu thấp 1200x400x900mm</v>
          </cell>
          <cell r="C635" t="str">
            <v>Cái</v>
          </cell>
          <cell r="D635">
            <v>44755</v>
          </cell>
          <cell r="E635">
            <v>5076000</v>
          </cell>
          <cell r="F635">
            <v>1</v>
          </cell>
          <cell r="G635">
            <v>1</v>
          </cell>
          <cell r="H635">
            <v>0</v>
          </cell>
          <cell r="I635">
            <v>0</v>
          </cell>
          <cell r="J635">
            <v>0</v>
          </cell>
          <cell r="K635">
            <v>0</v>
          </cell>
          <cell r="L635">
            <v>0</v>
          </cell>
          <cell r="M635">
            <v>1</v>
          </cell>
          <cell r="N635">
            <v>5076000</v>
          </cell>
          <cell r="O635">
            <v>0</v>
          </cell>
          <cell r="P635">
            <v>0</v>
          </cell>
          <cell r="Q635">
            <v>0</v>
          </cell>
          <cell r="R635">
            <v>0</v>
          </cell>
          <cell r="S635">
            <v>1</v>
          </cell>
          <cell r="T635">
            <v>5076000</v>
          </cell>
          <cell r="U635">
            <v>1</v>
          </cell>
          <cell r="V635">
            <v>5076000</v>
          </cell>
          <cell r="W635">
            <v>5076000</v>
          </cell>
          <cell r="X635">
            <v>0</v>
          </cell>
          <cell r="Y635">
            <v>1</v>
          </cell>
          <cell r="Z635">
            <v>0</v>
          </cell>
          <cell r="AA635" t="str">
            <v>QLC</v>
          </cell>
          <cell r="AB635" t="str">
            <v>64232001</v>
          </cell>
          <cell r="AC635" t="str">
            <v>24212001</v>
          </cell>
        </row>
        <row r="636">
          <cell r="A636" t="str">
            <v>014167028</v>
          </cell>
          <cell r="B636" t="str">
            <v>Tủ tài liệu thấp 1200x400x900mm</v>
          </cell>
          <cell r="C636" t="str">
            <v>Cái</v>
          </cell>
          <cell r="D636">
            <v>44755</v>
          </cell>
          <cell r="E636">
            <v>5076000</v>
          </cell>
          <cell r="F636">
            <v>1</v>
          </cell>
          <cell r="G636">
            <v>1</v>
          </cell>
          <cell r="H636">
            <v>0</v>
          </cell>
          <cell r="I636">
            <v>0</v>
          </cell>
          <cell r="J636">
            <v>0</v>
          </cell>
          <cell r="K636">
            <v>0</v>
          </cell>
          <cell r="L636">
            <v>0</v>
          </cell>
          <cell r="M636">
            <v>1</v>
          </cell>
          <cell r="N636">
            <v>5076000</v>
          </cell>
          <cell r="O636">
            <v>0</v>
          </cell>
          <cell r="P636">
            <v>0</v>
          </cell>
          <cell r="Q636">
            <v>0</v>
          </cell>
          <cell r="R636">
            <v>0</v>
          </cell>
          <cell r="S636">
            <v>1</v>
          </cell>
          <cell r="T636">
            <v>5076000</v>
          </cell>
          <cell r="U636">
            <v>1</v>
          </cell>
          <cell r="V636">
            <v>5076000</v>
          </cell>
          <cell r="W636">
            <v>5076000</v>
          </cell>
          <cell r="X636">
            <v>0</v>
          </cell>
          <cell r="Y636">
            <v>1</v>
          </cell>
          <cell r="Z636">
            <v>0</v>
          </cell>
          <cell r="AA636" t="str">
            <v>QLC</v>
          </cell>
          <cell r="AB636" t="str">
            <v>64232001</v>
          </cell>
          <cell r="AC636" t="str">
            <v>24212001</v>
          </cell>
        </row>
        <row r="637">
          <cell r="A637" t="str">
            <v>014167029</v>
          </cell>
          <cell r="B637" t="str">
            <v>Tủ tài liệu thấp 1200x400x900mm</v>
          </cell>
          <cell r="C637" t="str">
            <v>Cái</v>
          </cell>
          <cell r="D637">
            <v>44755</v>
          </cell>
          <cell r="E637">
            <v>5076000</v>
          </cell>
          <cell r="F637">
            <v>1</v>
          </cell>
          <cell r="G637">
            <v>1</v>
          </cell>
          <cell r="H637">
            <v>0</v>
          </cell>
          <cell r="I637">
            <v>0</v>
          </cell>
          <cell r="J637">
            <v>0</v>
          </cell>
          <cell r="K637">
            <v>0</v>
          </cell>
          <cell r="L637">
            <v>0</v>
          </cell>
          <cell r="M637">
            <v>1</v>
          </cell>
          <cell r="N637">
            <v>5076000</v>
          </cell>
          <cell r="O637">
            <v>0</v>
          </cell>
          <cell r="P637">
            <v>0</v>
          </cell>
          <cell r="Q637">
            <v>0</v>
          </cell>
          <cell r="R637">
            <v>0</v>
          </cell>
          <cell r="S637">
            <v>1</v>
          </cell>
          <cell r="T637">
            <v>5076000</v>
          </cell>
          <cell r="U637">
            <v>1</v>
          </cell>
          <cell r="V637">
            <v>5076000</v>
          </cell>
          <cell r="W637">
            <v>5076000</v>
          </cell>
          <cell r="X637">
            <v>0</v>
          </cell>
          <cell r="Y637">
            <v>1</v>
          </cell>
          <cell r="Z637">
            <v>0</v>
          </cell>
          <cell r="AA637" t="str">
            <v>MG.TV1</v>
          </cell>
          <cell r="AB637" t="str">
            <v>63317301</v>
          </cell>
          <cell r="AC637" t="str">
            <v>24212001</v>
          </cell>
        </row>
        <row r="638">
          <cell r="A638" t="str">
            <v>014167030</v>
          </cell>
          <cell r="B638" t="str">
            <v>Tủ tài liệu thấp 1200x400x900mm</v>
          </cell>
          <cell r="C638" t="str">
            <v>Cái</v>
          </cell>
          <cell r="D638">
            <v>44755</v>
          </cell>
          <cell r="E638">
            <v>5076000</v>
          </cell>
          <cell r="F638">
            <v>1</v>
          </cell>
          <cell r="G638">
            <v>1</v>
          </cell>
          <cell r="H638">
            <v>0</v>
          </cell>
          <cell r="I638">
            <v>0</v>
          </cell>
          <cell r="J638">
            <v>0</v>
          </cell>
          <cell r="K638">
            <v>0</v>
          </cell>
          <cell r="L638">
            <v>0</v>
          </cell>
          <cell r="M638">
            <v>1</v>
          </cell>
          <cell r="N638">
            <v>5076000</v>
          </cell>
          <cell r="O638">
            <v>0</v>
          </cell>
          <cell r="P638">
            <v>0</v>
          </cell>
          <cell r="Q638">
            <v>0</v>
          </cell>
          <cell r="R638">
            <v>0</v>
          </cell>
          <cell r="S638">
            <v>1</v>
          </cell>
          <cell r="T638">
            <v>5076000</v>
          </cell>
          <cell r="U638">
            <v>1</v>
          </cell>
          <cell r="V638">
            <v>5076000</v>
          </cell>
          <cell r="W638">
            <v>5076000</v>
          </cell>
          <cell r="X638">
            <v>0</v>
          </cell>
          <cell r="Y638">
            <v>1</v>
          </cell>
          <cell r="Z638">
            <v>0</v>
          </cell>
          <cell r="AA638" t="str">
            <v>MG.TV1</v>
          </cell>
          <cell r="AB638" t="str">
            <v>63317301</v>
          </cell>
          <cell r="AC638" t="str">
            <v>24212001</v>
          </cell>
        </row>
        <row r="639">
          <cell r="A639" t="str">
            <v>014167031</v>
          </cell>
          <cell r="B639" t="str">
            <v>Tủ tài liệu thấp 1200x400x900mm</v>
          </cell>
          <cell r="C639" t="str">
            <v>Cái</v>
          </cell>
          <cell r="D639">
            <v>44755</v>
          </cell>
          <cell r="E639">
            <v>5076000</v>
          </cell>
          <cell r="F639">
            <v>1</v>
          </cell>
          <cell r="G639">
            <v>1</v>
          </cell>
          <cell r="H639">
            <v>0</v>
          </cell>
          <cell r="I639">
            <v>0</v>
          </cell>
          <cell r="J639">
            <v>0</v>
          </cell>
          <cell r="K639">
            <v>0</v>
          </cell>
          <cell r="L639">
            <v>0</v>
          </cell>
          <cell r="M639">
            <v>1</v>
          </cell>
          <cell r="N639">
            <v>5076000</v>
          </cell>
          <cell r="O639">
            <v>0</v>
          </cell>
          <cell r="P639">
            <v>0</v>
          </cell>
          <cell r="Q639">
            <v>0</v>
          </cell>
          <cell r="R639">
            <v>0</v>
          </cell>
          <cell r="S639">
            <v>1</v>
          </cell>
          <cell r="T639">
            <v>5076000</v>
          </cell>
          <cell r="U639">
            <v>1</v>
          </cell>
          <cell r="V639">
            <v>5076000</v>
          </cell>
          <cell r="W639">
            <v>5076000</v>
          </cell>
          <cell r="X639">
            <v>0</v>
          </cell>
          <cell r="Y639">
            <v>1</v>
          </cell>
          <cell r="Z639">
            <v>0</v>
          </cell>
          <cell r="AA639" t="str">
            <v>MG.TV1</v>
          </cell>
          <cell r="AB639" t="str">
            <v>63317301</v>
          </cell>
          <cell r="AC639" t="str">
            <v>24212001</v>
          </cell>
        </row>
        <row r="640">
          <cell r="A640" t="str">
            <v>014167032</v>
          </cell>
          <cell r="B640" t="str">
            <v>Tủ tài liệu thấp 1200x400x900mm</v>
          </cell>
          <cell r="C640" t="str">
            <v>Cái</v>
          </cell>
          <cell r="D640">
            <v>44755</v>
          </cell>
          <cell r="E640">
            <v>5076000</v>
          </cell>
          <cell r="F640">
            <v>1</v>
          </cell>
          <cell r="G640">
            <v>1</v>
          </cell>
          <cell r="H640">
            <v>0</v>
          </cell>
          <cell r="I640">
            <v>0</v>
          </cell>
          <cell r="J640">
            <v>0</v>
          </cell>
          <cell r="K640">
            <v>0</v>
          </cell>
          <cell r="L640">
            <v>0</v>
          </cell>
          <cell r="M640">
            <v>1</v>
          </cell>
          <cell r="N640">
            <v>5076000</v>
          </cell>
          <cell r="O640">
            <v>0</v>
          </cell>
          <cell r="P640">
            <v>0</v>
          </cell>
          <cell r="Q640">
            <v>0</v>
          </cell>
          <cell r="R640">
            <v>0</v>
          </cell>
          <cell r="S640">
            <v>1</v>
          </cell>
          <cell r="T640">
            <v>5076000</v>
          </cell>
          <cell r="U640">
            <v>1</v>
          </cell>
          <cell r="V640">
            <v>5076000</v>
          </cell>
          <cell r="W640">
            <v>5076000</v>
          </cell>
          <cell r="X640">
            <v>0</v>
          </cell>
          <cell r="Y640">
            <v>1</v>
          </cell>
          <cell r="Z640">
            <v>0</v>
          </cell>
          <cell r="AA640" t="str">
            <v>MG.TV1</v>
          </cell>
          <cell r="AB640" t="str">
            <v>63317301</v>
          </cell>
          <cell r="AC640" t="str">
            <v>24212001</v>
          </cell>
        </row>
        <row r="641">
          <cell r="A641" t="str">
            <v>014167033</v>
          </cell>
          <cell r="B641" t="str">
            <v>Tủ tài liệu thấp 1200x400x900mm</v>
          </cell>
          <cell r="C641" t="str">
            <v>Cái</v>
          </cell>
          <cell r="D641">
            <v>44755</v>
          </cell>
          <cell r="E641">
            <v>5076000</v>
          </cell>
          <cell r="F641">
            <v>1</v>
          </cell>
          <cell r="G641">
            <v>1</v>
          </cell>
          <cell r="H641">
            <v>0</v>
          </cell>
          <cell r="I641">
            <v>0</v>
          </cell>
          <cell r="J641">
            <v>0</v>
          </cell>
          <cell r="K641">
            <v>0</v>
          </cell>
          <cell r="L641">
            <v>0</v>
          </cell>
          <cell r="M641">
            <v>1</v>
          </cell>
          <cell r="N641">
            <v>5076000</v>
          </cell>
          <cell r="O641">
            <v>0</v>
          </cell>
          <cell r="P641">
            <v>0</v>
          </cell>
          <cell r="Q641">
            <v>0</v>
          </cell>
          <cell r="R641">
            <v>0</v>
          </cell>
          <cell r="S641">
            <v>1</v>
          </cell>
          <cell r="T641">
            <v>5076000</v>
          </cell>
          <cell r="U641">
            <v>1</v>
          </cell>
          <cell r="V641">
            <v>5076000</v>
          </cell>
          <cell r="W641">
            <v>5076000</v>
          </cell>
          <cell r="X641">
            <v>0</v>
          </cell>
          <cell r="Y641">
            <v>1</v>
          </cell>
          <cell r="Z641">
            <v>0</v>
          </cell>
          <cell r="AA641" t="str">
            <v>MG.HSC</v>
          </cell>
          <cell r="AB641" t="str">
            <v>63317301</v>
          </cell>
          <cell r="AC641" t="str">
            <v>24212001</v>
          </cell>
        </row>
        <row r="642">
          <cell r="A642" t="str">
            <v>014167034</v>
          </cell>
          <cell r="B642" t="str">
            <v>Tủ tài liệu thấp 1200x400x900mm</v>
          </cell>
          <cell r="C642" t="str">
            <v>Cái</v>
          </cell>
          <cell r="D642">
            <v>44755</v>
          </cell>
          <cell r="E642">
            <v>5076000</v>
          </cell>
          <cell r="F642">
            <v>1</v>
          </cell>
          <cell r="G642">
            <v>1</v>
          </cell>
          <cell r="H642">
            <v>0</v>
          </cell>
          <cell r="I642">
            <v>0</v>
          </cell>
          <cell r="J642">
            <v>0</v>
          </cell>
          <cell r="K642">
            <v>0</v>
          </cell>
          <cell r="L642">
            <v>0</v>
          </cell>
          <cell r="M642">
            <v>1</v>
          </cell>
          <cell r="N642">
            <v>5076000</v>
          </cell>
          <cell r="O642">
            <v>0</v>
          </cell>
          <cell r="P642">
            <v>0</v>
          </cell>
          <cell r="Q642">
            <v>0</v>
          </cell>
          <cell r="R642">
            <v>0</v>
          </cell>
          <cell r="S642">
            <v>1</v>
          </cell>
          <cell r="T642">
            <v>5076000</v>
          </cell>
          <cell r="U642">
            <v>1</v>
          </cell>
          <cell r="V642">
            <v>5076000</v>
          </cell>
          <cell r="W642">
            <v>5076000</v>
          </cell>
          <cell r="X642">
            <v>0</v>
          </cell>
          <cell r="Y642">
            <v>1</v>
          </cell>
          <cell r="Z642">
            <v>0</v>
          </cell>
          <cell r="AA642" t="str">
            <v>MG.HSC</v>
          </cell>
          <cell r="AB642" t="str">
            <v>63317301</v>
          </cell>
          <cell r="AC642" t="str">
            <v>24212001</v>
          </cell>
        </row>
        <row r="643">
          <cell r="A643" t="str">
            <v>014167035</v>
          </cell>
          <cell r="B643" t="str">
            <v>Tủ tài liệu thấp 1200x400x900mm</v>
          </cell>
          <cell r="C643" t="str">
            <v>Cái</v>
          </cell>
          <cell r="D643">
            <v>44755</v>
          </cell>
          <cell r="E643">
            <v>5076000</v>
          </cell>
          <cell r="F643">
            <v>1</v>
          </cell>
          <cell r="G643">
            <v>1</v>
          </cell>
          <cell r="H643">
            <v>0</v>
          </cell>
          <cell r="I643">
            <v>0</v>
          </cell>
          <cell r="J643">
            <v>0</v>
          </cell>
          <cell r="K643">
            <v>0</v>
          </cell>
          <cell r="L643">
            <v>0</v>
          </cell>
          <cell r="M643">
            <v>1</v>
          </cell>
          <cell r="N643">
            <v>5076000</v>
          </cell>
          <cell r="O643">
            <v>0</v>
          </cell>
          <cell r="P643">
            <v>0</v>
          </cell>
          <cell r="Q643">
            <v>0</v>
          </cell>
          <cell r="R643">
            <v>0</v>
          </cell>
          <cell r="S643">
            <v>1</v>
          </cell>
          <cell r="T643">
            <v>5076000</v>
          </cell>
          <cell r="U643">
            <v>1</v>
          </cell>
          <cell r="V643">
            <v>5076000</v>
          </cell>
          <cell r="W643">
            <v>5076000</v>
          </cell>
          <cell r="X643">
            <v>0</v>
          </cell>
          <cell r="Y643">
            <v>1</v>
          </cell>
          <cell r="Z643">
            <v>0</v>
          </cell>
          <cell r="AA643" t="str">
            <v>MG.HSC</v>
          </cell>
          <cell r="AB643" t="str">
            <v>63317301</v>
          </cell>
          <cell r="AC643" t="str">
            <v>24212001</v>
          </cell>
        </row>
        <row r="644">
          <cell r="A644" t="str">
            <v>014167036</v>
          </cell>
          <cell r="B644" t="str">
            <v>Tủ tài liệu thấp 1200x400x900mm</v>
          </cell>
          <cell r="C644" t="str">
            <v>Cái</v>
          </cell>
          <cell r="D644">
            <v>44755</v>
          </cell>
          <cell r="E644">
            <v>5076000</v>
          </cell>
          <cell r="F644">
            <v>1</v>
          </cell>
          <cell r="G644">
            <v>1</v>
          </cell>
          <cell r="H644">
            <v>0</v>
          </cell>
          <cell r="I644">
            <v>0</v>
          </cell>
          <cell r="J644">
            <v>0</v>
          </cell>
          <cell r="K644">
            <v>0</v>
          </cell>
          <cell r="L644">
            <v>0</v>
          </cell>
          <cell r="M644">
            <v>1</v>
          </cell>
          <cell r="N644">
            <v>5076000</v>
          </cell>
          <cell r="O644">
            <v>0</v>
          </cell>
          <cell r="P644">
            <v>0</v>
          </cell>
          <cell r="Q644">
            <v>0</v>
          </cell>
          <cell r="R644">
            <v>0</v>
          </cell>
          <cell r="S644">
            <v>1</v>
          </cell>
          <cell r="T644">
            <v>5076000</v>
          </cell>
          <cell r="U644">
            <v>1</v>
          </cell>
          <cell r="V644">
            <v>5076000</v>
          </cell>
          <cell r="W644">
            <v>5076000</v>
          </cell>
          <cell r="X644">
            <v>0</v>
          </cell>
          <cell r="Y644">
            <v>1</v>
          </cell>
          <cell r="Z644">
            <v>0</v>
          </cell>
          <cell r="AA644" t="str">
            <v>MG.HSC</v>
          </cell>
          <cell r="AB644" t="str">
            <v>63317301</v>
          </cell>
          <cell r="AC644" t="str">
            <v>24212001</v>
          </cell>
        </row>
        <row r="645">
          <cell r="A645" t="str">
            <v>014167037</v>
          </cell>
          <cell r="B645" t="str">
            <v>Tủ tài liệu thấp 1200x400x900mm</v>
          </cell>
          <cell r="C645" t="str">
            <v>Cái</v>
          </cell>
          <cell r="D645">
            <v>44755</v>
          </cell>
          <cell r="E645">
            <v>5076000</v>
          </cell>
          <cell r="F645">
            <v>1</v>
          </cell>
          <cell r="G645">
            <v>1</v>
          </cell>
          <cell r="H645">
            <v>0</v>
          </cell>
          <cell r="I645">
            <v>0</v>
          </cell>
          <cell r="J645">
            <v>0</v>
          </cell>
          <cell r="K645">
            <v>0</v>
          </cell>
          <cell r="L645">
            <v>0</v>
          </cell>
          <cell r="M645">
            <v>1</v>
          </cell>
          <cell r="N645">
            <v>5076000</v>
          </cell>
          <cell r="O645">
            <v>0</v>
          </cell>
          <cell r="P645">
            <v>0</v>
          </cell>
          <cell r="Q645">
            <v>0</v>
          </cell>
          <cell r="R645">
            <v>0</v>
          </cell>
          <cell r="S645">
            <v>1</v>
          </cell>
          <cell r="T645">
            <v>5076000</v>
          </cell>
          <cell r="U645">
            <v>1</v>
          </cell>
          <cell r="V645">
            <v>5076000</v>
          </cell>
          <cell r="W645">
            <v>5076000</v>
          </cell>
          <cell r="X645">
            <v>0</v>
          </cell>
          <cell r="Y645">
            <v>1</v>
          </cell>
          <cell r="Z645">
            <v>0</v>
          </cell>
          <cell r="AA645" t="str">
            <v>MG.HSC</v>
          </cell>
          <cell r="AB645" t="str">
            <v>63317301</v>
          </cell>
          <cell r="AC645" t="str">
            <v>24212001</v>
          </cell>
        </row>
        <row r="646">
          <cell r="A646" t="str">
            <v>014167038</v>
          </cell>
          <cell r="B646" t="str">
            <v>Tủ tài liệu thấp 1200x400x900mm</v>
          </cell>
          <cell r="C646" t="str">
            <v>Cái</v>
          </cell>
          <cell r="D646">
            <v>44755</v>
          </cell>
          <cell r="E646">
            <v>5076000</v>
          </cell>
          <cell r="F646">
            <v>1</v>
          </cell>
          <cell r="G646">
            <v>1</v>
          </cell>
          <cell r="H646">
            <v>0</v>
          </cell>
          <cell r="I646">
            <v>0</v>
          </cell>
          <cell r="J646">
            <v>0</v>
          </cell>
          <cell r="K646">
            <v>0</v>
          </cell>
          <cell r="L646">
            <v>0</v>
          </cell>
          <cell r="M646">
            <v>1</v>
          </cell>
          <cell r="N646">
            <v>5076000</v>
          </cell>
          <cell r="O646">
            <v>0</v>
          </cell>
          <cell r="P646">
            <v>0</v>
          </cell>
          <cell r="Q646">
            <v>0</v>
          </cell>
          <cell r="R646">
            <v>0</v>
          </cell>
          <cell r="S646">
            <v>1</v>
          </cell>
          <cell r="T646">
            <v>5076000</v>
          </cell>
          <cell r="U646">
            <v>1</v>
          </cell>
          <cell r="V646">
            <v>5076000</v>
          </cell>
          <cell r="W646">
            <v>5076000</v>
          </cell>
          <cell r="X646">
            <v>0</v>
          </cell>
          <cell r="Y646">
            <v>1</v>
          </cell>
          <cell r="Z646">
            <v>0</v>
          </cell>
          <cell r="AA646" t="str">
            <v>MG.HSC</v>
          </cell>
          <cell r="AB646" t="str">
            <v>63317301</v>
          </cell>
          <cell r="AC646" t="str">
            <v>24212001</v>
          </cell>
        </row>
        <row r="647">
          <cell r="A647" t="str">
            <v>014167039</v>
          </cell>
          <cell r="B647" t="str">
            <v>Tủ tài liệu thấp 1200x400x900mm</v>
          </cell>
          <cell r="C647" t="str">
            <v>Cái</v>
          </cell>
          <cell r="D647">
            <v>44755</v>
          </cell>
          <cell r="E647">
            <v>5076000</v>
          </cell>
          <cell r="F647">
            <v>1</v>
          </cell>
          <cell r="G647">
            <v>1</v>
          </cell>
          <cell r="H647">
            <v>0</v>
          </cell>
          <cell r="I647">
            <v>0</v>
          </cell>
          <cell r="J647">
            <v>0</v>
          </cell>
          <cell r="K647">
            <v>0</v>
          </cell>
          <cell r="L647">
            <v>0</v>
          </cell>
          <cell r="M647">
            <v>1</v>
          </cell>
          <cell r="N647">
            <v>5076000</v>
          </cell>
          <cell r="O647">
            <v>0</v>
          </cell>
          <cell r="P647">
            <v>0</v>
          </cell>
          <cell r="Q647">
            <v>0</v>
          </cell>
          <cell r="R647">
            <v>0</v>
          </cell>
          <cell r="S647">
            <v>1</v>
          </cell>
          <cell r="T647">
            <v>5076000</v>
          </cell>
          <cell r="U647">
            <v>1</v>
          </cell>
          <cell r="V647">
            <v>5076000</v>
          </cell>
          <cell r="W647">
            <v>5076000</v>
          </cell>
          <cell r="X647">
            <v>0</v>
          </cell>
          <cell r="Y647">
            <v>1</v>
          </cell>
          <cell r="Z647">
            <v>0</v>
          </cell>
          <cell r="AA647" t="str">
            <v>QLC</v>
          </cell>
          <cell r="AB647" t="str">
            <v>64232001</v>
          </cell>
          <cell r="AC647" t="str">
            <v>24212001</v>
          </cell>
        </row>
        <row r="648">
          <cell r="A648" t="str">
            <v>014167040</v>
          </cell>
          <cell r="B648" t="str">
            <v>Tủ tài liệu thấp 1200x400x900mm</v>
          </cell>
          <cell r="C648" t="str">
            <v>Cái</v>
          </cell>
          <cell r="D648">
            <v>44755</v>
          </cell>
          <cell r="E648">
            <v>5076000</v>
          </cell>
          <cell r="F648">
            <v>1</v>
          </cell>
          <cell r="G648">
            <v>1</v>
          </cell>
          <cell r="H648">
            <v>0</v>
          </cell>
          <cell r="I648">
            <v>0</v>
          </cell>
          <cell r="J648">
            <v>0</v>
          </cell>
          <cell r="K648">
            <v>0</v>
          </cell>
          <cell r="L648">
            <v>0</v>
          </cell>
          <cell r="M648">
            <v>1</v>
          </cell>
          <cell r="N648">
            <v>5076000</v>
          </cell>
          <cell r="O648">
            <v>0</v>
          </cell>
          <cell r="P648">
            <v>0</v>
          </cell>
          <cell r="Q648">
            <v>0</v>
          </cell>
          <cell r="R648">
            <v>0</v>
          </cell>
          <cell r="S648">
            <v>1</v>
          </cell>
          <cell r="T648">
            <v>5076000</v>
          </cell>
          <cell r="U648">
            <v>1</v>
          </cell>
          <cell r="V648">
            <v>5076000</v>
          </cell>
          <cell r="W648">
            <v>5076000</v>
          </cell>
          <cell r="X648">
            <v>0</v>
          </cell>
          <cell r="Y648">
            <v>1</v>
          </cell>
          <cell r="Z648">
            <v>0</v>
          </cell>
          <cell r="AA648" t="str">
            <v>QLC</v>
          </cell>
          <cell r="AB648" t="str">
            <v>64232001</v>
          </cell>
          <cell r="AC648" t="str">
            <v>24212001</v>
          </cell>
        </row>
        <row r="649">
          <cell r="A649" t="str">
            <v>014167041</v>
          </cell>
          <cell r="B649" t="str">
            <v>Tủ tài liệu thấp 1200x400x900mm</v>
          </cell>
          <cell r="C649" t="str">
            <v>Cái</v>
          </cell>
          <cell r="D649">
            <v>44755</v>
          </cell>
          <cell r="E649">
            <v>5076000</v>
          </cell>
          <cell r="F649">
            <v>1</v>
          </cell>
          <cell r="G649">
            <v>1</v>
          </cell>
          <cell r="H649">
            <v>0</v>
          </cell>
          <cell r="I649">
            <v>0</v>
          </cell>
          <cell r="J649">
            <v>0</v>
          </cell>
          <cell r="K649">
            <v>0</v>
          </cell>
          <cell r="L649">
            <v>0</v>
          </cell>
          <cell r="M649">
            <v>1</v>
          </cell>
          <cell r="N649">
            <v>5076000</v>
          </cell>
          <cell r="O649">
            <v>0</v>
          </cell>
          <cell r="P649">
            <v>0</v>
          </cell>
          <cell r="Q649">
            <v>0</v>
          </cell>
          <cell r="R649">
            <v>0</v>
          </cell>
          <cell r="S649">
            <v>1</v>
          </cell>
          <cell r="T649">
            <v>5076000</v>
          </cell>
          <cell r="U649">
            <v>1</v>
          </cell>
          <cell r="V649">
            <v>5076000</v>
          </cell>
          <cell r="W649">
            <v>5076000</v>
          </cell>
          <cell r="X649">
            <v>0</v>
          </cell>
          <cell r="Y649">
            <v>1</v>
          </cell>
          <cell r="Z649">
            <v>0</v>
          </cell>
          <cell r="AA649" t="str">
            <v>QLC</v>
          </cell>
          <cell r="AB649" t="str">
            <v>64232001</v>
          </cell>
          <cell r="AC649" t="str">
            <v>24212001</v>
          </cell>
        </row>
        <row r="650">
          <cell r="A650" t="str">
            <v>014167042</v>
          </cell>
          <cell r="B650" t="str">
            <v>Tủ tài liệu thấp 1200x400x900mm</v>
          </cell>
          <cell r="C650" t="str">
            <v>Cái</v>
          </cell>
          <cell r="D650">
            <v>44755</v>
          </cell>
          <cell r="E650">
            <v>5076000</v>
          </cell>
          <cell r="F650">
            <v>1</v>
          </cell>
          <cell r="G650">
            <v>1</v>
          </cell>
          <cell r="H650">
            <v>0</v>
          </cell>
          <cell r="I650">
            <v>0</v>
          </cell>
          <cell r="J650">
            <v>0</v>
          </cell>
          <cell r="K650">
            <v>0</v>
          </cell>
          <cell r="L650">
            <v>0</v>
          </cell>
          <cell r="M650">
            <v>1</v>
          </cell>
          <cell r="N650">
            <v>5076000</v>
          </cell>
          <cell r="O650">
            <v>0</v>
          </cell>
          <cell r="P650">
            <v>0</v>
          </cell>
          <cell r="Q650">
            <v>0</v>
          </cell>
          <cell r="R650">
            <v>0</v>
          </cell>
          <cell r="S650">
            <v>1</v>
          </cell>
          <cell r="T650">
            <v>5076000</v>
          </cell>
          <cell r="U650">
            <v>1</v>
          </cell>
          <cell r="V650">
            <v>5076000</v>
          </cell>
          <cell r="W650">
            <v>5076000</v>
          </cell>
          <cell r="X650">
            <v>0</v>
          </cell>
          <cell r="Y650">
            <v>1</v>
          </cell>
          <cell r="Z650">
            <v>0</v>
          </cell>
          <cell r="AA650" t="str">
            <v>QLC</v>
          </cell>
          <cell r="AB650" t="str">
            <v>64232001</v>
          </cell>
          <cell r="AC650" t="str">
            <v>24212001</v>
          </cell>
        </row>
        <row r="651">
          <cell r="A651" t="str">
            <v>014167043</v>
          </cell>
          <cell r="B651" t="str">
            <v>Tủ tài liệu thấp 1200x400x900mm</v>
          </cell>
          <cell r="C651" t="str">
            <v>Cái</v>
          </cell>
          <cell r="D651">
            <v>44755</v>
          </cell>
          <cell r="E651">
            <v>5076000</v>
          </cell>
          <cell r="F651">
            <v>1</v>
          </cell>
          <cell r="G651">
            <v>1</v>
          </cell>
          <cell r="H651">
            <v>0</v>
          </cell>
          <cell r="I651">
            <v>0</v>
          </cell>
          <cell r="J651">
            <v>0</v>
          </cell>
          <cell r="K651">
            <v>0</v>
          </cell>
          <cell r="L651">
            <v>0</v>
          </cell>
          <cell r="M651">
            <v>1</v>
          </cell>
          <cell r="N651">
            <v>5076000</v>
          </cell>
          <cell r="O651">
            <v>0</v>
          </cell>
          <cell r="P651">
            <v>0</v>
          </cell>
          <cell r="Q651">
            <v>0</v>
          </cell>
          <cell r="R651">
            <v>0</v>
          </cell>
          <cell r="S651">
            <v>1</v>
          </cell>
          <cell r="T651">
            <v>5076000</v>
          </cell>
          <cell r="U651">
            <v>1</v>
          </cell>
          <cell r="V651">
            <v>5076000</v>
          </cell>
          <cell r="W651">
            <v>5076000</v>
          </cell>
          <cell r="X651">
            <v>0</v>
          </cell>
          <cell r="Y651">
            <v>1</v>
          </cell>
          <cell r="Z651">
            <v>0</v>
          </cell>
          <cell r="AA651" t="str">
            <v>QLC</v>
          </cell>
          <cell r="AB651" t="str">
            <v>64232001</v>
          </cell>
          <cell r="AC651" t="str">
            <v>24212001</v>
          </cell>
        </row>
        <row r="652">
          <cell r="A652" t="str">
            <v>014167044</v>
          </cell>
          <cell r="B652" t="str">
            <v>Tủ tài liệu thấp 1200x400x900mm</v>
          </cell>
          <cell r="C652" t="str">
            <v>Cái</v>
          </cell>
          <cell r="D652">
            <v>44755</v>
          </cell>
          <cell r="E652">
            <v>5076000</v>
          </cell>
          <cell r="F652">
            <v>1</v>
          </cell>
          <cell r="G652">
            <v>1</v>
          </cell>
          <cell r="H652">
            <v>0</v>
          </cell>
          <cell r="I652">
            <v>0</v>
          </cell>
          <cell r="J652">
            <v>0</v>
          </cell>
          <cell r="K652">
            <v>0</v>
          </cell>
          <cell r="L652">
            <v>0</v>
          </cell>
          <cell r="M652">
            <v>1</v>
          </cell>
          <cell r="N652">
            <v>5076000</v>
          </cell>
          <cell r="O652">
            <v>0</v>
          </cell>
          <cell r="P652">
            <v>0</v>
          </cell>
          <cell r="Q652">
            <v>0</v>
          </cell>
          <cell r="R652">
            <v>0</v>
          </cell>
          <cell r="S652">
            <v>1</v>
          </cell>
          <cell r="T652">
            <v>5076000</v>
          </cell>
          <cell r="U652">
            <v>1</v>
          </cell>
          <cell r="V652">
            <v>5076000</v>
          </cell>
          <cell r="W652">
            <v>5076000</v>
          </cell>
          <cell r="X652">
            <v>0</v>
          </cell>
          <cell r="Y652">
            <v>1</v>
          </cell>
          <cell r="Z652">
            <v>0</v>
          </cell>
          <cell r="AA652" t="str">
            <v>QLC</v>
          </cell>
          <cell r="AB652" t="str">
            <v>64232001</v>
          </cell>
          <cell r="AC652" t="str">
            <v>24212001</v>
          </cell>
        </row>
        <row r="653">
          <cell r="A653" t="str">
            <v>014167045</v>
          </cell>
          <cell r="B653" t="str">
            <v>Tủ tài liệu thấp 1200x400x900mm</v>
          </cell>
          <cell r="C653" t="str">
            <v>Cái</v>
          </cell>
          <cell r="D653">
            <v>44755</v>
          </cell>
          <cell r="E653">
            <v>5076000</v>
          </cell>
          <cell r="F653">
            <v>1</v>
          </cell>
          <cell r="G653">
            <v>1</v>
          </cell>
          <cell r="H653">
            <v>0</v>
          </cell>
          <cell r="I653">
            <v>0</v>
          </cell>
          <cell r="J653">
            <v>0</v>
          </cell>
          <cell r="K653">
            <v>0</v>
          </cell>
          <cell r="L653">
            <v>0</v>
          </cell>
          <cell r="M653">
            <v>1</v>
          </cell>
          <cell r="N653">
            <v>5076000</v>
          </cell>
          <cell r="O653">
            <v>0</v>
          </cell>
          <cell r="P653">
            <v>0</v>
          </cell>
          <cell r="Q653">
            <v>0</v>
          </cell>
          <cell r="R653">
            <v>0</v>
          </cell>
          <cell r="S653">
            <v>1</v>
          </cell>
          <cell r="T653">
            <v>5076000</v>
          </cell>
          <cell r="U653">
            <v>1</v>
          </cell>
          <cell r="V653">
            <v>5076000</v>
          </cell>
          <cell r="W653">
            <v>5076000</v>
          </cell>
          <cell r="X653">
            <v>0</v>
          </cell>
          <cell r="Y653">
            <v>1</v>
          </cell>
          <cell r="Z653">
            <v>0</v>
          </cell>
          <cell r="AA653" t="str">
            <v>QLC</v>
          </cell>
          <cell r="AB653" t="str">
            <v>64232001</v>
          </cell>
          <cell r="AC653" t="str">
            <v>24212001</v>
          </cell>
        </row>
        <row r="654">
          <cell r="A654" t="str">
            <v>014167046</v>
          </cell>
          <cell r="B654" t="str">
            <v>Tủ tài liệu thấp 1200x400x900mm</v>
          </cell>
          <cell r="C654" t="str">
            <v>Cái</v>
          </cell>
          <cell r="D654">
            <v>44755</v>
          </cell>
          <cell r="E654">
            <v>5076000</v>
          </cell>
          <cell r="F654">
            <v>1</v>
          </cell>
          <cell r="G654">
            <v>1</v>
          </cell>
          <cell r="H654">
            <v>0</v>
          </cell>
          <cell r="I654">
            <v>0</v>
          </cell>
          <cell r="J654">
            <v>0</v>
          </cell>
          <cell r="K654">
            <v>0</v>
          </cell>
          <cell r="L654">
            <v>0</v>
          </cell>
          <cell r="M654">
            <v>1</v>
          </cell>
          <cell r="N654">
            <v>5076000</v>
          </cell>
          <cell r="O654">
            <v>0</v>
          </cell>
          <cell r="P654">
            <v>0</v>
          </cell>
          <cell r="Q654">
            <v>0</v>
          </cell>
          <cell r="R654">
            <v>0</v>
          </cell>
          <cell r="S654">
            <v>1</v>
          </cell>
          <cell r="T654">
            <v>5076000</v>
          </cell>
          <cell r="U654">
            <v>1</v>
          </cell>
          <cell r="V654">
            <v>5076000</v>
          </cell>
          <cell r="W654">
            <v>5076000</v>
          </cell>
          <cell r="X654">
            <v>0</v>
          </cell>
          <cell r="Y654">
            <v>1</v>
          </cell>
          <cell r="Z654">
            <v>0</v>
          </cell>
          <cell r="AA654" t="str">
            <v>QLC</v>
          </cell>
          <cell r="AB654" t="str">
            <v>64232001</v>
          </cell>
          <cell r="AC654" t="str">
            <v>24212001</v>
          </cell>
        </row>
        <row r="655">
          <cell r="A655" t="str">
            <v>014167047</v>
          </cell>
          <cell r="B655" t="str">
            <v>Tủ tài liệu thấp 1200x400x900mm</v>
          </cell>
          <cell r="C655" t="str">
            <v>Cái</v>
          </cell>
          <cell r="D655">
            <v>44755</v>
          </cell>
          <cell r="E655">
            <v>5076000</v>
          </cell>
          <cell r="F655">
            <v>1</v>
          </cell>
          <cell r="G655">
            <v>1</v>
          </cell>
          <cell r="H655">
            <v>0</v>
          </cell>
          <cell r="I655">
            <v>0</v>
          </cell>
          <cell r="J655">
            <v>0</v>
          </cell>
          <cell r="K655">
            <v>0</v>
          </cell>
          <cell r="L655">
            <v>0</v>
          </cell>
          <cell r="M655">
            <v>1</v>
          </cell>
          <cell r="N655">
            <v>5076000</v>
          </cell>
          <cell r="O655">
            <v>0</v>
          </cell>
          <cell r="P655">
            <v>0</v>
          </cell>
          <cell r="Q655">
            <v>0</v>
          </cell>
          <cell r="R655">
            <v>0</v>
          </cell>
          <cell r="S655">
            <v>1</v>
          </cell>
          <cell r="T655">
            <v>5076000</v>
          </cell>
          <cell r="U655">
            <v>1</v>
          </cell>
          <cell r="V655">
            <v>5076000</v>
          </cell>
          <cell r="W655">
            <v>5076000</v>
          </cell>
          <cell r="X655">
            <v>0</v>
          </cell>
          <cell r="Y655">
            <v>1</v>
          </cell>
          <cell r="Z655">
            <v>0</v>
          </cell>
          <cell r="AA655" t="str">
            <v>QLC</v>
          </cell>
          <cell r="AB655" t="str">
            <v>64232001</v>
          </cell>
          <cell r="AC655" t="str">
            <v>24212001</v>
          </cell>
        </row>
        <row r="656">
          <cell r="A656" t="str">
            <v>014167048</v>
          </cell>
          <cell r="B656" t="str">
            <v>Tủ tài liệu thấp 1200x400x900mm</v>
          </cell>
          <cell r="C656" t="str">
            <v>Cái</v>
          </cell>
          <cell r="D656">
            <v>44755</v>
          </cell>
          <cell r="E656">
            <v>5076000</v>
          </cell>
          <cell r="F656">
            <v>1</v>
          </cell>
          <cell r="G656">
            <v>1</v>
          </cell>
          <cell r="H656">
            <v>0</v>
          </cell>
          <cell r="I656">
            <v>0</v>
          </cell>
          <cell r="J656">
            <v>0</v>
          </cell>
          <cell r="K656">
            <v>0</v>
          </cell>
          <cell r="L656">
            <v>0</v>
          </cell>
          <cell r="M656">
            <v>1</v>
          </cell>
          <cell r="N656">
            <v>5076000</v>
          </cell>
          <cell r="O656">
            <v>0</v>
          </cell>
          <cell r="P656">
            <v>0</v>
          </cell>
          <cell r="Q656">
            <v>0</v>
          </cell>
          <cell r="R656">
            <v>0</v>
          </cell>
          <cell r="S656">
            <v>1</v>
          </cell>
          <cell r="T656">
            <v>5076000</v>
          </cell>
          <cell r="U656">
            <v>1</v>
          </cell>
          <cell r="V656">
            <v>5076000</v>
          </cell>
          <cell r="W656">
            <v>5076000</v>
          </cell>
          <cell r="X656">
            <v>0</v>
          </cell>
          <cell r="Y656">
            <v>1</v>
          </cell>
          <cell r="Z656">
            <v>0</v>
          </cell>
          <cell r="AA656" t="str">
            <v>QLC</v>
          </cell>
          <cell r="AB656" t="str">
            <v>64232001</v>
          </cell>
          <cell r="AC656" t="str">
            <v>24212001</v>
          </cell>
        </row>
        <row r="657">
          <cell r="A657" t="str">
            <v>014167049</v>
          </cell>
          <cell r="B657" t="str">
            <v>Tủ tài liệu thấp 700x400x900mm</v>
          </cell>
          <cell r="C657" t="str">
            <v>Cái</v>
          </cell>
          <cell r="D657">
            <v>44755</v>
          </cell>
          <cell r="E657">
            <v>2916000</v>
          </cell>
          <cell r="F657">
            <v>1</v>
          </cell>
          <cell r="G657">
            <v>1</v>
          </cell>
          <cell r="H657">
            <v>0</v>
          </cell>
          <cell r="I657">
            <v>0</v>
          </cell>
          <cell r="J657">
            <v>0</v>
          </cell>
          <cell r="K657">
            <v>0</v>
          </cell>
          <cell r="L657">
            <v>0</v>
          </cell>
          <cell r="M657">
            <v>1</v>
          </cell>
          <cell r="N657">
            <v>2916000</v>
          </cell>
          <cell r="O657">
            <v>0</v>
          </cell>
          <cell r="P657">
            <v>0</v>
          </cell>
          <cell r="Q657">
            <v>0</v>
          </cell>
          <cell r="R657">
            <v>0</v>
          </cell>
          <cell r="S657">
            <v>1</v>
          </cell>
          <cell r="T657">
            <v>2916000</v>
          </cell>
          <cell r="U657">
            <v>1</v>
          </cell>
          <cell r="V657">
            <v>2916000</v>
          </cell>
          <cell r="W657">
            <v>2916000</v>
          </cell>
          <cell r="X657">
            <v>0</v>
          </cell>
          <cell r="Y657">
            <v>1</v>
          </cell>
          <cell r="Z657">
            <v>0</v>
          </cell>
          <cell r="AA657" t="str">
            <v>QLC</v>
          </cell>
          <cell r="AB657" t="str">
            <v>64232001</v>
          </cell>
          <cell r="AC657" t="str">
            <v>24212001</v>
          </cell>
        </row>
        <row r="658">
          <cell r="A658" t="str">
            <v>014167050</v>
          </cell>
          <cell r="B658" t="str">
            <v>Tủ tài liệu thấp 700x400x900mm</v>
          </cell>
          <cell r="C658" t="str">
            <v>Cái</v>
          </cell>
          <cell r="D658">
            <v>44755</v>
          </cell>
          <cell r="E658">
            <v>2916000</v>
          </cell>
          <cell r="F658">
            <v>1</v>
          </cell>
          <cell r="G658">
            <v>1</v>
          </cell>
          <cell r="H658">
            <v>0</v>
          </cell>
          <cell r="I658">
            <v>0</v>
          </cell>
          <cell r="J658">
            <v>0</v>
          </cell>
          <cell r="K658">
            <v>0</v>
          </cell>
          <cell r="L658">
            <v>0</v>
          </cell>
          <cell r="M658">
            <v>1</v>
          </cell>
          <cell r="N658">
            <v>2916000</v>
          </cell>
          <cell r="O658">
            <v>0</v>
          </cell>
          <cell r="P658">
            <v>0</v>
          </cell>
          <cell r="Q658">
            <v>0</v>
          </cell>
          <cell r="R658">
            <v>0</v>
          </cell>
          <cell r="S658">
            <v>1</v>
          </cell>
          <cell r="T658">
            <v>2916000</v>
          </cell>
          <cell r="U658">
            <v>1</v>
          </cell>
          <cell r="V658">
            <v>2916000</v>
          </cell>
          <cell r="W658">
            <v>2916000</v>
          </cell>
          <cell r="X658">
            <v>0</v>
          </cell>
          <cell r="Y658">
            <v>1</v>
          </cell>
          <cell r="Z658">
            <v>0</v>
          </cell>
          <cell r="AA658" t="str">
            <v>QLC</v>
          </cell>
          <cell r="AB658" t="str">
            <v>64232001</v>
          </cell>
          <cell r="AC658" t="str">
            <v>24212001</v>
          </cell>
        </row>
        <row r="659">
          <cell r="A659" t="str">
            <v>014167051</v>
          </cell>
          <cell r="B659" t="str">
            <v>Tủ tài liệu thấp 1170x400x750mm</v>
          </cell>
          <cell r="C659" t="str">
            <v>Cái</v>
          </cell>
          <cell r="D659">
            <v>44755</v>
          </cell>
          <cell r="E659">
            <v>4968000</v>
          </cell>
          <cell r="F659">
            <v>1</v>
          </cell>
          <cell r="G659">
            <v>1</v>
          </cell>
          <cell r="H659">
            <v>0</v>
          </cell>
          <cell r="I659">
            <v>0</v>
          </cell>
          <cell r="J659">
            <v>0</v>
          </cell>
          <cell r="K659">
            <v>0</v>
          </cell>
          <cell r="L659">
            <v>0</v>
          </cell>
          <cell r="M659">
            <v>1</v>
          </cell>
          <cell r="N659">
            <v>4968000</v>
          </cell>
          <cell r="O659">
            <v>0</v>
          </cell>
          <cell r="P659">
            <v>0</v>
          </cell>
          <cell r="Q659">
            <v>0</v>
          </cell>
          <cell r="R659">
            <v>0</v>
          </cell>
          <cell r="S659">
            <v>1</v>
          </cell>
          <cell r="T659">
            <v>4968000</v>
          </cell>
          <cell r="U659">
            <v>1</v>
          </cell>
          <cell r="V659">
            <v>4968000</v>
          </cell>
          <cell r="W659">
            <v>4968000</v>
          </cell>
          <cell r="X659">
            <v>0</v>
          </cell>
          <cell r="Y659">
            <v>1</v>
          </cell>
          <cell r="Z659">
            <v>0</v>
          </cell>
          <cell r="AA659" t="str">
            <v>QLC</v>
          </cell>
          <cell r="AB659" t="str">
            <v>64232001</v>
          </cell>
          <cell r="AC659" t="str">
            <v>24212001</v>
          </cell>
        </row>
        <row r="660">
          <cell r="A660" t="str">
            <v>014167052</v>
          </cell>
          <cell r="B660" t="str">
            <v>Tủ tài liệu thấp 1170x400x750mm</v>
          </cell>
          <cell r="C660" t="str">
            <v>Cái</v>
          </cell>
          <cell r="D660">
            <v>44755</v>
          </cell>
          <cell r="E660">
            <v>4968000</v>
          </cell>
          <cell r="F660">
            <v>1</v>
          </cell>
          <cell r="G660">
            <v>1</v>
          </cell>
          <cell r="H660">
            <v>0</v>
          </cell>
          <cell r="I660">
            <v>0</v>
          </cell>
          <cell r="J660">
            <v>0</v>
          </cell>
          <cell r="K660">
            <v>0</v>
          </cell>
          <cell r="L660">
            <v>0</v>
          </cell>
          <cell r="M660">
            <v>1</v>
          </cell>
          <cell r="N660">
            <v>4968000</v>
          </cell>
          <cell r="O660">
            <v>0</v>
          </cell>
          <cell r="P660">
            <v>0</v>
          </cell>
          <cell r="Q660">
            <v>0</v>
          </cell>
          <cell r="R660">
            <v>0</v>
          </cell>
          <cell r="S660">
            <v>1</v>
          </cell>
          <cell r="T660">
            <v>4968000</v>
          </cell>
          <cell r="U660">
            <v>1</v>
          </cell>
          <cell r="V660">
            <v>4968000</v>
          </cell>
          <cell r="W660">
            <v>4968000</v>
          </cell>
          <cell r="X660">
            <v>0</v>
          </cell>
          <cell r="Y660">
            <v>1</v>
          </cell>
          <cell r="Z660">
            <v>0</v>
          </cell>
          <cell r="AA660" t="str">
            <v>QLC</v>
          </cell>
          <cell r="AB660" t="str">
            <v>64232001</v>
          </cell>
          <cell r="AC660" t="str">
            <v>24212001</v>
          </cell>
        </row>
        <row r="661">
          <cell r="A661" t="str">
            <v>014167053</v>
          </cell>
          <cell r="B661" t="str">
            <v>Tủ tài liệu thấp 1170x400x750mm</v>
          </cell>
          <cell r="C661" t="str">
            <v>Cái</v>
          </cell>
          <cell r="D661">
            <v>44755</v>
          </cell>
          <cell r="E661">
            <v>4968000</v>
          </cell>
          <cell r="F661">
            <v>1</v>
          </cell>
          <cell r="G661">
            <v>1</v>
          </cell>
          <cell r="H661">
            <v>0</v>
          </cell>
          <cell r="I661">
            <v>0</v>
          </cell>
          <cell r="J661">
            <v>0</v>
          </cell>
          <cell r="K661">
            <v>0</v>
          </cell>
          <cell r="L661">
            <v>0</v>
          </cell>
          <cell r="M661">
            <v>1</v>
          </cell>
          <cell r="N661">
            <v>4968000</v>
          </cell>
          <cell r="O661">
            <v>0</v>
          </cell>
          <cell r="P661">
            <v>0</v>
          </cell>
          <cell r="Q661">
            <v>0</v>
          </cell>
          <cell r="R661">
            <v>0</v>
          </cell>
          <cell r="S661">
            <v>1</v>
          </cell>
          <cell r="T661">
            <v>4968000</v>
          </cell>
          <cell r="U661">
            <v>1</v>
          </cell>
          <cell r="V661">
            <v>4968000</v>
          </cell>
          <cell r="W661">
            <v>4968000</v>
          </cell>
          <cell r="X661">
            <v>0</v>
          </cell>
          <cell r="Y661">
            <v>1</v>
          </cell>
          <cell r="Z661">
            <v>0</v>
          </cell>
          <cell r="AA661" t="str">
            <v>QLC</v>
          </cell>
          <cell r="AB661" t="str">
            <v>64232001</v>
          </cell>
          <cell r="AC661" t="str">
            <v>24212001</v>
          </cell>
        </row>
        <row r="662">
          <cell r="A662" t="str">
            <v>014167054</v>
          </cell>
          <cell r="B662" t="str">
            <v>Tủ tài liệu thấp 1170x400x750mm</v>
          </cell>
          <cell r="C662" t="str">
            <v>Cái</v>
          </cell>
          <cell r="D662">
            <v>44755</v>
          </cell>
          <cell r="E662">
            <v>4968000</v>
          </cell>
          <cell r="F662">
            <v>1</v>
          </cell>
          <cell r="G662">
            <v>1</v>
          </cell>
          <cell r="H662">
            <v>0</v>
          </cell>
          <cell r="I662">
            <v>0</v>
          </cell>
          <cell r="J662">
            <v>0</v>
          </cell>
          <cell r="K662">
            <v>0</v>
          </cell>
          <cell r="L662">
            <v>0</v>
          </cell>
          <cell r="M662">
            <v>1</v>
          </cell>
          <cell r="N662">
            <v>4968000</v>
          </cell>
          <cell r="O662">
            <v>0</v>
          </cell>
          <cell r="P662">
            <v>0</v>
          </cell>
          <cell r="Q662">
            <v>0</v>
          </cell>
          <cell r="R662">
            <v>0</v>
          </cell>
          <cell r="S662">
            <v>1</v>
          </cell>
          <cell r="T662">
            <v>4968000</v>
          </cell>
          <cell r="U662">
            <v>1</v>
          </cell>
          <cell r="V662">
            <v>4968000</v>
          </cell>
          <cell r="W662">
            <v>4968000</v>
          </cell>
          <cell r="X662">
            <v>0</v>
          </cell>
          <cell r="Y662">
            <v>1</v>
          </cell>
          <cell r="Z662">
            <v>0</v>
          </cell>
          <cell r="AA662" t="str">
            <v>QLC</v>
          </cell>
          <cell r="AB662" t="str">
            <v>64232001</v>
          </cell>
          <cell r="AC662" t="str">
            <v>24212001</v>
          </cell>
        </row>
        <row r="663">
          <cell r="A663" t="str">
            <v>014167055</v>
          </cell>
          <cell r="B663" t="str">
            <v>Tủ tài liệu thấp 1170x400x750mm</v>
          </cell>
          <cell r="C663" t="str">
            <v>Cái</v>
          </cell>
          <cell r="D663">
            <v>44755</v>
          </cell>
          <cell r="E663">
            <v>4968000</v>
          </cell>
          <cell r="F663">
            <v>1</v>
          </cell>
          <cell r="G663">
            <v>1</v>
          </cell>
          <cell r="H663">
            <v>0</v>
          </cell>
          <cell r="I663">
            <v>0</v>
          </cell>
          <cell r="J663">
            <v>0</v>
          </cell>
          <cell r="K663">
            <v>0</v>
          </cell>
          <cell r="L663">
            <v>0</v>
          </cell>
          <cell r="M663">
            <v>1</v>
          </cell>
          <cell r="N663">
            <v>4968000</v>
          </cell>
          <cell r="O663">
            <v>0</v>
          </cell>
          <cell r="P663">
            <v>0</v>
          </cell>
          <cell r="Q663">
            <v>0</v>
          </cell>
          <cell r="R663">
            <v>0</v>
          </cell>
          <cell r="S663">
            <v>1</v>
          </cell>
          <cell r="T663">
            <v>4968000</v>
          </cell>
          <cell r="U663">
            <v>1</v>
          </cell>
          <cell r="V663">
            <v>4968000</v>
          </cell>
          <cell r="W663">
            <v>4968000</v>
          </cell>
          <cell r="X663">
            <v>0</v>
          </cell>
          <cell r="Y663">
            <v>1</v>
          </cell>
          <cell r="Z663">
            <v>0</v>
          </cell>
          <cell r="AA663" t="str">
            <v>QLC</v>
          </cell>
          <cell r="AB663" t="str">
            <v>64232001</v>
          </cell>
          <cell r="AC663" t="str">
            <v>24212001</v>
          </cell>
        </row>
        <row r="664">
          <cell r="A664" t="str">
            <v>014167056</v>
          </cell>
          <cell r="B664" t="str">
            <v>Tủ tài liệu cao KT 1200x400x2100mm</v>
          </cell>
          <cell r="C664" t="str">
            <v>Cái</v>
          </cell>
          <cell r="D664">
            <v>44755</v>
          </cell>
          <cell r="E664">
            <v>10800000</v>
          </cell>
          <cell r="F664">
            <v>1</v>
          </cell>
          <cell r="G664">
            <v>1</v>
          </cell>
          <cell r="H664">
            <v>0</v>
          </cell>
          <cell r="I664">
            <v>0</v>
          </cell>
          <cell r="J664">
            <v>0</v>
          </cell>
          <cell r="K664">
            <v>0</v>
          </cell>
          <cell r="L664">
            <v>0</v>
          </cell>
          <cell r="M664">
            <v>1</v>
          </cell>
          <cell r="N664">
            <v>10800000</v>
          </cell>
          <cell r="O664">
            <v>0</v>
          </cell>
          <cell r="P664">
            <v>0</v>
          </cell>
          <cell r="Q664">
            <v>0</v>
          </cell>
          <cell r="R664">
            <v>0</v>
          </cell>
          <cell r="S664">
            <v>1</v>
          </cell>
          <cell r="T664">
            <v>10800000</v>
          </cell>
          <cell r="U664">
            <v>1</v>
          </cell>
          <cell r="V664">
            <v>10800000</v>
          </cell>
          <cell r="W664">
            <v>10800000</v>
          </cell>
          <cell r="X664">
            <v>0</v>
          </cell>
          <cell r="Y664">
            <v>1</v>
          </cell>
          <cell r="Z664">
            <v>0</v>
          </cell>
          <cell r="AA664" t="str">
            <v>FI</v>
          </cell>
          <cell r="AB664" t="str">
            <v>63317301</v>
          </cell>
          <cell r="AC664" t="str">
            <v>24212001</v>
          </cell>
        </row>
        <row r="665">
          <cell r="A665" t="str">
            <v>014167057</v>
          </cell>
          <cell r="B665" t="str">
            <v>Tủ tài liệu cao KT 1200x400x2100mm</v>
          </cell>
          <cell r="C665" t="str">
            <v>Cái</v>
          </cell>
          <cell r="D665">
            <v>44755</v>
          </cell>
          <cell r="E665">
            <v>10800000</v>
          </cell>
          <cell r="F665">
            <v>1</v>
          </cell>
          <cell r="G665">
            <v>1</v>
          </cell>
          <cell r="H665">
            <v>0</v>
          </cell>
          <cell r="I665">
            <v>0</v>
          </cell>
          <cell r="J665">
            <v>0</v>
          </cell>
          <cell r="K665">
            <v>0</v>
          </cell>
          <cell r="L665">
            <v>0</v>
          </cell>
          <cell r="M665">
            <v>1</v>
          </cell>
          <cell r="N665">
            <v>10800000</v>
          </cell>
          <cell r="O665">
            <v>0</v>
          </cell>
          <cell r="P665">
            <v>0</v>
          </cell>
          <cell r="Q665">
            <v>0</v>
          </cell>
          <cell r="R665">
            <v>0</v>
          </cell>
          <cell r="S665">
            <v>1</v>
          </cell>
          <cell r="T665">
            <v>10800000</v>
          </cell>
          <cell r="U665">
            <v>1</v>
          </cell>
          <cell r="V665">
            <v>10800000</v>
          </cell>
          <cell r="W665">
            <v>10800000</v>
          </cell>
          <cell r="X665">
            <v>0</v>
          </cell>
          <cell r="Y665">
            <v>1</v>
          </cell>
          <cell r="Z665">
            <v>0</v>
          </cell>
          <cell r="AA665" t="str">
            <v>FI</v>
          </cell>
          <cell r="AB665" t="str">
            <v>63317301</v>
          </cell>
          <cell r="AC665" t="str">
            <v>24212001</v>
          </cell>
        </row>
        <row r="666">
          <cell r="A666" t="str">
            <v>014167058</v>
          </cell>
          <cell r="B666" t="str">
            <v>Tủ tài liệu cao KT 1200x400x2100mm</v>
          </cell>
          <cell r="C666" t="str">
            <v>Cái</v>
          </cell>
          <cell r="D666">
            <v>44755</v>
          </cell>
          <cell r="E666">
            <v>10800000</v>
          </cell>
          <cell r="F666">
            <v>1</v>
          </cell>
          <cell r="G666">
            <v>1</v>
          </cell>
          <cell r="H666">
            <v>0</v>
          </cell>
          <cell r="I666">
            <v>0</v>
          </cell>
          <cell r="J666">
            <v>0</v>
          </cell>
          <cell r="K666">
            <v>0</v>
          </cell>
          <cell r="L666">
            <v>0</v>
          </cell>
          <cell r="M666">
            <v>1</v>
          </cell>
          <cell r="N666">
            <v>10800000</v>
          </cell>
          <cell r="O666">
            <v>0</v>
          </cell>
          <cell r="P666">
            <v>0</v>
          </cell>
          <cell r="Q666">
            <v>0</v>
          </cell>
          <cell r="R666">
            <v>0</v>
          </cell>
          <cell r="S666">
            <v>1</v>
          </cell>
          <cell r="T666">
            <v>10800000</v>
          </cell>
          <cell r="U666">
            <v>1</v>
          </cell>
          <cell r="V666">
            <v>10800000</v>
          </cell>
          <cell r="W666">
            <v>10800000</v>
          </cell>
          <cell r="X666">
            <v>0</v>
          </cell>
          <cell r="Y666">
            <v>1</v>
          </cell>
          <cell r="Z666">
            <v>0</v>
          </cell>
          <cell r="AA666" t="str">
            <v>FI</v>
          </cell>
          <cell r="AB666" t="str">
            <v>63317301</v>
          </cell>
          <cell r="AC666" t="str">
            <v>24212001</v>
          </cell>
        </row>
        <row r="667">
          <cell r="A667" t="str">
            <v>014167059</v>
          </cell>
          <cell r="B667" t="str">
            <v>Tủ cao KT 2180x400x2600mm</v>
          </cell>
          <cell r="C667" t="str">
            <v>Cái</v>
          </cell>
          <cell r="D667">
            <v>44755</v>
          </cell>
          <cell r="E667">
            <v>29160000</v>
          </cell>
          <cell r="F667">
            <v>1</v>
          </cell>
          <cell r="G667">
            <v>1</v>
          </cell>
          <cell r="H667">
            <v>0</v>
          </cell>
          <cell r="I667">
            <v>0</v>
          </cell>
          <cell r="J667">
            <v>0</v>
          </cell>
          <cell r="K667">
            <v>0</v>
          </cell>
          <cell r="L667">
            <v>0</v>
          </cell>
          <cell r="M667">
            <v>1</v>
          </cell>
          <cell r="N667">
            <v>29160000</v>
          </cell>
          <cell r="O667">
            <v>0</v>
          </cell>
          <cell r="P667">
            <v>0</v>
          </cell>
          <cell r="Q667">
            <v>0</v>
          </cell>
          <cell r="R667">
            <v>0</v>
          </cell>
          <cell r="S667">
            <v>1</v>
          </cell>
          <cell r="T667">
            <v>29160000</v>
          </cell>
          <cell r="U667">
            <v>1</v>
          </cell>
          <cell r="V667">
            <v>29160000</v>
          </cell>
          <cell r="W667">
            <v>29160000</v>
          </cell>
          <cell r="X667">
            <v>0</v>
          </cell>
          <cell r="Y667">
            <v>1</v>
          </cell>
          <cell r="Z667">
            <v>0</v>
          </cell>
          <cell r="AA667" t="str">
            <v>QLC</v>
          </cell>
          <cell r="AB667" t="str">
            <v>64232001</v>
          </cell>
          <cell r="AC667" t="str">
            <v>24212001</v>
          </cell>
        </row>
        <row r="668">
          <cell r="A668" t="str">
            <v>014167060</v>
          </cell>
          <cell r="B668" t="str">
            <v>Tủ cao KT 970x400x2600mm</v>
          </cell>
          <cell r="C668" t="str">
            <v>Cái</v>
          </cell>
          <cell r="D668">
            <v>44755</v>
          </cell>
          <cell r="E668">
            <v>17280000</v>
          </cell>
          <cell r="F668">
            <v>1</v>
          </cell>
          <cell r="G668">
            <v>1</v>
          </cell>
          <cell r="H668">
            <v>0</v>
          </cell>
          <cell r="I668">
            <v>0</v>
          </cell>
          <cell r="J668">
            <v>0</v>
          </cell>
          <cell r="K668">
            <v>0</v>
          </cell>
          <cell r="L668">
            <v>0</v>
          </cell>
          <cell r="M668">
            <v>1</v>
          </cell>
          <cell r="N668">
            <v>17280000</v>
          </cell>
          <cell r="O668">
            <v>0</v>
          </cell>
          <cell r="P668">
            <v>0</v>
          </cell>
          <cell r="Q668">
            <v>0</v>
          </cell>
          <cell r="R668">
            <v>0</v>
          </cell>
          <cell r="S668">
            <v>1</v>
          </cell>
          <cell r="T668">
            <v>17280000</v>
          </cell>
          <cell r="U668">
            <v>1</v>
          </cell>
          <cell r="V668">
            <v>17280000</v>
          </cell>
          <cell r="W668">
            <v>17280000</v>
          </cell>
          <cell r="X668">
            <v>0</v>
          </cell>
          <cell r="Y668">
            <v>1</v>
          </cell>
          <cell r="Z668">
            <v>0</v>
          </cell>
          <cell r="AA668" t="str">
            <v>QLC</v>
          </cell>
          <cell r="AB668" t="str">
            <v>64232001</v>
          </cell>
          <cell r="AC668" t="str">
            <v>24212001</v>
          </cell>
        </row>
        <row r="669">
          <cell r="A669" t="str">
            <v>014167061</v>
          </cell>
          <cell r="B669" t="str">
            <v>Tủ cao KT 970x400x2600mm</v>
          </cell>
          <cell r="C669" t="str">
            <v>Cái</v>
          </cell>
          <cell r="D669">
            <v>44755</v>
          </cell>
          <cell r="E669">
            <v>17280000</v>
          </cell>
          <cell r="F669">
            <v>1</v>
          </cell>
          <cell r="G669">
            <v>1</v>
          </cell>
          <cell r="H669">
            <v>0</v>
          </cell>
          <cell r="I669">
            <v>0</v>
          </cell>
          <cell r="J669">
            <v>0</v>
          </cell>
          <cell r="K669">
            <v>0</v>
          </cell>
          <cell r="L669">
            <v>0</v>
          </cell>
          <cell r="M669">
            <v>1</v>
          </cell>
          <cell r="N669">
            <v>17280000</v>
          </cell>
          <cell r="O669">
            <v>0</v>
          </cell>
          <cell r="P669">
            <v>0</v>
          </cell>
          <cell r="Q669">
            <v>0</v>
          </cell>
          <cell r="R669">
            <v>0</v>
          </cell>
          <cell r="S669">
            <v>1</v>
          </cell>
          <cell r="T669">
            <v>17280000</v>
          </cell>
          <cell r="U669">
            <v>1</v>
          </cell>
          <cell r="V669">
            <v>17280000</v>
          </cell>
          <cell r="W669">
            <v>17280000</v>
          </cell>
          <cell r="X669">
            <v>0</v>
          </cell>
          <cell r="Y669">
            <v>1</v>
          </cell>
          <cell r="Z669">
            <v>0</v>
          </cell>
          <cell r="AA669" t="str">
            <v>QLC</v>
          </cell>
          <cell r="AB669" t="str">
            <v>64232001</v>
          </cell>
          <cell r="AC669" t="str">
            <v>24212001</v>
          </cell>
        </row>
        <row r="670">
          <cell r="A670" t="str">
            <v>014167062</v>
          </cell>
          <cell r="B670" t="str">
            <v>Tủ cao KT 2180x400x2600mm</v>
          </cell>
          <cell r="C670" t="str">
            <v>Cái</v>
          </cell>
          <cell r="D670">
            <v>44755</v>
          </cell>
          <cell r="E670">
            <v>29160000</v>
          </cell>
          <cell r="F670">
            <v>1</v>
          </cell>
          <cell r="G670">
            <v>1</v>
          </cell>
          <cell r="H670">
            <v>0</v>
          </cell>
          <cell r="I670">
            <v>0</v>
          </cell>
          <cell r="J670">
            <v>0</v>
          </cell>
          <cell r="K670">
            <v>0</v>
          </cell>
          <cell r="L670">
            <v>0</v>
          </cell>
          <cell r="M670">
            <v>1</v>
          </cell>
          <cell r="N670">
            <v>29160000</v>
          </cell>
          <cell r="O670">
            <v>0</v>
          </cell>
          <cell r="P670">
            <v>0</v>
          </cell>
          <cell r="Q670">
            <v>0</v>
          </cell>
          <cell r="R670">
            <v>0</v>
          </cell>
          <cell r="S670">
            <v>1</v>
          </cell>
          <cell r="T670">
            <v>29160000</v>
          </cell>
          <cell r="U670">
            <v>1</v>
          </cell>
          <cell r="V670">
            <v>29160000</v>
          </cell>
          <cell r="W670">
            <v>29160000</v>
          </cell>
          <cell r="X670">
            <v>0</v>
          </cell>
          <cell r="Y670">
            <v>1</v>
          </cell>
          <cell r="Z670">
            <v>0</v>
          </cell>
          <cell r="AA670" t="str">
            <v>QLC</v>
          </cell>
          <cell r="AB670" t="str">
            <v>64232001</v>
          </cell>
          <cell r="AC670" t="str">
            <v>24212001</v>
          </cell>
        </row>
        <row r="671">
          <cell r="A671" t="str">
            <v>014167063</v>
          </cell>
          <cell r="B671" t="str">
            <v>Tủ cao KT 850x400x2600mm</v>
          </cell>
          <cell r="C671" t="str">
            <v>Cái</v>
          </cell>
          <cell r="D671">
            <v>44755</v>
          </cell>
          <cell r="E671">
            <v>15120000</v>
          </cell>
          <cell r="F671">
            <v>1</v>
          </cell>
          <cell r="G671">
            <v>1</v>
          </cell>
          <cell r="H671">
            <v>0</v>
          </cell>
          <cell r="I671">
            <v>0</v>
          </cell>
          <cell r="J671">
            <v>0</v>
          </cell>
          <cell r="K671">
            <v>0</v>
          </cell>
          <cell r="L671">
            <v>0</v>
          </cell>
          <cell r="M671">
            <v>1</v>
          </cell>
          <cell r="N671">
            <v>15120000</v>
          </cell>
          <cell r="O671">
            <v>0</v>
          </cell>
          <cell r="P671">
            <v>0</v>
          </cell>
          <cell r="Q671">
            <v>0</v>
          </cell>
          <cell r="R671">
            <v>0</v>
          </cell>
          <cell r="S671">
            <v>1</v>
          </cell>
          <cell r="T671">
            <v>15120000</v>
          </cell>
          <cell r="U671">
            <v>1</v>
          </cell>
          <cell r="V671">
            <v>15120000</v>
          </cell>
          <cell r="W671">
            <v>15120000</v>
          </cell>
          <cell r="X671">
            <v>0</v>
          </cell>
          <cell r="Y671">
            <v>1</v>
          </cell>
          <cell r="Z671">
            <v>0</v>
          </cell>
          <cell r="AA671" t="str">
            <v>QLC</v>
          </cell>
          <cell r="AB671" t="str">
            <v>64232001</v>
          </cell>
          <cell r="AC671" t="str">
            <v>24212001</v>
          </cell>
        </row>
        <row r="672">
          <cell r="A672" t="str">
            <v>014167064</v>
          </cell>
          <cell r="B672" t="str">
            <v>Tủ cao KT 850x400x2600mm</v>
          </cell>
          <cell r="C672" t="str">
            <v>Cái</v>
          </cell>
          <cell r="D672">
            <v>44755</v>
          </cell>
          <cell r="E672">
            <v>15120000</v>
          </cell>
          <cell r="F672">
            <v>1</v>
          </cell>
          <cell r="G672">
            <v>1</v>
          </cell>
          <cell r="H672">
            <v>0</v>
          </cell>
          <cell r="I672">
            <v>0</v>
          </cell>
          <cell r="J672">
            <v>0</v>
          </cell>
          <cell r="K672">
            <v>0</v>
          </cell>
          <cell r="L672">
            <v>0</v>
          </cell>
          <cell r="M672">
            <v>1</v>
          </cell>
          <cell r="N672">
            <v>15120000</v>
          </cell>
          <cell r="O672">
            <v>0</v>
          </cell>
          <cell r="P672">
            <v>0</v>
          </cell>
          <cell r="Q672">
            <v>0</v>
          </cell>
          <cell r="R672">
            <v>0</v>
          </cell>
          <cell r="S672">
            <v>1</v>
          </cell>
          <cell r="T672">
            <v>15120000</v>
          </cell>
          <cell r="U672">
            <v>1</v>
          </cell>
          <cell r="V672">
            <v>15120000</v>
          </cell>
          <cell r="W672">
            <v>15120000</v>
          </cell>
          <cell r="X672">
            <v>0</v>
          </cell>
          <cell r="Y672">
            <v>1</v>
          </cell>
          <cell r="Z672">
            <v>0</v>
          </cell>
          <cell r="AA672" t="str">
            <v>QLC</v>
          </cell>
          <cell r="AB672" t="str">
            <v>64232001</v>
          </cell>
          <cell r="AC672" t="str">
            <v>24212001</v>
          </cell>
        </row>
        <row r="673">
          <cell r="A673" t="str">
            <v>014167065</v>
          </cell>
          <cell r="B673" t="str">
            <v>Tủ tài liệu thấp KT 1650x400x900mm</v>
          </cell>
          <cell r="C673" t="str">
            <v>Cái</v>
          </cell>
          <cell r="D673">
            <v>44755</v>
          </cell>
          <cell r="E673">
            <v>8100000</v>
          </cell>
          <cell r="F673">
            <v>1</v>
          </cell>
          <cell r="G673">
            <v>1</v>
          </cell>
          <cell r="H673">
            <v>0</v>
          </cell>
          <cell r="I673">
            <v>0</v>
          </cell>
          <cell r="J673">
            <v>0</v>
          </cell>
          <cell r="K673">
            <v>0</v>
          </cell>
          <cell r="L673">
            <v>0</v>
          </cell>
          <cell r="M673">
            <v>1</v>
          </cell>
          <cell r="N673">
            <v>8100000</v>
          </cell>
          <cell r="O673">
            <v>0</v>
          </cell>
          <cell r="P673">
            <v>0</v>
          </cell>
          <cell r="Q673">
            <v>0</v>
          </cell>
          <cell r="R673">
            <v>0</v>
          </cell>
          <cell r="S673">
            <v>1</v>
          </cell>
          <cell r="T673">
            <v>8100000</v>
          </cell>
          <cell r="U673">
            <v>1</v>
          </cell>
          <cell r="V673">
            <v>8100000</v>
          </cell>
          <cell r="W673">
            <v>8100000</v>
          </cell>
          <cell r="X673">
            <v>0</v>
          </cell>
          <cell r="Y673">
            <v>1</v>
          </cell>
          <cell r="Z673">
            <v>0</v>
          </cell>
          <cell r="AA673" t="str">
            <v>QLC</v>
          </cell>
          <cell r="AB673" t="str">
            <v>64232001</v>
          </cell>
          <cell r="AC673" t="str">
            <v>24212001</v>
          </cell>
        </row>
        <row r="674">
          <cell r="A674" t="str">
            <v>014167066</v>
          </cell>
          <cell r="B674" t="str">
            <v>Tủ tài liệu thấp KT 1200x400x900mm</v>
          </cell>
          <cell r="C674" t="str">
            <v>Cái</v>
          </cell>
          <cell r="D674">
            <v>44755</v>
          </cell>
          <cell r="E674">
            <v>5076000</v>
          </cell>
          <cell r="F674">
            <v>1</v>
          </cell>
          <cell r="G674">
            <v>1</v>
          </cell>
          <cell r="H674">
            <v>0</v>
          </cell>
          <cell r="I674">
            <v>0</v>
          </cell>
          <cell r="J674">
            <v>0</v>
          </cell>
          <cell r="K674">
            <v>0</v>
          </cell>
          <cell r="L674">
            <v>0</v>
          </cell>
          <cell r="M674">
            <v>1</v>
          </cell>
          <cell r="N674">
            <v>5076000</v>
          </cell>
          <cell r="O674">
            <v>0</v>
          </cell>
          <cell r="P674">
            <v>0</v>
          </cell>
          <cell r="Q674">
            <v>0</v>
          </cell>
          <cell r="R674">
            <v>0</v>
          </cell>
          <cell r="S674">
            <v>1</v>
          </cell>
          <cell r="T674">
            <v>5076000</v>
          </cell>
          <cell r="U674">
            <v>1</v>
          </cell>
          <cell r="V674">
            <v>5076000</v>
          </cell>
          <cell r="W674">
            <v>5076000</v>
          </cell>
          <cell r="X674">
            <v>0</v>
          </cell>
          <cell r="Y674">
            <v>1</v>
          </cell>
          <cell r="Z674">
            <v>0</v>
          </cell>
          <cell r="AA674" t="str">
            <v>QLC</v>
          </cell>
          <cell r="AB674" t="str">
            <v>64232001</v>
          </cell>
          <cell r="AC674" t="str">
            <v>24212001</v>
          </cell>
        </row>
        <row r="675">
          <cell r="A675" t="str">
            <v>014167067</v>
          </cell>
          <cell r="B675" t="str">
            <v>Tủ tài liệu thấp KT 1200x400x900mm</v>
          </cell>
          <cell r="C675" t="str">
            <v>Cái</v>
          </cell>
          <cell r="D675">
            <v>44755</v>
          </cell>
          <cell r="E675">
            <v>5076000</v>
          </cell>
          <cell r="F675">
            <v>1</v>
          </cell>
          <cell r="G675">
            <v>1</v>
          </cell>
          <cell r="H675">
            <v>0</v>
          </cell>
          <cell r="I675">
            <v>0</v>
          </cell>
          <cell r="J675">
            <v>0</v>
          </cell>
          <cell r="K675">
            <v>0</v>
          </cell>
          <cell r="L675">
            <v>0</v>
          </cell>
          <cell r="M675">
            <v>1</v>
          </cell>
          <cell r="N675">
            <v>5076000</v>
          </cell>
          <cell r="O675">
            <v>0</v>
          </cell>
          <cell r="P675">
            <v>0</v>
          </cell>
          <cell r="Q675">
            <v>0</v>
          </cell>
          <cell r="R675">
            <v>0</v>
          </cell>
          <cell r="S675">
            <v>1</v>
          </cell>
          <cell r="T675">
            <v>5076000</v>
          </cell>
          <cell r="U675">
            <v>1</v>
          </cell>
          <cell r="V675">
            <v>5076000</v>
          </cell>
          <cell r="W675">
            <v>5076000</v>
          </cell>
          <cell r="X675">
            <v>0</v>
          </cell>
          <cell r="Y675">
            <v>1</v>
          </cell>
          <cell r="Z675">
            <v>0</v>
          </cell>
          <cell r="AA675" t="str">
            <v>QLC</v>
          </cell>
          <cell r="AB675" t="str">
            <v>64232001</v>
          </cell>
          <cell r="AC675" t="str">
            <v>24212001</v>
          </cell>
        </row>
        <row r="676">
          <cell r="A676" t="str">
            <v>014167068</v>
          </cell>
          <cell r="B676" t="str">
            <v>Tủ tài liệu thấp KT 1200x400x900mm</v>
          </cell>
          <cell r="C676" t="str">
            <v>Cái</v>
          </cell>
          <cell r="D676">
            <v>44755</v>
          </cell>
          <cell r="E676">
            <v>5076000</v>
          </cell>
          <cell r="F676">
            <v>1</v>
          </cell>
          <cell r="G676">
            <v>1</v>
          </cell>
          <cell r="H676">
            <v>0</v>
          </cell>
          <cell r="I676">
            <v>0</v>
          </cell>
          <cell r="J676">
            <v>0</v>
          </cell>
          <cell r="K676">
            <v>0</v>
          </cell>
          <cell r="L676">
            <v>0</v>
          </cell>
          <cell r="M676">
            <v>1</v>
          </cell>
          <cell r="N676">
            <v>5076000</v>
          </cell>
          <cell r="O676">
            <v>0</v>
          </cell>
          <cell r="P676">
            <v>0</v>
          </cell>
          <cell r="Q676">
            <v>0</v>
          </cell>
          <cell r="R676">
            <v>0</v>
          </cell>
          <cell r="S676">
            <v>1</v>
          </cell>
          <cell r="T676">
            <v>5076000</v>
          </cell>
          <cell r="U676">
            <v>1</v>
          </cell>
          <cell r="V676">
            <v>5076000</v>
          </cell>
          <cell r="W676">
            <v>5076000</v>
          </cell>
          <cell r="X676">
            <v>0</v>
          </cell>
          <cell r="Y676">
            <v>1</v>
          </cell>
          <cell r="Z676">
            <v>0</v>
          </cell>
          <cell r="AA676" t="str">
            <v>QLC</v>
          </cell>
          <cell r="AB676" t="str">
            <v>64232001</v>
          </cell>
          <cell r="AC676" t="str">
            <v>24212001</v>
          </cell>
        </row>
        <row r="677">
          <cell r="A677" t="str">
            <v>014167069</v>
          </cell>
          <cell r="B677" t="str">
            <v>Tủ tài liệu thấp KT 1900x400x2600mm</v>
          </cell>
          <cell r="C677" t="str">
            <v>Cái</v>
          </cell>
          <cell r="D677">
            <v>44755</v>
          </cell>
          <cell r="E677">
            <v>25380000</v>
          </cell>
          <cell r="F677">
            <v>1</v>
          </cell>
          <cell r="G677">
            <v>1</v>
          </cell>
          <cell r="H677">
            <v>0</v>
          </cell>
          <cell r="I677">
            <v>0</v>
          </cell>
          <cell r="J677">
            <v>0</v>
          </cell>
          <cell r="K677">
            <v>0</v>
          </cell>
          <cell r="L677">
            <v>0</v>
          </cell>
          <cell r="M677">
            <v>1</v>
          </cell>
          <cell r="N677">
            <v>25380000</v>
          </cell>
          <cell r="O677">
            <v>0</v>
          </cell>
          <cell r="P677">
            <v>0</v>
          </cell>
          <cell r="Q677">
            <v>0</v>
          </cell>
          <cell r="R677">
            <v>0</v>
          </cell>
          <cell r="S677">
            <v>1</v>
          </cell>
          <cell r="T677">
            <v>25380000</v>
          </cell>
          <cell r="U677">
            <v>1</v>
          </cell>
          <cell r="V677">
            <v>25380000</v>
          </cell>
          <cell r="W677">
            <v>25380000</v>
          </cell>
          <cell r="X677">
            <v>0</v>
          </cell>
          <cell r="Y677">
            <v>1</v>
          </cell>
          <cell r="Z677">
            <v>0</v>
          </cell>
          <cell r="AA677" t="str">
            <v>QLC</v>
          </cell>
          <cell r="AB677" t="str">
            <v>64232001</v>
          </cell>
          <cell r="AC677" t="str">
            <v>24212001</v>
          </cell>
        </row>
        <row r="678">
          <cell r="A678" t="str">
            <v>014167070</v>
          </cell>
          <cell r="B678" t="str">
            <v>Tủ cao KT 850x400x2600mm</v>
          </cell>
          <cell r="C678" t="str">
            <v>Cái</v>
          </cell>
          <cell r="D678">
            <v>44755</v>
          </cell>
          <cell r="E678">
            <v>15120000</v>
          </cell>
          <cell r="F678">
            <v>1</v>
          </cell>
          <cell r="G678">
            <v>1</v>
          </cell>
          <cell r="H678">
            <v>0</v>
          </cell>
          <cell r="I678">
            <v>0</v>
          </cell>
          <cell r="J678">
            <v>0</v>
          </cell>
          <cell r="K678">
            <v>0</v>
          </cell>
          <cell r="L678">
            <v>0</v>
          </cell>
          <cell r="M678">
            <v>1</v>
          </cell>
          <cell r="N678">
            <v>15120000</v>
          </cell>
          <cell r="O678">
            <v>0</v>
          </cell>
          <cell r="P678">
            <v>0</v>
          </cell>
          <cell r="Q678">
            <v>0</v>
          </cell>
          <cell r="R678">
            <v>0</v>
          </cell>
          <cell r="S678">
            <v>1</v>
          </cell>
          <cell r="T678">
            <v>15120000</v>
          </cell>
          <cell r="U678">
            <v>1</v>
          </cell>
          <cell r="V678">
            <v>15120000</v>
          </cell>
          <cell r="W678">
            <v>15120000</v>
          </cell>
          <cell r="X678">
            <v>0</v>
          </cell>
          <cell r="Y678">
            <v>1</v>
          </cell>
          <cell r="Z678">
            <v>0</v>
          </cell>
          <cell r="AA678" t="str">
            <v>QLC</v>
          </cell>
          <cell r="AB678" t="str">
            <v>64232001</v>
          </cell>
          <cell r="AC678" t="str">
            <v>24212001</v>
          </cell>
        </row>
        <row r="679">
          <cell r="A679" t="str">
            <v>014167071</v>
          </cell>
          <cell r="B679" t="str">
            <v>Tủ cao KT 850x400x2600mm</v>
          </cell>
          <cell r="C679" t="str">
            <v>Cái</v>
          </cell>
          <cell r="D679">
            <v>44755</v>
          </cell>
          <cell r="E679">
            <v>15120000</v>
          </cell>
          <cell r="F679">
            <v>1</v>
          </cell>
          <cell r="G679">
            <v>1</v>
          </cell>
          <cell r="H679">
            <v>0</v>
          </cell>
          <cell r="I679">
            <v>0</v>
          </cell>
          <cell r="J679">
            <v>0</v>
          </cell>
          <cell r="K679">
            <v>0</v>
          </cell>
          <cell r="L679">
            <v>0</v>
          </cell>
          <cell r="M679">
            <v>1</v>
          </cell>
          <cell r="N679">
            <v>15120000</v>
          </cell>
          <cell r="O679">
            <v>0</v>
          </cell>
          <cell r="P679">
            <v>0</v>
          </cell>
          <cell r="Q679">
            <v>0</v>
          </cell>
          <cell r="R679">
            <v>0</v>
          </cell>
          <cell r="S679">
            <v>1</v>
          </cell>
          <cell r="T679">
            <v>15120000</v>
          </cell>
          <cell r="U679">
            <v>1</v>
          </cell>
          <cell r="V679">
            <v>15120000</v>
          </cell>
          <cell r="W679">
            <v>15120000</v>
          </cell>
          <cell r="X679">
            <v>0</v>
          </cell>
          <cell r="Y679">
            <v>1</v>
          </cell>
          <cell r="Z679">
            <v>0</v>
          </cell>
          <cell r="AA679" t="str">
            <v>QLC</v>
          </cell>
          <cell r="AB679" t="str">
            <v>64232001</v>
          </cell>
          <cell r="AC679" t="str">
            <v>24212001</v>
          </cell>
        </row>
        <row r="680">
          <cell r="A680" t="str">
            <v>014167072</v>
          </cell>
          <cell r="B680" t="str">
            <v>Tủ tài liệu thấp KT 1200x400x750mm</v>
          </cell>
          <cell r="C680" t="str">
            <v>Cái</v>
          </cell>
          <cell r="D680">
            <v>44755</v>
          </cell>
          <cell r="E680">
            <v>4968000</v>
          </cell>
          <cell r="F680">
            <v>1</v>
          </cell>
          <cell r="G680">
            <v>1</v>
          </cell>
          <cell r="H680">
            <v>0</v>
          </cell>
          <cell r="I680">
            <v>0</v>
          </cell>
          <cell r="J680">
            <v>0</v>
          </cell>
          <cell r="K680">
            <v>0</v>
          </cell>
          <cell r="L680">
            <v>0</v>
          </cell>
          <cell r="M680">
            <v>1</v>
          </cell>
          <cell r="N680">
            <v>4968000</v>
          </cell>
          <cell r="O680">
            <v>0</v>
          </cell>
          <cell r="P680">
            <v>0</v>
          </cell>
          <cell r="Q680">
            <v>0</v>
          </cell>
          <cell r="R680">
            <v>0</v>
          </cell>
          <cell r="S680">
            <v>1</v>
          </cell>
          <cell r="T680">
            <v>4968000</v>
          </cell>
          <cell r="U680">
            <v>1</v>
          </cell>
          <cell r="V680">
            <v>4968000</v>
          </cell>
          <cell r="W680">
            <v>4968000</v>
          </cell>
          <cell r="X680">
            <v>0</v>
          </cell>
          <cell r="Y680">
            <v>1</v>
          </cell>
          <cell r="Z680">
            <v>0</v>
          </cell>
          <cell r="AA680" t="str">
            <v>QLC</v>
          </cell>
          <cell r="AB680" t="str">
            <v>64232001</v>
          </cell>
          <cell r="AC680" t="str">
            <v>24212001</v>
          </cell>
        </row>
        <row r="681">
          <cell r="A681" t="str">
            <v>014167073</v>
          </cell>
          <cell r="B681" t="str">
            <v>Tủ tài liệu thấp KT 1200x400x750mm</v>
          </cell>
          <cell r="C681" t="str">
            <v>Cái</v>
          </cell>
          <cell r="D681">
            <v>44755</v>
          </cell>
          <cell r="E681">
            <v>4968000</v>
          </cell>
          <cell r="F681">
            <v>1</v>
          </cell>
          <cell r="G681">
            <v>1</v>
          </cell>
          <cell r="H681">
            <v>0</v>
          </cell>
          <cell r="I681">
            <v>0</v>
          </cell>
          <cell r="J681">
            <v>0</v>
          </cell>
          <cell r="K681">
            <v>0</v>
          </cell>
          <cell r="L681">
            <v>0</v>
          </cell>
          <cell r="M681">
            <v>1</v>
          </cell>
          <cell r="N681">
            <v>4968000</v>
          </cell>
          <cell r="O681">
            <v>0</v>
          </cell>
          <cell r="P681">
            <v>0</v>
          </cell>
          <cell r="Q681">
            <v>0</v>
          </cell>
          <cell r="R681">
            <v>0</v>
          </cell>
          <cell r="S681">
            <v>1</v>
          </cell>
          <cell r="T681">
            <v>4968000</v>
          </cell>
          <cell r="U681">
            <v>1</v>
          </cell>
          <cell r="V681">
            <v>4968000</v>
          </cell>
          <cell r="W681">
            <v>4968000</v>
          </cell>
          <cell r="X681">
            <v>0</v>
          </cell>
          <cell r="Y681">
            <v>1</v>
          </cell>
          <cell r="Z681">
            <v>0</v>
          </cell>
          <cell r="AA681" t="str">
            <v>QLC</v>
          </cell>
          <cell r="AB681" t="str">
            <v>64232001</v>
          </cell>
          <cell r="AC681" t="str">
            <v>24212001</v>
          </cell>
        </row>
        <row r="682">
          <cell r="A682" t="str">
            <v>014167074</v>
          </cell>
          <cell r="B682" t="str">
            <v>Tủ tài liệu thấp KT 1200x400x750mm</v>
          </cell>
          <cell r="C682" t="str">
            <v>Cái</v>
          </cell>
          <cell r="D682">
            <v>44755</v>
          </cell>
          <cell r="E682">
            <v>4968000</v>
          </cell>
          <cell r="F682">
            <v>1</v>
          </cell>
          <cell r="G682">
            <v>1</v>
          </cell>
          <cell r="H682">
            <v>0</v>
          </cell>
          <cell r="I682">
            <v>0</v>
          </cell>
          <cell r="J682">
            <v>0</v>
          </cell>
          <cell r="K682">
            <v>0</v>
          </cell>
          <cell r="L682">
            <v>0</v>
          </cell>
          <cell r="M682">
            <v>1</v>
          </cell>
          <cell r="N682">
            <v>4968000</v>
          </cell>
          <cell r="O682">
            <v>0</v>
          </cell>
          <cell r="P682">
            <v>0</v>
          </cell>
          <cell r="Q682">
            <v>0</v>
          </cell>
          <cell r="R682">
            <v>0</v>
          </cell>
          <cell r="S682">
            <v>1</v>
          </cell>
          <cell r="T682">
            <v>4968000</v>
          </cell>
          <cell r="U682">
            <v>1</v>
          </cell>
          <cell r="V682">
            <v>4968000</v>
          </cell>
          <cell r="W682">
            <v>4968000</v>
          </cell>
          <cell r="X682">
            <v>0</v>
          </cell>
          <cell r="Y682">
            <v>1</v>
          </cell>
          <cell r="Z682">
            <v>0</v>
          </cell>
          <cell r="AA682" t="str">
            <v>QLC</v>
          </cell>
          <cell r="AB682" t="str">
            <v>64232001</v>
          </cell>
          <cell r="AC682" t="str">
            <v>24212001</v>
          </cell>
        </row>
        <row r="683">
          <cell r="A683" t="str">
            <v>014167075</v>
          </cell>
          <cell r="B683" t="str">
            <v>Tủ tài liệu cao KT 1200x400x2100mm</v>
          </cell>
          <cell r="C683" t="str">
            <v>Cái</v>
          </cell>
          <cell r="D683">
            <v>44755</v>
          </cell>
          <cell r="E683">
            <v>10800000</v>
          </cell>
          <cell r="F683">
            <v>1</v>
          </cell>
          <cell r="G683">
            <v>1</v>
          </cell>
          <cell r="H683">
            <v>0</v>
          </cell>
          <cell r="I683">
            <v>0</v>
          </cell>
          <cell r="J683">
            <v>0</v>
          </cell>
          <cell r="K683">
            <v>0</v>
          </cell>
          <cell r="L683">
            <v>0</v>
          </cell>
          <cell r="M683">
            <v>1</v>
          </cell>
          <cell r="N683">
            <v>10800000</v>
          </cell>
          <cell r="O683">
            <v>0</v>
          </cell>
          <cell r="P683">
            <v>0</v>
          </cell>
          <cell r="Q683">
            <v>0</v>
          </cell>
          <cell r="R683">
            <v>0</v>
          </cell>
          <cell r="S683">
            <v>1</v>
          </cell>
          <cell r="T683">
            <v>10800000</v>
          </cell>
          <cell r="U683">
            <v>1</v>
          </cell>
          <cell r="V683">
            <v>10800000</v>
          </cell>
          <cell r="W683">
            <v>10800000</v>
          </cell>
          <cell r="X683">
            <v>0</v>
          </cell>
          <cell r="Y683">
            <v>1</v>
          </cell>
          <cell r="Z683">
            <v>0</v>
          </cell>
          <cell r="AA683" t="str">
            <v>QLC</v>
          </cell>
          <cell r="AB683" t="str">
            <v>64232001</v>
          </cell>
          <cell r="AC683" t="str">
            <v>24212001</v>
          </cell>
        </row>
        <row r="684">
          <cell r="A684" t="str">
            <v>014167076</v>
          </cell>
          <cell r="B684" t="str">
            <v>Tủ tài liệu cao KT 1200x400x2100mm</v>
          </cell>
          <cell r="C684" t="str">
            <v>Cái</v>
          </cell>
          <cell r="D684">
            <v>44755</v>
          </cell>
          <cell r="E684">
            <v>10800000</v>
          </cell>
          <cell r="F684">
            <v>1</v>
          </cell>
          <cell r="G684">
            <v>1</v>
          </cell>
          <cell r="H684">
            <v>0</v>
          </cell>
          <cell r="I684">
            <v>0</v>
          </cell>
          <cell r="J684">
            <v>0</v>
          </cell>
          <cell r="K684">
            <v>0</v>
          </cell>
          <cell r="L684">
            <v>0</v>
          </cell>
          <cell r="M684">
            <v>1</v>
          </cell>
          <cell r="N684">
            <v>10800000</v>
          </cell>
          <cell r="O684">
            <v>0</v>
          </cell>
          <cell r="P684">
            <v>0</v>
          </cell>
          <cell r="Q684">
            <v>0</v>
          </cell>
          <cell r="R684">
            <v>0</v>
          </cell>
          <cell r="S684">
            <v>1</v>
          </cell>
          <cell r="T684">
            <v>10800000</v>
          </cell>
          <cell r="U684">
            <v>1</v>
          </cell>
          <cell r="V684">
            <v>10800000</v>
          </cell>
          <cell r="W684">
            <v>10800000</v>
          </cell>
          <cell r="X684">
            <v>0</v>
          </cell>
          <cell r="Y684">
            <v>1</v>
          </cell>
          <cell r="Z684">
            <v>0</v>
          </cell>
          <cell r="AA684" t="str">
            <v>QLC</v>
          </cell>
          <cell r="AB684" t="str">
            <v>64232001</v>
          </cell>
          <cell r="AC684" t="str">
            <v>24212001</v>
          </cell>
        </row>
        <row r="685">
          <cell r="A685" t="str">
            <v>014167077</v>
          </cell>
          <cell r="B685" t="str">
            <v>Tủ tài liệu cao KT 1200x400x2100mm</v>
          </cell>
          <cell r="C685" t="str">
            <v>Cái</v>
          </cell>
          <cell r="D685">
            <v>44755</v>
          </cell>
          <cell r="E685">
            <v>10800000</v>
          </cell>
          <cell r="F685">
            <v>1</v>
          </cell>
          <cell r="G685">
            <v>1</v>
          </cell>
          <cell r="H685">
            <v>0</v>
          </cell>
          <cell r="I685">
            <v>0</v>
          </cell>
          <cell r="J685">
            <v>0</v>
          </cell>
          <cell r="K685">
            <v>0</v>
          </cell>
          <cell r="L685">
            <v>0</v>
          </cell>
          <cell r="M685">
            <v>1</v>
          </cell>
          <cell r="N685">
            <v>10800000</v>
          </cell>
          <cell r="O685">
            <v>0</v>
          </cell>
          <cell r="P685">
            <v>0</v>
          </cell>
          <cell r="Q685">
            <v>0</v>
          </cell>
          <cell r="R685">
            <v>0</v>
          </cell>
          <cell r="S685">
            <v>1</v>
          </cell>
          <cell r="T685">
            <v>10800000</v>
          </cell>
          <cell r="U685">
            <v>1</v>
          </cell>
          <cell r="V685">
            <v>10800000</v>
          </cell>
          <cell r="W685">
            <v>10800000</v>
          </cell>
          <cell r="X685">
            <v>0</v>
          </cell>
          <cell r="Y685">
            <v>1</v>
          </cell>
          <cell r="Z685">
            <v>0</v>
          </cell>
          <cell r="AA685" t="str">
            <v>QLC</v>
          </cell>
          <cell r="AB685" t="str">
            <v>64232001</v>
          </cell>
          <cell r="AC685" t="str">
            <v>24212001</v>
          </cell>
        </row>
        <row r="686">
          <cell r="A686" t="str">
            <v>014167078</v>
          </cell>
          <cell r="B686" t="str">
            <v>Tủ tài liệu cao KT 1200x400x750mm</v>
          </cell>
          <cell r="C686" t="str">
            <v>Cái</v>
          </cell>
          <cell r="D686">
            <v>44755</v>
          </cell>
          <cell r="E686">
            <v>4968000</v>
          </cell>
          <cell r="F686">
            <v>1</v>
          </cell>
          <cell r="G686">
            <v>1</v>
          </cell>
          <cell r="H686">
            <v>0</v>
          </cell>
          <cell r="I686">
            <v>0</v>
          </cell>
          <cell r="J686">
            <v>0</v>
          </cell>
          <cell r="K686">
            <v>0</v>
          </cell>
          <cell r="L686">
            <v>0</v>
          </cell>
          <cell r="M686">
            <v>1</v>
          </cell>
          <cell r="N686">
            <v>4968000</v>
          </cell>
          <cell r="O686">
            <v>0</v>
          </cell>
          <cell r="P686">
            <v>0</v>
          </cell>
          <cell r="Q686">
            <v>0</v>
          </cell>
          <cell r="R686">
            <v>0</v>
          </cell>
          <cell r="S686">
            <v>1</v>
          </cell>
          <cell r="T686">
            <v>4968000</v>
          </cell>
          <cell r="U686">
            <v>1</v>
          </cell>
          <cell r="V686">
            <v>4968000</v>
          </cell>
          <cell r="W686">
            <v>4968000</v>
          </cell>
          <cell r="X686">
            <v>0</v>
          </cell>
          <cell r="Y686">
            <v>1</v>
          </cell>
          <cell r="Z686">
            <v>0</v>
          </cell>
          <cell r="AA686" t="str">
            <v>QLC</v>
          </cell>
          <cell r="AB686" t="str">
            <v>64232001</v>
          </cell>
          <cell r="AC686" t="str">
            <v>24212001</v>
          </cell>
        </row>
        <row r="687">
          <cell r="A687" t="str">
            <v>014167079</v>
          </cell>
          <cell r="B687" t="str">
            <v>Tủ tài liệu thấp KT 1200x400x750mm</v>
          </cell>
          <cell r="C687" t="str">
            <v>Cái</v>
          </cell>
          <cell r="D687">
            <v>44755</v>
          </cell>
          <cell r="E687">
            <v>4968000</v>
          </cell>
          <cell r="F687">
            <v>1</v>
          </cell>
          <cell r="G687">
            <v>1</v>
          </cell>
          <cell r="H687">
            <v>0</v>
          </cell>
          <cell r="I687">
            <v>0</v>
          </cell>
          <cell r="J687">
            <v>0</v>
          </cell>
          <cell r="K687">
            <v>0</v>
          </cell>
          <cell r="L687">
            <v>0</v>
          </cell>
          <cell r="M687">
            <v>1</v>
          </cell>
          <cell r="N687">
            <v>4968000</v>
          </cell>
          <cell r="O687">
            <v>0</v>
          </cell>
          <cell r="P687">
            <v>0</v>
          </cell>
          <cell r="Q687">
            <v>0</v>
          </cell>
          <cell r="R687">
            <v>0</v>
          </cell>
          <cell r="S687">
            <v>1</v>
          </cell>
          <cell r="T687">
            <v>4968000</v>
          </cell>
          <cell r="U687">
            <v>1</v>
          </cell>
          <cell r="V687">
            <v>4968000</v>
          </cell>
          <cell r="W687">
            <v>4968000</v>
          </cell>
          <cell r="X687">
            <v>0</v>
          </cell>
          <cell r="Y687">
            <v>1</v>
          </cell>
          <cell r="Z687">
            <v>0</v>
          </cell>
          <cell r="AA687" t="str">
            <v>QLC</v>
          </cell>
          <cell r="AB687" t="str">
            <v>64232001</v>
          </cell>
          <cell r="AC687" t="str">
            <v>24212001</v>
          </cell>
        </row>
        <row r="688">
          <cell r="A688" t="str">
            <v>014167080</v>
          </cell>
          <cell r="B688" t="str">
            <v>Tủ tài liệu thấp KT 1200x400x750mm</v>
          </cell>
          <cell r="C688" t="str">
            <v>Cái</v>
          </cell>
          <cell r="D688">
            <v>44755</v>
          </cell>
          <cell r="E688">
            <v>4968000</v>
          </cell>
          <cell r="F688">
            <v>1</v>
          </cell>
          <cell r="G688">
            <v>1</v>
          </cell>
          <cell r="H688">
            <v>0</v>
          </cell>
          <cell r="I688">
            <v>0</v>
          </cell>
          <cell r="J688">
            <v>0</v>
          </cell>
          <cell r="K688">
            <v>0</v>
          </cell>
          <cell r="L688">
            <v>0</v>
          </cell>
          <cell r="M688">
            <v>1</v>
          </cell>
          <cell r="N688">
            <v>4968000</v>
          </cell>
          <cell r="O688">
            <v>0</v>
          </cell>
          <cell r="P688">
            <v>0</v>
          </cell>
          <cell r="Q688">
            <v>0</v>
          </cell>
          <cell r="R688">
            <v>0</v>
          </cell>
          <cell r="S688">
            <v>1</v>
          </cell>
          <cell r="T688">
            <v>4968000</v>
          </cell>
          <cell r="U688">
            <v>1</v>
          </cell>
          <cell r="V688">
            <v>4968000</v>
          </cell>
          <cell r="W688">
            <v>4968000</v>
          </cell>
          <cell r="X688">
            <v>0</v>
          </cell>
          <cell r="Y688">
            <v>1</v>
          </cell>
          <cell r="Z688">
            <v>0</v>
          </cell>
          <cell r="AA688" t="str">
            <v>DAUTU</v>
          </cell>
          <cell r="AB688" t="str">
            <v>632.22301</v>
          </cell>
          <cell r="AC688" t="str">
            <v>24212001</v>
          </cell>
        </row>
        <row r="689">
          <cell r="A689" t="str">
            <v>014167081</v>
          </cell>
          <cell r="B689" t="str">
            <v>Tủ tài liệu cao KT 1200x400x2100mm</v>
          </cell>
          <cell r="C689" t="str">
            <v>Cái</v>
          </cell>
          <cell r="D689">
            <v>44755</v>
          </cell>
          <cell r="E689">
            <v>10800000</v>
          </cell>
          <cell r="F689">
            <v>1</v>
          </cell>
          <cell r="G689">
            <v>1</v>
          </cell>
          <cell r="H689">
            <v>0</v>
          </cell>
          <cell r="I689">
            <v>0</v>
          </cell>
          <cell r="J689">
            <v>0</v>
          </cell>
          <cell r="K689">
            <v>0</v>
          </cell>
          <cell r="L689">
            <v>0</v>
          </cell>
          <cell r="M689">
            <v>1</v>
          </cell>
          <cell r="N689">
            <v>10800000</v>
          </cell>
          <cell r="O689">
            <v>0</v>
          </cell>
          <cell r="P689">
            <v>0</v>
          </cell>
          <cell r="Q689">
            <v>0</v>
          </cell>
          <cell r="R689">
            <v>0</v>
          </cell>
          <cell r="S689">
            <v>1</v>
          </cell>
          <cell r="T689">
            <v>10800000</v>
          </cell>
          <cell r="U689">
            <v>1</v>
          </cell>
          <cell r="V689">
            <v>10800000</v>
          </cell>
          <cell r="W689">
            <v>10800000</v>
          </cell>
          <cell r="X689">
            <v>0</v>
          </cell>
          <cell r="Y689">
            <v>1</v>
          </cell>
          <cell r="Z689">
            <v>0</v>
          </cell>
          <cell r="AA689" t="str">
            <v>QLC</v>
          </cell>
          <cell r="AB689" t="str">
            <v>64232001</v>
          </cell>
          <cell r="AC689" t="str">
            <v>24212001</v>
          </cell>
        </row>
        <row r="690">
          <cell r="A690" t="str">
            <v>014167082</v>
          </cell>
          <cell r="B690" t="str">
            <v>Tủ tài liệu cao KT 1200x400x2100mm</v>
          </cell>
          <cell r="C690" t="str">
            <v>Cái</v>
          </cell>
          <cell r="D690">
            <v>44755</v>
          </cell>
          <cell r="E690">
            <v>10800000</v>
          </cell>
          <cell r="F690">
            <v>1</v>
          </cell>
          <cell r="G690">
            <v>1</v>
          </cell>
          <cell r="H690">
            <v>0</v>
          </cell>
          <cell r="I690">
            <v>0</v>
          </cell>
          <cell r="J690">
            <v>0</v>
          </cell>
          <cell r="K690">
            <v>0</v>
          </cell>
          <cell r="L690">
            <v>0</v>
          </cell>
          <cell r="M690">
            <v>1</v>
          </cell>
          <cell r="N690">
            <v>10800000</v>
          </cell>
          <cell r="O690">
            <v>0</v>
          </cell>
          <cell r="P690">
            <v>0</v>
          </cell>
          <cell r="Q690">
            <v>0</v>
          </cell>
          <cell r="R690">
            <v>0</v>
          </cell>
          <cell r="S690">
            <v>1</v>
          </cell>
          <cell r="T690">
            <v>10800000</v>
          </cell>
          <cell r="U690">
            <v>1</v>
          </cell>
          <cell r="V690">
            <v>10800000</v>
          </cell>
          <cell r="W690">
            <v>10800000</v>
          </cell>
          <cell r="X690">
            <v>0</v>
          </cell>
          <cell r="Y690">
            <v>1</v>
          </cell>
          <cell r="Z690">
            <v>0</v>
          </cell>
          <cell r="AA690" t="str">
            <v>QLC</v>
          </cell>
          <cell r="AB690" t="str">
            <v>64232001</v>
          </cell>
          <cell r="AC690" t="str">
            <v>24212001</v>
          </cell>
        </row>
        <row r="691">
          <cell r="A691" t="str">
            <v>014167083</v>
          </cell>
          <cell r="B691" t="str">
            <v>Tủ tài liệu cao KT 1200x400x2100mm</v>
          </cell>
          <cell r="C691" t="str">
            <v>Cái</v>
          </cell>
          <cell r="D691">
            <v>44755</v>
          </cell>
          <cell r="E691">
            <v>10800000</v>
          </cell>
          <cell r="F691">
            <v>1</v>
          </cell>
          <cell r="G691">
            <v>1</v>
          </cell>
          <cell r="H691">
            <v>0</v>
          </cell>
          <cell r="I691">
            <v>0</v>
          </cell>
          <cell r="J691">
            <v>0</v>
          </cell>
          <cell r="K691">
            <v>0</v>
          </cell>
          <cell r="L691">
            <v>0</v>
          </cell>
          <cell r="M691">
            <v>1</v>
          </cell>
          <cell r="N691">
            <v>10800000</v>
          </cell>
          <cell r="O691">
            <v>0</v>
          </cell>
          <cell r="P691">
            <v>0</v>
          </cell>
          <cell r="Q691">
            <v>0</v>
          </cell>
          <cell r="R691">
            <v>0</v>
          </cell>
          <cell r="S691">
            <v>1</v>
          </cell>
          <cell r="T691">
            <v>10800000</v>
          </cell>
          <cell r="U691">
            <v>1</v>
          </cell>
          <cell r="V691">
            <v>10800000</v>
          </cell>
          <cell r="W691">
            <v>10800000</v>
          </cell>
          <cell r="X691">
            <v>0</v>
          </cell>
          <cell r="Y691">
            <v>1</v>
          </cell>
          <cell r="Z691">
            <v>0</v>
          </cell>
          <cell r="AA691" t="str">
            <v>QLC</v>
          </cell>
          <cell r="AB691" t="str">
            <v>64232001</v>
          </cell>
          <cell r="AC691" t="str">
            <v>24212001</v>
          </cell>
        </row>
        <row r="692">
          <cell r="A692" t="str">
            <v>014167084</v>
          </cell>
          <cell r="B692" t="str">
            <v>Tủ tài liệu cao KT 1200x400x2100mm</v>
          </cell>
          <cell r="C692" t="str">
            <v>Cái</v>
          </cell>
          <cell r="D692">
            <v>44755</v>
          </cell>
          <cell r="E692">
            <v>10800000</v>
          </cell>
          <cell r="F692">
            <v>1</v>
          </cell>
          <cell r="G692">
            <v>1</v>
          </cell>
          <cell r="H692">
            <v>0</v>
          </cell>
          <cell r="I692">
            <v>0</v>
          </cell>
          <cell r="J692">
            <v>0</v>
          </cell>
          <cell r="K692">
            <v>0</v>
          </cell>
          <cell r="L692">
            <v>0</v>
          </cell>
          <cell r="M692">
            <v>1</v>
          </cell>
          <cell r="N692">
            <v>10800000</v>
          </cell>
          <cell r="O692">
            <v>0</v>
          </cell>
          <cell r="P692">
            <v>0</v>
          </cell>
          <cell r="Q692">
            <v>0</v>
          </cell>
          <cell r="R692">
            <v>0</v>
          </cell>
          <cell r="S692">
            <v>1</v>
          </cell>
          <cell r="T692">
            <v>10800000</v>
          </cell>
          <cell r="U692">
            <v>1</v>
          </cell>
          <cell r="V692">
            <v>10800000</v>
          </cell>
          <cell r="W692">
            <v>10800000</v>
          </cell>
          <cell r="X692">
            <v>0</v>
          </cell>
          <cell r="Y692">
            <v>1</v>
          </cell>
          <cell r="Z692">
            <v>0</v>
          </cell>
          <cell r="AA692" t="str">
            <v>QLC</v>
          </cell>
          <cell r="AB692" t="str">
            <v>64232001</v>
          </cell>
          <cell r="AC692" t="str">
            <v>24212001</v>
          </cell>
        </row>
        <row r="693">
          <cell r="A693" t="str">
            <v>014167085</v>
          </cell>
          <cell r="B693" t="str">
            <v>Tủ tài liệu cao KT 1200x400x2100mm</v>
          </cell>
          <cell r="C693" t="str">
            <v>Cái</v>
          </cell>
          <cell r="D693">
            <v>44755</v>
          </cell>
          <cell r="E693">
            <v>10800000</v>
          </cell>
          <cell r="F693">
            <v>1</v>
          </cell>
          <cell r="G693">
            <v>1</v>
          </cell>
          <cell r="H693">
            <v>0</v>
          </cell>
          <cell r="I693">
            <v>0</v>
          </cell>
          <cell r="J693">
            <v>0</v>
          </cell>
          <cell r="K693">
            <v>0</v>
          </cell>
          <cell r="L693">
            <v>0</v>
          </cell>
          <cell r="M693">
            <v>1</v>
          </cell>
          <cell r="N693">
            <v>10800000</v>
          </cell>
          <cell r="O693">
            <v>0</v>
          </cell>
          <cell r="P693">
            <v>0</v>
          </cell>
          <cell r="Q693">
            <v>0</v>
          </cell>
          <cell r="R693">
            <v>0</v>
          </cell>
          <cell r="S693">
            <v>1</v>
          </cell>
          <cell r="T693">
            <v>10800000</v>
          </cell>
          <cell r="U693">
            <v>1</v>
          </cell>
          <cell r="V693">
            <v>10800000</v>
          </cell>
          <cell r="W693">
            <v>10800000</v>
          </cell>
          <cell r="X693">
            <v>0</v>
          </cell>
          <cell r="Y693">
            <v>1</v>
          </cell>
          <cell r="Z693">
            <v>0</v>
          </cell>
          <cell r="AA693" t="str">
            <v>QLC</v>
          </cell>
          <cell r="AB693" t="str">
            <v>64232001</v>
          </cell>
          <cell r="AC693" t="str">
            <v>24212001</v>
          </cell>
        </row>
        <row r="694">
          <cell r="A694" t="str">
            <v>014167086</v>
          </cell>
          <cell r="B694" t="str">
            <v>Tủ cao KT 2180x400x2600mm</v>
          </cell>
          <cell r="C694" t="str">
            <v>Cái</v>
          </cell>
          <cell r="D694">
            <v>44755</v>
          </cell>
          <cell r="E694">
            <v>29160000</v>
          </cell>
          <cell r="F694">
            <v>1</v>
          </cell>
          <cell r="G694">
            <v>1</v>
          </cell>
          <cell r="H694">
            <v>0</v>
          </cell>
          <cell r="I694">
            <v>0</v>
          </cell>
          <cell r="J694">
            <v>0</v>
          </cell>
          <cell r="K694">
            <v>0</v>
          </cell>
          <cell r="L694">
            <v>0</v>
          </cell>
          <cell r="M694">
            <v>1</v>
          </cell>
          <cell r="N694">
            <v>29160000</v>
          </cell>
          <cell r="O694">
            <v>0</v>
          </cell>
          <cell r="P694">
            <v>0</v>
          </cell>
          <cell r="Q694">
            <v>0</v>
          </cell>
          <cell r="R694">
            <v>0</v>
          </cell>
          <cell r="S694">
            <v>1</v>
          </cell>
          <cell r="T694">
            <v>29160000</v>
          </cell>
          <cell r="U694">
            <v>1</v>
          </cell>
          <cell r="V694">
            <v>29160000</v>
          </cell>
          <cell r="W694">
            <v>29160000</v>
          </cell>
          <cell r="X694">
            <v>0</v>
          </cell>
          <cell r="Y694">
            <v>1</v>
          </cell>
          <cell r="Z694">
            <v>0</v>
          </cell>
          <cell r="AA694" t="str">
            <v>QLC</v>
          </cell>
          <cell r="AB694" t="str">
            <v>64232001</v>
          </cell>
          <cell r="AC694" t="str">
            <v>24212001</v>
          </cell>
        </row>
        <row r="695">
          <cell r="A695" t="str">
            <v>014167087</v>
          </cell>
          <cell r="B695" t="str">
            <v>Tủ cao KT 850x400x2600mm</v>
          </cell>
          <cell r="C695" t="str">
            <v>Cái</v>
          </cell>
          <cell r="D695">
            <v>44755</v>
          </cell>
          <cell r="E695">
            <v>15120000</v>
          </cell>
          <cell r="F695">
            <v>1</v>
          </cell>
          <cell r="G695">
            <v>1</v>
          </cell>
          <cell r="H695">
            <v>0</v>
          </cell>
          <cell r="I695">
            <v>0</v>
          </cell>
          <cell r="J695">
            <v>0</v>
          </cell>
          <cell r="K695">
            <v>0</v>
          </cell>
          <cell r="L695">
            <v>0</v>
          </cell>
          <cell r="M695">
            <v>1</v>
          </cell>
          <cell r="N695">
            <v>15120000</v>
          </cell>
          <cell r="O695">
            <v>0</v>
          </cell>
          <cell r="P695">
            <v>0</v>
          </cell>
          <cell r="Q695">
            <v>0</v>
          </cell>
          <cell r="R695">
            <v>0</v>
          </cell>
          <cell r="S695">
            <v>1</v>
          </cell>
          <cell r="T695">
            <v>15120000</v>
          </cell>
          <cell r="U695">
            <v>1</v>
          </cell>
          <cell r="V695">
            <v>15120000</v>
          </cell>
          <cell r="W695">
            <v>15120000</v>
          </cell>
          <cell r="X695">
            <v>0</v>
          </cell>
          <cell r="Y695">
            <v>1</v>
          </cell>
          <cell r="Z695">
            <v>0</v>
          </cell>
          <cell r="AA695" t="str">
            <v>QLC</v>
          </cell>
          <cell r="AB695" t="str">
            <v>64232001</v>
          </cell>
          <cell r="AC695" t="str">
            <v>24212001</v>
          </cell>
        </row>
        <row r="696">
          <cell r="A696" t="str">
            <v>014167088</v>
          </cell>
          <cell r="B696" t="str">
            <v>Tủ cao KT 850x400x2600mm</v>
          </cell>
          <cell r="C696" t="str">
            <v>Cái</v>
          </cell>
          <cell r="D696">
            <v>44755</v>
          </cell>
          <cell r="E696">
            <v>15120000</v>
          </cell>
          <cell r="F696">
            <v>1</v>
          </cell>
          <cell r="G696">
            <v>1</v>
          </cell>
          <cell r="H696">
            <v>0</v>
          </cell>
          <cell r="I696">
            <v>0</v>
          </cell>
          <cell r="J696">
            <v>0</v>
          </cell>
          <cell r="K696">
            <v>0</v>
          </cell>
          <cell r="L696">
            <v>0</v>
          </cell>
          <cell r="M696">
            <v>1</v>
          </cell>
          <cell r="N696">
            <v>15120000</v>
          </cell>
          <cell r="O696">
            <v>0</v>
          </cell>
          <cell r="P696">
            <v>0</v>
          </cell>
          <cell r="Q696">
            <v>0</v>
          </cell>
          <cell r="R696">
            <v>0</v>
          </cell>
          <cell r="S696">
            <v>1</v>
          </cell>
          <cell r="T696">
            <v>15120000</v>
          </cell>
          <cell r="U696">
            <v>1</v>
          </cell>
          <cell r="V696">
            <v>15120000</v>
          </cell>
          <cell r="W696">
            <v>15120000</v>
          </cell>
          <cell r="X696">
            <v>0</v>
          </cell>
          <cell r="Y696">
            <v>1</v>
          </cell>
          <cell r="Z696">
            <v>0</v>
          </cell>
          <cell r="AA696" t="str">
            <v>QLC</v>
          </cell>
          <cell r="AB696" t="str">
            <v>64232001</v>
          </cell>
          <cell r="AC696" t="str">
            <v>24212001</v>
          </cell>
        </row>
        <row r="697">
          <cell r="A697" t="str">
            <v>014167089</v>
          </cell>
          <cell r="B697" t="str">
            <v>Tủ để tài liệu KT 540x390x750mm</v>
          </cell>
          <cell r="C697" t="str">
            <v>Cái</v>
          </cell>
          <cell r="D697">
            <v>44755</v>
          </cell>
          <cell r="E697">
            <v>1620000</v>
          </cell>
          <cell r="F697">
            <v>1</v>
          </cell>
          <cell r="G697">
            <v>1</v>
          </cell>
          <cell r="H697">
            <v>0</v>
          </cell>
          <cell r="I697">
            <v>0</v>
          </cell>
          <cell r="J697">
            <v>0</v>
          </cell>
          <cell r="K697">
            <v>0</v>
          </cell>
          <cell r="L697">
            <v>0</v>
          </cell>
          <cell r="M697">
            <v>1</v>
          </cell>
          <cell r="N697">
            <v>1620000</v>
          </cell>
          <cell r="O697">
            <v>0</v>
          </cell>
          <cell r="P697">
            <v>0</v>
          </cell>
          <cell r="Q697">
            <v>0</v>
          </cell>
          <cell r="R697">
            <v>0</v>
          </cell>
          <cell r="S697">
            <v>1</v>
          </cell>
          <cell r="T697">
            <v>1620000</v>
          </cell>
          <cell r="U697">
            <v>1</v>
          </cell>
          <cell r="V697">
            <v>1620000</v>
          </cell>
          <cell r="W697">
            <v>1620000</v>
          </cell>
          <cell r="X697">
            <v>0</v>
          </cell>
          <cell r="Y697">
            <v>1</v>
          </cell>
          <cell r="Z697">
            <v>0</v>
          </cell>
          <cell r="AA697" t="str">
            <v>QLC</v>
          </cell>
          <cell r="AB697" t="str">
            <v>64232001</v>
          </cell>
          <cell r="AC697" t="str">
            <v>24212001</v>
          </cell>
        </row>
        <row r="698">
          <cell r="A698" t="str">
            <v>014167090</v>
          </cell>
          <cell r="B698" t="str">
            <v>Tủ để tài liệu KT 540x390x750mm</v>
          </cell>
          <cell r="C698" t="str">
            <v>Cái</v>
          </cell>
          <cell r="D698">
            <v>44755</v>
          </cell>
          <cell r="E698">
            <v>1620000</v>
          </cell>
          <cell r="F698">
            <v>1</v>
          </cell>
          <cell r="G698">
            <v>1</v>
          </cell>
          <cell r="H698">
            <v>0</v>
          </cell>
          <cell r="I698">
            <v>0</v>
          </cell>
          <cell r="J698">
            <v>0</v>
          </cell>
          <cell r="K698">
            <v>0</v>
          </cell>
          <cell r="L698">
            <v>0</v>
          </cell>
          <cell r="M698">
            <v>1</v>
          </cell>
          <cell r="N698">
            <v>1620000</v>
          </cell>
          <cell r="O698">
            <v>0</v>
          </cell>
          <cell r="P698">
            <v>0</v>
          </cell>
          <cell r="Q698">
            <v>0</v>
          </cell>
          <cell r="R698">
            <v>0</v>
          </cell>
          <cell r="S698">
            <v>1</v>
          </cell>
          <cell r="T698">
            <v>1620000</v>
          </cell>
          <cell r="U698">
            <v>1</v>
          </cell>
          <cell r="V698">
            <v>1620000</v>
          </cell>
          <cell r="W698">
            <v>1620000</v>
          </cell>
          <cell r="X698">
            <v>0</v>
          </cell>
          <cell r="Y698">
            <v>1</v>
          </cell>
          <cell r="Z698">
            <v>0</v>
          </cell>
          <cell r="AA698" t="str">
            <v>QLC</v>
          </cell>
          <cell r="AB698" t="str">
            <v>64232001</v>
          </cell>
          <cell r="AC698" t="str">
            <v>24212001</v>
          </cell>
        </row>
        <row r="699">
          <cell r="A699" t="str">
            <v>014167091</v>
          </cell>
          <cell r="B699" t="str">
            <v>Tủ tài liệu thấp KT 1200x400x900mm</v>
          </cell>
          <cell r="C699" t="str">
            <v>Cái</v>
          </cell>
          <cell r="D699">
            <v>44755</v>
          </cell>
          <cell r="E699">
            <v>5076000</v>
          </cell>
          <cell r="F699">
            <v>1</v>
          </cell>
          <cell r="G699">
            <v>1</v>
          </cell>
          <cell r="H699">
            <v>0</v>
          </cell>
          <cell r="I699">
            <v>0</v>
          </cell>
          <cell r="J699">
            <v>0</v>
          </cell>
          <cell r="K699">
            <v>0</v>
          </cell>
          <cell r="L699">
            <v>0</v>
          </cell>
          <cell r="M699">
            <v>1</v>
          </cell>
          <cell r="N699">
            <v>5076000</v>
          </cell>
          <cell r="O699">
            <v>0</v>
          </cell>
          <cell r="P699">
            <v>0</v>
          </cell>
          <cell r="Q699">
            <v>0</v>
          </cell>
          <cell r="R699">
            <v>0</v>
          </cell>
          <cell r="S699">
            <v>1</v>
          </cell>
          <cell r="T699">
            <v>5076000</v>
          </cell>
          <cell r="U699">
            <v>1</v>
          </cell>
          <cell r="V699">
            <v>5076000</v>
          </cell>
          <cell r="W699">
            <v>5076000</v>
          </cell>
          <cell r="X699">
            <v>0</v>
          </cell>
          <cell r="Y699">
            <v>1</v>
          </cell>
          <cell r="Z699">
            <v>0</v>
          </cell>
          <cell r="AA699" t="str">
            <v>QLC</v>
          </cell>
          <cell r="AB699" t="str">
            <v>64232001</v>
          </cell>
          <cell r="AC699" t="str">
            <v>24212001</v>
          </cell>
        </row>
        <row r="700">
          <cell r="A700" t="str">
            <v>014167092</v>
          </cell>
          <cell r="B700" t="str">
            <v>Tủ tài liệu thấp KT 1200x400x900mm</v>
          </cell>
          <cell r="C700" t="str">
            <v>Cái</v>
          </cell>
          <cell r="D700">
            <v>44755</v>
          </cell>
          <cell r="E700">
            <v>5076000</v>
          </cell>
          <cell r="F700">
            <v>1</v>
          </cell>
          <cell r="G700">
            <v>1</v>
          </cell>
          <cell r="H700">
            <v>0</v>
          </cell>
          <cell r="I700">
            <v>0</v>
          </cell>
          <cell r="J700">
            <v>0</v>
          </cell>
          <cell r="K700">
            <v>0</v>
          </cell>
          <cell r="L700">
            <v>0</v>
          </cell>
          <cell r="M700">
            <v>1</v>
          </cell>
          <cell r="N700">
            <v>5076000</v>
          </cell>
          <cell r="O700">
            <v>0</v>
          </cell>
          <cell r="P700">
            <v>0</v>
          </cell>
          <cell r="Q700">
            <v>0</v>
          </cell>
          <cell r="R700">
            <v>0</v>
          </cell>
          <cell r="S700">
            <v>1</v>
          </cell>
          <cell r="T700">
            <v>5076000</v>
          </cell>
          <cell r="U700">
            <v>1</v>
          </cell>
          <cell r="V700">
            <v>5076000</v>
          </cell>
          <cell r="W700">
            <v>5076000</v>
          </cell>
          <cell r="X700">
            <v>0</v>
          </cell>
          <cell r="Y700">
            <v>1</v>
          </cell>
          <cell r="Z700">
            <v>0</v>
          </cell>
          <cell r="AA700" t="str">
            <v>QLC</v>
          </cell>
          <cell r="AB700" t="str">
            <v>64232001</v>
          </cell>
          <cell r="AC700" t="str">
            <v>24212001</v>
          </cell>
        </row>
        <row r="701">
          <cell r="A701" t="str">
            <v>014167093</v>
          </cell>
          <cell r="B701" t="str">
            <v>Tủ tài liệu thấp KT 1200x400x900mm</v>
          </cell>
          <cell r="C701" t="str">
            <v>Cái</v>
          </cell>
          <cell r="D701">
            <v>44755</v>
          </cell>
          <cell r="E701">
            <v>5076000</v>
          </cell>
          <cell r="F701">
            <v>1</v>
          </cell>
          <cell r="G701">
            <v>1</v>
          </cell>
          <cell r="H701">
            <v>0</v>
          </cell>
          <cell r="I701">
            <v>0</v>
          </cell>
          <cell r="J701">
            <v>0</v>
          </cell>
          <cell r="K701">
            <v>0</v>
          </cell>
          <cell r="L701">
            <v>0</v>
          </cell>
          <cell r="M701">
            <v>1</v>
          </cell>
          <cell r="N701">
            <v>5076000</v>
          </cell>
          <cell r="O701">
            <v>0</v>
          </cell>
          <cell r="P701">
            <v>0</v>
          </cell>
          <cell r="Q701">
            <v>0</v>
          </cell>
          <cell r="R701">
            <v>0</v>
          </cell>
          <cell r="S701">
            <v>1</v>
          </cell>
          <cell r="T701">
            <v>5076000</v>
          </cell>
          <cell r="U701">
            <v>1</v>
          </cell>
          <cell r="V701">
            <v>5076000</v>
          </cell>
          <cell r="W701">
            <v>5076000</v>
          </cell>
          <cell r="X701">
            <v>0</v>
          </cell>
          <cell r="Y701">
            <v>1</v>
          </cell>
          <cell r="Z701">
            <v>0</v>
          </cell>
          <cell r="AA701" t="str">
            <v>QLC</v>
          </cell>
          <cell r="AB701" t="str">
            <v>64232001</v>
          </cell>
          <cell r="AC701" t="str">
            <v>24212001</v>
          </cell>
        </row>
        <row r="702">
          <cell r="A702" t="str">
            <v>014167094</v>
          </cell>
          <cell r="B702" t="str">
            <v>Tủ trang trí âm tường KT 1650x400x7500mm</v>
          </cell>
          <cell r="C702" t="str">
            <v>Cái</v>
          </cell>
          <cell r="D702">
            <v>44761</v>
          </cell>
          <cell r="E702">
            <v>7560000</v>
          </cell>
          <cell r="F702">
            <v>1</v>
          </cell>
          <cell r="G702">
            <v>1</v>
          </cell>
          <cell r="H702">
            <v>0</v>
          </cell>
          <cell r="I702">
            <v>0</v>
          </cell>
          <cell r="J702">
            <v>0</v>
          </cell>
          <cell r="K702">
            <v>0</v>
          </cell>
          <cell r="L702">
            <v>0</v>
          </cell>
          <cell r="M702">
            <v>1</v>
          </cell>
          <cell r="N702">
            <v>7560000</v>
          </cell>
          <cell r="O702">
            <v>0</v>
          </cell>
          <cell r="P702">
            <v>0</v>
          </cell>
          <cell r="Q702">
            <v>0</v>
          </cell>
          <cell r="R702">
            <v>0</v>
          </cell>
          <cell r="S702">
            <v>1</v>
          </cell>
          <cell r="T702">
            <v>7560000</v>
          </cell>
          <cell r="U702">
            <v>1</v>
          </cell>
          <cell r="V702">
            <v>7560000</v>
          </cell>
          <cell r="W702">
            <v>7560000</v>
          </cell>
          <cell r="X702">
            <v>0</v>
          </cell>
          <cell r="Y702">
            <v>1</v>
          </cell>
          <cell r="Z702">
            <v>0</v>
          </cell>
          <cell r="AA702" t="str">
            <v>QLC</v>
          </cell>
          <cell r="AB702" t="str">
            <v>64232001</v>
          </cell>
          <cell r="AC702" t="str">
            <v>24212001</v>
          </cell>
        </row>
        <row r="703">
          <cell r="A703" t="str">
            <v>014167095</v>
          </cell>
          <cell r="B703" t="str">
            <v>Tủ tài liệu cao KT 1200x400x2100mm</v>
          </cell>
          <cell r="C703" t="str">
            <v>Cái</v>
          </cell>
          <cell r="D703">
            <v>44755</v>
          </cell>
          <cell r="E703">
            <v>10800000</v>
          </cell>
          <cell r="F703">
            <v>1</v>
          </cell>
          <cell r="G703">
            <v>1</v>
          </cell>
          <cell r="H703">
            <v>0</v>
          </cell>
          <cell r="I703">
            <v>0</v>
          </cell>
          <cell r="J703">
            <v>0</v>
          </cell>
          <cell r="K703">
            <v>0</v>
          </cell>
          <cell r="L703">
            <v>0</v>
          </cell>
          <cell r="M703">
            <v>1</v>
          </cell>
          <cell r="N703">
            <v>10800000</v>
          </cell>
          <cell r="O703">
            <v>0</v>
          </cell>
          <cell r="P703">
            <v>0</v>
          </cell>
          <cell r="Q703">
            <v>0</v>
          </cell>
          <cell r="R703">
            <v>0</v>
          </cell>
          <cell r="S703">
            <v>1</v>
          </cell>
          <cell r="T703">
            <v>10800000</v>
          </cell>
          <cell r="U703">
            <v>1</v>
          </cell>
          <cell r="V703">
            <v>10800000</v>
          </cell>
          <cell r="W703">
            <v>10800000</v>
          </cell>
          <cell r="X703">
            <v>0</v>
          </cell>
          <cell r="Y703">
            <v>1</v>
          </cell>
          <cell r="Z703">
            <v>0</v>
          </cell>
          <cell r="AA703" t="str">
            <v>TUVAN</v>
          </cell>
          <cell r="AB703" t="str">
            <v>63356301</v>
          </cell>
          <cell r="AC703" t="str">
            <v>24212001</v>
          </cell>
        </row>
        <row r="704">
          <cell r="A704" t="str">
            <v>014167096</v>
          </cell>
          <cell r="B704" t="str">
            <v>Tủ cao KT 2180x400x2600mm</v>
          </cell>
          <cell r="C704" t="str">
            <v>Cái</v>
          </cell>
          <cell r="D704">
            <v>44755</v>
          </cell>
          <cell r="E704">
            <v>29160000</v>
          </cell>
          <cell r="F704">
            <v>1</v>
          </cell>
          <cell r="G704">
            <v>1</v>
          </cell>
          <cell r="H704">
            <v>0</v>
          </cell>
          <cell r="I704">
            <v>0</v>
          </cell>
          <cell r="J704">
            <v>0</v>
          </cell>
          <cell r="K704">
            <v>0</v>
          </cell>
          <cell r="L704">
            <v>0</v>
          </cell>
          <cell r="M704">
            <v>1</v>
          </cell>
          <cell r="N704">
            <v>29160000</v>
          </cell>
          <cell r="O704">
            <v>0</v>
          </cell>
          <cell r="P704">
            <v>0</v>
          </cell>
          <cell r="Q704">
            <v>0</v>
          </cell>
          <cell r="R704">
            <v>0</v>
          </cell>
          <cell r="S704">
            <v>1</v>
          </cell>
          <cell r="T704">
            <v>29160000</v>
          </cell>
          <cell r="U704">
            <v>1</v>
          </cell>
          <cell r="V704">
            <v>29160000</v>
          </cell>
          <cell r="W704">
            <v>29160000</v>
          </cell>
          <cell r="X704">
            <v>0</v>
          </cell>
          <cell r="Y704">
            <v>1</v>
          </cell>
          <cell r="Z704">
            <v>0</v>
          </cell>
          <cell r="AA704" t="str">
            <v>QLC</v>
          </cell>
          <cell r="AB704" t="str">
            <v>64232001</v>
          </cell>
          <cell r="AC704" t="str">
            <v>24212001</v>
          </cell>
        </row>
        <row r="705">
          <cell r="A705" t="str">
            <v>014167097</v>
          </cell>
          <cell r="B705" t="str">
            <v>Tủ cao KT 970x400x2600mm</v>
          </cell>
          <cell r="C705" t="str">
            <v>Cái</v>
          </cell>
          <cell r="D705">
            <v>44755</v>
          </cell>
          <cell r="E705">
            <v>17280000</v>
          </cell>
          <cell r="F705">
            <v>1</v>
          </cell>
          <cell r="G705">
            <v>1</v>
          </cell>
          <cell r="H705">
            <v>0</v>
          </cell>
          <cell r="I705">
            <v>0</v>
          </cell>
          <cell r="J705">
            <v>0</v>
          </cell>
          <cell r="K705">
            <v>0</v>
          </cell>
          <cell r="L705">
            <v>0</v>
          </cell>
          <cell r="M705">
            <v>1</v>
          </cell>
          <cell r="N705">
            <v>17280000</v>
          </cell>
          <cell r="O705">
            <v>0</v>
          </cell>
          <cell r="P705">
            <v>0</v>
          </cell>
          <cell r="Q705">
            <v>0</v>
          </cell>
          <cell r="R705">
            <v>0</v>
          </cell>
          <cell r="S705">
            <v>1</v>
          </cell>
          <cell r="T705">
            <v>17280000</v>
          </cell>
          <cell r="U705">
            <v>1</v>
          </cell>
          <cell r="V705">
            <v>17280000</v>
          </cell>
          <cell r="W705">
            <v>17280000</v>
          </cell>
          <cell r="X705">
            <v>0</v>
          </cell>
          <cell r="Y705">
            <v>1</v>
          </cell>
          <cell r="Z705">
            <v>0</v>
          </cell>
          <cell r="AA705" t="str">
            <v>QLC</v>
          </cell>
          <cell r="AB705" t="str">
            <v>64232001</v>
          </cell>
          <cell r="AC705" t="str">
            <v>24212001</v>
          </cell>
        </row>
        <row r="706">
          <cell r="A706" t="str">
            <v>014167098</v>
          </cell>
          <cell r="B706" t="str">
            <v>Tủ cao KT 970x400x2600mm</v>
          </cell>
          <cell r="C706" t="str">
            <v>Cái</v>
          </cell>
          <cell r="D706">
            <v>44755</v>
          </cell>
          <cell r="E706">
            <v>17280000</v>
          </cell>
          <cell r="F706">
            <v>1</v>
          </cell>
          <cell r="G706">
            <v>1</v>
          </cell>
          <cell r="H706">
            <v>0</v>
          </cell>
          <cell r="I706">
            <v>0</v>
          </cell>
          <cell r="J706">
            <v>0</v>
          </cell>
          <cell r="K706">
            <v>0</v>
          </cell>
          <cell r="L706">
            <v>0</v>
          </cell>
          <cell r="M706">
            <v>1</v>
          </cell>
          <cell r="N706">
            <v>17280000</v>
          </cell>
          <cell r="O706">
            <v>0</v>
          </cell>
          <cell r="P706">
            <v>0</v>
          </cell>
          <cell r="Q706">
            <v>0</v>
          </cell>
          <cell r="R706">
            <v>0</v>
          </cell>
          <cell r="S706">
            <v>1</v>
          </cell>
          <cell r="T706">
            <v>17280000</v>
          </cell>
          <cell r="U706">
            <v>1</v>
          </cell>
          <cell r="V706">
            <v>17280000</v>
          </cell>
          <cell r="W706">
            <v>17280000</v>
          </cell>
          <cell r="X706">
            <v>0</v>
          </cell>
          <cell r="Y706">
            <v>1</v>
          </cell>
          <cell r="Z706">
            <v>0</v>
          </cell>
          <cell r="AA706" t="str">
            <v>QLC</v>
          </cell>
          <cell r="AB706" t="str">
            <v>64232001</v>
          </cell>
          <cell r="AC706" t="str">
            <v>24212001</v>
          </cell>
        </row>
        <row r="707">
          <cell r="A707" t="str">
            <v>014167099</v>
          </cell>
          <cell r="B707" t="str">
            <v>Tủ tài liệu cao KT 1500x600x2600mm</v>
          </cell>
          <cell r="C707" t="str">
            <v>Cái</v>
          </cell>
          <cell r="D707">
            <v>44761</v>
          </cell>
          <cell r="E707">
            <v>23220000</v>
          </cell>
          <cell r="F707">
            <v>1</v>
          </cell>
          <cell r="G707">
            <v>1</v>
          </cell>
          <cell r="H707">
            <v>0</v>
          </cell>
          <cell r="I707">
            <v>0</v>
          </cell>
          <cell r="J707">
            <v>0</v>
          </cell>
          <cell r="K707">
            <v>0</v>
          </cell>
          <cell r="L707">
            <v>0</v>
          </cell>
          <cell r="M707">
            <v>1</v>
          </cell>
          <cell r="N707">
            <v>23220000</v>
          </cell>
          <cell r="O707">
            <v>0</v>
          </cell>
          <cell r="P707">
            <v>0</v>
          </cell>
          <cell r="Q707">
            <v>0</v>
          </cell>
          <cell r="R707">
            <v>0</v>
          </cell>
          <cell r="S707">
            <v>1</v>
          </cell>
          <cell r="T707">
            <v>23220000</v>
          </cell>
          <cell r="U707">
            <v>1</v>
          </cell>
          <cell r="V707">
            <v>23220000</v>
          </cell>
          <cell r="W707">
            <v>23220000</v>
          </cell>
          <cell r="X707">
            <v>0</v>
          </cell>
          <cell r="Y707">
            <v>1</v>
          </cell>
          <cell r="Z707">
            <v>0</v>
          </cell>
          <cell r="AA707" t="str">
            <v>QLC</v>
          </cell>
          <cell r="AB707" t="str">
            <v>64232001</v>
          </cell>
          <cell r="AC707" t="str">
            <v>24212001</v>
          </cell>
        </row>
        <row r="708">
          <cell r="A708" t="str">
            <v>014167100</v>
          </cell>
          <cell r="B708" t="str">
            <v>Tủ tài liệu cao KT 2200x400x800mm</v>
          </cell>
          <cell r="C708" t="str">
            <v>Cái</v>
          </cell>
          <cell r="D708">
            <v>44755</v>
          </cell>
          <cell r="E708">
            <v>15660000</v>
          </cell>
          <cell r="F708">
            <v>1</v>
          </cell>
          <cell r="G708">
            <v>1</v>
          </cell>
          <cell r="H708">
            <v>0</v>
          </cell>
          <cell r="I708">
            <v>0</v>
          </cell>
          <cell r="J708">
            <v>0</v>
          </cell>
          <cell r="K708">
            <v>0</v>
          </cell>
          <cell r="L708">
            <v>0</v>
          </cell>
          <cell r="M708">
            <v>1</v>
          </cell>
          <cell r="N708">
            <v>15660000</v>
          </cell>
          <cell r="O708">
            <v>0</v>
          </cell>
          <cell r="P708">
            <v>0</v>
          </cell>
          <cell r="Q708">
            <v>0</v>
          </cell>
          <cell r="R708">
            <v>0</v>
          </cell>
          <cell r="S708">
            <v>1</v>
          </cell>
          <cell r="T708">
            <v>15660000</v>
          </cell>
          <cell r="U708">
            <v>1</v>
          </cell>
          <cell r="V708">
            <v>15660000</v>
          </cell>
          <cell r="W708">
            <v>15660000</v>
          </cell>
          <cell r="X708">
            <v>0</v>
          </cell>
          <cell r="Y708">
            <v>1</v>
          </cell>
          <cell r="Z708">
            <v>0</v>
          </cell>
          <cell r="AA708" t="str">
            <v>QLC</v>
          </cell>
          <cell r="AB708" t="str">
            <v>64232001</v>
          </cell>
          <cell r="AC708" t="str">
            <v>24212001</v>
          </cell>
        </row>
        <row r="709">
          <cell r="A709" t="str">
            <v>014167101</v>
          </cell>
          <cell r="B709" t="str">
            <v>Tủ tài liệu thấp KT 1200x400x750mm</v>
          </cell>
          <cell r="C709" t="str">
            <v>Cái</v>
          </cell>
          <cell r="D709">
            <v>44755</v>
          </cell>
          <cell r="E709">
            <v>6804000</v>
          </cell>
          <cell r="F709">
            <v>1</v>
          </cell>
          <cell r="G709">
            <v>1</v>
          </cell>
          <cell r="H709">
            <v>0</v>
          </cell>
          <cell r="I709">
            <v>0</v>
          </cell>
          <cell r="J709">
            <v>0</v>
          </cell>
          <cell r="K709">
            <v>0</v>
          </cell>
          <cell r="L709">
            <v>0</v>
          </cell>
          <cell r="M709">
            <v>1</v>
          </cell>
          <cell r="N709">
            <v>6804000</v>
          </cell>
          <cell r="O709">
            <v>0</v>
          </cell>
          <cell r="P709">
            <v>0</v>
          </cell>
          <cell r="Q709">
            <v>0</v>
          </cell>
          <cell r="R709">
            <v>0</v>
          </cell>
          <cell r="S709">
            <v>1</v>
          </cell>
          <cell r="T709">
            <v>6804000</v>
          </cell>
          <cell r="U709">
            <v>1</v>
          </cell>
          <cell r="V709">
            <v>6804000</v>
          </cell>
          <cell r="W709">
            <v>6804000</v>
          </cell>
          <cell r="X709">
            <v>0</v>
          </cell>
          <cell r="Y709">
            <v>1</v>
          </cell>
          <cell r="Z709">
            <v>0</v>
          </cell>
          <cell r="AA709" t="str">
            <v>QLC</v>
          </cell>
          <cell r="AB709" t="str">
            <v>64232001</v>
          </cell>
          <cell r="AC709" t="str">
            <v>24212001</v>
          </cell>
        </row>
        <row r="710">
          <cell r="A710" t="str">
            <v>014167102</v>
          </cell>
          <cell r="B710" t="str">
            <v>Tủ tài liệu thấp KT 1200x400x750mm</v>
          </cell>
          <cell r="C710" t="str">
            <v>Cái</v>
          </cell>
          <cell r="D710">
            <v>44755</v>
          </cell>
          <cell r="E710">
            <v>6804000</v>
          </cell>
          <cell r="F710">
            <v>1</v>
          </cell>
          <cell r="G710">
            <v>1</v>
          </cell>
          <cell r="H710">
            <v>0</v>
          </cell>
          <cell r="I710">
            <v>0</v>
          </cell>
          <cell r="J710">
            <v>0</v>
          </cell>
          <cell r="K710">
            <v>0</v>
          </cell>
          <cell r="L710">
            <v>0</v>
          </cell>
          <cell r="M710">
            <v>1</v>
          </cell>
          <cell r="N710">
            <v>6804000</v>
          </cell>
          <cell r="O710">
            <v>0</v>
          </cell>
          <cell r="P710">
            <v>0</v>
          </cell>
          <cell r="Q710">
            <v>0</v>
          </cell>
          <cell r="R710">
            <v>0</v>
          </cell>
          <cell r="S710">
            <v>1</v>
          </cell>
          <cell r="T710">
            <v>6804000</v>
          </cell>
          <cell r="U710">
            <v>1</v>
          </cell>
          <cell r="V710">
            <v>6804000</v>
          </cell>
          <cell r="W710">
            <v>6804000</v>
          </cell>
          <cell r="X710">
            <v>0</v>
          </cell>
          <cell r="Y710">
            <v>1</v>
          </cell>
          <cell r="Z710">
            <v>0</v>
          </cell>
          <cell r="AA710" t="str">
            <v>QLC</v>
          </cell>
          <cell r="AB710" t="str">
            <v>64232001</v>
          </cell>
          <cell r="AC710" t="str">
            <v>24212001</v>
          </cell>
        </row>
        <row r="711">
          <cell r="A711" t="str">
            <v>014167103</v>
          </cell>
          <cell r="B711" t="str">
            <v>Tủ tài liệu thấp KT 1200x400x750mm</v>
          </cell>
          <cell r="C711" t="str">
            <v>Cái</v>
          </cell>
          <cell r="D711">
            <v>44755</v>
          </cell>
          <cell r="E711">
            <v>6804000</v>
          </cell>
          <cell r="F711">
            <v>1</v>
          </cell>
          <cell r="G711">
            <v>1</v>
          </cell>
          <cell r="H711">
            <v>0</v>
          </cell>
          <cell r="I711">
            <v>0</v>
          </cell>
          <cell r="J711">
            <v>0</v>
          </cell>
          <cell r="K711">
            <v>0</v>
          </cell>
          <cell r="L711">
            <v>0</v>
          </cell>
          <cell r="M711">
            <v>1</v>
          </cell>
          <cell r="N711">
            <v>6804000</v>
          </cell>
          <cell r="O711">
            <v>0</v>
          </cell>
          <cell r="P711">
            <v>0</v>
          </cell>
          <cell r="Q711">
            <v>0</v>
          </cell>
          <cell r="R711">
            <v>0</v>
          </cell>
          <cell r="S711">
            <v>1</v>
          </cell>
          <cell r="T711">
            <v>6804000</v>
          </cell>
          <cell r="U711">
            <v>1</v>
          </cell>
          <cell r="V711">
            <v>6804000</v>
          </cell>
          <cell r="W711">
            <v>6804000</v>
          </cell>
          <cell r="X711">
            <v>0</v>
          </cell>
          <cell r="Y711">
            <v>1</v>
          </cell>
          <cell r="Z711">
            <v>0</v>
          </cell>
          <cell r="AA711" t="str">
            <v>QLC</v>
          </cell>
          <cell r="AB711" t="str">
            <v>64232001</v>
          </cell>
          <cell r="AC711" t="str">
            <v>24212001</v>
          </cell>
        </row>
        <row r="712">
          <cell r="A712" t="str">
            <v>014167104</v>
          </cell>
          <cell r="B712" t="str">
            <v>Tủ tài liệu cao KT 1200x400x2100mm</v>
          </cell>
          <cell r="C712" t="str">
            <v>Cái</v>
          </cell>
          <cell r="D712">
            <v>44755</v>
          </cell>
          <cell r="E712">
            <v>10800000</v>
          </cell>
          <cell r="F712">
            <v>1</v>
          </cell>
          <cell r="G712">
            <v>1</v>
          </cell>
          <cell r="H712">
            <v>0</v>
          </cell>
          <cell r="I712">
            <v>0</v>
          </cell>
          <cell r="J712">
            <v>0</v>
          </cell>
          <cell r="K712">
            <v>0</v>
          </cell>
          <cell r="L712">
            <v>0</v>
          </cell>
          <cell r="M712">
            <v>1</v>
          </cell>
          <cell r="N712">
            <v>10800000</v>
          </cell>
          <cell r="O712">
            <v>0</v>
          </cell>
          <cell r="P712">
            <v>0</v>
          </cell>
          <cell r="Q712">
            <v>0</v>
          </cell>
          <cell r="R712">
            <v>0</v>
          </cell>
          <cell r="S712">
            <v>1</v>
          </cell>
          <cell r="T712">
            <v>10800000</v>
          </cell>
          <cell r="U712">
            <v>1</v>
          </cell>
          <cell r="V712">
            <v>10800000</v>
          </cell>
          <cell r="W712">
            <v>10800000</v>
          </cell>
          <cell r="X712">
            <v>0</v>
          </cell>
          <cell r="Y712">
            <v>1</v>
          </cell>
          <cell r="Z712">
            <v>0</v>
          </cell>
          <cell r="AA712" t="str">
            <v>QLC</v>
          </cell>
          <cell r="AB712" t="str">
            <v>64232001</v>
          </cell>
          <cell r="AC712" t="str">
            <v>24212001</v>
          </cell>
        </row>
        <row r="713">
          <cell r="A713" t="str">
            <v>014167105</v>
          </cell>
          <cell r="B713" t="str">
            <v>Tủ tài liệu cao KT 1200x400x2100mm</v>
          </cell>
          <cell r="C713" t="str">
            <v>Cái</v>
          </cell>
          <cell r="D713">
            <v>44755</v>
          </cell>
          <cell r="E713">
            <v>10800000</v>
          </cell>
          <cell r="F713">
            <v>1</v>
          </cell>
          <cell r="G713">
            <v>1</v>
          </cell>
          <cell r="H713">
            <v>0</v>
          </cell>
          <cell r="I713">
            <v>0</v>
          </cell>
          <cell r="J713">
            <v>0</v>
          </cell>
          <cell r="K713">
            <v>0</v>
          </cell>
          <cell r="L713">
            <v>0</v>
          </cell>
          <cell r="M713">
            <v>1</v>
          </cell>
          <cell r="N713">
            <v>10800000</v>
          </cell>
          <cell r="O713">
            <v>0</v>
          </cell>
          <cell r="P713">
            <v>0</v>
          </cell>
          <cell r="Q713">
            <v>0</v>
          </cell>
          <cell r="R713">
            <v>0</v>
          </cell>
          <cell r="S713">
            <v>1</v>
          </cell>
          <cell r="T713">
            <v>10800000</v>
          </cell>
          <cell r="U713">
            <v>1</v>
          </cell>
          <cell r="V713">
            <v>10800000</v>
          </cell>
          <cell r="W713">
            <v>10800000</v>
          </cell>
          <cell r="X713">
            <v>0</v>
          </cell>
          <cell r="Y713">
            <v>1</v>
          </cell>
          <cell r="Z713">
            <v>0</v>
          </cell>
          <cell r="AA713" t="str">
            <v>QLC</v>
          </cell>
          <cell r="AB713" t="str">
            <v>64232001</v>
          </cell>
          <cell r="AC713" t="str">
            <v>24212001</v>
          </cell>
        </row>
        <row r="714">
          <cell r="A714" t="str">
            <v>014167106</v>
          </cell>
          <cell r="B714" t="str">
            <v>Tủ tài liệu thấp KT 700x400x900mm</v>
          </cell>
          <cell r="C714" t="str">
            <v>Cái</v>
          </cell>
          <cell r="D714">
            <v>44755</v>
          </cell>
          <cell r="E714">
            <v>2916000</v>
          </cell>
          <cell r="F714">
            <v>1</v>
          </cell>
          <cell r="G714">
            <v>1</v>
          </cell>
          <cell r="H714">
            <v>0</v>
          </cell>
          <cell r="I714">
            <v>0</v>
          </cell>
          <cell r="J714">
            <v>0</v>
          </cell>
          <cell r="K714">
            <v>0</v>
          </cell>
          <cell r="L714">
            <v>0</v>
          </cell>
          <cell r="M714">
            <v>1</v>
          </cell>
          <cell r="N714">
            <v>2916000</v>
          </cell>
          <cell r="O714">
            <v>0</v>
          </cell>
          <cell r="P714">
            <v>0</v>
          </cell>
          <cell r="Q714">
            <v>0</v>
          </cell>
          <cell r="R714">
            <v>0</v>
          </cell>
          <cell r="S714">
            <v>1</v>
          </cell>
          <cell r="T714">
            <v>2916000</v>
          </cell>
          <cell r="U714">
            <v>1</v>
          </cell>
          <cell r="V714">
            <v>2916000</v>
          </cell>
          <cell r="W714">
            <v>2916000</v>
          </cell>
          <cell r="X714">
            <v>0</v>
          </cell>
          <cell r="Y714">
            <v>1</v>
          </cell>
          <cell r="Z714">
            <v>0</v>
          </cell>
          <cell r="AA714" t="str">
            <v>QLC</v>
          </cell>
          <cell r="AB714" t="str">
            <v>64232001</v>
          </cell>
          <cell r="AC714" t="str">
            <v>24212001</v>
          </cell>
        </row>
        <row r="715">
          <cell r="A715" t="str">
            <v>014167107</v>
          </cell>
          <cell r="B715" t="str">
            <v>Tủ tài liệu cao KT 800x460x2100mm</v>
          </cell>
          <cell r="C715" t="str">
            <v>Cái</v>
          </cell>
          <cell r="D715">
            <v>44755</v>
          </cell>
          <cell r="E715">
            <v>7344000</v>
          </cell>
          <cell r="F715">
            <v>1</v>
          </cell>
          <cell r="G715">
            <v>1</v>
          </cell>
          <cell r="H715">
            <v>0</v>
          </cell>
          <cell r="I715">
            <v>0</v>
          </cell>
          <cell r="J715">
            <v>0</v>
          </cell>
          <cell r="K715">
            <v>0</v>
          </cell>
          <cell r="L715">
            <v>0</v>
          </cell>
          <cell r="M715">
            <v>1</v>
          </cell>
          <cell r="N715">
            <v>7344000</v>
          </cell>
          <cell r="O715">
            <v>0</v>
          </cell>
          <cell r="P715">
            <v>0</v>
          </cell>
          <cell r="Q715">
            <v>0</v>
          </cell>
          <cell r="R715">
            <v>0</v>
          </cell>
          <cell r="S715">
            <v>1</v>
          </cell>
          <cell r="T715">
            <v>7344000</v>
          </cell>
          <cell r="U715">
            <v>1</v>
          </cell>
          <cell r="V715">
            <v>7344000</v>
          </cell>
          <cell r="W715">
            <v>7344000</v>
          </cell>
          <cell r="X715">
            <v>0</v>
          </cell>
          <cell r="Y715">
            <v>1</v>
          </cell>
          <cell r="Z715">
            <v>0</v>
          </cell>
          <cell r="AA715" t="str">
            <v>QLC</v>
          </cell>
          <cell r="AB715" t="str">
            <v>64232001</v>
          </cell>
          <cell r="AC715" t="str">
            <v>24212001</v>
          </cell>
        </row>
        <row r="716">
          <cell r="A716" t="str">
            <v>014167108</v>
          </cell>
          <cell r="B716" t="str">
            <v>Tủ tài liệu cao KT 800x460x2100mm</v>
          </cell>
          <cell r="C716" t="str">
            <v>Cái</v>
          </cell>
          <cell r="D716">
            <v>44755</v>
          </cell>
          <cell r="E716">
            <v>7344000</v>
          </cell>
          <cell r="F716">
            <v>1</v>
          </cell>
          <cell r="G716">
            <v>1</v>
          </cell>
          <cell r="H716">
            <v>0</v>
          </cell>
          <cell r="I716">
            <v>0</v>
          </cell>
          <cell r="J716">
            <v>0</v>
          </cell>
          <cell r="K716">
            <v>0</v>
          </cell>
          <cell r="L716">
            <v>0</v>
          </cell>
          <cell r="M716">
            <v>1</v>
          </cell>
          <cell r="N716">
            <v>7344000</v>
          </cell>
          <cell r="O716">
            <v>0</v>
          </cell>
          <cell r="P716">
            <v>0</v>
          </cell>
          <cell r="Q716">
            <v>0</v>
          </cell>
          <cell r="R716">
            <v>0</v>
          </cell>
          <cell r="S716">
            <v>1</v>
          </cell>
          <cell r="T716">
            <v>7344000</v>
          </cell>
          <cell r="U716">
            <v>1</v>
          </cell>
          <cell r="V716">
            <v>7344000</v>
          </cell>
          <cell r="W716">
            <v>7344000</v>
          </cell>
          <cell r="X716">
            <v>0</v>
          </cell>
          <cell r="Y716">
            <v>1</v>
          </cell>
          <cell r="Z716">
            <v>0</v>
          </cell>
          <cell r="AA716" t="str">
            <v>QLC</v>
          </cell>
          <cell r="AB716" t="str">
            <v>64232001</v>
          </cell>
          <cell r="AC716" t="str">
            <v>24212001</v>
          </cell>
        </row>
        <row r="717">
          <cell r="A717" t="str">
            <v>014167109</v>
          </cell>
          <cell r="B717" t="str">
            <v>Tủ pantry treo KT: 1900x350x850mm</v>
          </cell>
          <cell r="C717" t="str">
            <v>Cái</v>
          </cell>
          <cell r="D717">
            <v>44761</v>
          </cell>
          <cell r="E717">
            <v>12420000</v>
          </cell>
          <cell r="F717">
            <v>1</v>
          </cell>
          <cell r="G717">
            <v>1</v>
          </cell>
          <cell r="H717">
            <v>0</v>
          </cell>
          <cell r="I717">
            <v>0</v>
          </cell>
          <cell r="J717">
            <v>0</v>
          </cell>
          <cell r="K717">
            <v>0</v>
          </cell>
          <cell r="L717">
            <v>0</v>
          </cell>
          <cell r="M717">
            <v>1</v>
          </cell>
          <cell r="N717">
            <v>12420000</v>
          </cell>
          <cell r="O717">
            <v>0</v>
          </cell>
          <cell r="P717">
            <v>0</v>
          </cell>
          <cell r="Q717">
            <v>0</v>
          </cell>
          <cell r="R717">
            <v>0</v>
          </cell>
          <cell r="S717">
            <v>1</v>
          </cell>
          <cell r="T717">
            <v>12420000</v>
          </cell>
          <cell r="U717">
            <v>1</v>
          </cell>
          <cell r="V717">
            <v>12420000</v>
          </cell>
          <cell r="W717">
            <v>12420000</v>
          </cell>
          <cell r="X717">
            <v>0</v>
          </cell>
          <cell r="Y717">
            <v>1</v>
          </cell>
          <cell r="Z717">
            <v>0</v>
          </cell>
          <cell r="AA717" t="str">
            <v>QLC</v>
          </cell>
          <cell r="AB717" t="str">
            <v>64232001</v>
          </cell>
          <cell r="AC717" t="str">
            <v>24212001</v>
          </cell>
        </row>
        <row r="718">
          <cell r="A718" t="str">
            <v>014167110</v>
          </cell>
          <cell r="B718" t="str">
            <v>Tủ pantry treo KT 1600x350x850mm</v>
          </cell>
          <cell r="C718" t="str">
            <v>Cái</v>
          </cell>
          <cell r="D718">
            <v>44761</v>
          </cell>
          <cell r="E718">
            <v>10800000</v>
          </cell>
          <cell r="F718">
            <v>1</v>
          </cell>
          <cell r="G718">
            <v>1</v>
          </cell>
          <cell r="H718">
            <v>0</v>
          </cell>
          <cell r="I718">
            <v>0</v>
          </cell>
          <cell r="J718">
            <v>0</v>
          </cell>
          <cell r="K718">
            <v>0</v>
          </cell>
          <cell r="L718">
            <v>0</v>
          </cell>
          <cell r="M718">
            <v>1</v>
          </cell>
          <cell r="N718">
            <v>10800000</v>
          </cell>
          <cell r="O718">
            <v>0</v>
          </cell>
          <cell r="P718">
            <v>0</v>
          </cell>
          <cell r="Q718">
            <v>0</v>
          </cell>
          <cell r="R718">
            <v>0</v>
          </cell>
          <cell r="S718">
            <v>1</v>
          </cell>
          <cell r="T718">
            <v>10800000</v>
          </cell>
          <cell r="U718">
            <v>1</v>
          </cell>
          <cell r="V718">
            <v>10800000</v>
          </cell>
          <cell r="W718">
            <v>10800000</v>
          </cell>
          <cell r="X718">
            <v>0</v>
          </cell>
          <cell r="Y718">
            <v>1</v>
          </cell>
          <cell r="Z718">
            <v>0</v>
          </cell>
          <cell r="AA718" t="str">
            <v>QLC</v>
          </cell>
          <cell r="AB718" t="str">
            <v>64232001</v>
          </cell>
          <cell r="AC718" t="str">
            <v>24212001</v>
          </cell>
        </row>
        <row r="719">
          <cell r="A719" t="str">
            <v>014167111</v>
          </cell>
          <cell r="B719" t="str">
            <v>Tủ pantry KT 1200x550x890mm</v>
          </cell>
          <cell r="C719" t="str">
            <v>Cái</v>
          </cell>
          <cell r="D719">
            <v>44761</v>
          </cell>
          <cell r="E719">
            <v>7560000</v>
          </cell>
          <cell r="F719">
            <v>1</v>
          </cell>
          <cell r="G719">
            <v>1</v>
          </cell>
          <cell r="H719">
            <v>0</v>
          </cell>
          <cell r="I719">
            <v>0</v>
          </cell>
          <cell r="J719">
            <v>0</v>
          </cell>
          <cell r="K719">
            <v>0</v>
          </cell>
          <cell r="L719">
            <v>0</v>
          </cell>
          <cell r="M719">
            <v>1</v>
          </cell>
          <cell r="N719">
            <v>7560000</v>
          </cell>
          <cell r="O719">
            <v>0</v>
          </cell>
          <cell r="P719">
            <v>0</v>
          </cell>
          <cell r="Q719">
            <v>0</v>
          </cell>
          <cell r="R719">
            <v>0</v>
          </cell>
          <cell r="S719">
            <v>1</v>
          </cell>
          <cell r="T719">
            <v>7560000</v>
          </cell>
          <cell r="U719">
            <v>1</v>
          </cell>
          <cell r="V719">
            <v>7560000</v>
          </cell>
          <cell r="W719">
            <v>7560000</v>
          </cell>
          <cell r="X719">
            <v>0</v>
          </cell>
          <cell r="Y719">
            <v>1</v>
          </cell>
          <cell r="Z719">
            <v>0</v>
          </cell>
          <cell r="AA719" t="str">
            <v>QLC</v>
          </cell>
          <cell r="AB719" t="str">
            <v>64232001</v>
          </cell>
          <cell r="AC719" t="str">
            <v>24212001</v>
          </cell>
        </row>
        <row r="720">
          <cell r="A720" t="str">
            <v>014167112</v>
          </cell>
          <cell r="B720" t="str">
            <v>Tủ cao KT 2180x400x2600mm</v>
          </cell>
          <cell r="C720" t="str">
            <v>Cái</v>
          </cell>
          <cell r="D720">
            <v>44755</v>
          </cell>
          <cell r="E720">
            <v>29160000</v>
          </cell>
          <cell r="F720">
            <v>1</v>
          </cell>
          <cell r="G720">
            <v>1</v>
          </cell>
          <cell r="H720">
            <v>0</v>
          </cell>
          <cell r="I720">
            <v>0</v>
          </cell>
          <cell r="J720">
            <v>0</v>
          </cell>
          <cell r="K720">
            <v>0</v>
          </cell>
          <cell r="L720">
            <v>0</v>
          </cell>
          <cell r="M720">
            <v>1</v>
          </cell>
          <cell r="N720">
            <v>29160000</v>
          </cell>
          <cell r="O720">
            <v>0</v>
          </cell>
          <cell r="P720">
            <v>0</v>
          </cell>
          <cell r="Q720">
            <v>0</v>
          </cell>
          <cell r="R720">
            <v>0</v>
          </cell>
          <cell r="S720">
            <v>1</v>
          </cell>
          <cell r="T720">
            <v>29160000</v>
          </cell>
          <cell r="U720">
            <v>1</v>
          </cell>
          <cell r="V720">
            <v>29160000</v>
          </cell>
          <cell r="W720">
            <v>29160000</v>
          </cell>
          <cell r="X720">
            <v>0</v>
          </cell>
          <cell r="Y720">
            <v>1</v>
          </cell>
          <cell r="Z720">
            <v>0</v>
          </cell>
          <cell r="AA720" t="str">
            <v>QLC</v>
          </cell>
          <cell r="AB720" t="str">
            <v>64232001</v>
          </cell>
          <cell r="AC720" t="str">
            <v>24212001</v>
          </cell>
        </row>
        <row r="721">
          <cell r="A721" t="str">
            <v>014167113</v>
          </cell>
          <cell r="B721" t="str">
            <v>Tủ cao KT 970x400x2600mm</v>
          </cell>
          <cell r="C721" t="str">
            <v>Cái</v>
          </cell>
          <cell r="D721">
            <v>44755</v>
          </cell>
          <cell r="E721">
            <v>17280000</v>
          </cell>
          <cell r="F721">
            <v>1</v>
          </cell>
          <cell r="G721">
            <v>1</v>
          </cell>
          <cell r="H721">
            <v>0</v>
          </cell>
          <cell r="I721">
            <v>0</v>
          </cell>
          <cell r="J721">
            <v>0</v>
          </cell>
          <cell r="K721">
            <v>0</v>
          </cell>
          <cell r="L721">
            <v>0</v>
          </cell>
          <cell r="M721">
            <v>1</v>
          </cell>
          <cell r="N721">
            <v>17280000</v>
          </cell>
          <cell r="O721">
            <v>0</v>
          </cell>
          <cell r="P721">
            <v>0</v>
          </cell>
          <cell r="Q721">
            <v>0</v>
          </cell>
          <cell r="R721">
            <v>0</v>
          </cell>
          <cell r="S721">
            <v>1</v>
          </cell>
          <cell r="T721">
            <v>17280000</v>
          </cell>
          <cell r="U721">
            <v>1</v>
          </cell>
          <cell r="V721">
            <v>17280000</v>
          </cell>
          <cell r="W721">
            <v>17280000</v>
          </cell>
          <cell r="X721">
            <v>0</v>
          </cell>
          <cell r="Y721">
            <v>1</v>
          </cell>
          <cell r="Z721">
            <v>0</v>
          </cell>
          <cell r="AA721" t="str">
            <v>QLC</v>
          </cell>
          <cell r="AB721" t="str">
            <v>64232001</v>
          </cell>
          <cell r="AC721" t="str">
            <v>24212001</v>
          </cell>
        </row>
        <row r="722">
          <cell r="A722" t="str">
            <v>014167114</v>
          </cell>
          <cell r="B722" t="str">
            <v>Tủ cao KT 970x400x2600mm</v>
          </cell>
          <cell r="C722" t="str">
            <v>Cái</v>
          </cell>
          <cell r="D722">
            <v>44755</v>
          </cell>
          <cell r="E722">
            <v>17280000</v>
          </cell>
          <cell r="F722">
            <v>1</v>
          </cell>
          <cell r="G722">
            <v>1</v>
          </cell>
          <cell r="H722">
            <v>0</v>
          </cell>
          <cell r="I722">
            <v>0</v>
          </cell>
          <cell r="J722">
            <v>0</v>
          </cell>
          <cell r="K722">
            <v>0</v>
          </cell>
          <cell r="L722">
            <v>0</v>
          </cell>
          <cell r="M722">
            <v>1</v>
          </cell>
          <cell r="N722">
            <v>17280000</v>
          </cell>
          <cell r="O722">
            <v>0</v>
          </cell>
          <cell r="P722">
            <v>0</v>
          </cell>
          <cell r="Q722">
            <v>0</v>
          </cell>
          <cell r="R722">
            <v>0</v>
          </cell>
          <cell r="S722">
            <v>1</v>
          </cell>
          <cell r="T722">
            <v>17280000</v>
          </cell>
          <cell r="U722">
            <v>1</v>
          </cell>
          <cell r="V722">
            <v>17280000</v>
          </cell>
          <cell r="W722">
            <v>17280000</v>
          </cell>
          <cell r="X722">
            <v>0</v>
          </cell>
          <cell r="Y722">
            <v>1</v>
          </cell>
          <cell r="Z722">
            <v>0</v>
          </cell>
          <cell r="AA722" t="str">
            <v>QLC</v>
          </cell>
          <cell r="AB722" t="str">
            <v>64232001</v>
          </cell>
          <cell r="AC722" t="str">
            <v>24212001</v>
          </cell>
        </row>
        <row r="723">
          <cell r="A723" t="str">
            <v>014167115</v>
          </cell>
          <cell r="B723" t="str">
            <v>Tủ pantry treoKT: 3450x350x850mm</v>
          </cell>
          <cell r="C723" t="str">
            <v>Cái</v>
          </cell>
          <cell r="D723">
            <v>44761</v>
          </cell>
          <cell r="E723">
            <v>22896000</v>
          </cell>
          <cell r="F723">
            <v>1</v>
          </cell>
          <cell r="G723">
            <v>1</v>
          </cell>
          <cell r="H723">
            <v>0</v>
          </cell>
          <cell r="I723">
            <v>0</v>
          </cell>
          <cell r="J723">
            <v>0</v>
          </cell>
          <cell r="K723">
            <v>0</v>
          </cell>
          <cell r="L723">
            <v>0</v>
          </cell>
          <cell r="M723">
            <v>1</v>
          </cell>
          <cell r="N723">
            <v>22896000</v>
          </cell>
          <cell r="O723">
            <v>0</v>
          </cell>
          <cell r="P723">
            <v>0</v>
          </cell>
          <cell r="Q723">
            <v>0</v>
          </cell>
          <cell r="R723">
            <v>0</v>
          </cell>
          <cell r="S723">
            <v>1</v>
          </cell>
          <cell r="T723">
            <v>22896000</v>
          </cell>
          <cell r="U723">
            <v>1</v>
          </cell>
          <cell r="V723">
            <v>22896000</v>
          </cell>
          <cell r="W723">
            <v>22896000</v>
          </cell>
          <cell r="X723">
            <v>0</v>
          </cell>
          <cell r="Y723">
            <v>1</v>
          </cell>
          <cell r="Z723">
            <v>0</v>
          </cell>
          <cell r="AA723" t="str">
            <v>QLC</v>
          </cell>
          <cell r="AB723" t="str">
            <v>64232001</v>
          </cell>
          <cell r="AC723" t="str">
            <v>24212001</v>
          </cell>
        </row>
        <row r="724">
          <cell r="A724" t="str">
            <v>014167116</v>
          </cell>
          <cell r="B724" t="str">
            <v>Tủ tài liệu thấp KT 1200x400x900mm</v>
          </cell>
          <cell r="C724" t="str">
            <v>Cái</v>
          </cell>
          <cell r="D724">
            <v>44852</v>
          </cell>
          <cell r="E724">
            <v>5076000</v>
          </cell>
          <cell r="F724">
            <v>1</v>
          </cell>
          <cell r="G724">
            <v>1</v>
          </cell>
          <cell r="H724">
            <v>0</v>
          </cell>
          <cell r="I724">
            <v>0</v>
          </cell>
          <cell r="J724">
            <v>0</v>
          </cell>
          <cell r="K724">
            <v>0</v>
          </cell>
          <cell r="L724">
            <v>0</v>
          </cell>
          <cell r="M724">
            <v>1</v>
          </cell>
          <cell r="N724">
            <v>5076000</v>
          </cell>
          <cell r="O724">
            <v>0</v>
          </cell>
          <cell r="P724">
            <v>0</v>
          </cell>
          <cell r="Q724">
            <v>0</v>
          </cell>
          <cell r="R724">
            <v>0</v>
          </cell>
          <cell r="S724">
            <v>1</v>
          </cell>
          <cell r="T724">
            <v>5076000</v>
          </cell>
          <cell r="U724">
            <v>1</v>
          </cell>
          <cell r="V724">
            <v>5076000</v>
          </cell>
          <cell r="W724">
            <v>5076000</v>
          </cell>
          <cell r="X724">
            <v>0</v>
          </cell>
          <cell r="Y724">
            <v>1</v>
          </cell>
          <cell r="Z724">
            <v>0</v>
          </cell>
          <cell r="AA724" t="str">
            <v>QLC</v>
          </cell>
          <cell r="AB724" t="str">
            <v>64232001</v>
          </cell>
          <cell r="AC724" t="str">
            <v>24212001</v>
          </cell>
        </row>
        <row r="725">
          <cell r="A725" t="str">
            <v>014167117</v>
          </cell>
          <cell r="B725" t="str">
            <v>Tủ tài liệu thấp KT 1200x400x900mm</v>
          </cell>
          <cell r="C725" t="str">
            <v>Cái</v>
          </cell>
          <cell r="D725">
            <v>44852</v>
          </cell>
          <cell r="E725">
            <v>5076000</v>
          </cell>
          <cell r="F725">
            <v>1</v>
          </cell>
          <cell r="G725">
            <v>1</v>
          </cell>
          <cell r="H725">
            <v>0</v>
          </cell>
          <cell r="I725">
            <v>0</v>
          </cell>
          <cell r="J725">
            <v>0</v>
          </cell>
          <cell r="K725">
            <v>0</v>
          </cell>
          <cell r="L725">
            <v>0</v>
          </cell>
          <cell r="M725">
            <v>1</v>
          </cell>
          <cell r="N725">
            <v>5076000</v>
          </cell>
          <cell r="O725">
            <v>0</v>
          </cell>
          <cell r="P725">
            <v>0</v>
          </cell>
          <cell r="Q725">
            <v>0</v>
          </cell>
          <cell r="R725">
            <v>0</v>
          </cell>
          <cell r="S725">
            <v>1</v>
          </cell>
          <cell r="T725">
            <v>5076000</v>
          </cell>
          <cell r="U725">
            <v>1</v>
          </cell>
          <cell r="V725">
            <v>5076000</v>
          </cell>
          <cell r="W725">
            <v>5076000</v>
          </cell>
          <cell r="X725">
            <v>0</v>
          </cell>
          <cell r="Y725">
            <v>1</v>
          </cell>
          <cell r="Z725">
            <v>0</v>
          </cell>
          <cell r="AA725" t="str">
            <v>QLC</v>
          </cell>
          <cell r="AB725" t="str">
            <v>64232001</v>
          </cell>
          <cell r="AC725" t="str">
            <v>24212001</v>
          </cell>
        </row>
        <row r="726">
          <cell r="A726" t="str">
            <v>014167118</v>
          </cell>
          <cell r="B726" t="str">
            <v>Tủ tài liệu thấp KT 1200x400x900mm</v>
          </cell>
          <cell r="C726" t="str">
            <v>Cái</v>
          </cell>
          <cell r="D726">
            <v>44852</v>
          </cell>
          <cell r="E726">
            <v>5076000</v>
          </cell>
          <cell r="F726">
            <v>1</v>
          </cell>
          <cell r="G726">
            <v>1</v>
          </cell>
          <cell r="H726">
            <v>0</v>
          </cell>
          <cell r="I726">
            <v>0</v>
          </cell>
          <cell r="J726">
            <v>0</v>
          </cell>
          <cell r="K726">
            <v>0</v>
          </cell>
          <cell r="L726">
            <v>0</v>
          </cell>
          <cell r="M726">
            <v>1</v>
          </cell>
          <cell r="N726">
            <v>5076000</v>
          </cell>
          <cell r="O726">
            <v>0</v>
          </cell>
          <cell r="P726">
            <v>0</v>
          </cell>
          <cell r="Q726">
            <v>0</v>
          </cell>
          <cell r="R726">
            <v>0</v>
          </cell>
          <cell r="S726">
            <v>1</v>
          </cell>
          <cell r="T726">
            <v>5076000</v>
          </cell>
          <cell r="U726">
            <v>1</v>
          </cell>
          <cell r="V726">
            <v>5076000</v>
          </cell>
          <cell r="W726">
            <v>5076000</v>
          </cell>
          <cell r="X726">
            <v>0</v>
          </cell>
          <cell r="Y726">
            <v>1</v>
          </cell>
          <cell r="Z726">
            <v>0</v>
          </cell>
          <cell r="AA726" t="str">
            <v>QLC</v>
          </cell>
          <cell r="AB726" t="str">
            <v>64232001</v>
          </cell>
          <cell r="AC726" t="str">
            <v>24212001</v>
          </cell>
        </row>
        <row r="727">
          <cell r="A727" t="str">
            <v>014167119</v>
          </cell>
          <cell r="B727" t="str">
            <v>Tủ tài liệu thấp KT 1200x400x900mm</v>
          </cell>
          <cell r="C727" t="str">
            <v>Cái</v>
          </cell>
          <cell r="D727">
            <v>44852</v>
          </cell>
          <cell r="E727">
            <v>5076000</v>
          </cell>
          <cell r="F727">
            <v>1</v>
          </cell>
          <cell r="G727">
            <v>1</v>
          </cell>
          <cell r="H727">
            <v>0</v>
          </cell>
          <cell r="I727">
            <v>0</v>
          </cell>
          <cell r="J727">
            <v>0</v>
          </cell>
          <cell r="K727">
            <v>0</v>
          </cell>
          <cell r="L727">
            <v>0</v>
          </cell>
          <cell r="M727">
            <v>1</v>
          </cell>
          <cell r="N727">
            <v>5076000</v>
          </cell>
          <cell r="O727">
            <v>0</v>
          </cell>
          <cell r="P727">
            <v>0</v>
          </cell>
          <cell r="Q727">
            <v>0</v>
          </cell>
          <cell r="R727">
            <v>0</v>
          </cell>
          <cell r="S727">
            <v>1</v>
          </cell>
          <cell r="T727">
            <v>5076000</v>
          </cell>
          <cell r="U727">
            <v>1</v>
          </cell>
          <cell r="V727">
            <v>5076000</v>
          </cell>
          <cell r="W727">
            <v>5076000</v>
          </cell>
          <cell r="X727">
            <v>0</v>
          </cell>
          <cell r="Y727">
            <v>1</v>
          </cell>
          <cell r="Z727">
            <v>0</v>
          </cell>
          <cell r="AA727" t="str">
            <v>QLC</v>
          </cell>
          <cell r="AB727" t="str">
            <v>64232001</v>
          </cell>
          <cell r="AC727" t="str">
            <v>24212001</v>
          </cell>
        </row>
        <row r="728">
          <cell r="A728" t="str">
            <v>014167120</v>
          </cell>
          <cell r="B728" t="str">
            <v>Tủ tài liệu thấp KT 700x400x900mm</v>
          </cell>
          <cell r="C728" t="str">
            <v>Cái</v>
          </cell>
          <cell r="D728">
            <v>44852</v>
          </cell>
          <cell r="E728">
            <v>2916000</v>
          </cell>
          <cell r="F728">
            <v>1</v>
          </cell>
          <cell r="G728">
            <v>1</v>
          </cell>
          <cell r="H728">
            <v>0</v>
          </cell>
          <cell r="I728">
            <v>0</v>
          </cell>
          <cell r="J728">
            <v>0</v>
          </cell>
          <cell r="K728">
            <v>0</v>
          </cell>
          <cell r="L728">
            <v>0</v>
          </cell>
          <cell r="M728">
            <v>1</v>
          </cell>
          <cell r="N728">
            <v>2916000</v>
          </cell>
          <cell r="O728">
            <v>0</v>
          </cell>
          <cell r="P728">
            <v>0</v>
          </cell>
          <cell r="Q728">
            <v>0</v>
          </cell>
          <cell r="R728">
            <v>0</v>
          </cell>
          <cell r="S728">
            <v>1</v>
          </cell>
          <cell r="T728">
            <v>2916000</v>
          </cell>
          <cell r="U728">
            <v>1</v>
          </cell>
          <cell r="V728">
            <v>2916000</v>
          </cell>
          <cell r="W728">
            <v>2916000</v>
          </cell>
          <cell r="X728">
            <v>0</v>
          </cell>
          <cell r="Y728">
            <v>1</v>
          </cell>
          <cell r="Z728">
            <v>0</v>
          </cell>
          <cell r="AA728" t="str">
            <v>QLC</v>
          </cell>
          <cell r="AB728" t="str">
            <v>64232001</v>
          </cell>
          <cell r="AC728" t="str">
            <v>24212001</v>
          </cell>
        </row>
        <row r="729">
          <cell r="A729" t="str">
            <v>014167121</v>
          </cell>
          <cell r="B729" t="str">
            <v>Tủ tài liệu cao KT 1200x400x2100mm</v>
          </cell>
          <cell r="C729" t="str">
            <v>Cái</v>
          </cell>
          <cell r="D729">
            <v>44852</v>
          </cell>
          <cell r="E729">
            <v>10800000</v>
          </cell>
          <cell r="F729">
            <v>1</v>
          </cell>
          <cell r="G729">
            <v>1</v>
          </cell>
          <cell r="H729">
            <v>0</v>
          </cell>
          <cell r="I729">
            <v>0</v>
          </cell>
          <cell r="J729">
            <v>0</v>
          </cell>
          <cell r="K729">
            <v>0</v>
          </cell>
          <cell r="L729">
            <v>0</v>
          </cell>
          <cell r="M729">
            <v>1</v>
          </cell>
          <cell r="N729">
            <v>10800000</v>
          </cell>
          <cell r="O729">
            <v>0</v>
          </cell>
          <cell r="P729">
            <v>0</v>
          </cell>
          <cell r="Q729">
            <v>0</v>
          </cell>
          <cell r="R729">
            <v>0</v>
          </cell>
          <cell r="S729">
            <v>1</v>
          </cell>
          <cell r="T729">
            <v>10800000</v>
          </cell>
          <cell r="U729">
            <v>1</v>
          </cell>
          <cell r="V729">
            <v>10800000</v>
          </cell>
          <cell r="W729">
            <v>10800000</v>
          </cell>
          <cell r="X729">
            <v>0</v>
          </cell>
          <cell r="Y729">
            <v>1</v>
          </cell>
          <cell r="Z729">
            <v>0</v>
          </cell>
          <cell r="AA729" t="str">
            <v>QLC</v>
          </cell>
          <cell r="AB729" t="str">
            <v>64232001</v>
          </cell>
          <cell r="AC729" t="str">
            <v>24212001</v>
          </cell>
        </row>
        <row r="730">
          <cell r="A730" t="str">
            <v>014167122</v>
          </cell>
          <cell r="B730" t="str">
            <v>Tủ tài liệu thấp KT 1200x400x750mm</v>
          </cell>
          <cell r="C730" t="str">
            <v>Cái</v>
          </cell>
          <cell r="D730">
            <v>44852</v>
          </cell>
          <cell r="E730">
            <v>4968000</v>
          </cell>
          <cell r="F730">
            <v>1</v>
          </cell>
          <cell r="G730">
            <v>1</v>
          </cell>
          <cell r="H730">
            <v>0</v>
          </cell>
          <cell r="I730">
            <v>0</v>
          </cell>
          <cell r="J730">
            <v>0</v>
          </cell>
          <cell r="K730">
            <v>0</v>
          </cell>
          <cell r="L730">
            <v>0</v>
          </cell>
          <cell r="M730">
            <v>1</v>
          </cell>
          <cell r="N730">
            <v>4968000</v>
          </cell>
          <cell r="O730">
            <v>0</v>
          </cell>
          <cell r="P730">
            <v>0</v>
          </cell>
          <cell r="Q730">
            <v>0</v>
          </cell>
          <cell r="R730">
            <v>0</v>
          </cell>
          <cell r="S730">
            <v>1</v>
          </cell>
          <cell r="T730">
            <v>4968000</v>
          </cell>
          <cell r="U730">
            <v>1</v>
          </cell>
          <cell r="V730">
            <v>4968000</v>
          </cell>
          <cell r="W730">
            <v>4968000</v>
          </cell>
          <cell r="X730">
            <v>0</v>
          </cell>
          <cell r="Y730">
            <v>1</v>
          </cell>
          <cell r="Z730">
            <v>0</v>
          </cell>
          <cell r="AA730" t="str">
            <v>QLC</v>
          </cell>
          <cell r="AB730" t="str">
            <v>64232001</v>
          </cell>
          <cell r="AC730" t="str">
            <v>24212001</v>
          </cell>
        </row>
        <row r="731">
          <cell r="A731" t="str">
            <v>014167123</v>
          </cell>
          <cell r="B731" t="str">
            <v>Tủ tài liệu thấp KT 1400x400x900mm</v>
          </cell>
          <cell r="C731" t="str">
            <v>Cái</v>
          </cell>
          <cell r="D731">
            <v>44852</v>
          </cell>
          <cell r="E731">
            <v>5790000</v>
          </cell>
          <cell r="F731">
            <v>1</v>
          </cell>
          <cell r="G731">
            <v>1</v>
          </cell>
          <cell r="H731">
            <v>0</v>
          </cell>
          <cell r="I731">
            <v>0</v>
          </cell>
          <cell r="J731">
            <v>0</v>
          </cell>
          <cell r="K731">
            <v>0</v>
          </cell>
          <cell r="L731">
            <v>0</v>
          </cell>
          <cell r="M731">
            <v>1</v>
          </cell>
          <cell r="N731">
            <v>5790000</v>
          </cell>
          <cell r="O731">
            <v>0</v>
          </cell>
          <cell r="P731">
            <v>0</v>
          </cell>
          <cell r="Q731">
            <v>0</v>
          </cell>
          <cell r="R731">
            <v>0</v>
          </cell>
          <cell r="S731">
            <v>1</v>
          </cell>
          <cell r="T731">
            <v>5790000</v>
          </cell>
          <cell r="U731">
            <v>1</v>
          </cell>
          <cell r="V731">
            <v>5790000</v>
          </cell>
          <cell r="W731">
            <v>5790000</v>
          </cell>
          <cell r="X731">
            <v>0</v>
          </cell>
          <cell r="Y731">
            <v>1</v>
          </cell>
          <cell r="Z731">
            <v>0</v>
          </cell>
          <cell r="AA731" t="str">
            <v>QLC</v>
          </cell>
          <cell r="AB731" t="str">
            <v>64232001</v>
          </cell>
          <cell r="AC731" t="str">
            <v>24212001</v>
          </cell>
        </row>
        <row r="732">
          <cell r="A732" t="str">
            <v>014167124</v>
          </cell>
          <cell r="B732" t="str">
            <v>Tủ tài liệu thấp KT 1400x400x900mm</v>
          </cell>
          <cell r="C732" t="str">
            <v>Cái</v>
          </cell>
          <cell r="D732">
            <v>44852</v>
          </cell>
          <cell r="E732">
            <v>5790000</v>
          </cell>
          <cell r="F732">
            <v>1</v>
          </cell>
          <cell r="G732">
            <v>1</v>
          </cell>
          <cell r="H732">
            <v>0</v>
          </cell>
          <cell r="I732">
            <v>0</v>
          </cell>
          <cell r="J732">
            <v>0</v>
          </cell>
          <cell r="K732">
            <v>0</v>
          </cell>
          <cell r="L732">
            <v>0</v>
          </cell>
          <cell r="M732">
            <v>1</v>
          </cell>
          <cell r="N732">
            <v>5790000</v>
          </cell>
          <cell r="O732">
            <v>0</v>
          </cell>
          <cell r="P732">
            <v>0</v>
          </cell>
          <cell r="Q732">
            <v>0</v>
          </cell>
          <cell r="R732">
            <v>0</v>
          </cell>
          <cell r="S732">
            <v>1</v>
          </cell>
          <cell r="T732">
            <v>5790000</v>
          </cell>
          <cell r="U732">
            <v>1</v>
          </cell>
          <cell r="V732">
            <v>5790000</v>
          </cell>
          <cell r="W732">
            <v>5790000</v>
          </cell>
          <cell r="X732">
            <v>0</v>
          </cell>
          <cell r="Y732">
            <v>1</v>
          </cell>
          <cell r="Z732">
            <v>0</v>
          </cell>
          <cell r="AA732" t="str">
            <v>QLC</v>
          </cell>
          <cell r="AB732" t="str">
            <v>64232001</v>
          </cell>
          <cell r="AC732" t="str">
            <v>24212001</v>
          </cell>
        </row>
        <row r="733">
          <cell r="A733" t="str">
            <v>014167125</v>
          </cell>
          <cell r="B733" t="str">
            <v>Tủ tài liệu thấp KT 1400x400x900mm</v>
          </cell>
          <cell r="C733" t="str">
            <v>Cái</v>
          </cell>
          <cell r="D733">
            <v>44852</v>
          </cell>
          <cell r="E733">
            <v>5790000</v>
          </cell>
          <cell r="F733">
            <v>1</v>
          </cell>
          <cell r="G733">
            <v>1</v>
          </cell>
          <cell r="H733">
            <v>0</v>
          </cell>
          <cell r="I733">
            <v>0</v>
          </cell>
          <cell r="J733">
            <v>0</v>
          </cell>
          <cell r="K733">
            <v>0</v>
          </cell>
          <cell r="L733">
            <v>0</v>
          </cell>
          <cell r="M733">
            <v>1</v>
          </cell>
          <cell r="N733">
            <v>5790000</v>
          </cell>
          <cell r="O733">
            <v>0</v>
          </cell>
          <cell r="P733">
            <v>0</v>
          </cell>
          <cell r="Q733">
            <v>0</v>
          </cell>
          <cell r="R733">
            <v>0</v>
          </cell>
          <cell r="S733">
            <v>1</v>
          </cell>
          <cell r="T733">
            <v>5790000</v>
          </cell>
          <cell r="U733">
            <v>1</v>
          </cell>
          <cell r="V733">
            <v>5790000</v>
          </cell>
          <cell r="W733">
            <v>5790000</v>
          </cell>
          <cell r="X733">
            <v>0</v>
          </cell>
          <cell r="Y733">
            <v>1</v>
          </cell>
          <cell r="Z733">
            <v>0</v>
          </cell>
          <cell r="AA733" t="str">
            <v>QLC</v>
          </cell>
          <cell r="AB733" t="str">
            <v>64232001</v>
          </cell>
          <cell r="AC733" t="str">
            <v>24212001</v>
          </cell>
        </row>
        <row r="734">
          <cell r="A734" t="str">
            <v>014167126</v>
          </cell>
          <cell r="B734" t="str">
            <v>Tủ tài liệu thấp KT 1400x400x900mm</v>
          </cell>
          <cell r="C734" t="str">
            <v>Cái</v>
          </cell>
          <cell r="D734">
            <v>44852</v>
          </cell>
          <cell r="E734">
            <v>5790000</v>
          </cell>
          <cell r="F734">
            <v>1</v>
          </cell>
          <cell r="G734">
            <v>1</v>
          </cell>
          <cell r="H734">
            <v>0</v>
          </cell>
          <cell r="I734">
            <v>0</v>
          </cell>
          <cell r="J734">
            <v>0</v>
          </cell>
          <cell r="K734">
            <v>0</v>
          </cell>
          <cell r="L734">
            <v>0</v>
          </cell>
          <cell r="M734">
            <v>1</v>
          </cell>
          <cell r="N734">
            <v>5790000</v>
          </cell>
          <cell r="O734">
            <v>0</v>
          </cell>
          <cell r="P734">
            <v>0</v>
          </cell>
          <cell r="Q734">
            <v>0</v>
          </cell>
          <cell r="R734">
            <v>0</v>
          </cell>
          <cell r="S734">
            <v>1</v>
          </cell>
          <cell r="T734">
            <v>5790000</v>
          </cell>
          <cell r="U734">
            <v>1</v>
          </cell>
          <cell r="V734">
            <v>5790000</v>
          </cell>
          <cell r="W734">
            <v>5790000</v>
          </cell>
          <cell r="X734">
            <v>0</v>
          </cell>
          <cell r="Y734">
            <v>1</v>
          </cell>
          <cell r="Z734">
            <v>0</v>
          </cell>
          <cell r="AA734" t="str">
            <v>QLC</v>
          </cell>
          <cell r="AB734" t="str">
            <v>64232001</v>
          </cell>
          <cell r="AC734" t="str">
            <v>24212001</v>
          </cell>
        </row>
        <row r="735">
          <cell r="A735" t="str">
            <v>014167127</v>
          </cell>
          <cell r="B735" t="str">
            <v>Tủ tài liệu thấp KT 560x400x900mm</v>
          </cell>
          <cell r="C735" t="str">
            <v>Cái</v>
          </cell>
          <cell r="D735">
            <v>44852</v>
          </cell>
          <cell r="E735">
            <v>2330000</v>
          </cell>
          <cell r="F735">
            <v>1</v>
          </cell>
          <cell r="G735">
            <v>1</v>
          </cell>
          <cell r="H735">
            <v>0</v>
          </cell>
          <cell r="I735">
            <v>0</v>
          </cell>
          <cell r="J735">
            <v>0</v>
          </cell>
          <cell r="K735">
            <v>0</v>
          </cell>
          <cell r="L735">
            <v>0</v>
          </cell>
          <cell r="M735">
            <v>1</v>
          </cell>
          <cell r="N735">
            <v>2330000</v>
          </cell>
          <cell r="O735">
            <v>0</v>
          </cell>
          <cell r="P735">
            <v>0</v>
          </cell>
          <cell r="Q735">
            <v>0</v>
          </cell>
          <cell r="R735">
            <v>0</v>
          </cell>
          <cell r="S735">
            <v>1</v>
          </cell>
          <cell r="T735">
            <v>2330000</v>
          </cell>
          <cell r="U735">
            <v>1</v>
          </cell>
          <cell r="V735">
            <v>2330000</v>
          </cell>
          <cell r="W735">
            <v>2330000</v>
          </cell>
          <cell r="X735">
            <v>0</v>
          </cell>
          <cell r="Y735">
            <v>1</v>
          </cell>
          <cell r="Z735">
            <v>0</v>
          </cell>
          <cell r="AA735" t="str">
            <v>QLC</v>
          </cell>
          <cell r="AB735" t="str">
            <v>64232001</v>
          </cell>
          <cell r="AC735" t="str">
            <v>24212001</v>
          </cell>
        </row>
        <row r="736">
          <cell r="A736" t="str">
            <v>014167128</v>
          </cell>
          <cell r="B736" t="str">
            <v>Tủ tài liệu thấp KT 1500x400x900mm</v>
          </cell>
          <cell r="C736" t="str">
            <v>Cái</v>
          </cell>
          <cell r="D736">
            <v>44852</v>
          </cell>
          <cell r="E736">
            <v>6000000</v>
          </cell>
          <cell r="F736">
            <v>1</v>
          </cell>
          <cell r="G736">
            <v>1</v>
          </cell>
          <cell r="H736">
            <v>0</v>
          </cell>
          <cell r="I736">
            <v>0</v>
          </cell>
          <cell r="J736">
            <v>0</v>
          </cell>
          <cell r="K736">
            <v>0</v>
          </cell>
          <cell r="L736">
            <v>0</v>
          </cell>
          <cell r="M736">
            <v>1</v>
          </cell>
          <cell r="N736">
            <v>6000000</v>
          </cell>
          <cell r="O736">
            <v>0</v>
          </cell>
          <cell r="P736">
            <v>0</v>
          </cell>
          <cell r="Q736">
            <v>0</v>
          </cell>
          <cell r="R736">
            <v>0</v>
          </cell>
          <cell r="S736">
            <v>1</v>
          </cell>
          <cell r="T736">
            <v>6000000</v>
          </cell>
          <cell r="U736">
            <v>1</v>
          </cell>
          <cell r="V736">
            <v>6000000</v>
          </cell>
          <cell r="W736">
            <v>6000000</v>
          </cell>
          <cell r="X736">
            <v>0</v>
          </cell>
          <cell r="Y736">
            <v>1</v>
          </cell>
          <cell r="Z736">
            <v>0</v>
          </cell>
          <cell r="AA736" t="str">
            <v>QLC</v>
          </cell>
          <cell r="AB736" t="str">
            <v>64232001</v>
          </cell>
          <cell r="AC736" t="str">
            <v>24212001</v>
          </cell>
        </row>
        <row r="737">
          <cell r="A737" t="str">
            <v>014167129</v>
          </cell>
          <cell r="B737" t="str">
            <v>Tủ tài liệu cao KT 1200x400x2100mm</v>
          </cell>
          <cell r="C737" t="str">
            <v>Cái</v>
          </cell>
          <cell r="D737">
            <v>44852</v>
          </cell>
          <cell r="E737">
            <v>10800000</v>
          </cell>
          <cell r="F737">
            <v>1</v>
          </cell>
          <cell r="G737">
            <v>1</v>
          </cell>
          <cell r="H737">
            <v>0</v>
          </cell>
          <cell r="I737">
            <v>0</v>
          </cell>
          <cell r="J737">
            <v>0</v>
          </cell>
          <cell r="K737">
            <v>0</v>
          </cell>
          <cell r="L737">
            <v>0</v>
          </cell>
          <cell r="M737">
            <v>1</v>
          </cell>
          <cell r="N737">
            <v>10800000</v>
          </cell>
          <cell r="O737">
            <v>0</v>
          </cell>
          <cell r="P737">
            <v>0</v>
          </cell>
          <cell r="Q737">
            <v>0</v>
          </cell>
          <cell r="R737">
            <v>0</v>
          </cell>
          <cell r="S737">
            <v>1</v>
          </cell>
          <cell r="T737">
            <v>10800000</v>
          </cell>
          <cell r="U737">
            <v>1</v>
          </cell>
          <cell r="V737">
            <v>10800000</v>
          </cell>
          <cell r="W737">
            <v>10800000</v>
          </cell>
          <cell r="X737">
            <v>0</v>
          </cell>
          <cell r="Y737">
            <v>1</v>
          </cell>
          <cell r="Z737">
            <v>0</v>
          </cell>
          <cell r="AA737" t="str">
            <v>QLC</v>
          </cell>
          <cell r="AB737" t="str">
            <v>64232001</v>
          </cell>
          <cell r="AC737" t="str">
            <v>24212001</v>
          </cell>
        </row>
        <row r="738">
          <cell r="A738" t="str">
            <v>014167130</v>
          </cell>
          <cell r="B738" t="str">
            <v>Tủ tài liệu cao KT 1200x400x2100mm</v>
          </cell>
          <cell r="C738" t="str">
            <v>Cái</v>
          </cell>
          <cell r="D738">
            <v>44852</v>
          </cell>
          <cell r="E738">
            <v>10800000</v>
          </cell>
          <cell r="F738">
            <v>1</v>
          </cell>
          <cell r="G738">
            <v>1</v>
          </cell>
          <cell r="H738">
            <v>0</v>
          </cell>
          <cell r="I738">
            <v>0</v>
          </cell>
          <cell r="J738">
            <v>0</v>
          </cell>
          <cell r="K738">
            <v>0</v>
          </cell>
          <cell r="L738">
            <v>0</v>
          </cell>
          <cell r="M738">
            <v>1</v>
          </cell>
          <cell r="N738">
            <v>10800000</v>
          </cell>
          <cell r="O738">
            <v>0</v>
          </cell>
          <cell r="P738">
            <v>0</v>
          </cell>
          <cell r="Q738">
            <v>0</v>
          </cell>
          <cell r="R738">
            <v>0</v>
          </cell>
          <cell r="S738">
            <v>1</v>
          </cell>
          <cell r="T738">
            <v>10800000</v>
          </cell>
          <cell r="U738">
            <v>1</v>
          </cell>
          <cell r="V738">
            <v>10800000</v>
          </cell>
          <cell r="W738">
            <v>10800000</v>
          </cell>
          <cell r="X738">
            <v>0</v>
          </cell>
          <cell r="Y738">
            <v>1</v>
          </cell>
          <cell r="Z738">
            <v>0</v>
          </cell>
          <cell r="AA738" t="str">
            <v>QLC</v>
          </cell>
          <cell r="AB738" t="str">
            <v>64232001</v>
          </cell>
          <cell r="AC738" t="str">
            <v>24212001</v>
          </cell>
        </row>
        <row r="739">
          <cell r="A739" t="str">
            <v>014167131</v>
          </cell>
          <cell r="B739" t="str">
            <v>Tủ tài liệu cao KT 800x400x2100mm</v>
          </cell>
          <cell r="C739" t="str">
            <v>Cái</v>
          </cell>
          <cell r="D739">
            <v>44852</v>
          </cell>
          <cell r="E739">
            <v>7344000</v>
          </cell>
          <cell r="F739">
            <v>1</v>
          </cell>
          <cell r="G739">
            <v>1</v>
          </cell>
          <cell r="H739">
            <v>0</v>
          </cell>
          <cell r="I739">
            <v>0</v>
          </cell>
          <cell r="J739">
            <v>0</v>
          </cell>
          <cell r="K739">
            <v>0</v>
          </cell>
          <cell r="L739">
            <v>0</v>
          </cell>
          <cell r="M739">
            <v>1</v>
          </cell>
          <cell r="N739">
            <v>7344000</v>
          </cell>
          <cell r="O739">
            <v>0</v>
          </cell>
          <cell r="P739">
            <v>0</v>
          </cell>
          <cell r="Q739">
            <v>0</v>
          </cell>
          <cell r="R739">
            <v>0</v>
          </cell>
          <cell r="S739">
            <v>1</v>
          </cell>
          <cell r="T739">
            <v>7344000</v>
          </cell>
          <cell r="U739">
            <v>1</v>
          </cell>
          <cell r="V739">
            <v>7344000</v>
          </cell>
          <cell r="W739">
            <v>7344000</v>
          </cell>
          <cell r="X739">
            <v>0</v>
          </cell>
          <cell r="Y739">
            <v>1</v>
          </cell>
          <cell r="Z739">
            <v>0</v>
          </cell>
          <cell r="AA739" t="str">
            <v>QLC</v>
          </cell>
          <cell r="AB739" t="str">
            <v>64232001</v>
          </cell>
          <cell r="AC739" t="str">
            <v>24212001</v>
          </cell>
        </row>
        <row r="740">
          <cell r="A740" t="str">
            <v>014167132</v>
          </cell>
          <cell r="B740" t="str">
            <v>Tủ tài liệu cao KT 1200x400x2100mm</v>
          </cell>
          <cell r="C740" t="str">
            <v>Cái</v>
          </cell>
          <cell r="D740">
            <v>44852</v>
          </cell>
          <cell r="E740">
            <v>10800000</v>
          </cell>
          <cell r="F740">
            <v>1</v>
          </cell>
          <cell r="G740">
            <v>1</v>
          </cell>
          <cell r="H740">
            <v>0</v>
          </cell>
          <cell r="I740">
            <v>0</v>
          </cell>
          <cell r="J740">
            <v>0</v>
          </cell>
          <cell r="K740">
            <v>0</v>
          </cell>
          <cell r="L740">
            <v>0</v>
          </cell>
          <cell r="M740">
            <v>1</v>
          </cell>
          <cell r="N740">
            <v>10800000</v>
          </cell>
          <cell r="O740">
            <v>0</v>
          </cell>
          <cell r="P740">
            <v>0</v>
          </cell>
          <cell r="Q740">
            <v>0</v>
          </cell>
          <cell r="R740">
            <v>0</v>
          </cell>
          <cell r="S740">
            <v>1</v>
          </cell>
          <cell r="T740">
            <v>10800000</v>
          </cell>
          <cell r="U740">
            <v>1</v>
          </cell>
          <cell r="V740">
            <v>10800000</v>
          </cell>
          <cell r="W740">
            <v>10800000</v>
          </cell>
          <cell r="X740">
            <v>0</v>
          </cell>
          <cell r="Y740">
            <v>1</v>
          </cell>
          <cell r="Z740">
            <v>0</v>
          </cell>
          <cell r="AA740" t="str">
            <v>KDV</v>
          </cell>
          <cell r="AB740" t="str">
            <v>632.22302</v>
          </cell>
          <cell r="AC740" t="str">
            <v>24212001</v>
          </cell>
        </row>
        <row r="741">
          <cell r="A741" t="str">
            <v>014167133</v>
          </cell>
          <cell r="B741" t="str">
            <v>Tủ tài liệu thấp KT 1200x400x900mm</v>
          </cell>
          <cell r="C741" t="str">
            <v>Cái</v>
          </cell>
          <cell r="D741">
            <v>44866</v>
          </cell>
          <cell r="E741">
            <v>4104000</v>
          </cell>
          <cell r="F741">
            <v>1</v>
          </cell>
          <cell r="G741">
            <v>1</v>
          </cell>
          <cell r="H741">
            <v>0</v>
          </cell>
          <cell r="I741">
            <v>0</v>
          </cell>
          <cell r="J741">
            <v>0</v>
          </cell>
          <cell r="K741">
            <v>0</v>
          </cell>
          <cell r="L741">
            <v>0</v>
          </cell>
          <cell r="M741">
            <v>1</v>
          </cell>
          <cell r="N741">
            <v>4104000</v>
          </cell>
          <cell r="O741">
            <v>0</v>
          </cell>
          <cell r="P741">
            <v>0</v>
          </cell>
          <cell r="Q741">
            <v>0</v>
          </cell>
          <cell r="R741">
            <v>0</v>
          </cell>
          <cell r="S741">
            <v>1</v>
          </cell>
          <cell r="T741">
            <v>4104000</v>
          </cell>
          <cell r="U741">
            <v>1</v>
          </cell>
          <cell r="V741">
            <v>4104000</v>
          </cell>
          <cell r="W741">
            <v>4104000</v>
          </cell>
          <cell r="X741">
            <v>0</v>
          </cell>
          <cell r="Y741">
            <v>1</v>
          </cell>
          <cell r="Z741">
            <v>0</v>
          </cell>
          <cell r="AA741" t="str">
            <v>QLC</v>
          </cell>
          <cell r="AB741" t="str">
            <v>64232001</v>
          </cell>
          <cell r="AC741" t="str">
            <v>24212001</v>
          </cell>
        </row>
        <row r="742">
          <cell r="A742" t="str">
            <v>014167134</v>
          </cell>
          <cell r="B742" t="str">
            <v>Tủ tài liệu thấp KT 1200x400x900mm</v>
          </cell>
          <cell r="C742" t="str">
            <v>Cái</v>
          </cell>
          <cell r="D742">
            <v>44866</v>
          </cell>
          <cell r="E742">
            <v>4104000</v>
          </cell>
          <cell r="F742">
            <v>1</v>
          </cell>
          <cell r="G742">
            <v>1</v>
          </cell>
          <cell r="H742">
            <v>0</v>
          </cell>
          <cell r="I742">
            <v>0</v>
          </cell>
          <cell r="J742">
            <v>0</v>
          </cell>
          <cell r="K742">
            <v>0</v>
          </cell>
          <cell r="L742">
            <v>0</v>
          </cell>
          <cell r="M742">
            <v>1</v>
          </cell>
          <cell r="N742">
            <v>4104000</v>
          </cell>
          <cell r="O742">
            <v>0</v>
          </cell>
          <cell r="P742">
            <v>0</v>
          </cell>
          <cell r="Q742">
            <v>0</v>
          </cell>
          <cell r="R742">
            <v>0</v>
          </cell>
          <cell r="S742">
            <v>1</v>
          </cell>
          <cell r="T742">
            <v>4104000</v>
          </cell>
          <cell r="U742">
            <v>1</v>
          </cell>
          <cell r="V742">
            <v>4104000</v>
          </cell>
          <cell r="W742">
            <v>4104000</v>
          </cell>
          <cell r="X742">
            <v>0</v>
          </cell>
          <cell r="Y742">
            <v>1</v>
          </cell>
          <cell r="Z742">
            <v>0</v>
          </cell>
          <cell r="AA742" t="str">
            <v>QLC</v>
          </cell>
          <cell r="AB742" t="str">
            <v>64232001</v>
          </cell>
          <cell r="AC742" t="str">
            <v>24212001</v>
          </cell>
        </row>
        <row r="743">
          <cell r="A743" t="str">
            <v>014167135</v>
          </cell>
          <cell r="B743" t="str">
            <v>Tủ tài liệu thấp KT 1200x400x900mm</v>
          </cell>
          <cell r="C743" t="str">
            <v>Cái</v>
          </cell>
          <cell r="D743">
            <v>44866</v>
          </cell>
          <cell r="E743">
            <v>4104000</v>
          </cell>
          <cell r="F743">
            <v>1</v>
          </cell>
          <cell r="G743">
            <v>1</v>
          </cell>
          <cell r="H743">
            <v>0</v>
          </cell>
          <cell r="I743">
            <v>0</v>
          </cell>
          <cell r="J743">
            <v>0</v>
          </cell>
          <cell r="K743">
            <v>0</v>
          </cell>
          <cell r="L743">
            <v>0</v>
          </cell>
          <cell r="M743">
            <v>1</v>
          </cell>
          <cell r="N743">
            <v>4104000</v>
          </cell>
          <cell r="O743">
            <v>0</v>
          </cell>
          <cell r="P743">
            <v>0</v>
          </cell>
          <cell r="Q743">
            <v>0</v>
          </cell>
          <cell r="R743">
            <v>0</v>
          </cell>
          <cell r="S743">
            <v>1</v>
          </cell>
          <cell r="T743">
            <v>4104000</v>
          </cell>
          <cell r="U743">
            <v>1</v>
          </cell>
          <cell r="V743">
            <v>4104000</v>
          </cell>
          <cell r="W743">
            <v>4104000</v>
          </cell>
          <cell r="X743">
            <v>0</v>
          </cell>
          <cell r="Y743">
            <v>1</v>
          </cell>
          <cell r="Z743">
            <v>0</v>
          </cell>
          <cell r="AA743" t="str">
            <v>QLC</v>
          </cell>
          <cell r="AB743" t="str">
            <v>64232001</v>
          </cell>
          <cell r="AC743" t="str">
            <v>24212001</v>
          </cell>
        </row>
        <row r="744">
          <cell r="A744" t="str">
            <v>014167136</v>
          </cell>
          <cell r="B744" t="str">
            <v>Tủ tài liệu thấp KT 1200x400x900mm</v>
          </cell>
          <cell r="C744" t="str">
            <v>Cái</v>
          </cell>
          <cell r="D744">
            <v>44866</v>
          </cell>
          <cell r="E744">
            <v>4104000</v>
          </cell>
          <cell r="F744">
            <v>1</v>
          </cell>
          <cell r="G744">
            <v>1</v>
          </cell>
          <cell r="H744">
            <v>0</v>
          </cell>
          <cell r="I744">
            <v>0</v>
          </cell>
          <cell r="J744">
            <v>0</v>
          </cell>
          <cell r="K744">
            <v>0</v>
          </cell>
          <cell r="L744">
            <v>0</v>
          </cell>
          <cell r="M744">
            <v>1</v>
          </cell>
          <cell r="N744">
            <v>4104000</v>
          </cell>
          <cell r="O744">
            <v>0</v>
          </cell>
          <cell r="P744">
            <v>0</v>
          </cell>
          <cell r="Q744">
            <v>0</v>
          </cell>
          <cell r="R744">
            <v>0</v>
          </cell>
          <cell r="S744">
            <v>1</v>
          </cell>
          <cell r="T744">
            <v>4104000</v>
          </cell>
          <cell r="U744">
            <v>1</v>
          </cell>
          <cell r="V744">
            <v>4104000</v>
          </cell>
          <cell r="W744">
            <v>4104000</v>
          </cell>
          <cell r="X744">
            <v>0</v>
          </cell>
          <cell r="Y744">
            <v>1</v>
          </cell>
          <cell r="Z744">
            <v>0</v>
          </cell>
          <cell r="AA744" t="str">
            <v>QLC</v>
          </cell>
          <cell r="AB744" t="str">
            <v>64232001</v>
          </cell>
          <cell r="AC744" t="str">
            <v>24212001</v>
          </cell>
        </row>
        <row r="745">
          <cell r="A745" t="str">
            <v>014167137</v>
          </cell>
          <cell r="B745" t="str">
            <v>Tủ tài liệu thấp KT 1200x400x900mm</v>
          </cell>
          <cell r="C745" t="str">
            <v>Cái</v>
          </cell>
          <cell r="D745">
            <v>44866</v>
          </cell>
          <cell r="E745">
            <v>4104000</v>
          </cell>
          <cell r="F745">
            <v>1</v>
          </cell>
          <cell r="G745">
            <v>1</v>
          </cell>
          <cell r="H745">
            <v>0</v>
          </cell>
          <cell r="I745">
            <v>0</v>
          </cell>
          <cell r="J745">
            <v>0</v>
          </cell>
          <cell r="K745">
            <v>0</v>
          </cell>
          <cell r="L745">
            <v>0</v>
          </cell>
          <cell r="M745">
            <v>1</v>
          </cell>
          <cell r="N745">
            <v>4104000</v>
          </cell>
          <cell r="O745">
            <v>0</v>
          </cell>
          <cell r="P745">
            <v>0</v>
          </cell>
          <cell r="Q745">
            <v>0</v>
          </cell>
          <cell r="R745">
            <v>0</v>
          </cell>
          <cell r="S745">
            <v>1</v>
          </cell>
          <cell r="T745">
            <v>4104000</v>
          </cell>
          <cell r="U745">
            <v>1</v>
          </cell>
          <cell r="V745">
            <v>4104000</v>
          </cell>
          <cell r="W745">
            <v>4104000</v>
          </cell>
          <cell r="X745">
            <v>0</v>
          </cell>
          <cell r="Y745">
            <v>1</v>
          </cell>
          <cell r="Z745">
            <v>0</v>
          </cell>
          <cell r="AA745" t="str">
            <v>QLC</v>
          </cell>
          <cell r="AB745" t="str">
            <v>64232001</v>
          </cell>
          <cell r="AC745" t="str">
            <v>24212001</v>
          </cell>
        </row>
        <row r="746">
          <cell r="A746" t="str">
            <v>014167138</v>
          </cell>
          <cell r="B746" t="str">
            <v>Tủ tài liệu cao KT 800x400x2100mm</v>
          </cell>
          <cell r="C746" t="str">
            <v>Cái</v>
          </cell>
          <cell r="D746">
            <v>44866</v>
          </cell>
          <cell r="E746">
            <v>8478000</v>
          </cell>
          <cell r="F746">
            <v>1</v>
          </cell>
          <cell r="G746">
            <v>1</v>
          </cell>
          <cell r="H746">
            <v>0</v>
          </cell>
          <cell r="I746">
            <v>0</v>
          </cell>
          <cell r="J746">
            <v>0</v>
          </cell>
          <cell r="K746">
            <v>0</v>
          </cell>
          <cell r="L746">
            <v>0</v>
          </cell>
          <cell r="M746">
            <v>1</v>
          </cell>
          <cell r="N746">
            <v>8478000</v>
          </cell>
          <cell r="O746">
            <v>0</v>
          </cell>
          <cell r="P746">
            <v>0</v>
          </cell>
          <cell r="Q746">
            <v>0</v>
          </cell>
          <cell r="R746">
            <v>0</v>
          </cell>
          <cell r="S746">
            <v>1</v>
          </cell>
          <cell r="T746">
            <v>8478000</v>
          </cell>
          <cell r="U746">
            <v>1</v>
          </cell>
          <cell r="V746">
            <v>8478000</v>
          </cell>
          <cell r="W746">
            <v>8478000</v>
          </cell>
          <cell r="X746">
            <v>0</v>
          </cell>
          <cell r="Y746">
            <v>1</v>
          </cell>
          <cell r="Z746">
            <v>0</v>
          </cell>
          <cell r="AA746" t="str">
            <v>QLC</v>
          </cell>
          <cell r="AB746" t="str">
            <v>64232001</v>
          </cell>
          <cell r="AC746" t="str">
            <v>24212001</v>
          </cell>
        </row>
        <row r="747">
          <cell r="A747" t="str">
            <v>014167139</v>
          </cell>
          <cell r="B747" t="str">
            <v>Tủ tài liệu cao KT 800x400x2100mm</v>
          </cell>
          <cell r="C747" t="str">
            <v>Cái</v>
          </cell>
          <cell r="D747">
            <v>44866</v>
          </cell>
          <cell r="E747">
            <v>8478000</v>
          </cell>
          <cell r="F747">
            <v>1</v>
          </cell>
          <cell r="G747">
            <v>1</v>
          </cell>
          <cell r="H747">
            <v>0</v>
          </cell>
          <cell r="I747">
            <v>0</v>
          </cell>
          <cell r="J747">
            <v>0</v>
          </cell>
          <cell r="K747">
            <v>0</v>
          </cell>
          <cell r="L747">
            <v>0</v>
          </cell>
          <cell r="M747">
            <v>1</v>
          </cell>
          <cell r="N747">
            <v>8478000</v>
          </cell>
          <cell r="O747">
            <v>0</v>
          </cell>
          <cell r="P747">
            <v>0</v>
          </cell>
          <cell r="Q747">
            <v>0</v>
          </cell>
          <cell r="R747">
            <v>0</v>
          </cell>
          <cell r="S747">
            <v>1</v>
          </cell>
          <cell r="T747">
            <v>8478000</v>
          </cell>
          <cell r="U747">
            <v>1</v>
          </cell>
          <cell r="V747">
            <v>8478000</v>
          </cell>
          <cell r="W747">
            <v>8478000</v>
          </cell>
          <cell r="X747">
            <v>0</v>
          </cell>
          <cell r="Y747">
            <v>1</v>
          </cell>
          <cell r="Z747">
            <v>0</v>
          </cell>
          <cell r="AA747" t="str">
            <v>DAUTU</v>
          </cell>
          <cell r="AB747" t="str">
            <v>632.22301</v>
          </cell>
          <cell r="AC747" t="str">
            <v>24212001</v>
          </cell>
        </row>
        <row r="748">
          <cell r="A748" t="str">
            <v>014167140</v>
          </cell>
          <cell r="B748" t="str">
            <v>Tủ phụ bàn quầy theo mẫu NDTH KT 840x500x650mm</v>
          </cell>
          <cell r="C748" t="str">
            <v>Cái</v>
          </cell>
          <cell r="D748">
            <v>44959</v>
          </cell>
          <cell r="E748">
            <v>3300000</v>
          </cell>
          <cell r="F748">
            <v>1</v>
          </cell>
          <cell r="G748">
            <v>1</v>
          </cell>
          <cell r="H748">
            <v>0</v>
          </cell>
          <cell r="I748">
            <v>0</v>
          </cell>
          <cell r="J748">
            <v>0</v>
          </cell>
          <cell r="K748">
            <v>0</v>
          </cell>
          <cell r="L748">
            <v>0</v>
          </cell>
          <cell r="M748">
            <v>1</v>
          </cell>
          <cell r="N748">
            <v>3300000</v>
          </cell>
          <cell r="O748">
            <v>0</v>
          </cell>
          <cell r="P748">
            <v>0</v>
          </cell>
          <cell r="Q748">
            <v>0</v>
          </cell>
          <cell r="R748">
            <v>0</v>
          </cell>
          <cell r="S748">
            <v>1</v>
          </cell>
          <cell r="T748">
            <v>3300000</v>
          </cell>
          <cell r="U748">
            <v>1</v>
          </cell>
          <cell r="V748">
            <v>3300000</v>
          </cell>
          <cell r="W748">
            <v>3300000</v>
          </cell>
          <cell r="X748">
            <v>0</v>
          </cell>
          <cell r="Y748">
            <v>1</v>
          </cell>
          <cell r="Z748">
            <v>0</v>
          </cell>
          <cell r="AA748" t="str">
            <v>MG.TV1</v>
          </cell>
          <cell r="AB748" t="str">
            <v>63317301</v>
          </cell>
          <cell r="AC748" t="str">
            <v>24212001</v>
          </cell>
        </row>
        <row r="749">
          <cell r="A749" t="str">
            <v>014167141</v>
          </cell>
          <cell r="B749" t="str">
            <v>Tủ phụ bàn quầy theo mẫu NDTH KT 840x500x650mm</v>
          </cell>
          <cell r="C749" t="str">
            <v>Cái</v>
          </cell>
          <cell r="D749">
            <v>44959</v>
          </cell>
          <cell r="E749">
            <v>3300000</v>
          </cell>
          <cell r="F749">
            <v>1</v>
          </cell>
          <cell r="G749">
            <v>1</v>
          </cell>
          <cell r="H749">
            <v>0</v>
          </cell>
          <cell r="I749">
            <v>0</v>
          </cell>
          <cell r="J749">
            <v>0</v>
          </cell>
          <cell r="K749">
            <v>0</v>
          </cell>
          <cell r="L749">
            <v>0</v>
          </cell>
          <cell r="M749">
            <v>1</v>
          </cell>
          <cell r="N749">
            <v>3300000</v>
          </cell>
          <cell r="O749">
            <v>0</v>
          </cell>
          <cell r="P749">
            <v>0</v>
          </cell>
          <cell r="Q749">
            <v>0</v>
          </cell>
          <cell r="R749">
            <v>0</v>
          </cell>
          <cell r="S749">
            <v>1</v>
          </cell>
          <cell r="T749">
            <v>3300000</v>
          </cell>
          <cell r="U749">
            <v>1</v>
          </cell>
          <cell r="V749">
            <v>3300000</v>
          </cell>
          <cell r="W749">
            <v>3300000</v>
          </cell>
          <cell r="X749">
            <v>0</v>
          </cell>
          <cell r="Y749">
            <v>1</v>
          </cell>
          <cell r="Z749">
            <v>0</v>
          </cell>
          <cell r="AA749" t="str">
            <v>MG.TV1</v>
          </cell>
          <cell r="AB749" t="str">
            <v>63317301</v>
          </cell>
          <cell r="AC749" t="str">
            <v>24212001</v>
          </cell>
        </row>
        <row r="750">
          <cell r="A750" t="str">
            <v>014167142</v>
          </cell>
          <cell r="B750" t="str">
            <v>Tủ phụ bàn quầy theo mẫu NDTH KT 840x500x650mm</v>
          </cell>
          <cell r="C750" t="str">
            <v>Cái</v>
          </cell>
          <cell r="D750">
            <v>44959</v>
          </cell>
          <cell r="E750">
            <v>3300000</v>
          </cell>
          <cell r="F750">
            <v>1</v>
          </cell>
          <cell r="G750">
            <v>1</v>
          </cell>
          <cell r="H750">
            <v>0</v>
          </cell>
          <cell r="I750">
            <v>0</v>
          </cell>
          <cell r="J750">
            <v>0</v>
          </cell>
          <cell r="K750">
            <v>0</v>
          </cell>
          <cell r="L750">
            <v>0</v>
          </cell>
          <cell r="M750">
            <v>1</v>
          </cell>
          <cell r="N750">
            <v>3300000</v>
          </cell>
          <cell r="O750">
            <v>0</v>
          </cell>
          <cell r="P750">
            <v>0</v>
          </cell>
          <cell r="Q750">
            <v>0</v>
          </cell>
          <cell r="R750">
            <v>0</v>
          </cell>
          <cell r="S750">
            <v>1</v>
          </cell>
          <cell r="T750">
            <v>3300000</v>
          </cell>
          <cell r="U750">
            <v>1</v>
          </cell>
          <cell r="V750">
            <v>3300000</v>
          </cell>
          <cell r="W750">
            <v>3300000</v>
          </cell>
          <cell r="X750">
            <v>0</v>
          </cell>
          <cell r="Y750">
            <v>1</v>
          </cell>
          <cell r="Z750">
            <v>0</v>
          </cell>
          <cell r="AA750" t="str">
            <v>MG.TV1</v>
          </cell>
          <cell r="AB750" t="str">
            <v>63317301</v>
          </cell>
          <cell r="AC750" t="str">
            <v>24212001</v>
          </cell>
        </row>
        <row r="751">
          <cell r="A751" t="str">
            <v>014167143</v>
          </cell>
          <cell r="B751" t="str">
            <v>Tủ tài liệu cao KT 1200x400x2100mm</v>
          </cell>
          <cell r="C751" t="str">
            <v>Cái</v>
          </cell>
          <cell r="D751">
            <v>45062</v>
          </cell>
          <cell r="E751">
            <v>10560000</v>
          </cell>
          <cell r="F751">
            <v>1</v>
          </cell>
          <cell r="G751">
            <v>1</v>
          </cell>
          <cell r="H751">
            <v>0</v>
          </cell>
          <cell r="I751">
            <v>0</v>
          </cell>
          <cell r="J751">
            <v>0</v>
          </cell>
          <cell r="K751">
            <v>0</v>
          </cell>
          <cell r="L751">
            <v>0</v>
          </cell>
          <cell r="M751">
            <v>1</v>
          </cell>
          <cell r="N751">
            <v>10560000</v>
          </cell>
          <cell r="O751">
            <v>0</v>
          </cell>
          <cell r="P751">
            <v>0</v>
          </cell>
          <cell r="Q751">
            <v>0</v>
          </cell>
          <cell r="R751">
            <v>0</v>
          </cell>
          <cell r="S751">
            <v>1</v>
          </cell>
          <cell r="T751">
            <v>10560000</v>
          </cell>
          <cell r="U751">
            <v>1</v>
          </cell>
          <cell r="V751">
            <v>10560000</v>
          </cell>
          <cell r="W751">
            <v>10560000</v>
          </cell>
          <cell r="X751">
            <v>0</v>
          </cell>
          <cell r="Y751">
            <v>1</v>
          </cell>
          <cell r="Z751">
            <v>0</v>
          </cell>
          <cell r="AA751" t="str">
            <v>QLC</v>
          </cell>
          <cell r="AB751" t="str">
            <v>64232001</v>
          </cell>
          <cell r="AC751" t="str">
            <v>24212001</v>
          </cell>
        </row>
        <row r="752">
          <cell r="A752" t="str">
            <v>014167144</v>
          </cell>
          <cell r="B752" t="str">
            <v>Tủ tài liệu thấp KT 1200x400x750mm</v>
          </cell>
          <cell r="C752" t="str">
            <v>Cái</v>
          </cell>
          <cell r="D752">
            <v>45062</v>
          </cell>
          <cell r="E752">
            <v>4620000</v>
          </cell>
          <cell r="F752">
            <v>1</v>
          </cell>
          <cell r="G752">
            <v>1</v>
          </cell>
          <cell r="H752">
            <v>0</v>
          </cell>
          <cell r="I752">
            <v>0</v>
          </cell>
          <cell r="J752">
            <v>0</v>
          </cell>
          <cell r="K752">
            <v>0</v>
          </cell>
          <cell r="L752">
            <v>0</v>
          </cell>
          <cell r="M752">
            <v>1</v>
          </cell>
          <cell r="N752">
            <v>4620000</v>
          </cell>
          <cell r="O752">
            <v>0</v>
          </cell>
          <cell r="P752">
            <v>0</v>
          </cell>
          <cell r="Q752">
            <v>0</v>
          </cell>
          <cell r="R752">
            <v>0</v>
          </cell>
          <cell r="S752">
            <v>1</v>
          </cell>
          <cell r="T752">
            <v>4620000</v>
          </cell>
          <cell r="U752">
            <v>1</v>
          </cell>
          <cell r="V752">
            <v>4620000</v>
          </cell>
          <cell r="W752">
            <v>4620000</v>
          </cell>
          <cell r="X752">
            <v>0</v>
          </cell>
          <cell r="Y752">
            <v>1</v>
          </cell>
          <cell r="Z752">
            <v>0</v>
          </cell>
          <cell r="AA752" t="str">
            <v>QLC</v>
          </cell>
          <cell r="AB752" t="str">
            <v>64232001</v>
          </cell>
          <cell r="AC752" t="str">
            <v>24212001</v>
          </cell>
        </row>
        <row r="753">
          <cell r="A753" t="str">
            <v>014167145</v>
          </cell>
          <cell r="B753" t="str">
            <v>Tủ tài liệu thấp KT 720x400x750mm</v>
          </cell>
          <cell r="C753" t="str">
            <v>Cái</v>
          </cell>
          <cell r="D753">
            <v>45062</v>
          </cell>
          <cell r="E753">
            <v>3355000</v>
          </cell>
          <cell r="F753">
            <v>1</v>
          </cell>
          <cell r="G753">
            <v>1</v>
          </cell>
          <cell r="H753">
            <v>0</v>
          </cell>
          <cell r="I753">
            <v>0</v>
          </cell>
          <cell r="J753">
            <v>0</v>
          </cell>
          <cell r="K753">
            <v>0</v>
          </cell>
          <cell r="L753">
            <v>0</v>
          </cell>
          <cell r="M753">
            <v>1</v>
          </cell>
          <cell r="N753">
            <v>3355000</v>
          </cell>
          <cell r="O753">
            <v>0</v>
          </cell>
          <cell r="P753">
            <v>0</v>
          </cell>
          <cell r="Q753">
            <v>0</v>
          </cell>
          <cell r="R753">
            <v>0</v>
          </cell>
          <cell r="S753">
            <v>1</v>
          </cell>
          <cell r="T753">
            <v>3355000</v>
          </cell>
          <cell r="U753">
            <v>1</v>
          </cell>
          <cell r="V753">
            <v>3355000</v>
          </cell>
          <cell r="W753">
            <v>3355000</v>
          </cell>
          <cell r="X753">
            <v>0</v>
          </cell>
          <cell r="Y753">
            <v>1</v>
          </cell>
          <cell r="Z753">
            <v>0</v>
          </cell>
          <cell r="AA753" t="str">
            <v>QLC</v>
          </cell>
          <cell r="AB753" t="str">
            <v>64232001</v>
          </cell>
          <cell r="AC753" t="str">
            <v>24212001</v>
          </cell>
        </row>
        <row r="754">
          <cell r="A754" t="str">
            <v>014167146</v>
          </cell>
          <cell r="B754" t="str">
            <v>Tủ tài liệu thấp T14 KT: 1400x400x900mm</v>
          </cell>
          <cell r="C754" t="str">
            <v>Chiếc</v>
          </cell>
          <cell r="D754">
            <v>45229</v>
          </cell>
          <cell r="E754">
            <v>5500000</v>
          </cell>
          <cell r="F754">
            <v>1</v>
          </cell>
          <cell r="G754">
            <v>1</v>
          </cell>
          <cell r="H754">
            <v>0</v>
          </cell>
          <cell r="I754">
            <v>0</v>
          </cell>
          <cell r="J754">
            <v>0</v>
          </cell>
          <cell r="K754">
            <v>0</v>
          </cell>
          <cell r="L754">
            <v>0</v>
          </cell>
          <cell r="M754">
            <v>1</v>
          </cell>
          <cell r="N754">
            <v>5500000</v>
          </cell>
          <cell r="O754">
            <v>0</v>
          </cell>
          <cell r="P754">
            <v>0</v>
          </cell>
          <cell r="Q754">
            <v>0</v>
          </cell>
          <cell r="R754">
            <v>0</v>
          </cell>
          <cell r="S754">
            <v>1</v>
          </cell>
          <cell r="T754">
            <v>5500000</v>
          </cell>
          <cell r="U754">
            <v>1</v>
          </cell>
          <cell r="V754">
            <v>5500000</v>
          </cell>
          <cell r="W754">
            <v>5500000</v>
          </cell>
          <cell r="X754">
            <v>0</v>
          </cell>
          <cell r="Y754">
            <v>1</v>
          </cell>
          <cell r="Z754">
            <v>0</v>
          </cell>
          <cell r="AA754" t="str">
            <v>QLC</v>
          </cell>
          <cell r="AB754" t="str">
            <v>64232001</v>
          </cell>
          <cell r="AC754" t="str">
            <v>24212001</v>
          </cell>
        </row>
        <row r="755">
          <cell r="A755" t="str">
            <v>014167147</v>
          </cell>
          <cell r="B755" t="str">
            <v>Tủ tài liệu thấp T14 KT: 1400x400x900mm</v>
          </cell>
          <cell r="C755" t="str">
            <v>Chiếc</v>
          </cell>
          <cell r="D755">
            <v>45229</v>
          </cell>
          <cell r="E755">
            <v>5500000</v>
          </cell>
          <cell r="F755">
            <v>1</v>
          </cell>
          <cell r="G755">
            <v>1</v>
          </cell>
          <cell r="H755">
            <v>0</v>
          </cell>
          <cell r="I755">
            <v>0</v>
          </cell>
          <cell r="J755">
            <v>0</v>
          </cell>
          <cell r="K755">
            <v>0</v>
          </cell>
          <cell r="L755">
            <v>0</v>
          </cell>
          <cell r="M755">
            <v>1</v>
          </cell>
          <cell r="N755">
            <v>5500000</v>
          </cell>
          <cell r="O755">
            <v>0</v>
          </cell>
          <cell r="P755">
            <v>0</v>
          </cell>
          <cell r="Q755">
            <v>0</v>
          </cell>
          <cell r="R755">
            <v>0</v>
          </cell>
          <cell r="S755">
            <v>1</v>
          </cell>
          <cell r="T755">
            <v>5500000</v>
          </cell>
          <cell r="U755">
            <v>1</v>
          </cell>
          <cell r="V755">
            <v>5500000</v>
          </cell>
          <cell r="W755">
            <v>5500000</v>
          </cell>
          <cell r="X755">
            <v>0</v>
          </cell>
          <cell r="Y755">
            <v>1</v>
          </cell>
          <cell r="Z755">
            <v>0</v>
          </cell>
          <cell r="AA755" t="str">
            <v>QLC</v>
          </cell>
          <cell r="AB755" t="str">
            <v>64232001</v>
          </cell>
          <cell r="AC755" t="str">
            <v>24212001</v>
          </cell>
        </row>
        <row r="756">
          <cell r="A756" t="str">
            <v>014167148</v>
          </cell>
          <cell r="B756" t="str">
            <v>Tủ máy in T14
KT: 1400x400x750mm</v>
          </cell>
          <cell r="C756" t="str">
            <v>Chiếc</v>
          </cell>
          <cell r="D756">
            <v>45229</v>
          </cell>
          <cell r="E756">
            <v>5070000</v>
          </cell>
          <cell r="F756">
            <v>1</v>
          </cell>
          <cell r="G756">
            <v>1</v>
          </cell>
          <cell r="H756">
            <v>0</v>
          </cell>
          <cell r="I756">
            <v>0</v>
          </cell>
          <cell r="J756">
            <v>0</v>
          </cell>
          <cell r="K756">
            <v>0</v>
          </cell>
          <cell r="L756">
            <v>0</v>
          </cell>
          <cell r="M756">
            <v>1</v>
          </cell>
          <cell r="N756">
            <v>5070000</v>
          </cell>
          <cell r="O756">
            <v>0</v>
          </cell>
          <cell r="P756">
            <v>0</v>
          </cell>
          <cell r="Q756">
            <v>0</v>
          </cell>
          <cell r="R756">
            <v>0</v>
          </cell>
          <cell r="S756">
            <v>1</v>
          </cell>
          <cell r="T756">
            <v>5070000</v>
          </cell>
          <cell r="U756">
            <v>1</v>
          </cell>
          <cell r="V756">
            <v>5070000</v>
          </cell>
          <cell r="W756">
            <v>5070000</v>
          </cell>
          <cell r="X756">
            <v>0</v>
          </cell>
          <cell r="Y756">
            <v>1</v>
          </cell>
          <cell r="Z756">
            <v>0</v>
          </cell>
          <cell r="AA756" t="str">
            <v>QLC</v>
          </cell>
          <cell r="AB756" t="str">
            <v>64232001</v>
          </cell>
          <cell r="AC756" t="str">
            <v>24212001</v>
          </cell>
        </row>
        <row r="757">
          <cell r="A757" t="str">
            <v>014167149</v>
          </cell>
          <cell r="B757" t="str">
            <v>Tủ máy in T14
KT: 1400x400x750mm</v>
          </cell>
          <cell r="C757" t="str">
            <v>Chiếc</v>
          </cell>
          <cell r="D757">
            <v>45229</v>
          </cell>
          <cell r="E757">
            <v>5070000</v>
          </cell>
          <cell r="F757">
            <v>1</v>
          </cell>
          <cell r="G757">
            <v>1</v>
          </cell>
          <cell r="H757">
            <v>0</v>
          </cell>
          <cell r="I757">
            <v>0</v>
          </cell>
          <cell r="J757">
            <v>0</v>
          </cell>
          <cell r="K757">
            <v>0</v>
          </cell>
          <cell r="L757">
            <v>0</v>
          </cell>
          <cell r="M757">
            <v>1</v>
          </cell>
          <cell r="N757">
            <v>5070000</v>
          </cell>
          <cell r="O757">
            <v>0</v>
          </cell>
          <cell r="P757">
            <v>0</v>
          </cell>
          <cell r="Q757">
            <v>0</v>
          </cell>
          <cell r="R757">
            <v>0</v>
          </cell>
          <cell r="S757">
            <v>1</v>
          </cell>
          <cell r="T757">
            <v>5070000</v>
          </cell>
          <cell r="U757">
            <v>1</v>
          </cell>
          <cell r="V757">
            <v>5070000</v>
          </cell>
          <cell r="W757">
            <v>5070000</v>
          </cell>
          <cell r="X757">
            <v>0</v>
          </cell>
          <cell r="Y757">
            <v>1</v>
          </cell>
          <cell r="Z757">
            <v>0</v>
          </cell>
          <cell r="AA757" t="str">
            <v>QLC</v>
          </cell>
          <cell r="AB757" t="str">
            <v>64232001</v>
          </cell>
          <cell r="AC757" t="str">
            <v>24212001</v>
          </cell>
        </row>
        <row r="758">
          <cell r="A758" t="str">
            <v>014167150</v>
          </cell>
          <cell r="B758" t="str">
            <v>Tủ máy in T14
KT: 1400x400x750mm</v>
          </cell>
          <cell r="C758" t="str">
            <v>Chiếc</v>
          </cell>
          <cell r="D758">
            <v>45229</v>
          </cell>
          <cell r="E758">
            <v>5070000</v>
          </cell>
          <cell r="F758">
            <v>1</v>
          </cell>
          <cell r="G758">
            <v>1</v>
          </cell>
          <cell r="H758">
            <v>0</v>
          </cell>
          <cell r="I758">
            <v>0</v>
          </cell>
          <cell r="J758">
            <v>0</v>
          </cell>
          <cell r="K758">
            <v>0</v>
          </cell>
          <cell r="L758">
            <v>0</v>
          </cell>
          <cell r="M758">
            <v>1</v>
          </cell>
          <cell r="N758">
            <v>5070000</v>
          </cell>
          <cell r="O758">
            <v>0</v>
          </cell>
          <cell r="P758">
            <v>0</v>
          </cell>
          <cell r="Q758">
            <v>0</v>
          </cell>
          <cell r="R758">
            <v>0</v>
          </cell>
          <cell r="S758">
            <v>1</v>
          </cell>
          <cell r="T758">
            <v>5070000</v>
          </cell>
          <cell r="U758">
            <v>1</v>
          </cell>
          <cell r="V758">
            <v>5070000</v>
          </cell>
          <cell r="W758">
            <v>5070000</v>
          </cell>
          <cell r="X758">
            <v>0</v>
          </cell>
          <cell r="Y758">
            <v>1</v>
          </cell>
          <cell r="Z758">
            <v>0</v>
          </cell>
          <cell r="AA758" t="str">
            <v>QLC</v>
          </cell>
          <cell r="AB758" t="str">
            <v>64232001</v>
          </cell>
          <cell r="AC758" t="str">
            <v>24212001</v>
          </cell>
        </row>
        <row r="759">
          <cell r="A759" t="str">
            <v>014167151</v>
          </cell>
          <cell r="B759" t="str">
            <v>Tủ tài liệu thấp T14 KT: 1400x400x900mm</v>
          </cell>
          <cell r="C759" t="str">
            <v>Chiếc</v>
          </cell>
          <cell r="D759">
            <v>45229</v>
          </cell>
          <cell r="E759">
            <v>5500000</v>
          </cell>
          <cell r="F759">
            <v>1</v>
          </cell>
          <cell r="G759">
            <v>1</v>
          </cell>
          <cell r="H759">
            <v>0</v>
          </cell>
          <cell r="I759">
            <v>0</v>
          </cell>
          <cell r="J759">
            <v>0</v>
          </cell>
          <cell r="K759">
            <v>0</v>
          </cell>
          <cell r="L759">
            <v>0</v>
          </cell>
          <cell r="M759">
            <v>1</v>
          </cell>
          <cell r="N759">
            <v>5500000</v>
          </cell>
          <cell r="O759">
            <v>0</v>
          </cell>
          <cell r="P759">
            <v>0</v>
          </cell>
          <cell r="Q759">
            <v>0</v>
          </cell>
          <cell r="R759">
            <v>0</v>
          </cell>
          <cell r="S759">
            <v>1</v>
          </cell>
          <cell r="T759">
            <v>5500000</v>
          </cell>
          <cell r="U759">
            <v>1</v>
          </cell>
          <cell r="V759">
            <v>5500000</v>
          </cell>
          <cell r="W759">
            <v>5500000</v>
          </cell>
          <cell r="X759">
            <v>0</v>
          </cell>
          <cell r="Y759">
            <v>1</v>
          </cell>
          <cell r="Z759">
            <v>0</v>
          </cell>
          <cell r="AA759" t="str">
            <v>QLC</v>
          </cell>
          <cell r="AB759" t="str">
            <v>64232001</v>
          </cell>
          <cell r="AC759" t="str">
            <v>24212001</v>
          </cell>
        </row>
        <row r="760">
          <cell r="A760" t="str">
            <v>014167152</v>
          </cell>
          <cell r="B760" t="str">
            <v>Tủ tài liệu thấp T14 KT: 1400x400x900mm</v>
          </cell>
          <cell r="C760" t="str">
            <v>Chiếc</v>
          </cell>
          <cell r="D760">
            <v>45229</v>
          </cell>
          <cell r="E760">
            <v>5500000</v>
          </cell>
          <cell r="F760">
            <v>1</v>
          </cell>
          <cell r="G760">
            <v>1</v>
          </cell>
          <cell r="H760">
            <v>0</v>
          </cell>
          <cell r="I760">
            <v>0</v>
          </cell>
          <cell r="J760">
            <v>0</v>
          </cell>
          <cell r="K760">
            <v>0</v>
          </cell>
          <cell r="L760">
            <v>0</v>
          </cell>
          <cell r="M760">
            <v>1</v>
          </cell>
          <cell r="N760">
            <v>5500000</v>
          </cell>
          <cell r="O760">
            <v>0</v>
          </cell>
          <cell r="P760">
            <v>0</v>
          </cell>
          <cell r="Q760">
            <v>0</v>
          </cell>
          <cell r="R760">
            <v>0</v>
          </cell>
          <cell r="S760">
            <v>1</v>
          </cell>
          <cell r="T760">
            <v>5500000</v>
          </cell>
          <cell r="U760">
            <v>1</v>
          </cell>
          <cell r="V760">
            <v>5500000</v>
          </cell>
          <cell r="W760">
            <v>5500000</v>
          </cell>
          <cell r="X760">
            <v>0</v>
          </cell>
          <cell r="Y760">
            <v>1</v>
          </cell>
          <cell r="Z760">
            <v>0</v>
          </cell>
          <cell r="AA760" t="str">
            <v>QLC</v>
          </cell>
          <cell r="AB760" t="str">
            <v>64232001</v>
          </cell>
          <cell r="AC760" t="str">
            <v>24212001</v>
          </cell>
        </row>
        <row r="761">
          <cell r="A761" t="str">
            <v>014167153</v>
          </cell>
          <cell r="B761" t="str">
            <v>Tủ tài liệu thấp T14 KT: 1400x400x900mm</v>
          </cell>
          <cell r="C761" t="str">
            <v>Chiếc</v>
          </cell>
          <cell r="D761">
            <v>45229</v>
          </cell>
          <cell r="E761">
            <v>5500000</v>
          </cell>
          <cell r="F761">
            <v>1</v>
          </cell>
          <cell r="G761">
            <v>1</v>
          </cell>
          <cell r="H761">
            <v>0</v>
          </cell>
          <cell r="I761">
            <v>0</v>
          </cell>
          <cell r="J761">
            <v>0</v>
          </cell>
          <cell r="K761">
            <v>0</v>
          </cell>
          <cell r="L761">
            <v>0</v>
          </cell>
          <cell r="M761">
            <v>1</v>
          </cell>
          <cell r="N761">
            <v>5500000</v>
          </cell>
          <cell r="O761">
            <v>0</v>
          </cell>
          <cell r="P761">
            <v>0</v>
          </cell>
          <cell r="Q761">
            <v>0</v>
          </cell>
          <cell r="R761">
            <v>0</v>
          </cell>
          <cell r="S761">
            <v>1</v>
          </cell>
          <cell r="T761">
            <v>5500000</v>
          </cell>
          <cell r="U761">
            <v>1</v>
          </cell>
          <cell r="V761">
            <v>5500000</v>
          </cell>
          <cell r="W761">
            <v>5500000</v>
          </cell>
          <cell r="X761">
            <v>0</v>
          </cell>
          <cell r="Y761">
            <v>1</v>
          </cell>
          <cell r="Z761">
            <v>0</v>
          </cell>
          <cell r="AA761" t="str">
            <v>QLC</v>
          </cell>
          <cell r="AB761" t="str">
            <v>64232001</v>
          </cell>
          <cell r="AC761" t="str">
            <v>24212001</v>
          </cell>
        </row>
        <row r="762">
          <cell r="A762" t="str">
            <v>014167154</v>
          </cell>
          <cell r="B762" t="str">
            <v>Tủ máy in T14
KT: 1400x400x750mm</v>
          </cell>
          <cell r="C762" t="str">
            <v>Chiếc</v>
          </cell>
          <cell r="D762">
            <v>45229</v>
          </cell>
          <cell r="E762">
            <v>5070000</v>
          </cell>
          <cell r="F762">
            <v>1</v>
          </cell>
          <cell r="G762">
            <v>1</v>
          </cell>
          <cell r="H762">
            <v>0</v>
          </cell>
          <cell r="I762">
            <v>0</v>
          </cell>
          <cell r="J762">
            <v>0</v>
          </cell>
          <cell r="K762">
            <v>0</v>
          </cell>
          <cell r="L762">
            <v>0</v>
          </cell>
          <cell r="M762">
            <v>1</v>
          </cell>
          <cell r="N762">
            <v>5070000</v>
          </cell>
          <cell r="O762">
            <v>0</v>
          </cell>
          <cell r="P762">
            <v>0</v>
          </cell>
          <cell r="Q762">
            <v>0</v>
          </cell>
          <cell r="R762">
            <v>0</v>
          </cell>
          <cell r="S762">
            <v>1</v>
          </cell>
          <cell r="T762">
            <v>5070000</v>
          </cell>
          <cell r="U762">
            <v>1</v>
          </cell>
          <cell r="V762">
            <v>5070000</v>
          </cell>
          <cell r="W762">
            <v>5070000</v>
          </cell>
          <cell r="X762">
            <v>0</v>
          </cell>
          <cell r="Y762">
            <v>1</v>
          </cell>
          <cell r="Z762">
            <v>0</v>
          </cell>
          <cell r="AA762" t="str">
            <v>QLC</v>
          </cell>
          <cell r="AB762" t="str">
            <v>64232001</v>
          </cell>
          <cell r="AC762" t="str">
            <v>24212001</v>
          </cell>
        </row>
        <row r="763">
          <cell r="A763" t="str">
            <v>014167155</v>
          </cell>
          <cell r="B763" t="str">
            <v>Tủ máy in T14
KT: 1400x400x750mm</v>
          </cell>
          <cell r="C763" t="str">
            <v>Chiếc</v>
          </cell>
          <cell r="D763">
            <v>45229</v>
          </cell>
          <cell r="E763">
            <v>5070000</v>
          </cell>
          <cell r="F763">
            <v>1</v>
          </cell>
          <cell r="G763">
            <v>1</v>
          </cell>
          <cell r="H763">
            <v>0</v>
          </cell>
          <cell r="I763">
            <v>0</v>
          </cell>
          <cell r="J763">
            <v>0</v>
          </cell>
          <cell r="K763">
            <v>0</v>
          </cell>
          <cell r="L763">
            <v>0</v>
          </cell>
          <cell r="M763">
            <v>1</v>
          </cell>
          <cell r="N763">
            <v>5070000</v>
          </cell>
          <cell r="O763">
            <v>0</v>
          </cell>
          <cell r="P763">
            <v>0</v>
          </cell>
          <cell r="Q763">
            <v>0</v>
          </cell>
          <cell r="R763">
            <v>0</v>
          </cell>
          <cell r="S763">
            <v>1</v>
          </cell>
          <cell r="T763">
            <v>5070000</v>
          </cell>
          <cell r="U763">
            <v>1</v>
          </cell>
          <cell r="V763">
            <v>5070000</v>
          </cell>
          <cell r="W763">
            <v>5070000</v>
          </cell>
          <cell r="X763">
            <v>0</v>
          </cell>
          <cell r="Y763">
            <v>1</v>
          </cell>
          <cell r="Z763">
            <v>0</v>
          </cell>
          <cell r="AA763" t="str">
            <v>QLC</v>
          </cell>
          <cell r="AB763" t="str">
            <v>64232001</v>
          </cell>
          <cell r="AC763" t="str">
            <v>24212001</v>
          </cell>
        </row>
        <row r="764">
          <cell r="A764" t="str">
            <v>014167156</v>
          </cell>
          <cell r="B764" t="str">
            <v>Tủ máy in T14
KT: 1400x400x750mm</v>
          </cell>
          <cell r="C764" t="str">
            <v>Chiếc</v>
          </cell>
          <cell r="D764">
            <v>45229</v>
          </cell>
          <cell r="E764">
            <v>5070000</v>
          </cell>
          <cell r="F764">
            <v>1</v>
          </cell>
          <cell r="G764">
            <v>1</v>
          </cell>
          <cell r="H764">
            <v>0</v>
          </cell>
          <cell r="I764">
            <v>0</v>
          </cell>
          <cell r="J764">
            <v>0</v>
          </cell>
          <cell r="K764">
            <v>0</v>
          </cell>
          <cell r="L764">
            <v>0</v>
          </cell>
          <cell r="M764">
            <v>1</v>
          </cell>
          <cell r="N764">
            <v>5070000</v>
          </cell>
          <cell r="O764">
            <v>0</v>
          </cell>
          <cell r="P764">
            <v>0</v>
          </cell>
          <cell r="Q764">
            <v>0</v>
          </cell>
          <cell r="R764">
            <v>0</v>
          </cell>
          <cell r="S764">
            <v>1</v>
          </cell>
          <cell r="T764">
            <v>5070000</v>
          </cell>
          <cell r="U764">
            <v>1</v>
          </cell>
          <cell r="V764">
            <v>5070000</v>
          </cell>
          <cell r="W764">
            <v>5070000</v>
          </cell>
          <cell r="X764">
            <v>0</v>
          </cell>
          <cell r="Y764">
            <v>1</v>
          </cell>
          <cell r="Z764">
            <v>0</v>
          </cell>
          <cell r="AA764" t="str">
            <v>QLC</v>
          </cell>
          <cell r="AB764" t="str">
            <v>64232001</v>
          </cell>
          <cell r="AC764" t="str">
            <v>24212001</v>
          </cell>
        </row>
        <row r="765">
          <cell r="A765" t="str">
            <v>014167157</v>
          </cell>
          <cell r="B765" t="str">
            <v>Tủ phụ lãnh đạo phòng TTP KT 900x450x750mm</v>
          </cell>
          <cell r="C765" t="str">
            <v>Chiếc</v>
          </cell>
          <cell r="D765">
            <v>45229</v>
          </cell>
          <cell r="E765">
            <v>4200000</v>
          </cell>
          <cell r="F765">
            <v>1</v>
          </cell>
          <cell r="G765">
            <v>1</v>
          </cell>
          <cell r="H765">
            <v>0</v>
          </cell>
          <cell r="I765">
            <v>0</v>
          </cell>
          <cell r="J765">
            <v>0</v>
          </cell>
          <cell r="K765">
            <v>0</v>
          </cell>
          <cell r="L765">
            <v>0</v>
          </cell>
          <cell r="M765">
            <v>1</v>
          </cell>
          <cell r="N765">
            <v>4200000</v>
          </cell>
          <cell r="O765">
            <v>0</v>
          </cell>
          <cell r="P765">
            <v>0</v>
          </cell>
          <cell r="Q765">
            <v>0</v>
          </cell>
          <cell r="R765">
            <v>0</v>
          </cell>
          <cell r="S765">
            <v>1</v>
          </cell>
          <cell r="T765">
            <v>4200000</v>
          </cell>
          <cell r="U765">
            <v>1</v>
          </cell>
          <cell r="V765">
            <v>4200000</v>
          </cell>
          <cell r="W765">
            <v>4200000</v>
          </cell>
          <cell r="X765">
            <v>0</v>
          </cell>
          <cell r="Y765">
            <v>1</v>
          </cell>
          <cell r="Z765">
            <v>0</v>
          </cell>
          <cell r="AA765" t="str">
            <v>QLC</v>
          </cell>
          <cell r="AB765" t="str">
            <v>64232001</v>
          </cell>
          <cell r="AC765" t="str">
            <v>24212001</v>
          </cell>
        </row>
        <row r="766">
          <cell r="A766" t="str">
            <v>014167158</v>
          </cell>
          <cell r="B766" t="str">
            <v>Tủ phụ lãnh đạo phòng TTP KT 900x450x750mm</v>
          </cell>
          <cell r="C766" t="str">
            <v>Chiếc</v>
          </cell>
          <cell r="D766">
            <v>45229</v>
          </cell>
          <cell r="E766">
            <v>4200000</v>
          </cell>
          <cell r="F766">
            <v>1</v>
          </cell>
          <cell r="G766">
            <v>1</v>
          </cell>
          <cell r="H766">
            <v>0</v>
          </cell>
          <cell r="I766">
            <v>0</v>
          </cell>
          <cell r="J766">
            <v>0</v>
          </cell>
          <cell r="K766">
            <v>0</v>
          </cell>
          <cell r="L766">
            <v>0</v>
          </cell>
          <cell r="M766">
            <v>1</v>
          </cell>
          <cell r="N766">
            <v>4200000</v>
          </cell>
          <cell r="O766">
            <v>0</v>
          </cell>
          <cell r="P766">
            <v>0</v>
          </cell>
          <cell r="Q766">
            <v>0</v>
          </cell>
          <cell r="R766">
            <v>0</v>
          </cell>
          <cell r="S766">
            <v>1</v>
          </cell>
          <cell r="T766">
            <v>4200000</v>
          </cell>
          <cell r="U766">
            <v>1</v>
          </cell>
          <cell r="V766">
            <v>4200000</v>
          </cell>
          <cell r="W766">
            <v>4200000</v>
          </cell>
          <cell r="X766">
            <v>0</v>
          </cell>
          <cell r="Y766">
            <v>1</v>
          </cell>
          <cell r="Z766">
            <v>0</v>
          </cell>
          <cell r="AA766" t="str">
            <v>QLC</v>
          </cell>
          <cell r="AB766" t="str">
            <v>64232001</v>
          </cell>
          <cell r="AC766" t="str">
            <v>24212001</v>
          </cell>
        </row>
        <row r="767">
          <cell r="A767" t="str">
            <v>014167159</v>
          </cell>
          <cell r="B767" t="str">
            <v>Tủ tài liệu thấp T14 KT: 1400x400x900mm</v>
          </cell>
          <cell r="C767" t="str">
            <v>Chiếc</v>
          </cell>
          <cell r="D767">
            <v>45229</v>
          </cell>
          <cell r="E767">
            <v>5500000</v>
          </cell>
          <cell r="F767">
            <v>1</v>
          </cell>
          <cell r="G767">
            <v>1</v>
          </cell>
          <cell r="H767">
            <v>0</v>
          </cell>
          <cell r="I767">
            <v>0</v>
          </cell>
          <cell r="J767">
            <v>0</v>
          </cell>
          <cell r="K767">
            <v>0</v>
          </cell>
          <cell r="L767">
            <v>0</v>
          </cell>
          <cell r="M767">
            <v>1</v>
          </cell>
          <cell r="N767">
            <v>5500000</v>
          </cell>
          <cell r="O767">
            <v>0</v>
          </cell>
          <cell r="P767">
            <v>0</v>
          </cell>
          <cell r="Q767">
            <v>0</v>
          </cell>
          <cell r="R767">
            <v>0</v>
          </cell>
          <cell r="S767">
            <v>1</v>
          </cell>
          <cell r="T767">
            <v>5500000</v>
          </cell>
          <cell r="U767">
            <v>1</v>
          </cell>
          <cell r="V767">
            <v>5500000</v>
          </cell>
          <cell r="W767">
            <v>5500000</v>
          </cell>
          <cell r="X767">
            <v>0</v>
          </cell>
          <cell r="Y767">
            <v>1</v>
          </cell>
          <cell r="Z767">
            <v>0</v>
          </cell>
          <cell r="AA767" t="str">
            <v>QLC</v>
          </cell>
          <cell r="AB767" t="str">
            <v>64232001</v>
          </cell>
          <cell r="AC767" t="str">
            <v>24212001</v>
          </cell>
        </row>
        <row r="768">
          <cell r="A768" t="str">
            <v>014167160</v>
          </cell>
          <cell r="B768" t="str">
            <v>Tủ tài liệu thấp T14 KT: 1400x400x900mm</v>
          </cell>
          <cell r="C768" t="str">
            <v>Chiếc</v>
          </cell>
          <cell r="D768">
            <v>45229</v>
          </cell>
          <cell r="E768">
            <v>5500000</v>
          </cell>
          <cell r="F768">
            <v>1</v>
          </cell>
          <cell r="G768">
            <v>1</v>
          </cell>
          <cell r="H768">
            <v>0</v>
          </cell>
          <cell r="I768">
            <v>0</v>
          </cell>
          <cell r="J768">
            <v>0</v>
          </cell>
          <cell r="K768">
            <v>0</v>
          </cell>
          <cell r="L768">
            <v>0</v>
          </cell>
          <cell r="M768">
            <v>1</v>
          </cell>
          <cell r="N768">
            <v>5500000</v>
          </cell>
          <cell r="O768">
            <v>0</v>
          </cell>
          <cell r="P768">
            <v>0</v>
          </cell>
          <cell r="Q768">
            <v>0</v>
          </cell>
          <cell r="R768">
            <v>0</v>
          </cell>
          <cell r="S768">
            <v>1</v>
          </cell>
          <cell r="T768">
            <v>5500000</v>
          </cell>
          <cell r="U768">
            <v>1</v>
          </cell>
          <cell r="V768">
            <v>5500000</v>
          </cell>
          <cell r="W768">
            <v>5500000</v>
          </cell>
          <cell r="X768">
            <v>0</v>
          </cell>
          <cell r="Y768">
            <v>1</v>
          </cell>
          <cell r="Z768">
            <v>0</v>
          </cell>
          <cell r="AA768" t="str">
            <v>QLC</v>
          </cell>
          <cell r="AB768" t="str">
            <v>64232001</v>
          </cell>
          <cell r="AC768" t="str">
            <v>24212001</v>
          </cell>
        </row>
        <row r="769">
          <cell r="A769" t="str">
            <v>014167161</v>
          </cell>
          <cell r="B769" t="str">
            <v>Tủ tài liệu thấp T14 KT: 1400x400x900mm</v>
          </cell>
          <cell r="C769" t="str">
            <v>Chiếc</v>
          </cell>
          <cell r="D769">
            <v>45229</v>
          </cell>
          <cell r="E769">
            <v>5500000</v>
          </cell>
          <cell r="F769">
            <v>1</v>
          </cell>
          <cell r="G769">
            <v>1</v>
          </cell>
          <cell r="H769">
            <v>0</v>
          </cell>
          <cell r="I769">
            <v>0</v>
          </cell>
          <cell r="J769">
            <v>0</v>
          </cell>
          <cell r="K769">
            <v>0</v>
          </cell>
          <cell r="L769">
            <v>0</v>
          </cell>
          <cell r="M769">
            <v>1</v>
          </cell>
          <cell r="N769">
            <v>5500000</v>
          </cell>
          <cell r="O769">
            <v>0</v>
          </cell>
          <cell r="P769">
            <v>0</v>
          </cell>
          <cell r="Q769">
            <v>0</v>
          </cell>
          <cell r="R769">
            <v>0</v>
          </cell>
          <cell r="S769">
            <v>1</v>
          </cell>
          <cell r="T769">
            <v>5500000</v>
          </cell>
          <cell r="U769">
            <v>1</v>
          </cell>
          <cell r="V769">
            <v>5500000</v>
          </cell>
          <cell r="W769">
            <v>5500000</v>
          </cell>
          <cell r="X769">
            <v>0</v>
          </cell>
          <cell r="Y769">
            <v>1</v>
          </cell>
          <cell r="Z769">
            <v>0</v>
          </cell>
          <cell r="AA769" t="str">
            <v>QLC</v>
          </cell>
          <cell r="AB769" t="str">
            <v>64232001</v>
          </cell>
          <cell r="AC769" t="str">
            <v>24212001</v>
          </cell>
        </row>
        <row r="770">
          <cell r="A770" t="str">
            <v>014167162</v>
          </cell>
          <cell r="B770" t="str">
            <v>Tủ sách thẳng GS1 KT: 750x300x1430mm</v>
          </cell>
          <cell r="C770" t="str">
            <v>Chiếc</v>
          </cell>
          <cell r="D770">
            <v>45229</v>
          </cell>
          <cell r="E770">
            <v>5050000</v>
          </cell>
          <cell r="F770">
            <v>1</v>
          </cell>
          <cell r="G770">
            <v>1</v>
          </cell>
          <cell r="H770">
            <v>0</v>
          </cell>
          <cell r="I770">
            <v>0</v>
          </cell>
          <cell r="J770">
            <v>0</v>
          </cell>
          <cell r="K770">
            <v>0</v>
          </cell>
          <cell r="L770">
            <v>0</v>
          </cell>
          <cell r="M770">
            <v>1</v>
          </cell>
          <cell r="N770">
            <v>5050000</v>
          </cell>
          <cell r="O770">
            <v>0</v>
          </cell>
          <cell r="P770">
            <v>0</v>
          </cell>
          <cell r="Q770">
            <v>0</v>
          </cell>
          <cell r="R770">
            <v>0</v>
          </cell>
          <cell r="S770">
            <v>1</v>
          </cell>
          <cell r="T770">
            <v>5050000</v>
          </cell>
          <cell r="U770">
            <v>1</v>
          </cell>
          <cell r="V770">
            <v>5050000</v>
          </cell>
          <cell r="W770">
            <v>5050000</v>
          </cell>
          <cell r="X770">
            <v>0</v>
          </cell>
          <cell r="Y770">
            <v>1</v>
          </cell>
          <cell r="Z770">
            <v>0</v>
          </cell>
          <cell r="AA770" t="str">
            <v>QLC</v>
          </cell>
          <cell r="AB770" t="str">
            <v>64232001</v>
          </cell>
          <cell r="AC770" t="str">
            <v>24212001</v>
          </cell>
        </row>
        <row r="771">
          <cell r="A771" t="str">
            <v>014167163</v>
          </cell>
          <cell r="B771" t="str">
            <v>Tủ sách thẳng GS1 KT: 750x300x1430mm</v>
          </cell>
          <cell r="C771" t="str">
            <v>Chiếc</v>
          </cell>
          <cell r="D771">
            <v>45229</v>
          </cell>
          <cell r="E771">
            <v>5050000</v>
          </cell>
          <cell r="F771">
            <v>1</v>
          </cell>
          <cell r="G771">
            <v>1</v>
          </cell>
          <cell r="H771">
            <v>0</v>
          </cell>
          <cell r="I771">
            <v>0</v>
          </cell>
          <cell r="J771">
            <v>0</v>
          </cell>
          <cell r="K771">
            <v>0</v>
          </cell>
          <cell r="L771">
            <v>0</v>
          </cell>
          <cell r="M771">
            <v>1</v>
          </cell>
          <cell r="N771">
            <v>5050000</v>
          </cell>
          <cell r="O771">
            <v>0</v>
          </cell>
          <cell r="P771">
            <v>0</v>
          </cell>
          <cell r="Q771">
            <v>0</v>
          </cell>
          <cell r="R771">
            <v>0</v>
          </cell>
          <cell r="S771">
            <v>1</v>
          </cell>
          <cell r="T771">
            <v>5050000</v>
          </cell>
          <cell r="U771">
            <v>1</v>
          </cell>
          <cell r="V771">
            <v>5050000</v>
          </cell>
          <cell r="W771">
            <v>5050000</v>
          </cell>
          <cell r="X771">
            <v>0</v>
          </cell>
          <cell r="Y771">
            <v>1</v>
          </cell>
          <cell r="Z771">
            <v>0</v>
          </cell>
          <cell r="AA771" t="str">
            <v>QLC</v>
          </cell>
          <cell r="AB771" t="str">
            <v>64232001</v>
          </cell>
          <cell r="AC771" t="str">
            <v>24212001</v>
          </cell>
        </row>
        <row r="772">
          <cell r="A772" t="str">
            <v>014167164</v>
          </cell>
          <cell r="B772" t="str">
            <v>Tủ sách cong GS2 KT: 2050x300x1430mm</v>
          </cell>
          <cell r="C772" t="str">
            <v>Chiếc</v>
          </cell>
          <cell r="D772">
            <v>45229</v>
          </cell>
          <cell r="E772">
            <v>13800000</v>
          </cell>
          <cell r="F772">
            <v>1</v>
          </cell>
          <cell r="G772">
            <v>1</v>
          </cell>
          <cell r="H772">
            <v>0</v>
          </cell>
          <cell r="I772">
            <v>0</v>
          </cell>
          <cell r="J772">
            <v>0</v>
          </cell>
          <cell r="K772">
            <v>0</v>
          </cell>
          <cell r="L772">
            <v>0</v>
          </cell>
          <cell r="M772">
            <v>1</v>
          </cell>
          <cell r="N772">
            <v>13800000</v>
          </cell>
          <cell r="O772">
            <v>0</v>
          </cell>
          <cell r="P772">
            <v>0</v>
          </cell>
          <cell r="Q772">
            <v>0</v>
          </cell>
          <cell r="R772">
            <v>0</v>
          </cell>
          <cell r="S772">
            <v>1</v>
          </cell>
          <cell r="T772">
            <v>13800000</v>
          </cell>
          <cell r="U772">
            <v>1</v>
          </cell>
          <cell r="V772">
            <v>13800000</v>
          </cell>
          <cell r="W772">
            <v>13800000</v>
          </cell>
          <cell r="X772">
            <v>0</v>
          </cell>
          <cell r="Y772">
            <v>1</v>
          </cell>
          <cell r="Z772">
            <v>0</v>
          </cell>
          <cell r="AA772" t="str">
            <v>QLC</v>
          </cell>
          <cell r="AB772" t="str">
            <v>64232001</v>
          </cell>
          <cell r="AC772" t="str">
            <v>24212001</v>
          </cell>
        </row>
        <row r="773">
          <cell r="A773" t="str">
            <v>014167165</v>
          </cell>
          <cell r="B773" t="str">
            <v>Tủ sách góc GS3 KT: 300x300x2600mm</v>
          </cell>
          <cell r="C773" t="str">
            <v>Chiếc</v>
          </cell>
          <cell r="D773">
            <v>45229</v>
          </cell>
          <cell r="E773">
            <v>3800000</v>
          </cell>
          <cell r="F773">
            <v>1</v>
          </cell>
          <cell r="G773">
            <v>1</v>
          </cell>
          <cell r="H773">
            <v>0</v>
          </cell>
          <cell r="I773">
            <v>0</v>
          </cell>
          <cell r="J773">
            <v>0</v>
          </cell>
          <cell r="K773">
            <v>0</v>
          </cell>
          <cell r="L773">
            <v>0</v>
          </cell>
          <cell r="M773">
            <v>1</v>
          </cell>
          <cell r="N773">
            <v>3800000</v>
          </cell>
          <cell r="O773">
            <v>0</v>
          </cell>
          <cell r="P773">
            <v>0</v>
          </cell>
          <cell r="Q773">
            <v>0</v>
          </cell>
          <cell r="R773">
            <v>0</v>
          </cell>
          <cell r="S773">
            <v>1</v>
          </cell>
          <cell r="T773">
            <v>3800000</v>
          </cell>
          <cell r="U773">
            <v>1</v>
          </cell>
          <cell r="V773">
            <v>3800000</v>
          </cell>
          <cell r="W773">
            <v>3800000</v>
          </cell>
          <cell r="X773">
            <v>0</v>
          </cell>
          <cell r="Y773">
            <v>1</v>
          </cell>
          <cell r="Z773">
            <v>0</v>
          </cell>
          <cell r="AA773" t="str">
            <v>QLC</v>
          </cell>
          <cell r="AB773" t="str">
            <v>64232001</v>
          </cell>
          <cell r="AC773" t="str">
            <v>24212001</v>
          </cell>
        </row>
        <row r="774">
          <cell r="A774" t="str">
            <v>014167166</v>
          </cell>
          <cell r="B774" t="str">
            <v>Tủ pantry treo PT1 KT: 2665x350x800mm</v>
          </cell>
          <cell r="C774" t="str">
            <v>Chiếc</v>
          </cell>
          <cell r="D774">
            <v>45229</v>
          </cell>
          <cell r="E774">
            <v>11500000</v>
          </cell>
          <cell r="F774">
            <v>1</v>
          </cell>
          <cell r="G774">
            <v>1</v>
          </cell>
          <cell r="H774">
            <v>0</v>
          </cell>
          <cell r="I774">
            <v>0</v>
          </cell>
          <cell r="J774">
            <v>0</v>
          </cell>
          <cell r="K774">
            <v>0</v>
          </cell>
          <cell r="L774">
            <v>0</v>
          </cell>
          <cell r="M774">
            <v>1</v>
          </cell>
          <cell r="N774">
            <v>11500000</v>
          </cell>
          <cell r="O774">
            <v>0</v>
          </cell>
          <cell r="P774">
            <v>0</v>
          </cell>
          <cell r="Q774">
            <v>0</v>
          </cell>
          <cell r="R774">
            <v>0</v>
          </cell>
          <cell r="S774">
            <v>1</v>
          </cell>
          <cell r="T774">
            <v>11500000</v>
          </cell>
          <cell r="U774">
            <v>1</v>
          </cell>
          <cell r="V774">
            <v>11500000</v>
          </cell>
          <cell r="W774">
            <v>11500000</v>
          </cell>
          <cell r="X774">
            <v>0</v>
          </cell>
          <cell r="Y774">
            <v>1</v>
          </cell>
          <cell r="Z774">
            <v>0</v>
          </cell>
          <cell r="AA774" t="str">
            <v>QLC</v>
          </cell>
          <cell r="AB774" t="str">
            <v>64232001</v>
          </cell>
          <cell r="AC774" t="str">
            <v>24212001</v>
          </cell>
        </row>
        <row r="775">
          <cell r="A775" t="str">
            <v>014167167</v>
          </cell>
          <cell r="B775" t="str">
            <v>Tủ pantry treo PT2 KT: 3820x350x800mm</v>
          </cell>
          <cell r="C775" t="str">
            <v>Chiếc</v>
          </cell>
          <cell r="D775">
            <v>45229</v>
          </cell>
          <cell r="E775">
            <v>16900000</v>
          </cell>
          <cell r="F775">
            <v>1</v>
          </cell>
          <cell r="G775">
            <v>1</v>
          </cell>
          <cell r="H775">
            <v>0</v>
          </cell>
          <cell r="I775">
            <v>0</v>
          </cell>
          <cell r="J775">
            <v>0</v>
          </cell>
          <cell r="K775">
            <v>0</v>
          </cell>
          <cell r="L775">
            <v>0</v>
          </cell>
          <cell r="M775">
            <v>1</v>
          </cell>
          <cell r="N775">
            <v>16900000</v>
          </cell>
          <cell r="O775">
            <v>0</v>
          </cell>
          <cell r="P775">
            <v>0</v>
          </cell>
          <cell r="Q775">
            <v>0</v>
          </cell>
          <cell r="R775">
            <v>0</v>
          </cell>
          <cell r="S775">
            <v>1</v>
          </cell>
          <cell r="T775">
            <v>16900000</v>
          </cell>
          <cell r="U775">
            <v>1</v>
          </cell>
          <cell r="V775">
            <v>16900000</v>
          </cell>
          <cell r="W775">
            <v>16900000</v>
          </cell>
          <cell r="X775">
            <v>0</v>
          </cell>
          <cell r="Y775">
            <v>1</v>
          </cell>
          <cell r="Z775">
            <v>0</v>
          </cell>
          <cell r="AA775" t="str">
            <v>QLC</v>
          </cell>
          <cell r="AB775" t="str">
            <v>64232001</v>
          </cell>
          <cell r="AC775" t="str">
            <v>24212001</v>
          </cell>
        </row>
        <row r="776">
          <cell r="A776" t="str">
            <v>014167168</v>
          </cell>
          <cell r="B776" t="str">
            <v>Tủ pantry thấp PT3 KT: 2665x600x850mm</v>
          </cell>
          <cell r="C776" t="str">
            <v>Chiếc</v>
          </cell>
          <cell r="D776">
            <v>45229</v>
          </cell>
          <cell r="E776">
            <v>19800000</v>
          </cell>
          <cell r="F776">
            <v>1</v>
          </cell>
          <cell r="G776">
            <v>1</v>
          </cell>
          <cell r="H776">
            <v>0</v>
          </cell>
          <cell r="I776">
            <v>0</v>
          </cell>
          <cell r="J776">
            <v>0</v>
          </cell>
          <cell r="K776">
            <v>0</v>
          </cell>
          <cell r="L776">
            <v>0</v>
          </cell>
          <cell r="M776">
            <v>1</v>
          </cell>
          <cell r="N776">
            <v>19800000</v>
          </cell>
          <cell r="O776">
            <v>0</v>
          </cell>
          <cell r="P776">
            <v>0</v>
          </cell>
          <cell r="Q776">
            <v>0</v>
          </cell>
          <cell r="R776">
            <v>0</v>
          </cell>
          <cell r="S776">
            <v>1</v>
          </cell>
          <cell r="T776">
            <v>19800000</v>
          </cell>
          <cell r="U776">
            <v>1</v>
          </cell>
          <cell r="V776">
            <v>19800000</v>
          </cell>
          <cell r="W776">
            <v>19800000</v>
          </cell>
          <cell r="X776">
            <v>0</v>
          </cell>
          <cell r="Y776">
            <v>1</v>
          </cell>
          <cell r="Z776">
            <v>0</v>
          </cell>
          <cell r="AA776" t="str">
            <v>QLC</v>
          </cell>
          <cell r="AB776" t="str">
            <v>64232001</v>
          </cell>
          <cell r="AC776" t="str">
            <v>24212001</v>
          </cell>
        </row>
        <row r="777">
          <cell r="A777" t="str">
            <v>014167169</v>
          </cell>
          <cell r="B777" t="str">
            <v>Tủ pantry thấp PT4 KT: 3570x600x850mm</v>
          </cell>
          <cell r="C777" t="str">
            <v>Chiếc</v>
          </cell>
          <cell r="D777">
            <v>45229</v>
          </cell>
          <cell r="E777">
            <v>26500000</v>
          </cell>
          <cell r="F777">
            <v>1</v>
          </cell>
          <cell r="G777">
            <v>1</v>
          </cell>
          <cell r="H777">
            <v>0</v>
          </cell>
          <cell r="I777">
            <v>0</v>
          </cell>
          <cell r="J777">
            <v>0</v>
          </cell>
          <cell r="K777">
            <v>0</v>
          </cell>
          <cell r="L777">
            <v>0</v>
          </cell>
          <cell r="M777">
            <v>1</v>
          </cell>
          <cell r="N777">
            <v>26500000</v>
          </cell>
          <cell r="O777">
            <v>0</v>
          </cell>
          <cell r="P777">
            <v>0</v>
          </cell>
          <cell r="Q777">
            <v>0</v>
          </cell>
          <cell r="R777">
            <v>0</v>
          </cell>
          <cell r="S777">
            <v>1</v>
          </cell>
          <cell r="T777">
            <v>26500000</v>
          </cell>
          <cell r="U777">
            <v>1</v>
          </cell>
          <cell r="V777">
            <v>26500000</v>
          </cell>
          <cell r="W777">
            <v>26500000</v>
          </cell>
          <cell r="X777">
            <v>0</v>
          </cell>
          <cell r="Y777">
            <v>1</v>
          </cell>
          <cell r="Z777">
            <v>0</v>
          </cell>
          <cell r="AA777" t="str">
            <v>QLC</v>
          </cell>
          <cell r="AB777" t="str">
            <v>64232001</v>
          </cell>
          <cell r="AC777" t="str">
            <v>24212001</v>
          </cell>
        </row>
        <row r="778">
          <cell r="A778" t="str">
            <v>014167170</v>
          </cell>
          <cell r="B778" t="str">
            <v>Tủ để lò vi sóng PT5 KT: 1500x600x2250mm</v>
          </cell>
          <cell r="C778" t="str">
            <v>Chiếc</v>
          </cell>
          <cell r="D778">
            <v>45229</v>
          </cell>
          <cell r="E778">
            <v>13200000</v>
          </cell>
          <cell r="F778">
            <v>1</v>
          </cell>
          <cell r="G778">
            <v>1</v>
          </cell>
          <cell r="H778">
            <v>0</v>
          </cell>
          <cell r="I778">
            <v>0</v>
          </cell>
          <cell r="J778">
            <v>0</v>
          </cell>
          <cell r="K778">
            <v>0</v>
          </cell>
          <cell r="L778">
            <v>0</v>
          </cell>
          <cell r="M778">
            <v>1</v>
          </cell>
          <cell r="N778">
            <v>13200000</v>
          </cell>
          <cell r="O778">
            <v>0</v>
          </cell>
          <cell r="P778">
            <v>0</v>
          </cell>
          <cell r="Q778">
            <v>0</v>
          </cell>
          <cell r="R778">
            <v>0</v>
          </cell>
          <cell r="S778">
            <v>1</v>
          </cell>
          <cell r="T778">
            <v>13200000</v>
          </cell>
          <cell r="U778">
            <v>1</v>
          </cell>
          <cell r="V778">
            <v>13200000</v>
          </cell>
          <cell r="W778">
            <v>13200000</v>
          </cell>
          <cell r="X778">
            <v>0</v>
          </cell>
          <cell r="Y778">
            <v>1</v>
          </cell>
          <cell r="Z778">
            <v>0</v>
          </cell>
          <cell r="AA778" t="str">
            <v>QLC</v>
          </cell>
          <cell r="AB778" t="str">
            <v>64232001</v>
          </cell>
          <cell r="AC778" t="str">
            <v>24212001</v>
          </cell>
        </row>
        <row r="779">
          <cell r="A779" t="str">
            <v>014167171</v>
          </cell>
          <cell r="B779" t="str">
            <v>Tủ giầy TG1
KT: 1000x400x900mm</v>
          </cell>
          <cell r="C779" t="str">
            <v>Chiếc</v>
          </cell>
          <cell r="D779">
            <v>45229</v>
          </cell>
          <cell r="E779">
            <v>4650000</v>
          </cell>
          <cell r="F779">
            <v>1</v>
          </cell>
          <cell r="G779">
            <v>1</v>
          </cell>
          <cell r="H779">
            <v>0</v>
          </cell>
          <cell r="I779">
            <v>0</v>
          </cell>
          <cell r="J779">
            <v>0</v>
          </cell>
          <cell r="K779">
            <v>0</v>
          </cell>
          <cell r="L779">
            <v>0</v>
          </cell>
          <cell r="M779">
            <v>1</v>
          </cell>
          <cell r="N779">
            <v>4650000</v>
          </cell>
          <cell r="O779">
            <v>0</v>
          </cell>
          <cell r="P779">
            <v>0</v>
          </cell>
          <cell r="Q779">
            <v>0</v>
          </cell>
          <cell r="R779">
            <v>0</v>
          </cell>
          <cell r="S779">
            <v>1</v>
          </cell>
          <cell r="T779">
            <v>4650000</v>
          </cell>
          <cell r="U779">
            <v>1</v>
          </cell>
          <cell r="V779">
            <v>4650000</v>
          </cell>
          <cell r="W779">
            <v>4650000</v>
          </cell>
          <cell r="X779">
            <v>0</v>
          </cell>
          <cell r="Y779">
            <v>1</v>
          </cell>
          <cell r="Z779">
            <v>0</v>
          </cell>
          <cell r="AA779" t="str">
            <v>QLC</v>
          </cell>
          <cell r="AB779" t="str">
            <v>64232001</v>
          </cell>
          <cell r="AC779" t="str">
            <v>24212001</v>
          </cell>
        </row>
        <row r="780">
          <cell r="A780" t="str">
            <v>014167172</v>
          </cell>
          <cell r="B780" t="str">
            <v>Tủ tài liệu thấp KT 1200x400x900mm</v>
          </cell>
          <cell r="C780" t="str">
            <v>Chiếc</v>
          </cell>
          <cell r="D780">
            <v>45271</v>
          </cell>
          <cell r="E780">
            <v>5076000</v>
          </cell>
          <cell r="F780">
            <v>1</v>
          </cell>
          <cell r="G780">
            <v>1</v>
          </cell>
          <cell r="H780">
            <v>0</v>
          </cell>
          <cell r="I780">
            <v>0</v>
          </cell>
          <cell r="J780">
            <v>0</v>
          </cell>
          <cell r="K780">
            <v>0</v>
          </cell>
          <cell r="L780">
            <v>0</v>
          </cell>
          <cell r="M780">
            <v>1</v>
          </cell>
          <cell r="N780">
            <v>5076000</v>
          </cell>
          <cell r="O780">
            <v>0</v>
          </cell>
          <cell r="P780">
            <v>0</v>
          </cell>
          <cell r="Q780">
            <v>0</v>
          </cell>
          <cell r="R780">
            <v>0</v>
          </cell>
          <cell r="S780">
            <v>1</v>
          </cell>
          <cell r="T780">
            <v>5076000</v>
          </cell>
          <cell r="U780">
            <v>1</v>
          </cell>
          <cell r="V780">
            <v>5076000</v>
          </cell>
          <cell r="W780">
            <v>5076000</v>
          </cell>
          <cell r="X780">
            <v>0</v>
          </cell>
          <cell r="Y780">
            <v>1</v>
          </cell>
          <cell r="Z780">
            <v>0</v>
          </cell>
          <cell r="AA780" t="str">
            <v>QLC</v>
          </cell>
          <cell r="AB780" t="str">
            <v>64232001</v>
          </cell>
          <cell r="AC780" t="str">
            <v>24212001</v>
          </cell>
        </row>
        <row r="781">
          <cell r="A781" t="str">
            <v>014167173</v>
          </cell>
          <cell r="B781" t="str">
            <v>Tủ tài liệu thấp KT 1200x400x900mm</v>
          </cell>
          <cell r="C781" t="str">
            <v>Chiếc</v>
          </cell>
          <cell r="D781">
            <v>45271</v>
          </cell>
          <cell r="E781">
            <v>5076000</v>
          </cell>
          <cell r="F781">
            <v>1</v>
          </cell>
          <cell r="G781">
            <v>1</v>
          </cell>
          <cell r="H781">
            <v>0</v>
          </cell>
          <cell r="I781">
            <v>0</v>
          </cell>
          <cell r="J781">
            <v>0</v>
          </cell>
          <cell r="K781">
            <v>0</v>
          </cell>
          <cell r="L781">
            <v>0</v>
          </cell>
          <cell r="M781">
            <v>1</v>
          </cell>
          <cell r="N781">
            <v>5076000</v>
          </cell>
          <cell r="O781">
            <v>0</v>
          </cell>
          <cell r="P781">
            <v>0</v>
          </cell>
          <cell r="Q781">
            <v>0</v>
          </cell>
          <cell r="R781">
            <v>0</v>
          </cell>
          <cell r="S781">
            <v>1</v>
          </cell>
          <cell r="T781">
            <v>5076000</v>
          </cell>
          <cell r="U781">
            <v>1</v>
          </cell>
          <cell r="V781">
            <v>5076000</v>
          </cell>
          <cell r="W781">
            <v>5076000</v>
          </cell>
          <cell r="X781">
            <v>0</v>
          </cell>
          <cell r="Y781">
            <v>1</v>
          </cell>
          <cell r="Z781">
            <v>0</v>
          </cell>
          <cell r="AA781" t="str">
            <v>QLC</v>
          </cell>
          <cell r="AB781" t="str">
            <v>64232001</v>
          </cell>
          <cell r="AC781" t="str">
            <v>24212001</v>
          </cell>
        </row>
        <row r="782">
          <cell r="A782" t="str">
            <v>014167174</v>
          </cell>
          <cell r="B782" t="str">
            <v>Tủ tài liệu thấp KT 1200x400x900mm</v>
          </cell>
          <cell r="C782" t="str">
            <v>Chiếc</v>
          </cell>
          <cell r="D782">
            <v>45271</v>
          </cell>
          <cell r="E782">
            <v>5076000</v>
          </cell>
          <cell r="F782">
            <v>1</v>
          </cell>
          <cell r="G782">
            <v>1</v>
          </cell>
          <cell r="H782">
            <v>0</v>
          </cell>
          <cell r="I782">
            <v>0</v>
          </cell>
          <cell r="J782">
            <v>0</v>
          </cell>
          <cell r="K782">
            <v>0</v>
          </cell>
          <cell r="L782">
            <v>0</v>
          </cell>
          <cell r="M782">
            <v>1</v>
          </cell>
          <cell r="N782">
            <v>5076000</v>
          </cell>
          <cell r="O782">
            <v>0</v>
          </cell>
          <cell r="P782">
            <v>0</v>
          </cell>
          <cell r="Q782">
            <v>0</v>
          </cell>
          <cell r="R782">
            <v>0</v>
          </cell>
          <cell r="S782">
            <v>1</v>
          </cell>
          <cell r="T782">
            <v>5076000</v>
          </cell>
          <cell r="U782">
            <v>1</v>
          </cell>
          <cell r="V782">
            <v>5076000</v>
          </cell>
          <cell r="W782">
            <v>5076000</v>
          </cell>
          <cell r="X782">
            <v>0</v>
          </cell>
          <cell r="Y782">
            <v>1</v>
          </cell>
          <cell r="Z782">
            <v>0</v>
          </cell>
          <cell r="AA782" t="str">
            <v>QLC</v>
          </cell>
          <cell r="AB782" t="str">
            <v>64232001</v>
          </cell>
          <cell r="AC782" t="str">
            <v>24212001</v>
          </cell>
        </row>
        <row r="783">
          <cell r="A783" t="str">
            <v>014167175</v>
          </cell>
          <cell r="B783" t="str">
            <v>Tủ tài liệu thấp KT 1200x400x900mm</v>
          </cell>
          <cell r="C783" t="str">
            <v>Chiếc</v>
          </cell>
          <cell r="D783">
            <v>45271</v>
          </cell>
          <cell r="E783">
            <v>5076000</v>
          </cell>
          <cell r="F783">
            <v>1</v>
          </cell>
          <cell r="G783">
            <v>1</v>
          </cell>
          <cell r="H783">
            <v>0</v>
          </cell>
          <cell r="I783">
            <v>0</v>
          </cell>
          <cell r="J783">
            <v>0</v>
          </cell>
          <cell r="K783">
            <v>0</v>
          </cell>
          <cell r="L783">
            <v>0</v>
          </cell>
          <cell r="M783">
            <v>1</v>
          </cell>
          <cell r="N783">
            <v>5076000</v>
          </cell>
          <cell r="O783">
            <v>0</v>
          </cell>
          <cell r="P783">
            <v>0</v>
          </cell>
          <cell r="Q783">
            <v>0</v>
          </cell>
          <cell r="R783">
            <v>0</v>
          </cell>
          <cell r="S783">
            <v>1</v>
          </cell>
          <cell r="T783">
            <v>5076000</v>
          </cell>
          <cell r="U783">
            <v>1</v>
          </cell>
          <cell r="V783">
            <v>5076000</v>
          </cell>
          <cell r="W783">
            <v>5076000</v>
          </cell>
          <cell r="X783">
            <v>0</v>
          </cell>
          <cell r="Y783">
            <v>1</v>
          </cell>
          <cell r="Z783">
            <v>0</v>
          </cell>
          <cell r="AA783" t="str">
            <v>QLC</v>
          </cell>
          <cell r="AB783" t="str">
            <v>64232001</v>
          </cell>
          <cell r="AC783" t="str">
            <v>24212001</v>
          </cell>
        </row>
        <row r="784">
          <cell r="A784" t="str">
            <v>014167176</v>
          </cell>
          <cell r="B784" t="str">
            <v>Tủ tài liệu thấp KT 1200x400x900mm</v>
          </cell>
          <cell r="C784" t="str">
            <v>Chiếc</v>
          </cell>
          <cell r="D784">
            <v>45271</v>
          </cell>
          <cell r="E784">
            <v>5076000</v>
          </cell>
          <cell r="F784">
            <v>1</v>
          </cell>
          <cell r="G784">
            <v>1</v>
          </cell>
          <cell r="H784">
            <v>0</v>
          </cell>
          <cell r="I784">
            <v>0</v>
          </cell>
          <cell r="J784">
            <v>0</v>
          </cell>
          <cell r="K784">
            <v>0</v>
          </cell>
          <cell r="L784">
            <v>0</v>
          </cell>
          <cell r="M784">
            <v>1</v>
          </cell>
          <cell r="N784">
            <v>5076000</v>
          </cell>
          <cell r="O784">
            <v>0</v>
          </cell>
          <cell r="P784">
            <v>0</v>
          </cell>
          <cell r="Q784">
            <v>0</v>
          </cell>
          <cell r="R784">
            <v>0</v>
          </cell>
          <cell r="S784">
            <v>1</v>
          </cell>
          <cell r="T784">
            <v>5076000</v>
          </cell>
          <cell r="U784">
            <v>1</v>
          </cell>
          <cell r="V784">
            <v>5076000</v>
          </cell>
          <cell r="W784">
            <v>5076000</v>
          </cell>
          <cell r="X784">
            <v>0</v>
          </cell>
          <cell r="Y784">
            <v>1</v>
          </cell>
          <cell r="Z784">
            <v>0</v>
          </cell>
          <cell r="AA784" t="str">
            <v>QLC</v>
          </cell>
          <cell r="AB784" t="str">
            <v>64232001</v>
          </cell>
          <cell r="AC784" t="str">
            <v>24212001</v>
          </cell>
        </row>
        <row r="785">
          <cell r="A785" t="str">
            <v>014168001</v>
          </cell>
          <cell r="B785" t="str">
            <v>Tủ thuốc treo tường TYT KT: 600x300x800mm</v>
          </cell>
          <cell r="C785" t="str">
            <v>Chiếc</v>
          </cell>
          <cell r="D785">
            <v>45229</v>
          </cell>
          <cell r="E785">
            <v>2250000</v>
          </cell>
          <cell r="F785">
            <v>1</v>
          </cell>
          <cell r="G785">
            <v>1</v>
          </cell>
          <cell r="H785">
            <v>0</v>
          </cell>
          <cell r="I785">
            <v>0</v>
          </cell>
          <cell r="J785">
            <v>0</v>
          </cell>
          <cell r="K785">
            <v>0</v>
          </cell>
          <cell r="L785">
            <v>0</v>
          </cell>
          <cell r="M785">
            <v>1</v>
          </cell>
          <cell r="N785">
            <v>2250000</v>
          </cell>
          <cell r="O785">
            <v>0</v>
          </cell>
          <cell r="P785">
            <v>0</v>
          </cell>
          <cell r="Q785">
            <v>0</v>
          </cell>
          <cell r="R785">
            <v>0</v>
          </cell>
          <cell r="S785">
            <v>1</v>
          </cell>
          <cell r="T785">
            <v>2250000</v>
          </cell>
          <cell r="U785">
            <v>1</v>
          </cell>
          <cell r="V785">
            <v>2250000</v>
          </cell>
          <cell r="W785">
            <v>2250000</v>
          </cell>
          <cell r="X785">
            <v>0</v>
          </cell>
          <cell r="Y785">
            <v>1</v>
          </cell>
          <cell r="Z785">
            <v>0</v>
          </cell>
          <cell r="AA785" t="str">
            <v>QLC</v>
          </cell>
          <cell r="AB785" t="str">
            <v>64232001</v>
          </cell>
          <cell r="AC785" t="str">
            <v>24212001</v>
          </cell>
        </row>
        <row r="786">
          <cell r="A786" t="str">
            <v>014169001</v>
          </cell>
          <cell r="B786" t="str">
            <v>Hộc di động nhân viên</v>
          </cell>
          <cell r="C786" t="str">
            <v>Chiếc</v>
          </cell>
          <cell r="D786">
            <v>43090</v>
          </cell>
          <cell r="E786">
            <v>1815000</v>
          </cell>
          <cell r="F786">
            <v>1</v>
          </cell>
          <cell r="G786">
            <v>1</v>
          </cell>
          <cell r="H786">
            <v>1815000</v>
          </cell>
          <cell r="I786">
            <v>1815000</v>
          </cell>
          <cell r="J786">
            <v>0</v>
          </cell>
          <cell r="K786">
            <v>1</v>
          </cell>
          <cell r="L786">
            <v>0</v>
          </cell>
          <cell r="M786">
            <v>0</v>
          </cell>
          <cell r="N786">
            <v>0</v>
          </cell>
          <cell r="O786">
            <v>0</v>
          </cell>
          <cell r="P786">
            <v>0</v>
          </cell>
          <cell r="Q786">
            <v>0</v>
          </cell>
          <cell r="R786">
            <v>0</v>
          </cell>
          <cell r="S786">
            <v>0</v>
          </cell>
          <cell r="T786">
            <v>0</v>
          </cell>
          <cell r="U786">
            <v>1</v>
          </cell>
          <cell r="V786">
            <v>1815000</v>
          </cell>
          <cell r="W786">
            <v>1815000</v>
          </cell>
          <cell r="X786">
            <v>0</v>
          </cell>
          <cell r="Y786">
            <v>1</v>
          </cell>
          <cell r="Z786">
            <v>0</v>
          </cell>
          <cell r="AA786" t="str">
            <v>KDV</v>
          </cell>
          <cell r="AB786" t="str">
            <v>632.22302</v>
          </cell>
          <cell r="AC786" t="str">
            <v>24212001</v>
          </cell>
        </row>
        <row r="787">
          <cell r="A787" t="str">
            <v>014169002</v>
          </cell>
          <cell r="B787" t="str">
            <v>Hộc di động nhân viên</v>
          </cell>
          <cell r="C787" t="str">
            <v>Chiếc</v>
          </cell>
          <cell r="D787">
            <v>43090</v>
          </cell>
          <cell r="E787">
            <v>1815000</v>
          </cell>
          <cell r="F787">
            <v>1</v>
          </cell>
          <cell r="G787">
            <v>1</v>
          </cell>
          <cell r="H787">
            <v>1815000</v>
          </cell>
          <cell r="I787">
            <v>1815000</v>
          </cell>
          <cell r="J787">
            <v>0</v>
          </cell>
          <cell r="K787">
            <v>1</v>
          </cell>
          <cell r="L787">
            <v>0</v>
          </cell>
          <cell r="M787">
            <v>0</v>
          </cell>
          <cell r="N787">
            <v>0</v>
          </cell>
          <cell r="O787">
            <v>0</v>
          </cell>
          <cell r="P787">
            <v>0</v>
          </cell>
          <cell r="Q787">
            <v>0</v>
          </cell>
          <cell r="R787">
            <v>0</v>
          </cell>
          <cell r="S787">
            <v>0</v>
          </cell>
          <cell r="T787">
            <v>0</v>
          </cell>
          <cell r="U787">
            <v>1</v>
          </cell>
          <cell r="V787">
            <v>1815000</v>
          </cell>
          <cell r="W787">
            <v>1815000</v>
          </cell>
          <cell r="X787">
            <v>0</v>
          </cell>
          <cell r="Y787">
            <v>1</v>
          </cell>
          <cell r="Z787">
            <v>0</v>
          </cell>
          <cell r="AA787" t="str">
            <v>KDV</v>
          </cell>
          <cell r="AB787" t="str">
            <v>632.22302</v>
          </cell>
          <cell r="AC787" t="str">
            <v>24212001</v>
          </cell>
        </row>
        <row r="788">
          <cell r="A788" t="str">
            <v>014169003</v>
          </cell>
          <cell r="B788" t="str">
            <v>Hộc di động nhân viên</v>
          </cell>
          <cell r="C788" t="str">
            <v>Chiếc</v>
          </cell>
          <cell r="D788">
            <v>43090</v>
          </cell>
          <cell r="E788">
            <v>1815000</v>
          </cell>
          <cell r="F788">
            <v>1</v>
          </cell>
          <cell r="G788">
            <v>1</v>
          </cell>
          <cell r="H788">
            <v>1815000</v>
          </cell>
          <cell r="I788">
            <v>1815000</v>
          </cell>
          <cell r="J788">
            <v>0</v>
          </cell>
          <cell r="K788">
            <v>1</v>
          </cell>
          <cell r="L788">
            <v>0</v>
          </cell>
          <cell r="M788">
            <v>0</v>
          </cell>
          <cell r="N788">
            <v>0</v>
          </cell>
          <cell r="O788">
            <v>0</v>
          </cell>
          <cell r="P788">
            <v>0</v>
          </cell>
          <cell r="Q788">
            <v>0</v>
          </cell>
          <cell r="R788">
            <v>0</v>
          </cell>
          <cell r="S788">
            <v>0</v>
          </cell>
          <cell r="T788">
            <v>0</v>
          </cell>
          <cell r="U788">
            <v>1</v>
          </cell>
          <cell r="V788">
            <v>1815000</v>
          </cell>
          <cell r="W788">
            <v>1815000</v>
          </cell>
          <cell r="X788">
            <v>0</v>
          </cell>
          <cell r="Y788">
            <v>1</v>
          </cell>
          <cell r="Z788">
            <v>0</v>
          </cell>
          <cell r="AA788" t="str">
            <v>KDV</v>
          </cell>
          <cell r="AB788" t="str">
            <v>632.22302</v>
          </cell>
          <cell r="AC788" t="str">
            <v>24212001</v>
          </cell>
        </row>
        <row r="789">
          <cell r="A789" t="str">
            <v>014169004</v>
          </cell>
          <cell r="B789" t="str">
            <v>Hộc di động nhân viên</v>
          </cell>
          <cell r="C789" t="str">
            <v>Chiếc</v>
          </cell>
          <cell r="D789">
            <v>43090</v>
          </cell>
          <cell r="E789">
            <v>1815000</v>
          </cell>
          <cell r="F789">
            <v>1</v>
          </cell>
          <cell r="G789">
            <v>1</v>
          </cell>
          <cell r="H789">
            <v>1815000</v>
          </cell>
          <cell r="I789">
            <v>1815000</v>
          </cell>
          <cell r="J789">
            <v>0</v>
          </cell>
          <cell r="K789">
            <v>1</v>
          </cell>
          <cell r="L789">
            <v>0</v>
          </cell>
          <cell r="M789">
            <v>0</v>
          </cell>
          <cell r="N789">
            <v>0</v>
          </cell>
          <cell r="O789">
            <v>0</v>
          </cell>
          <cell r="P789">
            <v>0</v>
          </cell>
          <cell r="Q789">
            <v>0</v>
          </cell>
          <cell r="R789">
            <v>0</v>
          </cell>
          <cell r="S789">
            <v>0</v>
          </cell>
          <cell r="T789">
            <v>0</v>
          </cell>
          <cell r="U789">
            <v>1</v>
          </cell>
          <cell r="V789">
            <v>1815000</v>
          </cell>
          <cell r="W789">
            <v>1815000</v>
          </cell>
          <cell r="X789">
            <v>0</v>
          </cell>
          <cell r="Y789">
            <v>1</v>
          </cell>
          <cell r="Z789">
            <v>0</v>
          </cell>
          <cell r="AA789" t="str">
            <v>KDV</v>
          </cell>
          <cell r="AB789" t="str">
            <v>632.22302</v>
          </cell>
          <cell r="AC789" t="str">
            <v>24212001</v>
          </cell>
        </row>
        <row r="790">
          <cell r="A790" t="str">
            <v>014169005</v>
          </cell>
          <cell r="B790" t="str">
            <v>Hộc di động nhân viên</v>
          </cell>
          <cell r="C790" t="str">
            <v>Chiếc</v>
          </cell>
          <cell r="D790">
            <v>43090</v>
          </cell>
          <cell r="E790">
            <v>1815000</v>
          </cell>
          <cell r="F790">
            <v>1</v>
          </cell>
          <cell r="G790">
            <v>1</v>
          </cell>
          <cell r="H790">
            <v>1815000</v>
          </cell>
          <cell r="I790">
            <v>1815000</v>
          </cell>
          <cell r="J790">
            <v>0</v>
          </cell>
          <cell r="K790">
            <v>1</v>
          </cell>
          <cell r="L790">
            <v>0</v>
          </cell>
          <cell r="M790">
            <v>0</v>
          </cell>
          <cell r="N790">
            <v>0</v>
          </cell>
          <cell r="O790">
            <v>0</v>
          </cell>
          <cell r="P790">
            <v>0</v>
          </cell>
          <cell r="Q790">
            <v>0</v>
          </cell>
          <cell r="R790">
            <v>0</v>
          </cell>
          <cell r="S790">
            <v>0</v>
          </cell>
          <cell r="T790">
            <v>0</v>
          </cell>
          <cell r="U790">
            <v>1</v>
          </cell>
          <cell r="V790">
            <v>1815000</v>
          </cell>
          <cell r="W790">
            <v>1815000</v>
          </cell>
          <cell r="X790">
            <v>0</v>
          </cell>
          <cell r="Y790">
            <v>1</v>
          </cell>
          <cell r="Z790">
            <v>0</v>
          </cell>
          <cell r="AA790" t="str">
            <v>KDV</v>
          </cell>
          <cell r="AB790" t="str">
            <v>632.22302</v>
          </cell>
          <cell r="AC790" t="str">
            <v>24212001</v>
          </cell>
        </row>
        <row r="791">
          <cell r="A791" t="str">
            <v>014169006</v>
          </cell>
          <cell r="B791" t="str">
            <v>Hộc di động nhân viên</v>
          </cell>
          <cell r="C791" t="str">
            <v>Chiếc</v>
          </cell>
          <cell r="D791">
            <v>43090</v>
          </cell>
          <cell r="E791">
            <v>1815000</v>
          </cell>
          <cell r="F791">
            <v>1</v>
          </cell>
          <cell r="G791">
            <v>1</v>
          </cell>
          <cell r="H791">
            <v>1815000</v>
          </cell>
          <cell r="I791">
            <v>1815000</v>
          </cell>
          <cell r="J791">
            <v>0</v>
          </cell>
          <cell r="K791">
            <v>1</v>
          </cell>
          <cell r="L791">
            <v>0</v>
          </cell>
          <cell r="M791">
            <v>0</v>
          </cell>
          <cell r="N791">
            <v>0</v>
          </cell>
          <cell r="O791">
            <v>0</v>
          </cell>
          <cell r="P791">
            <v>0</v>
          </cell>
          <cell r="Q791">
            <v>0</v>
          </cell>
          <cell r="R791">
            <v>0</v>
          </cell>
          <cell r="S791">
            <v>0</v>
          </cell>
          <cell r="T791">
            <v>0</v>
          </cell>
          <cell r="U791">
            <v>1</v>
          </cell>
          <cell r="V791">
            <v>1815000</v>
          </cell>
          <cell r="W791">
            <v>1815000</v>
          </cell>
          <cell r="X791">
            <v>0</v>
          </cell>
          <cell r="Y791">
            <v>1</v>
          </cell>
          <cell r="Z791">
            <v>0</v>
          </cell>
          <cell r="AA791" t="str">
            <v>KDV</v>
          </cell>
          <cell r="AB791" t="str">
            <v>632.22302</v>
          </cell>
          <cell r="AC791" t="str">
            <v>24212001</v>
          </cell>
        </row>
        <row r="792">
          <cell r="A792" t="str">
            <v>014169007</v>
          </cell>
          <cell r="B792" t="str">
            <v>Hộc di động HM3D Hòa Phát</v>
          </cell>
          <cell r="C792" t="str">
            <v>Chiếc</v>
          </cell>
          <cell r="D792">
            <v>43836</v>
          </cell>
          <cell r="E792">
            <v>2123000</v>
          </cell>
          <cell r="F792">
            <v>1</v>
          </cell>
          <cell r="G792">
            <v>1</v>
          </cell>
          <cell r="H792">
            <v>2123000</v>
          </cell>
          <cell r="I792">
            <v>2123000</v>
          </cell>
          <cell r="J792">
            <v>0</v>
          </cell>
          <cell r="K792">
            <v>1</v>
          </cell>
          <cell r="L792">
            <v>0</v>
          </cell>
          <cell r="M792">
            <v>0</v>
          </cell>
          <cell r="N792">
            <v>0</v>
          </cell>
          <cell r="O792">
            <v>0</v>
          </cell>
          <cell r="P792">
            <v>0</v>
          </cell>
          <cell r="Q792">
            <v>0</v>
          </cell>
          <cell r="R792">
            <v>0</v>
          </cell>
          <cell r="S792">
            <v>0</v>
          </cell>
          <cell r="T792">
            <v>0</v>
          </cell>
          <cell r="U792">
            <v>1</v>
          </cell>
          <cell r="V792">
            <v>2123000</v>
          </cell>
          <cell r="W792">
            <v>2123000</v>
          </cell>
          <cell r="X792">
            <v>0</v>
          </cell>
          <cell r="Y792">
            <v>1</v>
          </cell>
          <cell r="Z792">
            <v>0</v>
          </cell>
          <cell r="AA792" t="str">
            <v>QLC</v>
          </cell>
          <cell r="AB792" t="str">
            <v>64232001</v>
          </cell>
          <cell r="AC792" t="str">
            <v>24212001</v>
          </cell>
        </row>
        <row r="793">
          <cell r="A793" t="str">
            <v>014169008</v>
          </cell>
          <cell r="B793" t="str">
            <v>Hộc bàn nhân viên</v>
          </cell>
          <cell r="C793" t="str">
            <v>Chiếc</v>
          </cell>
          <cell r="D793">
            <v>43987</v>
          </cell>
          <cell r="E793">
            <v>1815000</v>
          </cell>
          <cell r="F793">
            <v>1</v>
          </cell>
          <cell r="G793">
            <v>1</v>
          </cell>
          <cell r="H793">
            <v>1815000</v>
          </cell>
          <cell r="I793">
            <v>1815000</v>
          </cell>
          <cell r="J793">
            <v>0</v>
          </cell>
          <cell r="K793">
            <v>1</v>
          </cell>
          <cell r="L793">
            <v>0</v>
          </cell>
          <cell r="M793">
            <v>0</v>
          </cell>
          <cell r="N793">
            <v>0</v>
          </cell>
          <cell r="O793">
            <v>0</v>
          </cell>
          <cell r="P793">
            <v>0</v>
          </cell>
          <cell r="Q793">
            <v>0</v>
          </cell>
          <cell r="R793">
            <v>0</v>
          </cell>
          <cell r="S793">
            <v>0</v>
          </cell>
          <cell r="T793">
            <v>0</v>
          </cell>
          <cell r="U793">
            <v>1</v>
          </cell>
          <cell r="V793">
            <v>1815000</v>
          </cell>
          <cell r="W793">
            <v>1815000</v>
          </cell>
          <cell r="X793">
            <v>0</v>
          </cell>
          <cell r="Y793">
            <v>1</v>
          </cell>
          <cell r="Z793">
            <v>0</v>
          </cell>
          <cell r="AA793" t="str">
            <v>MG.TV1</v>
          </cell>
          <cell r="AB793" t="str">
            <v>63317301</v>
          </cell>
          <cell r="AC793" t="str">
            <v>24212001</v>
          </cell>
        </row>
        <row r="794">
          <cell r="A794" t="str">
            <v>014169009</v>
          </cell>
          <cell r="B794" t="str">
            <v>Hộc bàn nhân viên</v>
          </cell>
          <cell r="C794" t="str">
            <v>Chiếc</v>
          </cell>
          <cell r="D794">
            <v>43987</v>
          </cell>
          <cell r="E794">
            <v>1815000</v>
          </cell>
          <cell r="F794">
            <v>1</v>
          </cell>
          <cell r="G794">
            <v>1</v>
          </cell>
          <cell r="H794">
            <v>1815000</v>
          </cell>
          <cell r="I794">
            <v>1815000</v>
          </cell>
          <cell r="J794">
            <v>0</v>
          </cell>
          <cell r="K794">
            <v>1</v>
          </cell>
          <cell r="L794">
            <v>0</v>
          </cell>
          <cell r="M794">
            <v>0</v>
          </cell>
          <cell r="N794">
            <v>0</v>
          </cell>
          <cell r="O794">
            <v>0</v>
          </cell>
          <cell r="P794">
            <v>0</v>
          </cell>
          <cell r="Q794">
            <v>0</v>
          </cell>
          <cell r="R794">
            <v>0</v>
          </cell>
          <cell r="S794">
            <v>0</v>
          </cell>
          <cell r="T794">
            <v>0</v>
          </cell>
          <cell r="U794">
            <v>1</v>
          </cell>
          <cell r="V794">
            <v>1815000</v>
          </cell>
          <cell r="W794">
            <v>1815000</v>
          </cell>
          <cell r="X794">
            <v>0</v>
          </cell>
          <cell r="Y794">
            <v>1</v>
          </cell>
          <cell r="Z794">
            <v>0</v>
          </cell>
          <cell r="AA794" t="str">
            <v>MG.TV1</v>
          </cell>
          <cell r="AB794" t="str">
            <v>63317301</v>
          </cell>
          <cell r="AC794" t="str">
            <v>24212001</v>
          </cell>
        </row>
        <row r="795">
          <cell r="A795" t="str">
            <v>014169010</v>
          </cell>
          <cell r="B795" t="str">
            <v>Hộc bàn nhân viên</v>
          </cell>
          <cell r="C795" t="str">
            <v>Chiếc</v>
          </cell>
          <cell r="D795">
            <v>43987</v>
          </cell>
          <cell r="E795">
            <v>1815000</v>
          </cell>
          <cell r="F795">
            <v>1</v>
          </cell>
          <cell r="G795">
            <v>1</v>
          </cell>
          <cell r="H795">
            <v>1815000</v>
          </cell>
          <cell r="I795">
            <v>1815000</v>
          </cell>
          <cell r="J795">
            <v>0</v>
          </cell>
          <cell r="K795">
            <v>1</v>
          </cell>
          <cell r="L795">
            <v>0</v>
          </cell>
          <cell r="M795">
            <v>0</v>
          </cell>
          <cell r="N795">
            <v>0</v>
          </cell>
          <cell r="O795">
            <v>0</v>
          </cell>
          <cell r="P795">
            <v>0</v>
          </cell>
          <cell r="Q795">
            <v>0</v>
          </cell>
          <cell r="R795">
            <v>0</v>
          </cell>
          <cell r="S795">
            <v>0</v>
          </cell>
          <cell r="T795">
            <v>0</v>
          </cell>
          <cell r="U795">
            <v>1</v>
          </cell>
          <cell r="V795">
            <v>1815000</v>
          </cell>
          <cell r="W795">
            <v>1815000</v>
          </cell>
          <cell r="X795">
            <v>0</v>
          </cell>
          <cell r="Y795">
            <v>1</v>
          </cell>
          <cell r="Z795">
            <v>0</v>
          </cell>
          <cell r="AA795" t="str">
            <v>MG.TV1</v>
          </cell>
          <cell r="AB795" t="str">
            <v>63317301</v>
          </cell>
          <cell r="AC795" t="str">
            <v>24212001</v>
          </cell>
        </row>
        <row r="796">
          <cell r="A796" t="str">
            <v>014169011</v>
          </cell>
          <cell r="B796" t="str">
            <v>Hộc bàn nhân viên</v>
          </cell>
          <cell r="C796" t="str">
            <v>Chiếc</v>
          </cell>
          <cell r="D796">
            <v>43987</v>
          </cell>
          <cell r="E796">
            <v>1815000</v>
          </cell>
          <cell r="F796">
            <v>1</v>
          </cell>
          <cell r="G796">
            <v>1</v>
          </cell>
          <cell r="H796">
            <v>1815000</v>
          </cell>
          <cell r="I796">
            <v>1815000</v>
          </cell>
          <cell r="J796">
            <v>0</v>
          </cell>
          <cell r="K796">
            <v>1</v>
          </cell>
          <cell r="L796">
            <v>0</v>
          </cell>
          <cell r="M796">
            <v>0</v>
          </cell>
          <cell r="N796">
            <v>0</v>
          </cell>
          <cell r="O796">
            <v>0</v>
          </cell>
          <cell r="P796">
            <v>0</v>
          </cell>
          <cell r="Q796">
            <v>0</v>
          </cell>
          <cell r="R796">
            <v>0</v>
          </cell>
          <cell r="S796">
            <v>0</v>
          </cell>
          <cell r="T796">
            <v>0</v>
          </cell>
          <cell r="U796">
            <v>1</v>
          </cell>
          <cell r="V796">
            <v>1815000</v>
          </cell>
          <cell r="W796">
            <v>1815000</v>
          </cell>
          <cell r="X796">
            <v>0</v>
          </cell>
          <cell r="Y796">
            <v>1</v>
          </cell>
          <cell r="Z796">
            <v>0</v>
          </cell>
          <cell r="AA796" t="str">
            <v>MG.TV1</v>
          </cell>
          <cell r="AB796" t="str">
            <v>63317301</v>
          </cell>
          <cell r="AC796" t="str">
            <v>24212001</v>
          </cell>
        </row>
        <row r="797">
          <cell r="A797" t="str">
            <v>014169012</v>
          </cell>
          <cell r="B797" t="str">
            <v>Hộc bàn nhân viên KT: 400x450x650mm</v>
          </cell>
          <cell r="C797" t="str">
            <v>Chiếc</v>
          </cell>
          <cell r="D797">
            <v>43993</v>
          </cell>
          <cell r="E797">
            <v>1815000</v>
          </cell>
          <cell r="F797">
            <v>1</v>
          </cell>
          <cell r="G797">
            <v>1</v>
          </cell>
          <cell r="H797">
            <v>1815000</v>
          </cell>
          <cell r="I797">
            <v>1815000</v>
          </cell>
          <cell r="J797">
            <v>0</v>
          </cell>
          <cell r="K797">
            <v>1</v>
          </cell>
          <cell r="L797">
            <v>0</v>
          </cell>
          <cell r="M797">
            <v>0</v>
          </cell>
          <cell r="N797">
            <v>0</v>
          </cell>
          <cell r="O797">
            <v>0</v>
          </cell>
          <cell r="P797">
            <v>0</v>
          </cell>
          <cell r="Q797">
            <v>0</v>
          </cell>
          <cell r="R797">
            <v>0</v>
          </cell>
          <cell r="S797">
            <v>0</v>
          </cell>
          <cell r="T797">
            <v>0</v>
          </cell>
          <cell r="U797">
            <v>1</v>
          </cell>
          <cell r="V797">
            <v>1815000</v>
          </cell>
          <cell r="W797">
            <v>1815000</v>
          </cell>
          <cell r="X797">
            <v>0</v>
          </cell>
          <cell r="Y797">
            <v>1</v>
          </cell>
          <cell r="Z797">
            <v>0</v>
          </cell>
          <cell r="AA797" t="str">
            <v>KDV</v>
          </cell>
          <cell r="AB797" t="str">
            <v>632.22302</v>
          </cell>
          <cell r="AC797" t="str">
            <v>24212001</v>
          </cell>
        </row>
        <row r="798">
          <cell r="A798" t="str">
            <v>014169013</v>
          </cell>
          <cell r="B798" t="str">
            <v>Tủ phụ cho bàn làm việc (tủ cá nhân)</v>
          </cell>
          <cell r="C798" t="str">
            <v>Chiếc</v>
          </cell>
          <cell r="D798">
            <v>44410</v>
          </cell>
          <cell r="E798">
            <v>2750000</v>
          </cell>
          <cell r="F798">
            <v>1</v>
          </cell>
          <cell r="G798">
            <v>1</v>
          </cell>
          <cell r="H798">
            <v>2750000</v>
          </cell>
          <cell r="I798">
            <v>2750000</v>
          </cell>
          <cell r="J798">
            <v>0</v>
          </cell>
          <cell r="K798">
            <v>1</v>
          </cell>
          <cell r="L798">
            <v>0</v>
          </cell>
          <cell r="M798">
            <v>0</v>
          </cell>
          <cell r="N798">
            <v>0</v>
          </cell>
          <cell r="O798">
            <v>0</v>
          </cell>
          <cell r="P798">
            <v>0</v>
          </cell>
          <cell r="Q798">
            <v>0</v>
          </cell>
          <cell r="R798">
            <v>0</v>
          </cell>
          <cell r="S798">
            <v>0</v>
          </cell>
          <cell r="T798">
            <v>0</v>
          </cell>
          <cell r="U798">
            <v>1</v>
          </cell>
          <cell r="V798">
            <v>2750000</v>
          </cell>
          <cell r="W798">
            <v>2750000</v>
          </cell>
          <cell r="X798">
            <v>0</v>
          </cell>
          <cell r="Y798">
            <v>1</v>
          </cell>
          <cell r="Z798">
            <v>0</v>
          </cell>
          <cell r="AA798" t="str">
            <v>QLC</v>
          </cell>
          <cell r="AB798" t="str">
            <v>64232001</v>
          </cell>
          <cell r="AC798" t="str">
            <v>24212001</v>
          </cell>
        </row>
        <row r="799">
          <cell r="A799" t="str">
            <v>014169014</v>
          </cell>
          <cell r="B799" t="str">
            <v>Tủ phụ cho bàn làm việc (tủ cá nhân)</v>
          </cell>
          <cell r="C799" t="str">
            <v>Chiếc</v>
          </cell>
          <cell r="D799">
            <v>44410</v>
          </cell>
          <cell r="E799">
            <v>2750000</v>
          </cell>
          <cell r="F799">
            <v>1</v>
          </cell>
          <cell r="G799">
            <v>1</v>
          </cell>
          <cell r="H799">
            <v>2750000</v>
          </cell>
          <cell r="I799">
            <v>2750000</v>
          </cell>
          <cell r="J799">
            <v>0</v>
          </cell>
          <cell r="K799">
            <v>1</v>
          </cell>
          <cell r="L799">
            <v>0</v>
          </cell>
          <cell r="M799">
            <v>0</v>
          </cell>
          <cell r="N799">
            <v>0</v>
          </cell>
          <cell r="O799">
            <v>0</v>
          </cell>
          <cell r="P799">
            <v>0</v>
          </cell>
          <cell r="Q799">
            <v>0</v>
          </cell>
          <cell r="R799">
            <v>0</v>
          </cell>
          <cell r="S799">
            <v>0</v>
          </cell>
          <cell r="T799">
            <v>0</v>
          </cell>
          <cell r="U799">
            <v>1</v>
          </cell>
          <cell r="V799">
            <v>2750000</v>
          </cell>
          <cell r="W799">
            <v>2750000</v>
          </cell>
          <cell r="X799">
            <v>0</v>
          </cell>
          <cell r="Y799">
            <v>1</v>
          </cell>
          <cell r="Z799">
            <v>0</v>
          </cell>
          <cell r="AA799" t="str">
            <v>QLC</v>
          </cell>
          <cell r="AB799" t="str">
            <v>64232001</v>
          </cell>
          <cell r="AC799" t="str">
            <v>24212001</v>
          </cell>
        </row>
        <row r="800">
          <cell r="A800" t="str">
            <v>014169015</v>
          </cell>
          <cell r="B800" t="str">
            <v>Tủ phụ cho bàn làm việc (tủ cá nhân)</v>
          </cell>
          <cell r="C800" t="str">
            <v>Chiếc</v>
          </cell>
          <cell r="D800">
            <v>44410</v>
          </cell>
          <cell r="E800">
            <v>2750000</v>
          </cell>
          <cell r="F800">
            <v>1</v>
          </cell>
          <cell r="G800">
            <v>1</v>
          </cell>
          <cell r="H800">
            <v>2750000</v>
          </cell>
          <cell r="I800">
            <v>2750000</v>
          </cell>
          <cell r="J800">
            <v>0</v>
          </cell>
          <cell r="K800">
            <v>1</v>
          </cell>
          <cell r="L800">
            <v>0</v>
          </cell>
          <cell r="M800">
            <v>0</v>
          </cell>
          <cell r="N800">
            <v>0</v>
          </cell>
          <cell r="O800">
            <v>0</v>
          </cell>
          <cell r="P800">
            <v>0</v>
          </cell>
          <cell r="Q800">
            <v>0</v>
          </cell>
          <cell r="R800">
            <v>0</v>
          </cell>
          <cell r="S800">
            <v>0</v>
          </cell>
          <cell r="T800">
            <v>0</v>
          </cell>
          <cell r="U800">
            <v>1</v>
          </cell>
          <cell r="V800">
            <v>2750000</v>
          </cell>
          <cell r="W800">
            <v>2750000</v>
          </cell>
          <cell r="X800">
            <v>0</v>
          </cell>
          <cell r="Y800">
            <v>1</v>
          </cell>
          <cell r="Z800">
            <v>0</v>
          </cell>
          <cell r="AA800" t="str">
            <v>QLC</v>
          </cell>
          <cell r="AB800" t="str">
            <v>64232001</v>
          </cell>
          <cell r="AC800" t="str">
            <v>24212001</v>
          </cell>
        </row>
        <row r="801">
          <cell r="A801" t="str">
            <v>014169016</v>
          </cell>
          <cell r="B801" t="str">
            <v>Tủ phụ cho bàn làm việc (tủ cá nhân)</v>
          </cell>
          <cell r="C801" t="str">
            <v>Chiếc</v>
          </cell>
          <cell r="D801">
            <v>44410</v>
          </cell>
          <cell r="E801">
            <v>2750000</v>
          </cell>
          <cell r="F801">
            <v>1</v>
          </cell>
          <cell r="G801">
            <v>1</v>
          </cell>
          <cell r="H801">
            <v>2750000</v>
          </cell>
          <cell r="I801">
            <v>2750000</v>
          </cell>
          <cell r="J801">
            <v>0</v>
          </cell>
          <cell r="K801">
            <v>1</v>
          </cell>
          <cell r="L801">
            <v>0</v>
          </cell>
          <cell r="M801">
            <v>0</v>
          </cell>
          <cell r="N801">
            <v>0</v>
          </cell>
          <cell r="O801">
            <v>0</v>
          </cell>
          <cell r="P801">
            <v>0</v>
          </cell>
          <cell r="Q801">
            <v>0</v>
          </cell>
          <cell r="R801">
            <v>0</v>
          </cell>
          <cell r="S801">
            <v>0</v>
          </cell>
          <cell r="T801">
            <v>0</v>
          </cell>
          <cell r="U801">
            <v>1</v>
          </cell>
          <cell r="V801">
            <v>2750000</v>
          </cell>
          <cell r="W801">
            <v>2750000</v>
          </cell>
          <cell r="X801">
            <v>0</v>
          </cell>
          <cell r="Y801">
            <v>1</v>
          </cell>
          <cell r="Z801">
            <v>0</v>
          </cell>
          <cell r="AA801" t="str">
            <v>MG.TV1</v>
          </cell>
          <cell r="AB801" t="str">
            <v>63317301</v>
          </cell>
          <cell r="AC801" t="str">
            <v>24212001</v>
          </cell>
        </row>
        <row r="802">
          <cell r="A802" t="str">
            <v>014169017</v>
          </cell>
          <cell r="B802" t="str">
            <v>Tủ phụ cho bàn làm việc (tủ cá nhân)</v>
          </cell>
          <cell r="C802" t="str">
            <v>Chiếc</v>
          </cell>
          <cell r="D802">
            <v>44410</v>
          </cell>
          <cell r="E802">
            <v>2750000</v>
          </cell>
          <cell r="F802">
            <v>1</v>
          </cell>
          <cell r="G802">
            <v>1</v>
          </cell>
          <cell r="H802">
            <v>2750000</v>
          </cell>
          <cell r="I802">
            <v>2750000</v>
          </cell>
          <cell r="J802">
            <v>0</v>
          </cell>
          <cell r="K802">
            <v>1</v>
          </cell>
          <cell r="L802">
            <v>0</v>
          </cell>
          <cell r="M802">
            <v>0</v>
          </cell>
          <cell r="N802">
            <v>0</v>
          </cell>
          <cell r="O802">
            <v>0</v>
          </cell>
          <cell r="P802">
            <v>0</v>
          </cell>
          <cell r="Q802">
            <v>0</v>
          </cell>
          <cell r="R802">
            <v>0</v>
          </cell>
          <cell r="S802">
            <v>0</v>
          </cell>
          <cell r="T802">
            <v>0</v>
          </cell>
          <cell r="U802">
            <v>1</v>
          </cell>
          <cell r="V802">
            <v>2750000</v>
          </cell>
          <cell r="W802">
            <v>2750000</v>
          </cell>
          <cell r="X802">
            <v>0</v>
          </cell>
          <cell r="Y802">
            <v>1</v>
          </cell>
          <cell r="Z802">
            <v>0</v>
          </cell>
          <cell r="AA802" t="str">
            <v>QLC</v>
          </cell>
          <cell r="AB802" t="str">
            <v>64232001</v>
          </cell>
          <cell r="AC802" t="str">
            <v>24212001</v>
          </cell>
        </row>
        <row r="803">
          <cell r="A803" t="str">
            <v>014169018</v>
          </cell>
          <cell r="B803" t="str">
            <v>Tủ phụ cho bàn làm việc (tủ cá nhân)</v>
          </cell>
          <cell r="C803" t="str">
            <v>Chiếc</v>
          </cell>
          <cell r="D803">
            <v>44410</v>
          </cell>
          <cell r="E803">
            <v>2750000</v>
          </cell>
          <cell r="F803">
            <v>1</v>
          </cell>
          <cell r="G803">
            <v>1</v>
          </cell>
          <cell r="H803">
            <v>2750000</v>
          </cell>
          <cell r="I803">
            <v>2750000</v>
          </cell>
          <cell r="J803">
            <v>0</v>
          </cell>
          <cell r="K803">
            <v>1</v>
          </cell>
          <cell r="L803">
            <v>0</v>
          </cell>
          <cell r="M803">
            <v>0</v>
          </cell>
          <cell r="N803">
            <v>0</v>
          </cell>
          <cell r="O803">
            <v>0</v>
          </cell>
          <cell r="P803">
            <v>0</v>
          </cell>
          <cell r="Q803">
            <v>0</v>
          </cell>
          <cell r="R803">
            <v>0</v>
          </cell>
          <cell r="S803">
            <v>0</v>
          </cell>
          <cell r="T803">
            <v>0</v>
          </cell>
          <cell r="U803">
            <v>1</v>
          </cell>
          <cell r="V803">
            <v>2750000</v>
          </cell>
          <cell r="W803">
            <v>2750000</v>
          </cell>
          <cell r="X803">
            <v>0</v>
          </cell>
          <cell r="Y803">
            <v>1</v>
          </cell>
          <cell r="Z803">
            <v>0</v>
          </cell>
          <cell r="AA803" t="str">
            <v>QLC</v>
          </cell>
          <cell r="AB803" t="str">
            <v>64232001</v>
          </cell>
          <cell r="AC803" t="str">
            <v>24212001</v>
          </cell>
        </row>
        <row r="804">
          <cell r="A804" t="str">
            <v>014169019</v>
          </cell>
          <cell r="B804" t="str">
            <v>Tủ phụ cho bàn làm việc (tủ cá nhân)</v>
          </cell>
          <cell r="C804" t="str">
            <v>Chiếc</v>
          </cell>
          <cell r="D804">
            <v>44410</v>
          </cell>
          <cell r="E804">
            <v>2750000</v>
          </cell>
          <cell r="F804">
            <v>1</v>
          </cell>
          <cell r="G804">
            <v>1</v>
          </cell>
          <cell r="H804">
            <v>2750000</v>
          </cell>
          <cell r="I804">
            <v>2750000</v>
          </cell>
          <cell r="J804">
            <v>0</v>
          </cell>
          <cell r="K804">
            <v>1</v>
          </cell>
          <cell r="L804">
            <v>0</v>
          </cell>
          <cell r="M804">
            <v>0</v>
          </cell>
          <cell r="N804">
            <v>0</v>
          </cell>
          <cell r="O804">
            <v>0</v>
          </cell>
          <cell r="P804">
            <v>0</v>
          </cell>
          <cell r="Q804">
            <v>0</v>
          </cell>
          <cell r="R804">
            <v>0</v>
          </cell>
          <cell r="S804">
            <v>0</v>
          </cell>
          <cell r="T804">
            <v>0</v>
          </cell>
          <cell r="U804">
            <v>1</v>
          </cell>
          <cell r="V804">
            <v>2750000</v>
          </cell>
          <cell r="W804">
            <v>2750000</v>
          </cell>
          <cell r="X804">
            <v>0</v>
          </cell>
          <cell r="Y804">
            <v>1</v>
          </cell>
          <cell r="Z804">
            <v>0</v>
          </cell>
          <cell r="AA804" t="str">
            <v>QLC</v>
          </cell>
          <cell r="AB804" t="str">
            <v>64232001</v>
          </cell>
          <cell r="AC804" t="str">
            <v>24212001</v>
          </cell>
        </row>
        <row r="805">
          <cell r="A805" t="str">
            <v>014169020</v>
          </cell>
          <cell r="B805" t="str">
            <v>Tủ phụ cho bàn làm việc (tủ cá nhân)</v>
          </cell>
          <cell r="C805" t="str">
            <v>Chiếc</v>
          </cell>
          <cell r="D805">
            <v>44410</v>
          </cell>
          <cell r="E805">
            <v>2750000</v>
          </cell>
          <cell r="F805">
            <v>1</v>
          </cell>
          <cell r="G805">
            <v>1</v>
          </cell>
          <cell r="H805">
            <v>2750000</v>
          </cell>
          <cell r="I805">
            <v>2750000</v>
          </cell>
          <cell r="J805">
            <v>0</v>
          </cell>
          <cell r="K805">
            <v>1</v>
          </cell>
          <cell r="L805">
            <v>0</v>
          </cell>
          <cell r="M805">
            <v>0</v>
          </cell>
          <cell r="N805">
            <v>0</v>
          </cell>
          <cell r="O805">
            <v>0</v>
          </cell>
          <cell r="P805">
            <v>0</v>
          </cell>
          <cell r="Q805">
            <v>0</v>
          </cell>
          <cell r="R805">
            <v>0</v>
          </cell>
          <cell r="S805">
            <v>0</v>
          </cell>
          <cell r="T805">
            <v>0</v>
          </cell>
          <cell r="U805">
            <v>1</v>
          </cell>
          <cell r="V805">
            <v>2750000</v>
          </cell>
          <cell r="W805">
            <v>2750000</v>
          </cell>
          <cell r="X805">
            <v>0</v>
          </cell>
          <cell r="Y805">
            <v>1</v>
          </cell>
          <cell r="Z805">
            <v>0</v>
          </cell>
          <cell r="AA805" t="str">
            <v>QLC</v>
          </cell>
          <cell r="AB805" t="str">
            <v>64232001</v>
          </cell>
          <cell r="AC805" t="str">
            <v>24212001</v>
          </cell>
        </row>
        <row r="806">
          <cell r="A806" t="str">
            <v>014169021</v>
          </cell>
          <cell r="B806" t="str">
            <v>Tủ phụ cho bàn làm việc (tủ cá nhân)</v>
          </cell>
          <cell r="C806" t="str">
            <v>Chiếc</v>
          </cell>
          <cell r="D806">
            <v>44410</v>
          </cell>
          <cell r="E806">
            <v>2750000</v>
          </cell>
          <cell r="F806">
            <v>1</v>
          </cell>
          <cell r="G806">
            <v>1</v>
          </cell>
          <cell r="H806">
            <v>2750000</v>
          </cell>
          <cell r="I806">
            <v>2750000</v>
          </cell>
          <cell r="J806">
            <v>0</v>
          </cell>
          <cell r="K806">
            <v>1</v>
          </cell>
          <cell r="L806">
            <v>0</v>
          </cell>
          <cell r="M806">
            <v>0</v>
          </cell>
          <cell r="N806">
            <v>0</v>
          </cell>
          <cell r="O806">
            <v>0</v>
          </cell>
          <cell r="P806">
            <v>0</v>
          </cell>
          <cell r="Q806">
            <v>0</v>
          </cell>
          <cell r="R806">
            <v>0</v>
          </cell>
          <cell r="S806">
            <v>0</v>
          </cell>
          <cell r="T806">
            <v>0</v>
          </cell>
          <cell r="U806">
            <v>1</v>
          </cell>
          <cell r="V806">
            <v>2750000</v>
          </cell>
          <cell r="W806">
            <v>2750000</v>
          </cell>
          <cell r="X806">
            <v>0</v>
          </cell>
          <cell r="Y806">
            <v>1</v>
          </cell>
          <cell r="Z806">
            <v>0</v>
          </cell>
          <cell r="AA806" t="str">
            <v>QLC</v>
          </cell>
          <cell r="AB806" t="str">
            <v>64232001</v>
          </cell>
          <cell r="AC806" t="str">
            <v>24212001</v>
          </cell>
        </row>
        <row r="807">
          <cell r="A807" t="str">
            <v>014169022</v>
          </cell>
          <cell r="B807" t="str">
            <v>Tủ phụ cho bàn làm việc (tủ cá nhân)</v>
          </cell>
          <cell r="C807" t="str">
            <v>Chiếc</v>
          </cell>
          <cell r="D807">
            <v>44410</v>
          </cell>
          <cell r="E807">
            <v>2750000</v>
          </cell>
          <cell r="F807">
            <v>1</v>
          </cell>
          <cell r="G807">
            <v>1</v>
          </cell>
          <cell r="H807">
            <v>2750000</v>
          </cell>
          <cell r="I807">
            <v>2750000</v>
          </cell>
          <cell r="J807">
            <v>0</v>
          </cell>
          <cell r="K807">
            <v>1</v>
          </cell>
          <cell r="L807">
            <v>0</v>
          </cell>
          <cell r="M807">
            <v>0</v>
          </cell>
          <cell r="N807">
            <v>0</v>
          </cell>
          <cell r="O807">
            <v>0</v>
          </cell>
          <cell r="P807">
            <v>0</v>
          </cell>
          <cell r="Q807">
            <v>0</v>
          </cell>
          <cell r="R807">
            <v>0</v>
          </cell>
          <cell r="S807">
            <v>0</v>
          </cell>
          <cell r="T807">
            <v>0</v>
          </cell>
          <cell r="U807">
            <v>1</v>
          </cell>
          <cell r="V807">
            <v>2750000</v>
          </cell>
          <cell r="W807">
            <v>2750000</v>
          </cell>
          <cell r="X807">
            <v>0</v>
          </cell>
          <cell r="Y807">
            <v>1</v>
          </cell>
          <cell r="Z807">
            <v>0</v>
          </cell>
          <cell r="AA807" t="str">
            <v>QLC</v>
          </cell>
          <cell r="AB807" t="str">
            <v>64232001</v>
          </cell>
          <cell r="AC807" t="str">
            <v>24212001</v>
          </cell>
        </row>
        <row r="808">
          <cell r="A808" t="str">
            <v>014169023</v>
          </cell>
          <cell r="B808" t="str">
            <v>Tủ phụ cho bàn làm việc (tủ cá nhân)</v>
          </cell>
          <cell r="C808" t="str">
            <v>Chiếc</v>
          </cell>
          <cell r="D808">
            <v>44410</v>
          </cell>
          <cell r="E808">
            <v>2750000</v>
          </cell>
          <cell r="F808">
            <v>1</v>
          </cell>
          <cell r="G808">
            <v>1</v>
          </cell>
          <cell r="H808">
            <v>2750000</v>
          </cell>
          <cell r="I808">
            <v>2750000</v>
          </cell>
          <cell r="J808">
            <v>0</v>
          </cell>
          <cell r="K808">
            <v>1</v>
          </cell>
          <cell r="L808">
            <v>0</v>
          </cell>
          <cell r="M808">
            <v>0</v>
          </cell>
          <cell r="N808">
            <v>0</v>
          </cell>
          <cell r="O808">
            <v>0</v>
          </cell>
          <cell r="P808">
            <v>0</v>
          </cell>
          <cell r="Q808">
            <v>0</v>
          </cell>
          <cell r="R808">
            <v>0</v>
          </cell>
          <cell r="S808">
            <v>0</v>
          </cell>
          <cell r="T808">
            <v>0</v>
          </cell>
          <cell r="U808">
            <v>1</v>
          </cell>
          <cell r="V808">
            <v>2750000</v>
          </cell>
          <cell r="W808">
            <v>2750000</v>
          </cell>
          <cell r="X808">
            <v>0</v>
          </cell>
          <cell r="Y808">
            <v>1</v>
          </cell>
          <cell r="Z808">
            <v>0</v>
          </cell>
          <cell r="AA808" t="str">
            <v>QLC</v>
          </cell>
          <cell r="AB808" t="str">
            <v>64232001</v>
          </cell>
          <cell r="AC808" t="str">
            <v>24212001</v>
          </cell>
        </row>
        <row r="809">
          <cell r="A809" t="str">
            <v>014169024</v>
          </cell>
          <cell r="B809" t="str">
            <v>Tủ phụ cho bàn làm việc (tủ cá nhân)</v>
          </cell>
          <cell r="C809" t="str">
            <v>Chiếc</v>
          </cell>
          <cell r="D809">
            <v>44410</v>
          </cell>
          <cell r="E809">
            <v>2750000</v>
          </cell>
          <cell r="F809">
            <v>1</v>
          </cell>
          <cell r="G809">
            <v>1</v>
          </cell>
          <cell r="H809">
            <v>2750000</v>
          </cell>
          <cell r="I809">
            <v>2750000</v>
          </cell>
          <cell r="J809">
            <v>0</v>
          </cell>
          <cell r="K809">
            <v>1</v>
          </cell>
          <cell r="L809">
            <v>0</v>
          </cell>
          <cell r="M809">
            <v>0</v>
          </cell>
          <cell r="N809">
            <v>0</v>
          </cell>
          <cell r="O809">
            <v>0</v>
          </cell>
          <cell r="P809">
            <v>0</v>
          </cell>
          <cell r="Q809">
            <v>0</v>
          </cell>
          <cell r="R809">
            <v>0</v>
          </cell>
          <cell r="S809">
            <v>0</v>
          </cell>
          <cell r="T809">
            <v>0</v>
          </cell>
          <cell r="U809">
            <v>1</v>
          </cell>
          <cell r="V809">
            <v>2750000</v>
          </cell>
          <cell r="W809">
            <v>2750000</v>
          </cell>
          <cell r="X809">
            <v>0</v>
          </cell>
          <cell r="Y809">
            <v>1</v>
          </cell>
          <cell r="Z809">
            <v>0</v>
          </cell>
          <cell r="AA809" t="str">
            <v>QLC</v>
          </cell>
          <cell r="AB809" t="str">
            <v>64232001</v>
          </cell>
          <cell r="AC809" t="str">
            <v>24212001</v>
          </cell>
        </row>
        <row r="810">
          <cell r="A810" t="str">
            <v>014169025</v>
          </cell>
          <cell r="B810" t="str">
            <v>Tủ phụ cho bàn làm việc (tủ cá nhân)</v>
          </cell>
          <cell r="C810" t="str">
            <v>Chiếc</v>
          </cell>
          <cell r="D810">
            <v>44410</v>
          </cell>
          <cell r="E810">
            <v>2750000</v>
          </cell>
          <cell r="F810">
            <v>1</v>
          </cell>
          <cell r="G810">
            <v>1</v>
          </cell>
          <cell r="H810">
            <v>2750000</v>
          </cell>
          <cell r="I810">
            <v>2750000</v>
          </cell>
          <cell r="J810">
            <v>0</v>
          </cell>
          <cell r="K810">
            <v>1</v>
          </cell>
          <cell r="L810">
            <v>0</v>
          </cell>
          <cell r="M810">
            <v>0</v>
          </cell>
          <cell r="N810">
            <v>0</v>
          </cell>
          <cell r="O810">
            <v>0</v>
          </cell>
          <cell r="P810">
            <v>0</v>
          </cell>
          <cell r="Q810">
            <v>0</v>
          </cell>
          <cell r="R810">
            <v>0</v>
          </cell>
          <cell r="S810">
            <v>0</v>
          </cell>
          <cell r="T810">
            <v>0</v>
          </cell>
          <cell r="U810">
            <v>1</v>
          </cell>
          <cell r="V810">
            <v>2750000</v>
          </cell>
          <cell r="W810">
            <v>2750000</v>
          </cell>
          <cell r="X810">
            <v>0</v>
          </cell>
          <cell r="Y810">
            <v>1</v>
          </cell>
          <cell r="Z810">
            <v>0</v>
          </cell>
          <cell r="AA810" t="str">
            <v>QLC</v>
          </cell>
          <cell r="AB810" t="str">
            <v>64232001</v>
          </cell>
          <cell r="AC810" t="str">
            <v>24212001</v>
          </cell>
        </row>
        <row r="811">
          <cell r="A811" t="str">
            <v>014169026</v>
          </cell>
          <cell r="B811" t="str">
            <v>Tủ phụ cho bàn làm việc (tủ cá nhân)</v>
          </cell>
          <cell r="C811" t="str">
            <v>Chiếc</v>
          </cell>
          <cell r="D811">
            <v>44410</v>
          </cell>
          <cell r="E811">
            <v>2750000</v>
          </cell>
          <cell r="F811">
            <v>1</v>
          </cell>
          <cell r="G811">
            <v>1</v>
          </cell>
          <cell r="H811">
            <v>2750000</v>
          </cell>
          <cell r="I811">
            <v>2750000</v>
          </cell>
          <cell r="J811">
            <v>0</v>
          </cell>
          <cell r="K811">
            <v>1</v>
          </cell>
          <cell r="L811">
            <v>0</v>
          </cell>
          <cell r="M811">
            <v>0</v>
          </cell>
          <cell r="N811">
            <v>0</v>
          </cell>
          <cell r="O811">
            <v>0</v>
          </cell>
          <cell r="P811">
            <v>0</v>
          </cell>
          <cell r="Q811">
            <v>0</v>
          </cell>
          <cell r="R811">
            <v>0</v>
          </cell>
          <cell r="S811">
            <v>0</v>
          </cell>
          <cell r="T811">
            <v>0</v>
          </cell>
          <cell r="U811">
            <v>1</v>
          </cell>
          <cell r="V811">
            <v>2750000</v>
          </cell>
          <cell r="W811">
            <v>2750000</v>
          </cell>
          <cell r="X811">
            <v>0</v>
          </cell>
          <cell r="Y811">
            <v>1</v>
          </cell>
          <cell r="Z811">
            <v>0</v>
          </cell>
          <cell r="AA811" t="str">
            <v>QLC</v>
          </cell>
          <cell r="AB811" t="str">
            <v>64232001</v>
          </cell>
          <cell r="AC811" t="str">
            <v>24212001</v>
          </cell>
        </row>
        <row r="812">
          <cell r="A812" t="str">
            <v>014169027</v>
          </cell>
          <cell r="B812" t="str">
            <v>Tủ phụ cho bàn làm việc (tủ cá nhân)</v>
          </cell>
          <cell r="C812" t="str">
            <v>Chiếc</v>
          </cell>
          <cell r="D812">
            <v>44410</v>
          </cell>
          <cell r="E812">
            <v>2750000</v>
          </cell>
          <cell r="F812">
            <v>1</v>
          </cell>
          <cell r="G812">
            <v>1</v>
          </cell>
          <cell r="H812">
            <v>2750000</v>
          </cell>
          <cell r="I812">
            <v>2750000</v>
          </cell>
          <cell r="J812">
            <v>0</v>
          </cell>
          <cell r="K812">
            <v>1</v>
          </cell>
          <cell r="L812">
            <v>0</v>
          </cell>
          <cell r="M812">
            <v>0</v>
          </cell>
          <cell r="N812">
            <v>0</v>
          </cell>
          <cell r="O812">
            <v>0</v>
          </cell>
          <cell r="P812">
            <v>0</v>
          </cell>
          <cell r="Q812">
            <v>0</v>
          </cell>
          <cell r="R812">
            <v>0</v>
          </cell>
          <cell r="S812">
            <v>0</v>
          </cell>
          <cell r="T812">
            <v>0</v>
          </cell>
          <cell r="U812">
            <v>1</v>
          </cell>
          <cell r="V812">
            <v>2750000</v>
          </cell>
          <cell r="W812">
            <v>2750000</v>
          </cell>
          <cell r="X812">
            <v>0</v>
          </cell>
          <cell r="Y812">
            <v>1</v>
          </cell>
          <cell r="Z812">
            <v>0</v>
          </cell>
          <cell r="AA812" t="str">
            <v>MG.TV1</v>
          </cell>
          <cell r="AB812" t="str">
            <v>63317301</v>
          </cell>
          <cell r="AC812" t="str">
            <v>24212001</v>
          </cell>
        </row>
        <row r="813">
          <cell r="A813" t="str">
            <v>014169028</v>
          </cell>
          <cell r="B813" t="str">
            <v>Tủ phụ cho bàn làm việc (tủ cá nhân)</v>
          </cell>
          <cell r="C813" t="str">
            <v>Chiếc</v>
          </cell>
          <cell r="D813">
            <v>44410</v>
          </cell>
          <cell r="E813">
            <v>2750000</v>
          </cell>
          <cell r="F813">
            <v>1</v>
          </cell>
          <cell r="G813">
            <v>1</v>
          </cell>
          <cell r="H813">
            <v>2750000</v>
          </cell>
          <cell r="I813">
            <v>2750000</v>
          </cell>
          <cell r="J813">
            <v>0</v>
          </cell>
          <cell r="K813">
            <v>1</v>
          </cell>
          <cell r="L813">
            <v>0</v>
          </cell>
          <cell r="M813">
            <v>0</v>
          </cell>
          <cell r="N813">
            <v>0</v>
          </cell>
          <cell r="O813">
            <v>0</v>
          </cell>
          <cell r="P813">
            <v>0</v>
          </cell>
          <cell r="Q813">
            <v>0</v>
          </cell>
          <cell r="R813">
            <v>0</v>
          </cell>
          <cell r="S813">
            <v>0</v>
          </cell>
          <cell r="T813">
            <v>0</v>
          </cell>
          <cell r="U813">
            <v>1</v>
          </cell>
          <cell r="V813">
            <v>2750000</v>
          </cell>
          <cell r="W813">
            <v>2750000</v>
          </cell>
          <cell r="X813">
            <v>0</v>
          </cell>
          <cell r="Y813">
            <v>1</v>
          </cell>
          <cell r="Z813">
            <v>0</v>
          </cell>
          <cell r="AA813" t="str">
            <v>QLC</v>
          </cell>
          <cell r="AB813" t="str">
            <v>64232001</v>
          </cell>
          <cell r="AC813" t="str">
            <v>24212001</v>
          </cell>
        </row>
        <row r="814">
          <cell r="A814" t="str">
            <v>014169029</v>
          </cell>
          <cell r="B814" t="str">
            <v>Tủ phụ cho bàn làm việc (tủ cá nhân)</v>
          </cell>
          <cell r="C814" t="str">
            <v>Chiếc</v>
          </cell>
          <cell r="D814">
            <v>44410</v>
          </cell>
          <cell r="E814">
            <v>2750000</v>
          </cell>
          <cell r="F814">
            <v>1</v>
          </cell>
          <cell r="G814">
            <v>1</v>
          </cell>
          <cell r="H814">
            <v>2750000</v>
          </cell>
          <cell r="I814">
            <v>2750000</v>
          </cell>
          <cell r="J814">
            <v>0</v>
          </cell>
          <cell r="K814">
            <v>1</v>
          </cell>
          <cell r="L814">
            <v>0</v>
          </cell>
          <cell r="M814">
            <v>0</v>
          </cell>
          <cell r="N814">
            <v>0</v>
          </cell>
          <cell r="O814">
            <v>0</v>
          </cell>
          <cell r="P814">
            <v>0</v>
          </cell>
          <cell r="Q814">
            <v>0</v>
          </cell>
          <cell r="R814">
            <v>0</v>
          </cell>
          <cell r="S814">
            <v>0</v>
          </cell>
          <cell r="T814">
            <v>0</v>
          </cell>
          <cell r="U814">
            <v>1</v>
          </cell>
          <cell r="V814">
            <v>2750000</v>
          </cell>
          <cell r="W814">
            <v>2750000</v>
          </cell>
          <cell r="X814">
            <v>0</v>
          </cell>
          <cell r="Y814">
            <v>1</v>
          </cell>
          <cell r="Z814">
            <v>0</v>
          </cell>
          <cell r="AA814" t="str">
            <v>QLC</v>
          </cell>
          <cell r="AB814" t="str">
            <v>64232001</v>
          </cell>
          <cell r="AC814" t="str">
            <v>24212001</v>
          </cell>
        </row>
        <row r="815">
          <cell r="A815" t="str">
            <v>014169030</v>
          </cell>
          <cell r="B815" t="str">
            <v>Tủ phụ cho bàn làm việc (tủ cá nhân)</v>
          </cell>
          <cell r="C815" t="str">
            <v>Chiếc</v>
          </cell>
          <cell r="D815">
            <v>44410</v>
          </cell>
          <cell r="E815">
            <v>2750000</v>
          </cell>
          <cell r="F815">
            <v>1</v>
          </cell>
          <cell r="G815">
            <v>1</v>
          </cell>
          <cell r="H815">
            <v>2750000</v>
          </cell>
          <cell r="I815">
            <v>2750000</v>
          </cell>
          <cell r="J815">
            <v>0</v>
          </cell>
          <cell r="K815">
            <v>1</v>
          </cell>
          <cell r="L815">
            <v>0</v>
          </cell>
          <cell r="M815">
            <v>0</v>
          </cell>
          <cell r="N815">
            <v>0</v>
          </cell>
          <cell r="O815">
            <v>0</v>
          </cell>
          <cell r="P815">
            <v>0</v>
          </cell>
          <cell r="Q815">
            <v>0</v>
          </cell>
          <cell r="R815">
            <v>0</v>
          </cell>
          <cell r="S815">
            <v>0</v>
          </cell>
          <cell r="T815">
            <v>0</v>
          </cell>
          <cell r="U815">
            <v>1</v>
          </cell>
          <cell r="V815">
            <v>2750000</v>
          </cell>
          <cell r="W815">
            <v>2750000</v>
          </cell>
          <cell r="X815">
            <v>0</v>
          </cell>
          <cell r="Y815">
            <v>1</v>
          </cell>
          <cell r="Z815">
            <v>0</v>
          </cell>
          <cell r="AA815" t="str">
            <v>QLC</v>
          </cell>
          <cell r="AB815" t="str">
            <v>64232001</v>
          </cell>
          <cell r="AC815" t="str">
            <v>24212001</v>
          </cell>
        </row>
        <row r="816">
          <cell r="A816" t="str">
            <v>014169031</v>
          </cell>
          <cell r="B816" t="str">
            <v>Tủ phụ cho bàn làm việc (tủ cá nhân)</v>
          </cell>
          <cell r="C816" t="str">
            <v>Chiếc</v>
          </cell>
          <cell r="D816">
            <v>44410</v>
          </cell>
          <cell r="E816">
            <v>2750000</v>
          </cell>
          <cell r="F816">
            <v>1</v>
          </cell>
          <cell r="G816">
            <v>1</v>
          </cell>
          <cell r="H816">
            <v>2750000</v>
          </cell>
          <cell r="I816">
            <v>2750000</v>
          </cell>
          <cell r="J816">
            <v>0</v>
          </cell>
          <cell r="K816">
            <v>1</v>
          </cell>
          <cell r="L816">
            <v>0</v>
          </cell>
          <cell r="M816">
            <v>0</v>
          </cell>
          <cell r="N816">
            <v>0</v>
          </cell>
          <cell r="O816">
            <v>0</v>
          </cell>
          <cell r="P816">
            <v>0</v>
          </cell>
          <cell r="Q816">
            <v>0</v>
          </cell>
          <cell r="R816">
            <v>0</v>
          </cell>
          <cell r="S816">
            <v>0</v>
          </cell>
          <cell r="T816">
            <v>0</v>
          </cell>
          <cell r="U816">
            <v>1</v>
          </cell>
          <cell r="V816">
            <v>2750000</v>
          </cell>
          <cell r="W816">
            <v>2750000</v>
          </cell>
          <cell r="X816">
            <v>0</v>
          </cell>
          <cell r="Y816">
            <v>1</v>
          </cell>
          <cell r="Z816">
            <v>0</v>
          </cell>
          <cell r="AA816" t="str">
            <v>QLC</v>
          </cell>
          <cell r="AB816" t="str">
            <v>64232001</v>
          </cell>
          <cell r="AC816" t="str">
            <v>24212001</v>
          </cell>
        </row>
        <row r="817">
          <cell r="A817" t="str">
            <v>014169032</v>
          </cell>
          <cell r="B817" t="str">
            <v>Tủ phụ cho bàn làm việc (tủ cá nhân)</v>
          </cell>
          <cell r="C817" t="str">
            <v>Chiếc</v>
          </cell>
          <cell r="D817">
            <v>44410</v>
          </cell>
          <cell r="E817">
            <v>2750000</v>
          </cell>
          <cell r="F817">
            <v>1</v>
          </cell>
          <cell r="G817">
            <v>1</v>
          </cell>
          <cell r="H817">
            <v>2750000</v>
          </cell>
          <cell r="I817">
            <v>2750000</v>
          </cell>
          <cell r="J817">
            <v>0</v>
          </cell>
          <cell r="K817">
            <v>1</v>
          </cell>
          <cell r="L817">
            <v>0</v>
          </cell>
          <cell r="M817">
            <v>0</v>
          </cell>
          <cell r="N817">
            <v>0</v>
          </cell>
          <cell r="O817">
            <v>0</v>
          </cell>
          <cell r="P817">
            <v>0</v>
          </cell>
          <cell r="Q817">
            <v>0</v>
          </cell>
          <cell r="R817">
            <v>0</v>
          </cell>
          <cell r="S817">
            <v>0</v>
          </cell>
          <cell r="T817">
            <v>0</v>
          </cell>
          <cell r="U817">
            <v>1</v>
          </cell>
          <cell r="V817">
            <v>2750000</v>
          </cell>
          <cell r="W817">
            <v>2750000</v>
          </cell>
          <cell r="X817">
            <v>0</v>
          </cell>
          <cell r="Y817">
            <v>1</v>
          </cell>
          <cell r="Z817">
            <v>0</v>
          </cell>
          <cell r="AA817" t="str">
            <v>QLC</v>
          </cell>
          <cell r="AB817" t="str">
            <v>64232001</v>
          </cell>
          <cell r="AC817" t="str">
            <v>24212001</v>
          </cell>
        </row>
        <row r="818">
          <cell r="A818" t="str">
            <v>014169033</v>
          </cell>
          <cell r="B818" t="str">
            <v>Tủ phụ cho bàn làm việc (tủ cá nhân)</v>
          </cell>
          <cell r="C818" t="str">
            <v>Chiếc</v>
          </cell>
          <cell r="D818">
            <v>44410</v>
          </cell>
          <cell r="E818">
            <v>2750000</v>
          </cell>
          <cell r="F818">
            <v>1</v>
          </cell>
          <cell r="G818">
            <v>1</v>
          </cell>
          <cell r="H818">
            <v>2750000</v>
          </cell>
          <cell r="I818">
            <v>2750000</v>
          </cell>
          <cell r="J818">
            <v>0</v>
          </cell>
          <cell r="K818">
            <v>1</v>
          </cell>
          <cell r="L818">
            <v>0</v>
          </cell>
          <cell r="M818">
            <v>0</v>
          </cell>
          <cell r="N818">
            <v>0</v>
          </cell>
          <cell r="O818">
            <v>0</v>
          </cell>
          <cell r="P818">
            <v>0</v>
          </cell>
          <cell r="Q818">
            <v>0</v>
          </cell>
          <cell r="R818">
            <v>0</v>
          </cell>
          <cell r="S818">
            <v>0</v>
          </cell>
          <cell r="T818">
            <v>0</v>
          </cell>
          <cell r="U818">
            <v>1</v>
          </cell>
          <cell r="V818">
            <v>2750000</v>
          </cell>
          <cell r="W818">
            <v>2750000</v>
          </cell>
          <cell r="X818">
            <v>0</v>
          </cell>
          <cell r="Y818">
            <v>1</v>
          </cell>
          <cell r="Z818">
            <v>0</v>
          </cell>
          <cell r="AA818" t="str">
            <v>QLC</v>
          </cell>
          <cell r="AB818" t="str">
            <v>64232001</v>
          </cell>
          <cell r="AC818" t="str">
            <v>24212001</v>
          </cell>
        </row>
        <row r="819">
          <cell r="A819" t="str">
            <v>014169034</v>
          </cell>
          <cell r="B819" t="str">
            <v>Tủ phụ cho bàn làm việc (tủ cá nhân)</v>
          </cell>
          <cell r="C819" t="str">
            <v>Chiếc</v>
          </cell>
          <cell r="D819">
            <v>44410</v>
          </cell>
          <cell r="E819">
            <v>2750000</v>
          </cell>
          <cell r="F819">
            <v>1</v>
          </cell>
          <cell r="G819">
            <v>1</v>
          </cell>
          <cell r="H819">
            <v>2750000</v>
          </cell>
          <cell r="I819">
            <v>2750000</v>
          </cell>
          <cell r="J819">
            <v>0</v>
          </cell>
          <cell r="K819">
            <v>1</v>
          </cell>
          <cell r="L819">
            <v>0</v>
          </cell>
          <cell r="M819">
            <v>0</v>
          </cell>
          <cell r="N819">
            <v>0</v>
          </cell>
          <cell r="O819">
            <v>0</v>
          </cell>
          <cell r="P819">
            <v>0</v>
          </cell>
          <cell r="Q819">
            <v>0</v>
          </cell>
          <cell r="R819">
            <v>0</v>
          </cell>
          <cell r="S819">
            <v>0</v>
          </cell>
          <cell r="T819">
            <v>0</v>
          </cell>
          <cell r="U819">
            <v>1</v>
          </cell>
          <cell r="V819">
            <v>2750000</v>
          </cell>
          <cell r="W819">
            <v>2750000</v>
          </cell>
          <cell r="X819">
            <v>0</v>
          </cell>
          <cell r="Y819">
            <v>1</v>
          </cell>
          <cell r="Z819">
            <v>0</v>
          </cell>
          <cell r="AA819" t="str">
            <v>QLC</v>
          </cell>
          <cell r="AB819" t="str">
            <v>64232001</v>
          </cell>
          <cell r="AC819" t="str">
            <v>24212001</v>
          </cell>
        </row>
        <row r="820">
          <cell r="A820" t="str">
            <v>014169035</v>
          </cell>
          <cell r="B820" t="str">
            <v>Tủ phụ cho bàn làm việc (tủ cá nhân)</v>
          </cell>
          <cell r="C820" t="str">
            <v>Chiếc</v>
          </cell>
          <cell r="D820">
            <v>44410</v>
          </cell>
          <cell r="E820">
            <v>2750000</v>
          </cell>
          <cell r="F820">
            <v>1</v>
          </cell>
          <cell r="G820">
            <v>1</v>
          </cell>
          <cell r="H820">
            <v>2750000</v>
          </cell>
          <cell r="I820">
            <v>2750000</v>
          </cell>
          <cell r="J820">
            <v>0</v>
          </cell>
          <cell r="K820">
            <v>1</v>
          </cell>
          <cell r="L820">
            <v>0</v>
          </cell>
          <cell r="M820">
            <v>0</v>
          </cell>
          <cell r="N820">
            <v>0</v>
          </cell>
          <cell r="O820">
            <v>0</v>
          </cell>
          <cell r="P820">
            <v>0</v>
          </cell>
          <cell r="Q820">
            <v>0</v>
          </cell>
          <cell r="R820">
            <v>0</v>
          </cell>
          <cell r="S820">
            <v>0</v>
          </cell>
          <cell r="T820">
            <v>0</v>
          </cell>
          <cell r="U820">
            <v>1</v>
          </cell>
          <cell r="V820">
            <v>2750000</v>
          </cell>
          <cell r="W820">
            <v>2750000</v>
          </cell>
          <cell r="X820">
            <v>0</v>
          </cell>
          <cell r="Y820">
            <v>1</v>
          </cell>
          <cell r="Z820">
            <v>0</v>
          </cell>
          <cell r="AA820" t="str">
            <v>MG.TV1</v>
          </cell>
          <cell r="AB820" t="str">
            <v>63317301</v>
          </cell>
          <cell r="AC820" t="str">
            <v>24212001</v>
          </cell>
        </row>
        <row r="821">
          <cell r="A821" t="str">
            <v>014169036</v>
          </cell>
          <cell r="B821" t="str">
            <v>Tủ phụ cho bàn làm việc (tủ cá nhân)</v>
          </cell>
          <cell r="C821" t="str">
            <v>Chiếc</v>
          </cell>
          <cell r="D821">
            <v>44410</v>
          </cell>
          <cell r="E821">
            <v>2750000</v>
          </cell>
          <cell r="F821">
            <v>1</v>
          </cell>
          <cell r="G821">
            <v>1</v>
          </cell>
          <cell r="H821">
            <v>2750000</v>
          </cell>
          <cell r="I821">
            <v>2750000</v>
          </cell>
          <cell r="J821">
            <v>0</v>
          </cell>
          <cell r="K821">
            <v>1</v>
          </cell>
          <cell r="L821">
            <v>0</v>
          </cell>
          <cell r="M821">
            <v>0</v>
          </cell>
          <cell r="N821">
            <v>0</v>
          </cell>
          <cell r="O821">
            <v>0</v>
          </cell>
          <cell r="P821">
            <v>0</v>
          </cell>
          <cell r="Q821">
            <v>0</v>
          </cell>
          <cell r="R821">
            <v>0</v>
          </cell>
          <cell r="S821">
            <v>0</v>
          </cell>
          <cell r="T821">
            <v>0</v>
          </cell>
          <cell r="U821">
            <v>1</v>
          </cell>
          <cell r="V821">
            <v>2750000</v>
          </cell>
          <cell r="W821">
            <v>2750000</v>
          </cell>
          <cell r="X821">
            <v>0</v>
          </cell>
          <cell r="Y821">
            <v>1</v>
          </cell>
          <cell r="Z821">
            <v>0</v>
          </cell>
          <cell r="AA821" t="str">
            <v>QLC</v>
          </cell>
          <cell r="AB821" t="str">
            <v>64232001</v>
          </cell>
          <cell r="AC821" t="str">
            <v>24212001</v>
          </cell>
        </row>
        <row r="822">
          <cell r="A822" t="str">
            <v>014169037</v>
          </cell>
          <cell r="B822" t="str">
            <v>Tủ phụ cho bàn làm việc (tủ cá nhân)</v>
          </cell>
          <cell r="C822" t="str">
            <v>Chiếc</v>
          </cell>
          <cell r="D822">
            <v>44410</v>
          </cell>
          <cell r="E822">
            <v>2750000</v>
          </cell>
          <cell r="F822">
            <v>1</v>
          </cell>
          <cell r="G822">
            <v>1</v>
          </cell>
          <cell r="H822">
            <v>2750000</v>
          </cell>
          <cell r="I822">
            <v>2750000</v>
          </cell>
          <cell r="J822">
            <v>0</v>
          </cell>
          <cell r="K822">
            <v>1</v>
          </cell>
          <cell r="L822">
            <v>0</v>
          </cell>
          <cell r="M822">
            <v>0</v>
          </cell>
          <cell r="N822">
            <v>0</v>
          </cell>
          <cell r="O822">
            <v>0</v>
          </cell>
          <cell r="P822">
            <v>0</v>
          </cell>
          <cell r="Q822">
            <v>0</v>
          </cell>
          <cell r="R822">
            <v>0</v>
          </cell>
          <cell r="S822">
            <v>0</v>
          </cell>
          <cell r="T822">
            <v>0</v>
          </cell>
          <cell r="U822">
            <v>1</v>
          </cell>
          <cell r="V822">
            <v>2750000</v>
          </cell>
          <cell r="W822">
            <v>2750000</v>
          </cell>
          <cell r="X822">
            <v>0</v>
          </cell>
          <cell r="Y822">
            <v>1</v>
          </cell>
          <cell r="Z822">
            <v>0</v>
          </cell>
          <cell r="AA822" t="str">
            <v>QLC</v>
          </cell>
          <cell r="AB822" t="str">
            <v>64232001</v>
          </cell>
          <cell r="AC822" t="str">
            <v>24212001</v>
          </cell>
        </row>
        <row r="823">
          <cell r="A823" t="str">
            <v>014169038</v>
          </cell>
          <cell r="B823" t="str">
            <v>Tủ phụ cho bàn làm việc (tủ cá nhân)</v>
          </cell>
          <cell r="C823" t="str">
            <v>Chiếc</v>
          </cell>
          <cell r="D823">
            <v>44410</v>
          </cell>
          <cell r="E823">
            <v>2750000</v>
          </cell>
          <cell r="F823">
            <v>1</v>
          </cell>
          <cell r="G823">
            <v>1</v>
          </cell>
          <cell r="H823">
            <v>2750000</v>
          </cell>
          <cell r="I823">
            <v>2750000</v>
          </cell>
          <cell r="J823">
            <v>0</v>
          </cell>
          <cell r="K823">
            <v>1</v>
          </cell>
          <cell r="L823">
            <v>0</v>
          </cell>
          <cell r="M823">
            <v>0</v>
          </cell>
          <cell r="N823">
            <v>0</v>
          </cell>
          <cell r="O823">
            <v>0</v>
          </cell>
          <cell r="P823">
            <v>0</v>
          </cell>
          <cell r="Q823">
            <v>0</v>
          </cell>
          <cell r="R823">
            <v>0</v>
          </cell>
          <cell r="S823">
            <v>0</v>
          </cell>
          <cell r="T823">
            <v>0</v>
          </cell>
          <cell r="U823">
            <v>1</v>
          </cell>
          <cell r="V823">
            <v>2750000</v>
          </cell>
          <cell r="W823">
            <v>2750000</v>
          </cell>
          <cell r="X823">
            <v>0</v>
          </cell>
          <cell r="Y823">
            <v>1</v>
          </cell>
          <cell r="Z823">
            <v>0</v>
          </cell>
          <cell r="AA823" t="str">
            <v>QLC</v>
          </cell>
          <cell r="AB823" t="str">
            <v>64232001</v>
          </cell>
          <cell r="AC823" t="str">
            <v>24212001</v>
          </cell>
        </row>
        <row r="824">
          <cell r="A824" t="str">
            <v>014169039</v>
          </cell>
          <cell r="B824" t="str">
            <v>Tủ phụ cho bàn làm việc (tủ cá nhân)</v>
          </cell>
          <cell r="C824" t="str">
            <v>Chiếc</v>
          </cell>
          <cell r="D824">
            <v>44410</v>
          </cell>
          <cell r="E824">
            <v>2750000</v>
          </cell>
          <cell r="F824">
            <v>1</v>
          </cell>
          <cell r="G824">
            <v>1</v>
          </cell>
          <cell r="H824">
            <v>2750000</v>
          </cell>
          <cell r="I824">
            <v>2750000</v>
          </cell>
          <cell r="J824">
            <v>0</v>
          </cell>
          <cell r="K824">
            <v>1</v>
          </cell>
          <cell r="L824">
            <v>0</v>
          </cell>
          <cell r="M824">
            <v>0</v>
          </cell>
          <cell r="N824">
            <v>0</v>
          </cell>
          <cell r="O824">
            <v>0</v>
          </cell>
          <cell r="P824">
            <v>0</v>
          </cell>
          <cell r="Q824">
            <v>0</v>
          </cell>
          <cell r="R824">
            <v>0</v>
          </cell>
          <cell r="S824">
            <v>0</v>
          </cell>
          <cell r="T824">
            <v>0</v>
          </cell>
          <cell r="U824">
            <v>1</v>
          </cell>
          <cell r="V824">
            <v>2750000</v>
          </cell>
          <cell r="W824">
            <v>2750000</v>
          </cell>
          <cell r="X824">
            <v>0</v>
          </cell>
          <cell r="Y824">
            <v>1</v>
          </cell>
          <cell r="Z824">
            <v>0</v>
          </cell>
          <cell r="AA824" t="str">
            <v>QLC</v>
          </cell>
          <cell r="AB824" t="str">
            <v>64232001</v>
          </cell>
          <cell r="AC824" t="str">
            <v>24212001</v>
          </cell>
        </row>
        <row r="825">
          <cell r="A825" t="str">
            <v>014169040</v>
          </cell>
          <cell r="B825" t="str">
            <v>Tủ phụ cho bàn làm việc (tủ cá nhân)</v>
          </cell>
          <cell r="C825" t="str">
            <v>Chiếc</v>
          </cell>
          <cell r="D825">
            <v>44410</v>
          </cell>
          <cell r="E825">
            <v>2750000</v>
          </cell>
          <cell r="F825">
            <v>1</v>
          </cell>
          <cell r="G825">
            <v>1</v>
          </cell>
          <cell r="H825">
            <v>2750000</v>
          </cell>
          <cell r="I825">
            <v>2750000</v>
          </cell>
          <cell r="J825">
            <v>0</v>
          </cell>
          <cell r="K825">
            <v>1</v>
          </cell>
          <cell r="L825">
            <v>0</v>
          </cell>
          <cell r="M825">
            <v>0</v>
          </cell>
          <cell r="N825">
            <v>0</v>
          </cell>
          <cell r="O825">
            <v>0</v>
          </cell>
          <cell r="P825">
            <v>0</v>
          </cell>
          <cell r="Q825">
            <v>0</v>
          </cell>
          <cell r="R825">
            <v>0</v>
          </cell>
          <cell r="S825">
            <v>0</v>
          </cell>
          <cell r="T825">
            <v>0</v>
          </cell>
          <cell r="U825">
            <v>1</v>
          </cell>
          <cell r="V825">
            <v>2750000</v>
          </cell>
          <cell r="W825">
            <v>2750000</v>
          </cell>
          <cell r="X825">
            <v>0</v>
          </cell>
          <cell r="Y825">
            <v>1</v>
          </cell>
          <cell r="Z825">
            <v>0</v>
          </cell>
          <cell r="AA825" t="str">
            <v>QLC</v>
          </cell>
          <cell r="AB825" t="str">
            <v>64232001</v>
          </cell>
          <cell r="AC825" t="str">
            <v>24212001</v>
          </cell>
        </row>
        <row r="826">
          <cell r="A826" t="str">
            <v>014169041</v>
          </cell>
          <cell r="B826" t="str">
            <v>Hộc di động nhân viên</v>
          </cell>
          <cell r="C826" t="str">
            <v>Cái</v>
          </cell>
          <cell r="D826">
            <v>44755</v>
          </cell>
          <cell r="E826">
            <v>1814400</v>
          </cell>
          <cell r="F826">
            <v>1</v>
          </cell>
          <cell r="G826">
            <v>1</v>
          </cell>
          <cell r="H826">
            <v>0</v>
          </cell>
          <cell r="I826">
            <v>0</v>
          </cell>
          <cell r="J826">
            <v>0</v>
          </cell>
          <cell r="K826">
            <v>0</v>
          </cell>
          <cell r="L826">
            <v>0</v>
          </cell>
          <cell r="M826">
            <v>1</v>
          </cell>
          <cell r="N826">
            <v>1814400</v>
          </cell>
          <cell r="O826">
            <v>0</v>
          </cell>
          <cell r="P826">
            <v>0</v>
          </cell>
          <cell r="Q826">
            <v>0</v>
          </cell>
          <cell r="R826">
            <v>0</v>
          </cell>
          <cell r="S826">
            <v>1</v>
          </cell>
          <cell r="T826">
            <v>1814400</v>
          </cell>
          <cell r="U826">
            <v>1</v>
          </cell>
          <cell r="V826">
            <v>1814400</v>
          </cell>
          <cell r="W826">
            <v>1814400</v>
          </cell>
          <cell r="X826">
            <v>0</v>
          </cell>
          <cell r="Y826">
            <v>1</v>
          </cell>
          <cell r="Z826">
            <v>0</v>
          </cell>
          <cell r="AA826" t="str">
            <v>QLC</v>
          </cell>
          <cell r="AB826" t="str">
            <v>64232001</v>
          </cell>
          <cell r="AC826" t="str">
            <v>24212001</v>
          </cell>
        </row>
        <row r="827">
          <cell r="A827" t="str">
            <v>014169042</v>
          </cell>
          <cell r="B827" t="str">
            <v>Hộc di động nhân viên</v>
          </cell>
          <cell r="C827" t="str">
            <v>Cái</v>
          </cell>
          <cell r="D827">
            <v>44755</v>
          </cell>
          <cell r="E827">
            <v>1814400</v>
          </cell>
          <cell r="F827">
            <v>1</v>
          </cell>
          <cell r="G827">
            <v>1</v>
          </cell>
          <cell r="H827">
            <v>0</v>
          </cell>
          <cell r="I827">
            <v>0</v>
          </cell>
          <cell r="J827">
            <v>0</v>
          </cell>
          <cell r="K827">
            <v>0</v>
          </cell>
          <cell r="L827">
            <v>0</v>
          </cell>
          <cell r="M827">
            <v>1</v>
          </cell>
          <cell r="N827">
            <v>1814400</v>
          </cell>
          <cell r="O827">
            <v>0</v>
          </cell>
          <cell r="P827">
            <v>0</v>
          </cell>
          <cell r="Q827">
            <v>0</v>
          </cell>
          <cell r="R827">
            <v>0</v>
          </cell>
          <cell r="S827">
            <v>1</v>
          </cell>
          <cell r="T827">
            <v>1814400</v>
          </cell>
          <cell r="U827">
            <v>1</v>
          </cell>
          <cell r="V827">
            <v>1814400</v>
          </cell>
          <cell r="W827">
            <v>1814400</v>
          </cell>
          <cell r="X827">
            <v>0</v>
          </cell>
          <cell r="Y827">
            <v>1</v>
          </cell>
          <cell r="Z827">
            <v>0</v>
          </cell>
          <cell r="AA827" t="str">
            <v>QLC</v>
          </cell>
          <cell r="AB827" t="str">
            <v>64232001</v>
          </cell>
          <cell r="AC827" t="str">
            <v>24212001</v>
          </cell>
        </row>
        <row r="828">
          <cell r="A828" t="str">
            <v>014169043</v>
          </cell>
          <cell r="B828" t="str">
            <v>Hộc di động nhân viên</v>
          </cell>
          <cell r="C828" t="str">
            <v>Cái</v>
          </cell>
          <cell r="D828">
            <v>44755</v>
          </cell>
          <cell r="E828">
            <v>1814400</v>
          </cell>
          <cell r="F828">
            <v>1</v>
          </cell>
          <cell r="G828">
            <v>1</v>
          </cell>
          <cell r="H828">
            <v>0</v>
          </cell>
          <cell r="I828">
            <v>0</v>
          </cell>
          <cell r="J828">
            <v>0</v>
          </cell>
          <cell r="K828">
            <v>0</v>
          </cell>
          <cell r="L828">
            <v>0</v>
          </cell>
          <cell r="M828">
            <v>1</v>
          </cell>
          <cell r="N828">
            <v>1814400</v>
          </cell>
          <cell r="O828">
            <v>0</v>
          </cell>
          <cell r="P828">
            <v>0</v>
          </cell>
          <cell r="Q828">
            <v>0</v>
          </cell>
          <cell r="R828">
            <v>0</v>
          </cell>
          <cell r="S828">
            <v>1</v>
          </cell>
          <cell r="T828">
            <v>1814400</v>
          </cell>
          <cell r="U828">
            <v>1</v>
          </cell>
          <cell r="V828">
            <v>1814400</v>
          </cell>
          <cell r="W828">
            <v>1814400</v>
          </cell>
          <cell r="X828">
            <v>0</v>
          </cell>
          <cell r="Y828">
            <v>1</v>
          </cell>
          <cell r="Z828">
            <v>0</v>
          </cell>
          <cell r="AA828" t="str">
            <v>QLC</v>
          </cell>
          <cell r="AB828" t="str">
            <v>64232001</v>
          </cell>
          <cell r="AC828" t="str">
            <v>24212001</v>
          </cell>
        </row>
        <row r="829">
          <cell r="A829" t="str">
            <v>014169044</v>
          </cell>
          <cell r="B829" t="str">
            <v>Hộc di động nhân viên</v>
          </cell>
          <cell r="C829" t="str">
            <v>Cái</v>
          </cell>
          <cell r="D829">
            <v>44755</v>
          </cell>
          <cell r="E829">
            <v>1814400</v>
          </cell>
          <cell r="F829">
            <v>1</v>
          </cell>
          <cell r="G829">
            <v>1</v>
          </cell>
          <cell r="H829">
            <v>0</v>
          </cell>
          <cell r="I829">
            <v>0</v>
          </cell>
          <cell r="J829">
            <v>0</v>
          </cell>
          <cell r="K829">
            <v>0</v>
          </cell>
          <cell r="L829">
            <v>0</v>
          </cell>
          <cell r="M829">
            <v>1</v>
          </cell>
          <cell r="N829">
            <v>1814400</v>
          </cell>
          <cell r="O829">
            <v>0</v>
          </cell>
          <cell r="P829">
            <v>0</v>
          </cell>
          <cell r="Q829">
            <v>0</v>
          </cell>
          <cell r="R829">
            <v>0</v>
          </cell>
          <cell r="S829">
            <v>1</v>
          </cell>
          <cell r="T829">
            <v>1814400</v>
          </cell>
          <cell r="U829">
            <v>1</v>
          </cell>
          <cell r="V829">
            <v>1814400</v>
          </cell>
          <cell r="W829">
            <v>1814400</v>
          </cell>
          <cell r="X829">
            <v>0</v>
          </cell>
          <cell r="Y829">
            <v>1</v>
          </cell>
          <cell r="Z829">
            <v>0</v>
          </cell>
          <cell r="AA829" t="str">
            <v>QLC</v>
          </cell>
          <cell r="AB829" t="str">
            <v>64232001</v>
          </cell>
          <cell r="AC829" t="str">
            <v>24212001</v>
          </cell>
        </row>
        <row r="830">
          <cell r="A830" t="str">
            <v>014169045</v>
          </cell>
          <cell r="B830" t="str">
            <v>Hộc di động nhân viên</v>
          </cell>
          <cell r="C830" t="str">
            <v>Cái</v>
          </cell>
          <cell r="D830">
            <v>44755</v>
          </cell>
          <cell r="E830">
            <v>1814400</v>
          </cell>
          <cell r="F830">
            <v>1</v>
          </cell>
          <cell r="G830">
            <v>1</v>
          </cell>
          <cell r="H830">
            <v>0</v>
          </cell>
          <cell r="I830">
            <v>0</v>
          </cell>
          <cell r="J830">
            <v>0</v>
          </cell>
          <cell r="K830">
            <v>0</v>
          </cell>
          <cell r="L830">
            <v>0</v>
          </cell>
          <cell r="M830">
            <v>1</v>
          </cell>
          <cell r="N830">
            <v>1814400</v>
          </cell>
          <cell r="O830">
            <v>0</v>
          </cell>
          <cell r="P830">
            <v>0</v>
          </cell>
          <cell r="Q830">
            <v>0</v>
          </cell>
          <cell r="R830">
            <v>0</v>
          </cell>
          <cell r="S830">
            <v>1</v>
          </cell>
          <cell r="T830">
            <v>1814400</v>
          </cell>
          <cell r="U830">
            <v>1</v>
          </cell>
          <cell r="V830">
            <v>1814400</v>
          </cell>
          <cell r="W830">
            <v>1814400</v>
          </cell>
          <cell r="X830">
            <v>0</v>
          </cell>
          <cell r="Y830">
            <v>1</v>
          </cell>
          <cell r="Z830">
            <v>0</v>
          </cell>
          <cell r="AA830" t="str">
            <v>QLC</v>
          </cell>
          <cell r="AB830" t="str">
            <v>64232001</v>
          </cell>
          <cell r="AC830" t="str">
            <v>24212001</v>
          </cell>
        </row>
        <row r="831">
          <cell r="A831" t="str">
            <v>014169046</v>
          </cell>
          <cell r="B831" t="str">
            <v>Hộc di động nhân viên</v>
          </cell>
          <cell r="C831" t="str">
            <v>Cái</v>
          </cell>
          <cell r="D831">
            <v>44755</v>
          </cell>
          <cell r="E831">
            <v>1814400</v>
          </cell>
          <cell r="F831">
            <v>1</v>
          </cell>
          <cell r="G831">
            <v>1</v>
          </cell>
          <cell r="H831">
            <v>0</v>
          </cell>
          <cell r="I831">
            <v>0</v>
          </cell>
          <cell r="J831">
            <v>0</v>
          </cell>
          <cell r="K831">
            <v>0</v>
          </cell>
          <cell r="L831">
            <v>0</v>
          </cell>
          <cell r="M831">
            <v>1</v>
          </cell>
          <cell r="N831">
            <v>1814400</v>
          </cell>
          <cell r="O831">
            <v>0</v>
          </cell>
          <cell r="P831">
            <v>0</v>
          </cell>
          <cell r="Q831">
            <v>0</v>
          </cell>
          <cell r="R831">
            <v>0</v>
          </cell>
          <cell r="S831">
            <v>1</v>
          </cell>
          <cell r="T831">
            <v>1814400</v>
          </cell>
          <cell r="U831">
            <v>1</v>
          </cell>
          <cell r="V831">
            <v>1814400</v>
          </cell>
          <cell r="W831">
            <v>1814400</v>
          </cell>
          <cell r="X831">
            <v>0</v>
          </cell>
          <cell r="Y831">
            <v>1</v>
          </cell>
          <cell r="Z831">
            <v>0</v>
          </cell>
          <cell r="AA831" t="str">
            <v>QLC</v>
          </cell>
          <cell r="AB831" t="str">
            <v>64232001</v>
          </cell>
          <cell r="AC831" t="str">
            <v>24212001</v>
          </cell>
        </row>
        <row r="832">
          <cell r="A832" t="str">
            <v>014169047</v>
          </cell>
          <cell r="B832" t="str">
            <v>Hộc di động nhân viên</v>
          </cell>
          <cell r="C832" t="str">
            <v>Cái</v>
          </cell>
          <cell r="D832">
            <v>44755</v>
          </cell>
          <cell r="E832">
            <v>1814400</v>
          </cell>
          <cell r="F832">
            <v>1</v>
          </cell>
          <cell r="G832">
            <v>1</v>
          </cell>
          <cell r="H832">
            <v>0</v>
          </cell>
          <cell r="I832">
            <v>0</v>
          </cell>
          <cell r="J832">
            <v>0</v>
          </cell>
          <cell r="K832">
            <v>0</v>
          </cell>
          <cell r="L832">
            <v>0</v>
          </cell>
          <cell r="M832">
            <v>1</v>
          </cell>
          <cell r="N832">
            <v>1814400</v>
          </cell>
          <cell r="O832">
            <v>0</v>
          </cell>
          <cell r="P832">
            <v>0</v>
          </cell>
          <cell r="Q832">
            <v>0</v>
          </cell>
          <cell r="R832">
            <v>0</v>
          </cell>
          <cell r="S832">
            <v>1</v>
          </cell>
          <cell r="T832">
            <v>1814400</v>
          </cell>
          <cell r="U832">
            <v>1</v>
          </cell>
          <cell r="V832">
            <v>1814400</v>
          </cell>
          <cell r="W832">
            <v>1814400</v>
          </cell>
          <cell r="X832">
            <v>0</v>
          </cell>
          <cell r="Y832">
            <v>1</v>
          </cell>
          <cell r="Z832">
            <v>0</v>
          </cell>
          <cell r="AA832" t="str">
            <v>QLC</v>
          </cell>
          <cell r="AB832" t="str">
            <v>64232001</v>
          </cell>
          <cell r="AC832" t="str">
            <v>24212001</v>
          </cell>
        </row>
        <row r="833">
          <cell r="A833" t="str">
            <v>014169048</v>
          </cell>
          <cell r="B833" t="str">
            <v>Hộc di động nhân viên</v>
          </cell>
          <cell r="C833" t="str">
            <v>Cái</v>
          </cell>
          <cell r="D833">
            <v>44755</v>
          </cell>
          <cell r="E833">
            <v>1814400</v>
          </cell>
          <cell r="F833">
            <v>1</v>
          </cell>
          <cell r="G833">
            <v>1</v>
          </cell>
          <cell r="H833">
            <v>0</v>
          </cell>
          <cell r="I833">
            <v>0</v>
          </cell>
          <cell r="J833">
            <v>0</v>
          </cell>
          <cell r="K833">
            <v>0</v>
          </cell>
          <cell r="L833">
            <v>0</v>
          </cell>
          <cell r="M833">
            <v>1</v>
          </cell>
          <cell r="N833">
            <v>1814400</v>
          </cell>
          <cell r="O833">
            <v>0</v>
          </cell>
          <cell r="P833">
            <v>0</v>
          </cell>
          <cell r="Q833">
            <v>0</v>
          </cell>
          <cell r="R833">
            <v>0</v>
          </cell>
          <cell r="S833">
            <v>1</v>
          </cell>
          <cell r="T833">
            <v>1814400</v>
          </cell>
          <cell r="U833">
            <v>1</v>
          </cell>
          <cell r="V833">
            <v>1814400</v>
          </cell>
          <cell r="W833">
            <v>1814400</v>
          </cell>
          <cell r="X833">
            <v>0</v>
          </cell>
          <cell r="Y833">
            <v>1</v>
          </cell>
          <cell r="Z833">
            <v>0</v>
          </cell>
          <cell r="AA833" t="str">
            <v>QLC</v>
          </cell>
          <cell r="AB833" t="str">
            <v>64232001</v>
          </cell>
          <cell r="AC833" t="str">
            <v>24212001</v>
          </cell>
        </row>
        <row r="834">
          <cell r="A834" t="str">
            <v>014169049</v>
          </cell>
          <cell r="B834" t="str">
            <v>Hộc di động nhân viên</v>
          </cell>
          <cell r="C834" t="str">
            <v>Cái</v>
          </cell>
          <cell r="D834">
            <v>44755</v>
          </cell>
          <cell r="E834">
            <v>1814400</v>
          </cell>
          <cell r="F834">
            <v>1</v>
          </cell>
          <cell r="G834">
            <v>1</v>
          </cell>
          <cell r="H834">
            <v>0</v>
          </cell>
          <cell r="I834">
            <v>0</v>
          </cell>
          <cell r="J834">
            <v>0</v>
          </cell>
          <cell r="K834">
            <v>0</v>
          </cell>
          <cell r="L834">
            <v>0</v>
          </cell>
          <cell r="M834">
            <v>1</v>
          </cell>
          <cell r="N834">
            <v>1814400</v>
          </cell>
          <cell r="O834">
            <v>0</v>
          </cell>
          <cell r="P834">
            <v>0</v>
          </cell>
          <cell r="Q834">
            <v>0</v>
          </cell>
          <cell r="R834">
            <v>0</v>
          </cell>
          <cell r="S834">
            <v>1</v>
          </cell>
          <cell r="T834">
            <v>1814400</v>
          </cell>
          <cell r="U834">
            <v>1</v>
          </cell>
          <cell r="V834">
            <v>1814400</v>
          </cell>
          <cell r="W834">
            <v>1814400</v>
          </cell>
          <cell r="X834">
            <v>0</v>
          </cell>
          <cell r="Y834">
            <v>1</v>
          </cell>
          <cell r="Z834">
            <v>0</v>
          </cell>
          <cell r="AA834" t="str">
            <v>QLC</v>
          </cell>
          <cell r="AB834" t="str">
            <v>64232001</v>
          </cell>
          <cell r="AC834" t="str">
            <v>24212001</v>
          </cell>
        </row>
        <row r="835">
          <cell r="A835" t="str">
            <v>014169050</v>
          </cell>
          <cell r="B835" t="str">
            <v>Hộc di động nhân viên</v>
          </cell>
          <cell r="C835" t="str">
            <v>Cái</v>
          </cell>
          <cell r="D835">
            <v>44755</v>
          </cell>
          <cell r="E835">
            <v>1814400</v>
          </cell>
          <cell r="F835">
            <v>1</v>
          </cell>
          <cell r="G835">
            <v>1</v>
          </cell>
          <cell r="H835">
            <v>0</v>
          </cell>
          <cell r="I835">
            <v>0</v>
          </cell>
          <cell r="J835">
            <v>0</v>
          </cell>
          <cell r="K835">
            <v>0</v>
          </cell>
          <cell r="L835">
            <v>0</v>
          </cell>
          <cell r="M835">
            <v>1</v>
          </cell>
          <cell r="N835">
            <v>1814400</v>
          </cell>
          <cell r="O835">
            <v>0</v>
          </cell>
          <cell r="P835">
            <v>0</v>
          </cell>
          <cell r="Q835">
            <v>0</v>
          </cell>
          <cell r="R835">
            <v>0</v>
          </cell>
          <cell r="S835">
            <v>1</v>
          </cell>
          <cell r="T835">
            <v>1814400</v>
          </cell>
          <cell r="U835">
            <v>1</v>
          </cell>
          <cell r="V835">
            <v>1814400</v>
          </cell>
          <cell r="W835">
            <v>1814400</v>
          </cell>
          <cell r="X835">
            <v>0</v>
          </cell>
          <cell r="Y835">
            <v>1</v>
          </cell>
          <cell r="Z835">
            <v>0</v>
          </cell>
          <cell r="AA835" t="str">
            <v>QLC</v>
          </cell>
          <cell r="AB835" t="str">
            <v>64232001</v>
          </cell>
          <cell r="AC835" t="str">
            <v>24212001</v>
          </cell>
        </row>
        <row r="836">
          <cell r="A836" t="str">
            <v>014169051</v>
          </cell>
          <cell r="B836" t="str">
            <v>Hộc di động nhân viên</v>
          </cell>
          <cell r="C836" t="str">
            <v>Cái</v>
          </cell>
          <cell r="D836">
            <v>44755</v>
          </cell>
          <cell r="E836">
            <v>1814400</v>
          </cell>
          <cell r="F836">
            <v>1</v>
          </cell>
          <cell r="G836">
            <v>1</v>
          </cell>
          <cell r="H836">
            <v>0</v>
          </cell>
          <cell r="I836">
            <v>0</v>
          </cell>
          <cell r="J836">
            <v>0</v>
          </cell>
          <cell r="K836">
            <v>0</v>
          </cell>
          <cell r="L836">
            <v>0</v>
          </cell>
          <cell r="M836">
            <v>1</v>
          </cell>
          <cell r="N836">
            <v>1814400</v>
          </cell>
          <cell r="O836">
            <v>0</v>
          </cell>
          <cell r="P836">
            <v>0</v>
          </cell>
          <cell r="Q836">
            <v>0</v>
          </cell>
          <cell r="R836">
            <v>0</v>
          </cell>
          <cell r="S836">
            <v>1</v>
          </cell>
          <cell r="T836">
            <v>1814400</v>
          </cell>
          <cell r="U836">
            <v>1</v>
          </cell>
          <cell r="V836">
            <v>1814400</v>
          </cell>
          <cell r="W836">
            <v>1814400</v>
          </cell>
          <cell r="X836">
            <v>0</v>
          </cell>
          <cell r="Y836">
            <v>1</v>
          </cell>
          <cell r="Z836">
            <v>0</v>
          </cell>
          <cell r="AA836" t="str">
            <v>QLC</v>
          </cell>
          <cell r="AB836" t="str">
            <v>64232001</v>
          </cell>
          <cell r="AC836" t="str">
            <v>24212001</v>
          </cell>
        </row>
        <row r="837">
          <cell r="A837" t="str">
            <v>014169052</v>
          </cell>
          <cell r="B837" t="str">
            <v>Hộc di động nhân viên</v>
          </cell>
          <cell r="C837" t="str">
            <v>Cái</v>
          </cell>
          <cell r="D837">
            <v>44755</v>
          </cell>
          <cell r="E837">
            <v>1814400</v>
          </cell>
          <cell r="F837">
            <v>1</v>
          </cell>
          <cell r="G837">
            <v>1</v>
          </cell>
          <cell r="H837">
            <v>0</v>
          </cell>
          <cell r="I837">
            <v>0</v>
          </cell>
          <cell r="J837">
            <v>0</v>
          </cell>
          <cell r="K837">
            <v>0</v>
          </cell>
          <cell r="L837">
            <v>0</v>
          </cell>
          <cell r="M837">
            <v>1</v>
          </cell>
          <cell r="N837">
            <v>1814400</v>
          </cell>
          <cell r="O837">
            <v>0</v>
          </cell>
          <cell r="P837">
            <v>0</v>
          </cell>
          <cell r="Q837">
            <v>0</v>
          </cell>
          <cell r="R837">
            <v>0</v>
          </cell>
          <cell r="S837">
            <v>1</v>
          </cell>
          <cell r="T837">
            <v>1814400</v>
          </cell>
          <cell r="U837">
            <v>1</v>
          </cell>
          <cell r="V837">
            <v>1814400</v>
          </cell>
          <cell r="W837">
            <v>1814400</v>
          </cell>
          <cell r="X837">
            <v>0</v>
          </cell>
          <cell r="Y837">
            <v>1</v>
          </cell>
          <cell r="Z837">
            <v>0</v>
          </cell>
          <cell r="AA837" t="str">
            <v>QLC</v>
          </cell>
          <cell r="AB837" t="str">
            <v>64232001</v>
          </cell>
          <cell r="AC837" t="str">
            <v>24212001</v>
          </cell>
        </row>
        <row r="838">
          <cell r="A838" t="str">
            <v>014169053</v>
          </cell>
          <cell r="B838" t="str">
            <v>Hộc di động nhân viên</v>
          </cell>
          <cell r="C838" t="str">
            <v>Cái</v>
          </cell>
          <cell r="D838">
            <v>44755</v>
          </cell>
          <cell r="E838">
            <v>1814400</v>
          </cell>
          <cell r="F838">
            <v>1</v>
          </cell>
          <cell r="G838">
            <v>1</v>
          </cell>
          <cell r="H838">
            <v>0</v>
          </cell>
          <cell r="I838">
            <v>0</v>
          </cell>
          <cell r="J838">
            <v>0</v>
          </cell>
          <cell r="K838">
            <v>0</v>
          </cell>
          <cell r="L838">
            <v>0</v>
          </cell>
          <cell r="M838">
            <v>1</v>
          </cell>
          <cell r="N838">
            <v>1814400</v>
          </cell>
          <cell r="O838">
            <v>0</v>
          </cell>
          <cell r="P838">
            <v>0</v>
          </cell>
          <cell r="Q838">
            <v>0</v>
          </cell>
          <cell r="R838">
            <v>0</v>
          </cell>
          <cell r="S838">
            <v>1</v>
          </cell>
          <cell r="T838">
            <v>1814400</v>
          </cell>
          <cell r="U838">
            <v>1</v>
          </cell>
          <cell r="V838">
            <v>1814400</v>
          </cell>
          <cell r="W838">
            <v>1814400</v>
          </cell>
          <cell r="X838">
            <v>0</v>
          </cell>
          <cell r="Y838">
            <v>1</v>
          </cell>
          <cell r="Z838">
            <v>0</v>
          </cell>
          <cell r="AA838" t="str">
            <v>QLC</v>
          </cell>
          <cell r="AB838" t="str">
            <v>64232001</v>
          </cell>
          <cell r="AC838" t="str">
            <v>24212001</v>
          </cell>
        </row>
        <row r="839">
          <cell r="A839" t="str">
            <v>014169054</v>
          </cell>
          <cell r="B839" t="str">
            <v>Hộc di động nhân viên</v>
          </cell>
          <cell r="C839" t="str">
            <v>Cái</v>
          </cell>
          <cell r="D839">
            <v>44755</v>
          </cell>
          <cell r="E839">
            <v>1814400</v>
          </cell>
          <cell r="F839">
            <v>1</v>
          </cell>
          <cell r="G839">
            <v>1</v>
          </cell>
          <cell r="H839">
            <v>0</v>
          </cell>
          <cell r="I839">
            <v>0</v>
          </cell>
          <cell r="J839">
            <v>0</v>
          </cell>
          <cell r="K839">
            <v>0</v>
          </cell>
          <cell r="L839">
            <v>0</v>
          </cell>
          <cell r="M839">
            <v>1</v>
          </cell>
          <cell r="N839">
            <v>1814400</v>
          </cell>
          <cell r="O839">
            <v>0</v>
          </cell>
          <cell r="P839">
            <v>0</v>
          </cell>
          <cell r="Q839">
            <v>0</v>
          </cell>
          <cell r="R839">
            <v>0</v>
          </cell>
          <cell r="S839">
            <v>1</v>
          </cell>
          <cell r="T839">
            <v>1814400</v>
          </cell>
          <cell r="U839">
            <v>1</v>
          </cell>
          <cell r="V839">
            <v>1814400</v>
          </cell>
          <cell r="W839">
            <v>1814400</v>
          </cell>
          <cell r="X839">
            <v>0</v>
          </cell>
          <cell r="Y839">
            <v>1</v>
          </cell>
          <cell r="Z839">
            <v>0</v>
          </cell>
          <cell r="AA839" t="str">
            <v>QLC</v>
          </cell>
          <cell r="AB839" t="str">
            <v>64232001</v>
          </cell>
          <cell r="AC839" t="str">
            <v>24212001</v>
          </cell>
        </row>
        <row r="840">
          <cell r="A840" t="str">
            <v>014169055</v>
          </cell>
          <cell r="B840" t="str">
            <v>Hộc di động nhân viên</v>
          </cell>
          <cell r="C840" t="str">
            <v>Cái</v>
          </cell>
          <cell r="D840">
            <v>44755</v>
          </cell>
          <cell r="E840">
            <v>1814400</v>
          </cell>
          <cell r="F840">
            <v>1</v>
          </cell>
          <cell r="G840">
            <v>1</v>
          </cell>
          <cell r="H840">
            <v>0</v>
          </cell>
          <cell r="I840">
            <v>0</v>
          </cell>
          <cell r="J840">
            <v>0</v>
          </cell>
          <cell r="K840">
            <v>0</v>
          </cell>
          <cell r="L840">
            <v>0</v>
          </cell>
          <cell r="M840">
            <v>1</v>
          </cell>
          <cell r="N840">
            <v>1814400</v>
          </cell>
          <cell r="O840">
            <v>0</v>
          </cell>
          <cell r="P840">
            <v>0</v>
          </cell>
          <cell r="Q840">
            <v>0</v>
          </cell>
          <cell r="R840">
            <v>0</v>
          </cell>
          <cell r="S840">
            <v>1</v>
          </cell>
          <cell r="T840">
            <v>1814400</v>
          </cell>
          <cell r="U840">
            <v>1</v>
          </cell>
          <cell r="V840">
            <v>1814400</v>
          </cell>
          <cell r="W840">
            <v>1814400</v>
          </cell>
          <cell r="X840">
            <v>0</v>
          </cell>
          <cell r="Y840">
            <v>1</v>
          </cell>
          <cell r="Z840">
            <v>0</v>
          </cell>
          <cell r="AA840" t="str">
            <v>QLC</v>
          </cell>
          <cell r="AB840" t="str">
            <v>64232001</v>
          </cell>
          <cell r="AC840" t="str">
            <v>24212001</v>
          </cell>
        </row>
        <row r="841">
          <cell r="A841" t="str">
            <v>014169056</v>
          </cell>
          <cell r="B841" t="str">
            <v>Hộc di động nhân viên</v>
          </cell>
          <cell r="C841" t="str">
            <v>Cái</v>
          </cell>
          <cell r="D841">
            <v>44755</v>
          </cell>
          <cell r="E841">
            <v>1814400</v>
          </cell>
          <cell r="F841">
            <v>1</v>
          </cell>
          <cell r="G841">
            <v>1</v>
          </cell>
          <cell r="H841">
            <v>0</v>
          </cell>
          <cell r="I841">
            <v>0</v>
          </cell>
          <cell r="J841">
            <v>0</v>
          </cell>
          <cell r="K841">
            <v>0</v>
          </cell>
          <cell r="L841">
            <v>0</v>
          </cell>
          <cell r="M841">
            <v>1</v>
          </cell>
          <cell r="N841">
            <v>1814400</v>
          </cell>
          <cell r="O841">
            <v>0</v>
          </cell>
          <cell r="P841">
            <v>0</v>
          </cell>
          <cell r="Q841">
            <v>0</v>
          </cell>
          <cell r="R841">
            <v>0</v>
          </cell>
          <cell r="S841">
            <v>1</v>
          </cell>
          <cell r="T841">
            <v>1814400</v>
          </cell>
          <cell r="U841">
            <v>1</v>
          </cell>
          <cell r="V841">
            <v>1814400</v>
          </cell>
          <cell r="W841">
            <v>1814400</v>
          </cell>
          <cell r="X841">
            <v>0</v>
          </cell>
          <cell r="Y841">
            <v>1</v>
          </cell>
          <cell r="Z841">
            <v>0</v>
          </cell>
          <cell r="AA841" t="str">
            <v>QLC</v>
          </cell>
          <cell r="AB841" t="str">
            <v>64232001</v>
          </cell>
          <cell r="AC841" t="str">
            <v>24212001</v>
          </cell>
        </row>
        <row r="842">
          <cell r="A842" t="str">
            <v>014169057</v>
          </cell>
          <cell r="B842" t="str">
            <v>Hộc di động nhân viên</v>
          </cell>
          <cell r="C842" t="str">
            <v>Cái</v>
          </cell>
          <cell r="D842">
            <v>44755</v>
          </cell>
          <cell r="E842">
            <v>1814400</v>
          </cell>
          <cell r="F842">
            <v>1</v>
          </cell>
          <cell r="G842">
            <v>1</v>
          </cell>
          <cell r="H842">
            <v>0</v>
          </cell>
          <cell r="I842">
            <v>0</v>
          </cell>
          <cell r="J842">
            <v>0</v>
          </cell>
          <cell r="K842">
            <v>0</v>
          </cell>
          <cell r="L842">
            <v>0</v>
          </cell>
          <cell r="M842">
            <v>1</v>
          </cell>
          <cell r="N842">
            <v>1814400</v>
          </cell>
          <cell r="O842">
            <v>0</v>
          </cell>
          <cell r="P842">
            <v>0</v>
          </cell>
          <cell r="Q842">
            <v>0</v>
          </cell>
          <cell r="R842">
            <v>0</v>
          </cell>
          <cell r="S842">
            <v>1</v>
          </cell>
          <cell r="T842">
            <v>1814400</v>
          </cell>
          <cell r="U842">
            <v>1</v>
          </cell>
          <cell r="V842">
            <v>1814400</v>
          </cell>
          <cell r="W842">
            <v>1814400</v>
          </cell>
          <cell r="X842">
            <v>0</v>
          </cell>
          <cell r="Y842">
            <v>1</v>
          </cell>
          <cell r="Z842">
            <v>0</v>
          </cell>
          <cell r="AA842" t="str">
            <v>QLC</v>
          </cell>
          <cell r="AB842" t="str">
            <v>64232001</v>
          </cell>
          <cell r="AC842" t="str">
            <v>24212001</v>
          </cell>
        </row>
        <row r="843">
          <cell r="A843" t="str">
            <v>014169058</v>
          </cell>
          <cell r="B843" t="str">
            <v>Hộc di động nhân viên</v>
          </cell>
          <cell r="C843" t="str">
            <v>Cái</v>
          </cell>
          <cell r="D843">
            <v>44755</v>
          </cell>
          <cell r="E843">
            <v>1814400</v>
          </cell>
          <cell r="F843">
            <v>1</v>
          </cell>
          <cell r="G843">
            <v>1</v>
          </cell>
          <cell r="H843">
            <v>0</v>
          </cell>
          <cell r="I843">
            <v>0</v>
          </cell>
          <cell r="J843">
            <v>0</v>
          </cell>
          <cell r="K843">
            <v>0</v>
          </cell>
          <cell r="L843">
            <v>0</v>
          </cell>
          <cell r="M843">
            <v>1</v>
          </cell>
          <cell r="N843">
            <v>1814400</v>
          </cell>
          <cell r="O843">
            <v>0</v>
          </cell>
          <cell r="P843">
            <v>0</v>
          </cell>
          <cell r="Q843">
            <v>0</v>
          </cell>
          <cell r="R843">
            <v>0</v>
          </cell>
          <cell r="S843">
            <v>1</v>
          </cell>
          <cell r="T843">
            <v>1814400</v>
          </cell>
          <cell r="U843">
            <v>1</v>
          </cell>
          <cell r="V843">
            <v>1814400</v>
          </cell>
          <cell r="W843">
            <v>1814400</v>
          </cell>
          <cell r="X843">
            <v>0</v>
          </cell>
          <cell r="Y843">
            <v>1</v>
          </cell>
          <cell r="Z843">
            <v>0</v>
          </cell>
          <cell r="AA843" t="str">
            <v>QLC</v>
          </cell>
          <cell r="AB843" t="str">
            <v>64232001</v>
          </cell>
          <cell r="AC843" t="str">
            <v>24212001</v>
          </cell>
        </row>
        <row r="844">
          <cell r="A844" t="str">
            <v>014169059</v>
          </cell>
          <cell r="B844" t="str">
            <v>Hộc di động nhân viên</v>
          </cell>
          <cell r="C844" t="str">
            <v>Cái</v>
          </cell>
          <cell r="D844">
            <v>44755</v>
          </cell>
          <cell r="E844">
            <v>1814400</v>
          </cell>
          <cell r="F844">
            <v>1</v>
          </cell>
          <cell r="G844">
            <v>1</v>
          </cell>
          <cell r="H844">
            <v>0</v>
          </cell>
          <cell r="I844">
            <v>0</v>
          </cell>
          <cell r="J844">
            <v>0</v>
          </cell>
          <cell r="K844">
            <v>0</v>
          </cell>
          <cell r="L844">
            <v>0</v>
          </cell>
          <cell r="M844">
            <v>1</v>
          </cell>
          <cell r="N844">
            <v>1814400</v>
          </cell>
          <cell r="O844">
            <v>0</v>
          </cell>
          <cell r="P844">
            <v>0</v>
          </cell>
          <cell r="Q844">
            <v>0</v>
          </cell>
          <cell r="R844">
            <v>0</v>
          </cell>
          <cell r="S844">
            <v>1</v>
          </cell>
          <cell r="T844">
            <v>1814400</v>
          </cell>
          <cell r="U844">
            <v>1</v>
          </cell>
          <cell r="V844">
            <v>1814400</v>
          </cell>
          <cell r="W844">
            <v>1814400</v>
          </cell>
          <cell r="X844">
            <v>0</v>
          </cell>
          <cell r="Y844">
            <v>1</v>
          </cell>
          <cell r="Z844">
            <v>0</v>
          </cell>
          <cell r="AA844" t="str">
            <v>QLC</v>
          </cell>
          <cell r="AB844" t="str">
            <v>64232001</v>
          </cell>
          <cell r="AC844" t="str">
            <v>24212001</v>
          </cell>
        </row>
        <row r="845">
          <cell r="A845" t="str">
            <v>014169060</v>
          </cell>
          <cell r="B845" t="str">
            <v>Hộc di động nhân viên</v>
          </cell>
          <cell r="C845" t="str">
            <v>Cái</v>
          </cell>
          <cell r="D845">
            <v>44755</v>
          </cell>
          <cell r="E845">
            <v>1814400</v>
          </cell>
          <cell r="F845">
            <v>1</v>
          </cell>
          <cell r="G845">
            <v>1</v>
          </cell>
          <cell r="H845">
            <v>0</v>
          </cell>
          <cell r="I845">
            <v>0</v>
          </cell>
          <cell r="J845">
            <v>0</v>
          </cell>
          <cell r="K845">
            <v>0</v>
          </cell>
          <cell r="L845">
            <v>0</v>
          </cell>
          <cell r="M845">
            <v>1</v>
          </cell>
          <cell r="N845">
            <v>1814400</v>
          </cell>
          <cell r="O845">
            <v>0</v>
          </cell>
          <cell r="P845">
            <v>0</v>
          </cell>
          <cell r="Q845">
            <v>0</v>
          </cell>
          <cell r="R845">
            <v>0</v>
          </cell>
          <cell r="S845">
            <v>1</v>
          </cell>
          <cell r="T845">
            <v>1814400</v>
          </cell>
          <cell r="U845">
            <v>1</v>
          </cell>
          <cell r="V845">
            <v>1814400</v>
          </cell>
          <cell r="W845">
            <v>1814400</v>
          </cell>
          <cell r="X845">
            <v>0</v>
          </cell>
          <cell r="Y845">
            <v>1</v>
          </cell>
          <cell r="Z845">
            <v>0</v>
          </cell>
          <cell r="AA845" t="str">
            <v>QLC</v>
          </cell>
          <cell r="AB845" t="str">
            <v>64232001</v>
          </cell>
          <cell r="AC845" t="str">
            <v>24212001</v>
          </cell>
        </row>
        <row r="846">
          <cell r="A846" t="str">
            <v>014169061</v>
          </cell>
          <cell r="B846" t="str">
            <v>Hộc di động nhân viên</v>
          </cell>
          <cell r="C846" t="str">
            <v>Cái</v>
          </cell>
          <cell r="D846">
            <v>44755</v>
          </cell>
          <cell r="E846">
            <v>1814400</v>
          </cell>
          <cell r="F846">
            <v>1</v>
          </cell>
          <cell r="G846">
            <v>1</v>
          </cell>
          <cell r="H846">
            <v>0</v>
          </cell>
          <cell r="I846">
            <v>0</v>
          </cell>
          <cell r="J846">
            <v>0</v>
          </cell>
          <cell r="K846">
            <v>0</v>
          </cell>
          <cell r="L846">
            <v>0</v>
          </cell>
          <cell r="M846">
            <v>1</v>
          </cell>
          <cell r="N846">
            <v>1814400</v>
          </cell>
          <cell r="O846">
            <v>0</v>
          </cell>
          <cell r="P846">
            <v>0</v>
          </cell>
          <cell r="Q846">
            <v>0</v>
          </cell>
          <cell r="R846">
            <v>0</v>
          </cell>
          <cell r="S846">
            <v>1</v>
          </cell>
          <cell r="T846">
            <v>1814400</v>
          </cell>
          <cell r="U846">
            <v>1</v>
          </cell>
          <cell r="V846">
            <v>1814400</v>
          </cell>
          <cell r="W846">
            <v>1814400</v>
          </cell>
          <cell r="X846">
            <v>0</v>
          </cell>
          <cell r="Y846">
            <v>1</v>
          </cell>
          <cell r="Z846">
            <v>0</v>
          </cell>
          <cell r="AA846" t="str">
            <v>QLC</v>
          </cell>
          <cell r="AB846" t="str">
            <v>64232001</v>
          </cell>
          <cell r="AC846" t="str">
            <v>24212001</v>
          </cell>
        </row>
        <row r="847">
          <cell r="A847" t="str">
            <v>014169062</v>
          </cell>
          <cell r="B847" t="str">
            <v>Hộc di động nhân viên</v>
          </cell>
          <cell r="C847" t="str">
            <v>Cái</v>
          </cell>
          <cell r="D847">
            <v>44755</v>
          </cell>
          <cell r="E847">
            <v>1814400</v>
          </cell>
          <cell r="F847">
            <v>1</v>
          </cell>
          <cell r="G847">
            <v>1</v>
          </cell>
          <cell r="H847">
            <v>0</v>
          </cell>
          <cell r="I847">
            <v>0</v>
          </cell>
          <cell r="J847">
            <v>0</v>
          </cell>
          <cell r="K847">
            <v>0</v>
          </cell>
          <cell r="L847">
            <v>0</v>
          </cell>
          <cell r="M847">
            <v>1</v>
          </cell>
          <cell r="N847">
            <v>1814400</v>
          </cell>
          <cell r="O847">
            <v>0</v>
          </cell>
          <cell r="P847">
            <v>0</v>
          </cell>
          <cell r="Q847">
            <v>0</v>
          </cell>
          <cell r="R847">
            <v>0</v>
          </cell>
          <cell r="S847">
            <v>1</v>
          </cell>
          <cell r="T847">
            <v>1814400</v>
          </cell>
          <cell r="U847">
            <v>1</v>
          </cell>
          <cell r="V847">
            <v>1814400</v>
          </cell>
          <cell r="W847">
            <v>1814400</v>
          </cell>
          <cell r="X847">
            <v>0</v>
          </cell>
          <cell r="Y847">
            <v>1</v>
          </cell>
          <cell r="Z847">
            <v>0</v>
          </cell>
          <cell r="AA847" t="str">
            <v>QLC</v>
          </cell>
          <cell r="AB847" t="str">
            <v>64232001</v>
          </cell>
          <cell r="AC847" t="str">
            <v>24212001</v>
          </cell>
        </row>
        <row r="848">
          <cell r="A848" t="str">
            <v>014169063</v>
          </cell>
          <cell r="B848" t="str">
            <v>Hộc di động nhân viên</v>
          </cell>
          <cell r="C848" t="str">
            <v>Cái</v>
          </cell>
          <cell r="D848">
            <v>44755</v>
          </cell>
          <cell r="E848">
            <v>1814400</v>
          </cell>
          <cell r="F848">
            <v>1</v>
          </cell>
          <cell r="G848">
            <v>1</v>
          </cell>
          <cell r="H848">
            <v>0</v>
          </cell>
          <cell r="I848">
            <v>0</v>
          </cell>
          <cell r="J848">
            <v>0</v>
          </cell>
          <cell r="K848">
            <v>0</v>
          </cell>
          <cell r="L848">
            <v>0</v>
          </cell>
          <cell r="M848">
            <v>1</v>
          </cell>
          <cell r="N848">
            <v>1814400</v>
          </cell>
          <cell r="O848">
            <v>0</v>
          </cell>
          <cell r="P848">
            <v>0</v>
          </cell>
          <cell r="Q848">
            <v>0</v>
          </cell>
          <cell r="R848">
            <v>0</v>
          </cell>
          <cell r="S848">
            <v>1</v>
          </cell>
          <cell r="T848">
            <v>1814400</v>
          </cell>
          <cell r="U848">
            <v>1</v>
          </cell>
          <cell r="V848">
            <v>1814400</v>
          </cell>
          <cell r="W848">
            <v>1814400</v>
          </cell>
          <cell r="X848">
            <v>0</v>
          </cell>
          <cell r="Y848">
            <v>1</v>
          </cell>
          <cell r="Z848">
            <v>0</v>
          </cell>
          <cell r="AA848" t="str">
            <v>QLC</v>
          </cell>
          <cell r="AB848" t="str">
            <v>64232001</v>
          </cell>
          <cell r="AC848" t="str">
            <v>24212001</v>
          </cell>
        </row>
        <row r="849">
          <cell r="A849" t="str">
            <v>014169064</v>
          </cell>
          <cell r="B849" t="str">
            <v>Hộc di động nhân viên</v>
          </cell>
          <cell r="C849" t="str">
            <v>Cái</v>
          </cell>
          <cell r="D849">
            <v>44755</v>
          </cell>
          <cell r="E849">
            <v>1814400</v>
          </cell>
          <cell r="F849">
            <v>1</v>
          </cell>
          <cell r="G849">
            <v>1</v>
          </cell>
          <cell r="H849">
            <v>0</v>
          </cell>
          <cell r="I849">
            <v>0</v>
          </cell>
          <cell r="J849">
            <v>0</v>
          </cell>
          <cell r="K849">
            <v>0</v>
          </cell>
          <cell r="L849">
            <v>0</v>
          </cell>
          <cell r="M849">
            <v>1</v>
          </cell>
          <cell r="N849">
            <v>1814400</v>
          </cell>
          <cell r="O849">
            <v>0</v>
          </cell>
          <cell r="P849">
            <v>0</v>
          </cell>
          <cell r="Q849">
            <v>0</v>
          </cell>
          <cell r="R849">
            <v>0</v>
          </cell>
          <cell r="S849">
            <v>1</v>
          </cell>
          <cell r="T849">
            <v>1814400</v>
          </cell>
          <cell r="U849">
            <v>1</v>
          </cell>
          <cell r="V849">
            <v>1814400</v>
          </cell>
          <cell r="W849">
            <v>1814400</v>
          </cell>
          <cell r="X849">
            <v>0</v>
          </cell>
          <cell r="Y849">
            <v>1</v>
          </cell>
          <cell r="Z849">
            <v>0</v>
          </cell>
          <cell r="AA849" t="str">
            <v>QLC</v>
          </cell>
          <cell r="AB849" t="str">
            <v>64232001</v>
          </cell>
          <cell r="AC849" t="str">
            <v>24212001</v>
          </cell>
        </row>
        <row r="850">
          <cell r="A850" t="str">
            <v>014169065</v>
          </cell>
          <cell r="B850" t="str">
            <v>Hộc di động nhân viên</v>
          </cell>
          <cell r="C850" t="str">
            <v>Cái</v>
          </cell>
          <cell r="D850">
            <v>44755</v>
          </cell>
          <cell r="E850">
            <v>1814400</v>
          </cell>
          <cell r="F850">
            <v>1</v>
          </cell>
          <cell r="G850">
            <v>1</v>
          </cell>
          <cell r="H850">
            <v>0</v>
          </cell>
          <cell r="I850">
            <v>0</v>
          </cell>
          <cell r="J850">
            <v>0</v>
          </cell>
          <cell r="K850">
            <v>0</v>
          </cell>
          <cell r="L850">
            <v>0</v>
          </cell>
          <cell r="M850">
            <v>1</v>
          </cell>
          <cell r="N850">
            <v>1814400</v>
          </cell>
          <cell r="O850">
            <v>0</v>
          </cell>
          <cell r="P850">
            <v>0</v>
          </cell>
          <cell r="Q850">
            <v>0</v>
          </cell>
          <cell r="R850">
            <v>0</v>
          </cell>
          <cell r="S850">
            <v>1</v>
          </cell>
          <cell r="T850">
            <v>1814400</v>
          </cell>
          <cell r="U850">
            <v>1</v>
          </cell>
          <cell r="V850">
            <v>1814400</v>
          </cell>
          <cell r="W850">
            <v>1814400</v>
          </cell>
          <cell r="X850">
            <v>0</v>
          </cell>
          <cell r="Y850">
            <v>1</v>
          </cell>
          <cell r="Z850">
            <v>0</v>
          </cell>
          <cell r="AA850" t="str">
            <v>QLC</v>
          </cell>
          <cell r="AB850" t="str">
            <v>64232001</v>
          </cell>
          <cell r="AC850" t="str">
            <v>24212001</v>
          </cell>
        </row>
        <row r="851">
          <cell r="A851" t="str">
            <v>014169066</v>
          </cell>
          <cell r="B851" t="str">
            <v>Hộc di động nhân viên</v>
          </cell>
          <cell r="C851" t="str">
            <v>Cái</v>
          </cell>
          <cell r="D851">
            <v>44755</v>
          </cell>
          <cell r="E851">
            <v>1814400</v>
          </cell>
          <cell r="F851">
            <v>1</v>
          </cell>
          <cell r="G851">
            <v>1</v>
          </cell>
          <cell r="H851">
            <v>0</v>
          </cell>
          <cell r="I851">
            <v>0</v>
          </cell>
          <cell r="J851">
            <v>0</v>
          </cell>
          <cell r="K851">
            <v>0</v>
          </cell>
          <cell r="L851">
            <v>0</v>
          </cell>
          <cell r="M851">
            <v>1</v>
          </cell>
          <cell r="N851">
            <v>1814400</v>
          </cell>
          <cell r="O851">
            <v>0</v>
          </cell>
          <cell r="P851">
            <v>0</v>
          </cell>
          <cell r="Q851">
            <v>0</v>
          </cell>
          <cell r="R851">
            <v>0</v>
          </cell>
          <cell r="S851">
            <v>1</v>
          </cell>
          <cell r="T851">
            <v>1814400</v>
          </cell>
          <cell r="U851">
            <v>1</v>
          </cell>
          <cell r="V851">
            <v>1814400</v>
          </cell>
          <cell r="W851">
            <v>1814400</v>
          </cell>
          <cell r="X851">
            <v>0</v>
          </cell>
          <cell r="Y851">
            <v>1</v>
          </cell>
          <cell r="Z851">
            <v>0</v>
          </cell>
          <cell r="AA851" t="str">
            <v>QLC</v>
          </cell>
          <cell r="AB851" t="str">
            <v>64232001</v>
          </cell>
          <cell r="AC851" t="str">
            <v>24212001</v>
          </cell>
        </row>
        <row r="852">
          <cell r="A852" t="str">
            <v>014169067</v>
          </cell>
          <cell r="B852" t="str">
            <v>Hộc di động nhân viên</v>
          </cell>
          <cell r="C852" t="str">
            <v>Cái</v>
          </cell>
          <cell r="D852">
            <v>44755</v>
          </cell>
          <cell r="E852">
            <v>1814400</v>
          </cell>
          <cell r="F852">
            <v>1</v>
          </cell>
          <cell r="G852">
            <v>1</v>
          </cell>
          <cell r="H852">
            <v>0</v>
          </cell>
          <cell r="I852">
            <v>0</v>
          </cell>
          <cell r="J852">
            <v>0</v>
          </cell>
          <cell r="K852">
            <v>0</v>
          </cell>
          <cell r="L852">
            <v>0</v>
          </cell>
          <cell r="M852">
            <v>1</v>
          </cell>
          <cell r="N852">
            <v>1814400</v>
          </cell>
          <cell r="O852">
            <v>0</v>
          </cell>
          <cell r="P852">
            <v>0</v>
          </cell>
          <cell r="Q852">
            <v>0</v>
          </cell>
          <cell r="R852">
            <v>0</v>
          </cell>
          <cell r="S852">
            <v>1</v>
          </cell>
          <cell r="T852">
            <v>1814400</v>
          </cell>
          <cell r="U852">
            <v>1</v>
          </cell>
          <cell r="V852">
            <v>1814400</v>
          </cell>
          <cell r="W852">
            <v>1814400</v>
          </cell>
          <cell r="X852">
            <v>0</v>
          </cell>
          <cell r="Y852">
            <v>1</v>
          </cell>
          <cell r="Z852">
            <v>0</v>
          </cell>
          <cell r="AA852" t="str">
            <v>QLC</v>
          </cell>
          <cell r="AB852" t="str">
            <v>64232001</v>
          </cell>
          <cell r="AC852" t="str">
            <v>24212001</v>
          </cell>
        </row>
        <row r="853">
          <cell r="A853" t="str">
            <v>014169068</v>
          </cell>
          <cell r="B853" t="str">
            <v>Hộc di động nhân viên</v>
          </cell>
          <cell r="C853" t="str">
            <v>Cái</v>
          </cell>
          <cell r="D853">
            <v>44755</v>
          </cell>
          <cell r="E853">
            <v>1814400</v>
          </cell>
          <cell r="F853">
            <v>1</v>
          </cell>
          <cell r="G853">
            <v>1</v>
          </cell>
          <cell r="H853">
            <v>0</v>
          </cell>
          <cell r="I853">
            <v>0</v>
          </cell>
          <cell r="J853">
            <v>0</v>
          </cell>
          <cell r="K853">
            <v>0</v>
          </cell>
          <cell r="L853">
            <v>0</v>
          </cell>
          <cell r="M853">
            <v>1</v>
          </cell>
          <cell r="N853">
            <v>1814400</v>
          </cell>
          <cell r="O853">
            <v>0</v>
          </cell>
          <cell r="P853">
            <v>0</v>
          </cell>
          <cell r="Q853">
            <v>0</v>
          </cell>
          <cell r="R853">
            <v>0</v>
          </cell>
          <cell r="S853">
            <v>1</v>
          </cell>
          <cell r="T853">
            <v>1814400</v>
          </cell>
          <cell r="U853">
            <v>1</v>
          </cell>
          <cell r="V853">
            <v>1814400</v>
          </cell>
          <cell r="W853">
            <v>1814400</v>
          </cell>
          <cell r="X853">
            <v>0</v>
          </cell>
          <cell r="Y853">
            <v>1</v>
          </cell>
          <cell r="Z853">
            <v>0</v>
          </cell>
          <cell r="AA853" t="str">
            <v>QLC</v>
          </cell>
          <cell r="AB853" t="str">
            <v>64232001</v>
          </cell>
          <cell r="AC853" t="str">
            <v>24212001</v>
          </cell>
        </row>
        <row r="854">
          <cell r="A854" t="str">
            <v>014169069</v>
          </cell>
          <cell r="B854" t="str">
            <v>Hộc di động nhân viên</v>
          </cell>
          <cell r="C854" t="str">
            <v>Cái</v>
          </cell>
          <cell r="D854">
            <v>44755</v>
          </cell>
          <cell r="E854">
            <v>1814400</v>
          </cell>
          <cell r="F854">
            <v>1</v>
          </cell>
          <cell r="G854">
            <v>1</v>
          </cell>
          <cell r="H854">
            <v>0</v>
          </cell>
          <cell r="I854">
            <v>0</v>
          </cell>
          <cell r="J854">
            <v>0</v>
          </cell>
          <cell r="K854">
            <v>0</v>
          </cell>
          <cell r="L854">
            <v>0</v>
          </cell>
          <cell r="M854">
            <v>1</v>
          </cell>
          <cell r="N854">
            <v>1814400</v>
          </cell>
          <cell r="O854">
            <v>0</v>
          </cell>
          <cell r="P854">
            <v>0</v>
          </cell>
          <cell r="Q854">
            <v>0</v>
          </cell>
          <cell r="R854">
            <v>0</v>
          </cell>
          <cell r="S854">
            <v>1</v>
          </cell>
          <cell r="T854">
            <v>1814400</v>
          </cell>
          <cell r="U854">
            <v>1</v>
          </cell>
          <cell r="V854">
            <v>1814400</v>
          </cell>
          <cell r="W854">
            <v>1814400</v>
          </cell>
          <cell r="X854">
            <v>0</v>
          </cell>
          <cell r="Y854">
            <v>1</v>
          </cell>
          <cell r="Z854">
            <v>0</v>
          </cell>
          <cell r="AA854" t="str">
            <v>QLC</v>
          </cell>
          <cell r="AB854" t="str">
            <v>64232001</v>
          </cell>
          <cell r="AC854" t="str">
            <v>24212001</v>
          </cell>
        </row>
        <row r="855">
          <cell r="A855" t="str">
            <v>014169070</v>
          </cell>
          <cell r="B855" t="str">
            <v>Hộc di động nhân viên</v>
          </cell>
          <cell r="C855" t="str">
            <v>Cái</v>
          </cell>
          <cell r="D855">
            <v>44755</v>
          </cell>
          <cell r="E855">
            <v>1814400</v>
          </cell>
          <cell r="F855">
            <v>1</v>
          </cell>
          <cell r="G855">
            <v>1</v>
          </cell>
          <cell r="H855">
            <v>0</v>
          </cell>
          <cell r="I855">
            <v>0</v>
          </cell>
          <cell r="J855">
            <v>0</v>
          </cell>
          <cell r="K855">
            <v>0</v>
          </cell>
          <cell r="L855">
            <v>0</v>
          </cell>
          <cell r="M855">
            <v>1</v>
          </cell>
          <cell r="N855">
            <v>1814400</v>
          </cell>
          <cell r="O855">
            <v>0</v>
          </cell>
          <cell r="P855">
            <v>0</v>
          </cell>
          <cell r="Q855">
            <v>0</v>
          </cell>
          <cell r="R855">
            <v>0</v>
          </cell>
          <cell r="S855">
            <v>1</v>
          </cell>
          <cell r="T855">
            <v>1814400</v>
          </cell>
          <cell r="U855">
            <v>1</v>
          </cell>
          <cell r="V855">
            <v>1814400</v>
          </cell>
          <cell r="W855">
            <v>1814400</v>
          </cell>
          <cell r="X855">
            <v>0</v>
          </cell>
          <cell r="Y855">
            <v>1</v>
          </cell>
          <cell r="Z855">
            <v>0</v>
          </cell>
          <cell r="AA855" t="str">
            <v>QLC</v>
          </cell>
          <cell r="AB855" t="str">
            <v>64232001</v>
          </cell>
          <cell r="AC855" t="str">
            <v>24212001</v>
          </cell>
        </row>
        <row r="856">
          <cell r="A856" t="str">
            <v>014169071</v>
          </cell>
          <cell r="B856" t="str">
            <v>Hộc di động nhân viên</v>
          </cell>
          <cell r="C856" t="str">
            <v>Cái</v>
          </cell>
          <cell r="D856">
            <v>44755</v>
          </cell>
          <cell r="E856">
            <v>1814400</v>
          </cell>
          <cell r="F856">
            <v>1</v>
          </cell>
          <cell r="G856">
            <v>1</v>
          </cell>
          <cell r="H856">
            <v>0</v>
          </cell>
          <cell r="I856">
            <v>0</v>
          </cell>
          <cell r="J856">
            <v>0</v>
          </cell>
          <cell r="K856">
            <v>0</v>
          </cell>
          <cell r="L856">
            <v>0</v>
          </cell>
          <cell r="M856">
            <v>1</v>
          </cell>
          <cell r="N856">
            <v>1814400</v>
          </cell>
          <cell r="O856">
            <v>0</v>
          </cell>
          <cell r="P856">
            <v>0</v>
          </cell>
          <cell r="Q856">
            <v>0</v>
          </cell>
          <cell r="R856">
            <v>0</v>
          </cell>
          <cell r="S856">
            <v>1</v>
          </cell>
          <cell r="T856">
            <v>1814400</v>
          </cell>
          <cell r="U856">
            <v>1</v>
          </cell>
          <cell r="V856">
            <v>1814400</v>
          </cell>
          <cell r="W856">
            <v>1814400</v>
          </cell>
          <cell r="X856">
            <v>0</v>
          </cell>
          <cell r="Y856">
            <v>1</v>
          </cell>
          <cell r="Z856">
            <v>0</v>
          </cell>
          <cell r="AA856" t="str">
            <v>QLC</v>
          </cell>
          <cell r="AB856" t="str">
            <v>64232001</v>
          </cell>
          <cell r="AC856" t="str">
            <v>24212001</v>
          </cell>
        </row>
        <row r="857">
          <cell r="A857" t="str">
            <v>014169072</v>
          </cell>
          <cell r="B857" t="str">
            <v>Hộc di động nhân viên</v>
          </cell>
          <cell r="C857" t="str">
            <v>Cái</v>
          </cell>
          <cell r="D857">
            <v>44755</v>
          </cell>
          <cell r="E857">
            <v>1814400</v>
          </cell>
          <cell r="F857">
            <v>1</v>
          </cell>
          <cell r="G857">
            <v>1</v>
          </cell>
          <cell r="H857">
            <v>0</v>
          </cell>
          <cell r="I857">
            <v>0</v>
          </cell>
          <cell r="J857">
            <v>0</v>
          </cell>
          <cell r="K857">
            <v>0</v>
          </cell>
          <cell r="L857">
            <v>0</v>
          </cell>
          <cell r="M857">
            <v>1</v>
          </cell>
          <cell r="N857">
            <v>1814400</v>
          </cell>
          <cell r="O857">
            <v>0</v>
          </cell>
          <cell r="P857">
            <v>0</v>
          </cell>
          <cell r="Q857">
            <v>0</v>
          </cell>
          <cell r="R857">
            <v>0</v>
          </cell>
          <cell r="S857">
            <v>1</v>
          </cell>
          <cell r="T857">
            <v>1814400</v>
          </cell>
          <cell r="U857">
            <v>1</v>
          </cell>
          <cell r="V857">
            <v>1814400</v>
          </cell>
          <cell r="W857">
            <v>1814400</v>
          </cell>
          <cell r="X857">
            <v>0</v>
          </cell>
          <cell r="Y857">
            <v>1</v>
          </cell>
          <cell r="Z857">
            <v>0</v>
          </cell>
          <cell r="AA857" t="str">
            <v>QLC</v>
          </cell>
          <cell r="AB857" t="str">
            <v>64232001</v>
          </cell>
          <cell r="AC857" t="str">
            <v>24212001</v>
          </cell>
        </row>
        <row r="858">
          <cell r="A858" t="str">
            <v>014169073</v>
          </cell>
          <cell r="B858" t="str">
            <v>Hộc di động nhân viên</v>
          </cell>
          <cell r="C858" t="str">
            <v>Cái</v>
          </cell>
          <cell r="D858">
            <v>44755</v>
          </cell>
          <cell r="E858">
            <v>1814400</v>
          </cell>
          <cell r="F858">
            <v>1</v>
          </cell>
          <cell r="G858">
            <v>1</v>
          </cell>
          <cell r="H858">
            <v>0</v>
          </cell>
          <cell r="I858">
            <v>0</v>
          </cell>
          <cell r="J858">
            <v>0</v>
          </cell>
          <cell r="K858">
            <v>0</v>
          </cell>
          <cell r="L858">
            <v>0</v>
          </cell>
          <cell r="M858">
            <v>1</v>
          </cell>
          <cell r="N858">
            <v>1814400</v>
          </cell>
          <cell r="O858">
            <v>0</v>
          </cell>
          <cell r="P858">
            <v>0</v>
          </cell>
          <cell r="Q858">
            <v>0</v>
          </cell>
          <cell r="R858">
            <v>0</v>
          </cell>
          <cell r="S858">
            <v>1</v>
          </cell>
          <cell r="T858">
            <v>1814400</v>
          </cell>
          <cell r="U858">
            <v>1</v>
          </cell>
          <cell r="V858">
            <v>1814400</v>
          </cell>
          <cell r="W858">
            <v>1814400</v>
          </cell>
          <cell r="X858">
            <v>0</v>
          </cell>
          <cell r="Y858">
            <v>1</v>
          </cell>
          <cell r="Z858">
            <v>0</v>
          </cell>
          <cell r="AA858" t="str">
            <v>QLC</v>
          </cell>
          <cell r="AB858" t="str">
            <v>64232001</v>
          </cell>
          <cell r="AC858" t="str">
            <v>24212001</v>
          </cell>
        </row>
        <row r="859">
          <cell r="A859" t="str">
            <v>014169074</v>
          </cell>
          <cell r="B859" t="str">
            <v>Hộc di động nhân viên</v>
          </cell>
          <cell r="C859" t="str">
            <v>Cái</v>
          </cell>
          <cell r="D859">
            <v>44755</v>
          </cell>
          <cell r="E859">
            <v>1814400</v>
          </cell>
          <cell r="F859">
            <v>1</v>
          </cell>
          <cell r="G859">
            <v>1</v>
          </cell>
          <cell r="H859">
            <v>0</v>
          </cell>
          <cell r="I859">
            <v>0</v>
          </cell>
          <cell r="J859">
            <v>0</v>
          </cell>
          <cell r="K859">
            <v>0</v>
          </cell>
          <cell r="L859">
            <v>0</v>
          </cell>
          <cell r="M859">
            <v>1</v>
          </cell>
          <cell r="N859">
            <v>1814400</v>
          </cell>
          <cell r="O859">
            <v>0</v>
          </cell>
          <cell r="P859">
            <v>0</v>
          </cell>
          <cell r="Q859">
            <v>0</v>
          </cell>
          <cell r="R859">
            <v>0</v>
          </cell>
          <cell r="S859">
            <v>1</v>
          </cell>
          <cell r="T859">
            <v>1814400</v>
          </cell>
          <cell r="U859">
            <v>1</v>
          </cell>
          <cell r="V859">
            <v>1814400</v>
          </cell>
          <cell r="W859">
            <v>1814400</v>
          </cell>
          <cell r="X859">
            <v>0</v>
          </cell>
          <cell r="Y859">
            <v>1</v>
          </cell>
          <cell r="Z859">
            <v>0</v>
          </cell>
          <cell r="AA859" t="str">
            <v>QLC</v>
          </cell>
          <cell r="AB859" t="str">
            <v>64232001</v>
          </cell>
          <cell r="AC859" t="str">
            <v>24212001</v>
          </cell>
        </row>
        <row r="860">
          <cell r="A860" t="str">
            <v>014169075</v>
          </cell>
          <cell r="B860" t="str">
            <v>Hộc di động nhân viên</v>
          </cell>
          <cell r="C860" t="str">
            <v>Cái</v>
          </cell>
          <cell r="D860">
            <v>44755</v>
          </cell>
          <cell r="E860">
            <v>1814400</v>
          </cell>
          <cell r="F860">
            <v>1</v>
          </cell>
          <cell r="G860">
            <v>1</v>
          </cell>
          <cell r="H860">
            <v>0</v>
          </cell>
          <cell r="I860">
            <v>0</v>
          </cell>
          <cell r="J860">
            <v>0</v>
          </cell>
          <cell r="K860">
            <v>0</v>
          </cell>
          <cell r="L860">
            <v>0</v>
          </cell>
          <cell r="M860">
            <v>1</v>
          </cell>
          <cell r="N860">
            <v>1814400</v>
          </cell>
          <cell r="O860">
            <v>0</v>
          </cell>
          <cell r="P860">
            <v>0</v>
          </cell>
          <cell r="Q860">
            <v>0</v>
          </cell>
          <cell r="R860">
            <v>0</v>
          </cell>
          <cell r="S860">
            <v>1</v>
          </cell>
          <cell r="T860">
            <v>1814400</v>
          </cell>
          <cell r="U860">
            <v>1</v>
          </cell>
          <cell r="V860">
            <v>1814400</v>
          </cell>
          <cell r="W860">
            <v>1814400</v>
          </cell>
          <cell r="X860">
            <v>0</v>
          </cell>
          <cell r="Y860">
            <v>1</v>
          </cell>
          <cell r="Z860">
            <v>0</v>
          </cell>
          <cell r="AA860" t="str">
            <v>QLC</v>
          </cell>
          <cell r="AB860" t="str">
            <v>64232001</v>
          </cell>
          <cell r="AC860" t="str">
            <v>24212001</v>
          </cell>
        </row>
        <row r="861">
          <cell r="A861" t="str">
            <v>014169076</v>
          </cell>
          <cell r="B861" t="str">
            <v>Hộc di động nhân viên</v>
          </cell>
          <cell r="C861" t="str">
            <v>Cái</v>
          </cell>
          <cell r="D861">
            <v>44755</v>
          </cell>
          <cell r="E861">
            <v>1814400</v>
          </cell>
          <cell r="F861">
            <v>1</v>
          </cell>
          <cell r="G861">
            <v>1</v>
          </cell>
          <cell r="H861">
            <v>0</v>
          </cell>
          <cell r="I861">
            <v>0</v>
          </cell>
          <cell r="J861">
            <v>0</v>
          </cell>
          <cell r="K861">
            <v>0</v>
          </cell>
          <cell r="L861">
            <v>0</v>
          </cell>
          <cell r="M861">
            <v>1</v>
          </cell>
          <cell r="N861">
            <v>1814400</v>
          </cell>
          <cell r="O861">
            <v>0</v>
          </cell>
          <cell r="P861">
            <v>0</v>
          </cell>
          <cell r="Q861">
            <v>0</v>
          </cell>
          <cell r="R861">
            <v>0</v>
          </cell>
          <cell r="S861">
            <v>1</v>
          </cell>
          <cell r="T861">
            <v>1814400</v>
          </cell>
          <cell r="U861">
            <v>1</v>
          </cell>
          <cell r="V861">
            <v>1814400</v>
          </cell>
          <cell r="W861">
            <v>1814400</v>
          </cell>
          <cell r="X861">
            <v>0</v>
          </cell>
          <cell r="Y861">
            <v>1</v>
          </cell>
          <cell r="Z861">
            <v>0</v>
          </cell>
          <cell r="AA861" t="str">
            <v>QLC</v>
          </cell>
          <cell r="AB861" t="str">
            <v>64232001</v>
          </cell>
          <cell r="AC861" t="str">
            <v>24212001</v>
          </cell>
        </row>
        <row r="862">
          <cell r="A862" t="str">
            <v>014169077</v>
          </cell>
          <cell r="B862" t="str">
            <v>Hộc di động nhân viên</v>
          </cell>
          <cell r="C862" t="str">
            <v>Cái</v>
          </cell>
          <cell r="D862">
            <v>44755</v>
          </cell>
          <cell r="E862">
            <v>1814400</v>
          </cell>
          <cell r="F862">
            <v>1</v>
          </cell>
          <cell r="G862">
            <v>1</v>
          </cell>
          <cell r="H862">
            <v>0</v>
          </cell>
          <cell r="I862">
            <v>0</v>
          </cell>
          <cell r="J862">
            <v>0</v>
          </cell>
          <cell r="K862">
            <v>0</v>
          </cell>
          <cell r="L862">
            <v>0</v>
          </cell>
          <cell r="M862">
            <v>1</v>
          </cell>
          <cell r="N862">
            <v>1814400</v>
          </cell>
          <cell r="O862">
            <v>0</v>
          </cell>
          <cell r="P862">
            <v>0</v>
          </cell>
          <cell r="Q862">
            <v>0</v>
          </cell>
          <cell r="R862">
            <v>0</v>
          </cell>
          <cell r="S862">
            <v>1</v>
          </cell>
          <cell r="T862">
            <v>1814400</v>
          </cell>
          <cell r="U862">
            <v>1</v>
          </cell>
          <cell r="V862">
            <v>1814400</v>
          </cell>
          <cell r="W862">
            <v>1814400</v>
          </cell>
          <cell r="X862">
            <v>0</v>
          </cell>
          <cell r="Y862">
            <v>1</v>
          </cell>
          <cell r="Z862">
            <v>0</v>
          </cell>
          <cell r="AA862" t="str">
            <v>QLC</v>
          </cell>
          <cell r="AB862" t="str">
            <v>64232001</v>
          </cell>
          <cell r="AC862" t="str">
            <v>24212001</v>
          </cell>
        </row>
        <row r="863">
          <cell r="A863" t="str">
            <v>014169078</v>
          </cell>
          <cell r="B863" t="str">
            <v>Hộc di động nhân viên</v>
          </cell>
          <cell r="C863" t="str">
            <v>Cái</v>
          </cell>
          <cell r="D863">
            <v>44755</v>
          </cell>
          <cell r="E863">
            <v>1814400</v>
          </cell>
          <cell r="F863">
            <v>1</v>
          </cell>
          <cell r="G863">
            <v>1</v>
          </cell>
          <cell r="H863">
            <v>0</v>
          </cell>
          <cell r="I863">
            <v>0</v>
          </cell>
          <cell r="J863">
            <v>0</v>
          </cell>
          <cell r="K863">
            <v>0</v>
          </cell>
          <cell r="L863">
            <v>0</v>
          </cell>
          <cell r="M863">
            <v>1</v>
          </cell>
          <cell r="N863">
            <v>1814400</v>
          </cell>
          <cell r="O863">
            <v>0</v>
          </cell>
          <cell r="P863">
            <v>0</v>
          </cell>
          <cell r="Q863">
            <v>0</v>
          </cell>
          <cell r="R863">
            <v>0</v>
          </cell>
          <cell r="S863">
            <v>1</v>
          </cell>
          <cell r="T863">
            <v>1814400</v>
          </cell>
          <cell r="U863">
            <v>1</v>
          </cell>
          <cell r="V863">
            <v>1814400</v>
          </cell>
          <cell r="W863">
            <v>1814400</v>
          </cell>
          <cell r="X863">
            <v>0</v>
          </cell>
          <cell r="Y863">
            <v>1</v>
          </cell>
          <cell r="Z863">
            <v>0</v>
          </cell>
          <cell r="AA863" t="str">
            <v>QLC</v>
          </cell>
          <cell r="AB863" t="str">
            <v>64232001</v>
          </cell>
          <cell r="AC863" t="str">
            <v>24212001</v>
          </cell>
        </row>
        <row r="864">
          <cell r="A864" t="str">
            <v>014169079</v>
          </cell>
          <cell r="B864" t="str">
            <v>Hộc di động nhân viên</v>
          </cell>
          <cell r="C864" t="str">
            <v>Cái</v>
          </cell>
          <cell r="D864">
            <v>44755</v>
          </cell>
          <cell r="E864">
            <v>1814400</v>
          </cell>
          <cell r="F864">
            <v>1</v>
          </cell>
          <cell r="G864">
            <v>1</v>
          </cell>
          <cell r="H864">
            <v>0</v>
          </cell>
          <cell r="I864">
            <v>0</v>
          </cell>
          <cell r="J864">
            <v>0</v>
          </cell>
          <cell r="K864">
            <v>0</v>
          </cell>
          <cell r="L864">
            <v>0</v>
          </cell>
          <cell r="M864">
            <v>1</v>
          </cell>
          <cell r="N864">
            <v>1814400</v>
          </cell>
          <cell r="O864">
            <v>0</v>
          </cell>
          <cell r="P864">
            <v>0</v>
          </cell>
          <cell r="Q864">
            <v>0</v>
          </cell>
          <cell r="R864">
            <v>0</v>
          </cell>
          <cell r="S864">
            <v>1</v>
          </cell>
          <cell r="T864">
            <v>1814400</v>
          </cell>
          <cell r="U864">
            <v>1</v>
          </cell>
          <cell r="V864">
            <v>1814400</v>
          </cell>
          <cell r="W864">
            <v>1814400</v>
          </cell>
          <cell r="X864">
            <v>0</v>
          </cell>
          <cell r="Y864">
            <v>1</v>
          </cell>
          <cell r="Z864">
            <v>0</v>
          </cell>
          <cell r="AA864" t="str">
            <v>QLC</v>
          </cell>
          <cell r="AB864" t="str">
            <v>64232001</v>
          </cell>
          <cell r="AC864" t="str">
            <v>24212001</v>
          </cell>
        </row>
        <row r="865">
          <cell r="A865" t="str">
            <v>014169080</v>
          </cell>
          <cell r="B865" t="str">
            <v>Hộc di động nhân viên</v>
          </cell>
          <cell r="C865" t="str">
            <v>Cái</v>
          </cell>
          <cell r="D865">
            <v>44755</v>
          </cell>
          <cell r="E865">
            <v>1814400</v>
          </cell>
          <cell r="F865">
            <v>1</v>
          </cell>
          <cell r="G865">
            <v>1</v>
          </cell>
          <cell r="H865">
            <v>0</v>
          </cell>
          <cell r="I865">
            <v>0</v>
          </cell>
          <cell r="J865">
            <v>0</v>
          </cell>
          <cell r="K865">
            <v>0</v>
          </cell>
          <cell r="L865">
            <v>0</v>
          </cell>
          <cell r="M865">
            <v>1</v>
          </cell>
          <cell r="N865">
            <v>1814400</v>
          </cell>
          <cell r="O865">
            <v>0</v>
          </cell>
          <cell r="P865">
            <v>0</v>
          </cell>
          <cell r="Q865">
            <v>0</v>
          </cell>
          <cell r="R865">
            <v>0</v>
          </cell>
          <cell r="S865">
            <v>1</v>
          </cell>
          <cell r="T865">
            <v>1814400</v>
          </cell>
          <cell r="U865">
            <v>1</v>
          </cell>
          <cell r="V865">
            <v>1814400</v>
          </cell>
          <cell r="W865">
            <v>1814400</v>
          </cell>
          <cell r="X865">
            <v>0</v>
          </cell>
          <cell r="Y865">
            <v>1</v>
          </cell>
          <cell r="Z865">
            <v>0</v>
          </cell>
          <cell r="AA865" t="str">
            <v>QLC</v>
          </cell>
          <cell r="AB865" t="str">
            <v>64232001</v>
          </cell>
          <cell r="AC865" t="str">
            <v>24212001</v>
          </cell>
        </row>
        <row r="866">
          <cell r="A866" t="str">
            <v>014169081</v>
          </cell>
          <cell r="B866" t="str">
            <v>Hộc di động nhân viên</v>
          </cell>
          <cell r="C866" t="str">
            <v>Cái</v>
          </cell>
          <cell r="D866">
            <v>44755</v>
          </cell>
          <cell r="E866">
            <v>1814400</v>
          </cell>
          <cell r="F866">
            <v>1</v>
          </cell>
          <cell r="G866">
            <v>1</v>
          </cell>
          <cell r="H866">
            <v>0</v>
          </cell>
          <cell r="I866">
            <v>0</v>
          </cell>
          <cell r="J866">
            <v>0</v>
          </cell>
          <cell r="K866">
            <v>0</v>
          </cell>
          <cell r="L866">
            <v>0</v>
          </cell>
          <cell r="M866">
            <v>1</v>
          </cell>
          <cell r="N866">
            <v>1814400</v>
          </cell>
          <cell r="O866">
            <v>0</v>
          </cell>
          <cell r="P866">
            <v>0</v>
          </cell>
          <cell r="Q866">
            <v>0</v>
          </cell>
          <cell r="R866">
            <v>0</v>
          </cell>
          <cell r="S866">
            <v>1</v>
          </cell>
          <cell r="T866">
            <v>1814400</v>
          </cell>
          <cell r="U866">
            <v>1</v>
          </cell>
          <cell r="V866">
            <v>1814400</v>
          </cell>
          <cell r="W866">
            <v>1814400</v>
          </cell>
          <cell r="X866">
            <v>0</v>
          </cell>
          <cell r="Y866">
            <v>1</v>
          </cell>
          <cell r="Z866">
            <v>0</v>
          </cell>
          <cell r="AA866" t="str">
            <v>QLC</v>
          </cell>
          <cell r="AB866" t="str">
            <v>64232001</v>
          </cell>
          <cell r="AC866" t="str">
            <v>24212001</v>
          </cell>
        </row>
        <row r="867">
          <cell r="A867" t="str">
            <v>014169082</v>
          </cell>
          <cell r="B867" t="str">
            <v>Hộc di động nhân viên</v>
          </cell>
          <cell r="C867" t="str">
            <v>Cái</v>
          </cell>
          <cell r="D867">
            <v>44755</v>
          </cell>
          <cell r="E867">
            <v>1814400</v>
          </cell>
          <cell r="F867">
            <v>1</v>
          </cell>
          <cell r="G867">
            <v>1</v>
          </cell>
          <cell r="H867">
            <v>0</v>
          </cell>
          <cell r="I867">
            <v>0</v>
          </cell>
          <cell r="J867">
            <v>0</v>
          </cell>
          <cell r="K867">
            <v>0</v>
          </cell>
          <cell r="L867">
            <v>0</v>
          </cell>
          <cell r="M867">
            <v>1</v>
          </cell>
          <cell r="N867">
            <v>1814400</v>
          </cell>
          <cell r="O867">
            <v>0</v>
          </cell>
          <cell r="P867">
            <v>0</v>
          </cell>
          <cell r="Q867">
            <v>0</v>
          </cell>
          <cell r="R867">
            <v>0</v>
          </cell>
          <cell r="S867">
            <v>1</v>
          </cell>
          <cell r="T867">
            <v>1814400</v>
          </cell>
          <cell r="U867">
            <v>1</v>
          </cell>
          <cell r="V867">
            <v>1814400</v>
          </cell>
          <cell r="W867">
            <v>1814400</v>
          </cell>
          <cell r="X867">
            <v>0</v>
          </cell>
          <cell r="Y867">
            <v>1</v>
          </cell>
          <cell r="Z867">
            <v>0</v>
          </cell>
          <cell r="AA867" t="str">
            <v>QLC</v>
          </cell>
          <cell r="AB867" t="str">
            <v>64232001</v>
          </cell>
          <cell r="AC867" t="str">
            <v>24212001</v>
          </cell>
        </row>
        <row r="868">
          <cell r="A868" t="str">
            <v>014169083</v>
          </cell>
          <cell r="B868" t="str">
            <v>Hộc di động nhân viên</v>
          </cell>
          <cell r="C868" t="str">
            <v>Cái</v>
          </cell>
          <cell r="D868">
            <v>44755</v>
          </cell>
          <cell r="E868">
            <v>1814400</v>
          </cell>
          <cell r="F868">
            <v>1</v>
          </cell>
          <cell r="G868">
            <v>1</v>
          </cell>
          <cell r="H868">
            <v>0</v>
          </cell>
          <cell r="I868">
            <v>0</v>
          </cell>
          <cell r="J868">
            <v>0</v>
          </cell>
          <cell r="K868">
            <v>0</v>
          </cell>
          <cell r="L868">
            <v>0</v>
          </cell>
          <cell r="M868">
            <v>1</v>
          </cell>
          <cell r="N868">
            <v>1814400</v>
          </cell>
          <cell r="O868">
            <v>0</v>
          </cell>
          <cell r="P868">
            <v>0</v>
          </cell>
          <cell r="Q868">
            <v>0</v>
          </cell>
          <cell r="R868">
            <v>0</v>
          </cell>
          <cell r="S868">
            <v>1</v>
          </cell>
          <cell r="T868">
            <v>1814400</v>
          </cell>
          <cell r="U868">
            <v>1</v>
          </cell>
          <cell r="V868">
            <v>1814400</v>
          </cell>
          <cell r="W868">
            <v>1814400</v>
          </cell>
          <cell r="X868">
            <v>0</v>
          </cell>
          <cell r="Y868">
            <v>1</v>
          </cell>
          <cell r="Z868">
            <v>0</v>
          </cell>
          <cell r="AA868" t="str">
            <v>QLC</v>
          </cell>
          <cell r="AB868" t="str">
            <v>64232001</v>
          </cell>
          <cell r="AC868" t="str">
            <v>24212001</v>
          </cell>
        </row>
        <row r="869">
          <cell r="A869" t="str">
            <v>014169084</v>
          </cell>
          <cell r="B869" t="str">
            <v>Hộc di động nhân viên</v>
          </cell>
          <cell r="C869" t="str">
            <v>Cái</v>
          </cell>
          <cell r="D869">
            <v>44755</v>
          </cell>
          <cell r="E869">
            <v>1814400</v>
          </cell>
          <cell r="F869">
            <v>1</v>
          </cell>
          <cell r="G869">
            <v>1</v>
          </cell>
          <cell r="H869">
            <v>0</v>
          </cell>
          <cell r="I869">
            <v>0</v>
          </cell>
          <cell r="J869">
            <v>0</v>
          </cell>
          <cell r="K869">
            <v>0</v>
          </cell>
          <cell r="L869">
            <v>0</v>
          </cell>
          <cell r="M869">
            <v>1</v>
          </cell>
          <cell r="N869">
            <v>1814400</v>
          </cell>
          <cell r="O869">
            <v>0</v>
          </cell>
          <cell r="P869">
            <v>0</v>
          </cell>
          <cell r="Q869">
            <v>0</v>
          </cell>
          <cell r="R869">
            <v>0</v>
          </cell>
          <cell r="S869">
            <v>1</v>
          </cell>
          <cell r="T869">
            <v>1814400</v>
          </cell>
          <cell r="U869">
            <v>1</v>
          </cell>
          <cell r="V869">
            <v>1814400</v>
          </cell>
          <cell r="W869">
            <v>1814400</v>
          </cell>
          <cell r="X869">
            <v>0</v>
          </cell>
          <cell r="Y869">
            <v>1</v>
          </cell>
          <cell r="Z869">
            <v>0</v>
          </cell>
          <cell r="AA869" t="str">
            <v>QLC</v>
          </cell>
          <cell r="AB869" t="str">
            <v>64232001</v>
          </cell>
          <cell r="AC869" t="str">
            <v>24212001</v>
          </cell>
        </row>
        <row r="870">
          <cell r="A870" t="str">
            <v>014169085</v>
          </cell>
          <cell r="B870" t="str">
            <v>Hộc di động nhân viên</v>
          </cell>
          <cell r="C870" t="str">
            <v>Cái</v>
          </cell>
          <cell r="D870">
            <v>44755</v>
          </cell>
          <cell r="E870">
            <v>1814400</v>
          </cell>
          <cell r="F870">
            <v>1</v>
          </cell>
          <cell r="G870">
            <v>1</v>
          </cell>
          <cell r="H870">
            <v>0</v>
          </cell>
          <cell r="I870">
            <v>0</v>
          </cell>
          <cell r="J870">
            <v>0</v>
          </cell>
          <cell r="K870">
            <v>0</v>
          </cell>
          <cell r="L870">
            <v>0</v>
          </cell>
          <cell r="M870">
            <v>1</v>
          </cell>
          <cell r="N870">
            <v>1814400</v>
          </cell>
          <cell r="O870">
            <v>0</v>
          </cell>
          <cell r="P870">
            <v>0</v>
          </cell>
          <cell r="Q870">
            <v>0</v>
          </cell>
          <cell r="R870">
            <v>0</v>
          </cell>
          <cell r="S870">
            <v>1</v>
          </cell>
          <cell r="T870">
            <v>1814400</v>
          </cell>
          <cell r="U870">
            <v>1</v>
          </cell>
          <cell r="V870">
            <v>1814400</v>
          </cell>
          <cell r="W870">
            <v>1814400</v>
          </cell>
          <cell r="X870">
            <v>0</v>
          </cell>
          <cell r="Y870">
            <v>1</v>
          </cell>
          <cell r="Z870">
            <v>0</v>
          </cell>
          <cell r="AA870" t="str">
            <v>QLC</v>
          </cell>
          <cell r="AB870" t="str">
            <v>64232001</v>
          </cell>
          <cell r="AC870" t="str">
            <v>24212001</v>
          </cell>
        </row>
        <row r="871">
          <cell r="A871" t="str">
            <v>014169086</v>
          </cell>
          <cell r="B871" t="str">
            <v>Hộc di động nhân viên</v>
          </cell>
          <cell r="C871" t="str">
            <v>Cái</v>
          </cell>
          <cell r="D871">
            <v>44755</v>
          </cell>
          <cell r="E871">
            <v>1814400</v>
          </cell>
          <cell r="F871">
            <v>1</v>
          </cell>
          <cell r="G871">
            <v>1</v>
          </cell>
          <cell r="H871">
            <v>0</v>
          </cell>
          <cell r="I871">
            <v>0</v>
          </cell>
          <cell r="J871">
            <v>0</v>
          </cell>
          <cell r="K871">
            <v>0</v>
          </cell>
          <cell r="L871">
            <v>0</v>
          </cell>
          <cell r="M871">
            <v>1</v>
          </cell>
          <cell r="N871">
            <v>1814400</v>
          </cell>
          <cell r="O871">
            <v>0</v>
          </cell>
          <cell r="P871">
            <v>0</v>
          </cell>
          <cell r="Q871">
            <v>0</v>
          </cell>
          <cell r="R871">
            <v>0</v>
          </cell>
          <cell r="S871">
            <v>1</v>
          </cell>
          <cell r="T871">
            <v>1814400</v>
          </cell>
          <cell r="U871">
            <v>1</v>
          </cell>
          <cell r="V871">
            <v>1814400</v>
          </cell>
          <cell r="W871">
            <v>1814400</v>
          </cell>
          <cell r="X871">
            <v>0</v>
          </cell>
          <cell r="Y871">
            <v>1</v>
          </cell>
          <cell r="Z871">
            <v>0</v>
          </cell>
          <cell r="AA871" t="str">
            <v>QLC</v>
          </cell>
          <cell r="AB871" t="str">
            <v>64232001</v>
          </cell>
          <cell r="AC871" t="str">
            <v>24212001</v>
          </cell>
        </row>
        <row r="872">
          <cell r="A872" t="str">
            <v>014169087</v>
          </cell>
          <cell r="B872" t="str">
            <v>Hộc di động nhân viên</v>
          </cell>
          <cell r="C872" t="str">
            <v>Cái</v>
          </cell>
          <cell r="D872">
            <v>44755</v>
          </cell>
          <cell r="E872">
            <v>1814400</v>
          </cell>
          <cell r="F872">
            <v>1</v>
          </cell>
          <cell r="G872">
            <v>1</v>
          </cell>
          <cell r="H872">
            <v>0</v>
          </cell>
          <cell r="I872">
            <v>0</v>
          </cell>
          <cell r="J872">
            <v>0</v>
          </cell>
          <cell r="K872">
            <v>0</v>
          </cell>
          <cell r="L872">
            <v>0</v>
          </cell>
          <cell r="M872">
            <v>1</v>
          </cell>
          <cell r="N872">
            <v>1814400</v>
          </cell>
          <cell r="O872">
            <v>0</v>
          </cell>
          <cell r="P872">
            <v>0</v>
          </cell>
          <cell r="Q872">
            <v>0</v>
          </cell>
          <cell r="R872">
            <v>0</v>
          </cell>
          <cell r="S872">
            <v>1</v>
          </cell>
          <cell r="T872">
            <v>1814400</v>
          </cell>
          <cell r="U872">
            <v>1</v>
          </cell>
          <cell r="V872">
            <v>1814400</v>
          </cell>
          <cell r="W872">
            <v>1814400</v>
          </cell>
          <cell r="X872">
            <v>0</v>
          </cell>
          <cell r="Y872">
            <v>1</v>
          </cell>
          <cell r="Z872">
            <v>0</v>
          </cell>
          <cell r="AA872" t="str">
            <v>QLC</v>
          </cell>
          <cell r="AB872" t="str">
            <v>64232001</v>
          </cell>
          <cell r="AC872" t="str">
            <v>24212001</v>
          </cell>
        </row>
        <row r="873">
          <cell r="A873" t="str">
            <v>014169088</v>
          </cell>
          <cell r="B873" t="str">
            <v>Hộc di động nhân viên</v>
          </cell>
          <cell r="C873" t="str">
            <v>Cái</v>
          </cell>
          <cell r="D873">
            <v>44755</v>
          </cell>
          <cell r="E873">
            <v>1814400</v>
          </cell>
          <cell r="F873">
            <v>1</v>
          </cell>
          <cell r="G873">
            <v>1</v>
          </cell>
          <cell r="H873">
            <v>0</v>
          </cell>
          <cell r="I873">
            <v>0</v>
          </cell>
          <cell r="J873">
            <v>0</v>
          </cell>
          <cell r="K873">
            <v>0</v>
          </cell>
          <cell r="L873">
            <v>0</v>
          </cell>
          <cell r="M873">
            <v>1</v>
          </cell>
          <cell r="N873">
            <v>1814400</v>
          </cell>
          <cell r="O873">
            <v>0</v>
          </cell>
          <cell r="P873">
            <v>0</v>
          </cell>
          <cell r="Q873">
            <v>0</v>
          </cell>
          <cell r="R873">
            <v>0</v>
          </cell>
          <cell r="S873">
            <v>1</v>
          </cell>
          <cell r="T873">
            <v>1814400</v>
          </cell>
          <cell r="U873">
            <v>1</v>
          </cell>
          <cell r="V873">
            <v>1814400</v>
          </cell>
          <cell r="W873">
            <v>1814400</v>
          </cell>
          <cell r="X873">
            <v>0</v>
          </cell>
          <cell r="Y873">
            <v>1</v>
          </cell>
          <cell r="Z873">
            <v>0</v>
          </cell>
          <cell r="AA873" t="str">
            <v>QLC</v>
          </cell>
          <cell r="AB873" t="str">
            <v>64232001</v>
          </cell>
          <cell r="AC873" t="str">
            <v>24212001</v>
          </cell>
        </row>
        <row r="874">
          <cell r="A874" t="str">
            <v>014169089</v>
          </cell>
          <cell r="B874" t="str">
            <v>Hộc di động nhân viên</v>
          </cell>
          <cell r="C874" t="str">
            <v>Cái</v>
          </cell>
          <cell r="D874">
            <v>44755</v>
          </cell>
          <cell r="E874">
            <v>1814400</v>
          </cell>
          <cell r="F874">
            <v>1</v>
          </cell>
          <cell r="G874">
            <v>1</v>
          </cell>
          <cell r="H874">
            <v>0</v>
          </cell>
          <cell r="I874">
            <v>0</v>
          </cell>
          <cell r="J874">
            <v>0</v>
          </cell>
          <cell r="K874">
            <v>0</v>
          </cell>
          <cell r="L874">
            <v>0</v>
          </cell>
          <cell r="M874">
            <v>1</v>
          </cell>
          <cell r="N874">
            <v>1814400</v>
          </cell>
          <cell r="O874">
            <v>0</v>
          </cell>
          <cell r="P874">
            <v>0</v>
          </cell>
          <cell r="Q874">
            <v>0</v>
          </cell>
          <cell r="R874">
            <v>0</v>
          </cell>
          <cell r="S874">
            <v>1</v>
          </cell>
          <cell r="T874">
            <v>1814400</v>
          </cell>
          <cell r="U874">
            <v>1</v>
          </cell>
          <cell r="V874">
            <v>1814400</v>
          </cell>
          <cell r="W874">
            <v>1814400</v>
          </cell>
          <cell r="X874">
            <v>0</v>
          </cell>
          <cell r="Y874">
            <v>1</v>
          </cell>
          <cell r="Z874">
            <v>0</v>
          </cell>
          <cell r="AA874" t="str">
            <v>QLC</v>
          </cell>
          <cell r="AB874" t="str">
            <v>64232001</v>
          </cell>
          <cell r="AC874" t="str">
            <v>24212001</v>
          </cell>
        </row>
        <row r="875">
          <cell r="A875" t="str">
            <v>014169090</v>
          </cell>
          <cell r="B875" t="str">
            <v>Hộc di động nhân viên</v>
          </cell>
          <cell r="C875" t="str">
            <v>Cái</v>
          </cell>
          <cell r="D875">
            <v>44755</v>
          </cell>
          <cell r="E875">
            <v>1814400</v>
          </cell>
          <cell r="F875">
            <v>1</v>
          </cell>
          <cell r="G875">
            <v>1</v>
          </cell>
          <cell r="H875">
            <v>0</v>
          </cell>
          <cell r="I875">
            <v>0</v>
          </cell>
          <cell r="J875">
            <v>0</v>
          </cell>
          <cell r="K875">
            <v>0</v>
          </cell>
          <cell r="L875">
            <v>0</v>
          </cell>
          <cell r="M875">
            <v>1</v>
          </cell>
          <cell r="N875">
            <v>1814400</v>
          </cell>
          <cell r="O875">
            <v>0</v>
          </cell>
          <cell r="P875">
            <v>0</v>
          </cell>
          <cell r="Q875">
            <v>0</v>
          </cell>
          <cell r="R875">
            <v>0</v>
          </cell>
          <cell r="S875">
            <v>1</v>
          </cell>
          <cell r="T875">
            <v>1814400</v>
          </cell>
          <cell r="U875">
            <v>1</v>
          </cell>
          <cell r="V875">
            <v>1814400</v>
          </cell>
          <cell r="W875">
            <v>1814400</v>
          </cell>
          <cell r="X875">
            <v>0</v>
          </cell>
          <cell r="Y875">
            <v>1</v>
          </cell>
          <cell r="Z875">
            <v>0</v>
          </cell>
          <cell r="AA875" t="str">
            <v>QLC</v>
          </cell>
          <cell r="AB875" t="str">
            <v>64232001</v>
          </cell>
          <cell r="AC875" t="str">
            <v>24212001</v>
          </cell>
        </row>
        <row r="876">
          <cell r="A876" t="str">
            <v>014169091</v>
          </cell>
          <cell r="B876" t="str">
            <v>Hộc di động nhân viên</v>
          </cell>
          <cell r="C876" t="str">
            <v>Cái</v>
          </cell>
          <cell r="D876">
            <v>44755</v>
          </cell>
          <cell r="E876">
            <v>1814400</v>
          </cell>
          <cell r="F876">
            <v>1</v>
          </cell>
          <cell r="G876">
            <v>1</v>
          </cell>
          <cell r="H876">
            <v>0</v>
          </cell>
          <cell r="I876">
            <v>0</v>
          </cell>
          <cell r="J876">
            <v>0</v>
          </cell>
          <cell r="K876">
            <v>0</v>
          </cell>
          <cell r="L876">
            <v>0</v>
          </cell>
          <cell r="M876">
            <v>1</v>
          </cell>
          <cell r="N876">
            <v>1814400</v>
          </cell>
          <cell r="O876">
            <v>0</v>
          </cell>
          <cell r="P876">
            <v>0</v>
          </cell>
          <cell r="Q876">
            <v>0</v>
          </cell>
          <cell r="R876">
            <v>0</v>
          </cell>
          <cell r="S876">
            <v>1</v>
          </cell>
          <cell r="T876">
            <v>1814400</v>
          </cell>
          <cell r="U876">
            <v>1</v>
          </cell>
          <cell r="V876">
            <v>1814400</v>
          </cell>
          <cell r="W876">
            <v>1814400</v>
          </cell>
          <cell r="X876">
            <v>0</v>
          </cell>
          <cell r="Y876">
            <v>1</v>
          </cell>
          <cell r="Z876">
            <v>0</v>
          </cell>
          <cell r="AA876" t="str">
            <v>QLC</v>
          </cell>
          <cell r="AB876" t="str">
            <v>64232001</v>
          </cell>
          <cell r="AC876" t="str">
            <v>24212001</v>
          </cell>
        </row>
        <row r="877">
          <cell r="A877" t="str">
            <v>014169092</v>
          </cell>
          <cell r="B877" t="str">
            <v>Hộc di động nhân viên</v>
          </cell>
          <cell r="C877" t="str">
            <v>Cái</v>
          </cell>
          <cell r="D877">
            <v>44755</v>
          </cell>
          <cell r="E877">
            <v>1814400</v>
          </cell>
          <cell r="F877">
            <v>1</v>
          </cell>
          <cell r="G877">
            <v>1</v>
          </cell>
          <cell r="H877">
            <v>0</v>
          </cell>
          <cell r="I877">
            <v>0</v>
          </cell>
          <cell r="J877">
            <v>0</v>
          </cell>
          <cell r="K877">
            <v>0</v>
          </cell>
          <cell r="L877">
            <v>0</v>
          </cell>
          <cell r="M877">
            <v>1</v>
          </cell>
          <cell r="N877">
            <v>1814400</v>
          </cell>
          <cell r="O877">
            <v>0</v>
          </cell>
          <cell r="P877">
            <v>0</v>
          </cell>
          <cell r="Q877">
            <v>0</v>
          </cell>
          <cell r="R877">
            <v>0</v>
          </cell>
          <cell r="S877">
            <v>1</v>
          </cell>
          <cell r="T877">
            <v>1814400</v>
          </cell>
          <cell r="U877">
            <v>1</v>
          </cell>
          <cell r="V877">
            <v>1814400</v>
          </cell>
          <cell r="W877">
            <v>1814400</v>
          </cell>
          <cell r="X877">
            <v>0</v>
          </cell>
          <cell r="Y877">
            <v>1</v>
          </cell>
          <cell r="Z877">
            <v>0</v>
          </cell>
          <cell r="AA877" t="str">
            <v>QLC</v>
          </cell>
          <cell r="AB877" t="str">
            <v>64232001</v>
          </cell>
          <cell r="AC877" t="str">
            <v>24212001</v>
          </cell>
        </row>
        <row r="878">
          <cell r="A878" t="str">
            <v>014169093</v>
          </cell>
          <cell r="B878" t="str">
            <v>Hộc di động nhân viên</v>
          </cell>
          <cell r="C878" t="str">
            <v>Cái</v>
          </cell>
          <cell r="D878">
            <v>44755</v>
          </cell>
          <cell r="E878">
            <v>1814400</v>
          </cell>
          <cell r="F878">
            <v>1</v>
          </cell>
          <cell r="G878">
            <v>1</v>
          </cell>
          <cell r="H878">
            <v>0</v>
          </cell>
          <cell r="I878">
            <v>0</v>
          </cell>
          <cell r="J878">
            <v>0</v>
          </cell>
          <cell r="K878">
            <v>0</v>
          </cell>
          <cell r="L878">
            <v>0</v>
          </cell>
          <cell r="M878">
            <v>1</v>
          </cell>
          <cell r="N878">
            <v>1814400</v>
          </cell>
          <cell r="O878">
            <v>0</v>
          </cell>
          <cell r="P878">
            <v>0</v>
          </cell>
          <cell r="Q878">
            <v>0</v>
          </cell>
          <cell r="R878">
            <v>0</v>
          </cell>
          <cell r="S878">
            <v>1</v>
          </cell>
          <cell r="T878">
            <v>1814400</v>
          </cell>
          <cell r="U878">
            <v>1</v>
          </cell>
          <cell r="V878">
            <v>1814400</v>
          </cell>
          <cell r="W878">
            <v>1814400</v>
          </cell>
          <cell r="X878">
            <v>0</v>
          </cell>
          <cell r="Y878">
            <v>1</v>
          </cell>
          <cell r="Z878">
            <v>0</v>
          </cell>
          <cell r="AA878" t="str">
            <v>QLC</v>
          </cell>
          <cell r="AB878" t="str">
            <v>64232001</v>
          </cell>
          <cell r="AC878" t="str">
            <v>24212001</v>
          </cell>
        </row>
        <row r="879">
          <cell r="A879" t="str">
            <v>014169094</v>
          </cell>
          <cell r="B879" t="str">
            <v>Hộc di động nhân viên</v>
          </cell>
          <cell r="C879" t="str">
            <v>Cái</v>
          </cell>
          <cell r="D879">
            <v>44755</v>
          </cell>
          <cell r="E879">
            <v>1814400</v>
          </cell>
          <cell r="F879">
            <v>1</v>
          </cell>
          <cell r="G879">
            <v>1</v>
          </cell>
          <cell r="H879">
            <v>0</v>
          </cell>
          <cell r="I879">
            <v>0</v>
          </cell>
          <cell r="J879">
            <v>0</v>
          </cell>
          <cell r="K879">
            <v>0</v>
          </cell>
          <cell r="L879">
            <v>0</v>
          </cell>
          <cell r="M879">
            <v>1</v>
          </cell>
          <cell r="N879">
            <v>1814400</v>
          </cell>
          <cell r="O879">
            <v>0</v>
          </cell>
          <cell r="P879">
            <v>0</v>
          </cell>
          <cell r="Q879">
            <v>0</v>
          </cell>
          <cell r="R879">
            <v>0</v>
          </cell>
          <cell r="S879">
            <v>1</v>
          </cell>
          <cell r="T879">
            <v>1814400</v>
          </cell>
          <cell r="U879">
            <v>1</v>
          </cell>
          <cell r="V879">
            <v>1814400</v>
          </cell>
          <cell r="W879">
            <v>1814400</v>
          </cell>
          <cell r="X879">
            <v>0</v>
          </cell>
          <cell r="Y879">
            <v>1</v>
          </cell>
          <cell r="Z879">
            <v>0</v>
          </cell>
          <cell r="AA879" t="str">
            <v>QLC</v>
          </cell>
          <cell r="AB879" t="str">
            <v>64232001</v>
          </cell>
          <cell r="AC879" t="str">
            <v>24212001</v>
          </cell>
        </row>
        <row r="880">
          <cell r="A880" t="str">
            <v>014169095</v>
          </cell>
          <cell r="B880" t="str">
            <v>Hộc di động nhân viên</v>
          </cell>
          <cell r="C880" t="str">
            <v>Cái</v>
          </cell>
          <cell r="D880">
            <v>44755</v>
          </cell>
          <cell r="E880">
            <v>1814400</v>
          </cell>
          <cell r="F880">
            <v>1</v>
          </cell>
          <cell r="G880">
            <v>1</v>
          </cell>
          <cell r="H880">
            <v>0</v>
          </cell>
          <cell r="I880">
            <v>0</v>
          </cell>
          <cell r="J880">
            <v>0</v>
          </cell>
          <cell r="K880">
            <v>0</v>
          </cell>
          <cell r="L880">
            <v>0</v>
          </cell>
          <cell r="M880">
            <v>1</v>
          </cell>
          <cell r="N880">
            <v>1814400</v>
          </cell>
          <cell r="O880">
            <v>0</v>
          </cell>
          <cell r="P880">
            <v>0</v>
          </cell>
          <cell r="Q880">
            <v>0</v>
          </cell>
          <cell r="R880">
            <v>0</v>
          </cell>
          <cell r="S880">
            <v>1</v>
          </cell>
          <cell r="T880">
            <v>1814400</v>
          </cell>
          <cell r="U880">
            <v>1</v>
          </cell>
          <cell r="V880">
            <v>1814400</v>
          </cell>
          <cell r="W880">
            <v>1814400</v>
          </cell>
          <cell r="X880">
            <v>0</v>
          </cell>
          <cell r="Y880">
            <v>1</v>
          </cell>
          <cell r="Z880">
            <v>0</v>
          </cell>
          <cell r="AA880" t="str">
            <v>QLC</v>
          </cell>
          <cell r="AB880" t="str">
            <v>64232001</v>
          </cell>
          <cell r="AC880" t="str">
            <v>24212001</v>
          </cell>
        </row>
        <row r="881">
          <cell r="A881" t="str">
            <v>014169096</v>
          </cell>
          <cell r="B881" t="str">
            <v>Hộc di động nhân viên</v>
          </cell>
          <cell r="C881" t="str">
            <v>Cái</v>
          </cell>
          <cell r="D881">
            <v>44755</v>
          </cell>
          <cell r="E881">
            <v>1814400</v>
          </cell>
          <cell r="F881">
            <v>1</v>
          </cell>
          <cell r="G881">
            <v>1</v>
          </cell>
          <cell r="H881">
            <v>0</v>
          </cell>
          <cell r="I881">
            <v>0</v>
          </cell>
          <cell r="J881">
            <v>0</v>
          </cell>
          <cell r="K881">
            <v>0</v>
          </cell>
          <cell r="L881">
            <v>0</v>
          </cell>
          <cell r="M881">
            <v>1</v>
          </cell>
          <cell r="N881">
            <v>1814400</v>
          </cell>
          <cell r="O881">
            <v>0</v>
          </cell>
          <cell r="P881">
            <v>0</v>
          </cell>
          <cell r="Q881">
            <v>0</v>
          </cell>
          <cell r="R881">
            <v>0</v>
          </cell>
          <cell r="S881">
            <v>1</v>
          </cell>
          <cell r="T881">
            <v>1814400</v>
          </cell>
          <cell r="U881">
            <v>1</v>
          </cell>
          <cell r="V881">
            <v>1814400</v>
          </cell>
          <cell r="W881">
            <v>1814400</v>
          </cell>
          <cell r="X881">
            <v>0</v>
          </cell>
          <cell r="Y881">
            <v>1</v>
          </cell>
          <cell r="Z881">
            <v>0</v>
          </cell>
          <cell r="AA881" t="str">
            <v>QLC</v>
          </cell>
          <cell r="AB881" t="str">
            <v>64232001</v>
          </cell>
          <cell r="AC881" t="str">
            <v>24212001</v>
          </cell>
        </row>
        <row r="882">
          <cell r="A882" t="str">
            <v>014169097</v>
          </cell>
          <cell r="B882" t="str">
            <v>Hộc di động nhân viên</v>
          </cell>
          <cell r="C882" t="str">
            <v>Cái</v>
          </cell>
          <cell r="D882">
            <v>44755</v>
          </cell>
          <cell r="E882">
            <v>1814400</v>
          </cell>
          <cell r="F882">
            <v>1</v>
          </cell>
          <cell r="G882">
            <v>1</v>
          </cell>
          <cell r="H882">
            <v>0</v>
          </cell>
          <cell r="I882">
            <v>0</v>
          </cell>
          <cell r="J882">
            <v>0</v>
          </cell>
          <cell r="K882">
            <v>0</v>
          </cell>
          <cell r="L882">
            <v>0</v>
          </cell>
          <cell r="M882">
            <v>1</v>
          </cell>
          <cell r="N882">
            <v>1814400</v>
          </cell>
          <cell r="O882">
            <v>0</v>
          </cell>
          <cell r="P882">
            <v>0</v>
          </cell>
          <cell r="Q882">
            <v>0</v>
          </cell>
          <cell r="R882">
            <v>0</v>
          </cell>
          <cell r="S882">
            <v>1</v>
          </cell>
          <cell r="T882">
            <v>1814400</v>
          </cell>
          <cell r="U882">
            <v>1</v>
          </cell>
          <cell r="V882">
            <v>1814400</v>
          </cell>
          <cell r="W882">
            <v>1814400</v>
          </cell>
          <cell r="X882">
            <v>0</v>
          </cell>
          <cell r="Y882">
            <v>1</v>
          </cell>
          <cell r="Z882">
            <v>0</v>
          </cell>
          <cell r="AA882" t="str">
            <v>QLC</v>
          </cell>
          <cell r="AB882" t="str">
            <v>64232001</v>
          </cell>
          <cell r="AC882" t="str">
            <v>24212001</v>
          </cell>
        </row>
        <row r="883">
          <cell r="A883" t="str">
            <v>014169098</v>
          </cell>
          <cell r="B883" t="str">
            <v>Hộc di động nhân viên</v>
          </cell>
          <cell r="C883" t="str">
            <v>Cái</v>
          </cell>
          <cell r="D883">
            <v>44755</v>
          </cell>
          <cell r="E883">
            <v>1814400</v>
          </cell>
          <cell r="F883">
            <v>1</v>
          </cell>
          <cell r="G883">
            <v>1</v>
          </cell>
          <cell r="H883">
            <v>0</v>
          </cell>
          <cell r="I883">
            <v>0</v>
          </cell>
          <cell r="J883">
            <v>0</v>
          </cell>
          <cell r="K883">
            <v>0</v>
          </cell>
          <cell r="L883">
            <v>0</v>
          </cell>
          <cell r="M883">
            <v>1</v>
          </cell>
          <cell r="N883">
            <v>1814400</v>
          </cell>
          <cell r="O883">
            <v>0</v>
          </cell>
          <cell r="P883">
            <v>0</v>
          </cell>
          <cell r="Q883">
            <v>0</v>
          </cell>
          <cell r="R883">
            <v>0</v>
          </cell>
          <cell r="S883">
            <v>1</v>
          </cell>
          <cell r="T883">
            <v>1814400</v>
          </cell>
          <cell r="U883">
            <v>1</v>
          </cell>
          <cell r="V883">
            <v>1814400</v>
          </cell>
          <cell r="W883">
            <v>1814400</v>
          </cell>
          <cell r="X883">
            <v>0</v>
          </cell>
          <cell r="Y883">
            <v>1</v>
          </cell>
          <cell r="Z883">
            <v>0</v>
          </cell>
          <cell r="AA883" t="str">
            <v>QLC</v>
          </cell>
          <cell r="AB883" t="str">
            <v>64232001</v>
          </cell>
          <cell r="AC883" t="str">
            <v>24212001</v>
          </cell>
        </row>
        <row r="884">
          <cell r="A884" t="str">
            <v>014169099</v>
          </cell>
          <cell r="B884" t="str">
            <v>Hộc di động nhân viên</v>
          </cell>
          <cell r="C884" t="str">
            <v>Cái</v>
          </cell>
          <cell r="D884">
            <v>44755</v>
          </cell>
          <cell r="E884">
            <v>1814400</v>
          </cell>
          <cell r="F884">
            <v>1</v>
          </cell>
          <cell r="G884">
            <v>1</v>
          </cell>
          <cell r="H884">
            <v>0</v>
          </cell>
          <cell r="I884">
            <v>0</v>
          </cell>
          <cell r="J884">
            <v>0</v>
          </cell>
          <cell r="K884">
            <v>0</v>
          </cell>
          <cell r="L884">
            <v>0</v>
          </cell>
          <cell r="M884">
            <v>1</v>
          </cell>
          <cell r="N884">
            <v>1814400</v>
          </cell>
          <cell r="O884">
            <v>0</v>
          </cell>
          <cell r="P884">
            <v>0</v>
          </cell>
          <cell r="Q884">
            <v>0</v>
          </cell>
          <cell r="R884">
            <v>0</v>
          </cell>
          <cell r="S884">
            <v>1</v>
          </cell>
          <cell r="T884">
            <v>1814400</v>
          </cell>
          <cell r="U884">
            <v>1</v>
          </cell>
          <cell r="V884">
            <v>1814400</v>
          </cell>
          <cell r="W884">
            <v>1814400</v>
          </cell>
          <cell r="X884">
            <v>0</v>
          </cell>
          <cell r="Y884">
            <v>1</v>
          </cell>
          <cell r="Z884">
            <v>0</v>
          </cell>
          <cell r="AA884" t="str">
            <v>QLC</v>
          </cell>
          <cell r="AB884" t="str">
            <v>64232001</v>
          </cell>
          <cell r="AC884" t="str">
            <v>24212001</v>
          </cell>
        </row>
        <row r="885">
          <cell r="A885" t="str">
            <v>014169100</v>
          </cell>
          <cell r="B885" t="str">
            <v>Hộc di động nhân viên</v>
          </cell>
          <cell r="C885" t="str">
            <v>Cái</v>
          </cell>
          <cell r="D885">
            <v>44755</v>
          </cell>
          <cell r="E885">
            <v>1814400</v>
          </cell>
          <cell r="F885">
            <v>1</v>
          </cell>
          <cell r="G885">
            <v>1</v>
          </cell>
          <cell r="H885">
            <v>0</v>
          </cell>
          <cell r="I885">
            <v>0</v>
          </cell>
          <cell r="J885">
            <v>0</v>
          </cell>
          <cell r="K885">
            <v>0</v>
          </cell>
          <cell r="L885">
            <v>0</v>
          </cell>
          <cell r="M885">
            <v>1</v>
          </cell>
          <cell r="N885">
            <v>1814400</v>
          </cell>
          <cell r="O885">
            <v>0</v>
          </cell>
          <cell r="P885">
            <v>0</v>
          </cell>
          <cell r="Q885">
            <v>0</v>
          </cell>
          <cell r="R885">
            <v>0</v>
          </cell>
          <cell r="S885">
            <v>1</v>
          </cell>
          <cell r="T885">
            <v>1814400</v>
          </cell>
          <cell r="U885">
            <v>1</v>
          </cell>
          <cell r="V885">
            <v>1814400</v>
          </cell>
          <cell r="W885">
            <v>1814400</v>
          </cell>
          <cell r="X885">
            <v>0</v>
          </cell>
          <cell r="Y885">
            <v>1</v>
          </cell>
          <cell r="Z885">
            <v>0</v>
          </cell>
          <cell r="AA885" t="str">
            <v>QLC</v>
          </cell>
          <cell r="AB885" t="str">
            <v>64232001</v>
          </cell>
          <cell r="AC885" t="str">
            <v>24212001</v>
          </cell>
        </row>
        <row r="886">
          <cell r="A886" t="str">
            <v>014169101</v>
          </cell>
          <cell r="B886" t="str">
            <v>Hộc tủ gỗ bàn quầy GD</v>
          </cell>
          <cell r="C886" t="str">
            <v>Cái</v>
          </cell>
          <cell r="D886">
            <v>44755</v>
          </cell>
          <cell r="E886">
            <v>3186000</v>
          </cell>
          <cell r="F886">
            <v>1</v>
          </cell>
          <cell r="G886">
            <v>1</v>
          </cell>
          <cell r="H886">
            <v>0</v>
          </cell>
          <cell r="I886">
            <v>0</v>
          </cell>
          <cell r="J886">
            <v>0</v>
          </cell>
          <cell r="K886">
            <v>0</v>
          </cell>
          <cell r="L886">
            <v>0</v>
          </cell>
          <cell r="M886">
            <v>1</v>
          </cell>
          <cell r="N886">
            <v>3186000</v>
          </cell>
          <cell r="O886">
            <v>0</v>
          </cell>
          <cell r="P886">
            <v>0</v>
          </cell>
          <cell r="Q886">
            <v>0</v>
          </cell>
          <cell r="R886">
            <v>0</v>
          </cell>
          <cell r="S886">
            <v>1</v>
          </cell>
          <cell r="T886">
            <v>3186000</v>
          </cell>
          <cell r="U886">
            <v>1</v>
          </cell>
          <cell r="V886">
            <v>3186000</v>
          </cell>
          <cell r="W886">
            <v>3186000</v>
          </cell>
          <cell r="X886">
            <v>0</v>
          </cell>
          <cell r="Y886">
            <v>1</v>
          </cell>
          <cell r="Z886">
            <v>0</v>
          </cell>
          <cell r="AA886" t="str">
            <v>QLC</v>
          </cell>
          <cell r="AB886" t="str">
            <v>64232001</v>
          </cell>
          <cell r="AC886" t="str">
            <v>24212001</v>
          </cell>
        </row>
        <row r="887">
          <cell r="A887" t="str">
            <v>014169102</v>
          </cell>
          <cell r="B887" t="str">
            <v>Hộc tủ gỗ bàn quầy GD</v>
          </cell>
          <cell r="C887" t="str">
            <v>Cái</v>
          </cell>
          <cell r="D887">
            <v>44755</v>
          </cell>
          <cell r="E887">
            <v>3186000</v>
          </cell>
          <cell r="F887">
            <v>1</v>
          </cell>
          <cell r="G887">
            <v>1</v>
          </cell>
          <cell r="H887">
            <v>0</v>
          </cell>
          <cell r="I887">
            <v>0</v>
          </cell>
          <cell r="J887">
            <v>0</v>
          </cell>
          <cell r="K887">
            <v>0</v>
          </cell>
          <cell r="L887">
            <v>0</v>
          </cell>
          <cell r="M887">
            <v>1</v>
          </cell>
          <cell r="N887">
            <v>3186000</v>
          </cell>
          <cell r="O887">
            <v>0</v>
          </cell>
          <cell r="P887">
            <v>0</v>
          </cell>
          <cell r="Q887">
            <v>0</v>
          </cell>
          <cell r="R887">
            <v>0</v>
          </cell>
          <cell r="S887">
            <v>1</v>
          </cell>
          <cell r="T887">
            <v>3186000</v>
          </cell>
          <cell r="U887">
            <v>1</v>
          </cell>
          <cell r="V887">
            <v>3186000</v>
          </cell>
          <cell r="W887">
            <v>3186000</v>
          </cell>
          <cell r="X887">
            <v>0</v>
          </cell>
          <cell r="Y887">
            <v>1</v>
          </cell>
          <cell r="Z887">
            <v>0</v>
          </cell>
          <cell r="AA887" t="str">
            <v>QLC</v>
          </cell>
          <cell r="AB887" t="str">
            <v>64232001</v>
          </cell>
          <cell r="AC887" t="str">
            <v>24212001</v>
          </cell>
        </row>
        <row r="888">
          <cell r="A888" t="str">
            <v>014169103</v>
          </cell>
          <cell r="B888" t="str">
            <v>Hộc tủ gỗ bàn quầy GD</v>
          </cell>
          <cell r="C888" t="str">
            <v>Cái</v>
          </cell>
          <cell r="D888">
            <v>44755</v>
          </cell>
          <cell r="E888">
            <v>3186000</v>
          </cell>
          <cell r="F888">
            <v>1</v>
          </cell>
          <cell r="G888">
            <v>1</v>
          </cell>
          <cell r="H888">
            <v>0</v>
          </cell>
          <cell r="I888">
            <v>0</v>
          </cell>
          <cell r="J888">
            <v>0</v>
          </cell>
          <cell r="K888">
            <v>0</v>
          </cell>
          <cell r="L888">
            <v>0</v>
          </cell>
          <cell r="M888">
            <v>1</v>
          </cell>
          <cell r="N888">
            <v>3186000</v>
          </cell>
          <cell r="O888">
            <v>0</v>
          </cell>
          <cell r="P888">
            <v>0</v>
          </cell>
          <cell r="Q888">
            <v>0</v>
          </cell>
          <cell r="R888">
            <v>0</v>
          </cell>
          <cell r="S888">
            <v>1</v>
          </cell>
          <cell r="T888">
            <v>3186000</v>
          </cell>
          <cell r="U888">
            <v>1</v>
          </cell>
          <cell r="V888">
            <v>3186000</v>
          </cell>
          <cell r="W888">
            <v>3186000</v>
          </cell>
          <cell r="X888">
            <v>0</v>
          </cell>
          <cell r="Y888">
            <v>1</v>
          </cell>
          <cell r="Z888">
            <v>0</v>
          </cell>
          <cell r="AA888" t="str">
            <v>QLC</v>
          </cell>
          <cell r="AB888" t="str">
            <v>64232001</v>
          </cell>
          <cell r="AC888" t="str">
            <v>24212001</v>
          </cell>
        </row>
        <row r="889">
          <cell r="A889" t="str">
            <v>014169104</v>
          </cell>
          <cell r="B889" t="str">
            <v>Hộc tủ gỗ bàn quầy GD</v>
          </cell>
          <cell r="C889" t="str">
            <v>Cái</v>
          </cell>
          <cell r="D889">
            <v>44755</v>
          </cell>
          <cell r="E889">
            <v>3186000</v>
          </cell>
          <cell r="F889">
            <v>1</v>
          </cell>
          <cell r="G889">
            <v>1</v>
          </cell>
          <cell r="H889">
            <v>0</v>
          </cell>
          <cell r="I889">
            <v>0</v>
          </cell>
          <cell r="J889">
            <v>0</v>
          </cell>
          <cell r="K889">
            <v>0</v>
          </cell>
          <cell r="L889">
            <v>0</v>
          </cell>
          <cell r="M889">
            <v>1</v>
          </cell>
          <cell r="N889">
            <v>3186000</v>
          </cell>
          <cell r="O889">
            <v>0</v>
          </cell>
          <cell r="P889">
            <v>0</v>
          </cell>
          <cell r="Q889">
            <v>0</v>
          </cell>
          <cell r="R889">
            <v>0</v>
          </cell>
          <cell r="S889">
            <v>1</v>
          </cell>
          <cell r="T889">
            <v>3186000</v>
          </cell>
          <cell r="U889">
            <v>1</v>
          </cell>
          <cell r="V889">
            <v>3186000</v>
          </cell>
          <cell r="W889">
            <v>3186000</v>
          </cell>
          <cell r="X889">
            <v>0</v>
          </cell>
          <cell r="Y889">
            <v>1</v>
          </cell>
          <cell r="Z889">
            <v>0</v>
          </cell>
          <cell r="AA889" t="str">
            <v>QLC</v>
          </cell>
          <cell r="AB889" t="str">
            <v>64232001</v>
          </cell>
          <cell r="AC889" t="str">
            <v>24212001</v>
          </cell>
        </row>
        <row r="890">
          <cell r="A890" t="str">
            <v>014169105</v>
          </cell>
          <cell r="B890" t="str">
            <v>Hộc tủ gỗ bàn quầy GD</v>
          </cell>
          <cell r="C890" t="str">
            <v>Cái</v>
          </cell>
          <cell r="D890">
            <v>44755</v>
          </cell>
          <cell r="E890">
            <v>3186000</v>
          </cell>
          <cell r="F890">
            <v>1</v>
          </cell>
          <cell r="G890">
            <v>1</v>
          </cell>
          <cell r="H890">
            <v>0</v>
          </cell>
          <cell r="I890">
            <v>0</v>
          </cell>
          <cell r="J890">
            <v>0</v>
          </cell>
          <cell r="K890">
            <v>0</v>
          </cell>
          <cell r="L890">
            <v>0</v>
          </cell>
          <cell r="M890">
            <v>1</v>
          </cell>
          <cell r="N890">
            <v>3186000</v>
          </cell>
          <cell r="O890">
            <v>0</v>
          </cell>
          <cell r="P890">
            <v>0</v>
          </cell>
          <cell r="Q890">
            <v>0</v>
          </cell>
          <cell r="R890">
            <v>0</v>
          </cell>
          <cell r="S890">
            <v>1</v>
          </cell>
          <cell r="T890">
            <v>3186000</v>
          </cell>
          <cell r="U890">
            <v>1</v>
          </cell>
          <cell r="V890">
            <v>3186000</v>
          </cell>
          <cell r="W890">
            <v>3186000</v>
          </cell>
          <cell r="X890">
            <v>0</v>
          </cell>
          <cell r="Y890">
            <v>1</v>
          </cell>
          <cell r="Z890">
            <v>0</v>
          </cell>
          <cell r="AA890" t="str">
            <v>QLC</v>
          </cell>
          <cell r="AB890" t="str">
            <v>64232001</v>
          </cell>
          <cell r="AC890" t="str">
            <v>24212001</v>
          </cell>
        </row>
        <row r="891">
          <cell r="A891" t="str">
            <v>014169106</v>
          </cell>
          <cell r="B891" t="str">
            <v>Hộc tủ gỗ bàn quầy GD</v>
          </cell>
          <cell r="C891" t="str">
            <v>Cái</v>
          </cell>
          <cell r="D891">
            <v>44755</v>
          </cell>
          <cell r="E891">
            <v>3186000</v>
          </cell>
          <cell r="F891">
            <v>1</v>
          </cell>
          <cell r="G891">
            <v>1</v>
          </cell>
          <cell r="H891">
            <v>0</v>
          </cell>
          <cell r="I891">
            <v>0</v>
          </cell>
          <cell r="J891">
            <v>0</v>
          </cell>
          <cell r="K891">
            <v>0</v>
          </cell>
          <cell r="L891">
            <v>0</v>
          </cell>
          <cell r="M891">
            <v>1</v>
          </cell>
          <cell r="N891">
            <v>3186000</v>
          </cell>
          <cell r="O891">
            <v>0</v>
          </cell>
          <cell r="P891">
            <v>0</v>
          </cell>
          <cell r="Q891">
            <v>0</v>
          </cell>
          <cell r="R891">
            <v>0</v>
          </cell>
          <cell r="S891">
            <v>1</v>
          </cell>
          <cell r="T891">
            <v>3186000</v>
          </cell>
          <cell r="U891">
            <v>1</v>
          </cell>
          <cell r="V891">
            <v>3186000</v>
          </cell>
          <cell r="W891">
            <v>3186000</v>
          </cell>
          <cell r="X891">
            <v>0</v>
          </cell>
          <cell r="Y891">
            <v>1</v>
          </cell>
          <cell r="Z891">
            <v>0</v>
          </cell>
          <cell r="AA891" t="str">
            <v>QLC</v>
          </cell>
          <cell r="AB891" t="str">
            <v>64232001</v>
          </cell>
          <cell r="AC891" t="str">
            <v>24212001</v>
          </cell>
        </row>
        <row r="892">
          <cell r="A892" t="str">
            <v>014169107</v>
          </cell>
          <cell r="B892" t="str">
            <v>Hộc tủ gỗ bàn quầy GD</v>
          </cell>
          <cell r="C892" t="str">
            <v>Cái</v>
          </cell>
          <cell r="D892">
            <v>44755</v>
          </cell>
          <cell r="E892">
            <v>3186000</v>
          </cell>
          <cell r="F892">
            <v>1</v>
          </cell>
          <cell r="G892">
            <v>1</v>
          </cell>
          <cell r="H892">
            <v>0</v>
          </cell>
          <cell r="I892">
            <v>0</v>
          </cell>
          <cell r="J892">
            <v>0</v>
          </cell>
          <cell r="K892">
            <v>0</v>
          </cell>
          <cell r="L892">
            <v>0</v>
          </cell>
          <cell r="M892">
            <v>1</v>
          </cell>
          <cell r="N892">
            <v>3186000</v>
          </cell>
          <cell r="O892">
            <v>0</v>
          </cell>
          <cell r="P892">
            <v>0</v>
          </cell>
          <cell r="Q892">
            <v>0</v>
          </cell>
          <cell r="R892">
            <v>0</v>
          </cell>
          <cell r="S892">
            <v>1</v>
          </cell>
          <cell r="T892">
            <v>3186000</v>
          </cell>
          <cell r="U892">
            <v>1</v>
          </cell>
          <cell r="V892">
            <v>3186000</v>
          </cell>
          <cell r="W892">
            <v>3186000</v>
          </cell>
          <cell r="X892">
            <v>0</v>
          </cell>
          <cell r="Y892">
            <v>1</v>
          </cell>
          <cell r="Z892">
            <v>0</v>
          </cell>
          <cell r="AA892" t="str">
            <v>QLC</v>
          </cell>
          <cell r="AB892" t="str">
            <v>64232001</v>
          </cell>
          <cell r="AC892" t="str">
            <v>24212001</v>
          </cell>
        </row>
        <row r="893">
          <cell r="A893" t="str">
            <v>014169108</v>
          </cell>
          <cell r="B893" t="str">
            <v>Hộc tủ gỗ bàn quầy GD</v>
          </cell>
          <cell r="C893" t="str">
            <v>Cái</v>
          </cell>
          <cell r="D893">
            <v>44755</v>
          </cell>
          <cell r="E893">
            <v>3186000</v>
          </cell>
          <cell r="F893">
            <v>1</v>
          </cell>
          <cell r="G893">
            <v>1</v>
          </cell>
          <cell r="H893">
            <v>0</v>
          </cell>
          <cell r="I893">
            <v>0</v>
          </cell>
          <cell r="J893">
            <v>0</v>
          </cell>
          <cell r="K893">
            <v>0</v>
          </cell>
          <cell r="L893">
            <v>0</v>
          </cell>
          <cell r="M893">
            <v>1</v>
          </cell>
          <cell r="N893">
            <v>3186000</v>
          </cell>
          <cell r="O893">
            <v>0</v>
          </cell>
          <cell r="P893">
            <v>0</v>
          </cell>
          <cell r="Q893">
            <v>0</v>
          </cell>
          <cell r="R893">
            <v>0</v>
          </cell>
          <cell r="S893">
            <v>1</v>
          </cell>
          <cell r="T893">
            <v>3186000</v>
          </cell>
          <cell r="U893">
            <v>1</v>
          </cell>
          <cell r="V893">
            <v>3186000</v>
          </cell>
          <cell r="W893">
            <v>3186000</v>
          </cell>
          <cell r="X893">
            <v>0</v>
          </cell>
          <cell r="Y893">
            <v>1</v>
          </cell>
          <cell r="Z893">
            <v>0</v>
          </cell>
          <cell r="AA893" t="str">
            <v>QLC</v>
          </cell>
          <cell r="AB893" t="str">
            <v>64232001</v>
          </cell>
          <cell r="AC893" t="str">
            <v>24212001</v>
          </cell>
        </row>
        <row r="894">
          <cell r="A894" t="str">
            <v>014169109</v>
          </cell>
          <cell r="B894" t="str">
            <v>Tủ phụ PGĐ</v>
          </cell>
          <cell r="C894" t="str">
            <v>Cái</v>
          </cell>
          <cell r="D894">
            <v>44755</v>
          </cell>
          <cell r="E894">
            <v>5724000</v>
          </cell>
          <cell r="F894">
            <v>1</v>
          </cell>
          <cell r="G894">
            <v>1</v>
          </cell>
          <cell r="H894">
            <v>0</v>
          </cell>
          <cell r="I894">
            <v>0</v>
          </cell>
          <cell r="J894">
            <v>0</v>
          </cell>
          <cell r="K894">
            <v>0</v>
          </cell>
          <cell r="L894">
            <v>0</v>
          </cell>
          <cell r="M894">
            <v>1</v>
          </cell>
          <cell r="N894">
            <v>5724000</v>
          </cell>
          <cell r="O894">
            <v>0</v>
          </cell>
          <cell r="P894">
            <v>0</v>
          </cell>
          <cell r="Q894">
            <v>0</v>
          </cell>
          <cell r="R894">
            <v>0</v>
          </cell>
          <cell r="S894">
            <v>1</v>
          </cell>
          <cell r="T894">
            <v>5724000</v>
          </cell>
          <cell r="U894">
            <v>1</v>
          </cell>
          <cell r="V894">
            <v>5724000</v>
          </cell>
          <cell r="W894">
            <v>5724000</v>
          </cell>
          <cell r="X894">
            <v>0</v>
          </cell>
          <cell r="Y894">
            <v>1</v>
          </cell>
          <cell r="Z894">
            <v>0</v>
          </cell>
          <cell r="AA894" t="str">
            <v>QLC</v>
          </cell>
          <cell r="AB894" t="str">
            <v>64232001</v>
          </cell>
          <cell r="AC894" t="str">
            <v>24212001</v>
          </cell>
        </row>
        <row r="895">
          <cell r="A895" t="str">
            <v>014169110</v>
          </cell>
          <cell r="B895" t="str">
            <v>Tủ phụ PGĐ</v>
          </cell>
          <cell r="C895" t="str">
            <v>Cái</v>
          </cell>
          <cell r="D895">
            <v>44755</v>
          </cell>
          <cell r="E895">
            <v>5724000</v>
          </cell>
          <cell r="F895">
            <v>1</v>
          </cell>
          <cell r="G895">
            <v>1</v>
          </cell>
          <cell r="H895">
            <v>0</v>
          </cell>
          <cell r="I895">
            <v>0</v>
          </cell>
          <cell r="J895">
            <v>0</v>
          </cell>
          <cell r="K895">
            <v>0</v>
          </cell>
          <cell r="L895">
            <v>0</v>
          </cell>
          <cell r="M895">
            <v>1</v>
          </cell>
          <cell r="N895">
            <v>5724000</v>
          </cell>
          <cell r="O895">
            <v>0</v>
          </cell>
          <cell r="P895">
            <v>0</v>
          </cell>
          <cell r="Q895">
            <v>0</v>
          </cell>
          <cell r="R895">
            <v>0</v>
          </cell>
          <cell r="S895">
            <v>1</v>
          </cell>
          <cell r="T895">
            <v>5724000</v>
          </cell>
          <cell r="U895">
            <v>1</v>
          </cell>
          <cell r="V895">
            <v>5724000</v>
          </cell>
          <cell r="W895">
            <v>5724000</v>
          </cell>
          <cell r="X895">
            <v>0</v>
          </cell>
          <cell r="Y895">
            <v>1</v>
          </cell>
          <cell r="Z895">
            <v>0</v>
          </cell>
          <cell r="AA895" t="str">
            <v>QLC</v>
          </cell>
          <cell r="AB895" t="str">
            <v>64232001</v>
          </cell>
          <cell r="AC895" t="str">
            <v>24212001</v>
          </cell>
        </row>
        <row r="896">
          <cell r="A896" t="str">
            <v>014169111</v>
          </cell>
          <cell r="B896" t="str">
            <v>Tủ phụ PGĐ</v>
          </cell>
          <cell r="C896" t="str">
            <v>Cái</v>
          </cell>
          <cell r="D896">
            <v>44755</v>
          </cell>
          <cell r="E896">
            <v>5724000</v>
          </cell>
          <cell r="F896">
            <v>1</v>
          </cell>
          <cell r="G896">
            <v>1</v>
          </cell>
          <cell r="H896">
            <v>0</v>
          </cell>
          <cell r="I896">
            <v>0</v>
          </cell>
          <cell r="J896">
            <v>0</v>
          </cell>
          <cell r="K896">
            <v>0</v>
          </cell>
          <cell r="L896">
            <v>0</v>
          </cell>
          <cell r="M896">
            <v>1</v>
          </cell>
          <cell r="N896">
            <v>5724000</v>
          </cell>
          <cell r="O896">
            <v>0</v>
          </cell>
          <cell r="P896">
            <v>0</v>
          </cell>
          <cell r="Q896">
            <v>0</v>
          </cell>
          <cell r="R896">
            <v>0</v>
          </cell>
          <cell r="S896">
            <v>1</v>
          </cell>
          <cell r="T896">
            <v>5724000</v>
          </cell>
          <cell r="U896">
            <v>1</v>
          </cell>
          <cell r="V896">
            <v>5724000</v>
          </cell>
          <cell r="W896">
            <v>5724000</v>
          </cell>
          <cell r="X896">
            <v>0</v>
          </cell>
          <cell r="Y896">
            <v>1</v>
          </cell>
          <cell r="Z896">
            <v>0</v>
          </cell>
          <cell r="AA896" t="str">
            <v>QLC</v>
          </cell>
          <cell r="AB896" t="str">
            <v>64232001</v>
          </cell>
          <cell r="AC896" t="str">
            <v>24212001</v>
          </cell>
        </row>
        <row r="897">
          <cell r="A897" t="str">
            <v>014169112</v>
          </cell>
          <cell r="B897" t="str">
            <v>Tủ phụ PGĐ</v>
          </cell>
          <cell r="C897" t="str">
            <v>Cái</v>
          </cell>
          <cell r="D897">
            <v>44755</v>
          </cell>
          <cell r="E897">
            <v>5724000</v>
          </cell>
          <cell r="F897">
            <v>1</v>
          </cell>
          <cell r="G897">
            <v>1</v>
          </cell>
          <cell r="H897">
            <v>0</v>
          </cell>
          <cell r="I897">
            <v>0</v>
          </cell>
          <cell r="J897">
            <v>0</v>
          </cell>
          <cell r="K897">
            <v>0</v>
          </cell>
          <cell r="L897">
            <v>0</v>
          </cell>
          <cell r="M897">
            <v>1</v>
          </cell>
          <cell r="N897">
            <v>5724000</v>
          </cell>
          <cell r="O897">
            <v>0</v>
          </cell>
          <cell r="P897">
            <v>0</v>
          </cell>
          <cell r="Q897">
            <v>0</v>
          </cell>
          <cell r="R897">
            <v>0</v>
          </cell>
          <cell r="S897">
            <v>1</v>
          </cell>
          <cell r="T897">
            <v>5724000</v>
          </cell>
          <cell r="U897">
            <v>1</v>
          </cell>
          <cell r="V897">
            <v>5724000</v>
          </cell>
          <cell r="W897">
            <v>5724000</v>
          </cell>
          <cell r="X897">
            <v>0</v>
          </cell>
          <cell r="Y897">
            <v>1</v>
          </cell>
          <cell r="Z897">
            <v>0</v>
          </cell>
          <cell r="AA897" t="str">
            <v>QLC</v>
          </cell>
          <cell r="AB897" t="str">
            <v>64232001</v>
          </cell>
          <cell r="AC897" t="str">
            <v>24212001</v>
          </cell>
        </row>
        <row r="898">
          <cell r="A898" t="str">
            <v>014169113</v>
          </cell>
          <cell r="B898" t="str">
            <v>Tủ phụ LĐP</v>
          </cell>
          <cell r="C898" t="str">
            <v>Cái</v>
          </cell>
          <cell r="D898">
            <v>44755</v>
          </cell>
          <cell r="E898">
            <v>4212000</v>
          </cell>
          <cell r="F898">
            <v>1</v>
          </cell>
          <cell r="G898">
            <v>1</v>
          </cell>
          <cell r="H898">
            <v>0</v>
          </cell>
          <cell r="I898">
            <v>0</v>
          </cell>
          <cell r="J898">
            <v>0</v>
          </cell>
          <cell r="K898">
            <v>0</v>
          </cell>
          <cell r="L898">
            <v>0</v>
          </cell>
          <cell r="M898">
            <v>1</v>
          </cell>
          <cell r="N898">
            <v>4212000</v>
          </cell>
          <cell r="O898">
            <v>0</v>
          </cell>
          <cell r="P898">
            <v>0</v>
          </cell>
          <cell r="Q898">
            <v>0</v>
          </cell>
          <cell r="R898">
            <v>0</v>
          </cell>
          <cell r="S898">
            <v>1</v>
          </cell>
          <cell r="T898">
            <v>4212000</v>
          </cell>
          <cell r="U898">
            <v>1</v>
          </cell>
          <cell r="V898">
            <v>4212000</v>
          </cell>
          <cell r="W898">
            <v>4212000</v>
          </cell>
          <cell r="X898">
            <v>0</v>
          </cell>
          <cell r="Y898">
            <v>1</v>
          </cell>
          <cell r="Z898">
            <v>0</v>
          </cell>
          <cell r="AA898" t="str">
            <v>DAUTU</v>
          </cell>
          <cell r="AB898" t="str">
            <v>632.22301</v>
          </cell>
          <cell r="AC898" t="str">
            <v>24212001</v>
          </cell>
        </row>
        <row r="899">
          <cell r="A899" t="str">
            <v>014169114</v>
          </cell>
          <cell r="B899" t="str">
            <v>Tủ phụ TK</v>
          </cell>
          <cell r="C899" t="str">
            <v>Cái</v>
          </cell>
          <cell r="D899">
            <v>44755</v>
          </cell>
          <cell r="E899">
            <v>5076000</v>
          </cell>
          <cell r="F899">
            <v>1</v>
          </cell>
          <cell r="G899">
            <v>1</v>
          </cell>
          <cell r="H899">
            <v>0</v>
          </cell>
          <cell r="I899">
            <v>0</v>
          </cell>
          <cell r="J899">
            <v>0</v>
          </cell>
          <cell r="K899">
            <v>0</v>
          </cell>
          <cell r="L899">
            <v>0</v>
          </cell>
          <cell r="M899">
            <v>1</v>
          </cell>
          <cell r="N899">
            <v>5076000</v>
          </cell>
          <cell r="O899">
            <v>0</v>
          </cell>
          <cell r="P899">
            <v>0</v>
          </cell>
          <cell r="Q899">
            <v>0</v>
          </cell>
          <cell r="R899">
            <v>0</v>
          </cell>
          <cell r="S899">
            <v>1</v>
          </cell>
          <cell r="T899">
            <v>5076000</v>
          </cell>
          <cell r="U899">
            <v>1</v>
          </cell>
          <cell r="V899">
            <v>5076000</v>
          </cell>
          <cell r="W899">
            <v>5076000</v>
          </cell>
          <cell r="X899">
            <v>0</v>
          </cell>
          <cell r="Y899">
            <v>1</v>
          </cell>
          <cell r="Z899">
            <v>0</v>
          </cell>
          <cell r="AA899" t="str">
            <v>QLC</v>
          </cell>
          <cell r="AB899" t="str">
            <v>64232001</v>
          </cell>
          <cell r="AC899" t="str">
            <v>24212001</v>
          </cell>
        </row>
        <row r="900">
          <cell r="A900" t="str">
            <v>014169115</v>
          </cell>
          <cell r="B900" t="str">
            <v>Hộc tủ gỗ bàn quầy GD</v>
          </cell>
          <cell r="C900" t="str">
            <v>Cái</v>
          </cell>
          <cell r="D900">
            <v>44755</v>
          </cell>
          <cell r="E900">
            <v>3186000</v>
          </cell>
          <cell r="F900">
            <v>1</v>
          </cell>
          <cell r="G900">
            <v>1</v>
          </cell>
          <cell r="H900">
            <v>0</v>
          </cell>
          <cell r="I900">
            <v>0</v>
          </cell>
          <cell r="J900">
            <v>0</v>
          </cell>
          <cell r="K900">
            <v>0</v>
          </cell>
          <cell r="L900">
            <v>0</v>
          </cell>
          <cell r="M900">
            <v>1</v>
          </cell>
          <cell r="N900">
            <v>3186000</v>
          </cell>
          <cell r="O900">
            <v>0</v>
          </cell>
          <cell r="P900">
            <v>0</v>
          </cell>
          <cell r="Q900">
            <v>0</v>
          </cell>
          <cell r="R900">
            <v>0</v>
          </cell>
          <cell r="S900">
            <v>1</v>
          </cell>
          <cell r="T900">
            <v>3186000</v>
          </cell>
          <cell r="U900">
            <v>1</v>
          </cell>
          <cell r="V900">
            <v>3186000</v>
          </cell>
          <cell r="W900">
            <v>3186000</v>
          </cell>
          <cell r="X900">
            <v>0</v>
          </cell>
          <cell r="Y900">
            <v>1</v>
          </cell>
          <cell r="Z900">
            <v>0</v>
          </cell>
          <cell r="AA900" t="str">
            <v>QLC</v>
          </cell>
          <cell r="AB900" t="str">
            <v>64232001</v>
          </cell>
          <cell r="AC900" t="str">
            <v>24212001</v>
          </cell>
        </row>
        <row r="901">
          <cell r="A901" t="str">
            <v>014169116</v>
          </cell>
          <cell r="B901" t="str">
            <v>Tủ phụ Phó Giám Đốc KT: 1900x500x670mm</v>
          </cell>
          <cell r="C901" t="str">
            <v>Cái</v>
          </cell>
          <cell r="D901">
            <v>44761</v>
          </cell>
          <cell r="E901">
            <v>5724000</v>
          </cell>
          <cell r="F901">
            <v>1</v>
          </cell>
          <cell r="G901">
            <v>1</v>
          </cell>
          <cell r="H901">
            <v>0</v>
          </cell>
          <cell r="I901">
            <v>0</v>
          </cell>
          <cell r="J901">
            <v>0</v>
          </cell>
          <cell r="K901">
            <v>0</v>
          </cell>
          <cell r="L901">
            <v>0</v>
          </cell>
          <cell r="M901">
            <v>1</v>
          </cell>
          <cell r="N901">
            <v>5724000</v>
          </cell>
          <cell r="O901">
            <v>0</v>
          </cell>
          <cell r="P901">
            <v>0</v>
          </cell>
          <cell r="Q901">
            <v>0</v>
          </cell>
          <cell r="R901">
            <v>0</v>
          </cell>
          <cell r="S901">
            <v>1</v>
          </cell>
          <cell r="T901">
            <v>5724000</v>
          </cell>
          <cell r="U901">
            <v>1</v>
          </cell>
          <cell r="V901">
            <v>5724000</v>
          </cell>
          <cell r="W901">
            <v>5724000</v>
          </cell>
          <cell r="X901">
            <v>0</v>
          </cell>
          <cell r="Y901">
            <v>1</v>
          </cell>
          <cell r="Z901">
            <v>0</v>
          </cell>
          <cell r="AA901" t="str">
            <v>QLC</v>
          </cell>
          <cell r="AB901" t="str">
            <v>64232001</v>
          </cell>
          <cell r="AC901" t="str">
            <v>24212001</v>
          </cell>
        </row>
        <row r="902">
          <cell r="A902" t="str">
            <v>014169117</v>
          </cell>
          <cell r="B902" t="str">
            <v>Tủ phụ lãnh đạo phòng KT 900x450x750mm</v>
          </cell>
          <cell r="C902" t="str">
            <v>Cái</v>
          </cell>
          <cell r="D902">
            <v>44852</v>
          </cell>
          <cell r="E902">
            <v>4212000</v>
          </cell>
          <cell r="F902">
            <v>1</v>
          </cell>
          <cell r="G902">
            <v>1</v>
          </cell>
          <cell r="H902">
            <v>0</v>
          </cell>
          <cell r="I902">
            <v>0</v>
          </cell>
          <cell r="J902">
            <v>0</v>
          </cell>
          <cell r="K902">
            <v>0</v>
          </cell>
          <cell r="L902">
            <v>0</v>
          </cell>
          <cell r="M902">
            <v>1</v>
          </cell>
          <cell r="N902">
            <v>4212000</v>
          </cell>
          <cell r="O902">
            <v>0</v>
          </cell>
          <cell r="P902">
            <v>0</v>
          </cell>
          <cell r="Q902">
            <v>0</v>
          </cell>
          <cell r="R902">
            <v>0</v>
          </cell>
          <cell r="S902">
            <v>1</v>
          </cell>
          <cell r="T902">
            <v>4212000</v>
          </cell>
          <cell r="U902">
            <v>1</v>
          </cell>
          <cell r="V902">
            <v>4212000</v>
          </cell>
          <cell r="W902">
            <v>4212000</v>
          </cell>
          <cell r="X902">
            <v>0</v>
          </cell>
          <cell r="Y902">
            <v>1</v>
          </cell>
          <cell r="Z902">
            <v>0</v>
          </cell>
          <cell r="AA902" t="str">
            <v>QLC</v>
          </cell>
          <cell r="AB902" t="str">
            <v>64232001</v>
          </cell>
          <cell r="AC902" t="str">
            <v>24212001</v>
          </cell>
        </row>
        <row r="903">
          <cell r="A903" t="str">
            <v>014169118</v>
          </cell>
          <cell r="B903" t="str">
            <v>Tủ phụ bàn kiểm soát viên theo mẫu NDTH KT 840x500x650mm</v>
          </cell>
          <cell r="C903" t="str">
            <v>Cái</v>
          </cell>
          <cell r="D903">
            <v>44959</v>
          </cell>
          <cell r="E903">
            <v>3300000</v>
          </cell>
          <cell r="F903">
            <v>1</v>
          </cell>
          <cell r="G903">
            <v>1</v>
          </cell>
          <cell r="H903">
            <v>0</v>
          </cell>
          <cell r="I903">
            <v>0</v>
          </cell>
          <cell r="J903">
            <v>0</v>
          </cell>
          <cell r="K903">
            <v>0</v>
          </cell>
          <cell r="L903">
            <v>0</v>
          </cell>
          <cell r="M903">
            <v>1</v>
          </cell>
          <cell r="N903">
            <v>3300000</v>
          </cell>
          <cell r="O903">
            <v>0</v>
          </cell>
          <cell r="P903">
            <v>0</v>
          </cell>
          <cell r="Q903">
            <v>0</v>
          </cell>
          <cell r="R903">
            <v>0</v>
          </cell>
          <cell r="S903">
            <v>1</v>
          </cell>
          <cell r="T903">
            <v>3300000</v>
          </cell>
          <cell r="U903">
            <v>1</v>
          </cell>
          <cell r="V903">
            <v>3300000</v>
          </cell>
          <cell r="W903">
            <v>3300000</v>
          </cell>
          <cell r="X903">
            <v>0</v>
          </cell>
          <cell r="Y903">
            <v>1</v>
          </cell>
          <cell r="Z903">
            <v>0</v>
          </cell>
          <cell r="AA903" t="str">
            <v>MG.TV1</v>
          </cell>
          <cell r="AB903" t="str">
            <v>63317301</v>
          </cell>
          <cell r="AC903" t="str">
            <v>24212001</v>
          </cell>
        </row>
        <row r="904">
          <cell r="A904" t="str">
            <v>014169119</v>
          </cell>
          <cell r="B904" t="str">
            <v>Tủ phụ bàn kiểm soát viên theo mẫu NDTH KT 840x500x650mm</v>
          </cell>
          <cell r="C904" t="str">
            <v>Cái</v>
          </cell>
          <cell r="D904">
            <v>44959</v>
          </cell>
          <cell r="E904">
            <v>3300000</v>
          </cell>
          <cell r="F904">
            <v>1</v>
          </cell>
          <cell r="G904">
            <v>1</v>
          </cell>
          <cell r="H904">
            <v>0</v>
          </cell>
          <cell r="I904">
            <v>0</v>
          </cell>
          <cell r="J904">
            <v>0</v>
          </cell>
          <cell r="K904">
            <v>0</v>
          </cell>
          <cell r="L904">
            <v>0</v>
          </cell>
          <cell r="M904">
            <v>1</v>
          </cell>
          <cell r="N904">
            <v>3300000</v>
          </cell>
          <cell r="O904">
            <v>0</v>
          </cell>
          <cell r="P904">
            <v>0</v>
          </cell>
          <cell r="Q904">
            <v>0</v>
          </cell>
          <cell r="R904">
            <v>0</v>
          </cell>
          <cell r="S904">
            <v>1</v>
          </cell>
          <cell r="T904">
            <v>3300000</v>
          </cell>
          <cell r="U904">
            <v>1</v>
          </cell>
          <cell r="V904">
            <v>3300000</v>
          </cell>
          <cell r="W904">
            <v>3300000</v>
          </cell>
          <cell r="X904">
            <v>0</v>
          </cell>
          <cell r="Y904">
            <v>1</v>
          </cell>
          <cell r="Z904">
            <v>0</v>
          </cell>
          <cell r="AA904" t="str">
            <v>MG.TV1</v>
          </cell>
          <cell r="AB904" t="str">
            <v>63317301</v>
          </cell>
          <cell r="AC904" t="str">
            <v>24212001</v>
          </cell>
        </row>
        <row r="905">
          <cell r="A905" t="str">
            <v>014169120</v>
          </cell>
          <cell r="B905" t="str">
            <v>Tủ phụ bàn kiểm soát viên theo mẫu NDTH KT 840x500x650mm</v>
          </cell>
          <cell r="C905" t="str">
            <v>Cái</v>
          </cell>
          <cell r="D905">
            <v>44959</v>
          </cell>
          <cell r="E905">
            <v>3300000</v>
          </cell>
          <cell r="F905">
            <v>1</v>
          </cell>
          <cell r="G905">
            <v>1</v>
          </cell>
          <cell r="H905">
            <v>0</v>
          </cell>
          <cell r="I905">
            <v>0</v>
          </cell>
          <cell r="J905">
            <v>0</v>
          </cell>
          <cell r="K905">
            <v>0</v>
          </cell>
          <cell r="L905">
            <v>0</v>
          </cell>
          <cell r="M905">
            <v>1</v>
          </cell>
          <cell r="N905">
            <v>3300000</v>
          </cell>
          <cell r="O905">
            <v>0</v>
          </cell>
          <cell r="P905">
            <v>0</v>
          </cell>
          <cell r="Q905">
            <v>0</v>
          </cell>
          <cell r="R905">
            <v>0</v>
          </cell>
          <cell r="S905">
            <v>1</v>
          </cell>
          <cell r="T905">
            <v>3300000</v>
          </cell>
          <cell r="U905">
            <v>1</v>
          </cell>
          <cell r="V905">
            <v>3300000</v>
          </cell>
          <cell r="W905">
            <v>3300000</v>
          </cell>
          <cell r="X905">
            <v>0</v>
          </cell>
          <cell r="Y905">
            <v>1</v>
          </cell>
          <cell r="Z905">
            <v>0</v>
          </cell>
          <cell r="AA905" t="str">
            <v>MG.TV1</v>
          </cell>
          <cell r="AB905" t="str">
            <v>63317301</v>
          </cell>
          <cell r="AC905" t="str">
            <v>24212001</v>
          </cell>
        </row>
        <row r="906">
          <cell r="A906" t="str">
            <v>014169121</v>
          </cell>
          <cell r="B906" t="str">
            <v>Hộc di động nhân viên  H3
KT: 400x500x650mm</v>
          </cell>
          <cell r="C906" t="str">
            <v>Chiếc</v>
          </cell>
          <cell r="D906">
            <v>45229</v>
          </cell>
          <cell r="E906">
            <v>1800000</v>
          </cell>
          <cell r="F906">
            <v>1</v>
          </cell>
          <cell r="G906">
            <v>1</v>
          </cell>
          <cell r="H906">
            <v>0</v>
          </cell>
          <cell r="I906">
            <v>0</v>
          </cell>
          <cell r="J906">
            <v>0</v>
          </cell>
          <cell r="K906">
            <v>0</v>
          </cell>
          <cell r="L906">
            <v>0</v>
          </cell>
          <cell r="M906">
            <v>1</v>
          </cell>
          <cell r="N906">
            <v>1800000</v>
          </cell>
          <cell r="O906">
            <v>0</v>
          </cell>
          <cell r="P906">
            <v>0</v>
          </cell>
          <cell r="Q906">
            <v>0</v>
          </cell>
          <cell r="R906">
            <v>0</v>
          </cell>
          <cell r="S906">
            <v>1</v>
          </cell>
          <cell r="T906">
            <v>1800000</v>
          </cell>
          <cell r="U906">
            <v>1</v>
          </cell>
          <cell r="V906">
            <v>1800000</v>
          </cell>
          <cell r="W906">
            <v>1800000</v>
          </cell>
          <cell r="X906">
            <v>0</v>
          </cell>
          <cell r="Y906">
            <v>1</v>
          </cell>
          <cell r="Z906">
            <v>0</v>
          </cell>
          <cell r="AA906" t="str">
            <v>QLC</v>
          </cell>
          <cell r="AB906" t="str">
            <v>64232001</v>
          </cell>
          <cell r="AC906" t="str">
            <v>24212001</v>
          </cell>
        </row>
        <row r="907">
          <cell r="A907" t="str">
            <v>014169122</v>
          </cell>
          <cell r="B907" t="str">
            <v>Hộc di động nhân viên  H3
KT: 400x500x650mm</v>
          </cell>
          <cell r="C907" t="str">
            <v>Chiếc</v>
          </cell>
          <cell r="D907">
            <v>45229</v>
          </cell>
          <cell r="E907">
            <v>1800000</v>
          </cell>
          <cell r="F907">
            <v>1</v>
          </cell>
          <cell r="G907">
            <v>1</v>
          </cell>
          <cell r="H907">
            <v>0</v>
          </cell>
          <cell r="I907">
            <v>0</v>
          </cell>
          <cell r="J907">
            <v>0</v>
          </cell>
          <cell r="K907">
            <v>0</v>
          </cell>
          <cell r="L907">
            <v>0</v>
          </cell>
          <cell r="M907">
            <v>1</v>
          </cell>
          <cell r="N907">
            <v>1800000</v>
          </cell>
          <cell r="O907">
            <v>0</v>
          </cell>
          <cell r="P907">
            <v>0</v>
          </cell>
          <cell r="Q907">
            <v>0</v>
          </cell>
          <cell r="R907">
            <v>0</v>
          </cell>
          <cell r="S907">
            <v>1</v>
          </cell>
          <cell r="T907">
            <v>1800000</v>
          </cell>
          <cell r="U907">
            <v>1</v>
          </cell>
          <cell r="V907">
            <v>1800000</v>
          </cell>
          <cell r="W907">
            <v>1800000</v>
          </cell>
          <cell r="X907">
            <v>0</v>
          </cell>
          <cell r="Y907">
            <v>1</v>
          </cell>
          <cell r="Z907">
            <v>0</v>
          </cell>
          <cell r="AA907" t="str">
            <v>QLC</v>
          </cell>
          <cell r="AB907" t="str">
            <v>64232001</v>
          </cell>
          <cell r="AC907" t="str">
            <v>24212001</v>
          </cell>
        </row>
        <row r="908">
          <cell r="A908" t="str">
            <v>014169123</v>
          </cell>
          <cell r="B908" t="str">
            <v>Hộc di động nhân viên  H3
KT: 400x500x650mm</v>
          </cell>
          <cell r="C908" t="str">
            <v>Chiếc</v>
          </cell>
          <cell r="D908">
            <v>45229</v>
          </cell>
          <cell r="E908">
            <v>1800000</v>
          </cell>
          <cell r="F908">
            <v>1</v>
          </cell>
          <cell r="G908">
            <v>1</v>
          </cell>
          <cell r="H908">
            <v>0</v>
          </cell>
          <cell r="I908">
            <v>0</v>
          </cell>
          <cell r="J908">
            <v>0</v>
          </cell>
          <cell r="K908">
            <v>0</v>
          </cell>
          <cell r="L908">
            <v>0</v>
          </cell>
          <cell r="M908">
            <v>1</v>
          </cell>
          <cell r="N908">
            <v>1800000</v>
          </cell>
          <cell r="O908">
            <v>0</v>
          </cell>
          <cell r="P908">
            <v>0</v>
          </cell>
          <cell r="Q908">
            <v>0</v>
          </cell>
          <cell r="R908">
            <v>0</v>
          </cell>
          <cell r="S908">
            <v>1</v>
          </cell>
          <cell r="T908">
            <v>1800000</v>
          </cell>
          <cell r="U908">
            <v>1</v>
          </cell>
          <cell r="V908">
            <v>1800000</v>
          </cell>
          <cell r="W908">
            <v>1800000</v>
          </cell>
          <cell r="X908">
            <v>0</v>
          </cell>
          <cell r="Y908">
            <v>1</v>
          </cell>
          <cell r="Z908">
            <v>0</v>
          </cell>
          <cell r="AA908" t="str">
            <v>QLC</v>
          </cell>
          <cell r="AB908" t="str">
            <v>64232001</v>
          </cell>
          <cell r="AC908" t="str">
            <v>24212001</v>
          </cell>
        </row>
        <row r="909">
          <cell r="A909" t="str">
            <v>014169124</v>
          </cell>
          <cell r="B909" t="str">
            <v>Hộc di động nhân viên  H3
KT: 400x500x650mm</v>
          </cell>
          <cell r="C909" t="str">
            <v>Chiếc</v>
          </cell>
          <cell r="D909">
            <v>45229</v>
          </cell>
          <cell r="E909">
            <v>1800000</v>
          </cell>
          <cell r="F909">
            <v>1</v>
          </cell>
          <cell r="G909">
            <v>1</v>
          </cell>
          <cell r="H909">
            <v>0</v>
          </cell>
          <cell r="I909">
            <v>0</v>
          </cell>
          <cell r="J909">
            <v>0</v>
          </cell>
          <cell r="K909">
            <v>0</v>
          </cell>
          <cell r="L909">
            <v>0</v>
          </cell>
          <cell r="M909">
            <v>1</v>
          </cell>
          <cell r="N909">
            <v>1800000</v>
          </cell>
          <cell r="O909">
            <v>0</v>
          </cell>
          <cell r="P909">
            <v>0</v>
          </cell>
          <cell r="Q909">
            <v>0</v>
          </cell>
          <cell r="R909">
            <v>0</v>
          </cell>
          <cell r="S909">
            <v>1</v>
          </cell>
          <cell r="T909">
            <v>1800000</v>
          </cell>
          <cell r="U909">
            <v>1</v>
          </cell>
          <cell r="V909">
            <v>1800000</v>
          </cell>
          <cell r="W909">
            <v>1800000</v>
          </cell>
          <cell r="X909">
            <v>0</v>
          </cell>
          <cell r="Y909">
            <v>1</v>
          </cell>
          <cell r="Z909">
            <v>0</v>
          </cell>
          <cell r="AA909" t="str">
            <v>QLC</v>
          </cell>
          <cell r="AB909" t="str">
            <v>64232001</v>
          </cell>
          <cell r="AC909" t="str">
            <v>24212001</v>
          </cell>
        </row>
        <row r="910">
          <cell r="A910" t="str">
            <v>014169125</v>
          </cell>
          <cell r="B910" t="str">
            <v>Hộc di động nhân viên  H3
KT: 400x500x650mm</v>
          </cell>
          <cell r="C910" t="str">
            <v>Chiếc</v>
          </cell>
          <cell r="D910">
            <v>45229</v>
          </cell>
          <cell r="E910">
            <v>1800000</v>
          </cell>
          <cell r="F910">
            <v>1</v>
          </cell>
          <cell r="G910">
            <v>1</v>
          </cell>
          <cell r="H910">
            <v>0</v>
          </cell>
          <cell r="I910">
            <v>0</v>
          </cell>
          <cell r="J910">
            <v>0</v>
          </cell>
          <cell r="K910">
            <v>0</v>
          </cell>
          <cell r="L910">
            <v>0</v>
          </cell>
          <cell r="M910">
            <v>1</v>
          </cell>
          <cell r="N910">
            <v>1800000</v>
          </cell>
          <cell r="O910">
            <v>0</v>
          </cell>
          <cell r="P910">
            <v>0</v>
          </cell>
          <cell r="Q910">
            <v>0</v>
          </cell>
          <cell r="R910">
            <v>0</v>
          </cell>
          <cell r="S910">
            <v>1</v>
          </cell>
          <cell r="T910">
            <v>1800000</v>
          </cell>
          <cell r="U910">
            <v>1</v>
          </cell>
          <cell r="V910">
            <v>1800000</v>
          </cell>
          <cell r="W910">
            <v>1800000</v>
          </cell>
          <cell r="X910">
            <v>0</v>
          </cell>
          <cell r="Y910">
            <v>1</v>
          </cell>
          <cell r="Z910">
            <v>0</v>
          </cell>
          <cell r="AA910" t="str">
            <v>DAUTU</v>
          </cell>
          <cell r="AB910" t="str">
            <v>632.22301</v>
          </cell>
          <cell r="AC910" t="str">
            <v>24212001</v>
          </cell>
        </row>
        <row r="911">
          <cell r="A911" t="str">
            <v>014169126</v>
          </cell>
          <cell r="B911" t="str">
            <v>Hộc di động nhân viên  H3
KT: 400x500x650mm</v>
          </cell>
          <cell r="C911" t="str">
            <v>Chiếc</v>
          </cell>
          <cell r="D911">
            <v>45229</v>
          </cell>
          <cell r="E911">
            <v>1800000</v>
          </cell>
          <cell r="F911">
            <v>1</v>
          </cell>
          <cell r="G911">
            <v>1</v>
          </cell>
          <cell r="H911">
            <v>0</v>
          </cell>
          <cell r="I911">
            <v>0</v>
          </cell>
          <cell r="J911">
            <v>0</v>
          </cell>
          <cell r="K911">
            <v>0</v>
          </cell>
          <cell r="L911">
            <v>0</v>
          </cell>
          <cell r="M911">
            <v>1</v>
          </cell>
          <cell r="N911">
            <v>1800000</v>
          </cell>
          <cell r="O911">
            <v>0</v>
          </cell>
          <cell r="P911">
            <v>0</v>
          </cell>
          <cell r="Q911">
            <v>0</v>
          </cell>
          <cell r="R911">
            <v>0</v>
          </cell>
          <cell r="S911">
            <v>1</v>
          </cell>
          <cell r="T911">
            <v>1800000</v>
          </cell>
          <cell r="U911">
            <v>1</v>
          </cell>
          <cell r="V911">
            <v>1800000</v>
          </cell>
          <cell r="W911">
            <v>1800000</v>
          </cell>
          <cell r="X911">
            <v>0</v>
          </cell>
          <cell r="Y911">
            <v>1</v>
          </cell>
          <cell r="Z911">
            <v>0</v>
          </cell>
          <cell r="AA911" t="str">
            <v>DAUTU</v>
          </cell>
          <cell r="AB911" t="str">
            <v>632.22301</v>
          </cell>
          <cell r="AC911" t="str">
            <v>24212001</v>
          </cell>
        </row>
        <row r="912">
          <cell r="A912" t="str">
            <v>014169127</v>
          </cell>
          <cell r="B912" t="str">
            <v>Hộc di động nhân viên  H3
KT: 400x500x650mm</v>
          </cell>
          <cell r="C912" t="str">
            <v>Chiếc</v>
          </cell>
          <cell r="D912">
            <v>45229</v>
          </cell>
          <cell r="E912">
            <v>1800000</v>
          </cell>
          <cell r="F912">
            <v>1</v>
          </cell>
          <cell r="G912">
            <v>1</v>
          </cell>
          <cell r="H912">
            <v>0</v>
          </cell>
          <cell r="I912">
            <v>0</v>
          </cell>
          <cell r="J912">
            <v>0</v>
          </cell>
          <cell r="K912">
            <v>0</v>
          </cell>
          <cell r="L912">
            <v>0</v>
          </cell>
          <cell r="M912">
            <v>1</v>
          </cell>
          <cell r="N912">
            <v>1800000</v>
          </cell>
          <cell r="O912">
            <v>0</v>
          </cell>
          <cell r="P912">
            <v>0</v>
          </cell>
          <cell r="Q912">
            <v>0</v>
          </cell>
          <cell r="R912">
            <v>0</v>
          </cell>
          <cell r="S912">
            <v>1</v>
          </cell>
          <cell r="T912">
            <v>1800000</v>
          </cell>
          <cell r="U912">
            <v>1</v>
          </cell>
          <cell r="V912">
            <v>1800000</v>
          </cell>
          <cell r="W912">
            <v>1800000</v>
          </cell>
          <cell r="X912">
            <v>0</v>
          </cell>
          <cell r="Y912">
            <v>1</v>
          </cell>
          <cell r="Z912">
            <v>0</v>
          </cell>
          <cell r="AA912" t="str">
            <v>DAUTU</v>
          </cell>
          <cell r="AB912" t="str">
            <v>632.22301</v>
          </cell>
          <cell r="AC912" t="str">
            <v>24212001</v>
          </cell>
        </row>
        <row r="913">
          <cell r="A913" t="str">
            <v>014169128</v>
          </cell>
          <cell r="B913" t="str">
            <v>Hộc di động nhân viên  H3
KT: 400x500x650mm</v>
          </cell>
          <cell r="C913" t="str">
            <v>Chiếc</v>
          </cell>
          <cell r="D913">
            <v>45229</v>
          </cell>
          <cell r="E913">
            <v>1800000</v>
          </cell>
          <cell r="F913">
            <v>1</v>
          </cell>
          <cell r="G913">
            <v>1</v>
          </cell>
          <cell r="H913">
            <v>0</v>
          </cell>
          <cell r="I913">
            <v>0</v>
          </cell>
          <cell r="J913">
            <v>0</v>
          </cell>
          <cell r="K913">
            <v>0</v>
          </cell>
          <cell r="L913">
            <v>0</v>
          </cell>
          <cell r="M913">
            <v>1</v>
          </cell>
          <cell r="N913">
            <v>1800000</v>
          </cell>
          <cell r="O913">
            <v>0</v>
          </cell>
          <cell r="P913">
            <v>0</v>
          </cell>
          <cell r="Q913">
            <v>0</v>
          </cell>
          <cell r="R913">
            <v>0</v>
          </cell>
          <cell r="S913">
            <v>1</v>
          </cell>
          <cell r="T913">
            <v>1800000</v>
          </cell>
          <cell r="U913">
            <v>1</v>
          </cell>
          <cell r="V913">
            <v>1800000</v>
          </cell>
          <cell r="W913">
            <v>1800000</v>
          </cell>
          <cell r="X913">
            <v>0</v>
          </cell>
          <cell r="Y913">
            <v>1</v>
          </cell>
          <cell r="Z913">
            <v>0</v>
          </cell>
          <cell r="AA913" t="str">
            <v>DAUTU</v>
          </cell>
          <cell r="AB913" t="str">
            <v>632.22301</v>
          </cell>
          <cell r="AC913" t="str">
            <v>24212001</v>
          </cell>
        </row>
        <row r="914">
          <cell r="A914" t="str">
            <v>014169129</v>
          </cell>
          <cell r="B914" t="str">
            <v>Hộc di động nhân viên  H3
KT: 400x500x650mm</v>
          </cell>
          <cell r="C914" t="str">
            <v>Chiếc</v>
          </cell>
          <cell r="D914">
            <v>45229</v>
          </cell>
          <cell r="E914">
            <v>1800000</v>
          </cell>
          <cell r="F914">
            <v>1</v>
          </cell>
          <cell r="G914">
            <v>1</v>
          </cell>
          <cell r="H914">
            <v>0</v>
          </cell>
          <cell r="I914">
            <v>0</v>
          </cell>
          <cell r="J914">
            <v>0</v>
          </cell>
          <cell r="K914">
            <v>0</v>
          </cell>
          <cell r="L914">
            <v>0</v>
          </cell>
          <cell r="M914">
            <v>1</v>
          </cell>
          <cell r="N914">
            <v>1800000</v>
          </cell>
          <cell r="O914">
            <v>0</v>
          </cell>
          <cell r="P914">
            <v>0</v>
          </cell>
          <cell r="Q914">
            <v>0</v>
          </cell>
          <cell r="R914">
            <v>0</v>
          </cell>
          <cell r="S914">
            <v>1</v>
          </cell>
          <cell r="T914">
            <v>1800000</v>
          </cell>
          <cell r="U914">
            <v>1</v>
          </cell>
          <cell r="V914">
            <v>1800000</v>
          </cell>
          <cell r="W914">
            <v>1800000</v>
          </cell>
          <cell r="X914">
            <v>0</v>
          </cell>
          <cell r="Y914">
            <v>1</v>
          </cell>
          <cell r="Z914">
            <v>0</v>
          </cell>
          <cell r="AA914" t="str">
            <v>DAUTU</v>
          </cell>
          <cell r="AB914" t="str">
            <v>632.22301</v>
          </cell>
          <cell r="AC914" t="str">
            <v>24212001</v>
          </cell>
        </row>
        <row r="915">
          <cell r="A915" t="str">
            <v>014169130</v>
          </cell>
          <cell r="B915" t="str">
            <v>Hộc di động nhân viên  H3
KT: 400x500x650mm</v>
          </cell>
          <cell r="C915" t="str">
            <v>Chiếc</v>
          </cell>
          <cell r="D915">
            <v>45229</v>
          </cell>
          <cell r="E915">
            <v>1800000</v>
          </cell>
          <cell r="F915">
            <v>1</v>
          </cell>
          <cell r="G915">
            <v>1</v>
          </cell>
          <cell r="H915">
            <v>0</v>
          </cell>
          <cell r="I915">
            <v>0</v>
          </cell>
          <cell r="J915">
            <v>0</v>
          </cell>
          <cell r="K915">
            <v>0</v>
          </cell>
          <cell r="L915">
            <v>0</v>
          </cell>
          <cell r="M915">
            <v>1</v>
          </cell>
          <cell r="N915">
            <v>1800000</v>
          </cell>
          <cell r="O915">
            <v>0</v>
          </cell>
          <cell r="P915">
            <v>0</v>
          </cell>
          <cell r="Q915">
            <v>0</v>
          </cell>
          <cell r="R915">
            <v>0</v>
          </cell>
          <cell r="S915">
            <v>1</v>
          </cell>
          <cell r="T915">
            <v>1800000</v>
          </cell>
          <cell r="U915">
            <v>1</v>
          </cell>
          <cell r="V915">
            <v>1800000</v>
          </cell>
          <cell r="W915">
            <v>1800000</v>
          </cell>
          <cell r="X915">
            <v>0</v>
          </cell>
          <cell r="Y915">
            <v>1</v>
          </cell>
          <cell r="Z915">
            <v>0</v>
          </cell>
          <cell r="AA915" t="str">
            <v>DAUTU</v>
          </cell>
          <cell r="AB915" t="str">
            <v>632.22301</v>
          </cell>
          <cell r="AC915" t="str">
            <v>24212001</v>
          </cell>
        </row>
        <row r="916">
          <cell r="A916" t="str">
            <v>014174001</v>
          </cell>
          <cell r="B916" t="str">
            <v>Kệ trang trí</v>
          </cell>
          <cell r="C916" t="str">
            <v>Chiếc</v>
          </cell>
          <cell r="D916">
            <v>43090</v>
          </cell>
          <cell r="E916">
            <v>9900000</v>
          </cell>
          <cell r="F916">
            <v>1</v>
          </cell>
          <cell r="G916">
            <v>1</v>
          </cell>
          <cell r="H916">
            <v>9900000</v>
          </cell>
          <cell r="I916">
            <v>9900000</v>
          </cell>
          <cell r="J916">
            <v>0</v>
          </cell>
          <cell r="K916">
            <v>1</v>
          </cell>
          <cell r="L916">
            <v>0</v>
          </cell>
          <cell r="M916">
            <v>0</v>
          </cell>
          <cell r="N916">
            <v>0</v>
          </cell>
          <cell r="O916">
            <v>0</v>
          </cell>
          <cell r="P916">
            <v>0</v>
          </cell>
          <cell r="Q916">
            <v>0</v>
          </cell>
          <cell r="R916">
            <v>0</v>
          </cell>
          <cell r="S916">
            <v>0</v>
          </cell>
          <cell r="T916">
            <v>0</v>
          </cell>
          <cell r="U916">
            <v>1</v>
          </cell>
          <cell r="V916">
            <v>9900000</v>
          </cell>
          <cell r="W916">
            <v>9900000</v>
          </cell>
          <cell r="X916">
            <v>0</v>
          </cell>
          <cell r="Y916">
            <v>1</v>
          </cell>
          <cell r="Z916">
            <v>0</v>
          </cell>
          <cell r="AA916" t="str">
            <v>QLC</v>
          </cell>
          <cell r="AB916" t="str">
            <v>64232001</v>
          </cell>
          <cell r="AC916" t="str">
            <v>24212001</v>
          </cell>
        </row>
        <row r="917">
          <cell r="A917" t="str">
            <v>014174003</v>
          </cell>
          <cell r="B917" t="str">
            <v>Kệ đa năng</v>
          </cell>
          <cell r="C917" t="str">
            <v>Chiếc</v>
          </cell>
          <cell r="D917">
            <v>43090</v>
          </cell>
          <cell r="E917">
            <v>8250000</v>
          </cell>
          <cell r="F917">
            <v>1</v>
          </cell>
          <cell r="G917">
            <v>1</v>
          </cell>
          <cell r="H917">
            <v>8250000</v>
          </cell>
          <cell r="I917">
            <v>8250000</v>
          </cell>
          <cell r="J917">
            <v>0</v>
          </cell>
          <cell r="K917">
            <v>1</v>
          </cell>
          <cell r="L917">
            <v>0</v>
          </cell>
          <cell r="M917">
            <v>0</v>
          </cell>
          <cell r="N917">
            <v>0</v>
          </cell>
          <cell r="O917">
            <v>0</v>
          </cell>
          <cell r="P917">
            <v>0</v>
          </cell>
          <cell r="Q917">
            <v>0</v>
          </cell>
          <cell r="R917">
            <v>0</v>
          </cell>
          <cell r="S917">
            <v>0</v>
          </cell>
          <cell r="T917">
            <v>0</v>
          </cell>
          <cell r="U917">
            <v>1</v>
          </cell>
          <cell r="V917">
            <v>8250000</v>
          </cell>
          <cell r="W917">
            <v>8250000</v>
          </cell>
          <cell r="X917">
            <v>0</v>
          </cell>
          <cell r="Y917">
            <v>1</v>
          </cell>
          <cell r="Z917">
            <v>0</v>
          </cell>
          <cell r="AA917" t="str">
            <v>QLC</v>
          </cell>
          <cell r="AB917" t="str">
            <v>64232001</v>
          </cell>
          <cell r="AC917" t="str">
            <v>24212001</v>
          </cell>
        </row>
        <row r="918">
          <cell r="A918" t="str">
            <v>014175001</v>
          </cell>
          <cell r="B918" t="str">
            <v>Tủ lạnh AQUA 90L - AQR-95A</v>
          </cell>
          <cell r="C918" t="str">
            <v>Chiếc</v>
          </cell>
          <cell r="D918">
            <v>43125</v>
          </cell>
          <cell r="E918">
            <v>2970000</v>
          </cell>
          <cell r="F918">
            <v>1</v>
          </cell>
          <cell r="G918">
            <v>1</v>
          </cell>
          <cell r="H918">
            <v>2970000</v>
          </cell>
          <cell r="I918">
            <v>2970000</v>
          </cell>
          <cell r="J918">
            <v>0</v>
          </cell>
          <cell r="K918">
            <v>1</v>
          </cell>
          <cell r="L918">
            <v>0</v>
          </cell>
          <cell r="M918">
            <v>0</v>
          </cell>
          <cell r="N918">
            <v>0</v>
          </cell>
          <cell r="O918">
            <v>0</v>
          </cell>
          <cell r="P918">
            <v>0</v>
          </cell>
          <cell r="Q918">
            <v>0</v>
          </cell>
          <cell r="R918">
            <v>0</v>
          </cell>
          <cell r="S918">
            <v>0</v>
          </cell>
          <cell r="T918">
            <v>0</v>
          </cell>
          <cell r="U918">
            <v>1</v>
          </cell>
          <cell r="V918">
            <v>2970000</v>
          </cell>
          <cell r="W918">
            <v>2970000</v>
          </cell>
          <cell r="X918">
            <v>0</v>
          </cell>
          <cell r="Y918">
            <v>1</v>
          </cell>
          <cell r="Z918">
            <v>0</v>
          </cell>
          <cell r="AA918" t="str">
            <v>MG.TV1</v>
          </cell>
          <cell r="AB918" t="str">
            <v>63317301</v>
          </cell>
          <cell r="AC918" t="str">
            <v>24212001</v>
          </cell>
        </row>
        <row r="919">
          <cell r="A919" t="str">
            <v>014175002</v>
          </cell>
          <cell r="B919" t="str">
            <v>Tủ lạnh AQUA 90L - AQR-95A</v>
          </cell>
          <cell r="C919" t="str">
            <v>Chiếc</v>
          </cell>
          <cell r="D919">
            <v>43125</v>
          </cell>
          <cell r="E919">
            <v>2970000</v>
          </cell>
          <cell r="F919">
            <v>1</v>
          </cell>
          <cell r="G919">
            <v>1</v>
          </cell>
          <cell r="H919">
            <v>2970000</v>
          </cell>
          <cell r="I919">
            <v>2970000</v>
          </cell>
          <cell r="J919">
            <v>0</v>
          </cell>
          <cell r="K919">
            <v>1</v>
          </cell>
          <cell r="L919">
            <v>0</v>
          </cell>
          <cell r="M919">
            <v>0</v>
          </cell>
          <cell r="N919">
            <v>0</v>
          </cell>
          <cell r="O919">
            <v>0</v>
          </cell>
          <cell r="P919">
            <v>0</v>
          </cell>
          <cell r="Q919">
            <v>0</v>
          </cell>
          <cell r="R919">
            <v>0</v>
          </cell>
          <cell r="S919">
            <v>0</v>
          </cell>
          <cell r="T919">
            <v>0</v>
          </cell>
          <cell r="U919">
            <v>1</v>
          </cell>
          <cell r="V919">
            <v>2970000</v>
          </cell>
          <cell r="W919">
            <v>2970000</v>
          </cell>
          <cell r="X919">
            <v>0</v>
          </cell>
          <cell r="Y919">
            <v>1</v>
          </cell>
          <cell r="Z919">
            <v>0</v>
          </cell>
          <cell r="AA919" t="str">
            <v>MG.TV1</v>
          </cell>
          <cell r="AB919" t="str">
            <v>63317301</v>
          </cell>
          <cell r="AC919" t="str">
            <v>24212001</v>
          </cell>
        </row>
        <row r="920">
          <cell r="A920" t="str">
            <v>014175003</v>
          </cell>
          <cell r="B920" t="str">
            <v>Tủ lạnh AQUA 50L - AQR-55A</v>
          </cell>
          <cell r="C920" t="str">
            <v>Chiếc</v>
          </cell>
          <cell r="D920">
            <v>43125</v>
          </cell>
          <cell r="E920">
            <v>2860000</v>
          </cell>
          <cell r="F920">
            <v>1</v>
          </cell>
          <cell r="G920">
            <v>1</v>
          </cell>
          <cell r="H920">
            <v>2860000</v>
          </cell>
          <cell r="I920">
            <v>2860000</v>
          </cell>
          <cell r="J920">
            <v>0</v>
          </cell>
          <cell r="K920">
            <v>1</v>
          </cell>
          <cell r="L920">
            <v>0</v>
          </cell>
          <cell r="M920">
            <v>0</v>
          </cell>
          <cell r="N920">
            <v>0</v>
          </cell>
          <cell r="O920">
            <v>0</v>
          </cell>
          <cell r="P920">
            <v>0</v>
          </cell>
          <cell r="Q920">
            <v>0</v>
          </cell>
          <cell r="R920">
            <v>0</v>
          </cell>
          <cell r="S920">
            <v>0</v>
          </cell>
          <cell r="T920">
            <v>0</v>
          </cell>
          <cell r="U920">
            <v>1</v>
          </cell>
          <cell r="V920">
            <v>2860000</v>
          </cell>
          <cell r="W920">
            <v>2860000</v>
          </cell>
          <cell r="X920">
            <v>0</v>
          </cell>
          <cell r="Y920">
            <v>1</v>
          </cell>
          <cell r="Z920">
            <v>0</v>
          </cell>
          <cell r="AA920" t="str">
            <v>QLC</v>
          </cell>
          <cell r="AB920" t="str">
            <v>64232001</v>
          </cell>
          <cell r="AC920" t="str">
            <v>24212001</v>
          </cell>
        </row>
        <row r="921">
          <cell r="A921" t="str">
            <v>014175004</v>
          </cell>
          <cell r="B921" t="str">
            <v>Tủ lạnh mini Electrolux EUM0900SA</v>
          </cell>
          <cell r="C921" t="str">
            <v>Chiếc</v>
          </cell>
          <cell r="D921">
            <v>43351</v>
          </cell>
          <cell r="E921">
            <v>2860000</v>
          </cell>
          <cell r="F921">
            <v>1</v>
          </cell>
          <cell r="G921">
            <v>1</v>
          </cell>
          <cell r="H921">
            <v>2860000</v>
          </cell>
          <cell r="I921">
            <v>2860000</v>
          </cell>
          <cell r="J921">
            <v>0</v>
          </cell>
          <cell r="K921">
            <v>1</v>
          </cell>
          <cell r="L921">
            <v>0</v>
          </cell>
          <cell r="M921">
            <v>0</v>
          </cell>
          <cell r="N921">
            <v>0</v>
          </cell>
          <cell r="O921">
            <v>0</v>
          </cell>
          <cell r="P921">
            <v>0</v>
          </cell>
          <cell r="Q921">
            <v>0</v>
          </cell>
          <cell r="R921">
            <v>0</v>
          </cell>
          <cell r="S921">
            <v>0</v>
          </cell>
          <cell r="T921">
            <v>0</v>
          </cell>
          <cell r="U921">
            <v>1</v>
          </cell>
          <cell r="V921">
            <v>2860000</v>
          </cell>
          <cell r="W921">
            <v>2860000</v>
          </cell>
          <cell r="X921">
            <v>0</v>
          </cell>
          <cell r="Y921">
            <v>1</v>
          </cell>
          <cell r="Z921">
            <v>0</v>
          </cell>
          <cell r="AA921" t="str">
            <v>MG.TV1</v>
          </cell>
          <cell r="AB921" t="str">
            <v>63317301</v>
          </cell>
          <cell r="AC921" t="str">
            <v>24212001</v>
          </cell>
        </row>
        <row r="922">
          <cell r="A922" t="str">
            <v>014175005</v>
          </cell>
          <cell r="B922" t="str">
            <v>Tủ lạnh mini Electrolux EUM0900SA</v>
          </cell>
          <cell r="C922" t="str">
            <v>Chiếc</v>
          </cell>
          <cell r="D922">
            <v>43983</v>
          </cell>
          <cell r="E922">
            <v>2775000</v>
          </cell>
          <cell r="F922">
            <v>1</v>
          </cell>
          <cell r="G922">
            <v>1</v>
          </cell>
          <cell r="H922">
            <v>2775000</v>
          </cell>
          <cell r="I922">
            <v>2775000</v>
          </cell>
          <cell r="J922">
            <v>0</v>
          </cell>
          <cell r="K922">
            <v>1</v>
          </cell>
          <cell r="L922">
            <v>0</v>
          </cell>
          <cell r="M922">
            <v>0</v>
          </cell>
          <cell r="N922">
            <v>0</v>
          </cell>
          <cell r="O922">
            <v>0</v>
          </cell>
          <cell r="P922">
            <v>0</v>
          </cell>
          <cell r="Q922">
            <v>0</v>
          </cell>
          <cell r="R922">
            <v>0</v>
          </cell>
          <cell r="S922">
            <v>0</v>
          </cell>
          <cell r="T922">
            <v>0</v>
          </cell>
          <cell r="U922">
            <v>1</v>
          </cell>
          <cell r="V922">
            <v>2775000</v>
          </cell>
          <cell r="W922">
            <v>2775000</v>
          </cell>
          <cell r="X922">
            <v>0</v>
          </cell>
          <cell r="Y922">
            <v>1</v>
          </cell>
          <cell r="Z922">
            <v>0</v>
          </cell>
          <cell r="AA922" t="str">
            <v>MG.TV1</v>
          </cell>
          <cell r="AB922" t="str">
            <v>63317301</v>
          </cell>
          <cell r="AC922" t="str">
            <v>24212001</v>
          </cell>
        </row>
        <row r="923">
          <cell r="A923" t="str">
            <v>014180001</v>
          </cell>
          <cell r="B923" t="str">
            <v>Ghế đọc GH1</v>
          </cell>
          <cell r="C923" t="str">
            <v>Chiếc</v>
          </cell>
          <cell r="D923">
            <v>45229</v>
          </cell>
          <cell r="E923">
            <v>2350000</v>
          </cell>
          <cell r="F923">
            <v>1</v>
          </cell>
          <cell r="G923">
            <v>1</v>
          </cell>
          <cell r="H923">
            <v>0</v>
          </cell>
          <cell r="I923">
            <v>0</v>
          </cell>
          <cell r="J923">
            <v>0</v>
          </cell>
          <cell r="K923">
            <v>0</v>
          </cell>
          <cell r="L923">
            <v>0</v>
          </cell>
          <cell r="M923">
            <v>1</v>
          </cell>
          <cell r="N923">
            <v>2350000</v>
          </cell>
          <cell r="O923">
            <v>0</v>
          </cell>
          <cell r="P923">
            <v>0</v>
          </cell>
          <cell r="Q923">
            <v>0</v>
          </cell>
          <cell r="R923">
            <v>0</v>
          </cell>
          <cell r="S923">
            <v>1</v>
          </cell>
          <cell r="T923">
            <v>2350000</v>
          </cell>
          <cell r="U923">
            <v>1</v>
          </cell>
          <cell r="V923">
            <v>2350000</v>
          </cell>
          <cell r="W923">
            <v>2350000</v>
          </cell>
          <cell r="X923">
            <v>0</v>
          </cell>
          <cell r="Y923">
            <v>1</v>
          </cell>
          <cell r="Z923">
            <v>0</v>
          </cell>
          <cell r="AA923" t="str">
            <v>QLC</v>
          </cell>
          <cell r="AB923" t="str">
            <v>64232001</v>
          </cell>
          <cell r="AC923" t="str">
            <v>24212001</v>
          </cell>
        </row>
        <row r="924">
          <cell r="A924" t="str">
            <v>014180002</v>
          </cell>
          <cell r="B924" t="str">
            <v>Ghế đọc GH1</v>
          </cell>
          <cell r="C924" t="str">
            <v>Chiếc</v>
          </cell>
          <cell r="D924">
            <v>45229</v>
          </cell>
          <cell r="E924">
            <v>2350000</v>
          </cell>
          <cell r="F924">
            <v>1</v>
          </cell>
          <cell r="G924">
            <v>1</v>
          </cell>
          <cell r="H924">
            <v>0</v>
          </cell>
          <cell r="I924">
            <v>0</v>
          </cell>
          <cell r="J924">
            <v>0</v>
          </cell>
          <cell r="K924">
            <v>0</v>
          </cell>
          <cell r="L924">
            <v>0</v>
          </cell>
          <cell r="M924">
            <v>1</v>
          </cell>
          <cell r="N924">
            <v>2350000</v>
          </cell>
          <cell r="O924">
            <v>0</v>
          </cell>
          <cell r="P924">
            <v>0</v>
          </cell>
          <cell r="Q924">
            <v>0</v>
          </cell>
          <cell r="R924">
            <v>0</v>
          </cell>
          <cell r="S924">
            <v>1</v>
          </cell>
          <cell r="T924">
            <v>2350000</v>
          </cell>
          <cell r="U924">
            <v>1</v>
          </cell>
          <cell r="V924">
            <v>2350000</v>
          </cell>
          <cell r="W924">
            <v>2350000</v>
          </cell>
          <cell r="X924">
            <v>0</v>
          </cell>
          <cell r="Y924">
            <v>1</v>
          </cell>
          <cell r="Z924">
            <v>0</v>
          </cell>
          <cell r="AA924" t="str">
            <v>QLC</v>
          </cell>
          <cell r="AB924" t="str">
            <v>64232001</v>
          </cell>
          <cell r="AC924" t="str">
            <v>24212001</v>
          </cell>
        </row>
        <row r="925">
          <cell r="A925" t="str">
            <v>014180003</v>
          </cell>
          <cell r="B925" t="str">
            <v>Ghế đọc GH1</v>
          </cell>
          <cell r="C925" t="str">
            <v>Chiếc</v>
          </cell>
          <cell r="D925">
            <v>45229</v>
          </cell>
          <cell r="E925">
            <v>2350000</v>
          </cell>
          <cell r="F925">
            <v>1</v>
          </cell>
          <cell r="G925">
            <v>1</v>
          </cell>
          <cell r="H925">
            <v>0</v>
          </cell>
          <cell r="I925">
            <v>0</v>
          </cell>
          <cell r="J925">
            <v>0</v>
          </cell>
          <cell r="K925">
            <v>0</v>
          </cell>
          <cell r="L925">
            <v>0</v>
          </cell>
          <cell r="M925">
            <v>1</v>
          </cell>
          <cell r="N925">
            <v>2350000</v>
          </cell>
          <cell r="O925">
            <v>0</v>
          </cell>
          <cell r="P925">
            <v>0</v>
          </cell>
          <cell r="Q925">
            <v>0</v>
          </cell>
          <cell r="R925">
            <v>0</v>
          </cell>
          <cell r="S925">
            <v>1</v>
          </cell>
          <cell r="T925">
            <v>2350000</v>
          </cell>
          <cell r="U925">
            <v>1</v>
          </cell>
          <cell r="V925">
            <v>2350000</v>
          </cell>
          <cell r="W925">
            <v>2350000</v>
          </cell>
          <cell r="X925">
            <v>0</v>
          </cell>
          <cell r="Y925">
            <v>1</v>
          </cell>
          <cell r="Z925">
            <v>0</v>
          </cell>
          <cell r="AA925" t="str">
            <v>QLC</v>
          </cell>
          <cell r="AB925" t="str">
            <v>64232001</v>
          </cell>
          <cell r="AC925" t="str">
            <v>24212001</v>
          </cell>
        </row>
        <row r="926">
          <cell r="A926" t="str">
            <v>014211024</v>
          </cell>
          <cell r="B926" t="str">
            <v>Bộ lưu điện Santak Blazer2000 Pro</v>
          </cell>
          <cell r="C926" t="str">
            <v>Chiếc</v>
          </cell>
          <cell r="D926">
            <v>42814</v>
          </cell>
          <cell r="E926">
            <v>5590000</v>
          </cell>
          <cell r="F926">
            <v>1</v>
          </cell>
          <cell r="G926">
            <v>1</v>
          </cell>
          <cell r="H926">
            <v>5590000</v>
          </cell>
          <cell r="I926">
            <v>5590000</v>
          </cell>
          <cell r="J926">
            <v>0</v>
          </cell>
          <cell r="K926">
            <v>1</v>
          </cell>
          <cell r="L926">
            <v>0</v>
          </cell>
          <cell r="M926">
            <v>0</v>
          </cell>
          <cell r="N926">
            <v>0</v>
          </cell>
          <cell r="O926">
            <v>0</v>
          </cell>
          <cell r="P926">
            <v>0</v>
          </cell>
          <cell r="Q926">
            <v>0</v>
          </cell>
          <cell r="R926">
            <v>0</v>
          </cell>
          <cell r="S926">
            <v>0</v>
          </cell>
          <cell r="T926">
            <v>0</v>
          </cell>
          <cell r="U926">
            <v>1</v>
          </cell>
          <cell r="V926">
            <v>5590000</v>
          </cell>
          <cell r="W926">
            <v>5590000</v>
          </cell>
          <cell r="X926">
            <v>0</v>
          </cell>
          <cell r="Y926">
            <v>1</v>
          </cell>
          <cell r="Z926">
            <v>0</v>
          </cell>
          <cell r="AA926" t="str">
            <v>QLC</v>
          </cell>
          <cell r="AB926" t="str">
            <v>64231001</v>
          </cell>
          <cell r="AC926" t="str">
            <v>24212001</v>
          </cell>
        </row>
        <row r="927">
          <cell r="A927" t="str">
            <v>014211025</v>
          </cell>
          <cell r="B927" t="str">
            <v>Bộ lưu điện Santak Blazer2000 Pro</v>
          </cell>
          <cell r="C927" t="str">
            <v>Chiếc</v>
          </cell>
          <cell r="D927">
            <v>42814</v>
          </cell>
          <cell r="E927">
            <v>5590000</v>
          </cell>
          <cell r="F927">
            <v>1</v>
          </cell>
          <cell r="G927">
            <v>1</v>
          </cell>
          <cell r="H927">
            <v>5590000</v>
          </cell>
          <cell r="I927">
            <v>5590000</v>
          </cell>
          <cell r="J927">
            <v>0</v>
          </cell>
          <cell r="K927">
            <v>1</v>
          </cell>
          <cell r="L927">
            <v>0</v>
          </cell>
          <cell r="M927">
            <v>0</v>
          </cell>
          <cell r="N927">
            <v>0</v>
          </cell>
          <cell r="O927">
            <v>0</v>
          </cell>
          <cell r="P927">
            <v>0</v>
          </cell>
          <cell r="Q927">
            <v>0</v>
          </cell>
          <cell r="R927">
            <v>0</v>
          </cell>
          <cell r="S927">
            <v>0</v>
          </cell>
          <cell r="T927">
            <v>0</v>
          </cell>
          <cell r="U927">
            <v>1</v>
          </cell>
          <cell r="V927">
            <v>5590000</v>
          </cell>
          <cell r="W927">
            <v>5590000</v>
          </cell>
          <cell r="X927">
            <v>0</v>
          </cell>
          <cell r="Y927">
            <v>1</v>
          </cell>
          <cell r="Z927">
            <v>0</v>
          </cell>
          <cell r="AA927" t="str">
            <v>QLC</v>
          </cell>
          <cell r="AB927" t="str">
            <v>64231001</v>
          </cell>
          <cell r="AC927" t="str">
            <v>24212001</v>
          </cell>
        </row>
        <row r="928">
          <cell r="A928" t="str">
            <v>014211026</v>
          </cell>
          <cell r="B928" t="str">
            <v>Bộ lưu điện Santak Blazer2000 Pro</v>
          </cell>
          <cell r="C928" t="str">
            <v>Chiếc</v>
          </cell>
          <cell r="D928">
            <v>42814</v>
          </cell>
          <cell r="E928">
            <v>5590000</v>
          </cell>
          <cell r="F928">
            <v>1</v>
          </cell>
          <cell r="G928">
            <v>1</v>
          </cell>
          <cell r="H928">
            <v>5590000</v>
          </cell>
          <cell r="I928">
            <v>5590000</v>
          </cell>
          <cell r="J928">
            <v>0</v>
          </cell>
          <cell r="K928">
            <v>1</v>
          </cell>
          <cell r="L928">
            <v>0</v>
          </cell>
          <cell r="M928">
            <v>0</v>
          </cell>
          <cell r="N928">
            <v>0</v>
          </cell>
          <cell r="O928">
            <v>0</v>
          </cell>
          <cell r="P928">
            <v>0</v>
          </cell>
          <cell r="Q928">
            <v>0</v>
          </cell>
          <cell r="R928">
            <v>0</v>
          </cell>
          <cell r="S928">
            <v>0</v>
          </cell>
          <cell r="T928">
            <v>0</v>
          </cell>
          <cell r="U928">
            <v>1</v>
          </cell>
          <cell r="V928">
            <v>5590000</v>
          </cell>
          <cell r="W928">
            <v>5590000</v>
          </cell>
          <cell r="X928">
            <v>0</v>
          </cell>
          <cell r="Y928">
            <v>1</v>
          </cell>
          <cell r="Z928">
            <v>0</v>
          </cell>
          <cell r="AA928" t="str">
            <v>QLC</v>
          </cell>
          <cell r="AB928" t="str">
            <v>64231001</v>
          </cell>
          <cell r="AC928" t="str">
            <v>24212001</v>
          </cell>
        </row>
        <row r="929">
          <cell r="A929" t="str">
            <v>014211029</v>
          </cell>
          <cell r="B929" t="str">
            <v>Bộ lưu điện Santak Blazer2000 Pro</v>
          </cell>
          <cell r="C929" t="str">
            <v>Chiếc</v>
          </cell>
          <cell r="D929">
            <v>44089</v>
          </cell>
          <cell r="E929">
            <v>6072000</v>
          </cell>
          <cell r="F929">
            <v>1</v>
          </cell>
          <cell r="G929">
            <v>1</v>
          </cell>
          <cell r="H929">
            <v>6072000</v>
          </cell>
          <cell r="I929">
            <v>6072000</v>
          </cell>
          <cell r="J929">
            <v>0</v>
          </cell>
          <cell r="K929">
            <v>1</v>
          </cell>
          <cell r="L929">
            <v>0</v>
          </cell>
          <cell r="M929">
            <v>0</v>
          </cell>
          <cell r="N929">
            <v>0</v>
          </cell>
          <cell r="O929">
            <v>0</v>
          </cell>
          <cell r="P929">
            <v>0</v>
          </cell>
          <cell r="Q929">
            <v>0</v>
          </cell>
          <cell r="R929">
            <v>0</v>
          </cell>
          <cell r="S929">
            <v>0</v>
          </cell>
          <cell r="T929">
            <v>0</v>
          </cell>
          <cell r="U929">
            <v>1</v>
          </cell>
          <cell r="V929">
            <v>6072000</v>
          </cell>
          <cell r="W929">
            <v>6072000</v>
          </cell>
          <cell r="X929">
            <v>0</v>
          </cell>
          <cell r="Y929">
            <v>1</v>
          </cell>
          <cell r="Z929">
            <v>0</v>
          </cell>
          <cell r="AA929" t="str">
            <v>MG.TV1</v>
          </cell>
          <cell r="AB929" t="str">
            <v>63317301</v>
          </cell>
          <cell r="AC929" t="str">
            <v>24212001</v>
          </cell>
        </row>
        <row r="930">
          <cell r="A930" t="str">
            <v>014211030</v>
          </cell>
          <cell r="B930" t="str">
            <v>USP Santak Blazer2000 Pro</v>
          </cell>
          <cell r="C930" t="str">
            <v>Chiếc</v>
          </cell>
          <cell r="D930">
            <v>44190</v>
          </cell>
          <cell r="E930">
            <v>4675000</v>
          </cell>
          <cell r="F930">
            <v>1</v>
          </cell>
          <cell r="G930">
            <v>1</v>
          </cell>
          <cell r="H930">
            <v>4675000</v>
          </cell>
          <cell r="I930">
            <v>4675000</v>
          </cell>
          <cell r="J930">
            <v>0</v>
          </cell>
          <cell r="K930">
            <v>1</v>
          </cell>
          <cell r="L930">
            <v>0</v>
          </cell>
          <cell r="M930">
            <v>0</v>
          </cell>
          <cell r="N930">
            <v>0</v>
          </cell>
          <cell r="O930">
            <v>0</v>
          </cell>
          <cell r="P930">
            <v>0</v>
          </cell>
          <cell r="Q930">
            <v>0</v>
          </cell>
          <cell r="R930">
            <v>0</v>
          </cell>
          <cell r="S930">
            <v>0</v>
          </cell>
          <cell r="T930">
            <v>0</v>
          </cell>
          <cell r="U930">
            <v>1</v>
          </cell>
          <cell r="V930">
            <v>4675000</v>
          </cell>
          <cell r="W930">
            <v>4675000</v>
          </cell>
          <cell r="X930">
            <v>0</v>
          </cell>
          <cell r="Y930">
            <v>1</v>
          </cell>
          <cell r="Z930">
            <v>0</v>
          </cell>
          <cell r="AA930" t="str">
            <v>MG.HPH</v>
          </cell>
          <cell r="AB930" t="str">
            <v>63317301</v>
          </cell>
          <cell r="AC930" t="str">
            <v>24212001</v>
          </cell>
        </row>
        <row r="931">
          <cell r="A931" t="str">
            <v>014211031</v>
          </cell>
          <cell r="B931" t="str">
            <v>USP Santak Blazer2000 Pro</v>
          </cell>
          <cell r="C931" t="str">
            <v>Chiếc</v>
          </cell>
          <cell r="D931">
            <v>44190</v>
          </cell>
          <cell r="E931">
            <v>4675000</v>
          </cell>
          <cell r="F931">
            <v>1</v>
          </cell>
          <cell r="G931">
            <v>1</v>
          </cell>
          <cell r="H931">
            <v>4675000</v>
          </cell>
          <cell r="I931">
            <v>4675000</v>
          </cell>
          <cell r="J931">
            <v>0</v>
          </cell>
          <cell r="K931">
            <v>1</v>
          </cell>
          <cell r="L931">
            <v>0</v>
          </cell>
          <cell r="M931">
            <v>0</v>
          </cell>
          <cell r="N931">
            <v>0</v>
          </cell>
          <cell r="O931">
            <v>0</v>
          </cell>
          <cell r="P931">
            <v>0</v>
          </cell>
          <cell r="Q931">
            <v>0</v>
          </cell>
          <cell r="R931">
            <v>0</v>
          </cell>
          <cell r="S931">
            <v>0</v>
          </cell>
          <cell r="T931">
            <v>0</v>
          </cell>
          <cell r="U931">
            <v>1</v>
          </cell>
          <cell r="V931">
            <v>4675000</v>
          </cell>
          <cell r="W931">
            <v>4675000</v>
          </cell>
          <cell r="X931">
            <v>0</v>
          </cell>
          <cell r="Y931">
            <v>1</v>
          </cell>
          <cell r="Z931">
            <v>0</v>
          </cell>
          <cell r="AA931" t="str">
            <v>MG.TV1</v>
          </cell>
          <cell r="AB931" t="str">
            <v>63317301</v>
          </cell>
          <cell r="AC931" t="str">
            <v>24212001</v>
          </cell>
        </row>
        <row r="932">
          <cell r="A932" t="str">
            <v>014211032</v>
          </cell>
          <cell r="B932" t="str">
            <v>Bộ lưu điện Santak- Mã hàng C2K-LCD</v>
          </cell>
          <cell r="C932" t="str">
            <v>Cái</v>
          </cell>
          <cell r="D932">
            <v>44810</v>
          </cell>
          <cell r="E932">
            <v>12496000</v>
          </cell>
          <cell r="F932">
            <v>1</v>
          </cell>
          <cell r="G932">
            <v>1</v>
          </cell>
          <cell r="H932">
            <v>0</v>
          </cell>
          <cell r="I932">
            <v>0</v>
          </cell>
          <cell r="J932">
            <v>0</v>
          </cell>
          <cell r="K932">
            <v>0</v>
          </cell>
          <cell r="L932">
            <v>0</v>
          </cell>
          <cell r="M932">
            <v>1</v>
          </cell>
          <cell r="N932">
            <v>12496000</v>
          </cell>
          <cell r="O932">
            <v>0</v>
          </cell>
          <cell r="P932">
            <v>0</v>
          </cell>
          <cell r="Q932">
            <v>0</v>
          </cell>
          <cell r="R932">
            <v>0</v>
          </cell>
          <cell r="S932">
            <v>1</v>
          </cell>
          <cell r="T932">
            <v>12496000</v>
          </cell>
          <cell r="U932">
            <v>1</v>
          </cell>
          <cell r="V932">
            <v>12496000</v>
          </cell>
          <cell r="W932">
            <v>12496000</v>
          </cell>
          <cell r="X932">
            <v>0</v>
          </cell>
          <cell r="Y932">
            <v>1</v>
          </cell>
          <cell r="Z932">
            <v>0</v>
          </cell>
          <cell r="AA932" t="str">
            <v>QLC</v>
          </cell>
          <cell r="AB932" t="str">
            <v>64232001</v>
          </cell>
          <cell r="AC932" t="str">
            <v>24212001</v>
          </cell>
        </row>
        <row r="933">
          <cell r="A933" t="str">
            <v>014211033</v>
          </cell>
          <cell r="B933" t="str">
            <v>Bộ lưu điện Santak- Mã hàng C2K-LCD</v>
          </cell>
          <cell r="C933" t="str">
            <v>Cái</v>
          </cell>
          <cell r="D933">
            <v>44810</v>
          </cell>
          <cell r="E933">
            <v>12496000</v>
          </cell>
          <cell r="F933">
            <v>1</v>
          </cell>
          <cell r="G933">
            <v>1</v>
          </cell>
          <cell r="H933">
            <v>0</v>
          </cell>
          <cell r="I933">
            <v>0</v>
          </cell>
          <cell r="J933">
            <v>0</v>
          </cell>
          <cell r="K933">
            <v>0</v>
          </cell>
          <cell r="L933">
            <v>0</v>
          </cell>
          <cell r="M933">
            <v>1</v>
          </cell>
          <cell r="N933">
            <v>12496000</v>
          </cell>
          <cell r="O933">
            <v>0</v>
          </cell>
          <cell r="P933">
            <v>0</v>
          </cell>
          <cell r="Q933">
            <v>0</v>
          </cell>
          <cell r="R933">
            <v>0</v>
          </cell>
          <cell r="S933">
            <v>1</v>
          </cell>
          <cell r="T933">
            <v>12496000</v>
          </cell>
          <cell r="U933">
            <v>1</v>
          </cell>
          <cell r="V933">
            <v>12496000</v>
          </cell>
          <cell r="W933">
            <v>12496000</v>
          </cell>
          <cell r="X933">
            <v>0</v>
          </cell>
          <cell r="Y933">
            <v>1</v>
          </cell>
          <cell r="Z933">
            <v>0</v>
          </cell>
          <cell r="AA933" t="str">
            <v>QLC</v>
          </cell>
          <cell r="AB933" t="str">
            <v>64232001</v>
          </cell>
          <cell r="AC933" t="str">
            <v>24212001</v>
          </cell>
        </row>
        <row r="934">
          <cell r="A934" t="str">
            <v>014211034</v>
          </cell>
          <cell r="B934" t="str">
            <v>Bộ lưu điện Santak- Mã hàng C2K-LCD</v>
          </cell>
          <cell r="C934" t="str">
            <v>Cái</v>
          </cell>
          <cell r="D934">
            <v>44810</v>
          </cell>
          <cell r="E934">
            <v>12496000</v>
          </cell>
          <cell r="F934">
            <v>1</v>
          </cell>
          <cell r="G934">
            <v>1</v>
          </cell>
          <cell r="H934">
            <v>0</v>
          </cell>
          <cell r="I934">
            <v>0</v>
          </cell>
          <cell r="J934">
            <v>0</v>
          </cell>
          <cell r="K934">
            <v>0</v>
          </cell>
          <cell r="L934">
            <v>0</v>
          </cell>
          <cell r="M934">
            <v>1</v>
          </cell>
          <cell r="N934">
            <v>12496000</v>
          </cell>
          <cell r="O934">
            <v>0</v>
          </cell>
          <cell r="P934">
            <v>0</v>
          </cell>
          <cell r="Q934">
            <v>0</v>
          </cell>
          <cell r="R934">
            <v>0</v>
          </cell>
          <cell r="S934">
            <v>1</v>
          </cell>
          <cell r="T934">
            <v>12496000</v>
          </cell>
          <cell r="U934">
            <v>1</v>
          </cell>
          <cell r="V934">
            <v>12496000</v>
          </cell>
          <cell r="W934">
            <v>12496000</v>
          </cell>
          <cell r="X934">
            <v>0</v>
          </cell>
          <cell r="Y934">
            <v>1</v>
          </cell>
          <cell r="Z934">
            <v>0</v>
          </cell>
          <cell r="AA934" t="str">
            <v>QLC</v>
          </cell>
          <cell r="AB934" t="str">
            <v>64232001</v>
          </cell>
          <cell r="AC934" t="str">
            <v>24212001</v>
          </cell>
        </row>
        <row r="935">
          <cell r="A935" t="str">
            <v>014211035</v>
          </cell>
          <cell r="B935" t="str">
            <v>Bộ lưu điện Santak- Mã hàng C2K-LCD</v>
          </cell>
          <cell r="C935" t="str">
            <v>Cái</v>
          </cell>
          <cell r="D935">
            <v>44810</v>
          </cell>
          <cell r="E935">
            <v>12496000</v>
          </cell>
          <cell r="F935">
            <v>1</v>
          </cell>
          <cell r="G935">
            <v>1</v>
          </cell>
          <cell r="H935">
            <v>0</v>
          </cell>
          <cell r="I935">
            <v>0</v>
          </cell>
          <cell r="J935">
            <v>0</v>
          </cell>
          <cell r="K935">
            <v>0</v>
          </cell>
          <cell r="L935">
            <v>0</v>
          </cell>
          <cell r="M935">
            <v>1</v>
          </cell>
          <cell r="N935">
            <v>12496000</v>
          </cell>
          <cell r="O935">
            <v>0</v>
          </cell>
          <cell r="P935">
            <v>0</v>
          </cell>
          <cell r="Q935">
            <v>0</v>
          </cell>
          <cell r="R935">
            <v>0</v>
          </cell>
          <cell r="S935">
            <v>1</v>
          </cell>
          <cell r="T935">
            <v>12496000</v>
          </cell>
          <cell r="U935">
            <v>1</v>
          </cell>
          <cell r="V935">
            <v>12496000</v>
          </cell>
          <cell r="W935">
            <v>12496000</v>
          </cell>
          <cell r="X935">
            <v>0</v>
          </cell>
          <cell r="Y935">
            <v>1</v>
          </cell>
          <cell r="Z935">
            <v>0</v>
          </cell>
          <cell r="AA935" t="str">
            <v>QLC</v>
          </cell>
          <cell r="AB935" t="str">
            <v>64232001</v>
          </cell>
          <cell r="AC935" t="str">
            <v>24212001</v>
          </cell>
        </row>
        <row r="936">
          <cell r="A936" t="str">
            <v>014211036</v>
          </cell>
          <cell r="B936" t="str">
            <v>Bộ lưu điện Santak mã hàng Blazer 2000-PRO</v>
          </cell>
          <cell r="C936" t="str">
            <v>Cái</v>
          </cell>
          <cell r="D936">
            <v>44900</v>
          </cell>
          <cell r="E936">
            <v>3982000</v>
          </cell>
          <cell r="F936">
            <v>1</v>
          </cell>
          <cell r="G936">
            <v>1</v>
          </cell>
          <cell r="H936">
            <v>0</v>
          </cell>
          <cell r="I936">
            <v>0</v>
          </cell>
          <cell r="J936">
            <v>0</v>
          </cell>
          <cell r="K936">
            <v>0</v>
          </cell>
          <cell r="L936">
            <v>0</v>
          </cell>
          <cell r="M936">
            <v>1</v>
          </cell>
          <cell r="N936">
            <v>3982000</v>
          </cell>
          <cell r="O936">
            <v>0</v>
          </cell>
          <cell r="P936">
            <v>0</v>
          </cell>
          <cell r="Q936">
            <v>0</v>
          </cell>
          <cell r="R936">
            <v>0</v>
          </cell>
          <cell r="S936">
            <v>1</v>
          </cell>
          <cell r="T936">
            <v>3982000</v>
          </cell>
          <cell r="U936">
            <v>1</v>
          </cell>
          <cell r="V936">
            <v>3982000</v>
          </cell>
          <cell r="W936">
            <v>3982000</v>
          </cell>
          <cell r="X936">
            <v>0</v>
          </cell>
          <cell r="Y936">
            <v>1</v>
          </cell>
          <cell r="Z936">
            <v>0</v>
          </cell>
          <cell r="AA936" t="str">
            <v>QLC</v>
          </cell>
          <cell r="AB936" t="str">
            <v>64232001</v>
          </cell>
          <cell r="AC936" t="str">
            <v>24212001</v>
          </cell>
        </row>
        <row r="937">
          <cell r="A937" t="str">
            <v>014211037</v>
          </cell>
          <cell r="B937" t="str">
            <v>Bộ lưu điện Santak mã hàng Blazer 2000-PRO</v>
          </cell>
          <cell r="C937" t="str">
            <v>Cái</v>
          </cell>
          <cell r="D937">
            <v>44900</v>
          </cell>
          <cell r="E937">
            <v>3982000</v>
          </cell>
          <cell r="F937">
            <v>1</v>
          </cell>
          <cell r="G937">
            <v>1</v>
          </cell>
          <cell r="H937">
            <v>0</v>
          </cell>
          <cell r="I937">
            <v>0</v>
          </cell>
          <cell r="J937">
            <v>0</v>
          </cell>
          <cell r="K937">
            <v>0</v>
          </cell>
          <cell r="L937">
            <v>0</v>
          </cell>
          <cell r="M937">
            <v>1</v>
          </cell>
          <cell r="N937">
            <v>3982000</v>
          </cell>
          <cell r="O937">
            <v>0</v>
          </cell>
          <cell r="P937">
            <v>0</v>
          </cell>
          <cell r="Q937">
            <v>0</v>
          </cell>
          <cell r="R937">
            <v>0</v>
          </cell>
          <cell r="S937">
            <v>1</v>
          </cell>
          <cell r="T937">
            <v>3982000</v>
          </cell>
          <cell r="U937">
            <v>1</v>
          </cell>
          <cell r="V937">
            <v>3982000</v>
          </cell>
          <cell r="W937">
            <v>3982000</v>
          </cell>
          <cell r="X937">
            <v>0</v>
          </cell>
          <cell r="Y937">
            <v>1</v>
          </cell>
          <cell r="Z937">
            <v>0</v>
          </cell>
          <cell r="AA937" t="str">
            <v>QLC</v>
          </cell>
          <cell r="AB937" t="str">
            <v>64232001</v>
          </cell>
          <cell r="AC937" t="str">
            <v>24212001</v>
          </cell>
        </row>
        <row r="938">
          <cell r="A938" t="str">
            <v>014211038</v>
          </cell>
          <cell r="B938" t="str">
            <v>Bộ lưu điện Santak mã hàng Blazer 2000-PRO</v>
          </cell>
          <cell r="C938" t="str">
            <v>Cái</v>
          </cell>
          <cell r="D938">
            <v>44900</v>
          </cell>
          <cell r="E938">
            <v>3982000</v>
          </cell>
          <cell r="F938">
            <v>1</v>
          </cell>
          <cell r="G938">
            <v>1</v>
          </cell>
          <cell r="H938">
            <v>0</v>
          </cell>
          <cell r="I938">
            <v>0</v>
          </cell>
          <cell r="J938">
            <v>0</v>
          </cell>
          <cell r="K938">
            <v>0</v>
          </cell>
          <cell r="L938">
            <v>0</v>
          </cell>
          <cell r="M938">
            <v>1</v>
          </cell>
          <cell r="N938">
            <v>3982000</v>
          </cell>
          <cell r="O938">
            <v>0</v>
          </cell>
          <cell r="P938">
            <v>0</v>
          </cell>
          <cell r="Q938">
            <v>0</v>
          </cell>
          <cell r="R938">
            <v>0</v>
          </cell>
          <cell r="S938">
            <v>1</v>
          </cell>
          <cell r="T938">
            <v>3982000</v>
          </cell>
          <cell r="U938">
            <v>1</v>
          </cell>
          <cell r="V938">
            <v>3982000</v>
          </cell>
          <cell r="W938">
            <v>3982000</v>
          </cell>
          <cell r="X938">
            <v>0</v>
          </cell>
          <cell r="Y938">
            <v>1</v>
          </cell>
          <cell r="Z938">
            <v>0</v>
          </cell>
          <cell r="AA938" t="str">
            <v>FI</v>
          </cell>
          <cell r="AB938" t="str">
            <v>63317301</v>
          </cell>
          <cell r="AC938" t="str">
            <v>24212001</v>
          </cell>
        </row>
        <row r="939">
          <cell r="A939" t="str">
            <v>014211039</v>
          </cell>
          <cell r="B939" t="str">
            <v>Bộ lưu điện Santak mã hàng Blazer 2000-PRO</v>
          </cell>
          <cell r="C939" t="str">
            <v>Cái</v>
          </cell>
          <cell r="D939">
            <v>44900</v>
          </cell>
          <cell r="E939">
            <v>3982000</v>
          </cell>
          <cell r="F939">
            <v>1</v>
          </cell>
          <cell r="G939">
            <v>1</v>
          </cell>
          <cell r="H939">
            <v>0</v>
          </cell>
          <cell r="I939">
            <v>0</v>
          </cell>
          <cell r="J939">
            <v>0</v>
          </cell>
          <cell r="K939">
            <v>0</v>
          </cell>
          <cell r="L939">
            <v>0</v>
          </cell>
          <cell r="M939">
            <v>1</v>
          </cell>
          <cell r="N939">
            <v>3982000</v>
          </cell>
          <cell r="O939">
            <v>0</v>
          </cell>
          <cell r="P939">
            <v>0</v>
          </cell>
          <cell r="Q939">
            <v>0</v>
          </cell>
          <cell r="R939">
            <v>0</v>
          </cell>
          <cell r="S939">
            <v>1</v>
          </cell>
          <cell r="T939">
            <v>3982000</v>
          </cell>
          <cell r="U939">
            <v>1</v>
          </cell>
          <cell r="V939">
            <v>3982000</v>
          </cell>
          <cell r="W939">
            <v>3982000</v>
          </cell>
          <cell r="X939">
            <v>0</v>
          </cell>
          <cell r="Y939">
            <v>1</v>
          </cell>
          <cell r="Z939">
            <v>0</v>
          </cell>
          <cell r="AA939" t="str">
            <v>FI</v>
          </cell>
          <cell r="AB939" t="str">
            <v>63317301</v>
          </cell>
          <cell r="AC939" t="str">
            <v>24212001</v>
          </cell>
        </row>
        <row r="940">
          <cell r="A940" t="str">
            <v>014211040</v>
          </cell>
          <cell r="B940" t="str">
            <v>Bộ lưu điện Santak mã hàng Blazer 2000-PRO</v>
          </cell>
          <cell r="C940" t="str">
            <v>Cái</v>
          </cell>
          <cell r="D940">
            <v>44900</v>
          </cell>
          <cell r="E940">
            <v>3982000</v>
          </cell>
          <cell r="F940">
            <v>1</v>
          </cell>
          <cell r="G940">
            <v>1</v>
          </cell>
          <cell r="H940">
            <v>0</v>
          </cell>
          <cell r="I940">
            <v>0</v>
          </cell>
          <cell r="J940">
            <v>0</v>
          </cell>
          <cell r="K940">
            <v>0</v>
          </cell>
          <cell r="L940">
            <v>0</v>
          </cell>
          <cell r="M940">
            <v>1</v>
          </cell>
          <cell r="N940">
            <v>3982000</v>
          </cell>
          <cell r="O940">
            <v>0</v>
          </cell>
          <cell r="P940">
            <v>0</v>
          </cell>
          <cell r="Q940">
            <v>0</v>
          </cell>
          <cell r="R940">
            <v>0</v>
          </cell>
          <cell r="S940">
            <v>1</v>
          </cell>
          <cell r="T940">
            <v>3982000</v>
          </cell>
          <cell r="U940">
            <v>1</v>
          </cell>
          <cell r="V940">
            <v>3982000</v>
          </cell>
          <cell r="W940">
            <v>3982000</v>
          </cell>
          <cell r="X940">
            <v>0</v>
          </cell>
          <cell r="Y940">
            <v>1</v>
          </cell>
          <cell r="Z940">
            <v>0</v>
          </cell>
          <cell r="AA940" t="str">
            <v>FI</v>
          </cell>
          <cell r="AB940" t="str">
            <v>63317301</v>
          </cell>
          <cell r="AC940" t="str">
            <v>24212001</v>
          </cell>
        </row>
        <row r="941">
          <cell r="A941" t="str">
            <v>014211041</v>
          </cell>
          <cell r="B941" t="str">
            <v>Bộ lưu điện Santak mã hàng Blazer 2000-PRO</v>
          </cell>
          <cell r="C941" t="str">
            <v>Cái</v>
          </cell>
          <cell r="D941">
            <v>44900</v>
          </cell>
          <cell r="E941">
            <v>3982000</v>
          </cell>
          <cell r="F941">
            <v>1</v>
          </cell>
          <cell r="G941">
            <v>1</v>
          </cell>
          <cell r="H941">
            <v>0</v>
          </cell>
          <cell r="I941">
            <v>0</v>
          </cell>
          <cell r="J941">
            <v>0</v>
          </cell>
          <cell r="K941">
            <v>0</v>
          </cell>
          <cell r="L941">
            <v>0</v>
          </cell>
          <cell r="M941">
            <v>1</v>
          </cell>
          <cell r="N941">
            <v>3982000</v>
          </cell>
          <cell r="O941">
            <v>0</v>
          </cell>
          <cell r="P941">
            <v>0</v>
          </cell>
          <cell r="Q941">
            <v>0</v>
          </cell>
          <cell r="R941">
            <v>0</v>
          </cell>
          <cell r="S941">
            <v>1</v>
          </cell>
          <cell r="T941">
            <v>3982000</v>
          </cell>
          <cell r="U941">
            <v>1</v>
          </cell>
          <cell r="V941">
            <v>3982000</v>
          </cell>
          <cell r="W941">
            <v>3982000</v>
          </cell>
          <cell r="X941">
            <v>0</v>
          </cell>
          <cell r="Y941">
            <v>1</v>
          </cell>
          <cell r="Z941">
            <v>0</v>
          </cell>
          <cell r="AA941" t="str">
            <v>QLC</v>
          </cell>
          <cell r="AB941" t="str">
            <v>64232001</v>
          </cell>
          <cell r="AC941" t="str">
            <v>24212001</v>
          </cell>
        </row>
        <row r="942">
          <cell r="A942" t="str">
            <v>014211042</v>
          </cell>
          <cell r="B942" t="str">
            <v>Bộ lưu điện Santak online C2K LCD (2KVA/1.8 KW)</v>
          </cell>
          <cell r="C942" t="str">
            <v>Cái</v>
          </cell>
          <cell r="D942">
            <v>44959</v>
          </cell>
          <cell r="E942">
            <v>12496000</v>
          </cell>
          <cell r="F942">
            <v>1</v>
          </cell>
          <cell r="G942">
            <v>1</v>
          </cell>
          <cell r="H942">
            <v>0</v>
          </cell>
          <cell r="I942">
            <v>0</v>
          </cell>
          <cell r="J942">
            <v>0</v>
          </cell>
          <cell r="K942">
            <v>0</v>
          </cell>
          <cell r="L942">
            <v>0</v>
          </cell>
          <cell r="M942">
            <v>1</v>
          </cell>
          <cell r="N942">
            <v>12496000</v>
          </cell>
          <cell r="O942">
            <v>0</v>
          </cell>
          <cell r="P942">
            <v>0</v>
          </cell>
          <cell r="Q942">
            <v>0</v>
          </cell>
          <cell r="R942">
            <v>0</v>
          </cell>
          <cell r="S942">
            <v>1</v>
          </cell>
          <cell r="T942">
            <v>12496000</v>
          </cell>
          <cell r="U942">
            <v>1</v>
          </cell>
          <cell r="V942">
            <v>12496000</v>
          </cell>
          <cell r="W942">
            <v>12496000</v>
          </cell>
          <cell r="X942">
            <v>0</v>
          </cell>
          <cell r="Y942">
            <v>1</v>
          </cell>
          <cell r="Z942">
            <v>0</v>
          </cell>
          <cell r="AA942" t="str">
            <v>MG.TV1</v>
          </cell>
          <cell r="AB942" t="str">
            <v>63317301</v>
          </cell>
          <cell r="AC942" t="str">
            <v>24212001</v>
          </cell>
        </row>
        <row r="943">
          <cell r="A943" t="str">
            <v>014211043</v>
          </cell>
          <cell r="B943" t="str">
            <v>Bộ lưu điện Santak C2K-LCD</v>
          </cell>
          <cell r="C943" t="str">
            <v>Cái</v>
          </cell>
          <cell r="D943">
            <v>45147</v>
          </cell>
          <cell r="E943">
            <v>13090000</v>
          </cell>
          <cell r="F943">
            <v>1</v>
          </cell>
          <cell r="G943">
            <v>1</v>
          </cell>
          <cell r="H943">
            <v>0</v>
          </cell>
          <cell r="I943">
            <v>0</v>
          </cell>
          <cell r="J943">
            <v>0</v>
          </cell>
          <cell r="K943">
            <v>0</v>
          </cell>
          <cell r="L943">
            <v>0</v>
          </cell>
          <cell r="M943">
            <v>1</v>
          </cell>
          <cell r="N943">
            <v>13090000</v>
          </cell>
          <cell r="O943">
            <v>0</v>
          </cell>
          <cell r="P943">
            <v>0</v>
          </cell>
          <cell r="Q943">
            <v>0</v>
          </cell>
          <cell r="R943">
            <v>0</v>
          </cell>
          <cell r="S943">
            <v>1</v>
          </cell>
          <cell r="T943">
            <v>13090000</v>
          </cell>
          <cell r="U943">
            <v>1</v>
          </cell>
          <cell r="V943">
            <v>13090000</v>
          </cell>
          <cell r="W943">
            <v>13090000</v>
          </cell>
          <cell r="X943">
            <v>0</v>
          </cell>
          <cell r="Y943">
            <v>1</v>
          </cell>
          <cell r="Z943">
            <v>0</v>
          </cell>
          <cell r="AA943" t="str">
            <v>MG.TV1</v>
          </cell>
          <cell r="AB943" t="str">
            <v>63317301</v>
          </cell>
          <cell r="AC943" t="str">
            <v>24212001</v>
          </cell>
        </row>
        <row r="944">
          <cell r="A944" t="str">
            <v>014211044</v>
          </cell>
          <cell r="B944" t="str">
            <v>Bộ lưu điện Santak C2K-LCD</v>
          </cell>
          <cell r="C944" t="str">
            <v>Cái</v>
          </cell>
          <cell r="D944">
            <v>45147</v>
          </cell>
          <cell r="E944">
            <v>13090000</v>
          </cell>
          <cell r="F944">
            <v>1</v>
          </cell>
          <cell r="G944">
            <v>1</v>
          </cell>
          <cell r="H944">
            <v>0</v>
          </cell>
          <cell r="I944">
            <v>0</v>
          </cell>
          <cell r="J944">
            <v>0</v>
          </cell>
          <cell r="K944">
            <v>0</v>
          </cell>
          <cell r="L944">
            <v>0</v>
          </cell>
          <cell r="M944">
            <v>1</v>
          </cell>
          <cell r="N944">
            <v>13090000</v>
          </cell>
          <cell r="O944">
            <v>0</v>
          </cell>
          <cell r="P944">
            <v>0</v>
          </cell>
          <cell r="Q944">
            <v>0</v>
          </cell>
          <cell r="R944">
            <v>0</v>
          </cell>
          <cell r="S944">
            <v>1</v>
          </cell>
          <cell r="T944">
            <v>13090000</v>
          </cell>
          <cell r="U944">
            <v>1</v>
          </cell>
          <cell r="V944">
            <v>13090000</v>
          </cell>
          <cell r="W944">
            <v>13090000</v>
          </cell>
          <cell r="X944">
            <v>0</v>
          </cell>
          <cell r="Y944">
            <v>1</v>
          </cell>
          <cell r="Z944">
            <v>0</v>
          </cell>
          <cell r="AA944" t="str">
            <v>MG.TV1</v>
          </cell>
          <cell r="AB944" t="str">
            <v>63317301</v>
          </cell>
          <cell r="AC944" t="str">
            <v>24212001</v>
          </cell>
        </row>
        <row r="945">
          <cell r="A945" t="str">
            <v>014212001</v>
          </cell>
          <cell r="B945" t="str">
            <v>Biển thông tin</v>
          </cell>
          <cell r="C945" t="str">
            <v>Chiếc</v>
          </cell>
          <cell r="D945">
            <v>43374</v>
          </cell>
          <cell r="E945">
            <v>2750000</v>
          </cell>
          <cell r="F945">
            <v>1</v>
          </cell>
          <cell r="G945">
            <v>1</v>
          </cell>
          <cell r="H945">
            <v>2750000</v>
          </cell>
          <cell r="I945">
            <v>2750000</v>
          </cell>
          <cell r="J945">
            <v>0</v>
          </cell>
          <cell r="K945">
            <v>1</v>
          </cell>
          <cell r="L945">
            <v>0</v>
          </cell>
          <cell r="M945">
            <v>0</v>
          </cell>
          <cell r="N945">
            <v>0</v>
          </cell>
          <cell r="O945">
            <v>0</v>
          </cell>
          <cell r="P945">
            <v>0</v>
          </cell>
          <cell r="Q945">
            <v>0</v>
          </cell>
          <cell r="R945">
            <v>0</v>
          </cell>
          <cell r="S945">
            <v>0</v>
          </cell>
          <cell r="T945">
            <v>0</v>
          </cell>
          <cell r="U945">
            <v>1</v>
          </cell>
          <cell r="V945">
            <v>2750000</v>
          </cell>
          <cell r="W945">
            <v>2750000</v>
          </cell>
          <cell r="X945">
            <v>0</v>
          </cell>
          <cell r="Y945">
            <v>1</v>
          </cell>
          <cell r="Z945">
            <v>0</v>
          </cell>
          <cell r="AA945" t="str">
            <v>MG.TV1</v>
          </cell>
          <cell r="AB945" t="str">
            <v>63317301</v>
          </cell>
          <cell r="AC945" t="str">
            <v>24212001</v>
          </cell>
        </row>
        <row r="946">
          <cell r="A946" t="str">
            <v>014212002</v>
          </cell>
          <cell r="B946" t="str">
            <v>Biển thông tin</v>
          </cell>
          <cell r="C946" t="str">
            <v>Chiếc</v>
          </cell>
          <cell r="D946">
            <v>43374</v>
          </cell>
          <cell r="E946">
            <v>2750000</v>
          </cell>
          <cell r="F946">
            <v>1</v>
          </cell>
          <cell r="G946">
            <v>1</v>
          </cell>
          <cell r="H946">
            <v>2750000</v>
          </cell>
          <cell r="I946">
            <v>2750000</v>
          </cell>
          <cell r="J946">
            <v>0</v>
          </cell>
          <cell r="K946">
            <v>1</v>
          </cell>
          <cell r="L946">
            <v>0</v>
          </cell>
          <cell r="M946">
            <v>0</v>
          </cell>
          <cell r="N946">
            <v>0</v>
          </cell>
          <cell r="O946">
            <v>0</v>
          </cell>
          <cell r="P946">
            <v>0</v>
          </cell>
          <cell r="Q946">
            <v>0</v>
          </cell>
          <cell r="R946">
            <v>0</v>
          </cell>
          <cell r="S946">
            <v>0</v>
          </cell>
          <cell r="T946">
            <v>0</v>
          </cell>
          <cell r="U946">
            <v>1</v>
          </cell>
          <cell r="V946">
            <v>2750000</v>
          </cell>
          <cell r="W946">
            <v>2750000</v>
          </cell>
          <cell r="X946">
            <v>0</v>
          </cell>
          <cell r="Y946">
            <v>1</v>
          </cell>
          <cell r="Z946">
            <v>0</v>
          </cell>
          <cell r="AA946" t="str">
            <v>MG.TV1</v>
          </cell>
          <cell r="AB946" t="str">
            <v>63317301</v>
          </cell>
          <cell r="AC946" t="str">
            <v>24212001</v>
          </cell>
        </row>
        <row r="947">
          <cell r="A947" t="str">
            <v>014212003</v>
          </cell>
          <cell r="B947" t="str">
            <v>Biển điện tử Led Matrits</v>
          </cell>
          <cell r="C947" t="str">
            <v>Chiếc</v>
          </cell>
          <cell r="D947">
            <v>44093</v>
          </cell>
          <cell r="E947">
            <v>16770600</v>
          </cell>
          <cell r="F947">
            <v>1</v>
          </cell>
          <cell r="G947">
            <v>1</v>
          </cell>
          <cell r="H947">
            <v>16770600</v>
          </cell>
          <cell r="I947">
            <v>16770600</v>
          </cell>
          <cell r="J947">
            <v>0</v>
          </cell>
          <cell r="K947">
            <v>1</v>
          </cell>
          <cell r="L947">
            <v>0</v>
          </cell>
          <cell r="M947">
            <v>0</v>
          </cell>
          <cell r="N947">
            <v>0</v>
          </cell>
          <cell r="O947">
            <v>0</v>
          </cell>
          <cell r="P947">
            <v>0</v>
          </cell>
          <cell r="Q947">
            <v>0</v>
          </cell>
          <cell r="R947">
            <v>0</v>
          </cell>
          <cell r="S947">
            <v>0</v>
          </cell>
          <cell r="T947">
            <v>0</v>
          </cell>
          <cell r="U947">
            <v>1</v>
          </cell>
          <cell r="V947">
            <v>16770600</v>
          </cell>
          <cell r="W947">
            <v>16770600</v>
          </cell>
          <cell r="X947">
            <v>0</v>
          </cell>
          <cell r="Y947">
            <v>1</v>
          </cell>
          <cell r="Z947">
            <v>0</v>
          </cell>
          <cell r="AA947" t="str">
            <v>MG.TV1</v>
          </cell>
          <cell r="AB947" t="str">
            <v>63317301</v>
          </cell>
          <cell r="AC947" t="str">
            <v>24212001</v>
          </cell>
        </row>
        <row r="948">
          <cell r="A948" t="str">
            <v>014214002</v>
          </cell>
          <cell r="B948" t="str">
            <v>Điện thoại hội nghị Polycom hỗ trợ IP và Analog</v>
          </cell>
          <cell r="C948" t="str">
            <v>Chiếc</v>
          </cell>
          <cell r="D948">
            <v>44183</v>
          </cell>
          <cell r="E948">
            <v>14190000</v>
          </cell>
          <cell r="F948">
            <v>1</v>
          </cell>
          <cell r="G948">
            <v>1</v>
          </cell>
          <cell r="H948">
            <v>14190000</v>
          </cell>
          <cell r="I948">
            <v>14190000</v>
          </cell>
          <cell r="J948">
            <v>0</v>
          </cell>
          <cell r="K948">
            <v>1</v>
          </cell>
          <cell r="L948">
            <v>0</v>
          </cell>
          <cell r="M948">
            <v>0</v>
          </cell>
          <cell r="N948">
            <v>0</v>
          </cell>
          <cell r="O948">
            <v>0</v>
          </cell>
          <cell r="P948">
            <v>0</v>
          </cell>
          <cell r="Q948">
            <v>0</v>
          </cell>
          <cell r="R948">
            <v>0</v>
          </cell>
          <cell r="S948">
            <v>0</v>
          </cell>
          <cell r="T948">
            <v>0</v>
          </cell>
          <cell r="U948">
            <v>1</v>
          </cell>
          <cell r="V948">
            <v>14190000</v>
          </cell>
          <cell r="W948">
            <v>14190000</v>
          </cell>
          <cell r="X948">
            <v>0</v>
          </cell>
          <cell r="Y948">
            <v>1</v>
          </cell>
          <cell r="Z948">
            <v>0</v>
          </cell>
          <cell r="AA948" t="str">
            <v>QLC</v>
          </cell>
          <cell r="AB948" t="str">
            <v>64232001</v>
          </cell>
          <cell r="AC948" t="str">
            <v>24212001</v>
          </cell>
        </row>
        <row r="949">
          <cell r="A949" t="str">
            <v>014215003</v>
          </cell>
          <cell r="B949" t="str">
            <v>Điện thoại</v>
          </cell>
          <cell r="C949" t="str">
            <v>Chiếc</v>
          </cell>
          <cell r="D949">
            <v>42401</v>
          </cell>
          <cell r="E949">
            <v>0</v>
          </cell>
          <cell r="F949">
            <v>1</v>
          </cell>
          <cell r="G949">
            <v>0</v>
          </cell>
          <cell r="H949">
            <v>0</v>
          </cell>
          <cell r="I949">
            <v>0</v>
          </cell>
          <cell r="J949">
            <v>0</v>
          </cell>
          <cell r="K949">
            <v>1</v>
          </cell>
          <cell r="L949">
            <v>-1</v>
          </cell>
          <cell r="M949">
            <v>0</v>
          </cell>
          <cell r="N949">
            <v>0</v>
          </cell>
          <cell r="O949">
            <v>0</v>
          </cell>
          <cell r="P949">
            <v>0</v>
          </cell>
          <cell r="Q949">
            <v>0</v>
          </cell>
          <cell r="R949">
            <v>0</v>
          </cell>
          <cell r="S949">
            <v>0</v>
          </cell>
          <cell r="T949">
            <v>0</v>
          </cell>
          <cell r="U949">
            <v>1</v>
          </cell>
          <cell r="V949">
            <v>0</v>
          </cell>
          <cell r="W949">
            <v>0</v>
          </cell>
          <cell r="X949">
            <v>0</v>
          </cell>
          <cell r="Y949">
            <v>1</v>
          </cell>
          <cell r="Z949">
            <v>-1</v>
          </cell>
          <cell r="AA949" t="str">
            <v>QLC</v>
          </cell>
          <cell r="AB949" t="str">
            <v>64232001</v>
          </cell>
          <cell r="AC949" t="str">
            <v>24212001</v>
          </cell>
        </row>
        <row r="950">
          <cell r="A950" t="str">
            <v>014215005</v>
          </cell>
          <cell r="B950" t="str">
            <v>Điện thoại</v>
          </cell>
          <cell r="C950" t="str">
            <v>Chiếc</v>
          </cell>
          <cell r="D950">
            <v>42401</v>
          </cell>
          <cell r="E950">
            <v>0</v>
          </cell>
          <cell r="F950">
            <v>1</v>
          </cell>
          <cell r="G950">
            <v>0</v>
          </cell>
          <cell r="H950">
            <v>0</v>
          </cell>
          <cell r="I950">
            <v>0</v>
          </cell>
          <cell r="J950">
            <v>0</v>
          </cell>
          <cell r="K950">
            <v>1</v>
          </cell>
          <cell r="L950">
            <v>-1</v>
          </cell>
          <cell r="M950">
            <v>0</v>
          </cell>
          <cell r="N950">
            <v>0</v>
          </cell>
          <cell r="O950">
            <v>0</v>
          </cell>
          <cell r="P950">
            <v>0</v>
          </cell>
          <cell r="Q950">
            <v>0</v>
          </cell>
          <cell r="R950">
            <v>0</v>
          </cell>
          <cell r="S950">
            <v>0</v>
          </cell>
          <cell r="T950">
            <v>0</v>
          </cell>
          <cell r="U950">
            <v>1</v>
          </cell>
          <cell r="V950">
            <v>0</v>
          </cell>
          <cell r="W950">
            <v>0</v>
          </cell>
          <cell r="X950">
            <v>0</v>
          </cell>
          <cell r="Y950">
            <v>1</v>
          </cell>
          <cell r="Z950">
            <v>-1</v>
          </cell>
          <cell r="AA950" t="str">
            <v>FI</v>
          </cell>
          <cell r="AB950" t="str">
            <v>63317301</v>
          </cell>
          <cell r="AC950" t="str">
            <v>24212001</v>
          </cell>
        </row>
        <row r="951">
          <cell r="A951" t="str">
            <v>014215025</v>
          </cell>
          <cell r="B951" t="str">
            <v>Điện thoại</v>
          </cell>
          <cell r="C951" t="str">
            <v>Chiếc</v>
          </cell>
          <cell r="D951">
            <v>42401</v>
          </cell>
          <cell r="E951">
            <v>0</v>
          </cell>
          <cell r="F951">
            <v>1</v>
          </cell>
          <cell r="G951">
            <v>0</v>
          </cell>
          <cell r="H951">
            <v>0</v>
          </cell>
          <cell r="I951">
            <v>0</v>
          </cell>
          <cell r="J951">
            <v>0</v>
          </cell>
          <cell r="K951">
            <v>1</v>
          </cell>
          <cell r="L951">
            <v>-1</v>
          </cell>
          <cell r="M951">
            <v>0</v>
          </cell>
          <cell r="N951">
            <v>0</v>
          </cell>
          <cell r="O951">
            <v>0</v>
          </cell>
          <cell r="P951">
            <v>0</v>
          </cell>
          <cell r="Q951">
            <v>0</v>
          </cell>
          <cell r="R951">
            <v>0</v>
          </cell>
          <cell r="S951">
            <v>0</v>
          </cell>
          <cell r="T951">
            <v>0</v>
          </cell>
          <cell r="U951">
            <v>1</v>
          </cell>
          <cell r="V951">
            <v>0</v>
          </cell>
          <cell r="W951">
            <v>0</v>
          </cell>
          <cell r="X951">
            <v>0</v>
          </cell>
          <cell r="Y951">
            <v>1</v>
          </cell>
          <cell r="Z951">
            <v>-1</v>
          </cell>
          <cell r="AA951" t="str">
            <v>QLC</v>
          </cell>
          <cell r="AB951" t="str">
            <v>64232001</v>
          </cell>
          <cell r="AC951" t="str">
            <v>24212001</v>
          </cell>
        </row>
        <row r="952">
          <cell r="A952" t="str">
            <v>014215026</v>
          </cell>
          <cell r="B952" t="str">
            <v>Điện thoại</v>
          </cell>
          <cell r="C952" t="str">
            <v>Chiếc</v>
          </cell>
          <cell r="D952">
            <v>42401</v>
          </cell>
          <cell r="E952">
            <v>0</v>
          </cell>
          <cell r="F952">
            <v>1</v>
          </cell>
          <cell r="G952">
            <v>0</v>
          </cell>
          <cell r="H952">
            <v>0</v>
          </cell>
          <cell r="I952">
            <v>0</v>
          </cell>
          <cell r="J952">
            <v>0</v>
          </cell>
          <cell r="K952">
            <v>1</v>
          </cell>
          <cell r="L952">
            <v>-1</v>
          </cell>
          <cell r="M952">
            <v>0</v>
          </cell>
          <cell r="N952">
            <v>0</v>
          </cell>
          <cell r="O952">
            <v>0</v>
          </cell>
          <cell r="P952">
            <v>0</v>
          </cell>
          <cell r="Q952">
            <v>0</v>
          </cell>
          <cell r="R952">
            <v>0</v>
          </cell>
          <cell r="S952">
            <v>0</v>
          </cell>
          <cell r="T952">
            <v>0</v>
          </cell>
          <cell r="U952">
            <v>1</v>
          </cell>
          <cell r="V952">
            <v>0</v>
          </cell>
          <cell r="W952">
            <v>0</v>
          </cell>
          <cell r="X952">
            <v>0</v>
          </cell>
          <cell r="Y952">
            <v>1</v>
          </cell>
          <cell r="Z952">
            <v>-1</v>
          </cell>
          <cell r="AA952" t="str">
            <v>QLC</v>
          </cell>
          <cell r="AB952" t="str">
            <v>64232001</v>
          </cell>
          <cell r="AC952" t="str">
            <v>24212001</v>
          </cell>
        </row>
        <row r="953">
          <cell r="A953" t="str">
            <v>014215027</v>
          </cell>
          <cell r="B953" t="str">
            <v>Điện thoại</v>
          </cell>
          <cell r="C953" t="str">
            <v>Chiếc</v>
          </cell>
          <cell r="D953">
            <v>42401</v>
          </cell>
          <cell r="E953">
            <v>0</v>
          </cell>
          <cell r="F953">
            <v>1</v>
          </cell>
          <cell r="G953">
            <v>0</v>
          </cell>
          <cell r="H953">
            <v>0</v>
          </cell>
          <cell r="I953">
            <v>0</v>
          </cell>
          <cell r="J953">
            <v>0</v>
          </cell>
          <cell r="K953">
            <v>1</v>
          </cell>
          <cell r="L953">
            <v>-1</v>
          </cell>
          <cell r="M953">
            <v>0</v>
          </cell>
          <cell r="N953">
            <v>0</v>
          </cell>
          <cell r="O953">
            <v>0</v>
          </cell>
          <cell r="P953">
            <v>0</v>
          </cell>
          <cell r="Q953">
            <v>0</v>
          </cell>
          <cell r="R953">
            <v>0</v>
          </cell>
          <cell r="S953">
            <v>0</v>
          </cell>
          <cell r="T953">
            <v>0</v>
          </cell>
          <cell r="U953">
            <v>1</v>
          </cell>
          <cell r="V953">
            <v>0</v>
          </cell>
          <cell r="W953">
            <v>0</v>
          </cell>
          <cell r="X953">
            <v>0</v>
          </cell>
          <cell r="Y953">
            <v>1</v>
          </cell>
          <cell r="Z953">
            <v>-1</v>
          </cell>
          <cell r="AA953" t="str">
            <v>QLC</v>
          </cell>
          <cell r="AB953" t="str">
            <v>64231001</v>
          </cell>
          <cell r="AC953" t="str">
            <v>24212001</v>
          </cell>
        </row>
        <row r="954">
          <cell r="A954" t="str">
            <v>014215029</v>
          </cell>
          <cell r="B954" t="str">
            <v>Điện thoại</v>
          </cell>
          <cell r="C954" t="str">
            <v>Chiếc</v>
          </cell>
          <cell r="D954">
            <v>42401</v>
          </cell>
          <cell r="E954">
            <v>0</v>
          </cell>
          <cell r="F954">
            <v>1</v>
          </cell>
          <cell r="G954">
            <v>0</v>
          </cell>
          <cell r="H954">
            <v>0</v>
          </cell>
          <cell r="I954">
            <v>0</v>
          </cell>
          <cell r="J954">
            <v>0</v>
          </cell>
          <cell r="K954">
            <v>1</v>
          </cell>
          <cell r="L954">
            <v>-1</v>
          </cell>
          <cell r="M954">
            <v>0</v>
          </cell>
          <cell r="N954">
            <v>0</v>
          </cell>
          <cell r="O954">
            <v>0</v>
          </cell>
          <cell r="P954">
            <v>0</v>
          </cell>
          <cell r="Q954">
            <v>0</v>
          </cell>
          <cell r="R954">
            <v>0</v>
          </cell>
          <cell r="S954">
            <v>0</v>
          </cell>
          <cell r="T954">
            <v>0</v>
          </cell>
          <cell r="U954">
            <v>1</v>
          </cell>
          <cell r="V954">
            <v>0</v>
          </cell>
          <cell r="W954">
            <v>0</v>
          </cell>
          <cell r="X954">
            <v>0</v>
          </cell>
          <cell r="Y954">
            <v>1</v>
          </cell>
          <cell r="Z954">
            <v>-1</v>
          </cell>
          <cell r="AA954" t="str">
            <v>QLC</v>
          </cell>
          <cell r="AB954" t="str">
            <v>64232001</v>
          </cell>
          <cell r="AC954" t="str">
            <v>24212001</v>
          </cell>
        </row>
        <row r="955">
          <cell r="A955" t="str">
            <v>014215030</v>
          </cell>
          <cell r="B955" t="str">
            <v>Điện thoại</v>
          </cell>
          <cell r="C955" t="str">
            <v>Chiếc</v>
          </cell>
          <cell r="D955">
            <v>42401</v>
          </cell>
          <cell r="E955">
            <v>0</v>
          </cell>
          <cell r="F955">
            <v>1</v>
          </cell>
          <cell r="G955">
            <v>0</v>
          </cell>
          <cell r="H955">
            <v>0</v>
          </cell>
          <cell r="I955">
            <v>0</v>
          </cell>
          <cell r="J955">
            <v>0</v>
          </cell>
          <cell r="K955">
            <v>1</v>
          </cell>
          <cell r="L955">
            <v>-1</v>
          </cell>
          <cell r="M955">
            <v>0</v>
          </cell>
          <cell r="N955">
            <v>0</v>
          </cell>
          <cell r="O955">
            <v>0</v>
          </cell>
          <cell r="P955">
            <v>0</v>
          </cell>
          <cell r="Q955">
            <v>0</v>
          </cell>
          <cell r="R955">
            <v>0</v>
          </cell>
          <cell r="S955">
            <v>0</v>
          </cell>
          <cell r="T955">
            <v>0</v>
          </cell>
          <cell r="U955">
            <v>1</v>
          </cell>
          <cell r="V955">
            <v>0</v>
          </cell>
          <cell r="W955">
            <v>0</v>
          </cell>
          <cell r="X955">
            <v>0</v>
          </cell>
          <cell r="Y955">
            <v>1</v>
          </cell>
          <cell r="Z955">
            <v>-1</v>
          </cell>
          <cell r="AA955" t="str">
            <v>QLC</v>
          </cell>
          <cell r="AB955" t="str">
            <v>64232001</v>
          </cell>
          <cell r="AC955" t="str">
            <v>24212001</v>
          </cell>
        </row>
        <row r="956">
          <cell r="A956" t="str">
            <v>014215031</v>
          </cell>
          <cell r="B956" t="str">
            <v>Điện thoại</v>
          </cell>
          <cell r="C956" t="str">
            <v>Chiếc</v>
          </cell>
          <cell r="D956">
            <v>42401</v>
          </cell>
          <cell r="E956">
            <v>0</v>
          </cell>
          <cell r="F956">
            <v>1</v>
          </cell>
          <cell r="G956">
            <v>0</v>
          </cell>
          <cell r="H956">
            <v>0</v>
          </cell>
          <cell r="I956">
            <v>0</v>
          </cell>
          <cell r="J956">
            <v>0</v>
          </cell>
          <cell r="K956">
            <v>1</v>
          </cell>
          <cell r="L956">
            <v>-1</v>
          </cell>
          <cell r="M956">
            <v>0</v>
          </cell>
          <cell r="N956">
            <v>0</v>
          </cell>
          <cell r="O956">
            <v>0</v>
          </cell>
          <cell r="P956">
            <v>0</v>
          </cell>
          <cell r="Q956">
            <v>0</v>
          </cell>
          <cell r="R956">
            <v>0</v>
          </cell>
          <cell r="S956">
            <v>0</v>
          </cell>
          <cell r="T956">
            <v>0</v>
          </cell>
          <cell r="U956">
            <v>1</v>
          </cell>
          <cell r="V956">
            <v>0</v>
          </cell>
          <cell r="W956">
            <v>0</v>
          </cell>
          <cell r="X956">
            <v>0</v>
          </cell>
          <cell r="Y956">
            <v>1</v>
          </cell>
          <cell r="Z956">
            <v>-1</v>
          </cell>
          <cell r="AA956" t="str">
            <v>QLC</v>
          </cell>
          <cell r="AB956" t="str">
            <v>64232001</v>
          </cell>
          <cell r="AC956" t="str">
            <v>24212001</v>
          </cell>
        </row>
        <row r="957">
          <cell r="A957" t="str">
            <v>014215032</v>
          </cell>
          <cell r="B957" t="str">
            <v>Điện thoại</v>
          </cell>
          <cell r="C957" t="str">
            <v>Chiếc</v>
          </cell>
          <cell r="D957">
            <v>42401</v>
          </cell>
          <cell r="E957">
            <v>0</v>
          </cell>
          <cell r="F957">
            <v>1</v>
          </cell>
          <cell r="G957">
            <v>0</v>
          </cell>
          <cell r="H957">
            <v>0</v>
          </cell>
          <cell r="I957">
            <v>0</v>
          </cell>
          <cell r="J957">
            <v>0</v>
          </cell>
          <cell r="K957">
            <v>1</v>
          </cell>
          <cell r="L957">
            <v>-1</v>
          </cell>
          <cell r="M957">
            <v>0</v>
          </cell>
          <cell r="N957">
            <v>0</v>
          </cell>
          <cell r="O957">
            <v>0</v>
          </cell>
          <cell r="P957">
            <v>0</v>
          </cell>
          <cell r="Q957">
            <v>0</v>
          </cell>
          <cell r="R957">
            <v>0</v>
          </cell>
          <cell r="S957">
            <v>0</v>
          </cell>
          <cell r="T957">
            <v>0</v>
          </cell>
          <cell r="U957">
            <v>1</v>
          </cell>
          <cell r="V957">
            <v>0</v>
          </cell>
          <cell r="W957">
            <v>0</v>
          </cell>
          <cell r="X957">
            <v>0</v>
          </cell>
          <cell r="Y957">
            <v>1</v>
          </cell>
          <cell r="Z957">
            <v>-1</v>
          </cell>
          <cell r="AA957" t="str">
            <v>QLC</v>
          </cell>
          <cell r="AB957" t="str">
            <v>64232001</v>
          </cell>
          <cell r="AC957" t="str">
            <v>24212001</v>
          </cell>
        </row>
        <row r="958">
          <cell r="A958" t="str">
            <v>014215033</v>
          </cell>
          <cell r="B958" t="str">
            <v>Điện thoại</v>
          </cell>
          <cell r="C958" t="str">
            <v>Chiếc</v>
          </cell>
          <cell r="D958">
            <v>42401</v>
          </cell>
          <cell r="E958">
            <v>0</v>
          </cell>
          <cell r="F958">
            <v>1</v>
          </cell>
          <cell r="G958">
            <v>0</v>
          </cell>
          <cell r="H958">
            <v>0</v>
          </cell>
          <cell r="I958">
            <v>0</v>
          </cell>
          <cell r="J958">
            <v>0</v>
          </cell>
          <cell r="K958">
            <v>1</v>
          </cell>
          <cell r="L958">
            <v>-1</v>
          </cell>
          <cell r="M958">
            <v>0</v>
          </cell>
          <cell r="N958">
            <v>0</v>
          </cell>
          <cell r="O958">
            <v>0</v>
          </cell>
          <cell r="P958">
            <v>0</v>
          </cell>
          <cell r="Q958">
            <v>0</v>
          </cell>
          <cell r="R958">
            <v>0</v>
          </cell>
          <cell r="S958">
            <v>0</v>
          </cell>
          <cell r="T958">
            <v>0</v>
          </cell>
          <cell r="U958">
            <v>1</v>
          </cell>
          <cell r="V958">
            <v>0</v>
          </cell>
          <cell r="W958">
            <v>0</v>
          </cell>
          <cell r="X958">
            <v>0</v>
          </cell>
          <cell r="Y958">
            <v>1</v>
          </cell>
          <cell r="Z958">
            <v>-1</v>
          </cell>
          <cell r="AA958" t="str">
            <v>QLC</v>
          </cell>
          <cell r="AB958" t="str">
            <v>64232001</v>
          </cell>
          <cell r="AC958" t="str">
            <v>24212001</v>
          </cell>
        </row>
        <row r="959">
          <cell r="A959" t="str">
            <v>014215034</v>
          </cell>
          <cell r="B959" t="str">
            <v>Điện thoại</v>
          </cell>
          <cell r="C959" t="str">
            <v>Chiếc</v>
          </cell>
          <cell r="D959">
            <v>42401</v>
          </cell>
          <cell r="E959">
            <v>0</v>
          </cell>
          <cell r="F959">
            <v>1</v>
          </cell>
          <cell r="G959">
            <v>0</v>
          </cell>
          <cell r="H959">
            <v>0</v>
          </cell>
          <cell r="I959">
            <v>0</v>
          </cell>
          <cell r="J959">
            <v>0</v>
          </cell>
          <cell r="K959">
            <v>1</v>
          </cell>
          <cell r="L959">
            <v>-1</v>
          </cell>
          <cell r="M959">
            <v>0</v>
          </cell>
          <cell r="N959">
            <v>0</v>
          </cell>
          <cell r="O959">
            <v>0</v>
          </cell>
          <cell r="P959">
            <v>0</v>
          </cell>
          <cell r="Q959">
            <v>0</v>
          </cell>
          <cell r="R959">
            <v>0</v>
          </cell>
          <cell r="S959">
            <v>0</v>
          </cell>
          <cell r="T959">
            <v>0</v>
          </cell>
          <cell r="U959">
            <v>1</v>
          </cell>
          <cell r="V959">
            <v>0</v>
          </cell>
          <cell r="W959">
            <v>0</v>
          </cell>
          <cell r="X959">
            <v>0</v>
          </cell>
          <cell r="Y959">
            <v>1</v>
          </cell>
          <cell r="Z959">
            <v>-1</v>
          </cell>
          <cell r="AA959" t="str">
            <v>QLC</v>
          </cell>
          <cell r="AB959" t="str">
            <v>64232001</v>
          </cell>
          <cell r="AC959" t="str">
            <v>24212001</v>
          </cell>
        </row>
        <row r="960">
          <cell r="A960" t="str">
            <v>014215036</v>
          </cell>
          <cell r="B960" t="str">
            <v>Điện thoại</v>
          </cell>
          <cell r="C960" t="str">
            <v>Chiếc</v>
          </cell>
          <cell r="D960">
            <v>42401</v>
          </cell>
          <cell r="E960">
            <v>0</v>
          </cell>
          <cell r="F960">
            <v>1</v>
          </cell>
          <cell r="G960">
            <v>0</v>
          </cell>
          <cell r="H960">
            <v>0</v>
          </cell>
          <cell r="I960">
            <v>0</v>
          </cell>
          <cell r="J960">
            <v>0</v>
          </cell>
          <cell r="K960">
            <v>1</v>
          </cell>
          <cell r="L960">
            <v>-1</v>
          </cell>
          <cell r="M960">
            <v>0</v>
          </cell>
          <cell r="N960">
            <v>0</v>
          </cell>
          <cell r="O960">
            <v>0</v>
          </cell>
          <cell r="P960">
            <v>0</v>
          </cell>
          <cell r="Q960">
            <v>0</v>
          </cell>
          <cell r="R960">
            <v>0</v>
          </cell>
          <cell r="S960">
            <v>0</v>
          </cell>
          <cell r="T960">
            <v>0</v>
          </cell>
          <cell r="U960">
            <v>1</v>
          </cell>
          <cell r="V960">
            <v>0</v>
          </cell>
          <cell r="W960">
            <v>0</v>
          </cell>
          <cell r="X960">
            <v>0</v>
          </cell>
          <cell r="Y960">
            <v>1</v>
          </cell>
          <cell r="Z960">
            <v>-1</v>
          </cell>
          <cell r="AA960" t="str">
            <v>QLC</v>
          </cell>
          <cell r="AB960" t="str">
            <v>64232001</v>
          </cell>
          <cell r="AC960" t="str">
            <v>24212001</v>
          </cell>
        </row>
        <row r="961">
          <cell r="A961" t="str">
            <v>014215055</v>
          </cell>
          <cell r="B961" t="str">
            <v>Điện thoại</v>
          </cell>
          <cell r="C961" t="str">
            <v>Chiếc</v>
          </cell>
          <cell r="D961">
            <v>42401</v>
          </cell>
          <cell r="E961">
            <v>0</v>
          </cell>
          <cell r="F961">
            <v>1</v>
          </cell>
          <cell r="G961">
            <v>0</v>
          </cell>
          <cell r="H961">
            <v>0</v>
          </cell>
          <cell r="I961">
            <v>0</v>
          </cell>
          <cell r="J961">
            <v>0</v>
          </cell>
          <cell r="K961">
            <v>1</v>
          </cell>
          <cell r="L961">
            <v>-1</v>
          </cell>
          <cell r="M961">
            <v>0</v>
          </cell>
          <cell r="N961">
            <v>0</v>
          </cell>
          <cell r="O961">
            <v>0</v>
          </cell>
          <cell r="P961">
            <v>0</v>
          </cell>
          <cell r="Q961">
            <v>0</v>
          </cell>
          <cell r="R961">
            <v>0</v>
          </cell>
          <cell r="S961">
            <v>0</v>
          </cell>
          <cell r="T961">
            <v>0</v>
          </cell>
          <cell r="U961">
            <v>1</v>
          </cell>
          <cell r="V961">
            <v>0</v>
          </cell>
          <cell r="W961">
            <v>0</v>
          </cell>
          <cell r="X961">
            <v>0</v>
          </cell>
          <cell r="Y961">
            <v>1</v>
          </cell>
          <cell r="Z961">
            <v>-1</v>
          </cell>
          <cell r="AA961" t="str">
            <v>MG.HSC</v>
          </cell>
          <cell r="AB961" t="str">
            <v>63317301</v>
          </cell>
          <cell r="AC961" t="str">
            <v>24212001</v>
          </cell>
        </row>
        <row r="962">
          <cell r="A962" t="str">
            <v>014215069</v>
          </cell>
          <cell r="B962" t="str">
            <v>Điện thoại</v>
          </cell>
          <cell r="C962" t="str">
            <v>Chiếc</v>
          </cell>
          <cell r="D962">
            <v>42401</v>
          </cell>
          <cell r="E962">
            <v>0</v>
          </cell>
          <cell r="F962">
            <v>1</v>
          </cell>
          <cell r="G962">
            <v>0</v>
          </cell>
          <cell r="H962">
            <v>0</v>
          </cell>
          <cell r="I962">
            <v>0</v>
          </cell>
          <cell r="J962">
            <v>0</v>
          </cell>
          <cell r="K962">
            <v>1</v>
          </cell>
          <cell r="L962">
            <v>-1</v>
          </cell>
          <cell r="M962">
            <v>0</v>
          </cell>
          <cell r="N962">
            <v>0</v>
          </cell>
          <cell r="O962">
            <v>0</v>
          </cell>
          <cell r="P962">
            <v>0</v>
          </cell>
          <cell r="Q962">
            <v>0</v>
          </cell>
          <cell r="R962">
            <v>0</v>
          </cell>
          <cell r="S962">
            <v>0</v>
          </cell>
          <cell r="T962">
            <v>0</v>
          </cell>
          <cell r="U962">
            <v>1</v>
          </cell>
          <cell r="V962">
            <v>0</v>
          </cell>
          <cell r="W962">
            <v>0</v>
          </cell>
          <cell r="X962">
            <v>0</v>
          </cell>
          <cell r="Y962">
            <v>1</v>
          </cell>
          <cell r="Z962">
            <v>-1</v>
          </cell>
          <cell r="AA962" t="str">
            <v>MG.HSC</v>
          </cell>
          <cell r="AB962" t="str">
            <v>63317301</v>
          </cell>
          <cell r="AC962" t="str">
            <v>24212001</v>
          </cell>
        </row>
        <row r="963">
          <cell r="A963" t="str">
            <v>014215070</v>
          </cell>
          <cell r="B963" t="str">
            <v>Điện thoại</v>
          </cell>
          <cell r="C963" t="str">
            <v>Chiếc</v>
          </cell>
          <cell r="D963">
            <v>42401</v>
          </cell>
          <cell r="E963">
            <v>0</v>
          </cell>
          <cell r="F963">
            <v>1</v>
          </cell>
          <cell r="G963">
            <v>0</v>
          </cell>
          <cell r="H963">
            <v>0</v>
          </cell>
          <cell r="I963">
            <v>0</v>
          </cell>
          <cell r="J963">
            <v>0</v>
          </cell>
          <cell r="K963">
            <v>1</v>
          </cell>
          <cell r="L963">
            <v>-1</v>
          </cell>
          <cell r="M963">
            <v>0</v>
          </cell>
          <cell r="N963">
            <v>0</v>
          </cell>
          <cell r="O963">
            <v>0</v>
          </cell>
          <cell r="P963">
            <v>0</v>
          </cell>
          <cell r="Q963">
            <v>0</v>
          </cell>
          <cell r="R963">
            <v>0</v>
          </cell>
          <cell r="S963">
            <v>0</v>
          </cell>
          <cell r="T963">
            <v>0</v>
          </cell>
          <cell r="U963">
            <v>1</v>
          </cell>
          <cell r="V963">
            <v>0</v>
          </cell>
          <cell r="W963">
            <v>0</v>
          </cell>
          <cell r="X963">
            <v>0</v>
          </cell>
          <cell r="Y963">
            <v>1</v>
          </cell>
          <cell r="Z963">
            <v>-1</v>
          </cell>
          <cell r="AA963" t="str">
            <v>MG.TV1</v>
          </cell>
          <cell r="AB963" t="str">
            <v>63317301</v>
          </cell>
          <cell r="AC963" t="str">
            <v>24212001</v>
          </cell>
        </row>
        <row r="964">
          <cell r="A964" t="str">
            <v>014215071</v>
          </cell>
          <cell r="B964" t="str">
            <v>Điện thoại</v>
          </cell>
          <cell r="C964" t="str">
            <v>Chiếc</v>
          </cell>
          <cell r="D964">
            <v>42401</v>
          </cell>
          <cell r="E964">
            <v>0</v>
          </cell>
          <cell r="F964">
            <v>1</v>
          </cell>
          <cell r="G964">
            <v>0</v>
          </cell>
          <cell r="H964">
            <v>0</v>
          </cell>
          <cell r="I964">
            <v>0</v>
          </cell>
          <cell r="J964">
            <v>0</v>
          </cell>
          <cell r="K964">
            <v>1</v>
          </cell>
          <cell r="L964">
            <v>-1</v>
          </cell>
          <cell r="M964">
            <v>0</v>
          </cell>
          <cell r="N964">
            <v>0</v>
          </cell>
          <cell r="O964">
            <v>0</v>
          </cell>
          <cell r="P964">
            <v>0</v>
          </cell>
          <cell r="Q964">
            <v>0</v>
          </cell>
          <cell r="R964">
            <v>0</v>
          </cell>
          <cell r="S964">
            <v>0</v>
          </cell>
          <cell r="T964">
            <v>0</v>
          </cell>
          <cell r="U964">
            <v>1</v>
          </cell>
          <cell r="V964">
            <v>0</v>
          </cell>
          <cell r="W964">
            <v>0</v>
          </cell>
          <cell r="X964">
            <v>0</v>
          </cell>
          <cell r="Y964">
            <v>1</v>
          </cell>
          <cell r="Z964">
            <v>-1</v>
          </cell>
          <cell r="AA964" t="str">
            <v>MG.TV1</v>
          </cell>
          <cell r="AB964" t="str">
            <v>63317301</v>
          </cell>
          <cell r="AC964" t="str">
            <v>24212001</v>
          </cell>
        </row>
        <row r="965">
          <cell r="A965" t="str">
            <v>014215073</v>
          </cell>
          <cell r="B965" t="str">
            <v>Điện thoại</v>
          </cell>
          <cell r="C965" t="str">
            <v>Chiếc</v>
          </cell>
          <cell r="D965">
            <v>42401</v>
          </cell>
          <cell r="E965">
            <v>0</v>
          </cell>
          <cell r="F965">
            <v>1</v>
          </cell>
          <cell r="G965">
            <v>0</v>
          </cell>
          <cell r="H965">
            <v>0</v>
          </cell>
          <cell r="I965">
            <v>0</v>
          </cell>
          <cell r="J965">
            <v>0</v>
          </cell>
          <cell r="K965">
            <v>1</v>
          </cell>
          <cell r="L965">
            <v>-1</v>
          </cell>
          <cell r="M965">
            <v>0</v>
          </cell>
          <cell r="N965">
            <v>0</v>
          </cell>
          <cell r="O965">
            <v>0</v>
          </cell>
          <cell r="P965">
            <v>0</v>
          </cell>
          <cell r="Q965">
            <v>0</v>
          </cell>
          <cell r="R965">
            <v>0</v>
          </cell>
          <cell r="S965">
            <v>0</v>
          </cell>
          <cell r="T965">
            <v>0</v>
          </cell>
          <cell r="U965">
            <v>1</v>
          </cell>
          <cell r="V965">
            <v>0</v>
          </cell>
          <cell r="W965">
            <v>0</v>
          </cell>
          <cell r="X965">
            <v>0</v>
          </cell>
          <cell r="Y965">
            <v>1</v>
          </cell>
          <cell r="Z965">
            <v>-1</v>
          </cell>
          <cell r="AA965" t="str">
            <v>MG.HSC</v>
          </cell>
          <cell r="AB965" t="str">
            <v>63317301</v>
          </cell>
          <cell r="AC965" t="str">
            <v>24212001</v>
          </cell>
        </row>
        <row r="966">
          <cell r="A966" t="str">
            <v>014215074</v>
          </cell>
          <cell r="B966" t="str">
            <v>Điện thoại</v>
          </cell>
          <cell r="C966" t="str">
            <v>Chiếc</v>
          </cell>
          <cell r="D966">
            <v>42401</v>
          </cell>
          <cell r="E966">
            <v>0</v>
          </cell>
          <cell r="F966">
            <v>1</v>
          </cell>
          <cell r="G966">
            <v>0</v>
          </cell>
          <cell r="H966">
            <v>0</v>
          </cell>
          <cell r="I966">
            <v>0</v>
          </cell>
          <cell r="J966">
            <v>0</v>
          </cell>
          <cell r="K966">
            <v>1</v>
          </cell>
          <cell r="L966">
            <v>-1</v>
          </cell>
          <cell r="M966">
            <v>0</v>
          </cell>
          <cell r="N966">
            <v>0</v>
          </cell>
          <cell r="O966">
            <v>0</v>
          </cell>
          <cell r="P966">
            <v>0</v>
          </cell>
          <cell r="Q966">
            <v>0</v>
          </cell>
          <cell r="R966">
            <v>0</v>
          </cell>
          <cell r="S966">
            <v>0</v>
          </cell>
          <cell r="T966">
            <v>0</v>
          </cell>
          <cell r="U966">
            <v>1</v>
          </cell>
          <cell r="V966">
            <v>0</v>
          </cell>
          <cell r="W966">
            <v>0</v>
          </cell>
          <cell r="X966">
            <v>0</v>
          </cell>
          <cell r="Y966">
            <v>1</v>
          </cell>
          <cell r="Z966">
            <v>-1</v>
          </cell>
          <cell r="AA966" t="str">
            <v>MG.TV1</v>
          </cell>
          <cell r="AB966" t="str">
            <v>63317301</v>
          </cell>
          <cell r="AC966" t="str">
            <v>24212001</v>
          </cell>
        </row>
        <row r="967">
          <cell r="A967" t="str">
            <v>014215075</v>
          </cell>
          <cell r="B967" t="str">
            <v>Điện thoại</v>
          </cell>
          <cell r="C967" t="str">
            <v>Chiếc</v>
          </cell>
          <cell r="D967">
            <v>42401</v>
          </cell>
          <cell r="E967">
            <v>0</v>
          </cell>
          <cell r="F967">
            <v>1</v>
          </cell>
          <cell r="G967">
            <v>0</v>
          </cell>
          <cell r="H967">
            <v>0</v>
          </cell>
          <cell r="I967">
            <v>0</v>
          </cell>
          <cell r="J967">
            <v>0</v>
          </cell>
          <cell r="K967">
            <v>1</v>
          </cell>
          <cell r="L967">
            <v>-1</v>
          </cell>
          <cell r="M967">
            <v>0</v>
          </cell>
          <cell r="N967">
            <v>0</v>
          </cell>
          <cell r="O967">
            <v>0</v>
          </cell>
          <cell r="P967">
            <v>0</v>
          </cell>
          <cell r="Q967">
            <v>0</v>
          </cell>
          <cell r="R967">
            <v>0</v>
          </cell>
          <cell r="S967">
            <v>0</v>
          </cell>
          <cell r="T967">
            <v>0</v>
          </cell>
          <cell r="U967">
            <v>1</v>
          </cell>
          <cell r="V967">
            <v>0</v>
          </cell>
          <cell r="W967">
            <v>0</v>
          </cell>
          <cell r="X967">
            <v>0</v>
          </cell>
          <cell r="Y967">
            <v>1</v>
          </cell>
          <cell r="Z967">
            <v>-1</v>
          </cell>
          <cell r="AA967" t="str">
            <v>MG.TV1</v>
          </cell>
          <cell r="AB967" t="str">
            <v>63317301</v>
          </cell>
          <cell r="AC967" t="str">
            <v>24212001</v>
          </cell>
        </row>
        <row r="968">
          <cell r="A968" t="str">
            <v>014215076</v>
          </cell>
          <cell r="B968" t="str">
            <v>Điện thoại</v>
          </cell>
          <cell r="C968" t="str">
            <v>Chiếc</v>
          </cell>
          <cell r="D968">
            <v>42401</v>
          </cell>
          <cell r="E968">
            <v>0</v>
          </cell>
          <cell r="F968">
            <v>1</v>
          </cell>
          <cell r="G968">
            <v>0</v>
          </cell>
          <cell r="H968">
            <v>0</v>
          </cell>
          <cell r="I968">
            <v>0</v>
          </cell>
          <cell r="J968">
            <v>0</v>
          </cell>
          <cell r="K968">
            <v>1</v>
          </cell>
          <cell r="L968">
            <v>-1</v>
          </cell>
          <cell r="M968">
            <v>0</v>
          </cell>
          <cell r="N968">
            <v>0</v>
          </cell>
          <cell r="O968">
            <v>0</v>
          </cell>
          <cell r="P968">
            <v>0</v>
          </cell>
          <cell r="Q968">
            <v>0</v>
          </cell>
          <cell r="R968">
            <v>0</v>
          </cell>
          <cell r="S968">
            <v>0</v>
          </cell>
          <cell r="T968">
            <v>0</v>
          </cell>
          <cell r="U968">
            <v>1</v>
          </cell>
          <cell r="V968">
            <v>0</v>
          </cell>
          <cell r="W968">
            <v>0</v>
          </cell>
          <cell r="X968">
            <v>0</v>
          </cell>
          <cell r="Y968">
            <v>1</v>
          </cell>
          <cell r="Z968">
            <v>-1</v>
          </cell>
          <cell r="AA968" t="str">
            <v>MG.TV1</v>
          </cell>
          <cell r="AB968" t="str">
            <v>63317301</v>
          </cell>
          <cell r="AC968" t="str">
            <v>24212001</v>
          </cell>
        </row>
        <row r="969">
          <cell r="A969" t="str">
            <v>014215079</v>
          </cell>
          <cell r="B969" t="str">
            <v>Điện thoại</v>
          </cell>
          <cell r="C969" t="str">
            <v>Chiếc</v>
          </cell>
          <cell r="D969">
            <v>42401</v>
          </cell>
          <cell r="E969">
            <v>0</v>
          </cell>
          <cell r="F969">
            <v>1</v>
          </cell>
          <cell r="G969">
            <v>0</v>
          </cell>
          <cell r="H969">
            <v>0</v>
          </cell>
          <cell r="I969">
            <v>0</v>
          </cell>
          <cell r="J969">
            <v>0</v>
          </cell>
          <cell r="K969">
            <v>1</v>
          </cell>
          <cell r="L969">
            <v>-1</v>
          </cell>
          <cell r="M969">
            <v>0</v>
          </cell>
          <cell r="N969">
            <v>0</v>
          </cell>
          <cell r="O969">
            <v>0</v>
          </cell>
          <cell r="P969">
            <v>0</v>
          </cell>
          <cell r="Q969">
            <v>0</v>
          </cell>
          <cell r="R969">
            <v>0</v>
          </cell>
          <cell r="S969">
            <v>0</v>
          </cell>
          <cell r="T969">
            <v>0</v>
          </cell>
          <cell r="U969">
            <v>1</v>
          </cell>
          <cell r="V969">
            <v>0</v>
          </cell>
          <cell r="W969">
            <v>0</v>
          </cell>
          <cell r="X969">
            <v>0</v>
          </cell>
          <cell r="Y969">
            <v>1</v>
          </cell>
          <cell r="Z969">
            <v>-1</v>
          </cell>
          <cell r="AA969" t="str">
            <v>MG.TV1</v>
          </cell>
          <cell r="AB969" t="str">
            <v>63317301</v>
          </cell>
          <cell r="AC969" t="str">
            <v>24212001</v>
          </cell>
        </row>
        <row r="970">
          <cell r="A970" t="str">
            <v>014215080</v>
          </cell>
          <cell r="B970" t="str">
            <v>Điện thoại</v>
          </cell>
          <cell r="C970" t="str">
            <v>Chiếc</v>
          </cell>
          <cell r="D970">
            <v>42401</v>
          </cell>
          <cell r="E970">
            <v>0</v>
          </cell>
          <cell r="F970">
            <v>1</v>
          </cell>
          <cell r="G970">
            <v>0</v>
          </cell>
          <cell r="H970">
            <v>0</v>
          </cell>
          <cell r="I970">
            <v>0</v>
          </cell>
          <cell r="J970">
            <v>0</v>
          </cell>
          <cell r="K970">
            <v>1</v>
          </cell>
          <cell r="L970">
            <v>-1</v>
          </cell>
          <cell r="M970">
            <v>0</v>
          </cell>
          <cell r="N970">
            <v>0</v>
          </cell>
          <cell r="O970">
            <v>0</v>
          </cell>
          <cell r="P970">
            <v>0</v>
          </cell>
          <cell r="Q970">
            <v>0</v>
          </cell>
          <cell r="R970">
            <v>0</v>
          </cell>
          <cell r="S970">
            <v>0</v>
          </cell>
          <cell r="T970">
            <v>0</v>
          </cell>
          <cell r="U970">
            <v>1</v>
          </cell>
          <cell r="V970">
            <v>0</v>
          </cell>
          <cell r="W970">
            <v>0</v>
          </cell>
          <cell r="X970">
            <v>0</v>
          </cell>
          <cell r="Y970">
            <v>1</v>
          </cell>
          <cell r="Z970">
            <v>-1</v>
          </cell>
          <cell r="AA970" t="str">
            <v>MG.TV1</v>
          </cell>
          <cell r="AB970" t="str">
            <v>63317301</v>
          </cell>
          <cell r="AC970" t="str">
            <v>24212001</v>
          </cell>
        </row>
        <row r="971">
          <cell r="A971" t="str">
            <v>014215081</v>
          </cell>
          <cell r="B971" t="str">
            <v>Điện thoại</v>
          </cell>
          <cell r="C971" t="str">
            <v>Chiếc</v>
          </cell>
          <cell r="D971">
            <v>42401</v>
          </cell>
          <cell r="E971">
            <v>0</v>
          </cell>
          <cell r="F971">
            <v>1</v>
          </cell>
          <cell r="G971">
            <v>0</v>
          </cell>
          <cell r="H971">
            <v>0</v>
          </cell>
          <cell r="I971">
            <v>0</v>
          </cell>
          <cell r="J971">
            <v>0</v>
          </cell>
          <cell r="K971">
            <v>1</v>
          </cell>
          <cell r="L971">
            <v>-1</v>
          </cell>
          <cell r="M971">
            <v>0</v>
          </cell>
          <cell r="N971">
            <v>0</v>
          </cell>
          <cell r="O971">
            <v>0</v>
          </cell>
          <cell r="P971">
            <v>0</v>
          </cell>
          <cell r="Q971">
            <v>0</v>
          </cell>
          <cell r="R971">
            <v>0</v>
          </cell>
          <cell r="S971">
            <v>0</v>
          </cell>
          <cell r="T971">
            <v>0</v>
          </cell>
          <cell r="U971">
            <v>1</v>
          </cell>
          <cell r="V971">
            <v>0</v>
          </cell>
          <cell r="W971">
            <v>0</v>
          </cell>
          <cell r="X971">
            <v>0</v>
          </cell>
          <cell r="Y971">
            <v>1</v>
          </cell>
          <cell r="Z971">
            <v>-1</v>
          </cell>
          <cell r="AA971" t="str">
            <v>QLC</v>
          </cell>
          <cell r="AB971" t="str">
            <v>64232001</v>
          </cell>
          <cell r="AC971" t="str">
            <v>24212001</v>
          </cell>
        </row>
        <row r="972">
          <cell r="A972" t="str">
            <v>014215082</v>
          </cell>
          <cell r="B972" t="str">
            <v>Điện thoại</v>
          </cell>
          <cell r="C972" t="str">
            <v>Chiếc</v>
          </cell>
          <cell r="D972">
            <v>42401</v>
          </cell>
          <cell r="E972">
            <v>0</v>
          </cell>
          <cell r="F972">
            <v>1</v>
          </cell>
          <cell r="G972">
            <v>0</v>
          </cell>
          <cell r="H972">
            <v>0</v>
          </cell>
          <cell r="I972">
            <v>0</v>
          </cell>
          <cell r="J972">
            <v>0</v>
          </cell>
          <cell r="K972">
            <v>1</v>
          </cell>
          <cell r="L972">
            <v>-1</v>
          </cell>
          <cell r="M972">
            <v>0</v>
          </cell>
          <cell r="N972">
            <v>0</v>
          </cell>
          <cell r="O972">
            <v>0</v>
          </cell>
          <cell r="P972">
            <v>0</v>
          </cell>
          <cell r="Q972">
            <v>0</v>
          </cell>
          <cell r="R972">
            <v>0</v>
          </cell>
          <cell r="S972">
            <v>0</v>
          </cell>
          <cell r="T972">
            <v>0</v>
          </cell>
          <cell r="U972">
            <v>1</v>
          </cell>
          <cell r="V972">
            <v>0</v>
          </cell>
          <cell r="W972">
            <v>0</v>
          </cell>
          <cell r="X972">
            <v>0</v>
          </cell>
          <cell r="Y972">
            <v>1</v>
          </cell>
          <cell r="Z972">
            <v>-1</v>
          </cell>
          <cell r="AA972" t="str">
            <v>MG.TV1</v>
          </cell>
          <cell r="AB972" t="str">
            <v>63317301</v>
          </cell>
          <cell r="AC972" t="str">
            <v>24212001</v>
          </cell>
        </row>
        <row r="973">
          <cell r="A973" t="str">
            <v>014215083</v>
          </cell>
          <cell r="B973" t="str">
            <v>Điện thoại</v>
          </cell>
          <cell r="C973" t="str">
            <v>Chiếc</v>
          </cell>
          <cell r="D973">
            <v>42401</v>
          </cell>
          <cell r="E973">
            <v>0</v>
          </cell>
          <cell r="F973">
            <v>1</v>
          </cell>
          <cell r="G973">
            <v>0</v>
          </cell>
          <cell r="H973">
            <v>0</v>
          </cell>
          <cell r="I973">
            <v>0</v>
          </cell>
          <cell r="J973">
            <v>0</v>
          </cell>
          <cell r="K973">
            <v>1</v>
          </cell>
          <cell r="L973">
            <v>-1</v>
          </cell>
          <cell r="M973">
            <v>0</v>
          </cell>
          <cell r="N973">
            <v>0</v>
          </cell>
          <cell r="O973">
            <v>0</v>
          </cell>
          <cell r="P973">
            <v>0</v>
          </cell>
          <cell r="Q973">
            <v>0</v>
          </cell>
          <cell r="R973">
            <v>0</v>
          </cell>
          <cell r="S973">
            <v>0</v>
          </cell>
          <cell r="T973">
            <v>0</v>
          </cell>
          <cell r="U973">
            <v>1</v>
          </cell>
          <cell r="V973">
            <v>0</v>
          </cell>
          <cell r="W973">
            <v>0</v>
          </cell>
          <cell r="X973">
            <v>0</v>
          </cell>
          <cell r="Y973">
            <v>1</v>
          </cell>
          <cell r="Z973">
            <v>-1</v>
          </cell>
          <cell r="AA973" t="str">
            <v>MG.TV1</v>
          </cell>
          <cell r="AB973" t="str">
            <v>63317301</v>
          </cell>
          <cell r="AC973" t="str">
            <v>24212001</v>
          </cell>
        </row>
        <row r="974">
          <cell r="A974" t="str">
            <v>014215084</v>
          </cell>
          <cell r="B974" t="str">
            <v>Điện thoại</v>
          </cell>
          <cell r="C974" t="str">
            <v>Chiếc</v>
          </cell>
          <cell r="D974">
            <v>42401</v>
          </cell>
          <cell r="E974">
            <v>0</v>
          </cell>
          <cell r="F974">
            <v>1</v>
          </cell>
          <cell r="G974">
            <v>0</v>
          </cell>
          <cell r="H974">
            <v>0</v>
          </cell>
          <cell r="I974">
            <v>0</v>
          </cell>
          <cell r="J974">
            <v>0</v>
          </cell>
          <cell r="K974">
            <v>1</v>
          </cell>
          <cell r="L974">
            <v>-1</v>
          </cell>
          <cell r="M974">
            <v>0</v>
          </cell>
          <cell r="N974">
            <v>0</v>
          </cell>
          <cell r="O974">
            <v>0</v>
          </cell>
          <cell r="P974">
            <v>0</v>
          </cell>
          <cell r="Q974">
            <v>0</v>
          </cell>
          <cell r="R974">
            <v>0</v>
          </cell>
          <cell r="S974">
            <v>0</v>
          </cell>
          <cell r="T974">
            <v>0</v>
          </cell>
          <cell r="U974">
            <v>1</v>
          </cell>
          <cell r="V974">
            <v>0</v>
          </cell>
          <cell r="W974">
            <v>0</v>
          </cell>
          <cell r="X974">
            <v>0</v>
          </cell>
          <cell r="Y974">
            <v>1</v>
          </cell>
          <cell r="Z974">
            <v>-1</v>
          </cell>
          <cell r="AA974" t="str">
            <v>QLC</v>
          </cell>
          <cell r="AB974" t="str">
            <v>64232001</v>
          </cell>
          <cell r="AC974" t="str">
            <v>24212001</v>
          </cell>
        </row>
        <row r="975">
          <cell r="A975" t="str">
            <v>014215085</v>
          </cell>
          <cell r="B975" t="str">
            <v>Điện thoại</v>
          </cell>
          <cell r="C975" t="str">
            <v>Chiếc</v>
          </cell>
          <cell r="D975">
            <v>42401</v>
          </cell>
          <cell r="E975">
            <v>0</v>
          </cell>
          <cell r="F975">
            <v>1</v>
          </cell>
          <cell r="G975">
            <v>0</v>
          </cell>
          <cell r="H975">
            <v>0</v>
          </cell>
          <cell r="I975">
            <v>0</v>
          </cell>
          <cell r="J975">
            <v>0</v>
          </cell>
          <cell r="K975">
            <v>1</v>
          </cell>
          <cell r="L975">
            <v>-1</v>
          </cell>
          <cell r="M975">
            <v>0</v>
          </cell>
          <cell r="N975">
            <v>0</v>
          </cell>
          <cell r="O975">
            <v>0</v>
          </cell>
          <cell r="P975">
            <v>0</v>
          </cell>
          <cell r="Q975">
            <v>0</v>
          </cell>
          <cell r="R975">
            <v>0</v>
          </cell>
          <cell r="S975">
            <v>0</v>
          </cell>
          <cell r="T975">
            <v>0</v>
          </cell>
          <cell r="U975">
            <v>1</v>
          </cell>
          <cell r="V975">
            <v>0</v>
          </cell>
          <cell r="W975">
            <v>0</v>
          </cell>
          <cell r="X975">
            <v>0</v>
          </cell>
          <cell r="Y975">
            <v>1</v>
          </cell>
          <cell r="Z975">
            <v>-1</v>
          </cell>
          <cell r="AA975" t="str">
            <v>MG.HSC</v>
          </cell>
          <cell r="AB975" t="str">
            <v>63317301</v>
          </cell>
          <cell r="AC975" t="str">
            <v>24212001</v>
          </cell>
        </row>
        <row r="976">
          <cell r="A976" t="str">
            <v>014215086</v>
          </cell>
          <cell r="B976" t="str">
            <v>Điện thoại</v>
          </cell>
          <cell r="C976" t="str">
            <v>Chiếc</v>
          </cell>
          <cell r="D976">
            <v>42401</v>
          </cell>
          <cell r="E976">
            <v>0</v>
          </cell>
          <cell r="F976">
            <v>1</v>
          </cell>
          <cell r="G976">
            <v>0</v>
          </cell>
          <cell r="H976">
            <v>0</v>
          </cell>
          <cell r="I976">
            <v>0</v>
          </cell>
          <cell r="J976">
            <v>0</v>
          </cell>
          <cell r="K976">
            <v>1</v>
          </cell>
          <cell r="L976">
            <v>-1</v>
          </cell>
          <cell r="M976">
            <v>0</v>
          </cell>
          <cell r="N976">
            <v>0</v>
          </cell>
          <cell r="O976">
            <v>0</v>
          </cell>
          <cell r="P976">
            <v>0</v>
          </cell>
          <cell r="Q976">
            <v>0</v>
          </cell>
          <cell r="R976">
            <v>0</v>
          </cell>
          <cell r="S976">
            <v>0</v>
          </cell>
          <cell r="T976">
            <v>0</v>
          </cell>
          <cell r="U976">
            <v>1</v>
          </cell>
          <cell r="V976">
            <v>0</v>
          </cell>
          <cell r="W976">
            <v>0</v>
          </cell>
          <cell r="X976">
            <v>0</v>
          </cell>
          <cell r="Y976">
            <v>1</v>
          </cell>
          <cell r="Z976">
            <v>-1</v>
          </cell>
          <cell r="AA976" t="str">
            <v>MG.TV1</v>
          </cell>
          <cell r="AB976" t="str">
            <v>63317301</v>
          </cell>
          <cell r="AC976" t="str">
            <v>24212001</v>
          </cell>
        </row>
        <row r="977">
          <cell r="A977" t="str">
            <v>014215087</v>
          </cell>
          <cell r="B977" t="str">
            <v>Điện thoại</v>
          </cell>
          <cell r="C977" t="str">
            <v>Chiếc</v>
          </cell>
          <cell r="D977">
            <v>42401</v>
          </cell>
          <cell r="E977">
            <v>0</v>
          </cell>
          <cell r="F977">
            <v>1</v>
          </cell>
          <cell r="G977">
            <v>0</v>
          </cell>
          <cell r="H977">
            <v>0</v>
          </cell>
          <cell r="I977">
            <v>0</v>
          </cell>
          <cell r="J977">
            <v>0</v>
          </cell>
          <cell r="K977">
            <v>1</v>
          </cell>
          <cell r="L977">
            <v>-1</v>
          </cell>
          <cell r="M977">
            <v>0</v>
          </cell>
          <cell r="N977">
            <v>0</v>
          </cell>
          <cell r="O977">
            <v>0</v>
          </cell>
          <cell r="P977">
            <v>0</v>
          </cell>
          <cell r="Q977">
            <v>0</v>
          </cell>
          <cell r="R977">
            <v>0</v>
          </cell>
          <cell r="S977">
            <v>0</v>
          </cell>
          <cell r="T977">
            <v>0</v>
          </cell>
          <cell r="U977">
            <v>1</v>
          </cell>
          <cell r="V977">
            <v>0</v>
          </cell>
          <cell r="W977">
            <v>0</v>
          </cell>
          <cell r="X977">
            <v>0</v>
          </cell>
          <cell r="Y977">
            <v>1</v>
          </cell>
          <cell r="Z977">
            <v>-1</v>
          </cell>
          <cell r="AA977" t="str">
            <v>MG.TV1</v>
          </cell>
          <cell r="AB977" t="str">
            <v>63317301</v>
          </cell>
          <cell r="AC977" t="str">
            <v>24212001</v>
          </cell>
        </row>
        <row r="978">
          <cell r="A978" t="str">
            <v>014215088</v>
          </cell>
          <cell r="B978" t="str">
            <v>Điện thoại</v>
          </cell>
          <cell r="C978" t="str">
            <v>Chiếc</v>
          </cell>
          <cell r="D978">
            <v>42401</v>
          </cell>
          <cell r="E978">
            <v>0</v>
          </cell>
          <cell r="F978">
            <v>1</v>
          </cell>
          <cell r="G978">
            <v>0</v>
          </cell>
          <cell r="H978">
            <v>0</v>
          </cell>
          <cell r="I978">
            <v>0</v>
          </cell>
          <cell r="J978">
            <v>0</v>
          </cell>
          <cell r="K978">
            <v>1</v>
          </cell>
          <cell r="L978">
            <v>-1</v>
          </cell>
          <cell r="M978">
            <v>0</v>
          </cell>
          <cell r="N978">
            <v>0</v>
          </cell>
          <cell r="O978">
            <v>0</v>
          </cell>
          <cell r="P978">
            <v>0</v>
          </cell>
          <cell r="Q978">
            <v>0</v>
          </cell>
          <cell r="R978">
            <v>0</v>
          </cell>
          <cell r="S978">
            <v>0</v>
          </cell>
          <cell r="T978">
            <v>0</v>
          </cell>
          <cell r="U978">
            <v>1</v>
          </cell>
          <cell r="V978">
            <v>0</v>
          </cell>
          <cell r="W978">
            <v>0</v>
          </cell>
          <cell r="X978">
            <v>0</v>
          </cell>
          <cell r="Y978">
            <v>1</v>
          </cell>
          <cell r="Z978">
            <v>-1</v>
          </cell>
          <cell r="AA978" t="str">
            <v>QLC</v>
          </cell>
          <cell r="AB978" t="str">
            <v>64232001</v>
          </cell>
          <cell r="AC978" t="str">
            <v>24212001</v>
          </cell>
        </row>
        <row r="979">
          <cell r="A979" t="str">
            <v>014215089</v>
          </cell>
          <cell r="B979" t="str">
            <v>Điện thoại</v>
          </cell>
          <cell r="C979" t="str">
            <v>Chiếc</v>
          </cell>
          <cell r="D979">
            <v>42401</v>
          </cell>
          <cell r="E979">
            <v>0</v>
          </cell>
          <cell r="F979">
            <v>1</v>
          </cell>
          <cell r="G979">
            <v>0</v>
          </cell>
          <cell r="H979">
            <v>0</v>
          </cell>
          <cell r="I979">
            <v>0</v>
          </cell>
          <cell r="J979">
            <v>0</v>
          </cell>
          <cell r="K979">
            <v>1</v>
          </cell>
          <cell r="L979">
            <v>-1</v>
          </cell>
          <cell r="M979">
            <v>0</v>
          </cell>
          <cell r="N979">
            <v>0</v>
          </cell>
          <cell r="O979">
            <v>0</v>
          </cell>
          <cell r="P979">
            <v>0</v>
          </cell>
          <cell r="Q979">
            <v>0</v>
          </cell>
          <cell r="R979">
            <v>0</v>
          </cell>
          <cell r="S979">
            <v>0</v>
          </cell>
          <cell r="T979">
            <v>0</v>
          </cell>
          <cell r="U979">
            <v>1</v>
          </cell>
          <cell r="V979">
            <v>0</v>
          </cell>
          <cell r="W979">
            <v>0</v>
          </cell>
          <cell r="X979">
            <v>0</v>
          </cell>
          <cell r="Y979">
            <v>1</v>
          </cell>
          <cell r="Z979">
            <v>-1</v>
          </cell>
          <cell r="AA979" t="str">
            <v>MG.TV1</v>
          </cell>
          <cell r="AB979" t="str">
            <v>63317301</v>
          </cell>
          <cell r="AC979" t="str">
            <v>24212001</v>
          </cell>
        </row>
        <row r="980">
          <cell r="A980" t="str">
            <v>014215090</v>
          </cell>
          <cell r="B980" t="str">
            <v>Điện thoại</v>
          </cell>
          <cell r="C980" t="str">
            <v>Chiếc</v>
          </cell>
          <cell r="D980">
            <v>42401</v>
          </cell>
          <cell r="E980">
            <v>0</v>
          </cell>
          <cell r="F980">
            <v>1</v>
          </cell>
          <cell r="G980">
            <v>0</v>
          </cell>
          <cell r="H980">
            <v>0</v>
          </cell>
          <cell r="I980">
            <v>0</v>
          </cell>
          <cell r="J980">
            <v>0</v>
          </cell>
          <cell r="K980">
            <v>1</v>
          </cell>
          <cell r="L980">
            <v>-1</v>
          </cell>
          <cell r="M980">
            <v>0</v>
          </cell>
          <cell r="N980">
            <v>0</v>
          </cell>
          <cell r="O980">
            <v>0</v>
          </cell>
          <cell r="P980">
            <v>0</v>
          </cell>
          <cell r="Q980">
            <v>0</v>
          </cell>
          <cell r="R980">
            <v>0</v>
          </cell>
          <cell r="S980">
            <v>0</v>
          </cell>
          <cell r="T980">
            <v>0</v>
          </cell>
          <cell r="U980">
            <v>1</v>
          </cell>
          <cell r="V980">
            <v>0</v>
          </cell>
          <cell r="W980">
            <v>0</v>
          </cell>
          <cell r="X980">
            <v>0</v>
          </cell>
          <cell r="Y980">
            <v>1</v>
          </cell>
          <cell r="Z980">
            <v>-1</v>
          </cell>
          <cell r="AA980" t="str">
            <v>MG.TV1</v>
          </cell>
          <cell r="AB980" t="str">
            <v>63317301</v>
          </cell>
          <cell r="AC980" t="str">
            <v>24212001</v>
          </cell>
        </row>
        <row r="981">
          <cell r="A981" t="str">
            <v>014215091</v>
          </cell>
          <cell r="B981" t="str">
            <v>Điện thoại</v>
          </cell>
          <cell r="C981" t="str">
            <v>Chiếc</v>
          </cell>
          <cell r="D981">
            <v>42401</v>
          </cell>
          <cell r="E981">
            <v>0</v>
          </cell>
          <cell r="F981">
            <v>1</v>
          </cell>
          <cell r="G981">
            <v>0</v>
          </cell>
          <cell r="H981">
            <v>0</v>
          </cell>
          <cell r="I981">
            <v>0</v>
          </cell>
          <cell r="J981">
            <v>0</v>
          </cell>
          <cell r="K981">
            <v>1</v>
          </cell>
          <cell r="L981">
            <v>-1</v>
          </cell>
          <cell r="M981">
            <v>0</v>
          </cell>
          <cell r="N981">
            <v>0</v>
          </cell>
          <cell r="O981">
            <v>0</v>
          </cell>
          <cell r="P981">
            <v>0</v>
          </cell>
          <cell r="Q981">
            <v>0</v>
          </cell>
          <cell r="R981">
            <v>0</v>
          </cell>
          <cell r="S981">
            <v>0</v>
          </cell>
          <cell r="T981">
            <v>0</v>
          </cell>
          <cell r="U981">
            <v>1</v>
          </cell>
          <cell r="V981">
            <v>0</v>
          </cell>
          <cell r="W981">
            <v>0</v>
          </cell>
          <cell r="X981">
            <v>0</v>
          </cell>
          <cell r="Y981">
            <v>1</v>
          </cell>
          <cell r="Z981">
            <v>-1</v>
          </cell>
          <cell r="AA981" t="str">
            <v>QLC</v>
          </cell>
          <cell r="AB981" t="str">
            <v>64232001</v>
          </cell>
          <cell r="AC981" t="str">
            <v>24212001</v>
          </cell>
        </row>
        <row r="982">
          <cell r="A982" t="str">
            <v>014215093</v>
          </cell>
          <cell r="B982" t="str">
            <v>Điện thoại</v>
          </cell>
          <cell r="C982" t="str">
            <v>Chiếc</v>
          </cell>
          <cell r="D982">
            <v>42401</v>
          </cell>
          <cell r="E982">
            <v>0</v>
          </cell>
          <cell r="F982">
            <v>1</v>
          </cell>
          <cell r="G982">
            <v>0</v>
          </cell>
          <cell r="H982">
            <v>0</v>
          </cell>
          <cell r="I982">
            <v>0</v>
          </cell>
          <cell r="J982">
            <v>0</v>
          </cell>
          <cell r="K982">
            <v>1</v>
          </cell>
          <cell r="L982">
            <v>-1</v>
          </cell>
          <cell r="M982">
            <v>0</v>
          </cell>
          <cell r="N982">
            <v>0</v>
          </cell>
          <cell r="O982">
            <v>0</v>
          </cell>
          <cell r="P982">
            <v>0</v>
          </cell>
          <cell r="Q982">
            <v>0</v>
          </cell>
          <cell r="R982">
            <v>0</v>
          </cell>
          <cell r="S982">
            <v>0</v>
          </cell>
          <cell r="T982">
            <v>0</v>
          </cell>
          <cell r="U982">
            <v>1</v>
          </cell>
          <cell r="V982">
            <v>0</v>
          </cell>
          <cell r="W982">
            <v>0</v>
          </cell>
          <cell r="X982">
            <v>0</v>
          </cell>
          <cell r="Y982">
            <v>1</v>
          </cell>
          <cell r="Z982">
            <v>-1</v>
          </cell>
          <cell r="AA982" t="str">
            <v>MG.TV1</v>
          </cell>
          <cell r="AB982" t="str">
            <v>63317301</v>
          </cell>
          <cell r="AC982" t="str">
            <v>24212001</v>
          </cell>
        </row>
        <row r="983">
          <cell r="A983" t="str">
            <v>014215094</v>
          </cell>
          <cell r="B983" t="str">
            <v>Điện thoại</v>
          </cell>
          <cell r="C983" t="str">
            <v>Chiếc</v>
          </cell>
          <cell r="D983">
            <v>42401</v>
          </cell>
          <cell r="E983">
            <v>0</v>
          </cell>
          <cell r="F983">
            <v>1</v>
          </cell>
          <cell r="G983">
            <v>0</v>
          </cell>
          <cell r="H983">
            <v>0</v>
          </cell>
          <cell r="I983">
            <v>0</v>
          </cell>
          <cell r="J983">
            <v>0</v>
          </cell>
          <cell r="K983">
            <v>1</v>
          </cell>
          <cell r="L983">
            <v>-1</v>
          </cell>
          <cell r="M983">
            <v>0</v>
          </cell>
          <cell r="N983">
            <v>0</v>
          </cell>
          <cell r="O983">
            <v>0</v>
          </cell>
          <cell r="P983">
            <v>0</v>
          </cell>
          <cell r="Q983">
            <v>0</v>
          </cell>
          <cell r="R983">
            <v>0</v>
          </cell>
          <cell r="S983">
            <v>0</v>
          </cell>
          <cell r="T983">
            <v>0</v>
          </cell>
          <cell r="U983">
            <v>1</v>
          </cell>
          <cell r="V983">
            <v>0</v>
          </cell>
          <cell r="W983">
            <v>0</v>
          </cell>
          <cell r="X983">
            <v>0</v>
          </cell>
          <cell r="Y983">
            <v>1</v>
          </cell>
          <cell r="Z983">
            <v>-1</v>
          </cell>
          <cell r="AA983" t="str">
            <v>MG.HSC</v>
          </cell>
          <cell r="AB983" t="str">
            <v>63317301</v>
          </cell>
          <cell r="AC983" t="str">
            <v>24212001</v>
          </cell>
        </row>
        <row r="984">
          <cell r="A984" t="str">
            <v>014215200</v>
          </cell>
          <cell r="B984" t="str">
            <v>Điện thoại</v>
          </cell>
          <cell r="C984" t="str">
            <v>Chiếc</v>
          </cell>
          <cell r="D984">
            <v>42552</v>
          </cell>
          <cell r="E984">
            <v>0</v>
          </cell>
          <cell r="F984">
            <v>1</v>
          </cell>
          <cell r="G984">
            <v>0</v>
          </cell>
          <cell r="H984">
            <v>0</v>
          </cell>
          <cell r="I984">
            <v>0</v>
          </cell>
          <cell r="J984">
            <v>0</v>
          </cell>
          <cell r="K984">
            <v>1</v>
          </cell>
          <cell r="L984">
            <v>-1</v>
          </cell>
          <cell r="M984">
            <v>0</v>
          </cell>
          <cell r="N984">
            <v>0</v>
          </cell>
          <cell r="O984">
            <v>0</v>
          </cell>
          <cell r="P984">
            <v>0</v>
          </cell>
          <cell r="Q984">
            <v>0</v>
          </cell>
          <cell r="R984">
            <v>0</v>
          </cell>
          <cell r="S984">
            <v>0</v>
          </cell>
          <cell r="T984">
            <v>0</v>
          </cell>
          <cell r="U984">
            <v>1</v>
          </cell>
          <cell r="V984">
            <v>0</v>
          </cell>
          <cell r="W984">
            <v>0</v>
          </cell>
          <cell r="X984">
            <v>0</v>
          </cell>
          <cell r="Y984">
            <v>1</v>
          </cell>
          <cell r="Z984">
            <v>-1</v>
          </cell>
          <cell r="AA984" t="str">
            <v>MG.HPH</v>
          </cell>
          <cell r="AB984" t="str">
            <v>63317301</v>
          </cell>
          <cell r="AC984" t="str">
            <v>24212001</v>
          </cell>
        </row>
        <row r="985">
          <cell r="A985" t="str">
            <v>014215203</v>
          </cell>
          <cell r="B985" t="str">
            <v>Điện thoại</v>
          </cell>
          <cell r="C985" t="str">
            <v>Chiếc</v>
          </cell>
          <cell r="D985">
            <v>42552</v>
          </cell>
          <cell r="E985">
            <v>0</v>
          </cell>
          <cell r="F985">
            <v>1</v>
          </cell>
          <cell r="G985">
            <v>0</v>
          </cell>
          <cell r="H985">
            <v>0</v>
          </cell>
          <cell r="I985">
            <v>0</v>
          </cell>
          <cell r="J985">
            <v>0</v>
          </cell>
          <cell r="K985">
            <v>1</v>
          </cell>
          <cell r="L985">
            <v>-1</v>
          </cell>
          <cell r="M985">
            <v>0</v>
          </cell>
          <cell r="N985">
            <v>0</v>
          </cell>
          <cell r="O985">
            <v>0</v>
          </cell>
          <cell r="P985">
            <v>0</v>
          </cell>
          <cell r="Q985">
            <v>0</v>
          </cell>
          <cell r="R985">
            <v>0</v>
          </cell>
          <cell r="S985">
            <v>0</v>
          </cell>
          <cell r="T985">
            <v>0</v>
          </cell>
          <cell r="U985">
            <v>1</v>
          </cell>
          <cell r="V985">
            <v>0</v>
          </cell>
          <cell r="W985">
            <v>0</v>
          </cell>
          <cell r="X985">
            <v>0</v>
          </cell>
          <cell r="Y985">
            <v>1</v>
          </cell>
          <cell r="Z985">
            <v>-1</v>
          </cell>
          <cell r="AA985" t="str">
            <v>MG.HPH</v>
          </cell>
          <cell r="AB985" t="str">
            <v>63317301</v>
          </cell>
          <cell r="AC985" t="str">
            <v>24212001</v>
          </cell>
        </row>
        <row r="986">
          <cell r="A986" t="str">
            <v>014215241</v>
          </cell>
          <cell r="B986" t="str">
            <v>Điện thoại IP Grandstream GXP1620</v>
          </cell>
          <cell r="C986" t="str">
            <v>Chiếc</v>
          </cell>
          <cell r="D986">
            <v>42797</v>
          </cell>
          <cell r="E986">
            <v>1067000</v>
          </cell>
          <cell r="F986">
            <v>1</v>
          </cell>
          <cell r="G986">
            <v>1</v>
          </cell>
          <cell r="H986">
            <v>1067000</v>
          </cell>
          <cell r="I986">
            <v>1067000</v>
          </cell>
          <cell r="J986">
            <v>0</v>
          </cell>
          <cell r="K986">
            <v>1</v>
          </cell>
          <cell r="L986">
            <v>0</v>
          </cell>
          <cell r="M986">
            <v>0</v>
          </cell>
          <cell r="N986">
            <v>0</v>
          </cell>
          <cell r="O986">
            <v>0</v>
          </cell>
          <cell r="P986">
            <v>0</v>
          </cell>
          <cell r="Q986">
            <v>0</v>
          </cell>
          <cell r="R986">
            <v>0</v>
          </cell>
          <cell r="S986">
            <v>0</v>
          </cell>
          <cell r="T986">
            <v>0</v>
          </cell>
          <cell r="U986">
            <v>1</v>
          </cell>
          <cell r="V986">
            <v>1067000</v>
          </cell>
          <cell r="W986">
            <v>1067000</v>
          </cell>
          <cell r="X986">
            <v>0</v>
          </cell>
          <cell r="Y986">
            <v>1</v>
          </cell>
          <cell r="Z986">
            <v>0</v>
          </cell>
          <cell r="AA986" t="str">
            <v>MG.TV1</v>
          </cell>
          <cell r="AB986" t="str">
            <v>63317301</v>
          </cell>
          <cell r="AC986" t="str">
            <v>24212001</v>
          </cell>
        </row>
        <row r="987">
          <cell r="A987" t="str">
            <v>014215242</v>
          </cell>
          <cell r="B987" t="str">
            <v>Điện thoại IP Grandstream GXP1620</v>
          </cell>
          <cell r="C987" t="str">
            <v>Chiếc</v>
          </cell>
          <cell r="D987">
            <v>42797</v>
          </cell>
          <cell r="E987">
            <v>1067000</v>
          </cell>
          <cell r="F987">
            <v>1</v>
          </cell>
          <cell r="G987">
            <v>1</v>
          </cell>
          <cell r="H987">
            <v>1067000</v>
          </cell>
          <cell r="I987">
            <v>1067000</v>
          </cell>
          <cell r="J987">
            <v>0</v>
          </cell>
          <cell r="K987">
            <v>1</v>
          </cell>
          <cell r="L987">
            <v>0</v>
          </cell>
          <cell r="M987">
            <v>0</v>
          </cell>
          <cell r="N987">
            <v>0</v>
          </cell>
          <cell r="O987">
            <v>0</v>
          </cell>
          <cell r="P987">
            <v>0</v>
          </cell>
          <cell r="Q987">
            <v>0</v>
          </cell>
          <cell r="R987">
            <v>0</v>
          </cell>
          <cell r="S987">
            <v>0</v>
          </cell>
          <cell r="T987">
            <v>0</v>
          </cell>
          <cell r="U987">
            <v>1</v>
          </cell>
          <cell r="V987">
            <v>1067000</v>
          </cell>
          <cell r="W987">
            <v>1067000</v>
          </cell>
          <cell r="X987">
            <v>0</v>
          </cell>
          <cell r="Y987">
            <v>1</v>
          </cell>
          <cell r="Z987">
            <v>0</v>
          </cell>
          <cell r="AA987" t="str">
            <v>MG.HPH</v>
          </cell>
          <cell r="AB987" t="str">
            <v>63317301</v>
          </cell>
          <cell r="AC987" t="str">
            <v>24212001</v>
          </cell>
        </row>
        <row r="988">
          <cell r="A988" t="str">
            <v>014215244</v>
          </cell>
          <cell r="B988" t="str">
            <v>Điện thoại TP Granstream GXP1620</v>
          </cell>
          <cell r="C988" t="str">
            <v>Chiếc</v>
          </cell>
          <cell r="D988">
            <v>42917</v>
          </cell>
          <cell r="E988">
            <v>1067000</v>
          </cell>
          <cell r="F988">
            <v>1</v>
          </cell>
          <cell r="G988">
            <v>1</v>
          </cell>
          <cell r="H988">
            <v>1067000</v>
          </cell>
          <cell r="I988">
            <v>1067000</v>
          </cell>
          <cell r="J988">
            <v>0</v>
          </cell>
          <cell r="K988">
            <v>1</v>
          </cell>
          <cell r="L988">
            <v>0</v>
          </cell>
          <cell r="M988">
            <v>0</v>
          </cell>
          <cell r="N988">
            <v>0</v>
          </cell>
          <cell r="O988">
            <v>0</v>
          </cell>
          <cell r="P988">
            <v>0</v>
          </cell>
          <cell r="Q988">
            <v>0</v>
          </cell>
          <cell r="R988">
            <v>0</v>
          </cell>
          <cell r="S988">
            <v>0</v>
          </cell>
          <cell r="T988">
            <v>0</v>
          </cell>
          <cell r="U988">
            <v>1</v>
          </cell>
          <cell r="V988">
            <v>1067000</v>
          </cell>
          <cell r="W988">
            <v>1067000</v>
          </cell>
          <cell r="X988">
            <v>0</v>
          </cell>
          <cell r="Y988">
            <v>1</v>
          </cell>
          <cell r="Z988">
            <v>0</v>
          </cell>
          <cell r="AA988" t="str">
            <v>MG.HSC</v>
          </cell>
          <cell r="AB988" t="str">
            <v>63317301</v>
          </cell>
          <cell r="AC988" t="str">
            <v>24212001</v>
          </cell>
        </row>
        <row r="989">
          <cell r="A989" t="str">
            <v>014215245</v>
          </cell>
          <cell r="B989" t="str">
            <v>Điện thoại TP Granstream GXP1620</v>
          </cell>
          <cell r="C989" t="str">
            <v>Chiếc</v>
          </cell>
          <cell r="D989">
            <v>42917</v>
          </cell>
          <cell r="E989">
            <v>1067000</v>
          </cell>
          <cell r="F989">
            <v>1</v>
          </cell>
          <cell r="G989">
            <v>1</v>
          </cell>
          <cell r="H989">
            <v>1067000</v>
          </cell>
          <cell r="I989">
            <v>1067000</v>
          </cell>
          <cell r="J989">
            <v>0</v>
          </cell>
          <cell r="K989">
            <v>1</v>
          </cell>
          <cell r="L989">
            <v>0</v>
          </cell>
          <cell r="M989">
            <v>0</v>
          </cell>
          <cell r="N989">
            <v>0</v>
          </cell>
          <cell r="O989">
            <v>0</v>
          </cell>
          <cell r="P989">
            <v>0</v>
          </cell>
          <cell r="Q989">
            <v>0</v>
          </cell>
          <cell r="R989">
            <v>0</v>
          </cell>
          <cell r="S989">
            <v>0</v>
          </cell>
          <cell r="T989">
            <v>0</v>
          </cell>
          <cell r="U989">
            <v>1</v>
          </cell>
          <cell r="V989">
            <v>1067000</v>
          </cell>
          <cell r="W989">
            <v>1067000</v>
          </cell>
          <cell r="X989">
            <v>0</v>
          </cell>
          <cell r="Y989">
            <v>1</v>
          </cell>
          <cell r="Z989">
            <v>0</v>
          </cell>
          <cell r="AA989" t="str">
            <v>QLC</v>
          </cell>
          <cell r="AB989" t="str">
            <v>64232001</v>
          </cell>
          <cell r="AC989" t="str">
            <v>24212001</v>
          </cell>
        </row>
        <row r="990">
          <cell r="A990" t="str">
            <v>014215247</v>
          </cell>
          <cell r="B990" t="str">
            <v>Điện thoại IP Granstream GXP1450</v>
          </cell>
          <cell r="C990" t="str">
            <v>Chiếc</v>
          </cell>
          <cell r="D990">
            <v>42948</v>
          </cell>
          <cell r="E990">
            <v>1630771</v>
          </cell>
          <cell r="F990">
            <v>1</v>
          </cell>
          <cell r="G990">
            <v>1</v>
          </cell>
          <cell r="H990">
            <v>1630771</v>
          </cell>
          <cell r="I990">
            <v>1630771</v>
          </cell>
          <cell r="J990">
            <v>0</v>
          </cell>
          <cell r="K990">
            <v>1</v>
          </cell>
          <cell r="L990">
            <v>0</v>
          </cell>
          <cell r="M990">
            <v>0</v>
          </cell>
          <cell r="N990">
            <v>0</v>
          </cell>
          <cell r="O990">
            <v>0</v>
          </cell>
          <cell r="P990">
            <v>0</v>
          </cell>
          <cell r="Q990">
            <v>0</v>
          </cell>
          <cell r="R990">
            <v>0</v>
          </cell>
          <cell r="S990">
            <v>0</v>
          </cell>
          <cell r="T990">
            <v>0</v>
          </cell>
          <cell r="U990">
            <v>1</v>
          </cell>
          <cell r="V990">
            <v>1630771</v>
          </cell>
          <cell r="W990">
            <v>1630771</v>
          </cell>
          <cell r="X990">
            <v>0</v>
          </cell>
          <cell r="Y990">
            <v>1</v>
          </cell>
          <cell r="Z990">
            <v>0</v>
          </cell>
          <cell r="AA990" t="str">
            <v>QLC</v>
          </cell>
          <cell r="AB990" t="str">
            <v>64232001</v>
          </cell>
          <cell r="AC990" t="str">
            <v>24212001</v>
          </cell>
        </row>
        <row r="991">
          <cell r="A991" t="str">
            <v>014215248</v>
          </cell>
          <cell r="B991" t="str">
            <v>Điện thoại IP Granstream GXP1450</v>
          </cell>
          <cell r="C991" t="str">
            <v>Chiếc</v>
          </cell>
          <cell r="D991">
            <v>42948</v>
          </cell>
          <cell r="E991">
            <v>1630771</v>
          </cell>
          <cell r="F991">
            <v>1</v>
          </cell>
          <cell r="G991">
            <v>1</v>
          </cell>
          <cell r="H991">
            <v>1630771</v>
          </cell>
          <cell r="I991">
            <v>1630771</v>
          </cell>
          <cell r="J991">
            <v>0</v>
          </cell>
          <cell r="K991">
            <v>1</v>
          </cell>
          <cell r="L991">
            <v>0</v>
          </cell>
          <cell r="M991">
            <v>0</v>
          </cell>
          <cell r="N991">
            <v>0</v>
          </cell>
          <cell r="O991">
            <v>0</v>
          </cell>
          <cell r="P991">
            <v>0</v>
          </cell>
          <cell r="Q991">
            <v>0</v>
          </cell>
          <cell r="R991">
            <v>0</v>
          </cell>
          <cell r="S991">
            <v>0</v>
          </cell>
          <cell r="T991">
            <v>0</v>
          </cell>
          <cell r="U991">
            <v>1</v>
          </cell>
          <cell r="V991">
            <v>1630771</v>
          </cell>
          <cell r="W991">
            <v>1630771</v>
          </cell>
          <cell r="X991">
            <v>0</v>
          </cell>
          <cell r="Y991">
            <v>1</v>
          </cell>
          <cell r="Z991">
            <v>0</v>
          </cell>
          <cell r="AA991" t="str">
            <v>QLC</v>
          </cell>
          <cell r="AB991" t="str">
            <v>64232001</v>
          </cell>
          <cell r="AC991" t="str">
            <v>24212001</v>
          </cell>
        </row>
        <row r="992">
          <cell r="A992" t="str">
            <v>014215249</v>
          </cell>
          <cell r="B992" t="str">
            <v>Điện thoại IP Granstream GXP1450</v>
          </cell>
          <cell r="C992" t="str">
            <v>Chiếc</v>
          </cell>
          <cell r="D992">
            <v>42948</v>
          </cell>
          <cell r="E992">
            <v>1630771</v>
          </cell>
          <cell r="F992">
            <v>1</v>
          </cell>
          <cell r="G992">
            <v>1</v>
          </cell>
          <cell r="H992">
            <v>1630771</v>
          </cell>
          <cell r="I992">
            <v>1630771</v>
          </cell>
          <cell r="J992">
            <v>0</v>
          </cell>
          <cell r="K992">
            <v>1</v>
          </cell>
          <cell r="L992">
            <v>0</v>
          </cell>
          <cell r="M992">
            <v>0</v>
          </cell>
          <cell r="N992">
            <v>0</v>
          </cell>
          <cell r="O992">
            <v>0</v>
          </cell>
          <cell r="P992">
            <v>0</v>
          </cell>
          <cell r="Q992">
            <v>0</v>
          </cell>
          <cell r="R992">
            <v>0</v>
          </cell>
          <cell r="S992">
            <v>0</v>
          </cell>
          <cell r="T992">
            <v>0</v>
          </cell>
          <cell r="U992">
            <v>1</v>
          </cell>
          <cell r="V992">
            <v>1630771</v>
          </cell>
          <cell r="W992">
            <v>1630771</v>
          </cell>
          <cell r="X992">
            <v>0</v>
          </cell>
          <cell r="Y992">
            <v>1</v>
          </cell>
          <cell r="Z992">
            <v>0</v>
          </cell>
          <cell r="AA992" t="str">
            <v>QLC</v>
          </cell>
          <cell r="AB992" t="str">
            <v>64232001</v>
          </cell>
          <cell r="AC992" t="str">
            <v>24212001</v>
          </cell>
        </row>
        <row r="993">
          <cell r="A993" t="str">
            <v>014215250</v>
          </cell>
          <cell r="B993" t="str">
            <v>Điện thoại IP Granstream GXP1450</v>
          </cell>
          <cell r="C993" t="str">
            <v>Chiếc</v>
          </cell>
          <cell r="D993">
            <v>42948</v>
          </cell>
          <cell r="E993">
            <v>1630771</v>
          </cell>
          <cell r="F993">
            <v>1</v>
          </cell>
          <cell r="G993">
            <v>1</v>
          </cell>
          <cell r="H993">
            <v>1630771</v>
          </cell>
          <cell r="I993">
            <v>1630771</v>
          </cell>
          <cell r="J993">
            <v>0</v>
          </cell>
          <cell r="K993">
            <v>1</v>
          </cell>
          <cell r="L993">
            <v>0</v>
          </cell>
          <cell r="M993">
            <v>0</v>
          </cell>
          <cell r="N993">
            <v>0</v>
          </cell>
          <cell r="O993">
            <v>0</v>
          </cell>
          <cell r="P993">
            <v>0</v>
          </cell>
          <cell r="Q993">
            <v>0</v>
          </cell>
          <cell r="R993">
            <v>0</v>
          </cell>
          <cell r="S993">
            <v>0</v>
          </cell>
          <cell r="T993">
            <v>0</v>
          </cell>
          <cell r="U993">
            <v>1</v>
          </cell>
          <cell r="V993">
            <v>1630771</v>
          </cell>
          <cell r="W993">
            <v>1630771</v>
          </cell>
          <cell r="X993">
            <v>0</v>
          </cell>
          <cell r="Y993">
            <v>1</v>
          </cell>
          <cell r="Z993">
            <v>0</v>
          </cell>
          <cell r="AA993" t="str">
            <v>QLC</v>
          </cell>
          <cell r="AB993" t="str">
            <v>64232001</v>
          </cell>
          <cell r="AC993" t="str">
            <v>24212001</v>
          </cell>
        </row>
        <row r="994">
          <cell r="A994" t="str">
            <v>014215251</v>
          </cell>
          <cell r="B994" t="str">
            <v>Điện thoại IP Granstream GXP1450</v>
          </cell>
          <cell r="C994" t="str">
            <v>Chiếc</v>
          </cell>
          <cell r="D994">
            <v>42948</v>
          </cell>
          <cell r="E994">
            <v>1630771</v>
          </cell>
          <cell r="F994">
            <v>1</v>
          </cell>
          <cell r="G994">
            <v>1</v>
          </cell>
          <cell r="H994">
            <v>1630771</v>
          </cell>
          <cell r="I994">
            <v>1630771</v>
          </cell>
          <cell r="J994">
            <v>0</v>
          </cell>
          <cell r="K994">
            <v>1</v>
          </cell>
          <cell r="L994">
            <v>0</v>
          </cell>
          <cell r="M994">
            <v>0</v>
          </cell>
          <cell r="N994">
            <v>0</v>
          </cell>
          <cell r="O994">
            <v>0</v>
          </cell>
          <cell r="P994">
            <v>0</v>
          </cell>
          <cell r="Q994">
            <v>0</v>
          </cell>
          <cell r="R994">
            <v>0</v>
          </cell>
          <cell r="S994">
            <v>0</v>
          </cell>
          <cell r="T994">
            <v>0</v>
          </cell>
          <cell r="U994">
            <v>1</v>
          </cell>
          <cell r="V994">
            <v>1630771</v>
          </cell>
          <cell r="W994">
            <v>1630771</v>
          </cell>
          <cell r="X994">
            <v>0</v>
          </cell>
          <cell r="Y994">
            <v>1</v>
          </cell>
          <cell r="Z994">
            <v>0</v>
          </cell>
          <cell r="AA994" t="str">
            <v>QLC</v>
          </cell>
          <cell r="AB994" t="str">
            <v>64232001</v>
          </cell>
          <cell r="AC994" t="str">
            <v>24212001</v>
          </cell>
        </row>
        <row r="995">
          <cell r="A995" t="str">
            <v>014215252</v>
          </cell>
          <cell r="B995" t="str">
            <v>Điện thoại IP Granstream GXP1450</v>
          </cell>
          <cell r="C995" t="str">
            <v>Chiếc</v>
          </cell>
          <cell r="D995">
            <v>42948</v>
          </cell>
          <cell r="E995">
            <v>1630771</v>
          </cell>
          <cell r="F995">
            <v>1</v>
          </cell>
          <cell r="G995">
            <v>1</v>
          </cell>
          <cell r="H995">
            <v>1630771</v>
          </cell>
          <cell r="I995">
            <v>1630771</v>
          </cell>
          <cell r="J995">
            <v>0</v>
          </cell>
          <cell r="K995">
            <v>1</v>
          </cell>
          <cell r="L995">
            <v>0</v>
          </cell>
          <cell r="M995">
            <v>0</v>
          </cell>
          <cell r="N995">
            <v>0</v>
          </cell>
          <cell r="O995">
            <v>0</v>
          </cell>
          <cell r="P995">
            <v>0</v>
          </cell>
          <cell r="Q995">
            <v>0</v>
          </cell>
          <cell r="R995">
            <v>0</v>
          </cell>
          <cell r="S995">
            <v>0</v>
          </cell>
          <cell r="T995">
            <v>0</v>
          </cell>
          <cell r="U995">
            <v>1</v>
          </cell>
          <cell r="V995">
            <v>1630771</v>
          </cell>
          <cell r="W995">
            <v>1630771</v>
          </cell>
          <cell r="X995">
            <v>0</v>
          </cell>
          <cell r="Y995">
            <v>1</v>
          </cell>
          <cell r="Z995">
            <v>0</v>
          </cell>
          <cell r="AA995" t="str">
            <v>QLC</v>
          </cell>
          <cell r="AB995" t="str">
            <v>64232001</v>
          </cell>
          <cell r="AC995" t="str">
            <v>24212001</v>
          </cell>
        </row>
        <row r="996">
          <cell r="A996" t="str">
            <v>014215253</v>
          </cell>
          <cell r="B996" t="str">
            <v>Điện thoại IP Granstream GXP1450</v>
          </cell>
          <cell r="C996" t="str">
            <v>Chiếc</v>
          </cell>
          <cell r="D996">
            <v>42948</v>
          </cell>
          <cell r="E996">
            <v>1630771</v>
          </cell>
          <cell r="F996">
            <v>1</v>
          </cell>
          <cell r="G996">
            <v>1</v>
          </cell>
          <cell r="H996">
            <v>1630771</v>
          </cell>
          <cell r="I996">
            <v>1630771</v>
          </cell>
          <cell r="J996">
            <v>0</v>
          </cell>
          <cell r="K996">
            <v>1</v>
          </cell>
          <cell r="L996">
            <v>0</v>
          </cell>
          <cell r="M996">
            <v>0</v>
          </cell>
          <cell r="N996">
            <v>0</v>
          </cell>
          <cell r="O996">
            <v>0</v>
          </cell>
          <cell r="P996">
            <v>0</v>
          </cell>
          <cell r="Q996">
            <v>0</v>
          </cell>
          <cell r="R996">
            <v>0</v>
          </cell>
          <cell r="S996">
            <v>0</v>
          </cell>
          <cell r="T996">
            <v>0</v>
          </cell>
          <cell r="U996">
            <v>1</v>
          </cell>
          <cell r="V996">
            <v>1630771</v>
          </cell>
          <cell r="W996">
            <v>1630771</v>
          </cell>
          <cell r="X996">
            <v>0</v>
          </cell>
          <cell r="Y996">
            <v>1</v>
          </cell>
          <cell r="Z996">
            <v>0</v>
          </cell>
          <cell r="AA996" t="str">
            <v>QLC</v>
          </cell>
          <cell r="AB996" t="str">
            <v>64232001</v>
          </cell>
          <cell r="AC996" t="str">
            <v>24212001</v>
          </cell>
        </row>
        <row r="997">
          <cell r="A997" t="str">
            <v>014215254</v>
          </cell>
          <cell r="B997" t="str">
            <v>Điện thoại IP Granstream GXP1450</v>
          </cell>
          <cell r="C997" t="str">
            <v>Chiếc</v>
          </cell>
          <cell r="D997">
            <v>42948</v>
          </cell>
          <cell r="E997">
            <v>1630771</v>
          </cell>
          <cell r="F997">
            <v>1</v>
          </cell>
          <cell r="G997">
            <v>1</v>
          </cell>
          <cell r="H997">
            <v>1630771</v>
          </cell>
          <cell r="I997">
            <v>1630771</v>
          </cell>
          <cell r="J997">
            <v>0</v>
          </cell>
          <cell r="K997">
            <v>1</v>
          </cell>
          <cell r="L997">
            <v>0</v>
          </cell>
          <cell r="M997">
            <v>0</v>
          </cell>
          <cell r="N997">
            <v>0</v>
          </cell>
          <cell r="O997">
            <v>0</v>
          </cell>
          <cell r="P997">
            <v>0</v>
          </cell>
          <cell r="Q997">
            <v>0</v>
          </cell>
          <cell r="R997">
            <v>0</v>
          </cell>
          <cell r="S997">
            <v>0</v>
          </cell>
          <cell r="T997">
            <v>0</v>
          </cell>
          <cell r="U997">
            <v>1</v>
          </cell>
          <cell r="V997">
            <v>1630771</v>
          </cell>
          <cell r="W997">
            <v>1630771</v>
          </cell>
          <cell r="X997">
            <v>0</v>
          </cell>
          <cell r="Y997">
            <v>1</v>
          </cell>
          <cell r="Z997">
            <v>0</v>
          </cell>
          <cell r="AA997" t="str">
            <v>QLC</v>
          </cell>
          <cell r="AB997" t="str">
            <v>64232001</v>
          </cell>
          <cell r="AC997" t="str">
            <v>24212001</v>
          </cell>
        </row>
        <row r="998">
          <cell r="A998" t="str">
            <v>014215255</v>
          </cell>
          <cell r="B998" t="str">
            <v>Điện thoại IP Granstream GXP1450</v>
          </cell>
          <cell r="C998" t="str">
            <v>Chiếc</v>
          </cell>
          <cell r="D998">
            <v>42948</v>
          </cell>
          <cell r="E998">
            <v>1630771</v>
          </cell>
          <cell r="F998">
            <v>1</v>
          </cell>
          <cell r="G998">
            <v>1</v>
          </cell>
          <cell r="H998">
            <v>1630771</v>
          </cell>
          <cell r="I998">
            <v>1630771</v>
          </cell>
          <cell r="J998">
            <v>0</v>
          </cell>
          <cell r="K998">
            <v>1</v>
          </cell>
          <cell r="L998">
            <v>0</v>
          </cell>
          <cell r="M998">
            <v>0</v>
          </cell>
          <cell r="N998">
            <v>0</v>
          </cell>
          <cell r="O998">
            <v>0</v>
          </cell>
          <cell r="P998">
            <v>0</v>
          </cell>
          <cell r="Q998">
            <v>0</v>
          </cell>
          <cell r="R998">
            <v>0</v>
          </cell>
          <cell r="S998">
            <v>0</v>
          </cell>
          <cell r="T998">
            <v>0</v>
          </cell>
          <cell r="U998">
            <v>1</v>
          </cell>
          <cell r="V998">
            <v>1630771</v>
          </cell>
          <cell r="W998">
            <v>1630771</v>
          </cell>
          <cell r="X998">
            <v>0</v>
          </cell>
          <cell r="Y998">
            <v>1</v>
          </cell>
          <cell r="Z998">
            <v>0</v>
          </cell>
          <cell r="AA998" t="str">
            <v>QLC</v>
          </cell>
          <cell r="AB998" t="str">
            <v>64232001</v>
          </cell>
          <cell r="AC998" t="str">
            <v>24212001</v>
          </cell>
        </row>
        <row r="999">
          <cell r="A999" t="str">
            <v>014215256</v>
          </cell>
          <cell r="B999" t="str">
            <v>Điện thoại IP Granstream GXP1450</v>
          </cell>
          <cell r="C999" t="str">
            <v>Chiếc</v>
          </cell>
          <cell r="D999">
            <v>42948</v>
          </cell>
          <cell r="E999">
            <v>1630771</v>
          </cell>
          <cell r="F999">
            <v>1</v>
          </cell>
          <cell r="G999">
            <v>1</v>
          </cell>
          <cell r="H999">
            <v>1630771</v>
          </cell>
          <cell r="I999">
            <v>1630771</v>
          </cell>
          <cell r="J999">
            <v>0</v>
          </cell>
          <cell r="K999">
            <v>1</v>
          </cell>
          <cell r="L999">
            <v>0</v>
          </cell>
          <cell r="M999">
            <v>0</v>
          </cell>
          <cell r="N999">
            <v>0</v>
          </cell>
          <cell r="O999">
            <v>0</v>
          </cell>
          <cell r="P999">
            <v>0</v>
          </cell>
          <cell r="Q999">
            <v>0</v>
          </cell>
          <cell r="R999">
            <v>0</v>
          </cell>
          <cell r="S999">
            <v>0</v>
          </cell>
          <cell r="T999">
            <v>0</v>
          </cell>
          <cell r="U999">
            <v>1</v>
          </cell>
          <cell r="V999">
            <v>1630771</v>
          </cell>
          <cell r="W999">
            <v>1630771</v>
          </cell>
          <cell r="X999">
            <v>0</v>
          </cell>
          <cell r="Y999">
            <v>1</v>
          </cell>
          <cell r="Z999">
            <v>0</v>
          </cell>
          <cell r="AA999" t="str">
            <v>QLC</v>
          </cell>
          <cell r="AB999" t="str">
            <v>64232001</v>
          </cell>
          <cell r="AC999" t="str">
            <v>24212001</v>
          </cell>
        </row>
        <row r="1000">
          <cell r="A1000" t="str">
            <v>014215257</v>
          </cell>
          <cell r="B1000" t="str">
            <v>Điện thoại IP Granstream GXP1450</v>
          </cell>
          <cell r="C1000" t="str">
            <v>Chiếc</v>
          </cell>
          <cell r="D1000">
            <v>42948</v>
          </cell>
          <cell r="E1000">
            <v>1630771</v>
          </cell>
          <cell r="F1000">
            <v>1</v>
          </cell>
          <cell r="G1000">
            <v>1</v>
          </cell>
          <cell r="H1000">
            <v>1630771</v>
          </cell>
          <cell r="I1000">
            <v>1630771</v>
          </cell>
          <cell r="J1000">
            <v>0</v>
          </cell>
          <cell r="K1000">
            <v>1</v>
          </cell>
          <cell r="L1000">
            <v>0</v>
          </cell>
          <cell r="M1000">
            <v>0</v>
          </cell>
          <cell r="N1000">
            <v>0</v>
          </cell>
          <cell r="O1000">
            <v>0</v>
          </cell>
          <cell r="P1000">
            <v>0</v>
          </cell>
          <cell r="Q1000">
            <v>0</v>
          </cell>
          <cell r="R1000">
            <v>0</v>
          </cell>
          <cell r="S1000">
            <v>0</v>
          </cell>
          <cell r="T1000">
            <v>0</v>
          </cell>
          <cell r="U1000">
            <v>1</v>
          </cell>
          <cell r="V1000">
            <v>1630771</v>
          </cell>
          <cell r="W1000">
            <v>1630771</v>
          </cell>
          <cell r="X1000">
            <v>0</v>
          </cell>
          <cell r="Y1000">
            <v>1</v>
          </cell>
          <cell r="Z1000">
            <v>0</v>
          </cell>
          <cell r="AA1000" t="str">
            <v>QLC</v>
          </cell>
          <cell r="AB1000" t="str">
            <v>64231001</v>
          </cell>
          <cell r="AC1000" t="str">
            <v>24212001</v>
          </cell>
        </row>
        <row r="1001">
          <cell r="A1001" t="str">
            <v>014215258</v>
          </cell>
          <cell r="B1001" t="str">
            <v>Điện thoại IP Granstream GXP1450</v>
          </cell>
          <cell r="C1001" t="str">
            <v>Chiếc</v>
          </cell>
          <cell r="D1001">
            <v>42948</v>
          </cell>
          <cell r="E1001">
            <v>1630771</v>
          </cell>
          <cell r="F1001">
            <v>1</v>
          </cell>
          <cell r="G1001">
            <v>1</v>
          </cell>
          <cell r="H1001">
            <v>1630771</v>
          </cell>
          <cell r="I1001">
            <v>1630771</v>
          </cell>
          <cell r="J1001">
            <v>0</v>
          </cell>
          <cell r="K1001">
            <v>1</v>
          </cell>
          <cell r="L1001">
            <v>0</v>
          </cell>
          <cell r="M1001">
            <v>0</v>
          </cell>
          <cell r="N1001">
            <v>0</v>
          </cell>
          <cell r="O1001">
            <v>0</v>
          </cell>
          <cell r="P1001">
            <v>0</v>
          </cell>
          <cell r="Q1001">
            <v>0</v>
          </cell>
          <cell r="R1001">
            <v>0</v>
          </cell>
          <cell r="S1001">
            <v>0</v>
          </cell>
          <cell r="T1001">
            <v>0</v>
          </cell>
          <cell r="U1001">
            <v>1</v>
          </cell>
          <cell r="V1001">
            <v>1630771</v>
          </cell>
          <cell r="W1001">
            <v>1630771</v>
          </cell>
          <cell r="X1001">
            <v>0</v>
          </cell>
          <cell r="Y1001">
            <v>1</v>
          </cell>
          <cell r="Z1001">
            <v>0</v>
          </cell>
          <cell r="AA1001" t="str">
            <v>QLC</v>
          </cell>
          <cell r="AB1001" t="str">
            <v>64231001</v>
          </cell>
          <cell r="AC1001" t="str">
            <v>24212001</v>
          </cell>
        </row>
        <row r="1002">
          <cell r="A1002" t="str">
            <v>014215259</v>
          </cell>
          <cell r="B1002" t="str">
            <v>Điện thoại IP Granstream GXP1450</v>
          </cell>
          <cell r="C1002" t="str">
            <v>Chiếc</v>
          </cell>
          <cell r="D1002">
            <v>42948</v>
          </cell>
          <cell r="E1002">
            <v>1630771</v>
          </cell>
          <cell r="F1002">
            <v>1</v>
          </cell>
          <cell r="G1002">
            <v>1</v>
          </cell>
          <cell r="H1002">
            <v>1630771</v>
          </cell>
          <cell r="I1002">
            <v>1630771</v>
          </cell>
          <cell r="J1002">
            <v>0</v>
          </cell>
          <cell r="K1002">
            <v>1</v>
          </cell>
          <cell r="L1002">
            <v>0</v>
          </cell>
          <cell r="M1002">
            <v>0</v>
          </cell>
          <cell r="N1002">
            <v>0</v>
          </cell>
          <cell r="O1002">
            <v>0</v>
          </cell>
          <cell r="P1002">
            <v>0</v>
          </cell>
          <cell r="Q1002">
            <v>0</v>
          </cell>
          <cell r="R1002">
            <v>0</v>
          </cell>
          <cell r="S1002">
            <v>0</v>
          </cell>
          <cell r="T1002">
            <v>0</v>
          </cell>
          <cell r="U1002">
            <v>1</v>
          </cell>
          <cell r="V1002">
            <v>1630771</v>
          </cell>
          <cell r="W1002">
            <v>1630771</v>
          </cell>
          <cell r="X1002">
            <v>0</v>
          </cell>
          <cell r="Y1002">
            <v>1</v>
          </cell>
          <cell r="Z1002">
            <v>0</v>
          </cell>
          <cell r="AA1002" t="str">
            <v>QLC</v>
          </cell>
          <cell r="AB1002" t="str">
            <v>64232001</v>
          </cell>
          <cell r="AC1002" t="str">
            <v>24212001</v>
          </cell>
        </row>
        <row r="1003">
          <cell r="A1003" t="str">
            <v>014215260</v>
          </cell>
          <cell r="B1003" t="str">
            <v>Điện thoại IP Granstream GXP1450</v>
          </cell>
          <cell r="C1003" t="str">
            <v>Chiếc</v>
          </cell>
          <cell r="D1003">
            <v>42948</v>
          </cell>
          <cell r="E1003">
            <v>1630771</v>
          </cell>
          <cell r="F1003">
            <v>1</v>
          </cell>
          <cell r="G1003">
            <v>1</v>
          </cell>
          <cell r="H1003">
            <v>1630771</v>
          </cell>
          <cell r="I1003">
            <v>1630771</v>
          </cell>
          <cell r="J1003">
            <v>0</v>
          </cell>
          <cell r="K1003">
            <v>1</v>
          </cell>
          <cell r="L1003">
            <v>0</v>
          </cell>
          <cell r="M1003">
            <v>0</v>
          </cell>
          <cell r="N1003">
            <v>0</v>
          </cell>
          <cell r="O1003">
            <v>0</v>
          </cell>
          <cell r="P1003">
            <v>0</v>
          </cell>
          <cell r="Q1003">
            <v>0</v>
          </cell>
          <cell r="R1003">
            <v>0</v>
          </cell>
          <cell r="S1003">
            <v>0</v>
          </cell>
          <cell r="T1003">
            <v>0</v>
          </cell>
          <cell r="U1003">
            <v>1</v>
          </cell>
          <cell r="V1003">
            <v>1630771</v>
          </cell>
          <cell r="W1003">
            <v>1630771</v>
          </cell>
          <cell r="X1003">
            <v>0</v>
          </cell>
          <cell r="Y1003">
            <v>1</v>
          </cell>
          <cell r="Z1003">
            <v>0</v>
          </cell>
          <cell r="AA1003" t="str">
            <v>QLC</v>
          </cell>
          <cell r="AB1003" t="str">
            <v>64231001</v>
          </cell>
          <cell r="AC1003" t="str">
            <v>24212001</v>
          </cell>
        </row>
        <row r="1004">
          <cell r="A1004" t="str">
            <v>014215261</v>
          </cell>
          <cell r="B1004" t="str">
            <v>Điện thoại IP Granstream GXP1450</v>
          </cell>
          <cell r="C1004" t="str">
            <v>Chiếc</v>
          </cell>
          <cell r="D1004">
            <v>42948</v>
          </cell>
          <cell r="E1004">
            <v>1630771</v>
          </cell>
          <cell r="F1004">
            <v>1</v>
          </cell>
          <cell r="G1004">
            <v>1</v>
          </cell>
          <cell r="H1004">
            <v>1630771</v>
          </cell>
          <cell r="I1004">
            <v>1630771</v>
          </cell>
          <cell r="J1004">
            <v>0</v>
          </cell>
          <cell r="K1004">
            <v>1</v>
          </cell>
          <cell r="L1004">
            <v>0</v>
          </cell>
          <cell r="M1004">
            <v>0</v>
          </cell>
          <cell r="N1004">
            <v>0</v>
          </cell>
          <cell r="O1004">
            <v>0</v>
          </cell>
          <cell r="P1004">
            <v>0</v>
          </cell>
          <cell r="Q1004">
            <v>0</v>
          </cell>
          <cell r="R1004">
            <v>0</v>
          </cell>
          <cell r="S1004">
            <v>0</v>
          </cell>
          <cell r="T1004">
            <v>0</v>
          </cell>
          <cell r="U1004">
            <v>1</v>
          </cell>
          <cell r="V1004">
            <v>1630771</v>
          </cell>
          <cell r="W1004">
            <v>1630771</v>
          </cell>
          <cell r="X1004">
            <v>0</v>
          </cell>
          <cell r="Y1004">
            <v>1</v>
          </cell>
          <cell r="Z1004">
            <v>0</v>
          </cell>
          <cell r="AA1004" t="str">
            <v>QLC</v>
          </cell>
          <cell r="AB1004" t="str">
            <v>64232001</v>
          </cell>
          <cell r="AC1004" t="str">
            <v>24212001</v>
          </cell>
        </row>
        <row r="1005">
          <cell r="A1005" t="str">
            <v>014215262</v>
          </cell>
          <cell r="B1005" t="str">
            <v>Điện thoại IP Granstream GXP1450</v>
          </cell>
          <cell r="C1005" t="str">
            <v>Chiếc</v>
          </cell>
          <cell r="D1005">
            <v>42948</v>
          </cell>
          <cell r="E1005">
            <v>1630771</v>
          </cell>
          <cell r="F1005">
            <v>1</v>
          </cell>
          <cell r="G1005">
            <v>1</v>
          </cell>
          <cell r="H1005">
            <v>1630771</v>
          </cell>
          <cell r="I1005">
            <v>1630771</v>
          </cell>
          <cell r="J1005">
            <v>0</v>
          </cell>
          <cell r="K1005">
            <v>1</v>
          </cell>
          <cell r="L1005">
            <v>0</v>
          </cell>
          <cell r="M1005">
            <v>0</v>
          </cell>
          <cell r="N1005">
            <v>0</v>
          </cell>
          <cell r="O1005">
            <v>0</v>
          </cell>
          <cell r="P1005">
            <v>0</v>
          </cell>
          <cell r="Q1005">
            <v>0</v>
          </cell>
          <cell r="R1005">
            <v>0</v>
          </cell>
          <cell r="S1005">
            <v>0</v>
          </cell>
          <cell r="T1005">
            <v>0</v>
          </cell>
          <cell r="U1005">
            <v>1</v>
          </cell>
          <cell r="V1005">
            <v>1630771</v>
          </cell>
          <cell r="W1005">
            <v>1630771</v>
          </cell>
          <cell r="X1005">
            <v>0</v>
          </cell>
          <cell r="Y1005">
            <v>1</v>
          </cell>
          <cell r="Z1005">
            <v>0</v>
          </cell>
          <cell r="AA1005" t="str">
            <v>QLC</v>
          </cell>
          <cell r="AB1005" t="str">
            <v>64232001</v>
          </cell>
          <cell r="AC1005" t="str">
            <v>24212001</v>
          </cell>
        </row>
        <row r="1006">
          <cell r="A1006" t="str">
            <v>014215263</v>
          </cell>
          <cell r="B1006" t="str">
            <v>Điện thoại IP Granstream GXP1450</v>
          </cell>
          <cell r="C1006" t="str">
            <v>Chiếc</v>
          </cell>
          <cell r="D1006">
            <v>42948</v>
          </cell>
          <cell r="E1006">
            <v>1630771</v>
          </cell>
          <cell r="F1006">
            <v>1</v>
          </cell>
          <cell r="G1006">
            <v>1</v>
          </cell>
          <cell r="H1006">
            <v>1630771</v>
          </cell>
          <cell r="I1006">
            <v>1630771</v>
          </cell>
          <cell r="J1006">
            <v>0</v>
          </cell>
          <cell r="K1006">
            <v>1</v>
          </cell>
          <cell r="L1006">
            <v>0</v>
          </cell>
          <cell r="M1006">
            <v>0</v>
          </cell>
          <cell r="N1006">
            <v>0</v>
          </cell>
          <cell r="O1006">
            <v>0</v>
          </cell>
          <cell r="P1006">
            <v>0</v>
          </cell>
          <cell r="Q1006">
            <v>0</v>
          </cell>
          <cell r="R1006">
            <v>0</v>
          </cell>
          <cell r="S1006">
            <v>0</v>
          </cell>
          <cell r="T1006">
            <v>0</v>
          </cell>
          <cell r="U1006">
            <v>1</v>
          </cell>
          <cell r="V1006">
            <v>1630771</v>
          </cell>
          <cell r="W1006">
            <v>1630771</v>
          </cell>
          <cell r="X1006">
            <v>0</v>
          </cell>
          <cell r="Y1006">
            <v>1</v>
          </cell>
          <cell r="Z1006">
            <v>0</v>
          </cell>
          <cell r="AA1006" t="str">
            <v>QLC</v>
          </cell>
          <cell r="AB1006" t="str">
            <v>64232001</v>
          </cell>
          <cell r="AC1006" t="str">
            <v>24212001</v>
          </cell>
        </row>
        <row r="1007">
          <cell r="A1007" t="str">
            <v>014215264</v>
          </cell>
          <cell r="B1007" t="str">
            <v>Điện thoại IP Granstream GXP1450</v>
          </cell>
          <cell r="C1007" t="str">
            <v>Chiếc</v>
          </cell>
          <cell r="D1007">
            <v>42948</v>
          </cell>
          <cell r="E1007">
            <v>1630771</v>
          </cell>
          <cell r="F1007">
            <v>1</v>
          </cell>
          <cell r="G1007">
            <v>1</v>
          </cell>
          <cell r="H1007">
            <v>1630771</v>
          </cell>
          <cell r="I1007">
            <v>1630771</v>
          </cell>
          <cell r="J1007">
            <v>0</v>
          </cell>
          <cell r="K1007">
            <v>1</v>
          </cell>
          <cell r="L1007">
            <v>0</v>
          </cell>
          <cell r="M1007">
            <v>0</v>
          </cell>
          <cell r="N1007">
            <v>0</v>
          </cell>
          <cell r="O1007">
            <v>0</v>
          </cell>
          <cell r="P1007">
            <v>0</v>
          </cell>
          <cell r="Q1007">
            <v>0</v>
          </cell>
          <cell r="R1007">
            <v>0</v>
          </cell>
          <cell r="S1007">
            <v>0</v>
          </cell>
          <cell r="T1007">
            <v>0</v>
          </cell>
          <cell r="U1007">
            <v>1</v>
          </cell>
          <cell r="V1007">
            <v>1630771</v>
          </cell>
          <cell r="W1007">
            <v>1630771</v>
          </cell>
          <cell r="X1007">
            <v>0</v>
          </cell>
          <cell r="Y1007">
            <v>1</v>
          </cell>
          <cell r="Z1007">
            <v>0</v>
          </cell>
          <cell r="AA1007" t="str">
            <v>QLC</v>
          </cell>
          <cell r="AB1007" t="str">
            <v>64232001</v>
          </cell>
          <cell r="AC1007" t="str">
            <v>24212001</v>
          </cell>
        </row>
        <row r="1008">
          <cell r="A1008" t="str">
            <v>014215265</v>
          </cell>
          <cell r="B1008" t="str">
            <v>Điện thoại IP Granstream GXP1450</v>
          </cell>
          <cell r="C1008" t="str">
            <v>Chiếc</v>
          </cell>
          <cell r="D1008">
            <v>42948</v>
          </cell>
          <cell r="E1008">
            <v>1630771</v>
          </cell>
          <cell r="F1008">
            <v>1</v>
          </cell>
          <cell r="G1008">
            <v>1</v>
          </cell>
          <cell r="H1008">
            <v>1630771</v>
          </cell>
          <cell r="I1008">
            <v>1630771</v>
          </cell>
          <cell r="J1008">
            <v>0</v>
          </cell>
          <cell r="K1008">
            <v>1</v>
          </cell>
          <cell r="L1008">
            <v>0</v>
          </cell>
          <cell r="M1008">
            <v>0</v>
          </cell>
          <cell r="N1008">
            <v>0</v>
          </cell>
          <cell r="O1008">
            <v>0</v>
          </cell>
          <cell r="P1008">
            <v>0</v>
          </cell>
          <cell r="Q1008">
            <v>0</v>
          </cell>
          <cell r="R1008">
            <v>0</v>
          </cell>
          <cell r="S1008">
            <v>0</v>
          </cell>
          <cell r="T1008">
            <v>0</v>
          </cell>
          <cell r="U1008">
            <v>1</v>
          </cell>
          <cell r="V1008">
            <v>1630771</v>
          </cell>
          <cell r="W1008">
            <v>1630771</v>
          </cell>
          <cell r="X1008">
            <v>0</v>
          </cell>
          <cell r="Y1008">
            <v>1</v>
          </cell>
          <cell r="Z1008">
            <v>0</v>
          </cell>
          <cell r="AA1008" t="str">
            <v>QLC</v>
          </cell>
          <cell r="AB1008" t="str">
            <v>64232001</v>
          </cell>
          <cell r="AC1008" t="str">
            <v>24212001</v>
          </cell>
        </row>
        <row r="1009">
          <cell r="A1009" t="str">
            <v>014215266</v>
          </cell>
          <cell r="B1009" t="str">
            <v>Điện thoại IP Granstream GXP1450</v>
          </cell>
          <cell r="C1009" t="str">
            <v>Chiếc</v>
          </cell>
          <cell r="D1009">
            <v>42948</v>
          </cell>
          <cell r="E1009">
            <v>1630771</v>
          </cell>
          <cell r="F1009">
            <v>1</v>
          </cell>
          <cell r="G1009">
            <v>1</v>
          </cell>
          <cell r="H1009">
            <v>1630771</v>
          </cell>
          <cell r="I1009">
            <v>1630771</v>
          </cell>
          <cell r="J1009">
            <v>0</v>
          </cell>
          <cell r="K1009">
            <v>1</v>
          </cell>
          <cell r="L1009">
            <v>0</v>
          </cell>
          <cell r="M1009">
            <v>0</v>
          </cell>
          <cell r="N1009">
            <v>0</v>
          </cell>
          <cell r="O1009">
            <v>0</v>
          </cell>
          <cell r="P1009">
            <v>0</v>
          </cell>
          <cell r="Q1009">
            <v>0</v>
          </cell>
          <cell r="R1009">
            <v>0</v>
          </cell>
          <cell r="S1009">
            <v>0</v>
          </cell>
          <cell r="T1009">
            <v>0</v>
          </cell>
          <cell r="U1009">
            <v>1</v>
          </cell>
          <cell r="V1009">
            <v>1630771</v>
          </cell>
          <cell r="W1009">
            <v>1630771</v>
          </cell>
          <cell r="X1009">
            <v>0</v>
          </cell>
          <cell r="Y1009">
            <v>1</v>
          </cell>
          <cell r="Z1009">
            <v>0</v>
          </cell>
          <cell r="AA1009" t="str">
            <v>QLC</v>
          </cell>
          <cell r="AB1009" t="str">
            <v>64232001</v>
          </cell>
          <cell r="AC1009" t="str">
            <v>24212001</v>
          </cell>
        </row>
        <row r="1010">
          <cell r="A1010" t="str">
            <v>014215267</v>
          </cell>
          <cell r="B1010" t="str">
            <v>Điện thoại IP Granstream GXP1450</v>
          </cell>
          <cell r="C1010" t="str">
            <v>Chiếc</v>
          </cell>
          <cell r="D1010">
            <v>42948</v>
          </cell>
          <cell r="E1010">
            <v>1630771</v>
          </cell>
          <cell r="F1010">
            <v>1</v>
          </cell>
          <cell r="G1010">
            <v>1</v>
          </cell>
          <cell r="H1010">
            <v>1630771</v>
          </cell>
          <cell r="I1010">
            <v>1630771</v>
          </cell>
          <cell r="J1010">
            <v>0</v>
          </cell>
          <cell r="K1010">
            <v>1</v>
          </cell>
          <cell r="L1010">
            <v>0</v>
          </cell>
          <cell r="M1010">
            <v>0</v>
          </cell>
          <cell r="N1010">
            <v>0</v>
          </cell>
          <cell r="O1010">
            <v>0</v>
          </cell>
          <cell r="P1010">
            <v>0</v>
          </cell>
          <cell r="Q1010">
            <v>0</v>
          </cell>
          <cell r="R1010">
            <v>0</v>
          </cell>
          <cell r="S1010">
            <v>0</v>
          </cell>
          <cell r="T1010">
            <v>0</v>
          </cell>
          <cell r="U1010">
            <v>1</v>
          </cell>
          <cell r="V1010">
            <v>1630771</v>
          </cell>
          <cell r="W1010">
            <v>1630771</v>
          </cell>
          <cell r="X1010">
            <v>0</v>
          </cell>
          <cell r="Y1010">
            <v>1</v>
          </cell>
          <cell r="Z1010">
            <v>0</v>
          </cell>
          <cell r="AA1010" t="str">
            <v>QLC</v>
          </cell>
          <cell r="AB1010" t="str">
            <v>64232001</v>
          </cell>
          <cell r="AC1010" t="str">
            <v>24212001</v>
          </cell>
        </row>
        <row r="1011">
          <cell r="A1011" t="str">
            <v>014215268</v>
          </cell>
          <cell r="B1011" t="str">
            <v>Điện thoại IP Granstream GXP1450</v>
          </cell>
          <cell r="C1011" t="str">
            <v>Chiếc</v>
          </cell>
          <cell r="D1011">
            <v>42948</v>
          </cell>
          <cell r="E1011">
            <v>1630771</v>
          </cell>
          <cell r="F1011">
            <v>1</v>
          </cell>
          <cell r="G1011">
            <v>1</v>
          </cell>
          <cell r="H1011">
            <v>1630771</v>
          </cell>
          <cell r="I1011">
            <v>1630771</v>
          </cell>
          <cell r="J1011">
            <v>0</v>
          </cell>
          <cell r="K1011">
            <v>1</v>
          </cell>
          <cell r="L1011">
            <v>0</v>
          </cell>
          <cell r="M1011">
            <v>0</v>
          </cell>
          <cell r="N1011">
            <v>0</v>
          </cell>
          <cell r="O1011">
            <v>0</v>
          </cell>
          <cell r="P1011">
            <v>0</v>
          </cell>
          <cell r="Q1011">
            <v>0</v>
          </cell>
          <cell r="R1011">
            <v>0</v>
          </cell>
          <cell r="S1011">
            <v>0</v>
          </cell>
          <cell r="T1011">
            <v>0</v>
          </cell>
          <cell r="U1011">
            <v>1</v>
          </cell>
          <cell r="V1011">
            <v>1630771</v>
          </cell>
          <cell r="W1011">
            <v>1630771</v>
          </cell>
          <cell r="X1011">
            <v>0</v>
          </cell>
          <cell r="Y1011">
            <v>1</v>
          </cell>
          <cell r="Z1011">
            <v>0</v>
          </cell>
          <cell r="AA1011" t="str">
            <v>MG.HSC</v>
          </cell>
          <cell r="AB1011" t="str">
            <v>63317301</v>
          </cell>
          <cell r="AC1011" t="str">
            <v>24212001</v>
          </cell>
        </row>
        <row r="1012">
          <cell r="A1012" t="str">
            <v>014215269</v>
          </cell>
          <cell r="B1012" t="str">
            <v>Điện thoại IP Granstream GXP1450</v>
          </cell>
          <cell r="C1012" t="str">
            <v>Chiếc</v>
          </cell>
          <cell r="D1012">
            <v>42948</v>
          </cell>
          <cell r="E1012">
            <v>1630771</v>
          </cell>
          <cell r="F1012">
            <v>1</v>
          </cell>
          <cell r="G1012">
            <v>1</v>
          </cell>
          <cell r="H1012">
            <v>1630771</v>
          </cell>
          <cell r="I1012">
            <v>1630771</v>
          </cell>
          <cell r="J1012">
            <v>0</v>
          </cell>
          <cell r="K1012">
            <v>1</v>
          </cell>
          <cell r="L1012">
            <v>0</v>
          </cell>
          <cell r="M1012">
            <v>0</v>
          </cell>
          <cell r="N1012">
            <v>0</v>
          </cell>
          <cell r="O1012">
            <v>0</v>
          </cell>
          <cell r="P1012">
            <v>0</v>
          </cell>
          <cell r="Q1012">
            <v>0</v>
          </cell>
          <cell r="R1012">
            <v>0</v>
          </cell>
          <cell r="S1012">
            <v>0</v>
          </cell>
          <cell r="T1012">
            <v>0</v>
          </cell>
          <cell r="U1012">
            <v>1</v>
          </cell>
          <cell r="V1012">
            <v>1630771</v>
          </cell>
          <cell r="W1012">
            <v>1630771</v>
          </cell>
          <cell r="X1012">
            <v>0</v>
          </cell>
          <cell r="Y1012">
            <v>1</v>
          </cell>
          <cell r="Z1012">
            <v>0</v>
          </cell>
          <cell r="AA1012" t="str">
            <v>QLC</v>
          </cell>
          <cell r="AB1012" t="str">
            <v>64232001</v>
          </cell>
          <cell r="AC1012" t="str">
            <v>24212001</v>
          </cell>
        </row>
        <row r="1013">
          <cell r="A1013" t="str">
            <v>014215270</v>
          </cell>
          <cell r="B1013" t="str">
            <v>Điện thoại IP Granstream GXP1450</v>
          </cell>
          <cell r="C1013" t="str">
            <v>Chiếc</v>
          </cell>
          <cell r="D1013">
            <v>42948</v>
          </cell>
          <cell r="E1013">
            <v>1630771</v>
          </cell>
          <cell r="F1013">
            <v>1</v>
          </cell>
          <cell r="G1013">
            <v>1</v>
          </cell>
          <cell r="H1013">
            <v>1630771</v>
          </cell>
          <cell r="I1013">
            <v>1630771</v>
          </cell>
          <cell r="J1013">
            <v>0</v>
          </cell>
          <cell r="K1013">
            <v>1</v>
          </cell>
          <cell r="L1013">
            <v>0</v>
          </cell>
          <cell r="M1013">
            <v>0</v>
          </cell>
          <cell r="N1013">
            <v>0</v>
          </cell>
          <cell r="O1013">
            <v>0</v>
          </cell>
          <cell r="P1013">
            <v>0</v>
          </cell>
          <cell r="Q1013">
            <v>0</v>
          </cell>
          <cell r="R1013">
            <v>0</v>
          </cell>
          <cell r="S1013">
            <v>0</v>
          </cell>
          <cell r="T1013">
            <v>0</v>
          </cell>
          <cell r="U1013">
            <v>1</v>
          </cell>
          <cell r="V1013">
            <v>1630771</v>
          </cell>
          <cell r="W1013">
            <v>1630771</v>
          </cell>
          <cell r="X1013">
            <v>0</v>
          </cell>
          <cell r="Y1013">
            <v>1</v>
          </cell>
          <cell r="Z1013">
            <v>0</v>
          </cell>
          <cell r="AA1013" t="str">
            <v>QLC</v>
          </cell>
          <cell r="AB1013" t="str">
            <v>64232001</v>
          </cell>
          <cell r="AC1013" t="str">
            <v>24212001</v>
          </cell>
        </row>
        <row r="1014">
          <cell r="A1014" t="str">
            <v>014215271</v>
          </cell>
          <cell r="B1014" t="str">
            <v>Điện thoại IP Granstream GXP1450</v>
          </cell>
          <cell r="C1014" t="str">
            <v>Chiếc</v>
          </cell>
          <cell r="D1014">
            <v>42948</v>
          </cell>
          <cell r="E1014">
            <v>1630771</v>
          </cell>
          <cell r="F1014">
            <v>1</v>
          </cell>
          <cell r="G1014">
            <v>1</v>
          </cell>
          <cell r="H1014">
            <v>1630771</v>
          </cell>
          <cell r="I1014">
            <v>1630771</v>
          </cell>
          <cell r="J1014">
            <v>0</v>
          </cell>
          <cell r="K1014">
            <v>1</v>
          </cell>
          <cell r="L1014">
            <v>0</v>
          </cell>
          <cell r="M1014">
            <v>0</v>
          </cell>
          <cell r="N1014">
            <v>0</v>
          </cell>
          <cell r="O1014">
            <v>0</v>
          </cell>
          <cell r="P1014">
            <v>0</v>
          </cell>
          <cell r="Q1014">
            <v>0</v>
          </cell>
          <cell r="R1014">
            <v>0</v>
          </cell>
          <cell r="S1014">
            <v>0</v>
          </cell>
          <cell r="T1014">
            <v>0</v>
          </cell>
          <cell r="U1014">
            <v>1</v>
          </cell>
          <cell r="V1014">
            <v>1630771</v>
          </cell>
          <cell r="W1014">
            <v>1630771</v>
          </cell>
          <cell r="X1014">
            <v>0</v>
          </cell>
          <cell r="Y1014">
            <v>1</v>
          </cell>
          <cell r="Z1014">
            <v>0</v>
          </cell>
          <cell r="AA1014" t="str">
            <v>QLC</v>
          </cell>
          <cell r="AB1014" t="str">
            <v>64232001</v>
          </cell>
          <cell r="AC1014" t="str">
            <v>24212001</v>
          </cell>
        </row>
        <row r="1015">
          <cell r="A1015" t="str">
            <v>014215272</v>
          </cell>
          <cell r="B1015" t="str">
            <v>Điện thoại IP Granstream GXP1450</v>
          </cell>
          <cell r="C1015" t="str">
            <v>Chiếc</v>
          </cell>
          <cell r="D1015">
            <v>42948</v>
          </cell>
          <cell r="E1015">
            <v>1630771</v>
          </cell>
          <cell r="F1015">
            <v>1</v>
          </cell>
          <cell r="G1015">
            <v>1</v>
          </cell>
          <cell r="H1015">
            <v>1630771</v>
          </cell>
          <cell r="I1015">
            <v>1630771</v>
          </cell>
          <cell r="J1015">
            <v>0</v>
          </cell>
          <cell r="K1015">
            <v>1</v>
          </cell>
          <cell r="L1015">
            <v>0</v>
          </cell>
          <cell r="M1015">
            <v>0</v>
          </cell>
          <cell r="N1015">
            <v>0</v>
          </cell>
          <cell r="O1015">
            <v>0</v>
          </cell>
          <cell r="P1015">
            <v>0</v>
          </cell>
          <cell r="Q1015">
            <v>0</v>
          </cell>
          <cell r="R1015">
            <v>0</v>
          </cell>
          <cell r="S1015">
            <v>0</v>
          </cell>
          <cell r="T1015">
            <v>0</v>
          </cell>
          <cell r="U1015">
            <v>1</v>
          </cell>
          <cell r="V1015">
            <v>1630771</v>
          </cell>
          <cell r="W1015">
            <v>1630771</v>
          </cell>
          <cell r="X1015">
            <v>0</v>
          </cell>
          <cell r="Y1015">
            <v>1</v>
          </cell>
          <cell r="Z1015">
            <v>0</v>
          </cell>
          <cell r="AA1015" t="str">
            <v>QLC</v>
          </cell>
          <cell r="AB1015" t="str">
            <v>64232001</v>
          </cell>
          <cell r="AC1015" t="str">
            <v>24212001</v>
          </cell>
        </row>
        <row r="1016">
          <cell r="A1016" t="str">
            <v>014215273</v>
          </cell>
          <cell r="B1016" t="str">
            <v>Điện thoại IP Granstream GXP1450</v>
          </cell>
          <cell r="C1016" t="str">
            <v>Chiếc</v>
          </cell>
          <cell r="D1016">
            <v>42948</v>
          </cell>
          <cell r="E1016">
            <v>1630771</v>
          </cell>
          <cell r="F1016">
            <v>1</v>
          </cell>
          <cell r="G1016">
            <v>1</v>
          </cell>
          <cell r="H1016">
            <v>1630771</v>
          </cell>
          <cell r="I1016">
            <v>1630771</v>
          </cell>
          <cell r="J1016">
            <v>0</v>
          </cell>
          <cell r="K1016">
            <v>1</v>
          </cell>
          <cell r="L1016">
            <v>0</v>
          </cell>
          <cell r="M1016">
            <v>0</v>
          </cell>
          <cell r="N1016">
            <v>0</v>
          </cell>
          <cell r="O1016">
            <v>0</v>
          </cell>
          <cell r="P1016">
            <v>0</v>
          </cell>
          <cell r="Q1016">
            <v>0</v>
          </cell>
          <cell r="R1016">
            <v>0</v>
          </cell>
          <cell r="S1016">
            <v>0</v>
          </cell>
          <cell r="T1016">
            <v>0</v>
          </cell>
          <cell r="U1016">
            <v>1</v>
          </cell>
          <cell r="V1016">
            <v>1630771</v>
          </cell>
          <cell r="W1016">
            <v>1630771</v>
          </cell>
          <cell r="X1016">
            <v>0</v>
          </cell>
          <cell r="Y1016">
            <v>1</v>
          </cell>
          <cell r="Z1016">
            <v>0</v>
          </cell>
          <cell r="AA1016" t="str">
            <v>MG.TV1</v>
          </cell>
          <cell r="AB1016" t="str">
            <v>63317301</v>
          </cell>
          <cell r="AC1016" t="str">
            <v>24212001</v>
          </cell>
        </row>
        <row r="1017">
          <cell r="A1017" t="str">
            <v>014215274</v>
          </cell>
          <cell r="B1017" t="str">
            <v>Điện thoại IP Granstream GXP1450</v>
          </cell>
          <cell r="C1017" t="str">
            <v>Chiếc</v>
          </cell>
          <cell r="D1017">
            <v>42948</v>
          </cell>
          <cell r="E1017">
            <v>1630771</v>
          </cell>
          <cell r="F1017">
            <v>1</v>
          </cell>
          <cell r="G1017">
            <v>1</v>
          </cell>
          <cell r="H1017">
            <v>1630771</v>
          </cell>
          <cell r="I1017">
            <v>1630771</v>
          </cell>
          <cell r="J1017">
            <v>0</v>
          </cell>
          <cell r="K1017">
            <v>1</v>
          </cell>
          <cell r="L1017">
            <v>0</v>
          </cell>
          <cell r="M1017">
            <v>0</v>
          </cell>
          <cell r="N1017">
            <v>0</v>
          </cell>
          <cell r="O1017">
            <v>0</v>
          </cell>
          <cell r="P1017">
            <v>0</v>
          </cell>
          <cell r="Q1017">
            <v>0</v>
          </cell>
          <cell r="R1017">
            <v>0</v>
          </cell>
          <cell r="S1017">
            <v>0</v>
          </cell>
          <cell r="T1017">
            <v>0</v>
          </cell>
          <cell r="U1017">
            <v>1</v>
          </cell>
          <cell r="V1017">
            <v>1630771</v>
          </cell>
          <cell r="W1017">
            <v>1630771</v>
          </cell>
          <cell r="X1017">
            <v>0</v>
          </cell>
          <cell r="Y1017">
            <v>1</v>
          </cell>
          <cell r="Z1017">
            <v>0</v>
          </cell>
          <cell r="AA1017" t="str">
            <v>TUVAN</v>
          </cell>
          <cell r="AB1017" t="str">
            <v>63356301</v>
          </cell>
          <cell r="AC1017" t="str">
            <v>24212001</v>
          </cell>
        </row>
        <row r="1018">
          <cell r="A1018" t="str">
            <v>014215275</v>
          </cell>
          <cell r="B1018" t="str">
            <v>Điện thoại IP Granstream GXP1450</v>
          </cell>
          <cell r="C1018" t="str">
            <v>Chiếc</v>
          </cell>
          <cell r="D1018">
            <v>42948</v>
          </cell>
          <cell r="E1018">
            <v>1630771</v>
          </cell>
          <cell r="F1018">
            <v>1</v>
          </cell>
          <cell r="G1018">
            <v>1</v>
          </cell>
          <cell r="H1018">
            <v>1630771</v>
          </cell>
          <cell r="I1018">
            <v>1630771</v>
          </cell>
          <cell r="J1018">
            <v>0</v>
          </cell>
          <cell r="K1018">
            <v>1</v>
          </cell>
          <cell r="L1018">
            <v>0</v>
          </cell>
          <cell r="M1018">
            <v>0</v>
          </cell>
          <cell r="N1018">
            <v>0</v>
          </cell>
          <cell r="O1018">
            <v>0</v>
          </cell>
          <cell r="P1018">
            <v>0</v>
          </cell>
          <cell r="Q1018">
            <v>0</v>
          </cell>
          <cell r="R1018">
            <v>0</v>
          </cell>
          <cell r="S1018">
            <v>0</v>
          </cell>
          <cell r="T1018">
            <v>0</v>
          </cell>
          <cell r="U1018">
            <v>1</v>
          </cell>
          <cell r="V1018">
            <v>1630771</v>
          </cell>
          <cell r="W1018">
            <v>1630771</v>
          </cell>
          <cell r="X1018">
            <v>0</v>
          </cell>
          <cell r="Y1018">
            <v>1</v>
          </cell>
          <cell r="Z1018">
            <v>0</v>
          </cell>
          <cell r="AA1018" t="str">
            <v>TUVAN</v>
          </cell>
          <cell r="AB1018" t="str">
            <v>63356301</v>
          </cell>
          <cell r="AC1018" t="str">
            <v>24212001</v>
          </cell>
        </row>
        <row r="1019">
          <cell r="A1019" t="str">
            <v>014215276</v>
          </cell>
          <cell r="B1019" t="str">
            <v>Điện thoại IP Granstream GXP1450</v>
          </cell>
          <cell r="C1019" t="str">
            <v>Chiếc</v>
          </cell>
          <cell r="D1019">
            <v>42948</v>
          </cell>
          <cell r="E1019">
            <v>1630771</v>
          </cell>
          <cell r="F1019">
            <v>1</v>
          </cell>
          <cell r="G1019">
            <v>1</v>
          </cell>
          <cell r="H1019">
            <v>1630771</v>
          </cell>
          <cell r="I1019">
            <v>1630771</v>
          </cell>
          <cell r="J1019">
            <v>0</v>
          </cell>
          <cell r="K1019">
            <v>1</v>
          </cell>
          <cell r="L1019">
            <v>0</v>
          </cell>
          <cell r="M1019">
            <v>0</v>
          </cell>
          <cell r="N1019">
            <v>0</v>
          </cell>
          <cell r="O1019">
            <v>0</v>
          </cell>
          <cell r="P1019">
            <v>0</v>
          </cell>
          <cell r="Q1019">
            <v>0</v>
          </cell>
          <cell r="R1019">
            <v>0</v>
          </cell>
          <cell r="S1019">
            <v>0</v>
          </cell>
          <cell r="T1019">
            <v>0</v>
          </cell>
          <cell r="U1019">
            <v>1</v>
          </cell>
          <cell r="V1019">
            <v>1630771</v>
          </cell>
          <cell r="W1019">
            <v>1630771</v>
          </cell>
          <cell r="X1019">
            <v>0</v>
          </cell>
          <cell r="Y1019">
            <v>1</v>
          </cell>
          <cell r="Z1019">
            <v>0</v>
          </cell>
          <cell r="AA1019" t="str">
            <v>TUVAN</v>
          </cell>
          <cell r="AB1019" t="str">
            <v>63356301</v>
          </cell>
          <cell r="AC1019" t="str">
            <v>24212001</v>
          </cell>
        </row>
        <row r="1020">
          <cell r="A1020" t="str">
            <v>014215277</v>
          </cell>
          <cell r="B1020" t="str">
            <v>Điện thoại IP Granstream GXP1450</v>
          </cell>
          <cell r="C1020" t="str">
            <v>Chiếc</v>
          </cell>
          <cell r="D1020">
            <v>42948</v>
          </cell>
          <cell r="E1020">
            <v>1630771</v>
          </cell>
          <cell r="F1020">
            <v>1</v>
          </cell>
          <cell r="G1020">
            <v>1</v>
          </cell>
          <cell r="H1020">
            <v>1630771</v>
          </cell>
          <cell r="I1020">
            <v>1630771</v>
          </cell>
          <cell r="J1020">
            <v>0</v>
          </cell>
          <cell r="K1020">
            <v>1</v>
          </cell>
          <cell r="L1020">
            <v>0</v>
          </cell>
          <cell r="M1020">
            <v>0</v>
          </cell>
          <cell r="N1020">
            <v>0</v>
          </cell>
          <cell r="O1020">
            <v>0</v>
          </cell>
          <cell r="P1020">
            <v>0</v>
          </cell>
          <cell r="Q1020">
            <v>0</v>
          </cell>
          <cell r="R1020">
            <v>0</v>
          </cell>
          <cell r="S1020">
            <v>0</v>
          </cell>
          <cell r="T1020">
            <v>0</v>
          </cell>
          <cell r="U1020">
            <v>1</v>
          </cell>
          <cell r="V1020">
            <v>1630771</v>
          </cell>
          <cell r="W1020">
            <v>1630771</v>
          </cell>
          <cell r="X1020">
            <v>0</v>
          </cell>
          <cell r="Y1020">
            <v>1</v>
          </cell>
          <cell r="Z1020">
            <v>0</v>
          </cell>
          <cell r="AA1020" t="str">
            <v>QLC</v>
          </cell>
          <cell r="AB1020" t="str">
            <v>64232001</v>
          </cell>
          <cell r="AC1020" t="str">
            <v>24212001</v>
          </cell>
        </row>
        <row r="1021">
          <cell r="A1021" t="str">
            <v>014215278</v>
          </cell>
          <cell r="B1021" t="str">
            <v>Điện thoại IP Granstream GXP1450</v>
          </cell>
          <cell r="C1021" t="str">
            <v>Chiếc</v>
          </cell>
          <cell r="D1021">
            <v>42948</v>
          </cell>
          <cell r="E1021">
            <v>1630771</v>
          </cell>
          <cell r="F1021">
            <v>1</v>
          </cell>
          <cell r="G1021">
            <v>1</v>
          </cell>
          <cell r="H1021">
            <v>1630771</v>
          </cell>
          <cell r="I1021">
            <v>1630771</v>
          </cell>
          <cell r="J1021">
            <v>0</v>
          </cell>
          <cell r="K1021">
            <v>1</v>
          </cell>
          <cell r="L1021">
            <v>0</v>
          </cell>
          <cell r="M1021">
            <v>0</v>
          </cell>
          <cell r="N1021">
            <v>0</v>
          </cell>
          <cell r="O1021">
            <v>0</v>
          </cell>
          <cell r="P1021">
            <v>0</v>
          </cell>
          <cell r="Q1021">
            <v>0</v>
          </cell>
          <cell r="R1021">
            <v>0</v>
          </cell>
          <cell r="S1021">
            <v>0</v>
          </cell>
          <cell r="T1021">
            <v>0</v>
          </cell>
          <cell r="U1021">
            <v>1</v>
          </cell>
          <cell r="V1021">
            <v>1630771</v>
          </cell>
          <cell r="W1021">
            <v>1630771</v>
          </cell>
          <cell r="X1021">
            <v>0</v>
          </cell>
          <cell r="Y1021">
            <v>1</v>
          </cell>
          <cell r="Z1021">
            <v>0</v>
          </cell>
          <cell r="AA1021" t="str">
            <v>TUVAN</v>
          </cell>
          <cell r="AB1021" t="str">
            <v>63356301</v>
          </cell>
          <cell r="AC1021" t="str">
            <v>24212001</v>
          </cell>
        </row>
        <row r="1022">
          <cell r="A1022" t="str">
            <v>014215279</v>
          </cell>
          <cell r="B1022" t="str">
            <v>Điện thoại IP Granstream GXP1450</v>
          </cell>
          <cell r="C1022" t="str">
            <v>Chiếc</v>
          </cell>
          <cell r="D1022">
            <v>42948</v>
          </cell>
          <cell r="E1022">
            <v>1630771</v>
          </cell>
          <cell r="F1022">
            <v>1</v>
          </cell>
          <cell r="G1022">
            <v>1</v>
          </cell>
          <cell r="H1022">
            <v>1630771</v>
          </cell>
          <cell r="I1022">
            <v>1630771</v>
          </cell>
          <cell r="J1022">
            <v>0</v>
          </cell>
          <cell r="K1022">
            <v>1</v>
          </cell>
          <cell r="L1022">
            <v>0</v>
          </cell>
          <cell r="M1022">
            <v>0</v>
          </cell>
          <cell r="N1022">
            <v>0</v>
          </cell>
          <cell r="O1022">
            <v>0</v>
          </cell>
          <cell r="P1022">
            <v>0</v>
          </cell>
          <cell r="Q1022">
            <v>0</v>
          </cell>
          <cell r="R1022">
            <v>0</v>
          </cell>
          <cell r="S1022">
            <v>0</v>
          </cell>
          <cell r="T1022">
            <v>0</v>
          </cell>
          <cell r="U1022">
            <v>1</v>
          </cell>
          <cell r="V1022">
            <v>1630771</v>
          </cell>
          <cell r="W1022">
            <v>1630771</v>
          </cell>
          <cell r="X1022">
            <v>0</v>
          </cell>
          <cell r="Y1022">
            <v>1</v>
          </cell>
          <cell r="Z1022">
            <v>0</v>
          </cell>
          <cell r="AA1022" t="str">
            <v>TUVAN</v>
          </cell>
          <cell r="AB1022" t="str">
            <v>63356301</v>
          </cell>
          <cell r="AC1022" t="str">
            <v>24212001</v>
          </cell>
        </row>
        <row r="1023">
          <cell r="A1023" t="str">
            <v>014215280</v>
          </cell>
          <cell r="B1023" t="str">
            <v>Điện thoại IP Granstream GXP1450</v>
          </cell>
          <cell r="C1023" t="str">
            <v>Chiếc</v>
          </cell>
          <cell r="D1023">
            <v>42948</v>
          </cell>
          <cell r="E1023">
            <v>1630771</v>
          </cell>
          <cell r="F1023">
            <v>1</v>
          </cell>
          <cell r="G1023">
            <v>1</v>
          </cell>
          <cell r="H1023">
            <v>1630771</v>
          </cell>
          <cell r="I1023">
            <v>1630771</v>
          </cell>
          <cell r="J1023">
            <v>0</v>
          </cell>
          <cell r="K1023">
            <v>1</v>
          </cell>
          <cell r="L1023">
            <v>0</v>
          </cell>
          <cell r="M1023">
            <v>0</v>
          </cell>
          <cell r="N1023">
            <v>0</v>
          </cell>
          <cell r="O1023">
            <v>0</v>
          </cell>
          <cell r="P1023">
            <v>0</v>
          </cell>
          <cell r="Q1023">
            <v>0</v>
          </cell>
          <cell r="R1023">
            <v>0</v>
          </cell>
          <cell r="S1023">
            <v>0</v>
          </cell>
          <cell r="T1023">
            <v>0</v>
          </cell>
          <cell r="U1023">
            <v>1</v>
          </cell>
          <cell r="V1023">
            <v>1630771</v>
          </cell>
          <cell r="W1023">
            <v>1630771</v>
          </cell>
          <cell r="X1023">
            <v>0</v>
          </cell>
          <cell r="Y1023">
            <v>1</v>
          </cell>
          <cell r="Z1023">
            <v>0</v>
          </cell>
          <cell r="AA1023" t="str">
            <v>TUVAN</v>
          </cell>
          <cell r="AB1023" t="str">
            <v>63356301</v>
          </cell>
          <cell r="AC1023" t="str">
            <v>24212001</v>
          </cell>
        </row>
        <row r="1024">
          <cell r="A1024" t="str">
            <v>014215281</v>
          </cell>
          <cell r="B1024" t="str">
            <v>Điện thoại IP Granstream GXP1450</v>
          </cell>
          <cell r="C1024" t="str">
            <v>Chiếc</v>
          </cell>
          <cell r="D1024">
            <v>42948</v>
          </cell>
          <cell r="E1024">
            <v>1630771</v>
          </cell>
          <cell r="F1024">
            <v>1</v>
          </cell>
          <cell r="G1024">
            <v>1</v>
          </cell>
          <cell r="H1024">
            <v>1630771</v>
          </cell>
          <cell r="I1024">
            <v>1630771</v>
          </cell>
          <cell r="J1024">
            <v>0</v>
          </cell>
          <cell r="K1024">
            <v>1</v>
          </cell>
          <cell r="L1024">
            <v>0</v>
          </cell>
          <cell r="M1024">
            <v>0</v>
          </cell>
          <cell r="N1024">
            <v>0</v>
          </cell>
          <cell r="O1024">
            <v>0</v>
          </cell>
          <cell r="P1024">
            <v>0</v>
          </cell>
          <cell r="Q1024">
            <v>0</v>
          </cell>
          <cell r="R1024">
            <v>0</v>
          </cell>
          <cell r="S1024">
            <v>0</v>
          </cell>
          <cell r="T1024">
            <v>0</v>
          </cell>
          <cell r="U1024">
            <v>1</v>
          </cell>
          <cell r="V1024">
            <v>1630771</v>
          </cell>
          <cell r="W1024">
            <v>1630771</v>
          </cell>
          <cell r="X1024">
            <v>0</v>
          </cell>
          <cell r="Y1024">
            <v>1</v>
          </cell>
          <cell r="Z1024">
            <v>0</v>
          </cell>
          <cell r="AA1024" t="str">
            <v>TUVAN</v>
          </cell>
          <cell r="AB1024" t="str">
            <v>63356301</v>
          </cell>
          <cell r="AC1024" t="str">
            <v>24212001</v>
          </cell>
        </row>
        <row r="1025">
          <cell r="A1025" t="str">
            <v>014215282</v>
          </cell>
          <cell r="B1025" t="str">
            <v>Điện thoại IP Granstream GXP1450</v>
          </cell>
          <cell r="C1025" t="str">
            <v>Chiếc</v>
          </cell>
          <cell r="D1025">
            <v>42948</v>
          </cell>
          <cell r="E1025">
            <v>1630771</v>
          </cell>
          <cell r="F1025">
            <v>1</v>
          </cell>
          <cell r="G1025">
            <v>1</v>
          </cell>
          <cell r="H1025">
            <v>1630771</v>
          </cell>
          <cell r="I1025">
            <v>1630771</v>
          </cell>
          <cell r="J1025">
            <v>0</v>
          </cell>
          <cell r="K1025">
            <v>1</v>
          </cell>
          <cell r="L1025">
            <v>0</v>
          </cell>
          <cell r="M1025">
            <v>0</v>
          </cell>
          <cell r="N1025">
            <v>0</v>
          </cell>
          <cell r="O1025">
            <v>0</v>
          </cell>
          <cell r="P1025">
            <v>0</v>
          </cell>
          <cell r="Q1025">
            <v>0</v>
          </cell>
          <cell r="R1025">
            <v>0</v>
          </cell>
          <cell r="S1025">
            <v>0</v>
          </cell>
          <cell r="T1025">
            <v>0</v>
          </cell>
          <cell r="U1025">
            <v>1</v>
          </cell>
          <cell r="V1025">
            <v>1630771</v>
          </cell>
          <cell r="W1025">
            <v>1630771</v>
          </cell>
          <cell r="X1025">
            <v>0</v>
          </cell>
          <cell r="Y1025">
            <v>1</v>
          </cell>
          <cell r="Z1025">
            <v>0</v>
          </cell>
          <cell r="AA1025" t="str">
            <v>QLC</v>
          </cell>
          <cell r="AB1025" t="str">
            <v>64232001</v>
          </cell>
          <cell r="AC1025" t="str">
            <v>24212001</v>
          </cell>
        </row>
        <row r="1026">
          <cell r="A1026" t="str">
            <v>014215283</v>
          </cell>
          <cell r="B1026" t="str">
            <v>Điện thoại IP Granstream GXP1450</v>
          </cell>
          <cell r="C1026" t="str">
            <v>Chiếc</v>
          </cell>
          <cell r="D1026">
            <v>42948</v>
          </cell>
          <cell r="E1026">
            <v>1630771</v>
          </cell>
          <cell r="F1026">
            <v>1</v>
          </cell>
          <cell r="G1026">
            <v>1</v>
          </cell>
          <cell r="H1026">
            <v>1630771</v>
          </cell>
          <cell r="I1026">
            <v>1630771</v>
          </cell>
          <cell r="J1026">
            <v>0</v>
          </cell>
          <cell r="K1026">
            <v>1</v>
          </cell>
          <cell r="L1026">
            <v>0</v>
          </cell>
          <cell r="M1026">
            <v>0</v>
          </cell>
          <cell r="N1026">
            <v>0</v>
          </cell>
          <cell r="O1026">
            <v>0</v>
          </cell>
          <cell r="P1026">
            <v>0</v>
          </cell>
          <cell r="Q1026">
            <v>0</v>
          </cell>
          <cell r="R1026">
            <v>0</v>
          </cell>
          <cell r="S1026">
            <v>0</v>
          </cell>
          <cell r="T1026">
            <v>0</v>
          </cell>
          <cell r="U1026">
            <v>1</v>
          </cell>
          <cell r="V1026">
            <v>1630771</v>
          </cell>
          <cell r="W1026">
            <v>1630771</v>
          </cell>
          <cell r="X1026">
            <v>0</v>
          </cell>
          <cell r="Y1026">
            <v>1</v>
          </cell>
          <cell r="Z1026">
            <v>0</v>
          </cell>
          <cell r="AA1026" t="str">
            <v>QLC</v>
          </cell>
          <cell r="AB1026" t="str">
            <v>64232001</v>
          </cell>
          <cell r="AC1026" t="str">
            <v>24212001</v>
          </cell>
        </row>
        <row r="1027">
          <cell r="A1027" t="str">
            <v>014215284</v>
          </cell>
          <cell r="B1027" t="str">
            <v>Điện thoại IP Granstream GXP1450</v>
          </cell>
          <cell r="C1027" t="str">
            <v>Chiếc</v>
          </cell>
          <cell r="D1027">
            <v>42948</v>
          </cell>
          <cell r="E1027">
            <v>1630771</v>
          </cell>
          <cell r="F1027">
            <v>1</v>
          </cell>
          <cell r="G1027">
            <v>1</v>
          </cell>
          <cell r="H1027">
            <v>1630771</v>
          </cell>
          <cell r="I1027">
            <v>1630771</v>
          </cell>
          <cell r="J1027">
            <v>0</v>
          </cell>
          <cell r="K1027">
            <v>1</v>
          </cell>
          <cell r="L1027">
            <v>0</v>
          </cell>
          <cell r="M1027">
            <v>0</v>
          </cell>
          <cell r="N1027">
            <v>0</v>
          </cell>
          <cell r="O1027">
            <v>0</v>
          </cell>
          <cell r="P1027">
            <v>0</v>
          </cell>
          <cell r="Q1027">
            <v>0</v>
          </cell>
          <cell r="R1027">
            <v>0</v>
          </cell>
          <cell r="S1027">
            <v>0</v>
          </cell>
          <cell r="T1027">
            <v>0</v>
          </cell>
          <cell r="U1027">
            <v>1</v>
          </cell>
          <cell r="V1027">
            <v>1630771</v>
          </cell>
          <cell r="W1027">
            <v>1630771</v>
          </cell>
          <cell r="X1027">
            <v>0</v>
          </cell>
          <cell r="Y1027">
            <v>1</v>
          </cell>
          <cell r="Z1027">
            <v>0</v>
          </cell>
          <cell r="AA1027" t="str">
            <v>QLC</v>
          </cell>
          <cell r="AB1027" t="str">
            <v>64232001</v>
          </cell>
          <cell r="AC1027" t="str">
            <v>24212001</v>
          </cell>
        </row>
        <row r="1028">
          <cell r="A1028" t="str">
            <v>014215285</v>
          </cell>
          <cell r="B1028" t="str">
            <v>Điện thoại IP Granstream GXP1450</v>
          </cell>
          <cell r="C1028" t="str">
            <v>Chiếc</v>
          </cell>
          <cell r="D1028">
            <v>42948</v>
          </cell>
          <cell r="E1028">
            <v>1630771</v>
          </cell>
          <cell r="F1028">
            <v>1</v>
          </cell>
          <cell r="G1028">
            <v>1</v>
          </cell>
          <cell r="H1028">
            <v>1630771</v>
          </cell>
          <cell r="I1028">
            <v>1630771</v>
          </cell>
          <cell r="J1028">
            <v>0</v>
          </cell>
          <cell r="K1028">
            <v>1</v>
          </cell>
          <cell r="L1028">
            <v>0</v>
          </cell>
          <cell r="M1028">
            <v>0</v>
          </cell>
          <cell r="N1028">
            <v>0</v>
          </cell>
          <cell r="O1028">
            <v>0</v>
          </cell>
          <cell r="P1028">
            <v>0</v>
          </cell>
          <cell r="Q1028">
            <v>0</v>
          </cell>
          <cell r="R1028">
            <v>0</v>
          </cell>
          <cell r="S1028">
            <v>0</v>
          </cell>
          <cell r="T1028">
            <v>0</v>
          </cell>
          <cell r="U1028">
            <v>1</v>
          </cell>
          <cell r="V1028">
            <v>1630771</v>
          </cell>
          <cell r="W1028">
            <v>1630771</v>
          </cell>
          <cell r="X1028">
            <v>0</v>
          </cell>
          <cell r="Y1028">
            <v>1</v>
          </cell>
          <cell r="Z1028">
            <v>0</v>
          </cell>
          <cell r="AA1028" t="str">
            <v>QLC</v>
          </cell>
          <cell r="AB1028" t="str">
            <v>64232001</v>
          </cell>
          <cell r="AC1028" t="str">
            <v>24212001</v>
          </cell>
        </row>
        <row r="1029">
          <cell r="A1029" t="str">
            <v>014215286</v>
          </cell>
          <cell r="B1029" t="str">
            <v>Điện thoại IP Granstream GXP1450</v>
          </cell>
          <cell r="C1029" t="str">
            <v>Chiếc</v>
          </cell>
          <cell r="D1029">
            <v>42948</v>
          </cell>
          <cell r="E1029">
            <v>1630771</v>
          </cell>
          <cell r="F1029">
            <v>1</v>
          </cell>
          <cell r="G1029">
            <v>1</v>
          </cell>
          <cell r="H1029">
            <v>1630771</v>
          </cell>
          <cell r="I1029">
            <v>1630771</v>
          </cell>
          <cell r="J1029">
            <v>0</v>
          </cell>
          <cell r="K1029">
            <v>1</v>
          </cell>
          <cell r="L1029">
            <v>0</v>
          </cell>
          <cell r="M1029">
            <v>0</v>
          </cell>
          <cell r="N1029">
            <v>0</v>
          </cell>
          <cell r="O1029">
            <v>0</v>
          </cell>
          <cell r="P1029">
            <v>0</v>
          </cell>
          <cell r="Q1029">
            <v>0</v>
          </cell>
          <cell r="R1029">
            <v>0</v>
          </cell>
          <cell r="S1029">
            <v>0</v>
          </cell>
          <cell r="T1029">
            <v>0</v>
          </cell>
          <cell r="U1029">
            <v>1</v>
          </cell>
          <cell r="V1029">
            <v>1630771</v>
          </cell>
          <cell r="W1029">
            <v>1630771</v>
          </cell>
          <cell r="X1029">
            <v>0</v>
          </cell>
          <cell r="Y1029">
            <v>1</v>
          </cell>
          <cell r="Z1029">
            <v>0</v>
          </cell>
          <cell r="AA1029" t="str">
            <v>QLC</v>
          </cell>
          <cell r="AB1029" t="str">
            <v>64232001</v>
          </cell>
          <cell r="AC1029" t="str">
            <v>24212001</v>
          </cell>
        </row>
        <row r="1030">
          <cell r="A1030" t="str">
            <v>014215287</v>
          </cell>
          <cell r="B1030" t="str">
            <v>Điện thoại IP Granstream GXP1450</v>
          </cell>
          <cell r="C1030" t="str">
            <v>Chiếc</v>
          </cell>
          <cell r="D1030">
            <v>42948</v>
          </cell>
          <cell r="E1030">
            <v>1630771</v>
          </cell>
          <cell r="F1030">
            <v>1</v>
          </cell>
          <cell r="G1030">
            <v>1</v>
          </cell>
          <cell r="H1030">
            <v>1630771</v>
          </cell>
          <cell r="I1030">
            <v>1630771</v>
          </cell>
          <cell r="J1030">
            <v>0</v>
          </cell>
          <cell r="K1030">
            <v>1</v>
          </cell>
          <cell r="L1030">
            <v>0</v>
          </cell>
          <cell r="M1030">
            <v>0</v>
          </cell>
          <cell r="N1030">
            <v>0</v>
          </cell>
          <cell r="O1030">
            <v>0</v>
          </cell>
          <cell r="P1030">
            <v>0</v>
          </cell>
          <cell r="Q1030">
            <v>0</v>
          </cell>
          <cell r="R1030">
            <v>0</v>
          </cell>
          <cell r="S1030">
            <v>0</v>
          </cell>
          <cell r="T1030">
            <v>0</v>
          </cell>
          <cell r="U1030">
            <v>1</v>
          </cell>
          <cell r="V1030">
            <v>1630771</v>
          </cell>
          <cell r="W1030">
            <v>1630771</v>
          </cell>
          <cell r="X1030">
            <v>0</v>
          </cell>
          <cell r="Y1030">
            <v>1</v>
          </cell>
          <cell r="Z1030">
            <v>0</v>
          </cell>
          <cell r="AA1030" t="str">
            <v>QLC</v>
          </cell>
          <cell r="AB1030" t="str">
            <v>64232001</v>
          </cell>
          <cell r="AC1030" t="str">
            <v>24212001</v>
          </cell>
        </row>
        <row r="1031">
          <cell r="A1031" t="str">
            <v>014215288</v>
          </cell>
          <cell r="B1031" t="str">
            <v>Điện thoại IP Granstream GXP1450</v>
          </cell>
          <cell r="C1031" t="str">
            <v>Chiếc</v>
          </cell>
          <cell r="D1031">
            <v>42948</v>
          </cell>
          <cell r="E1031">
            <v>1630771</v>
          </cell>
          <cell r="F1031">
            <v>1</v>
          </cell>
          <cell r="G1031">
            <v>1</v>
          </cell>
          <cell r="H1031">
            <v>1630771</v>
          </cell>
          <cell r="I1031">
            <v>1630771</v>
          </cell>
          <cell r="J1031">
            <v>0</v>
          </cell>
          <cell r="K1031">
            <v>1</v>
          </cell>
          <cell r="L1031">
            <v>0</v>
          </cell>
          <cell r="M1031">
            <v>0</v>
          </cell>
          <cell r="N1031">
            <v>0</v>
          </cell>
          <cell r="O1031">
            <v>0</v>
          </cell>
          <cell r="P1031">
            <v>0</v>
          </cell>
          <cell r="Q1031">
            <v>0</v>
          </cell>
          <cell r="R1031">
            <v>0</v>
          </cell>
          <cell r="S1031">
            <v>0</v>
          </cell>
          <cell r="T1031">
            <v>0</v>
          </cell>
          <cell r="U1031">
            <v>1</v>
          </cell>
          <cell r="V1031">
            <v>1630771</v>
          </cell>
          <cell r="W1031">
            <v>1630771</v>
          </cell>
          <cell r="X1031">
            <v>0</v>
          </cell>
          <cell r="Y1031">
            <v>1</v>
          </cell>
          <cell r="Z1031">
            <v>0</v>
          </cell>
          <cell r="AA1031" t="str">
            <v>QLC</v>
          </cell>
          <cell r="AB1031" t="str">
            <v>64231001</v>
          </cell>
          <cell r="AC1031" t="str">
            <v>24212001</v>
          </cell>
        </row>
        <row r="1032">
          <cell r="A1032" t="str">
            <v>014215289</v>
          </cell>
          <cell r="B1032" t="str">
            <v>Điện thoại IP Granstream GXP1450</v>
          </cell>
          <cell r="C1032" t="str">
            <v>Chiếc</v>
          </cell>
          <cell r="D1032">
            <v>42948</v>
          </cell>
          <cell r="E1032">
            <v>1630771</v>
          </cell>
          <cell r="F1032">
            <v>1</v>
          </cell>
          <cell r="G1032">
            <v>1</v>
          </cell>
          <cell r="H1032">
            <v>1630771</v>
          </cell>
          <cell r="I1032">
            <v>1630771</v>
          </cell>
          <cell r="J1032">
            <v>0</v>
          </cell>
          <cell r="K1032">
            <v>1</v>
          </cell>
          <cell r="L1032">
            <v>0</v>
          </cell>
          <cell r="M1032">
            <v>0</v>
          </cell>
          <cell r="N1032">
            <v>0</v>
          </cell>
          <cell r="O1032">
            <v>0</v>
          </cell>
          <cell r="P1032">
            <v>0</v>
          </cell>
          <cell r="Q1032">
            <v>0</v>
          </cell>
          <cell r="R1032">
            <v>0</v>
          </cell>
          <cell r="S1032">
            <v>0</v>
          </cell>
          <cell r="T1032">
            <v>0</v>
          </cell>
          <cell r="U1032">
            <v>1</v>
          </cell>
          <cell r="V1032">
            <v>1630771</v>
          </cell>
          <cell r="W1032">
            <v>1630771</v>
          </cell>
          <cell r="X1032">
            <v>0</v>
          </cell>
          <cell r="Y1032">
            <v>1</v>
          </cell>
          <cell r="Z1032">
            <v>0</v>
          </cell>
          <cell r="AA1032" t="str">
            <v>QLC</v>
          </cell>
          <cell r="AB1032" t="str">
            <v>64232001</v>
          </cell>
          <cell r="AC1032" t="str">
            <v>24212001</v>
          </cell>
        </row>
        <row r="1033">
          <cell r="A1033" t="str">
            <v>014215290</v>
          </cell>
          <cell r="B1033" t="str">
            <v>Điện thoại IP Granstream GXP1450</v>
          </cell>
          <cell r="C1033" t="str">
            <v>Chiếc</v>
          </cell>
          <cell r="D1033">
            <v>42948</v>
          </cell>
          <cell r="E1033">
            <v>1630771</v>
          </cell>
          <cell r="F1033">
            <v>1</v>
          </cell>
          <cell r="G1033">
            <v>1</v>
          </cell>
          <cell r="H1033">
            <v>1630771</v>
          </cell>
          <cell r="I1033">
            <v>1630771</v>
          </cell>
          <cell r="J1033">
            <v>0</v>
          </cell>
          <cell r="K1033">
            <v>1</v>
          </cell>
          <cell r="L1033">
            <v>0</v>
          </cell>
          <cell r="M1033">
            <v>0</v>
          </cell>
          <cell r="N1033">
            <v>0</v>
          </cell>
          <cell r="O1033">
            <v>0</v>
          </cell>
          <cell r="P1033">
            <v>0</v>
          </cell>
          <cell r="Q1033">
            <v>0</v>
          </cell>
          <cell r="R1033">
            <v>0</v>
          </cell>
          <cell r="S1033">
            <v>0</v>
          </cell>
          <cell r="T1033">
            <v>0</v>
          </cell>
          <cell r="U1033">
            <v>1</v>
          </cell>
          <cell r="V1033">
            <v>1630771</v>
          </cell>
          <cell r="W1033">
            <v>1630771</v>
          </cell>
          <cell r="X1033">
            <v>0</v>
          </cell>
          <cell r="Y1033">
            <v>1</v>
          </cell>
          <cell r="Z1033">
            <v>0</v>
          </cell>
          <cell r="AA1033" t="str">
            <v>QLC</v>
          </cell>
          <cell r="AB1033" t="str">
            <v>64232001</v>
          </cell>
          <cell r="AC1033" t="str">
            <v>24212001</v>
          </cell>
        </row>
        <row r="1034">
          <cell r="A1034" t="str">
            <v>014215291</v>
          </cell>
          <cell r="B1034" t="str">
            <v>Điện thoại IP Granstream GXP1450</v>
          </cell>
          <cell r="C1034" t="str">
            <v>Chiếc</v>
          </cell>
          <cell r="D1034">
            <v>42948</v>
          </cell>
          <cell r="E1034">
            <v>1630771</v>
          </cell>
          <cell r="F1034">
            <v>1</v>
          </cell>
          <cell r="G1034">
            <v>1</v>
          </cell>
          <cell r="H1034">
            <v>1630771</v>
          </cell>
          <cell r="I1034">
            <v>1630771</v>
          </cell>
          <cell r="J1034">
            <v>0</v>
          </cell>
          <cell r="K1034">
            <v>1</v>
          </cell>
          <cell r="L1034">
            <v>0</v>
          </cell>
          <cell r="M1034">
            <v>0</v>
          </cell>
          <cell r="N1034">
            <v>0</v>
          </cell>
          <cell r="O1034">
            <v>0</v>
          </cell>
          <cell r="P1034">
            <v>0</v>
          </cell>
          <cell r="Q1034">
            <v>0</v>
          </cell>
          <cell r="R1034">
            <v>0</v>
          </cell>
          <cell r="S1034">
            <v>0</v>
          </cell>
          <cell r="T1034">
            <v>0</v>
          </cell>
          <cell r="U1034">
            <v>1</v>
          </cell>
          <cell r="V1034">
            <v>1630771</v>
          </cell>
          <cell r="W1034">
            <v>1630771</v>
          </cell>
          <cell r="X1034">
            <v>0</v>
          </cell>
          <cell r="Y1034">
            <v>1</v>
          </cell>
          <cell r="Z1034">
            <v>0</v>
          </cell>
          <cell r="AA1034" t="str">
            <v>QLC</v>
          </cell>
          <cell r="AB1034" t="str">
            <v>64232001</v>
          </cell>
          <cell r="AC1034" t="str">
            <v>24212001</v>
          </cell>
        </row>
        <row r="1035">
          <cell r="A1035" t="str">
            <v>014215292</v>
          </cell>
          <cell r="B1035" t="str">
            <v>Điện thoại IP Granstream GXP1450</v>
          </cell>
          <cell r="C1035" t="str">
            <v>Chiếc</v>
          </cell>
          <cell r="D1035">
            <v>42948</v>
          </cell>
          <cell r="E1035">
            <v>1630771</v>
          </cell>
          <cell r="F1035">
            <v>1</v>
          </cell>
          <cell r="G1035">
            <v>1</v>
          </cell>
          <cell r="H1035">
            <v>1630771</v>
          </cell>
          <cell r="I1035">
            <v>1630771</v>
          </cell>
          <cell r="J1035">
            <v>0</v>
          </cell>
          <cell r="K1035">
            <v>1</v>
          </cell>
          <cell r="L1035">
            <v>0</v>
          </cell>
          <cell r="M1035">
            <v>0</v>
          </cell>
          <cell r="N1035">
            <v>0</v>
          </cell>
          <cell r="O1035">
            <v>0</v>
          </cell>
          <cell r="P1035">
            <v>0</v>
          </cell>
          <cell r="Q1035">
            <v>0</v>
          </cell>
          <cell r="R1035">
            <v>0</v>
          </cell>
          <cell r="S1035">
            <v>0</v>
          </cell>
          <cell r="T1035">
            <v>0</v>
          </cell>
          <cell r="U1035">
            <v>1</v>
          </cell>
          <cell r="V1035">
            <v>1630771</v>
          </cell>
          <cell r="W1035">
            <v>1630771</v>
          </cell>
          <cell r="X1035">
            <v>0</v>
          </cell>
          <cell r="Y1035">
            <v>1</v>
          </cell>
          <cell r="Z1035">
            <v>0</v>
          </cell>
          <cell r="AA1035" t="str">
            <v>QLC</v>
          </cell>
          <cell r="AB1035" t="str">
            <v>64232001</v>
          </cell>
          <cell r="AC1035" t="str">
            <v>24212001</v>
          </cell>
        </row>
        <row r="1036">
          <cell r="A1036" t="str">
            <v>014215293</v>
          </cell>
          <cell r="B1036" t="str">
            <v>Điện thoại IP Granstream GXP1450</v>
          </cell>
          <cell r="C1036" t="str">
            <v>Chiếc</v>
          </cell>
          <cell r="D1036">
            <v>42948</v>
          </cell>
          <cell r="E1036">
            <v>1630771</v>
          </cell>
          <cell r="F1036">
            <v>1</v>
          </cell>
          <cell r="G1036">
            <v>1</v>
          </cell>
          <cell r="H1036">
            <v>1630771</v>
          </cell>
          <cell r="I1036">
            <v>1630771</v>
          </cell>
          <cell r="J1036">
            <v>0</v>
          </cell>
          <cell r="K1036">
            <v>1</v>
          </cell>
          <cell r="L1036">
            <v>0</v>
          </cell>
          <cell r="M1036">
            <v>0</v>
          </cell>
          <cell r="N1036">
            <v>0</v>
          </cell>
          <cell r="O1036">
            <v>0</v>
          </cell>
          <cell r="P1036">
            <v>0</v>
          </cell>
          <cell r="Q1036">
            <v>0</v>
          </cell>
          <cell r="R1036">
            <v>0</v>
          </cell>
          <cell r="S1036">
            <v>0</v>
          </cell>
          <cell r="T1036">
            <v>0</v>
          </cell>
          <cell r="U1036">
            <v>1</v>
          </cell>
          <cell r="V1036">
            <v>1630771</v>
          </cell>
          <cell r="W1036">
            <v>1630771</v>
          </cell>
          <cell r="X1036">
            <v>0</v>
          </cell>
          <cell r="Y1036">
            <v>1</v>
          </cell>
          <cell r="Z1036">
            <v>0</v>
          </cell>
          <cell r="AA1036" t="str">
            <v>QLC</v>
          </cell>
          <cell r="AB1036" t="str">
            <v>64232001</v>
          </cell>
          <cell r="AC1036" t="str">
            <v>24212001</v>
          </cell>
        </row>
        <row r="1037">
          <cell r="A1037" t="str">
            <v>014215294</v>
          </cell>
          <cell r="B1037" t="str">
            <v>Điện thoại IP Granstream GXP1450</v>
          </cell>
          <cell r="C1037" t="str">
            <v>Chiếc</v>
          </cell>
          <cell r="D1037">
            <v>42948</v>
          </cell>
          <cell r="E1037">
            <v>1630771</v>
          </cell>
          <cell r="F1037">
            <v>1</v>
          </cell>
          <cell r="G1037">
            <v>1</v>
          </cell>
          <cell r="H1037">
            <v>1630771</v>
          </cell>
          <cell r="I1037">
            <v>1630771</v>
          </cell>
          <cell r="J1037">
            <v>0</v>
          </cell>
          <cell r="K1037">
            <v>1</v>
          </cell>
          <cell r="L1037">
            <v>0</v>
          </cell>
          <cell r="M1037">
            <v>0</v>
          </cell>
          <cell r="N1037">
            <v>0</v>
          </cell>
          <cell r="O1037">
            <v>0</v>
          </cell>
          <cell r="P1037">
            <v>0</v>
          </cell>
          <cell r="Q1037">
            <v>0</v>
          </cell>
          <cell r="R1037">
            <v>0</v>
          </cell>
          <cell r="S1037">
            <v>0</v>
          </cell>
          <cell r="T1037">
            <v>0</v>
          </cell>
          <cell r="U1037">
            <v>1</v>
          </cell>
          <cell r="V1037">
            <v>1630771</v>
          </cell>
          <cell r="W1037">
            <v>1630771</v>
          </cell>
          <cell r="X1037">
            <v>0</v>
          </cell>
          <cell r="Y1037">
            <v>1</v>
          </cell>
          <cell r="Z1037">
            <v>0</v>
          </cell>
          <cell r="AA1037" t="str">
            <v>QLC</v>
          </cell>
          <cell r="AB1037" t="str">
            <v>64232001</v>
          </cell>
          <cell r="AC1037" t="str">
            <v>24212001</v>
          </cell>
        </row>
        <row r="1038">
          <cell r="A1038" t="str">
            <v>014215295</v>
          </cell>
          <cell r="B1038" t="str">
            <v>Điện thoại IP Granstream GXP1450</v>
          </cell>
          <cell r="C1038" t="str">
            <v>Chiếc</v>
          </cell>
          <cell r="D1038">
            <v>42948</v>
          </cell>
          <cell r="E1038">
            <v>1630771</v>
          </cell>
          <cell r="F1038">
            <v>1</v>
          </cell>
          <cell r="G1038">
            <v>1</v>
          </cell>
          <cell r="H1038">
            <v>1630771</v>
          </cell>
          <cell r="I1038">
            <v>1630771</v>
          </cell>
          <cell r="J1038">
            <v>0</v>
          </cell>
          <cell r="K1038">
            <v>1</v>
          </cell>
          <cell r="L1038">
            <v>0</v>
          </cell>
          <cell r="M1038">
            <v>0</v>
          </cell>
          <cell r="N1038">
            <v>0</v>
          </cell>
          <cell r="O1038">
            <v>0</v>
          </cell>
          <cell r="P1038">
            <v>0</v>
          </cell>
          <cell r="Q1038">
            <v>0</v>
          </cell>
          <cell r="R1038">
            <v>0</v>
          </cell>
          <cell r="S1038">
            <v>0</v>
          </cell>
          <cell r="T1038">
            <v>0</v>
          </cell>
          <cell r="U1038">
            <v>1</v>
          </cell>
          <cell r="V1038">
            <v>1630771</v>
          </cell>
          <cell r="W1038">
            <v>1630771</v>
          </cell>
          <cell r="X1038">
            <v>0</v>
          </cell>
          <cell r="Y1038">
            <v>1</v>
          </cell>
          <cell r="Z1038">
            <v>0</v>
          </cell>
          <cell r="AA1038" t="str">
            <v>QLC</v>
          </cell>
          <cell r="AB1038" t="str">
            <v>64231001</v>
          </cell>
          <cell r="AC1038" t="str">
            <v>24212001</v>
          </cell>
        </row>
        <row r="1039">
          <cell r="A1039" t="str">
            <v>014215296</v>
          </cell>
          <cell r="B1039" t="str">
            <v>Điện thoại IP Granstream GXP1450</v>
          </cell>
          <cell r="C1039" t="str">
            <v>Chiếc</v>
          </cell>
          <cell r="D1039">
            <v>42948</v>
          </cell>
          <cell r="E1039">
            <v>1630771</v>
          </cell>
          <cell r="F1039">
            <v>1</v>
          </cell>
          <cell r="G1039">
            <v>1</v>
          </cell>
          <cell r="H1039">
            <v>1630771</v>
          </cell>
          <cell r="I1039">
            <v>1630771</v>
          </cell>
          <cell r="J1039">
            <v>0</v>
          </cell>
          <cell r="K1039">
            <v>1</v>
          </cell>
          <cell r="L1039">
            <v>0</v>
          </cell>
          <cell r="M1039">
            <v>0</v>
          </cell>
          <cell r="N1039">
            <v>0</v>
          </cell>
          <cell r="O1039">
            <v>0</v>
          </cell>
          <cell r="P1039">
            <v>0</v>
          </cell>
          <cell r="Q1039">
            <v>0</v>
          </cell>
          <cell r="R1039">
            <v>0</v>
          </cell>
          <cell r="S1039">
            <v>0</v>
          </cell>
          <cell r="T1039">
            <v>0</v>
          </cell>
          <cell r="U1039">
            <v>1</v>
          </cell>
          <cell r="V1039">
            <v>1630771</v>
          </cell>
          <cell r="W1039">
            <v>1630771</v>
          </cell>
          <cell r="X1039">
            <v>0</v>
          </cell>
          <cell r="Y1039">
            <v>1</v>
          </cell>
          <cell r="Z1039">
            <v>0</v>
          </cell>
          <cell r="AA1039" t="str">
            <v>QLC</v>
          </cell>
          <cell r="AB1039" t="str">
            <v>64232001</v>
          </cell>
          <cell r="AC1039" t="str">
            <v>24212001</v>
          </cell>
        </row>
        <row r="1040">
          <cell r="A1040" t="str">
            <v>014215297</v>
          </cell>
          <cell r="B1040" t="str">
            <v>Điện thoại IP Granstream GXP1450</v>
          </cell>
          <cell r="C1040" t="str">
            <v>Chiếc</v>
          </cell>
          <cell r="D1040">
            <v>42948</v>
          </cell>
          <cell r="E1040">
            <v>1630771</v>
          </cell>
          <cell r="F1040">
            <v>1</v>
          </cell>
          <cell r="G1040">
            <v>1</v>
          </cell>
          <cell r="H1040">
            <v>1630771</v>
          </cell>
          <cell r="I1040">
            <v>1630771</v>
          </cell>
          <cell r="J1040">
            <v>0</v>
          </cell>
          <cell r="K1040">
            <v>1</v>
          </cell>
          <cell r="L1040">
            <v>0</v>
          </cell>
          <cell r="M1040">
            <v>0</v>
          </cell>
          <cell r="N1040">
            <v>0</v>
          </cell>
          <cell r="O1040">
            <v>0</v>
          </cell>
          <cell r="P1040">
            <v>0</v>
          </cell>
          <cell r="Q1040">
            <v>0</v>
          </cell>
          <cell r="R1040">
            <v>0</v>
          </cell>
          <cell r="S1040">
            <v>0</v>
          </cell>
          <cell r="T1040">
            <v>0</v>
          </cell>
          <cell r="U1040">
            <v>1</v>
          </cell>
          <cell r="V1040">
            <v>1630771</v>
          </cell>
          <cell r="W1040">
            <v>1630771</v>
          </cell>
          <cell r="X1040">
            <v>0</v>
          </cell>
          <cell r="Y1040">
            <v>1</v>
          </cell>
          <cell r="Z1040">
            <v>0</v>
          </cell>
          <cell r="AA1040" t="str">
            <v>QLC</v>
          </cell>
          <cell r="AB1040" t="str">
            <v>64232001</v>
          </cell>
          <cell r="AC1040" t="str">
            <v>24212001</v>
          </cell>
        </row>
        <row r="1041">
          <cell r="A1041" t="str">
            <v>014215298</v>
          </cell>
          <cell r="B1041" t="str">
            <v>Điện thoại IP Granstream GXP1450</v>
          </cell>
          <cell r="C1041" t="str">
            <v>Chiếc</v>
          </cell>
          <cell r="D1041">
            <v>42948</v>
          </cell>
          <cell r="E1041">
            <v>1630771</v>
          </cell>
          <cell r="F1041">
            <v>1</v>
          </cell>
          <cell r="G1041">
            <v>1</v>
          </cell>
          <cell r="H1041">
            <v>1630771</v>
          </cell>
          <cell r="I1041">
            <v>1630771</v>
          </cell>
          <cell r="J1041">
            <v>0</v>
          </cell>
          <cell r="K1041">
            <v>1</v>
          </cell>
          <cell r="L1041">
            <v>0</v>
          </cell>
          <cell r="M1041">
            <v>0</v>
          </cell>
          <cell r="N1041">
            <v>0</v>
          </cell>
          <cell r="O1041">
            <v>0</v>
          </cell>
          <cell r="P1041">
            <v>0</v>
          </cell>
          <cell r="Q1041">
            <v>0</v>
          </cell>
          <cell r="R1041">
            <v>0</v>
          </cell>
          <cell r="S1041">
            <v>0</v>
          </cell>
          <cell r="T1041">
            <v>0</v>
          </cell>
          <cell r="U1041">
            <v>1</v>
          </cell>
          <cell r="V1041">
            <v>1630771</v>
          </cell>
          <cell r="W1041">
            <v>1630771</v>
          </cell>
          <cell r="X1041">
            <v>0</v>
          </cell>
          <cell r="Y1041">
            <v>1</v>
          </cell>
          <cell r="Z1041">
            <v>0</v>
          </cell>
          <cell r="AA1041" t="str">
            <v>QLC</v>
          </cell>
          <cell r="AB1041" t="str">
            <v>64232001</v>
          </cell>
          <cell r="AC1041" t="str">
            <v>24212001</v>
          </cell>
        </row>
        <row r="1042">
          <cell r="A1042" t="str">
            <v>014215299</v>
          </cell>
          <cell r="B1042" t="str">
            <v>Điện thoại IP Granstream GXP1450</v>
          </cell>
          <cell r="C1042" t="str">
            <v>Chiếc</v>
          </cell>
          <cell r="D1042">
            <v>42948</v>
          </cell>
          <cell r="E1042">
            <v>1630771</v>
          </cell>
          <cell r="F1042">
            <v>1</v>
          </cell>
          <cell r="G1042">
            <v>1</v>
          </cell>
          <cell r="H1042">
            <v>1630771</v>
          </cell>
          <cell r="I1042">
            <v>1630771</v>
          </cell>
          <cell r="J1042">
            <v>0</v>
          </cell>
          <cell r="K1042">
            <v>1</v>
          </cell>
          <cell r="L1042">
            <v>0</v>
          </cell>
          <cell r="M1042">
            <v>0</v>
          </cell>
          <cell r="N1042">
            <v>0</v>
          </cell>
          <cell r="O1042">
            <v>0</v>
          </cell>
          <cell r="P1042">
            <v>0</v>
          </cell>
          <cell r="Q1042">
            <v>0</v>
          </cell>
          <cell r="R1042">
            <v>0</v>
          </cell>
          <cell r="S1042">
            <v>0</v>
          </cell>
          <cell r="T1042">
            <v>0</v>
          </cell>
          <cell r="U1042">
            <v>1</v>
          </cell>
          <cell r="V1042">
            <v>1630771</v>
          </cell>
          <cell r="W1042">
            <v>1630771</v>
          </cell>
          <cell r="X1042">
            <v>0</v>
          </cell>
          <cell r="Y1042">
            <v>1</v>
          </cell>
          <cell r="Z1042">
            <v>0</v>
          </cell>
          <cell r="AA1042" t="str">
            <v>QLC</v>
          </cell>
          <cell r="AB1042" t="str">
            <v>64232001</v>
          </cell>
          <cell r="AC1042" t="str">
            <v>24212001</v>
          </cell>
        </row>
        <row r="1043">
          <cell r="A1043" t="str">
            <v>014215300</v>
          </cell>
          <cell r="B1043" t="str">
            <v>Điện thoại IP Granstream GXP1450</v>
          </cell>
          <cell r="C1043" t="str">
            <v>Chiếc</v>
          </cell>
          <cell r="D1043">
            <v>42948</v>
          </cell>
          <cell r="E1043">
            <v>1630771</v>
          </cell>
          <cell r="F1043">
            <v>1</v>
          </cell>
          <cell r="G1043">
            <v>1</v>
          </cell>
          <cell r="H1043">
            <v>1630771</v>
          </cell>
          <cell r="I1043">
            <v>1630771</v>
          </cell>
          <cell r="J1043">
            <v>0</v>
          </cell>
          <cell r="K1043">
            <v>1</v>
          </cell>
          <cell r="L1043">
            <v>0</v>
          </cell>
          <cell r="M1043">
            <v>0</v>
          </cell>
          <cell r="N1043">
            <v>0</v>
          </cell>
          <cell r="O1043">
            <v>0</v>
          </cell>
          <cell r="P1043">
            <v>0</v>
          </cell>
          <cell r="Q1043">
            <v>0</v>
          </cell>
          <cell r="R1043">
            <v>0</v>
          </cell>
          <cell r="S1043">
            <v>0</v>
          </cell>
          <cell r="T1043">
            <v>0</v>
          </cell>
          <cell r="U1043">
            <v>1</v>
          </cell>
          <cell r="V1043">
            <v>1630771</v>
          </cell>
          <cell r="W1043">
            <v>1630771</v>
          </cell>
          <cell r="X1043">
            <v>0</v>
          </cell>
          <cell r="Y1043">
            <v>1</v>
          </cell>
          <cell r="Z1043">
            <v>0</v>
          </cell>
          <cell r="AA1043" t="str">
            <v>TUVAN</v>
          </cell>
          <cell r="AB1043" t="str">
            <v>63356301</v>
          </cell>
          <cell r="AC1043" t="str">
            <v>24212001</v>
          </cell>
        </row>
        <row r="1044">
          <cell r="A1044" t="str">
            <v>014215301</v>
          </cell>
          <cell r="B1044" t="str">
            <v>Điện thoại IP Granstream GXP1450</v>
          </cell>
          <cell r="C1044" t="str">
            <v>Chiếc</v>
          </cell>
          <cell r="D1044">
            <v>42948</v>
          </cell>
          <cell r="E1044">
            <v>1630771</v>
          </cell>
          <cell r="F1044">
            <v>1</v>
          </cell>
          <cell r="G1044">
            <v>1</v>
          </cell>
          <cell r="H1044">
            <v>1630771</v>
          </cell>
          <cell r="I1044">
            <v>1630771</v>
          </cell>
          <cell r="J1044">
            <v>0</v>
          </cell>
          <cell r="K1044">
            <v>1</v>
          </cell>
          <cell r="L1044">
            <v>0</v>
          </cell>
          <cell r="M1044">
            <v>0</v>
          </cell>
          <cell r="N1044">
            <v>0</v>
          </cell>
          <cell r="O1044">
            <v>0</v>
          </cell>
          <cell r="P1044">
            <v>0</v>
          </cell>
          <cell r="Q1044">
            <v>0</v>
          </cell>
          <cell r="R1044">
            <v>0</v>
          </cell>
          <cell r="S1044">
            <v>0</v>
          </cell>
          <cell r="T1044">
            <v>0</v>
          </cell>
          <cell r="U1044">
            <v>1</v>
          </cell>
          <cell r="V1044">
            <v>1630771</v>
          </cell>
          <cell r="W1044">
            <v>1630771</v>
          </cell>
          <cell r="X1044">
            <v>0</v>
          </cell>
          <cell r="Y1044">
            <v>1</v>
          </cell>
          <cell r="Z1044">
            <v>0</v>
          </cell>
          <cell r="AA1044" t="str">
            <v>QLC</v>
          </cell>
          <cell r="AB1044" t="str">
            <v>64231001</v>
          </cell>
          <cell r="AC1044" t="str">
            <v>24212001</v>
          </cell>
        </row>
        <row r="1045">
          <cell r="A1045" t="str">
            <v>014215302</v>
          </cell>
          <cell r="B1045" t="str">
            <v>Điện thoại IP Granstream GXP1450</v>
          </cell>
          <cell r="C1045" t="str">
            <v>Chiếc</v>
          </cell>
          <cell r="D1045">
            <v>42948</v>
          </cell>
          <cell r="E1045">
            <v>1630771</v>
          </cell>
          <cell r="F1045">
            <v>1</v>
          </cell>
          <cell r="G1045">
            <v>1</v>
          </cell>
          <cell r="H1045">
            <v>1630771</v>
          </cell>
          <cell r="I1045">
            <v>1630771</v>
          </cell>
          <cell r="J1045">
            <v>0</v>
          </cell>
          <cell r="K1045">
            <v>1</v>
          </cell>
          <cell r="L1045">
            <v>0</v>
          </cell>
          <cell r="M1045">
            <v>0</v>
          </cell>
          <cell r="N1045">
            <v>0</v>
          </cell>
          <cell r="O1045">
            <v>0</v>
          </cell>
          <cell r="P1045">
            <v>0</v>
          </cell>
          <cell r="Q1045">
            <v>0</v>
          </cell>
          <cell r="R1045">
            <v>0</v>
          </cell>
          <cell r="S1045">
            <v>0</v>
          </cell>
          <cell r="T1045">
            <v>0</v>
          </cell>
          <cell r="U1045">
            <v>1</v>
          </cell>
          <cell r="V1045">
            <v>1630771</v>
          </cell>
          <cell r="W1045">
            <v>1630771</v>
          </cell>
          <cell r="X1045">
            <v>0</v>
          </cell>
          <cell r="Y1045">
            <v>1</v>
          </cell>
          <cell r="Z1045">
            <v>0</v>
          </cell>
          <cell r="AA1045" t="str">
            <v>MG.TV1</v>
          </cell>
          <cell r="AB1045" t="str">
            <v>63317301</v>
          </cell>
          <cell r="AC1045" t="str">
            <v>24212001</v>
          </cell>
        </row>
        <row r="1046">
          <cell r="A1046" t="str">
            <v>014215303</v>
          </cell>
          <cell r="B1046" t="str">
            <v>Điện thoại IP Granstream GXP1450</v>
          </cell>
          <cell r="C1046" t="str">
            <v>Chiếc</v>
          </cell>
          <cell r="D1046">
            <v>42948</v>
          </cell>
          <cell r="E1046">
            <v>1630771</v>
          </cell>
          <cell r="F1046">
            <v>1</v>
          </cell>
          <cell r="G1046">
            <v>1</v>
          </cell>
          <cell r="H1046">
            <v>1630771</v>
          </cell>
          <cell r="I1046">
            <v>1630771</v>
          </cell>
          <cell r="J1046">
            <v>0</v>
          </cell>
          <cell r="K1046">
            <v>1</v>
          </cell>
          <cell r="L1046">
            <v>0</v>
          </cell>
          <cell r="M1046">
            <v>0</v>
          </cell>
          <cell r="N1046">
            <v>0</v>
          </cell>
          <cell r="O1046">
            <v>0</v>
          </cell>
          <cell r="P1046">
            <v>0</v>
          </cell>
          <cell r="Q1046">
            <v>0</v>
          </cell>
          <cell r="R1046">
            <v>0</v>
          </cell>
          <cell r="S1046">
            <v>0</v>
          </cell>
          <cell r="T1046">
            <v>0</v>
          </cell>
          <cell r="U1046">
            <v>1</v>
          </cell>
          <cell r="V1046">
            <v>1630771</v>
          </cell>
          <cell r="W1046">
            <v>1630771</v>
          </cell>
          <cell r="X1046">
            <v>0</v>
          </cell>
          <cell r="Y1046">
            <v>1</v>
          </cell>
          <cell r="Z1046">
            <v>0</v>
          </cell>
          <cell r="AA1046" t="str">
            <v>QLC</v>
          </cell>
          <cell r="AB1046" t="str">
            <v>64232001</v>
          </cell>
          <cell r="AC1046" t="str">
            <v>24212001</v>
          </cell>
        </row>
        <row r="1047">
          <cell r="A1047" t="str">
            <v>014215304</v>
          </cell>
          <cell r="B1047" t="str">
            <v>Điện thoại IP Granstream GXP1450</v>
          </cell>
          <cell r="C1047" t="str">
            <v>Chiếc</v>
          </cell>
          <cell r="D1047">
            <v>42948</v>
          </cell>
          <cell r="E1047">
            <v>1630771</v>
          </cell>
          <cell r="F1047">
            <v>1</v>
          </cell>
          <cell r="G1047">
            <v>1</v>
          </cell>
          <cell r="H1047">
            <v>1630771</v>
          </cell>
          <cell r="I1047">
            <v>1630771</v>
          </cell>
          <cell r="J1047">
            <v>0</v>
          </cell>
          <cell r="K1047">
            <v>1</v>
          </cell>
          <cell r="L1047">
            <v>0</v>
          </cell>
          <cell r="M1047">
            <v>0</v>
          </cell>
          <cell r="N1047">
            <v>0</v>
          </cell>
          <cell r="O1047">
            <v>0</v>
          </cell>
          <cell r="P1047">
            <v>0</v>
          </cell>
          <cell r="Q1047">
            <v>0</v>
          </cell>
          <cell r="R1047">
            <v>0</v>
          </cell>
          <cell r="S1047">
            <v>0</v>
          </cell>
          <cell r="T1047">
            <v>0</v>
          </cell>
          <cell r="U1047">
            <v>1</v>
          </cell>
          <cell r="V1047">
            <v>1630771</v>
          </cell>
          <cell r="W1047">
            <v>1630771</v>
          </cell>
          <cell r="X1047">
            <v>0</v>
          </cell>
          <cell r="Y1047">
            <v>1</v>
          </cell>
          <cell r="Z1047">
            <v>0</v>
          </cell>
          <cell r="AA1047" t="str">
            <v>QLC</v>
          </cell>
          <cell r="AB1047" t="str">
            <v>64232001</v>
          </cell>
          <cell r="AC1047" t="str">
            <v>24212001</v>
          </cell>
        </row>
        <row r="1048">
          <cell r="A1048" t="str">
            <v>014215305</v>
          </cell>
          <cell r="B1048" t="str">
            <v>Điện thoại IP Granstream GXP1450</v>
          </cell>
          <cell r="C1048" t="str">
            <v>Chiếc</v>
          </cell>
          <cell r="D1048">
            <v>42948</v>
          </cell>
          <cell r="E1048">
            <v>1630771</v>
          </cell>
          <cell r="F1048">
            <v>1</v>
          </cell>
          <cell r="G1048">
            <v>1</v>
          </cell>
          <cell r="H1048">
            <v>1630771</v>
          </cell>
          <cell r="I1048">
            <v>1630771</v>
          </cell>
          <cell r="J1048">
            <v>0</v>
          </cell>
          <cell r="K1048">
            <v>1</v>
          </cell>
          <cell r="L1048">
            <v>0</v>
          </cell>
          <cell r="M1048">
            <v>0</v>
          </cell>
          <cell r="N1048">
            <v>0</v>
          </cell>
          <cell r="O1048">
            <v>0</v>
          </cell>
          <cell r="P1048">
            <v>0</v>
          </cell>
          <cell r="Q1048">
            <v>0</v>
          </cell>
          <cell r="R1048">
            <v>0</v>
          </cell>
          <cell r="S1048">
            <v>0</v>
          </cell>
          <cell r="T1048">
            <v>0</v>
          </cell>
          <cell r="U1048">
            <v>1</v>
          </cell>
          <cell r="V1048">
            <v>1630771</v>
          </cell>
          <cell r="W1048">
            <v>1630771</v>
          </cell>
          <cell r="X1048">
            <v>0</v>
          </cell>
          <cell r="Y1048">
            <v>1</v>
          </cell>
          <cell r="Z1048">
            <v>0</v>
          </cell>
          <cell r="AA1048" t="str">
            <v>QLC</v>
          </cell>
          <cell r="AB1048" t="str">
            <v>64232001</v>
          </cell>
          <cell r="AC1048" t="str">
            <v>24212001</v>
          </cell>
        </row>
        <row r="1049">
          <cell r="A1049" t="str">
            <v>014215306</v>
          </cell>
          <cell r="B1049" t="str">
            <v>Điện thoại IP Granstream GXP1450</v>
          </cell>
          <cell r="C1049" t="str">
            <v>Chiếc</v>
          </cell>
          <cell r="D1049">
            <v>42948</v>
          </cell>
          <cell r="E1049">
            <v>1630771</v>
          </cell>
          <cell r="F1049">
            <v>1</v>
          </cell>
          <cell r="G1049">
            <v>1</v>
          </cell>
          <cell r="H1049">
            <v>1630771</v>
          </cell>
          <cell r="I1049">
            <v>1630771</v>
          </cell>
          <cell r="J1049">
            <v>0</v>
          </cell>
          <cell r="K1049">
            <v>1</v>
          </cell>
          <cell r="L1049">
            <v>0</v>
          </cell>
          <cell r="M1049">
            <v>0</v>
          </cell>
          <cell r="N1049">
            <v>0</v>
          </cell>
          <cell r="O1049">
            <v>0</v>
          </cell>
          <cell r="P1049">
            <v>0</v>
          </cell>
          <cell r="Q1049">
            <v>0</v>
          </cell>
          <cell r="R1049">
            <v>0</v>
          </cell>
          <cell r="S1049">
            <v>0</v>
          </cell>
          <cell r="T1049">
            <v>0</v>
          </cell>
          <cell r="U1049">
            <v>1</v>
          </cell>
          <cell r="V1049">
            <v>1630771</v>
          </cell>
          <cell r="W1049">
            <v>1630771</v>
          </cell>
          <cell r="X1049">
            <v>0</v>
          </cell>
          <cell r="Y1049">
            <v>1</v>
          </cell>
          <cell r="Z1049">
            <v>0</v>
          </cell>
          <cell r="AA1049" t="str">
            <v>QLC</v>
          </cell>
          <cell r="AB1049" t="str">
            <v>64232001</v>
          </cell>
          <cell r="AC1049" t="str">
            <v>24212001</v>
          </cell>
        </row>
        <row r="1050">
          <cell r="A1050" t="str">
            <v>014215307</v>
          </cell>
          <cell r="B1050" t="str">
            <v>Điện thoại IP Granstream GXP1450</v>
          </cell>
          <cell r="C1050" t="str">
            <v>Chiếc</v>
          </cell>
          <cell r="D1050">
            <v>42948</v>
          </cell>
          <cell r="E1050">
            <v>1630771</v>
          </cell>
          <cell r="F1050">
            <v>1</v>
          </cell>
          <cell r="G1050">
            <v>1</v>
          </cell>
          <cell r="H1050">
            <v>1630771</v>
          </cell>
          <cell r="I1050">
            <v>1630771</v>
          </cell>
          <cell r="J1050">
            <v>0</v>
          </cell>
          <cell r="K1050">
            <v>1</v>
          </cell>
          <cell r="L1050">
            <v>0</v>
          </cell>
          <cell r="M1050">
            <v>0</v>
          </cell>
          <cell r="N1050">
            <v>0</v>
          </cell>
          <cell r="O1050">
            <v>0</v>
          </cell>
          <cell r="P1050">
            <v>0</v>
          </cell>
          <cell r="Q1050">
            <v>0</v>
          </cell>
          <cell r="R1050">
            <v>0</v>
          </cell>
          <cell r="S1050">
            <v>0</v>
          </cell>
          <cell r="T1050">
            <v>0</v>
          </cell>
          <cell r="U1050">
            <v>1</v>
          </cell>
          <cell r="V1050">
            <v>1630771</v>
          </cell>
          <cell r="W1050">
            <v>1630771</v>
          </cell>
          <cell r="X1050">
            <v>0</v>
          </cell>
          <cell r="Y1050">
            <v>1</v>
          </cell>
          <cell r="Z1050">
            <v>0</v>
          </cell>
          <cell r="AA1050" t="str">
            <v>QLC</v>
          </cell>
          <cell r="AB1050" t="str">
            <v>64232001</v>
          </cell>
          <cell r="AC1050" t="str">
            <v>24212001</v>
          </cell>
        </row>
        <row r="1051">
          <cell r="A1051" t="str">
            <v>014215308</v>
          </cell>
          <cell r="B1051" t="str">
            <v>Điện thoại IP Granstream GXP1450</v>
          </cell>
          <cell r="C1051" t="str">
            <v>Chiếc</v>
          </cell>
          <cell r="D1051">
            <v>42948</v>
          </cell>
          <cell r="E1051">
            <v>1630771</v>
          </cell>
          <cell r="F1051">
            <v>1</v>
          </cell>
          <cell r="G1051">
            <v>1</v>
          </cell>
          <cell r="H1051">
            <v>1630771</v>
          </cell>
          <cell r="I1051">
            <v>1630771</v>
          </cell>
          <cell r="J1051">
            <v>0</v>
          </cell>
          <cell r="K1051">
            <v>1</v>
          </cell>
          <cell r="L1051">
            <v>0</v>
          </cell>
          <cell r="M1051">
            <v>0</v>
          </cell>
          <cell r="N1051">
            <v>0</v>
          </cell>
          <cell r="O1051">
            <v>0</v>
          </cell>
          <cell r="P1051">
            <v>0</v>
          </cell>
          <cell r="Q1051">
            <v>0</v>
          </cell>
          <cell r="R1051">
            <v>0</v>
          </cell>
          <cell r="S1051">
            <v>0</v>
          </cell>
          <cell r="T1051">
            <v>0</v>
          </cell>
          <cell r="U1051">
            <v>1</v>
          </cell>
          <cell r="V1051">
            <v>1630771</v>
          </cell>
          <cell r="W1051">
            <v>1630771</v>
          </cell>
          <cell r="X1051">
            <v>0</v>
          </cell>
          <cell r="Y1051">
            <v>1</v>
          </cell>
          <cell r="Z1051">
            <v>0</v>
          </cell>
          <cell r="AA1051" t="str">
            <v>QLC</v>
          </cell>
          <cell r="AB1051" t="str">
            <v>64232001</v>
          </cell>
          <cell r="AC1051" t="str">
            <v>24212001</v>
          </cell>
        </row>
        <row r="1052">
          <cell r="A1052" t="str">
            <v>014215309</v>
          </cell>
          <cell r="B1052" t="str">
            <v>Điện thoại IP Granstream GXP1450</v>
          </cell>
          <cell r="C1052" t="str">
            <v>Chiếc</v>
          </cell>
          <cell r="D1052">
            <v>42948</v>
          </cell>
          <cell r="E1052">
            <v>1630771</v>
          </cell>
          <cell r="F1052">
            <v>1</v>
          </cell>
          <cell r="G1052">
            <v>1</v>
          </cell>
          <cell r="H1052">
            <v>1630771</v>
          </cell>
          <cell r="I1052">
            <v>1630771</v>
          </cell>
          <cell r="J1052">
            <v>0</v>
          </cell>
          <cell r="K1052">
            <v>1</v>
          </cell>
          <cell r="L1052">
            <v>0</v>
          </cell>
          <cell r="M1052">
            <v>0</v>
          </cell>
          <cell r="N1052">
            <v>0</v>
          </cell>
          <cell r="O1052">
            <v>0</v>
          </cell>
          <cell r="P1052">
            <v>0</v>
          </cell>
          <cell r="Q1052">
            <v>0</v>
          </cell>
          <cell r="R1052">
            <v>0</v>
          </cell>
          <cell r="S1052">
            <v>0</v>
          </cell>
          <cell r="T1052">
            <v>0</v>
          </cell>
          <cell r="U1052">
            <v>1</v>
          </cell>
          <cell r="V1052">
            <v>1630771</v>
          </cell>
          <cell r="W1052">
            <v>1630771</v>
          </cell>
          <cell r="X1052">
            <v>0</v>
          </cell>
          <cell r="Y1052">
            <v>1</v>
          </cell>
          <cell r="Z1052">
            <v>0</v>
          </cell>
          <cell r="AA1052" t="str">
            <v>QLC</v>
          </cell>
          <cell r="AB1052" t="str">
            <v>64232001</v>
          </cell>
          <cell r="AC1052" t="str">
            <v>24212001</v>
          </cell>
        </row>
        <row r="1053">
          <cell r="A1053" t="str">
            <v>014215310</v>
          </cell>
          <cell r="B1053" t="str">
            <v>Điện thoại IP Granstream GXP1450</v>
          </cell>
          <cell r="C1053" t="str">
            <v>Chiếc</v>
          </cell>
          <cell r="D1053">
            <v>42948</v>
          </cell>
          <cell r="E1053">
            <v>1630771</v>
          </cell>
          <cell r="F1053">
            <v>1</v>
          </cell>
          <cell r="G1053">
            <v>1</v>
          </cell>
          <cell r="H1053">
            <v>1630771</v>
          </cell>
          <cell r="I1053">
            <v>1630771</v>
          </cell>
          <cell r="J1053">
            <v>0</v>
          </cell>
          <cell r="K1053">
            <v>1</v>
          </cell>
          <cell r="L1053">
            <v>0</v>
          </cell>
          <cell r="M1053">
            <v>0</v>
          </cell>
          <cell r="N1053">
            <v>0</v>
          </cell>
          <cell r="O1053">
            <v>0</v>
          </cell>
          <cell r="P1053">
            <v>0</v>
          </cell>
          <cell r="Q1053">
            <v>0</v>
          </cell>
          <cell r="R1053">
            <v>0</v>
          </cell>
          <cell r="S1053">
            <v>0</v>
          </cell>
          <cell r="T1053">
            <v>0</v>
          </cell>
          <cell r="U1053">
            <v>1</v>
          </cell>
          <cell r="V1053">
            <v>1630771</v>
          </cell>
          <cell r="W1053">
            <v>1630771</v>
          </cell>
          <cell r="X1053">
            <v>0</v>
          </cell>
          <cell r="Y1053">
            <v>1</v>
          </cell>
          <cell r="Z1053">
            <v>0</v>
          </cell>
          <cell r="AA1053" t="str">
            <v>QLC</v>
          </cell>
          <cell r="AB1053" t="str">
            <v>64232001</v>
          </cell>
          <cell r="AC1053" t="str">
            <v>24212001</v>
          </cell>
        </row>
        <row r="1054">
          <cell r="A1054" t="str">
            <v>014215311</v>
          </cell>
          <cell r="B1054" t="str">
            <v>Điện thoại IP Granstream GXP1450</v>
          </cell>
          <cell r="C1054" t="str">
            <v>Chiếc</v>
          </cell>
          <cell r="D1054">
            <v>42948</v>
          </cell>
          <cell r="E1054">
            <v>1630771</v>
          </cell>
          <cell r="F1054">
            <v>1</v>
          </cell>
          <cell r="G1054">
            <v>1</v>
          </cell>
          <cell r="H1054">
            <v>1630771</v>
          </cell>
          <cell r="I1054">
            <v>1630771</v>
          </cell>
          <cell r="J1054">
            <v>0</v>
          </cell>
          <cell r="K1054">
            <v>1</v>
          </cell>
          <cell r="L1054">
            <v>0</v>
          </cell>
          <cell r="M1054">
            <v>0</v>
          </cell>
          <cell r="N1054">
            <v>0</v>
          </cell>
          <cell r="O1054">
            <v>0</v>
          </cell>
          <cell r="P1054">
            <v>0</v>
          </cell>
          <cell r="Q1054">
            <v>0</v>
          </cell>
          <cell r="R1054">
            <v>0</v>
          </cell>
          <cell r="S1054">
            <v>0</v>
          </cell>
          <cell r="T1054">
            <v>0</v>
          </cell>
          <cell r="U1054">
            <v>1</v>
          </cell>
          <cell r="V1054">
            <v>1630771</v>
          </cell>
          <cell r="W1054">
            <v>1630771</v>
          </cell>
          <cell r="X1054">
            <v>0</v>
          </cell>
          <cell r="Y1054">
            <v>1</v>
          </cell>
          <cell r="Z1054">
            <v>0</v>
          </cell>
          <cell r="AA1054" t="str">
            <v>QLC</v>
          </cell>
          <cell r="AB1054" t="str">
            <v>64232001</v>
          </cell>
          <cell r="AC1054" t="str">
            <v>24212001</v>
          </cell>
        </row>
        <row r="1055">
          <cell r="A1055" t="str">
            <v>014215312</v>
          </cell>
          <cell r="B1055" t="str">
            <v>Điện thoại IP Granstream GXP1450</v>
          </cell>
          <cell r="C1055" t="str">
            <v>Chiếc</v>
          </cell>
          <cell r="D1055">
            <v>42948</v>
          </cell>
          <cell r="E1055">
            <v>1630771</v>
          </cell>
          <cell r="F1055">
            <v>1</v>
          </cell>
          <cell r="G1055">
            <v>1</v>
          </cell>
          <cell r="H1055">
            <v>1630771</v>
          </cell>
          <cell r="I1055">
            <v>1630771</v>
          </cell>
          <cell r="J1055">
            <v>0</v>
          </cell>
          <cell r="K1055">
            <v>1</v>
          </cell>
          <cell r="L1055">
            <v>0</v>
          </cell>
          <cell r="M1055">
            <v>0</v>
          </cell>
          <cell r="N1055">
            <v>0</v>
          </cell>
          <cell r="O1055">
            <v>0</v>
          </cell>
          <cell r="P1055">
            <v>0</v>
          </cell>
          <cell r="Q1055">
            <v>0</v>
          </cell>
          <cell r="R1055">
            <v>0</v>
          </cell>
          <cell r="S1055">
            <v>0</v>
          </cell>
          <cell r="T1055">
            <v>0</v>
          </cell>
          <cell r="U1055">
            <v>1</v>
          </cell>
          <cell r="V1055">
            <v>1630771</v>
          </cell>
          <cell r="W1055">
            <v>1630771</v>
          </cell>
          <cell r="X1055">
            <v>0</v>
          </cell>
          <cell r="Y1055">
            <v>1</v>
          </cell>
          <cell r="Z1055">
            <v>0</v>
          </cell>
          <cell r="AA1055" t="str">
            <v>QLC</v>
          </cell>
          <cell r="AB1055" t="str">
            <v>64232001</v>
          </cell>
          <cell r="AC1055" t="str">
            <v>24212001</v>
          </cell>
        </row>
        <row r="1056">
          <cell r="A1056" t="str">
            <v>014215313</v>
          </cell>
          <cell r="B1056" t="str">
            <v>Điện thoại IP Granstream GXP1450</v>
          </cell>
          <cell r="C1056" t="str">
            <v>Chiếc</v>
          </cell>
          <cell r="D1056">
            <v>42948</v>
          </cell>
          <cell r="E1056">
            <v>1630771</v>
          </cell>
          <cell r="F1056">
            <v>1</v>
          </cell>
          <cell r="G1056">
            <v>1</v>
          </cell>
          <cell r="H1056">
            <v>1630771</v>
          </cell>
          <cell r="I1056">
            <v>1630771</v>
          </cell>
          <cell r="J1056">
            <v>0</v>
          </cell>
          <cell r="K1056">
            <v>1</v>
          </cell>
          <cell r="L1056">
            <v>0</v>
          </cell>
          <cell r="M1056">
            <v>0</v>
          </cell>
          <cell r="N1056">
            <v>0</v>
          </cell>
          <cell r="O1056">
            <v>0</v>
          </cell>
          <cell r="P1056">
            <v>0</v>
          </cell>
          <cell r="Q1056">
            <v>0</v>
          </cell>
          <cell r="R1056">
            <v>0</v>
          </cell>
          <cell r="S1056">
            <v>0</v>
          </cell>
          <cell r="T1056">
            <v>0</v>
          </cell>
          <cell r="U1056">
            <v>1</v>
          </cell>
          <cell r="V1056">
            <v>1630771</v>
          </cell>
          <cell r="W1056">
            <v>1630771</v>
          </cell>
          <cell r="X1056">
            <v>0</v>
          </cell>
          <cell r="Y1056">
            <v>1</v>
          </cell>
          <cell r="Z1056">
            <v>0</v>
          </cell>
          <cell r="AA1056" t="str">
            <v>MG.TV1</v>
          </cell>
          <cell r="AB1056" t="str">
            <v>63317301</v>
          </cell>
          <cell r="AC1056" t="str">
            <v>24212001</v>
          </cell>
        </row>
        <row r="1057">
          <cell r="A1057" t="str">
            <v>014215314</v>
          </cell>
          <cell r="B1057" t="str">
            <v>Điện thoại IP Granstream GXP1450</v>
          </cell>
          <cell r="C1057" t="str">
            <v>Chiếc</v>
          </cell>
          <cell r="D1057">
            <v>42948</v>
          </cell>
          <cell r="E1057">
            <v>1630771</v>
          </cell>
          <cell r="F1057">
            <v>1</v>
          </cell>
          <cell r="G1057">
            <v>1</v>
          </cell>
          <cell r="H1057">
            <v>1630771</v>
          </cell>
          <cell r="I1057">
            <v>1630771</v>
          </cell>
          <cell r="J1057">
            <v>0</v>
          </cell>
          <cell r="K1057">
            <v>1</v>
          </cell>
          <cell r="L1057">
            <v>0</v>
          </cell>
          <cell r="M1057">
            <v>0</v>
          </cell>
          <cell r="N1057">
            <v>0</v>
          </cell>
          <cell r="O1057">
            <v>0</v>
          </cell>
          <cell r="P1057">
            <v>0</v>
          </cell>
          <cell r="Q1057">
            <v>0</v>
          </cell>
          <cell r="R1057">
            <v>0</v>
          </cell>
          <cell r="S1057">
            <v>0</v>
          </cell>
          <cell r="T1057">
            <v>0</v>
          </cell>
          <cell r="U1057">
            <v>1</v>
          </cell>
          <cell r="V1057">
            <v>1630771</v>
          </cell>
          <cell r="W1057">
            <v>1630771</v>
          </cell>
          <cell r="X1057">
            <v>0</v>
          </cell>
          <cell r="Y1057">
            <v>1</v>
          </cell>
          <cell r="Z1057">
            <v>0</v>
          </cell>
          <cell r="AA1057" t="str">
            <v>QLC</v>
          </cell>
          <cell r="AB1057" t="str">
            <v>64232001</v>
          </cell>
          <cell r="AC1057" t="str">
            <v>24212001</v>
          </cell>
        </row>
        <row r="1058">
          <cell r="A1058" t="str">
            <v>014215315</v>
          </cell>
          <cell r="B1058" t="str">
            <v>Điện thoại IP Granstream GXP1450</v>
          </cell>
          <cell r="C1058" t="str">
            <v>Chiếc</v>
          </cell>
          <cell r="D1058">
            <v>42948</v>
          </cell>
          <cell r="E1058">
            <v>1630771</v>
          </cell>
          <cell r="F1058">
            <v>1</v>
          </cell>
          <cell r="G1058">
            <v>1</v>
          </cell>
          <cell r="H1058">
            <v>1630771</v>
          </cell>
          <cell r="I1058">
            <v>1630771</v>
          </cell>
          <cell r="J1058">
            <v>0</v>
          </cell>
          <cell r="K1058">
            <v>1</v>
          </cell>
          <cell r="L1058">
            <v>0</v>
          </cell>
          <cell r="M1058">
            <v>0</v>
          </cell>
          <cell r="N1058">
            <v>0</v>
          </cell>
          <cell r="O1058">
            <v>0</v>
          </cell>
          <cell r="P1058">
            <v>0</v>
          </cell>
          <cell r="Q1058">
            <v>0</v>
          </cell>
          <cell r="R1058">
            <v>0</v>
          </cell>
          <cell r="S1058">
            <v>0</v>
          </cell>
          <cell r="T1058">
            <v>0</v>
          </cell>
          <cell r="U1058">
            <v>1</v>
          </cell>
          <cell r="V1058">
            <v>1630771</v>
          </cell>
          <cell r="W1058">
            <v>1630771</v>
          </cell>
          <cell r="X1058">
            <v>0</v>
          </cell>
          <cell r="Y1058">
            <v>1</v>
          </cell>
          <cell r="Z1058">
            <v>0</v>
          </cell>
          <cell r="AA1058" t="str">
            <v>QLC</v>
          </cell>
          <cell r="AB1058" t="str">
            <v>64232001</v>
          </cell>
          <cell r="AC1058" t="str">
            <v>24212001</v>
          </cell>
        </row>
        <row r="1059">
          <cell r="A1059" t="str">
            <v>014215316</v>
          </cell>
          <cell r="B1059" t="str">
            <v>Điện thoại IP Granstream GXP1450</v>
          </cell>
          <cell r="C1059" t="str">
            <v>Chiếc</v>
          </cell>
          <cell r="D1059">
            <v>42948</v>
          </cell>
          <cell r="E1059">
            <v>1630771</v>
          </cell>
          <cell r="F1059">
            <v>1</v>
          </cell>
          <cell r="G1059">
            <v>1</v>
          </cell>
          <cell r="H1059">
            <v>1630771</v>
          </cell>
          <cell r="I1059">
            <v>1630771</v>
          </cell>
          <cell r="J1059">
            <v>0</v>
          </cell>
          <cell r="K1059">
            <v>1</v>
          </cell>
          <cell r="L1059">
            <v>0</v>
          </cell>
          <cell r="M1059">
            <v>0</v>
          </cell>
          <cell r="N1059">
            <v>0</v>
          </cell>
          <cell r="O1059">
            <v>0</v>
          </cell>
          <cell r="P1059">
            <v>0</v>
          </cell>
          <cell r="Q1059">
            <v>0</v>
          </cell>
          <cell r="R1059">
            <v>0</v>
          </cell>
          <cell r="S1059">
            <v>0</v>
          </cell>
          <cell r="T1059">
            <v>0</v>
          </cell>
          <cell r="U1059">
            <v>1</v>
          </cell>
          <cell r="V1059">
            <v>1630771</v>
          </cell>
          <cell r="W1059">
            <v>1630771</v>
          </cell>
          <cell r="X1059">
            <v>0</v>
          </cell>
          <cell r="Y1059">
            <v>1</v>
          </cell>
          <cell r="Z1059">
            <v>0</v>
          </cell>
          <cell r="AA1059" t="str">
            <v>QLC</v>
          </cell>
          <cell r="AB1059" t="str">
            <v>64232001</v>
          </cell>
          <cell r="AC1059" t="str">
            <v>24212001</v>
          </cell>
        </row>
        <row r="1060">
          <cell r="A1060" t="str">
            <v>014215317</v>
          </cell>
          <cell r="B1060" t="str">
            <v>Điện thoại IP Granstream GXP1450</v>
          </cell>
          <cell r="C1060" t="str">
            <v>Chiếc</v>
          </cell>
          <cell r="D1060">
            <v>42948</v>
          </cell>
          <cell r="E1060">
            <v>1630771</v>
          </cell>
          <cell r="F1060">
            <v>1</v>
          </cell>
          <cell r="G1060">
            <v>1</v>
          </cell>
          <cell r="H1060">
            <v>1630771</v>
          </cell>
          <cell r="I1060">
            <v>1630771</v>
          </cell>
          <cell r="J1060">
            <v>0</v>
          </cell>
          <cell r="K1060">
            <v>1</v>
          </cell>
          <cell r="L1060">
            <v>0</v>
          </cell>
          <cell r="M1060">
            <v>0</v>
          </cell>
          <cell r="N1060">
            <v>0</v>
          </cell>
          <cell r="O1060">
            <v>0</v>
          </cell>
          <cell r="P1060">
            <v>0</v>
          </cell>
          <cell r="Q1060">
            <v>0</v>
          </cell>
          <cell r="R1060">
            <v>0</v>
          </cell>
          <cell r="S1060">
            <v>0</v>
          </cell>
          <cell r="T1060">
            <v>0</v>
          </cell>
          <cell r="U1060">
            <v>1</v>
          </cell>
          <cell r="V1060">
            <v>1630771</v>
          </cell>
          <cell r="W1060">
            <v>1630771</v>
          </cell>
          <cell r="X1060">
            <v>0</v>
          </cell>
          <cell r="Y1060">
            <v>1</v>
          </cell>
          <cell r="Z1060">
            <v>0</v>
          </cell>
          <cell r="AA1060" t="str">
            <v>QLC</v>
          </cell>
          <cell r="AB1060" t="str">
            <v>64232001</v>
          </cell>
          <cell r="AC1060" t="str">
            <v>24212001</v>
          </cell>
        </row>
        <row r="1061">
          <cell r="A1061" t="str">
            <v>014215318</v>
          </cell>
          <cell r="B1061" t="str">
            <v>Điện thoại IP Granstream GXP1450</v>
          </cell>
          <cell r="C1061" t="str">
            <v>Chiếc</v>
          </cell>
          <cell r="D1061">
            <v>42948</v>
          </cell>
          <cell r="E1061">
            <v>1630771</v>
          </cell>
          <cell r="F1061">
            <v>1</v>
          </cell>
          <cell r="G1061">
            <v>1</v>
          </cell>
          <cell r="H1061">
            <v>1630771</v>
          </cell>
          <cell r="I1061">
            <v>1630771</v>
          </cell>
          <cell r="J1061">
            <v>0</v>
          </cell>
          <cell r="K1061">
            <v>1</v>
          </cell>
          <cell r="L1061">
            <v>0</v>
          </cell>
          <cell r="M1061">
            <v>0</v>
          </cell>
          <cell r="N1061">
            <v>0</v>
          </cell>
          <cell r="O1061">
            <v>0</v>
          </cell>
          <cell r="P1061">
            <v>0</v>
          </cell>
          <cell r="Q1061">
            <v>0</v>
          </cell>
          <cell r="R1061">
            <v>0</v>
          </cell>
          <cell r="S1061">
            <v>0</v>
          </cell>
          <cell r="T1061">
            <v>0</v>
          </cell>
          <cell r="U1061">
            <v>1</v>
          </cell>
          <cell r="V1061">
            <v>1630771</v>
          </cell>
          <cell r="W1061">
            <v>1630771</v>
          </cell>
          <cell r="X1061">
            <v>0</v>
          </cell>
          <cell r="Y1061">
            <v>1</v>
          </cell>
          <cell r="Z1061">
            <v>0</v>
          </cell>
          <cell r="AA1061" t="str">
            <v>QLC</v>
          </cell>
          <cell r="AB1061" t="str">
            <v>64232001</v>
          </cell>
          <cell r="AC1061" t="str">
            <v>24212001</v>
          </cell>
        </row>
        <row r="1062">
          <cell r="A1062" t="str">
            <v>014215319</v>
          </cell>
          <cell r="B1062" t="str">
            <v>Điện thoại IP Granstream GXP1450</v>
          </cell>
          <cell r="C1062" t="str">
            <v>Chiếc</v>
          </cell>
          <cell r="D1062">
            <v>42948</v>
          </cell>
          <cell r="E1062">
            <v>1630771</v>
          </cell>
          <cell r="F1062">
            <v>1</v>
          </cell>
          <cell r="G1062">
            <v>1</v>
          </cell>
          <cell r="H1062">
            <v>1630771</v>
          </cell>
          <cell r="I1062">
            <v>1630771</v>
          </cell>
          <cell r="J1062">
            <v>0</v>
          </cell>
          <cell r="K1062">
            <v>1</v>
          </cell>
          <cell r="L1062">
            <v>0</v>
          </cell>
          <cell r="M1062">
            <v>0</v>
          </cell>
          <cell r="N1062">
            <v>0</v>
          </cell>
          <cell r="O1062">
            <v>0</v>
          </cell>
          <cell r="P1062">
            <v>0</v>
          </cell>
          <cell r="Q1062">
            <v>0</v>
          </cell>
          <cell r="R1062">
            <v>0</v>
          </cell>
          <cell r="S1062">
            <v>0</v>
          </cell>
          <cell r="T1062">
            <v>0</v>
          </cell>
          <cell r="U1062">
            <v>1</v>
          </cell>
          <cell r="V1062">
            <v>1630771</v>
          </cell>
          <cell r="W1062">
            <v>1630771</v>
          </cell>
          <cell r="X1062">
            <v>0</v>
          </cell>
          <cell r="Y1062">
            <v>1</v>
          </cell>
          <cell r="Z1062">
            <v>0</v>
          </cell>
          <cell r="AA1062" t="str">
            <v>QLC</v>
          </cell>
          <cell r="AB1062" t="str">
            <v>64232001</v>
          </cell>
          <cell r="AC1062" t="str">
            <v>24212001</v>
          </cell>
        </row>
        <row r="1063">
          <cell r="A1063" t="str">
            <v>014215320</v>
          </cell>
          <cell r="B1063" t="str">
            <v>Điện thoại IP Granstream GXP1450</v>
          </cell>
          <cell r="C1063" t="str">
            <v>Chiếc</v>
          </cell>
          <cell r="D1063">
            <v>42948</v>
          </cell>
          <cell r="E1063">
            <v>1630771</v>
          </cell>
          <cell r="F1063">
            <v>1</v>
          </cell>
          <cell r="G1063">
            <v>1</v>
          </cell>
          <cell r="H1063">
            <v>1630771</v>
          </cell>
          <cell r="I1063">
            <v>1630771</v>
          </cell>
          <cell r="J1063">
            <v>0</v>
          </cell>
          <cell r="K1063">
            <v>1</v>
          </cell>
          <cell r="L1063">
            <v>0</v>
          </cell>
          <cell r="M1063">
            <v>0</v>
          </cell>
          <cell r="N1063">
            <v>0</v>
          </cell>
          <cell r="O1063">
            <v>0</v>
          </cell>
          <cell r="P1063">
            <v>0</v>
          </cell>
          <cell r="Q1063">
            <v>0</v>
          </cell>
          <cell r="R1063">
            <v>0</v>
          </cell>
          <cell r="S1063">
            <v>0</v>
          </cell>
          <cell r="T1063">
            <v>0</v>
          </cell>
          <cell r="U1063">
            <v>1</v>
          </cell>
          <cell r="V1063">
            <v>1630771</v>
          </cell>
          <cell r="W1063">
            <v>1630771</v>
          </cell>
          <cell r="X1063">
            <v>0</v>
          </cell>
          <cell r="Y1063">
            <v>1</v>
          </cell>
          <cell r="Z1063">
            <v>0</v>
          </cell>
          <cell r="AA1063" t="str">
            <v>QLC</v>
          </cell>
          <cell r="AB1063" t="str">
            <v>64232001</v>
          </cell>
          <cell r="AC1063" t="str">
            <v>24212001</v>
          </cell>
        </row>
        <row r="1064">
          <cell r="A1064" t="str">
            <v>014215321</v>
          </cell>
          <cell r="B1064" t="str">
            <v>Điện thoại IP Granstream GXP1450</v>
          </cell>
          <cell r="C1064" t="str">
            <v>Chiếc</v>
          </cell>
          <cell r="D1064">
            <v>42948</v>
          </cell>
          <cell r="E1064">
            <v>1630771</v>
          </cell>
          <cell r="F1064">
            <v>1</v>
          </cell>
          <cell r="G1064">
            <v>1</v>
          </cell>
          <cell r="H1064">
            <v>1630771</v>
          </cell>
          <cell r="I1064">
            <v>1630771</v>
          </cell>
          <cell r="J1064">
            <v>0</v>
          </cell>
          <cell r="K1064">
            <v>1</v>
          </cell>
          <cell r="L1064">
            <v>0</v>
          </cell>
          <cell r="M1064">
            <v>0</v>
          </cell>
          <cell r="N1064">
            <v>0</v>
          </cell>
          <cell r="O1064">
            <v>0</v>
          </cell>
          <cell r="P1064">
            <v>0</v>
          </cell>
          <cell r="Q1064">
            <v>0</v>
          </cell>
          <cell r="R1064">
            <v>0</v>
          </cell>
          <cell r="S1064">
            <v>0</v>
          </cell>
          <cell r="T1064">
            <v>0</v>
          </cell>
          <cell r="U1064">
            <v>1</v>
          </cell>
          <cell r="V1064">
            <v>1630771</v>
          </cell>
          <cell r="W1064">
            <v>1630771</v>
          </cell>
          <cell r="X1064">
            <v>0</v>
          </cell>
          <cell r="Y1064">
            <v>1</v>
          </cell>
          <cell r="Z1064">
            <v>0</v>
          </cell>
          <cell r="AA1064" t="str">
            <v>QLC</v>
          </cell>
          <cell r="AB1064" t="str">
            <v>64232001</v>
          </cell>
          <cell r="AC1064" t="str">
            <v>24212001</v>
          </cell>
        </row>
        <row r="1065">
          <cell r="A1065" t="str">
            <v>014215322</v>
          </cell>
          <cell r="B1065" t="str">
            <v>Điện thoại IP Granstream GXP1450</v>
          </cell>
          <cell r="C1065" t="str">
            <v>Chiếc</v>
          </cell>
          <cell r="D1065">
            <v>42948</v>
          </cell>
          <cell r="E1065">
            <v>1630763</v>
          </cell>
          <cell r="F1065">
            <v>1</v>
          </cell>
          <cell r="G1065">
            <v>1</v>
          </cell>
          <cell r="H1065">
            <v>1630763</v>
          </cell>
          <cell r="I1065">
            <v>1630763</v>
          </cell>
          <cell r="J1065">
            <v>0</v>
          </cell>
          <cell r="K1065">
            <v>1</v>
          </cell>
          <cell r="L1065">
            <v>0</v>
          </cell>
          <cell r="M1065">
            <v>0</v>
          </cell>
          <cell r="N1065">
            <v>0</v>
          </cell>
          <cell r="O1065">
            <v>0</v>
          </cell>
          <cell r="P1065">
            <v>0</v>
          </cell>
          <cell r="Q1065">
            <v>0</v>
          </cell>
          <cell r="R1065">
            <v>0</v>
          </cell>
          <cell r="S1065">
            <v>0</v>
          </cell>
          <cell r="T1065">
            <v>0</v>
          </cell>
          <cell r="U1065">
            <v>1</v>
          </cell>
          <cell r="V1065">
            <v>1630763</v>
          </cell>
          <cell r="W1065">
            <v>1630763</v>
          </cell>
          <cell r="X1065">
            <v>0</v>
          </cell>
          <cell r="Y1065">
            <v>1</v>
          </cell>
          <cell r="Z1065">
            <v>0</v>
          </cell>
          <cell r="AA1065" t="str">
            <v>QLC</v>
          </cell>
          <cell r="AB1065" t="str">
            <v>64232001</v>
          </cell>
          <cell r="AC1065" t="str">
            <v>24212001</v>
          </cell>
        </row>
        <row r="1066">
          <cell r="A1066" t="str">
            <v>014215323</v>
          </cell>
          <cell r="B1066" t="str">
            <v>Điện thoại IP để bàn, hữu tuyến Model GXP1620</v>
          </cell>
          <cell r="C1066" t="str">
            <v>Chiếc</v>
          </cell>
          <cell r="D1066">
            <v>43077</v>
          </cell>
          <cell r="E1066">
            <v>1067000</v>
          </cell>
          <cell r="F1066">
            <v>1</v>
          </cell>
          <cell r="G1066">
            <v>1</v>
          </cell>
          <cell r="H1066">
            <v>1067000</v>
          </cell>
          <cell r="I1066">
            <v>1067000</v>
          </cell>
          <cell r="J1066">
            <v>0</v>
          </cell>
          <cell r="K1066">
            <v>1</v>
          </cell>
          <cell r="L1066">
            <v>0</v>
          </cell>
          <cell r="M1066">
            <v>0</v>
          </cell>
          <cell r="N1066">
            <v>0</v>
          </cell>
          <cell r="O1066">
            <v>0</v>
          </cell>
          <cell r="P1066">
            <v>0</v>
          </cell>
          <cell r="Q1066">
            <v>0</v>
          </cell>
          <cell r="R1066">
            <v>0</v>
          </cell>
          <cell r="S1066">
            <v>0</v>
          </cell>
          <cell r="T1066">
            <v>0</v>
          </cell>
          <cell r="U1066">
            <v>1</v>
          </cell>
          <cell r="V1066">
            <v>1067000</v>
          </cell>
          <cell r="W1066">
            <v>1067000</v>
          </cell>
          <cell r="X1066">
            <v>0</v>
          </cell>
          <cell r="Y1066">
            <v>1</v>
          </cell>
          <cell r="Z1066">
            <v>0</v>
          </cell>
          <cell r="AA1066" t="str">
            <v>KDV</v>
          </cell>
          <cell r="AB1066" t="str">
            <v>632.22302</v>
          </cell>
          <cell r="AC1066" t="str">
            <v>24212001</v>
          </cell>
        </row>
        <row r="1067">
          <cell r="A1067" t="str">
            <v>014215324</v>
          </cell>
          <cell r="B1067" t="str">
            <v>Điện thoại IP để bàn, hữu tuyến Model GXP1620</v>
          </cell>
          <cell r="C1067" t="str">
            <v>Chiếc</v>
          </cell>
          <cell r="D1067">
            <v>43077</v>
          </cell>
          <cell r="E1067">
            <v>1067000</v>
          </cell>
          <cell r="F1067">
            <v>1</v>
          </cell>
          <cell r="G1067">
            <v>1</v>
          </cell>
          <cell r="H1067">
            <v>1067000</v>
          </cell>
          <cell r="I1067">
            <v>1067000</v>
          </cell>
          <cell r="J1067">
            <v>0</v>
          </cell>
          <cell r="K1067">
            <v>1</v>
          </cell>
          <cell r="L1067">
            <v>0</v>
          </cell>
          <cell r="M1067">
            <v>0</v>
          </cell>
          <cell r="N1067">
            <v>0</v>
          </cell>
          <cell r="O1067">
            <v>0</v>
          </cell>
          <cell r="P1067">
            <v>0</v>
          </cell>
          <cell r="Q1067">
            <v>0</v>
          </cell>
          <cell r="R1067">
            <v>0</v>
          </cell>
          <cell r="S1067">
            <v>0</v>
          </cell>
          <cell r="T1067">
            <v>0</v>
          </cell>
          <cell r="U1067">
            <v>1</v>
          </cell>
          <cell r="V1067">
            <v>1067000</v>
          </cell>
          <cell r="W1067">
            <v>1067000</v>
          </cell>
          <cell r="X1067">
            <v>0</v>
          </cell>
          <cell r="Y1067">
            <v>1</v>
          </cell>
          <cell r="Z1067">
            <v>0</v>
          </cell>
          <cell r="AA1067" t="str">
            <v>QLC</v>
          </cell>
          <cell r="AB1067" t="str">
            <v>64232001</v>
          </cell>
          <cell r="AC1067" t="str">
            <v>24212001</v>
          </cell>
        </row>
        <row r="1068">
          <cell r="A1068" t="str">
            <v>014215325</v>
          </cell>
          <cell r="B1068" t="str">
            <v>Điện thoại IP để bàn, hữu tuyến Model GXP1620</v>
          </cell>
          <cell r="C1068" t="str">
            <v>Chiếc</v>
          </cell>
          <cell r="D1068">
            <v>43077</v>
          </cell>
          <cell r="E1068">
            <v>1067000</v>
          </cell>
          <cell r="F1068">
            <v>1</v>
          </cell>
          <cell r="G1068">
            <v>1</v>
          </cell>
          <cell r="H1068">
            <v>1067000</v>
          </cell>
          <cell r="I1068">
            <v>1067000</v>
          </cell>
          <cell r="J1068">
            <v>0</v>
          </cell>
          <cell r="K1068">
            <v>1</v>
          </cell>
          <cell r="L1068">
            <v>0</v>
          </cell>
          <cell r="M1068">
            <v>0</v>
          </cell>
          <cell r="N1068">
            <v>0</v>
          </cell>
          <cell r="O1068">
            <v>0</v>
          </cell>
          <cell r="P1068">
            <v>0</v>
          </cell>
          <cell r="Q1068">
            <v>0</v>
          </cell>
          <cell r="R1068">
            <v>0</v>
          </cell>
          <cell r="S1068">
            <v>0</v>
          </cell>
          <cell r="T1068">
            <v>0</v>
          </cell>
          <cell r="U1068">
            <v>1</v>
          </cell>
          <cell r="V1068">
            <v>1067000</v>
          </cell>
          <cell r="W1068">
            <v>1067000</v>
          </cell>
          <cell r="X1068">
            <v>0</v>
          </cell>
          <cell r="Y1068">
            <v>1</v>
          </cell>
          <cell r="Z1068">
            <v>0</v>
          </cell>
          <cell r="AA1068" t="str">
            <v>FI</v>
          </cell>
          <cell r="AB1068" t="str">
            <v>63317301</v>
          </cell>
          <cell r="AC1068" t="str">
            <v>24212001</v>
          </cell>
        </row>
        <row r="1069">
          <cell r="A1069" t="str">
            <v>014215326</v>
          </cell>
          <cell r="B1069" t="str">
            <v>Điện thoại IP để bàn, hữu tuyến Model GXP1620</v>
          </cell>
          <cell r="C1069" t="str">
            <v>Chiếc</v>
          </cell>
          <cell r="D1069">
            <v>43077</v>
          </cell>
          <cell r="E1069">
            <v>1067000</v>
          </cell>
          <cell r="F1069">
            <v>1</v>
          </cell>
          <cell r="G1069">
            <v>1</v>
          </cell>
          <cell r="H1069">
            <v>1067000</v>
          </cell>
          <cell r="I1069">
            <v>1067000</v>
          </cell>
          <cell r="J1069">
            <v>0</v>
          </cell>
          <cell r="K1069">
            <v>1</v>
          </cell>
          <cell r="L1069">
            <v>0</v>
          </cell>
          <cell r="M1069">
            <v>0</v>
          </cell>
          <cell r="N1069">
            <v>0</v>
          </cell>
          <cell r="O1069">
            <v>0</v>
          </cell>
          <cell r="P1069">
            <v>0</v>
          </cell>
          <cell r="Q1069">
            <v>0</v>
          </cell>
          <cell r="R1069">
            <v>0</v>
          </cell>
          <cell r="S1069">
            <v>0</v>
          </cell>
          <cell r="T1069">
            <v>0</v>
          </cell>
          <cell r="U1069">
            <v>1</v>
          </cell>
          <cell r="V1069">
            <v>1067000</v>
          </cell>
          <cell r="W1069">
            <v>1067000</v>
          </cell>
          <cell r="X1069">
            <v>0</v>
          </cell>
          <cell r="Y1069">
            <v>1</v>
          </cell>
          <cell r="Z1069">
            <v>0</v>
          </cell>
          <cell r="AA1069" t="str">
            <v>KDV</v>
          </cell>
          <cell r="AB1069" t="str">
            <v>632.22302</v>
          </cell>
          <cell r="AC1069" t="str">
            <v>24212001</v>
          </cell>
        </row>
        <row r="1070">
          <cell r="A1070" t="str">
            <v>014215327</v>
          </cell>
          <cell r="B1070" t="str">
            <v>Điện thoại IP để bàn, hữu tuyến Model GXP1620</v>
          </cell>
          <cell r="C1070" t="str">
            <v>Chiếc</v>
          </cell>
          <cell r="D1070">
            <v>43077</v>
          </cell>
          <cell r="E1070">
            <v>1067000</v>
          </cell>
          <cell r="F1070">
            <v>1</v>
          </cell>
          <cell r="G1070">
            <v>1</v>
          </cell>
          <cell r="H1070">
            <v>1067000</v>
          </cell>
          <cell r="I1070">
            <v>1067000</v>
          </cell>
          <cell r="J1070">
            <v>0</v>
          </cell>
          <cell r="K1070">
            <v>1</v>
          </cell>
          <cell r="L1070">
            <v>0</v>
          </cell>
          <cell r="M1070">
            <v>0</v>
          </cell>
          <cell r="N1070">
            <v>0</v>
          </cell>
          <cell r="O1070">
            <v>0</v>
          </cell>
          <cell r="P1070">
            <v>0</v>
          </cell>
          <cell r="Q1070">
            <v>0</v>
          </cell>
          <cell r="R1070">
            <v>0</v>
          </cell>
          <cell r="S1070">
            <v>0</v>
          </cell>
          <cell r="T1070">
            <v>0</v>
          </cell>
          <cell r="U1070">
            <v>1</v>
          </cell>
          <cell r="V1070">
            <v>1067000</v>
          </cell>
          <cell r="W1070">
            <v>1067000</v>
          </cell>
          <cell r="X1070">
            <v>0</v>
          </cell>
          <cell r="Y1070">
            <v>1</v>
          </cell>
          <cell r="Z1070">
            <v>0</v>
          </cell>
          <cell r="AA1070" t="str">
            <v>KDV</v>
          </cell>
          <cell r="AB1070" t="str">
            <v>632.22302</v>
          </cell>
          <cell r="AC1070" t="str">
            <v>24212001</v>
          </cell>
        </row>
        <row r="1071">
          <cell r="A1071" t="str">
            <v>014215328</v>
          </cell>
          <cell r="B1071" t="str">
            <v>Điện thoại IP để bàn, hữu tuyến Model GXP1620</v>
          </cell>
          <cell r="C1071" t="str">
            <v>Chiếc</v>
          </cell>
          <cell r="D1071">
            <v>43077</v>
          </cell>
          <cell r="E1071">
            <v>1067000</v>
          </cell>
          <cell r="F1071">
            <v>1</v>
          </cell>
          <cell r="G1071">
            <v>1</v>
          </cell>
          <cell r="H1071">
            <v>1067000</v>
          </cell>
          <cell r="I1071">
            <v>1067000</v>
          </cell>
          <cell r="J1071">
            <v>0</v>
          </cell>
          <cell r="K1071">
            <v>1</v>
          </cell>
          <cell r="L1071">
            <v>0</v>
          </cell>
          <cell r="M1071">
            <v>0</v>
          </cell>
          <cell r="N1071">
            <v>0</v>
          </cell>
          <cell r="O1071">
            <v>0</v>
          </cell>
          <cell r="P1071">
            <v>0</v>
          </cell>
          <cell r="Q1071">
            <v>0</v>
          </cell>
          <cell r="R1071">
            <v>0</v>
          </cell>
          <cell r="S1071">
            <v>0</v>
          </cell>
          <cell r="T1071">
            <v>0</v>
          </cell>
          <cell r="U1071">
            <v>1</v>
          </cell>
          <cell r="V1071">
            <v>1067000</v>
          </cell>
          <cell r="W1071">
            <v>1067000</v>
          </cell>
          <cell r="X1071">
            <v>0</v>
          </cell>
          <cell r="Y1071">
            <v>1</v>
          </cell>
          <cell r="Z1071">
            <v>0</v>
          </cell>
          <cell r="AA1071" t="str">
            <v>KDV</v>
          </cell>
          <cell r="AB1071" t="str">
            <v>632.22302</v>
          </cell>
          <cell r="AC1071" t="str">
            <v>24212001</v>
          </cell>
        </row>
        <row r="1072">
          <cell r="A1072" t="str">
            <v>014215329</v>
          </cell>
          <cell r="B1072" t="str">
            <v>Điện thoại IP để bàn, hữu tuyến Model GXP1620</v>
          </cell>
          <cell r="C1072" t="str">
            <v>Chiếc</v>
          </cell>
          <cell r="D1072">
            <v>43077</v>
          </cell>
          <cell r="E1072">
            <v>1067000</v>
          </cell>
          <cell r="F1072">
            <v>1</v>
          </cell>
          <cell r="G1072">
            <v>1</v>
          </cell>
          <cell r="H1072">
            <v>1067000</v>
          </cell>
          <cell r="I1072">
            <v>1067000</v>
          </cell>
          <cell r="J1072">
            <v>0</v>
          </cell>
          <cell r="K1072">
            <v>1</v>
          </cell>
          <cell r="L1072">
            <v>0</v>
          </cell>
          <cell r="M1072">
            <v>0</v>
          </cell>
          <cell r="N1072">
            <v>0</v>
          </cell>
          <cell r="O1072">
            <v>0</v>
          </cell>
          <cell r="P1072">
            <v>0</v>
          </cell>
          <cell r="Q1072">
            <v>0</v>
          </cell>
          <cell r="R1072">
            <v>0</v>
          </cell>
          <cell r="S1072">
            <v>0</v>
          </cell>
          <cell r="T1072">
            <v>0</v>
          </cell>
          <cell r="U1072">
            <v>1</v>
          </cell>
          <cell r="V1072">
            <v>1067000</v>
          </cell>
          <cell r="W1072">
            <v>1067000</v>
          </cell>
          <cell r="X1072">
            <v>0</v>
          </cell>
          <cell r="Y1072">
            <v>1</v>
          </cell>
          <cell r="Z1072">
            <v>0</v>
          </cell>
          <cell r="AA1072" t="str">
            <v>QLC</v>
          </cell>
          <cell r="AB1072" t="str">
            <v>64231001</v>
          </cell>
          <cell r="AC1072" t="str">
            <v>24212001</v>
          </cell>
        </row>
        <row r="1073">
          <cell r="A1073" t="str">
            <v>014215330</v>
          </cell>
          <cell r="B1073" t="str">
            <v>Điện thoại IP để bàn, hữu tuyến Model GXP1620</v>
          </cell>
          <cell r="C1073" t="str">
            <v>Chiếc</v>
          </cell>
          <cell r="D1073">
            <v>43077</v>
          </cell>
          <cell r="E1073">
            <v>1067000</v>
          </cell>
          <cell r="F1073">
            <v>1</v>
          </cell>
          <cell r="G1073">
            <v>1</v>
          </cell>
          <cell r="H1073">
            <v>1067000</v>
          </cell>
          <cell r="I1073">
            <v>1067000</v>
          </cell>
          <cell r="J1073">
            <v>0</v>
          </cell>
          <cell r="K1073">
            <v>1</v>
          </cell>
          <cell r="L1073">
            <v>0</v>
          </cell>
          <cell r="M1073">
            <v>0</v>
          </cell>
          <cell r="N1073">
            <v>0</v>
          </cell>
          <cell r="O1073">
            <v>0</v>
          </cell>
          <cell r="P1073">
            <v>0</v>
          </cell>
          <cell r="Q1073">
            <v>0</v>
          </cell>
          <cell r="R1073">
            <v>0</v>
          </cell>
          <cell r="S1073">
            <v>0</v>
          </cell>
          <cell r="T1073">
            <v>0</v>
          </cell>
          <cell r="U1073">
            <v>1</v>
          </cell>
          <cell r="V1073">
            <v>1067000</v>
          </cell>
          <cell r="W1073">
            <v>1067000</v>
          </cell>
          <cell r="X1073">
            <v>0</v>
          </cell>
          <cell r="Y1073">
            <v>1</v>
          </cell>
          <cell r="Z1073">
            <v>0</v>
          </cell>
          <cell r="AA1073" t="str">
            <v>TUVAN</v>
          </cell>
          <cell r="AB1073" t="str">
            <v>63356301</v>
          </cell>
          <cell r="AC1073" t="str">
            <v>24212001</v>
          </cell>
        </row>
        <row r="1074">
          <cell r="A1074" t="str">
            <v>014215331</v>
          </cell>
          <cell r="B1074" t="str">
            <v>Điện thoại IP để bàn, hữu tuyến Model GXP1620</v>
          </cell>
          <cell r="C1074" t="str">
            <v>Chiếc</v>
          </cell>
          <cell r="D1074">
            <v>43077</v>
          </cell>
          <cell r="E1074">
            <v>1067000</v>
          </cell>
          <cell r="F1074">
            <v>1</v>
          </cell>
          <cell r="G1074">
            <v>1</v>
          </cell>
          <cell r="H1074">
            <v>1067000</v>
          </cell>
          <cell r="I1074">
            <v>1067000</v>
          </cell>
          <cell r="J1074">
            <v>0</v>
          </cell>
          <cell r="K1074">
            <v>1</v>
          </cell>
          <cell r="L1074">
            <v>0</v>
          </cell>
          <cell r="M1074">
            <v>0</v>
          </cell>
          <cell r="N1074">
            <v>0</v>
          </cell>
          <cell r="O1074">
            <v>0</v>
          </cell>
          <cell r="P1074">
            <v>0</v>
          </cell>
          <cell r="Q1074">
            <v>0</v>
          </cell>
          <cell r="R1074">
            <v>0</v>
          </cell>
          <cell r="S1074">
            <v>0</v>
          </cell>
          <cell r="T1074">
            <v>0</v>
          </cell>
          <cell r="U1074">
            <v>1</v>
          </cell>
          <cell r="V1074">
            <v>1067000</v>
          </cell>
          <cell r="W1074">
            <v>1067000</v>
          </cell>
          <cell r="X1074">
            <v>0</v>
          </cell>
          <cell r="Y1074">
            <v>1</v>
          </cell>
          <cell r="Z1074">
            <v>0</v>
          </cell>
          <cell r="AA1074" t="str">
            <v>QLC</v>
          </cell>
          <cell r="AB1074" t="str">
            <v>64232001</v>
          </cell>
          <cell r="AC1074" t="str">
            <v>24212001</v>
          </cell>
        </row>
        <row r="1075">
          <cell r="A1075" t="str">
            <v>014215332</v>
          </cell>
          <cell r="B1075" t="str">
            <v>Điện thoại IP để bàn, hữu tuyến Model GXP1620</v>
          </cell>
          <cell r="C1075" t="str">
            <v>Chiếc</v>
          </cell>
          <cell r="D1075">
            <v>43077</v>
          </cell>
          <cell r="E1075">
            <v>1067000</v>
          </cell>
          <cell r="F1075">
            <v>1</v>
          </cell>
          <cell r="G1075">
            <v>1</v>
          </cell>
          <cell r="H1075">
            <v>1067000</v>
          </cell>
          <cell r="I1075">
            <v>1067000</v>
          </cell>
          <cell r="J1075">
            <v>0</v>
          </cell>
          <cell r="K1075">
            <v>1</v>
          </cell>
          <cell r="L1075">
            <v>0</v>
          </cell>
          <cell r="M1075">
            <v>0</v>
          </cell>
          <cell r="N1075">
            <v>0</v>
          </cell>
          <cell r="O1075">
            <v>0</v>
          </cell>
          <cell r="P1075">
            <v>0</v>
          </cell>
          <cell r="Q1075">
            <v>0</v>
          </cell>
          <cell r="R1075">
            <v>0</v>
          </cell>
          <cell r="S1075">
            <v>0</v>
          </cell>
          <cell r="T1075">
            <v>0</v>
          </cell>
          <cell r="U1075">
            <v>1</v>
          </cell>
          <cell r="V1075">
            <v>1067000</v>
          </cell>
          <cell r="W1075">
            <v>1067000</v>
          </cell>
          <cell r="X1075">
            <v>0</v>
          </cell>
          <cell r="Y1075">
            <v>1</v>
          </cell>
          <cell r="Z1075">
            <v>0</v>
          </cell>
          <cell r="AA1075" t="str">
            <v>QLC</v>
          </cell>
          <cell r="AB1075" t="str">
            <v>64231001</v>
          </cell>
          <cell r="AC1075" t="str">
            <v>24212001</v>
          </cell>
        </row>
        <row r="1076">
          <cell r="A1076" t="str">
            <v>014215333</v>
          </cell>
          <cell r="B1076" t="str">
            <v>Điện thoại IP để bàn, hữu tuyến Model GXP1620</v>
          </cell>
          <cell r="C1076" t="str">
            <v>Chiếc</v>
          </cell>
          <cell r="D1076">
            <v>43077</v>
          </cell>
          <cell r="E1076">
            <v>1067000</v>
          </cell>
          <cell r="F1076">
            <v>1</v>
          </cell>
          <cell r="G1076">
            <v>1</v>
          </cell>
          <cell r="H1076">
            <v>1067000</v>
          </cell>
          <cell r="I1076">
            <v>1067000</v>
          </cell>
          <cell r="J1076">
            <v>0</v>
          </cell>
          <cell r="K1076">
            <v>1</v>
          </cell>
          <cell r="L1076">
            <v>0</v>
          </cell>
          <cell r="M1076">
            <v>0</v>
          </cell>
          <cell r="N1076">
            <v>0</v>
          </cell>
          <cell r="O1076">
            <v>0</v>
          </cell>
          <cell r="P1076">
            <v>0</v>
          </cell>
          <cell r="Q1076">
            <v>0</v>
          </cell>
          <cell r="R1076">
            <v>0</v>
          </cell>
          <cell r="S1076">
            <v>0</v>
          </cell>
          <cell r="T1076">
            <v>0</v>
          </cell>
          <cell r="U1076">
            <v>1</v>
          </cell>
          <cell r="V1076">
            <v>1067000</v>
          </cell>
          <cell r="W1076">
            <v>1067000</v>
          </cell>
          <cell r="X1076">
            <v>0</v>
          </cell>
          <cell r="Y1076">
            <v>1</v>
          </cell>
          <cell r="Z1076">
            <v>0</v>
          </cell>
          <cell r="AA1076" t="str">
            <v>QLC</v>
          </cell>
          <cell r="AB1076" t="str">
            <v>64232001</v>
          </cell>
          <cell r="AC1076" t="str">
            <v>24212001</v>
          </cell>
        </row>
        <row r="1077">
          <cell r="A1077" t="str">
            <v>014215334</v>
          </cell>
          <cell r="B1077" t="str">
            <v>Điện thoại IP để bàn, hữu tuyến Model GXP1620</v>
          </cell>
          <cell r="C1077" t="str">
            <v>Chiếc</v>
          </cell>
          <cell r="D1077">
            <v>43077</v>
          </cell>
          <cell r="E1077">
            <v>1067000</v>
          </cell>
          <cell r="F1077">
            <v>1</v>
          </cell>
          <cell r="G1077">
            <v>1</v>
          </cell>
          <cell r="H1077">
            <v>1067000</v>
          </cell>
          <cell r="I1077">
            <v>1067000</v>
          </cell>
          <cell r="J1077">
            <v>0</v>
          </cell>
          <cell r="K1077">
            <v>1</v>
          </cell>
          <cell r="L1077">
            <v>0</v>
          </cell>
          <cell r="M1077">
            <v>0</v>
          </cell>
          <cell r="N1077">
            <v>0</v>
          </cell>
          <cell r="O1077">
            <v>0</v>
          </cell>
          <cell r="P1077">
            <v>0</v>
          </cell>
          <cell r="Q1077">
            <v>0</v>
          </cell>
          <cell r="R1077">
            <v>0</v>
          </cell>
          <cell r="S1077">
            <v>0</v>
          </cell>
          <cell r="T1077">
            <v>0</v>
          </cell>
          <cell r="U1077">
            <v>1</v>
          </cell>
          <cell r="V1077">
            <v>1067000</v>
          </cell>
          <cell r="W1077">
            <v>1067000</v>
          </cell>
          <cell r="X1077">
            <v>0</v>
          </cell>
          <cell r="Y1077">
            <v>1</v>
          </cell>
          <cell r="Z1077">
            <v>0</v>
          </cell>
          <cell r="AA1077" t="str">
            <v>QLC</v>
          </cell>
          <cell r="AB1077" t="str">
            <v>64232001</v>
          </cell>
          <cell r="AC1077" t="str">
            <v>24212001</v>
          </cell>
        </row>
        <row r="1078">
          <cell r="A1078" t="str">
            <v>014215335</v>
          </cell>
          <cell r="B1078" t="str">
            <v>Điện thoại IP để bàn, hữu tuyến Model GXP1620</v>
          </cell>
          <cell r="C1078" t="str">
            <v>Chiếc</v>
          </cell>
          <cell r="D1078">
            <v>43077</v>
          </cell>
          <cell r="E1078">
            <v>1067000</v>
          </cell>
          <cell r="F1078">
            <v>1</v>
          </cell>
          <cell r="G1078">
            <v>1</v>
          </cell>
          <cell r="H1078">
            <v>1067000</v>
          </cell>
          <cell r="I1078">
            <v>1067000</v>
          </cell>
          <cell r="J1078">
            <v>0</v>
          </cell>
          <cell r="K1078">
            <v>1</v>
          </cell>
          <cell r="L1078">
            <v>0</v>
          </cell>
          <cell r="M1078">
            <v>0</v>
          </cell>
          <cell r="N1078">
            <v>0</v>
          </cell>
          <cell r="O1078">
            <v>0</v>
          </cell>
          <cell r="P1078">
            <v>0</v>
          </cell>
          <cell r="Q1078">
            <v>0</v>
          </cell>
          <cell r="R1078">
            <v>0</v>
          </cell>
          <cell r="S1078">
            <v>0</v>
          </cell>
          <cell r="T1078">
            <v>0</v>
          </cell>
          <cell r="U1078">
            <v>1</v>
          </cell>
          <cell r="V1078">
            <v>1067000</v>
          </cell>
          <cell r="W1078">
            <v>1067000</v>
          </cell>
          <cell r="X1078">
            <v>0</v>
          </cell>
          <cell r="Y1078">
            <v>1</v>
          </cell>
          <cell r="Z1078">
            <v>0</v>
          </cell>
          <cell r="AA1078" t="str">
            <v>QLC</v>
          </cell>
          <cell r="AB1078" t="str">
            <v>64232001</v>
          </cell>
          <cell r="AC1078" t="str">
            <v>24212001</v>
          </cell>
        </row>
        <row r="1079">
          <cell r="A1079" t="str">
            <v>014215336</v>
          </cell>
          <cell r="B1079" t="str">
            <v>Điện thoại IP để bàn, hữu tuyến Model GXP1620</v>
          </cell>
          <cell r="C1079" t="str">
            <v>Chiếc</v>
          </cell>
          <cell r="D1079">
            <v>43077</v>
          </cell>
          <cell r="E1079">
            <v>1067000</v>
          </cell>
          <cell r="F1079">
            <v>1</v>
          </cell>
          <cell r="G1079">
            <v>1</v>
          </cell>
          <cell r="H1079">
            <v>1067000</v>
          </cell>
          <cell r="I1079">
            <v>1067000</v>
          </cell>
          <cell r="J1079">
            <v>0</v>
          </cell>
          <cell r="K1079">
            <v>1</v>
          </cell>
          <cell r="L1079">
            <v>0</v>
          </cell>
          <cell r="M1079">
            <v>0</v>
          </cell>
          <cell r="N1079">
            <v>0</v>
          </cell>
          <cell r="O1079">
            <v>0</v>
          </cell>
          <cell r="P1079">
            <v>0</v>
          </cell>
          <cell r="Q1079">
            <v>0</v>
          </cell>
          <cell r="R1079">
            <v>0</v>
          </cell>
          <cell r="S1079">
            <v>0</v>
          </cell>
          <cell r="T1079">
            <v>0</v>
          </cell>
          <cell r="U1079">
            <v>1</v>
          </cell>
          <cell r="V1079">
            <v>1067000</v>
          </cell>
          <cell r="W1079">
            <v>1067000</v>
          </cell>
          <cell r="X1079">
            <v>0</v>
          </cell>
          <cell r="Y1079">
            <v>1</v>
          </cell>
          <cell r="Z1079">
            <v>0</v>
          </cell>
          <cell r="AA1079" t="str">
            <v>QLC</v>
          </cell>
          <cell r="AB1079" t="str">
            <v>64232001</v>
          </cell>
          <cell r="AC1079" t="str">
            <v>24212001</v>
          </cell>
        </row>
        <row r="1080">
          <cell r="A1080" t="str">
            <v>014215337</v>
          </cell>
          <cell r="B1080" t="str">
            <v>Điện thoại IP để bàn, hữu tuyến Model GXP1620</v>
          </cell>
          <cell r="C1080" t="str">
            <v>Chiếc</v>
          </cell>
          <cell r="D1080">
            <v>43077</v>
          </cell>
          <cell r="E1080">
            <v>1067000</v>
          </cell>
          <cell r="F1080">
            <v>1</v>
          </cell>
          <cell r="G1080">
            <v>1</v>
          </cell>
          <cell r="H1080">
            <v>1067000</v>
          </cell>
          <cell r="I1080">
            <v>1067000</v>
          </cell>
          <cell r="J1080">
            <v>0</v>
          </cell>
          <cell r="K1080">
            <v>1</v>
          </cell>
          <cell r="L1080">
            <v>0</v>
          </cell>
          <cell r="M1080">
            <v>0</v>
          </cell>
          <cell r="N1080">
            <v>0</v>
          </cell>
          <cell r="O1080">
            <v>0</v>
          </cell>
          <cell r="P1080">
            <v>0</v>
          </cell>
          <cell r="Q1080">
            <v>0</v>
          </cell>
          <cell r="R1080">
            <v>0</v>
          </cell>
          <cell r="S1080">
            <v>0</v>
          </cell>
          <cell r="T1080">
            <v>0</v>
          </cell>
          <cell r="U1080">
            <v>1</v>
          </cell>
          <cell r="V1080">
            <v>1067000</v>
          </cell>
          <cell r="W1080">
            <v>1067000</v>
          </cell>
          <cell r="X1080">
            <v>0</v>
          </cell>
          <cell r="Y1080">
            <v>1</v>
          </cell>
          <cell r="Z1080">
            <v>0</v>
          </cell>
          <cell r="AA1080" t="str">
            <v>KDV</v>
          </cell>
          <cell r="AB1080" t="str">
            <v>632.22302</v>
          </cell>
          <cell r="AC1080" t="str">
            <v>24212001</v>
          </cell>
        </row>
        <row r="1081">
          <cell r="A1081" t="str">
            <v>014215338</v>
          </cell>
          <cell r="B1081" t="str">
            <v>Điện thoại IP để bàn, hữu tuyến Model GXP1620</v>
          </cell>
          <cell r="C1081" t="str">
            <v>Chiếc</v>
          </cell>
          <cell r="D1081">
            <v>43077</v>
          </cell>
          <cell r="E1081">
            <v>1067000</v>
          </cell>
          <cell r="F1081">
            <v>1</v>
          </cell>
          <cell r="G1081">
            <v>1</v>
          </cell>
          <cell r="H1081">
            <v>1067000</v>
          </cell>
          <cell r="I1081">
            <v>1067000</v>
          </cell>
          <cell r="J1081">
            <v>0</v>
          </cell>
          <cell r="K1081">
            <v>1</v>
          </cell>
          <cell r="L1081">
            <v>0</v>
          </cell>
          <cell r="M1081">
            <v>0</v>
          </cell>
          <cell r="N1081">
            <v>0</v>
          </cell>
          <cell r="O1081">
            <v>0</v>
          </cell>
          <cell r="P1081">
            <v>0</v>
          </cell>
          <cell r="Q1081">
            <v>0</v>
          </cell>
          <cell r="R1081">
            <v>0</v>
          </cell>
          <cell r="S1081">
            <v>0</v>
          </cell>
          <cell r="T1081">
            <v>0</v>
          </cell>
          <cell r="U1081">
            <v>1</v>
          </cell>
          <cell r="V1081">
            <v>1067000</v>
          </cell>
          <cell r="W1081">
            <v>1067000</v>
          </cell>
          <cell r="X1081">
            <v>0</v>
          </cell>
          <cell r="Y1081">
            <v>1</v>
          </cell>
          <cell r="Z1081">
            <v>0</v>
          </cell>
          <cell r="AA1081" t="str">
            <v>MG.TV1</v>
          </cell>
          <cell r="AB1081" t="str">
            <v>63317301</v>
          </cell>
          <cell r="AC1081" t="str">
            <v>24212001</v>
          </cell>
        </row>
        <row r="1082">
          <cell r="A1082" t="str">
            <v>014215339</v>
          </cell>
          <cell r="B1082" t="str">
            <v>Điện thoại IP để bàn, hữu tuyến Model GXP1620</v>
          </cell>
          <cell r="C1082" t="str">
            <v>Chiếc</v>
          </cell>
          <cell r="D1082">
            <v>43077</v>
          </cell>
          <cell r="E1082">
            <v>1067000</v>
          </cell>
          <cell r="F1082">
            <v>1</v>
          </cell>
          <cell r="G1082">
            <v>1</v>
          </cell>
          <cell r="H1082">
            <v>1067000</v>
          </cell>
          <cell r="I1082">
            <v>1067000</v>
          </cell>
          <cell r="J1082">
            <v>0</v>
          </cell>
          <cell r="K1082">
            <v>1</v>
          </cell>
          <cell r="L1082">
            <v>0</v>
          </cell>
          <cell r="M1082">
            <v>0</v>
          </cell>
          <cell r="N1082">
            <v>0</v>
          </cell>
          <cell r="O1082">
            <v>0</v>
          </cell>
          <cell r="P1082">
            <v>0</v>
          </cell>
          <cell r="Q1082">
            <v>0</v>
          </cell>
          <cell r="R1082">
            <v>0</v>
          </cell>
          <cell r="S1082">
            <v>0</v>
          </cell>
          <cell r="T1082">
            <v>0</v>
          </cell>
          <cell r="U1082">
            <v>1</v>
          </cell>
          <cell r="V1082">
            <v>1067000</v>
          </cell>
          <cell r="W1082">
            <v>1067000</v>
          </cell>
          <cell r="X1082">
            <v>0</v>
          </cell>
          <cell r="Y1082">
            <v>1</v>
          </cell>
          <cell r="Z1082">
            <v>0</v>
          </cell>
          <cell r="AA1082" t="str">
            <v>TUVAN</v>
          </cell>
          <cell r="AB1082" t="str">
            <v>63356301</v>
          </cell>
          <cell r="AC1082" t="str">
            <v>24212001</v>
          </cell>
        </row>
        <row r="1083">
          <cell r="A1083" t="str">
            <v>014215340</v>
          </cell>
          <cell r="B1083" t="str">
            <v>Điện thoại IP để bàn, hữu tuyến Model GXP1620</v>
          </cell>
          <cell r="C1083" t="str">
            <v>Chiếc</v>
          </cell>
          <cell r="D1083">
            <v>43077</v>
          </cell>
          <cell r="E1083">
            <v>1067000</v>
          </cell>
          <cell r="F1083">
            <v>1</v>
          </cell>
          <cell r="G1083">
            <v>1</v>
          </cell>
          <cell r="H1083">
            <v>1067000</v>
          </cell>
          <cell r="I1083">
            <v>1067000</v>
          </cell>
          <cell r="J1083">
            <v>0</v>
          </cell>
          <cell r="K1083">
            <v>1</v>
          </cell>
          <cell r="L1083">
            <v>0</v>
          </cell>
          <cell r="M1083">
            <v>0</v>
          </cell>
          <cell r="N1083">
            <v>0</v>
          </cell>
          <cell r="O1083">
            <v>0</v>
          </cell>
          <cell r="P1083">
            <v>0</v>
          </cell>
          <cell r="Q1083">
            <v>0</v>
          </cell>
          <cell r="R1083">
            <v>0</v>
          </cell>
          <cell r="S1083">
            <v>0</v>
          </cell>
          <cell r="T1083">
            <v>0</v>
          </cell>
          <cell r="U1083">
            <v>1</v>
          </cell>
          <cell r="V1083">
            <v>1067000</v>
          </cell>
          <cell r="W1083">
            <v>1067000</v>
          </cell>
          <cell r="X1083">
            <v>0</v>
          </cell>
          <cell r="Y1083">
            <v>1</v>
          </cell>
          <cell r="Z1083">
            <v>0</v>
          </cell>
          <cell r="AA1083" t="str">
            <v>QLC</v>
          </cell>
          <cell r="AB1083" t="str">
            <v>64232001</v>
          </cell>
          <cell r="AC1083" t="str">
            <v>24212001</v>
          </cell>
        </row>
        <row r="1084">
          <cell r="A1084" t="str">
            <v>014215341</v>
          </cell>
          <cell r="B1084" t="str">
            <v>Điện thoại IP để bàn, hữu tuyến Model GXP1620</v>
          </cell>
          <cell r="C1084" t="str">
            <v>Chiếc</v>
          </cell>
          <cell r="D1084">
            <v>43077</v>
          </cell>
          <cell r="E1084">
            <v>1067000</v>
          </cell>
          <cell r="F1084">
            <v>1</v>
          </cell>
          <cell r="G1084">
            <v>1</v>
          </cell>
          <cell r="H1084">
            <v>1067000</v>
          </cell>
          <cell r="I1084">
            <v>1067000</v>
          </cell>
          <cell r="J1084">
            <v>0</v>
          </cell>
          <cell r="K1084">
            <v>1</v>
          </cell>
          <cell r="L1084">
            <v>0</v>
          </cell>
          <cell r="M1084">
            <v>0</v>
          </cell>
          <cell r="N1084">
            <v>0</v>
          </cell>
          <cell r="O1084">
            <v>0</v>
          </cell>
          <cell r="P1084">
            <v>0</v>
          </cell>
          <cell r="Q1084">
            <v>0</v>
          </cell>
          <cell r="R1084">
            <v>0</v>
          </cell>
          <cell r="S1084">
            <v>0</v>
          </cell>
          <cell r="T1084">
            <v>0</v>
          </cell>
          <cell r="U1084">
            <v>1</v>
          </cell>
          <cell r="V1084">
            <v>1067000</v>
          </cell>
          <cell r="W1084">
            <v>1067000</v>
          </cell>
          <cell r="X1084">
            <v>0</v>
          </cell>
          <cell r="Y1084">
            <v>1</v>
          </cell>
          <cell r="Z1084">
            <v>0</v>
          </cell>
          <cell r="AA1084" t="str">
            <v>QLC</v>
          </cell>
          <cell r="AB1084" t="str">
            <v>64232001</v>
          </cell>
          <cell r="AC1084" t="str">
            <v>24212001</v>
          </cell>
        </row>
        <row r="1085">
          <cell r="A1085" t="str">
            <v>014215342</v>
          </cell>
          <cell r="B1085" t="str">
            <v>Điện thoại IP để bàn, hữu tuyến Model GXP1620</v>
          </cell>
          <cell r="C1085" t="str">
            <v>Chiếc</v>
          </cell>
          <cell r="D1085">
            <v>43077</v>
          </cell>
          <cell r="E1085">
            <v>1067000</v>
          </cell>
          <cell r="F1085">
            <v>1</v>
          </cell>
          <cell r="G1085">
            <v>1</v>
          </cell>
          <cell r="H1085">
            <v>1067000</v>
          </cell>
          <cell r="I1085">
            <v>1067000</v>
          </cell>
          <cell r="J1085">
            <v>0</v>
          </cell>
          <cell r="K1085">
            <v>1</v>
          </cell>
          <cell r="L1085">
            <v>0</v>
          </cell>
          <cell r="M1085">
            <v>0</v>
          </cell>
          <cell r="N1085">
            <v>0</v>
          </cell>
          <cell r="O1085">
            <v>0</v>
          </cell>
          <cell r="P1085">
            <v>0</v>
          </cell>
          <cell r="Q1085">
            <v>0</v>
          </cell>
          <cell r="R1085">
            <v>0</v>
          </cell>
          <cell r="S1085">
            <v>0</v>
          </cell>
          <cell r="T1085">
            <v>0</v>
          </cell>
          <cell r="U1085">
            <v>1</v>
          </cell>
          <cell r="V1085">
            <v>1067000</v>
          </cell>
          <cell r="W1085">
            <v>1067000</v>
          </cell>
          <cell r="X1085">
            <v>0</v>
          </cell>
          <cell r="Y1085">
            <v>1</v>
          </cell>
          <cell r="Z1085">
            <v>0</v>
          </cell>
          <cell r="AA1085" t="str">
            <v>FI</v>
          </cell>
          <cell r="AB1085" t="str">
            <v>632.22302</v>
          </cell>
          <cell r="AC1085" t="str">
            <v>24212001</v>
          </cell>
        </row>
        <row r="1086">
          <cell r="A1086" t="str">
            <v>014215343</v>
          </cell>
          <cell r="B1086" t="str">
            <v>Điện thoại IP để bàn, hữu tuyến Model GXP1620</v>
          </cell>
          <cell r="C1086" t="str">
            <v>Chiếc</v>
          </cell>
          <cell r="D1086">
            <v>43077</v>
          </cell>
          <cell r="E1086">
            <v>1067000</v>
          </cell>
          <cell r="F1086">
            <v>1</v>
          </cell>
          <cell r="G1086">
            <v>1</v>
          </cell>
          <cell r="H1086">
            <v>1067000</v>
          </cell>
          <cell r="I1086">
            <v>1067000</v>
          </cell>
          <cell r="J1086">
            <v>0</v>
          </cell>
          <cell r="K1086">
            <v>1</v>
          </cell>
          <cell r="L1086">
            <v>0</v>
          </cell>
          <cell r="M1086">
            <v>0</v>
          </cell>
          <cell r="N1086">
            <v>0</v>
          </cell>
          <cell r="O1086">
            <v>0</v>
          </cell>
          <cell r="P1086">
            <v>0</v>
          </cell>
          <cell r="Q1086">
            <v>0</v>
          </cell>
          <cell r="R1086">
            <v>0</v>
          </cell>
          <cell r="S1086">
            <v>0</v>
          </cell>
          <cell r="T1086">
            <v>0</v>
          </cell>
          <cell r="U1086">
            <v>1</v>
          </cell>
          <cell r="V1086">
            <v>1067000</v>
          </cell>
          <cell r="W1086">
            <v>1067000</v>
          </cell>
          <cell r="X1086">
            <v>0</v>
          </cell>
          <cell r="Y1086">
            <v>1</v>
          </cell>
          <cell r="Z1086">
            <v>0</v>
          </cell>
          <cell r="AA1086" t="str">
            <v>FI</v>
          </cell>
          <cell r="AB1086" t="str">
            <v>632.22302</v>
          </cell>
          <cell r="AC1086" t="str">
            <v>24212001</v>
          </cell>
        </row>
        <row r="1087">
          <cell r="A1087" t="str">
            <v>014215344</v>
          </cell>
          <cell r="B1087" t="str">
            <v>Điện thoại IP để bàn, hữu tuyến Model GXP1620</v>
          </cell>
          <cell r="C1087" t="str">
            <v>Chiếc</v>
          </cell>
          <cell r="D1087">
            <v>43077</v>
          </cell>
          <cell r="E1087">
            <v>1067000</v>
          </cell>
          <cell r="F1087">
            <v>1</v>
          </cell>
          <cell r="G1087">
            <v>1</v>
          </cell>
          <cell r="H1087">
            <v>1067000</v>
          </cell>
          <cell r="I1087">
            <v>1067000</v>
          </cell>
          <cell r="J1087">
            <v>0</v>
          </cell>
          <cell r="K1087">
            <v>1</v>
          </cell>
          <cell r="L1087">
            <v>0</v>
          </cell>
          <cell r="M1087">
            <v>0</v>
          </cell>
          <cell r="N1087">
            <v>0</v>
          </cell>
          <cell r="O1087">
            <v>0</v>
          </cell>
          <cell r="P1087">
            <v>0</v>
          </cell>
          <cell r="Q1087">
            <v>0</v>
          </cell>
          <cell r="R1087">
            <v>0</v>
          </cell>
          <cell r="S1087">
            <v>0</v>
          </cell>
          <cell r="T1087">
            <v>0</v>
          </cell>
          <cell r="U1087">
            <v>1</v>
          </cell>
          <cell r="V1087">
            <v>1067000</v>
          </cell>
          <cell r="W1087">
            <v>1067000</v>
          </cell>
          <cell r="X1087">
            <v>0</v>
          </cell>
          <cell r="Y1087">
            <v>1</v>
          </cell>
          <cell r="Z1087">
            <v>0</v>
          </cell>
          <cell r="AA1087" t="str">
            <v>FI</v>
          </cell>
          <cell r="AB1087" t="str">
            <v>632.22302</v>
          </cell>
          <cell r="AC1087" t="str">
            <v>24212001</v>
          </cell>
        </row>
        <row r="1088">
          <cell r="A1088" t="str">
            <v>014215345</v>
          </cell>
          <cell r="B1088" t="str">
            <v>Điện thoại IP để bàn, hữu tuyến Model GXP1620</v>
          </cell>
          <cell r="C1088" t="str">
            <v>Chiếc</v>
          </cell>
          <cell r="D1088">
            <v>43077</v>
          </cell>
          <cell r="E1088">
            <v>1067000</v>
          </cell>
          <cell r="F1088">
            <v>1</v>
          </cell>
          <cell r="G1088">
            <v>1</v>
          </cell>
          <cell r="H1088">
            <v>1067000</v>
          </cell>
          <cell r="I1088">
            <v>1067000</v>
          </cell>
          <cell r="J1088">
            <v>0</v>
          </cell>
          <cell r="K1088">
            <v>1</v>
          </cell>
          <cell r="L1088">
            <v>0</v>
          </cell>
          <cell r="M1088">
            <v>0</v>
          </cell>
          <cell r="N1088">
            <v>0</v>
          </cell>
          <cell r="O1088">
            <v>0</v>
          </cell>
          <cell r="P1088">
            <v>0</v>
          </cell>
          <cell r="Q1088">
            <v>0</v>
          </cell>
          <cell r="R1088">
            <v>0</v>
          </cell>
          <cell r="S1088">
            <v>0</v>
          </cell>
          <cell r="T1088">
            <v>0</v>
          </cell>
          <cell r="U1088">
            <v>1</v>
          </cell>
          <cell r="V1088">
            <v>1067000</v>
          </cell>
          <cell r="W1088">
            <v>1067000</v>
          </cell>
          <cell r="X1088">
            <v>0</v>
          </cell>
          <cell r="Y1088">
            <v>1</v>
          </cell>
          <cell r="Z1088">
            <v>0</v>
          </cell>
          <cell r="AA1088" t="str">
            <v>FI</v>
          </cell>
          <cell r="AB1088" t="str">
            <v>632.22302</v>
          </cell>
          <cell r="AC1088" t="str">
            <v>24212001</v>
          </cell>
        </row>
        <row r="1089">
          <cell r="A1089" t="str">
            <v>014215347</v>
          </cell>
          <cell r="B1089" t="str">
            <v>Két sắt KKS02</v>
          </cell>
          <cell r="C1089" t="str">
            <v>Chiếc</v>
          </cell>
          <cell r="D1089">
            <v>43191</v>
          </cell>
          <cell r="E1089">
            <v>2145000</v>
          </cell>
          <cell r="F1089">
            <v>1</v>
          </cell>
          <cell r="G1089">
            <v>1</v>
          </cell>
          <cell r="H1089">
            <v>2145000</v>
          </cell>
          <cell r="I1089">
            <v>2145000</v>
          </cell>
          <cell r="J1089">
            <v>0</v>
          </cell>
          <cell r="K1089">
            <v>1</v>
          </cell>
          <cell r="L1089">
            <v>0</v>
          </cell>
          <cell r="M1089">
            <v>0</v>
          </cell>
          <cell r="N1089">
            <v>0</v>
          </cell>
          <cell r="O1089">
            <v>0</v>
          </cell>
          <cell r="P1089">
            <v>0</v>
          </cell>
          <cell r="Q1089">
            <v>0</v>
          </cell>
          <cell r="R1089">
            <v>0</v>
          </cell>
          <cell r="S1089">
            <v>0</v>
          </cell>
          <cell r="T1089">
            <v>0</v>
          </cell>
          <cell r="U1089">
            <v>1</v>
          </cell>
          <cell r="V1089">
            <v>2145000</v>
          </cell>
          <cell r="W1089">
            <v>2145000</v>
          </cell>
          <cell r="X1089">
            <v>0</v>
          </cell>
          <cell r="Y1089">
            <v>1</v>
          </cell>
          <cell r="Z1089">
            <v>0</v>
          </cell>
          <cell r="AA1089" t="str">
            <v>QLC</v>
          </cell>
          <cell r="AB1089" t="str">
            <v>64232001</v>
          </cell>
          <cell r="AC1089" t="str">
            <v>24212001</v>
          </cell>
        </row>
        <row r="1090">
          <cell r="A1090" t="str">
            <v>014215348</v>
          </cell>
          <cell r="B1090" t="str">
            <v>Két sắt KKS02</v>
          </cell>
          <cell r="C1090" t="str">
            <v>Chiếc</v>
          </cell>
          <cell r="D1090">
            <v>43191</v>
          </cell>
          <cell r="E1090">
            <v>2145000</v>
          </cell>
          <cell r="F1090">
            <v>1</v>
          </cell>
          <cell r="G1090">
            <v>1</v>
          </cell>
          <cell r="H1090">
            <v>2145000</v>
          </cell>
          <cell r="I1090">
            <v>2145000</v>
          </cell>
          <cell r="J1090">
            <v>0</v>
          </cell>
          <cell r="K1090">
            <v>1</v>
          </cell>
          <cell r="L1090">
            <v>0</v>
          </cell>
          <cell r="M1090">
            <v>0</v>
          </cell>
          <cell r="N1090">
            <v>0</v>
          </cell>
          <cell r="O1090">
            <v>0</v>
          </cell>
          <cell r="P1090">
            <v>0</v>
          </cell>
          <cell r="Q1090">
            <v>0</v>
          </cell>
          <cell r="R1090">
            <v>0</v>
          </cell>
          <cell r="S1090">
            <v>0</v>
          </cell>
          <cell r="T1090">
            <v>0</v>
          </cell>
          <cell r="U1090">
            <v>1</v>
          </cell>
          <cell r="V1090">
            <v>2145000</v>
          </cell>
          <cell r="W1090">
            <v>2145000</v>
          </cell>
          <cell r="X1090">
            <v>0</v>
          </cell>
          <cell r="Y1090">
            <v>1</v>
          </cell>
          <cell r="Z1090">
            <v>0</v>
          </cell>
          <cell r="AA1090" t="str">
            <v>QLC</v>
          </cell>
          <cell r="AB1090" t="str">
            <v>64232001</v>
          </cell>
          <cell r="AC1090" t="str">
            <v>24212001</v>
          </cell>
        </row>
        <row r="1091">
          <cell r="A1091" t="str">
            <v>014215349</v>
          </cell>
          <cell r="B1091" t="str">
            <v>Két sắt an toàn Hòa Phát KA100 DM</v>
          </cell>
          <cell r="C1091" t="str">
            <v>Chiếc</v>
          </cell>
          <cell r="D1091">
            <v>43351</v>
          </cell>
          <cell r="E1091">
            <v>3300000</v>
          </cell>
          <cell r="F1091">
            <v>1</v>
          </cell>
          <cell r="G1091">
            <v>1</v>
          </cell>
          <cell r="H1091">
            <v>3300000</v>
          </cell>
          <cell r="I1091">
            <v>3300000</v>
          </cell>
          <cell r="J1091">
            <v>0</v>
          </cell>
          <cell r="K1091">
            <v>1</v>
          </cell>
          <cell r="L1091">
            <v>0</v>
          </cell>
          <cell r="M1091">
            <v>0</v>
          </cell>
          <cell r="N1091">
            <v>0</v>
          </cell>
          <cell r="O1091">
            <v>0</v>
          </cell>
          <cell r="P1091">
            <v>0</v>
          </cell>
          <cell r="Q1091">
            <v>0</v>
          </cell>
          <cell r="R1091">
            <v>0</v>
          </cell>
          <cell r="S1091">
            <v>0</v>
          </cell>
          <cell r="T1091">
            <v>0</v>
          </cell>
          <cell r="U1091">
            <v>1</v>
          </cell>
          <cell r="V1091">
            <v>3300000</v>
          </cell>
          <cell r="W1091">
            <v>3300000</v>
          </cell>
          <cell r="X1091">
            <v>0</v>
          </cell>
          <cell r="Y1091">
            <v>1</v>
          </cell>
          <cell r="Z1091">
            <v>0</v>
          </cell>
          <cell r="AA1091" t="str">
            <v>MG.TV1</v>
          </cell>
          <cell r="AB1091" t="str">
            <v>63317301</v>
          </cell>
          <cell r="AC1091" t="str">
            <v>24212001</v>
          </cell>
        </row>
        <row r="1092">
          <cell r="A1092" t="str">
            <v>014215350</v>
          </cell>
          <cell r="B1092" t="str">
            <v>Két sắt an toàn Hòa Phát KA100 DM</v>
          </cell>
          <cell r="C1092" t="str">
            <v>Chiếc</v>
          </cell>
          <cell r="D1092">
            <v>43983</v>
          </cell>
          <cell r="E1092">
            <v>3487000</v>
          </cell>
          <cell r="F1092">
            <v>1</v>
          </cell>
          <cell r="G1092">
            <v>1</v>
          </cell>
          <cell r="H1092">
            <v>3487000</v>
          </cell>
          <cell r="I1092">
            <v>3487000</v>
          </cell>
          <cell r="J1092">
            <v>0</v>
          </cell>
          <cell r="K1092">
            <v>1</v>
          </cell>
          <cell r="L1092">
            <v>0</v>
          </cell>
          <cell r="M1092">
            <v>0</v>
          </cell>
          <cell r="N1092">
            <v>0</v>
          </cell>
          <cell r="O1092">
            <v>0</v>
          </cell>
          <cell r="P1092">
            <v>0</v>
          </cell>
          <cell r="Q1092">
            <v>0</v>
          </cell>
          <cell r="R1092">
            <v>0</v>
          </cell>
          <cell r="S1092">
            <v>0</v>
          </cell>
          <cell r="T1092">
            <v>0</v>
          </cell>
          <cell r="U1092">
            <v>1</v>
          </cell>
          <cell r="V1092">
            <v>3487000</v>
          </cell>
          <cell r="W1092">
            <v>3487000</v>
          </cell>
          <cell r="X1092">
            <v>0</v>
          </cell>
          <cell r="Y1092">
            <v>1</v>
          </cell>
          <cell r="Z1092">
            <v>0</v>
          </cell>
          <cell r="AA1092" t="str">
            <v>MG.TV1</v>
          </cell>
          <cell r="AB1092" t="str">
            <v>63317301</v>
          </cell>
          <cell r="AC1092" t="str">
            <v>24212001</v>
          </cell>
        </row>
        <row r="1093">
          <cell r="A1093" t="str">
            <v>014215351</v>
          </cell>
          <cell r="B1093" t="str">
            <v>Két sắt điện tử Hòa phát KS35NDT</v>
          </cell>
          <cell r="C1093" t="str">
            <v>Cái</v>
          </cell>
          <cell r="D1093">
            <v>44837</v>
          </cell>
          <cell r="E1093">
            <v>3355000</v>
          </cell>
          <cell r="F1093">
            <v>1</v>
          </cell>
          <cell r="G1093">
            <v>1</v>
          </cell>
          <cell r="H1093">
            <v>0</v>
          </cell>
          <cell r="I1093">
            <v>0</v>
          </cell>
          <cell r="J1093">
            <v>0</v>
          </cell>
          <cell r="K1093">
            <v>0</v>
          </cell>
          <cell r="L1093">
            <v>0</v>
          </cell>
          <cell r="M1093">
            <v>1</v>
          </cell>
          <cell r="N1093">
            <v>3355000</v>
          </cell>
          <cell r="O1093">
            <v>0</v>
          </cell>
          <cell r="P1093">
            <v>0</v>
          </cell>
          <cell r="Q1093">
            <v>0</v>
          </cell>
          <cell r="R1093">
            <v>0</v>
          </cell>
          <cell r="S1093">
            <v>1</v>
          </cell>
          <cell r="T1093">
            <v>3355000</v>
          </cell>
          <cell r="U1093">
            <v>1</v>
          </cell>
          <cell r="V1093">
            <v>3355000</v>
          </cell>
          <cell r="W1093">
            <v>3355000</v>
          </cell>
          <cell r="X1093">
            <v>0</v>
          </cell>
          <cell r="Y1093">
            <v>1</v>
          </cell>
          <cell r="Z1093">
            <v>0</v>
          </cell>
          <cell r="AA1093" t="str">
            <v>QLC</v>
          </cell>
          <cell r="AB1093" t="str">
            <v>64232001</v>
          </cell>
          <cell r="AC1093" t="str">
            <v>24212001</v>
          </cell>
        </row>
        <row r="1094">
          <cell r="A1094" t="str">
            <v>014215352</v>
          </cell>
          <cell r="B1094" t="str">
            <v>Két sắt Hòa Phát KS50D chống cháy</v>
          </cell>
          <cell r="C1094" t="str">
            <v>Cái</v>
          </cell>
          <cell r="D1094">
            <v>44837</v>
          </cell>
          <cell r="E1094">
            <v>3410000</v>
          </cell>
          <cell r="F1094">
            <v>1</v>
          </cell>
          <cell r="G1094">
            <v>1</v>
          </cell>
          <cell r="H1094">
            <v>0</v>
          </cell>
          <cell r="I1094">
            <v>0</v>
          </cell>
          <cell r="J1094">
            <v>0</v>
          </cell>
          <cell r="K1094">
            <v>0</v>
          </cell>
          <cell r="L1094">
            <v>0</v>
          </cell>
          <cell r="M1094">
            <v>1</v>
          </cell>
          <cell r="N1094">
            <v>3410000</v>
          </cell>
          <cell r="O1094">
            <v>0</v>
          </cell>
          <cell r="P1094">
            <v>0</v>
          </cell>
          <cell r="Q1094">
            <v>0</v>
          </cell>
          <cell r="R1094">
            <v>0</v>
          </cell>
          <cell r="S1094">
            <v>1</v>
          </cell>
          <cell r="T1094">
            <v>3410000</v>
          </cell>
          <cell r="U1094">
            <v>1</v>
          </cell>
          <cell r="V1094">
            <v>3410000</v>
          </cell>
          <cell r="W1094">
            <v>3410000</v>
          </cell>
          <cell r="X1094">
            <v>0</v>
          </cell>
          <cell r="Y1094">
            <v>1</v>
          </cell>
          <cell r="Z1094">
            <v>0</v>
          </cell>
          <cell r="AA1094" t="str">
            <v>QLC</v>
          </cell>
          <cell r="AB1094" t="str">
            <v>64232001</v>
          </cell>
          <cell r="AC1094" t="str">
            <v>24212001</v>
          </cell>
        </row>
        <row r="1095">
          <cell r="A1095" t="str">
            <v>014216001</v>
          </cell>
          <cell r="B1095" t="str">
            <v>Mua 1 két sắt cho PGD Giảng Võ</v>
          </cell>
          <cell r="C1095" t="str">
            <v>Chiếc</v>
          </cell>
          <cell r="D1095">
            <v>42401</v>
          </cell>
          <cell r="E1095">
            <v>5470201</v>
          </cell>
          <cell r="F1095">
            <v>1</v>
          </cell>
          <cell r="G1095">
            <v>11</v>
          </cell>
          <cell r="H1095">
            <v>5470201</v>
          </cell>
          <cell r="I1095">
            <v>5470201</v>
          </cell>
          <cell r="J1095">
            <v>0</v>
          </cell>
          <cell r="K1095">
            <v>1</v>
          </cell>
          <cell r="L1095">
            <v>10</v>
          </cell>
          <cell r="M1095">
            <v>0</v>
          </cell>
          <cell r="N1095">
            <v>0</v>
          </cell>
          <cell r="O1095">
            <v>0</v>
          </cell>
          <cell r="P1095">
            <v>0</v>
          </cell>
          <cell r="Q1095">
            <v>0</v>
          </cell>
          <cell r="R1095">
            <v>0</v>
          </cell>
          <cell r="S1095">
            <v>0</v>
          </cell>
          <cell r="T1095">
            <v>0</v>
          </cell>
          <cell r="U1095">
            <v>1</v>
          </cell>
          <cell r="V1095">
            <v>5470201</v>
          </cell>
          <cell r="W1095">
            <v>5470201</v>
          </cell>
          <cell r="X1095">
            <v>0</v>
          </cell>
          <cell r="Y1095">
            <v>1</v>
          </cell>
          <cell r="Z1095">
            <v>10</v>
          </cell>
          <cell r="AA1095" t="str">
            <v>MG.TV1</v>
          </cell>
          <cell r="AB1095" t="str">
            <v>63317301</v>
          </cell>
          <cell r="AC1095" t="str">
            <v>24222001</v>
          </cell>
        </row>
        <row r="1096">
          <cell r="A1096" t="str">
            <v>014216002</v>
          </cell>
          <cell r="B1096" t="str">
            <v>Két sắt</v>
          </cell>
          <cell r="C1096" t="str">
            <v>Chiếc</v>
          </cell>
          <cell r="D1096">
            <v>42401</v>
          </cell>
          <cell r="E1096">
            <v>0</v>
          </cell>
          <cell r="F1096">
            <v>1</v>
          </cell>
          <cell r="G1096">
            <v>0</v>
          </cell>
          <cell r="H1096">
            <v>0</v>
          </cell>
          <cell r="I1096">
            <v>0</v>
          </cell>
          <cell r="J1096">
            <v>0</v>
          </cell>
          <cell r="K1096">
            <v>1</v>
          </cell>
          <cell r="L1096">
            <v>-1</v>
          </cell>
          <cell r="M1096">
            <v>0</v>
          </cell>
          <cell r="N1096">
            <v>0</v>
          </cell>
          <cell r="O1096">
            <v>0</v>
          </cell>
          <cell r="P1096">
            <v>0</v>
          </cell>
          <cell r="Q1096">
            <v>0</v>
          </cell>
          <cell r="R1096">
            <v>0</v>
          </cell>
          <cell r="S1096">
            <v>0</v>
          </cell>
          <cell r="T1096">
            <v>0</v>
          </cell>
          <cell r="U1096">
            <v>1</v>
          </cell>
          <cell r="V1096">
            <v>0</v>
          </cell>
          <cell r="W1096">
            <v>0</v>
          </cell>
          <cell r="X1096">
            <v>0</v>
          </cell>
          <cell r="Y1096">
            <v>1</v>
          </cell>
          <cell r="Z1096">
            <v>-1</v>
          </cell>
          <cell r="AA1096" t="str">
            <v>QLC</v>
          </cell>
          <cell r="AB1096" t="str">
            <v>64231001</v>
          </cell>
          <cell r="AC1096" t="str">
            <v>24212001</v>
          </cell>
        </row>
        <row r="1097">
          <cell r="A1097" t="str">
            <v>014216009</v>
          </cell>
          <cell r="B1097" t="str">
            <v>Két sắt KS168K2C1</v>
          </cell>
          <cell r="C1097" t="str">
            <v>Chiếc</v>
          </cell>
          <cell r="D1097">
            <v>42401</v>
          </cell>
          <cell r="E1097">
            <v>0</v>
          </cell>
          <cell r="F1097">
            <v>1</v>
          </cell>
          <cell r="G1097">
            <v>0</v>
          </cell>
          <cell r="H1097">
            <v>0</v>
          </cell>
          <cell r="I1097">
            <v>0</v>
          </cell>
          <cell r="J1097">
            <v>0</v>
          </cell>
          <cell r="K1097">
            <v>1</v>
          </cell>
          <cell r="L1097">
            <v>-1</v>
          </cell>
          <cell r="M1097">
            <v>0</v>
          </cell>
          <cell r="N1097">
            <v>0</v>
          </cell>
          <cell r="O1097">
            <v>0</v>
          </cell>
          <cell r="P1097">
            <v>0</v>
          </cell>
          <cell r="Q1097">
            <v>0</v>
          </cell>
          <cell r="R1097">
            <v>0</v>
          </cell>
          <cell r="S1097">
            <v>0</v>
          </cell>
          <cell r="T1097">
            <v>0</v>
          </cell>
          <cell r="U1097">
            <v>1</v>
          </cell>
          <cell r="V1097">
            <v>0</v>
          </cell>
          <cell r="W1097">
            <v>0</v>
          </cell>
          <cell r="X1097">
            <v>0</v>
          </cell>
          <cell r="Y1097">
            <v>1</v>
          </cell>
          <cell r="Z1097">
            <v>-1</v>
          </cell>
          <cell r="AA1097" t="str">
            <v>MG.HPH</v>
          </cell>
          <cell r="AB1097" t="str">
            <v>63317301</v>
          </cell>
          <cell r="AC1097" t="str">
            <v>24212001</v>
          </cell>
        </row>
        <row r="1098">
          <cell r="A1098" t="str">
            <v>014216012</v>
          </cell>
          <cell r="B1098" t="str">
            <v>Két sắt an toàn KA100</v>
          </cell>
          <cell r="C1098" t="str">
            <v>Chiếc</v>
          </cell>
          <cell r="D1098">
            <v>42948</v>
          </cell>
          <cell r="E1098">
            <v>2977700</v>
          </cell>
          <cell r="F1098">
            <v>1</v>
          </cell>
          <cell r="G1098">
            <v>1</v>
          </cell>
          <cell r="H1098">
            <v>2977700</v>
          </cell>
          <cell r="I1098">
            <v>2977700</v>
          </cell>
          <cell r="J1098">
            <v>0</v>
          </cell>
          <cell r="K1098">
            <v>1</v>
          </cell>
          <cell r="L1098">
            <v>0</v>
          </cell>
          <cell r="M1098">
            <v>0</v>
          </cell>
          <cell r="N1098">
            <v>0</v>
          </cell>
          <cell r="O1098">
            <v>0</v>
          </cell>
          <cell r="P1098">
            <v>0</v>
          </cell>
          <cell r="Q1098">
            <v>0</v>
          </cell>
          <cell r="R1098">
            <v>0</v>
          </cell>
          <cell r="S1098">
            <v>0</v>
          </cell>
          <cell r="T1098">
            <v>0</v>
          </cell>
          <cell r="U1098">
            <v>1</v>
          </cell>
          <cell r="V1098">
            <v>2977700</v>
          </cell>
          <cell r="W1098">
            <v>2977700</v>
          </cell>
          <cell r="X1098">
            <v>0</v>
          </cell>
          <cell r="Y1098">
            <v>1</v>
          </cell>
          <cell r="Z1098">
            <v>0</v>
          </cell>
          <cell r="AA1098" t="str">
            <v>MG.TV1</v>
          </cell>
          <cell r="AB1098" t="str">
            <v>63317301</v>
          </cell>
          <cell r="AC1098" t="str">
            <v>24212001</v>
          </cell>
        </row>
        <row r="1099">
          <cell r="A1099" t="str">
            <v>014218001</v>
          </cell>
          <cell r="B1099" t="str">
            <v>Camera IP Done (bán cầu) hồng ngoại 2MP chuẩn nén H.264</v>
          </cell>
          <cell r="C1099" t="str">
            <v>Chiếc</v>
          </cell>
          <cell r="D1099">
            <v>43083</v>
          </cell>
          <cell r="E1099">
            <v>2989800</v>
          </cell>
          <cell r="F1099">
            <v>1</v>
          </cell>
          <cell r="G1099">
            <v>1</v>
          </cell>
          <cell r="H1099">
            <v>2989800</v>
          </cell>
          <cell r="I1099">
            <v>2989800</v>
          </cell>
          <cell r="J1099">
            <v>0</v>
          </cell>
          <cell r="K1099">
            <v>1</v>
          </cell>
          <cell r="L1099">
            <v>0</v>
          </cell>
          <cell r="M1099">
            <v>0</v>
          </cell>
          <cell r="N1099">
            <v>0</v>
          </cell>
          <cell r="O1099">
            <v>0</v>
          </cell>
          <cell r="P1099">
            <v>0</v>
          </cell>
          <cell r="Q1099">
            <v>0</v>
          </cell>
          <cell r="R1099">
            <v>0</v>
          </cell>
          <cell r="S1099">
            <v>0</v>
          </cell>
          <cell r="T1099">
            <v>0</v>
          </cell>
          <cell r="U1099">
            <v>1</v>
          </cell>
          <cell r="V1099">
            <v>2989800</v>
          </cell>
          <cell r="W1099">
            <v>2989800</v>
          </cell>
          <cell r="X1099">
            <v>0</v>
          </cell>
          <cell r="Y1099">
            <v>1</v>
          </cell>
          <cell r="Z1099">
            <v>0</v>
          </cell>
          <cell r="AA1099" t="str">
            <v>QLC</v>
          </cell>
          <cell r="AB1099" t="str">
            <v>64232001</v>
          </cell>
          <cell r="AC1099" t="str">
            <v>24212001</v>
          </cell>
        </row>
        <row r="1100">
          <cell r="A1100" t="str">
            <v>014218002</v>
          </cell>
          <cell r="B1100" t="str">
            <v>Camera IP Done (bán cầu) hồng ngoại 2MP chuẩn nén H.264</v>
          </cell>
          <cell r="C1100" t="str">
            <v>Chiếc</v>
          </cell>
          <cell r="D1100">
            <v>43083</v>
          </cell>
          <cell r="E1100">
            <v>2989800</v>
          </cell>
          <cell r="F1100">
            <v>1</v>
          </cell>
          <cell r="G1100">
            <v>1</v>
          </cell>
          <cell r="H1100">
            <v>2989800</v>
          </cell>
          <cell r="I1100">
            <v>2989800</v>
          </cell>
          <cell r="J1100">
            <v>0</v>
          </cell>
          <cell r="K1100">
            <v>1</v>
          </cell>
          <cell r="L1100">
            <v>0</v>
          </cell>
          <cell r="M1100">
            <v>0</v>
          </cell>
          <cell r="N1100">
            <v>0</v>
          </cell>
          <cell r="O1100">
            <v>0</v>
          </cell>
          <cell r="P1100">
            <v>0</v>
          </cell>
          <cell r="Q1100">
            <v>0</v>
          </cell>
          <cell r="R1100">
            <v>0</v>
          </cell>
          <cell r="S1100">
            <v>0</v>
          </cell>
          <cell r="T1100">
            <v>0</v>
          </cell>
          <cell r="U1100">
            <v>1</v>
          </cell>
          <cell r="V1100">
            <v>2989800</v>
          </cell>
          <cell r="W1100">
            <v>2989800</v>
          </cell>
          <cell r="X1100">
            <v>0</v>
          </cell>
          <cell r="Y1100">
            <v>1</v>
          </cell>
          <cell r="Z1100">
            <v>0</v>
          </cell>
          <cell r="AA1100" t="str">
            <v>QLC</v>
          </cell>
          <cell r="AB1100" t="str">
            <v>64232001</v>
          </cell>
          <cell r="AC1100" t="str">
            <v>24212001</v>
          </cell>
        </row>
        <row r="1101">
          <cell r="A1101" t="str">
            <v>014218003</v>
          </cell>
          <cell r="B1101" t="str">
            <v>Camera IP Done (bán cầu) hồng ngoại 2MP chuẩn nén H.264</v>
          </cell>
          <cell r="C1101" t="str">
            <v>Chiếc</v>
          </cell>
          <cell r="D1101">
            <v>43083</v>
          </cell>
          <cell r="E1101">
            <v>2989800</v>
          </cell>
          <cell r="F1101">
            <v>1</v>
          </cell>
          <cell r="G1101">
            <v>1</v>
          </cell>
          <cell r="H1101">
            <v>2989800</v>
          </cell>
          <cell r="I1101">
            <v>2989800</v>
          </cell>
          <cell r="J1101">
            <v>0</v>
          </cell>
          <cell r="K1101">
            <v>1</v>
          </cell>
          <cell r="L1101">
            <v>0</v>
          </cell>
          <cell r="M1101">
            <v>0</v>
          </cell>
          <cell r="N1101">
            <v>0</v>
          </cell>
          <cell r="O1101">
            <v>0</v>
          </cell>
          <cell r="P1101">
            <v>0</v>
          </cell>
          <cell r="Q1101">
            <v>0</v>
          </cell>
          <cell r="R1101">
            <v>0</v>
          </cell>
          <cell r="S1101">
            <v>0</v>
          </cell>
          <cell r="T1101">
            <v>0</v>
          </cell>
          <cell r="U1101">
            <v>1</v>
          </cell>
          <cell r="V1101">
            <v>2989800</v>
          </cell>
          <cell r="W1101">
            <v>2989800</v>
          </cell>
          <cell r="X1101">
            <v>0</v>
          </cell>
          <cell r="Y1101">
            <v>1</v>
          </cell>
          <cell r="Z1101">
            <v>0</v>
          </cell>
          <cell r="AA1101" t="str">
            <v>QLC</v>
          </cell>
          <cell r="AB1101" t="str">
            <v>64232001</v>
          </cell>
          <cell r="AC1101" t="str">
            <v>24212001</v>
          </cell>
        </row>
        <row r="1102">
          <cell r="A1102" t="str">
            <v>014218004</v>
          </cell>
          <cell r="B1102" t="str">
            <v>Camera IP Done (bán cầu) hồng ngoại 2MP chuẩn nén H.264</v>
          </cell>
          <cell r="C1102" t="str">
            <v>Chiếc</v>
          </cell>
          <cell r="D1102">
            <v>43083</v>
          </cell>
          <cell r="E1102">
            <v>2989800</v>
          </cell>
          <cell r="F1102">
            <v>1</v>
          </cell>
          <cell r="G1102">
            <v>1</v>
          </cell>
          <cell r="H1102">
            <v>2989800</v>
          </cell>
          <cell r="I1102">
            <v>2989800</v>
          </cell>
          <cell r="J1102">
            <v>0</v>
          </cell>
          <cell r="K1102">
            <v>1</v>
          </cell>
          <cell r="L1102">
            <v>0</v>
          </cell>
          <cell r="M1102">
            <v>0</v>
          </cell>
          <cell r="N1102">
            <v>0</v>
          </cell>
          <cell r="O1102">
            <v>0</v>
          </cell>
          <cell r="P1102">
            <v>0</v>
          </cell>
          <cell r="Q1102">
            <v>0</v>
          </cell>
          <cell r="R1102">
            <v>0</v>
          </cell>
          <cell r="S1102">
            <v>0</v>
          </cell>
          <cell r="T1102">
            <v>0</v>
          </cell>
          <cell r="U1102">
            <v>1</v>
          </cell>
          <cell r="V1102">
            <v>2989800</v>
          </cell>
          <cell r="W1102">
            <v>2989800</v>
          </cell>
          <cell r="X1102">
            <v>0</v>
          </cell>
          <cell r="Y1102">
            <v>1</v>
          </cell>
          <cell r="Z1102">
            <v>0</v>
          </cell>
          <cell r="AA1102" t="str">
            <v>QLC</v>
          </cell>
          <cell r="AB1102" t="str">
            <v>64232001</v>
          </cell>
          <cell r="AC1102" t="str">
            <v>24212001</v>
          </cell>
        </row>
        <row r="1103">
          <cell r="A1103" t="str">
            <v>014218005</v>
          </cell>
          <cell r="B1103" t="str">
            <v>Camera IP Done (bán cầu) hồng ngoại 2MP chuẩn nén H.264</v>
          </cell>
          <cell r="C1103" t="str">
            <v>Chiếc</v>
          </cell>
          <cell r="D1103">
            <v>43083</v>
          </cell>
          <cell r="E1103">
            <v>2989800</v>
          </cell>
          <cell r="F1103">
            <v>1</v>
          </cell>
          <cell r="G1103">
            <v>1</v>
          </cell>
          <cell r="H1103">
            <v>2989800</v>
          </cell>
          <cell r="I1103">
            <v>2989800</v>
          </cell>
          <cell r="J1103">
            <v>0</v>
          </cell>
          <cell r="K1103">
            <v>1</v>
          </cell>
          <cell r="L1103">
            <v>0</v>
          </cell>
          <cell r="M1103">
            <v>0</v>
          </cell>
          <cell r="N1103">
            <v>0</v>
          </cell>
          <cell r="O1103">
            <v>0</v>
          </cell>
          <cell r="P1103">
            <v>0</v>
          </cell>
          <cell r="Q1103">
            <v>0</v>
          </cell>
          <cell r="R1103">
            <v>0</v>
          </cell>
          <cell r="S1103">
            <v>0</v>
          </cell>
          <cell r="T1103">
            <v>0</v>
          </cell>
          <cell r="U1103">
            <v>1</v>
          </cell>
          <cell r="V1103">
            <v>2989800</v>
          </cell>
          <cell r="W1103">
            <v>2989800</v>
          </cell>
          <cell r="X1103">
            <v>0</v>
          </cell>
          <cell r="Y1103">
            <v>1</v>
          </cell>
          <cell r="Z1103">
            <v>0</v>
          </cell>
          <cell r="AA1103" t="str">
            <v>QLC</v>
          </cell>
          <cell r="AB1103" t="str">
            <v>64232001</v>
          </cell>
          <cell r="AC1103" t="str">
            <v>24212001</v>
          </cell>
        </row>
        <row r="1104">
          <cell r="A1104" t="str">
            <v>014218006</v>
          </cell>
          <cell r="B1104" t="str">
            <v>Camera IP Done (bán cầu) hồng ngoại 2MP chuẩn nén H.264</v>
          </cell>
          <cell r="C1104" t="str">
            <v>Chiếc</v>
          </cell>
          <cell r="D1104">
            <v>43083</v>
          </cell>
          <cell r="E1104">
            <v>2989800</v>
          </cell>
          <cell r="F1104">
            <v>1</v>
          </cell>
          <cell r="G1104">
            <v>1</v>
          </cell>
          <cell r="H1104">
            <v>2989800</v>
          </cell>
          <cell r="I1104">
            <v>2989800</v>
          </cell>
          <cell r="J1104">
            <v>0</v>
          </cell>
          <cell r="K1104">
            <v>1</v>
          </cell>
          <cell r="L1104">
            <v>0</v>
          </cell>
          <cell r="M1104">
            <v>0</v>
          </cell>
          <cell r="N1104">
            <v>0</v>
          </cell>
          <cell r="O1104">
            <v>0</v>
          </cell>
          <cell r="P1104">
            <v>0</v>
          </cell>
          <cell r="Q1104">
            <v>0</v>
          </cell>
          <cell r="R1104">
            <v>0</v>
          </cell>
          <cell r="S1104">
            <v>0</v>
          </cell>
          <cell r="T1104">
            <v>0</v>
          </cell>
          <cell r="U1104">
            <v>1</v>
          </cell>
          <cell r="V1104">
            <v>2989800</v>
          </cell>
          <cell r="W1104">
            <v>2989800</v>
          </cell>
          <cell r="X1104">
            <v>0</v>
          </cell>
          <cell r="Y1104">
            <v>1</v>
          </cell>
          <cell r="Z1104">
            <v>0</v>
          </cell>
          <cell r="AA1104" t="str">
            <v>QLC</v>
          </cell>
          <cell r="AB1104" t="str">
            <v>64232001</v>
          </cell>
          <cell r="AC1104" t="str">
            <v>24212001</v>
          </cell>
        </row>
        <row r="1105">
          <cell r="A1105" t="str">
            <v>014218007</v>
          </cell>
          <cell r="B1105" t="str">
            <v>Camera IP Done (bán cầu) hồng ngoại 2MP chuẩn nén H.264</v>
          </cell>
          <cell r="C1105" t="str">
            <v>Chiếc</v>
          </cell>
          <cell r="D1105">
            <v>43083</v>
          </cell>
          <cell r="E1105">
            <v>2989800</v>
          </cell>
          <cell r="F1105">
            <v>1</v>
          </cell>
          <cell r="G1105">
            <v>1</v>
          </cell>
          <cell r="H1105">
            <v>2989800</v>
          </cell>
          <cell r="I1105">
            <v>2989800</v>
          </cell>
          <cell r="J1105">
            <v>0</v>
          </cell>
          <cell r="K1105">
            <v>1</v>
          </cell>
          <cell r="L1105">
            <v>0</v>
          </cell>
          <cell r="M1105">
            <v>0</v>
          </cell>
          <cell r="N1105">
            <v>0</v>
          </cell>
          <cell r="O1105">
            <v>0</v>
          </cell>
          <cell r="P1105">
            <v>0</v>
          </cell>
          <cell r="Q1105">
            <v>0</v>
          </cell>
          <cell r="R1105">
            <v>0</v>
          </cell>
          <cell r="S1105">
            <v>0</v>
          </cell>
          <cell r="T1105">
            <v>0</v>
          </cell>
          <cell r="U1105">
            <v>1</v>
          </cell>
          <cell r="V1105">
            <v>2989800</v>
          </cell>
          <cell r="W1105">
            <v>2989800</v>
          </cell>
          <cell r="X1105">
            <v>0</v>
          </cell>
          <cell r="Y1105">
            <v>1</v>
          </cell>
          <cell r="Z1105">
            <v>0</v>
          </cell>
          <cell r="AA1105" t="str">
            <v>QLC</v>
          </cell>
          <cell r="AB1105" t="str">
            <v>64232001</v>
          </cell>
          <cell r="AC1105" t="str">
            <v>24212001</v>
          </cell>
        </row>
        <row r="1106">
          <cell r="A1106" t="str">
            <v>014218008</v>
          </cell>
          <cell r="B1106" t="str">
            <v>Camera IP Done (bán cầu) hồng ngoại 2MP chuẩn nén H.264</v>
          </cell>
          <cell r="C1106" t="str">
            <v>Chiếc</v>
          </cell>
          <cell r="D1106">
            <v>43083</v>
          </cell>
          <cell r="E1106">
            <v>2989800</v>
          </cell>
          <cell r="F1106">
            <v>1</v>
          </cell>
          <cell r="G1106">
            <v>1</v>
          </cell>
          <cell r="H1106">
            <v>2989800</v>
          </cell>
          <cell r="I1106">
            <v>2989800</v>
          </cell>
          <cell r="J1106">
            <v>0</v>
          </cell>
          <cell r="K1106">
            <v>1</v>
          </cell>
          <cell r="L1106">
            <v>0</v>
          </cell>
          <cell r="M1106">
            <v>0</v>
          </cell>
          <cell r="N1106">
            <v>0</v>
          </cell>
          <cell r="O1106">
            <v>0</v>
          </cell>
          <cell r="P1106">
            <v>0</v>
          </cell>
          <cell r="Q1106">
            <v>0</v>
          </cell>
          <cell r="R1106">
            <v>0</v>
          </cell>
          <cell r="S1106">
            <v>0</v>
          </cell>
          <cell r="T1106">
            <v>0</v>
          </cell>
          <cell r="U1106">
            <v>1</v>
          </cell>
          <cell r="V1106">
            <v>2989800</v>
          </cell>
          <cell r="W1106">
            <v>2989800</v>
          </cell>
          <cell r="X1106">
            <v>0</v>
          </cell>
          <cell r="Y1106">
            <v>1</v>
          </cell>
          <cell r="Z1106">
            <v>0</v>
          </cell>
          <cell r="AA1106" t="str">
            <v>QLC</v>
          </cell>
          <cell r="AB1106" t="str">
            <v>64232001</v>
          </cell>
          <cell r="AC1106" t="str">
            <v>24212001</v>
          </cell>
        </row>
        <row r="1107">
          <cell r="A1107" t="str">
            <v>014218009</v>
          </cell>
          <cell r="B1107" t="str">
            <v>Camera IP Done (bán cầu) hồng ngoại 2MP chuẩn nén H.264</v>
          </cell>
          <cell r="C1107" t="str">
            <v>Chiếc</v>
          </cell>
          <cell r="D1107">
            <v>43083</v>
          </cell>
          <cell r="E1107">
            <v>2989800</v>
          </cell>
          <cell r="F1107">
            <v>1</v>
          </cell>
          <cell r="G1107">
            <v>1</v>
          </cell>
          <cell r="H1107">
            <v>2989800</v>
          </cell>
          <cell r="I1107">
            <v>2989800</v>
          </cell>
          <cell r="J1107">
            <v>0</v>
          </cell>
          <cell r="K1107">
            <v>1</v>
          </cell>
          <cell r="L1107">
            <v>0</v>
          </cell>
          <cell r="M1107">
            <v>0</v>
          </cell>
          <cell r="N1107">
            <v>0</v>
          </cell>
          <cell r="O1107">
            <v>0</v>
          </cell>
          <cell r="P1107">
            <v>0</v>
          </cell>
          <cell r="Q1107">
            <v>0</v>
          </cell>
          <cell r="R1107">
            <v>0</v>
          </cell>
          <cell r="S1107">
            <v>0</v>
          </cell>
          <cell r="T1107">
            <v>0</v>
          </cell>
          <cell r="U1107">
            <v>1</v>
          </cell>
          <cell r="V1107">
            <v>2989800</v>
          </cell>
          <cell r="W1107">
            <v>2989800</v>
          </cell>
          <cell r="X1107">
            <v>0</v>
          </cell>
          <cell r="Y1107">
            <v>1</v>
          </cell>
          <cell r="Z1107">
            <v>0</v>
          </cell>
          <cell r="AA1107" t="str">
            <v>QLC</v>
          </cell>
          <cell r="AB1107" t="str">
            <v>64232001</v>
          </cell>
          <cell r="AC1107" t="str">
            <v>24212001</v>
          </cell>
        </row>
        <row r="1108">
          <cell r="A1108" t="str">
            <v>014218010</v>
          </cell>
          <cell r="B1108" t="str">
            <v>Camera IP Done (bán cầu) hồng ngoại 2MP chuẩn nén H.264</v>
          </cell>
          <cell r="C1108" t="str">
            <v>Chiếc</v>
          </cell>
          <cell r="D1108">
            <v>43083</v>
          </cell>
          <cell r="E1108">
            <v>2989800</v>
          </cell>
          <cell r="F1108">
            <v>1</v>
          </cell>
          <cell r="G1108">
            <v>1</v>
          </cell>
          <cell r="H1108">
            <v>2989800</v>
          </cell>
          <cell r="I1108">
            <v>2989800</v>
          </cell>
          <cell r="J1108">
            <v>0</v>
          </cell>
          <cell r="K1108">
            <v>1</v>
          </cell>
          <cell r="L1108">
            <v>0</v>
          </cell>
          <cell r="M1108">
            <v>0</v>
          </cell>
          <cell r="N1108">
            <v>0</v>
          </cell>
          <cell r="O1108">
            <v>0</v>
          </cell>
          <cell r="P1108">
            <v>0</v>
          </cell>
          <cell r="Q1108">
            <v>0</v>
          </cell>
          <cell r="R1108">
            <v>0</v>
          </cell>
          <cell r="S1108">
            <v>0</v>
          </cell>
          <cell r="T1108">
            <v>0</v>
          </cell>
          <cell r="U1108">
            <v>1</v>
          </cell>
          <cell r="V1108">
            <v>2989800</v>
          </cell>
          <cell r="W1108">
            <v>2989800</v>
          </cell>
          <cell r="X1108">
            <v>0</v>
          </cell>
          <cell r="Y1108">
            <v>1</v>
          </cell>
          <cell r="Z1108">
            <v>0</v>
          </cell>
          <cell r="AA1108" t="str">
            <v>QLC</v>
          </cell>
          <cell r="AB1108" t="str">
            <v>64232001</v>
          </cell>
          <cell r="AC1108" t="str">
            <v>24212001</v>
          </cell>
        </row>
        <row r="1109">
          <cell r="A1109" t="str">
            <v>014218013</v>
          </cell>
          <cell r="B1109" t="str">
            <v>Đầu ghi hình camera IP 32 kênh</v>
          </cell>
          <cell r="C1109" t="str">
            <v>Chiếc</v>
          </cell>
          <cell r="D1109">
            <v>43083</v>
          </cell>
          <cell r="E1109">
            <v>14861000</v>
          </cell>
          <cell r="F1109">
            <v>1</v>
          </cell>
          <cell r="G1109">
            <v>1</v>
          </cell>
          <cell r="H1109">
            <v>14861000</v>
          </cell>
          <cell r="I1109">
            <v>14861000</v>
          </cell>
          <cell r="J1109">
            <v>0</v>
          </cell>
          <cell r="K1109">
            <v>1</v>
          </cell>
          <cell r="L1109">
            <v>0</v>
          </cell>
          <cell r="M1109">
            <v>0</v>
          </cell>
          <cell r="N1109">
            <v>0</v>
          </cell>
          <cell r="O1109">
            <v>0</v>
          </cell>
          <cell r="P1109">
            <v>0</v>
          </cell>
          <cell r="Q1109">
            <v>0</v>
          </cell>
          <cell r="R1109">
            <v>0</v>
          </cell>
          <cell r="S1109">
            <v>0</v>
          </cell>
          <cell r="T1109">
            <v>0</v>
          </cell>
          <cell r="U1109">
            <v>1</v>
          </cell>
          <cell r="V1109">
            <v>14861000</v>
          </cell>
          <cell r="W1109">
            <v>14861000</v>
          </cell>
          <cell r="X1109">
            <v>0</v>
          </cell>
          <cell r="Y1109">
            <v>1</v>
          </cell>
          <cell r="Z1109">
            <v>0</v>
          </cell>
          <cell r="AA1109" t="str">
            <v>QLC</v>
          </cell>
          <cell r="AB1109" t="str">
            <v>64232001</v>
          </cell>
          <cell r="AC1109" t="str">
            <v>24222001</v>
          </cell>
        </row>
        <row r="1110">
          <cell r="A1110" t="str">
            <v>014218014</v>
          </cell>
          <cell r="B1110" t="str">
            <v>Camera IP bán cầu và phụ kiện đi kèm</v>
          </cell>
          <cell r="C1110" t="str">
            <v>Chiếc</v>
          </cell>
          <cell r="D1110">
            <v>43617</v>
          </cell>
          <cell r="E1110">
            <v>6226000</v>
          </cell>
          <cell r="F1110">
            <v>1</v>
          </cell>
          <cell r="G1110">
            <v>1</v>
          </cell>
          <cell r="H1110">
            <v>6226000</v>
          </cell>
          <cell r="I1110">
            <v>6226000</v>
          </cell>
          <cell r="J1110">
            <v>0</v>
          </cell>
          <cell r="K1110">
            <v>1</v>
          </cell>
          <cell r="L1110">
            <v>0</v>
          </cell>
          <cell r="M1110">
            <v>0</v>
          </cell>
          <cell r="N1110">
            <v>0</v>
          </cell>
          <cell r="O1110">
            <v>0</v>
          </cell>
          <cell r="P1110">
            <v>0</v>
          </cell>
          <cell r="Q1110">
            <v>0</v>
          </cell>
          <cell r="R1110">
            <v>0</v>
          </cell>
          <cell r="S1110">
            <v>0</v>
          </cell>
          <cell r="T1110">
            <v>0</v>
          </cell>
          <cell r="U1110">
            <v>1</v>
          </cell>
          <cell r="V1110">
            <v>6226000</v>
          </cell>
          <cell r="W1110">
            <v>6226000</v>
          </cell>
          <cell r="X1110">
            <v>0</v>
          </cell>
          <cell r="Y1110">
            <v>1</v>
          </cell>
          <cell r="Z1110">
            <v>0</v>
          </cell>
          <cell r="AA1110" t="str">
            <v>QLC</v>
          </cell>
          <cell r="AB1110" t="str">
            <v>64232001</v>
          </cell>
          <cell r="AC1110" t="str">
            <v>24212001</v>
          </cell>
        </row>
        <row r="1111">
          <cell r="A1111" t="str">
            <v>014218015</v>
          </cell>
          <cell r="B1111" t="str">
            <v>Camera IP bán cầu và phụ kiện đi kèm</v>
          </cell>
          <cell r="C1111" t="str">
            <v>Chiếc</v>
          </cell>
          <cell r="D1111">
            <v>43617</v>
          </cell>
          <cell r="E1111">
            <v>6226000</v>
          </cell>
          <cell r="F1111">
            <v>1</v>
          </cell>
          <cell r="G1111">
            <v>1</v>
          </cell>
          <cell r="H1111">
            <v>6226000</v>
          </cell>
          <cell r="I1111">
            <v>6226000</v>
          </cell>
          <cell r="J1111">
            <v>0</v>
          </cell>
          <cell r="K1111">
            <v>1</v>
          </cell>
          <cell r="L1111">
            <v>0</v>
          </cell>
          <cell r="M1111">
            <v>0</v>
          </cell>
          <cell r="N1111">
            <v>0</v>
          </cell>
          <cell r="O1111">
            <v>0</v>
          </cell>
          <cell r="P1111">
            <v>0</v>
          </cell>
          <cell r="Q1111">
            <v>0</v>
          </cell>
          <cell r="R1111">
            <v>0</v>
          </cell>
          <cell r="S1111">
            <v>0</v>
          </cell>
          <cell r="T1111">
            <v>0</v>
          </cell>
          <cell r="U1111">
            <v>1</v>
          </cell>
          <cell r="V1111">
            <v>6226000</v>
          </cell>
          <cell r="W1111">
            <v>6226000</v>
          </cell>
          <cell r="X1111">
            <v>0</v>
          </cell>
          <cell r="Y1111">
            <v>1</v>
          </cell>
          <cell r="Z1111">
            <v>0</v>
          </cell>
          <cell r="AA1111" t="str">
            <v>QLC</v>
          </cell>
          <cell r="AB1111" t="str">
            <v>64232001</v>
          </cell>
          <cell r="AC1111" t="str">
            <v>24212001</v>
          </cell>
        </row>
        <row r="1112">
          <cell r="A1112" t="str">
            <v>014218016</v>
          </cell>
          <cell r="B1112" t="str">
            <v>Camera IP Dome Hồng Ngoại 2MP</v>
          </cell>
          <cell r="C1112" t="str">
            <v>Chiếc</v>
          </cell>
          <cell r="D1112">
            <v>44019</v>
          </cell>
          <cell r="E1112">
            <v>2370500</v>
          </cell>
          <cell r="F1112">
            <v>1</v>
          </cell>
          <cell r="G1112">
            <v>1</v>
          </cell>
          <cell r="H1112">
            <v>2370500</v>
          </cell>
          <cell r="I1112">
            <v>2370500</v>
          </cell>
          <cell r="J1112">
            <v>0</v>
          </cell>
          <cell r="K1112">
            <v>1</v>
          </cell>
          <cell r="L1112">
            <v>0</v>
          </cell>
          <cell r="M1112">
            <v>0</v>
          </cell>
          <cell r="N1112">
            <v>0</v>
          </cell>
          <cell r="O1112">
            <v>0</v>
          </cell>
          <cell r="P1112">
            <v>0</v>
          </cell>
          <cell r="Q1112">
            <v>0</v>
          </cell>
          <cell r="R1112">
            <v>0</v>
          </cell>
          <cell r="S1112">
            <v>0</v>
          </cell>
          <cell r="T1112">
            <v>0</v>
          </cell>
          <cell r="U1112">
            <v>1</v>
          </cell>
          <cell r="V1112">
            <v>2370500</v>
          </cell>
          <cell r="W1112">
            <v>2370500</v>
          </cell>
          <cell r="X1112">
            <v>0</v>
          </cell>
          <cell r="Y1112">
            <v>1</v>
          </cell>
          <cell r="Z1112">
            <v>0</v>
          </cell>
          <cell r="AA1112" t="str">
            <v>MG.TV1</v>
          </cell>
          <cell r="AB1112" t="str">
            <v>63317301</v>
          </cell>
          <cell r="AC1112" t="str">
            <v>24212001</v>
          </cell>
        </row>
        <row r="1113">
          <cell r="A1113" t="str">
            <v>014218017</v>
          </cell>
          <cell r="B1113" t="str">
            <v>Camera IP Dome Hồng Ngoại 2MP</v>
          </cell>
          <cell r="C1113" t="str">
            <v>Chiếc</v>
          </cell>
          <cell r="D1113">
            <v>44019</v>
          </cell>
          <cell r="E1113">
            <v>2370500</v>
          </cell>
          <cell r="F1113">
            <v>1</v>
          </cell>
          <cell r="G1113">
            <v>1</v>
          </cell>
          <cell r="H1113">
            <v>2370500</v>
          </cell>
          <cell r="I1113">
            <v>2370500</v>
          </cell>
          <cell r="J1113">
            <v>0</v>
          </cell>
          <cell r="K1113">
            <v>1</v>
          </cell>
          <cell r="L1113">
            <v>0</v>
          </cell>
          <cell r="M1113">
            <v>0</v>
          </cell>
          <cell r="N1113">
            <v>0</v>
          </cell>
          <cell r="O1113">
            <v>0</v>
          </cell>
          <cell r="P1113">
            <v>0</v>
          </cell>
          <cell r="Q1113">
            <v>0</v>
          </cell>
          <cell r="R1113">
            <v>0</v>
          </cell>
          <cell r="S1113">
            <v>0</v>
          </cell>
          <cell r="T1113">
            <v>0</v>
          </cell>
          <cell r="U1113">
            <v>1</v>
          </cell>
          <cell r="V1113">
            <v>2370500</v>
          </cell>
          <cell r="W1113">
            <v>2370500</v>
          </cell>
          <cell r="X1113">
            <v>0</v>
          </cell>
          <cell r="Y1113">
            <v>1</v>
          </cell>
          <cell r="Z1113">
            <v>0</v>
          </cell>
          <cell r="AA1113" t="str">
            <v>MG.TV1</v>
          </cell>
          <cell r="AB1113" t="str">
            <v>63317301</v>
          </cell>
          <cell r="AC1113" t="str">
            <v>24212001</v>
          </cell>
        </row>
        <row r="1114">
          <cell r="A1114" t="str">
            <v>014218018</v>
          </cell>
          <cell r="B1114" t="str">
            <v>Camera IP Dome Hồng Ngoại 2MP</v>
          </cell>
          <cell r="C1114" t="str">
            <v>Chiếc</v>
          </cell>
          <cell r="D1114">
            <v>44019</v>
          </cell>
          <cell r="E1114">
            <v>2370500</v>
          </cell>
          <cell r="F1114">
            <v>1</v>
          </cell>
          <cell r="G1114">
            <v>1</v>
          </cell>
          <cell r="H1114">
            <v>2370500</v>
          </cell>
          <cell r="I1114">
            <v>2370500</v>
          </cell>
          <cell r="J1114">
            <v>0</v>
          </cell>
          <cell r="K1114">
            <v>1</v>
          </cell>
          <cell r="L1114">
            <v>0</v>
          </cell>
          <cell r="M1114">
            <v>0</v>
          </cell>
          <cell r="N1114">
            <v>0</v>
          </cell>
          <cell r="O1114">
            <v>0</v>
          </cell>
          <cell r="P1114">
            <v>0</v>
          </cell>
          <cell r="Q1114">
            <v>0</v>
          </cell>
          <cell r="R1114">
            <v>0</v>
          </cell>
          <cell r="S1114">
            <v>0</v>
          </cell>
          <cell r="T1114">
            <v>0</v>
          </cell>
          <cell r="U1114">
            <v>1</v>
          </cell>
          <cell r="V1114">
            <v>2370500</v>
          </cell>
          <cell r="W1114">
            <v>2370500</v>
          </cell>
          <cell r="X1114">
            <v>0</v>
          </cell>
          <cell r="Y1114">
            <v>1</v>
          </cell>
          <cell r="Z1114">
            <v>0</v>
          </cell>
          <cell r="AA1114" t="str">
            <v>MG.TV1</v>
          </cell>
          <cell r="AB1114" t="str">
            <v>63317301</v>
          </cell>
          <cell r="AC1114" t="str">
            <v>24212001</v>
          </cell>
        </row>
        <row r="1115">
          <cell r="A1115" t="str">
            <v>014218019</v>
          </cell>
          <cell r="B1115" t="str">
            <v>Đầu ghi hình camera hikvision DS-7604NI-K1/4P</v>
          </cell>
          <cell r="C1115" t="str">
            <v>Chiếc</v>
          </cell>
          <cell r="D1115">
            <v>44019</v>
          </cell>
          <cell r="E1115">
            <v>3410000</v>
          </cell>
          <cell r="F1115">
            <v>1</v>
          </cell>
          <cell r="G1115">
            <v>1</v>
          </cell>
          <cell r="H1115">
            <v>3410000</v>
          </cell>
          <cell r="I1115">
            <v>3410000</v>
          </cell>
          <cell r="J1115">
            <v>0</v>
          </cell>
          <cell r="K1115">
            <v>1</v>
          </cell>
          <cell r="L1115">
            <v>0</v>
          </cell>
          <cell r="M1115">
            <v>0</v>
          </cell>
          <cell r="N1115">
            <v>0</v>
          </cell>
          <cell r="O1115">
            <v>0</v>
          </cell>
          <cell r="P1115">
            <v>0</v>
          </cell>
          <cell r="Q1115">
            <v>0</v>
          </cell>
          <cell r="R1115">
            <v>0</v>
          </cell>
          <cell r="S1115">
            <v>0</v>
          </cell>
          <cell r="T1115">
            <v>0</v>
          </cell>
          <cell r="U1115">
            <v>1</v>
          </cell>
          <cell r="V1115">
            <v>3410000</v>
          </cell>
          <cell r="W1115">
            <v>3410000</v>
          </cell>
          <cell r="X1115">
            <v>0</v>
          </cell>
          <cell r="Y1115">
            <v>1</v>
          </cell>
          <cell r="Z1115">
            <v>0</v>
          </cell>
          <cell r="AA1115" t="str">
            <v>MG.TV1</v>
          </cell>
          <cell r="AB1115" t="str">
            <v>63317301</v>
          </cell>
          <cell r="AC1115" t="str">
            <v>24212001</v>
          </cell>
        </row>
        <row r="1116">
          <cell r="A1116" t="str">
            <v>014218020</v>
          </cell>
          <cell r="B1116" t="str">
            <v>Đầu ghi hình camera hikvision DS-7604NI-K1/4P</v>
          </cell>
          <cell r="C1116" t="str">
            <v>Chiếc</v>
          </cell>
          <cell r="D1116">
            <v>44019</v>
          </cell>
          <cell r="E1116">
            <v>3410000</v>
          </cell>
          <cell r="F1116">
            <v>1</v>
          </cell>
          <cell r="G1116">
            <v>1</v>
          </cell>
          <cell r="H1116">
            <v>3410000</v>
          </cell>
          <cell r="I1116">
            <v>3410000</v>
          </cell>
          <cell r="J1116">
            <v>0</v>
          </cell>
          <cell r="K1116">
            <v>1</v>
          </cell>
          <cell r="L1116">
            <v>0</v>
          </cell>
          <cell r="M1116">
            <v>0</v>
          </cell>
          <cell r="N1116">
            <v>0</v>
          </cell>
          <cell r="O1116">
            <v>0</v>
          </cell>
          <cell r="P1116">
            <v>0</v>
          </cell>
          <cell r="Q1116">
            <v>0</v>
          </cell>
          <cell r="R1116">
            <v>0</v>
          </cell>
          <cell r="S1116">
            <v>0</v>
          </cell>
          <cell r="T1116">
            <v>0</v>
          </cell>
          <cell r="U1116">
            <v>1</v>
          </cell>
          <cell r="V1116">
            <v>3410000</v>
          </cell>
          <cell r="W1116">
            <v>3410000</v>
          </cell>
          <cell r="X1116">
            <v>0</v>
          </cell>
          <cell r="Y1116">
            <v>1</v>
          </cell>
          <cell r="Z1116">
            <v>0</v>
          </cell>
          <cell r="AA1116" t="str">
            <v>MG.TV1</v>
          </cell>
          <cell r="AB1116" t="str">
            <v>63317301</v>
          </cell>
          <cell r="AC1116" t="str">
            <v>24212001</v>
          </cell>
        </row>
        <row r="1117">
          <cell r="A1117" t="str">
            <v>014218021</v>
          </cell>
          <cell r="B1117" t="str">
            <v>Webcam Logitech</v>
          </cell>
          <cell r="C1117" t="str">
            <v>Chiếc</v>
          </cell>
          <cell r="D1117">
            <v>44272</v>
          </cell>
          <cell r="E1117">
            <v>6200000</v>
          </cell>
          <cell r="F1117">
            <v>1</v>
          </cell>
          <cell r="G1117">
            <v>1</v>
          </cell>
          <cell r="H1117">
            <v>6200000</v>
          </cell>
          <cell r="I1117">
            <v>6200000</v>
          </cell>
          <cell r="J1117">
            <v>0</v>
          </cell>
          <cell r="K1117">
            <v>1</v>
          </cell>
          <cell r="L1117">
            <v>0</v>
          </cell>
          <cell r="M1117">
            <v>0</v>
          </cell>
          <cell r="N1117">
            <v>0</v>
          </cell>
          <cell r="O1117">
            <v>0</v>
          </cell>
          <cell r="P1117">
            <v>0</v>
          </cell>
          <cell r="Q1117">
            <v>0</v>
          </cell>
          <cell r="R1117">
            <v>0</v>
          </cell>
          <cell r="S1117">
            <v>0</v>
          </cell>
          <cell r="T1117">
            <v>0</v>
          </cell>
          <cell r="U1117">
            <v>1</v>
          </cell>
          <cell r="V1117">
            <v>6200000</v>
          </cell>
          <cell r="W1117">
            <v>6200000</v>
          </cell>
          <cell r="X1117">
            <v>0</v>
          </cell>
          <cell r="Y1117">
            <v>1</v>
          </cell>
          <cell r="Z1117">
            <v>0</v>
          </cell>
          <cell r="AA1117" t="str">
            <v>QLC</v>
          </cell>
          <cell r="AB1117" t="str">
            <v>64232001</v>
          </cell>
          <cell r="AC1117" t="str">
            <v>24212001</v>
          </cell>
        </row>
        <row r="1118">
          <cell r="A1118" t="str">
            <v>014218022</v>
          </cell>
          <cell r="B1118" t="str">
            <v>Webcam Logitech</v>
          </cell>
          <cell r="C1118" t="str">
            <v>Chiếc</v>
          </cell>
          <cell r="D1118">
            <v>44272</v>
          </cell>
          <cell r="E1118">
            <v>6200000</v>
          </cell>
          <cell r="F1118">
            <v>1</v>
          </cell>
          <cell r="G1118">
            <v>1</v>
          </cell>
          <cell r="H1118">
            <v>6200000</v>
          </cell>
          <cell r="I1118">
            <v>6200000</v>
          </cell>
          <cell r="J1118">
            <v>0</v>
          </cell>
          <cell r="K1118">
            <v>1</v>
          </cell>
          <cell r="L1118">
            <v>0</v>
          </cell>
          <cell r="M1118">
            <v>0</v>
          </cell>
          <cell r="N1118">
            <v>0</v>
          </cell>
          <cell r="O1118">
            <v>0</v>
          </cell>
          <cell r="P1118">
            <v>0</v>
          </cell>
          <cell r="Q1118">
            <v>0</v>
          </cell>
          <cell r="R1118">
            <v>0</v>
          </cell>
          <cell r="S1118">
            <v>0</v>
          </cell>
          <cell r="T1118">
            <v>0</v>
          </cell>
          <cell r="U1118">
            <v>1</v>
          </cell>
          <cell r="V1118">
            <v>6200000</v>
          </cell>
          <cell r="W1118">
            <v>6200000</v>
          </cell>
          <cell r="X1118">
            <v>0</v>
          </cell>
          <cell r="Y1118">
            <v>1</v>
          </cell>
          <cell r="Z1118">
            <v>0</v>
          </cell>
          <cell r="AA1118" t="str">
            <v>QLC</v>
          </cell>
          <cell r="AB1118" t="str">
            <v>64232001</v>
          </cell>
          <cell r="AC1118" t="str">
            <v>24212001</v>
          </cell>
        </row>
        <row r="1119">
          <cell r="A1119" t="str">
            <v>014218023</v>
          </cell>
          <cell r="B1119" t="str">
            <v>Webcam Logitech</v>
          </cell>
          <cell r="C1119" t="str">
            <v>Chiếc</v>
          </cell>
          <cell r="D1119">
            <v>44272</v>
          </cell>
          <cell r="E1119">
            <v>6200000</v>
          </cell>
          <cell r="F1119">
            <v>1</v>
          </cell>
          <cell r="G1119">
            <v>1</v>
          </cell>
          <cell r="H1119">
            <v>6200000</v>
          </cell>
          <cell r="I1119">
            <v>6200000</v>
          </cell>
          <cell r="J1119">
            <v>0</v>
          </cell>
          <cell r="K1119">
            <v>1</v>
          </cell>
          <cell r="L1119">
            <v>0</v>
          </cell>
          <cell r="M1119">
            <v>0</v>
          </cell>
          <cell r="N1119">
            <v>0</v>
          </cell>
          <cell r="O1119">
            <v>0</v>
          </cell>
          <cell r="P1119">
            <v>0</v>
          </cell>
          <cell r="Q1119">
            <v>0</v>
          </cell>
          <cell r="R1119">
            <v>0</v>
          </cell>
          <cell r="S1119">
            <v>0</v>
          </cell>
          <cell r="T1119">
            <v>0</v>
          </cell>
          <cell r="U1119">
            <v>1</v>
          </cell>
          <cell r="V1119">
            <v>6200000</v>
          </cell>
          <cell r="W1119">
            <v>6200000</v>
          </cell>
          <cell r="X1119">
            <v>0</v>
          </cell>
          <cell r="Y1119">
            <v>1</v>
          </cell>
          <cell r="Z1119">
            <v>0</v>
          </cell>
          <cell r="AA1119" t="str">
            <v>QLC</v>
          </cell>
          <cell r="AB1119" t="str">
            <v>64232001</v>
          </cell>
          <cell r="AC1119" t="str">
            <v>24212001</v>
          </cell>
        </row>
        <row r="1120">
          <cell r="A1120" t="str">
            <v>014218024</v>
          </cell>
          <cell r="B1120" t="str">
            <v>Webcam Logitech</v>
          </cell>
          <cell r="C1120" t="str">
            <v>Chiếc</v>
          </cell>
          <cell r="D1120">
            <v>44272</v>
          </cell>
          <cell r="E1120">
            <v>6200000</v>
          </cell>
          <cell r="F1120">
            <v>1</v>
          </cell>
          <cell r="G1120">
            <v>1</v>
          </cell>
          <cell r="H1120">
            <v>6200000</v>
          </cell>
          <cell r="I1120">
            <v>6200000</v>
          </cell>
          <cell r="J1120">
            <v>0</v>
          </cell>
          <cell r="K1120">
            <v>1</v>
          </cell>
          <cell r="L1120">
            <v>0</v>
          </cell>
          <cell r="M1120">
            <v>0</v>
          </cell>
          <cell r="N1120">
            <v>0</v>
          </cell>
          <cell r="O1120">
            <v>0</v>
          </cell>
          <cell r="P1120">
            <v>0</v>
          </cell>
          <cell r="Q1120">
            <v>0</v>
          </cell>
          <cell r="R1120">
            <v>0</v>
          </cell>
          <cell r="S1120">
            <v>0</v>
          </cell>
          <cell r="T1120">
            <v>0</v>
          </cell>
          <cell r="U1120">
            <v>1</v>
          </cell>
          <cell r="V1120">
            <v>6200000</v>
          </cell>
          <cell r="W1120">
            <v>6200000</v>
          </cell>
          <cell r="X1120">
            <v>0</v>
          </cell>
          <cell r="Y1120">
            <v>1</v>
          </cell>
          <cell r="Z1120">
            <v>0</v>
          </cell>
          <cell r="AA1120" t="str">
            <v>MG.HPH</v>
          </cell>
          <cell r="AB1120" t="str">
            <v>63317301</v>
          </cell>
          <cell r="AC1120" t="str">
            <v>24212001</v>
          </cell>
        </row>
        <row r="1121">
          <cell r="A1121" t="str">
            <v>014218025</v>
          </cell>
          <cell r="B1121" t="str">
            <v>Bộ Camera IP Dome hồng ngoại 2MP</v>
          </cell>
          <cell r="C1121" t="str">
            <v>Chiếc</v>
          </cell>
          <cell r="D1121">
            <v>44547</v>
          </cell>
          <cell r="E1121">
            <v>16225000</v>
          </cell>
          <cell r="F1121">
            <v>1</v>
          </cell>
          <cell r="G1121">
            <v>1</v>
          </cell>
          <cell r="H1121">
            <v>16225000</v>
          </cell>
          <cell r="I1121">
            <v>16225000</v>
          </cell>
          <cell r="J1121">
            <v>0</v>
          </cell>
          <cell r="K1121">
            <v>1</v>
          </cell>
          <cell r="L1121">
            <v>0</v>
          </cell>
          <cell r="M1121">
            <v>0</v>
          </cell>
          <cell r="N1121">
            <v>0</v>
          </cell>
          <cell r="O1121">
            <v>0</v>
          </cell>
          <cell r="P1121">
            <v>0</v>
          </cell>
          <cell r="Q1121">
            <v>0</v>
          </cell>
          <cell r="R1121">
            <v>0</v>
          </cell>
          <cell r="S1121">
            <v>0</v>
          </cell>
          <cell r="T1121">
            <v>0</v>
          </cell>
          <cell r="U1121">
            <v>1</v>
          </cell>
          <cell r="V1121">
            <v>16225000</v>
          </cell>
          <cell r="W1121">
            <v>16225000</v>
          </cell>
          <cell r="X1121">
            <v>0</v>
          </cell>
          <cell r="Y1121">
            <v>1</v>
          </cell>
          <cell r="Z1121">
            <v>0</v>
          </cell>
          <cell r="AA1121" t="str">
            <v>MG.TV1</v>
          </cell>
          <cell r="AB1121" t="str">
            <v>63317301</v>
          </cell>
          <cell r="AC1121" t="str">
            <v>24212001</v>
          </cell>
        </row>
        <row r="1122">
          <cell r="A1122" t="str">
            <v>014218026</v>
          </cell>
          <cell r="B1122" t="str">
            <v>Bộ Camera IP Dome hồng ngoại 2MP</v>
          </cell>
          <cell r="C1122" t="str">
            <v>Chiếc</v>
          </cell>
          <cell r="D1122">
            <v>44547</v>
          </cell>
          <cell r="E1122">
            <v>16225000</v>
          </cell>
          <cell r="F1122">
            <v>1</v>
          </cell>
          <cell r="G1122">
            <v>1</v>
          </cell>
          <cell r="H1122">
            <v>16225000</v>
          </cell>
          <cell r="I1122">
            <v>16225000</v>
          </cell>
          <cell r="J1122">
            <v>0</v>
          </cell>
          <cell r="K1122">
            <v>1</v>
          </cell>
          <cell r="L1122">
            <v>0</v>
          </cell>
          <cell r="M1122">
            <v>0</v>
          </cell>
          <cell r="N1122">
            <v>0</v>
          </cell>
          <cell r="O1122">
            <v>0</v>
          </cell>
          <cell r="P1122">
            <v>0</v>
          </cell>
          <cell r="Q1122">
            <v>0</v>
          </cell>
          <cell r="R1122">
            <v>0</v>
          </cell>
          <cell r="S1122">
            <v>0</v>
          </cell>
          <cell r="T1122">
            <v>0</v>
          </cell>
          <cell r="U1122">
            <v>1</v>
          </cell>
          <cell r="V1122">
            <v>16225000</v>
          </cell>
          <cell r="W1122">
            <v>16225000</v>
          </cell>
          <cell r="X1122">
            <v>0</v>
          </cell>
          <cell r="Y1122">
            <v>1</v>
          </cell>
          <cell r="Z1122">
            <v>0</v>
          </cell>
          <cell r="AA1122" t="str">
            <v>MG.TV1</v>
          </cell>
          <cell r="AB1122" t="str">
            <v>63317301</v>
          </cell>
          <cell r="AC1122" t="str">
            <v>24212001</v>
          </cell>
        </row>
        <row r="1123">
          <cell r="A1123" t="str">
            <v>014218027</v>
          </cell>
          <cell r="B1123" t="str">
            <v>Bộ Camera IP Dome hồng ngoại 2MP</v>
          </cell>
          <cell r="C1123" t="str">
            <v>Chiếc</v>
          </cell>
          <cell r="D1123">
            <v>44547</v>
          </cell>
          <cell r="E1123">
            <v>16225000</v>
          </cell>
          <cell r="F1123">
            <v>1</v>
          </cell>
          <cell r="G1123">
            <v>1</v>
          </cell>
          <cell r="H1123">
            <v>16225000</v>
          </cell>
          <cell r="I1123">
            <v>16225000</v>
          </cell>
          <cell r="J1123">
            <v>0</v>
          </cell>
          <cell r="K1123">
            <v>1</v>
          </cell>
          <cell r="L1123">
            <v>0</v>
          </cell>
          <cell r="M1123">
            <v>0</v>
          </cell>
          <cell r="N1123">
            <v>0</v>
          </cell>
          <cell r="O1123">
            <v>0</v>
          </cell>
          <cell r="P1123">
            <v>0</v>
          </cell>
          <cell r="Q1123">
            <v>0</v>
          </cell>
          <cell r="R1123">
            <v>0</v>
          </cell>
          <cell r="S1123">
            <v>0</v>
          </cell>
          <cell r="T1123">
            <v>0</v>
          </cell>
          <cell r="U1123">
            <v>1</v>
          </cell>
          <cell r="V1123">
            <v>16225000</v>
          </cell>
          <cell r="W1123">
            <v>16225000</v>
          </cell>
          <cell r="X1123">
            <v>0</v>
          </cell>
          <cell r="Y1123">
            <v>1</v>
          </cell>
          <cell r="Z1123">
            <v>0</v>
          </cell>
          <cell r="AA1123" t="str">
            <v>MG.HPH</v>
          </cell>
          <cell r="AB1123" t="str">
            <v>63317301</v>
          </cell>
          <cell r="AC1123" t="str">
            <v>24212001</v>
          </cell>
        </row>
        <row r="1124">
          <cell r="A1124" t="str">
            <v>014218028</v>
          </cell>
          <cell r="B1124" t="str">
            <v>Camera bán cầu</v>
          </cell>
          <cell r="C1124" t="str">
            <v>Cái</v>
          </cell>
          <cell r="D1124">
            <v>44753</v>
          </cell>
          <cell r="E1124">
            <v>3102000</v>
          </cell>
          <cell r="F1124">
            <v>1</v>
          </cell>
          <cell r="G1124">
            <v>1</v>
          </cell>
          <cell r="H1124">
            <v>0</v>
          </cell>
          <cell r="I1124">
            <v>0</v>
          </cell>
          <cell r="J1124">
            <v>0</v>
          </cell>
          <cell r="K1124">
            <v>0</v>
          </cell>
          <cell r="L1124">
            <v>0</v>
          </cell>
          <cell r="M1124">
            <v>1</v>
          </cell>
          <cell r="N1124">
            <v>3102000</v>
          </cell>
          <cell r="O1124">
            <v>0</v>
          </cell>
          <cell r="P1124">
            <v>0</v>
          </cell>
          <cell r="Q1124">
            <v>0</v>
          </cell>
          <cell r="R1124">
            <v>0</v>
          </cell>
          <cell r="S1124">
            <v>1</v>
          </cell>
          <cell r="T1124">
            <v>3102000</v>
          </cell>
          <cell r="U1124">
            <v>1</v>
          </cell>
          <cell r="V1124">
            <v>3102000</v>
          </cell>
          <cell r="W1124">
            <v>3102000</v>
          </cell>
          <cell r="X1124">
            <v>0</v>
          </cell>
          <cell r="Y1124">
            <v>1</v>
          </cell>
          <cell r="Z1124">
            <v>0</v>
          </cell>
          <cell r="AA1124" t="str">
            <v>QLC</v>
          </cell>
          <cell r="AB1124" t="str">
            <v>64232001</v>
          </cell>
          <cell r="AC1124" t="str">
            <v>24212001</v>
          </cell>
        </row>
        <row r="1125">
          <cell r="A1125" t="str">
            <v>014218029</v>
          </cell>
          <cell r="B1125" t="str">
            <v>Camera bán cầu</v>
          </cell>
          <cell r="C1125" t="str">
            <v>Cái</v>
          </cell>
          <cell r="D1125">
            <v>44753</v>
          </cell>
          <cell r="E1125">
            <v>3102000</v>
          </cell>
          <cell r="F1125">
            <v>1</v>
          </cell>
          <cell r="G1125">
            <v>1</v>
          </cell>
          <cell r="H1125">
            <v>0</v>
          </cell>
          <cell r="I1125">
            <v>0</v>
          </cell>
          <cell r="J1125">
            <v>0</v>
          </cell>
          <cell r="K1125">
            <v>0</v>
          </cell>
          <cell r="L1125">
            <v>0</v>
          </cell>
          <cell r="M1125">
            <v>1</v>
          </cell>
          <cell r="N1125">
            <v>3102000</v>
          </cell>
          <cell r="O1125">
            <v>0</v>
          </cell>
          <cell r="P1125">
            <v>0</v>
          </cell>
          <cell r="Q1125">
            <v>0</v>
          </cell>
          <cell r="R1125">
            <v>0</v>
          </cell>
          <cell r="S1125">
            <v>1</v>
          </cell>
          <cell r="T1125">
            <v>3102000</v>
          </cell>
          <cell r="U1125">
            <v>1</v>
          </cell>
          <cell r="V1125">
            <v>3102000</v>
          </cell>
          <cell r="W1125">
            <v>3102000</v>
          </cell>
          <cell r="X1125">
            <v>0</v>
          </cell>
          <cell r="Y1125">
            <v>1</v>
          </cell>
          <cell r="Z1125">
            <v>0</v>
          </cell>
          <cell r="AA1125" t="str">
            <v>QLC</v>
          </cell>
          <cell r="AB1125" t="str">
            <v>64232001</v>
          </cell>
          <cell r="AC1125" t="str">
            <v>24212001</v>
          </cell>
        </row>
        <row r="1126">
          <cell r="A1126" t="str">
            <v>014218030</v>
          </cell>
          <cell r="B1126" t="str">
            <v>Camera bán cầu</v>
          </cell>
          <cell r="C1126" t="str">
            <v>Cái</v>
          </cell>
          <cell r="D1126">
            <v>44753</v>
          </cell>
          <cell r="E1126">
            <v>3102000</v>
          </cell>
          <cell r="F1126">
            <v>1</v>
          </cell>
          <cell r="G1126">
            <v>1</v>
          </cell>
          <cell r="H1126">
            <v>0</v>
          </cell>
          <cell r="I1126">
            <v>0</v>
          </cell>
          <cell r="J1126">
            <v>0</v>
          </cell>
          <cell r="K1126">
            <v>0</v>
          </cell>
          <cell r="L1126">
            <v>0</v>
          </cell>
          <cell r="M1126">
            <v>1</v>
          </cell>
          <cell r="N1126">
            <v>3102000</v>
          </cell>
          <cell r="O1126">
            <v>0</v>
          </cell>
          <cell r="P1126">
            <v>0</v>
          </cell>
          <cell r="Q1126">
            <v>0</v>
          </cell>
          <cell r="R1126">
            <v>0</v>
          </cell>
          <cell r="S1126">
            <v>1</v>
          </cell>
          <cell r="T1126">
            <v>3102000</v>
          </cell>
          <cell r="U1126">
            <v>1</v>
          </cell>
          <cell r="V1126">
            <v>3102000</v>
          </cell>
          <cell r="W1126">
            <v>3102000</v>
          </cell>
          <cell r="X1126">
            <v>0</v>
          </cell>
          <cell r="Y1126">
            <v>1</v>
          </cell>
          <cell r="Z1126">
            <v>0</v>
          </cell>
          <cell r="AA1126" t="str">
            <v>QLC</v>
          </cell>
          <cell r="AB1126" t="str">
            <v>64232001</v>
          </cell>
          <cell r="AC1126" t="str">
            <v>24212001</v>
          </cell>
        </row>
        <row r="1127">
          <cell r="A1127" t="str">
            <v>014218031</v>
          </cell>
          <cell r="B1127" t="str">
            <v>Camera bán cầu</v>
          </cell>
          <cell r="C1127" t="str">
            <v>Cái</v>
          </cell>
          <cell r="D1127">
            <v>44753</v>
          </cell>
          <cell r="E1127">
            <v>3102000</v>
          </cell>
          <cell r="F1127">
            <v>1</v>
          </cell>
          <cell r="G1127">
            <v>1</v>
          </cell>
          <cell r="H1127">
            <v>0</v>
          </cell>
          <cell r="I1127">
            <v>0</v>
          </cell>
          <cell r="J1127">
            <v>0</v>
          </cell>
          <cell r="K1127">
            <v>0</v>
          </cell>
          <cell r="L1127">
            <v>0</v>
          </cell>
          <cell r="M1127">
            <v>1</v>
          </cell>
          <cell r="N1127">
            <v>3102000</v>
          </cell>
          <cell r="O1127">
            <v>0</v>
          </cell>
          <cell r="P1127">
            <v>0</v>
          </cell>
          <cell r="Q1127">
            <v>0</v>
          </cell>
          <cell r="R1127">
            <v>0</v>
          </cell>
          <cell r="S1127">
            <v>1</v>
          </cell>
          <cell r="T1127">
            <v>3102000</v>
          </cell>
          <cell r="U1127">
            <v>1</v>
          </cell>
          <cell r="V1127">
            <v>3102000</v>
          </cell>
          <cell r="W1127">
            <v>3102000</v>
          </cell>
          <cell r="X1127">
            <v>0</v>
          </cell>
          <cell r="Y1127">
            <v>1</v>
          </cell>
          <cell r="Z1127">
            <v>0</v>
          </cell>
          <cell r="AA1127" t="str">
            <v>QLC</v>
          </cell>
          <cell r="AB1127" t="str">
            <v>64232001</v>
          </cell>
          <cell r="AC1127" t="str">
            <v>24212001</v>
          </cell>
        </row>
        <row r="1128">
          <cell r="A1128" t="str">
            <v>014218032</v>
          </cell>
          <cell r="B1128" t="str">
            <v>Camera bán cầu</v>
          </cell>
          <cell r="C1128" t="str">
            <v>Cái</v>
          </cell>
          <cell r="D1128">
            <v>44753</v>
          </cell>
          <cell r="E1128">
            <v>3102000</v>
          </cell>
          <cell r="F1128">
            <v>1</v>
          </cell>
          <cell r="G1128">
            <v>1</v>
          </cell>
          <cell r="H1128">
            <v>0</v>
          </cell>
          <cell r="I1128">
            <v>0</v>
          </cell>
          <cell r="J1128">
            <v>0</v>
          </cell>
          <cell r="K1128">
            <v>0</v>
          </cell>
          <cell r="L1128">
            <v>0</v>
          </cell>
          <cell r="M1128">
            <v>1</v>
          </cell>
          <cell r="N1128">
            <v>3102000</v>
          </cell>
          <cell r="O1128">
            <v>0</v>
          </cell>
          <cell r="P1128">
            <v>0</v>
          </cell>
          <cell r="Q1128">
            <v>0</v>
          </cell>
          <cell r="R1128">
            <v>0</v>
          </cell>
          <cell r="S1128">
            <v>1</v>
          </cell>
          <cell r="T1128">
            <v>3102000</v>
          </cell>
          <cell r="U1128">
            <v>1</v>
          </cell>
          <cell r="V1128">
            <v>3102000</v>
          </cell>
          <cell r="W1128">
            <v>3102000</v>
          </cell>
          <cell r="X1128">
            <v>0</v>
          </cell>
          <cell r="Y1128">
            <v>1</v>
          </cell>
          <cell r="Z1128">
            <v>0</v>
          </cell>
          <cell r="AA1128" t="str">
            <v>QLC</v>
          </cell>
          <cell r="AB1128" t="str">
            <v>64232001</v>
          </cell>
          <cell r="AC1128" t="str">
            <v>24212001</v>
          </cell>
        </row>
        <row r="1129">
          <cell r="A1129" t="str">
            <v>014218033</v>
          </cell>
          <cell r="B1129" t="str">
            <v>Camera bán cầu</v>
          </cell>
          <cell r="C1129" t="str">
            <v>Cái</v>
          </cell>
          <cell r="D1129">
            <v>44753</v>
          </cell>
          <cell r="E1129">
            <v>3102000</v>
          </cell>
          <cell r="F1129">
            <v>1</v>
          </cell>
          <cell r="G1129">
            <v>1</v>
          </cell>
          <cell r="H1129">
            <v>0</v>
          </cell>
          <cell r="I1129">
            <v>0</v>
          </cell>
          <cell r="J1129">
            <v>0</v>
          </cell>
          <cell r="K1129">
            <v>0</v>
          </cell>
          <cell r="L1129">
            <v>0</v>
          </cell>
          <cell r="M1129">
            <v>1</v>
          </cell>
          <cell r="N1129">
            <v>3102000</v>
          </cell>
          <cell r="O1129">
            <v>0</v>
          </cell>
          <cell r="P1129">
            <v>0</v>
          </cell>
          <cell r="Q1129">
            <v>0</v>
          </cell>
          <cell r="R1129">
            <v>0</v>
          </cell>
          <cell r="S1129">
            <v>1</v>
          </cell>
          <cell r="T1129">
            <v>3102000</v>
          </cell>
          <cell r="U1129">
            <v>1</v>
          </cell>
          <cell r="V1129">
            <v>3102000</v>
          </cell>
          <cell r="W1129">
            <v>3102000</v>
          </cell>
          <cell r="X1129">
            <v>0</v>
          </cell>
          <cell r="Y1129">
            <v>1</v>
          </cell>
          <cell r="Z1129">
            <v>0</v>
          </cell>
          <cell r="AA1129" t="str">
            <v>QLC</v>
          </cell>
          <cell r="AB1129" t="str">
            <v>64232001</v>
          </cell>
          <cell r="AC1129" t="str">
            <v>24212001</v>
          </cell>
        </row>
        <row r="1130">
          <cell r="A1130" t="str">
            <v>014218034</v>
          </cell>
          <cell r="B1130" t="str">
            <v>Camera bán cầu</v>
          </cell>
          <cell r="C1130" t="str">
            <v>Cái</v>
          </cell>
          <cell r="D1130">
            <v>44753</v>
          </cell>
          <cell r="E1130">
            <v>3102000</v>
          </cell>
          <cell r="F1130">
            <v>1</v>
          </cell>
          <cell r="G1130">
            <v>1</v>
          </cell>
          <cell r="H1130">
            <v>0</v>
          </cell>
          <cell r="I1130">
            <v>0</v>
          </cell>
          <cell r="J1130">
            <v>0</v>
          </cell>
          <cell r="K1130">
            <v>0</v>
          </cell>
          <cell r="L1130">
            <v>0</v>
          </cell>
          <cell r="M1130">
            <v>1</v>
          </cell>
          <cell r="N1130">
            <v>3102000</v>
          </cell>
          <cell r="O1130">
            <v>0</v>
          </cell>
          <cell r="P1130">
            <v>0</v>
          </cell>
          <cell r="Q1130">
            <v>0</v>
          </cell>
          <cell r="R1130">
            <v>0</v>
          </cell>
          <cell r="S1130">
            <v>1</v>
          </cell>
          <cell r="T1130">
            <v>3102000</v>
          </cell>
          <cell r="U1130">
            <v>1</v>
          </cell>
          <cell r="V1130">
            <v>3102000</v>
          </cell>
          <cell r="W1130">
            <v>3102000</v>
          </cell>
          <cell r="X1130">
            <v>0</v>
          </cell>
          <cell r="Y1130">
            <v>1</v>
          </cell>
          <cell r="Z1130">
            <v>0</v>
          </cell>
          <cell r="AA1130" t="str">
            <v>QLC</v>
          </cell>
          <cell r="AB1130" t="str">
            <v>64232001</v>
          </cell>
          <cell r="AC1130" t="str">
            <v>24212001</v>
          </cell>
        </row>
        <row r="1131">
          <cell r="A1131" t="str">
            <v>014218035</v>
          </cell>
          <cell r="B1131" t="str">
            <v>Camera bán cầu</v>
          </cell>
          <cell r="C1131" t="str">
            <v>Cái</v>
          </cell>
          <cell r="D1131">
            <v>44753</v>
          </cell>
          <cell r="E1131">
            <v>3102000</v>
          </cell>
          <cell r="F1131">
            <v>1</v>
          </cell>
          <cell r="G1131">
            <v>1</v>
          </cell>
          <cell r="H1131">
            <v>0</v>
          </cell>
          <cell r="I1131">
            <v>0</v>
          </cell>
          <cell r="J1131">
            <v>0</v>
          </cell>
          <cell r="K1131">
            <v>0</v>
          </cell>
          <cell r="L1131">
            <v>0</v>
          </cell>
          <cell r="M1131">
            <v>1</v>
          </cell>
          <cell r="N1131">
            <v>3102000</v>
          </cell>
          <cell r="O1131">
            <v>0</v>
          </cell>
          <cell r="P1131">
            <v>0</v>
          </cell>
          <cell r="Q1131">
            <v>0</v>
          </cell>
          <cell r="R1131">
            <v>0</v>
          </cell>
          <cell r="S1131">
            <v>1</v>
          </cell>
          <cell r="T1131">
            <v>3102000</v>
          </cell>
          <cell r="U1131">
            <v>1</v>
          </cell>
          <cell r="V1131">
            <v>3102000</v>
          </cell>
          <cell r="W1131">
            <v>3102000</v>
          </cell>
          <cell r="X1131">
            <v>0</v>
          </cell>
          <cell r="Y1131">
            <v>1</v>
          </cell>
          <cell r="Z1131">
            <v>0</v>
          </cell>
          <cell r="AA1131" t="str">
            <v>QLC</v>
          </cell>
          <cell r="AB1131" t="str">
            <v>64232001</v>
          </cell>
          <cell r="AC1131" t="str">
            <v>24212001</v>
          </cell>
        </row>
        <row r="1132">
          <cell r="A1132" t="str">
            <v>014218036</v>
          </cell>
          <cell r="B1132" t="str">
            <v>Camera bán cầu</v>
          </cell>
          <cell r="C1132" t="str">
            <v>Cái</v>
          </cell>
          <cell r="D1132">
            <v>44753</v>
          </cell>
          <cell r="E1132">
            <v>3102000</v>
          </cell>
          <cell r="F1132">
            <v>1</v>
          </cell>
          <cell r="G1132">
            <v>1</v>
          </cell>
          <cell r="H1132">
            <v>0</v>
          </cell>
          <cell r="I1132">
            <v>0</v>
          </cell>
          <cell r="J1132">
            <v>0</v>
          </cell>
          <cell r="K1132">
            <v>0</v>
          </cell>
          <cell r="L1132">
            <v>0</v>
          </cell>
          <cell r="M1132">
            <v>1</v>
          </cell>
          <cell r="N1132">
            <v>3102000</v>
          </cell>
          <cell r="O1132">
            <v>0</v>
          </cell>
          <cell r="P1132">
            <v>0</v>
          </cell>
          <cell r="Q1132">
            <v>0</v>
          </cell>
          <cell r="R1132">
            <v>0</v>
          </cell>
          <cell r="S1132">
            <v>1</v>
          </cell>
          <cell r="T1132">
            <v>3102000</v>
          </cell>
          <cell r="U1132">
            <v>1</v>
          </cell>
          <cell r="V1132">
            <v>3102000</v>
          </cell>
          <cell r="W1132">
            <v>3102000</v>
          </cell>
          <cell r="X1132">
            <v>0</v>
          </cell>
          <cell r="Y1132">
            <v>1</v>
          </cell>
          <cell r="Z1132">
            <v>0</v>
          </cell>
          <cell r="AA1132" t="str">
            <v>QLC</v>
          </cell>
          <cell r="AB1132" t="str">
            <v>64232001</v>
          </cell>
          <cell r="AC1132" t="str">
            <v>24212001</v>
          </cell>
        </row>
        <row r="1133">
          <cell r="A1133" t="str">
            <v>014218037</v>
          </cell>
          <cell r="B1133" t="str">
            <v>Camera bán cầu</v>
          </cell>
          <cell r="C1133" t="str">
            <v>Cái</v>
          </cell>
          <cell r="D1133">
            <v>44753</v>
          </cell>
          <cell r="E1133">
            <v>3102000</v>
          </cell>
          <cell r="F1133">
            <v>1</v>
          </cell>
          <cell r="G1133">
            <v>1</v>
          </cell>
          <cell r="H1133">
            <v>0</v>
          </cell>
          <cell r="I1133">
            <v>0</v>
          </cell>
          <cell r="J1133">
            <v>0</v>
          </cell>
          <cell r="K1133">
            <v>0</v>
          </cell>
          <cell r="L1133">
            <v>0</v>
          </cell>
          <cell r="M1133">
            <v>1</v>
          </cell>
          <cell r="N1133">
            <v>3102000</v>
          </cell>
          <cell r="O1133">
            <v>0</v>
          </cell>
          <cell r="P1133">
            <v>0</v>
          </cell>
          <cell r="Q1133">
            <v>0</v>
          </cell>
          <cell r="R1133">
            <v>0</v>
          </cell>
          <cell r="S1133">
            <v>1</v>
          </cell>
          <cell r="T1133">
            <v>3102000</v>
          </cell>
          <cell r="U1133">
            <v>1</v>
          </cell>
          <cell r="V1133">
            <v>3102000</v>
          </cell>
          <cell r="W1133">
            <v>3102000</v>
          </cell>
          <cell r="X1133">
            <v>0</v>
          </cell>
          <cell r="Y1133">
            <v>1</v>
          </cell>
          <cell r="Z1133">
            <v>0</v>
          </cell>
          <cell r="AA1133" t="str">
            <v>QLC</v>
          </cell>
          <cell r="AB1133" t="str">
            <v>64232001</v>
          </cell>
          <cell r="AC1133" t="str">
            <v>24212001</v>
          </cell>
        </row>
        <row r="1134">
          <cell r="A1134" t="str">
            <v>014218038</v>
          </cell>
          <cell r="B1134" t="str">
            <v>Camera bán cầu</v>
          </cell>
          <cell r="C1134" t="str">
            <v>Cái</v>
          </cell>
          <cell r="D1134">
            <v>44753</v>
          </cell>
          <cell r="E1134">
            <v>3102000</v>
          </cell>
          <cell r="F1134">
            <v>1</v>
          </cell>
          <cell r="G1134">
            <v>1</v>
          </cell>
          <cell r="H1134">
            <v>0</v>
          </cell>
          <cell r="I1134">
            <v>0</v>
          </cell>
          <cell r="J1134">
            <v>0</v>
          </cell>
          <cell r="K1134">
            <v>0</v>
          </cell>
          <cell r="L1134">
            <v>0</v>
          </cell>
          <cell r="M1134">
            <v>1</v>
          </cell>
          <cell r="N1134">
            <v>3102000</v>
          </cell>
          <cell r="O1134">
            <v>0</v>
          </cell>
          <cell r="P1134">
            <v>0</v>
          </cell>
          <cell r="Q1134">
            <v>0</v>
          </cell>
          <cell r="R1134">
            <v>0</v>
          </cell>
          <cell r="S1134">
            <v>1</v>
          </cell>
          <cell r="T1134">
            <v>3102000</v>
          </cell>
          <cell r="U1134">
            <v>1</v>
          </cell>
          <cell r="V1134">
            <v>3102000</v>
          </cell>
          <cell r="W1134">
            <v>3102000</v>
          </cell>
          <cell r="X1134">
            <v>0</v>
          </cell>
          <cell r="Y1134">
            <v>1</v>
          </cell>
          <cell r="Z1134">
            <v>0</v>
          </cell>
          <cell r="AA1134" t="str">
            <v>QLC</v>
          </cell>
          <cell r="AB1134" t="str">
            <v>64232001</v>
          </cell>
          <cell r="AC1134" t="str">
            <v>24212001</v>
          </cell>
        </row>
        <row r="1135">
          <cell r="A1135" t="str">
            <v>014218039</v>
          </cell>
          <cell r="B1135" t="str">
            <v>Camera bán cầu</v>
          </cell>
          <cell r="C1135" t="str">
            <v>Cái</v>
          </cell>
          <cell r="D1135">
            <v>44753</v>
          </cell>
          <cell r="E1135">
            <v>3102000</v>
          </cell>
          <cell r="F1135">
            <v>1</v>
          </cell>
          <cell r="G1135">
            <v>1</v>
          </cell>
          <cell r="H1135">
            <v>0</v>
          </cell>
          <cell r="I1135">
            <v>0</v>
          </cell>
          <cell r="J1135">
            <v>0</v>
          </cell>
          <cell r="K1135">
            <v>0</v>
          </cell>
          <cell r="L1135">
            <v>0</v>
          </cell>
          <cell r="M1135">
            <v>1</v>
          </cell>
          <cell r="N1135">
            <v>3102000</v>
          </cell>
          <cell r="O1135">
            <v>0</v>
          </cell>
          <cell r="P1135">
            <v>0</v>
          </cell>
          <cell r="Q1135">
            <v>0</v>
          </cell>
          <cell r="R1135">
            <v>0</v>
          </cell>
          <cell r="S1135">
            <v>1</v>
          </cell>
          <cell r="T1135">
            <v>3102000</v>
          </cell>
          <cell r="U1135">
            <v>1</v>
          </cell>
          <cell r="V1135">
            <v>3102000</v>
          </cell>
          <cell r="W1135">
            <v>3102000</v>
          </cell>
          <cell r="X1135">
            <v>0</v>
          </cell>
          <cell r="Y1135">
            <v>1</v>
          </cell>
          <cell r="Z1135">
            <v>0</v>
          </cell>
          <cell r="AA1135" t="str">
            <v>QLC</v>
          </cell>
          <cell r="AB1135" t="str">
            <v>64232001</v>
          </cell>
          <cell r="AC1135" t="str">
            <v>24212001</v>
          </cell>
        </row>
        <row r="1136">
          <cell r="A1136" t="str">
            <v>014218040</v>
          </cell>
          <cell r="B1136" t="str">
            <v>Camera bán cầu</v>
          </cell>
          <cell r="C1136" t="str">
            <v>Cái</v>
          </cell>
          <cell r="D1136">
            <v>44753</v>
          </cell>
          <cell r="E1136">
            <v>3102000</v>
          </cell>
          <cell r="F1136">
            <v>1</v>
          </cell>
          <cell r="G1136">
            <v>1</v>
          </cell>
          <cell r="H1136">
            <v>0</v>
          </cell>
          <cell r="I1136">
            <v>0</v>
          </cell>
          <cell r="J1136">
            <v>0</v>
          </cell>
          <cell r="K1136">
            <v>0</v>
          </cell>
          <cell r="L1136">
            <v>0</v>
          </cell>
          <cell r="M1136">
            <v>1</v>
          </cell>
          <cell r="N1136">
            <v>3102000</v>
          </cell>
          <cell r="O1136">
            <v>0</v>
          </cell>
          <cell r="P1136">
            <v>0</v>
          </cell>
          <cell r="Q1136">
            <v>0</v>
          </cell>
          <cell r="R1136">
            <v>0</v>
          </cell>
          <cell r="S1136">
            <v>1</v>
          </cell>
          <cell r="T1136">
            <v>3102000</v>
          </cell>
          <cell r="U1136">
            <v>1</v>
          </cell>
          <cell r="V1136">
            <v>3102000</v>
          </cell>
          <cell r="W1136">
            <v>3102000</v>
          </cell>
          <cell r="X1136">
            <v>0</v>
          </cell>
          <cell r="Y1136">
            <v>1</v>
          </cell>
          <cell r="Z1136">
            <v>0</v>
          </cell>
          <cell r="AA1136" t="str">
            <v>QLC</v>
          </cell>
          <cell r="AB1136" t="str">
            <v>64232001</v>
          </cell>
          <cell r="AC1136" t="str">
            <v>24212001</v>
          </cell>
        </row>
        <row r="1137">
          <cell r="A1137" t="str">
            <v>014218041</v>
          </cell>
          <cell r="B1137" t="str">
            <v>Camera bán cầu</v>
          </cell>
          <cell r="C1137" t="str">
            <v>Cái</v>
          </cell>
          <cell r="D1137">
            <v>44753</v>
          </cell>
          <cell r="E1137">
            <v>3102000</v>
          </cell>
          <cell r="F1137">
            <v>1</v>
          </cell>
          <cell r="G1137">
            <v>1</v>
          </cell>
          <cell r="H1137">
            <v>0</v>
          </cell>
          <cell r="I1137">
            <v>0</v>
          </cell>
          <cell r="J1137">
            <v>0</v>
          </cell>
          <cell r="K1137">
            <v>0</v>
          </cell>
          <cell r="L1137">
            <v>0</v>
          </cell>
          <cell r="M1137">
            <v>1</v>
          </cell>
          <cell r="N1137">
            <v>3102000</v>
          </cell>
          <cell r="O1137">
            <v>0</v>
          </cell>
          <cell r="P1137">
            <v>0</v>
          </cell>
          <cell r="Q1137">
            <v>0</v>
          </cell>
          <cell r="R1137">
            <v>0</v>
          </cell>
          <cell r="S1137">
            <v>1</v>
          </cell>
          <cell r="T1137">
            <v>3102000</v>
          </cell>
          <cell r="U1137">
            <v>1</v>
          </cell>
          <cell r="V1137">
            <v>3102000</v>
          </cell>
          <cell r="W1137">
            <v>3102000</v>
          </cell>
          <cell r="X1137">
            <v>0</v>
          </cell>
          <cell r="Y1137">
            <v>1</v>
          </cell>
          <cell r="Z1137">
            <v>0</v>
          </cell>
          <cell r="AA1137" t="str">
            <v>QLC</v>
          </cell>
          <cell r="AB1137" t="str">
            <v>64232001</v>
          </cell>
          <cell r="AC1137" t="str">
            <v>24212001</v>
          </cell>
        </row>
        <row r="1138">
          <cell r="A1138" t="str">
            <v>014218042</v>
          </cell>
          <cell r="B1138" t="str">
            <v>Camera bán cầu</v>
          </cell>
          <cell r="C1138" t="str">
            <v>Cái</v>
          </cell>
          <cell r="D1138">
            <v>44753</v>
          </cell>
          <cell r="E1138">
            <v>3102000</v>
          </cell>
          <cell r="F1138">
            <v>1</v>
          </cell>
          <cell r="G1138">
            <v>1</v>
          </cell>
          <cell r="H1138">
            <v>0</v>
          </cell>
          <cell r="I1138">
            <v>0</v>
          </cell>
          <cell r="J1138">
            <v>0</v>
          </cell>
          <cell r="K1138">
            <v>0</v>
          </cell>
          <cell r="L1138">
            <v>0</v>
          </cell>
          <cell r="M1138">
            <v>1</v>
          </cell>
          <cell r="N1138">
            <v>3102000</v>
          </cell>
          <cell r="O1138">
            <v>0</v>
          </cell>
          <cell r="P1138">
            <v>0</v>
          </cell>
          <cell r="Q1138">
            <v>0</v>
          </cell>
          <cell r="R1138">
            <v>0</v>
          </cell>
          <cell r="S1138">
            <v>1</v>
          </cell>
          <cell r="T1138">
            <v>3102000</v>
          </cell>
          <cell r="U1138">
            <v>1</v>
          </cell>
          <cell r="V1138">
            <v>3102000</v>
          </cell>
          <cell r="W1138">
            <v>3102000</v>
          </cell>
          <cell r="X1138">
            <v>0</v>
          </cell>
          <cell r="Y1138">
            <v>1</v>
          </cell>
          <cell r="Z1138">
            <v>0</v>
          </cell>
          <cell r="AA1138" t="str">
            <v>QLC</v>
          </cell>
          <cell r="AB1138" t="str">
            <v>64232001</v>
          </cell>
          <cell r="AC1138" t="str">
            <v>24212001</v>
          </cell>
        </row>
        <row r="1139">
          <cell r="A1139" t="str">
            <v>014218043</v>
          </cell>
          <cell r="B1139" t="str">
            <v>Camera bán cầu</v>
          </cell>
          <cell r="C1139" t="str">
            <v>Cái</v>
          </cell>
          <cell r="D1139">
            <v>44753</v>
          </cell>
          <cell r="E1139">
            <v>3102000</v>
          </cell>
          <cell r="F1139">
            <v>1</v>
          </cell>
          <cell r="G1139">
            <v>1</v>
          </cell>
          <cell r="H1139">
            <v>0</v>
          </cell>
          <cell r="I1139">
            <v>0</v>
          </cell>
          <cell r="J1139">
            <v>0</v>
          </cell>
          <cell r="K1139">
            <v>0</v>
          </cell>
          <cell r="L1139">
            <v>0</v>
          </cell>
          <cell r="M1139">
            <v>1</v>
          </cell>
          <cell r="N1139">
            <v>3102000</v>
          </cell>
          <cell r="O1139">
            <v>0</v>
          </cell>
          <cell r="P1139">
            <v>0</v>
          </cell>
          <cell r="Q1139">
            <v>0</v>
          </cell>
          <cell r="R1139">
            <v>0</v>
          </cell>
          <cell r="S1139">
            <v>1</v>
          </cell>
          <cell r="T1139">
            <v>3102000</v>
          </cell>
          <cell r="U1139">
            <v>1</v>
          </cell>
          <cell r="V1139">
            <v>3102000</v>
          </cell>
          <cell r="W1139">
            <v>3102000</v>
          </cell>
          <cell r="X1139">
            <v>0</v>
          </cell>
          <cell r="Y1139">
            <v>1</v>
          </cell>
          <cell r="Z1139">
            <v>0</v>
          </cell>
          <cell r="AA1139" t="str">
            <v>QLC</v>
          </cell>
          <cell r="AB1139" t="str">
            <v>64232001</v>
          </cell>
          <cell r="AC1139" t="str">
            <v>24212001</v>
          </cell>
        </row>
        <row r="1140">
          <cell r="A1140" t="str">
            <v>014218044</v>
          </cell>
          <cell r="B1140" t="str">
            <v>Webcam Logitech BCC950</v>
          </cell>
          <cell r="C1140" t="str">
            <v>Cái</v>
          </cell>
          <cell r="D1140">
            <v>44847</v>
          </cell>
          <cell r="E1140">
            <v>5390000</v>
          </cell>
          <cell r="F1140">
            <v>1</v>
          </cell>
          <cell r="G1140">
            <v>1</v>
          </cell>
          <cell r="H1140">
            <v>0</v>
          </cell>
          <cell r="I1140">
            <v>0</v>
          </cell>
          <cell r="J1140">
            <v>0</v>
          </cell>
          <cell r="K1140">
            <v>0</v>
          </cell>
          <cell r="L1140">
            <v>0</v>
          </cell>
          <cell r="M1140">
            <v>1</v>
          </cell>
          <cell r="N1140">
            <v>5390000</v>
          </cell>
          <cell r="O1140">
            <v>0</v>
          </cell>
          <cell r="P1140">
            <v>0</v>
          </cell>
          <cell r="Q1140">
            <v>0</v>
          </cell>
          <cell r="R1140">
            <v>0</v>
          </cell>
          <cell r="S1140">
            <v>1</v>
          </cell>
          <cell r="T1140">
            <v>5390000</v>
          </cell>
          <cell r="U1140">
            <v>1</v>
          </cell>
          <cell r="V1140">
            <v>5390000</v>
          </cell>
          <cell r="W1140">
            <v>5390000</v>
          </cell>
          <cell r="X1140">
            <v>0</v>
          </cell>
          <cell r="Y1140">
            <v>1</v>
          </cell>
          <cell r="Z1140">
            <v>0</v>
          </cell>
          <cell r="AA1140" t="str">
            <v>QLC</v>
          </cell>
          <cell r="AB1140" t="str">
            <v>64232001</v>
          </cell>
          <cell r="AC1140" t="str">
            <v>24212001</v>
          </cell>
        </row>
        <row r="1141">
          <cell r="A1141" t="str">
            <v>014218045</v>
          </cell>
          <cell r="B1141" t="str">
            <v>Webcam Logitech BCC950</v>
          </cell>
          <cell r="C1141" t="str">
            <v>Cái</v>
          </cell>
          <cell r="D1141">
            <v>44867</v>
          </cell>
          <cell r="E1141">
            <v>5390000</v>
          </cell>
          <cell r="F1141">
            <v>1</v>
          </cell>
          <cell r="G1141">
            <v>1</v>
          </cell>
          <cell r="H1141">
            <v>0</v>
          </cell>
          <cell r="I1141">
            <v>0</v>
          </cell>
          <cell r="J1141">
            <v>0</v>
          </cell>
          <cell r="K1141">
            <v>0</v>
          </cell>
          <cell r="L1141">
            <v>0</v>
          </cell>
          <cell r="M1141">
            <v>1</v>
          </cell>
          <cell r="N1141">
            <v>5390000</v>
          </cell>
          <cell r="O1141">
            <v>0</v>
          </cell>
          <cell r="P1141">
            <v>0</v>
          </cell>
          <cell r="Q1141">
            <v>0</v>
          </cell>
          <cell r="R1141">
            <v>0</v>
          </cell>
          <cell r="S1141">
            <v>1</v>
          </cell>
          <cell r="T1141">
            <v>5390000</v>
          </cell>
          <cell r="U1141">
            <v>1</v>
          </cell>
          <cell r="V1141">
            <v>5390000</v>
          </cell>
          <cell r="W1141">
            <v>5390000</v>
          </cell>
          <cell r="X1141">
            <v>0</v>
          </cell>
          <cell r="Y1141">
            <v>1</v>
          </cell>
          <cell r="Z1141">
            <v>0</v>
          </cell>
          <cell r="AA1141" t="str">
            <v>QLC</v>
          </cell>
          <cell r="AB1141" t="str">
            <v>64232001</v>
          </cell>
          <cell r="AC1141" t="str">
            <v>24212001</v>
          </cell>
        </row>
        <row r="1142">
          <cell r="A1142" t="str">
            <v>014218046</v>
          </cell>
          <cell r="B1142" t="str">
            <v>Camera bán cầu</v>
          </cell>
          <cell r="C1142" t="str">
            <v>Cái</v>
          </cell>
          <cell r="D1142">
            <v>44896</v>
          </cell>
          <cell r="E1142">
            <v>5439500</v>
          </cell>
          <cell r="F1142">
            <v>1</v>
          </cell>
          <cell r="G1142">
            <v>1</v>
          </cell>
          <cell r="H1142">
            <v>0</v>
          </cell>
          <cell r="I1142">
            <v>0</v>
          </cell>
          <cell r="J1142">
            <v>0</v>
          </cell>
          <cell r="K1142">
            <v>0</v>
          </cell>
          <cell r="L1142">
            <v>0</v>
          </cell>
          <cell r="M1142">
            <v>1</v>
          </cell>
          <cell r="N1142">
            <v>5439500</v>
          </cell>
          <cell r="O1142">
            <v>0</v>
          </cell>
          <cell r="P1142">
            <v>0</v>
          </cell>
          <cell r="Q1142">
            <v>0</v>
          </cell>
          <cell r="R1142">
            <v>0</v>
          </cell>
          <cell r="S1142">
            <v>1</v>
          </cell>
          <cell r="T1142">
            <v>5439500</v>
          </cell>
          <cell r="U1142">
            <v>1</v>
          </cell>
          <cell r="V1142">
            <v>5439500</v>
          </cell>
          <cell r="W1142">
            <v>5439500</v>
          </cell>
          <cell r="X1142">
            <v>0</v>
          </cell>
          <cell r="Y1142">
            <v>1</v>
          </cell>
          <cell r="Z1142">
            <v>0</v>
          </cell>
          <cell r="AA1142" t="str">
            <v>MG.TV1</v>
          </cell>
          <cell r="AB1142" t="str">
            <v>63317301</v>
          </cell>
          <cell r="AC1142" t="str">
            <v>24212001</v>
          </cell>
        </row>
        <row r="1143">
          <cell r="A1143" t="str">
            <v>014218047</v>
          </cell>
          <cell r="B1143" t="str">
            <v>Camera bán cầu</v>
          </cell>
          <cell r="C1143" t="str">
            <v>Cái</v>
          </cell>
          <cell r="D1143">
            <v>44896</v>
          </cell>
          <cell r="E1143">
            <v>5439500</v>
          </cell>
          <cell r="F1143">
            <v>1</v>
          </cell>
          <cell r="G1143">
            <v>1</v>
          </cell>
          <cell r="H1143">
            <v>0</v>
          </cell>
          <cell r="I1143">
            <v>0</v>
          </cell>
          <cell r="J1143">
            <v>0</v>
          </cell>
          <cell r="K1143">
            <v>0</v>
          </cell>
          <cell r="L1143">
            <v>0</v>
          </cell>
          <cell r="M1143">
            <v>1</v>
          </cell>
          <cell r="N1143">
            <v>5439500</v>
          </cell>
          <cell r="O1143">
            <v>0</v>
          </cell>
          <cell r="P1143">
            <v>0</v>
          </cell>
          <cell r="Q1143">
            <v>0</v>
          </cell>
          <cell r="R1143">
            <v>0</v>
          </cell>
          <cell r="S1143">
            <v>1</v>
          </cell>
          <cell r="T1143">
            <v>5439500</v>
          </cell>
          <cell r="U1143">
            <v>1</v>
          </cell>
          <cell r="V1143">
            <v>5439500</v>
          </cell>
          <cell r="W1143">
            <v>5439500</v>
          </cell>
          <cell r="X1143">
            <v>0</v>
          </cell>
          <cell r="Y1143">
            <v>1</v>
          </cell>
          <cell r="Z1143">
            <v>0</v>
          </cell>
          <cell r="AA1143" t="str">
            <v>MG.TV1</v>
          </cell>
          <cell r="AB1143" t="str">
            <v>63317301</v>
          </cell>
          <cell r="AC1143" t="str">
            <v>24212001</v>
          </cell>
        </row>
        <row r="1144">
          <cell r="A1144" t="str">
            <v>014218048</v>
          </cell>
          <cell r="B1144" t="str">
            <v>Camera bán cầu</v>
          </cell>
          <cell r="C1144" t="str">
            <v>Cái</v>
          </cell>
          <cell r="D1144">
            <v>44896</v>
          </cell>
          <cell r="E1144">
            <v>7722000</v>
          </cell>
          <cell r="F1144">
            <v>1</v>
          </cell>
          <cell r="G1144">
            <v>1</v>
          </cell>
          <cell r="H1144">
            <v>0</v>
          </cell>
          <cell r="I1144">
            <v>0</v>
          </cell>
          <cell r="J1144">
            <v>0</v>
          </cell>
          <cell r="K1144">
            <v>0</v>
          </cell>
          <cell r="L1144">
            <v>0</v>
          </cell>
          <cell r="M1144">
            <v>1</v>
          </cell>
          <cell r="N1144">
            <v>7722000</v>
          </cell>
          <cell r="O1144">
            <v>0</v>
          </cell>
          <cell r="P1144">
            <v>0</v>
          </cell>
          <cell r="Q1144">
            <v>0</v>
          </cell>
          <cell r="R1144">
            <v>0</v>
          </cell>
          <cell r="S1144">
            <v>1</v>
          </cell>
          <cell r="T1144">
            <v>7722000</v>
          </cell>
          <cell r="U1144">
            <v>1</v>
          </cell>
          <cell r="V1144">
            <v>7722000</v>
          </cell>
          <cell r="W1144">
            <v>7722000</v>
          </cell>
          <cell r="X1144">
            <v>0</v>
          </cell>
          <cell r="Y1144">
            <v>1</v>
          </cell>
          <cell r="Z1144">
            <v>0</v>
          </cell>
          <cell r="AA1144" t="str">
            <v>MG.TV1</v>
          </cell>
          <cell r="AB1144" t="str">
            <v>63317301</v>
          </cell>
          <cell r="AC1144" t="str">
            <v>24212001</v>
          </cell>
        </row>
        <row r="1145">
          <cell r="A1145" t="str">
            <v>014218049</v>
          </cell>
          <cell r="B1145" t="str">
            <v>Camera IP full HD trong nhà</v>
          </cell>
          <cell r="C1145" t="str">
            <v>Cái</v>
          </cell>
          <cell r="D1145">
            <v>45050</v>
          </cell>
          <cell r="E1145">
            <v>3627500</v>
          </cell>
          <cell r="F1145">
            <v>1</v>
          </cell>
          <cell r="G1145">
            <v>1</v>
          </cell>
          <cell r="H1145">
            <v>0</v>
          </cell>
          <cell r="I1145">
            <v>0</v>
          </cell>
          <cell r="J1145">
            <v>0</v>
          </cell>
          <cell r="K1145">
            <v>0</v>
          </cell>
          <cell r="L1145">
            <v>0</v>
          </cell>
          <cell r="M1145">
            <v>1</v>
          </cell>
          <cell r="N1145">
            <v>3627500</v>
          </cell>
          <cell r="O1145">
            <v>0</v>
          </cell>
          <cell r="P1145">
            <v>0</v>
          </cell>
          <cell r="Q1145">
            <v>0</v>
          </cell>
          <cell r="R1145">
            <v>0</v>
          </cell>
          <cell r="S1145">
            <v>1</v>
          </cell>
          <cell r="T1145">
            <v>3627500</v>
          </cell>
          <cell r="U1145">
            <v>1</v>
          </cell>
          <cell r="V1145">
            <v>3627500</v>
          </cell>
          <cell r="W1145">
            <v>3627500</v>
          </cell>
          <cell r="X1145">
            <v>0</v>
          </cell>
          <cell r="Y1145">
            <v>1</v>
          </cell>
          <cell r="Z1145">
            <v>0</v>
          </cell>
          <cell r="AA1145" t="str">
            <v>MG.TV1</v>
          </cell>
          <cell r="AB1145" t="str">
            <v>63317301</v>
          </cell>
          <cell r="AC1145" t="str">
            <v>24212001</v>
          </cell>
        </row>
        <row r="1146">
          <cell r="A1146" t="str">
            <v>014218050</v>
          </cell>
          <cell r="B1146" t="str">
            <v>Camera IP full HD trong nhà</v>
          </cell>
          <cell r="C1146" t="str">
            <v>Cái</v>
          </cell>
          <cell r="D1146">
            <v>45050</v>
          </cell>
          <cell r="E1146">
            <v>3627500</v>
          </cell>
          <cell r="F1146">
            <v>1</v>
          </cell>
          <cell r="G1146">
            <v>1</v>
          </cell>
          <cell r="H1146">
            <v>0</v>
          </cell>
          <cell r="I1146">
            <v>0</v>
          </cell>
          <cell r="J1146">
            <v>0</v>
          </cell>
          <cell r="K1146">
            <v>0</v>
          </cell>
          <cell r="L1146">
            <v>0</v>
          </cell>
          <cell r="M1146">
            <v>1</v>
          </cell>
          <cell r="N1146">
            <v>3627500</v>
          </cell>
          <cell r="O1146">
            <v>0</v>
          </cell>
          <cell r="P1146">
            <v>0</v>
          </cell>
          <cell r="Q1146">
            <v>0</v>
          </cell>
          <cell r="R1146">
            <v>0</v>
          </cell>
          <cell r="S1146">
            <v>1</v>
          </cell>
          <cell r="T1146">
            <v>3627500</v>
          </cell>
          <cell r="U1146">
            <v>1</v>
          </cell>
          <cell r="V1146">
            <v>3627500</v>
          </cell>
          <cell r="W1146">
            <v>3627500</v>
          </cell>
          <cell r="X1146">
            <v>0</v>
          </cell>
          <cell r="Y1146">
            <v>1</v>
          </cell>
          <cell r="Z1146">
            <v>0</v>
          </cell>
          <cell r="AA1146" t="str">
            <v>MG.TV1</v>
          </cell>
          <cell r="AB1146" t="str">
            <v>63317301</v>
          </cell>
          <cell r="AC1146" t="str">
            <v>24212001</v>
          </cell>
        </row>
        <row r="1147">
          <cell r="A1147" t="str">
            <v>014218051</v>
          </cell>
          <cell r="B1147" t="str">
            <v>Camera IP full HD trong nhà</v>
          </cell>
          <cell r="C1147" t="str">
            <v>Cái</v>
          </cell>
          <cell r="D1147">
            <v>45050</v>
          </cell>
          <cell r="E1147">
            <v>3627500</v>
          </cell>
          <cell r="F1147">
            <v>1</v>
          </cell>
          <cell r="G1147">
            <v>1</v>
          </cell>
          <cell r="H1147">
            <v>0</v>
          </cell>
          <cell r="I1147">
            <v>0</v>
          </cell>
          <cell r="J1147">
            <v>0</v>
          </cell>
          <cell r="K1147">
            <v>0</v>
          </cell>
          <cell r="L1147">
            <v>0</v>
          </cell>
          <cell r="M1147">
            <v>1</v>
          </cell>
          <cell r="N1147">
            <v>3627500</v>
          </cell>
          <cell r="O1147">
            <v>0</v>
          </cell>
          <cell r="P1147">
            <v>0</v>
          </cell>
          <cell r="Q1147">
            <v>0</v>
          </cell>
          <cell r="R1147">
            <v>0</v>
          </cell>
          <cell r="S1147">
            <v>1</v>
          </cell>
          <cell r="T1147">
            <v>3627500</v>
          </cell>
          <cell r="U1147">
            <v>1</v>
          </cell>
          <cell r="V1147">
            <v>3627500</v>
          </cell>
          <cell r="W1147">
            <v>3627500</v>
          </cell>
          <cell r="X1147">
            <v>0</v>
          </cell>
          <cell r="Y1147">
            <v>1</v>
          </cell>
          <cell r="Z1147">
            <v>0</v>
          </cell>
          <cell r="AA1147" t="str">
            <v>MG.TV1</v>
          </cell>
          <cell r="AB1147" t="str">
            <v>63317301</v>
          </cell>
          <cell r="AC1147" t="str">
            <v>24212001</v>
          </cell>
        </row>
        <row r="1148">
          <cell r="A1148" t="str">
            <v>014218052</v>
          </cell>
          <cell r="B1148" t="str">
            <v>Camera IP full HD trong nhà</v>
          </cell>
          <cell r="C1148" t="str">
            <v>Cái</v>
          </cell>
          <cell r="D1148">
            <v>45050</v>
          </cell>
          <cell r="E1148">
            <v>3627500</v>
          </cell>
          <cell r="F1148">
            <v>1</v>
          </cell>
          <cell r="G1148">
            <v>1</v>
          </cell>
          <cell r="H1148">
            <v>0</v>
          </cell>
          <cell r="I1148">
            <v>0</v>
          </cell>
          <cell r="J1148">
            <v>0</v>
          </cell>
          <cell r="K1148">
            <v>0</v>
          </cell>
          <cell r="L1148">
            <v>0</v>
          </cell>
          <cell r="M1148">
            <v>1</v>
          </cell>
          <cell r="N1148">
            <v>3627500</v>
          </cell>
          <cell r="O1148">
            <v>0</v>
          </cell>
          <cell r="P1148">
            <v>0</v>
          </cell>
          <cell r="Q1148">
            <v>0</v>
          </cell>
          <cell r="R1148">
            <v>0</v>
          </cell>
          <cell r="S1148">
            <v>1</v>
          </cell>
          <cell r="T1148">
            <v>3627500</v>
          </cell>
          <cell r="U1148">
            <v>1</v>
          </cell>
          <cell r="V1148">
            <v>3627500</v>
          </cell>
          <cell r="W1148">
            <v>3627500</v>
          </cell>
          <cell r="X1148">
            <v>0</v>
          </cell>
          <cell r="Y1148">
            <v>1</v>
          </cell>
          <cell r="Z1148">
            <v>0</v>
          </cell>
          <cell r="AA1148" t="str">
            <v>MG.TV1</v>
          </cell>
          <cell r="AB1148" t="str">
            <v>63317301</v>
          </cell>
          <cell r="AC1148" t="str">
            <v>24212001</v>
          </cell>
        </row>
        <row r="1149">
          <cell r="A1149" t="str">
            <v>014218053</v>
          </cell>
          <cell r="B1149" t="str">
            <v>Đầu ghi hình NVR 4/8 kênh- vỏ sắt</v>
          </cell>
          <cell r="C1149" t="str">
            <v>Cái</v>
          </cell>
          <cell r="D1149">
            <v>45050</v>
          </cell>
          <cell r="E1149">
            <v>5930000</v>
          </cell>
          <cell r="F1149">
            <v>1</v>
          </cell>
          <cell r="G1149">
            <v>1</v>
          </cell>
          <cell r="H1149">
            <v>0</v>
          </cell>
          <cell r="I1149">
            <v>0</v>
          </cell>
          <cell r="J1149">
            <v>0</v>
          </cell>
          <cell r="K1149">
            <v>0</v>
          </cell>
          <cell r="L1149">
            <v>0</v>
          </cell>
          <cell r="M1149">
            <v>1</v>
          </cell>
          <cell r="N1149">
            <v>5930000</v>
          </cell>
          <cell r="O1149">
            <v>0</v>
          </cell>
          <cell r="P1149">
            <v>0</v>
          </cell>
          <cell r="Q1149">
            <v>0</v>
          </cell>
          <cell r="R1149">
            <v>0</v>
          </cell>
          <cell r="S1149">
            <v>1</v>
          </cell>
          <cell r="T1149">
            <v>5930000</v>
          </cell>
          <cell r="U1149">
            <v>1</v>
          </cell>
          <cell r="V1149">
            <v>5930000</v>
          </cell>
          <cell r="W1149">
            <v>5930000</v>
          </cell>
          <cell r="X1149">
            <v>0</v>
          </cell>
          <cell r="Y1149">
            <v>1</v>
          </cell>
          <cell r="Z1149">
            <v>0</v>
          </cell>
          <cell r="AA1149" t="str">
            <v>MG.TV1</v>
          </cell>
          <cell r="AB1149" t="str">
            <v>63317301</v>
          </cell>
          <cell r="AC1149" t="str">
            <v>24212001</v>
          </cell>
        </row>
        <row r="1150">
          <cell r="A1150" t="str">
            <v>014218054</v>
          </cell>
          <cell r="B1150" t="str">
            <v>Camera IP Full HD trong nhà Hikvision DS-2CD1123G0E0I(L)</v>
          </cell>
          <cell r="C1150" t="str">
            <v>Chiếc</v>
          </cell>
          <cell r="D1150">
            <v>45222</v>
          </cell>
          <cell r="E1150">
            <v>1590000</v>
          </cell>
          <cell r="F1150">
            <v>1</v>
          </cell>
          <cell r="G1150">
            <v>1</v>
          </cell>
          <cell r="H1150">
            <v>0</v>
          </cell>
          <cell r="I1150">
            <v>0</v>
          </cell>
          <cell r="J1150">
            <v>0</v>
          </cell>
          <cell r="K1150">
            <v>0</v>
          </cell>
          <cell r="L1150">
            <v>0</v>
          </cell>
          <cell r="M1150">
            <v>1</v>
          </cell>
          <cell r="N1150">
            <v>1590000</v>
          </cell>
          <cell r="O1150">
            <v>0</v>
          </cell>
          <cell r="P1150">
            <v>0</v>
          </cell>
          <cell r="Q1150">
            <v>0</v>
          </cell>
          <cell r="R1150">
            <v>0</v>
          </cell>
          <cell r="S1150">
            <v>1</v>
          </cell>
          <cell r="T1150">
            <v>1590000</v>
          </cell>
          <cell r="U1150">
            <v>1</v>
          </cell>
          <cell r="V1150">
            <v>1590000</v>
          </cell>
          <cell r="W1150">
            <v>1590000</v>
          </cell>
          <cell r="X1150">
            <v>0</v>
          </cell>
          <cell r="Y1150">
            <v>1</v>
          </cell>
          <cell r="Z1150">
            <v>0</v>
          </cell>
          <cell r="AA1150" t="str">
            <v>QLC</v>
          </cell>
          <cell r="AB1150" t="str">
            <v>64232001</v>
          </cell>
          <cell r="AC1150" t="str">
            <v>24212001</v>
          </cell>
        </row>
        <row r="1151">
          <cell r="A1151" t="str">
            <v>014218055</v>
          </cell>
          <cell r="B1151" t="str">
            <v>Camera IP Full HD trong nhà Hikvision DS-2CD1123G0E0I(L)</v>
          </cell>
          <cell r="C1151" t="str">
            <v>Chiếc</v>
          </cell>
          <cell r="D1151">
            <v>45222</v>
          </cell>
          <cell r="E1151">
            <v>1590000</v>
          </cell>
          <cell r="F1151">
            <v>1</v>
          </cell>
          <cell r="G1151">
            <v>1</v>
          </cell>
          <cell r="H1151">
            <v>0</v>
          </cell>
          <cell r="I1151">
            <v>0</v>
          </cell>
          <cell r="J1151">
            <v>0</v>
          </cell>
          <cell r="K1151">
            <v>0</v>
          </cell>
          <cell r="L1151">
            <v>0</v>
          </cell>
          <cell r="M1151">
            <v>1</v>
          </cell>
          <cell r="N1151">
            <v>1590000</v>
          </cell>
          <cell r="O1151">
            <v>0</v>
          </cell>
          <cell r="P1151">
            <v>0</v>
          </cell>
          <cell r="Q1151">
            <v>0</v>
          </cell>
          <cell r="R1151">
            <v>0</v>
          </cell>
          <cell r="S1151">
            <v>1</v>
          </cell>
          <cell r="T1151">
            <v>1590000</v>
          </cell>
          <cell r="U1151">
            <v>1</v>
          </cell>
          <cell r="V1151">
            <v>1590000</v>
          </cell>
          <cell r="W1151">
            <v>1590000</v>
          </cell>
          <cell r="X1151">
            <v>0</v>
          </cell>
          <cell r="Y1151">
            <v>1</v>
          </cell>
          <cell r="Z1151">
            <v>0</v>
          </cell>
          <cell r="AA1151" t="str">
            <v>QLC</v>
          </cell>
          <cell r="AB1151" t="str">
            <v>64232001</v>
          </cell>
          <cell r="AC1151" t="str">
            <v>24212001</v>
          </cell>
        </row>
        <row r="1152">
          <cell r="A1152" t="str">
            <v>014218056</v>
          </cell>
          <cell r="B1152" t="str">
            <v>Camera IP Full HD trong nhà Hikvision DS-2CD1123G0E0I(L)</v>
          </cell>
          <cell r="C1152" t="str">
            <v>Chiếc</v>
          </cell>
          <cell r="D1152">
            <v>45222</v>
          </cell>
          <cell r="E1152">
            <v>1590000</v>
          </cell>
          <cell r="F1152">
            <v>1</v>
          </cell>
          <cell r="G1152">
            <v>1</v>
          </cell>
          <cell r="H1152">
            <v>0</v>
          </cell>
          <cell r="I1152">
            <v>0</v>
          </cell>
          <cell r="J1152">
            <v>0</v>
          </cell>
          <cell r="K1152">
            <v>0</v>
          </cell>
          <cell r="L1152">
            <v>0</v>
          </cell>
          <cell r="M1152">
            <v>1</v>
          </cell>
          <cell r="N1152">
            <v>1590000</v>
          </cell>
          <cell r="O1152">
            <v>0</v>
          </cell>
          <cell r="P1152">
            <v>0</v>
          </cell>
          <cell r="Q1152">
            <v>0</v>
          </cell>
          <cell r="R1152">
            <v>0</v>
          </cell>
          <cell r="S1152">
            <v>1</v>
          </cell>
          <cell r="T1152">
            <v>1590000</v>
          </cell>
          <cell r="U1152">
            <v>1</v>
          </cell>
          <cell r="V1152">
            <v>1590000</v>
          </cell>
          <cell r="W1152">
            <v>1590000</v>
          </cell>
          <cell r="X1152">
            <v>0</v>
          </cell>
          <cell r="Y1152">
            <v>1</v>
          </cell>
          <cell r="Z1152">
            <v>0</v>
          </cell>
          <cell r="AA1152" t="str">
            <v>QLC</v>
          </cell>
          <cell r="AB1152" t="str">
            <v>64232001</v>
          </cell>
          <cell r="AC1152" t="str">
            <v>24212001</v>
          </cell>
        </row>
        <row r="1153">
          <cell r="A1153" t="str">
            <v>014218057</v>
          </cell>
          <cell r="B1153" t="str">
            <v>Camera IP Full HD trong nhà Hikvision DS-2CD1123G0E0I(L)</v>
          </cell>
          <cell r="C1153" t="str">
            <v>Chiếc</v>
          </cell>
          <cell r="D1153">
            <v>45222</v>
          </cell>
          <cell r="E1153">
            <v>1590000</v>
          </cell>
          <cell r="F1153">
            <v>1</v>
          </cell>
          <cell r="G1153">
            <v>1</v>
          </cell>
          <cell r="H1153">
            <v>0</v>
          </cell>
          <cell r="I1153">
            <v>0</v>
          </cell>
          <cell r="J1153">
            <v>0</v>
          </cell>
          <cell r="K1153">
            <v>0</v>
          </cell>
          <cell r="L1153">
            <v>0</v>
          </cell>
          <cell r="M1153">
            <v>1</v>
          </cell>
          <cell r="N1153">
            <v>1590000</v>
          </cell>
          <cell r="O1153">
            <v>0</v>
          </cell>
          <cell r="P1153">
            <v>0</v>
          </cell>
          <cell r="Q1153">
            <v>0</v>
          </cell>
          <cell r="R1153">
            <v>0</v>
          </cell>
          <cell r="S1153">
            <v>1</v>
          </cell>
          <cell r="T1153">
            <v>1590000</v>
          </cell>
          <cell r="U1153">
            <v>1</v>
          </cell>
          <cell r="V1153">
            <v>1590000</v>
          </cell>
          <cell r="W1153">
            <v>1590000</v>
          </cell>
          <cell r="X1153">
            <v>0</v>
          </cell>
          <cell r="Y1153">
            <v>1</v>
          </cell>
          <cell r="Z1153">
            <v>0</v>
          </cell>
          <cell r="AA1153" t="str">
            <v>QLC</v>
          </cell>
          <cell r="AB1153" t="str">
            <v>64232001</v>
          </cell>
          <cell r="AC1153" t="str">
            <v>24212001</v>
          </cell>
        </row>
        <row r="1154">
          <cell r="A1154" t="str">
            <v>014218058</v>
          </cell>
          <cell r="B1154" t="str">
            <v>Camera IP Full HD trong nhà Hikvision DS-2CD1123G0E0I(L)</v>
          </cell>
          <cell r="C1154" t="str">
            <v>Chiếc</v>
          </cell>
          <cell r="D1154">
            <v>45222</v>
          </cell>
          <cell r="E1154">
            <v>1590000</v>
          </cell>
          <cell r="F1154">
            <v>1</v>
          </cell>
          <cell r="G1154">
            <v>1</v>
          </cell>
          <cell r="H1154">
            <v>0</v>
          </cell>
          <cell r="I1154">
            <v>0</v>
          </cell>
          <cell r="J1154">
            <v>0</v>
          </cell>
          <cell r="K1154">
            <v>0</v>
          </cell>
          <cell r="L1154">
            <v>0</v>
          </cell>
          <cell r="M1154">
            <v>1</v>
          </cell>
          <cell r="N1154">
            <v>1590000</v>
          </cell>
          <cell r="O1154">
            <v>0</v>
          </cell>
          <cell r="P1154">
            <v>0</v>
          </cell>
          <cell r="Q1154">
            <v>0</v>
          </cell>
          <cell r="R1154">
            <v>0</v>
          </cell>
          <cell r="S1154">
            <v>1</v>
          </cell>
          <cell r="T1154">
            <v>1590000</v>
          </cell>
          <cell r="U1154">
            <v>1</v>
          </cell>
          <cell r="V1154">
            <v>1590000</v>
          </cell>
          <cell r="W1154">
            <v>1590000</v>
          </cell>
          <cell r="X1154">
            <v>0</v>
          </cell>
          <cell r="Y1154">
            <v>1</v>
          </cell>
          <cell r="Z1154">
            <v>0</v>
          </cell>
          <cell r="AA1154" t="str">
            <v>QLC</v>
          </cell>
          <cell r="AB1154" t="str">
            <v>64232001</v>
          </cell>
          <cell r="AC1154" t="str">
            <v>24212001</v>
          </cell>
        </row>
        <row r="1155">
          <cell r="A1155" t="str">
            <v>014218059</v>
          </cell>
          <cell r="B1155" t="str">
            <v>Camera IP Full HD trong nhà Hikvision DS-2CD1123G0E0I(L)</v>
          </cell>
          <cell r="C1155" t="str">
            <v>Chiếc</v>
          </cell>
          <cell r="D1155">
            <v>45222</v>
          </cell>
          <cell r="E1155">
            <v>1590000</v>
          </cell>
          <cell r="F1155">
            <v>1</v>
          </cell>
          <cell r="G1155">
            <v>1</v>
          </cell>
          <cell r="H1155">
            <v>0</v>
          </cell>
          <cell r="I1155">
            <v>0</v>
          </cell>
          <cell r="J1155">
            <v>0</v>
          </cell>
          <cell r="K1155">
            <v>0</v>
          </cell>
          <cell r="L1155">
            <v>0</v>
          </cell>
          <cell r="M1155">
            <v>1</v>
          </cell>
          <cell r="N1155">
            <v>1590000</v>
          </cell>
          <cell r="O1155">
            <v>0</v>
          </cell>
          <cell r="P1155">
            <v>0</v>
          </cell>
          <cell r="Q1155">
            <v>0</v>
          </cell>
          <cell r="R1155">
            <v>0</v>
          </cell>
          <cell r="S1155">
            <v>1</v>
          </cell>
          <cell r="T1155">
            <v>1590000</v>
          </cell>
          <cell r="U1155">
            <v>1</v>
          </cell>
          <cell r="V1155">
            <v>1590000</v>
          </cell>
          <cell r="W1155">
            <v>1590000</v>
          </cell>
          <cell r="X1155">
            <v>0</v>
          </cell>
          <cell r="Y1155">
            <v>1</v>
          </cell>
          <cell r="Z1155">
            <v>0</v>
          </cell>
          <cell r="AA1155" t="str">
            <v>QLC</v>
          </cell>
          <cell r="AB1155" t="str">
            <v>64232001</v>
          </cell>
          <cell r="AC1155" t="str">
            <v>24212001</v>
          </cell>
        </row>
        <row r="1156">
          <cell r="A1156" t="str">
            <v>014218060</v>
          </cell>
          <cell r="B1156" t="str">
            <v>Đầu ghi hình NVR 4/8 kênh DS-2CD1123G0E-I(L)</v>
          </cell>
          <cell r="C1156" t="str">
            <v>Chiếc</v>
          </cell>
          <cell r="D1156">
            <v>45222</v>
          </cell>
          <cell r="E1156">
            <v>2150000</v>
          </cell>
          <cell r="F1156">
            <v>1</v>
          </cell>
          <cell r="G1156">
            <v>1</v>
          </cell>
          <cell r="H1156">
            <v>0</v>
          </cell>
          <cell r="I1156">
            <v>0</v>
          </cell>
          <cell r="J1156">
            <v>0</v>
          </cell>
          <cell r="K1156">
            <v>0</v>
          </cell>
          <cell r="L1156">
            <v>0</v>
          </cell>
          <cell r="M1156">
            <v>1</v>
          </cell>
          <cell r="N1156">
            <v>2150000</v>
          </cell>
          <cell r="O1156">
            <v>0</v>
          </cell>
          <cell r="P1156">
            <v>0</v>
          </cell>
          <cell r="Q1156">
            <v>0</v>
          </cell>
          <cell r="R1156">
            <v>0</v>
          </cell>
          <cell r="S1156">
            <v>1</v>
          </cell>
          <cell r="T1156">
            <v>2150000</v>
          </cell>
          <cell r="U1156">
            <v>1</v>
          </cell>
          <cell r="V1156">
            <v>2150000</v>
          </cell>
          <cell r="W1156">
            <v>2150000</v>
          </cell>
          <cell r="X1156">
            <v>0</v>
          </cell>
          <cell r="Y1156">
            <v>1</v>
          </cell>
          <cell r="Z1156">
            <v>0</v>
          </cell>
          <cell r="AA1156" t="str">
            <v>QLC</v>
          </cell>
          <cell r="AB1156" t="str">
            <v>64232001</v>
          </cell>
          <cell r="AC1156" t="str">
            <v>24212001</v>
          </cell>
        </row>
        <row r="1157">
          <cell r="A1157" t="str">
            <v>014219016</v>
          </cell>
          <cell r="B1157" t="str">
            <v>Máy camera</v>
          </cell>
          <cell r="C1157" t="str">
            <v>Chiếc</v>
          </cell>
          <cell r="D1157">
            <v>42401</v>
          </cell>
          <cell r="E1157">
            <v>0</v>
          </cell>
          <cell r="F1157">
            <v>1</v>
          </cell>
          <cell r="G1157">
            <v>0</v>
          </cell>
          <cell r="H1157">
            <v>0</v>
          </cell>
          <cell r="I1157">
            <v>0</v>
          </cell>
          <cell r="J1157">
            <v>0</v>
          </cell>
          <cell r="K1157">
            <v>1</v>
          </cell>
          <cell r="L1157">
            <v>-1</v>
          </cell>
          <cell r="M1157">
            <v>0</v>
          </cell>
          <cell r="N1157">
            <v>0</v>
          </cell>
          <cell r="O1157">
            <v>0</v>
          </cell>
          <cell r="P1157">
            <v>0</v>
          </cell>
          <cell r="Q1157">
            <v>0</v>
          </cell>
          <cell r="R1157">
            <v>0</v>
          </cell>
          <cell r="S1157">
            <v>0</v>
          </cell>
          <cell r="T1157">
            <v>0</v>
          </cell>
          <cell r="U1157">
            <v>1</v>
          </cell>
          <cell r="V1157">
            <v>0</v>
          </cell>
          <cell r="W1157">
            <v>0</v>
          </cell>
          <cell r="X1157">
            <v>0</v>
          </cell>
          <cell r="Y1157">
            <v>1</v>
          </cell>
          <cell r="Z1157">
            <v>-1</v>
          </cell>
          <cell r="AA1157" t="str">
            <v>QLC</v>
          </cell>
          <cell r="AB1157" t="str">
            <v>64232001</v>
          </cell>
          <cell r="AC1157" t="str">
            <v>24212001</v>
          </cell>
        </row>
        <row r="1158">
          <cell r="A1158" t="str">
            <v>014219028</v>
          </cell>
          <cell r="B1158" t="str">
            <v>Máy in Laser HP LaserJet Pro MFP M426FDN</v>
          </cell>
          <cell r="C1158" t="str">
            <v>Chiếc</v>
          </cell>
          <cell r="D1158">
            <v>43351</v>
          </cell>
          <cell r="E1158">
            <v>11880000</v>
          </cell>
          <cell r="F1158">
            <v>1</v>
          </cell>
          <cell r="G1158">
            <v>1</v>
          </cell>
          <cell r="H1158">
            <v>11880000</v>
          </cell>
          <cell r="I1158">
            <v>11880000</v>
          </cell>
          <cell r="J1158">
            <v>0</v>
          </cell>
          <cell r="K1158">
            <v>1</v>
          </cell>
          <cell r="L1158">
            <v>0</v>
          </cell>
          <cell r="M1158">
            <v>0</v>
          </cell>
          <cell r="N1158">
            <v>0</v>
          </cell>
          <cell r="O1158">
            <v>0</v>
          </cell>
          <cell r="P1158">
            <v>0</v>
          </cell>
          <cell r="Q1158">
            <v>0</v>
          </cell>
          <cell r="R1158">
            <v>0</v>
          </cell>
          <cell r="S1158">
            <v>0</v>
          </cell>
          <cell r="T1158">
            <v>0</v>
          </cell>
          <cell r="U1158">
            <v>1</v>
          </cell>
          <cell r="V1158">
            <v>11880000</v>
          </cell>
          <cell r="W1158">
            <v>11880000</v>
          </cell>
          <cell r="X1158">
            <v>0</v>
          </cell>
          <cell r="Y1158">
            <v>1</v>
          </cell>
          <cell r="Z1158">
            <v>0</v>
          </cell>
          <cell r="AA1158" t="str">
            <v>MG.TV1</v>
          </cell>
          <cell r="AB1158" t="str">
            <v>63317301</v>
          </cell>
          <cell r="AC1158" t="str">
            <v>24222001</v>
          </cell>
        </row>
        <row r="1159">
          <cell r="A1159" t="str">
            <v>014219030</v>
          </cell>
          <cell r="B1159" t="str">
            <v>Máy in Laser Canon LBP151DW</v>
          </cell>
          <cell r="C1159" t="str">
            <v>Chiếc</v>
          </cell>
          <cell r="D1159">
            <v>43375</v>
          </cell>
          <cell r="E1159">
            <v>4400000</v>
          </cell>
          <cell r="F1159">
            <v>1</v>
          </cell>
          <cell r="G1159">
            <v>1</v>
          </cell>
          <cell r="H1159">
            <v>4400000</v>
          </cell>
          <cell r="I1159">
            <v>4400000</v>
          </cell>
          <cell r="J1159">
            <v>0</v>
          </cell>
          <cell r="K1159">
            <v>1</v>
          </cell>
          <cell r="L1159">
            <v>0</v>
          </cell>
          <cell r="M1159">
            <v>0</v>
          </cell>
          <cell r="N1159">
            <v>0</v>
          </cell>
          <cell r="O1159">
            <v>0</v>
          </cell>
          <cell r="P1159">
            <v>0</v>
          </cell>
          <cell r="Q1159">
            <v>0</v>
          </cell>
          <cell r="R1159">
            <v>0</v>
          </cell>
          <cell r="S1159">
            <v>0</v>
          </cell>
          <cell r="T1159">
            <v>0</v>
          </cell>
          <cell r="U1159">
            <v>1</v>
          </cell>
          <cell r="V1159">
            <v>4400000</v>
          </cell>
          <cell r="W1159">
            <v>4400000</v>
          </cell>
          <cell r="X1159">
            <v>0</v>
          </cell>
          <cell r="Y1159">
            <v>1</v>
          </cell>
          <cell r="Z1159">
            <v>0</v>
          </cell>
          <cell r="AA1159" t="str">
            <v>QLC</v>
          </cell>
          <cell r="AB1159" t="str">
            <v>64232001</v>
          </cell>
          <cell r="AC1159" t="str">
            <v>24212001</v>
          </cell>
        </row>
        <row r="1160">
          <cell r="A1160" t="str">
            <v>014219031</v>
          </cell>
          <cell r="B1160" t="str">
            <v>Máy in Laser HP LaserJet Pro MFP M426FDW</v>
          </cell>
          <cell r="C1160" t="str">
            <v>Chiếc</v>
          </cell>
          <cell r="D1160">
            <v>43685</v>
          </cell>
          <cell r="E1160">
            <v>12980000</v>
          </cell>
          <cell r="F1160">
            <v>1</v>
          </cell>
          <cell r="G1160">
            <v>1</v>
          </cell>
          <cell r="H1160">
            <v>12980000</v>
          </cell>
          <cell r="I1160">
            <v>12980000</v>
          </cell>
          <cell r="J1160">
            <v>0</v>
          </cell>
          <cell r="K1160">
            <v>1</v>
          </cell>
          <cell r="L1160">
            <v>0</v>
          </cell>
          <cell r="M1160">
            <v>0</v>
          </cell>
          <cell r="N1160">
            <v>0</v>
          </cell>
          <cell r="O1160">
            <v>0</v>
          </cell>
          <cell r="P1160">
            <v>0</v>
          </cell>
          <cell r="Q1160">
            <v>0</v>
          </cell>
          <cell r="R1160">
            <v>0</v>
          </cell>
          <cell r="S1160">
            <v>0</v>
          </cell>
          <cell r="T1160">
            <v>0</v>
          </cell>
          <cell r="U1160">
            <v>1</v>
          </cell>
          <cell r="V1160">
            <v>12980000</v>
          </cell>
          <cell r="W1160">
            <v>12980000</v>
          </cell>
          <cell r="X1160">
            <v>0</v>
          </cell>
          <cell r="Y1160">
            <v>1</v>
          </cell>
          <cell r="Z1160">
            <v>0</v>
          </cell>
          <cell r="AA1160" t="str">
            <v>FI</v>
          </cell>
          <cell r="AB1160" t="str">
            <v>63317301</v>
          </cell>
          <cell r="AC1160" t="str">
            <v>24222001</v>
          </cell>
        </row>
        <row r="1161">
          <cell r="A1161" t="str">
            <v>014219032</v>
          </cell>
          <cell r="B1161" t="str">
            <v>Máy in Laser HP LaserJet Pro MFP M426FDW</v>
          </cell>
          <cell r="C1161" t="str">
            <v>Chiếc</v>
          </cell>
          <cell r="D1161">
            <v>43685</v>
          </cell>
          <cell r="E1161">
            <v>12980000</v>
          </cell>
          <cell r="F1161">
            <v>1</v>
          </cell>
          <cell r="G1161">
            <v>1</v>
          </cell>
          <cell r="H1161">
            <v>12980000</v>
          </cell>
          <cell r="I1161">
            <v>12980000</v>
          </cell>
          <cell r="J1161">
            <v>0</v>
          </cell>
          <cell r="K1161">
            <v>1</v>
          </cell>
          <cell r="L1161">
            <v>0</v>
          </cell>
          <cell r="M1161">
            <v>0</v>
          </cell>
          <cell r="N1161">
            <v>0</v>
          </cell>
          <cell r="O1161">
            <v>0</v>
          </cell>
          <cell r="P1161">
            <v>0</v>
          </cell>
          <cell r="Q1161">
            <v>0</v>
          </cell>
          <cell r="R1161">
            <v>0</v>
          </cell>
          <cell r="S1161">
            <v>0</v>
          </cell>
          <cell r="T1161">
            <v>0</v>
          </cell>
          <cell r="U1161">
            <v>1</v>
          </cell>
          <cell r="V1161">
            <v>12980000</v>
          </cell>
          <cell r="W1161">
            <v>12980000</v>
          </cell>
          <cell r="X1161">
            <v>0</v>
          </cell>
          <cell r="Y1161">
            <v>1</v>
          </cell>
          <cell r="Z1161">
            <v>0</v>
          </cell>
          <cell r="AA1161" t="str">
            <v>QLC</v>
          </cell>
          <cell r="AB1161" t="str">
            <v>64232001</v>
          </cell>
          <cell r="AC1161" t="str">
            <v>24222001</v>
          </cell>
        </row>
        <row r="1162">
          <cell r="A1162" t="str">
            <v>014219033</v>
          </cell>
          <cell r="B1162" t="str">
            <v>Máy in Laser HP LaserJet Pro MFP M426FDW</v>
          </cell>
          <cell r="C1162" t="str">
            <v>Chiếc</v>
          </cell>
          <cell r="D1162">
            <v>43685</v>
          </cell>
          <cell r="E1162">
            <v>12980000</v>
          </cell>
          <cell r="F1162">
            <v>1</v>
          </cell>
          <cell r="G1162">
            <v>1</v>
          </cell>
          <cell r="H1162">
            <v>12980000</v>
          </cell>
          <cell r="I1162">
            <v>12980000</v>
          </cell>
          <cell r="J1162">
            <v>0</v>
          </cell>
          <cell r="K1162">
            <v>1</v>
          </cell>
          <cell r="L1162">
            <v>0</v>
          </cell>
          <cell r="M1162">
            <v>0</v>
          </cell>
          <cell r="N1162">
            <v>0</v>
          </cell>
          <cell r="O1162">
            <v>0</v>
          </cell>
          <cell r="P1162">
            <v>0</v>
          </cell>
          <cell r="Q1162">
            <v>0</v>
          </cell>
          <cell r="R1162">
            <v>0</v>
          </cell>
          <cell r="S1162">
            <v>0</v>
          </cell>
          <cell r="T1162">
            <v>0</v>
          </cell>
          <cell r="U1162">
            <v>1</v>
          </cell>
          <cell r="V1162">
            <v>12980000</v>
          </cell>
          <cell r="W1162">
            <v>12980000</v>
          </cell>
          <cell r="X1162">
            <v>0</v>
          </cell>
          <cell r="Y1162">
            <v>1</v>
          </cell>
          <cell r="Z1162">
            <v>0</v>
          </cell>
          <cell r="AA1162" t="str">
            <v>MG.TV1</v>
          </cell>
          <cell r="AB1162" t="str">
            <v>63317301</v>
          </cell>
          <cell r="AC1162" t="str">
            <v>24222001</v>
          </cell>
        </row>
        <row r="1163">
          <cell r="A1163" t="str">
            <v>014219035</v>
          </cell>
          <cell r="B1163" t="str">
            <v>Máy in đa năng HP MFP M428FDN</v>
          </cell>
          <cell r="C1163" t="str">
            <v>Chiếc</v>
          </cell>
          <cell r="D1163">
            <v>43824</v>
          </cell>
          <cell r="E1163">
            <v>9500000</v>
          </cell>
          <cell r="F1163">
            <v>1</v>
          </cell>
          <cell r="G1163">
            <v>1</v>
          </cell>
          <cell r="H1163">
            <v>9500000</v>
          </cell>
          <cell r="I1163">
            <v>9500000</v>
          </cell>
          <cell r="J1163">
            <v>0</v>
          </cell>
          <cell r="K1163">
            <v>1</v>
          </cell>
          <cell r="L1163">
            <v>0</v>
          </cell>
          <cell r="M1163">
            <v>0</v>
          </cell>
          <cell r="N1163">
            <v>0</v>
          </cell>
          <cell r="O1163">
            <v>0</v>
          </cell>
          <cell r="P1163">
            <v>0</v>
          </cell>
          <cell r="Q1163">
            <v>0</v>
          </cell>
          <cell r="R1163">
            <v>0</v>
          </cell>
          <cell r="S1163">
            <v>0</v>
          </cell>
          <cell r="T1163">
            <v>0</v>
          </cell>
          <cell r="U1163">
            <v>1</v>
          </cell>
          <cell r="V1163">
            <v>9500000</v>
          </cell>
          <cell r="W1163">
            <v>9500000</v>
          </cell>
          <cell r="X1163">
            <v>0</v>
          </cell>
          <cell r="Y1163">
            <v>1</v>
          </cell>
          <cell r="Z1163">
            <v>0</v>
          </cell>
          <cell r="AA1163" t="str">
            <v>QLC</v>
          </cell>
          <cell r="AB1163" t="str">
            <v>64232001</v>
          </cell>
          <cell r="AC1163" t="str">
            <v>24212001</v>
          </cell>
        </row>
        <row r="1164">
          <cell r="A1164" t="str">
            <v>014219036</v>
          </cell>
          <cell r="B1164" t="str">
            <v>Máy in HP Laser Jet Pro MF428FDN</v>
          </cell>
          <cell r="C1164" t="str">
            <v>Chiếc</v>
          </cell>
          <cell r="D1164">
            <v>43983</v>
          </cell>
          <cell r="E1164">
            <v>8360000</v>
          </cell>
          <cell r="F1164">
            <v>1</v>
          </cell>
          <cell r="G1164">
            <v>1</v>
          </cell>
          <cell r="H1164">
            <v>8360000</v>
          </cell>
          <cell r="I1164">
            <v>8360000</v>
          </cell>
          <cell r="J1164">
            <v>0</v>
          </cell>
          <cell r="K1164">
            <v>1</v>
          </cell>
          <cell r="L1164">
            <v>0</v>
          </cell>
          <cell r="M1164">
            <v>0</v>
          </cell>
          <cell r="N1164">
            <v>0</v>
          </cell>
          <cell r="O1164">
            <v>0</v>
          </cell>
          <cell r="P1164">
            <v>0</v>
          </cell>
          <cell r="Q1164">
            <v>0</v>
          </cell>
          <cell r="R1164">
            <v>0</v>
          </cell>
          <cell r="S1164">
            <v>0</v>
          </cell>
          <cell r="T1164">
            <v>0</v>
          </cell>
          <cell r="U1164">
            <v>1</v>
          </cell>
          <cell r="V1164">
            <v>8360000</v>
          </cell>
          <cell r="W1164">
            <v>8360000</v>
          </cell>
          <cell r="X1164">
            <v>0</v>
          </cell>
          <cell r="Y1164">
            <v>1</v>
          </cell>
          <cell r="Z1164">
            <v>0</v>
          </cell>
          <cell r="AA1164" t="str">
            <v>MG.TV1</v>
          </cell>
          <cell r="AB1164" t="str">
            <v>63317301</v>
          </cell>
          <cell r="AC1164" t="str">
            <v>24212001</v>
          </cell>
        </row>
        <row r="1165">
          <cell r="A1165" t="str">
            <v>014219037</v>
          </cell>
          <cell r="B1165" t="str">
            <v>Máy in HP Laser Jet Pro MF428FDN</v>
          </cell>
          <cell r="C1165" t="str">
            <v>Chiếc</v>
          </cell>
          <cell r="D1165">
            <v>43985</v>
          </cell>
          <cell r="E1165">
            <v>8360000</v>
          </cell>
          <cell r="F1165">
            <v>1</v>
          </cell>
          <cell r="G1165">
            <v>1</v>
          </cell>
          <cell r="H1165">
            <v>8360000</v>
          </cell>
          <cell r="I1165">
            <v>8360000</v>
          </cell>
          <cell r="J1165">
            <v>0</v>
          </cell>
          <cell r="K1165">
            <v>1</v>
          </cell>
          <cell r="L1165">
            <v>0</v>
          </cell>
          <cell r="M1165">
            <v>0</v>
          </cell>
          <cell r="N1165">
            <v>0</v>
          </cell>
          <cell r="O1165">
            <v>0</v>
          </cell>
          <cell r="P1165">
            <v>0</v>
          </cell>
          <cell r="Q1165">
            <v>0</v>
          </cell>
          <cell r="R1165">
            <v>0</v>
          </cell>
          <cell r="S1165">
            <v>0</v>
          </cell>
          <cell r="T1165">
            <v>0</v>
          </cell>
          <cell r="U1165">
            <v>1</v>
          </cell>
          <cell r="V1165">
            <v>8360000</v>
          </cell>
          <cell r="W1165">
            <v>8360000</v>
          </cell>
          <cell r="X1165">
            <v>0</v>
          </cell>
          <cell r="Y1165">
            <v>1</v>
          </cell>
          <cell r="Z1165">
            <v>0</v>
          </cell>
          <cell r="AA1165" t="str">
            <v>QLC</v>
          </cell>
          <cell r="AB1165" t="str">
            <v>64232001</v>
          </cell>
          <cell r="AC1165" t="str">
            <v>24212001</v>
          </cell>
        </row>
        <row r="1166">
          <cell r="A1166" t="str">
            <v>014219038</v>
          </cell>
          <cell r="B1166" t="str">
            <v>Máy in nhãn Brother PT-E110</v>
          </cell>
          <cell r="C1166" t="str">
            <v>Chiếc</v>
          </cell>
          <cell r="D1166">
            <v>44019</v>
          </cell>
          <cell r="E1166">
            <v>1012000</v>
          </cell>
          <cell r="F1166">
            <v>1</v>
          </cell>
          <cell r="G1166">
            <v>1</v>
          </cell>
          <cell r="H1166">
            <v>1012000</v>
          </cell>
          <cell r="I1166">
            <v>1012000</v>
          </cell>
          <cell r="J1166">
            <v>0</v>
          </cell>
          <cell r="K1166">
            <v>1</v>
          </cell>
          <cell r="L1166">
            <v>0</v>
          </cell>
          <cell r="M1166">
            <v>0</v>
          </cell>
          <cell r="N1166">
            <v>0</v>
          </cell>
          <cell r="O1166">
            <v>0</v>
          </cell>
          <cell r="P1166">
            <v>0</v>
          </cell>
          <cell r="Q1166">
            <v>0</v>
          </cell>
          <cell r="R1166">
            <v>0</v>
          </cell>
          <cell r="S1166">
            <v>0</v>
          </cell>
          <cell r="T1166">
            <v>0</v>
          </cell>
          <cell r="U1166">
            <v>1</v>
          </cell>
          <cell r="V1166">
            <v>1012000</v>
          </cell>
          <cell r="W1166">
            <v>1012000</v>
          </cell>
          <cell r="X1166">
            <v>0</v>
          </cell>
          <cell r="Y1166">
            <v>1</v>
          </cell>
          <cell r="Z1166">
            <v>0</v>
          </cell>
          <cell r="AA1166" t="str">
            <v>QLC</v>
          </cell>
          <cell r="AB1166" t="str">
            <v>64231001</v>
          </cell>
          <cell r="AC1166" t="str">
            <v>24212001</v>
          </cell>
        </row>
        <row r="1167">
          <cell r="A1167" t="str">
            <v>014219039</v>
          </cell>
          <cell r="B1167" t="str">
            <v>Máy in HP LaserJet Pro M428FDN</v>
          </cell>
          <cell r="C1167" t="str">
            <v>Chiếc</v>
          </cell>
          <cell r="D1167">
            <v>44120</v>
          </cell>
          <cell r="E1167">
            <v>8360000</v>
          </cell>
          <cell r="F1167">
            <v>1</v>
          </cell>
          <cell r="G1167">
            <v>1</v>
          </cell>
          <cell r="H1167">
            <v>8360000</v>
          </cell>
          <cell r="I1167">
            <v>8360000</v>
          </cell>
          <cell r="J1167">
            <v>0</v>
          </cell>
          <cell r="K1167">
            <v>1</v>
          </cell>
          <cell r="L1167">
            <v>0</v>
          </cell>
          <cell r="M1167">
            <v>0</v>
          </cell>
          <cell r="N1167">
            <v>0</v>
          </cell>
          <cell r="O1167">
            <v>0</v>
          </cell>
          <cell r="P1167">
            <v>0</v>
          </cell>
          <cell r="Q1167">
            <v>0</v>
          </cell>
          <cell r="R1167">
            <v>0</v>
          </cell>
          <cell r="S1167">
            <v>0</v>
          </cell>
          <cell r="T1167">
            <v>0</v>
          </cell>
          <cell r="U1167">
            <v>1</v>
          </cell>
          <cell r="V1167">
            <v>8360000</v>
          </cell>
          <cell r="W1167">
            <v>8360000</v>
          </cell>
          <cell r="X1167">
            <v>0</v>
          </cell>
          <cell r="Y1167">
            <v>1</v>
          </cell>
          <cell r="Z1167">
            <v>0</v>
          </cell>
          <cell r="AA1167" t="str">
            <v>MG.TV1</v>
          </cell>
          <cell r="AB1167" t="str">
            <v>63317301</v>
          </cell>
          <cell r="AC1167" t="str">
            <v>24212001</v>
          </cell>
        </row>
        <row r="1168">
          <cell r="A1168" t="str">
            <v>014219040</v>
          </cell>
          <cell r="B1168" t="str">
            <v>Máy in HP LaserJet Pro M428FDN</v>
          </cell>
          <cell r="C1168" t="str">
            <v>Chiếc</v>
          </cell>
          <cell r="D1168">
            <v>44120</v>
          </cell>
          <cell r="E1168">
            <v>8360000</v>
          </cell>
          <cell r="F1168">
            <v>1</v>
          </cell>
          <cell r="G1168">
            <v>1</v>
          </cell>
          <cell r="H1168">
            <v>8360000</v>
          </cell>
          <cell r="I1168">
            <v>8360000</v>
          </cell>
          <cell r="J1168">
            <v>0</v>
          </cell>
          <cell r="K1168">
            <v>1</v>
          </cell>
          <cell r="L1168">
            <v>0</v>
          </cell>
          <cell r="M1168">
            <v>0</v>
          </cell>
          <cell r="N1168">
            <v>0</v>
          </cell>
          <cell r="O1168">
            <v>0</v>
          </cell>
          <cell r="P1168">
            <v>0</v>
          </cell>
          <cell r="Q1168">
            <v>0</v>
          </cell>
          <cell r="R1168">
            <v>0</v>
          </cell>
          <cell r="S1168">
            <v>0</v>
          </cell>
          <cell r="T1168">
            <v>0</v>
          </cell>
          <cell r="U1168">
            <v>1</v>
          </cell>
          <cell r="V1168">
            <v>8360000</v>
          </cell>
          <cell r="W1168">
            <v>8360000</v>
          </cell>
          <cell r="X1168">
            <v>0</v>
          </cell>
          <cell r="Y1168">
            <v>1</v>
          </cell>
          <cell r="Z1168">
            <v>0</v>
          </cell>
          <cell r="AA1168" t="str">
            <v>QLC</v>
          </cell>
          <cell r="AB1168" t="str">
            <v>64232001</v>
          </cell>
          <cell r="AC1168" t="str">
            <v>24212001</v>
          </cell>
        </row>
        <row r="1169">
          <cell r="A1169" t="str">
            <v>014219041</v>
          </cell>
          <cell r="B1169" t="str">
            <v>Máy in HP LaserJet Pro M428FDN</v>
          </cell>
          <cell r="C1169" t="str">
            <v>Chiếc</v>
          </cell>
          <cell r="D1169">
            <v>44120</v>
          </cell>
          <cell r="E1169">
            <v>8360000</v>
          </cell>
          <cell r="F1169">
            <v>1</v>
          </cell>
          <cell r="G1169">
            <v>1</v>
          </cell>
          <cell r="H1169">
            <v>8360000</v>
          </cell>
          <cell r="I1169">
            <v>8360000</v>
          </cell>
          <cell r="J1169">
            <v>0</v>
          </cell>
          <cell r="K1169">
            <v>1</v>
          </cell>
          <cell r="L1169">
            <v>0</v>
          </cell>
          <cell r="M1169">
            <v>0</v>
          </cell>
          <cell r="N1169">
            <v>0</v>
          </cell>
          <cell r="O1169">
            <v>0</v>
          </cell>
          <cell r="P1169">
            <v>0</v>
          </cell>
          <cell r="Q1169">
            <v>0</v>
          </cell>
          <cell r="R1169">
            <v>0</v>
          </cell>
          <cell r="S1169">
            <v>0</v>
          </cell>
          <cell r="T1169">
            <v>0</v>
          </cell>
          <cell r="U1169">
            <v>1</v>
          </cell>
          <cell r="V1169">
            <v>8360000</v>
          </cell>
          <cell r="W1169">
            <v>8360000</v>
          </cell>
          <cell r="X1169">
            <v>0</v>
          </cell>
          <cell r="Y1169">
            <v>1</v>
          </cell>
          <cell r="Z1169">
            <v>0</v>
          </cell>
          <cell r="AA1169" t="str">
            <v>QLC</v>
          </cell>
          <cell r="AB1169" t="str">
            <v>64232001</v>
          </cell>
          <cell r="AC1169" t="str">
            <v>24212001</v>
          </cell>
        </row>
        <row r="1170">
          <cell r="A1170" t="str">
            <v>014219042</v>
          </cell>
          <cell r="B1170" t="str">
            <v>Máy in HP LaserJet Pro M428FDN</v>
          </cell>
          <cell r="C1170" t="str">
            <v>Chiếc</v>
          </cell>
          <cell r="D1170">
            <v>44120</v>
          </cell>
          <cell r="E1170">
            <v>8360000</v>
          </cell>
          <cell r="F1170">
            <v>1</v>
          </cell>
          <cell r="G1170">
            <v>1</v>
          </cell>
          <cell r="H1170">
            <v>8360000</v>
          </cell>
          <cell r="I1170">
            <v>8360000</v>
          </cell>
          <cell r="J1170">
            <v>0</v>
          </cell>
          <cell r="K1170">
            <v>1</v>
          </cell>
          <cell r="L1170">
            <v>0</v>
          </cell>
          <cell r="M1170">
            <v>0</v>
          </cell>
          <cell r="N1170">
            <v>0</v>
          </cell>
          <cell r="O1170">
            <v>0</v>
          </cell>
          <cell r="P1170">
            <v>0</v>
          </cell>
          <cell r="Q1170">
            <v>0</v>
          </cell>
          <cell r="R1170">
            <v>0</v>
          </cell>
          <cell r="S1170">
            <v>0</v>
          </cell>
          <cell r="T1170">
            <v>0</v>
          </cell>
          <cell r="U1170">
            <v>1</v>
          </cell>
          <cell r="V1170">
            <v>8360000</v>
          </cell>
          <cell r="W1170">
            <v>8360000</v>
          </cell>
          <cell r="X1170">
            <v>0</v>
          </cell>
          <cell r="Y1170">
            <v>1</v>
          </cell>
          <cell r="Z1170">
            <v>0</v>
          </cell>
          <cell r="AA1170" t="str">
            <v>QLC</v>
          </cell>
          <cell r="AB1170" t="str">
            <v>64232001</v>
          </cell>
          <cell r="AC1170" t="str">
            <v>24212001</v>
          </cell>
        </row>
        <row r="1171">
          <cell r="A1171" t="str">
            <v>014219043</v>
          </cell>
          <cell r="B1171" t="str">
            <v>Máy in HP LaserJet Pro M428FDN</v>
          </cell>
          <cell r="C1171" t="str">
            <v>Chiếc</v>
          </cell>
          <cell r="D1171">
            <v>44120</v>
          </cell>
          <cell r="E1171">
            <v>8360000</v>
          </cell>
          <cell r="F1171">
            <v>1</v>
          </cell>
          <cell r="G1171">
            <v>1</v>
          </cell>
          <cell r="H1171">
            <v>8360000</v>
          </cell>
          <cell r="I1171">
            <v>8360000</v>
          </cell>
          <cell r="J1171">
            <v>0</v>
          </cell>
          <cell r="K1171">
            <v>1</v>
          </cell>
          <cell r="L1171">
            <v>0</v>
          </cell>
          <cell r="M1171">
            <v>0</v>
          </cell>
          <cell r="N1171">
            <v>0</v>
          </cell>
          <cell r="O1171">
            <v>0</v>
          </cell>
          <cell r="P1171">
            <v>0</v>
          </cell>
          <cell r="Q1171">
            <v>0</v>
          </cell>
          <cell r="R1171">
            <v>0</v>
          </cell>
          <cell r="S1171">
            <v>0</v>
          </cell>
          <cell r="T1171">
            <v>0</v>
          </cell>
          <cell r="U1171">
            <v>1</v>
          </cell>
          <cell r="V1171">
            <v>8360000</v>
          </cell>
          <cell r="W1171">
            <v>8360000</v>
          </cell>
          <cell r="X1171">
            <v>0</v>
          </cell>
          <cell r="Y1171">
            <v>1</v>
          </cell>
          <cell r="Z1171">
            <v>0</v>
          </cell>
          <cell r="AA1171" t="str">
            <v>QLC</v>
          </cell>
          <cell r="AB1171" t="str">
            <v>64232001</v>
          </cell>
          <cell r="AC1171" t="str">
            <v>24212001</v>
          </cell>
        </row>
        <row r="1172">
          <cell r="A1172" t="str">
            <v>014219044</v>
          </cell>
          <cell r="B1172" t="str">
            <v>Máy in HP LaserJet Pro M428FDN</v>
          </cell>
          <cell r="C1172" t="str">
            <v>Chiếc</v>
          </cell>
          <cell r="D1172">
            <v>44120</v>
          </cell>
          <cell r="E1172">
            <v>8360000</v>
          </cell>
          <cell r="F1172">
            <v>1</v>
          </cell>
          <cell r="G1172">
            <v>1</v>
          </cell>
          <cell r="H1172">
            <v>8360000</v>
          </cell>
          <cell r="I1172">
            <v>8360000</v>
          </cell>
          <cell r="J1172">
            <v>0</v>
          </cell>
          <cell r="K1172">
            <v>1</v>
          </cell>
          <cell r="L1172">
            <v>0</v>
          </cell>
          <cell r="M1172">
            <v>0</v>
          </cell>
          <cell r="N1172">
            <v>0</v>
          </cell>
          <cell r="O1172">
            <v>0</v>
          </cell>
          <cell r="P1172">
            <v>0</v>
          </cell>
          <cell r="Q1172">
            <v>0</v>
          </cell>
          <cell r="R1172">
            <v>0</v>
          </cell>
          <cell r="S1172">
            <v>0</v>
          </cell>
          <cell r="T1172">
            <v>0</v>
          </cell>
          <cell r="U1172">
            <v>1</v>
          </cell>
          <cell r="V1172">
            <v>8360000</v>
          </cell>
          <cell r="W1172">
            <v>8360000</v>
          </cell>
          <cell r="X1172">
            <v>0</v>
          </cell>
          <cell r="Y1172">
            <v>1</v>
          </cell>
          <cell r="Z1172">
            <v>0</v>
          </cell>
          <cell r="AA1172" t="str">
            <v>QLC</v>
          </cell>
          <cell r="AB1172" t="str">
            <v>64232001</v>
          </cell>
          <cell r="AC1172" t="str">
            <v>24212001</v>
          </cell>
        </row>
        <row r="1173">
          <cell r="A1173" t="str">
            <v>014219045</v>
          </cell>
          <cell r="B1173" t="str">
            <v>Máy in Hp Laserjet Pro M404Dw</v>
          </cell>
          <cell r="C1173" t="str">
            <v>Chiếc</v>
          </cell>
          <cell r="D1173">
            <v>44120</v>
          </cell>
          <cell r="E1173">
            <v>6116000</v>
          </cell>
          <cell r="F1173">
            <v>1</v>
          </cell>
          <cell r="G1173">
            <v>1</v>
          </cell>
          <cell r="H1173">
            <v>6116000</v>
          </cell>
          <cell r="I1173">
            <v>6116000</v>
          </cell>
          <cell r="J1173">
            <v>0</v>
          </cell>
          <cell r="K1173">
            <v>1</v>
          </cell>
          <cell r="L1173">
            <v>0</v>
          </cell>
          <cell r="M1173">
            <v>0</v>
          </cell>
          <cell r="N1173">
            <v>0</v>
          </cell>
          <cell r="O1173">
            <v>0</v>
          </cell>
          <cell r="P1173">
            <v>0</v>
          </cell>
          <cell r="Q1173">
            <v>0</v>
          </cell>
          <cell r="R1173">
            <v>0</v>
          </cell>
          <cell r="S1173">
            <v>0</v>
          </cell>
          <cell r="T1173">
            <v>0</v>
          </cell>
          <cell r="U1173">
            <v>1</v>
          </cell>
          <cell r="V1173">
            <v>6116000</v>
          </cell>
          <cell r="W1173">
            <v>6116000</v>
          </cell>
          <cell r="X1173">
            <v>0</v>
          </cell>
          <cell r="Y1173">
            <v>1</v>
          </cell>
          <cell r="Z1173">
            <v>0</v>
          </cell>
          <cell r="AA1173" t="str">
            <v>QLC</v>
          </cell>
          <cell r="AB1173" t="str">
            <v>64231001</v>
          </cell>
          <cell r="AC1173" t="str">
            <v>24212001</v>
          </cell>
        </row>
        <row r="1174">
          <cell r="A1174" t="str">
            <v>014219046</v>
          </cell>
          <cell r="B1174" t="str">
            <v>Máy in Hp Laserjet Pro M404Dw</v>
          </cell>
          <cell r="C1174" t="str">
            <v>Chiếc</v>
          </cell>
          <cell r="D1174">
            <v>44120</v>
          </cell>
          <cell r="E1174">
            <v>6116000</v>
          </cell>
          <cell r="F1174">
            <v>1</v>
          </cell>
          <cell r="G1174">
            <v>1</v>
          </cell>
          <cell r="H1174">
            <v>6116000</v>
          </cell>
          <cell r="I1174">
            <v>6116000</v>
          </cell>
          <cell r="J1174">
            <v>0</v>
          </cell>
          <cell r="K1174">
            <v>1</v>
          </cell>
          <cell r="L1174">
            <v>0</v>
          </cell>
          <cell r="M1174">
            <v>0</v>
          </cell>
          <cell r="N1174">
            <v>0</v>
          </cell>
          <cell r="O1174">
            <v>0</v>
          </cell>
          <cell r="P1174">
            <v>0</v>
          </cell>
          <cell r="Q1174">
            <v>0</v>
          </cell>
          <cell r="R1174">
            <v>0</v>
          </cell>
          <cell r="S1174">
            <v>0</v>
          </cell>
          <cell r="T1174">
            <v>0</v>
          </cell>
          <cell r="U1174">
            <v>1</v>
          </cell>
          <cell r="V1174">
            <v>6116000</v>
          </cell>
          <cell r="W1174">
            <v>6116000</v>
          </cell>
          <cell r="X1174">
            <v>0</v>
          </cell>
          <cell r="Y1174">
            <v>1</v>
          </cell>
          <cell r="Z1174">
            <v>0</v>
          </cell>
          <cell r="AA1174" t="str">
            <v>QLC</v>
          </cell>
          <cell r="AB1174" t="str">
            <v>64232001</v>
          </cell>
          <cell r="AC1174" t="str">
            <v>24212001</v>
          </cell>
        </row>
        <row r="1175">
          <cell r="A1175" t="str">
            <v>014219047</v>
          </cell>
          <cell r="B1175" t="str">
            <v>Máy in Hp Laserjet Pro M404Dw</v>
          </cell>
          <cell r="C1175" t="str">
            <v>Chiếc</v>
          </cell>
          <cell r="D1175">
            <v>44120</v>
          </cell>
          <cell r="E1175">
            <v>6116000</v>
          </cell>
          <cell r="F1175">
            <v>1</v>
          </cell>
          <cell r="G1175">
            <v>1</v>
          </cell>
          <cell r="H1175">
            <v>6116000</v>
          </cell>
          <cell r="I1175">
            <v>6116000</v>
          </cell>
          <cell r="J1175">
            <v>0</v>
          </cell>
          <cell r="K1175">
            <v>1</v>
          </cell>
          <cell r="L1175">
            <v>0</v>
          </cell>
          <cell r="M1175">
            <v>0</v>
          </cell>
          <cell r="N1175">
            <v>0</v>
          </cell>
          <cell r="O1175">
            <v>0</v>
          </cell>
          <cell r="P1175">
            <v>0</v>
          </cell>
          <cell r="Q1175">
            <v>0</v>
          </cell>
          <cell r="R1175">
            <v>0</v>
          </cell>
          <cell r="S1175">
            <v>0</v>
          </cell>
          <cell r="T1175">
            <v>0</v>
          </cell>
          <cell r="U1175">
            <v>1</v>
          </cell>
          <cell r="V1175">
            <v>6116000</v>
          </cell>
          <cell r="W1175">
            <v>6116000</v>
          </cell>
          <cell r="X1175">
            <v>0</v>
          </cell>
          <cell r="Y1175">
            <v>1</v>
          </cell>
          <cell r="Z1175">
            <v>0</v>
          </cell>
          <cell r="AA1175" t="str">
            <v>QLC</v>
          </cell>
          <cell r="AB1175" t="str">
            <v>64232001</v>
          </cell>
          <cell r="AC1175" t="str">
            <v>24212001</v>
          </cell>
        </row>
        <row r="1176">
          <cell r="A1176" t="str">
            <v>014219049</v>
          </cell>
          <cell r="B1176" t="str">
            <v>Máy in Hp Laserjet Pro M404Dw</v>
          </cell>
          <cell r="C1176" t="str">
            <v>Chiếc</v>
          </cell>
          <cell r="D1176">
            <v>44120</v>
          </cell>
          <cell r="E1176">
            <v>6116000</v>
          </cell>
          <cell r="F1176">
            <v>1</v>
          </cell>
          <cell r="G1176">
            <v>1</v>
          </cell>
          <cell r="H1176">
            <v>6116000</v>
          </cell>
          <cell r="I1176">
            <v>6116000</v>
          </cell>
          <cell r="J1176">
            <v>0</v>
          </cell>
          <cell r="K1176">
            <v>1</v>
          </cell>
          <cell r="L1176">
            <v>0</v>
          </cell>
          <cell r="M1176">
            <v>0</v>
          </cell>
          <cell r="N1176">
            <v>0</v>
          </cell>
          <cell r="O1176">
            <v>0</v>
          </cell>
          <cell r="P1176">
            <v>0</v>
          </cell>
          <cell r="Q1176">
            <v>0</v>
          </cell>
          <cell r="R1176">
            <v>0</v>
          </cell>
          <cell r="S1176">
            <v>0</v>
          </cell>
          <cell r="T1176">
            <v>0</v>
          </cell>
          <cell r="U1176">
            <v>1</v>
          </cell>
          <cell r="V1176">
            <v>6116000</v>
          </cell>
          <cell r="W1176">
            <v>6116000</v>
          </cell>
          <cell r="X1176">
            <v>0</v>
          </cell>
          <cell r="Y1176">
            <v>1</v>
          </cell>
          <cell r="Z1176">
            <v>0</v>
          </cell>
          <cell r="AA1176" t="str">
            <v>QLC</v>
          </cell>
          <cell r="AB1176" t="str">
            <v>64232001</v>
          </cell>
          <cell r="AC1176" t="str">
            <v>24212001</v>
          </cell>
        </row>
        <row r="1177">
          <cell r="A1177" t="str">
            <v>014219050</v>
          </cell>
          <cell r="B1177" t="str">
            <v>Máy in Hp Laserjet Pro M404Dw</v>
          </cell>
          <cell r="C1177" t="str">
            <v>Chiếc</v>
          </cell>
          <cell r="D1177">
            <v>44120</v>
          </cell>
          <cell r="E1177">
            <v>6116000</v>
          </cell>
          <cell r="F1177">
            <v>1</v>
          </cell>
          <cell r="G1177">
            <v>1</v>
          </cell>
          <cell r="H1177">
            <v>6116000</v>
          </cell>
          <cell r="I1177">
            <v>6116000</v>
          </cell>
          <cell r="J1177">
            <v>0</v>
          </cell>
          <cell r="K1177">
            <v>1</v>
          </cell>
          <cell r="L1177">
            <v>0</v>
          </cell>
          <cell r="M1177">
            <v>0</v>
          </cell>
          <cell r="N1177">
            <v>0</v>
          </cell>
          <cell r="O1177">
            <v>0</v>
          </cell>
          <cell r="P1177">
            <v>0</v>
          </cell>
          <cell r="Q1177">
            <v>0</v>
          </cell>
          <cell r="R1177">
            <v>0</v>
          </cell>
          <cell r="S1177">
            <v>0</v>
          </cell>
          <cell r="T1177">
            <v>0</v>
          </cell>
          <cell r="U1177">
            <v>1</v>
          </cell>
          <cell r="V1177">
            <v>6116000</v>
          </cell>
          <cell r="W1177">
            <v>6116000</v>
          </cell>
          <cell r="X1177">
            <v>0</v>
          </cell>
          <cell r="Y1177">
            <v>1</v>
          </cell>
          <cell r="Z1177">
            <v>0</v>
          </cell>
          <cell r="AA1177" t="str">
            <v>QLC</v>
          </cell>
          <cell r="AB1177" t="str">
            <v>64232001</v>
          </cell>
          <cell r="AC1177" t="str">
            <v>24212001</v>
          </cell>
        </row>
        <row r="1178">
          <cell r="A1178" t="str">
            <v>014219051</v>
          </cell>
          <cell r="B1178" t="str">
            <v>Máy in Hp Laserjet Pro M404Dw</v>
          </cell>
          <cell r="C1178" t="str">
            <v>Chiếc</v>
          </cell>
          <cell r="D1178">
            <v>44120</v>
          </cell>
          <cell r="E1178">
            <v>6116000</v>
          </cell>
          <cell r="F1178">
            <v>1</v>
          </cell>
          <cell r="G1178">
            <v>1</v>
          </cell>
          <cell r="H1178">
            <v>6116000</v>
          </cell>
          <cell r="I1178">
            <v>6116000</v>
          </cell>
          <cell r="J1178">
            <v>0</v>
          </cell>
          <cell r="K1178">
            <v>1</v>
          </cell>
          <cell r="L1178">
            <v>0</v>
          </cell>
          <cell r="M1178">
            <v>0</v>
          </cell>
          <cell r="N1178">
            <v>0</v>
          </cell>
          <cell r="O1178">
            <v>0</v>
          </cell>
          <cell r="P1178">
            <v>0</v>
          </cell>
          <cell r="Q1178">
            <v>0</v>
          </cell>
          <cell r="R1178">
            <v>0</v>
          </cell>
          <cell r="S1178">
            <v>0</v>
          </cell>
          <cell r="T1178">
            <v>0</v>
          </cell>
          <cell r="U1178">
            <v>1</v>
          </cell>
          <cell r="V1178">
            <v>6116000</v>
          </cell>
          <cell r="W1178">
            <v>6116000</v>
          </cell>
          <cell r="X1178">
            <v>0</v>
          </cell>
          <cell r="Y1178">
            <v>1</v>
          </cell>
          <cell r="Z1178">
            <v>0</v>
          </cell>
          <cell r="AA1178" t="str">
            <v>MG.TV1</v>
          </cell>
          <cell r="AB1178" t="str">
            <v>63317301</v>
          </cell>
          <cell r="AC1178" t="str">
            <v>24212001</v>
          </cell>
        </row>
        <row r="1179">
          <cell r="A1179" t="str">
            <v>014219052</v>
          </cell>
          <cell r="B1179" t="str">
            <v>Máy in Hp Laserjet Pro M404Dw</v>
          </cell>
          <cell r="C1179" t="str">
            <v>Chiếc</v>
          </cell>
          <cell r="D1179">
            <v>44120</v>
          </cell>
          <cell r="E1179">
            <v>6116000</v>
          </cell>
          <cell r="F1179">
            <v>1</v>
          </cell>
          <cell r="G1179">
            <v>1</v>
          </cell>
          <cell r="H1179">
            <v>6116000</v>
          </cell>
          <cell r="I1179">
            <v>6116000</v>
          </cell>
          <cell r="J1179">
            <v>0</v>
          </cell>
          <cell r="K1179">
            <v>1</v>
          </cell>
          <cell r="L1179">
            <v>0</v>
          </cell>
          <cell r="M1179">
            <v>0</v>
          </cell>
          <cell r="N1179">
            <v>0</v>
          </cell>
          <cell r="O1179">
            <v>0</v>
          </cell>
          <cell r="P1179">
            <v>0</v>
          </cell>
          <cell r="Q1179">
            <v>0</v>
          </cell>
          <cell r="R1179">
            <v>0</v>
          </cell>
          <cell r="S1179">
            <v>0</v>
          </cell>
          <cell r="T1179">
            <v>0</v>
          </cell>
          <cell r="U1179">
            <v>1</v>
          </cell>
          <cell r="V1179">
            <v>6116000</v>
          </cell>
          <cell r="W1179">
            <v>6116000</v>
          </cell>
          <cell r="X1179">
            <v>0</v>
          </cell>
          <cell r="Y1179">
            <v>1</v>
          </cell>
          <cell r="Z1179">
            <v>0</v>
          </cell>
          <cell r="AA1179" t="str">
            <v>MG.HSC</v>
          </cell>
          <cell r="AB1179" t="str">
            <v>63317301</v>
          </cell>
          <cell r="AC1179" t="str">
            <v>24212001</v>
          </cell>
        </row>
        <row r="1180">
          <cell r="A1180" t="str">
            <v>014219053</v>
          </cell>
          <cell r="B1180" t="str">
            <v>Máy in Hp Laserjet Pro M404Dw</v>
          </cell>
          <cell r="C1180" t="str">
            <v>Chiếc</v>
          </cell>
          <cell r="D1180">
            <v>44120</v>
          </cell>
          <cell r="E1180">
            <v>6116000</v>
          </cell>
          <cell r="F1180">
            <v>1</v>
          </cell>
          <cell r="G1180">
            <v>1</v>
          </cell>
          <cell r="H1180">
            <v>6116000</v>
          </cell>
          <cell r="I1180">
            <v>6116000</v>
          </cell>
          <cell r="J1180">
            <v>0</v>
          </cell>
          <cell r="K1180">
            <v>1</v>
          </cell>
          <cell r="L1180">
            <v>0</v>
          </cell>
          <cell r="M1180">
            <v>0</v>
          </cell>
          <cell r="N1180">
            <v>0</v>
          </cell>
          <cell r="O1180">
            <v>0</v>
          </cell>
          <cell r="P1180">
            <v>0</v>
          </cell>
          <cell r="Q1180">
            <v>0</v>
          </cell>
          <cell r="R1180">
            <v>0</v>
          </cell>
          <cell r="S1180">
            <v>0</v>
          </cell>
          <cell r="T1180">
            <v>0</v>
          </cell>
          <cell r="U1180">
            <v>1</v>
          </cell>
          <cell r="V1180">
            <v>6116000</v>
          </cell>
          <cell r="W1180">
            <v>6116000</v>
          </cell>
          <cell r="X1180">
            <v>0</v>
          </cell>
          <cell r="Y1180">
            <v>1</v>
          </cell>
          <cell r="Z1180">
            <v>0</v>
          </cell>
          <cell r="AA1180" t="str">
            <v>QLC</v>
          </cell>
          <cell r="AB1180" t="str">
            <v>64231001</v>
          </cell>
          <cell r="AC1180" t="str">
            <v>24212001</v>
          </cell>
        </row>
        <row r="1181">
          <cell r="A1181" t="str">
            <v>014219054</v>
          </cell>
          <cell r="B1181" t="str">
            <v>Máy in Hp Laserjet Pro M404Dw</v>
          </cell>
          <cell r="C1181" t="str">
            <v>Chiếc</v>
          </cell>
          <cell r="D1181">
            <v>44183</v>
          </cell>
          <cell r="E1181">
            <v>6116000</v>
          </cell>
          <cell r="F1181">
            <v>1</v>
          </cell>
          <cell r="G1181">
            <v>1</v>
          </cell>
          <cell r="H1181">
            <v>6116000</v>
          </cell>
          <cell r="I1181">
            <v>6116000</v>
          </cell>
          <cell r="J1181">
            <v>0</v>
          </cell>
          <cell r="K1181">
            <v>1</v>
          </cell>
          <cell r="L1181">
            <v>0</v>
          </cell>
          <cell r="M1181">
            <v>0</v>
          </cell>
          <cell r="N1181">
            <v>0</v>
          </cell>
          <cell r="O1181">
            <v>0</v>
          </cell>
          <cell r="P1181">
            <v>0</v>
          </cell>
          <cell r="Q1181">
            <v>0</v>
          </cell>
          <cell r="R1181">
            <v>0</v>
          </cell>
          <cell r="S1181">
            <v>0</v>
          </cell>
          <cell r="T1181">
            <v>0</v>
          </cell>
          <cell r="U1181">
            <v>1</v>
          </cell>
          <cell r="V1181">
            <v>6116000</v>
          </cell>
          <cell r="W1181">
            <v>6116000</v>
          </cell>
          <cell r="X1181">
            <v>0</v>
          </cell>
          <cell r="Y1181">
            <v>1</v>
          </cell>
          <cell r="Z1181">
            <v>0</v>
          </cell>
          <cell r="AA1181" t="str">
            <v>QLC</v>
          </cell>
          <cell r="AB1181" t="str">
            <v>64232001</v>
          </cell>
          <cell r="AC1181" t="str">
            <v>24212001</v>
          </cell>
        </row>
        <row r="1182">
          <cell r="A1182" t="str">
            <v>014219055</v>
          </cell>
          <cell r="B1182" t="str">
            <v>Máy in HP Laser Jet Pro MF428FDN</v>
          </cell>
          <cell r="C1182" t="str">
            <v>Chiếc</v>
          </cell>
          <cell r="D1182">
            <v>44181</v>
          </cell>
          <cell r="E1182">
            <v>8360000</v>
          </cell>
          <cell r="F1182">
            <v>1</v>
          </cell>
          <cell r="G1182">
            <v>1</v>
          </cell>
          <cell r="H1182">
            <v>8360000</v>
          </cell>
          <cell r="I1182">
            <v>8360000</v>
          </cell>
          <cell r="J1182">
            <v>0</v>
          </cell>
          <cell r="K1182">
            <v>1</v>
          </cell>
          <cell r="L1182">
            <v>0</v>
          </cell>
          <cell r="M1182">
            <v>0</v>
          </cell>
          <cell r="N1182">
            <v>0</v>
          </cell>
          <cell r="O1182">
            <v>0</v>
          </cell>
          <cell r="P1182">
            <v>0</v>
          </cell>
          <cell r="Q1182">
            <v>0</v>
          </cell>
          <cell r="R1182">
            <v>0</v>
          </cell>
          <cell r="S1182">
            <v>0</v>
          </cell>
          <cell r="T1182">
            <v>0</v>
          </cell>
          <cell r="U1182">
            <v>1</v>
          </cell>
          <cell r="V1182">
            <v>8360000</v>
          </cell>
          <cell r="W1182">
            <v>8360000</v>
          </cell>
          <cell r="X1182">
            <v>0</v>
          </cell>
          <cell r="Y1182">
            <v>1</v>
          </cell>
          <cell r="Z1182">
            <v>0</v>
          </cell>
          <cell r="AA1182" t="str">
            <v>TUVAN</v>
          </cell>
          <cell r="AB1182" t="str">
            <v>63356301</v>
          </cell>
          <cell r="AC1182" t="str">
            <v>24212001</v>
          </cell>
        </row>
        <row r="1183">
          <cell r="A1183" t="str">
            <v>014219056</v>
          </cell>
          <cell r="B1183" t="str">
            <v>Máy in kim Epson LQ-310</v>
          </cell>
          <cell r="C1183" t="str">
            <v>Chiếc</v>
          </cell>
          <cell r="D1183">
            <v>44260</v>
          </cell>
          <cell r="E1183">
            <v>5450000</v>
          </cell>
          <cell r="F1183">
            <v>1</v>
          </cell>
          <cell r="G1183">
            <v>1</v>
          </cell>
          <cell r="H1183">
            <v>5450000</v>
          </cell>
          <cell r="I1183">
            <v>5450000</v>
          </cell>
          <cell r="J1183">
            <v>0</v>
          </cell>
          <cell r="K1183">
            <v>1</v>
          </cell>
          <cell r="L1183">
            <v>0</v>
          </cell>
          <cell r="M1183">
            <v>0</v>
          </cell>
          <cell r="N1183">
            <v>0</v>
          </cell>
          <cell r="O1183">
            <v>0</v>
          </cell>
          <cell r="P1183">
            <v>0</v>
          </cell>
          <cell r="Q1183">
            <v>0</v>
          </cell>
          <cell r="R1183">
            <v>0</v>
          </cell>
          <cell r="S1183">
            <v>0</v>
          </cell>
          <cell r="T1183">
            <v>0</v>
          </cell>
          <cell r="U1183">
            <v>1</v>
          </cell>
          <cell r="V1183">
            <v>5450000</v>
          </cell>
          <cell r="W1183">
            <v>5450000</v>
          </cell>
          <cell r="X1183">
            <v>0</v>
          </cell>
          <cell r="Y1183">
            <v>1</v>
          </cell>
          <cell r="Z1183">
            <v>0</v>
          </cell>
          <cell r="AA1183" t="str">
            <v>QLC</v>
          </cell>
          <cell r="AB1183" t="str">
            <v>63317301</v>
          </cell>
          <cell r="AC1183" t="str">
            <v>24212001</v>
          </cell>
        </row>
        <row r="1184">
          <cell r="A1184" t="str">
            <v>014219057</v>
          </cell>
          <cell r="B1184" t="str">
            <v>Máy in kim Epson LQ-310</v>
          </cell>
          <cell r="C1184" t="str">
            <v>Chiếc</v>
          </cell>
          <cell r="D1184">
            <v>44260</v>
          </cell>
          <cell r="E1184">
            <v>5450000</v>
          </cell>
          <cell r="F1184">
            <v>1</v>
          </cell>
          <cell r="G1184">
            <v>1</v>
          </cell>
          <cell r="H1184">
            <v>5450000</v>
          </cell>
          <cell r="I1184">
            <v>5450000</v>
          </cell>
          <cell r="J1184">
            <v>0</v>
          </cell>
          <cell r="K1184">
            <v>1</v>
          </cell>
          <cell r="L1184">
            <v>0</v>
          </cell>
          <cell r="M1184">
            <v>0</v>
          </cell>
          <cell r="N1184">
            <v>0</v>
          </cell>
          <cell r="O1184">
            <v>0</v>
          </cell>
          <cell r="P1184">
            <v>0</v>
          </cell>
          <cell r="Q1184">
            <v>0</v>
          </cell>
          <cell r="R1184">
            <v>0</v>
          </cell>
          <cell r="S1184">
            <v>0</v>
          </cell>
          <cell r="T1184">
            <v>0</v>
          </cell>
          <cell r="U1184">
            <v>1</v>
          </cell>
          <cell r="V1184">
            <v>5450000</v>
          </cell>
          <cell r="W1184">
            <v>5450000</v>
          </cell>
          <cell r="X1184">
            <v>0</v>
          </cell>
          <cell r="Y1184">
            <v>1</v>
          </cell>
          <cell r="Z1184">
            <v>0</v>
          </cell>
          <cell r="AA1184" t="str">
            <v>QLC</v>
          </cell>
          <cell r="AB1184" t="str">
            <v>63317301</v>
          </cell>
          <cell r="AC1184" t="str">
            <v>24212001</v>
          </cell>
        </row>
        <row r="1185">
          <cell r="A1185" t="str">
            <v>014219058</v>
          </cell>
          <cell r="B1185" t="str">
            <v>Máy in mã vạch để bàn Zebra ZD420</v>
          </cell>
          <cell r="C1185" t="str">
            <v>Chiếc</v>
          </cell>
          <cell r="D1185">
            <v>44477</v>
          </cell>
          <cell r="E1185">
            <v>11200000</v>
          </cell>
          <cell r="F1185">
            <v>1</v>
          </cell>
          <cell r="G1185">
            <v>1</v>
          </cell>
          <cell r="H1185">
            <v>11200000</v>
          </cell>
          <cell r="I1185">
            <v>11200000</v>
          </cell>
          <cell r="J1185">
            <v>0</v>
          </cell>
          <cell r="K1185">
            <v>1</v>
          </cell>
          <cell r="L1185">
            <v>0</v>
          </cell>
          <cell r="M1185">
            <v>0</v>
          </cell>
          <cell r="N1185">
            <v>0</v>
          </cell>
          <cell r="O1185">
            <v>0</v>
          </cell>
          <cell r="P1185">
            <v>0</v>
          </cell>
          <cell r="Q1185">
            <v>0</v>
          </cell>
          <cell r="R1185">
            <v>0</v>
          </cell>
          <cell r="S1185">
            <v>0</v>
          </cell>
          <cell r="T1185">
            <v>0</v>
          </cell>
          <cell r="U1185">
            <v>1</v>
          </cell>
          <cell r="V1185">
            <v>11200000</v>
          </cell>
          <cell r="W1185">
            <v>11200000</v>
          </cell>
          <cell r="X1185">
            <v>0</v>
          </cell>
          <cell r="Y1185">
            <v>1</v>
          </cell>
          <cell r="Z1185">
            <v>0</v>
          </cell>
          <cell r="AA1185" t="str">
            <v>QLC</v>
          </cell>
          <cell r="AB1185" t="str">
            <v>64232001</v>
          </cell>
          <cell r="AC1185" t="str">
            <v>24212001</v>
          </cell>
        </row>
        <row r="1186">
          <cell r="A1186" t="str">
            <v>014219059</v>
          </cell>
          <cell r="B1186" t="str">
            <v>Máy in đa năng HP Laser JetPro M428FDN</v>
          </cell>
          <cell r="C1186" t="str">
            <v>Chiếc</v>
          </cell>
          <cell r="D1186">
            <v>44547</v>
          </cell>
          <cell r="E1186">
            <v>8140000</v>
          </cell>
          <cell r="F1186">
            <v>1</v>
          </cell>
          <cell r="G1186">
            <v>1</v>
          </cell>
          <cell r="H1186">
            <v>8140000</v>
          </cell>
          <cell r="I1186">
            <v>8140000</v>
          </cell>
          <cell r="J1186">
            <v>0</v>
          </cell>
          <cell r="K1186">
            <v>1</v>
          </cell>
          <cell r="L1186">
            <v>0</v>
          </cell>
          <cell r="M1186">
            <v>0</v>
          </cell>
          <cell r="N1186">
            <v>0</v>
          </cell>
          <cell r="O1186">
            <v>0</v>
          </cell>
          <cell r="P1186">
            <v>0</v>
          </cell>
          <cell r="Q1186">
            <v>0</v>
          </cell>
          <cell r="R1186">
            <v>0</v>
          </cell>
          <cell r="S1186">
            <v>0</v>
          </cell>
          <cell r="T1186">
            <v>0</v>
          </cell>
          <cell r="U1186">
            <v>1</v>
          </cell>
          <cell r="V1186">
            <v>8140000</v>
          </cell>
          <cell r="W1186">
            <v>8140000</v>
          </cell>
          <cell r="X1186">
            <v>0</v>
          </cell>
          <cell r="Y1186">
            <v>1</v>
          </cell>
          <cell r="Z1186">
            <v>0</v>
          </cell>
          <cell r="AA1186" t="str">
            <v>MG.HSC</v>
          </cell>
          <cell r="AB1186" t="str">
            <v>63317301</v>
          </cell>
          <cell r="AC1186" t="str">
            <v>24212001</v>
          </cell>
        </row>
        <row r="1187">
          <cell r="A1187" t="str">
            <v>014219060</v>
          </cell>
          <cell r="B1187" t="str">
            <v>Máy in đa năng HP Laser JetPro M428 FDN</v>
          </cell>
          <cell r="C1187" t="str">
            <v>Cái</v>
          </cell>
          <cell r="D1187">
            <v>44579</v>
          </cell>
          <cell r="E1187">
            <v>8700000</v>
          </cell>
          <cell r="F1187">
            <v>1</v>
          </cell>
          <cell r="G1187">
            <v>1</v>
          </cell>
          <cell r="H1187">
            <v>0</v>
          </cell>
          <cell r="I1187">
            <v>0</v>
          </cell>
          <cell r="J1187">
            <v>0</v>
          </cell>
          <cell r="K1187">
            <v>0</v>
          </cell>
          <cell r="L1187">
            <v>0</v>
          </cell>
          <cell r="M1187">
            <v>1</v>
          </cell>
          <cell r="N1187">
            <v>8700000</v>
          </cell>
          <cell r="O1187">
            <v>0</v>
          </cell>
          <cell r="P1187">
            <v>0</v>
          </cell>
          <cell r="Q1187">
            <v>0</v>
          </cell>
          <cell r="R1187">
            <v>0</v>
          </cell>
          <cell r="S1187">
            <v>1</v>
          </cell>
          <cell r="T1187">
            <v>8700000</v>
          </cell>
          <cell r="U1187">
            <v>1</v>
          </cell>
          <cell r="V1187">
            <v>8700000</v>
          </cell>
          <cell r="W1187">
            <v>8700000</v>
          </cell>
          <cell r="X1187">
            <v>0</v>
          </cell>
          <cell r="Y1187">
            <v>1</v>
          </cell>
          <cell r="Z1187">
            <v>0</v>
          </cell>
          <cell r="AA1187" t="str">
            <v>MG.TV1</v>
          </cell>
          <cell r="AB1187" t="str">
            <v>63317301</v>
          </cell>
          <cell r="AC1187" t="str">
            <v>24212001</v>
          </cell>
        </row>
        <row r="1188">
          <cell r="A1188" t="str">
            <v>014219061</v>
          </cell>
          <cell r="B1188" t="str">
            <v>Máy in đa năng HP Laser Jet Pro M428 FDN -W1A29A</v>
          </cell>
          <cell r="C1188" t="str">
            <v>Cái</v>
          </cell>
          <cell r="D1188">
            <v>45176</v>
          </cell>
          <cell r="E1188">
            <v>8415000</v>
          </cell>
          <cell r="F1188">
            <v>1</v>
          </cell>
          <cell r="G1188">
            <v>1</v>
          </cell>
          <cell r="H1188">
            <v>0</v>
          </cell>
          <cell r="I1188">
            <v>0</v>
          </cell>
          <cell r="J1188">
            <v>0</v>
          </cell>
          <cell r="K1188">
            <v>0</v>
          </cell>
          <cell r="L1188">
            <v>0</v>
          </cell>
          <cell r="M1188">
            <v>1</v>
          </cell>
          <cell r="N1188">
            <v>8415000</v>
          </cell>
          <cell r="O1188">
            <v>0</v>
          </cell>
          <cell r="P1188">
            <v>0</v>
          </cell>
          <cell r="Q1188">
            <v>0</v>
          </cell>
          <cell r="R1188">
            <v>0</v>
          </cell>
          <cell r="S1188">
            <v>1</v>
          </cell>
          <cell r="T1188">
            <v>8415000</v>
          </cell>
          <cell r="U1188">
            <v>1</v>
          </cell>
          <cell r="V1188">
            <v>8415000</v>
          </cell>
          <cell r="W1188">
            <v>8415000</v>
          </cell>
          <cell r="X1188">
            <v>0</v>
          </cell>
          <cell r="Y1188">
            <v>1</v>
          </cell>
          <cell r="Z1188">
            <v>0</v>
          </cell>
          <cell r="AA1188" t="str">
            <v>QLC</v>
          </cell>
          <cell r="AB1188" t="str">
            <v>64232001</v>
          </cell>
          <cell r="AC1188" t="str">
            <v>24212001</v>
          </cell>
        </row>
        <row r="1189">
          <cell r="A1189" t="str">
            <v>014219062</v>
          </cell>
          <cell r="B1189" t="str">
            <v>Máy in đa năng HP Laser Jet Pro M428 FDN -W1A29A</v>
          </cell>
          <cell r="C1189" t="str">
            <v>Cái</v>
          </cell>
          <cell r="D1189">
            <v>45272</v>
          </cell>
          <cell r="E1189">
            <v>8415000</v>
          </cell>
          <cell r="F1189">
            <v>1</v>
          </cell>
          <cell r="G1189">
            <v>1</v>
          </cell>
          <cell r="H1189">
            <v>0</v>
          </cell>
          <cell r="I1189">
            <v>0</v>
          </cell>
          <cell r="J1189">
            <v>0</v>
          </cell>
          <cell r="K1189">
            <v>0</v>
          </cell>
          <cell r="L1189">
            <v>0</v>
          </cell>
          <cell r="M1189">
            <v>1</v>
          </cell>
          <cell r="N1189">
            <v>8415000</v>
          </cell>
          <cell r="O1189">
            <v>0</v>
          </cell>
          <cell r="P1189">
            <v>0</v>
          </cell>
          <cell r="Q1189">
            <v>0</v>
          </cell>
          <cell r="R1189">
            <v>0</v>
          </cell>
          <cell r="S1189">
            <v>1</v>
          </cell>
          <cell r="T1189">
            <v>8415000</v>
          </cell>
          <cell r="U1189">
            <v>1</v>
          </cell>
          <cell r="V1189">
            <v>8415000</v>
          </cell>
          <cell r="W1189">
            <v>8415000</v>
          </cell>
          <cell r="X1189">
            <v>0</v>
          </cell>
          <cell r="Y1189">
            <v>1</v>
          </cell>
          <cell r="Z1189">
            <v>0</v>
          </cell>
          <cell r="AA1189" t="str">
            <v>QLC</v>
          </cell>
          <cell r="AB1189" t="str">
            <v>64232001</v>
          </cell>
          <cell r="AC1189" t="str">
            <v>24212001</v>
          </cell>
        </row>
        <row r="1190">
          <cell r="A1190" t="str">
            <v>014219063</v>
          </cell>
          <cell r="B1190" t="str">
            <v>Máy in đa năng HP Laser Jet Pro M428 FDN -W1A29A</v>
          </cell>
          <cell r="C1190" t="str">
            <v>Cái</v>
          </cell>
          <cell r="D1190">
            <v>45288</v>
          </cell>
          <cell r="E1190">
            <v>8415000</v>
          </cell>
          <cell r="F1190">
            <v>1</v>
          </cell>
          <cell r="G1190">
            <v>1</v>
          </cell>
          <cell r="H1190">
            <v>0</v>
          </cell>
          <cell r="I1190">
            <v>0</v>
          </cell>
          <cell r="J1190">
            <v>0</v>
          </cell>
          <cell r="K1190">
            <v>0</v>
          </cell>
          <cell r="L1190">
            <v>0</v>
          </cell>
          <cell r="M1190">
            <v>1</v>
          </cell>
          <cell r="N1190">
            <v>8415000</v>
          </cell>
          <cell r="O1190">
            <v>0</v>
          </cell>
          <cell r="P1190">
            <v>0</v>
          </cell>
          <cell r="Q1190">
            <v>0</v>
          </cell>
          <cell r="R1190">
            <v>0</v>
          </cell>
          <cell r="S1190">
            <v>1</v>
          </cell>
          <cell r="T1190">
            <v>8415000</v>
          </cell>
          <cell r="U1190">
            <v>1</v>
          </cell>
          <cell r="V1190">
            <v>8415000</v>
          </cell>
          <cell r="W1190">
            <v>8415000</v>
          </cell>
          <cell r="X1190">
            <v>0</v>
          </cell>
          <cell r="Y1190">
            <v>1</v>
          </cell>
          <cell r="Z1190">
            <v>0</v>
          </cell>
          <cell r="AA1190" t="str">
            <v>QLC</v>
          </cell>
          <cell r="AB1190" t="str">
            <v>64232001</v>
          </cell>
          <cell r="AC1190" t="str">
            <v>24212001</v>
          </cell>
        </row>
        <row r="1191">
          <cell r="A1191" t="str">
            <v>014219064</v>
          </cell>
          <cell r="B1191" t="str">
            <v>Máy in đa năng HP Laser Jet Pro M428 FDN -W1A29A</v>
          </cell>
          <cell r="C1191" t="str">
            <v>Cái</v>
          </cell>
          <cell r="D1191">
            <v>44847</v>
          </cell>
          <cell r="E1191">
            <v>8415000</v>
          </cell>
          <cell r="F1191">
            <v>1</v>
          </cell>
          <cell r="G1191">
            <v>1</v>
          </cell>
          <cell r="H1191">
            <v>0</v>
          </cell>
          <cell r="I1191">
            <v>0</v>
          </cell>
          <cell r="J1191">
            <v>0</v>
          </cell>
          <cell r="K1191">
            <v>0</v>
          </cell>
          <cell r="L1191">
            <v>0</v>
          </cell>
          <cell r="M1191">
            <v>1</v>
          </cell>
          <cell r="N1191">
            <v>8415000</v>
          </cell>
          <cell r="O1191">
            <v>0</v>
          </cell>
          <cell r="P1191">
            <v>0</v>
          </cell>
          <cell r="Q1191">
            <v>0</v>
          </cell>
          <cell r="R1191">
            <v>0</v>
          </cell>
          <cell r="S1191">
            <v>1</v>
          </cell>
          <cell r="T1191">
            <v>8415000</v>
          </cell>
          <cell r="U1191">
            <v>1</v>
          </cell>
          <cell r="V1191">
            <v>8415000</v>
          </cell>
          <cell r="W1191">
            <v>8415000</v>
          </cell>
          <cell r="X1191">
            <v>0</v>
          </cell>
          <cell r="Y1191">
            <v>1</v>
          </cell>
          <cell r="Z1191">
            <v>0</v>
          </cell>
          <cell r="AA1191" t="str">
            <v>QLC</v>
          </cell>
          <cell r="AB1191" t="str">
            <v>64232001</v>
          </cell>
          <cell r="AC1191" t="str">
            <v>24212001</v>
          </cell>
        </row>
        <row r="1192">
          <cell r="A1192" t="str">
            <v>014219065</v>
          </cell>
          <cell r="B1192" t="str">
            <v>Máy in đa năng HP Laser Jet Pro M428 FDN -W1A29A</v>
          </cell>
          <cell r="C1192" t="str">
            <v>Cái</v>
          </cell>
          <cell r="D1192">
            <v>44847</v>
          </cell>
          <cell r="E1192">
            <v>8415000</v>
          </cell>
          <cell r="F1192">
            <v>1</v>
          </cell>
          <cell r="G1192">
            <v>1</v>
          </cell>
          <cell r="H1192">
            <v>0</v>
          </cell>
          <cell r="I1192">
            <v>0</v>
          </cell>
          <cell r="J1192">
            <v>0</v>
          </cell>
          <cell r="K1192">
            <v>0</v>
          </cell>
          <cell r="L1192">
            <v>0</v>
          </cell>
          <cell r="M1192">
            <v>1</v>
          </cell>
          <cell r="N1192">
            <v>8415000</v>
          </cell>
          <cell r="O1192">
            <v>0</v>
          </cell>
          <cell r="P1192">
            <v>0</v>
          </cell>
          <cell r="Q1192">
            <v>0</v>
          </cell>
          <cell r="R1192">
            <v>0</v>
          </cell>
          <cell r="S1192">
            <v>1</v>
          </cell>
          <cell r="T1192">
            <v>8415000</v>
          </cell>
          <cell r="U1192">
            <v>1</v>
          </cell>
          <cell r="V1192">
            <v>8415000</v>
          </cell>
          <cell r="W1192">
            <v>8415000</v>
          </cell>
          <cell r="X1192">
            <v>0</v>
          </cell>
          <cell r="Y1192">
            <v>1</v>
          </cell>
          <cell r="Z1192">
            <v>0</v>
          </cell>
          <cell r="AA1192" t="str">
            <v>QLC</v>
          </cell>
          <cell r="AB1192" t="str">
            <v>64232001</v>
          </cell>
          <cell r="AC1192" t="str">
            <v>24212001</v>
          </cell>
        </row>
        <row r="1193">
          <cell r="A1193" t="str">
            <v>014219066</v>
          </cell>
          <cell r="B1193" t="str">
            <v>Máy in đa năng HP Laser Jet Pro M428 FDN -W1A29A</v>
          </cell>
          <cell r="C1193" t="str">
            <v>Cái</v>
          </cell>
          <cell r="D1193">
            <v>44847</v>
          </cell>
          <cell r="E1193">
            <v>8415000</v>
          </cell>
          <cell r="F1193">
            <v>1</v>
          </cell>
          <cell r="G1193">
            <v>1</v>
          </cell>
          <cell r="H1193">
            <v>0</v>
          </cell>
          <cell r="I1193">
            <v>0</v>
          </cell>
          <cell r="J1193">
            <v>0</v>
          </cell>
          <cell r="K1193">
            <v>0</v>
          </cell>
          <cell r="L1193">
            <v>0</v>
          </cell>
          <cell r="M1193">
            <v>1</v>
          </cell>
          <cell r="N1193">
            <v>8415000</v>
          </cell>
          <cell r="O1193">
            <v>0</v>
          </cell>
          <cell r="P1193">
            <v>0</v>
          </cell>
          <cell r="Q1193">
            <v>0</v>
          </cell>
          <cell r="R1193">
            <v>0</v>
          </cell>
          <cell r="S1193">
            <v>1</v>
          </cell>
          <cell r="T1193">
            <v>8415000</v>
          </cell>
          <cell r="U1193">
            <v>1</v>
          </cell>
          <cell r="V1193">
            <v>8415000</v>
          </cell>
          <cell r="W1193">
            <v>8415000</v>
          </cell>
          <cell r="X1193">
            <v>0</v>
          </cell>
          <cell r="Y1193">
            <v>1</v>
          </cell>
          <cell r="Z1193">
            <v>0</v>
          </cell>
          <cell r="AA1193" t="str">
            <v>KDV</v>
          </cell>
          <cell r="AB1193" t="str">
            <v>632.22302</v>
          </cell>
          <cell r="AC1193" t="str">
            <v>24212001</v>
          </cell>
        </row>
        <row r="1194">
          <cell r="A1194" t="str">
            <v>014219067</v>
          </cell>
          <cell r="B1194" t="str">
            <v>Máy in đa năng HP Laser Jet Pro M428 FDN -W1A29A</v>
          </cell>
          <cell r="C1194" t="str">
            <v>Cái</v>
          </cell>
          <cell r="D1194">
            <v>44847</v>
          </cell>
          <cell r="E1194">
            <v>8415000</v>
          </cell>
          <cell r="F1194">
            <v>1</v>
          </cell>
          <cell r="G1194">
            <v>1</v>
          </cell>
          <cell r="H1194">
            <v>0</v>
          </cell>
          <cell r="I1194">
            <v>0</v>
          </cell>
          <cell r="J1194">
            <v>0</v>
          </cell>
          <cell r="K1194">
            <v>0</v>
          </cell>
          <cell r="L1194">
            <v>0</v>
          </cell>
          <cell r="M1194">
            <v>1</v>
          </cell>
          <cell r="N1194">
            <v>8415000</v>
          </cell>
          <cell r="O1194">
            <v>0</v>
          </cell>
          <cell r="P1194">
            <v>0</v>
          </cell>
          <cell r="Q1194">
            <v>0</v>
          </cell>
          <cell r="R1194">
            <v>0</v>
          </cell>
          <cell r="S1194">
            <v>1</v>
          </cell>
          <cell r="T1194">
            <v>8415000</v>
          </cell>
          <cell r="U1194">
            <v>1</v>
          </cell>
          <cell r="V1194">
            <v>8415000</v>
          </cell>
          <cell r="W1194">
            <v>8415000</v>
          </cell>
          <cell r="X1194">
            <v>0</v>
          </cell>
          <cell r="Y1194">
            <v>1</v>
          </cell>
          <cell r="Z1194">
            <v>0</v>
          </cell>
          <cell r="AA1194" t="str">
            <v>DAUTU</v>
          </cell>
          <cell r="AB1194" t="str">
            <v>632.22301</v>
          </cell>
          <cell r="AC1194" t="str">
            <v>24212001</v>
          </cell>
        </row>
        <row r="1195">
          <cell r="A1195" t="str">
            <v>014219068</v>
          </cell>
          <cell r="B1195" t="str">
            <v>Máy in đa năng HP Laser Jet Pro M428 FDN -W1A29A</v>
          </cell>
          <cell r="C1195" t="str">
            <v>Cái</v>
          </cell>
          <cell r="D1195">
            <v>44847</v>
          </cell>
          <cell r="E1195">
            <v>8415000</v>
          </cell>
          <cell r="F1195">
            <v>1</v>
          </cell>
          <cell r="G1195">
            <v>1</v>
          </cell>
          <cell r="H1195">
            <v>0</v>
          </cell>
          <cell r="I1195">
            <v>0</v>
          </cell>
          <cell r="J1195">
            <v>0</v>
          </cell>
          <cell r="K1195">
            <v>0</v>
          </cell>
          <cell r="L1195">
            <v>0</v>
          </cell>
          <cell r="M1195">
            <v>1</v>
          </cell>
          <cell r="N1195">
            <v>8415000</v>
          </cell>
          <cell r="O1195">
            <v>0</v>
          </cell>
          <cell r="P1195">
            <v>0</v>
          </cell>
          <cell r="Q1195">
            <v>0</v>
          </cell>
          <cell r="R1195">
            <v>0</v>
          </cell>
          <cell r="S1195">
            <v>1</v>
          </cell>
          <cell r="T1195">
            <v>8415000</v>
          </cell>
          <cell r="U1195">
            <v>1</v>
          </cell>
          <cell r="V1195">
            <v>8415000</v>
          </cell>
          <cell r="W1195">
            <v>8415000</v>
          </cell>
          <cell r="X1195">
            <v>0</v>
          </cell>
          <cell r="Y1195">
            <v>1</v>
          </cell>
          <cell r="Z1195">
            <v>0</v>
          </cell>
          <cell r="AA1195" t="str">
            <v>FI</v>
          </cell>
          <cell r="AB1195" t="str">
            <v>63317301</v>
          </cell>
          <cell r="AC1195" t="str">
            <v>24212001</v>
          </cell>
        </row>
        <row r="1196">
          <cell r="A1196" t="str">
            <v>014219069</v>
          </cell>
          <cell r="B1196" t="str">
            <v>Máy in đa năng HP Laser Jet Pro M428 FDN -W1A29A</v>
          </cell>
          <cell r="C1196" t="str">
            <v>Cái</v>
          </cell>
          <cell r="D1196">
            <v>44847</v>
          </cell>
          <cell r="E1196">
            <v>8415000</v>
          </cell>
          <cell r="F1196">
            <v>1</v>
          </cell>
          <cell r="G1196">
            <v>1</v>
          </cell>
          <cell r="H1196">
            <v>0</v>
          </cell>
          <cell r="I1196">
            <v>0</v>
          </cell>
          <cell r="J1196">
            <v>0</v>
          </cell>
          <cell r="K1196">
            <v>0</v>
          </cell>
          <cell r="L1196">
            <v>0</v>
          </cell>
          <cell r="M1196">
            <v>1</v>
          </cell>
          <cell r="N1196">
            <v>8415000</v>
          </cell>
          <cell r="O1196">
            <v>0</v>
          </cell>
          <cell r="P1196">
            <v>0</v>
          </cell>
          <cell r="Q1196">
            <v>0</v>
          </cell>
          <cell r="R1196">
            <v>0</v>
          </cell>
          <cell r="S1196">
            <v>1</v>
          </cell>
          <cell r="T1196">
            <v>8415000</v>
          </cell>
          <cell r="U1196">
            <v>1</v>
          </cell>
          <cell r="V1196">
            <v>8415000</v>
          </cell>
          <cell r="W1196">
            <v>8415000</v>
          </cell>
          <cell r="X1196">
            <v>0</v>
          </cell>
          <cell r="Y1196">
            <v>1</v>
          </cell>
          <cell r="Z1196">
            <v>0</v>
          </cell>
          <cell r="AA1196" t="str">
            <v>QLC</v>
          </cell>
          <cell r="AB1196" t="str">
            <v>64232001</v>
          </cell>
          <cell r="AC1196" t="str">
            <v>24212001</v>
          </cell>
        </row>
        <row r="1197">
          <cell r="A1197" t="str">
            <v>014219070</v>
          </cell>
          <cell r="B1197" t="str">
            <v>Máy in đa năng HP Laser Jet Pro M428 FDN -W1A29A</v>
          </cell>
          <cell r="C1197" t="str">
            <v>Cái</v>
          </cell>
          <cell r="D1197">
            <v>44847</v>
          </cell>
          <cell r="E1197">
            <v>8415000</v>
          </cell>
          <cell r="F1197">
            <v>1</v>
          </cell>
          <cell r="G1197">
            <v>1</v>
          </cell>
          <cell r="H1197">
            <v>0</v>
          </cell>
          <cell r="I1197">
            <v>0</v>
          </cell>
          <cell r="J1197">
            <v>0</v>
          </cell>
          <cell r="K1197">
            <v>0</v>
          </cell>
          <cell r="L1197">
            <v>0</v>
          </cell>
          <cell r="M1197">
            <v>1</v>
          </cell>
          <cell r="N1197">
            <v>8415000</v>
          </cell>
          <cell r="O1197">
            <v>0</v>
          </cell>
          <cell r="P1197">
            <v>0</v>
          </cell>
          <cell r="Q1197">
            <v>0</v>
          </cell>
          <cell r="R1197">
            <v>0</v>
          </cell>
          <cell r="S1197">
            <v>1</v>
          </cell>
          <cell r="T1197">
            <v>8415000</v>
          </cell>
          <cell r="U1197">
            <v>1</v>
          </cell>
          <cell r="V1197">
            <v>8415000</v>
          </cell>
          <cell r="W1197">
            <v>8415000</v>
          </cell>
          <cell r="X1197">
            <v>0</v>
          </cell>
          <cell r="Y1197">
            <v>1</v>
          </cell>
          <cell r="Z1197">
            <v>0</v>
          </cell>
          <cell r="AA1197" t="str">
            <v>QLC</v>
          </cell>
          <cell r="AB1197" t="str">
            <v>64232001</v>
          </cell>
          <cell r="AC1197" t="str">
            <v>24212001</v>
          </cell>
        </row>
        <row r="1198">
          <cell r="A1198" t="str">
            <v>014219071</v>
          </cell>
          <cell r="B1198" t="str">
            <v>Máy in đa năng HP Laser Jet Pro M428 FDN -W1A29A</v>
          </cell>
          <cell r="C1198" t="str">
            <v>Cái</v>
          </cell>
          <cell r="D1198">
            <v>44847</v>
          </cell>
          <cell r="E1198">
            <v>8415000</v>
          </cell>
          <cell r="F1198">
            <v>1</v>
          </cell>
          <cell r="G1198">
            <v>1</v>
          </cell>
          <cell r="H1198">
            <v>0</v>
          </cell>
          <cell r="I1198">
            <v>0</v>
          </cell>
          <cell r="J1198">
            <v>0</v>
          </cell>
          <cell r="K1198">
            <v>0</v>
          </cell>
          <cell r="L1198">
            <v>0</v>
          </cell>
          <cell r="M1198">
            <v>1</v>
          </cell>
          <cell r="N1198">
            <v>8415000</v>
          </cell>
          <cell r="O1198">
            <v>0</v>
          </cell>
          <cell r="P1198">
            <v>0</v>
          </cell>
          <cell r="Q1198">
            <v>0</v>
          </cell>
          <cell r="R1198">
            <v>0</v>
          </cell>
          <cell r="S1198">
            <v>1</v>
          </cell>
          <cell r="T1198">
            <v>8415000</v>
          </cell>
          <cell r="U1198">
            <v>1</v>
          </cell>
          <cell r="V1198">
            <v>8415000</v>
          </cell>
          <cell r="W1198">
            <v>8415000</v>
          </cell>
          <cell r="X1198">
            <v>0</v>
          </cell>
          <cell r="Y1198">
            <v>1</v>
          </cell>
          <cell r="Z1198">
            <v>0</v>
          </cell>
          <cell r="AA1198" t="str">
            <v>QLC</v>
          </cell>
          <cell r="AB1198" t="str">
            <v>64232001</v>
          </cell>
          <cell r="AC1198" t="str">
            <v>24212001</v>
          </cell>
        </row>
        <row r="1199">
          <cell r="A1199" t="str">
            <v>014219072</v>
          </cell>
          <cell r="B1199" t="str">
            <v>Máy in đa năng HP Laser Jet Pro M428 FDN -W1A29A</v>
          </cell>
          <cell r="C1199" t="str">
            <v>Cái</v>
          </cell>
          <cell r="D1199">
            <v>44847</v>
          </cell>
          <cell r="E1199">
            <v>8415000</v>
          </cell>
          <cell r="F1199">
            <v>1</v>
          </cell>
          <cell r="G1199">
            <v>1</v>
          </cell>
          <cell r="H1199">
            <v>0</v>
          </cell>
          <cell r="I1199">
            <v>0</v>
          </cell>
          <cell r="J1199">
            <v>0</v>
          </cell>
          <cell r="K1199">
            <v>0</v>
          </cell>
          <cell r="L1199">
            <v>0</v>
          </cell>
          <cell r="M1199">
            <v>1</v>
          </cell>
          <cell r="N1199">
            <v>8415000</v>
          </cell>
          <cell r="O1199">
            <v>0</v>
          </cell>
          <cell r="P1199">
            <v>0</v>
          </cell>
          <cell r="Q1199">
            <v>0</v>
          </cell>
          <cell r="R1199">
            <v>0</v>
          </cell>
          <cell r="S1199">
            <v>1</v>
          </cell>
          <cell r="T1199">
            <v>8415000</v>
          </cell>
          <cell r="U1199">
            <v>1</v>
          </cell>
          <cell r="V1199">
            <v>8415000</v>
          </cell>
          <cell r="W1199">
            <v>8415000</v>
          </cell>
          <cell r="X1199">
            <v>0</v>
          </cell>
          <cell r="Y1199">
            <v>1</v>
          </cell>
          <cell r="Z1199">
            <v>0</v>
          </cell>
          <cell r="AA1199" t="str">
            <v>QLC</v>
          </cell>
          <cell r="AB1199" t="str">
            <v>64232001</v>
          </cell>
          <cell r="AC1199" t="str">
            <v>24212001</v>
          </cell>
        </row>
        <row r="1200">
          <cell r="A1200" t="str">
            <v>014219073</v>
          </cell>
          <cell r="B1200" t="str">
            <v>Máy in đa năng HP Laser Jet Pro M428 FDN -W1A29A</v>
          </cell>
          <cell r="C1200" t="str">
            <v>Cái</v>
          </cell>
          <cell r="D1200">
            <v>44847</v>
          </cell>
          <cell r="E1200">
            <v>8415000</v>
          </cell>
          <cell r="F1200">
            <v>1</v>
          </cell>
          <cell r="G1200">
            <v>1</v>
          </cell>
          <cell r="H1200">
            <v>0</v>
          </cell>
          <cell r="I1200">
            <v>0</v>
          </cell>
          <cell r="J1200">
            <v>0</v>
          </cell>
          <cell r="K1200">
            <v>0</v>
          </cell>
          <cell r="L1200">
            <v>0</v>
          </cell>
          <cell r="M1200">
            <v>1</v>
          </cell>
          <cell r="N1200">
            <v>8415000</v>
          </cell>
          <cell r="O1200">
            <v>0</v>
          </cell>
          <cell r="P1200">
            <v>0</v>
          </cell>
          <cell r="Q1200">
            <v>0</v>
          </cell>
          <cell r="R1200">
            <v>0</v>
          </cell>
          <cell r="S1200">
            <v>1</v>
          </cell>
          <cell r="T1200">
            <v>8415000</v>
          </cell>
          <cell r="U1200">
            <v>1</v>
          </cell>
          <cell r="V1200">
            <v>8415000</v>
          </cell>
          <cell r="W1200">
            <v>8415000</v>
          </cell>
          <cell r="X1200">
            <v>0</v>
          </cell>
          <cell r="Y1200">
            <v>1</v>
          </cell>
          <cell r="Z1200">
            <v>0</v>
          </cell>
          <cell r="AA1200" t="str">
            <v>QLC</v>
          </cell>
          <cell r="AB1200" t="str">
            <v>64232001</v>
          </cell>
          <cell r="AC1200" t="str">
            <v>24212001</v>
          </cell>
        </row>
        <row r="1201">
          <cell r="A1201" t="str">
            <v>014219074</v>
          </cell>
          <cell r="B1201" t="str">
            <v>Máy in đa năng HP Laser Jet Pro M428 FDN -W1A29A</v>
          </cell>
          <cell r="C1201" t="str">
            <v>Cái</v>
          </cell>
          <cell r="D1201">
            <v>44847</v>
          </cell>
          <cell r="E1201">
            <v>8415000</v>
          </cell>
          <cell r="F1201">
            <v>1</v>
          </cell>
          <cell r="G1201">
            <v>1</v>
          </cell>
          <cell r="H1201">
            <v>0</v>
          </cell>
          <cell r="I1201">
            <v>0</v>
          </cell>
          <cell r="J1201">
            <v>0</v>
          </cell>
          <cell r="K1201">
            <v>0</v>
          </cell>
          <cell r="L1201">
            <v>0</v>
          </cell>
          <cell r="M1201">
            <v>1</v>
          </cell>
          <cell r="N1201">
            <v>8415000</v>
          </cell>
          <cell r="O1201">
            <v>0</v>
          </cell>
          <cell r="P1201">
            <v>0</v>
          </cell>
          <cell r="Q1201">
            <v>0</v>
          </cell>
          <cell r="R1201">
            <v>0</v>
          </cell>
          <cell r="S1201">
            <v>1</v>
          </cell>
          <cell r="T1201">
            <v>8415000</v>
          </cell>
          <cell r="U1201">
            <v>1</v>
          </cell>
          <cell r="V1201">
            <v>8415000</v>
          </cell>
          <cell r="W1201">
            <v>8415000</v>
          </cell>
          <cell r="X1201">
            <v>0</v>
          </cell>
          <cell r="Y1201">
            <v>1</v>
          </cell>
          <cell r="Z1201">
            <v>0</v>
          </cell>
          <cell r="AA1201" t="str">
            <v>QLC</v>
          </cell>
          <cell r="AB1201" t="str">
            <v>64232001</v>
          </cell>
          <cell r="AC1201" t="str">
            <v>24212001</v>
          </cell>
        </row>
        <row r="1202">
          <cell r="A1202" t="str">
            <v>014219075</v>
          </cell>
          <cell r="B1202" t="str">
            <v>Máy in đa năng HP Laser Jet Pro M428 FDN -W1A29A</v>
          </cell>
          <cell r="C1202" t="str">
            <v>Cái</v>
          </cell>
          <cell r="D1202">
            <v>44847</v>
          </cell>
          <cell r="E1202">
            <v>8415000</v>
          </cell>
          <cell r="F1202">
            <v>1</v>
          </cell>
          <cell r="G1202">
            <v>1</v>
          </cell>
          <cell r="H1202">
            <v>0</v>
          </cell>
          <cell r="I1202">
            <v>0</v>
          </cell>
          <cell r="J1202">
            <v>0</v>
          </cell>
          <cell r="K1202">
            <v>0</v>
          </cell>
          <cell r="L1202">
            <v>0</v>
          </cell>
          <cell r="M1202">
            <v>1</v>
          </cell>
          <cell r="N1202">
            <v>8415000</v>
          </cell>
          <cell r="O1202">
            <v>0</v>
          </cell>
          <cell r="P1202">
            <v>0</v>
          </cell>
          <cell r="Q1202">
            <v>0</v>
          </cell>
          <cell r="R1202">
            <v>0</v>
          </cell>
          <cell r="S1202">
            <v>1</v>
          </cell>
          <cell r="T1202">
            <v>8415000</v>
          </cell>
          <cell r="U1202">
            <v>1</v>
          </cell>
          <cell r="V1202">
            <v>8415000</v>
          </cell>
          <cell r="W1202">
            <v>8415000</v>
          </cell>
          <cell r="X1202">
            <v>0</v>
          </cell>
          <cell r="Y1202">
            <v>1</v>
          </cell>
          <cell r="Z1202">
            <v>0</v>
          </cell>
          <cell r="AA1202" t="str">
            <v>QLC</v>
          </cell>
          <cell r="AB1202" t="str">
            <v>64232001</v>
          </cell>
          <cell r="AC1202" t="str">
            <v>24212001</v>
          </cell>
        </row>
        <row r="1203">
          <cell r="A1203" t="str">
            <v>014219076</v>
          </cell>
          <cell r="B1203" t="str">
            <v>Máy in đa năng HP Laser Jet Pro M428 FDN -W1A29A</v>
          </cell>
          <cell r="C1203" t="str">
            <v>Cái</v>
          </cell>
          <cell r="D1203">
            <v>44847</v>
          </cell>
          <cell r="E1203">
            <v>8415000</v>
          </cell>
          <cell r="F1203">
            <v>1</v>
          </cell>
          <cell r="G1203">
            <v>1</v>
          </cell>
          <cell r="H1203">
            <v>0</v>
          </cell>
          <cell r="I1203">
            <v>0</v>
          </cell>
          <cell r="J1203">
            <v>0</v>
          </cell>
          <cell r="K1203">
            <v>0</v>
          </cell>
          <cell r="L1203">
            <v>0</v>
          </cell>
          <cell r="M1203">
            <v>1</v>
          </cell>
          <cell r="N1203">
            <v>8415000</v>
          </cell>
          <cell r="O1203">
            <v>0</v>
          </cell>
          <cell r="P1203">
            <v>0</v>
          </cell>
          <cell r="Q1203">
            <v>0</v>
          </cell>
          <cell r="R1203">
            <v>0</v>
          </cell>
          <cell r="S1203">
            <v>1</v>
          </cell>
          <cell r="T1203">
            <v>8415000</v>
          </cell>
          <cell r="U1203">
            <v>1</v>
          </cell>
          <cell r="V1203">
            <v>8415000</v>
          </cell>
          <cell r="W1203">
            <v>8415000</v>
          </cell>
          <cell r="X1203">
            <v>0</v>
          </cell>
          <cell r="Y1203">
            <v>1</v>
          </cell>
          <cell r="Z1203">
            <v>0</v>
          </cell>
          <cell r="AA1203" t="str">
            <v>QLC</v>
          </cell>
          <cell r="AB1203" t="str">
            <v>64232001</v>
          </cell>
          <cell r="AC1203" t="str">
            <v>24212001</v>
          </cell>
        </row>
        <row r="1204">
          <cell r="A1204" t="str">
            <v>014219077</v>
          </cell>
          <cell r="B1204" t="str">
            <v>Máy in đa năng HP Laser Jet Pro M428 FDN -W1A29A</v>
          </cell>
          <cell r="C1204" t="str">
            <v>Cái</v>
          </cell>
          <cell r="D1204">
            <v>44847</v>
          </cell>
          <cell r="E1204">
            <v>8415000</v>
          </cell>
          <cell r="F1204">
            <v>1</v>
          </cell>
          <cell r="G1204">
            <v>1</v>
          </cell>
          <cell r="H1204">
            <v>0</v>
          </cell>
          <cell r="I1204">
            <v>0</v>
          </cell>
          <cell r="J1204">
            <v>0</v>
          </cell>
          <cell r="K1204">
            <v>0</v>
          </cell>
          <cell r="L1204">
            <v>0</v>
          </cell>
          <cell r="M1204">
            <v>1</v>
          </cell>
          <cell r="N1204">
            <v>8415000</v>
          </cell>
          <cell r="O1204">
            <v>0</v>
          </cell>
          <cell r="P1204">
            <v>0</v>
          </cell>
          <cell r="Q1204">
            <v>0</v>
          </cell>
          <cell r="R1204">
            <v>0</v>
          </cell>
          <cell r="S1204">
            <v>1</v>
          </cell>
          <cell r="T1204">
            <v>8415000</v>
          </cell>
          <cell r="U1204">
            <v>1</v>
          </cell>
          <cell r="V1204">
            <v>8415000</v>
          </cell>
          <cell r="W1204">
            <v>8415000</v>
          </cell>
          <cell r="X1204">
            <v>0</v>
          </cell>
          <cell r="Y1204">
            <v>1</v>
          </cell>
          <cell r="Z1204">
            <v>0</v>
          </cell>
          <cell r="AA1204" t="str">
            <v>QLC</v>
          </cell>
          <cell r="AB1204" t="str">
            <v>64232001</v>
          </cell>
          <cell r="AC1204" t="str">
            <v>24212001</v>
          </cell>
        </row>
        <row r="1205">
          <cell r="A1205" t="str">
            <v>014219078</v>
          </cell>
          <cell r="B1205" t="str">
            <v>Máy in đa năng HP Laser Jet Pro M428 FDN -W1A29A</v>
          </cell>
          <cell r="C1205" t="str">
            <v>Cái</v>
          </cell>
          <cell r="D1205">
            <v>44847</v>
          </cell>
          <cell r="E1205">
            <v>8415000</v>
          </cell>
          <cell r="F1205">
            <v>1</v>
          </cell>
          <cell r="G1205">
            <v>1</v>
          </cell>
          <cell r="H1205">
            <v>0</v>
          </cell>
          <cell r="I1205">
            <v>0</v>
          </cell>
          <cell r="J1205">
            <v>0</v>
          </cell>
          <cell r="K1205">
            <v>0</v>
          </cell>
          <cell r="L1205">
            <v>0</v>
          </cell>
          <cell r="M1205">
            <v>1</v>
          </cell>
          <cell r="N1205">
            <v>8415000</v>
          </cell>
          <cell r="O1205">
            <v>0</v>
          </cell>
          <cell r="P1205">
            <v>0</v>
          </cell>
          <cell r="Q1205">
            <v>0</v>
          </cell>
          <cell r="R1205">
            <v>0</v>
          </cell>
          <cell r="S1205">
            <v>1</v>
          </cell>
          <cell r="T1205">
            <v>8415000</v>
          </cell>
          <cell r="U1205">
            <v>1</v>
          </cell>
          <cell r="V1205">
            <v>8415000</v>
          </cell>
          <cell r="W1205">
            <v>8415000</v>
          </cell>
          <cell r="X1205">
            <v>0</v>
          </cell>
          <cell r="Y1205">
            <v>1</v>
          </cell>
          <cell r="Z1205">
            <v>0</v>
          </cell>
          <cell r="AA1205" t="str">
            <v>QLC</v>
          </cell>
          <cell r="AB1205" t="str">
            <v>64232001</v>
          </cell>
          <cell r="AC1205" t="str">
            <v>24212001</v>
          </cell>
        </row>
        <row r="1206">
          <cell r="A1206" t="str">
            <v>014219079</v>
          </cell>
          <cell r="B1206" t="str">
            <v>Máy in đa năng HP Laser Jet Pro M428 FDN -W1A29A</v>
          </cell>
          <cell r="C1206" t="str">
            <v>Cái</v>
          </cell>
          <cell r="D1206">
            <v>44847</v>
          </cell>
          <cell r="E1206">
            <v>8415000</v>
          </cell>
          <cell r="F1206">
            <v>1</v>
          </cell>
          <cell r="G1206">
            <v>1</v>
          </cell>
          <cell r="H1206">
            <v>0</v>
          </cell>
          <cell r="I1206">
            <v>0</v>
          </cell>
          <cell r="J1206">
            <v>0</v>
          </cell>
          <cell r="K1206">
            <v>0</v>
          </cell>
          <cell r="L1206">
            <v>0</v>
          </cell>
          <cell r="M1206">
            <v>1</v>
          </cell>
          <cell r="N1206">
            <v>8415000</v>
          </cell>
          <cell r="O1206">
            <v>0</v>
          </cell>
          <cell r="P1206">
            <v>0</v>
          </cell>
          <cell r="Q1206">
            <v>0</v>
          </cell>
          <cell r="R1206">
            <v>0</v>
          </cell>
          <cell r="S1206">
            <v>1</v>
          </cell>
          <cell r="T1206">
            <v>8415000</v>
          </cell>
          <cell r="U1206">
            <v>1</v>
          </cell>
          <cell r="V1206">
            <v>8415000</v>
          </cell>
          <cell r="W1206">
            <v>8415000</v>
          </cell>
          <cell r="X1206">
            <v>0</v>
          </cell>
          <cell r="Y1206">
            <v>1</v>
          </cell>
          <cell r="Z1206">
            <v>0</v>
          </cell>
          <cell r="AA1206" t="str">
            <v>QLC</v>
          </cell>
          <cell r="AB1206" t="str">
            <v>64232001</v>
          </cell>
          <cell r="AC1206" t="str">
            <v>24212001</v>
          </cell>
        </row>
        <row r="1207">
          <cell r="A1207" t="str">
            <v>014219080</v>
          </cell>
          <cell r="B1207" t="str">
            <v>Máy in Laser màu HP color LaserJet Pro M454dw</v>
          </cell>
          <cell r="C1207" t="str">
            <v>Cái</v>
          </cell>
          <cell r="D1207">
            <v>45183</v>
          </cell>
          <cell r="E1207">
            <v>25500000</v>
          </cell>
          <cell r="F1207">
            <v>1</v>
          </cell>
          <cell r="G1207">
            <v>1</v>
          </cell>
          <cell r="H1207">
            <v>0</v>
          </cell>
          <cell r="I1207">
            <v>0</v>
          </cell>
          <cell r="J1207">
            <v>0</v>
          </cell>
          <cell r="K1207">
            <v>0</v>
          </cell>
          <cell r="L1207">
            <v>0</v>
          </cell>
          <cell r="M1207">
            <v>1</v>
          </cell>
          <cell r="N1207">
            <v>25500000</v>
          </cell>
          <cell r="O1207">
            <v>0</v>
          </cell>
          <cell r="P1207">
            <v>0</v>
          </cell>
          <cell r="Q1207">
            <v>0</v>
          </cell>
          <cell r="R1207">
            <v>0</v>
          </cell>
          <cell r="S1207">
            <v>1</v>
          </cell>
          <cell r="T1207">
            <v>25500000</v>
          </cell>
          <cell r="U1207">
            <v>1</v>
          </cell>
          <cell r="V1207">
            <v>25500000</v>
          </cell>
          <cell r="W1207">
            <v>25500000</v>
          </cell>
          <cell r="X1207">
            <v>0</v>
          </cell>
          <cell r="Y1207">
            <v>1</v>
          </cell>
          <cell r="Z1207">
            <v>0</v>
          </cell>
          <cell r="AA1207" t="str">
            <v>QLC</v>
          </cell>
          <cell r="AB1207" t="str">
            <v>64232001</v>
          </cell>
          <cell r="AC1207" t="str">
            <v>24212001</v>
          </cell>
        </row>
        <row r="1208">
          <cell r="A1208" t="str">
            <v>014220024</v>
          </cell>
          <cell r="B1208" t="str">
            <v>Máy in HP Laser Jet M1212 nf MFP</v>
          </cell>
          <cell r="C1208" t="str">
            <v>Chiếc</v>
          </cell>
          <cell r="D1208">
            <v>42401</v>
          </cell>
          <cell r="E1208">
            <v>0</v>
          </cell>
          <cell r="F1208">
            <v>1</v>
          </cell>
          <cell r="G1208">
            <v>0</v>
          </cell>
          <cell r="H1208">
            <v>0</v>
          </cell>
          <cell r="I1208">
            <v>0</v>
          </cell>
          <cell r="J1208">
            <v>0</v>
          </cell>
          <cell r="K1208">
            <v>1</v>
          </cell>
          <cell r="L1208">
            <v>-1</v>
          </cell>
          <cell r="M1208">
            <v>0</v>
          </cell>
          <cell r="N1208">
            <v>0</v>
          </cell>
          <cell r="O1208">
            <v>0</v>
          </cell>
          <cell r="P1208">
            <v>0</v>
          </cell>
          <cell r="Q1208">
            <v>0</v>
          </cell>
          <cell r="R1208">
            <v>0</v>
          </cell>
          <cell r="S1208">
            <v>0</v>
          </cell>
          <cell r="T1208">
            <v>0</v>
          </cell>
          <cell r="U1208">
            <v>1</v>
          </cell>
          <cell r="V1208">
            <v>0</v>
          </cell>
          <cell r="W1208">
            <v>0</v>
          </cell>
          <cell r="X1208">
            <v>0</v>
          </cell>
          <cell r="Y1208">
            <v>1</v>
          </cell>
          <cell r="Z1208">
            <v>-1</v>
          </cell>
          <cell r="AA1208" t="str">
            <v>QLC</v>
          </cell>
          <cell r="AB1208" t="str">
            <v>64232001</v>
          </cell>
          <cell r="AC1208" t="str">
            <v>24212001</v>
          </cell>
        </row>
        <row r="1209">
          <cell r="A1209" t="str">
            <v>014220032</v>
          </cell>
          <cell r="B1209" t="str">
            <v>Máy in HP Lazez 3055</v>
          </cell>
          <cell r="C1209" t="str">
            <v>Chiếc</v>
          </cell>
          <cell r="D1209">
            <v>42401</v>
          </cell>
          <cell r="E1209">
            <v>0</v>
          </cell>
          <cell r="F1209">
            <v>1</v>
          </cell>
          <cell r="G1209">
            <v>0</v>
          </cell>
          <cell r="H1209">
            <v>0</v>
          </cell>
          <cell r="I1209">
            <v>0</v>
          </cell>
          <cell r="J1209">
            <v>0</v>
          </cell>
          <cell r="K1209">
            <v>1</v>
          </cell>
          <cell r="L1209">
            <v>-1</v>
          </cell>
          <cell r="M1209">
            <v>0</v>
          </cell>
          <cell r="N1209">
            <v>0</v>
          </cell>
          <cell r="O1209">
            <v>0</v>
          </cell>
          <cell r="P1209">
            <v>0</v>
          </cell>
          <cell r="Q1209">
            <v>0</v>
          </cell>
          <cell r="R1209">
            <v>0</v>
          </cell>
          <cell r="S1209">
            <v>0</v>
          </cell>
          <cell r="T1209">
            <v>0</v>
          </cell>
          <cell r="U1209">
            <v>1</v>
          </cell>
          <cell r="V1209">
            <v>0</v>
          </cell>
          <cell r="W1209">
            <v>0</v>
          </cell>
          <cell r="X1209">
            <v>0</v>
          </cell>
          <cell r="Y1209">
            <v>1</v>
          </cell>
          <cell r="Z1209">
            <v>-1</v>
          </cell>
          <cell r="AA1209" t="str">
            <v>QLC</v>
          </cell>
          <cell r="AB1209" t="str">
            <v>64232001</v>
          </cell>
          <cell r="AC1209" t="str">
            <v>24212001</v>
          </cell>
        </row>
        <row r="1210">
          <cell r="A1210" t="str">
            <v>014220060</v>
          </cell>
          <cell r="B1210" t="str">
            <v>Máy in đa năng HP LaserJet Pro M426FDN</v>
          </cell>
          <cell r="C1210" t="str">
            <v>Chiếc</v>
          </cell>
          <cell r="D1210">
            <v>42898</v>
          </cell>
          <cell r="E1210">
            <v>14520000</v>
          </cell>
          <cell r="F1210">
            <v>1</v>
          </cell>
          <cell r="G1210">
            <v>1</v>
          </cell>
          <cell r="H1210">
            <v>14520000</v>
          </cell>
          <cell r="I1210">
            <v>14520000</v>
          </cell>
          <cell r="J1210">
            <v>0</v>
          </cell>
          <cell r="K1210">
            <v>1</v>
          </cell>
          <cell r="L1210">
            <v>0</v>
          </cell>
          <cell r="M1210">
            <v>0</v>
          </cell>
          <cell r="N1210">
            <v>0</v>
          </cell>
          <cell r="O1210">
            <v>0</v>
          </cell>
          <cell r="P1210">
            <v>0</v>
          </cell>
          <cell r="Q1210">
            <v>0</v>
          </cell>
          <cell r="R1210">
            <v>0</v>
          </cell>
          <cell r="S1210">
            <v>0</v>
          </cell>
          <cell r="T1210">
            <v>0</v>
          </cell>
          <cell r="U1210">
            <v>1</v>
          </cell>
          <cell r="V1210">
            <v>14520000</v>
          </cell>
          <cell r="W1210">
            <v>14520000</v>
          </cell>
          <cell r="X1210">
            <v>0</v>
          </cell>
          <cell r="Y1210">
            <v>1</v>
          </cell>
          <cell r="Z1210">
            <v>0</v>
          </cell>
          <cell r="AA1210" t="str">
            <v>QLC</v>
          </cell>
          <cell r="AB1210" t="str">
            <v>64232001</v>
          </cell>
          <cell r="AC1210" t="str">
            <v>24222001</v>
          </cell>
        </row>
        <row r="1211">
          <cell r="A1211" t="str">
            <v>014220061</v>
          </cell>
          <cell r="B1211" t="str">
            <v>Máy in đa năng HP Lasejet Pro</v>
          </cell>
          <cell r="C1211" t="str">
            <v>Chiếc</v>
          </cell>
          <cell r="D1211">
            <v>42887</v>
          </cell>
          <cell r="E1211">
            <v>14520000</v>
          </cell>
          <cell r="F1211">
            <v>1</v>
          </cell>
          <cell r="G1211">
            <v>1</v>
          </cell>
          <cell r="H1211">
            <v>14520000</v>
          </cell>
          <cell r="I1211">
            <v>14520000</v>
          </cell>
          <cell r="J1211">
            <v>0</v>
          </cell>
          <cell r="K1211">
            <v>1</v>
          </cell>
          <cell r="L1211">
            <v>0</v>
          </cell>
          <cell r="M1211">
            <v>0</v>
          </cell>
          <cell r="N1211">
            <v>0</v>
          </cell>
          <cell r="O1211">
            <v>0</v>
          </cell>
          <cell r="P1211">
            <v>0</v>
          </cell>
          <cell r="Q1211">
            <v>0</v>
          </cell>
          <cell r="R1211">
            <v>0</v>
          </cell>
          <cell r="S1211">
            <v>0</v>
          </cell>
          <cell r="T1211">
            <v>0</v>
          </cell>
          <cell r="U1211">
            <v>1</v>
          </cell>
          <cell r="V1211">
            <v>14520000</v>
          </cell>
          <cell r="W1211">
            <v>14520000</v>
          </cell>
          <cell r="X1211">
            <v>0</v>
          </cell>
          <cell r="Y1211">
            <v>1</v>
          </cell>
          <cell r="Z1211">
            <v>0</v>
          </cell>
          <cell r="AA1211" t="str">
            <v>MG.TV1</v>
          </cell>
          <cell r="AB1211" t="str">
            <v>63317301</v>
          </cell>
          <cell r="AC1211" t="str">
            <v>24222001</v>
          </cell>
        </row>
        <row r="1212">
          <cell r="A1212" t="str">
            <v>014220062</v>
          </cell>
          <cell r="B1212" t="str">
            <v>Máy in đa năng HP LaserJet Pro M426FDN</v>
          </cell>
          <cell r="C1212" t="str">
            <v>Chiếc</v>
          </cell>
          <cell r="D1212">
            <v>42983</v>
          </cell>
          <cell r="E1212">
            <v>14520000</v>
          </cell>
          <cell r="F1212">
            <v>1</v>
          </cell>
          <cell r="G1212">
            <v>1</v>
          </cell>
          <cell r="H1212">
            <v>14520000</v>
          </cell>
          <cell r="I1212">
            <v>14520000</v>
          </cell>
          <cell r="J1212">
            <v>0</v>
          </cell>
          <cell r="K1212">
            <v>1</v>
          </cell>
          <cell r="L1212">
            <v>0</v>
          </cell>
          <cell r="M1212">
            <v>0</v>
          </cell>
          <cell r="N1212">
            <v>0</v>
          </cell>
          <cell r="O1212">
            <v>0</v>
          </cell>
          <cell r="P1212">
            <v>0</v>
          </cell>
          <cell r="Q1212">
            <v>0</v>
          </cell>
          <cell r="R1212">
            <v>0</v>
          </cell>
          <cell r="S1212">
            <v>0</v>
          </cell>
          <cell r="T1212">
            <v>0</v>
          </cell>
          <cell r="U1212">
            <v>1</v>
          </cell>
          <cell r="V1212">
            <v>14520000</v>
          </cell>
          <cell r="W1212">
            <v>14520000</v>
          </cell>
          <cell r="X1212">
            <v>0</v>
          </cell>
          <cell r="Y1212">
            <v>1</v>
          </cell>
          <cell r="Z1212">
            <v>0</v>
          </cell>
          <cell r="AA1212" t="str">
            <v>MG.TV1</v>
          </cell>
          <cell r="AB1212" t="str">
            <v>63317301</v>
          </cell>
          <cell r="AC1212" t="str">
            <v>24222001</v>
          </cell>
        </row>
        <row r="1213">
          <cell r="A1213" t="str">
            <v>014220063</v>
          </cell>
          <cell r="B1213" t="str">
            <v>Máy in đa năng HP LaserJet Pro M426FDN</v>
          </cell>
          <cell r="C1213" t="str">
            <v>Chiếc</v>
          </cell>
          <cell r="D1213">
            <v>42983</v>
          </cell>
          <cell r="E1213">
            <v>14520000</v>
          </cell>
          <cell r="F1213">
            <v>1</v>
          </cell>
          <cell r="G1213">
            <v>1</v>
          </cell>
          <cell r="H1213">
            <v>14520000</v>
          </cell>
          <cell r="I1213">
            <v>14520000</v>
          </cell>
          <cell r="J1213">
            <v>0</v>
          </cell>
          <cell r="K1213">
            <v>1</v>
          </cell>
          <cell r="L1213">
            <v>0</v>
          </cell>
          <cell r="M1213">
            <v>0</v>
          </cell>
          <cell r="N1213">
            <v>0</v>
          </cell>
          <cell r="O1213">
            <v>0</v>
          </cell>
          <cell r="P1213">
            <v>0</v>
          </cell>
          <cell r="Q1213">
            <v>0</v>
          </cell>
          <cell r="R1213">
            <v>0</v>
          </cell>
          <cell r="S1213">
            <v>0</v>
          </cell>
          <cell r="T1213">
            <v>0</v>
          </cell>
          <cell r="U1213">
            <v>1</v>
          </cell>
          <cell r="V1213">
            <v>14520000</v>
          </cell>
          <cell r="W1213">
            <v>14520000</v>
          </cell>
          <cell r="X1213">
            <v>0</v>
          </cell>
          <cell r="Y1213">
            <v>1</v>
          </cell>
          <cell r="Z1213">
            <v>0</v>
          </cell>
          <cell r="AA1213" t="str">
            <v>QLC</v>
          </cell>
          <cell r="AB1213" t="str">
            <v>64232001</v>
          </cell>
          <cell r="AC1213" t="str">
            <v>24222001</v>
          </cell>
        </row>
        <row r="1214">
          <cell r="A1214" t="str">
            <v>014220064</v>
          </cell>
          <cell r="B1214" t="str">
            <v>Máy Scan HP Scanjet pro 3000 S3 sheet-feed</v>
          </cell>
          <cell r="C1214" t="str">
            <v>Chiếc</v>
          </cell>
          <cell r="D1214">
            <v>43196</v>
          </cell>
          <cell r="E1214">
            <v>10296000</v>
          </cell>
          <cell r="F1214">
            <v>1</v>
          </cell>
          <cell r="G1214">
            <v>1</v>
          </cell>
          <cell r="H1214">
            <v>10296000</v>
          </cell>
          <cell r="I1214">
            <v>10296000</v>
          </cell>
          <cell r="J1214">
            <v>0</v>
          </cell>
          <cell r="K1214">
            <v>1</v>
          </cell>
          <cell r="L1214">
            <v>0</v>
          </cell>
          <cell r="M1214">
            <v>0</v>
          </cell>
          <cell r="N1214">
            <v>0</v>
          </cell>
          <cell r="O1214">
            <v>0</v>
          </cell>
          <cell r="P1214">
            <v>0</v>
          </cell>
          <cell r="Q1214">
            <v>0</v>
          </cell>
          <cell r="R1214">
            <v>0</v>
          </cell>
          <cell r="S1214">
            <v>0</v>
          </cell>
          <cell r="T1214">
            <v>0</v>
          </cell>
          <cell r="U1214">
            <v>1</v>
          </cell>
          <cell r="V1214">
            <v>10296000</v>
          </cell>
          <cell r="W1214">
            <v>10296000</v>
          </cell>
          <cell r="X1214">
            <v>0</v>
          </cell>
          <cell r="Y1214">
            <v>1</v>
          </cell>
          <cell r="Z1214">
            <v>0</v>
          </cell>
          <cell r="AA1214" t="str">
            <v>TUVAN</v>
          </cell>
          <cell r="AB1214" t="str">
            <v>63356301</v>
          </cell>
          <cell r="AC1214" t="str">
            <v>24222001</v>
          </cell>
        </row>
        <row r="1215">
          <cell r="A1215" t="str">
            <v>014220065</v>
          </cell>
          <cell r="B1215" t="str">
            <v>Máy Scan HP 3000 S3</v>
          </cell>
          <cell r="C1215" t="str">
            <v>Chiếc</v>
          </cell>
          <cell r="D1215">
            <v>43459</v>
          </cell>
          <cell r="E1215">
            <v>10450000</v>
          </cell>
          <cell r="F1215">
            <v>1</v>
          </cell>
          <cell r="G1215">
            <v>1</v>
          </cell>
          <cell r="H1215">
            <v>10450000</v>
          </cell>
          <cell r="I1215">
            <v>10450000</v>
          </cell>
          <cell r="J1215">
            <v>0</v>
          </cell>
          <cell r="K1215">
            <v>1</v>
          </cell>
          <cell r="L1215">
            <v>0</v>
          </cell>
          <cell r="M1215">
            <v>0</v>
          </cell>
          <cell r="N1215">
            <v>0</v>
          </cell>
          <cell r="O1215">
            <v>0</v>
          </cell>
          <cell r="P1215">
            <v>0</v>
          </cell>
          <cell r="Q1215">
            <v>0</v>
          </cell>
          <cell r="R1215">
            <v>0</v>
          </cell>
          <cell r="S1215">
            <v>0</v>
          </cell>
          <cell r="T1215">
            <v>0</v>
          </cell>
          <cell r="U1215">
            <v>1</v>
          </cell>
          <cell r="V1215">
            <v>10450000</v>
          </cell>
          <cell r="W1215">
            <v>10450000</v>
          </cell>
          <cell r="X1215">
            <v>0</v>
          </cell>
          <cell r="Y1215">
            <v>1</v>
          </cell>
          <cell r="Z1215">
            <v>0</v>
          </cell>
          <cell r="AA1215" t="str">
            <v>QLC</v>
          </cell>
          <cell r="AB1215" t="str">
            <v>64232001</v>
          </cell>
          <cell r="AC1215" t="str">
            <v>24212001</v>
          </cell>
        </row>
        <row r="1216">
          <cell r="A1216" t="str">
            <v>014220066</v>
          </cell>
          <cell r="B1216" t="str">
            <v>Máy quét HP Scanjiet Pro 3000 s3</v>
          </cell>
          <cell r="C1216" t="str">
            <v>Chiếc</v>
          </cell>
          <cell r="D1216">
            <v>43773</v>
          </cell>
          <cell r="E1216">
            <v>9460000</v>
          </cell>
          <cell r="F1216">
            <v>1</v>
          </cell>
          <cell r="G1216">
            <v>1</v>
          </cell>
          <cell r="H1216">
            <v>9460000</v>
          </cell>
          <cell r="I1216">
            <v>9460000</v>
          </cell>
          <cell r="J1216">
            <v>0</v>
          </cell>
          <cell r="K1216">
            <v>1</v>
          </cell>
          <cell r="L1216">
            <v>0</v>
          </cell>
          <cell r="M1216">
            <v>0</v>
          </cell>
          <cell r="N1216">
            <v>0</v>
          </cell>
          <cell r="O1216">
            <v>0</v>
          </cell>
          <cell r="P1216">
            <v>0</v>
          </cell>
          <cell r="Q1216">
            <v>0</v>
          </cell>
          <cell r="R1216">
            <v>0</v>
          </cell>
          <cell r="S1216">
            <v>0</v>
          </cell>
          <cell r="T1216">
            <v>0</v>
          </cell>
          <cell r="U1216">
            <v>1</v>
          </cell>
          <cell r="V1216">
            <v>9460000</v>
          </cell>
          <cell r="W1216">
            <v>9460000</v>
          </cell>
          <cell r="X1216">
            <v>0</v>
          </cell>
          <cell r="Y1216">
            <v>1</v>
          </cell>
          <cell r="Z1216">
            <v>0</v>
          </cell>
          <cell r="AA1216" t="str">
            <v>QLC</v>
          </cell>
          <cell r="AB1216" t="str">
            <v>64232001</v>
          </cell>
          <cell r="AC1216" t="str">
            <v>24212001</v>
          </cell>
        </row>
        <row r="1217">
          <cell r="A1217" t="str">
            <v>014220067</v>
          </cell>
          <cell r="B1217" t="str">
            <v>Máy quét tài liệu HP ScanJet Pro N4600 fnw1 (20G07A)</v>
          </cell>
          <cell r="C1217" t="str">
            <v>Cái</v>
          </cell>
          <cell r="D1217">
            <v>45183</v>
          </cell>
          <cell r="E1217">
            <v>21000000</v>
          </cell>
          <cell r="F1217">
            <v>1</v>
          </cell>
          <cell r="G1217">
            <v>1</v>
          </cell>
          <cell r="H1217">
            <v>0</v>
          </cell>
          <cell r="I1217">
            <v>0</v>
          </cell>
          <cell r="J1217">
            <v>0</v>
          </cell>
          <cell r="K1217">
            <v>0</v>
          </cell>
          <cell r="L1217">
            <v>0</v>
          </cell>
          <cell r="M1217">
            <v>1</v>
          </cell>
          <cell r="N1217">
            <v>21000000</v>
          </cell>
          <cell r="O1217">
            <v>0</v>
          </cell>
          <cell r="P1217">
            <v>0</v>
          </cell>
          <cell r="Q1217">
            <v>0</v>
          </cell>
          <cell r="R1217">
            <v>0</v>
          </cell>
          <cell r="S1217">
            <v>1</v>
          </cell>
          <cell r="T1217">
            <v>21000000</v>
          </cell>
          <cell r="U1217">
            <v>1</v>
          </cell>
          <cell r="V1217">
            <v>21000000</v>
          </cell>
          <cell r="W1217">
            <v>21000000</v>
          </cell>
          <cell r="X1217">
            <v>0</v>
          </cell>
          <cell r="Y1217">
            <v>1</v>
          </cell>
          <cell r="Z1217">
            <v>0</v>
          </cell>
          <cell r="AA1217" t="str">
            <v>QLC</v>
          </cell>
          <cell r="AB1217" t="str">
            <v>64232001</v>
          </cell>
          <cell r="AC1217" t="str">
            <v>24212001</v>
          </cell>
        </row>
        <row r="1218">
          <cell r="A1218" t="str">
            <v>014221002</v>
          </cell>
          <cell r="B1218" t="str">
            <v>Máy scan HP 3000S2</v>
          </cell>
          <cell r="C1218" t="str">
            <v>Chiếc</v>
          </cell>
          <cell r="D1218">
            <v>42401</v>
          </cell>
          <cell r="E1218">
            <v>1787500</v>
          </cell>
          <cell r="F1218">
            <v>1</v>
          </cell>
          <cell r="G1218">
            <v>4</v>
          </cell>
          <cell r="H1218">
            <v>1787500</v>
          </cell>
          <cell r="I1218">
            <v>1787500</v>
          </cell>
          <cell r="J1218">
            <v>0</v>
          </cell>
          <cell r="K1218">
            <v>1</v>
          </cell>
          <cell r="L1218">
            <v>3</v>
          </cell>
          <cell r="M1218">
            <v>0</v>
          </cell>
          <cell r="N1218">
            <v>0</v>
          </cell>
          <cell r="O1218">
            <v>0</v>
          </cell>
          <cell r="P1218">
            <v>0</v>
          </cell>
          <cell r="Q1218">
            <v>0</v>
          </cell>
          <cell r="R1218">
            <v>0</v>
          </cell>
          <cell r="S1218">
            <v>0</v>
          </cell>
          <cell r="T1218">
            <v>0</v>
          </cell>
          <cell r="U1218">
            <v>1</v>
          </cell>
          <cell r="V1218">
            <v>1787500</v>
          </cell>
          <cell r="W1218">
            <v>1787500</v>
          </cell>
          <cell r="X1218">
            <v>0</v>
          </cell>
          <cell r="Y1218">
            <v>1</v>
          </cell>
          <cell r="Z1218">
            <v>3</v>
          </cell>
          <cell r="AA1218" t="str">
            <v>FI</v>
          </cell>
          <cell r="AB1218" t="str">
            <v>632.22302</v>
          </cell>
          <cell r="AC1218" t="str">
            <v>24222001</v>
          </cell>
        </row>
        <row r="1219">
          <cell r="A1219" t="str">
            <v>014221009</v>
          </cell>
          <cell r="B1219" t="str">
            <v>Tủ mạng 42 U</v>
          </cell>
          <cell r="C1219" t="str">
            <v>Chiếc</v>
          </cell>
          <cell r="D1219">
            <v>43318</v>
          </cell>
          <cell r="E1219">
            <v>9075000</v>
          </cell>
          <cell r="F1219">
            <v>1</v>
          </cell>
          <cell r="G1219">
            <v>1</v>
          </cell>
          <cell r="H1219">
            <v>9075000</v>
          </cell>
          <cell r="I1219">
            <v>9075000</v>
          </cell>
          <cell r="J1219">
            <v>0</v>
          </cell>
          <cell r="K1219">
            <v>1</v>
          </cell>
          <cell r="L1219">
            <v>0</v>
          </cell>
          <cell r="M1219">
            <v>0</v>
          </cell>
          <cell r="N1219">
            <v>0</v>
          </cell>
          <cell r="O1219">
            <v>0</v>
          </cell>
          <cell r="P1219">
            <v>0</v>
          </cell>
          <cell r="Q1219">
            <v>0</v>
          </cell>
          <cell r="R1219">
            <v>0</v>
          </cell>
          <cell r="S1219">
            <v>0</v>
          </cell>
          <cell r="T1219">
            <v>0</v>
          </cell>
          <cell r="U1219">
            <v>1</v>
          </cell>
          <cell r="V1219">
            <v>9075000</v>
          </cell>
          <cell r="W1219">
            <v>9075000</v>
          </cell>
          <cell r="X1219">
            <v>0</v>
          </cell>
          <cell r="Y1219">
            <v>1</v>
          </cell>
          <cell r="Z1219">
            <v>0</v>
          </cell>
          <cell r="AA1219" t="str">
            <v>MG.TV1</v>
          </cell>
          <cell r="AB1219" t="str">
            <v>63317301</v>
          </cell>
          <cell r="AC1219" t="str">
            <v>24212001</v>
          </cell>
        </row>
        <row r="1220">
          <cell r="A1220" t="str">
            <v>014221010</v>
          </cell>
          <cell r="B1220" t="str">
            <v>Tủ mạng 36U-D600</v>
          </cell>
          <cell r="C1220" t="str">
            <v>Chiếc</v>
          </cell>
          <cell r="D1220">
            <v>44089</v>
          </cell>
          <cell r="E1220">
            <v>5720000</v>
          </cell>
          <cell r="F1220">
            <v>1</v>
          </cell>
          <cell r="G1220">
            <v>1</v>
          </cell>
          <cell r="H1220">
            <v>5720000</v>
          </cell>
          <cell r="I1220">
            <v>5720000</v>
          </cell>
          <cell r="J1220">
            <v>0</v>
          </cell>
          <cell r="K1220">
            <v>1</v>
          </cell>
          <cell r="L1220">
            <v>0</v>
          </cell>
          <cell r="M1220">
            <v>0</v>
          </cell>
          <cell r="N1220">
            <v>0</v>
          </cell>
          <cell r="O1220">
            <v>0</v>
          </cell>
          <cell r="P1220">
            <v>0</v>
          </cell>
          <cell r="Q1220">
            <v>0</v>
          </cell>
          <cell r="R1220">
            <v>0</v>
          </cell>
          <cell r="S1220">
            <v>0</v>
          </cell>
          <cell r="T1220">
            <v>0</v>
          </cell>
          <cell r="U1220">
            <v>1</v>
          </cell>
          <cell r="V1220">
            <v>5720000</v>
          </cell>
          <cell r="W1220">
            <v>5720000</v>
          </cell>
          <cell r="X1220">
            <v>0</v>
          </cell>
          <cell r="Y1220">
            <v>1</v>
          </cell>
          <cell r="Z1220">
            <v>0</v>
          </cell>
          <cell r="AA1220" t="str">
            <v>MG.TV1</v>
          </cell>
          <cell r="AB1220" t="str">
            <v>63317301</v>
          </cell>
          <cell r="AC1220" t="str">
            <v>24212001</v>
          </cell>
        </row>
        <row r="1221">
          <cell r="A1221" t="str">
            <v>014221011</v>
          </cell>
          <cell r="B1221" t="str">
            <v>Tủ mạng 36U KT 600x600x1800mm</v>
          </cell>
          <cell r="C1221" t="str">
            <v>Cái</v>
          </cell>
          <cell r="D1221">
            <v>44713</v>
          </cell>
          <cell r="E1221">
            <v>11793600</v>
          </cell>
          <cell r="F1221">
            <v>1</v>
          </cell>
          <cell r="G1221">
            <v>1</v>
          </cell>
          <cell r="H1221">
            <v>0</v>
          </cell>
          <cell r="I1221">
            <v>0</v>
          </cell>
          <cell r="J1221">
            <v>0</v>
          </cell>
          <cell r="K1221">
            <v>0</v>
          </cell>
          <cell r="L1221">
            <v>0</v>
          </cell>
          <cell r="M1221">
            <v>1</v>
          </cell>
          <cell r="N1221">
            <v>11793600</v>
          </cell>
          <cell r="O1221">
            <v>0</v>
          </cell>
          <cell r="P1221">
            <v>0</v>
          </cell>
          <cell r="Q1221">
            <v>0</v>
          </cell>
          <cell r="R1221">
            <v>0</v>
          </cell>
          <cell r="S1221">
            <v>1</v>
          </cell>
          <cell r="T1221">
            <v>11793600</v>
          </cell>
          <cell r="U1221">
            <v>1</v>
          </cell>
          <cell r="V1221">
            <v>11793600</v>
          </cell>
          <cell r="W1221">
            <v>11793600</v>
          </cell>
          <cell r="X1221">
            <v>0</v>
          </cell>
          <cell r="Y1221">
            <v>1</v>
          </cell>
          <cell r="Z1221">
            <v>0</v>
          </cell>
          <cell r="AA1221" t="str">
            <v>MG.HPH</v>
          </cell>
          <cell r="AB1221" t="str">
            <v>63317301</v>
          </cell>
          <cell r="AC1221" t="str">
            <v>24212001</v>
          </cell>
        </row>
        <row r="1222">
          <cell r="A1222" t="str">
            <v>014221012</v>
          </cell>
          <cell r="B1222" t="str">
            <v>Tủ mạng 32U D600 (có phụ kiện đi kèm)</v>
          </cell>
          <cell r="C1222" t="str">
            <v>Cái</v>
          </cell>
          <cell r="D1222">
            <v>44959</v>
          </cell>
          <cell r="E1222">
            <v>9394000</v>
          </cell>
          <cell r="F1222">
            <v>1</v>
          </cell>
          <cell r="G1222">
            <v>1</v>
          </cell>
          <cell r="H1222">
            <v>0</v>
          </cell>
          <cell r="I1222">
            <v>0</v>
          </cell>
          <cell r="J1222">
            <v>0</v>
          </cell>
          <cell r="K1222">
            <v>0</v>
          </cell>
          <cell r="L1222">
            <v>0</v>
          </cell>
          <cell r="M1222">
            <v>1</v>
          </cell>
          <cell r="N1222">
            <v>9394000</v>
          </cell>
          <cell r="O1222">
            <v>0</v>
          </cell>
          <cell r="P1222">
            <v>0</v>
          </cell>
          <cell r="Q1222">
            <v>0</v>
          </cell>
          <cell r="R1222">
            <v>0</v>
          </cell>
          <cell r="S1222">
            <v>1</v>
          </cell>
          <cell r="T1222">
            <v>9394000</v>
          </cell>
          <cell r="U1222">
            <v>1</v>
          </cell>
          <cell r="V1222">
            <v>9394000</v>
          </cell>
          <cell r="W1222">
            <v>9394000</v>
          </cell>
          <cell r="X1222">
            <v>0</v>
          </cell>
          <cell r="Y1222">
            <v>1</v>
          </cell>
          <cell r="Z1222">
            <v>0</v>
          </cell>
          <cell r="AA1222" t="str">
            <v>MG.TV1</v>
          </cell>
          <cell r="AB1222" t="str">
            <v>63317301</v>
          </cell>
          <cell r="AC1222" t="str">
            <v>24212001</v>
          </cell>
        </row>
        <row r="1223">
          <cell r="A1223" t="str">
            <v>014222004</v>
          </cell>
          <cell r="B1223" t="str">
            <v>Tủ mạng AMP Rack 42U</v>
          </cell>
          <cell r="C1223" t="str">
            <v>Chiếc</v>
          </cell>
          <cell r="D1223">
            <v>42401</v>
          </cell>
          <cell r="E1223">
            <v>0</v>
          </cell>
          <cell r="F1223">
            <v>1</v>
          </cell>
          <cell r="G1223">
            <v>0</v>
          </cell>
          <cell r="H1223">
            <v>0</v>
          </cell>
          <cell r="I1223">
            <v>0</v>
          </cell>
          <cell r="J1223">
            <v>0</v>
          </cell>
          <cell r="K1223">
            <v>1</v>
          </cell>
          <cell r="L1223">
            <v>-1</v>
          </cell>
          <cell r="M1223">
            <v>0</v>
          </cell>
          <cell r="N1223">
            <v>0</v>
          </cell>
          <cell r="O1223">
            <v>0</v>
          </cell>
          <cell r="P1223">
            <v>0</v>
          </cell>
          <cell r="Q1223">
            <v>0</v>
          </cell>
          <cell r="R1223">
            <v>0</v>
          </cell>
          <cell r="S1223">
            <v>0</v>
          </cell>
          <cell r="T1223">
            <v>0</v>
          </cell>
          <cell r="U1223">
            <v>1</v>
          </cell>
          <cell r="V1223">
            <v>0</v>
          </cell>
          <cell r="W1223">
            <v>0</v>
          </cell>
          <cell r="X1223">
            <v>0</v>
          </cell>
          <cell r="Y1223">
            <v>1</v>
          </cell>
          <cell r="Z1223">
            <v>-1</v>
          </cell>
          <cell r="AA1223" t="str">
            <v>QLC</v>
          </cell>
          <cell r="AB1223" t="str">
            <v>64231001</v>
          </cell>
          <cell r="AC1223" t="str">
            <v>24212001</v>
          </cell>
        </row>
        <row r="1224">
          <cell r="A1224" t="str">
            <v>014222010</v>
          </cell>
          <cell r="B1224" t="str">
            <v>Tủ rack (R36U800)</v>
          </cell>
          <cell r="C1224" t="str">
            <v>Chiếc</v>
          </cell>
          <cell r="D1224">
            <v>42919</v>
          </cell>
          <cell r="E1224">
            <v>6600000</v>
          </cell>
          <cell r="F1224">
            <v>1</v>
          </cell>
          <cell r="G1224">
            <v>1</v>
          </cell>
          <cell r="H1224">
            <v>6600000</v>
          </cell>
          <cell r="I1224">
            <v>6600000</v>
          </cell>
          <cell r="J1224">
            <v>0</v>
          </cell>
          <cell r="K1224">
            <v>1</v>
          </cell>
          <cell r="L1224">
            <v>0</v>
          </cell>
          <cell r="M1224">
            <v>0</v>
          </cell>
          <cell r="N1224">
            <v>0</v>
          </cell>
          <cell r="O1224">
            <v>0</v>
          </cell>
          <cell r="P1224">
            <v>0</v>
          </cell>
          <cell r="Q1224">
            <v>0</v>
          </cell>
          <cell r="R1224">
            <v>0</v>
          </cell>
          <cell r="S1224">
            <v>0</v>
          </cell>
          <cell r="T1224">
            <v>0</v>
          </cell>
          <cell r="U1224">
            <v>1</v>
          </cell>
          <cell r="V1224">
            <v>6600000</v>
          </cell>
          <cell r="W1224">
            <v>6600000</v>
          </cell>
          <cell r="X1224">
            <v>0</v>
          </cell>
          <cell r="Y1224">
            <v>1</v>
          </cell>
          <cell r="Z1224">
            <v>0</v>
          </cell>
          <cell r="AA1224" t="str">
            <v>MG.TV1</v>
          </cell>
          <cell r="AB1224" t="str">
            <v>63317301</v>
          </cell>
          <cell r="AC1224" t="str">
            <v>24212001</v>
          </cell>
        </row>
        <row r="1225">
          <cell r="A1225" t="str">
            <v>014222012</v>
          </cell>
          <cell r="B1225" t="str">
            <v>Tủ Rack R36U800</v>
          </cell>
          <cell r="C1225" t="str">
            <v>Chiếc</v>
          </cell>
          <cell r="D1225">
            <v>43077</v>
          </cell>
          <cell r="E1225">
            <v>6600000</v>
          </cell>
          <cell r="F1225">
            <v>1</v>
          </cell>
          <cell r="G1225">
            <v>1</v>
          </cell>
          <cell r="H1225">
            <v>6600000</v>
          </cell>
          <cell r="I1225">
            <v>6600000</v>
          </cell>
          <cell r="J1225">
            <v>0</v>
          </cell>
          <cell r="K1225">
            <v>1</v>
          </cell>
          <cell r="L1225">
            <v>0</v>
          </cell>
          <cell r="M1225">
            <v>0</v>
          </cell>
          <cell r="N1225">
            <v>0</v>
          </cell>
          <cell r="O1225">
            <v>0</v>
          </cell>
          <cell r="P1225">
            <v>0</v>
          </cell>
          <cell r="Q1225">
            <v>0</v>
          </cell>
          <cell r="R1225">
            <v>0</v>
          </cell>
          <cell r="S1225">
            <v>0</v>
          </cell>
          <cell r="T1225">
            <v>0</v>
          </cell>
          <cell r="U1225">
            <v>1</v>
          </cell>
          <cell r="V1225">
            <v>6600000</v>
          </cell>
          <cell r="W1225">
            <v>6600000</v>
          </cell>
          <cell r="X1225">
            <v>0</v>
          </cell>
          <cell r="Y1225">
            <v>1</v>
          </cell>
          <cell r="Z1225">
            <v>0</v>
          </cell>
          <cell r="AA1225" t="str">
            <v>QLC</v>
          </cell>
          <cell r="AB1225" t="str">
            <v>64231001</v>
          </cell>
          <cell r="AC1225" t="str">
            <v>24212001</v>
          </cell>
        </row>
        <row r="1226">
          <cell r="A1226" t="str">
            <v>014222013</v>
          </cell>
          <cell r="B1226" t="str">
            <v>Máy đóng chứng từ dùng ống nhựa HJ50AK</v>
          </cell>
          <cell r="C1226" t="str">
            <v>Cái</v>
          </cell>
          <cell r="D1226">
            <v>44847</v>
          </cell>
          <cell r="E1226">
            <v>22896000</v>
          </cell>
          <cell r="F1226">
            <v>1</v>
          </cell>
          <cell r="G1226">
            <v>1</v>
          </cell>
          <cell r="H1226">
            <v>0</v>
          </cell>
          <cell r="I1226">
            <v>0</v>
          </cell>
          <cell r="J1226">
            <v>0</v>
          </cell>
          <cell r="K1226">
            <v>0</v>
          </cell>
          <cell r="L1226">
            <v>0</v>
          </cell>
          <cell r="M1226">
            <v>1</v>
          </cell>
          <cell r="N1226">
            <v>22896000</v>
          </cell>
          <cell r="O1226">
            <v>0</v>
          </cell>
          <cell r="P1226">
            <v>0</v>
          </cell>
          <cell r="Q1226">
            <v>0</v>
          </cell>
          <cell r="R1226">
            <v>0</v>
          </cell>
          <cell r="S1226">
            <v>1</v>
          </cell>
          <cell r="T1226">
            <v>22896000</v>
          </cell>
          <cell r="U1226">
            <v>1</v>
          </cell>
          <cell r="V1226">
            <v>22896000</v>
          </cell>
          <cell r="W1226">
            <v>22896000</v>
          </cell>
          <cell r="X1226">
            <v>0</v>
          </cell>
          <cell r="Y1226">
            <v>1</v>
          </cell>
          <cell r="Z1226">
            <v>0</v>
          </cell>
          <cell r="AA1226" t="str">
            <v>QLC</v>
          </cell>
          <cell r="AB1226" t="str">
            <v>64232001</v>
          </cell>
          <cell r="AC1226" t="str">
            <v>24212001</v>
          </cell>
        </row>
        <row r="1227">
          <cell r="A1227" t="str">
            <v>014222014</v>
          </cell>
          <cell r="B1227" t="str">
            <v>Máy đóng chứng từ dùng ống nhựa HJ50AK</v>
          </cell>
          <cell r="C1227" t="str">
            <v>Cái</v>
          </cell>
          <cell r="D1227">
            <v>44847</v>
          </cell>
          <cell r="E1227">
            <v>22896000</v>
          </cell>
          <cell r="F1227">
            <v>1</v>
          </cell>
          <cell r="G1227">
            <v>1</v>
          </cell>
          <cell r="H1227">
            <v>0</v>
          </cell>
          <cell r="I1227">
            <v>0</v>
          </cell>
          <cell r="J1227">
            <v>0</v>
          </cell>
          <cell r="K1227">
            <v>0</v>
          </cell>
          <cell r="L1227">
            <v>0</v>
          </cell>
          <cell r="M1227">
            <v>1</v>
          </cell>
          <cell r="N1227">
            <v>22896000</v>
          </cell>
          <cell r="O1227">
            <v>0</v>
          </cell>
          <cell r="P1227">
            <v>0</v>
          </cell>
          <cell r="Q1227">
            <v>0</v>
          </cell>
          <cell r="R1227">
            <v>0</v>
          </cell>
          <cell r="S1227">
            <v>1</v>
          </cell>
          <cell r="T1227">
            <v>22896000</v>
          </cell>
          <cell r="U1227">
            <v>1</v>
          </cell>
          <cell r="V1227">
            <v>22896000</v>
          </cell>
          <cell r="W1227">
            <v>22896000</v>
          </cell>
          <cell r="X1227">
            <v>0</v>
          </cell>
          <cell r="Y1227">
            <v>1</v>
          </cell>
          <cell r="Z1227">
            <v>0</v>
          </cell>
          <cell r="AA1227" t="str">
            <v>QLC</v>
          </cell>
          <cell r="AB1227" t="str">
            <v>64232001</v>
          </cell>
          <cell r="AC1227" t="str">
            <v>24212001</v>
          </cell>
        </row>
        <row r="1228">
          <cell r="A1228" t="str">
            <v>014222015</v>
          </cell>
          <cell r="B1228" t="str">
            <v>Máy đóng chứng từ dùng ống nhựa HJ50AK</v>
          </cell>
          <cell r="C1228" t="str">
            <v>Cái</v>
          </cell>
          <cell r="D1228">
            <v>44847</v>
          </cell>
          <cell r="E1228">
            <v>22896000</v>
          </cell>
          <cell r="F1228">
            <v>1</v>
          </cell>
          <cell r="G1228">
            <v>1</v>
          </cell>
          <cell r="H1228">
            <v>0</v>
          </cell>
          <cell r="I1228">
            <v>0</v>
          </cell>
          <cell r="J1228">
            <v>0</v>
          </cell>
          <cell r="K1228">
            <v>0</v>
          </cell>
          <cell r="L1228">
            <v>0</v>
          </cell>
          <cell r="M1228">
            <v>1</v>
          </cell>
          <cell r="N1228">
            <v>22896000</v>
          </cell>
          <cell r="O1228">
            <v>0</v>
          </cell>
          <cell r="P1228">
            <v>0</v>
          </cell>
          <cell r="Q1228">
            <v>0</v>
          </cell>
          <cell r="R1228">
            <v>0</v>
          </cell>
          <cell r="S1228">
            <v>1</v>
          </cell>
          <cell r="T1228">
            <v>22896000</v>
          </cell>
          <cell r="U1228">
            <v>1</v>
          </cell>
          <cell r="V1228">
            <v>22896000</v>
          </cell>
          <cell r="W1228">
            <v>22896000</v>
          </cell>
          <cell r="X1228">
            <v>0</v>
          </cell>
          <cell r="Y1228">
            <v>1</v>
          </cell>
          <cell r="Z1228">
            <v>0</v>
          </cell>
          <cell r="AA1228" t="str">
            <v>QLC</v>
          </cell>
          <cell r="AB1228" t="str">
            <v>64232001</v>
          </cell>
          <cell r="AC1228" t="str">
            <v>24212001</v>
          </cell>
        </row>
        <row r="1229">
          <cell r="A1229" t="str">
            <v>014223001</v>
          </cell>
          <cell r="B1229" t="str">
            <v>Máy đóng gáy xoắn DAHLE7510</v>
          </cell>
          <cell r="C1229" t="str">
            <v>Chiếc</v>
          </cell>
          <cell r="D1229">
            <v>42401</v>
          </cell>
          <cell r="E1229">
            <v>0</v>
          </cell>
          <cell r="F1229">
            <v>1</v>
          </cell>
          <cell r="G1229">
            <v>0</v>
          </cell>
          <cell r="H1229">
            <v>0</v>
          </cell>
          <cell r="I1229">
            <v>0</v>
          </cell>
          <cell r="J1229">
            <v>0</v>
          </cell>
          <cell r="K1229">
            <v>1</v>
          </cell>
          <cell r="L1229">
            <v>-1</v>
          </cell>
          <cell r="M1229">
            <v>0</v>
          </cell>
          <cell r="N1229">
            <v>0</v>
          </cell>
          <cell r="O1229">
            <v>0</v>
          </cell>
          <cell r="P1229">
            <v>0</v>
          </cell>
          <cell r="Q1229">
            <v>0</v>
          </cell>
          <cell r="R1229">
            <v>0</v>
          </cell>
          <cell r="S1229">
            <v>0</v>
          </cell>
          <cell r="T1229">
            <v>0</v>
          </cell>
          <cell r="U1229">
            <v>1</v>
          </cell>
          <cell r="V1229">
            <v>0</v>
          </cell>
          <cell r="W1229">
            <v>0</v>
          </cell>
          <cell r="X1229">
            <v>0</v>
          </cell>
          <cell r="Y1229">
            <v>1</v>
          </cell>
          <cell r="Z1229">
            <v>-1</v>
          </cell>
          <cell r="AA1229" t="str">
            <v>QLC</v>
          </cell>
          <cell r="AB1229" t="str">
            <v>64232001</v>
          </cell>
          <cell r="AC1229" t="str">
            <v>24212001</v>
          </cell>
        </row>
        <row r="1230">
          <cell r="A1230" t="str">
            <v>014223003</v>
          </cell>
          <cell r="B1230" t="str">
            <v>Đầu đọc thẻ vân tay Biostation 2</v>
          </cell>
          <cell r="C1230" t="str">
            <v>Chiếc</v>
          </cell>
          <cell r="D1230">
            <v>43467</v>
          </cell>
          <cell r="E1230">
            <v>22385965</v>
          </cell>
          <cell r="F1230">
            <v>1</v>
          </cell>
          <cell r="G1230">
            <v>1</v>
          </cell>
          <cell r="H1230">
            <v>22385965</v>
          </cell>
          <cell r="I1230">
            <v>22385965</v>
          </cell>
          <cell r="J1230">
            <v>0</v>
          </cell>
          <cell r="K1230">
            <v>1</v>
          </cell>
          <cell r="L1230">
            <v>0</v>
          </cell>
          <cell r="M1230">
            <v>0</v>
          </cell>
          <cell r="N1230">
            <v>0</v>
          </cell>
          <cell r="O1230">
            <v>0</v>
          </cell>
          <cell r="P1230">
            <v>0</v>
          </cell>
          <cell r="Q1230">
            <v>0</v>
          </cell>
          <cell r="R1230">
            <v>0</v>
          </cell>
          <cell r="S1230">
            <v>0</v>
          </cell>
          <cell r="T1230">
            <v>0</v>
          </cell>
          <cell r="U1230">
            <v>1</v>
          </cell>
          <cell r="V1230">
            <v>22385965</v>
          </cell>
          <cell r="W1230">
            <v>22385965</v>
          </cell>
          <cell r="X1230">
            <v>0</v>
          </cell>
          <cell r="Y1230">
            <v>1</v>
          </cell>
          <cell r="Z1230">
            <v>0</v>
          </cell>
          <cell r="AA1230" t="str">
            <v>QLC</v>
          </cell>
          <cell r="AB1230" t="str">
            <v>64232001</v>
          </cell>
          <cell r="AC1230" t="str">
            <v>24222001</v>
          </cell>
        </row>
        <row r="1231">
          <cell r="A1231" t="str">
            <v>014223004</v>
          </cell>
          <cell r="B1231" t="str">
            <v>Đầu đọc thẻ vân tay Biostation 2</v>
          </cell>
          <cell r="C1231" t="str">
            <v>Chiếc</v>
          </cell>
          <cell r="D1231">
            <v>43467</v>
          </cell>
          <cell r="E1231">
            <v>22385965</v>
          </cell>
          <cell r="F1231">
            <v>1</v>
          </cell>
          <cell r="G1231">
            <v>1</v>
          </cell>
          <cell r="H1231">
            <v>22385965</v>
          </cell>
          <cell r="I1231">
            <v>22385965</v>
          </cell>
          <cell r="J1231">
            <v>0</v>
          </cell>
          <cell r="K1231">
            <v>1</v>
          </cell>
          <cell r="L1231">
            <v>0</v>
          </cell>
          <cell r="M1231">
            <v>0</v>
          </cell>
          <cell r="N1231">
            <v>0</v>
          </cell>
          <cell r="O1231">
            <v>0</v>
          </cell>
          <cell r="P1231">
            <v>0</v>
          </cell>
          <cell r="Q1231">
            <v>0</v>
          </cell>
          <cell r="R1231">
            <v>0</v>
          </cell>
          <cell r="S1231">
            <v>0</v>
          </cell>
          <cell r="T1231">
            <v>0</v>
          </cell>
          <cell r="U1231">
            <v>1</v>
          </cell>
          <cell r="V1231">
            <v>22385965</v>
          </cell>
          <cell r="W1231">
            <v>22385965</v>
          </cell>
          <cell r="X1231">
            <v>0</v>
          </cell>
          <cell r="Y1231">
            <v>1</v>
          </cell>
          <cell r="Z1231">
            <v>0</v>
          </cell>
          <cell r="AA1231" t="str">
            <v>QLC</v>
          </cell>
          <cell r="AB1231" t="str">
            <v>64232001</v>
          </cell>
          <cell r="AC1231" t="str">
            <v>24222001</v>
          </cell>
        </row>
        <row r="1232">
          <cell r="A1232" t="str">
            <v>014223005</v>
          </cell>
          <cell r="B1232" t="str">
            <v>Đầu đọc thẻ vân tay Biostation 2</v>
          </cell>
          <cell r="C1232" t="str">
            <v>Chiếc</v>
          </cell>
          <cell r="D1232">
            <v>43467</v>
          </cell>
          <cell r="E1232">
            <v>22385965</v>
          </cell>
          <cell r="F1232">
            <v>1</v>
          </cell>
          <cell r="G1232">
            <v>1</v>
          </cell>
          <cell r="H1232">
            <v>22385965</v>
          </cell>
          <cell r="I1232">
            <v>22385965</v>
          </cell>
          <cell r="J1232">
            <v>0</v>
          </cell>
          <cell r="K1232">
            <v>1</v>
          </cell>
          <cell r="L1232">
            <v>0</v>
          </cell>
          <cell r="M1232">
            <v>0</v>
          </cell>
          <cell r="N1232">
            <v>0</v>
          </cell>
          <cell r="O1232">
            <v>0</v>
          </cell>
          <cell r="P1232">
            <v>0</v>
          </cell>
          <cell r="Q1232">
            <v>0</v>
          </cell>
          <cell r="R1232">
            <v>0</v>
          </cell>
          <cell r="S1232">
            <v>0</v>
          </cell>
          <cell r="T1232">
            <v>0</v>
          </cell>
          <cell r="U1232">
            <v>1</v>
          </cell>
          <cell r="V1232">
            <v>22385965</v>
          </cell>
          <cell r="W1232">
            <v>22385965</v>
          </cell>
          <cell r="X1232">
            <v>0</v>
          </cell>
          <cell r="Y1232">
            <v>1</v>
          </cell>
          <cell r="Z1232">
            <v>0</v>
          </cell>
          <cell r="AA1232" t="str">
            <v>QLC</v>
          </cell>
          <cell r="AB1232" t="str">
            <v>64232001</v>
          </cell>
          <cell r="AC1232" t="str">
            <v>24222001</v>
          </cell>
        </row>
        <row r="1233">
          <cell r="A1233" t="str">
            <v>014223006</v>
          </cell>
          <cell r="B1233" t="str">
            <v>Đầu đọc thẻ vân tay Biostation 2</v>
          </cell>
          <cell r="C1233" t="str">
            <v>Chiếc</v>
          </cell>
          <cell r="D1233">
            <v>43467</v>
          </cell>
          <cell r="E1233">
            <v>22385965</v>
          </cell>
          <cell r="F1233">
            <v>1</v>
          </cell>
          <cell r="G1233">
            <v>1</v>
          </cell>
          <cell r="H1233">
            <v>22385965</v>
          </cell>
          <cell r="I1233">
            <v>22385965</v>
          </cell>
          <cell r="J1233">
            <v>0</v>
          </cell>
          <cell r="K1233">
            <v>1</v>
          </cell>
          <cell r="L1233">
            <v>0</v>
          </cell>
          <cell r="M1233">
            <v>0</v>
          </cell>
          <cell r="N1233">
            <v>0</v>
          </cell>
          <cell r="O1233">
            <v>0</v>
          </cell>
          <cell r="P1233">
            <v>0</v>
          </cell>
          <cell r="Q1233">
            <v>0</v>
          </cell>
          <cell r="R1233">
            <v>0</v>
          </cell>
          <cell r="S1233">
            <v>0</v>
          </cell>
          <cell r="T1233">
            <v>0</v>
          </cell>
          <cell r="U1233">
            <v>1</v>
          </cell>
          <cell r="V1233">
            <v>22385965</v>
          </cell>
          <cell r="W1233">
            <v>22385965</v>
          </cell>
          <cell r="X1233">
            <v>0</v>
          </cell>
          <cell r="Y1233">
            <v>1</v>
          </cell>
          <cell r="Z1233">
            <v>0</v>
          </cell>
          <cell r="AA1233" t="str">
            <v>QLC</v>
          </cell>
          <cell r="AB1233" t="str">
            <v>64232001</v>
          </cell>
          <cell r="AC1233" t="str">
            <v>24222001</v>
          </cell>
        </row>
        <row r="1234">
          <cell r="A1234" t="str">
            <v>014223007</v>
          </cell>
          <cell r="B1234" t="str">
            <v>Đầu đọc thẻ vân tay Biolitenet</v>
          </cell>
          <cell r="C1234" t="str">
            <v>Chiếc</v>
          </cell>
          <cell r="D1234">
            <v>43467</v>
          </cell>
          <cell r="E1234">
            <v>15081416</v>
          </cell>
          <cell r="F1234">
            <v>1</v>
          </cell>
          <cell r="G1234">
            <v>1</v>
          </cell>
          <cell r="H1234">
            <v>15081416</v>
          </cell>
          <cell r="I1234">
            <v>15081416</v>
          </cell>
          <cell r="J1234">
            <v>0</v>
          </cell>
          <cell r="K1234">
            <v>1</v>
          </cell>
          <cell r="L1234">
            <v>0</v>
          </cell>
          <cell r="M1234">
            <v>0</v>
          </cell>
          <cell r="N1234">
            <v>0</v>
          </cell>
          <cell r="O1234">
            <v>0</v>
          </cell>
          <cell r="P1234">
            <v>0</v>
          </cell>
          <cell r="Q1234">
            <v>0</v>
          </cell>
          <cell r="R1234">
            <v>0</v>
          </cell>
          <cell r="S1234">
            <v>0</v>
          </cell>
          <cell r="T1234">
            <v>0</v>
          </cell>
          <cell r="U1234">
            <v>1</v>
          </cell>
          <cell r="V1234">
            <v>15081416</v>
          </cell>
          <cell r="W1234">
            <v>15081416</v>
          </cell>
          <cell r="X1234">
            <v>0</v>
          </cell>
          <cell r="Y1234">
            <v>1</v>
          </cell>
          <cell r="Z1234">
            <v>0</v>
          </cell>
          <cell r="AA1234" t="str">
            <v>MG.TV1</v>
          </cell>
          <cell r="AB1234" t="str">
            <v>63317301</v>
          </cell>
          <cell r="AC1234" t="str">
            <v>24222001</v>
          </cell>
        </row>
        <row r="1235">
          <cell r="A1235" t="str">
            <v>014223008</v>
          </cell>
          <cell r="B1235" t="str">
            <v>Đầu đọc thẻ vân tay Biolitenet</v>
          </cell>
          <cell r="C1235" t="str">
            <v>Chiếc</v>
          </cell>
          <cell r="D1235">
            <v>43467</v>
          </cell>
          <cell r="E1235">
            <v>15081416</v>
          </cell>
          <cell r="F1235">
            <v>1</v>
          </cell>
          <cell r="G1235">
            <v>1</v>
          </cell>
          <cell r="H1235">
            <v>15081416</v>
          </cell>
          <cell r="I1235">
            <v>15081416</v>
          </cell>
          <cell r="J1235">
            <v>0</v>
          </cell>
          <cell r="K1235">
            <v>1</v>
          </cell>
          <cell r="L1235">
            <v>0</v>
          </cell>
          <cell r="M1235">
            <v>0</v>
          </cell>
          <cell r="N1235">
            <v>0</v>
          </cell>
          <cell r="O1235">
            <v>0</v>
          </cell>
          <cell r="P1235">
            <v>0</v>
          </cell>
          <cell r="Q1235">
            <v>0</v>
          </cell>
          <cell r="R1235">
            <v>0</v>
          </cell>
          <cell r="S1235">
            <v>0</v>
          </cell>
          <cell r="T1235">
            <v>0</v>
          </cell>
          <cell r="U1235">
            <v>1</v>
          </cell>
          <cell r="V1235">
            <v>15081416</v>
          </cell>
          <cell r="W1235">
            <v>15081416</v>
          </cell>
          <cell r="X1235">
            <v>0</v>
          </cell>
          <cell r="Y1235">
            <v>1</v>
          </cell>
          <cell r="Z1235">
            <v>0</v>
          </cell>
          <cell r="AA1235" t="str">
            <v>MG.TV1</v>
          </cell>
          <cell r="AB1235" t="str">
            <v>63317301</v>
          </cell>
          <cell r="AC1235" t="str">
            <v>24222001</v>
          </cell>
        </row>
        <row r="1236">
          <cell r="A1236" t="str">
            <v>014223009</v>
          </cell>
          <cell r="B1236" t="str">
            <v>Đầu đọc thẻ vân tay Biolitenet</v>
          </cell>
          <cell r="C1236" t="str">
            <v>Chiếc</v>
          </cell>
          <cell r="D1236">
            <v>43467</v>
          </cell>
          <cell r="E1236">
            <v>15081416</v>
          </cell>
          <cell r="F1236">
            <v>1</v>
          </cell>
          <cell r="G1236">
            <v>1</v>
          </cell>
          <cell r="H1236">
            <v>15081416</v>
          </cell>
          <cell r="I1236">
            <v>15081416</v>
          </cell>
          <cell r="J1236">
            <v>0</v>
          </cell>
          <cell r="K1236">
            <v>1</v>
          </cell>
          <cell r="L1236">
            <v>0</v>
          </cell>
          <cell r="M1236">
            <v>0</v>
          </cell>
          <cell r="N1236">
            <v>0</v>
          </cell>
          <cell r="O1236">
            <v>0</v>
          </cell>
          <cell r="P1236">
            <v>0</v>
          </cell>
          <cell r="Q1236">
            <v>0</v>
          </cell>
          <cell r="R1236">
            <v>0</v>
          </cell>
          <cell r="S1236">
            <v>0</v>
          </cell>
          <cell r="T1236">
            <v>0</v>
          </cell>
          <cell r="U1236">
            <v>1</v>
          </cell>
          <cell r="V1236">
            <v>15081416</v>
          </cell>
          <cell r="W1236">
            <v>15081416</v>
          </cell>
          <cell r="X1236">
            <v>0</v>
          </cell>
          <cell r="Y1236">
            <v>1</v>
          </cell>
          <cell r="Z1236">
            <v>0</v>
          </cell>
          <cell r="AA1236" t="str">
            <v>MG.TV1</v>
          </cell>
          <cell r="AB1236" t="str">
            <v>63317301</v>
          </cell>
          <cell r="AC1236" t="str">
            <v>24222001</v>
          </cell>
        </row>
        <row r="1237">
          <cell r="A1237" t="str">
            <v>014223010</v>
          </cell>
          <cell r="B1237" t="str">
            <v>Đầu đọc thẻ vân tay Biolitenet</v>
          </cell>
          <cell r="C1237" t="str">
            <v>Chiếc</v>
          </cell>
          <cell r="D1237">
            <v>43467</v>
          </cell>
          <cell r="E1237">
            <v>15081416</v>
          </cell>
          <cell r="F1237">
            <v>1</v>
          </cell>
          <cell r="G1237">
            <v>1</v>
          </cell>
          <cell r="H1237">
            <v>15081416</v>
          </cell>
          <cell r="I1237">
            <v>15081416</v>
          </cell>
          <cell r="J1237">
            <v>0</v>
          </cell>
          <cell r="K1237">
            <v>1</v>
          </cell>
          <cell r="L1237">
            <v>0</v>
          </cell>
          <cell r="M1237">
            <v>0</v>
          </cell>
          <cell r="N1237">
            <v>0</v>
          </cell>
          <cell r="O1237">
            <v>0</v>
          </cell>
          <cell r="P1237">
            <v>0</v>
          </cell>
          <cell r="Q1237">
            <v>0</v>
          </cell>
          <cell r="R1237">
            <v>0</v>
          </cell>
          <cell r="S1237">
            <v>0</v>
          </cell>
          <cell r="T1237">
            <v>0</v>
          </cell>
          <cell r="U1237">
            <v>1</v>
          </cell>
          <cell r="V1237">
            <v>15081416</v>
          </cell>
          <cell r="W1237">
            <v>15081416</v>
          </cell>
          <cell r="X1237">
            <v>0</v>
          </cell>
          <cell r="Y1237">
            <v>1</v>
          </cell>
          <cell r="Z1237">
            <v>0</v>
          </cell>
          <cell r="AA1237" t="str">
            <v>MG.HPH</v>
          </cell>
          <cell r="AB1237" t="str">
            <v>63317301</v>
          </cell>
          <cell r="AC1237" t="str">
            <v>24222001</v>
          </cell>
        </row>
        <row r="1238">
          <cell r="A1238" t="str">
            <v>014223012</v>
          </cell>
          <cell r="B1238" t="str">
            <v>Máy chấm công BLR-OC V2 và phụ kiện kèm theo</v>
          </cell>
          <cell r="C1238" t="str">
            <v>Chiếc</v>
          </cell>
          <cell r="D1238">
            <v>44022</v>
          </cell>
          <cell r="E1238">
            <v>15092176</v>
          </cell>
          <cell r="F1238">
            <v>1</v>
          </cell>
          <cell r="G1238">
            <v>1</v>
          </cell>
          <cell r="H1238">
            <v>15092176</v>
          </cell>
          <cell r="I1238">
            <v>15092176</v>
          </cell>
          <cell r="J1238">
            <v>0</v>
          </cell>
          <cell r="K1238">
            <v>1</v>
          </cell>
          <cell r="L1238">
            <v>0</v>
          </cell>
          <cell r="M1238">
            <v>0</v>
          </cell>
          <cell r="N1238">
            <v>0</v>
          </cell>
          <cell r="O1238">
            <v>0</v>
          </cell>
          <cell r="P1238">
            <v>0</v>
          </cell>
          <cell r="Q1238">
            <v>0</v>
          </cell>
          <cell r="R1238">
            <v>0</v>
          </cell>
          <cell r="S1238">
            <v>0</v>
          </cell>
          <cell r="T1238">
            <v>0</v>
          </cell>
          <cell r="U1238">
            <v>1</v>
          </cell>
          <cell r="V1238">
            <v>15092176</v>
          </cell>
          <cell r="W1238">
            <v>15092176</v>
          </cell>
          <cell r="X1238">
            <v>0</v>
          </cell>
          <cell r="Y1238">
            <v>1</v>
          </cell>
          <cell r="Z1238">
            <v>0</v>
          </cell>
          <cell r="AA1238" t="str">
            <v>MG.TV1</v>
          </cell>
          <cell r="AB1238" t="str">
            <v>63317301</v>
          </cell>
          <cell r="AC1238" t="str">
            <v>24212001</v>
          </cell>
        </row>
        <row r="1239">
          <cell r="A1239" t="str">
            <v>014223013</v>
          </cell>
          <cell r="B1239" t="str">
            <v>Máy chấm công BLR-OC V2 và phụ kiện kèm theo</v>
          </cell>
          <cell r="C1239" t="str">
            <v>Chiếc</v>
          </cell>
          <cell r="D1239">
            <v>44022</v>
          </cell>
          <cell r="E1239">
            <v>15092176</v>
          </cell>
          <cell r="F1239">
            <v>1</v>
          </cell>
          <cell r="G1239">
            <v>1</v>
          </cell>
          <cell r="H1239">
            <v>15092176</v>
          </cell>
          <cell r="I1239">
            <v>15092176</v>
          </cell>
          <cell r="J1239">
            <v>0</v>
          </cell>
          <cell r="K1239">
            <v>1</v>
          </cell>
          <cell r="L1239">
            <v>0</v>
          </cell>
          <cell r="M1239">
            <v>0</v>
          </cell>
          <cell r="N1239">
            <v>0</v>
          </cell>
          <cell r="O1239">
            <v>0</v>
          </cell>
          <cell r="P1239">
            <v>0</v>
          </cell>
          <cell r="Q1239">
            <v>0</v>
          </cell>
          <cell r="R1239">
            <v>0</v>
          </cell>
          <cell r="S1239">
            <v>0</v>
          </cell>
          <cell r="T1239">
            <v>0</v>
          </cell>
          <cell r="U1239">
            <v>1</v>
          </cell>
          <cell r="V1239">
            <v>15092176</v>
          </cell>
          <cell r="W1239">
            <v>15092176</v>
          </cell>
          <cell r="X1239">
            <v>0</v>
          </cell>
          <cell r="Y1239">
            <v>1</v>
          </cell>
          <cell r="Z1239">
            <v>0</v>
          </cell>
          <cell r="AA1239" t="str">
            <v>MG.TV1</v>
          </cell>
          <cell r="AB1239" t="str">
            <v>63317301</v>
          </cell>
          <cell r="AC1239" t="str">
            <v>24212001</v>
          </cell>
        </row>
        <row r="1240">
          <cell r="A1240" t="str">
            <v>014223014</v>
          </cell>
          <cell r="B1240" t="str">
            <v>Máy chấm công BS2-OEPW (V2)</v>
          </cell>
          <cell r="C1240" t="str">
            <v>Cái</v>
          </cell>
          <cell r="D1240">
            <v>44915</v>
          </cell>
          <cell r="E1240">
            <v>17222544</v>
          </cell>
          <cell r="F1240">
            <v>1</v>
          </cell>
          <cell r="G1240">
            <v>1</v>
          </cell>
          <cell r="H1240">
            <v>0</v>
          </cell>
          <cell r="I1240">
            <v>0</v>
          </cell>
          <cell r="J1240">
            <v>0</v>
          </cell>
          <cell r="K1240">
            <v>0</v>
          </cell>
          <cell r="L1240">
            <v>0</v>
          </cell>
          <cell r="M1240">
            <v>1</v>
          </cell>
          <cell r="N1240">
            <v>17222544</v>
          </cell>
          <cell r="O1240">
            <v>0</v>
          </cell>
          <cell r="P1240">
            <v>0</v>
          </cell>
          <cell r="Q1240">
            <v>0</v>
          </cell>
          <cell r="R1240">
            <v>0</v>
          </cell>
          <cell r="S1240">
            <v>1</v>
          </cell>
          <cell r="T1240">
            <v>17222544</v>
          </cell>
          <cell r="U1240">
            <v>1</v>
          </cell>
          <cell r="V1240">
            <v>17222544</v>
          </cell>
          <cell r="W1240">
            <v>17222544</v>
          </cell>
          <cell r="X1240">
            <v>0</v>
          </cell>
          <cell r="Y1240">
            <v>1</v>
          </cell>
          <cell r="Z1240">
            <v>0</v>
          </cell>
          <cell r="AA1240" t="str">
            <v>QLC</v>
          </cell>
          <cell r="AB1240" t="str">
            <v>64232001</v>
          </cell>
          <cell r="AC1240" t="str">
            <v>24212001</v>
          </cell>
        </row>
        <row r="1241">
          <cell r="A1241" t="str">
            <v>014223015</v>
          </cell>
          <cell r="B1241" t="str">
            <v>Máy chấm công BS2-OEPW (V2)</v>
          </cell>
          <cell r="C1241" t="str">
            <v>Cái</v>
          </cell>
          <cell r="D1241">
            <v>44915</v>
          </cell>
          <cell r="E1241">
            <v>17222544</v>
          </cell>
          <cell r="F1241">
            <v>1</v>
          </cell>
          <cell r="G1241">
            <v>1</v>
          </cell>
          <cell r="H1241">
            <v>0</v>
          </cell>
          <cell r="I1241">
            <v>0</v>
          </cell>
          <cell r="J1241">
            <v>0</v>
          </cell>
          <cell r="K1241">
            <v>0</v>
          </cell>
          <cell r="L1241">
            <v>0</v>
          </cell>
          <cell r="M1241">
            <v>1</v>
          </cell>
          <cell r="N1241">
            <v>17222544</v>
          </cell>
          <cell r="O1241">
            <v>0</v>
          </cell>
          <cell r="P1241">
            <v>0</v>
          </cell>
          <cell r="Q1241">
            <v>0</v>
          </cell>
          <cell r="R1241">
            <v>0</v>
          </cell>
          <cell r="S1241">
            <v>1</v>
          </cell>
          <cell r="T1241">
            <v>17222544</v>
          </cell>
          <cell r="U1241">
            <v>1</v>
          </cell>
          <cell r="V1241">
            <v>17222544</v>
          </cell>
          <cell r="W1241">
            <v>17222544</v>
          </cell>
          <cell r="X1241">
            <v>0</v>
          </cell>
          <cell r="Y1241">
            <v>1</v>
          </cell>
          <cell r="Z1241">
            <v>0</v>
          </cell>
          <cell r="AA1241" t="str">
            <v>QLC</v>
          </cell>
          <cell r="AB1241" t="str">
            <v>64232001</v>
          </cell>
          <cell r="AC1241" t="str">
            <v>24212001</v>
          </cell>
        </row>
        <row r="1242">
          <cell r="A1242" t="str">
            <v>014223016</v>
          </cell>
          <cell r="B1242" t="str">
            <v>Máy chấm công BS2-OEPW (V2)</v>
          </cell>
          <cell r="C1242" t="str">
            <v>Cái</v>
          </cell>
          <cell r="D1242">
            <v>44915</v>
          </cell>
          <cell r="E1242">
            <v>17222544</v>
          </cell>
          <cell r="F1242">
            <v>1</v>
          </cell>
          <cell r="G1242">
            <v>1</v>
          </cell>
          <cell r="H1242">
            <v>0</v>
          </cell>
          <cell r="I1242">
            <v>0</v>
          </cell>
          <cell r="J1242">
            <v>0</v>
          </cell>
          <cell r="K1242">
            <v>0</v>
          </cell>
          <cell r="L1242">
            <v>0</v>
          </cell>
          <cell r="M1242">
            <v>1</v>
          </cell>
          <cell r="N1242">
            <v>17222544</v>
          </cell>
          <cell r="O1242">
            <v>0</v>
          </cell>
          <cell r="P1242">
            <v>0</v>
          </cell>
          <cell r="Q1242">
            <v>0</v>
          </cell>
          <cell r="R1242">
            <v>0</v>
          </cell>
          <cell r="S1242">
            <v>1</v>
          </cell>
          <cell r="T1242">
            <v>17222544</v>
          </cell>
          <cell r="U1242">
            <v>1</v>
          </cell>
          <cell r="V1242">
            <v>17222544</v>
          </cell>
          <cell r="W1242">
            <v>17222544</v>
          </cell>
          <cell r="X1242">
            <v>0</v>
          </cell>
          <cell r="Y1242">
            <v>1</v>
          </cell>
          <cell r="Z1242">
            <v>0</v>
          </cell>
          <cell r="AA1242" t="str">
            <v>QLC</v>
          </cell>
          <cell r="AB1242" t="str">
            <v>64232001</v>
          </cell>
          <cell r="AC1242" t="str">
            <v>24212001</v>
          </cell>
        </row>
        <row r="1243">
          <cell r="A1243" t="str">
            <v>014223017</v>
          </cell>
          <cell r="B1243" t="str">
            <v>Máy chấm công BS2-OEPW (V2)</v>
          </cell>
          <cell r="C1243" t="str">
            <v>Cái</v>
          </cell>
          <cell r="D1243">
            <v>44915</v>
          </cell>
          <cell r="E1243">
            <v>17222544</v>
          </cell>
          <cell r="F1243">
            <v>1</v>
          </cell>
          <cell r="G1243">
            <v>1</v>
          </cell>
          <cell r="H1243">
            <v>0</v>
          </cell>
          <cell r="I1243">
            <v>0</v>
          </cell>
          <cell r="J1243">
            <v>0</v>
          </cell>
          <cell r="K1243">
            <v>0</v>
          </cell>
          <cell r="L1243">
            <v>0</v>
          </cell>
          <cell r="M1243">
            <v>1</v>
          </cell>
          <cell r="N1243">
            <v>17222544</v>
          </cell>
          <cell r="O1243">
            <v>0</v>
          </cell>
          <cell r="P1243">
            <v>0</v>
          </cell>
          <cell r="Q1243">
            <v>0</v>
          </cell>
          <cell r="R1243">
            <v>0</v>
          </cell>
          <cell r="S1243">
            <v>1</v>
          </cell>
          <cell r="T1243">
            <v>17222544</v>
          </cell>
          <cell r="U1243">
            <v>1</v>
          </cell>
          <cell r="V1243">
            <v>17222544</v>
          </cell>
          <cell r="W1243">
            <v>17222544</v>
          </cell>
          <cell r="X1243">
            <v>0</v>
          </cell>
          <cell r="Y1243">
            <v>1</v>
          </cell>
          <cell r="Z1243">
            <v>0</v>
          </cell>
          <cell r="AA1243" t="str">
            <v>QLC</v>
          </cell>
          <cell r="AB1243" t="str">
            <v>64232001</v>
          </cell>
          <cell r="AC1243" t="str">
            <v>24212001</v>
          </cell>
        </row>
        <row r="1244">
          <cell r="A1244" t="str">
            <v>014223018</v>
          </cell>
          <cell r="B1244" t="str">
            <v>Máy chấm công BS2-OEPW (V2)</v>
          </cell>
          <cell r="C1244" t="str">
            <v>Cái</v>
          </cell>
          <cell r="D1244">
            <v>44915</v>
          </cell>
          <cell r="E1244">
            <v>17222544</v>
          </cell>
          <cell r="F1244">
            <v>1</v>
          </cell>
          <cell r="G1244">
            <v>1</v>
          </cell>
          <cell r="H1244">
            <v>0</v>
          </cell>
          <cell r="I1244">
            <v>0</v>
          </cell>
          <cell r="J1244">
            <v>0</v>
          </cell>
          <cell r="K1244">
            <v>0</v>
          </cell>
          <cell r="L1244">
            <v>0</v>
          </cell>
          <cell r="M1244">
            <v>1</v>
          </cell>
          <cell r="N1244">
            <v>17222544</v>
          </cell>
          <cell r="O1244">
            <v>0</v>
          </cell>
          <cell r="P1244">
            <v>0</v>
          </cell>
          <cell r="Q1244">
            <v>0</v>
          </cell>
          <cell r="R1244">
            <v>0</v>
          </cell>
          <cell r="S1244">
            <v>1</v>
          </cell>
          <cell r="T1244">
            <v>17222544</v>
          </cell>
          <cell r="U1244">
            <v>1</v>
          </cell>
          <cell r="V1244">
            <v>17222544</v>
          </cell>
          <cell r="W1244">
            <v>17222544</v>
          </cell>
          <cell r="X1244">
            <v>0</v>
          </cell>
          <cell r="Y1244">
            <v>1</v>
          </cell>
          <cell r="Z1244">
            <v>0</v>
          </cell>
          <cell r="AA1244" t="str">
            <v>QLC</v>
          </cell>
          <cell r="AB1244" t="str">
            <v>64232001</v>
          </cell>
          <cell r="AC1244" t="str">
            <v>24212001</v>
          </cell>
        </row>
        <row r="1245">
          <cell r="A1245" t="str">
            <v>014223019</v>
          </cell>
          <cell r="B1245" t="str">
            <v>Máy chấm công BS2-OEPW (V2)</v>
          </cell>
          <cell r="C1245" t="str">
            <v>Cái</v>
          </cell>
          <cell r="D1245">
            <v>44915</v>
          </cell>
          <cell r="E1245">
            <v>17222544</v>
          </cell>
          <cell r="F1245">
            <v>1</v>
          </cell>
          <cell r="G1245">
            <v>1</v>
          </cell>
          <cell r="H1245">
            <v>0</v>
          </cell>
          <cell r="I1245">
            <v>0</v>
          </cell>
          <cell r="J1245">
            <v>0</v>
          </cell>
          <cell r="K1245">
            <v>0</v>
          </cell>
          <cell r="L1245">
            <v>0</v>
          </cell>
          <cell r="M1245">
            <v>1</v>
          </cell>
          <cell r="N1245">
            <v>17222544</v>
          </cell>
          <cell r="O1245">
            <v>0</v>
          </cell>
          <cell r="P1245">
            <v>0</v>
          </cell>
          <cell r="Q1245">
            <v>0</v>
          </cell>
          <cell r="R1245">
            <v>0</v>
          </cell>
          <cell r="S1245">
            <v>1</v>
          </cell>
          <cell r="T1245">
            <v>17222544</v>
          </cell>
          <cell r="U1245">
            <v>1</v>
          </cell>
          <cell r="V1245">
            <v>17222544</v>
          </cell>
          <cell r="W1245">
            <v>17222544</v>
          </cell>
          <cell r="X1245">
            <v>0</v>
          </cell>
          <cell r="Y1245">
            <v>1</v>
          </cell>
          <cell r="Z1245">
            <v>0</v>
          </cell>
          <cell r="AA1245" t="str">
            <v>QLC</v>
          </cell>
          <cell r="AB1245" t="str">
            <v>64232001</v>
          </cell>
          <cell r="AC1245" t="str">
            <v>24212001</v>
          </cell>
        </row>
        <row r="1246">
          <cell r="A1246" t="str">
            <v>014223020</v>
          </cell>
          <cell r="B1246" t="str">
            <v>Máy chấm công BS2-OEPW (V2)</v>
          </cell>
          <cell r="C1246" t="str">
            <v>Cái</v>
          </cell>
          <cell r="D1246">
            <v>44915</v>
          </cell>
          <cell r="E1246">
            <v>17222544</v>
          </cell>
          <cell r="F1246">
            <v>1</v>
          </cell>
          <cell r="G1246">
            <v>1</v>
          </cell>
          <cell r="H1246">
            <v>0</v>
          </cell>
          <cell r="I1246">
            <v>0</v>
          </cell>
          <cell r="J1246">
            <v>0</v>
          </cell>
          <cell r="K1246">
            <v>0</v>
          </cell>
          <cell r="L1246">
            <v>0</v>
          </cell>
          <cell r="M1246">
            <v>1</v>
          </cell>
          <cell r="N1246">
            <v>17222544</v>
          </cell>
          <cell r="O1246">
            <v>0</v>
          </cell>
          <cell r="P1246">
            <v>0</v>
          </cell>
          <cell r="Q1246">
            <v>0</v>
          </cell>
          <cell r="R1246">
            <v>0</v>
          </cell>
          <cell r="S1246">
            <v>1</v>
          </cell>
          <cell r="T1246">
            <v>17222544</v>
          </cell>
          <cell r="U1246">
            <v>1</v>
          </cell>
          <cell r="V1246">
            <v>17222544</v>
          </cell>
          <cell r="W1246">
            <v>17222544</v>
          </cell>
          <cell r="X1246">
            <v>0</v>
          </cell>
          <cell r="Y1246">
            <v>1</v>
          </cell>
          <cell r="Z1246">
            <v>0</v>
          </cell>
          <cell r="AA1246" t="str">
            <v>QLC</v>
          </cell>
          <cell r="AB1246" t="str">
            <v>64232001</v>
          </cell>
          <cell r="AC1246" t="str">
            <v>24212001</v>
          </cell>
        </row>
        <row r="1247">
          <cell r="A1247" t="str">
            <v>014223021</v>
          </cell>
          <cell r="B1247" t="str">
            <v>Thiết bị lấy vân tay Biomini Plus 2</v>
          </cell>
          <cell r="C1247" t="str">
            <v>Cái</v>
          </cell>
          <cell r="D1247">
            <v>44915</v>
          </cell>
          <cell r="E1247">
            <v>3748250</v>
          </cell>
          <cell r="F1247">
            <v>1</v>
          </cell>
          <cell r="G1247">
            <v>1</v>
          </cell>
          <cell r="H1247">
            <v>0</v>
          </cell>
          <cell r="I1247">
            <v>0</v>
          </cell>
          <cell r="J1247">
            <v>0</v>
          </cell>
          <cell r="K1247">
            <v>0</v>
          </cell>
          <cell r="L1247">
            <v>0</v>
          </cell>
          <cell r="M1247">
            <v>1</v>
          </cell>
          <cell r="N1247">
            <v>3748250</v>
          </cell>
          <cell r="O1247">
            <v>0</v>
          </cell>
          <cell r="P1247">
            <v>0</v>
          </cell>
          <cell r="Q1247">
            <v>0</v>
          </cell>
          <cell r="R1247">
            <v>0</v>
          </cell>
          <cell r="S1247">
            <v>1</v>
          </cell>
          <cell r="T1247">
            <v>3748250</v>
          </cell>
          <cell r="U1247">
            <v>1</v>
          </cell>
          <cell r="V1247">
            <v>3748250</v>
          </cell>
          <cell r="W1247">
            <v>3748250</v>
          </cell>
          <cell r="X1247">
            <v>0</v>
          </cell>
          <cell r="Y1247">
            <v>1</v>
          </cell>
          <cell r="Z1247">
            <v>0</v>
          </cell>
          <cell r="AA1247" t="str">
            <v>QLC</v>
          </cell>
          <cell r="AB1247" t="str">
            <v>64232001</v>
          </cell>
          <cell r="AC1247" t="str">
            <v>24212001</v>
          </cell>
        </row>
        <row r="1248">
          <cell r="A1248" t="str">
            <v>014223022</v>
          </cell>
          <cell r="B1248" t="str">
            <v>Thiết bị chấm công bằng thẻ vân tay BS2-OEPW</v>
          </cell>
          <cell r="C1248" t="str">
            <v>Chiếc</v>
          </cell>
          <cell r="D1248">
            <v>45215</v>
          </cell>
          <cell r="E1248">
            <v>17541480</v>
          </cell>
          <cell r="F1248">
            <v>1</v>
          </cell>
          <cell r="G1248">
            <v>1</v>
          </cell>
          <cell r="H1248">
            <v>0</v>
          </cell>
          <cell r="I1248">
            <v>0</v>
          </cell>
          <cell r="J1248">
            <v>0</v>
          </cell>
          <cell r="K1248">
            <v>0</v>
          </cell>
          <cell r="L1248">
            <v>0</v>
          </cell>
          <cell r="M1248">
            <v>1</v>
          </cell>
          <cell r="N1248">
            <v>17541480</v>
          </cell>
          <cell r="O1248">
            <v>0</v>
          </cell>
          <cell r="P1248">
            <v>0</v>
          </cell>
          <cell r="Q1248">
            <v>0</v>
          </cell>
          <cell r="R1248">
            <v>0</v>
          </cell>
          <cell r="S1248">
            <v>1</v>
          </cell>
          <cell r="T1248">
            <v>17541480</v>
          </cell>
          <cell r="U1248">
            <v>1</v>
          </cell>
          <cell r="V1248">
            <v>17541480</v>
          </cell>
          <cell r="W1248">
            <v>17541480</v>
          </cell>
          <cell r="X1248">
            <v>0</v>
          </cell>
          <cell r="Y1248">
            <v>1</v>
          </cell>
          <cell r="Z1248">
            <v>0</v>
          </cell>
          <cell r="AA1248" t="str">
            <v>QLC</v>
          </cell>
          <cell r="AB1248" t="str">
            <v>64232001</v>
          </cell>
          <cell r="AC1248" t="str">
            <v>24212001</v>
          </cell>
        </row>
        <row r="1249">
          <cell r="A1249" t="str">
            <v>014223023</v>
          </cell>
          <cell r="B1249" t="str">
            <v>Thiết bị chấm công bằng thẻ vân tay BS2-OEPW</v>
          </cell>
          <cell r="C1249" t="str">
            <v>Chiếc</v>
          </cell>
          <cell r="D1249">
            <v>45215</v>
          </cell>
          <cell r="E1249">
            <v>17541480</v>
          </cell>
          <cell r="F1249">
            <v>1</v>
          </cell>
          <cell r="G1249">
            <v>1</v>
          </cell>
          <cell r="H1249">
            <v>0</v>
          </cell>
          <cell r="I1249">
            <v>0</v>
          </cell>
          <cell r="J1249">
            <v>0</v>
          </cell>
          <cell r="K1249">
            <v>0</v>
          </cell>
          <cell r="L1249">
            <v>0</v>
          </cell>
          <cell r="M1249">
            <v>1</v>
          </cell>
          <cell r="N1249">
            <v>17541480</v>
          </cell>
          <cell r="O1249">
            <v>0</v>
          </cell>
          <cell r="P1249">
            <v>0</v>
          </cell>
          <cell r="Q1249">
            <v>0</v>
          </cell>
          <cell r="R1249">
            <v>0</v>
          </cell>
          <cell r="S1249">
            <v>1</v>
          </cell>
          <cell r="T1249">
            <v>17541480</v>
          </cell>
          <cell r="U1249">
            <v>1</v>
          </cell>
          <cell r="V1249">
            <v>17541480</v>
          </cell>
          <cell r="W1249">
            <v>17541480</v>
          </cell>
          <cell r="X1249">
            <v>0</v>
          </cell>
          <cell r="Y1249">
            <v>1</v>
          </cell>
          <cell r="Z1249">
            <v>0</v>
          </cell>
          <cell r="AA1249" t="str">
            <v>QLC</v>
          </cell>
          <cell r="AB1249" t="str">
            <v>64232001</v>
          </cell>
          <cell r="AC1249" t="str">
            <v>24212001</v>
          </cell>
        </row>
        <row r="1250">
          <cell r="A1250" t="str">
            <v>014223024</v>
          </cell>
          <cell r="B1250" t="str">
            <v>Thiết bị chấm công bằng thẻ vân tay BS2-OEPW</v>
          </cell>
          <cell r="C1250" t="str">
            <v>Chiếc</v>
          </cell>
          <cell r="D1250">
            <v>45215</v>
          </cell>
          <cell r="E1250">
            <v>17541480</v>
          </cell>
          <cell r="F1250">
            <v>1</v>
          </cell>
          <cell r="G1250">
            <v>1</v>
          </cell>
          <cell r="H1250">
            <v>0</v>
          </cell>
          <cell r="I1250">
            <v>0</v>
          </cell>
          <cell r="J1250">
            <v>0</v>
          </cell>
          <cell r="K1250">
            <v>0</v>
          </cell>
          <cell r="L1250">
            <v>0</v>
          </cell>
          <cell r="M1250">
            <v>1</v>
          </cell>
          <cell r="N1250">
            <v>17541480</v>
          </cell>
          <cell r="O1250">
            <v>0</v>
          </cell>
          <cell r="P1250">
            <v>0</v>
          </cell>
          <cell r="Q1250">
            <v>0</v>
          </cell>
          <cell r="R1250">
            <v>0</v>
          </cell>
          <cell r="S1250">
            <v>1</v>
          </cell>
          <cell r="T1250">
            <v>17541480</v>
          </cell>
          <cell r="U1250">
            <v>1</v>
          </cell>
          <cell r="V1250">
            <v>17541480</v>
          </cell>
          <cell r="W1250">
            <v>17541480</v>
          </cell>
          <cell r="X1250">
            <v>0</v>
          </cell>
          <cell r="Y1250">
            <v>1</v>
          </cell>
          <cell r="Z1250">
            <v>0</v>
          </cell>
          <cell r="AA1250" t="str">
            <v>QLC</v>
          </cell>
          <cell r="AB1250" t="str">
            <v>64232001</v>
          </cell>
          <cell r="AC1250" t="str">
            <v>24212001</v>
          </cell>
        </row>
        <row r="1251">
          <cell r="A1251" t="str">
            <v>014225001</v>
          </cell>
          <cell r="B1251" t="str">
            <v>Máy chiếu Optoma X341 + phụ kiện đi kèm</v>
          </cell>
          <cell r="C1251" t="str">
            <v>Chiếc</v>
          </cell>
          <cell r="D1251">
            <v>43283</v>
          </cell>
          <cell r="E1251">
            <v>9770000</v>
          </cell>
          <cell r="F1251">
            <v>1</v>
          </cell>
          <cell r="G1251">
            <v>1</v>
          </cell>
          <cell r="H1251">
            <v>9770000</v>
          </cell>
          <cell r="I1251">
            <v>9770000</v>
          </cell>
          <cell r="J1251">
            <v>0</v>
          </cell>
          <cell r="K1251">
            <v>1</v>
          </cell>
          <cell r="L1251">
            <v>0</v>
          </cell>
          <cell r="M1251">
            <v>0</v>
          </cell>
          <cell r="N1251">
            <v>0</v>
          </cell>
          <cell r="O1251">
            <v>0</v>
          </cell>
          <cell r="P1251">
            <v>0</v>
          </cell>
          <cell r="Q1251">
            <v>0</v>
          </cell>
          <cell r="R1251">
            <v>0</v>
          </cell>
          <cell r="S1251">
            <v>0</v>
          </cell>
          <cell r="T1251">
            <v>0</v>
          </cell>
          <cell r="U1251">
            <v>1</v>
          </cell>
          <cell r="V1251">
            <v>9770000</v>
          </cell>
          <cell r="W1251">
            <v>9770000</v>
          </cell>
          <cell r="X1251">
            <v>0</v>
          </cell>
          <cell r="Y1251">
            <v>1</v>
          </cell>
          <cell r="Z1251">
            <v>0</v>
          </cell>
          <cell r="AA1251" t="str">
            <v>QLC</v>
          </cell>
          <cell r="AB1251" t="str">
            <v>64232001</v>
          </cell>
          <cell r="AC1251" t="str">
            <v>24212001</v>
          </cell>
        </row>
        <row r="1252">
          <cell r="A1252" t="str">
            <v>014225002</v>
          </cell>
          <cell r="B1252" t="str">
            <v>Máy chiếu Optoma X341 + phụ kiện đi kèm</v>
          </cell>
          <cell r="C1252" t="str">
            <v>Chiếc</v>
          </cell>
          <cell r="D1252">
            <v>43283</v>
          </cell>
          <cell r="E1252">
            <v>9770000</v>
          </cell>
          <cell r="F1252">
            <v>1</v>
          </cell>
          <cell r="G1252">
            <v>1</v>
          </cell>
          <cell r="H1252">
            <v>9770000</v>
          </cell>
          <cell r="I1252">
            <v>9770000</v>
          </cell>
          <cell r="J1252">
            <v>0</v>
          </cell>
          <cell r="K1252">
            <v>1</v>
          </cell>
          <cell r="L1252">
            <v>0</v>
          </cell>
          <cell r="M1252">
            <v>0</v>
          </cell>
          <cell r="N1252">
            <v>0</v>
          </cell>
          <cell r="O1252">
            <v>0</v>
          </cell>
          <cell r="P1252">
            <v>0</v>
          </cell>
          <cell r="Q1252">
            <v>0</v>
          </cell>
          <cell r="R1252">
            <v>0</v>
          </cell>
          <cell r="S1252">
            <v>0</v>
          </cell>
          <cell r="T1252">
            <v>0</v>
          </cell>
          <cell r="U1252">
            <v>1</v>
          </cell>
          <cell r="V1252">
            <v>9770000</v>
          </cell>
          <cell r="W1252">
            <v>9770000</v>
          </cell>
          <cell r="X1252">
            <v>0</v>
          </cell>
          <cell r="Y1252">
            <v>1</v>
          </cell>
          <cell r="Z1252">
            <v>0</v>
          </cell>
          <cell r="AA1252" t="str">
            <v>QLC</v>
          </cell>
          <cell r="AB1252" t="str">
            <v>64232001</v>
          </cell>
          <cell r="AC1252" t="str">
            <v>24212001</v>
          </cell>
        </row>
        <row r="1253">
          <cell r="A1253" t="str">
            <v>014225003</v>
          </cell>
          <cell r="B1253" t="str">
            <v>Máy chiếu Optoma X341 + phụ kiện đi kèm</v>
          </cell>
          <cell r="C1253" t="str">
            <v>Chiếc</v>
          </cell>
          <cell r="D1253">
            <v>43283</v>
          </cell>
          <cell r="E1253">
            <v>9770000</v>
          </cell>
          <cell r="F1253">
            <v>1</v>
          </cell>
          <cell r="G1253">
            <v>1</v>
          </cell>
          <cell r="H1253">
            <v>9770000</v>
          </cell>
          <cell r="I1253">
            <v>9770000</v>
          </cell>
          <cell r="J1253">
            <v>0</v>
          </cell>
          <cell r="K1253">
            <v>1</v>
          </cell>
          <cell r="L1253">
            <v>0</v>
          </cell>
          <cell r="M1253">
            <v>0</v>
          </cell>
          <cell r="N1253">
            <v>0</v>
          </cell>
          <cell r="O1253">
            <v>0</v>
          </cell>
          <cell r="P1253">
            <v>0</v>
          </cell>
          <cell r="Q1253">
            <v>0</v>
          </cell>
          <cell r="R1253">
            <v>0</v>
          </cell>
          <cell r="S1253">
            <v>0</v>
          </cell>
          <cell r="T1253">
            <v>0</v>
          </cell>
          <cell r="U1253">
            <v>1</v>
          </cell>
          <cell r="V1253">
            <v>9770000</v>
          </cell>
          <cell r="W1253">
            <v>9770000</v>
          </cell>
          <cell r="X1253">
            <v>0</v>
          </cell>
          <cell r="Y1253">
            <v>1</v>
          </cell>
          <cell r="Z1253">
            <v>0</v>
          </cell>
          <cell r="AA1253" t="str">
            <v>QLC</v>
          </cell>
          <cell r="AB1253" t="str">
            <v>64232001</v>
          </cell>
          <cell r="AC1253" t="str">
            <v>24212001</v>
          </cell>
        </row>
        <row r="1254">
          <cell r="A1254" t="str">
            <v>014225005</v>
          </cell>
          <cell r="B1254" t="str">
            <v>Màn chiếu Dalite điện</v>
          </cell>
          <cell r="C1254" t="str">
            <v>Chiếc</v>
          </cell>
          <cell r="D1254">
            <v>43347</v>
          </cell>
          <cell r="E1254">
            <v>2090000</v>
          </cell>
          <cell r="F1254">
            <v>1</v>
          </cell>
          <cell r="G1254">
            <v>1</v>
          </cell>
          <cell r="H1254">
            <v>2090000</v>
          </cell>
          <cell r="I1254">
            <v>2090000</v>
          </cell>
          <cell r="J1254">
            <v>0</v>
          </cell>
          <cell r="K1254">
            <v>1</v>
          </cell>
          <cell r="L1254">
            <v>0</v>
          </cell>
          <cell r="M1254">
            <v>0</v>
          </cell>
          <cell r="N1254">
            <v>0</v>
          </cell>
          <cell r="O1254">
            <v>0</v>
          </cell>
          <cell r="P1254">
            <v>0</v>
          </cell>
          <cell r="Q1254">
            <v>0</v>
          </cell>
          <cell r="R1254">
            <v>0</v>
          </cell>
          <cell r="S1254">
            <v>0</v>
          </cell>
          <cell r="T1254">
            <v>0</v>
          </cell>
          <cell r="U1254">
            <v>1</v>
          </cell>
          <cell r="V1254">
            <v>2090000</v>
          </cell>
          <cell r="W1254">
            <v>2090000</v>
          </cell>
          <cell r="X1254">
            <v>0</v>
          </cell>
          <cell r="Y1254">
            <v>1</v>
          </cell>
          <cell r="Z1254">
            <v>0</v>
          </cell>
          <cell r="AA1254" t="str">
            <v>QLC</v>
          </cell>
          <cell r="AB1254" t="str">
            <v>64232001</v>
          </cell>
          <cell r="AC1254" t="str">
            <v>24212001</v>
          </cell>
        </row>
        <row r="1255">
          <cell r="A1255" t="str">
            <v>014225007</v>
          </cell>
          <cell r="B1255" t="str">
            <v>Màn chiếu Dalite điện 70x70</v>
          </cell>
          <cell r="C1255" t="str">
            <v>Chiếc</v>
          </cell>
          <cell r="D1255">
            <v>43468</v>
          </cell>
          <cell r="E1255">
            <v>3300000</v>
          </cell>
          <cell r="F1255">
            <v>1</v>
          </cell>
          <cell r="G1255">
            <v>1</v>
          </cell>
          <cell r="H1255">
            <v>3300000</v>
          </cell>
          <cell r="I1255">
            <v>3300000</v>
          </cell>
          <cell r="J1255">
            <v>0</v>
          </cell>
          <cell r="K1255">
            <v>1</v>
          </cell>
          <cell r="L1255">
            <v>0</v>
          </cell>
          <cell r="M1255">
            <v>0</v>
          </cell>
          <cell r="N1255">
            <v>0</v>
          </cell>
          <cell r="O1255">
            <v>0</v>
          </cell>
          <cell r="P1255">
            <v>0</v>
          </cell>
          <cell r="Q1255">
            <v>0</v>
          </cell>
          <cell r="R1255">
            <v>0</v>
          </cell>
          <cell r="S1255">
            <v>0</v>
          </cell>
          <cell r="T1255">
            <v>0</v>
          </cell>
          <cell r="U1255">
            <v>1</v>
          </cell>
          <cell r="V1255">
            <v>3300000</v>
          </cell>
          <cell r="W1255">
            <v>3300000</v>
          </cell>
          <cell r="X1255">
            <v>0</v>
          </cell>
          <cell r="Y1255">
            <v>1</v>
          </cell>
          <cell r="Z1255">
            <v>0</v>
          </cell>
          <cell r="AA1255" t="str">
            <v>QLC</v>
          </cell>
          <cell r="AB1255" t="str">
            <v>64232001</v>
          </cell>
          <cell r="AC1255" t="str">
            <v>24212001</v>
          </cell>
        </row>
        <row r="1256">
          <cell r="A1256" t="str">
            <v>014225009</v>
          </cell>
          <cell r="B1256" t="str">
            <v>Màn chiếu điện Dalite 100 inches (70x70)</v>
          </cell>
          <cell r="C1256" t="str">
            <v>Chiếc</v>
          </cell>
          <cell r="D1256">
            <v>44120</v>
          </cell>
          <cell r="E1256">
            <v>1320000</v>
          </cell>
          <cell r="F1256">
            <v>1</v>
          </cell>
          <cell r="G1256">
            <v>1</v>
          </cell>
          <cell r="H1256">
            <v>1320000</v>
          </cell>
          <cell r="I1256">
            <v>1320000</v>
          </cell>
          <cell r="J1256">
            <v>0</v>
          </cell>
          <cell r="K1256">
            <v>1</v>
          </cell>
          <cell r="L1256">
            <v>0</v>
          </cell>
          <cell r="M1256">
            <v>0</v>
          </cell>
          <cell r="N1256">
            <v>0</v>
          </cell>
          <cell r="O1256">
            <v>0</v>
          </cell>
          <cell r="P1256">
            <v>0</v>
          </cell>
          <cell r="Q1256">
            <v>0</v>
          </cell>
          <cell r="R1256">
            <v>0</v>
          </cell>
          <cell r="S1256">
            <v>0</v>
          </cell>
          <cell r="T1256">
            <v>0</v>
          </cell>
          <cell r="U1256">
            <v>1</v>
          </cell>
          <cell r="V1256">
            <v>1320000</v>
          </cell>
          <cell r="W1256">
            <v>1320000</v>
          </cell>
          <cell r="X1256">
            <v>0</v>
          </cell>
          <cell r="Y1256">
            <v>1</v>
          </cell>
          <cell r="Z1256">
            <v>0</v>
          </cell>
          <cell r="AA1256" t="str">
            <v>QLC</v>
          </cell>
          <cell r="AB1256" t="str">
            <v>64232001</v>
          </cell>
          <cell r="AC1256" t="str">
            <v>24212001</v>
          </cell>
        </row>
        <row r="1257">
          <cell r="A1257" t="str">
            <v>014225010</v>
          </cell>
          <cell r="B1257" t="str">
            <v>Màn chiếu điện treo gắn tưởng (1.78 x 1.78m)</v>
          </cell>
          <cell r="C1257" t="str">
            <v>Chiếc</v>
          </cell>
          <cell r="D1257">
            <v>44260</v>
          </cell>
          <cell r="E1257">
            <v>3300000</v>
          </cell>
          <cell r="F1257">
            <v>1</v>
          </cell>
          <cell r="G1257">
            <v>1</v>
          </cell>
          <cell r="H1257">
            <v>3300000</v>
          </cell>
          <cell r="I1257">
            <v>3300000</v>
          </cell>
          <cell r="J1257">
            <v>0</v>
          </cell>
          <cell r="K1257">
            <v>1</v>
          </cell>
          <cell r="L1257">
            <v>0</v>
          </cell>
          <cell r="M1257">
            <v>0</v>
          </cell>
          <cell r="N1257">
            <v>0</v>
          </cell>
          <cell r="O1257">
            <v>0</v>
          </cell>
          <cell r="P1257">
            <v>0</v>
          </cell>
          <cell r="Q1257">
            <v>0</v>
          </cell>
          <cell r="R1257">
            <v>0</v>
          </cell>
          <cell r="S1257">
            <v>0</v>
          </cell>
          <cell r="T1257">
            <v>0</v>
          </cell>
          <cell r="U1257">
            <v>1</v>
          </cell>
          <cell r="V1257">
            <v>3300000</v>
          </cell>
          <cell r="W1257">
            <v>3300000</v>
          </cell>
          <cell r="X1257">
            <v>0</v>
          </cell>
          <cell r="Y1257">
            <v>1</v>
          </cell>
          <cell r="Z1257">
            <v>0</v>
          </cell>
          <cell r="AA1257" t="str">
            <v>MG.TV1</v>
          </cell>
          <cell r="AB1257" t="str">
            <v>63317301</v>
          </cell>
          <cell r="AC1257" t="str">
            <v>24212001</v>
          </cell>
        </row>
        <row r="1258">
          <cell r="A1258" t="str">
            <v>014225011</v>
          </cell>
          <cell r="B1258" t="str">
            <v>Máy chiếu Optoma HT27LV</v>
          </cell>
          <cell r="C1258" t="str">
            <v>Chiếc</v>
          </cell>
          <cell r="D1258">
            <v>44260</v>
          </cell>
          <cell r="E1258">
            <v>22385000</v>
          </cell>
          <cell r="F1258">
            <v>1</v>
          </cell>
          <cell r="G1258">
            <v>1</v>
          </cell>
          <cell r="H1258">
            <v>22385000</v>
          </cell>
          <cell r="I1258">
            <v>22385000</v>
          </cell>
          <cell r="J1258">
            <v>0</v>
          </cell>
          <cell r="K1258">
            <v>1</v>
          </cell>
          <cell r="L1258">
            <v>0</v>
          </cell>
          <cell r="M1258">
            <v>0</v>
          </cell>
          <cell r="N1258">
            <v>0</v>
          </cell>
          <cell r="O1258">
            <v>0</v>
          </cell>
          <cell r="P1258">
            <v>0</v>
          </cell>
          <cell r="Q1258">
            <v>0</v>
          </cell>
          <cell r="R1258">
            <v>0</v>
          </cell>
          <cell r="S1258">
            <v>0</v>
          </cell>
          <cell r="T1258">
            <v>0</v>
          </cell>
          <cell r="U1258">
            <v>1</v>
          </cell>
          <cell r="V1258">
            <v>22385000</v>
          </cell>
          <cell r="W1258">
            <v>22385000</v>
          </cell>
          <cell r="X1258">
            <v>0</v>
          </cell>
          <cell r="Y1258">
            <v>1</v>
          </cell>
          <cell r="Z1258">
            <v>0</v>
          </cell>
          <cell r="AA1258" t="str">
            <v>MG.TV1</v>
          </cell>
          <cell r="AB1258" t="str">
            <v>63317301</v>
          </cell>
          <cell r="AC1258" t="str">
            <v>24212001</v>
          </cell>
        </row>
        <row r="1259">
          <cell r="A1259" t="str">
            <v>014225012</v>
          </cell>
          <cell r="B1259" t="str">
            <v>Máy chiếu phim Full HD Epson EH-TƯ750</v>
          </cell>
          <cell r="C1259" t="str">
            <v>Chiếc</v>
          </cell>
          <cell r="D1259">
            <v>44547</v>
          </cell>
          <cell r="E1259">
            <v>23100000</v>
          </cell>
          <cell r="F1259">
            <v>1</v>
          </cell>
          <cell r="G1259">
            <v>1</v>
          </cell>
          <cell r="H1259">
            <v>23100000</v>
          </cell>
          <cell r="I1259">
            <v>23100000</v>
          </cell>
          <cell r="J1259">
            <v>0</v>
          </cell>
          <cell r="K1259">
            <v>1</v>
          </cell>
          <cell r="L1259">
            <v>0</v>
          </cell>
          <cell r="M1259">
            <v>0</v>
          </cell>
          <cell r="N1259">
            <v>0</v>
          </cell>
          <cell r="O1259">
            <v>0</v>
          </cell>
          <cell r="P1259">
            <v>0</v>
          </cell>
          <cell r="Q1259">
            <v>0</v>
          </cell>
          <cell r="R1259">
            <v>0</v>
          </cell>
          <cell r="S1259">
            <v>0</v>
          </cell>
          <cell r="T1259">
            <v>0</v>
          </cell>
          <cell r="U1259">
            <v>1</v>
          </cell>
          <cell r="V1259">
            <v>23100000</v>
          </cell>
          <cell r="W1259">
            <v>23100000</v>
          </cell>
          <cell r="X1259">
            <v>0</v>
          </cell>
          <cell r="Y1259">
            <v>1</v>
          </cell>
          <cell r="Z1259">
            <v>0</v>
          </cell>
          <cell r="AA1259" t="str">
            <v>QLC</v>
          </cell>
          <cell r="AB1259" t="str">
            <v>64232001</v>
          </cell>
          <cell r="AC1259" t="str">
            <v>24212001</v>
          </cell>
        </row>
        <row r="1260">
          <cell r="A1260" t="str">
            <v>014225013</v>
          </cell>
          <cell r="B1260" t="str">
            <v>Máy chiếu phim Full HD Epson EH-TƯ750</v>
          </cell>
          <cell r="C1260" t="str">
            <v>Chiếc</v>
          </cell>
          <cell r="D1260">
            <v>44547</v>
          </cell>
          <cell r="E1260">
            <v>23100000</v>
          </cell>
          <cell r="F1260">
            <v>1</v>
          </cell>
          <cell r="G1260">
            <v>1</v>
          </cell>
          <cell r="H1260">
            <v>23100000</v>
          </cell>
          <cell r="I1260">
            <v>23100000</v>
          </cell>
          <cell r="J1260">
            <v>0</v>
          </cell>
          <cell r="K1260">
            <v>1</v>
          </cell>
          <cell r="L1260">
            <v>0</v>
          </cell>
          <cell r="M1260">
            <v>0</v>
          </cell>
          <cell r="N1260">
            <v>0</v>
          </cell>
          <cell r="O1260">
            <v>0</v>
          </cell>
          <cell r="P1260">
            <v>0</v>
          </cell>
          <cell r="Q1260">
            <v>0</v>
          </cell>
          <cell r="R1260">
            <v>0</v>
          </cell>
          <cell r="S1260">
            <v>0</v>
          </cell>
          <cell r="T1260">
            <v>0</v>
          </cell>
          <cell r="U1260">
            <v>1</v>
          </cell>
          <cell r="V1260">
            <v>23100000</v>
          </cell>
          <cell r="W1260">
            <v>23100000</v>
          </cell>
          <cell r="X1260">
            <v>0</v>
          </cell>
          <cell r="Y1260">
            <v>1</v>
          </cell>
          <cell r="Z1260">
            <v>0</v>
          </cell>
          <cell r="AA1260" t="str">
            <v>QLC</v>
          </cell>
          <cell r="AB1260" t="str">
            <v>64232001</v>
          </cell>
          <cell r="AC1260" t="str">
            <v>24212001</v>
          </cell>
        </row>
        <row r="1261">
          <cell r="A1261" t="str">
            <v>014225014</v>
          </cell>
          <cell r="B1261" t="str">
            <v>Máy chiếu phim Full HD Epson EH-TƯ750</v>
          </cell>
          <cell r="C1261" t="str">
            <v>Chiếc</v>
          </cell>
          <cell r="D1261">
            <v>44547</v>
          </cell>
          <cell r="E1261">
            <v>23100000</v>
          </cell>
          <cell r="F1261">
            <v>1</v>
          </cell>
          <cell r="G1261">
            <v>1</v>
          </cell>
          <cell r="H1261">
            <v>23100000</v>
          </cell>
          <cell r="I1261">
            <v>23100000</v>
          </cell>
          <cell r="J1261">
            <v>0</v>
          </cell>
          <cell r="K1261">
            <v>1</v>
          </cell>
          <cell r="L1261">
            <v>0</v>
          </cell>
          <cell r="M1261">
            <v>0</v>
          </cell>
          <cell r="N1261">
            <v>0</v>
          </cell>
          <cell r="O1261">
            <v>0</v>
          </cell>
          <cell r="P1261">
            <v>0</v>
          </cell>
          <cell r="Q1261">
            <v>0</v>
          </cell>
          <cell r="R1261">
            <v>0</v>
          </cell>
          <cell r="S1261">
            <v>0</v>
          </cell>
          <cell r="T1261">
            <v>0</v>
          </cell>
          <cell r="U1261">
            <v>1</v>
          </cell>
          <cell r="V1261">
            <v>23100000</v>
          </cell>
          <cell r="W1261">
            <v>23100000</v>
          </cell>
          <cell r="X1261">
            <v>0</v>
          </cell>
          <cell r="Y1261">
            <v>1</v>
          </cell>
          <cell r="Z1261">
            <v>0</v>
          </cell>
          <cell r="AA1261" t="str">
            <v>QLC</v>
          </cell>
          <cell r="AB1261" t="str">
            <v>64232001</v>
          </cell>
          <cell r="AC1261" t="str">
            <v>24212001</v>
          </cell>
        </row>
        <row r="1262">
          <cell r="A1262" t="str">
            <v>014225015</v>
          </cell>
          <cell r="B1262" t="str">
            <v>Máy chiếu phim Full HD Epson EH-TƯ750</v>
          </cell>
          <cell r="C1262" t="str">
            <v>Chiếc</v>
          </cell>
          <cell r="D1262">
            <v>44547</v>
          </cell>
          <cell r="E1262">
            <v>23100000</v>
          </cell>
          <cell r="F1262">
            <v>1</v>
          </cell>
          <cell r="G1262">
            <v>1</v>
          </cell>
          <cell r="H1262">
            <v>23100000</v>
          </cell>
          <cell r="I1262">
            <v>23100000</v>
          </cell>
          <cell r="J1262">
            <v>0</v>
          </cell>
          <cell r="K1262">
            <v>1</v>
          </cell>
          <cell r="L1262">
            <v>0</v>
          </cell>
          <cell r="M1262">
            <v>0</v>
          </cell>
          <cell r="N1262">
            <v>0</v>
          </cell>
          <cell r="O1262">
            <v>0</v>
          </cell>
          <cell r="P1262">
            <v>0</v>
          </cell>
          <cell r="Q1262">
            <v>0</v>
          </cell>
          <cell r="R1262">
            <v>0</v>
          </cell>
          <cell r="S1262">
            <v>0</v>
          </cell>
          <cell r="T1262">
            <v>0</v>
          </cell>
          <cell r="U1262">
            <v>1</v>
          </cell>
          <cell r="V1262">
            <v>23100000</v>
          </cell>
          <cell r="W1262">
            <v>23100000</v>
          </cell>
          <cell r="X1262">
            <v>0</v>
          </cell>
          <cell r="Y1262">
            <v>1</v>
          </cell>
          <cell r="Z1262">
            <v>0</v>
          </cell>
          <cell r="AA1262" t="str">
            <v>QLC</v>
          </cell>
          <cell r="AB1262" t="str">
            <v>64232001</v>
          </cell>
          <cell r="AC1262" t="str">
            <v>24212001</v>
          </cell>
        </row>
        <row r="1263">
          <cell r="A1263" t="str">
            <v>014225016</v>
          </cell>
          <cell r="B1263" t="str">
            <v>Máy chiếu phim Full HD Epson EH-TƯ750</v>
          </cell>
          <cell r="C1263" t="str">
            <v>Chiếc</v>
          </cell>
          <cell r="D1263">
            <v>44547</v>
          </cell>
          <cell r="E1263">
            <v>23100000</v>
          </cell>
          <cell r="F1263">
            <v>1</v>
          </cell>
          <cell r="G1263">
            <v>1</v>
          </cell>
          <cell r="H1263">
            <v>23100000</v>
          </cell>
          <cell r="I1263">
            <v>23100000</v>
          </cell>
          <cell r="J1263">
            <v>0</v>
          </cell>
          <cell r="K1263">
            <v>1</v>
          </cell>
          <cell r="L1263">
            <v>0</v>
          </cell>
          <cell r="M1263">
            <v>0</v>
          </cell>
          <cell r="N1263">
            <v>0</v>
          </cell>
          <cell r="O1263">
            <v>0</v>
          </cell>
          <cell r="P1263">
            <v>0</v>
          </cell>
          <cell r="Q1263">
            <v>0</v>
          </cell>
          <cell r="R1263">
            <v>0</v>
          </cell>
          <cell r="S1263">
            <v>0</v>
          </cell>
          <cell r="T1263">
            <v>0</v>
          </cell>
          <cell r="U1263">
            <v>1</v>
          </cell>
          <cell r="V1263">
            <v>23100000</v>
          </cell>
          <cell r="W1263">
            <v>23100000</v>
          </cell>
          <cell r="X1263">
            <v>0</v>
          </cell>
          <cell r="Y1263">
            <v>1</v>
          </cell>
          <cell r="Z1263">
            <v>0</v>
          </cell>
          <cell r="AA1263" t="str">
            <v>QLC</v>
          </cell>
          <cell r="AB1263" t="str">
            <v>64232001</v>
          </cell>
          <cell r="AC1263" t="str">
            <v>24212001</v>
          </cell>
        </row>
        <row r="1264">
          <cell r="A1264" t="str">
            <v>014225017</v>
          </cell>
          <cell r="B1264" t="str">
            <v>Máy chiếu phim Full HD Epson EH-TƯ750</v>
          </cell>
          <cell r="C1264" t="str">
            <v>Chiếc</v>
          </cell>
          <cell r="D1264">
            <v>44547</v>
          </cell>
          <cell r="E1264">
            <v>23100000</v>
          </cell>
          <cell r="F1264">
            <v>1</v>
          </cell>
          <cell r="G1264">
            <v>1</v>
          </cell>
          <cell r="H1264">
            <v>23100000</v>
          </cell>
          <cell r="I1264">
            <v>23100000</v>
          </cell>
          <cell r="J1264">
            <v>0</v>
          </cell>
          <cell r="K1264">
            <v>1</v>
          </cell>
          <cell r="L1264">
            <v>0</v>
          </cell>
          <cell r="M1264">
            <v>0</v>
          </cell>
          <cell r="N1264">
            <v>0</v>
          </cell>
          <cell r="O1264">
            <v>0</v>
          </cell>
          <cell r="P1264">
            <v>0</v>
          </cell>
          <cell r="Q1264">
            <v>0</v>
          </cell>
          <cell r="R1264">
            <v>0</v>
          </cell>
          <cell r="S1264">
            <v>0</v>
          </cell>
          <cell r="T1264">
            <v>0</v>
          </cell>
          <cell r="U1264">
            <v>1</v>
          </cell>
          <cell r="V1264">
            <v>23100000</v>
          </cell>
          <cell r="W1264">
            <v>23100000</v>
          </cell>
          <cell r="X1264">
            <v>0</v>
          </cell>
          <cell r="Y1264">
            <v>1</v>
          </cell>
          <cell r="Z1264">
            <v>0</v>
          </cell>
          <cell r="AA1264" t="str">
            <v>QLC</v>
          </cell>
          <cell r="AB1264" t="str">
            <v>64232001</v>
          </cell>
          <cell r="AC1264" t="str">
            <v>24212001</v>
          </cell>
        </row>
        <row r="1265">
          <cell r="A1265" t="str">
            <v>014225018</v>
          </cell>
          <cell r="B1265" t="str">
            <v>Màn chiếu điện Dalite 100 inches (70"x70")</v>
          </cell>
          <cell r="C1265" t="str">
            <v>Cái</v>
          </cell>
          <cell r="D1265">
            <v>44771</v>
          </cell>
          <cell r="E1265">
            <v>1296000</v>
          </cell>
          <cell r="F1265">
            <v>1</v>
          </cell>
          <cell r="G1265">
            <v>1</v>
          </cell>
          <cell r="H1265">
            <v>0</v>
          </cell>
          <cell r="I1265">
            <v>0</v>
          </cell>
          <cell r="J1265">
            <v>0</v>
          </cell>
          <cell r="K1265">
            <v>0</v>
          </cell>
          <cell r="L1265">
            <v>0</v>
          </cell>
          <cell r="M1265">
            <v>1</v>
          </cell>
          <cell r="N1265">
            <v>1296000</v>
          </cell>
          <cell r="O1265">
            <v>0</v>
          </cell>
          <cell r="P1265">
            <v>0</v>
          </cell>
          <cell r="Q1265">
            <v>0</v>
          </cell>
          <cell r="R1265">
            <v>0</v>
          </cell>
          <cell r="S1265">
            <v>1</v>
          </cell>
          <cell r="T1265">
            <v>1296000</v>
          </cell>
          <cell r="U1265">
            <v>1</v>
          </cell>
          <cell r="V1265">
            <v>1296000</v>
          </cell>
          <cell r="W1265">
            <v>1296000</v>
          </cell>
          <cell r="X1265">
            <v>0</v>
          </cell>
          <cell r="Y1265">
            <v>1</v>
          </cell>
          <cell r="Z1265">
            <v>0</v>
          </cell>
          <cell r="AA1265" t="str">
            <v>QLC</v>
          </cell>
          <cell r="AB1265" t="str">
            <v>64232001</v>
          </cell>
          <cell r="AC1265" t="str">
            <v>24212001</v>
          </cell>
        </row>
        <row r="1266">
          <cell r="A1266" t="str">
            <v>014225019</v>
          </cell>
          <cell r="B1266" t="str">
            <v>Màn chiếu điện Electric P60ES (60''x60'')</v>
          </cell>
          <cell r="C1266" t="str">
            <v>Cái</v>
          </cell>
          <cell r="D1266">
            <v>44852</v>
          </cell>
          <cell r="E1266">
            <v>1600000</v>
          </cell>
          <cell r="F1266">
            <v>1</v>
          </cell>
          <cell r="G1266">
            <v>1</v>
          </cell>
          <cell r="H1266">
            <v>0</v>
          </cell>
          <cell r="I1266">
            <v>0</v>
          </cell>
          <cell r="J1266">
            <v>0</v>
          </cell>
          <cell r="K1266">
            <v>0</v>
          </cell>
          <cell r="L1266">
            <v>0</v>
          </cell>
          <cell r="M1266">
            <v>1</v>
          </cell>
          <cell r="N1266">
            <v>1600000</v>
          </cell>
          <cell r="O1266">
            <v>0</v>
          </cell>
          <cell r="P1266">
            <v>0</v>
          </cell>
          <cell r="Q1266">
            <v>0</v>
          </cell>
          <cell r="R1266">
            <v>0</v>
          </cell>
          <cell r="S1266">
            <v>1</v>
          </cell>
          <cell r="T1266">
            <v>1600000</v>
          </cell>
          <cell r="U1266">
            <v>1</v>
          </cell>
          <cell r="V1266">
            <v>1600000</v>
          </cell>
          <cell r="W1266">
            <v>1600000</v>
          </cell>
          <cell r="X1266">
            <v>0</v>
          </cell>
          <cell r="Y1266">
            <v>1</v>
          </cell>
          <cell r="Z1266">
            <v>0</v>
          </cell>
          <cell r="AA1266" t="str">
            <v>QLC</v>
          </cell>
          <cell r="AB1266" t="str">
            <v>64232001</v>
          </cell>
          <cell r="AC1266" t="str">
            <v>24212001</v>
          </cell>
        </row>
        <row r="1267">
          <cell r="A1267" t="str">
            <v>014225020</v>
          </cell>
          <cell r="B1267" t="str">
            <v>Màn chiếu để sàn 100 inch Dalite</v>
          </cell>
          <cell r="C1267" t="str">
            <v>Cái</v>
          </cell>
          <cell r="D1267">
            <v>45282</v>
          </cell>
          <cell r="E1267">
            <v>3850000</v>
          </cell>
          <cell r="F1267">
            <v>1</v>
          </cell>
          <cell r="G1267">
            <v>1</v>
          </cell>
          <cell r="H1267">
            <v>0</v>
          </cell>
          <cell r="I1267">
            <v>0</v>
          </cell>
          <cell r="J1267">
            <v>0</v>
          </cell>
          <cell r="K1267">
            <v>0</v>
          </cell>
          <cell r="L1267">
            <v>0</v>
          </cell>
          <cell r="M1267">
            <v>1</v>
          </cell>
          <cell r="N1267">
            <v>3850000</v>
          </cell>
          <cell r="O1267">
            <v>0</v>
          </cell>
          <cell r="P1267">
            <v>0</v>
          </cell>
          <cell r="Q1267">
            <v>0</v>
          </cell>
          <cell r="R1267">
            <v>0</v>
          </cell>
          <cell r="S1267">
            <v>1</v>
          </cell>
          <cell r="T1267">
            <v>3850000</v>
          </cell>
          <cell r="U1267">
            <v>1</v>
          </cell>
          <cell r="V1267">
            <v>3850000</v>
          </cell>
          <cell r="W1267">
            <v>3850000</v>
          </cell>
          <cell r="X1267">
            <v>0</v>
          </cell>
          <cell r="Y1267">
            <v>1</v>
          </cell>
          <cell r="Z1267">
            <v>0</v>
          </cell>
          <cell r="AA1267" t="str">
            <v>QLC</v>
          </cell>
          <cell r="AB1267" t="str">
            <v>64232001</v>
          </cell>
          <cell r="AC1267" t="str">
            <v>24212001</v>
          </cell>
        </row>
        <row r="1268">
          <cell r="A1268" t="str">
            <v>014227001</v>
          </cell>
          <cell r="B1268" t="str">
            <v>Quạt gió cho phòng máy chủ</v>
          </cell>
          <cell r="C1268" t="str">
            <v>Chiếc</v>
          </cell>
          <cell r="D1268">
            <v>42401</v>
          </cell>
          <cell r="E1268">
            <v>16078067</v>
          </cell>
          <cell r="F1268">
            <v>1</v>
          </cell>
          <cell r="G1268">
            <v>20</v>
          </cell>
          <cell r="H1268">
            <v>16078067</v>
          </cell>
          <cell r="I1268">
            <v>16078067</v>
          </cell>
          <cell r="J1268">
            <v>0</v>
          </cell>
          <cell r="K1268">
            <v>1</v>
          </cell>
          <cell r="L1268">
            <v>19</v>
          </cell>
          <cell r="M1268">
            <v>0</v>
          </cell>
          <cell r="N1268">
            <v>0</v>
          </cell>
          <cell r="O1268">
            <v>0</v>
          </cell>
          <cell r="P1268">
            <v>0</v>
          </cell>
          <cell r="Q1268">
            <v>0</v>
          </cell>
          <cell r="R1268">
            <v>0</v>
          </cell>
          <cell r="S1268">
            <v>0</v>
          </cell>
          <cell r="T1268">
            <v>0</v>
          </cell>
          <cell r="U1268">
            <v>1</v>
          </cell>
          <cell r="V1268">
            <v>16078067</v>
          </cell>
          <cell r="W1268">
            <v>16078067</v>
          </cell>
          <cell r="X1268">
            <v>0</v>
          </cell>
          <cell r="Y1268">
            <v>1</v>
          </cell>
          <cell r="Z1268">
            <v>19</v>
          </cell>
          <cell r="AA1268" t="str">
            <v>QLC</v>
          </cell>
          <cell r="AB1268" t="str">
            <v>64232001</v>
          </cell>
          <cell r="AC1268" t="str">
            <v>24222001</v>
          </cell>
        </row>
        <row r="1269">
          <cell r="A1269" t="str">
            <v>014228004</v>
          </cell>
          <cell r="B1269" t="str">
            <v>Máy chiếu SONY VPL-DX131</v>
          </cell>
          <cell r="C1269" t="str">
            <v>Chiếc</v>
          </cell>
          <cell r="D1269">
            <v>42450</v>
          </cell>
          <cell r="E1269">
            <v>11390000</v>
          </cell>
          <cell r="F1269">
            <v>1</v>
          </cell>
          <cell r="G1269">
            <v>1</v>
          </cell>
          <cell r="H1269">
            <v>11390000</v>
          </cell>
          <cell r="I1269">
            <v>11390000</v>
          </cell>
          <cell r="J1269">
            <v>0</v>
          </cell>
          <cell r="K1269">
            <v>1</v>
          </cell>
          <cell r="L1269">
            <v>0</v>
          </cell>
          <cell r="M1269">
            <v>0</v>
          </cell>
          <cell r="N1269">
            <v>0</v>
          </cell>
          <cell r="O1269">
            <v>0</v>
          </cell>
          <cell r="P1269">
            <v>0</v>
          </cell>
          <cell r="Q1269">
            <v>0</v>
          </cell>
          <cell r="R1269">
            <v>0</v>
          </cell>
          <cell r="S1269">
            <v>0</v>
          </cell>
          <cell r="T1269">
            <v>0</v>
          </cell>
          <cell r="U1269">
            <v>1</v>
          </cell>
          <cell r="V1269">
            <v>11390000</v>
          </cell>
          <cell r="W1269">
            <v>11390000</v>
          </cell>
          <cell r="X1269">
            <v>0</v>
          </cell>
          <cell r="Y1269">
            <v>1</v>
          </cell>
          <cell r="Z1269">
            <v>0</v>
          </cell>
          <cell r="AA1269" t="str">
            <v>MG.HPH</v>
          </cell>
          <cell r="AB1269" t="str">
            <v>63317301</v>
          </cell>
          <cell r="AC1269" t="str">
            <v>24222001</v>
          </cell>
        </row>
        <row r="1270">
          <cell r="A1270" t="str">
            <v>014228005</v>
          </cell>
          <cell r="B1270" t="str">
            <v>Màn chiếu 3 chân HPEC TS84L</v>
          </cell>
          <cell r="C1270" t="str">
            <v>Chiếc</v>
          </cell>
          <cell r="D1270">
            <v>42450</v>
          </cell>
          <cell r="E1270">
            <v>1190000</v>
          </cell>
          <cell r="F1270">
            <v>1</v>
          </cell>
          <cell r="G1270">
            <v>1</v>
          </cell>
          <cell r="H1270">
            <v>1190000</v>
          </cell>
          <cell r="I1270">
            <v>1190000</v>
          </cell>
          <cell r="J1270">
            <v>0</v>
          </cell>
          <cell r="K1270">
            <v>1</v>
          </cell>
          <cell r="L1270">
            <v>0</v>
          </cell>
          <cell r="M1270">
            <v>0</v>
          </cell>
          <cell r="N1270">
            <v>0</v>
          </cell>
          <cell r="O1270">
            <v>0</v>
          </cell>
          <cell r="P1270">
            <v>0</v>
          </cell>
          <cell r="Q1270">
            <v>0</v>
          </cell>
          <cell r="R1270">
            <v>0</v>
          </cell>
          <cell r="S1270">
            <v>0</v>
          </cell>
          <cell r="T1270">
            <v>0</v>
          </cell>
          <cell r="U1270">
            <v>1</v>
          </cell>
          <cell r="V1270">
            <v>1190000</v>
          </cell>
          <cell r="W1270">
            <v>1190000</v>
          </cell>
          <cell r="X1270">
            <v>0</v>
          </cell>
          <cell r="Y1270">
            <v>1</v>
          </cell>
          <cell r="Z1270">
            <v>0</v>
          </cell>
          <cell r="AA1270" t="str">
            <v>MG.HPH</v>
          </cell>
          <cell r="AB1270" t="str">
            <v>63317301</v>
          </cell>
          <cell r="AC1270" t="str">
            <v>24212001</v>
          </cell>
        </row>
        <row r="1271">
          <cell r="A1271" t="str">
            <v>014228008</v>
          </cell>
          <cell r="B1271" t="str">
            <v>Máy chiếu PANASONIC PTLB330A</v>
          </cell>
          <cell r="C1271" t="str">
            <v>Chiếc</v>
          </cell>
          <cell r="D1271">
            <v>42467</v>
          </cell>
          <cell r="E1271">
            <v>12990000</v>
          </cell>
          <cell r="F1271">
            <v>1</v>
          </cell>
          <cell r="G1271">
            <v>1</v>
          </cell>
          <cell r="H1271">
            <v>12990000</v>
          </cell>
          <cell r="I1271">
            <v>12990000</v>
          </cell>
          <cell r="J1271">
            <v>0</v>
          </cell>
          <cell r="K1271">
            <v>1</v>
          </cell>
          <cell r="L1271">
            <v>0</v>
          </cell>
          <cell r="M1271">
            <v>0</v>
          </cell>
          <cell r="N1271">
            <v>0</v>
          </cell>
          <cell r="O1271">
            <v>0</v>
          </cell>
          <cell r="P1271">
            <v>0</v>
          </cell>
          <cell r="Q1271">
            <v>0</v>
          </cell>
          <cell r="R1271">
            <v>0</v>
          </cell>
          <cell r="S1271">
            <v>0</v>
          </cell>
          <cell r="T1271">
            <v>0</v>
          </cell>
          <cell r="U1271">
            <v>1</v>
          </cell>
          <cell r="V1271">
            <v>12990000</v>
          </cell>
          <cell r="W1271">
            <v>12990000</v>
          </cell>
          <cell r="X1271">
            <v>0</v>
          </cell>
          <cell r="Y1271">
            <v>1</v>
          </cell>
          <cell r="Z1271">
            <v>0</v>
          </cell>
          <cell r="AA1271" t="str">
            <v>QLC</v>
          </cell>
          <cell r="AB1271" t="str">
            <v>64232001</v>
          </cell>
          <cell r="AC1271" t="str">
            <v>24222001</v>
          </cell>
        </row>
        <row r="1272">
          <cell r="A1272" t="str">
            <v>014228012</v>
          </cell>
          <cell r="B1272" t="str">
            <v>Router C1111-4P</v>
          </cell>
          <cell r="C1272" t="str">
            <v>Chiếc</v>
          </cell>
          <cell r="D1272">
            <v>43906</v>
          </cell>
          <cell r="E1272">
            <v>23155000</v>
          </cell>
          <cell r="F1272">
            <v>1</v>
          </cell>
          <cell r="G1272">
            <v>1</v>
          </cell>
          <cell r="H1272">
            <v>23155000</v>
          </cell>
          <cell r="I1272">
            <v>23155000</v>
          </cell>
          <cell r="J1272">
            <v>0</v>
          </cell>
          <cell r="K1272">
            <v>1</v>
          </cell>
          <cell r="L1272">
            <v>0</v>
          </cell>
          <cell r="M1272">
            <v>0</v>
          </cell>
          <cell r="N1272">
            <v>0</v>
          </cell>
          <cell r="O1272">
            <v>0</v>
          </cell>
          <cell r="P1272">
            <v>0</v>
          </cell>
          <cell r="Q1272">
            <v>0</v>
          </cell>
          <cell r="R1272">
            <v>0</v>
          </cell>
          <cell r="S1272">
            <v>0</v>
          </cell>
          <cell r="T1272">
            <v>0</v>
          </cell>
          <cell r="U1272">
            <v>1</v>
          </cell>
          <cell r="V1272">
            <v>23155000</v>
          </cell>
          <cell r="W1272">
            <v>23155000</v>
          </cell>
          <cell r="X1272">
            <v>0</v>
          </cell>
          <cell r="Y1272">
            <v>1</v>
          </cell>
          <cell r="Z1272">
            <v>0</v>
          </cell>
          <cell r="AA1272" t="str">
            <v>QLC</v>
          </cell>
          <cell r="AB1272" t="str">
            <v>64231001</v>
          </cell>
          <cell r="AC1272" t="str">
            <v>24212001</v>
          </cell>
        </row>
        <row r="1273">
          <cell r="A1273" t="str">
            <v>014228013</v>
          </cell>
          <cell r="B1273" t="str">
            <v>Router C1111-4P</v>
          </cell>
          <cell r="C1273" t="str">
            <v>Chiếc</v>
          </cell>
          <cell r="D1273">
            <v>43906</v>
          </cell>
          <cell r="E1273">
            <v>23155000</v>
          </cell>
          <cell r="F1273">
            <v>1</v>
          </cell>
          <cell r="G1273">
            <v>1</v>
          </cell>
          <cell r="H1273">
            <v>23155000</v>
          </cell>
          <cell r="I1273">
            <v>23155000</v>
          </cell>
          <cell r="J1273">
            <v>0</v>
          </cell>
          <cell r="K1273">
            <v>1</v>
          </cell>
          <cell r="L1273">
            <v>0</v>
          </cell>
          <cell r="M1273">
            <v>0</v>
          </cell>
          <cell r="N1273">
            <v>0</v>
          </cell>
          <cell r="O1273">
            <v>0</v>
          </cell>
          <cell r="P1273">
            <v>0</v>
          </cell>
          <cell r="Q1273">
            <v>0</v>
          </cell>
          <cell r="R1273">
            <v>0</v>
          </cell>
          <cell r="S1273">
            <v>0</v>
          </cell>
          <cell r="T1273">
            <v>0</v>
          </cell>
          <cell r="U1273">
            <v>1</v>
          </cell>
          <cell r="V1273">
            <v>23155000</v>
          </cell>
          <cell r="W1273">
            <v>23155000</v>
          </cell>
          <cell r="X1273">
            <v>0</v>
          </cell>
          <cell r="Y1273">
            <v>1</v>
          </cell>
          <cell r="Z1273">
            <v>0</v>
          </cell>
          <cell r="AA1273" t="str">
            <v>QLC</v>
          </cell>
          <cell r="AB1273" t="str">
            <v>64231001</v>
          </cell>
          <cell r="AC1273" t="str">
            <v>24212001</v>
          </cell>
        </row>
        <row r="1274">
          <cell r="A1274" t="str">
            <v>014228014</v>
          </cell>
          <cell r="B1274" t="str">
            <v>Router C1111-4P</v>
          </cell>
          <cell r="C1274" t="str">
            <v>Chiếc</v>
          </cell>
          <cell r="D1274">
            <v>43906</v>
          </cell>
          <cell r="E1274">
            <v>23155000</v>
          </cell>
          <cell r="F1274">
            <v>1</v>
          </cell>
          <cell r="G1274">
            <v>1</v>
          </cell>
          <cell r="H1274">
            <v>23155000</v>
          </cell>
          <cell r="I1274">
            <v>23155000</v>
          </cell>
          <cell r="J1274">
            <v>0</v>
          </cell>
          <cell r="K1274">
            <v>1</v>
          </cell>
          <cell r="L1274">
            <v>0</v>
          </cell>
          <cell r="M1274">
            <v>0</v>
          </cell>
          <cell r="N1274">
            <v>0</v>
          </cell>
          <cell r="O1274">
            <v>0</v>
          </cell>
          <cell r="P1274">
            <v>0</v>
          </cell>
          <cell r="Q1274">
            <v>0</v>
          </cell>
          <cell r="R1274">
            <v>0</v>
          </cell>
          <cell r="S1274">
            <v>0</v>
          </cell>
          <cell r="T1274">
            <v>0</v>
          </cell>
          <cell r="U1274">
            <v>1</v>
          </cell>
          <cell r="V1274">
            <v>23155000</v>
          </cell>
          <cell r="W1274">
            <v>23155000</v>
          </cell>
          <cell r="X1274">
            <v>0</v>
          </cell>
          <cell r="Y1274">
            <v>1</v>
          </cell>
          <cell r="Z1274">
            <v>0</v>
          </cell>
          <cell r="AA1274" t="str">
            <v>MG.TV1</v>
          </cell>
          <cell r="AB1274" t="str">
            <v>63317301</v>
          </cell>
          <cell r="AC1274" t="str">
            <v>24212001</v>
          </cell>
        </row>
        <row r="1275">
          <cell r="A1275" t="str">
            <v>014228018</v>
          </cell>
          <cell r="B1275" t="str">
            <v>Router C1111-4P</v>
          </cell>
          <cell r="C1275" t="str">
            <v>Chiếc</v>
          </cell>
          <cell r="D1275">
            <v>43906</v>
          </cell>
          <cell r="E1275">
            <v>23155000</v>
          </cell>
          <cell r="F1275">
            <v>1</v>
          </cell>
          <cell r="G1275">
            <v>1</v>
          </cell>
          <cell r="H1275">
            <v>23155000</v>
          </cell>
          <cell r="I1275">
            <v>23155000</v>
          </cell>
          <cell r="J1275">
            <v>0</v>
          </cell>
          <cell r="K1275">
            <v>1</v>
          </cell>
          <cell r="L1275">
            <v>0</v>
          </cell>
          <cell r="M1275">
            <v>0</v>
          </cell>
          <cell r="N1275">
            <v>0</v>
          </cell>
          <cell r="O1275">
            <v>0</v>
          </cell>
          <cell r="P1275">
            <v>0</v>
          </cell>
          <cell r="Q1275">
            <v>0</v>
          </cell>
          <cell r="R1275">
            <v>0</v>
          </cell>
          <cell r="S1275">
            <v>0</v>
          </cell>
          <cell r="T1275">
            <v>0</v>
          </cell>
          <cell r="U1275">
            <v>1</v>
          </cell>
          <cell r="V1275">
            <v>23155000</v>
          </cell>
          <cell r="W1275">
            <v>23155000</v>
          </cell>
          <cell r="X1275">
            <v>0</v>
          </cell>
          <cell r="Y1275">
            <v>1</v>
          </cell>
          <cell r="Z1275">
            <v>0</v>
          </cell>
          <cell r="AA1275" t="str">
            <v>QLC</v>
          </cell>
          <cell r="AB1275" t="str">
            <v>64231001</v>
          </cell>
          <cell r="AC1275" t="str">
            <v>24212001</v>
          </cell>
        </row>
        <row r="1276">
          <cell r="A1276" t="str">
            <v>014228020</v>
          </cell>
          <cell r="B1276" t="str">
            <v>Router C1111-4P</v>
          </cell>
          <cell r="C1276" t="str">
            <v>Chiếc</v>
          </cell>
          <cell r="D1276">
            <v>43906</v>
          </cell>
          <cell r="E1276">
            <v>23155000</v>
          </cell>
          <cell r="F1276">
            <v>1</v>
          </cell>
          <cell r="G1276">
            <v>1</v>
          </cell>
          <cell r="H1276">
            <v>23155000</v>
          </cell>
          <cell r="I1276">
            <v>23155000</v>
          </cell>
          <cell r="J1276">
            <v>0</v>
          </cell>
          <cell r="K1276">
            <v>1</v>
          </cell>
          <cell r="L1276">
            <v>0</v>
          </cell>
          <cell r="M1276">
            <v>0</v>
          </cell>
          <cell r="N1276">
            <v>0</v>
          </cell>
          <cell r="O1276">
            <v>0</v>
          </cell>
          <cell r="P1276">
            <v>0</v>
          </cell>
          <cell r="Q1276">
            <v>0</v>
          </cell>
          <cell r="R1276">
            <v>0</v>
          </cell>
          <cell r="S1276">
            <v>0</v>
          </cell>
          <cell r="T1276">
            <v>0</v>
          </cell>
          <cell r="U1276">
            <v>1</v>
          </cell>
          <cell r="V1276">
            <v>23155000</v>
          </cell>
          <cell r="W1276">
            <v>23155000</v>
          </cell>
          <cell r="X1276">
            <v>0</v>
          </cell>
          <cell r="Y1276">
            <v>1</v>
          </cell>
          <cell r="Z1276">
            <v>0</v>
          </cell>
          <cell r="AA1276" t="str">
            <v>MG.TV1</v>
          </cell>
          <cell r="AB1276" t="str">
            <v>63317301</v>
          </cell>
          <cell r="AC1276" t="str">
            <v>24212001</v>
          </cell>
        </row>
        <row r="1277">
          <cell r="A1277" t="str">
            <v>014228023</v>
          </cell>
          <cell r="B1277" t="str">
            <v>Router C1111-4P</v>
          </cell>
          <cell r="C1277" t="str">
            <v>Chiếc</v>
          </cell>
          <cell r="D1277">
            <v>43906</v>
          </cell>
          <cell r="E1277">
            <v>23155000</v>
          </cell>
          <cell r="F1277">
            <v>1</v>
          </cell>
          <cell r="G1277">
            <v>1</v>
          </cell>
          <cell r="H1277">
            <v>23155000</v>
          </cell>
          <cell r="I1277">
            <v>23155000</v>
          </cell>
          <cell r="J1277">
            <v>0</v>
          </cell>
          <cell r="K1277">
            <v>1</v>
          </cell>
          <cell r="L1277">
            <v>0</v>
          </cell>
          <cell r="M1277">
            <v>0</v>
          </cell>
          <cell r="N1277">
            <v>0</v>
          </cell>
          <cell r="O1277">
            <v>0</v>
          </cell>
          <cell r="P1277">
            <v>0</v>
          </cell>
          <cell r="Q1277">
            <v>0</v>
          </cell>
          <cell r="R1277">
            <v>0</v>
          </cell>
          <cell r="S1277">
            <v>0</v>
          </cell>
          <cell r="T1277">
            <v>0</v>
          </cell>
          <cell r="U1277">
            <v>1</v>
          </cell>
          <cell r="V1277">
            <v>23155000</v>
          </cell>
          <cell r="W1277">
            <v>23155000</v>
          </cell>
          <cell r="X1277">
            <v>0</v>
          </cell>
          <cell r="Y1277">
            <v>1</v>
          </cell>
          <cell r="Z1277">
            <v>0</v>
          </cell>
          <cell r="AA1277" t="str">
            <v>MG.TV1</v>
          </cell>
          <cell r="AB1277" t="str">
            <v>63317301</v>
          </cell>
          <cell r="AC1277" t="str">
            <v>24212001</v>
          </cell>
        </row>
        <row r="1278">
          <cell r="A1278" t="str">
            <v>014228024</v>
          </cell>
          <cell r="B1278" t="str">
            <v>Router Cisco C1111</v>
          </cell>
          <cell r="C1278" t="str">
            <v>Chiếc</v>
          </cell>
          <cell r="D1278">
            <v>44089</v>
          </cell>
          <cell r="E1278">
            <v>20556250</v>
          </cell>
          <cell r="F1278">
            <v>1</v>
          </cell>
          <cell r="G1278">
            <v>1</v>
          </cell>
          <cell r="H1278">
            <v>20556250</v>
          </cell>
          <cell r="I1278">
            <v>20556250</v>
          </cell>
          <cell r="J1278">
            <v>0</v>
          </cell>
          <cell r="K1278">
            <v>1</v>
          </cell>
          <cell r="L1278">
            <v>0</v>
          </cell>
          <cell r="M1278">
            <v>0</v>
          </cell>
          <cell r="N1278">
            <v>0</v>
          </cell>
          <cell r="O1278">
            <v>0</v>
          </cell>
          <cell r="P1278">
            <v>0</v>
          </cell>
          <cell r="Q1278">
            <v>0</v>
          </cell>
          <cell r="R1278">
            <v>0</v>
          </cell>
          <cell r="S1278">
            <v>0</v>
          </cell>
          <cell r="T1278">
            <v>0</v>
          </cell>
          <cell r="U1278">
            <v>1</v>
          </cell>
          <cell r="V1278">
            <v>20556250</v>
          </cell>
          <cell r="W1278">
            <v>20556250</v>
          </cell>
          <cell r="X1278">
            <v>0</v>
          </cell>
          <cell r="Y1278">
            <v>1</v>
          </cell>
          <cell r="Z1278">
            <v>0</v>
          </cell>
          <cell r="AA1278" t="str">
            <v>MG.TV1</v>
          </cell>
          <cell r="AB1278" t="str">
            <v>63317301</v>
          </cell>
          <cell r="AC1278" t="str">
            <v>24212001</v>
          </cell>
        </row>
        <row r="1279">
          <cell r="A1279" t="str">
            <v>014228025</v>
          </cell>
          <cell r="B1279" t="str">
            <v>Router Cisco C1111</v>
          </cell>
          <cell r="C1279" t="str">
            <v>Chiếc</v>
          </cell>
          <cell r="D1279">
            <v>44089</v>
          </cell>
          <cell r="E1279">
            <v>20556250</v>
          </cell>
          <cell r="F1279">
            <v>1</v>
          </cell>
          <cell r="G1279">
            <v>1</v>
          </cell>
          <cell r="H1279">
            <v>20556250</v>
          </cell>
          <cell r="I1279">
            <v>20556250</v>
          </cell>
          <cell r="J1279">
            <v>0</v>
          </cell>
          <cell r="K1279">
            <v>1</v>
          </cell>
          <cell r="L1279">
            <v>0</v>
          </cell>
          <cell r="M1279">
            <v>0</v>
          </cell>
          <cell r="N1279">
            <v>0</v>
          </cell>
          <cell r="O1279">
            <v>0</v>
          </cell>
          <cell r="P1279">
            <v>0</v>
          </cell>
          <cell r="Q1279">
            <v>0</v>
          </cell>
          <cell r="R1279">
            <v>0</v>
          </cell>
          <cell r="S1279">
            <v>0</v>
          </cell>
          <cell r="T1279">
            <v>0</v>
          </cell>
          <cell r="U1279">
            <v>1</v>
          </cell>
          <cell r="V1279">
            <v>20556250</v>
          </cell>
          <cell r="W1279">
            <v>20556250</v>
          </cell>
          <cell r="X1279">
            <v>0</v>
          </cell>
          <cell r="Y1279">
            <v>1</v>
          </cell>
          <cell r="Z1279">
            <v>0</v>
          </cell>
          <cell r="AA1279" t="str">
            <v>QLC</v>
          </cell>
          <cell r="AB1279" t="str">
            <v>64231001</v>
          </cell>
          <cell r="AC1279" t="str">
            <v>24212001</v>
          </cell>
        </row>
        <row r="1280">
          <cell r="A1280" t="str">
            <v>014228026</v>
          </cell>
          <cell r="B1280" t="str">
            <v>Thiết bị định tuyến CIsco ISR 1100 4 Port Dual GE WAN Ethernet Router_C1111-4P</v>
          </cell>
          <cell r="C1280" t="str">
            <v>Cái</v>
          </cell>
          <cell r="D1280">
            <v>44959</v>
          </cell>
          <cell r="E1280">
            <v>19745000</v>
          </cell>
          <cell r="F1280">
            <v>1</v>
          </cell>
          <cell r="G1280">
            <v>1</v>
          </cell>
          <cell r="H1280">
            <v>0</v>
          </cell>
          <cell r="I1280">
            <v>0</v>
          </cell>
          <cell r="J1280">
            <v>0</v>
          </cell>
          <cell r="K1280">
            <v>0</v>
          </cell>
          <cell r="L1280">
            <v>0</v>
          </cell>
          <cell r="M1280">
            <v>1</v>
          </cell>
          <cell r="N1280">
            <v>19745000</v>
          </cell>
          <cell r="O1280">
            <v>0</v>
          </cell>
          <cell r="P1280">
            <v>0</v>
          </cell>
          <cell r="Q1280">
            <v>0</v>
          </cell>
          <cell r="R1280">
            <v>0</v>
          </cell>
          <cell r="S1280">
            <v>1</v>
          </cell>
          <cell r="T1280">
            <v>19745000</v>
          </cell>
          <cell r="U1280">
            <v>1</v>
          </cell>
          <cell r="V1280">
            <v>19745000</v>
          </cell>
          <cell r="W1280">
            <v>19745000</v>
          </cell>
          <cell r="X1280">
            <v>0</v>
          </cell>
          <cell r="Y1280">
            <v>1</v>
          </cell>
          <cell r="Z1280">
            <v>0</v>
          </cell>
          <cell r="AA1280" t="str">
            <v>MG.TV1</v>
          </cell>
          <cell r="AB1280" t="str">
            <v>63317301</v>
          </cell>
          <cell r="AC1280" t="str">
            <v>24212001</v>
          </cell>
        </row>
        <row r="1281">
          <cell r="A1281" t="str">
            <v>014228027</v>
          </cell>
          <cell r="B1281" t="str">
            <v>Thiết bị định tuyến CIsco ISR 1100 4 Port Dual GE WAN Ethernet Router_C1111-4P</v>
          </cell>
          <cell r="C1281" t="str">
            <v>Cái</v>
          </cell>
          <cell r="D1281">
            <v>44959</v>
          </cell>
          <cell r="E1281">
            <v>19745000</v>
          </cell>
          <cell r="F1281">
            <v>1</v>
          </cell>
          <cell r="G1281">
            <v>1</v>
          </cell>
          <cell r="H1281">
            <v>0</v>
          </cell>
          <cell r="I1281">
            <v>0</v>
          </cell>
          <cell r="J1281">
            <v>0</v>
          </cell>
          <cell r="K1281">
            <v>0</v>
          </cell>
          <cell r="L1281">
            <v>0</v>
          </cell>
          <cell r="M1281">
            <v>1</v>
          </cell>
          <cell r="N1281">
            <v>19745000</v>
          </cell>
          <cell r="O1281">
            <v>0</v>
          </cell>
          <cell r="P1281">
            <v>0</v>
          </cell>
          <cell r="Q1281">
            <v>0</v>
          </cell>
          <cell r="R1281">
            <v>0</v>
          </cell>
          <cell r="S1281">
            <v>1</v>
          </cell>
          <cell r="T1281">
            <v>19745000</v>
          </cell>
          <cell r="U1281">
            <v>1</v>
          </cell>
          <cell r="V1281">
            <v>19745000</v>
          </cell>
          <cell r="W1281">
            <v>19745000</v>
          </cell>
          <cell r="X1281">
            <v>0</v>
          </cell>
          <cell r="Y1281">
            <v>1</v>
          </cell>
          <cell r="Z1281">
            <v>0</v>
          </cell>
          <cell r="AA1281" t="str">
            <v>MG.TV1</v>
          </cell>
          <cell r="AB1281" t="str">
            <v>63317301</v>
          </cell>
          <cell r="AC1281" t="str">
            <v>24212001</v>
          </cell>
        </row>
        <row r="1282">
          <cell r="A1282" t="str">
            <v>014228028</v>
          </cell>
          <cell r="B1282" t="str">
            <v>Router Cisco 1111 with SL-1100-4P-SEC</v>
          </cell>
          <cell r="C1282" t="str">
            <v>Cái</v>
          </cell>
          <cell r="D1282">
            <v>45005</v>
          </cell>
          <cell r="E1282">
            <v>27060000</v>
          </cell>
          <cell r="F1282">
            <v>1</v>
          </cell>
          <cell r="G1282">
            <v>1</v>
          </cell>
          <cell r="H1282">
            <v>0</v>
          </cell>
          <cell r="I1282">
            <v>0</v>
          </cell>
          <cell r="J1282">
            <v>0</v>
          </cell>
          <cell r="K1282">
            <v>0</v>
          </cell>
          <cell r="L1282">
            <v>0</v>
          </cell>
          <cell r="M1282">
            <v>1</v>
          </cell>
          <cell r="N1282">
            <v>27060000</v>
          </cell>
          <cell r="O1282">
            <v>0</v>
          </cell>
          <cell r="P1282">
            <v>0</v>
          </cell>
          <cell r="Q1282">
            <v>0</v>
          </cell>
          <cell r="R1282">
            <v>0</v>
          </cell>
          <cell r="S1282">
            <v>1</v>
          </cell>
          <cell r="T1282">
            <v>27060000</v>
          </cell>
          <cell r="U1282">
            <v>1</v>
          </cell>
          <cell r="V1282">
            <v>27060000</v>
          </cell>
          <cell r="W1282">
            <v>27060000</v>
          </cell>
          <cell r="X1282">
            <v>0</v>
          </cell>
          <cell r="Y1282">
            <v>1</v>
          </cell>
          <cell r="Z1282">
            <v>0</v>
          </cell>
          <cell r="AA1282" t="str">
            <v>QLC</v>
          </cell>
          <cell r="AB1282" t="str">
            <v>64231001</v>
          </cell>
          <cell r="AC1282" t="str">
            <v>24212001</v>
          </cell>
        </row>
        <row r="1283">
          <cell r="A1283" t="str">
            <v>014228029</v>
          </cell>
          <cell r="B1283" t="str">
            <v>Router Cisco 1111 with SL-1100-4P-SEC</v>
          </cell>
          <cell r="C1283" t="str">
            <v>Cái</v>
          </cell>
          <cell r="D1283">
            <v>45005</v>
          </cell>
          <cell r="E1283">
            <v>27060000</v>
          </cell>
          <cell r="F1283">
            <v>1</v>
          </cell>
          <cell r="G1283">
            <v>1</v>
          </cell>
          <cell r="H1283">
            <v>0</v>
          </cell>
          <cell r="I1283">
            <v>0</v>
          </cell>
          <cell r="J1283">
            <v>0</v>
          </cell>
          <cell r="K1283">
            <v>0</v>
          </cell>
          <cell r="L1283">
            <v>0</v>
          </cell>
          <cell r="M1283">
            <v>1</v>
          </cell>
          <cell r="N1283">
            <v>27060000</v>
          </cell>
          <cell r="O1283">
            <v>0</v>
          </cell>
          <cell r="P1283">
            <v>0</v>
          </cell>
          <cell r="Q1283">
            <v>0</v>
          </cell>
          <cell r="R1283">
            <v>0</v>
          </cell>
          <cell r="S1283">
            <v>1</v>
          </cell>
          <cell r="T1283">
            <v>27060000</v>
          </cell>
          <cell r="U1283">
            <v>1</v>
          </cell>
          <cell r="V1283">
            <v>27060000</v>
          </cell>
          <cell r="W1283">
            <v>27060000</v>
          </cell>
          <cell r="X1283">
            <v>0</v>
          </cell>
          <cell r="Y1283">
            <v>1</v>
          </cell>
          <cell r="Z1283">
            <v>0</v>
          </cell>
          <cell r="AA1283" t="str">
            <v>QLC</v>
          </cell>
          <cell r="AB1283" t="str">
            <v>64231001</v>
          </cell>
          <cell r="AC1283" t="str">
            <v>24212001</v>
          </cell>
        </row>
        <row r="1284">
          <cell r="A1284" t="str">
            <v>014228030</v>
          </cell>
          <cell r="B1284" t="str">
            <v>Router Cisco 1111 with SL-1100-4P-SEC</v>
          </cell>
          <cell r="C1284" t="str">
            <v>Cái</v>
          </cell>
          <cell r="D1284">
            <v>45005</v>
          </cell>
          <cell r="E1284">
            <v>27060000</v>
          </cell>
          <cell r="F1284">
            <v>1</v>
          </cell>
          <cell r="G1284">
            <v>1</v>
          </cell>
          <cell r="H1284">
            <v>0</v>
          </cell>
          <cell r="I1284">
            <v>0</v>
          </cell>
          <cell r="J1284">
            <v>0</v>
          </cell>
          <cell r="K1284">
            <v>0</v>
          </cell>
          <cell r="L1284">
            <v>0</v>
          </cell>
          <cell r="M1284">
            <v>1</v>
          </cell>
          <cell r="N1284">
            <v>27060000</v>
          </cell>
          <cell r="O1284">
            <v>0</v>
          </cell>
          <cell r="P1284">
            <v>0</v>
          </cell>
          <cell r="Q1284">
            <v>0</v>
          </cell>
          <cell r="R1284">
            <v>0</v>
          </cell>
          <cell r="S1284">
            <v>1</v>
          </cell>
          <cell r="T1284">
            <v>27060000</v>
          </cell>
          <cell r="U1284">
            <v>1</v>
          </cell>
          <cell r="V1284">
            <v>27060000</v>
          </cell>
          <cell r="W1284">
            <v>27060000</v>
          </cell>
          <cell r="X1284">
            <v>0</v>
          </cell>
          <cell r="Y1284">
            <v>1</v>
          </cell>
          <cell r="Z1284">
            <v>0</v>
          </cell>
          <cell r="AA1284" t="str">
            <v>QLC</v>
          </cell>
          <cell r="AB1284" t="str">
            <v>64231001</v>
          </cell>
          <cell r="AC1284" t="str">
            <v>24212001</v>
          </cell>
        </row>
        <row r="1285">
          <cell r="A1285" t="str">
            <v>014228031</v>
          </cell>
          <cell r="B1285" t="str">
            <v>Router Cisco 1111 with SL-1100-4P-SEC</v>
          </cell>
          <cell r="C1285" t="str">
            <v>Cái</v>
          </cell>
          <cell r="D1285">
            <v>45005</v>
          </cell>
          <cell r="E1285">
            <v>27060000</v>
          </cell>
          <cell r="F1285">
            <v>1</v>
          </cell>
          <cell r="G1285">
            <v>1</v>
          </cell>
          <cell r="H1285">
            <v>0</v>
          </cell>
          <cell r="I1285">
            <v>0</v>
          </cell>
          <cell r="J1285">
            <v>0</v>
          </cell>
          <cell r="K1285">
            <v>0</v>
          </cell>
          <cell r="L1285">
            <v>0</v>
          </cell>
          <cell r="M1285">
            <v>1</v>
          </cell>
          <cell r="N1285">
            <v>27060000</v>
          </cell>
          <cell r="O1285">
            <v>0</v>
          </cell>
          <cell r="P1285">
            <v>0</v>
          </cell>
          <cell r="Q1285">
            <v>0</v>
          </cell>
          <cell r="R1285">
            <v>0</v>
          </cell>
          <cell r="S1285">
            <v>1</v>
          </cell>
          <cell r="T1285">
            <v>27060000</v>
          </cell>
          <cell r="U1285">
            <v>1</v>
          </cell>
          <cell r="V1285">
            <v>27060000</v>
          </cell>
          <cell r="W1285">
            <v>27060000</v>
          </cell>
          <cell r="X1285">
            <v>0</v>
          </cell>
          <cell r="Y1285">
            <v>1</v>
          </cell>
          <cell r="Z1285">
            <v>0</v>
          </cell>
          <cell r="AA1285" t="str">
            <v>QLC</v>
          </cell>
          <cell r="AB1285" t="str">
            <v>64231001</v>
          </cell>
          <cell r="AC1285" t="str">
            <v>24212001</v>
          </cell>
        </row>
        <row r="1286">
          <cell r="A1286" t="str">
            <v>014229001</v>
          </cell>
          <cell r="B1286" t="str">
            <v>Switch Cisco 24 port</v>
          </cell>
          <cell r="C1286" t="str">
            <v>Chiếc</v>
          </cell>
          <cell r="D1286">
            <v>43497</v>
          </cell>
          <cell r="E1286">
            <v>12277122</v>
          </cell>
          <cell r="F1286">
            <v>1</v>
          </cell>
          <cell r="G1286">
            <v>1</v>
          </cell>
          <cell r="H1286">
            <v>12277122</v>
          </cell>
          <cell r="I1286">
            <v>12277122</v>
          </cell>
          <cell r="J1286">
            <v>0</v>
          </cell>
          <cell r="K1286">
            <v>1</v>
          </cell>
          <cell r="L1286">
            <v>0</v>
          </cell>
          <cell r="M1286">
            <v>0</v>
          </cell>
          <cell r="N1286">
            <v>0</v>
          </cell>
          <cell r="O1286">
            <v>0</v>
          </cell>
          <cell r="P1286">
            <v>0</v>
          </cell>
          <cell r="Q1286">
            <v>0</v>
          </cell>
          <cell r="R1286">
            <v>0</v>
          </cell>
          <cell r="S1286">
            <v>0</v>
          </cell>
          <cell r="T1286">
            <v>0</v>
          </cell>
          <cell r="U1286">
            <v>1</v>
          </cell>
          <cell r="V1286">
            <v>12277122</v>
          </cell>
          <cell r="W1286">
            <v>12277122</v>
          </cell>
          <cell r="X1286">
            <v>0</v>
          </cell>
          <cell r="Y1286">
            <v>1</v>
          </cell>
          <cell r="Z1286">
            <v>0</v>
          </cell>
          <cell r="AA1286" t="str">
            <v>MG.TV1</v>
          </cell>
          <cell r="AB1286" t="str">
            <v>63317301</v>
          </cell>
          <cell r="AC1286" t="str">
            <v>24222001</v>
          </cell>
        </row>
        <row r="1287">
          <cell r="A1287" t="str">
            <v>014229002</v>
          </cell>
          <cell r="B1287" t="str">
            <v>Switch Cisco 24 port</v>
          </cell>
          <cell r="C1287" t="str">
            <v>Chiếc</v>
          </cell>
          <cell r="D1287">
            <v>43497</v>
          </cell>
          <cell r="E1287">
            <v>12277122</v>
          </cell>
          <cell r="F1287">
            <v>1</v>
          </cell>
          <cell r="G1287">
            <v>1</v>
          </cell>
          <cell r="H1287">
            <v>12277122</v>
          </cell>
          <cell r="I1287">
            <v>12277122</v>
          </cell>
          <cell r="J1287">
            <v>0</v>
          </cell>
          <cell r="K1287">
            <v>1</v>
          </cell>
          <cell r="L1287">
            <v>0</v>
          </cell>
          <cell r="M1287">
            <v>0</v>
          </cell>
          <cell r="N1287">
            <v>0</v>
          </cell>
          <cell r="O1287">
            <v>0</v>
          </cell>
          <cell r="P1287">
            <v>0</v>
          </cell>
          <cell r="Q1287">
            <v>0</v>
          </cell>
          <cell r="R1287">
            <v>0</v>
          </cell>
          <cell r="S1287">
            <v>0</v>
          </cell>
          <cell r="T1287">
            <v>0</v>
          </cell>
          <cell r="U1287">
            <v>1</v>
          </cell>
          <cell r="V1287">
            <v>12277122</v>
          </cell>
          <cell r="W1287">
            <v>12277122</v>
          </cell>
          <cell r="X1287">
            <v>0</v>
          </cell>
          <cell r="Y1287">
            <v>1</v>
          </cell>
          <cell r="Z1287">
            <v>0</v>
          </cell>
          <cell r="AA1287" t="str">
            <v>QLC</v>
          </cell>
          <cell r="AB1287" t="str">
            <v>64231001</v>
          </cell>
          <cell r="AC1287" t="str">
            <v>24222001</v>
          </cell>
        </row>
        <row r="1288">
          <cell r="A1288" t="str">
            <v>014229007</v>
          </cell>
          <cell r="B1288" t="str">
            <v>Cisco SF95D-16</v>
          </cell>
          <cell r="C1288" t="str">
            <v>Chiếc</v>
          </cell>
          <cell r="D1288">
            <v>43538</v>
          </cell>
          <cell r="E1288">
            <v>1177000</v>
          </cell>
          <cell r="F1288">
            <v>1</v>
          </cell>
          <cell r="G1288">
            <v>1</v>
          </cell>
          <cell r="H1288">
            <v>1177000</v>
          </cell>
          <cell r="I1288">
            <v>1177000</v>
          </cell>
          <cell r="J1288">
            <v>0</v>
          </cell>
          <cell r="K1288">
            <v>1</v>
          </cell>
          <cell r="L1288">
            <v>0</v>
          </cell>
          <cell r="M1288">
            <v>0</v>
          </cell>
          <cell r="N1288">
            <v>0</v>
          </cell>
          <cell r="O1288">
            <v>0</v>
          </cell>
          <cell r="P1288">
            <v>0</v>
          </cell>
          <cell r="Q1288">
            <v>0</v>
          </cell>
          <cell r="R1288">
            <v>0</v>
          </cell>
          <cell r="S1288">
            <v>0</v>
          </cell>
          <cell r="T1288">
            <v>0</v>
          </cell>
          <cell r="U1288">
            <v>1</v>
          </cell>
          <cell r="V1288">
            <v>1177000</v>
          </cell>
          <cell r="W1288">
            <v>1177000</v>
          </cell>
          <cell r="X1288">
            <v>0</v>
          </cell>
          <cell r="Y1288">
            <v>1</v>
          </cell>
          <cell r="Z1288">
            <v>0</v>
          </cell>
          <cell r="AA1288" t="str">
            <v>QLC</v>
          </cell>
          <cell r="AB1288" t="str">
            <v>64231001</v>
          </cell>
          <cell r="AC1288" t="str">
            <v>24212001</v>
          </cell>
        </row>
        <row r="1289">
          <cell r="A1289" t="str">
            <v>014229008</v>
          </cell>
          <cell r="B1289" t="str">
            <v>Cisco SF95D-16</v>
          </cell>
          <cell r="C1289" t="str">
            <v>Chiếc</v>
          </cell>
          <cell r="D1289">
            <v>43538</v>
          </cell>
          <cell r="E1289">
            <v>1177000</v>
          </cell>
          <cell r="F1289">
            <v>1</v>
          </cell>
          <cell r="G1289">
            <v>1</v>
          </cell>
          <cell r="H1289">
            <v>1177000</v>
          </cell>
          <cell r="I1289">
            <v>1177000</v>
          </cell>
          <cell r="J1289">
            <v>0</v>
          </cell>
          <cell r="K1289">
            <v>1</v>
          </cell>
          <cell r="L1289">
            <v>0</v>
          </cell>
          <cell r="M1289">
            <v>0</v>
          </cell>
          <cell r="N1289">
            <v>0</v>
          </cell>
          <cell r="O1289">
            <v>0</v>
          </cell>
          <cell r="P1289">
            <v>0</v>
          </cell>
          <cell r="Q1289">
            <v>0</v>
          </cell>
          <cell r="R1289">
            <v>0</v>
          </cell>
          <cell r="S1289">
            <v>0</v>
          </cell>
          <cell r="T1289">
            <v>0</v>
          </cell>
          <cell r="U1289">
            <v>1</v>
          </cell>
          <cell r="V1289">
            <v>1177000</v>
          </cell>
          <cell r="W1289">
            <v>1177000</v>
          </cell>
          <cell r="X1289">
            <v>0</v>
          </cell>
          <cell r="Y1289">
            <v>1</v>
          </cell>
          <cell r="Z1289">
            <v>0</v>
          </cell>
          <cell r="AA1289" t="str">
            <v>QLC</v>
          </cell>
          <cell r="AB1289" t="str">
            <v>64231001</v>
          </cell>
          <cell r="AC1289" t="str">
            <v>24212001</v>
          </cell>
        </row>
        <row r="1290">
          <cell r="A1290" t="str">
            <v>014229009</v>
          </cell>
          <cell r="B1290" t="str">
            <v>Cisco SF95D-16</v>
          </cell>
          <cell r="C1290" t="str">
            <v>Chiếc</v>
          </cell>
          <cell r="D1290">
            <v>43538</v>
          </cell>
          <cell r="E1290">
            <v>1177000</v>
          </cell>
          <cell r="F1290">
            <v>1</v>
          </cell>
          <cell r="G1290">
            <v>1</v>
          </cell>
          <cell r="H1290">
            <v>1177000</v>
          </cell>
          <cell r="I1290">
            <v>1177000</v>
          </cell>
          <cell r="J1290">
            <v>0</v>
          </cell>
          <cell r="K1290">
            <v>1</v>
          </cell>
          <cell r="L1290">
            <v>0</v>
          </cell>
          <cell r="M1290">
            <v>0</v>
          </cell>
          <cell r="N1290">
            <v>0</v>
          </cell>
          <cell r="O1290">
            <v>0</v>
          </cell>
          <cell r="P1290">
            <v>0</v>
          </cell>
          <cell r="Q1290">
            <v>0</v>
          </cell>
          <cell r="R1290">
            <v>0</v>
          </cell>
          <cell r="S1290">
            <v>0</v>
          </cell>
          <cell r="T1290">
            <v>0</v>
          </cell>
          <cell r="U1290">
            <v>1</v>
          </cell>
          <cell r="V1290">
            <v>1177000</v>
          </cell>
          <cell r="W1290">
            <v>1177000</v>
          </cell>
          <cell r="X1290">
            <v>0</v>
          </cell>
          <cell r="Y1290">
            <v>1</v>
          </cell>
          <cell r="Z1290">
            <v>0</v>
          </cell>
          <cell r="AA1290" t="str">
            <v>MG.TV1</v>
          </cell>
          <cell r="AB1290" t="str">
            <v>63317301</v>
          </cell>
          <cell r="AC1290" t="str">
            <v>24212001</v>
          </cell>
        </row>
        <row r="1291">
          <cell r="A1291" t="str">
            <v>014229010</v>
          </cell>
          <cell r="B1291" t="str">
            <v>Switch Cisco SB SF95D, 16 port 10/100</v>
          </cell>
          <cell r="C1291" t="str">
            <v>Chiếc</v>
          </cell>
          <cell r="D1291">
            <v>43901</v>
          </cell>
          <cell r="E1291">
            <v>1094500</v>
          </cell>
          <cell r="F1291">
            <v>1</v>
          </cell>
          <cell r="G1291">
            <v>1</v>
          </cell>
          <cell r="H1291">
            <v>1094500</v>
          </cell>
          <cell r="I1291">
            <v>1094500</v>
          </cell>
          <cell r="J1291">
            <v>0</v>
          </cell>
          <cell r="K1291">
            <v>1</v>
          </cell>
          <cell r="L1291">
            <v>0</v>
          </cell>
          <cell r="M1291">
            <v>0</v>
          </cell>
          <cell r="N1291">
            <v>0</v>
          </cell>
          <cell r="O1291">
            <v>0</v>
          </cell>
          <cell r="P1291">
            <v>0</v>
          </cell>
          <cell r="Q1291">
            <v>0</v>
          </cell>
          <cell r="R1291">
            <v>0</v>
          </cell>
          <cell r="S1291">
            <v>0</v>
          </cell>
          <cell r="T1291">
            <v>0</v>
          </cell>
          <cell r="U1291">
            <v>1</v>
          </cell>
          <cell r="V1291">
            <v>1094500</v>
          </cell>
          <cell r="W1291">
            <v>1094500</v>
          </cell>
          <cell r="X1291">
            <v>0</v>
          </cell>
          <cell r="Y1291">
            <v>1</v>
          </cell>
          <cell r="Z1291">
            <v>0</v>
          </cell>
          <cell r="AA1291" t="str">
            <v>QLC</v>
          </cell>
          <cell r="AB1291" t="str">
            <v>64232001</v>
          </cell>
          <cell r="AC1291" t="str">
            <v>24212001</v>
          </cell>
        </row>
        <row r="1292">
          <cell r="A1292" t="str">
            <v>014229011</v>
          </cell>
          <cell r="B1292" t="str">
            <v>Switch Cisco SB SF95D, 16 port 10/100</v>
          </cell>
          <cell r="C1292" t="str">
            <v>Chiếc</v>
          </cell>
          <cell r="D1292">
            <v>44194</v>
          </cell>
          <cell r="E1292">
            <v>1094500</v>
          </cell>
          <cell r="F1292">
            <v>1</v>
          </cell>
          <cell r="G1292">
            <v>1</v>
          </cell>
          <cell r="H1292">
            <v>1094500</v>
          </cell>
          <cell r="I1292">
            <v>1094500</v>
          </cell>
          <cell r="J1292">
            <v>0</v>
          </cell>
          <cell r="K1292">
            <v>1</v>
          </cell>
          <cell r="L1292">
            <v>0</v>
          </cell>
          <cell r="M1292">
            <v>0</v>
          </cell>
          <cell r="N1292">
            <v>0</v>
          </cell>
          <cell r="O1292">
            <v>0</v>
          </cell>
          <cell r="P1292">
            <v>0</v>
          </cell>
          <cell r="Q1292">
            <v>0</v>
          </cell>
          <cell r="R1292">
            <v>0</v>
          </cell>
          <cell r="S1292">
            <v>0</v>
          </cell>
          <cell r="T1292">
            <v>0</v>
          </cell>
          <cell r="U1292">
            <v>1</v>
          </cell>
          <cell r="V1292">
            <v>1094500</v>
          </cell>
          <cell r="W1292">
            <v>1094500</v>
          </cell>
          <cell r="X1292">
            <v>0</v>
          </cell>
          <cell r="Y1292">
            <v>1</v>
          </cell>
          <cell r="Z1292">
            <v>0</v>
          </cell>
          <cell r="AA1292" t="str">
            <v>QLC</v>
          </cell>
          <cell r="AB1292" t="str">
            <v>64232001</v>
          </cell>
          <cell r="AC1292" t="str">
            <v>24212001</v>
          </cell>
        </row>
        <row r="1293">
          <cell r="A1293" t="str">
            <v>014229012</v>
          </cell>
          <cell r="B1293" t="str">
            <v>Switch Cisco SB SF95D, 16 port 10/100</v>
          </cell>
          <cell r="C1293" t="str">
            <v>Chiếc</v>
          </cell>
          <cell r="D1293">
            <v>44007</v>
          </cell>
          <cell r="E1293">
            <v>1094500</v>
          </cell>
          <cell r="F1293">
            <v>1</v>
          </cell>
          <cell r="G1293">
            <v>1</v>
          </cell>
          <cell r="H1293">
            <v>1094500</v>
          </cell>
          <cell r="I1293">
            <v>1094500</v>
          </cell>
          <cell r="J1293">
            <v>0</v>
          </cell>
          <cell r="K1293">
            <v>1</v>
          </cell>
          <cell r="L1293">
            <v>0</v>
          </cell>
          <cell r="M1293">
            <v>0</v>
          </cell>
          <cell r="N1293">
            <v>0</v>
          </cell>
          <cell r="O1293">
            <v>0</v>
          </cell>
          <cell r="P1293">
            <v>0</v>
          </cell>
          <cell r="Q1293">
            <v>0</v>
          </cell>
          <cell r="R1293">
            <v>0</v>
          </cell>
          <cell r="S1293">
            <v>0</v>
          </cell>
          <cell r="T1293">
            <v>0</v>
          </cell>
          <cell r="U1293">
            <v>1</v>
          </cell>
          <cell r="V1293">
            <v>1094500</v>
          </cell>
          <cell r="W1293">
            <v>1094500</v>
          </cell>
          <cell r="X1293">
            <v>0</v>
          </cell>
          <cell r="Y1293">
            <v>1</v>
          </cell>
          <cell r="Z1293">
            <v>0</v>
          </cell>
          <cell r="AA1293" t="str">
            <v>QLC</v>
          </cell>
          <cell r="AB1293" t="str">
            <v>64232001</v>
          </cell>
          <cell r="AC1293" t="str">
            <v>24212001</v>
          </cell>
        </row>
        <row r="1294">
          <cell r="A1294" t="str">
            <v>014229013</v>
          </cell>
          <cell r="B1294" t="str">
            <v>Switch Cisco SB SF95D, 16 port 10/100</v>
          </cell>
          <cell r="C1294" t="str">
            <v>Chiếc</v>
          </cell>
          <cell r="D1294">
            <v>43901</v>
          </cell>
          <cell r="E1294">
            <v>1094500</v>
          </cell>
          <cell r="F1294">
            <v>1</v>
          </cell>
          <cell r="G1294">
            <v>1</v>
          </cell>
          <cell r="H1294">
            <v>1094500</v>
          </cell>
          <cell r="I1294">
            <v>1094500</v>
          </cell>
          <cell r="J1294">
            <v>0</v>
          </cell>
          <cell r="K1294">
            <v>1</v>
          </cell>
          <cell r="L1294">
            <v>0</v>
          </cell>
          <cell r="M1294">
            <v>0</v>
          </cell>
          <cell r="N1294">
            <v>0</v>
          </cell>
          <cell r="O1294">
            <v>0</v>
          </cell>
          <cell r="P1294">
            <v>0</v>
          </cell>
          <cell r="Q1294">
            <v>0</v>
          </cell>
          <cell r="R1294">
            <v>0</v>
          </cell>
          <cell r="S1294">
            <v>0</v>
          </cell>
          <cell r="T1294">
            <v>0</v>
          </cell>
          <cell r="U1294">
            <v>1</v>
          </cell>
          <cell r="V1294">
            <v>1094500</v>
          </cell>
          <cell r="W1294">
            <v>1094500</v>
          </cell>
          <cell r="X1294">
            <v>0</v>
          </cell>
          <cell r="Y1294">
            <v>1</v>
          </cell>
          <cell r="Z1294">
            <v>0</v>
          </cell>
          <cell r="AA1294" t="str">
            <v>QLC</v>
          </cell>
          <cell r="AB1294" t="str">
            <v>64232001</v>
          </cell>
          <cell r="AC1294" t="str">
            <v>24212001</v>
          </cell>
        </row>
        <row r="1295">
          <cell r="A1295" t="str">
            <v>014229014</v>
          </cell>
          <cell r="B1295" t="str">
            <v>Switch Cisco SB SF95D, 16 port 10/100</v>
          </cell>
          <cell r="C1295" t="str">
            <v>Chiếc</v>
          </cell>
          <cell r="D1295">
            <v>44224</v>
          </cell>
          <cell r="E1295">
            <v>1094500</v>
          </cell>
          <cell r="F1295">
            <v>1</v>
          </cell>
          <cell r="G1295">
            <v>1</v>
          </cell>
          <cell r="H1295">
            <v>1094500</v>
          </cell>
          <cell r="I1295">
            <v>1094500</v>
          </cell>
          <cell r="J1295">
            <v>0</v>
          </cell>
          <cell r="K1295">
            <v>1</v>
          </cell>
          <cell r="L1295">
            <v>0</v>
          </cell>
          <cell r="M1295">
            <v>0</v>
          </cell>
          <cell r="N1295">
            <v>0</v>
          </cell>
          <cell r="O1295">
            <v>0</v>
          </cell>
          <cell r="P1295">
            <v>0</v>
          </cell>
          <cell r="Q1295">
            <v>0</v>
          </cell>
          <cell r="R1295">
            <v>0</v>
          </cell>
          <cell r="S1295">
            <v>0</v>
          </cell>
          <cell r="T1295">
            <v>0</v>
          </cell>
          <cell r="U1295">
            <v>1</v>
          </cell>
          <cell r="V1295">
            <v>1094500</v>
          </cell>
          <cell r="W1295">
            <v>1094500</v>
          </cell>
          <cell r="X1295">
            <v>0</v>
          </cell>
          <cell r="Y1295">
            <v>1</v>
          </cell>
          <cell r="Z1295">
            <v>0</v>
          </cell>
          <cell r="AA1295" t="str">
            <v>QLC</v>
          </cell>
          <cell r="AB1295" t="str">
            <v>64231001</v>
          </cell>
          <cell r="AC1295" t="str">
            <v>24212001</v>
          </cell>
        </row>
        <row r="1296">
          <cell r="A1296" t="str">
            <v>014229015</v>
          </cell>
          <cell r="B1296" t="str">
            <v>Switch Cisco Catalyst 2960 Plus 48TC-L</v>
          </cell>
          <cell r="C1296" t="str">
            <v>Chiếc</v>
          </cell>
          <cell r="D1296">
            <v>44089</v>
          </cell>
          <cell r="E1296">
            <v>26565000</v>
          </cell>
          <cell r="F1296">
            <v>1</v>
          </cell>
          <cell r="G1296">
            <v>1</v>
          </cell>
          <cell r="H1296">
            <v>26565000</v>
          </cell>
          <cell r="I1296">
            <v>26565000</v>
          </cell>
          <cell r="J1296">
            <v>0</v>
          </cell>
          <cell r="K1296">
            <v>1</v>
          </cell>
          <cell r="L1296">
            <v>0</v>
          </cell>
          <cell r="M1296">
            <v>0</v>
          </cell>
          <cell r="N1296">
            <v>0</v>
          </cell>
          <cell r="O1296">
            <v>0</v>
          </cell>
          <cell r="P1296">
            <v>0</v>
          </cell>
          <cell r="Q1296">
            <v>0</v>
          </cell>
          <cell r="R1296">
            <v>0</v>
          </cell>
          <cell r="S1296">
            <v>0</v>
          </cell>
          <cell r="T1296">
            <v>0</v>
          </cell>
          <cell r="U1296">
            <v>1</v>
          </cell>
          <cell r="V1296">
            <v>26565000</v>
          </cell>
          <cell r="W1296">
            <v>26565000</v>
          </cell>
          <cell r="X1296">
            <v>0</v>
          </cell>
          <cell r="Y1296">
            <v>1</v>
          </cell>
          <cell r="Z1296">
            <v>0</v>
          </cell>
          <cell r="AA1296" t="str">
            <v>QLC</v>
          </cell>
          <cell r="AB1296" t="str">
            <v>64231001</v>
          </cell>
          <cell r="AC1296" t="str">
            <v>24212001</v>
          </cell>
        </row>
        <row r="1297">
          <cell r="A1297" t="str">
            <v>014229016</v>
          </cell>
          <cell r="B1297" t="str">
            <v>Thiết bị chuyển mạch Cisco CBS220 24P 4G EU (24 port GE. PoE, 2x1G SFP</v>
          </cell>
          <cell r="C1297" t="str">
            <v>Cái</v>
          </cell>
          <cell r="D1297">
            <v>44697</v>
          </cell>
          <cell r="E1297">
            <v>14025000</v>
          </cell>
          <cell r="F1297">
            <v>1</v>
          </cell>
          <cell r="G1297">
            <v>1</v>
          </cell>
          <cell r="H1297">
            <v>0</v>
          </cell>
          <cell r="I1297">
            <v>0</v>
          </cell>
          <cell r="J1297">
            <v>0</v>
          </cell>
          <cell r="K1297">
            <v>0</v>
          </cell>
          <cell r="L1297">
            <v>0</v>
          </cell>
          <cell r="M1297">
            <v>1</v>
          </cell>
          <cell r="N1297">
            <v>14025000</v>
          </cell>
          <cell r="O1297">
            <v>0</v>
          </cell>
          <cell r="P1297">
            <v>0</v>
          </cell>
          <cell r="Q1297">
            <v>0</v>
          </cell>
          <cell r="R1297">
            <v>0</v>
          </cell>
          <cell r="S1297">
            <v>1</v>
          </cell>
          <cell r="T1297">
            <v>14025000</v>
          </cell>
          <cell r="U1297">
            <v>1</v>
          </cell>
          <cell r="V1297">
            <v>14025000</v>
          </cell>
          <cell r="W1297">
            <v>14025000</v>
          </cell>
          <cell r="X1297">
            <v>0</v>
          </cell>
          <cell r="Y1297">
            <v>1</v>
          </cell>
          <cell r="Z1297">
            <v>0</v>
          </cell>
          <cell r="AA1297" t="str">
            <v>QLC</v>
          </cell>
          <cell r="AB1297" t="str">
            <v>64231001</v>
          </cell>
          <cell r="AC1297" t="str">
            <v>24212001</v>
          </cell>
        </row>
        <row r="1298">
          <cell r="A1298" t="str">
            <v>014229017</v>
          </cell>
          <cell r="B1298" t="str">
            <v>Thiết bị chuyển mạch Cisco CBS220 24P 4G EU (24 port GE. PoE, 2x1G SFP</v>
          </cell>
          <cell r="C1298" t="str">
            <v>Cái</v>
          </cell>
          <cell r="D1298">
            <v>44697</v>
          </cell>
          <cell r="E1298">
            <v>14025000</v>
          </cell>
          <cell r="F1298">
            <v>1</v>
          </cell>
          <cell r="G1298">
            <v>1</v>
          </cell>
          <cell r="H1298">
            <v>0</v>
          </cell>
          <cell r="I1298">
            <v>0</v>
          </cell>
          <cell r="J1298">
            <v>0</v>
          </cell>
          <cell r="K1298">
            <v>0</v>
          </cell>
          <cell r="L1298">
            <v>0</v>
          </cell>
          <cell r="M1298">
            <v>1</v>
          </cell>
          <cell r="N1298">
            <v>14025000</v>
          </cell>
          <cell r="O1298">
            <v>0</v>
          </cell>
          <cell r="P1298">
            <v>0</v>
          </cell>
          <cell r="Q1298">
            <v>0</v>
          </cell>
          <cell r="R1298">
            <v>0</v>
          </cell>
          <cell r="S1298">
            <v>1</v>
          </cell>
          <cell r="T1298">
            <v>14025000</v>
          </cell>
          <cell r="U1298">
            <v>1</v>
          </cell>
          <cell r="V1298">
            <v>14025000</v>
          </cell>
          <cell r="W1298">
            <v>14025000</v>
          </cell>
          <cell r="X1298">
            <v>0</v>
          </cell>
          <cell r="Y1298">
            <v>1</v>
          </cell>
          <cell r="Z1298">
            <v>0</v>
          </cell>
          <cell r="AA1298" t="str">
            <v>QLC</v>
          </cell>
          <cell r="AB1298" t="str">
            <v>64231001</v>
          </cell>
          <cell r="AC1298" t="str">
            <v>24212001</v>
          </cell>
        </row>
        <row r="1299">
          <cell r="A1299" t="str">
            <v>014229018</v>
          </cell>
          <cell r="B1299" t="str">
            <v>Thiết bị chuyển mạch Cisco CBS220 24P 4G EU (24 port GE. PoE, 2x1G SFP</v>
          </cell>
          <cell r="C1299" t="str">
            <v>Cái</v>
          </cell>
          <cell r="D1299">
            <v>44697</v>
          </cell>
          <cell r="E1299">
            <v>14025000</v>
          </cell>
          <cell r="F1299">
            <v>1</v>
          </cell>
          <cell r="G1299">
            <v>1</v>
          </cell>
          <cell r="H1299">
            <v>0</v>
          </cell>
          <cell r="I1299">
            <v>0</v>
          </cell>
          <cell r="J1299">
            <v>0</v>
          </cell>
          <cell r="K1299">
            <v>0</v>
          </cell>
          <cell r="L1299">
            <v>0</v>
          </cell>
          <cell r="M1299">
            <v>1</v>
          </cell>
          <cell r="N1299">
            <v>14025000</v>
          </cell>
          <cell r="O1299">
            <v>0</v>
          </cell>
          <cell r="P1299">
            <v>0</v>
          </cell>
          <cell r="Q1299">
            <v>0</v>
          </cell>
          <cell r="R1299">
            <v>0</v>
          </cell>
          <cell r="S1299">
            <v>1</v>
          </cell>
          <cell r="T1299">
            <v>14025000</v>
          </cell>
          <cell r="U1299">
            <v>1</v>
          </cell>
          <cell r="V1299">
            <v>14025000</v>
          </cell>
          <cell r="W1299">
            <v>14025000</v>
          </cell>
          <cell r="X1299">
            <v>0</v>
          </cell>
          <cell r="Y1299">
            <v>1</v>
          </cell>
          <cell r="Z1299">
            <v>0</v>
          </cell>
          <cell r="AA1299" t="str">
            <v>QLC</v>
          </cell>
          <cell r="AB1299" t="str">
            <v>64231001</v>
          </cell>
          <cell r="AC1299" t="str">
            <v>24212001</v>
          </cell>
        </row>
        <row r="1300">
          <cell r="A1300" t="str">
            <v>014229019</v>
          </cell>
          <cell r="B1300" t="str">
            <v>Switch POE</v>
          </cell>
          <cell r="C1300" t="str">
            <v>Cái</v>
          </cell>
          <cell r="D1300">
            <v>44753</v>
          </cell>
          <cell r="E1300">
            <v>7810000</v>
          </cell>
          <cell r="F1300">
            <v>1</v>
          </cell>
          <cell r="G1300">
            <v>1</v>
          </cell>
          <cell r="H1300">
            <v>0</v>
          </cell>
          <cell r="I1300">
            <v>0</v>
          </cell>
          <cell r="J1300">
            <v>0</v>
          </cell>
          <cell r="K1300">
            <v>0</v>
          </cell>
          <cell r="L1300">
            <v>0</v>
          </cell>
          <cell r="M1300">
            <v>1</v>
          </cell>
          <cell r="N1300">
            <v>7810000</v>
          </cell>
          <cell r="O1300">
            <v>0</v>
          </cell>
          <cell r="P1300">
            <v>0</v>
          </cell>
          <cell r="Q1300">
            <v>0</v>
          </cell>
          <cell r="R1300">
            <v>0</v>
          </cell>
          <cell r="S1300">
            <v>1</v>
          </cell>
          <cell r="T1300">
            <v>7810000</v>
          </cell>
          <cell r="U1300">
            <v>1</v>
          </cell>
          <cell r="V1300">
            <v>7810000</v>
          </cell>
          <cell r="W1300">
            <v>7810000</v>
          </cell>
          <cell r="X1300">
            <v>0</v>
          </cell>
          <cell r="Y1300">
            <v>1</v>
          </cell>
          <cell r="Z1300">
            <v>0</v>
          </cell>
          <cell r="AA1300" t="str">
            <v>QLC</v>
          </cell>
          <cell r="AB1300" t="str">
            <v>64232001</v>
          </cell>
          <cell r="AC1300" t="str">
            <v>24212001</v>
          </cell>
        </row>
        <row r="1301">
          <cell r="A1301" t="str">
            <v>014229020</v>
          </cell>
          <cell r="B1301" t="str">
            <v>Switch RG-ES108GD</v>
          </cell>
          <cell r="C1301" t="str">
            <v>Cái</v>
          </cell>
          <cell r="D1301">
            <v>44896</v>
          </cell>
          <cell r="E1301">
            <v>1045000</v>
          </cell>
          <cell r="F1301">
            <v>1</v>
          </cell>
          <cell r="G1301">
            <v>1</v>
          </cell>
          <cell r="H1301">
            <v>0</v>
          </cell>
          <cell r="I1301">
            <v>0</v>
          </cell>
          <cell r="J1301">
            <v>0</v>
          </cell>
          <cell r="K1301">
            <v>0</v>
          </cell>
          <cell r="L1301">
            <v>0</v>
          </cell>
          <cell r="M1301">
            <v>1</v>
          </cell>
          <cell r="N1301">
            <v>1045000</v>
          </cell>
          <cell r="O1301">
            <v>0</v>
          </cell>
          <cell r="P1301">
            <v>0</v>
          </cell>
          <cell r="Q1301">
            <v>0</v>
          </cell>
          <cell r="R1301">
            <v>0</v>
          </cell>
          <cell r="S1301">
            <v>1</v>
          </cell>
          <cell r="T1301">
            <v>1045000</v>
          </cell>
          <cell r="U1301">
            <v>1</v>
          </cell>
          <cell r="V1301">
            <v>1045000</v>
          </cell>
          <cell r="W1301">
            <v>1045000</v>
          </cell>
          <cell r="X1301">
            <v>0</v>
          </cell>
          <cell r="Y1301">
            <v>1</v>
          </cell>
          <cell r="Z1301">
            <v>0</v>
          </cell>
          <cell r="AA1301" t="str">
            <v>MG.TV1</v>
          </cell>
          <cell r="AB1301" t="str">
            <v>63317301</v>
          </cell>
          <cell r="AC1301" t="str">
            <v>24212001</v>
          </cell>
        </row>
        <row r="1302">
          <cell r="A1302" t="str">
            <v>014229021</v>
          </cell>
          <cell r="B1302" t="str">
            <v>Switch RG-ES108GD</v>
          </cell>
          <cell r="C1302" t="str">
            <v>Cái</v>
          </cell>
          <cell r="D1302">
            <v>44896</v>
          </cell>
          <cell r="E1302">
            <v>1045000</v>
          </cell>
          <cell r="F1302">
            <v>1</v>
          </cell>
          <cell r="G1302">
            <v>1</v>
          </cell>
          <cell r="H1302">
            <v>0</v>
          </cell>
          <cell r="I1302">
            <v>0</v>
          </cell>
          <cell r="J1302">
            <v>0</v>
          </cell>
          <cell r="K1302">
            <v>0</v>
          </cell>
          <cell r="L1302">
            <v>0</v>
          </cell>
          <cell r="M1302">
            <v>1</v>
          </cell>
          <cell r="N1302">
            <v>1045000</v>
          </cell>
          <cell r="O1302">
            <v>0</v>
          </cell>
          <cell r="P1302">
            <v>0</v>
          </cell>
          <cell r="Q1302">
            <v>0</v>
          </cell>
          <cell r="R1302">
            <v>0</v>
          </cell>
          <cell r="S1302">
            <v>1</v>
          </cell>
          <cell r="T1302">
            <v>1045000</v>
          </cell>
          <cell r="U1302">
            <v>1</v>
          </cell>
          <cell r="V1302">
            <v>1045000</v>
          </cell>
          <cell r="W1302">
            <v>1045000</v>
          </cell>
          <cell r="X1302">
            <v>0</v>
          </cell>
          <cell r="Y1302">
            <v>1</v>
          </cell>
          <cell r="Z1302">
            <v>0</v>
          </cell>
          <cell r="AA1302" t="str">
            <v>MG.TV1</v>
          </cell>
          <cell r="AB1302" t="str">
            <v>63317301</v>
          </cell>
          <cell r="AC1302" t="str">
            <v>24212001</v>
          </cell>
        </row>
        <row r="1303">
          <cell r="A1303" t="str">
            <v>014229022</v>
          </cell>
          <cell r="B1303" t="str">
            <v>Switch RG-ES108GD</v>
          </cell>
          <cell r="C1303" t="str">
            <v>Cái</v>
          </cell>
          <cell r="D1303">
            <v>44896</v>
          </cell>
          <cell r="E1303">
            <v>1045000</v>
          </cell>
          <cell r="F1303">
            <v>1</v>
          </cell>
          <cell r="G1303">
            <v>1</v>
          </cell>
          <cell r="H1303">
            <v>0</v>
          </cell>
          <cell r="I1303">
            <v>0</v>
          </cell>
          <cell r="J1303">
            <v>0</v>
          </cell>
          <cell r="K1303">
            <v>0</v>
          </cell>
          <cell r="L1303">
            <v>0</v>
          </cell>
          <cell r="M1303">
            <v>1</v>
          </cell>
          <cell r="N1303">
            <v>1045000</v>
          </cell>
          <cell r="O1303">
            <v>0</v>
          </cell>
          <cell r="P1303">
            <v>0</v>
          </cell>
          <cell r="Q1303">
            <v>0</v>
          </cell>
          <cell r="R1303">
            <v>0</v>
          </cell>
          <cell r="S1303">
            <v>1</v>
          </cell>
          <cell r="T1303">
            <v>1045000</v>
          </cell>
          <cell r="U1303">
            <v>1</v>
          </cell>
          <cell r="V1303">
            <v>1045000</v>
          </cell>
          <cell r="W1303">
            <v>1045000</v>
          </cell>
          <cell r="X1303">
            <v>0</v>
          </cell>
          <cell r="Y1303">
            <v>1</v>
          </cell>
          <cell r="Z1303">
            <v>0</v>
          </cell>
          <cell r="AA1303" t="str">
            <v>MG.TV1</v>
          </cell>
          <cell r="AB1303" t="str">
            <v>63317301</v>
          </cell>
          <cell r="AC1303" t="str">
            <v>24212001</v>
          </cell>
        </row>
        <row r="1304">
          <cell r="A1304" t="str">
            <v>014229023</v>
          </cell>
          <cell r="B1304" t="str">
            <v>Switch RG-ES108GD</v>
          </cell>
          <cell r="C1304" t="str">
            <v>Cái</v>
          </cell>
          <cell r="D1304">
            <v>44896</v>
          </cell>
          <cell r="E1304">
            <v>1045000</v>
          </cell>
          <cell r="F1304">
            <v>1</v>
          </cell>
          <cell r="G1304">
            <v>1</v>
          </cell>
          <cell r="H1304">
            <v>0</v>
          </cell>
          <cell r="I1304">
            <v>0</v>
          </cell>
          <cell r="J1304">
            <v>0</v>
          </cell>
          <cell r="K1304">
            <v>0</v>
          </cell>
          <cell r="L1304">
            <v>0</v>
          </cell>
          <cell r="M1304">
            <v>1</v>
          </cell>
          <cell r="N1304">
            <v>1045000</v>
          </cell>
          <cell r="O1304">
            <v>0</v>
          </cell>
          <cell r="P1304">
            <v>0</v>
          </cell>
          <cell r="Q1304">
            <v>0</v>
          </cell>
          <cell r="R1304">
            <v>0</v>
          </cell>
          <cell r="S1304">
            <v>1</v>
          </cell>
          <cell r="T1304">
            <v>1045000</v>
          </cell>
          <cell r="U1304">
            <v>1</v>
          </cell>
          <cell r="V1304">
            <v>1045000</v>
          </cell>
          <cell r="W1304">
            <v>1045000</v>
          </cell>
          <cell r="X1304">
            <v>0</v>
          </cell>
          <cell r="Y1304">
            <v>1</v>
          </cell>
          <cell r="Z1304">
            <v>0</v>
          </cell>
          <cell r="AA1304" t="str">
            <v>QLC</v>
          </cell>
          <cell r="AB1304" t="str">
            <v>64232001</v>
          </cell>
          <cell r="AC1304" t="str">
            <v>24212001</v>
          </cell>
        </row>
        <row r="1305">
          <cell r="A1305" t="str">
            <v>014229024</v>
          </cell>
          <cell r="B1305" t="str">
            <v>Thiết bị chuyển mạch Cisco Catalyst 1000 48 port GE, 4x1G SFP_C1000-48T-4G-L</v>
          </cell>
          <cell r="C1305" t="str">
            <v>Cái</v>
          </cell>
          <cell r="D1305">
            <v>44959</v>
          </cell>
          <cell r="E1305">
            <v>27764000</v>
          </cell>
          <cell r="F1305">
            <v>1</v>
          </cell>
          <cell r="G1305">
            <v>1</v>
          </cell>
          <cell r="H1305">
            <v>0</v>
          </cell>
          <cell r="I1305">
            <v>0</v>
          </cell>
          <cell r="J1305">
            <v>0</v>
          </cell>
          <cell r="K1305">
            <v>0</v>
          </cell>
          <cell r="L1305">
            <v>0</v>
          </cell>
          <cell r="M1305">
            <v>1</v>
          </cell>
          <cell r="N1305">
            <v>27764000</v>
          </cell>
          <cell r="O1305">
            <v>0</v>
          </cell>
          <cell r="P1305">
            <v>0</v>
          </cell>
          <cell r="Q1305">
            <v>0</v>
          </cell>
          <cell r="R1305">
            <v>0</v>
          </cell>
          <cell r="S1305">
            <v>1</v>
          </cell>
          <cell r="T1305">
            <v>27764000</v>
          </cell>
          <cell r="U1305">
            <v>1</v>
          </cell>
          <cell r="V1305">
            <v>27764000</v>
          </cell>
          <cell r="W1305">
            <v>27764000</v>
          </cell>
          <cell r="X1305">
            <v>0</v>
          </cell>
          <cell r="Y1305">
            <v>1</v>
          </cell>
          <cell r="Z1305">
            <v>0</v>
          </cell>
          <cell r="AA1305" t="str">
            <v>MG.TV1</v>
          </cell>
          <cell r="AB1305" t="str">
            <v>63317301</v>
          </cell>
          <cell r="AC1305" t="str">
            <v>24212001</v>
          </cell>
        </row>
        <row r="1306">
          <cell r="A1306" t="str">
            <v>014229025</v>
          </cell>
          <cell r="B1306" t="str">
            <v>Switch Cisco C1000-24T-4G-L</v>
          </cell>
          <cell r="C1306" t="str">
            <v>Cái</v>
          </cell>
          <cell r="D1306">
            <v>45005</v>
          </cell>
          <cell r="E1306">
            <v>18920000</v>
          </cell>
          <cell r="F1306">
            <v>1</v>
          </cell>
          <cell r="G1306">
            <v>1</v>
          </cell>
          <cell r="H1306">
            <v>0</v>
          </cell>
          <cell r="I1306">
            <v>0</v>
          </cell>
          <cell r="J1306">
            <v>0</v>
          </cell>
          <cell r="K1306">
            <v>0</v>
          </cell>
          <cell r="L1306">
            <v>0</v>
          </cell>
          <cell r="M1306">
            <v>1</v>
          </cell>
          <cell r="N1306">
            <v>18920000</v>
          </cell>
          <cell r="O1306">
            <v>0</v>
          </cell>
          <cell r="P1306">
            <v>0</v>
          </cell>
          <cell r="Q1306">
            <v>0</v>
          </cell>
          <cell r="R1306">
            <v>0</v>
          </cell>
          <cell r="S1306">
            <v>1</v>
          </cell>
          <cell r="T1306">
            <v>18920000</v>
          </cell>
          <cell r="U1306">
            <v>1</v>
          </cell>
          <cell r="V1306">
            <v>18920000</v>
          </cell>
          <cell r="W1306">
            <v>18920000</v>
          </cell>
          <cell r="X1306">
            <v>0</v>
          </cell>
          <cell r="Y1306">
            <v>1</v>
          </cell>
          <cell r="Z1306">
            <v>0</v>
          </cell>
          <cell r="AA1306" t="str">
            <v>QLC</v>
          </cell>
          <cell r="AB1306" t="str">
            <v>64231001</v>
          </cell>
          <cell r="AC1306" t="str">
            <v>24212001</v>
          </cell>
        </row>
        <row r="1307">
          <cell r="A1307" t="str">
            <v>014229026</v>
          </cell>
          <cell r="B1307" t="str">
            <v>Thiết bị chuyển mạch Cisco Catalyst 1000 48port GE, 4x1GSFP_C1000-48T-4G-L</v>
          </cell>
          <cell r="C1307" t="str">
            <v>Chiếc</v>
          </cell>
          <cell r="D1307">
            <v>45215</v>
          </cell>
          <cell r="E1307">
            <v>28710000</v>
          </cell>
          <cell r="F1307">
            <v>1</v>
          </cell>
          <cell r="G1307">
            <v>1</v>
          </cell>
          <cell r="H1307">
            <v>0</v>
          </cell>
          <cell r="I1307">
            <v>0</v>
          </cell>
          <cell r="J1307">
            <v>0</v>
          </cell>
          <cell r="K1307">
            <v>0</v>
          </cell>
          <cell r="L1307">
            <v>0</v>
          </cell>
          <cell r="M1307">
            <v>1</v>
          </cell>
          <cell r="N1307">
            <v>28710000</v>
          </cell>
          <cell r="O1307">
            <v>0</v>
          </cell>
          <cell r="P1307">
            <v>0</v>
          </cell>
          <cell r="Q1307">
            <v>0</v>
          </cell>
          <cell r="R1307">
            <v>0</v>
          </cell>
          <cell r="S1307">
            <v>1</v>
          </cell>
          <cell r="T1307">
            <v>28710000</v>
          </cell>
          <cell r="U1307">
            <v>1</v>
          </cell>
          <cell r="V1307">
            <v>28710000</v>
          </cell>
          <cell r="W1307">
            <v>28710000</v>
          </cell>
          <cell r="X1307">
            <v>0</v>
          </cell>
          <cell r="Y1307">
            <v>1</v>
          </cell>
          <cell r="Z1307">
            <v>0</v>
          </cell>
          <cell r="AA1307" t="str">
            <v>QLC</v>
          </cell>
          <cell r="AB1307" t="str">
            <v>64231001</v>
          </cell>
          <cell r="AC1307" t="str">
            <v>24212001</v>
          </cell>
        </row>
        <row r="1308">
          <cell r="A1308" t="str">
            <v>014229027</v>
          </cell>
          <cell r="B1308" t="str">
            <v>Thiết bị chuyển mạch Cisco Catalyst 1000 48port GE, 4x1GSFP_C1000-48T-4G-L</v>
          </cell>
          <cell r="C1308" t="str">
            <v>Chiếc</v>
          </cell>
          <cell r="D1308">
            <v>45215</v>
          </cell>
          <cell r="E1308">
            <v>28710000</v>
          </cell>
          <cell r="F1308">
            <v>1</v>
          </cell>
          <cell r="G1308">
            <v>1</v>
          </cell>
          <cell r="H1308">
            <v>0</v>
          </cell>
          <cell r="I1308">
            <v>0</v>
          </cell>
          <cell r="J1308">
            <v>0</v>
          </cell>
          <cell r="K1308">
            <v>0</v>
          </cell>
          <cell r="L1308">
            <v>0</v>
          </cell>
          <cell r="M1308">
            <v>1</v>
          </cell>
          <cell r="N1308">
            <v>28710000</v>
          </cell>
          <cell r="O1308">
            <v>0</v>
          </cell>
          <cell r="P1308">
            <v>0</v>
          </cell>
          <cell r="Q1308">
            <v>0</v>
          </cell>
          <cell r="R1308">
            <v>0</v>
          </cell>
          <cell r="S1308">
            <v>1</v>
          </cell>
          <cell r="T1308">
            <v>28710000</v>
          </cell>
          <cell r="U1308">
            <v>1</v>
          </cell>
          <cell r="V1308">
            <v>28710000</v>
          </cell>
          <cell r="W1308">
            <v>28710000</v>
          </cell>
          <cell r="X1308">
            <v>0</v>
          </cell>
          <cell r="Y1308">
            <v>1</v>
          </cell>
          <cell r="Z1308">
            <v>0</v>
          </cell>
          <cell r="AA1308" t="str">
            <v>QLC</v>
          </cell>
          <cell r="AB1308" t="str">
            <v>64231001</v>
          </cell>
          <cell r="AC1308" t="str">
            <v>24212001</v>
          </cell>
        </row>
        <row r="1309">
          <cell r="A1309" t="str">
            <v>014229028</v>
          </cell>
          <cell r="B1309" t="str">
            <v>Thiết bị chuyển mạch Cisco Catalyst 1000 48port GE, 4x1GSFP_C1000-48T-4G-L</v>
          </cell>
          <cell r="C1309" t="str">
            <v>Chiếc</v>
          </cell>
          <cell r="D1309">
            <v>45215</v>
          </cell>
          <cell r="E1309">
            <v>28710000</v>
          </cell>
          <cell r="F1309">
            <v>1</v>
          </cell>
          <cell r="G1309">
            <v>1</v>
          </cell>
          <cell r="H1309">
            <v>0</v>
          </cell>
          <cell r="I1309">
            <v>0</v>
          </cell>
          <cell r="J1309">
            <v>0</v>
          </cell>
          <cell r="K1309">
            <v>0</v>
          </cell>
          <cell r="L1309">
            <v>0</v>
          </cell>
          <cell r="M1309">
            <v>1</v>
          </cell>
          <cell r="N1309">
            <v>28710000</v>
          </cell>
          <cell r="O1309">
            <v>0</v>
          </cell>
          <cell r="P1309">
            <v>0</v>
          </cell>
          <cell r="Q1309">
            <v>0</v>
          </cell>
          <cell r="R1309">
            <v>0</v>
          </cell>
          <cell r="S1309">
            <v>1</v>
          </cell>
          <cell r="T1309">
            <v>28710000</v>
          </cell>
          <cell r="U1309">
            <v>1</v>
          </cell>
          <cell r="V1309">
            <v>28710000</v>
          </cell>
          <cell r="W1309">
            <v>28710000</v>
          </cell>
          <cell r="X1309">
            <v>0</v>
          </cell>
          <cell r="Y1309">
            <v>1</v>
          </cell>
          <cell r="Z1309">
            <v>0</v>
          </cell>
          <cell r="AA1309" t="str">
            <v>QLC</v>
          </cell>
          <cell r="AB1309" t="str">
            <v>64231001</v>
          </cell>
          <cell r="AC1309" t="str">
            <v>24212001</v>
          </cell>
        </row>
        <row r="1310">
          <cell r="A1310" t="str">
            <v>014229029</v>
          </cell>
          <cell r="B1310" t="str">
            <v>Thiết bị chuyển mạch Cisco Catalyst 1000 48port GE, 4x1GSFP_C1000-48T-4G-L</v>
          </cell>
          <cell r="C1310" t="str">
            <v>Chiếc</v>
          </cell>
          <cell r="D1310">
            <v>45215</v>
          </cell>
          <cell r="E1310">
            <v>28710000</v>
          </cell>
          <cell r="F1310">
            <v>1</v>
          </cell>
          <cell r="G1310">
            <v>1</v>
          </cell>
          <cell r="H1310">
            <v>0</v>
          </cell>
          <cell r="I1310">
            <v>0</v>
          </cell>
          <cell r="J1310">
            <v>0</v>
          </cell>
          <cell r="K1310">
            <v>0</v>
          </cell>
          <cell r="L1310">
            <v>0</v>
          </cell>
          <cell r="M1310">
            <v>1</v>
          </cell>
          <cell r="N1310">
            <v>28710000</v>
          </cell>
          <cell r="O1310">
            <v>0</v>
          </cell>
          <cell r="P1310">
            <v>0</v>
          </cell>
          <cell r="Q1310">
            <v>0</v>
          </cell>
          <cell r="R1310">
            <v>0</v>
          </cell>
          <cell r="S1310">
            <v>1</v>
          </cell>
          <cell r="T1310">
            <v>28710000</v>
          </cell>
          <cell r="U1310">
            <v>1</v>
          </cell>
          <cell r="V1310">
            <v>28710000</v>
          </cell>
          <cell r="W1310">
            <v>28710000</v>
          </cell>
          <cell r="X1310">
            <v>0</v>
          </cell>
          <cell r="Y1310">
            <v>1</v>
          </cell>
          <cell r="Z1310">
            <v>0</v>
          </cell>
          <cell r="AA1310" t="str">
            <v>QLC</v>
          </cell>
          <cell r="AB1310" t="str">
            <v>64231001</v>
          </cell>
          <cell r="AC1310" t="str">
            <v>24212001</v>
          </cell>
        </row>
        <row r="1311">
          <cell r="A1311" t="str">
            <v>014229030</v>
          </cell>
          <cell r="B1311" t="str">
            <v>Thiết bị chuyển mạch Cisco Catalyst 1000 48port GE, 4x1GSFP_C1000-48T-4G-L</v>
          </cell>
          <cell r="C1311" t="str">
            <v>Chiếc</v>
          </cell>
          <cell r="D1311">
            <v>45215</v>
          </cell>
          <cell r="E1311">
            <v>28710000</v>
          </cell>
          <cell r="F1311">
            <v>1</v>
          </cell>
          <cell r="G1311">
            <v>1</v>
          </cell>
          <cell r="H1311">
            <v>0</v>
          </cell>
          <cell r="I1311">
            <v>0</v>
          </cell>
          <cell r="J1311">
            <v>0</v>
          </cell>
          <cell r="K1311">
            <v>0</v>
          </cell>
          <cell r="L1311">
            <v>0</v>
          </cell>
          <cell r="M1311">
            <v>1</v>
          </cell>
          <cell r="N1311">
            <v>28710000</v>
          </cell>
          <cell r="O1311">
            <v>0</v>
          </cell>
          <cell r="P1311">
            <v>0</v>
          </cell>
          <cell r="Q1311">
            <v>0</v>
          </cell>
          <cell r="R1311">
            <v>0</v>
          </cell>
          <cell r="S1311">
            <v>1</v>
          </cell>
          <cell r="T1311">
            <v>28710000</v>
          </cell>
          <cell r="U1311">
            <v>1</v>
          </cell>
          <cell r="V1311">
            <v>28710000</v>
          </cell>
          <cell r="W1311">
            <v>28710000</v>
          </cell>
          <cell r="X1311">
            <v>0</v>
          </cell>
          <cell r="Y1311">
            <v>1</v>
          </cell>
          <cell r="Z1311">
            <v>0</v>
          </cell>
          <cell r="AA1311" t="str">
            <v>QLC</v>
          </cell>
          <cell r="AB1311" t="str">
            <v>64231001</v>
          </cell>
          <cell r="AC1311" t="str">
            <v>24212001</v>
          </cell>
        </row>
        <row r="1312">
          <cell r="A1312" t="str">
            <v>014229031</v>
          </cell>
          <cell r="B1312" t="str">
            <v>Thiết bị chuyển mạch Cisco Catalyst 1000 48port GE, 4x1GSFP_C1000-48T-4G-L</v>
          </cell>
          <cell r="C1312" t="str">
            <v>Chiếc</v>
          </cell>
          <cell r="D1312">
            <v>45215</v>
          </cell>
          <cell r="E1312">
            <v>28710000</v>
          </cell>
          <cell r="F1312">
            <v>1</v>
          </cell>
          <cell r="G1312">
            <v>1</v>
          </cell>
          <cell r="H1312">
            <v>0</v>
          </cell>
          <cell r="I1312">
            <v>0</v>
          </cell>
          <cell r="J1312">
            <v>0</v>
          </cell>
          <cell r="K1312">
            <v>0</v>
          </cell>
          <cell r="L1312">
            <v>0</v>
          </cell>
          <cell r="M1312">
            <v>1</v>
          </cell>
          <cell r="N1312">
            <v>28710000</v>
          </cell>
          <cell r="O1312">
            <v>0</v>
          </cell>
          <cell r="P1312">
            <v>0</v>
          </cell>
          <cell r="Q1312">
            <v>0</v>
          </cell>
          <cell r="R1312">
            <v>0</v>
          </cell>
          <cell r="S1312">
            <v>1</v>
          </cell>
          <cell r="T1312">
            <v>28710000</v>
          </cell>
          <cell r="U1312">
            <v>1</v>
          </cell>
          <cell r="V1312">
            <v>28710000</v>
          </cell>
          <cell r="W1312">
            <v>28710000</v>
          </cell>
          <cell r="X1312">
            <v>0</v>
          </cell>
          <cell r="Y1312">
            <v>1</v>
          </cell>
          <cell r="Z1312">
            <v>0</v>
          </cell>
          <cell r="AA1312" t="str">
            <v>QLC</v>
          </cell>
          <cell r="AB1312" t="str">
            <v>64231001</v>
          </cell>
          <cell r="AC1312" t="str">
            <v>24212001</v>
          </cell>
        </row>
        <row r="1313">
          <cell r="A1313" t="str">
            <v>014229032</v>
          </cell>
          <cell r="B1313" t="str">
            <v>Switch mạng 8 cổng PoE 100M ONV H11108 PLS</v>
          </cell>
          <cell r="C1313" t="str">
            <v>Chiếc</v>
          </cell>
          <cell r="D1313">
            <v>45222</v>
          </cell>
          <cell r="E1313">
            <v>1300000</v>
          </cell>
          <cell r="F1313">
            <v>1</v>
          </cell>
          <cell r="G1313">
            <v>1</v>
          </cell>
          <cell r="H1313">
            <v>0</v>
          </cell>
          <cell r="I1313">
            <v>0</v>
          </cell>
          <cell r="J1313">
            <v>0</v>
          </cell>
          <cell r="K1313">
            <v>0</v>
          </cell>
          <cell r="L1313">
            <v>0</v>
          </cell>
          <cell r="M1313">
            <v>1</v>
          </cell>
          <cell r="N1313">
            <v>1300000</v>
          </cell>
          <cell r="O1313">
            <v>0</v>
          </cell>
          <cell r="P1313">
            <v>0</v>
          </cell>
          <cell r="Q1313">
            <v>0</v>
          </cell>
          <cell r="R1313">
            <v>0</v>
          </cell>
          <cell r="S1313">
            <v>1</v>
          </cell>
          <cell r="T1313">
            <v>1300000</v>
          </cell>
          <cell r="U1313">
            <v>1</v>
          </cell>
          <cell r="V1313">
            <v>1300000</v>
          </cell>
          <cell r="W1313">
            <v>1300000</v>
          </cell>
          <cell r="X1313">
            <v>0</v>
          </cell>
          <cell r="Y1313">
            <v>1</v>
          </cell>
          <cell r="Z1313">
            <v>0</v>
          </cell>
          <cell r="AA1313" t="str">
            <v>QLC</v>
          </cell>
          <cell r="AB1313" t="str">
            <v>64232001</v>
          </cell>
          <cell r="AC1313" t="str">
            <v>24212001</v>
          </cell>
        </row>
        <row r="1314">
          <cell r="A1314" t="str">
            <v>014230002</v>
          </cell>
          <cell r="B1314" t="str">
            <v>Tổng đài Grandstream UCM 6202</v>
          </cell>
          <cell r="C1314" t="str">
            <v>Chiếc</v>
          </cell>
          <cell r="D1314">
            <v>43983</v>
          </cell>
          <cell r="E1314">
            <v>8052000</v>
          </cell>
          <cell r="F1314">
            <v>1</v>
          </cell>
          <cell r="G1314">
            <v>1</v>
          </cell>
          <cell r="H1314">
            <v>8052000</v>
          </cell>
          <cell r="I1314">
            <v>8052000</v>
          </cell>
          <cell r="J1314">
            <v>0</v>
          </cell>
          <cell r="K1314">
            <v>1</v>
          </cell>
          <cell r="L1314">
            <v>0</v>
          </cell>
          <cell r="M1314">
            <v>0</v>
          </cell>
          <cell r="N1314">
            <v>0</v>
          </cell>
          <cell r="O1314">
            <v>0</v>
          </cell>
          <cell r="P1314">
            <v>0</v>
          </cell>
          <cell r="Q1314">
            <v>0</v>
          </cell>
          <cell r="R1314">
            <v>0</v>
          </cell>
          <cell r="S1314">
            <v>0</v>
          </cell>
          <cell r="T1314">
            <v>0</v>
          </cell>
          <cell r="U1314">
            <v>1</v>
          </cell>
          <cell r="V1314">
            <v>8052000</v>
          </cell>
          <cell r="W1314">
            <v>8052000</v>
          </cell>
          <cell r="X1314">
            <v>0</v>
          </cell>
          <cell r="Y1314">
            <v>1</v>
          </cell>
          <cell r="Z1314">
            <v>0</v>
          </cell>
          <cell r="AA1314" t="str">
            <v>MG.TV1</v>
          </cell>
          <cell r="AB1314" t="str">
            <v>63317301</v>
          </cell>
          <cell r="AC1314" t="str">
            <v>24212001</v>
          </cell>
        </row>
        <row r="1315">
          <cell r="A1315" t="str">
            <v>014230003</v>
          </cell>
          <cell r="B1315" t="str">
            <v>Bộ chuyển đổi Gateway Grandstream GXW4108</v>
          </cell>
          <cell r="C1315" t="str">
            <v>Chiếc</v>
          </cell>
          <cell r="D1315">
            <v>43983</v>
          </cell>
          <cell r="E1315">
            <v>7865000</v>
          </cell>
          <cell r="F1315">
            <v>1</v>
          </cell>
          <cell r="G1315">
            <v>1</v>
          </cell>
          <cell r="H1315">
            <v>7865000</v>
          </cell>
          <cell r="I1315">
            <v>7865000</v>
          </cell>
          <cell r="J1315">
            <v>0</v>
          </cell>
          <cell r="K1315">
            <v>1</v>
          </cell>
          <cell r="L1315">
            <v>0</v>
          </cell>
          <cell r="M1315">
            <v>0</v>
          </cell>
          <cell r="N1315">
            <v>0</v>
          </cell>
          <cell r="O1315">
            <v>0</v>
          </cell>
          <cell r="P1315">
            <v>0</v>
          </cell>
          <cell r="Q1315">
            <v>0</v>
          </cell>
          <cell r="R1315">
            <v>0</v>
          </cell>
          <cell r="S1315">
            <v>0</v>
          </cell>
          <cell r="T1315">
            <v>0</v>
          </cell>
          <cell r="U1315">
            <v>1</v>
          </cell>
          <cell r="V1315">
            <v>7865000</v>
          </cell>
          <cell r="W1315">
            <v>7865000</v>
          </cell>
          <cell r="X1315">
            <v>0</v>
          </cell>
          <cell r="Y1315">
            <v>1</v>
          </cell>
          <cell r="Z1315">
            <v>0</v>
          </cell>
          <cell r="AA1315" t="str">
            <v>MG.TV1</v>
          </cell>
          <cell r="AB1315" t="str">
            <v>63317301</v>
          </cell>
          <cell r="AC1315" t="str">
            <v>24212001</v>
          </cell>
        </row>
        <row r="1316">
          <cell r="A1316" t="str">
            <v>014230004</v>
          </cell>
          <cell r="B1316" t="str">
            <v>Gateway Grandstream GXW4108</v>
          </cell>
          <cell r="C1316" t="str">
            <v>Chiếc</v>
          </cell>
          <cell r="D1316">
            <v>44166</v>
          </cell>
          <cell r="E1316">
            <v>7678000</v>
          </cell>
          <cell r="F1316">
            <v>1</v>
          </cell>
          <cell r="G1316">
            <v>1</v>
          </cell>
          <cell r="H1316">
            <v>7678000</v>
          </cell>
          <cell r="I1316">
            <v>7678000</v>
          </cell>
          <cell r="J1316">
            <v>0</v>
          </cell>
          <cell r="K1316">
            <v>1</v>
          </cell>
          <cell r="L1316">
            <v>0</v>
          </cell>
          <cell r="M1316">
            <v>0</v>
          </cell>
          <cell r="N1316">
            <v>0</v>
          </cell>
          <cell r="O1316">
            <v>0</v>
          </cell>
          <cell r="P1316">
            <v>0</v>
          </cell>
          <cell r="Q1316">
            <v>0</v>
          </cell>
          <cell r="R1316">
            <v>0</v>
          </cell>
          <cell r="S1316">
            <v>0</v>
          </cell>
          <cell r="T1316">
            <v>0</v>
          </cell>
          <cell r="U1316">
            <v>1</v>
          </cell>
          <cell r="V1316">
            <v>7678000</v>
          </cell>
          <cell r="W1316">
            <v>7678000</v>
          </cell>
          <cell r="X1316">
            <v>0</v>
          </cell>
          <cell r="Y1316">
            <v>1</v>
          </cell>
          <cell r="Z1316">
            <v>0</v>
          </cell>
          <cell r="AA1316" t="str">
            <v>MG.HPH</v>
          </cell>
          <cell r="AB1316" t="str">
            <v>63317301</v>
          </cell>
          <cell r="AC1316" t="str">
            <v>24212001</v>
          </cell>
        </row>
        <row r="1317">
          <cell r="A1317" t="str">
            <v>014230005</v>
          </cell>
          <cell r="B1317" t="str">
            <v>Bộ chuyển đổi Analog ATA Grandstream HT818</v>
          </cell>
          <cell r="C1317" t="str">
            <v>Chiếc</v>
          </cell>
          <cell r="D1317">
            <v>44166</v>
          </cell>
          <cell r="E1317">
            <v>4730000</v>
          </cell>
          <cell r="F1317">
            <v>1</v>
          </cell>
          <cell r="G1317">
            <v>1</v>
          </cell>
          <cell r="H1317">
            <v>4730000</v>
          </cell>
          <cell r="I1317">
            <v>4730000</v>
          </cell>
          <cell r="J1317">
            <v>0</v>
          </cell>
          <cell r="K1317">
            <v>1</v>
          </cell>
          <cell r="L1317">
            <v>0</v>
          </cell>
          <cell r="M1317">
            <v>0</v>
          </cell>
          <cell r="N1317">
            <v>0</v>
          </cell>
          <cell r="O1317">
            <v>0</v>
          </cell>
          <cell r="P1317">
            <v>0</v>
          </cell>
          <cell r="Q1317">
            <v>0</v>
          </cell>
          <cell r="R1317">
            <v>0</v>
          </cell>
          <cell r="S1317">
            <v>0</v>
          </cell>
          <cell r="T1317">
            <v>0</v>
          </cell>
          <cell r="U1317">
            <v>1</v>
          </cell>
          <cell r="V1317">
            <v>4730000</v>
          </cell>
          <cell r="W1317">
            <v>4730000</v>
          </cell>
          <cell r="X1317">
            <v>0</v>
          </cell>
          <cell r="Y1317">
            <v>1</v>
          </cell>
          <cell r="Z1317">
            <v>0</v>
          </cell>
          <cell r="AA1317" t="str">
            <v>MG.HPH</v>
          </cell>
          <cell r="AB1317" t="str">
            <v>63317301</v>
          </cell>
          <cell r="AC1317" t="str">
            <v>24212001</v>
          </cell>
        </row>
        <row r="1318">
          <cell r="A1318" t="str">
            <v>014230006</v>
          </cell>
          <cell r="B1318" t="str">
            <v>Bộ chuyển đổi Analog ATA Grandstream HT818</v>
          </cell>
          <cell r="C1318" t="str">
            <v>Chiếc</v>
          </cell>
          <cell r="D1318">
            <v>44166</v>
          </cell>
          <cell r="E1318">
            <v>4730000</v>
          </cell>
          <cell r="F1318">
            <v>1</v>
          </cell>
          <cell r="G1318">
            <v>1</v>
          </cell>
          <cell r="H1318">
            <v>4730000</v>
          </cell>
          <cell r="I1318">
            <v>4730000</v>
          </cell>
          <cell r="J1318">
            <v>0</v>
          </cell>
          <cell r="K1318">
            <v>1</v>
          </cell>
          <cell r="L1318">
            <v>0</v>
          </cell>
          <cell r="M1318">
            <v>0</v>
          </cell>
          <cell r="N1318">
            <v>0</v>
          </cell>
          <cell r="O1318">
            <v>0</v>
          </cell>
          <cell r="P1318">
            <v>0</v>
          </cell>
          <cell r="Q1318">
            <v>0</v>
          </cell>
          <cell r="R1318">
            <v>0</v>
          </cell>
          <cell r="S1318">
            <v>0</v>
          </cell>
          <cell r="T1318">
            <v>0</v>
          </cell>
          <cell r="U1318">
            <v>1</v>
          </cell>
          <cell r="V1318">
            <v>4730000</v>
          </cell>
          <cell r="W1318">
            <v>4730000</v>
          </cell>
          <cell r="X1318">
            <v>0</v>
          </cell>
          <cell r="Y1318">
            <v>1</v>
          </cell>
          <cell r="Z1318">
            <v>0</v>
          </cell>
          <cell r="AA1318" t="str">
            <v>MG.TV1</v>
          </cell>
          <cell r="AB1318" t="str">
            <v>63317301</v>
          </cell>
          <cell r="AC1318" t="str">
            <v>24212001</v>
          </cell>
        </row>
        <row r="1319">
          <cell r="A1319" t="str">
            <v>014230008</v>
          </cell>
          <cell r="B1319" t="str">
            <v>Tổng đài điện thoại Grandstream UCM6301</v>
          </cell>
          <cell r="C1319" t="str">
            <v>Chiếc</v>
          </cell>
          <cell r="D1319">
            <v>44547</v>
          </cell>
          <cell r="E1319">
            <v>7920000</v>
          </cell>
          <cell r="F1319">
            <v>1</v>
          </cell>
          <cell r="G1319">
            <v>1</v>
          </cell>
          <cell r="H1319">
            <v>7920000</v>
          </cell>
          <cell r="I1319">
            <v>7920000</v>
          </cell>
          <cell r="J1319">
            <v>0</v>
          </cell>
          <cell r="K1319">
            <v>1</v>
          </cell>
          <cell r="L1319">
            <v>0</v>
          </cell>
          <cell r="M1319">
            <v>0</v>
          </cell>
          <cell r="N1319">
            <v>0</v>
          </cell>
          <cell r="O1319">
            <v>0</v>
          </cell>
          <cell r="P1319">
            <v>0</v>
          </cell>
          <cell r="Q1319">
            <v>0</v>
          </cell>
          <cell r="R1319">
            <v>0</v>
          </cell>
          <cell r="S1319">
            <v>0</v>
          </cell>
          <cell r="T1319">
            <v>0</v>
          </cell>
          <cell r="U1319">
            <v>1</v>
          </cell>
          <cell r="V1319">
            <v>7920000</v>
          </cell>
          <cell r="W1319">
            <v>7920000</v>
          </cell>
          <cell r="X1319">
            <v>0</v>
          </cell>
          <cell r="Y1319">
            <v>1</v>
          </cell>
          <cell r="Z1319">
            <v>0</v>
          </cell>
          <cell r="AA1319" t="str">
            <v>QLC</v>
          </cell>
          <cell r="AB1319" t="str">
            <v>64232001</v>
          </cell>
          <cell r="AC1319" t="str">
            <v>24212001</v>
          </cell>
        </row>
        <row r="1320">
          <cell r="A1320" t="str">
            <v>014230009</v>
          </cell>
          <cell r="B1320" t="str">
            <v>Cổng chuyển đổi Gateway 8 cổng FXO - WAN/LAN</v>
          </cell>
          <cell r="C1320" t="str">
            <v>Chiếc</v>
          </cell>
          <cell r="D1320">
            <v>44547</v>
          </cell>
          <cell r="E1320">
            <v>7920000</v>
          </cell>
          <cell r="F1320">
            <v>1</v>
          </cell>
          <cell r="G1320">
            <v>1</v>
          </cell>
          <cell r="H1320">
            <v>7920000</v>
          </cell>
          <cell r="I1320">
            <v>7920000</v>
          </cell>
          <cell r="J1320">
            <v>0</v>
          </cell>
          <cell r="K1320">
            <v>1</v>
          </cell>
          <cell r="L1320">
            <v>0</v>
          </cell>
          <cell r="M1320">
            <v>0</v>
          </cell>
          <cell r="N1320">
            <v>0</v>
          </cell>
          <cell r="O1320">
            <v>0</v>
          </cell>
          <cell r="P1320">
            <v>0</v>
          </cell>
          <cell r="Q1320">
            <v>0</v>
          </cell>
          <cell r="R1320">
            <v>0</v>
          </cell>
          <cell r="S1320">
            <v>0</v>
          </cell>
          <cell r="T1320">
            <v>0</v>
          </cell>
          <cell r="U1320">
            <v>1</v>
          </cell>
          <cell r="V1320">
            <v>7920000</v>
          </cell>
          <cell r="W1320">
            <v>7920000</v>
          </cell>
          <cell r="X1320">
            <v>0</v>
          </cell>
          <cell r="Y1320">
            <v>1</v>
          </cell>
          <cell r="Z1320">
            <v>0</v>
          </cell>
          <cell r="AA1320" t="str">
            <v>QLC</v>
          </cell>
          <cell r="AB1320" t="str">
            <v>64232001</v>
          </cell>
          <cell r="AC1320" t="str">
            <v>24212001</v>
          </cell>
        </row>
        <row r="1321">
          <cell r="A1321" t="str">
            <v>014230010</v>
          </cell>
          <cell r="B1321" t="str">
            <v>Cổng chuyển đổi Gateway 8 cổng FXO - WAN/LAN</v>
          </cell>
          <cell r="C1321" t="str">
            <v>Chiếc</v>
          </cell>
          <cell r="D1321">
            <v>44547</v>
          </cell>
          <cell r="E1321">
            <v>7920000</v>
          </cell>
          <cell r="F1321">
            <v>1</v>
          </cell>
          <cell r="G1321">
            <v>1</v>
          </cell>
          <cell r="H1321">
            <v>7920000</v>
          </cell>
          <cell r="I1321">
            <v>7920000</v>
          </cell>
          <cell r="J1321">
            <v>0</v>
          </cell>
          <cell r="K1321">
            <v>1</v>
          </cell>
          <cell r="L1321">
            <v>0</v>
          </cell>
          <cell r="M1321">
            <v>0</v>
          </cell>
          <cell r="N1321">
            <v>0</v>
          </cell>
          <cell r="O1321">
            <v>0</v>
          </cell>
          <cell r="P1321">
            <v>0</v>
          </cell>
          <cell r="Q1321">
            <v>0</v>
          </cell>
          <cell r="R1321">
            <v>0</v>
          </cell>
          <cell r="S1321">
            <v>0</v>
          </cell>
          <cell r="T1321">
            <v>0</v>
          </cell>
          <cell r="U1321">
            <v>1</v>
          </cell>
          <cell r="V1321">
            <v>7920000</v>
          </cell>
          <cell r="W1321">
            <v>7920000</v>
          </cell>
          <cell r="X1321">
            <v>0</v>
          </cell>
          <cell r="Y1321">
            <v>1</v>
          </cell>
          <cell r="Z1321">
            <v>0</v>
          </cell>
          <cell r="AA1321" t="str">
            <v>QLC</v>
          </cell>
          <cell r="AB1321" t="str">
            <v>64232001</v>
          </cell>
          <cell r="AC1321" t="str">
            <v>24212001</v>
          </cell>
        </row>
        <row r="1322">
          <cell r="A1322" t="str">
            <v>014230011</v>
          </cell>
          <cell r="B1322" t="str">
            <v>Bộ chuyển đổi ATA Grandstream Gateway (HT818)</v>
          </cell>
          <cell r="C1322" t="str">
            <v>Chiếc</v>
          </cell>
          <cell r="D1322">
            <v>44547</v>
          </cell>
          <cell r="E1322">
            <v>5390000</v>
          </cell>
          <cell r="F1322">
            <v>1</v>
          </cell>
          <cell r="G1322">
            <v>1</v>
          </cell>
          <cell r="H1322">
            <v>5390000</v>
          </cell>
          <cell r="I1322">
            <v>5390000</v>
          </cell>
          <cell r="J1322">
            <v>0</v>
          </cell>
          <cell r="K1322">
            <v>1</v>
          </cell>
          <cell r="L1322">
            <v>0</v>
          </cell>
          <cell r="M1322">
            <v>0</v>
          </cell>
          <cell r="N1322">
            <v>0</v>
          </cell>
          <cell r="O1322">
            <v>0</v>
          </cell>
          <cell r="P1322">
            <v>0</v>
          </cell>
          <cell r="Q1322">
            <v>0</v>
          </cell>
          <cell r="R1322">
            <v>0</v>
          </cell>
          <cell r="S1322">
            <v>0</v>
          </cell>
          <cell r="T1322">
            <v>0</v>
          </cell>
          <cell r="U1322">
            <v>1</v>
          </cell>
          <cell r="V1322">
            <v>5390000</v>
          </cell>
          <cell r="W1322">
            <v>5390000</v>
          </cell>
          <cell r="X1322">
            <v>0</v>
          </cell>
          <cell r="Y1322">
            <v>1</v>
          </cell>
          <cell r="Z1322">
            <v>0</v>
          </cell>
          <cell r="AA1322" t="str">
            <v>QLC</v>
          </cell>
          <cell r="AB1322" t="str">
            <v>64232001</v>
          </cell>
          <cell r="AC1322" t="str">
            <v>24212001</v>
          </cell>
        </row>
        <row r="1323">
          <cell r="A1323" t="str">
            <v>014230012</v>
          </cell>
          <cell r="B1323" t="str">
            <v>Bộ chuyển đổi ATA Grandstream Gateway (HT818)</v>
          </cell>
          <cell r="C1323" t="str">
            <v>Chiếc</v>
          </cell>
          <cell r="D1323">
            <v>44547</v>
          </cell>
          <cell r="E1323">
            <v>5390000</v>
          </cell>
          <cell r="F1323">
            <v>1</v>
          </cell>
          <cell r="G1323">
            <v>1</v>
          </cell>
          <cell r="H1323">
            <v>5390000</v>
          </cell>
          <cell r="I1323">
            <v>5390000</v>
          </cell>
          <cell r="J1323">
            <v>0</v>
          </cell>
          <cell r="K1323">
            <v>1</v>
          </cell>
          <cell r="L1323">
            <v>0</v>
          </cell>
          <cell r="M1323">
            <v>0</v>
          </cell>
          <cell r="N1323">
            <v>0</v>
          </cell>
          <cell r="O1323">
            <v>0</v>
          </cell>
          <cell r="P1323">
            <v>0</v>
          </cell>
          <cell r="Q1323">
            <v>0</v>
          </cell>
          <cell r="R1323">
            <v>0</v>
          </cell>
          <cell r="S1323">
            <v>0</v>
          </cell>
          <cell r="T1323">
            <v>0</v>
          </cell>
          <cell r="U1323">
            <v>1</v>
          </cell>
          <cell r="V1323">
            <v>5390000</v>
          </cell>
          <cell r="W1323">
            <v>5390000</v>
          </cell>
          <cell r="X1323">
            <v>0</v>
          </cell>
          <cell r="Y1323">
            <v>1</v>
          </cell>
          <cell r="Z1323">
            <v>0</v>
          </cell>
          <cell r="AA1323" t="str">
            <v>QLC</v>
          </cell>
          <cell r="AB1323" t="str">
            <v>64232001</v>
          </cell>
          <cell r="AC1323" t="str">
            <v>24212001</v>
          </cell>
        </row>
        <row r="1324">
          <cell r="A1324" t="str">
            <v>014230013</v>
          </cell>
          <cell r="B1324" t="str">
            <v>Bộ chuyển đổi ATA Grandstream Gateway (HT818)</v>
          </cell>
          <cell r="C1324" t="str">
            <v>Chiếc</v>
          </cell>
          <cell r="D1324">
            <v>44547</v>
          </cell>
          <cell r="E1324">
            <v>5390000</v>
          </cell>
          <cell r="F1324">
            <v>1</v>
          </cell>
          <cell r="G1324">
            <v>1</v>
          </cell>
          <cell r="H1324">
            <v>5390000</v>
          </cell>
          <cell r="I1324">
            <v>5390000</v>
          </cell>
          <cell r="J1324">
            <v>0</v>
          </cell>
          <cell r="K1324">
            <v>1</v>
          </cell>
          <cell r="L1324">
            <v>0</v>
          </cell>
          <cell r="M1324">
            <v>0</v>
          </cell>
          <cell r="N1324">
            <v>0</v>
          </cell>
          <cell r="O1324">
            <v>0</v>
          </cell>
          <cell r="P1324">
            <v>0</v>
          </cell>
          <cell r="Q1324">
            <v>0</v>
          </cell>
          <cell r="R1324">
            <v>0</v>
          </cell>
          <cell r="S1324">
            <v>0</v>
          </cell>
          <cell r="T1324">
            <v>0</v>
          </cell>
          <cell r="U1324">
            <v>1</v>
          </cell>
          <cell r="V1324">
            <v>5390000</v>
          </cell>
          <cell r="W1324">
            <v>5390000</v>
          </cell>
          <cell r="X1324">
            <v>0</v>
          </cell>
          <cell r="Y1324">
            <v>1</v>
          </cell>
          <cell r="Z1324">
            <v>0</v>
          </cell>
          <cell r="AA1324" t="str">
            <v>QLC</v>
          </cell>
          <cell r="AB1324" t="str">
            <v>64232001</v>
          </cell>
          <cell r="AC1324" t="str">
            <v>24212001</v>
          </cell>
        </row>
        <row r="1325">
          <cell r="A1325" t="str">
            <v>014231001</v>
          </cell>
          <cell r="B1325" t="str">
            <v>Router Cisco 888</v>
          </cell>
          <cell r="C1325" t="str">
            <v>Chiếc</v>
          </cell>
          <cell r="D1325">
            <v>42401</v>
          </cell>
          <cell r="E1325">
            <v>3017608</v>
          </cell>
          <cell r="F1325">
            <v>1</v>
          </cell>
          <cell r="G1325">
            <v>4</v>
          </cell>
          <cell r="H1325">
            <v>3017608</v>
          </cell>
          <cell r="I1325">
            <v>3017608</v>
          </cell>
          <cell r="J1325">
            <v>0</v>
          </cell>
          <cell r="K1325">
            <v>1</v>
          </cell>
          <cell r="L1325">
            <v>3</v>
          </cell>
          <cell r="M1325">
            <v>0</v>
          </cell>
          <cell r="N1325">
            <v>0</v>
          </cell>
          <cell r="O1325">
            <v>0</v>
          </cell>
          <cell r="P1325">
            <v>0</v>
          </cell>
          <cell r="Q1325">
            <v>0</v>
          </cell>
          <cell r="R1325">
            <v>0</v>
          </cell>
          <cell r="S1325">
            <v>0</v>
          </cell>
          <cell r="T1325">
            <v>0</v>
          </cell>
          <cell r="U1325">
            <v>1</v>
          </cell>
          <cell r="V1325">
            <v>3017608</v>
          </cell>
          <cell r="W1325">
            <v>3017608</v>
          </cell>
          <cell r="X1325">
            <v>0</v>
          </cell>
          <cell r="Y1325">
            <v>1</v>
          </cell>
          <cell r="Z1325">
            <v>3</v>
          </cell>
          <cell r="AA1325" t="str">
            <v>QLC</v>
          </cell>
          <cell r="AB1325" t="str">
            <v>64231001</v>
          </cell>
          <cell r="AC1325" t="str">
            <v>24222001</v>
          </cell>
        </row>
        <row r="1326">
          <cell r="A1326" t="str">
            <v>014231003</v>
          </cell>
          <cell r="B1326" t="str">
            <v>Router đường truyền chính (Cisco 1941 interrgrated Services Router)</v>
          </cell>
          <cell r="C1326" t="str">
            <v>Chiếc</v>
          </cell>
          <cell r="D1326">
            <v>42401</v>
          </cell>
          <cell r="E1326">
            <v>12420833</v>
          </cell>
          <cell r="F1326">
            <v>1</v>
          </cell>
          <cell r="G1326">
            <v>10</v>
          </cell>
          <cell r="H1326">
            <v>12420833</v>
          </cell>
          <cell r="I1326">
            <v>12420833</v>
          </cell>
          <cell r="J1326">
            <v>0</v>
          </cell>
          <cell r="K1326">
            <v>1</v>
          </cell>
          <cell r="L1326">
            <v>9</v>
          </cell>
          <cell r="M1326">
            <v>0</v>
          </cell>
          <cell r="N1326">
            <v>0</v>
          </cell>
          <cell r="O1326">
            <v>0</v>
          </cell>
          <cell r="P1326">
            <v>0</v>
          </cell>
          <cell r="Q1326">
            <v>0</v>
          </cell>
          <cell r="R1326">
            <v>0</v>
          </cell>
          <cell r="S1326">
            <v>0</v>
          </cell>
          <cell r="T1326">
            <v>0</v>
          </cell>
          <cell r="U1326">
            <v>1</v>
          </cell>
          <cell r="V1326">
            <v>12420833</v>
          </cell>
          <cell r="W1326">
            <v>12420833</v>
          </cell>
          <cell r="X1326">
            <v>0</v>
          </cell>
          <cell r="Y1326">
            <v>1</v>
          </cell>
          <cell r="Z1326">
            <v>9</v>
          </cell>
          <cell r="AA1326" t="str">
            <v>QLC</v>
          </cell>
          <cell r="AB1326" t="str">
            <v>64232001</v>
          </cell>
          <cell r="AC1326" t="str">
            <v>24212001</v>
          </cell>
        </row>
        <row r="1327">
          <cell r="A1327" t="str">
            <v>014231004</v>
          </cell>
          <cell r="B1327" t="str">
            <v>Router đường truyền chính (Cisco 1941 interrgrated Services Router)</v>
          </cell>
          <cell r="C1327" t="str">
            <v>Chiếc</v>
          </cell>
          <cell r="D1327">
            <v>42401</v>
          </cell>
          <cell r="E1327">
            <v>12420833</v>
          </cell>
          <cell r="F1327">
            <v>1</v>
          </cell>
          <cell r="G1327">
            <v>10</v>
          </cell>
          <cell r="H1327">
            <v>12420833</v>
          </cell>
          <cell r="I1327">
            <v>12420833</v>
          </cell>
          <cell r="J1327">
            <v>0</v>
          </cell>
          <cell r="K1327">
            <v>1</v>
          </cell>
          <cell r="L1327">
            <v>9</v>
          </cell>
          <cell r="M1327">
            <v>0</v>
          </cell>
          <cell r="N1327">
            <v>0</v>
          </cell>
          <cell r="O1327">
            <v>0</v>
          </cell>
          <cell r="P1327">
            <v>0</v>
          </cell>
          <cell r="Q1327">
            <v>0</v>
          </cell>
          <cell r="R1327">
            <v>0</v>
          </cell>
          <cell r="S1327">
            <v>0</v>
          </cell>
          <cell r="T1327">
            <v>0</v>
          </cell>
          <cell r="U1327">
            <v>1</v>
          </cell>
          <cell r="V1327">
            <v>12420833</v>
          </cell>
          <cell r="W1327">
            <v>12420833</v>
          </cell>
          <cell r="X1327">
            <v>0</v>
          </cell>
          <cell r="Y1327">
            <v>1</v>
          </cell>
          <cell r="Z1327">
            <v>9</v>
          </cell>
          <cell r="AA1327" t="str">
            <v>QLC</v>
          </cell>
          <cell r="AB1327" t="str">
            <v>63317301</v>
          </cell>
          <cell r="AC1327" t="str">
            <v>24222001</v>
          </cell>
        </row>
        <row r="1328">
          <cell r="A1328" t="str">
            <v>014231007</v>
          </cell>
          <cell r="B1328" t="str">
            <v>Router đường truyền chính (CISCO1941)</v>
          </cell>
          <cell r="C1328" t="str">
            <v>Chiếc</v>
          </cell>
          <cell r="D1328">
            <v>42401</v>
          </cell>
          <cell r="E1328">
            <v>10380785</v>
          </cell>
          <cell r="F1328">
            <v>1</v>
          </cell>
          <cell r="G1328">
            <v>18</v>
          </cell>
          <cell r="H1328">
            <v>10380785</v>
          </cell>
          <cell r="I1328">
            <v>10380785</v>
          </cell>
          <cell r="J1328">
            <v>0</v>
          </cell>
          <cell r="K1328">
            <v>1</v>
          </cell>
          <cell r="L1328">
            <v>17</v>
          </cell>
          <cell r="M1328">
            <v>0</v>
          </cell>
          <cell r="N1328">
            <v>0</v>
          </cell>
          <cell r="O1328">
            <v>0</v>
          </cell>
          <cell r="P1328">
            <v>0</v>
          </cell>
          <cell r="Q1328">
            <v>0</v>
          </cell>
          <cell r="R1328">
            <v>0</v>
          </cell>
          <cell r="S1328">
            <v>0</v>
          </cell>
          <cell r="T1328">
            <v>0</v>
          </cell>
          <cell r="U1328">
            <v>1</v>
          </cell>
          <cell r="V1328">
            <v>10380785</v>
          </cell>
          <cell r="W1328">
            <v>10380785</v>
          </cell>
          <cell r="X1328">
            <v>0</v>
          </cell>
          <cell r="Y1328">
            <v>1</v>
          </cell>
          <cell r="Z1328">
            <v>17</v>
          </cell>
          <cell r="AA1328" t="str">
            <v>MG.HPH</v>
          </cell>
          <cell r="AB1328" t="str">
            <v>63317301</v>
          </cell>
          <cell r="AC1328" t="str">
            <v>24222001</v>
          </cell>
        </row>
        <row r="1329">
          <cell r="A1329" t="str">
            <v>014231016</v>
          </cell>
          <cell r="B1329" t="str">
            <v>Router Cisco 878</v>
          </cell>
          <cell r="C1329" t="str">
            <v>Chiếc</v>
          </cell>
          <cell r="D1329">
            <v>42401</v>
          </cell>
          <cell r="E1329">
            <v>0</v>
          </cell>
          <cell r="F1329">
            <v>1</v>
          </cell>
          <cell r="G1329">
            <v>0</v>
          </cell>
          <cell r="H1329">
            <v>0</v>
          </cell>
          <cell r="I1329">
            <v>0</v>
          </cell>
          <cell r="J1329">
            <v>0</v>
          </cell>
          <cell r="K1329">
            <v>1</v>
          </cell>
          <cell r="L1329">
            <v>-1</v>
          </cell>
          <cell r="M1329">
            <v>0</v>
          </cell>
          <cell r="N1329">
            <v>0</v>
          </cell>
          <cell r="O1329">
            <v>0</v>
          </cell>
          <cell r="P1329">
            <v>0</v>
          </cell>
          <cell r="Q1329">
            <v>0</v>
          </cell>
          <cell r="R1329">
            <v>0</v>
          </cell>
          <cell r="S1329">
            <v>0</v>
          </cell>
          <cell r="T1329">
            <v>0</v>
          </cell>
          <cell r="U1329">
            <v>1</v>
          </cell>
          <cell r="V1329">
            <v>0</v>
          </cell>
          <cell r="W1329">
            <v>0</v>
          </cell>
          <cell r="X1329">
            <v>0</v>
          </cell>
          <cell r="Y1329">
            <v>1</v>
          </cell>
          <cell r="Z1329">
            <v>-1</v>
          </cell>
          <cell r="AA1329" t="str">
            <v>QLC</v>
          </cell>
          <cell r="AB1329" t="str">
            <v>64232001</v>
          </cell>
          <cell r="AC1329" t="str">
            <v>24212001</v>
          </cell>
        </row>
        <row r="1330">
          <cell r="A1330" t="str">
            <v>014231022</v>
          </cell>
          <cell r="B1330" t="str">
            <v>Cisco Router 881 (mã cũ là 014231021)</v>
          </cell>
          <cell r="C1330" t="str">
            <v>Chiếc</v>
          </cell>
          <cell r="D1330">
            <v>42948</v>
          </cell>
          <cell r="E1330">
            <v>16987300</v>
          </cell>
          <cell r="F1330">
            <v>1</v>
          </cell>
          <cell r="G1330">
            <v>1</v>
          </cell>
          <cell r="H1330">
            <v>16987300</v>
          </cell>
          <cell r="I1330">
            <v>16987300</v>
          </cell>
          <cell r="J1330">
            <v>0</v>
          </cell>
          <cell r="K1330">
            <v>1</v>
          </cell>
          <cell r="L1330">
            <v>0</v>
          </cell>
          <cell r="M1330">
            <v>0</v>
          </cell>
          <cell r="N1330">
            <v>0</v>
          </cell>
          <cell r="O1330">
            <v>0</v>
          </cell>
          <cell r="P1330">
            <v>0</v>
          </cell>
          <cell r="Q1330">
            <v>0</v>
          </cell>
          <cell r="R1330">
            <v>0</v>
          </cell>
          <cell r="S1330">
            <v>0</v>
          </cell>
          <cell r="T1330">
            <v>0</v>
          </cell>
          <cell r="U1330">
            <v>1</v>
          </cell>
          <cell r="V1330">
            <v>16987300</v>
          </cell>
          <cell r="W1330">
            <v>16987300</v>
          </cell>
          <cell r="X1330">
            <v>0</v>
          </cell>
          <cell r="Y1330">
            <v>1</v>
          </cell>
          <cell r="Z1330">
            <v>0</v>
          </cell>
          <cell r="AA1330" t="str">
            <v>MG.TV1</v>
          </cell>
          <cell r="AB1330" t="str">
            <v>63317301</v>
          </cell>
          <cell r="AC1330" t="str">
            <v>24222001</v>
          </cell>
        </row>
        <row r="1331">
          <cell r="A1331" t="str">
            <v>014231024</v>
          </cell>
          <cell r="B1331" t="str">
            <v>Card màn hình NVIDIA 2GB PCIex8 GFX (lắp cho mã 014232055)</v>
          </cell>
          <cell r="C1331" t="str">
            <v>Chiếc</v>
          </cell>
          <cell r="D1331">
            <v>43192</v>
          </cell>
          <cell r="E1331">
            <v>1499300</v>
          </cell>
          <cell r="F1331">
            <v>1</v>
          </cell>
          <cell r="G1331">
            <v>1</v>
          </cell>
          <cell r="H1331">
            <v>1499300</v>
          </cell>
          <cell r="I1331">
            <v>1499300</v>
          </cell>
          <cell r="J1331">
            <v>0</v>
          </cell>
          <cell r="K1331">
            <v>1</v>
          </cell>
          <cell r="L1331">
            <v>0</v>
          </cell>
          <cell r="M1331">
            <v>0</v>
          </cell>
          <cell r="N1331">
            <v>0</v>
          </cell>
          <cell r="O1331">
            <v>0</v>
          </cell>
          <cell r="P1331">
            <v>0</v>
          </cell>
          <cell r="Q1331">
            <v>0</v>
          </cell>
          <cell r="R1331">
            <v>0</v>
          </cell>
          <cell r="S1331">
            <v>0</v>
          </cell>
          <cell r="T1331">
            <v>0</v>
          </cell>
          <cell r="U1331">
            <v>1</v>
          </cell>
          <cell r="V1331">
            <v>1499300</v>
          </cell>
          <cell r="W1331">
            <v>1499300</v>
          </cell>
          <cell r="X1331">
            <v>0</v>
          </cell>
          <cell r="Y1331">
            <v>1</v>
          </cell>
          <cell r="Z1331">
            <v>0</v>
          </cell>
          <cell r="AA1331" t="str">
            <v>QLC</v>
          </cell>
          <cell r="AB1331" t="str">
            <v>64231001</v>
          </cell>
          <cell r="AC1331" t="str">
            <v>24212001</v>
          </cell>
        </row>
        <row r="1332">
          <cell r="A1332" t="str">
            <v>014231025</v>
          </cell>
          <cell r="B1332" t="str">
            <v>Card màn hình NVIDIA 2GB PCIex8 GFX (lắp cho mã 014232056)</v>
          </cell>
          <cell r="C1332" t="str">
            <v>Chiếc</v>
          </cell>
          <cell r="D1332">
            <v>43192</v>
          </cell>
          <cell r="E1332">
            <v>1499300</v>
          </cell>
          <cell r="F1332">
            <v>1</v>
          </cell>
          <cell r="G1332">
            <v>1</v>
          </cell>
          <cell r="H1332">
            <v>1499300</v>
          </cell>
          <cell r="I1332">
            <v>1499300</v>
          </cell>
          <cell r="J1332">
            <v>0</v>
          </cell>
          <cell r="K1332">
            <v>1</v>
          </cell>
          <cell r="L1332">
            <v>0</v>
          </cell>
          <cell r="M1332">
            <v>0</v>
          </cell>
          <cell r="N1332">
            <v>0</v>
          </cell>
          <cell r="O1332">
            <v>0</v>
          </cell>
          <cell r="P1332">
            <v>0</v>
          </cell>
          <cell r="Q1332">
            <v>0</v>
          </cell>
          <cell r="R1332">
            <v>0</v>
          </cell>
          <cell r="S1332">
            <v>0</v>
          </cell>
          <cell r="T1332">
            <v>0</v>
          </cell>
          <cell r="U1332">
            <v>1</v>
          </cell>
          <cell r="V1332">
            <v>1499300</v>
          </cell>
          <cell r="W1332">
            <v>1499300</v>
          </cell>
          <cell r="X1332">
            <v>0</v>
          </cell>
          <cell r="Y1332">
            <v>1</v>
          </cell>
          <cell r="Z1332">
            <v>0</v>
          </cell>
          <cell r="AA1332" t="str">
            <v>QLC</v>
          </cell>
          <cell r="AB1332" t="str">
            <v>64231001</v>
          </cell>
          <cell r="AC1332" t="str">
            <v>24212001</v>
          </cell>
        </row>
        <row r="1333">
          <cell r="A1333" t="str">
            <v>014231026</v>
          </cell>
          <cell r="B1333" t="str">
            <v>Card màn hình NVIDIA 2GB PCIex8 GFX (lắp cho mã 014232057)</v>
          </cell>
          <cell r="C1333" t="str">
            <v>Chiếc</v>
          </cell>
          <cell r="D1333">
            <v>43192</v>
          </cell>
          <cell r="E1333">
            <v>1499300</v>
          </cell>
          <cell r="F1333">
            <v>1</v>
          </cell>
          <cell r="G1333">
            <v>1</v>
          </cell>
          <cell r="H1333">
            <v>1499300</v>
          </cell>
          <cell r="I1333">
            <v>1499300</v>
          </cell>
          <cell r="J1333">
            <v>0</v>
          </cell>
          <cell r="K1333">
            <v>1</v>
          </cell>
          <cell r="L1333">
            <v>0</v>
          </cell>
          <cell r="M1333">
            <v>0</v>
          </cell>
          <cell r="N1333">
            <v>0</v>
          </cell>
          <cell r="O1333">
            <v>0</v>
          </cell>
          <cell r="P1333">
            <v>0</v>
          </cell>
          <cell r="Q1333">
            <v>0</v>
          </cell>
          <cell r="R1333">
            <v>0</v>
          </cell>
          <cell r="S1333">
            <v>0</v>
          </cell>
          <cell r="T1333">
            <v>0</v>
          </cell>
          <cell r="U1333">
            <v>1</v>
          </cell>
          <cell r="V1333">
            <v>1499300</v>
          </cell>
          <cell r="W1333">
            <v>1499300</v>
          </cell>
          <cell r="X1333">
            <v>0</v>
          </cell>
          <cell r="Y1333">
            <v>1</v>
          </cell>
          <cell r="Z1333">
            <v>0</v>
          </cell>
          <cell r="AA1333" t="str">
            <v>MG.TV1</v>
          </cell>
          <cell r="AB1333" t="str">
            <v>63317301</v>
          </cell>
          <cell r="AC1333" t="str">
            <v>24212001</v>
          </cell>
        </row>
        <row r="1334">
          <cell r="A1334" t="str">
            <v>014231027</v>
          </cell>
          <cell r="B1334" t="str">
            <v>Card màn hình NVIDIA 2GB PCIex8 GFX (lắp cho mã 014232058)</v>
          </cell>
          <cell r="C1334" t="str">
            <v>Chiếc</v>
          </cell>
          <cell r="D1334">
            <v>43192</v>
          </cell>
          <cell r="E1334">
            <v>1499300</v>
          </cell>
          <cell r="F1334">
            <v>1</v>
          </cell>
          <cell r="G1334">
            <v>1</v>
          </cell>
          <cell r="H1334">
            <v>1499300</v>
          </cell>
          <cell r="I1334">
            <v>1499300</v>
          </cell>
          <cell r="J1334">
            <v>0</v>
          </cell>
          <cell r="K1334">
            <v>1</v>
          </cell>
          <cell r="L1334">
            <v>0</v>
          </cell>
          <cell r="M1334">
            <v>0</v>
          </cell>
          <cell r="N1334">
            <v>0</v>
          </cell>
          <cell r="O1334">
            <v>0</v>
          </cell>
          <cell r="P1334">
            <v>0</v>
          </cell>
          <cell r="Q1334">
            <v>0</v>
          </cell>
          <cell r="R1334">
            <v>0</v>
          </cell>
          <cell r="S1334">
            <v>0</v>
          </cell>
          <cell r="T1334">
            <v>0</v>
          </cell>
          <cell r="U1334">
            <v>1</v>
          </cell>
          <cell r="V1334">
            <v>1499300</v>
          </cell>
          <cell r="W1334">
            <v>1499300</v>
          </cell>
          <cell r="X1334">
            <v>0</v>
          </cell>
          <cell r="Y1334">
            <v>1</v>
          </cell>
          <cell r="Z1334">
            <v>0</v>
          </cell>
          <cell r="AA1334" t="str">
            <v>MG.TV1</v>
          </cell>
          <cell r="AB1334" t="str">
            <v>63317301</v>
          </cell>
          <cell r="AC1334" t="str">
            <v>24212001</v>
          </cell>
        </row>
        <row r="1335">
          <cell r="A1335" t="str">
            <v>014231028</v>
          </cell>
          <cell r="B1335" t="str">
            <v>Card màn hình NVIDIA 2GB PCIex8 GFX (lắp cho mã 014232059)</v>
          </cell>
          <cell r="C1335" t="str">
            <v>Chiếc</v>
          </cell>
          <cell r="D1335">
            <v>43192</v>
          </cell>
          <cell r="E1335">
            <v>1499300</v>
          </cell>
          <cell r="F1335">
            <v>1</v>
          </cell>
          <cell r="G1335">
            <v>1</v>
          </cell>
          <cell r="H1335">
            <v>1499300</v>
          </cell>
          <cell r="I1335">
            <v>1499300</v>
          </cell>
          <cell r="J1335">
            <v>0</v>
          </cell>
          <cell r="K1335">
            <v>1</v>
          </cell>
          <cell r="L1335">
            <v>0</v>
          </cell>
          <cell r="M1335">
            <v>0</v>
          </cell>
          <cell r="N1335">
            <v>0</v>
          </cell>
          <cell r="O1335">
            <v>0</v>
          </cell>
          <cell r="P1335">
            <v>0</v>
          </cell>
          <cell r="Q1335">
            <v>0</v>
          </cell>
          <cell r="R1335">
            <v>0</v>
          </cell>
          <cell r="S1335">
            <v>0</v>
          </cell>
          <cell r="T1335">
            <v>0</v>
          </cell>
          <cell r="U1335">
            <v>1</v>
          </cell>
          <cell r="V1335">
            <v>1499300</v>
          </cell>
          <cell r="W1335">
            <v>1499300</v>
          </cell>
          <cell r="X1335">
            <v>0</v>
          </cell>
          <cell r="Y1335">
            <v>1</v>
          </cell>
          <cell r="Z1335">
            <v>0</v>
          </cell>
          <cell r="AA1335" t="str">
            <v>QLC</v>
          </cell>
          <cell r="AB1335" t="str">
            <v>64232001</v>
          </cell>
          <cell r="AC1335" t="str">
            <v>24212001</v>
          </cell>
        </row>
        <row r="1336">
          <cell r="A1336" t="str">
            <v>014231029</v>
          </cell>
          <cell r="B1336" t="str">
            <v>Card màn hình NVIDIA 2GB PCIex8 GFX (Lắp cho mã 014232062)</v>
          </cell>
          <cell r="C1336" t="str">
            <v>Chiếc</v>
          </cell>
          <cell r="D1336">
            <v>43192</v>
          </cell>
          <cell r="E1336">
            <v>1499300</v>
          </cell>
          <cell r="F1336">
            <v>1</v>
          </cell>
          <cell r="G1336">
            <v>1</v>
          </cell>
          <cell r="H1336">
            <v>1499300</v>
          </cell>
          <cell r="I1336">
            <v>1499300</v>
          </cell>
          <cell r="J1336">
            <v>0</v>
          </cell>
          <cell r="K1336">
            <v>1</v>
          </cell>
          <cell r="L1336">
            <v>0</v>
          </cell>
          <cell r="M1336">
            <v>0</v>
          </cell>
          <cell r="N1336">
            <v>0</v>
          </cell>
          <cell r="O1336">
            <v>0</v>
          </cell>
          <cell r="P1336">
            <v>0</v>
          </cell>
          <cell r="Q1336">
            <v>0</v>
          </cell>
          <cell r="R1336">
            <v>0</v>
          </cell>
          <cell r="S1336">
            <v>0</v>
          </cell>
          <cell r="T1336">
            <v>0</v>
          </cell>
          <cell r="U1336">
            <v>1</v>
          </cell>
          <cell r="V1336">
            <v>1499300</v>
          </cell>
          <cell r="W1336">
            <v>1499300</v>
          </cell>
          <cell r="X1336">
            <v>0</v>
          </cell>
          <cell r="Y1336">
            <v>1</v>
          </cell>
          <cell r="Z1336">
            <v>0</v>
          </cell>
          <cell r="AA1336" t="str">
            <v>QLC</v>
          </cell>
          <cell r="AB1336" t="str">
            <v>64231001</v>
          </cell>
          <cell r="AC1336" t="str">
            <v>24212001</v>
          </cell>
        </row>
        <row r="1337">
          <cell r="A1337" t="str">
            <v>014231033</v>
          </cell>
          <cell r="B1337" t="str">
            <v>Card màn hình</v>
          </cell>
          <cell r="C1337" t="str">
            <v>Chiếc</v>
          </cell>
          <cell r="D1337">
            <v>44266</v>
          </cell>
          <cell r="E1337">
            <v>0</v>
          </cell>
          <cell r="F1337">
            <v>1</v>
          </cell>
          <cell r="G1337">
            <v>1</v>
          </cell>
          <cell r="H1337">
            <v>0</v>
          </cell>
          <cell r="I1337">
            <v>0</v>
          </cell>
          <cell r="J1337">
            <v>0</v>
          </cell>
          <cell r="K1337">
            <v>1</v>
          </cell>
          <cell r="L1337">
            <v>0</v>
          </cell>
          <cell r="M1337">
            <v>0</v>
          </cell>
          <cell r="N1337">
            <v>0</v>
          </cell>
          <cell r="O1337">
            <v>0</v>
          </cell>
          <cell r="P1337">
            <v>0</v>
          </cell>
          <cell r="Q1337">
            <v>0</v>
          </cell>
          <cell r="R1337">
            <v>0</v>
          </cell>
          <cell r="S1337">
            <v>0</v>
          </cell>
          <cell r="T1337">
            <v>0</v>
          </cell>
          <cell r="U1337">
            <v>1</v>
          </cell>
          <cell r="V1337">
            <v>0</v>
          </cell>
          <cell r="W1337">
            <v>0</v>
          </cell>
          <cell r="X1337">
            <v>0</v>
          </cell>
          <cell r="Y1337">
            <v>1</v>
          </cell>
          <cell r="Z1337">
            <v>0</v>
          </cell>
          <cell r="AA1337" t="str">
            <v>QLC</v>
          </cell>
          <cell r="AB1337" t="str">
            <v>64231001</v>
          </cell>
          <cell r="AC1337" t="str">
            <v>24212001</v>
          </cell>
        </row>
        <row r="1338">
          <cell r="A1338" t="str">
            <v>014231034</v>
          </cell>
          <cell r="B1338" t="str">
            <v>Card màn hình</v>
          </cell>
          <cell r="C1338" t="str">
            <v>Chiếc</v>
          </cell>
          <cell r="D1338">
            <v>44266</v>
          </cell>
          <cell r="E1338">
            <v>0</v>
          </cell>
          <cell r="F1338">
            <v>1</v>
          </cell>
          <cell r="G1338">
            <v>1</v>
          </cell>
          <cell r="H1338">
            <v>0</v>
          </cell>
          <cell r="I1338">
            <v>0</v>
          </cell>
          <cell r="J1338">
            <v>0</v>
          </cell>
          <cell r="K1338">
            <v>1</v>
          </cell>
          <cell r="L1338">
            <v>0</v>
          </cell>
          <cell r="M1338">
            <v>0</v>
          </cell>
          <cell r="N1338">
            <v>0</v>
          </cell>
          <cell r="O1338">
            <v>0</v>
          </cell>
          <cell r="P1338">
            <v>0</v>
          </cell>
          <cell r="Q1338">
            <v>0</v>
          </cell>
          <cell r="R1338">
            <v>0</v>
          </cell>
          <cell r="S1338">
            <v>0</v>
          </cell>
          <cell r="T1338">
            <v>0</v>
          </cell>
          <cell r="U1338">
            <v>1</v>
          </cell>
          <cell r="V1338">
            <v>0</v>
          </cell>
          <cell r="W1338">
            <v>0</v>
          </cell>
          <cell r="X1338">
            <v>0</v>
          </cell>
          <cell r="Y1338">
            <v>1</v>
          </cell>
          <cell r="Z1338">
            <v>0</v>
          </cell>
          <cell r="AA1338" t="str">
            <v>QLC</v>
          </cell>
          <cell r="AB1338" t="str">
            <v>64232001</v>
          </cell>
          <cell r="AC1338" t="str">
            <v>24212001</v>
          </cell>
        </row>
        <row r="1339">
          <cell r="A1339" t="str">
            <v>014231035</v>
          </cell>
          <cell r="B1339" t="str">
            <v>Card màn hình</v>
          </cell>
          <cell r="C1339" t="str">
            <v>Chiếc</v>
          </cell>
          <cell r="D1339">
            <v>44266</v>
          </cell>
          <cell r="E1339">
            <v>0</v>
          </cell>
          <cell r="F1339">
            <v>1</v>
          </cell>
          <cell r="G1339">
            <v>1</v>
          </cell>
          <cell r="H1339">
            <v>0</v>
          </cell>
          <cell r="I1339">
            <v>0</v>
          </cell>
          <cell r="J1339">
            <v>0</v>
          </cell>
          <cell r="K1339">
            <v>1</v>
          </cell>
          <cell r="L1339">
            <v>0</v>
          </cell>
          <cell r="M1339">
            <v>0</v>
          </cell>
          <cell r="N1339">
            <v>0</v>
          </cell>
          <cell r="O1339">
            <v>0</v>
          </cell>
          <cell r="P1339">
            <v>0</v>
          </cell>
          <cell r="Q1339">
            <v>0</v>
          </cell>
          <cell r="R1339">
            <v>0</v>
          </cell>
          <cell r="S1339">
            <v>0</v>
          </cell>
          <cell r="T1339">
            <v>0</v>
          </cell>
          <cell r="U1339">
            <v>1</v>
          </cell>
          <cell r="V1339">
            <v>0</v>
          </cell>
          <cell r="W1339">
            <v>0</v>
          </cell>
          <cell r="X1339">
            <v>0</v>
          </cell>
          <cell r="Y1339">
            <v>1</v>
          </cell>
          <cell r="Z1339">
            <v>0</v>
          </cell>
          <cell r="AA1339" t="str">
            <v>QLC</v>
          </cell>
          <cell r="AB1339" t="str">
            <v>64231001</v>
          </cell>
          <cell r="AC1339" t="str">
            <v>24212001</v>
          </cell>
        </row>
        <row r="1340">
          <cell r="A1340" t="str">
            <v>014231037</v>
          </cell>
          <cell r="B1340" t="str">
            <v>Card màn hình</v>
          </cell>
          <cell r="C1340" t="str">
            <v>Chiếc</v>
          </cell>
          <cell r="D1340">
            <v>44266</v>
          </cell>
          <cell r="E1340">
            <v>0</v>
          </cell>
          <cell r="F1340">
            <v>1</v>
          </cell>
          <cell r="G1340">
            <v>1</v>
          </cell>
          <cell r="H1340">
            <v>0</v>
          </cell>
          <cell r="I1340">
            <v>0</v>
          </cell>
          <cell r="J1340">
            <v>0</v>
          </cell>
          <cell r="K1340">
            <v>1</v>
          </cell>
          <cell r="L1340">
            <v>0</v>
          </cell>
          <cell r="M1340">
            <v>0</v>
          </cell>
          <cell r="N1340">
            <v>0</v>
          </cell>
          <cell r="O1340">
            <v>0</v>
          </cell>
          <cell r="P1340">
            <v>0</v>
          </cell>
          <cell r="Q1340">
            <v>0</v>
          </cell>
          <cell r="R1340">
            <v>0</v>
          </cell>
          <cell r="S1340">
            <v>0</v>
          </cell>
          <cell r="T1340">
            <v>0</v>
          </cell>
          <cell r="U1340">
            <v>1</v>
          </cell>
          <cell r="V1340">
            <v>0</v>
          </cell>
          <cell r="W1340">
            <v>0</v>
          </cell>
          <cell r="X1340">
            <v>0</v>
          </cell>
          <cell r="Y1340">
            <v>1</v>
          </cell>
          <cell r="Z1340">
            <v>0</v>
          </cell>
          <cell r="AA1340" t="str">
            <v>QLC</v>
          </cell>
          <cell r="AB1340" t="str">
            <v>64231001</v>
          </cell>
          <cell r="AC1340" t="str">
            <v>24212001</v>
          </cell>
        </row>
        <row r="1341">
          <cell r="A1341" t="str">
            <v>014231050</v>
          </cell>
          <cell r="B1341" t="str">
            <v>Card màn hình</v>
          </cell>
          <cell r="C1341" t="str">
            <v>Chiếc</v>
          </cell>
          <cell r="D1341">
            <v>44266</v>
          </cell>
          <cell r="E1341">
            <v>0</v>
          </cell>
          <cell r="F1341">
            <v>1</v>
          </cell>
          <cell r="G1341">
            <v>1</v>
          </cell>
          <cell r="H1341">
            <v>0</v>
          </cell>
          <cell r="I1341">
            <v>0</v>
          </cell>
          <cell r="J1341">
            <v>0</v>
          </cell>
          <cell r="K1341">
            <v>1</v>
          </cell>
          <cell r="L1341">
            <v>0</v>
          </cell>
          <cell r="M1341">
            <v>0</v>
          </cell>
          <cell r="N1341">
            <v>0</v>
          </cell>
          <cell r="O1341">
            <v>0</v>
          </cell>
          <cell r="P1341">
            <v>0</v>
          </cell>
          <cell r="Q1341">
            <v>0</v>
          </cell>
          <cell r="R1341">
            <v>0</v>
          </cell>
          <cell r="S1341">
            <v>0</v>
          </cell>
          <cell r="T1341">
            <v>0</v>
          </cell>
          <cell r="U1341">
            <v>1</v>
          </cell>
          <cell r="V1341">
            <v>0</v>
          </cell>
          <cell r="W1341">
            <v>0</v>
          </cell>
          <cell r="X1341">
            <v>0</v>
          </cell>
          <cell r="Y1341">
            <v>1</v>
          </cell>
          <cell r="Z1341">
            <v>0</v>
          </cell>
          <cell r="AA1341" t="str">
            <v>QLC</v>
          </cell>
          <cell r="AB1341" t="str">
            <v>64231001</v>
          </cell>
          <cell r="AC1341" t="str">
            <v>24212001</v>
          </cell>
        </row>
        <row r="1342">
          <cell r="A1342" t="str">
            <v>014231051</v>
          </cell>
          <cell r="B1342" t="str">
            <v>Card màn hình</v>
          </cell>
          <cell r="C1342" t="str">
            <v>Chiếc</v>
          </cell>
          <cell r="D1342">
            <v>44266</v>
          </cell>
          <cell r="E1342">
            <v>0</v>
          </cell>
          <cell r="F1342">
            <v>1</v>
          </cell>
          <cell r="G1342">
            <v>1</v>
          </cell>
          <cell r="H1342">
            <v>0</v>
          </cell>
          <cell r="I1342">
            <v>0</v>
          </cell>
          <cell r="J1342">
            <v>0</v>
          </cell>
          <cell r="K1342">
            <v>1</v>
          </cell>
          <cell r="L1342">
            <v>0</v>
          </cell>
          <cell r="M1342">
            <v>0</v>
          </cell>
          <cell r="N1342">
            <v>0</v>
          </cell>
          <cell r="O1342">
            <v>0</v>
          </cell>
          <cell r="P1342">
            <v>0</v>
          </cell>
          <cell r="Q1342">
            <v>0</v>
          </cell>
          <cell r="R1342">
            <v>0</v>
          </cell>
          <cell r="S1342">
            <v>0</v>
          </cell>
          <cell r="T1342">
            <v>0</v>
          </cell>
          <cell r="U1342">
            <v>1</v>
          </cell>
          <cell r="V1342">
            <v>0</v>
          </cell>
          <cell r="W1342">
            <v>0</v>
          </cell>
          <cell r="X1342">
            <v>0</v>
          </cell>
          <cell r="Y1342">
            <v>1</v>
          </cell>
          <cell r="Z1342">
            <v>0</v>
          </cell>
          <cell r="AA1342" t="str">
            <v>QLC</v>
          </cell>
          <cell r="AB1342" t="str">
            <v>64231001</v>
          </cell>
          <cell r="AC1342" t="str">
            <v>24212001</v>
          </cell>
        </row>
        <row r="1343">
          <cell r="A1343" t="str">
            <v>014231052</v>
          </cell>
          <cell r="B1343" t="str">
            <v>Card màn hình</v>
          </cell>
          <cell r="C1343" t="str">
            <v>Chiếc</v>
          </cell>
          <cell r="D1343">
            <v>44266</v>
          </cell>
          <cell r="E1343">
            <v>0</v>
          </cell>
          <cell r="F1343">
            <v>1</v>
          </cell>
          <cell r="G1343">
            <v>1</v>
          </cell>
          <cell r="H1343">
            <v>0</v>
          </cell>
          <cell r="I1343">
            <v>0</v>
          </cell>
          <cell r="J1343">
            <v>0</v>
          </cell>
          <cell r="K1343">
            <v>1</v>
          </cell>
          <cell r="L1343">
            <v>0</v>
          </cell>
          <cell r="M1343">
            <v>0</v>
          </cell>
          <cell r="N1343">
            <v>0</v>
          </cell>
          <cell r="O1343">
            <v>0</v>
          </cell>
          <cell r="P1343">
            <v>0</v>
          </cell>
          <cell r="Q1343">
            <v>0</v>
          </cell>
          <cell r="R1343">
            <v>0</v>
          </cell>
          <cell r="S1343">
            <v>0</v>
          </cell>
          <cell r="T1343">
            <v>0</v>
          </cell>
          <cell r="U1343">
            <v>1</v>
          </cell>
          <cell r="V1343">
            <v>0</v>
          </cell>
          <cell r="W1343">
            <v>0</v>
          </cell>
          <cell r="X1343">
            <v>0</v>
          </cell>
          <cell r="Y1343">
            <v>1</v>
          </cell>
          <cell r="Z1343">
            <v>0</v>
          </cell>
          <cell r="AA1343" t="str">
            <v>QLC</v>
          </cell>
          <cell r="AB1343" t="str">
            <v>64231001</v>
          </cell>
          <cell r="AC1343" t="str">
            <v>24212001</v>
          </cell>
        </row>
        <row r="1344">
          <cell r="A1344" t="str">
            <v>014231053</v>
          </cell>
          <cell r="B1344" t="str">
            <v>Card màn hình</v>
          </cell>
          <cell r="C1344" t="str">
            <v>Chiếc</v>
          </cell>
          <cell r="D1344">
            <v>44266</v>
          </cell>
          <cell r="E1344">
            <v>0</v>
          </cell>
          <cell r="F1344">
            <v>1</v>
          </cell>
          <cell r="G1344">
            <v>1</v>
          </cell>
          <cell r="H1344">
            <v>0</v>
          </cell>
          <cell r="I1344">
            <v>0</v>
          </cell>
          <cell r="J1344">
            <v>0</v>
          </cell>
          <cell r="K1344">
            <v>1</v>
          </cell>
          <cell r="L1344">
            <v>0</v>
          </cell>
          <cell r="M1344">
            <v>0</v>
          </cell>
          <cell r="N1344">
            <v>0</v>
          </cell>
          <cell r="O1344">
            <v>0</v>
          </cell>
          <cell r="P1344">
            <v>0</v>
          </cell>
          <cell r="Q1344">
            <v>0</v>
          </cell>
          <cell r="R1344">
            <v>0</v>
          </cell>
          <cell r="S1344">
            <v>0</v>
          </cell>
          <cell r="T1344">
            <v>0</v>
          </cell>
          <cell r="U1344">
            <v>1</v>
          </cell>
          <cell r="V1344">
            <v>0</v>
          </cell>
          <cell r="W1344">
            <v>0</v>
          </cell>
          <cell r="X1344">
            <v>0</v>
          </cell>
          <cell r="Y1344">
            <v>1</v>
          </cell>
          <cell r="Z1344">
            <v>0</v>
          </cell>
          <cell r="AA1344" t="str">
            <v>QLC</v>
          </cell>
          <cell r="AB1344" t="str">
            <v>64231001</v>
          </cell>
          <cell r="AC1344" t="str">
            <v>24212001</v>
          </cell>
        </row>
        <row r="1345">
          <cell r="A1345" t="str">
            <v>014231054</v>
          </cell>
          <cell r="B1345" t="str">
            <v>Thiết bị wifi Cisco Catalyst 9115AX Series</v>
          </cell>
          <cell r="C1345" t="str">
            <v>Cái</v>
          </cell>
          <cell r="D1345">
            <v>44697</v>
          </cell>
          <cell r="E1345">
            <v>18562500</v>
          </cell>
          <cell r="F1345">
            <v>1</v>
          </cell>
          <cell r="G1345">
            <v>1</v>
          </cell>
          <cell r="H1345">
            <v>0</v>
          </cell>
          <cell r="I1345">
            <v>0</v>
          </cell>
          <cell r="J1345">
            <v>0</v>
          </cell>
          <cell r="K1345">
            <v>0</v>
          </cell>
          <cell r="L1345">
            <v>0</v>
          </cell>
          <cell r="M1345">
            <v>1</v>
          </cell>
          <cell r="N1345">
            <v>18562500</v>
          </cell>
          <cell r="O1345">
            <v>0</v>
          </cell>
          <cell r="P1345">
            <v>0</v>
          </cell>
          <cell r="Q1345">
            <v>0</v>
          </cell>
          <cell r="R1345">
            <v>0</v>
          </cell>
          <cell r="S1345">
            <v>1</v>
          </cell>
          <cell r="T1345">
            <v>18562500</v>
          </cell>
          <cell r="U1345">
            <v>1</v>
          </cell>
          <cell r="V1345">
            <v>18562500</v>
          </cell>
          <cell r="W1345">
            <v>18562500</v>
          </cell>
          <cell r="X1345">
            <v>0</v>
          </cell>
          <cell r="Y1345">
            <v>1</v>
          </cell>
          <cell r="Z1345">
            <v>0</v>
          </cell>
          <cell r="AA1345" t="str">
            <v>QLC</v>
          </cell>
          <cell r="AB1345" t="str">
            <v>64231001</v>
          </cell>
          <cell r="AC1345" t="str">
            <v>24212001</v>
          </cell>
        </row>
        <row r="1346">
          <cell r="A1346" t="str">
            <v>014231055</v>
          </cell>
          <cell r="B1346" t="str">
            <v>Thiết bị wifi Cisco Catalyst 9115AX Series</v>
          </cell>
          <cell r="C1346" t="str">
            <v>Cái</v>
          </cell>
          <cell r="D1346">
            <v>44697</v>
          </cell>
          <cell r="E1346">
            <v>18562500</v>
          </cell>
          <cell r="F1346">
            <v>1</v>
          </cell>
          <cell r="G1346">
            <v>1</v>
          </cell>
          <cell r="H1346">
            <v>0</v>
          </cell>
          <cell r="I1346">
            <v>0</v>
          </cell>
          <cell r="J1346">
            <v>0</v>
          </cell>
          <cell r="K1346">
            <v>0</v>
          </cell>
          <cell r="L1346">
            <v>0</v>
          </cell>
          <cell r="M1346">
            <v>1</v>
          </cell>
          <cell r="N1346">
            <v>18562500</v>
          </cell>
          <cell r="O1346">
            <v>0</v>
          </cell>
          <cell r="P1346">
            <v>0</v>
          </cell>
          <cell r="Q1346">
            <v>0</v>
          </cell>
          <cell r="R1346">
            <v>0</v>
          </cell>
          <cell r="S1346">
            <v>1</v>
          </cell>
          <cell r="T1346">
            <v>18562500</v>
          </cell>
          <cell r="U1346">
            <v>1</v>
          </cell>
          <cell r="V1346">
            <v>18562500</v>
          </cell>
          <cell r="W1346">
            <v>18562500</v>
          </cell>
          <cell r="X1346">
            <v>0</v>
          </cell>
          <cell r="Y1346">
            <v>1</v>
          </cell>
          <cell r="Z1346">
            <v>0</v>
          </cell>
          <cell r="AA1346" t="str">
            <v>QLC</v>
          </cell>
          <cell r="AB1346" t="str">
            <v>64231001</v>
          </cell>
          <cell r="AC1346" t="str">
            <v>24212001</v>
          </cell>
        </row>
        <row r="1347">
          <cell r="A1347" t="str">
            <v>014231056</v>
          </cell>
          <cell r="B1347" t="str">
            <v>Thiết bị wifi Cisco Catalyst 9115AX Series</v>
          </cell>
          <cell r="C1347" t="str">
            <v>Cái</v>
          </cell>
          <cell r="D1347">
            <v>44697</v>
          </cell>
          <cell r="E1347">
            <v>18562500</v>
          </cell>
          <cell r="F1347">
            <v>1</v>
          </cell>
          <cell r="G1347">
            <v>1</v>
          </cell>
          <cell r="H1347">
            <v>0</v>
          </cell>
          <cell r="I1347">
            <v>0</v>
          </cell>
          <cell r="J1347">
            <v>0</v>
          </cell>
          <cell r="K1347">
            <v>0</v>
          </cell>
          <cell r="L1347">
            <v>0</v>
          </cell>
          <cell r="M1347">
            <v>1</v>
          </cell>
          <cell r="N1347">
            <v>18562500</v>
          </cell>
          <cell r="O1347">
            <v>0</v>
          </cell>
          <cell r="P1347">
            <v>0</v>
          </cell>
          <cell r="Q1347">
            <v>0</v>
          </cell>
          <cell r="R1347">
            <v>0</v>
          </cell>
          <cell r="S1347">
            <v>1</v>
          </cell>
          <cell r="T1347">
            <v>18562500</v>
          </cell>
          <cell r="U1347">
            <v>1</v>
          </cell>
          <cell r="V1347">
            <v>18562500</v>
          </cell>
          <cell r="W1347">
            <v>18562500</v>
          </cell>
          <cell r="X1347">
            <v>0</v>
          </cell>
          <cell r="Y1347">
            <v>1</v>
          </cell>
          <cell r="Z1347">
            <v>0</v>
          </cell>
          <cell r="AA1347" t="str">
            <v>QLC</v>
          </cell>
          <cell r="AB1347" t="str">
            <v>64231001</v>
          </cell>
          <cell r="AC1347" t="str">
            <v>24212001</v>
          </cell>
        </row>
        <row r="1348">
          <cell r="A1348" t="str">
            <v>014231057</v>
          </cell>
          <cell r="B1348" t="str">
            <v>Thiết bị wifi Cisco Catalyst 9115AX Series</v>
          </cell>
          <cell r="C1348" t="str">
            <v>Cái</v>
          </cell>
          <cell r="D1348">
            <v>44697</v>
          </cell>
          <cell r="E1348">
            <v>18562500</v>
          </cell>
          <cell r="F1348">
            <v>1</v>
          </cell>
          <cell r="G1348">
            <v>1</v>
          </cell>
          <cell r="H1348">
            <v>0</v>
          </cell>
          <cell r="I1348">
            <v>0</v>
          </cell>
          <cell r="J1348">
            <v>0</v>
          </cell>
          <cell r="K1348">
            <v>0</v>
          </cell>
          <cell r="L1348">
            <v>0</v>
          </cell>
          <cell r="M1348">
            <v>1</v>
          </cell>
          <cell r="N1348">
            <v>18562500</v>
          </cell>
          <cell r="O1348">
            <v>0</v>
          </cell>
          <cell r="P1348">
            <v>0</v>
          </cell>
          <cell r="Q1348">
            <v>0</v>
          </cell>
          <cell r="R1348">
            <v>0</v>
          </cell>
          <cell r="S1348">
            <v>1</v>
          </cell>
          <cell r="T1348">
            <v>18562500</v>
          </cell>
          <cell r="U1348">
            <v>1</v>
          </cell>
          <cell r="V1348">
            <v>18562500</v>
          </cell>
          <cell r="W1348">
            <v>18562500</v>
          </cell>
          <cell r="X1348">
            <v>0</v>
          </cell>
          <cell r="Y1348">
            <v>1</v>
          </cell>
          <cell r="Z1348">
            <v>0</v>
          </cell>
          <cell r="AA1348" t="str">
            <v>QLC</v>
          </cell>
          <cell r="AB1348" t="str">
            <v>64231001</v>
          </cell>
          <cell r="AC1348" t="str">
            <v>24212001</v>
          </cell>
        </row>
        <row r="1349">
          <cell r="A1349" t="str">
            <v>014231058</v>
          </cell>
          <cell r="B1349" t="str">
            <v>Thiết bị wifi Cisco Catalyst 9115AX Series</v>
          </cell>
          <cell r="C1349" t="str">
            <v>Cái</v>
          </cell>
          <cell r="D1349">
            <v>44697</v>
          </cell>
          <cell r="E1349">
            <v>18562500</v>
          </cell>
          <cell r="F1349">
            <v>1</v>
          </cell>
          <cell r="G1349">
            <v>1</v>
          </cell>
          <cell r="H1349">
            <v>0</v>
          </cell>
          <cell r="I1349">
            <v>0</v>
          </cell>
          <cell r="J1349">
            <v>0</v>
          </cell>
          <cell r="K1349">
            <v>0</v>
          </cell>
          <cell r="L1349">
            <v>0</v>
          </cell>
          <cell r="M1349">
            <v>1</v>
          </cell>
          <cell r="N1349">
            <v>18562500</v>
          </cell>
          <cell r="O1349">
            <v>0</v>
          </cell>
          <cell r="P1349">
            <v>0</v>
          </cell>
          <cell r="Q1349">
            <v>0</v>
          </cell>
          <cell r="R1349">
            <v>0</v>
          </cell>
          <cell r="S1349">
            <v>1</v>
          </cell>
          <cell r="T1349">
            <v>18562500</v>
          </cell>
          <cell r="U1349">
            <v>1</v>
          </cell>
          <cell r="V1349">
            <v>18562500</v>
          </cell>
          <cell r="W1349">
            <v>18562500</v>
          </cell>
          <cell r="X1349">
            <v>0</v>
          </cell>
          <cell r="Y1349">
            <v>1</v>
          </cell>
          <cell r="Z1349">
            <v>0</v>
          </cell>
          <cell r="AA1349" t="str">
            <v>QLC</v>
          </cell>
          <cell r="AB1349" t="str">
            <v>64231001</v>
          </cell>
          <cell r="AC1349" t="str">
            <v>24212001</v>
          </cell>
        </row>
        <row r="1350">
          <cell r="A1350" t="str">
            <v>014231059</v>
          </cell>
          <cell r="B1350" t="str">
            <v>Thiết bị phát sóng không dây Cisco Catalyst 9115AX Series_C9115AXI-S (kèm nguồn)</v>
          </cell>
          <cell r="C1350" t="str">
            <v>Cái</v>
          </cell>
          <cell r="D1350">
            <v>44959</v>
          </cell>
          <cell r="E1350">
            <v>18590000</v>
          </cell>
          <cell r="F1350">
            <v>1</v>
          </cell>
          <cell r="G1350">
            <v>1</v>
          </cell>
          <cell r="H1350">
            <v>0</v>
          </cell>
          <cell r="I1350">
            <v>0</v>
          </cell>
          <cell r="J1350">
            <v>0</v>
          </cell>
          <cell r="K1350">
            <v>0</v>
          </cell>
          <cell r="L1350">
            <v>0</v>
          </cell>
          <cell r="M1350">
            <v>1</v>
          </cell>
          <cell r="N1350">
            <v>18590000</v>
          </cell>
          <cell r="O1350">
            <v>0</v>
          </cell>
          <cell r="P1350">
            <v>0</v>
          </cell>
          <cell r="Q1350">
            <v>0</v>
          </cell>
          <cell r="R1350">
            <v>0</v>
          </cell>
          <cell r="S1350">
            <v>1</v>
          </cell>
          <cell r="T1350">
            <v>18590000</v>
          </cell>
          <cell r="U1350">
            <v>1</v>
          </cell>
          <cell r="V1350">
            <v>18590000</v>
          </cell>
          <cell r="W1350">
            <v>18590000</v>
          </cell>
          <cell r="X1350">
            <v>0</v>
          </cell>
          <cell r="Y1350">
            <v>1</v>
          </cell>
          <cell r="Z1350">
            <v>0</v>
          </cell>
          <cell r="AA1350" t="str">
            <v>MG.TV1</v>
          </cell>
          <cell r="AB1350" t="str">
            <v>63317301</v>
          </cell>
          <cell r="AC1350" t="str">
            <v>24212001</v>
          </cell>
        </row>
        <row r="1351">
          <cell r="A1351" t="str">
            <v>014231060</v>
          </cell>
          <cell r="B1351" t="str">
            <v>Wifi Cisco Catalyst C9115AXI-S</v>
          </cell>
          <cell r="C1351" t="str">
            <v>Cái</v>
          </cell>
          <cell r="D1351">
            <v>45005</v>
          </cell>
          <cell r="E1351">
            <v>16500000</v>
          </cell>
          <cell r="F1351">
            <v>1</v>
          </cell>
          <cell r="G1351">
            <v>1</v>
          </cell>
          <cell r="H1351">
            <v>0</v>
          </cell>
          <cell r="I1351">
            <v>0</v>
          </cell>
          <cell r="J1351">
            <v>0</v>
          </cell>
          <cell r="K1351">
            <v>0</v>
          </cell>
          <cell r="L1351">
            <v>0</v>
          </cell>
          <cell r="M1351">
            <v>1</v>
          </cell>
          <cell r="N1351">
            <v>16500000</v>
          </cell>
          <cell r="O1351">
            <v>0</v>
          </cell>
          <cell r="P1351">
            <v>0</v>
          </cell>
          <cell r="Q1351">
            <v>0</v>
          </cell>
          <cell r="R1351">
            <v>0</v>
          </cell>
          <cell r="S1351">
            <v>1</v>
          </cell>
          <cell r="T1351">
            <v>16500000</v>
          </cell>
          <cell r="U1351">
            <v>1</v>
          </cell>
          <cell r="V1351">
            <v>16500000</v>
          </cell>
          <cell r="W1351">
            <v>16500000</v>
          </cell>
          <cell r="X1351">
            <v>0</v>
          </cell>
          <cell r="Y1351">
            <v>1</v>
          </cell>
          <cell r="Z1351">
            <v>0</v>
          </cell>
          <cell r="AA1351" t="str">
            <v>QLC</v>
          </cell>
          <cell r="AB1351" t="str">
            <v>64231001</v>
          </cell>
          <cell r="AC1351" t="str">
            <v>24212001</v>
          </cell>
        </row>
        <row r="1352">
          <cell r="A1352" t="str">
            <v>014231061</v>
          </cell>
          <cell r="B1352" t="str">
            <v>Wifi Cisco Catalyst C9115AXI-S</v>
          </cell>
          <cell r="C1352" t="str">
            <v>Cái</v>
          </cell>
          <cell r="D1352">
            <v>45005</v>
          </cell>
          <cell r="E1352">
            <v>16500000</v>
          </cell>
          <cell r="F1352">
            <v>1</v>
          </cell>
          <cell r="G1352">
            <v>1</v>
          </cell>
          <cell r="H1352">
            <v>0</v>
          </cell>
          <cell r="I1352">
            <v>0</v>
          </cell>
          <cell r="J1352">
            <v>0</v>
          </cell>
          <cell r="K1352">
            <v>0</v>
          </cell>
          <cell r="L1352">
            <v>0</v>
          </cell>
          <cell r="M1352">
            <v>1</v>
          </cell>
          <cell r="N1352">
            <v>16500000</v>
          </cell>
          <cell r="O1352">
            <v>0</v>
          </cell>
          <cell r="P1352">
            <v>0</v>
          </cell>
          <cell r="Q1352">
            <v>0</v>
          </cell>
          <cell r="R1352">
            <v>0</v>
          </cell>
          <cell r="S1352">
            <v>1</v>
          </cell>
          <cell r="T1352">
            <v>16500000</v>
          </cell>
          <cell r="U1352">
            <v>1</v>
          </cell>
          <cell r="V1352">
            <v>16500000</v>
          </cell>
          <cell r="W1352">
            <v>16500000</v>
          </cell>
          <cell r="X1352">
            <v>0</v>
          </cell>
          <cell r="Y1352">
            <v>1</v>
          </cell>
          <cell r="Z1352">
            <v>0</v>
          </cell>
          <cell r="AA1352" t="str">
            <v>QLC</v>
          </cell>
          <cell r="AB1352" t="str">
            <v>64231001</v>
          </cell>
          <cell r="AC1352" t="str">
            <v>24212001</v>
          </cell>
        </row>
        <row r="1353">
          <cell r="A1353" t="str">
            <v>014231062</v>
          </cell>
          <cell r="B1353" t="str">
            <v>Wifi Cisco Catalyst C9115AXI-S</v>
          </cell>
          <cell r="C1353" t="str">
            <v>Cái</v>
          </cell>
          <cell r="D1353">
            <v>45005</v>
          </cell>
          <cell r="E1353">
            <v>16500000</v>
          </cell>
          <cell r="F1353">
            <v>1</v>
          </cell>
          <cell r="G1353">
            <v>1</v>
          </cell>
          <cell r="H1353">
            <v>0</v>
          </cell>
          <cell r="I1353">
            <v>0</v>
          </cell>
          <cell r="J1353">
            <v>0</v>
          </cell>
          <cell r="K1353">
            <v>0</v>
          </cell>
          <cell r="L1353">
            <v>0</v>
          </cell>
          <cell r="M1353">
            <v>1</v>
          </cell>
          <cell r="N1353">
            <v>16500000</v>
          </cell>
          <cell r="O1353">
            <v>0</v>
          </cell>
          <cell r="P1353">
            <v>0</v>
          </cell>
          <cell r="Q1353">
            <v>0</v>
          </cell>
          <cell r="R1353">
            <v>0</v>
          </cell>
          <cell r="S1353">
            <v>1</v>
          </cell>
          <cell r="T1353">
            <v>16500000</v>
          </cell>
          <cell r="U1353">
            <v>1</v>
          </cell>
          <cell r="V1353">
            <v>16500000</v>
          </cell>
          <cell r="W1353">
            <v>16500000</v>
          </cell>
          <cell r="X1353">
            <v>0</v>
          </cell>
          <cell r="Y1353">
            <v>1</v>
          </cell>
          <cell r="Z1353">
            <v>0</v>
          </cell>
          <cell r="AA1353" t="str">
            <v>QLC</v>
          </cell>
          <cell r="AB1353" t="str">
            <v>64231001</v>
          </cell>
          <cell r="AC1353" t="str">
            <v>24212001</v>
          </cell>
        </row>
        <row r="1354">
          <cell r="A1354" t="str">
            <v>014231063</v>
          </cell>
          <cell r="B1354" t="str">
            <v>Wifi Cisco Catalyst C9115AXI-S</v>
          </cell>
          <cell r="C1354" t="str">
            <v>Cái</v>
          </cell>
          <cell r="D1354">
            <v>45005</v>
          </cell>
          <cell r="E1354">
            <v>16500000</v>
          </cell>
          <cell r="F1354">
            <v>1</v>
          </cell>
          <cell r="G1354">
            <v>1</v>
          </cell>
          <cell r="H1354">
            <v>0</v>
          </cell>
          <cell r="I1354">
            <v>0</v>
          </cell>
          <cell r="J1354">
            <v>0</v>
          </cell>
          <cell r="K1354">
            <v>0</v>
          </cell>
          <cell r="L1354">
            <v>0</v>
          </cell>
          <cell r="M1354">
            <v>1</v>
          </cell>
          <cell r="N1354">
            <v>16500000</v>
          </cell>
          <cell r="O1354">
            <v>0</v>
          </cell>
          <cell r="P1354">
            <v>0</v>
          </cell>
          <cell r="Q1354">
            <v>0</v>
          </cell>
          <cell r="R1354">
            <v>0</v>
          </cell>
          <cell r="S1354">
            <v>1</v>
          </cell>
          <cell r="T1354">
            <v>16500000</v>
          </cell>
          <cell r="U1354">
            <v>1</v>
          </cell>
          <cell r="V1354">
            <v>16500000</v>
          </cell>
          <cell r="W1354">
            <v>16500000</v>
          </cell>
          <cell r="X1354">
            <v>0</v>
          </cell>
          <cell r="Y1354">
            <v>1</v>
          </cell>
          <cell r="Z1354">
            <v>0</v>
          </cell>
          <cell r="AA1354" t="str">
            <v>QLC</v>
          </cell>
          <cell r="AB1354" t="str">
            <v>64231001</v>
          </cell>
          <cell r="AC1354" t="str">
            <v>24212001</v>
          </cell>
        </row>
        <row r="1355">
          <cell r="A1355" t="str">
            <v>014231064</v>
          </cell>
          <cell r="B1355" t="str">
            <v>Wifi Cisco Catalyst C9115AXI-S</v>
          </cell>
          <cell r="C1355" t="str">
            <v>Cái</v>
          </cell>
          <cell r="D1355">
            <v>45005</v>
          </cell>
          <cell r="E1355">
            <v>16500000</v>
          </cell>
          <cell r="F1355">
            <v>1</v>
          </cell>
          <cell r="G1355">
            <v>1</v>
          </cell>
          <cell r="H1355">
            <v>0</v>
          </cell>
          <cell r="I1355">
            <v>0</v>
          </cell>
          <cell r="J1355">
            <v>0</v>
          </cell>
          <cell r="K1355">
            <v>0</v>
          </cell>
          <cell r="L1355">
            <v>0</v>
          </cell>
          <cell r="M1355">
            <v>1</v>
          </cell>
          <cell r="N1355">
            <v>16500000</v>
          </cell>
          <cell r="O1355">
            <v>0</v>
          </cell>
          <cell r="P1355">
            <v>0</v>
          </cell>
          <cell r="Q1355">
            <v>0</v>
          </cell>
          <cell r="R1355">
            <v>0</v>
          </cell>
          <cell r="S1355">
            <v>1</v>
          </cell>
          <cell r="T1355">
            <v>16500000</v>
          </cell>
          <cell r="U1355">
            <v>1</v>
          </cell>
          <cell r="V1355">
            <v>16500000</v>
          </cell>
          <cell r="W1355">
            <v>16500000</v>
          </cell>
          <cell r="X1355">
            <v>0</v>
          </cell>
          <cell r="Y1355">
            <v>1</v>
          </cell>
          <cell r="Z1355">
            <v>0</v>
          </cell>
          <cell r="AA1355" t="str">
            <v>QLC</v>
          </cell>
          <cell r="AB1355" t="str">
            <v>64231001</v>
          </cell>
          <cell r="AC1355" t="str">
            <v>24212001</v>
          </cell>
        </row>
        <row r="1356">
          <cell r="A1356" t="str">
            <v>014231065</v>
          </cell>
          <cell r="B1356" t="str">
            <v>Wifi Cisco Catalyst C9115AXI-S</v>
          </cell>
          <cell r="C1356" t="str">
            <v>Cái</v>
          </cell>
          <cell r="D1356">
            <v>45005</v>
          </cell>
          <cell r="E1356">
            <v>16500000</v>
          </cell>
          <cell r="F1356">
            <v>1</v>
          </cell>
          <cell r="G1356">
            <v>1</v>
          </cell>
          <cell r="H1356">
            <v>0</v>
          </cell>
          <cell r="I1356">
            <v>0</v>
          </cell>
          <cell r="J1356">
            <v>0</v>
          </cell>
          <cell r="K1356">
            <v>0</v>
          </cell>
          <cell r="L1356">
            <v>0</v>
          </cell>
          <cell r="M1356">
            <v>1</v>
          </cell>
          <cell r="N1356">
            <v>16500000</v>
          </cell>
          <cell r="O1356">
            <v>0</v>
          </cell>
          <cell r="P1356">
            <v>0</v>
          </cell>
          <cell r="Q1356">
            <v>0</v>
          </cell>
          <cell r="R1356">
            <v>0</v>
          </cell>
          <cell r="S1356">
            <v>1</v>
          </cell>
          <cell r="T1356">
            <v>16500000</v>
          </cell>
          <cell r="U1356">
            <v>1</v>
          </cell>
          <cell r="V1356">
            <v>16500000</v>
          </cell>
          <cell r="W1356">
            <v>16500000</v>
          </cell>
          <cell r="X1356">
            <v>0</v>
          </cell>
          <cell r="Y1356">
            <v>1</v>
          </cell>
          <cell r="Z1356">
            <v>0</v>
          </cell>
          <cell r="AA1356" t="str">
            <v>QLC</v>
          </cell>
          <cell r="AB1356" t="str">
            <v>64231001</v>
          </cell>
          <cell r="AC1356" t="str">
            <v>24212001</v>
          </cell>
        </row>
        <row r="1357">
          <cell r="A1357" t="str">
            <v>014231066</v>
          </cell>
          <cell r="B1357" t="str">
            <v>Wifi Cisco Catalyst C9115AXI-S</v>
          </cell>
          <cell r="C1357" t="str">
            <v>Cái</v>
          </cell>
          <cell r="D1357">
            <v>45005</v>
          </cell>
          <cell r="E1357">
            <v>16500000</v>
          </cell>
          <cell r="F1357">
            <v>1</v>
          </cell>
          <cell r="G1357">
            <v>1</v>
          </cell>
          <cell r="H1357">
            <v>0</v>
          </cell>
          <cell r="I1357">
            <v>0</v>
          </cell>
          <cell r="J1357">
            <v>0</v>
          </cell>
          <cell r="K1357">
            <v>0</v>
          </cell>
          <cell r="L1357">
            <v>0</v>
          </cell>
          <cell r="M1357">
            <v>1</v>
          </cell>
          <cell r="N1357">
            <v>16500000</v>
          </cell>
          <cell r="O1357">
            <v>0</v>
          </cell>
          <cell r="P1357">
            <v>0</v>
          </cell>
          <cell r="Q1357">
            <v>0</v>
          </cell>
          <cell r="R1357">
            <v>0</v>
          </cell>
          <cell r="S1357">
            <v>1</v>
          </cell>
          <cell r="T1357">
            <v>16500000</v>
          </cell>
          <cell r="U1357">
            <v>1</v>
          </cell>
          <cell r="V1357">
            <v>16500000</v>
          </cell>
          <cell r="W1357">
            <v>16500000</v>
          </cell>
          <cell r="X1357">
            <v>0</v>
          </cell>
          <cell r="Y1357">
            <v>1</v>
          </cell>
          <cell r="Z1357">
            <v>0</v>
          </cell>
          <cell r="AA1357" t="str">
            <v>QLC</v>
          </cell>
          <cell r="AB1357" t="str">
            <v>64231001</v>
          </cell>
          <cell r="AC1357" t="str">
            <v>24212001</v>
          </cell>
        </row>
        <row r="1358">
          <cell r="A1358" t="str">
            <v>014231067</v>
          </cell>
          <cell r="B1358" t="str">
            <v>Wifi Cisco Catalyst C9115AXI-S</v>
          </cell>
          <cell r="C1358" t="str">
            <v>Cái</v>
          </cell>
          <cell r="D1358">
            <v>45005</v>
          </cell>
          <cell r="E1358">
            <v>16500000</v>
          </cell>
          <cell r="F1358">
            <v>1</v>
          </cell>
          <cell r="G1358">
            <v>1</v>
          </cell>
          <cell r="H1358">
            <v>0</v>
          </cell>
          <cell r="I1358">
            <v>0</v>
          </cell>
          <cell r="J1358">
            <v>0</v>
          </cell>
          <cell r="K1358">
            <v>0</v>
          </cell>
          <cell r="L1358">
            <v>0</v>
          </cell>
          <cell r="M1358">
            <v>1</v>
          </cell>
          <cell r="N1358">
            <v>16500000</v>
          </cell>
          <cell r="O1358">
            <v>0</v>
          </cell>
          <cell r="P1358">
            <v>0</v>
          </cell>
          <cell r="Q1358">
            <v>0</v>
          </cell>
          <cell r="R1358">
            <v>0</v>
          </cell>
          <cell r="S1358">
            <v>1</v>
          </cell>
          <cell r="T1358">
            <v>16500000</v>
          </cell>
          <cell r="U1358">
            <v>1</v>
          </cell>
          <cell r="V1358">
            <v>16500000</v>
          </cell>
          <cell r="W1358">
            <v>16500000</v>
          </cell>
          <cell r="X1358">
            <v>0</v>
          </cell>
          <cell r="Y1358">
            <v>1</v>
          </cell>
          <cell r="Z1358">
            <v>0</v>
          </cell>
          <cell r="AA1358" t="str">
            <v>QLC</v>
          </cell>
          <cell r="AB1358" t="str">
            <v>64231001</v>
          </cell>
          <cell r="AC1358" t="str">
            <v>24212001</v>
          </cell>
        </row>
        <row r="1359">
          <cell r="A1359" t="str">
            <v>014231068</v>
          </cell>
          <cell r="B1359" t="str">
            <v>Wifi Cisco Catalyst C9115AXI-S</v>
          </cell>
          <cell r="C1359" t="str">
            <v>Cái</v>
          </cell>
          <cell r="D1359">
            <v>45005</v>
          </cell>
          <cell r="E1359">
            <v>16500000</v>
          </cell>
          <cell r="F1359">
            <v>1</v>
          </cell>
          <cell r="G1359">
            <v>1</v>
          </cell>
          <cell r="H1359">
            <v>0</v>
          </cell>
          <cell r="I1359">
            <v>0</v>
          </cell>
          <cell r="J1359">
            <v>0</v>
          </cell>
          <cell r="K1359">
            <v>0</v>
          </cell>
          <cell r="L1359">
            <v>0</v>
          </cell>
          <cell r="M1359">
            <v>1</v>
          </cell>
          <cell r="N1359">
            <v>16500000</v>
          </cell>
          <cell r="O1359">
            <v>0</v>
          </cell>
          <cell r="P1359">
            <v>0</v>
          </cell>
          <cell r="Q1359">
            <v>0</v>
          </cell>
          <cell r="R1359">
            <v>0</v>
          </cell>
          <cell r="S1359">
            <v>1</v>
          </cell>
          <cell r="T1359">
            <v>16500000</v>
          </cell>
          <cell r="U1359">
            <v>1</v>
          </cell>
          <cell r="V1359">
            <v>16500000</v>
          </cell>
          <cell r="W1359">
            <v>16500000</v>
          </cell>
          <cell r="X1359">
            <v>0</v>
          </cell>
          <cell r="Y1359">
            <v>1</v>
          </cell>
          <cell r="Z1359">
            <v>0</v>
          </cell>
          <cell r="AA1359" t="str">
            <v>QLC</v>
          </cell>
          <cell r="AB1359" t="str">
            <v>64231001</v>
          </cell>
          <cell r="AC1359" t="str">
            <v>24212001</v>
          </cell>
        </row>
        <row r="1360">
          <cell r="A1360" t="str">
            <v>014231069</v>
          </cell>
          <cell r="B1360" t="str">
            <v>Wifi Cisco Catalyst C9115AXI-S</v>
          </cell>
          <cell r="C1360" t="str">
            <v>Cái</v>
          </cell>
          <cell r="D1360">
            <v>45005</v>
          </cell>
          <cell r="E1360">
            <v>16500000</v>
          </cell>
          <cell r="F1360">
            <v>1</v>
          </cell>
          <cell r="G1360">
            <v>1</v>
          </cell>
          <cell r="H1360">
            <v>0</v>
          </cell>
          <cell r="I1360">
            <v>0</v>
          </cell>
          <cell r="J1360">
            <v>0</v>
          </cell>
          <cell r="K1360">
            <v>0</v>
          </cell>
          <cell r="L1360">
            <v>0</v>
          </cell>
          <cell r="M1360">
            <v>1</v>
          </cell>
          <cell r="N1360">
            <v>16500000</v>
          </cell>
          <cell r="O1360">
            <v>0</v>
          </cell>
          <cell r="P1360">
            <v>0</v>
          </cell>
          <cell r="Q1360">
            <v>0</v>
          </cell>
          <cell r="R1360">
            <v>0</v>
          </cell>
          <cell r="S1360">
            <v>1</v>
          </cell>
          <cell r="T1360">
            <v>16500000</v>
          </cell>
          <cell r="U1360">
            <v>1</v>
          </cell>
          <cell r="V1360">
            <v>16500000</v>
          </cell>
          <cell r="W1360">
            <v>16500000</v>
          </cell>
          <cell r="X1360">
            <v>0</v>
          </cell>
          <cell r="Y1360">
            <v>1</v>
          </cell>
          <cell r="Z1360">
            <v>0</v>
          </cell>
          <cell r="AA1360" t="str">
            <v>QLC</v>
          </cell>
          <cell r="AB1360" t="str">
            <v>64231001</v>
          </cell>
          <cell r="AC1360" t="str">
            <v>24212001</v>
          </cell>
        </row>
        <row r="1361">
          <cell r="A1361" t="str">
            <v>014231070</v>
          </cell>
          <cell r="B1361" t="str">
            <v>Wifi Cisco Catalyst C9115AXI-S</v>
          </cell>
          <cell r="C1361" t="str">
            <v>Cái</v>
          </cell>
          <cell r="D1361">
            <v>45005</v>
          </cell>
          <cell r="E1361">
            <v>16500000</v>
          </cell>
          <cell r="F1361">
            <v>1</v>
          </cell>
          <cell r="G1361">
            <v>1</v>
          </cell>
          <cell r="H1361">
            <v>0</v>
          </cell>
          <cell r="I1361">
            <v>0</v>
          </cell>
          <cell r="J1361">
            <v>0</v>
          </cell>
          <cell r="K1361">
            <v>0</v>
          </cell>
          <cell r="L1361">
            <v>0</v>
          </cell>
          <cell r="M1361">
            <v>1</v>
          </cell>
          <cell r="N1361">
            <v>16500000</v>
          </cell>
          <cell r="O1361">
            <v>0</v>
          </cell>
          <cell r="P1361">
            <v>0</v>
          </cell>
          <cell r="Q1361">
            <v>0</v>
          </cell>
          <cell r="R1361">
            <v>0</v>
          </cell>
          <cell r="S1361">
            <v>1</v>
          </cell>
          <cell r="T1361">
            <v>16500000</v>
          </cell>
          <cell r="U1361">
            <v>1</v>
          </cell>
          <cell r="V1361">
            <v>16500000</v>
          </cell>
          <cell r="W1361">
            <v>16500000</v>
          </cell>
          <cell r="X1361">
            <v>0</v>
          </cell>
          <cell r="Y1361">
            <v>1</v>
          </cell>
          <cell r="Z1361">
            <v>0</v>
          </cell>
          <cell r="AA1361" t="str">
            <v>QLC</v>
          </cell>
          <cell r="AB1361" t="str">
            <v>64231001</v>
          </cell>
          <cell r="AC1361" t="str">
            <v>24212001</v>
          </cell>
        </row>
        <row r="1362">
          <cell r="A1362" t="str">
            <v>014231071</v>
          </cell>
          <cell r="B1362" t="str">
            <v>FW Cisco Firepower 1010-ASA-K9</v>
          </cell>
          <cell r="C1362" t="str">
            <v>Cái</v>
          </cell>
          <cell r="D1362">
            <v>45153</v>
          </cell>
          <cell r="E1362">
            <v>22330000</v>
          </cell>
          <cell r="F1362">
            <v>1</v>
          </cell>
          <cell r="G1362">
            <v>1</v>
          </cell>
          <cell r="H1362">
            <v>0</v>
          </cell>
          <cell r="I1362">
            <v>0</v>
          </cell>
          <cell r="J1362">
            <v>0</v>
          </cell>
          <cell r="K1362">
            <v>0</v>
          </cell>
          <cell r="L1362">
            <v>0</v>
          </cell>
          <cell r="M1362">
            <v>1</v>
          </cell>
          <cell r="N1362">
            <v>22330000</v>
          </cell>
          <cell r="O1362">
            <v>0</v>
          </cell>
          <cell r="P1362">
            <v>0</v>
          </cell>
          <cell r="Q1362">
            <v>0</v>
          </cell>
          <cell r="R1362">
            <v>0</v>
          </cell>
          <cell r="S1362">
            <v>1</v>
          </cell>
          <cell r="T1362">
            <v>22330000</v>
          </cell>
          <cell r="U1362">
            <v>1</v>
          </cell>
          <cell r="V1362">
            <v>22330000</v>
          </cell>
          <cell r="W1362">
            <v>22330000</v>
          </cell>
          <cell r="X1362">
            <v>0</v>
          </cell>
          <cell r="Y1362">
            <v>1</v>
          </cell>
          <cell r="Z1362">
            <v>0</v>
          </cell>
          <cell r="AA1362" t="str">
            <v>QLC</v>
          </cell>
          <cell r="AB1362" t="str">
            <v>64231001</v>
          </cell>
          <cell r="AC1362" t="str">
            <v>24212001</v>
          </cell>
        </row>
        <row r="1363">
          <cell r="A1363" t="str">
            <v>014231072</v>
          </cell>
          <cell r="B1363" t="str">
            <v>FW Cisco Firepower 1010-ASA-K9</v>
          </cell>
          <cell r="C1363" t="str">
            <v>Cái</v>
          </cell>
          <cell r="D1363">
            <v>45153</v>
          </cell>
          <cell r="E1363">
            <v>22330000</v>
          </cell>
          <cell r="F1363">
            <v>1</v>
          </cell>
          <cell r="G1363">
            <v>1</v>
          </cell>
          <cell r="H1363">
            <v>0</v>
          </cell>
          <cell r="I1363">
            <v>0</v>
          </cell>
          <cell r="J1363">
            <v>0</v>
          </cell>
          <cell r="K1363">
            <v>0</v>
          </cell>
          <cell r="L1363">
            <v>0</v>
          </cell>
          <cell r="M1363">
            <v>1</v>
          </cell>
          <cell r="N1363">
            <v>22330000</v>
          </cell>
          <cell r="O1363">
            <v>0</v>
          </cell>
          <cell r="P1363">
            <v>0</v>
          </cell>
          <cell r="Q1363">
            <v>0</v>
          </cell>
          <cell r="R1363">
            <v>0</v>
          </cell>
          <cell r="S1363">
            <v>1</v>
          </cell>
          <cell r="T1363">
            <v>22330000</v>
          </cell>
          <cell r="U1363">
            <v>1</v>
          </cell>
          <cell r="V1363">
            <v>22330000</v>
          </cell>
          <cell r="W1363">
            <v>22330000</v>
          </cell>
          <cell r="X1363">
            <v>0</v>
          </cell>
          <cell r="Y1363">
            <v>1</v>
          </cell>
          <cell r="Z1363">
            <v>0</v>
          </cell>
          <cell r="AA1363" t="str">
            <v>QLC</v>
          </cell>
          <cell r="AB1363" t="str">
            <v>64231001</v>
          </cell>
          <cell r="AC1363" t="str">
            <v>24212001</v>
          </cell>
        </row>
        <row r="1364">
          <cell r="A1364" t="str">
            <v>014231073</v>
          </cell>
          <cell r="B1364" t="str">
            <v>Thiết bị phát sóng không dây Cisco Catalyst 9115AX Series_C9115AXI-S</v>
          </cell>
          <cell r="C1364" t="str">
            <v>Chiếc</v>
          </cell>
          <cell r="D1364">
            <v>45215</v>
          </cell>
          <cell r="E1364">
            <v>25375000</v>
          </cell>
          <cell r="F1364">
            <v>1</v>
          </cell>
          <cell r="G1364">
            <v>1</v>
          </cell>
          <cell r="H1364">
            <v>0</v>
          </cell>
          <cell r="I1364">
            <v>0</v>
          </cell>
          <cell r="J1364">
            <v>0</v>
          </cell>
          <cell r="K1364">
            <v>0</v>
          </cell>
          <cell r="L1364">
            <v>0</v>
          </cell>
          <cell r="M1364">
            <v>1</v>
          </cell>
          <cell r="N1364">
            <v>25375000</v>
          </cell>
          <cell r="O1364">
            <v>0</v>
          </cell>
          <cell r="P1364">
            <v>0</v>
          </cell>
          <cell r="Q1364">
            <v>0</v>
          </cell>
          <cell r="R1364">
            <v>0</v>
          </cell>
          <cell r="S1364">
            <v>1</v>
          </cell>
          <cell r="T1364">
            <v>25375000</v>
          </cell>
          <cell r="U1364">
            <v>1</v>
          </cell>
          <cell r="V1364">
            <v>25375000</v>
          </cell>
          <cell r="W1364">
            <v>25375000</v>
          </cell>
          <cell r="X1364">
            <v>0</v>
          </cell>
          <cell r="Y1364">
            <v>1</v>
          </cell>
          <cell r="Z1364">
            <v>0</v>
          </cell>
          <cell r="AA1364" t="str">
            <v>QLC</v>
          </cell>
          <cell r="AB1364" t="str">
            <v>64231001</v>
          </cell>
          <cell r="AC1364" t="str">
            <v>24212001</v>
          </cell>
        </row>
        <row r="1365">
          <cell r="A1365" t="str">
            <v>014231074</v>
          </cell>
          <cell r="B1365" t="str">
            <v>Thiết bị phát sóng không dây Cisco Catalyst 9115AX Series_C9115AXI-S</v>
          </cell>
          <cell r="C1365" t="str">
            <v>Chiếc</v>
          </cell>
          <cell r="D1365">
            <v>45215</v>
          </cell>
          <cell r="E1365">
            <v>25375000</v>
          </cell>
          <cell r="F1365">
            <v>1</v>
          </cell>
          <cell r="G1365">
            <v>1</v>
          </cell>
          <cell r="H1365">
            <v>0</v>
          </cell>
          <cell r="I1365">
            <v>0</v>
          </cell>
          <cell r="J1365">
            <v>0</v>
          </cell>
          <cell r="K1365">
            <v>0</v>
          </cell>
          <cell r="L1365">
            <v>0</v>
          </cell>
          <cell r="M1365">
            <v>1</v>
          </cell>
          <cell r="N1365">
            <v>25375000</v>
          </cell>
          <cell r="O1365">
            <v>0</v>
          </cell>
          <cell r="P1365">
            <v>0</v>
          </cell>
          <cell r="Q1365">
            <v>0</v>
          </cell>
          <cell r="R1365">
            <v>0</v>
          </cell>
          <cell r="S1365">
            <v>1</v>
          </cell>
          <cell r="T1365">
            <v>25375000</v>
          </cell>
          <cell r="U1365">
            <v>1</v>
          </cell>
          <cell r="V1365">
            <v>25375000</v>
          </cell>
          <cell r="W1365">
            <v>25375000</v>
          </cell>
          <cell r="X1365">
            <v>0</v>
          </cell>
          <cell r="Y1365">
            <v>1</v>
          </cell>
          <cell r="Z1365">
            <v>0</v>
          </cell>
          <cell r="AA1365" t="str">
            <v>QLC</v>
          </cell>
          <cell r="AB1365" t="str">
            <v>64231001</v>
          </cell>
          <cell r="AC1365" t="str">
            <v>24212001</v>
          </cell>
        </row>
        <row r="1366">
          <cell r="A1366" t="str">
            <v>014231075</v>
          </cell>
          <cell r="B1366" t="str">
            <v>Thiết bị phát sóng không dây Cisco Catalyst 9115AX Series_C9115AXI-S</v>
          </cell>
          <cell r="C1366" t="str">
            <v>Chiếc</v>
          </cell>
          <cell r="D1366">
            <v>45215</v>
          </cell>
          <cell r="E1366">
            <v>25375000</v>
          </cell>
          <cell r="F1366">
            <v>1</v>
          </cell>
          <cell r="G1366">
            <v>1</v>
          </cell>
          <cell r="H1366">
            <v>0</v>
          </cell>
          <cell r="I1366">
            <v>0</v>
          </cell>
          <cell r="J1366">
            <v>0</v>
          </cell>
          <cell r="K1366">
            <v>0</v>
          </cell>
          <cell r="L1366">
            <v>0</v>
          </cell>
          <cell r="M1366">
            <v>1</v>
          </cell>
          <cell r="N1366">
            <v>25375000</v>
          </cell>
          <cell r="O1366">
            <v>0</v>
          </cell>
          <cell r="P1366">
            <v>0</v>
          </cell>
          <cell r="Q1366">
            <v>0</v>
          </cell>
          <cell r="R1366">
            <v>0</v>
          </cell>
          <cell r="S1366">
            <v>1</v>
          </cell>
          <cell r="T1366">
            <v>25375000</v>
          </cell>
          <cell r="U1366">
            <v>1</v>
          </cell>
          <cell r="V1366">
            <v>25375000</v>
          </cell>
          <cell r="W1366">
            <v>25375000</v>
          </cell>
          <cell r="X1366">
            <v>0</v>
          </cell>
          <cell r="Y1366">
            <v>1</v>
          </cell>
          <cell r="Z1366">
            <v>0</v>
          </cell>
          <cell r="AA1366" t="str">
            <v>QLC</v>
          </cell>
          <cell r="AB1366" t="str">
            <v>64231001</v>
          </cell>
          <cell r="AC1366" t="str">
            <v>24212001</v>
          </cell>
        </row>
        <row r="1367">
          <cell r="A1367" t="str">
            <v>014231076</v>
          </cell>
          <cell r="B1367" t="str">
            <v>Thiết bị phát sóng không dây Cisco Catalyst 9115AX Series_C9115AXI-S</v>
          </cell>
          <cell r="C1367" t="str">
            <v>Chiếc</v>
          </cell>
          <cell r="D1367">
            <v>45215</v>
          </cell>
          <cell r="E1367">
            <v>25375000</v>
          </cell>
          <cell r="F1367">
            <v>1</v>
          </cell>
          <cell r="G1367">
            <v>1</v>
          </cell>
          <cell r="H1367">
            <v>0</v>
          </cell>
          <cell r="I1367">
            <v>0</v>
          </cell>
          <cell r="J1367">
            <v>0</v>
          </cell>
          <cell r="K1367">
            <v>0</v>
          </cell>
          <cell r="L1367">
            <v>0</v>
          </cell>
          <cell r="M1367">
            <v>1</v>
          </cell>
          <cell r="N1367">
            <v>25375000</v>
          </cell>
          <cell r="O1367">
            <v>0</v>
          </cell>
          <cell r="P1367">
            <v>0</v>
          </cell>
          <cell r="Q1367">
            <v>0</v>
          </cell>
          <cell r="R1367">
            <v>0</v>
          </cell>
          <cell r="S1367">
            <v>1</v>
          </cell>
          <cell r="T1367">
            <v>25375000</v>
          </cell>
          <cell r="U1367">
            <v>1</v>
          </cell>
          <cell r="V1367">
            <v>25375000</v>
          </cell>
          <cell r="W1367">
            <v>25375000</v>
          </cell>
          <cell r="X1367">
            <v>0</v>
          </cell>
          <cell r="Y1367">
            <v>1</v>
          </cell>
          <cell r="Z1367">
            <v>0</v>
          </cell>
          <cell r="AA1367" t="str">
            <v>QLC</v>
          </cell>
          <cell r="AB1367" t="str">
            <v>64231001</v>
          </cell>
          <cell r="AC1367" t="str">
            <v>24212001</v>
          </cell>
        </row>
        <row r="1368">
          <cell r="A1368" t="str">
            <v>014231077</v>
          </cell>
          <cell r="B1368" t="str">
            <v>Thiết bị phát sóng không dây Cisco Catalyst 9115AX Series_C9115AXI-S</v>
          </cell>
          <cell r="C1368" t="str">
            <v>Chiếc</v>
          </cell>
          <cell r="D1368">
            <v>45215</v>
          </cell>
          <cell r="E1368">
            <v>25375000</v>
          </cell>
          <cell r="F1368">
            <v>1</v>
          </cell>
          <cell r="G1368">
            <v>1</v>
          </cell>
          <cell r="H1368">
            <v>0</v>
          </cell>
          <cell r="I1368">
            <v>0</v>
          </cell>
          <cell r="J1368">
            <v>0</v>
          </cell>
          <cell r="K1368">
            <v>0</v>
          </cell>
          <cell r="L1368">
            <v>0</v>
          </cell>
          <cell r="M1368">
            <v>1</v>
          </cell>
          <cell r="N1368">
            <v>25375000</v>
          </cell>
          <cell r="O1368">
            <v>0</v>
          </cell>
          <cell r="P1368">
            <v>0</v>
          </cell>
          <cell r="Q1368">
            <v>0</v>
          </cell>
          <cell r="R1368">
            <v>0</v>
          </cell>
          <cell r="S1368">
            <v>1</v>
          </cell>
          <cell r="T1368">
            <v>25375000</v>
          </cell>
          <cell r="U1368">
            <v>1</v>
          </cell>
          <cell r="V1368">
            <v>25375000</v>
          </cell>
          <cell r="W1368">
            <v>25375000</v>
          </cell>
          <cell r="X1368">
            <v>0</v>
          </cell>
          <cell r="Y1368">
            <v>1</v>
          </cell>
          <cell r="Z1368">
            <v>0</v>
          </cell>
          <cell r="AA1368" t="str">
            <v>QLC</v>
          </cell>
          <cell r="AB1368" t="str">
            <v>64231001</v>
          </cell>
          <cell r="AC1368" t="str">
            <v>24212001</v>
          </cell>
        </row>
        <row r="1369">
          <cell r="A1369" t="str">
            <v>014231078</v>
          </cell>
          <cell r="B1369" t="str">
            <v>Thiết bị phát sóng không dây Cisco Catalyst 9115AX Series_C9115AXI-S</v>
          </cell>
          <cell r="C1369" t="str">
            <v>Chiếc</v>
          </cell>
          <cell r="D1369">
            <v>45215</v>
          </cell>
          <cell r="E1369">
            <v>25375000</v>
          </cell>
          <cell r="F1369">
            <v>1</v>
          </cell>
          <cell r="G1369">
            <v>1</v>
          </cell>
          <cell r="H1369">
            <v>0</v>
          </cell>
          <cell r="I1369">
            <v>0</v>
          </cell>
          <cell r="J1369">
            <v>0</v>
          </cell>
          <cell r="K1369">
            <v>0</v>
          </cell>
          <cell r="L1369">
            <v>0</v>
          </cell>
          <cell r="M1369">
            <v>1</v>
          </cell>
          <cell r="N1369">
            <v>25375000</v>
          </cell>
          <cell r="O1369">
            <v>0</v>
          </cell>
          <cell r="P1369">
            <v>0</v>
          </cell>
          <cell r="Q1369">
            <v>0</v>
          </cell>
          <cell r="R1369">
            <v>0</v>
          </cell>
          <cell r="S1369">
            <v>1</v>
          </cell>
          <cell r="T1369">
            <v>25375000</v>
          </cell>
          <cell r="U1369">
            <v>1</v>
          </cell>
          <cell r="V1369">
            <v>25375000</v>
          </cell>
          <cell r="W1369">
            <v>25375000</v>
          </cell>
          <cell r="X1369">
            <v>0</v>
          </cell>
          <cell r="Y1369">
            <v>1</v>
          </cell>
          <cell r="Z1369">
            <v>0</v>
          </cell>
          <cell r="AA1369" t="str">
            <v>QLC</v>
          </cell>
          <cell r="AB1369" t="str">
            <v>64231001</v>
          </cell>
          <cell r="AC1369" t="str">
            <v>24212001</v>
          </cell>
        </row>
        <row r="1370">
          <cell r="A1370" t="str">
            <v>014232004</v>
          </cell>
          <cell r="B1370" t="str">
            <v>Switch 2960 (24 cổng)</v>
          </cell>
          <cell r="C1370" t="str">
            <v>Chiếc</v>
          </cell>
          <cell r="D1370">
            <v>42401</v>
          </cell>
          <cell r="E1370">
            <v>0</v>
          </cell>
          <cell r="F1370">
            <v>1</v>
          </cell>
          <cell r="G1370">
            <v>0</v>
          </cell>
          <cell r="H1370">
            <v>0</v>
          </cell>
          <cell r="I1370">
            <v>0</v>
          </cell>
          <cell r="J1370">
            <v>0</v>
          </cell>
          <cell r="K1370">
            <v>1</v>
          </cell>
          <cell r="L1370">
            <v>-1</v>
          </cell>
          <cell r="M1370">
            <v>0</v>
          </cell>
          <cell r="N1370">
            <v>0</v>
          </cell>
          <cell r="O1370">
            <v>0</v>
          </cell>
          <cell r="P1370">
            <v>0</v>
          </cell>
          <cell r="Q1370">
            <v>0</v>
          </cell>
          <cell r="R1370">
            <v>0</v>
          </cell>
          <cell r="S1370">
            <v>0</v>
          </cell>
          <cell r="T1370">
            <v>0</v>
          </cell>
          <cell r="U1370">
            <v>1</v>
          </cell>
          <cell r="V1370">
            <v>0</v>
          </cell>
          <cell r="W1370">
            <v>0</v>
          </cell>
          <cell r="X1370">
            <v>0</v>
          </cell>
          <cell r="Y1370">
            <v>1</v>
          </cell>
          <cell r="Z1370">
            <v>-1</v>
          </cell>
          <cell r="AA1370" t="str">
            <v>QLC</v>
          </cell>
          <cell r="AB1370" t="str">
            <v>64232001</v>
          </cell>
          <cell r="AC1370" t="str">
            <v>24212001</v>
          </cell>
        </row>
        <row r="1371">
          <cell r="A1371" t="str">
            <v>014232006</v>
          </cell>
          <cell r="B1371" t="str">
            <v>Switch SMC EZ1024 DT</v>
          </cell>
          <cell r="C1371" t="str">
            <v>Chiếc</v>
          </cell>
          <cell r="D1371">
            <v>42401</v>
          </cell>
          <cell r="E1371">
            <v>0</v>
          </cell>
          <cell r="F1371">
            <v>1</v>
          </cell>
          <cell r="G1371">
            <v>0</v>
          </cell>
          <cell r="H1371">
            <v>0</v>
          </cell>
          <cell r="I1371">
            <v>0</v>
          </cell>
          <cell r="J1371">
            <v>0</v>
          </cell>
          <cell r="K1371">
            <v>1</v>
          </cell>
          <cell r="L1371">
            <v>-1</v>
          </cell>
          <cell r="M1371">
            <v>0</v>
          </cell>
          <cell r="N1371">
            <v>0</v>
          </cell>
          <cell r="O1371">
            <v>0</v>
          </cell>
          <cell r="P1371">
            <v>0</v>
          </cell>
          <cell r="Q1371">
            <v>0</v>
          </cell>
          <cell r="R1371">
            <v>0</v>
          </cell>
          <cell r="S1371">
            <v>0</v>
          </cell>
          <cell r="T1371">
            <v>0</v>
          </cell>
          <cell r="U1371">
            <v>1</v>
          </cell>
          <cell r="V1371">
            <v>0</v>
          </cell>
          <cell r="W1371">
            <v>0</v>
          </cell>
          <cell r="X1371">
            <v>0</v>
          </cell>
          <cell r="Y1371">
            <v>1</v>
          </cell>
          <cell r="Z1371">
            <v>-1</v>
          </cell>
          <cell r="AA1371" t="str">
            <v>MG.TV1</v>
          </cell>
          <cell r="AB1371" t="str">
            <v>63317301</v>
          </cell>
          <cell r="AC1371" t="str">
            <v>24212001</v>
          </cell>
        </row>
        <row r="1372">
          <cell r="A1372" t="str">
            <v>014232013</v>
          </cell>
          <cell r="B1372" t="str">
            <v>Cisco Switch 2950 24 Port</v>
          </cell>
          <cell r="C1372" t="str">
            <v>Chiếc</v>
          </cell>
          <cell r="D1372">
            <v>42401</v>
          </cell>
          <cell r="E1372">
            <v>0</v>
          </cell>
          <cell r="F1372">
            <v>1</v>
          </cell>
          <cell r="G1372">
            <v>0</v>
          </cell>
          <cell r="H1372">
            <v>0</v>
          </cell>
          <cell r="I1372">
            <v>0</v>
          </cell>
          <cell r="J1372">
            <v>0</v>
          </cell>
          <cell r="K1372">
            <v>1</v>
          </cell>
          <cell r="L1372">
            <v>-1</v>
          </cell>
          <cell r="M1372">
            <v>0</v>
          </cell>
          <cell r="N1372">
            <v>0</v>
          </cell>
          <cell r="O1372">
            <v>0</v>
          </cell>
          <cell r="P1372">
            <v>0</v>
          </cell>
          <cell r="Q1372">
            <v>0</v>
          </cell>
          <cell r="R1372">
            <v>0</v>
          </cell>
          <cell r="S1372">
            <v>0</v>
          </cell>
          <cell r="T1372">
            <v>0</v>
          </cell>
          <cell r="U1372">
            <v>1</v>
          </cell>
          <cell r="V1372">
            <v>0</v>
          </cell>
          <cell r="W1372">
            <v>0</v>
          </cell>
          <cell r="X1372">
            <v>0</v>
          </cell>
          <cell r="Y1372">
            <v>1</v>
          </cell>
          <cell r="Z1372">
            <v>-1</v>
          </cell>
          <cell r="AA1372" t="str">
            <v>QLC</v>
          </cell>
          <cell r="AB1372" t="str">
            <v>64232001</v>
          </cell>
          <cell r="AC1372" t="str">
            <v>24212001</v>
          </cell>
        </row>
        <row r="1373">
          <cell r="A1373" t="str">
            <v>014232015</v>
          </cell>
          <cell r="B1373" t="str">
            <v>Cisco Switch 2950 24 Port</v>
          </cell>
          <cell r="C1373" t="str">
            <v>Chiếc</v>
          </cell>
          <cell r="D1373">
            <v>42401</v>
          </cell>
          <cell r="E1373">
            <v>0</v>
          </cell>
          <cell r="F1373">
            <v>1</v>
          </cell>
          <cell r="G1373">
            <v>0</v>
          </cell>
          <cell r="H1373">
            <v>0</v>
          </cell>
          <cell r="I1373">
            <v>0</v>
          </cell>
          <cell r="J1373">
            <v>0</v>
          </cell>
          <cell r="K1373">
            <v>1</v>
          </cell>
          <cell r="L1373">
            <v>-1</v>
          </cell>
          <cell r="M1373">
            <v>0</v>
          </cell>
          <cell r="N1373">
            <v>0</v>
          </cell>
          <cell r="O1373">
            <v>0</v>
          </cell>
          <cell r="P1373">
            <v>0</v>
          </cell>
          <cell r="Q1373">
            <v>0</v>
          </cell>
          <cell r="R1373">
            <v>0</v>
          </cell>
          <cell r="S1373">
            <v>0</v>
          </cell>
          <cell r="T1373">
            <v>0</v>
          </cell>
          <cell r="U1373">
            <v>1</v>
          </cell>
          <cell r="V1373">
            <v>0</v>
          </cell>
          <cell r="W1373">
            <v>0</v>
          </cell>
          <cell r="X1373">
            <v>0</v>
          </cell>
          <cell r="Y1373">
            <v>1</v>
          </cell>
          <cell r="Z1373">
            <v>-1</v>
          </cell>
          <cell r="AA1373" t="str">
            <v>QLC</v>
          </cell>
          <cell r="AB1373" t="str">
            <v>64232001</v>
          </cell>
          <cell r="AC1373" t="str">
            <v>24212001</v>
          </cell>
        </row>
        <row r="1374">
          <cell r="A1374" t="str">
            <v>014232016</v>
          </cell>
          <cell r="B1374" t="str">
            <v>Cisco Switch 2960 - 24TC-L</v>
          </cell>
          <cell r="C1374" t="str">
            <v>Chiếc</v>
          </cell>
          <cell r="D1374">
            <v>42401</v>
          </cell>
          <cell r="E1374">
            <v>0</v>
          </cell>
          <cell r="F1374">
            <v>1</v>
          </cell>
          <cell r="G1374">
            <v>0</v>
          </cell>
          <cell r="H1374">
            <v>0</v>
          </cell>
          <cell r="I1374">
            <v>0</v>
          </cell>
          <cell r="J1374">
            <v>0</v>
          </cell>
          <cell r="K1374">
            <v>1</v>
          </cell>
          <cell r="L1374">
            <v>-1</v>
          </cell>
          <cell r="M1374">
            <v>0</v>
          </cell>
          <cell r="N1374">
            <v>0</v>
          </cell>
          <cell r="O1374">
            <v>0</v>
          </cell>
          <cell r="P1374">
            <v>0</v>
          </cell>
          <cell r="Q1374">
            <v>0</v>
          </cell>
          <cell r="R1374">
            <v>0</v>
          </cell>
          <cell r="S1374">
            <v>0</v>
          </cell>
          <cell r="T1374">
            <v>0</v>
          </cell>
          <cell r="U1374">
            <v>1</v>
          </cell>
          <cell r="V1374">
            <v>0</v>
          </cell>
          <cell r="W1374">
            <v>0</v>
          </cell>
          <cell r="X1374">
            <v>0</v>
          </cell>
          <cell r="Y1374">
            <v>1</v>
          </cell>
          <cell r="Z1374">
            <v>-1</v>
          </cell>
          <cell r="AA1374" t="str">
            <v>QLC</v>
          </cell>
          <cell r="AB1374" t="str">
            <v>64232001</v>
          </cell>
          <cell r="AC1374" t="str">
            <v>24212001</v>
          </cell>
        </row>
        <row r="1375">
          <cell r="A1375" t="str">
            <v>014232017</v>
          </cell>
          <cell r="B1375" t="str">
            <v>Cisco Switch 2960 - 48TC-L</v>
          </cell>
          <cell r="C1375" t="str">
            <v>Chiếc</v>
          </cell>
          <cell r="D1375">
            <v>42401</v>
          </cell>
          <cell r="E1375">
            <v>0</v>
          </cell>
          <cell r="F1375">
            <v>1</v>
          </cell>
          <cell r="G1375">
            <v>0</v>
          </cell>
          <cell r="H1375">
            <v>0</v>
          </cell>
          <cell r="I1375">
            <v>0</v>
          </cell>
          <cell r="J1375">
            <v>0</v>
          </cell>
          <cell r="K1375">
            <v>1</v>
          </cell>
          <cell r="L1375">
            <v>-1</v>
          </cell>
          <cell r="M1375">
            <v>0</v>
          </cell>
          <cell r="N1375">
            <v>0</v>
          </cell>
          <cell r="O1375">
            <v>0</v>
          </cell>
          <cell r="P1375">
            <v>0</v>
          </cell>
          <cell r="Q1375">
            <v>0</v>
          </cell>
          <cell r="R1375">
            <v>0</v>
          </cell>
          <cell r="S1375">
            <v>0</v>
          </cell>
          <cell r="T1375">
            <v>0</v>
          </cell>
          <cell r="U1375">
            <v>1</v>
          </cell>
          <cell r="V1375">
            <v>0</v>
          </cell>
          <cell r="W1375">
            <v>0</v>
          </cell>
          <cell r="X1375">
            <v>0</v>
          </cell>
          <cell r="Y1375">
            <v>1</v>
          </cell>
          <cell r="Z1375">
            <v>-1</v>
          </cell>
          <cell r="AA1375" t="str">
            <v>QLC</v>
          </cell>
          <cell r="AB1375" t="str">
            <v>64232001</v>
          </cell>
          <cell r="AC1375" t="str">
            <v>24212001</v>
          </cell>
        </row>
        <row r="1376">
          <cell r="A1376" t="str">
            <v>014232019</v>
          </cell>
          <cell r="B1376" t="str">
            <v>Cisco Switch 2960 - 48TT-L</v>
          </cell>
          <cell r="C1376" t="str">
            <v>Chiếc</v>
          </cell>
          <cell r="D1376">
            <v>42401</v>
          </cell>
          <cell r="E1376">
            <v>0</v>
          </cell>
          <cell r="F1376">
            <v>1</v>
          </cell>
          <cell r="G1376">
            <v>0</v>
          </cell>
          <cell r="H1376">
            <v>0</v>
          </cell>
          <cell r="I1376">
            <v>0</v>
          </cell>
          <cell r="J1376">
            <v>0</v>
          </cell>
          <cell r="K1376">
            <v>1</v>
          </cell>
          <cell r="L1376">
            <v>-1</v>
          </cell>
          <cell r="M1376">
            <v>0</v>
          </cell>
          <cell r="N1376">
            <v>0</v>
          </cell>
          <cell r="O1376">
            <v>0</v>
          </cell>
          <cell r="P1376">
            <v>0</v>
          </cell>
          <cell r="Q1376">
            <v>0</v>
          </cell>
          <cell r="R1376">
            <v>0</v>
          </cell>
          <cell r="S1376">
            <v>0</v>
          </cell>
          <cell r="T1376">
            <v>0</v>
          </cell>
          <cell r="U1376">
            <v>1</v>
          </cell>
          <cell r="V1376">
            <v>0</v>
          </cell>
          <cell r="W1376">
            <v>0</v>
          </cell>
          <cell r="X1376">
            <v>0</v>
          </cell>
          <cell r="Y1376">
            <v>1</v>
          </cell>
          <cell r="Z1376">
            <v>-1</v>
          </cell>
          <cell r="AA1376" t="str">
            <v>MG.TV1</v>
          </cell>
          <cell r="AB1376" t="str">
            <v>63317301</v>
          </cell>
          <cell r="AC1376" t="str">
            <v>24212001</v>
          </cell>
        </row>
        <row r="1377">
          <cell r="A1377" t="str">
            <v>014232020</v>
          </cell>
          <cell r="B1377" t="str">
            <v>Cisco Switch 2960 - 48TT-L</v>
          </cell>
          <cell r="C1377" t="str">
            <v>Chiếc</v>
          </cell>
          <cell r="D1377">
            <v>42401</v>
          </cell>
          <cell r="E1377">
            <v>0</v>
          </cell>
          <cell r="F1377">
            <v>1</v>
          </cell>
          <cell r="G1377">
            <v>0</v>
          </cell>
          <cell r="H1377">
            <v>0</v>
          </cell>
          <cell r="I1377">
            <v>0</v>
          </cell>
          <cell r="J1377">
            <v>0</v>
          </cell>
          <cell r="K1377">
            <v>1</v>
          </cell>
          <cell r="L1377">
            <v>-1</v>
          </cell>
          <cell r="M1377">
            <v>0</v>
          </cell>
          <cell r="N1377">
            <v>0</v>
          </cell>
          <cell r="O1377">
            <v>0</v>
          </cell>
          <cell r="P1377">
            <v>0</v>
          </cell>
          <cell r="Q1377">
            <v>0</v>
          </cell>
          <cell r="R1377">
            <v>0</v>
          </cell>
          <cell r="S1377">
            <v>0</v>
          </cell>
          <cell r="T1377">
            <v>0</v>
          </cell>
          <cell r="U1377">
            <v>1</v>
          </cell>
          <cell r="V1377">
            <v>0</v>
          </cell>
          <cell r="W1377">
            <v>0</v>
          </cell>
          <cell r="X1377">
            <v>0</v>
          </cell>
          <cell r="Y1377">
            <v>1</v>
          </cell>
          <cell r="Z1377">
            <v>-1</v>
          </cell>
          <cell r="AA1377" t="str">
            <v>QLC</v>
          </cell>
          <cell r="AB1377" t="str">
            <v>64232001</v>
          </cell>
          <cell r="AC1377" t="str">
            <v>24212001</v>
          </cell>
        </row>
        <row r="1378">
          <cell r="A1378" t="str">
            <v>014232023</v>
          </cell>
          <cell r="B1378" t="str">
            <v>SWITCH 24-PORT-CISCO C2960-24TT-L</v>
          </cell>
          <cell r="C1378" t="str">
            <v>Chiếc</v>
          </cell>
          <cell r="D1378">
            <v>42401</v>
          </cell>
          <cell r="E1378">
            <v>0</v>
          </cell>
          <cell r="F1378">
            <v>1</v>
          </cell>
          <cell r="G1378">
            <v>0</v>
          </cell>
          <cell r="H1378">
            <v>0</v>
          </cell>
          <cell r="I1378">
            <v>0</v>
          </cell>
          <cell r="J1378">
            <v>0</v>
          </cell>
          <cell r="K1378">
            <v>1</v>
          </cell>
          <cell r="L1378">
            <v>-1</v>
          </cell>
          <cell r="M1378">
            <v>0</v>
          </cell>
          <cell r="N1378">
            <v>0</v>
          </cell>
          <cell r="O1378">
            <v>0</v>
          </cell>
          <cell r="P1378">
            <v>0</v>
          </cell>
          <cell r="Q1378">
            <v>0</v>
          </cell>
          <cell r="R1378">
            <v>0</v>
          </cell>
          <cell r="S1378">
            <v>0</v>
          </cell>
          <cell r="T1378">
            <v>0</v>
          </cell>
          <cell r="U1378">
            <v>1</v>
          </cell>
          <cell r="V1378">
            <v>0</v>
          </cell>
          <cell r="W1378">
            <v>0</v>
          </cell>
          <cell r="X1378">
            <v>0</v>
          </cell>
          <cell r="Y1378">
            <v>1</v>
          </cell>
          <cell r="Z1378">
            <v>-1</v>
          </cell>
          <cell r="AA1378" t="str">
            <v>QLC</v>
          </cell>
          <cell r="AB1378" t="str">
            <v>64232001</v>
          </cell>
          <cell r="AC1378" t="str">
            <v>24212001</v>
          </cell>
        </row>
        <row r="1379">
          <cell r="A1379" t="str">
            <v>014232024</v>
          </cell>
          <cell r="B1379" t="str">
            <v>SWITCH 24-PORT-CISCO C2960-24TT-L</v>
          </cell>
          <cell r="C1379" t="str">
            <v>Chiếc</v>
          </cell>
          <cell r="D1379">
            <v>42401</v>
          </cell>
          <cell r="E1379">
            <v>0</v>
          </cell>
          <cell r="F1379">
            <v>1</v>
          </cell>
          <cell r="G1379">
            <v>0</v>
          </cell>
          <cell r="H1379">
            <v>0</v>
          </cell>
          <cell r="I1379">
            <v>0</v>
          </cell>
          <cell r="J1379">
            <v>0</v>
          </cell>
          <cell r="K1379">
            <v>1</v>
          </cell>
          <cell r="L1379">
            <v>-1</v>
          </cell>
          <cell r="M1379">
            <v>0</v>
          </cell>
          <cell r="N1379">
            <v>0</v>
          </cell>
          <cell r="O1379">
            <v>0</v>
          </cell>
          <cell r="P1379">
            <v>0</v>
          </cell>
          <cell r="Q1379">
            <v>0</v>
          </cell>
          <cell r="R1379">
            <v>0</v>
          </cell>
          <cell r="S1379">
            <v>0</v>
          </cell>
          <cell r="T1379">
            <v>0</v>
          </cell>
          <cell r="U1379">
            <v>1</v>
          </cell>
          <cell r="V1379">
            <v>0</v>
          </cell>
          <cell r="W1379">
            <v>0</v>
          </cell>
          <cell r="X1379">
            <v>0</v>
          </cell>
          <cell r="Y1379">
            <v>1</v>
          </cell>
          <cell r="Z1379">
            <v>-1</v>
          </cell>
          <cell r="AA1379" t="str">
            <v>QLC</v>
          </cell>
          <cell r="AB1379" t="str">
            <v>64232001</v>
          </cell>
          <cell r="AC1379" t="str">
            <v>24212001</v>
          </cell>
        </row>
        <row r="1380">
          <cell r="A1380" t="str">
            <v>014232025</v>
          </cell>
          <cell r="B1380" t="str">
            <v>Switch cisco C2960 - 24TT-L</v>
          </cell>
          <cell r="C1380" t="str">
            <v>Chiếc</v>
          </cell>
          <cell r="D1380">
            <v>42401</v>
          </cell>
          <cell r="E1380">
            <v>0</v>
          </cell>
          <cell r="F1380">
            <v>1</v>
          </cell>
          <cell r="G1380">
            <v>0</v>
          </cell>
          <cell r="H1380">
            <v>0</v>
          </cell>
          <cell r="I1380">
            <v>0</v>
          </cell>
          <cell r="J1380">
            <v>0</v>
          </cell>
          <cell r="K1380">
            <v>1</v>
          </cell>
          <cell r="L1380">
            <v>-1</v>
          </cell>
          <cell r="M1380">
            <v>0</v>
          </cell>
          <cell r="N1380">
            <v>0</v>
          </cell>
          <cell r="O1380">
            <v>0</v>
          </cell>
          <cell r="P1380">
            <v>0</v>
          </cell>
          <cell r="Q1380">
            <v>0</v>
          </cell>
          <cell r="R1380">
            <v>0</v>
          </cell>
          <cell r="S1380">
            <v>0</v>
          </cell>
          <cell r="T1380">
            <v>0</v>
          </cell>
          <cell r="U1380">
            <v>1</v>
          </cell>
          <cell r="V1380">
            <v>0</v>
          </cell>
          <cell r="W1380">
            <v>0</v>
          </cell>
          <cell r="X1380">
            <v>0</v>
          </cell>
          <cell r="Y1380">
            <v>1</v>
          </cell>
          <cell r="Z1380">
            <v>-1</v>
          </cell>
          <cell r="AA1380" t="str">
            <v>MG.TV1</v>
          </cell>
          <cell r="AB1380" t="str">
            <v>63317301</v>
          </cell>
          <cell r="AC1380" t="str">
            <v>24212001</v>
          </cell>
        </row>
        <row r="1381">
          <cell r="A1381" t="str">
            <v>014232026</v>
          </cell>
          <cell r="B1381" t="str">
            <v>Switch cisco C2960 - 24TT-L</v>
          </cell>
          <cell r="C1381" t="str">
            <v>Chiếc</v>
          </cell>
          <cell r="D1381">
            <v>42401</v>
          </cell>
          <cell r="E1381">
            <v>0</v>
          </cell>
          <cell r="F1381">
            <v>1</v>
          </cell>
          <cell r="G1381">
            <v>0</v>
          </cell>
          <cell r="H1381">
            <v>0</v>
          </cell>
          <cell r="I1381">
            <v>0</v>
          </cell>
          <cell r="J1381">
            <v>0</v>
          </cell>
          <cell r="K1381">
            <v>1</v>
          </cell>
          <cell r="L1381">
            <v>-1</v>
          </cell>
          <cell r="M1381">
            <v>0</v>
          </cell>
          <cell r="N1381">
            <v>0</v>
          </cell>
          <cell r="O1381">
            <v>0</v>
          </cell>
          <cell r="P1381">
            <v>0</v>
          </cell>
          <cell r="Q1381">
            <v>0</v>
          </cell>
          <cell r="R1381">
            <v>0</v>
          </cell>
          <cell r="S1381">
            <v>0</v>
          </cell>
          <cell r="T1381">
            <v>0</v>
          </cell>
          <cell r="U1381">
            <v>1</v>
          </cell>
          <cell r="V1381">
            <v>0</v>
          </cell>
          <cell r="W1381">
            <v>0</v>
          </cell>
          <cell r="X1381">
            <v>0</v>
          </cell>
          <cell r="Y1381">
            <v>1</v>
          </cell>
          <cell r="Z1381">
            <v>-1</v>
          </cell>
          <cell r="AA1381" t="str">
            <v>QLC</v>
          </cell>
          <cell r="AB1381" t="str">
            <v>64232001</v>
          </cell>
          <cell r="AC1381" t="str">
            <v>24212001</v>
          </cell>
        </row>
        <row r="1382">
          <cell r="A1382" t="str">
            <v>014232027</v>
          </cell>
          <cell r="B1382" t="str">
            <v>Switch Lan Cisco 2960 24 TC-L</v>
          </cell>
          <cell r="C1382" t="str">
            <v>Chiếc</v>
          </cell>
          <cell r="D1382">
            <v>42401</v>
          </cell>
          <cell r="E1382">
            <v>0</v>
          </cell>
          <cell r="F1382">
            <v>1</v>
          </cell>
          <cell r="G1382">
            <v>0</v>
          </cell>
          <cell r="H1382">
            <v>0</v>
          </cell>
          <cell r="I1382">
            <v>0</v>
          </cell>
          <cell r="J1382">
            <v>0</v>
          </cell>
          <cell r="K1382">
            <v>1</v>
          </cell>
          <cell r="L1382">
            <v>-1</v>
          </cell>
          <cell r="M1382">
            <v>0</v>
          </cell>
          <cell r="N1382">
            <v>0</v>
          </cell>
          <cell r="O1382">
            <v>0</v>
          </cell>
          <cell r="P1382">
            <v>0</v>
          </cell>
          <cell r="Q1382">
            <v>0</v>
          </cell>
          <cell r="R1382">
            <v>0</v>
          </cell>
          <cell r="S1382">
            <v>0</v>
          </cell>
          <cell r="T1382">
            <v>0</v>
          </cell>
          <cell r="U1382">
            <v>1</v>
          </cell>
          <cell r="V1382">
            <v>0</v>
          </cell>
          <cell r="W1382">
            <v>0</v>
          </cell>
          <cell r="X1382">
            <v>0</v>
          </cell>
          <cell r="Y1382">
            <v>1</v>
          </cell>
          <cell r="Z1382">
            <v>-1</v>
          </cell>
          <cell r="AA1382" t="str">
            <v>QLC</v>
          </cell>
          <cell r="AB1382" t="str">
            <v>64232001</v>
          </cell>
          <cell r="AC1382" t="str">
            <v>24212001</v>
          </cell>
        </row>
        <row r="1383">
          <cell r="A1383" t="str">
            <v>014232028</v>
          </cell>
          <cell r="B1383" t="str">
            <v>Switch24- port+Cisco C2960-24 TT-L-FCQ1634Y1WV</v>
          </cell>
          <cell r="C1383" t="str">
            <v>Chiếc</v>
          </cell>
          <cell r="D1383">
            <v>42401</v>
          </cell>
          <cell r="E1383">
            <v>0</v>
          </cell>
          <cell r="F1383">
            <v>1</v>
          </cell>
          <cell r="G1383">
            <v>0</v>
          </cell>
          <cell r="H1383">
            <v>0</v>
          </cell>
          <cell r="I1383">
            <v>0</v>
          </cell>
          <cell r="J1383">
            <v>0</v>
          </cell>
          <cell r="K1383">
            <v>1</v>
          </cell>
          <cell r="L1383">
            <v>-1</v>
          </cell>
          <cell r="M1383">
            <v>0</v>
          </cell>
          <cell r="N1383">
            <v>0</v>
          </cell>
          <cell r="O1383">
            <v>0</v>
          </cell>
          <cell r="P1383">
            <v>0</v>
          </cell>
          <cell r="Q1383">
            <v>0</v>
          </cell>
          <cell r="R1383">
            <v>0</v>
          </cell>
          <cell r="S1383">
            <v>0</v>
          </cell>
          <cell r="T1383">
            <v>0</v>
          </cell>
          <cell r="U1383">
            <v>1</v>
          </cell>
          <cell r="V1383">
            <v>0</v>
          </cell>
          <cell r="W1383">
            <v>0</v>
          </cell>
          <cell r="X1383">
            <v>0</v>
          </cell>
          <cell r="Y1383">
            <v>1</v>
          </cell>
          <cell r="Z1383">
            <v>-1</v>
          </cell>
          <cell r="AA1383" t="str">
            <v>QLC</v>
          </cell>
          <cell r="AB1383" t="str">
            <v>64232001</v>
          </cell>
          <cell r="AC1383" t="str">
            <v>24212001</v>
          </cell>
        </row>
        <row r="1384">
          <cell r="A1384" t="str">
            <v>014232029</v>
          </cell>
          <cell r="B1384" t="str">
            <v>Switch24-port-Cisco C2960-24TT-L- FCQ1634Y1WA</v>
          </cell>
          <cell r="C1384" t="str">
            <v>Chiếc</v>
          </cell>
          <cell r="D1384">
            <v>42401</v>
          </cell>
          <cell r="E1384">
            <v>0</v>
          </cell>
          <cell r="F1384">
            <v>1</v>
          </cell>
          <cell r="G1384">
            <v>0</v>
          </cell>
          <cell r="H1384">
            <v>0</v>
          </cell>
          <cell r="I1384">
            <v>0</v>
          </cell>
          <cell r="J1384">
            <v>0</v>
          </cell>
          <cell r="K1384">
            <v>1</v>
          </cell>
          <cell r="L1384">
            <v>-1</v>
          </cell>
          <cell r="M1384">
            <v>0</v>
          </cell>
          <cell r="N1384">
            <v>0</v>
          </cell>
          <cell r="O1384">
            <v>0</v>
          </cell>
          <cell r="P1384">
            <v>0</v>
          </cell>
          <cell r="Q1384">
            <v>0</v>
          </cell>
          <cell r="R1384">
            <v>0</v>
          </cell>
          <cell r="S1384">
            <v>0</v>
          </cell>
          <cell r="T1384">
            <v>0</v>
          </cell>
          <cell r="U1384">
            <v>1</v>
          </cell>
          <cell r="V1384">
            <v>0</v>
          </cell>
          <cell r="W1384">
            <v>0</v>
          </cell>
          <cell r="X1384">
            <v>0</v>
          </cell>
          <cell r="Y1384">
            <v>1</v>
          </cell>
          <cell r="Z1384">
            <v>-1</v>
          </cell>
          <cell r="AA1384" t="str">
            <v>QLC</v>
          </cell>
          <cell r="AB1384" t="str">
            <v>64232001</v>
          </cell>
          <cell r="AC1384" t="str">
            <v>24212001</v>
          </cell>
        </row>
        <row r="1385">
          <cell r="A1385" t="str">
            <v>014232030</v>
          </cell>
          <cell r="B1385" t="str">
            <v>Thiết bị Access Switch -&amp;gt; Cisco model: WS-C2960-</v>
          </cell>
          <cell r="C1385" t="str">
            <v>Chiếc</v>
          </cell>
          <cell r="D1385">
            <v>42401</v>
          </cell>
          <cell r="E1385">
            <v>0</v>
          </cell>
          <cell r="F1385">
            <v>1</v>
          </cell>
          <cell r="G1385">
            <v>0</v>
          </cell>
          <cell r="H1385">
            <v>0</v>
          </cell>
          <cell r="I1385">
            <v>0</v>
          </cell>
          <cell r="J1385">
            <v>0</v>
          </cell>
          <cell r="K1385">
            <v>1</v>
          </cell>
          <cell r="L1385">
            <v>-1</v>
          </cell>
          <cell r="M1385">
            <v>0</v>
          </cell>
          <cell r="N1385">
            <v>0</v>
          </cell>
          <cell r="O1385">
            <v>0</v>
          </cell>
          <cell r="P1385">
            <v>0</v>
          </cell>
          <cell r="Q1385">
            <v>0</v>
          </cell>
          <cell r="R1385">
            <v>0</v>
          </cell>
          <cell r="S1385">
            <v>0</v>
          </cell>
          <cell r="T1385">
            <v>0</v>
          </cell>
          <cell r="U1385">
            <v>1</v>
          </cell>
          <cell r="V1385">
            <v>0</v>
          </cell>
          <cell r="W1385">
            <v>0</v>
          </cell>
          <cell r="X1385">
            <v>0</v>
          </cell>
          <cell r="Y1385">
            <v>1</v>
          </cell>
          <cell r="Z1385">
            <v>-1</v>
          </cell>
          <cell r="AA1385" t="str">
            <v>QLC</v>
          </cell>
          <cell r="AB1385" t="str">
            <v>64232001</v>
          </cell>
          <cell r="AC1385" t="str">
            <v>24212001</v>
          </cell>
        </row>
        <row r="1386">
          <cell r="A1386" t="str">
            <v>014232038</v>
          </cell>
          <cell r="B1386" t="str">
            <v>Thiết bị chia mạng Cisco SF95D-16</v>
          </cell>
          <cell r="C1386" t="str">
            <v>Chiếc</v>
          </cell>
          <cell r="D1386">
            <v>42814</v>
          </cell>
          <cell r="E1386">
            <v>1110000</v>
          </cell>
          <cell r="F1386">
            <v>1</v>
          </cell>
          <cell r="G1386">
            <v>1</v>
          </cell>
          <cell r="H1386">
            <v>1110000</v>
          </cell>
          <cell r="I1386">
            <v>1110000</v>
          </cell>
          <cell r="J1386">
            <v>0</v>
          </cell>
          <cell r="K1386">
            <v>1</v>
          </cell>
          <cell r="L1386">
            <v>0</v>
          </cell>
          <cell r="M1386">
            <v>0</v>
          </cell>
          <cell r="N1386">
            <v>0</v>
          </cell>
          <cell r="O1386">
            <v>0</v>
          </cell>
          <cell r="P1386">
            <v>0</v>
          </cell>
          <cell r="Q1386">
            <v>0</v>
          </cell>
          <cell r="R1386">
            <v>0</v>
          </cell>
          <cell r="S1386">
            <v>0</v>
          </cell>
          <cell r="T1386">
            <v>0</v>
          </cell>
          <cell r="U1386">
            <v>1</v>
          </cell>
          <cell r="V1386">
            <v>1110000</v>
          </cell>
          <cell r="W1386">
            <v>1110000</v>
          </cell>
          <cell r="X1386">
            <v>0</v>
          </cell>
          <cell r="Y1386">
            <v>1</v>
          </cell>
          <cell r="Z1386">
            <v>0</v>
          </cell>
          <cell r="AA1386" t="str">
            <v>QLC</v>
          </cell>
          <cell r="AB1386" t="str">
            <v>64232001</v>
          </cell>
          <cell r="AC1386" t="str">
            <v>24212001</v>
          </cell>
        </row>
        <row r="1387">
          <cell r="A1387" t="str">
            <v>014232040</v>
          </cell>
          <cell r="B1387" t="str">
            <v>Cisco RV130W Multifunction Wireless - N VPN Router</v>
          </cell>
          <cell r="C1387" t="str">
            <v>Chiếc</v>
          </cell>
          <cell r="D1387">
            <v>43096</v>
          </cell>
          <cell r="E1387">
            <v>3015936</v>
          </cell>
          <cell r="F1387">
            <v>1</v>
          </cell>
          <cell r="G1387">
            <v>1</v>
          </cell>
          <cell r="H1387">
            <v>3015936</v>
          </cell>
          <cell r="I1387">
            <v>3015936</v>
          </cell>
          <cell r="J1387">
            <v>0</v>
          </cell>
          <cell r="K1387">
            <v>1</v>
          </cell>
          <cell r="L1387">
            <v>0</v>
          </cell>
          <cell r="M1387">
            <v>0</v>
          </cell>
          <cell r="N1387">
            <v>0</v>
          </cell>
          <cell r="O1387">
            <v>0</v>
          </cell>
          <cell r="P1387">
            <v>0</v>
          </cell>
          <cell r="Q1387">
            <v>0</v>
          </cell>
          <cell r="R1387">
            <v>0</v>
          </cell>
          <cell r="S1387">
            <v>0</v>
          </cell>
          <cell r="T1387">
            <v>0</v>
          </cell>
          <cell r="U1387">
            <v>1</v>
          </cell>
          <cell r="V1387">
            <v>3015936</v>
          </cell>
          <cell r="W1387">
            <v>3015936</v>
          </cell>
          <cell r="X1387">
            <v>0</v>
          </cell>
          <cell r="Y1387">
            <v>1</v>
          </cell>
          <cell r="Z1387">
            <v>0</v>
          </cell>
          <cell r="AA1387" t="str">
            <v>MG.TV1</v>
          </cell>
          <cell r="AB1387" t="str">
            <v>63317301</v>
          </cell>
          <cell r="AC1387" t="str">
            <v>24212001</v>
          </cell>
        </row>
        <row r="1388">
          <cell r="A1388" t="str">
            <v>014232042</v>
          </cell>
          <cell r="B1388" t="str">
            <v>Cisco RV130W Multifunction Wireless - N VPN Router</v>
          </cell>
          <cell r="C1388" t="str">
            <v>Chiếc</v>
          </cell>
          <cell r="D1388">
            <v>43096</v>
          </cell>
          <cell r="E1388">
            <v>3015936</v>
          </cell>
          <cell r="F1388">
            <v>1</v>
          </cell>
          <cell r="G1388">
            <v>1</v>
          </cell>
          <cell r="H1388">
            <v>3015936</v>
          </cell>
          <cell r="I1388">
            <v>3015936</v>
          </cell>
          <cell r="J1388">
            <v>0</v>
          </cell>
          <cell r="K1388">
            <v>1</v>
          </cell>
          <cell r="L1388">
            <v>0</v>
          </cell>
          <cell r="M1388">
            <v>0</v>
          </cell>
          <cell r="N1388">
            <v>0</v>
          </cell>
          <cell r="O1388">
            <v>0</v>
          </cell>
          <cell r="P1388">
            <v>0</v>
          </cell>
          <cell r="Q1388">
            <v>0</v>
          </cell>
          <cell r="R1388">
            <v>0</v>
          </cell>
          <cell r="S1388">
            <v>0</v>
          </cell>
          <cell r="T1388">
            <v>0</v>
          </cell>
          <cell r="U1388">
            <v>1</v>
          </cell>
          <cell r="V1388">
            <v>3015936</v>
          </cell>
          <cell r="W1388">
            <v>3015936</v>
          </cell>
          <cell r="X1388">
            <v>0</v>
          </cell>
          <cell r="Y1388">
            <v>1</v>
          </cell>
          <cell r="Z1388">
            <v>0</v>
          </cell>
          <cell r="AA1388" t="str">
            <v>MG.TV1</v>
          </cell>
          <cell r="AB1388" t="str">
            <v>63317301</v>
          </cell>
          <cell r="AC1388" t="str">
            <v>24212001</v>
          </cell>
        </row>
        <row r="1389">
          <cell r="A1389" t="str">
            <v>014232047</v>
          </cell>
          <cell r="B1389" t="str">
            <v>Cisco RV130W Multifunction Wireless - N VPN Router</v>
          </cell>
          <cell r="C1389" t="str">
            <v>Chiếc</v>
          </cell>
          <cell r="D1389">
            <v>43096</v>
          </cell>
          <cell r="E1389">
            <v>3015936</v>
          </cell>
          <cell r="F1389">
            <v>1</v>
          </cell>
          <cell r="G1389">
            <v>1</v>
          </cell>
          <cell r="H1389">
            <v>3015936</v>
          </cell>
          <cell r="I1389">
            <v>3015936</v>
          </cell>
          <cell r="J1389">
            <v>0</v>
          </cell>
          <cell r="K1389">
            <v>1</v>
          </cell>
          <cell r="L1389">
            <v>0</v>
          </cell>
          <cell r="M1389">
            <v>0</v>
          </cell>
          <cell r="N1389">
            <v>0</v>
          </cell>
          <cell r="O1389">
            <v>0</v>
          </cell>
          <cell r="P1389">
            <v>0</v>
          </cell>
          <cell r="Q1389">
            <v>0</v>
          </cell>
          <cell r="R1389">
            <v>0</v>
          </cell>
          <cell r="S1389">
            <v>0</v>
          </cell>
          <cell r="T1389">
            <v>0</v>
          </cell>
          <cell r="U1389">
            <v>1</v>
          </cell>
          <cell r="V1389">
            <v>3015936</v>
          </cell>
          <cell r="W1389">
            <v>3015936</v>
          </cell>
          <cell r="X1389">
            <v>0</v>
          </cell>
          <cell r="Y1389">
            <v>1</v>
          </cell>
          <cell r="Z1389">
            <v>0</v>
          </cell>
          <cell r="AA1389" t="str">
            <v>QLC</v>
          </cell>
          <cell r="AB1389" t="str">
            <v>64232001</v>
          </cell>
          <cell r="AC1389" t="str">
            <v>24212001</v>
          </cell>
        </row>
        <row r="1390">
          <cell r="A1390" t="str">
            <v>014232050</v>
          </cell>
          <cell r="B1390" t="str">
            <v>Cisco RV130W Multifunction Wireless - N VPN Router</v>
          </cell>
          <cell r="C1390" t="str">
            <v>Chiếc</v>
          </cell>
          <cell r="D1390">
            <v>43096</v>
          </cell>
          <cell r="E1390">
            <v>3015936</v>
          </cell>
          <cell r="F1390">
            <v>1</v>
          </cell>
          <cell r="G1390">
            <v>1</v>
          </cell>
          <cell r="H1390">
            <v>3015936</v>
          </cell>
          <cell r="I1390">
            <v>3015936</v>
          </cell>
          <cell r="J1390">
            <v>0</v>
          </cell>
          <cell r="K1390">
            <v>1</v>
          </cell>
          <cell r="L1390">
            <v>0</v>
          </cell>
          <cell r="M1390">
            <v>0</v>
          </cell>
          <cell r="N1390">
            <v>0</v>
          </cell>
          <cell r="O1390">
            <v>0</v>
          </cell>
          <cell r="P1390">
            <v>0</v>
          </cell>
          <cell r="Q1390">
            <v>0</v>
          </cell>
          <cell r="R1390">
            <v>0</v>
          </cell>
          <cell r="S1390">
            <v>0</v>
          </cell>
          <cell r="T1390">
            <v>0</v>
          </cell>
          <cell r="U1390">
            <v>1</v>
          </cell>
          <cell r="V1390">
            <v>3015936</v>
          </cell>
          <cell r="W1390">
            <v>3015936</v>
          </cell>
          <cell r="X1390">
            <v>0</v>
          </cell>
          <cell r="Y1390">
            <v>1</v>
          </cell>
          <cell r="Z1390">
            <v>0</v>
          </cell>
          <cell r="AA1390" t="str">
            <v>MG.TV1</v>
          </cell>
          <cell r="AB1390" t="str">
            <v>63317301</v>
          </cell>
          <cell r="AC1390" t="str">
            <v>24212001</v>
          </cell>
        </row>
        <row r="1391">
          <cell r="A1391" t="str">
            <v>014232052</v>
          </cell>
          <cell r="B1391" t="str">
            <v>Cisco RV130W Multifunction Wireless - N VPN Router</v>
          </cell>
          <cell r="C1391" t="str">
            <v>Chiếc</v>
          </cell>
          <cell r="D1391">
            <v>43096</v>
          </cell>
          <cell r="E1391">
            <v>3015936</v>
          </cell>
          <cell r="F1391">
            <v>1</v>
          </cell>
          <cell r="G1391">
            <v>1</v>
          </cell>
          <cell r="H1391">
            <v>3015936</v>
          </cell>
          <cell r="I1391">
            <v>3015936</v>
          </cell>
          <cell r="J1391">
            <v>0</v>
          </cell>
          <cell r="K1391">
            <v>1</v>
          </cell>
          <cell r="L1391">
            <v>0</v>
          </cell>
          <cell r="M1391">
            <v>0</v>
          </cell>
          <cell r="N1391">
            <v>0</v>
          </cell>
          <cell r="O1391">
            <v>0</v>
          </cell>
          <cell r="P1391">
            <v>0</v>
          </cell>
          <cell r="Q1391">
            <v>0</v>
          </cell>
          <cell r="R1391">
            <v>0</v>
          </cell>
          <cell r="S1391">
            <v>0</v>
          </cell>
          <cell r="T1391">
            <v>0</v>
          </cell>
          <cell r="U1391">
            <v>1</v>
          </cell>
          <cell r="V1391">
            <v>3015936</v>
          </cell>
          <cell r="W1391">
            <v>3015936</v>
          </cell>
          <cell r="X1391">
            <v>0</v>
          </cell>
          <cell r="Y1391">
            <v>1</v>
          </cell>
          <cell r="Z1391">
            <v>0</v>
          </cell>
          <cell r="AA1391" t="str">
            <v>MG.HPH</v>
          </cell>
          <cell r="AB1391" t="str">
            <v>63317301</v>
          </cell>
          <cell r="AC1391" t="str">
            <v>24212001</v>
          </cell>
        </row>
        <row r="1392">
          <cell r="A1392" t="str">
            <v>014232055</v>
          </cell>
          <cell r="B1392" t="str">
            <v>Máy tính HP Elite Desk 800 G3 Tower PC</v>
          </cell>
          <cell r="C1392" t="str">
            <v>Chiếc</v>
          </cell>
          <cell r="D1392">
            <v>43192</v>
          </cell>
          <cell r="E1392">
            <v>16899300</v>
          </cell>
          <cell r="F1392">
            <v>1</v>
          </cell>
          <cell r="G1392">
            <v>1</v>
          </cell>
          <cell r="H1392">
            <v>16899300</v>
          </cell>
          <cell r="I1392">
            <v>16899300</v>
          </cell>
          <cell r="J1392">
            <v>0</v>
          </cell>
          <cell r="K1392">
            <v>1</v>
          </cell>
          <cell r="L1392">
            <v>0</v>
          </cell>
          <cell r="M1392">
            <v>0</v>
          </cell>
          <cell r="N1392">
            <v>0</v>
          </cell>
          <cell r="O1392">
            <v>0</v>
          </cell>
          <cell r="P1392">
            <v>0</v>
          </cell>
          <cell r="Q1392">
            <v>0</v>
          </cell>
          <cell r="R1392">
            <v>0</v>
          </cell>
          <cell r="S1392">
            <v>0</v>
          </cell>
          <cell r="T1392">
            <v>0</v>
          </cell>
          <cell r="U1392">
            <v>1</v>
          </cell>
          <cell r="V1392">
            <v>16899300</v>
          </cell>
          <cell r="W1392">
            <v>16899300</v>
          </cell>
          <cell r="X1392">
            <v>0</v>
          </cell>
          <cell r="Y1392">
            <v>1</v>
          </cell>
          <cell r="Z1392">
            <v>0</v>
          </cell>
          <cell r="AA1392" t="str">
            <v>FI</v>
          </cell>
          <cell r="AB1392" t="str">
            <v>63317301</v>
          </cell>
          <cell r="AC1392" t="str">
            <v>24222001</v>
          </cell>
        </row>
        <row r="1393">
          <cell r="A1393" t="str">
            <v>014232056</v>
          </cell>
          <cell r="B1393" t="str">
            <v>Máy tính HP Elite Desk 800 G3 Tower PC</v>
          </cell>
          <cell r="C1393" t="str">
            <v>Chiếc</v>
          </cell>
          <cell r="D1393">
            <v>43192</v>
          </cell>
          <cell r="E1393">
            <v>16899300</v>
          </cell>
          <cell r="F1393">
            <v>1</v>
          </cell>
          <cell r="G1393">
            <v>1</v>
          </cell>
          <cell r="H1393">
            <v>16899300</v>
          </cell>
          <cell r="I1393">
            <v>16899300</v>
          </cell>
          <cell r="J1393">
            <v>0</v>
          </cell>
          <cell r="K1393">
            <v>1</v>
          </cell>
          <cell r="L1393">
            <v>0</v>
          </cell>
          <cell r="M1393">
            <v>0</v>
          </cell>
          <cell r="N1393">
            <v>0</v>
          </cell>
          <cell r="O1393">
            <v>0</v>
          </cell>
          <cell r="P1393">
            <v>0</v>
          </cell>
          <cell r="Q1393">
            <v>0</v>
          </cell>
          <cell r="R1393">
            <v>0</v>
          </cell>
          <cell r="S1393">
            <v>0</v>
          </cell>
          <cell r="T1393">
            <v>0</v>
          </cell>
          <cell r="U1393">
            <v>1</v>
          </cell>
          <cell r="V1393">
            <v>16899300</v>
          </cell>
          <cell r="W1393">
            <v>16899300</v>
          </cell>
          <cell r="X1393">
            <v>0</v>
          </cell>
          <cell r="Y1393">
            <v>1</v>
          </cell>
          <cell r="Z1393">
            <v>0</v>
          </cell>
          <cell r="AA1393" t="str">
            <v>FI</v>
          </cell>
          <cell r="AB1393" t="str">
            <v>63317301</v>
          </cell>
          <cell r="AC1393" t="str">
            <v>24212001</v>
          </cell>
        </row>
        <row r="1394">
          <cell r="A1394" t="str">
            <v>014232057</v>
          </cell>
          <cell r="B1394" t="str">
            <v>Máy tính HP Elite Desk 800 G3 Tower PC</v>
          </cell>
          <cell r="C1394" t="str">
            <v>Chiếc</v>
          </cell>
          <cell r="D1394">
            <v>43192</v>
          </cell>
          <cell r="E1394">
            <v>16899300</v>
          </cell>
          <cell r="F1394">
            <v>1</v>
          </cell>
          <cell r="G1394">
            <v>1</v>
          </cell>
          <cell r="H1394">
            <v>16899300</v>
          </cell>
          <cell r="I1394">
            <v>16899300</v>
          </cell>
          <cell r="J1394">
            <v>0</v>
          </cell>
          <cell r="K1394">
            <v>1</v>
          </cell>
          <cell r="L1394">
            <v>0</v>
          </cell>
          <cell r="M1394">
            <v>0</v>
          </cell>
          <cell r="N1394">
            <v>0</v>
          </cell>
          <cell r="O1394">
            <v>0</v>
          </cell>
          <cell r="P1394">
            <v>0</v>
          </cell>
          <cell r="Q1394">
            <v>0</v>
          </cell>
          <cell r="R1394">
            <v>0</v>
          </cell>
          <cell r="S1394">
            <v>0</v>
          </cell>
          <cell r="T1394">
            <v>0</v>
          </cell>
          <cell r="U1394">
            <v>1</v>
          </cell>
          <cell r="V1394">
            <v>16899300</v>
          </cell>
          <cell r="W1394">
            <v>16899300</v>
          </cell>
          <cell r="X1394">
            <v>0</v>
          </cell>
          <cell r="Y1394">
            <v>1</v>
          </cell>
          <cell r="Z1394">
            <v>0</v>
          </cell>
          <cell r="AA1394" t="str">
            <v>MG.TV1</v>
          </cell>
          <cell r="AB1394" t="str">
            <v>63317301</v>
          </cell>
          <cell r="AC1394" t="str">
            <v>24222001</v>
          </cell>
        </row>
        <row r="1395">
          <cell r="A1395" t="str">
            <v>014232058</v>
          </cell>
          <cell r="B1395" t="str">
            <v>Máy tính HP Elite Desk 800 G3 Tower PC</v>
          </cell>
          <cell r="C1395" t="str">
            <v>Chiếc</v>
          </cell>
          <cell r="D1395">
            <v>43192</v>
          </cell>
          <cell r="E1395">
            <v>16899300</v>
          </cell>
          <cell r="F1395">
            <v>1</v>
          </cell>
          <cell r="G1395">
            <v>1</v>
          </cell>
          <cell r="H1395">
            <v>16899300</v>
          </cell>
          <cell r="I1395">
            <v>16899300</v>
          </cell>
          <cell r="J1395">
            <v>0</v>
          </cell>
          <cell r="K1395">
            <v>1</v>
          </cell>
          <cell r="L1395">
            <v>0</v>
          </cell>
          <cell r="M1395">
            <v>0</v>
          </cell>
          <cell r="N1395">
            <v>0</v>
          </cell>
          <cell r="O1395">
            <v>0</v>
          </cell>
          <cell r="P1395">
            <v>0</v>
          </cell>
          <cell r="Q1395">
            <v>0</v>
          </cell>
          <cell r="R1395">
            <v>0</v>
          </cell>
          <cell r="S1395">
            <v>0</v>
          </cell>
          <cell r="T1395">
            <v>0</v>
          </cell>
          <cell r="U1395">
            <v>1</v>
          </cell>
          <cell r="V1395">
            <v>16899300</v>
          </cell>
          <cell r="W1395">
            <v>16899300</v>
          </cell>
          <cell r="X1395">
            <v>0</v>
          </cell>
          <cell r="Y1395">
            <v>1</v>
          </cell>
          <cell r="Z1395">
            <v>0</v>
          </cell>
          <cell r="AA1395" t="str">
            <v>MG.TV1</v>
          </cell>
          <cell r="AB1395" t="str">
            <v>63317301</v>
          </cell>
          <cell r="AC1395" t="str">
            <v>24222001</v>
          </cell>
        </row>
        <row r="1396">
          <cell r="A1396" t="str">
            <v>014232059</v>
          </cell>
          <cell r="B1396" t="str">
            <v>Máy tính HP Elite Desk 800 G3 Tower PC</v>
          </cell>
          <cell r="C1396" t="str">
            <v>Chiếc</v>
          </cell>
          <cell r="D1396">
            <v>43192</v>
          </cell>
          <cell r="E1396">
            <v>16899300</v>
          </cell>
          <cell r="F1396">
            <v>1</v>
          </cell>
          <cell r="G1396">
            <v>1</v>
          </cell>
          <cell r="H1396">
            <v>16899300</v>
          </cell>
          <cell r="I1396">
            <v>16899300</v>
          </cell>
          <cell r="J1396">
            <v>0</v>
          </cell>
          <cell r="K1396">
            <v>1</v>
          </cell>
          <cell r="L1396">
            <v>0</v>
          </cell>
          <cell r="M1396">
            <v>0</v>
          </cell>
          <cell r="N1396">
            <v>0</v>
          </cell>
          <cell r="O1396">
            <v>0</v>
          </cell>
          <cell r="P1396">
            <v>0</v>
          </cell>
          <cell r="Q1396">
            <v>0</v>
          </cell>
          <cell r="R1396">
            <v>0</v>
          </cell>
          <cell r="S1396">
            <v>0</v>
          </cell>
          <cell r="T1396">
            <v>0</v>
          </cell>
          <cell r="U1396">
            <v>1</v>
          </cell>
          <cell r="V1396">
            <v>16899300</v>
          </cell>
          <cell r="W1396">
            <v>16899300</v>
          </cell>
          <cell r="X1396">
            <v>0</v>
          </cell>
          <cell r="Y1396">
            <v>1</v>
          </cell>
          <cell r="Z1396">
            <v>0</v>
          </cell>
          <cell r="AA1396" t="str">
            <v>QLC</v>
          </cell>
          <cell r="AB1396" t="str">
            <v>64232001</v>
          </cell>
          <cell r="AC1396" t="str">
            <v>24212001</v>
          </cell>
        </row>
        <row r="1397">
          <cell r="A1397" t="str">
            <v>014232060</v>
          </cell>
          <cell r="B1397" t="str">
            <v>Máy tính HP Elite Desk 800 G3 Tower PC</v>
          </cell>
          <cell r="C1397" t="str">
            <v>Chiếc</v>
          </cell>
          <cell r="D1397">
            <v>43192</v>
          </cell>
          <cell r="E1397">
            <v>16899300</v>
          </cell>
          <cell r="F1397">
            <v>1</v>
          </cell>
          <cell r="G1397">
            <v>1</v>
          </cell>
          <cell r="H1397">
            <v>16899300</v>
          </cell>
          <cell r="I1397">
            <v>16899300</v>
          </cell>
          <cell r="J1397">
            <v>0</v>
          </cell>
          <cell r="K1397">
            <v>1</v>
          </cell>
          <cell r="L1397">
            <v>0</v>
          </cell>
          <cell r="M1397">
            <v>0</v>
          </cell>
          <cell r="N1397">
            <v>0</v>
          </cell>
          <cell r="O1397">
            <v>0</v>
          </cell>
          <cell r="P1397">
            <v>0</v>
          </cell>
          <cell r="Q1397">
            <v>0</v>
          </cell>
          <cell r="R1397">
            <v>0</v>
          </cell>
          <cell r="S1397">
            <v>0</v>
          </cell>
          <cell r="T1397">
            <v>0</v>
          </cell>
          <cell r="U1397">
            <v>1</v>
          </cell>
          <cell r="V1397">
            <v>16899300</v>
          </cell>
          <cell r="W1397">
            <v>16899300</v>
          </cell>
          <cell r="X1397">
            <v>0</v>
          </cell>
          <cell r="Y1397">
            <v>1</v>
          </cell>
          <cell r="Z1397">
            <v>0</v>
          </cell>
          <cell r="AA1397" t="str">
            <v>MG.TV1</v>
          </cell>
          <cell r="AB1397" t="str">
            <v>63317301</v>
          </cell>
          <cell r="AC1397" t="str">
            <v>24222001</v>
          </cell>
        </row>
        <row r="1398">
          <cell r="A1398" t="str">
            <v>014232061</v>
          </cell>
          <cell r="B1398" t="str">
            <v>Máy tính HP Elite Desk 800 G3 Tower PC</v>
          </cell>
          <cell r="C1398" t="str">
            <v>Chiếc</v>
          </cell>
          <cell r="D1398">
            <v>43192</v>
          </cell>
          <cell r="E1398">
            <v>16899300</v>
          </cell>
          <cell r="F1398">
            <v>1</v>
          </cell>
          <cell r="G1398">
            <v>1</v>
          </cell>
          <cell r="H1398">
            <v>16899300</v>
          </cell>
          <cell r="I1398">
            <v>16899300</v>
          </cell>
          <cell r="J1398">
            <v>0</v>
          </cell>
          <cell r="K1398">
            <v>1</v>
          </cell>
          <cell r="L1398">
            <v>0</v>
          </cell>
          <cell r="M1398">
            <v>0</v>
          </cell>
          <cell r="N1398">
            <v>0</v>
          </cell>
          <cell r="O1398">
            <v>0</v>
          </cell>
          <cell r="P1398">
            <v>0</v>
          </cell>
          <cell r="Q1398">
            <v>0</v>
          </cell>
          <cell r="R1398">
            <v>0</v>
          </cell>
          <cell r="S1398">
            <v>0</v>
          </cell>
          <cell r="T1398">
            <v>0</v>
          </cell>
          <cell r="U1398">
            <v>1</v>
          </cell>
          <cell r="V1398">
            <v>16899300</v>
          </cell>
          <cell r="W1398">
            <v>16899300</v>
          </cell>
          <cell r="X1398">
            <v>0</v>
          </cell>
          <cell r="Y1398">
            <v>1</v>
          </cell>
          <cell r="Z1398">
            <v>0</v>
          </cell>
          <cell r="AA1398" t="str">
            <v>QLC</v>
          </cell>
          <cell r="AB1398" t="str">
            <v>64231001</v>
          </cell>
          <cell r="AC1398" t="str">
            <v>24222001</v>
          </cell>
        </row>
        <row r="1399">
          <cell r="A1399" t="str">
            <v>014232062</v>
          </cell>
          <cell r="B1399" t="str">
            <v>Máy tính HP Elite Desk 800 G3 Tower PC</v>
          </cell>
          <cell r="C1399" t="str">
            <v>Chiếc</v>
          </cell>
          <cell r="D1399">
            <v>43192</v>
          </cell>
          <cell r="E1399">
            <v>16899300</v>
          </cell>
          <cell r="F1399">
            <v>1</v>
          </cell>
          <cell r="G1399">
            <v>1</v>
          </cell>
          <cell r="H1399">
            <v>16899300</v>
          </cell>
          <cell r="I1399">
            <v>16899300</v>
          </cell>
          <cell r="J1399">
            <v>0</v>
          </cell>
          <cell r="K1399">
            <v>1</v>
          </cell>
          <cell r="L1399">
            <v>0</v>
          </cell>
          <cell r="M1399">
            <v>0</v>
          </cell>
          <cell r="N1399">
            <v>0</v>
          </cell>
          <cell r="O1399">
            <v>0</v>
          </cell>
          <cell r="P1399">
            <v>0</v>
          </cell>
          <cell r="Q1399">
            <v>0</v>
          </cell>
          <cell r="R1399">
            <v>0</v>
          </cell>
          <cell r="S1399">
            <v>0</v>
          </cell>
          <cell r="T1399">
            <v>0</v>
          </cell>
          <cell r="U1399">
            <v>1</v>
          </cell>
          <cell r="V1399">
            <v>16899300</v>
          </cell>
          <cell r="W1399">
            <v>16899300</v>
          </cell>
          <cell r="X1399">
            <v>0</v>
          </cell>
          <cell r="Y1399">
            <v>1</v>
          </cell>
          <cell r="Z1399">
            <v>0</v>
          </cell>
          <cell r="AA1399" t="str">
            <v>QLC</v>
          </cell>
          <cell r="AB1399" t="str">
            <v>64231001</v>
          </cell>
          <cell r="AC1399" t="str">
            <v>24222001</v>
          </cell>
        </row>
        <row r="1400">
          <cell r="A1400" t="str">
            <v>014232063</v>
          </cell>
          <cell r="B1400" t="str">
            <v>Máy tính HP Elite Desk 800 G3 Tower PC</v>
          </cell>
          <cell r="C1400" t="str">
            <v>Chiếc</v>
          </cell>
          <cell r="D1400">
            <v>43192</v>
          </cell>
          <cell r="E1400">
            <v>16899300</v>
          </cell>
          <cell r="F1400">
            <v>1</v>
          </cell>
          <cell r="G1400">
            <v>1</v>
          </cell>
          <cell r="H1400">
            <v>16899300</v>
          </cell>
          <cell r="I1400">
            <v>16899300</v>
          </cell>
          <cell r="J1400">
            <v>0</v>
          </cell>
          <cell r="K1400">
            <v>1</v>
          </cell>
          <cell r="L1400">
            <v>0</v>
          </cell>
          <cell r="M1400">
            <v>0</v>
          </cell>
          <cell r="N1400">
            <v>0</v>
          </cell>
          <cell r="O1400">
            <v>0</v>
          </cell>
          <cell r="P1400">
            <v>0</v>
          </cell>
          <cell r="Q1400">
            <v>0</v>
          </cell>
          <cell r="R1400">
            <v>0</v>
          </cell>
          <cell r="S1400">
            <v>0</v>
          </cell>
          <cell r="T1400">
            <v>0</v>
          </cell>
          <cell r="U1400">
            <v>1</v>
          </cell>
          <cell r="V1400">
            <v>16899300</v>
          </cell>
          <cell r="W1400">
            <v>16899300</v>
          </cell>
          <cell r="X1400">
            <v>0</v>
          </cell>
          <cell r="Y1400">
            <v>1</v>
          </cell>
          <cell r="Z1400">
            <v>0</v>
          </cell>
          <cell r="AA1400" t="str">
            <v>QLC</v>
          </cell>
          <cell r="AB1400" t="str">
            <v>64232001</v>
          </cell>
          <cell r="AC1400" t="str">
            <v>24212001</v>
          </cell>
        </row>
        <row r="1401">
          <cell r="A1401" t="str">
            <v>014232064</v>
          </cell>
          <cell r="B1401" t="str">
            <v>Máy tính HP Elite Desk 800 G3 Tower PC</v>
          </cell>
          <cell r="C1401" t="str">
            <v>Chiếc</v>
          </cell>
          <cell r="D1401">
            <v>43192</v>
          </cell>
          <cell r="E1401">
            <v>16899300</v>
          </cell>
          <cell r="F1401">
            <v>1</v>
          </cell>
          <cell r="G1401">
            <v>1</v>
          </cell>
          <cell r="H1401">
            <v>16899300</v>
          </cell>
          <cell r="I1401">
            <v>16899300</v>
          </cell>
          <cell r="J1401">
            <v>0</v>
          </cell>
          <cell r="K1401">
            <v>1</v>
          </cell>
          <cell r="L1401">
            <v>0</v>
          </cell>
          <cell r="M1401">
            <v>0</v>
          </cell>
          <cell r="N1401">
            <v>0</v>
          </cell>
          <cell r="O1401">
            <v>0</v>
          </cell>
          <cell r="P1401">
            <v>0</v>
          </cell>
          <cell r="Q1401">
            <v>0</v>
          </cell>
          <cell r="R1401">
            <v>0</v>
          </cell>
          <cell r="S1401">
            <v>0</v>
          </cell>
          <cell r="T1401">
            <v>0</v>
          </cell>
          <cell r="U1401">
            <v>1</v>
          </cell>
          <cell r="V1401">
            <v>16899300</v>
          </cell>
          <cell r="W1401">
            <v>16899300</v>
          </cell>
          <cell r="X1401">
            <v>0</v>
          </cell>
          <cell r="Y1401">
            <v>1</v>
          </cell>
          <cell r="Z1401">
            <v>0</v>
          </cell>
          <cell r="AA1401" t="str">
            <v>QLC</v>
          </cell>
          <cell r="AB1401" t="str">
            <v>64231001</v>
          </cell>
          <cell r="AC1401" t="str">
            <v>24222001</v>
          </cell>
        </row>
        <row r="1402">
          <cell r="A1402" t="str">
            <v>014232065</v>
          </cell>
          <cell r="B1402" t="str">
            <v>Máy tính HP Elite Desk 800 G3 Tower PC</v>
          </cell>
          <cell r="C1402" t="str">
            <v>Chiếc</v>
          </cell>
          <cell r="D1402">
            <v>43192</v>
          </cell>
          <cell r="E1402">
            <v>16899300</v>
          </cell>
          <cell r="F1402">
            <v>1</v>
          </cell>
          <cell r="G1402">
            <v>1</v>
          </cell>
          <cell r="H1402">
            <v>16899300</v>
          </cell>
          <cell r="I1402">
            <v>16899300</v>
          </cell>
          <cell r="J1402">
            <v>0</v>
          </cell>
          <cell r="K1402">
            <v>1</v>
          </cell>
          <cell r="L1402">
            <v>0</v>
          </cell>
          <cell r="M1402">
            <v>0</v>
          </cell>
          <cell r="N1402">
            <v>0</v>
          </cell>
          <cell r="O1402">
            <v>0</v>
          </cell>
          <cell r="P1402">
            <v>0</v>
          </cell>
          <cell r="Q1402">
            <v>0</v>
          </cell>
          <cell r="R1402">
            <v>0</v>
          </cell>
          <cell r="S1402">
            <v>0</v>
          </cell>
          <cell r="T1402">
            <v>0</v>
          </cell>
          <cell r="U1402">
            <v>1</v>
          </cell>
          <cell r="V1402">
            <v>16899300</v>
          </cell>
          <cell r="W1402">
            <v>16899300</v>
          </cell>
          <cell r="X1402">
            <v>0</v>
          </cell>
          <cell r="Y1402">
            <v>1</v>
          </cell>
          <cell r="Z1402">
            <v>0</v>
          </cell>
          <cell r="AA1402" t="str">
            <v>QLC</v>
          </cell>
          <cell r="AB1402" t="str">
            <v>64231001</v>
          </cell>
          <cell r="AC1402" t="str">
            <v>24222001</v>
          </cell>
        </row>
        <row r="1403">
          <cell r="A1403" t="str">
            <v>014232066</v>
          </cell>
          <cell r="B1403" t="str">
            <v>Máy tính HP Elite Desk 800 G3 Tower PC</v>
          </cell>
          <cell r="C1403" t="str">
            <v>Chiếc</v>
          </cell>
          <cell r="D1403">
            <v>43192</v>
          </cell>
          <cell r="E1403">
            <v>16899300</v>
          </cell>
          <cell r="F1403">
            <v>1</v>
          </cell>
          <cell r="G1403">
            <v>1</v>
          </cell>
          <cell r="H1403">
            <v>16899300</v>
          </cell>
          <cell r="I1403">
            <v>16899300</v>
          </cell>
          <cell r="J1403">
            <v>0</v>
          </cell>
          <cell r="K1403">
            <v>1</v>
          </cell>
          <cell r="L1403">
            <v>0</v>
          </cell>
          <cell r="M1403">
            <v>0</v>
          </cell>
          <cell r="N1403">
            <v>0</v>
          </cell>
          <cell r="O1403">
            <v>0</v>
          </cell>
          <cell r="P1403">
            <v>0</v>
          </cell>
          <cell r="Q1403">
            <v>0</v>
          </cell>
          <cell r="R1403">
            <v>0</v>
          </cell>
          <cell r="S1403">
            <v>0</v>
          </cell>
          <cell r="T1403">
            <v>0</v>
          </cell>
          <cell r="U1403">
            <v>1</v>
          </cell>
          <cell r="V1403">
            <v>16899300</v>
          </cell>
          <cell r="W1403">
            <v>16899300</v>
          </cell>
          <cell r="X1403">
            <v>0</v>
          </cell>
          <cell r="Y1403">
            <v>1</v>
          </cell>
          <cell r="Z1403">
            <v>0</v>
          </cell>
          <cell r="AA1403" t="str">
            <v>QLC</v>
          </cell>
          <cell r="AB1403" t="str">
            <v>64231001</v>
          </cell>
          <cell r="AC1403" t="str">
            <v>24222001</v>
          </cell>
        </row>
        <row r="1404">
          <cell r="A1404" t="str">
            <v>014232067</v>
          </cell>
          <cell r="B1404" t="str">
            <v>Máy tính HP Elite Desk 800 G3 Tower PC</v>
          </cell>
          <cell r="C1404" t="str">
            <v>Chiếc</v>
          </cell>
          <cell r="D1404">
            <v>43192</v>
          </cell>
          <cell r="E1404">
            <v>16899300</v>
          </cell>
          <cell r="F1404">
            <v>1</v>
          </cell>
          <cell r="G1404">
            <v>1</v>
          </cell>
          <cell r="H1404">
            <v>16899300</v>
          </cell>
          <cell r="I1404">
            <v>16899300</v>
          </cell>
          <cell r="J1404">
            <v>0</v>
          </cell>
          <cell r="K1404">
            <v>1</v>
          </cell>
          <cell r="L1404">
            <v>0</v>
          </cell>
          <cell r="M1404">
            <v>0</v>
          </cell>
          <cell r="N1404">
            <v>0</v>
          </cell>
          <cell r="O1404">
            <v>0</v>
          </cell>
          <cell r="P1404">
            <v>0</v>
          </cell>
          <cell r="Q1404">
            <v>0</v>
          </cell>
          <cell r="R1404">
            <v>0</v>
          </cell>
          <cell r="S1404">
            <v>0</v>
          </cell>
          <cell r="T1404">
            <v>0</v>
          </cell>
          <cell r="U1404">
            <v>1</v>
          </cell>
          <cell r="V1404">
            <v>16899300</v>
          </cell>
          <cell r="W1404">
            <v>16899300</v>
          </cell>
          <cell r="X1404">
            <v>0</v>
          </cell>
          <cell r="Y1404">
            <v>1</v>
          </cell>
          <cell r="Z1404">
            <v>0</v>
          </cell>
          <cell r="AA1404" t="str">
            <v>QLC</v>
          </cell>
          <cell r="AB1404" t="str">
            <v>64231001</v>
          </cell>
          <cell r="AC1404" t="str">
            <v>24222001</v>
          </cell>
        </row>
        <row r="1405">
          <cell r="A1405" t="str">
            <v>014232068</v>
          </cell>
          <cell r="B1405" t="str">
            <v>Máy tính HP Elite Desk 800 G3 Tower PC</v>
          </cell>
          <cell r="C1405" t="str">
            <v>Chiếc</v>
          </cell>
          <cell r="D1405">
            <v>43192</v>
          </cell>
          <cell r="E1405">
            <v>16899300</v>
          </cell>
          <cell r="F1405">
            <v>1</v>
          </cell>
          <cell r="G1405">
            <v>1</v>
          </cell>
          <cell r="H1405">
            <v>16899300</v>
          </cell>
          <cell r="I1405">
            <v>16899300</v>
          </cell>
          <cell r="J1405">
            <v>0</v>
          </cell>
          <cell r="K1405">
            <v>1</v>
          </cell>
          <cell r="L1405">
            <v>0</v>
          </cell>
          <cell r="M1405">
            <v>0</v>
          </cell>
          <cell r="N1405">
            <v>0</v>
          </cell>
          <cell r="O1405">
            <v>0</v>
          </cell>
          <cell r="P1405">
            <v>0</v>
          </cell>
          <cell r="Q1405">
            <v>0</v>
          </cell>
          <cell r="R1405">
            <v>0</v>
          </cell>
          <cell r="S1405">
            <v>0</v>
          </cell>
          <cell r="T1405">
            <v>0</v>
          </cell>
          <cell r="U1405">
            <v>1</v>
          </cell>
          <cell r="V1405">
            <v>16899300</v>
          </cell>
          <cell r="W1405">
            <v>16899300</v>
          </cell>
          <cell r="X1405">
            <v>0</v>
          </cell>
          <cell r="Y1405">
            <v>1</v>
          </cell>
          <cell r="Z1405">
            <v>0</v>
          </cell>
          <cell r="AA1405" t="str">
            <v>QLC</v>
          </cell>
          <cell r="AB1405" t="str">
            <v>64231001</v>
          </cell>
          <cell r="AC1405" t="str">
            <v>24222001</v>
          </cell>
        </row>
        <row r="1406">
          <cell r="A1406" t="str">
            <v>014232069</v>
          </cell>
          <cell r="B1406" t="str">
            <v>Máy tính HP Elite Desk 800 G3 Tower PC</v>
          </cell>
          <cell r="C1406" t="str">
            <v>Chiếc</v>
          </cell>
          <cell r="D1406">
            <v>43192</v>
          </cell>
          <cell r="E1406">
            <v>16899300</v>
          </cell>
          <cell r="F1406">
            <v>1</v>
          </cell>
          <cell r="G1406">
            <v>1</v>
          </cell>
          <cell r="H1406">
            <v>16899300</v>
          </cell>
          <cell r="I1406">
            <v>16899300</v>
          </cell>
          <cell r="J1406">
            <v>0</v>
          </cell>
          <cell r="K1406">
            <v>1</v>
          </cell>
          <cell r="L1406">
            <v>0</v>
          </cell>
          <cell r="M1406">
            <v>0</v>
          </cell>
          <cell r="N1406">
            <v>0</v>
          </cell>
          <cell r="O1406">
            <v>0</v>
          </cell>
          <cell r="P1406">
            <v>0</v>
          </cell>
          <cell r="Q1406">
            <v>0</v>
          </cell>
          <cell r="R1406">
            <v>0</v>
          </cell>
          <cell r="S1406">
            <v>0</v>
          </cell>
          <cell r="T1406">
            <v>0</v>
          </cell>
          <cell r="U1406">
            <v>1</v>
          </cell>
          <cell r="V1406">
            <v>16899300</v>
          </cell>
          <cell r="W1406">
            <v>16899300</v>
          </cell>
          <cell r="X1406">
            <v>0</v>
          </cell>
          <cell r="Y1406">
            <v>1</v>
          </cell>
          <cell r="Z1406">
            <v>0</v>
          </cell>
          <cell r="AA1406" t="str">
            <v>QLC</v>
          </cell>
          <cell r="AB1406" t="str">
            <v>64231001</v>
          </cell>
          <cell r="AC1406" t="str">
            <v>24222001</v>
          </cell>
        </row>
        <row r="1407">
          <cell r="A1407" t="str">
            <v>014232070</v>
          </cell>
          <cell r="B1407" t="str">
            <v>Máy tính HP Elite Desk 800 G3 Tower PC</v>
          </cell>
          <cell r="C1407" t="str">
            <v>Chiếc</v>
          </cell>
          <cell r="D1407">
            <v>43192</v>
          </cell>
          <cell r="E1407">
            <v>16899300</v>
          </cell>
          <cell r="F1407">
            <v>1</v>
          </cell>
          <cell r="G1407">
            <v>1</v>
          </cell>
          <cell r="H1407">
            <v>16899300</v>
          </cell>
          <cell r="I1407">
            <v>16899300</v>
          </cell>
          <cell r="J1407">
            <v>0</v>
          </cell>
          <cell r="K1407">
            <v>1</v>
          </cell>
          <cell r="L1407">
            <v>0</v>
          </cell>
          <cell r="M1407">
            <v>0</v>
          </cell>
          <cell r="N1407">
            <v>0</v>
          </cell>
          <cell r="O1407">
            <v>0</v>
          </cell>
          <cell r="P1407">
            <v>0</v>
          </cell>
          <cell r="Q1407">
            <v>0</v>
          </cell>
          <cell r="R1407">
            <v>0</v>
          </cell>
          <cell r="S1407">
            <v>0</v>
          </cell>
          <cell r="T1407">
            <v>0</v>
          </cell>
          <cell r="U1407">
            <v>1</v>
          </cell>
          <cell r="V1407">
            <v>16899300</v>
          </cell>
          <cell r="W1407">
            <v>16899300</v>
          </cell>
          <cell r="X1407">
            <v>0</v>
          </cell>
          <cell r="Y1407">
            <v>1</v>
          </cell>
          <cell r="Z1407">
            <v>0</v>
          </cell>
          <cell r="AA1407" t="str">
            <v>QLC</v>
          </cell>
          <cell r="AB1407" t="str">
            <v>64231001</v>
          </cell>
          <cell r="AC1407" t="str">
            <v>24222001</v>
          </cell>
        </row>
        <row r="1408">
          <cell r="A1408" t="str">
            <v>014232071</v>
          </cell>
          <cell r="B1408" t="str">
            <v>Máy tính HP Elite Desk 800 G3 Tower PC</v>
          </cell>
          <cell r="C1408" t="str">
            <v>Chiếc</v>
          </cell>
          <cell r="D1408">
            <v>43192</v>
          </cell>
          <cell r="E1408">
            <v>16899300</v>
          </cell>
          <cell r="F1408">
            <v>1</v>
          </cell>
          <cell r="G1408">
            <v>1</v>
          </cell>
          <cell r="H1408">
            <v>16899300</v>
          </cell>
          <cell r="I1408">
            <v>16899300</v>
          </cell>
          <cell r="J1408">
            <v>0</v>
          </cell>
          <cell r="K1408">
            <v>1</v>
          </cell>
          <cell r="L1408">
            <v>0</v>
          </cell>
          <cell r="M1408">
            <v>0</v>
          </cell>
          <cell r="N1408">
            <v>0</v>
          </cell>
          <cell r="O1408">
            <v>0</v>
          </cell>
          <cell r="P1408">
            <v>0</v>
          </cell>
          <cell r="Q1408">
            <v>0</v>
          </cell>
          <cell r="R1408">
            <v>0</v>
          </cell>
          <cell r="S1408">
            <v>0</v>
          </cell>
          <cell r="T1408">
            <v>0</v>
          </cell>
          <cell r="U1408">
            <v>1</v>
          </cell>
          <cell r="V1408">
            <v>16899300</v>
          </cell>
          <cell r="W1408">
            <v>16899300</v>
          </cell>
          <cell r="X1408">
            <v>0</v>
          </cell>
          <cell r="Y1408">
            <v>1</v>
          </cell>
          <cell r="Z1408">
            <v>0</v>
          </cell>
          <cell r="AA1408" t="str">
            <v>QLC</v>
          </cell>
          <cell r="AB1408" t="str">
            <v>64231001</v>
          </cell>
          <cell r="AC1408" t="str">
            <v>24222001</v>
          </cell>
        </row>
        <row r="1409">
          <cell r="A1409" t="str">
            <v>014232072</v>
          </cell>
          <cell r="B1409" t="str">
            <v>Máy tính HP Elite Desk 800 G3 Tower PC</v>
          </cell>
          <cell r="C1409" t="str">
            <v>Chiếc</v>
          </cell>
          <cell r="D1409">
            <v>43192</v>
          </cell>
          <cell r="E1409">
            <v>16899300</v>
          </cell>
          <cell r="F1409">
            <v>1</v>
          </cell>
          <cell r="G1409">
            <v>1</v>
          </cell>
          <cell r="H1409">
            <v>16899300</v>
          </cell>
          <cell r="I1409">
            <v>16899300</v>
          </cell>
          <cell r="J1409">
            <v>0</v>
          </cell>
          <cell r="K1409">
            <v>1</v>
          </cell>
          <cell r="L1409">
            <v>0</v>
          </cell>
          <cell r="M1409">
            <v>0</v>
          </cell>
          <cell r="N1409">
            <v>0</v>
          </cell>
          <cell r="O1409">
            <v>0</v>
          </cell>
          <cell r="P1409">
            <v>0</v>
          </cell>
          <cell r="Q1409">
            <v>0</v>
          </cell>
          <cell r="R1409">
            <v>0</v>
          </cell>
          <cell r="S1409">
            <v>0</v>
          </cell>
          <cell r="T1409">
            <v>0</v>
          </cell>
          <cell r="U1409">
            <v>1</v>
          </cell>
          <cell r="V1409">
            <v>16899300</v>
          </cell>
          <cell r="W1409">
            <v>16899300</v>
          </cell>
          <cell r="X1409">
            <v>0</v>
          </cell>
          <cell r="Y1409">
            <v>1</v>
          </cell>
          <cell r="Z1409">
            <v>0</v>
          </cell>
          <cell r="AA1409" t="str">
            <v>QLC</v>
          </cell>
          <cell r="AB1409" t="str">
            <v>64231001</v>
          </cell>
          <cell r="AC1409" t="str">
            <v>24222001</v>
          </cell>
        </row>
        <row r="1410">
          <cell r="A1410" t="str">
            <v>014232073</v>
          </cell>
          <cell r="B1410" t="str">
            <v>Máy tính HP Elite Desk 800 G3 Tower PC</v>
          </cell>
          <cell r="C1410" t="str">
            <v>Chiếc</v>
          </cell>
          <cell r="D1410">
            <v>43192</v>
          </cell>
          <cell r="E1410">
            <v>16899300</v>
          </cell>
          <cell r="F1410">
            <v>1</v>
          </cell>
          <cell r="G1410">
            <v>1</v>
          </cell>
          <cell r="H1410">
            <v>16899300</v>
          </cell>
          <cell r="I1410">
            <v>16899300</v>
          </cell>
          <cell r="J1410">
            <v>0</v>
          </cell>
          <cell r="K1410">
            <v>1</v>
          </cell>
          <cell r="L1410">
            <v>0</v>
          </cell>
          <cell r="M1410">
            <v>0</v>
          </cell>
          <cell r="N1410">
            <v>0</v>
          </cell>
          <cell r="O1410">
            <v>0</v>
          </cell>
          <cell r="P1410">
            <v>0</v>
          </cell>
          <cell r="Q1410">
            <v>0</v>
          </cell>
          <cell r="R1410">
            <v>0</v>
          </cell>
          <cell r="S1410">
            <v>0</v>
          </cell>
          <cell r="T1410">
            <v>0</v>
          </cell>
          <cell r="U1410">
            <v>1</v>
          </cell>
          <cell r="V1410">
            <v>16899300</v>
          </cell>
          <cell r="W1410">
            <v>16899300</v>
          </cell>
          <cell r="X1410">
            <v>0</v>
          </cell>
          <cell r="Y1410">
            <v>1</v>
          </cell>
          <cell r="Z1410">
            <v>0</v>
          </cell>
          <cell r="AA1410" t="str">
            <v>QLC</v>
          </cell>
          <cell r="AB1410" t="str">
            <v>64231001</v>
          </cell>
          <cell r="AC1410" t="str">
            <v>24222001</v>
          </cell>
        </row>
        <row r="1411">
          <cell r="A1411" t="str">
            <v>014232074</v>
          </cell>
          <cell r="B1411" t="str">
            <v>Máy tính HP Elite 8200 SFF</v>
          </cell>
          <cell r="C1411" t="str">
            <v>Chiếc</v>
          </cell>
          <cell r="D1411">
            <v>43276</v>
          </cell>
          <cell r="E1411">
            <v>0</v>
          </cell>
          <cell r="F1411">
            <v>1</v>
          </cell>
          <cell r="G1411">
            <v>1</v>
          </cell>
          <cell r="H1411">
            <v>0</v>
          </cell>
          <cell r="I1411">
            <v>0</v>
          </cell>
          <cell r="J1411">
            <v>0</v>
          </cell>
          <cell r="K1411">
            <v>1</v>
          </cell>
          <cell r="L1411">
            <v>0</v>
          </cell>
          <cell r="M1411">
            <v>0</v>
          </cell>
          <cell r="N1411">
            <v>0</v>
          </cell>
          <cell r="O1411">
            <v>0</v>
          </cell>
          <cell r="P1411">
            <v>0</v>
          </cell>
          <cell r="Q1411">
            <v>0</v>
          </cell>
          <cell r="R1411">
            <v>0</v>
          </cell>
          <cell r="S1411">
            <v>0</v>
          </cell>
          <cell r="T1411">
            <v>0</v>
          </cell>
          <cell r="U1411">
            <v>1</v>
          </cell>
          <cell r="V1411">
            <v>0</v>
          </cell>
          <cell r="W1411">
            <v>0</v>
          </cell>
          <cell r="X1411">
            <v>0</v>
          </cell>
          <cell r="Y1411">
            <v>1</v>
          </cell>
          <cell r="Z1411">
            <v>0</v>
          </cell>
          <cell r="AA1411" t="str">
            <v>QLC</v>
          </cell>
          <cell r="AB1411" t="str">
            <v>64232001</v>
          </cell>
          <cell r="AC1411" t="str">
            <v>24212001</v>
          </cell>
        </row>
        <row r="1412">
          <cell r="A1412" t="str">
            <v>014232075</v>
          </cell>
          <cell r="B1412" t="str">
            <v>Máy tính HP Elite 800 G4 Core i3</v>
          </cell>
          <cell r="C1412" t="str">
            <v>Chiếc</v>
          </cell>
          <cell r="D1412">
            <v>43497</v>
          </cell>
          <cell r="E1412">
            <v>15312387</v>
          </cell>
          <cell r="F1412">
            <v>1</v>
          </cell>
          <cell r="G1412">
            <v>1</v>
          </cell>
          <cell r="H1412">
            <v>15312387</v>
          </cell>
          <cell r="I1412">
            <v>15312387</v>
          </cell>
          <cell r="J1412">
            <v>0</v>
          </cell>
          <cell r="K1412">
            <v>1</v>
          </cell>
          <cell r="L1412">
            <v>0</v>
          </cell>
          <cell r="M1412">
            <v>0</v>
          </cell>
          <cell r="N1412">
            <v>0</v>
          </cell>
          <cell r="O1412">
            <v>0</v>
          </cell>
          <cell r="P1412">
            <v>0</v>
          </cell>
          <cell r="Q1412">
            <v>0</v>
          </cell>
          <cell r="R1412">
            <v>0</v>
          </cell>
          <cell r="S1412">
            <v>0</v>
          </cell>
          <cell r="T1412">
            <v>0</v>
          </cell>
          <cell r="U1412">
            <v>1</v>
          </cell>
          <cell r="V1412">
            <v>15312387</v>
          </cell>
          <cell r="W1412">
            <v>15312387</v>
          </cell>
          <cell r="X1412">
            <v>0</v>
          </cell>
          <cell r="Y1412">
            <v>1</v>
          </cell>
          <cell r="Z1412">
            <v>0</v>
          </cell>
          <cell r="AA1412" t="str">
            <v>QLC</v>
          </cell>
          <cell r="AB1412" t="str">
            <v>64231001</v>
          </cell>
          <cell r="AC1412" t="str">
            <v>24222001</v>
          </cell>
        </row>
        <row r="1413">
          <cell r="A1413" t="str">
            <v>014232076</v>
          </cell>
          <cell r="B1413" t="str">
            <v>Máy tính HP Elite 800 G4 Core i3</v>
          </cell>
          <cell r="C1413" t="str">
            <v>Chiếc</v>
          </cell>
          <cell r="D1413">
            <v>43497</v>
          </cell>
          <cell r="E1413">
            <v>15312387</v>
          </cell>
          <cell r="F1413">
            <v>1</v>
          </cell>
          <cell r="G1413">
            <v>1</v>
          </cell>
          <cell r="H1413">
            <v>15312387</v>
          </cell>
          <cell r="I1413">
            <v>15312387</v>
          </cell>
          <cell r="J1413">
            <v>0</v>
          </cell>
          <cell r="K1413">
            <v>1</v>
          </cell>
          <cell r="L1413">
            <v>0</v>
          </cell>
          <cell r="M1413">
            <v>0</v>
          </cell>
          <cell r="N1413">
            <v>0</v>
          </cell>
          <cell r="O1413">
            <v>0</v>
          </cell>
          <cell r="P1413">
            <v>0</v>
          </cell>
          <cell r="Q1413">
            <v>0</v>
          </cell>
          <cell r="R1413">
            <v>0</v>
          </cell>
          <cell r="S1413">
            <v>0</v>
          </cell>
          <cell r="T1413">
            <v>0</v>
          </cell>
          <cell r="U1413">
            <v>1</v>
          </cell>
          <cell r="V1413">
            <v>15312387</v>
          </cell>
          <cell r="W1413">
            <v>15312387</v>
          </cell>
          <cell r="X1413">
            <v>0</v>
          </cell>
          <cell r="Y1413">
            <v>1</v>
          </cell>
          <cell r="Z1413">
            <v>0</v>
          </cell>
          <cell r="AA1413" t="str">
            <v>QLC</v>
          </cell>
          <cell r="AB1413" t="str">
            <v>64231001</v>
          </cell>
          <cell r="AC1413" t="str">
            <v>24222001</v>
          </cell>
        </row>
        <row r="1414">
          <cell r="A1414" t="str">
            <v>014232077</v>
          </cell>
          <cell r="B1414" t="str">
            <v>Máy tính HP Elite 800 G4 Core i3</v>
          </cell>
          <cell r="C1414" t="str">
            <v>Chiếc</v>
          </cell>
          <cell r="D1414">
            <v>43497</v>
          </cell>
          <cell r="E1414">
            <v>15312387</v>
          </cell>
          <cell r="F1414">
            <v>1</v>
          </cell>
          <cell r="G1414">
            <v>1</v>
          </cell>
          <cell r="H1414">
            <v>15312387</v>
          </cell>
          <cell r="I1414">
            <v>15312387</v>
          </cell>
          <cell r="J1414">
            <v>0</v>
          </cell>
          <cell r="K1414">
            <v>1</v>
          </cell>
          <cell r="L1414">
            <v>0</v>
          </cell>
          <cell r="M1414">
            <v>0</v>
          </cell>
          <cell r="N1414">
            <v>0</v>
          </cell>
          <cell r="O1414">
            <v>0</v>
          </cell>
          <cell r="P1414">
            <v>0</v>
          </cell>
          <cell r="Q1414">
            <v>0</v>
          </cell>
          <cell r="R1414">
            <v>0</v>
          </cell>
          <cell r="S1414">
            <v>0</v>
          </cell>
          <cell r="T1414">
            <v>0</v>
          </cell>
          <cell r="U1414">
            <v>1</v>
          </cell>
          <cell r="V1414">
            <v>15312387</v>
          </cell>
          <cell r="W1414">
            <v>15312387</v>
          </cell>
          <cell r="X1414">
            <v>0</v>
          </cell>
          <cell r="Y1414">
            <v>1</v>
          </cell>
          <cell r="Z1414">
            <v>0</v>
          </cell>
          <cell r="AA1414" t="str">
            <v>QLC</v>
          </cell>
          <cell r="AB1414" t="str">
            <v>64231001</v>
          </cell>
          <cell r="AC1414" t="str">
            <v>24222001</v>
          </cell>
        </row>
        <row r="1415">
          <cell r="A1415" t="str">
            <v>014232078</v>
          </cell>
          <cell r="B1415" t="str">
            <v>Máy tính HP Elite 800 G4 Core i3</v>
          </cell>
          <cell r="C1415" t="str">
            <v>Chiếc</v>
          </cell>
          <cell r="D1415">
            <v>43497</v>
          </cell>
          <cell r="E1415">
            <v>15312387</v>
          </cell>
          <cell r="F1415">
            <v>1</v>
          </cell>
          <cell r="G1415">
            <v>1</v>
          </cell>
          <cell r="H1415">
            <v>15312387</v>
          </cell>
          <cell r="I1415">
            <v>15312387</v>
          </cell>
          <cell r="J1415">
            <v>0</v>
          </cell>
          <cell r="K1415">
            <v>1</v>
          </cell>
          <cell r="L1415">
            <v>0</v>
          </cell>
          <cell r="M1415">
            <v>0</v>
          </cell>
          <cell r="N1415">
            <v>0</v>
          </cell>
          <cell r="O1415">
            <v>0</v>
          </cell>
          <cell r="P1415">
            <v>0</v>
          </cell>
          <cell r="Q1415">
            <v>0</v>
          </cell>
          <cell r="R1415">
            <v>0</v>
          </cell>
          <cell r="S1415">
            <v>0</v>
          </cell>
          <cell r="T1415">
            <v>0</v>
          </cell>
          <cell r="U1415">
            <v>1</v>
          </cell>
          <cell r="V1415">
            <v>15312387</v>
          </cell>
          <cell r="W1415">
            <v>15312387</v>
          </cell>
          <cell r="X1415">
            <v>0</v>
          </cell>
          <cell r="Y1415">
            <v>1</v>
          </cell>
          <cell r="Z1415">
            <v>0</v>
          </cell>
          <cell r="AA1415" t="str">
            <v>QLC</v>
          </cell>
          <cell r="AB1415" t="str">
            <v>64231001</v>
          </cell>
          <cell r="AC1415" t="str">
            <v>24222001</v>
          </cell>
        </row>
        <row r="1416">
          <cell r="A1416" t="str">
            <v>014232079</v>
          </cell>
          <cell r="B1416" t="str">
            <v>Máy tính HP Elite 800 G4 Core i3</v>
          </cell>
          <cell r="C1416" t="str">
            <v>Chiếc</v>
          </cell>
          <cell r="D1416">
            <v>43497</v>
          </cell>
          <cell r="E1416">
            <v>15312387</v>
          </cell>
          <cell r="F1416">
            <v>1</v>
          </cell>
          <cell r="G1416">
            <v>1</v>
          </cell>
          <cell r="H1416">
            <v>15312387</v>
          </cell>
          <cell r="I1416">
            <v>15312387</v>
          </cell>
          <cell r="J1416">
            <v>0</v>
          </cell>
          <cell r="K1416">
            <v>1</v>
          </cell>
          <cell r="L1416">
            <v>0</v>
          </cell>
          <cell r="M1416">
            <v>0</v>
          </cell>
          <cell r="N1416">
            <v>0</v>
          </cell>
          <cell r="O1416">
            <v>0</v>
          </cell>
          <cell r="P1416">
            <v>0</v>
          </cell>
          <cell r="Q1416">
            <v>0</v>
          </cell>
          <cell r="R1416">
            <v>0</v>
          </cell>
          <cell r="S1416">
            <v>0</v>
          </cell>
          <cell r="T1416">
            <v>0</v>
          </cell>
          <cell r="U1416">
            <v>1</v>
          </cell>
          <cell r="V1416">
            <v>15312387</v>
          </cell>
          <cell r="W1416">
            <v>15312387</v>
          </cell>
          <cell r="X1416">
            <v>0</v>
          </cell>
          <cell r="Y1416">
            <v>1</v>
          </cell>
          <cell r="Z1416">
            <v>0</v>
          </cell>
          <cell r="AA1416" t="str">
            <v>QLC</v>
          </cell>
          <cell r="AB1416" t="str">
            <v>64231001</v>
          </cell>
          <cell r="AC1416" t="str">
            <v>24222001</v>
          </cell>
        </row>
        <row r="1417">
          <cell r="A1417" t="str">
            <v>014232080</v>
          </cell>
          <cell r="B1417" t="str">
            <v>Máy tính HP Elite 800 G4 Core i3</v>
          </cell>
          <cell r="C1417" t="str">
            <v>Chiếc</v>
          </cell>
          <cell r="D1417">
            <v>43497</v>
          </cell>
          <cell r="E1417">
            <v>15312387</v>
          </cell>
          <cell r="F1417">
            <v>1</v>
          </cell>
          <cell r="G1417">
            <v>1</v>
          </cell>
          <cell r="H1417">
            <v>15312387</v>
          </cell>
          <cell r="I1417">
            <v>15312387</v>
          </cell>
          <cell r="J1417">
            <v>0</v>
          </cell>
          <cell r="K1417">
            <v>1</v>
          </cell>
          <cell r="L1417">
            <v>0</v>
          </cell>
          <cell r="M1417">
            <v>0</v>
          </cell>
          <cell r="N1417">
            <v>0</v>
          </cell>
          <cell r="O1417">
            <v>0</v>
          </cell>
          <cell r="P1417">
            <v>0</v>
          </cell>
          <cell r="Q1417">
            <v>0</v>
          </cell>
          <cell r="R1417">
            <v>0</v>
          </cell>
          <cell r="S1417">
            <v>0</v>
          </cell>
          <cell r="T1417">
            <v>0</v>
          </cell>
          <cell r="U1417">
            <v>1</v>
          </cell>
          <cell r="V1417">
            <v>15312387</v>
          </cell>
          <cell r="W1417">
            <v>15312387</v>
          </cell>
          <cell r="X1417">
            <v>0</v>
          </cell>
          <cell r="Y1417">
            <v>1</v>
          </cell>
          <cell r="Z1417">
            <v>0</v>
          </cell>
          <cell r="AA1417" t="str">
            <v>QLC</v>
          </cell>
          <cell r="AB1417" t="str">
            <v>64231001</v>
          </cell>
          <cell r="AC1417" t="str">
            <v>24222001</v>
          </cell>
        </row>
        <row r="1418">
          <cell r="A1418" t="str">
            <v>014232081</v>
          </cell>
          <cell r="B1418" t="str">
            <v>Máy tính HP Elite 800 G4 Core i3</v>
          </cell>
          <cell r="C1418" t="str">
            <v>Chiếc</v>
          </cell>
          <cell r="D1418">
            <v>43497</v>
          </cell>
          <cell r="E1418">
            <v>15312387</v>
          </cell>
          <cell r="F1418">
            <v>1</v>
          </cell>
          <cell r="G1418">
            <v>1</v>
          </cell>
          <cell r="H1418">
            <v>15312387</v>
          </cell>
          <cell r="I1418">
            <v>15312387</v>
          </cell>
          <cell r="J1418">
            <v>0</v>
          </cell>
          <cell r="K1418">
            <v>1</v>
          </cell>
          <cell r="L1418">
            <v>0</v>
          </cell>
          <cell r="M1418">
            <v>0</v>
          </cell>
          <cell r="N1418">
            <v>0</v>
          </cell>
          <cell r="O1418">
            <v>0</v>
          </cell>
          <cell r="P1418">
            <v>0</v>
          </cell>
          <cell r="Q1418">
            <v>0</v>
          </cell>
          <cell r="R1418">
            <v>0</v>
          </cell>
          <cell r="S1418">
            <v>0</v>
          </cell>
          <cell r="T1418">
            <v>0</v>
          </cell>
          <cell r="U1418">
            <v>1</v>
          </cell>
          <cell r="V1418">
            <v>15312387</v>
          </cell>
          <cell r="W1418">
            <v>15312387</v>
          </cell>
          <cell r="X1418">
            <v>0</v>
          </cell>
          <cell r="Y1418">
            <v>1</v>
          </cell>
          <cell r="Z1418">
            <v>0</v>
          </cell>
          <cell r="AA1418" t="str">
            <v>QLC</v>
          </cell>
          <cell r="AB1418" t="str">
            <v>64231001</v>
          </cell>
          <cell r="AC1418" t="str">
            <v>24222001</v>
          </cell>
        </row>
        <row r="1419">
          <cell r="A1419" t="str">
            <v>014232082</v>
          </cell>
          <cell r="B1419" t="str">
            <v>Máy tính HP Elite 800 G4 Core i3</v>
          </cell>
          <cell r="C1419" t="str">
            <v>Chiếc</v>
          </cell>
          <cell r="D1419">
            <v>43497</v>
          </cell>
          <cell r="E1419">
            <v>15312387</v>
          </cell>
          <cell r="F1419">
            <v>1</v>
          </cell>
          <cell r="G1419">
            <v>1</v>
          </cell>
          <cell r="H1419">
            <v>15312387</v>
          </cell>
          <cell r="I1419">
            <v>15312387</v>
          </cell>
          <cell r="J1419">
            <v>0</v>
          </cell>
          <cell r="K1419">
            <v>1</v>
          </cell>
          <cell r="L1419">
            <v>0</v>
          </cell>
          <cell r="M1419">
            <v>0</v>
          </cell>
          <cell r="N1419">
            <v>0</v>
          </cell>
          <cell r="O1419">
            <v>0</v>
          </cell>
          <cell r="P1419">
            <v>0</v>
          </cell>
          <cell r="Q1419">
            <v>0</v>
          </cell>
          <cell r="R1419">
            <v>0</v>
          </cell>
          <cell r="S1419">
            <v>0</v>
          </cell>
          <cell r="T1419">
            <v>0</v>
          </cell>
          <cell r="U1419">
            <v>1</v>
          </cell>
          <cell r="V1419">
            <v>15312387</v>
          </cell>
          <cell r="W1419">
            <v>15312387</v>
          </cell>
          <cell r="X1419">
            <v>0</v>
          </cell>
          <cell r="Y1419">
            <v>1</v>
          </cell>
          <cell r="Z1419">
            <v>0</v>
          </cell>
          <cell r="AA1419" t="str">
            <v>QLC</v>
          </cell>
          <cell r="AB1419" t="str">
            <v>64231001</v>
          </cell>
          <cell r="AC1419" t="str">
            <v>24222001</v>
          </cell>
        </row>
        <row r="1420">
          <cell r="A1420" t="str">
            <v>014232083</v>
          </cell>
          <cell r="B1420" t="str">
            <v>Máy tính HP Elite 800 G4 Core i3</v>
          </cell>
          <cell r="C1420" t="str">
            <v>Chiếc</v>
          </cell>
          <cell r="D1420">
            <v>43497</v>
          </cell>
          <cell r="E1420">
            <v>15312387</v>
          </cell>
          <cell r="F1420">
            <v>1</v>
          </cell>
          <cell r="G1420">
            <v>1</v>
          </cell>
          <cell r="H1420">
            <v>15312387</v>
          </cell>
          <cell r="I1420">
            <v>15312387</v>
          </cell>
          <cell r="J1420">
            <v>0</v>
          </cell>
          <cell r="K1420">
            <v>1</v>
          </cell>
          <cell r="L1420">
            <v>0</v>
          </cell>
          <cell r="M1420">
            <v>0</v>
          </cell>
          <cell r="N1420">
            <v>0</v>
          </cell>
          <cell r="O1420">
            <v>0</v>
          </cell>
          <cell r="P1420">
            <v>0</v>
          </cell>
          <cell r="Q1420">
            <v>0</v>
          </cell>
          <cell r="R1420">
            <v>0</v>
          </cell>
          <cell r="S1420">
            <v>0</v>
          </cell>
          <cell r="T1420">
            <v>0</v>
          </cell>
          <cell r="U1420">
            <v>1</v>
          </cell>
          <cell r="V1420">
            <v>15312387</v>
          </cell>
          <cell r="W1420">
            <v>15312387</v>
          </cell>
          <cell r="X1420">
            <v>0</v>
          </cell>
          <cell r="Y1420">
            <v>1</v>
          </cell>
          <cell r="Z1420">
            <v>0</v>
          </cell>
          <cell r="AA1420" t="str">
            <v>QLC</v>
          </cell>
          <cell r="AB1420" t="str">
            <v>64231001</v>
          </cell>
          <cell r="AC1420" t="str">
            <v>24222001</v>
          </cell>
        </row>
        <row r="1421">
          <cell r="A1421" t="str">
            <v>014232084</v>
          </cell>
          <cell r="B1421" t="str">
            <v>Máy tính HP Elite 800 G4 Core i3</v>
          </cell>
          <cell r="C1421" t="str">
            <v>Chiếc</v>
          </cell>
          <cell r="D1421">
            <v>43497</v>
          </cell>
          <cell r="E1421">
            <v>15312387</v>
          </cell>
          <cell r="F1421">
            <v>1</v>
          </cell>
          <cell r="G1421">
            <v>1</v>
          </cell>
          <cell r="H1421">
            <v>15312387</v>
          </cell>
          <cell r="I1421">
            <v>15312387</v>
          </cell>
          <cell r="J1421">
            <v>0</v>
          </cell>
          <cell r="K1421">
            <v>1</v>
          </cell>
          <cell r="L1421">
            <v>0</v>
          </cell>
          <cell r="M1421">
            <v>0</v>
          </cell>
          <cell r="N1421">
            <v>0</v>
          </cell>
          <cell r="O1421">
            <v>0</v>
          </cell>
          <cell r="P1421">
            <v>0</v>
          </cell>
          <cell r="Q1421">
            <v>0</v>
          </cell>
          <cell r="R1421">
            <v>0</v>
          </cell>
          <cell r="S1421">
            <v>0</v>
          </cell>
          <cell r="T1421">
            <v>0</v>
          </cell>
          <cell r="U1421">
            <v>1</v>
          </cell>
          <cell r="V1421">
            <v>15312387</v>
          </cell>
          <cell r="W1421">
            <v>15312387</v>
          </cell>
          <cell r="X1421">
            <v>0</v>
          </cell>
          <cell r="Y1421">
            <v>1</v>
          </cell>
          <cell r="Z1421">
            <v>0</v>
          </cell>
          <cell r="AA1421" t="str">
            <v>QLC</v>
          </cell>
          <cell r="AB1421" t="str">
            <v>64231001</v>
          </cell>
          <cell r="AC1421" t="str">
            <v>24222001</v>
          </cell>
        </row>
        <row r="1422">
          <cell r="A1422" t="str">
            <v>014232085</v>
          </cell>
          <cell r="B1422" t="str">
            <v>Máy tính HP Elite 800 G4 Core i3</v>
          </cell>
          <cell r="C1422" t="str">
            <v>Chiếc</v>
          </cell>
          <cell r="D1422">
            <v>43497</v>
          </cell>
          <cell r="E1422">
            <v>15312387</v>
          </cell>
          <cell r="F1422">
            <v>1</v>
          </cell>
          <cell r="G1422">
            <v>1</v>
          </cell>
          <cell r="H1422">
            <v>15312387</v>
          </cell>
          <cell r="I1422">
            <v>15312387</v>
          </cell>
          <cell r="J1422">
            <v>0</v>
          </cell>
          <cell r="K1422">
            <v>1</v>
          </cell>
          <cell r="L1422">
            <v>0</v>
          </cell>
          <cell r="M1422">
            <v>0</v>
          </cell>
          <cell r="N1422">
            <v>0</v>
          </cell>
          <cell r="O1422">
            <v>0</v>
          </cell>
          <cell r="P1422">
            <v>0</v>
          </cell>
          <cell r="Q1422">
            <v>0</v>
          </cell>
          <cell r="R1422">
            <v>0</v>
          </cell>
          <cell r="S1422">
            <v>0</v>
          </cell>
          <cell r="T1422">
            <v>0</v>
          </cell>
          <cell r="U1422">
            <v>1</v>
          </cell>
          <cell r="V1422">
            <v>15312387</v>
          </cell>
          <cell r="W1422">
            <v>15312387</v>
          </cell>
          <cell r="X1422">
            <v>0</v>
          </cell>
          <cell r="Y1422">
            <v>1</v>
          </cell>
          <cell r="Z1422">
            <v>0</v>
          </cell>
          <cell r="AA1422" t="str">
            <v>QLC</v>
          </cell>
          <cell r="AB1422" t="str">
            <v>64231001</v>
          </cell>
          <cell r="AC1422" t="str">
            <v>24222001</v>
          </cell>
        </row>
        <row r="1423">
          <cell r="A1423" t="str">
            <v>014232086</v>
          </cell>
          <cell r="B1423" t="str">
            <v>Máy tính HP Elite 800 G4 Core i3</v>
          </cell>
          <cell r="C1423" t="str">
            <v>Chiếc</v>
          </cell>
          <cell r="D1423">
            <v>43497</v>
          </cell>
          <cell r="E1423">
            <v>15312387</v>
          </cell>
          <cell r="F1423">
            <v>1</v>
          </cell>
          <cell r="G1423">
            <v>1</v>
          </cell>
          <cell r="H1423">
            <v>15312387</v>
          </cell>
          <cell r="I1423">
            <v>15312387</v>
          </cell>
          <cell r="J1423">
            <v>0</v>
          </cell>
          <cell r="K1423">
            <v>1</v>
          </cell>
          <cell r="L1423">
            <v>0</v>
          </cell>
          <cell r="M1423">
            <v>0</v>
          </cell>
          <cell r="N1423">
            <v>0</v>
          </cell>
          <cell r="O1423">
            <v>0</v>
          </cell>
          <cell r="P1423">
            <v>0</v>
          </cell>
          <cell r="Q1423">
            <v>0</v>
          </cell>
          <cell r="R1423">
            <v>0</v>
          </cell>
          <cell r="S1423">
            <v>0</v>
          </cell>
          <cell r="T1423">
            <v>0</v>
          </cell>
          <cell r="U1423">
            <v>1</v>
          </cell>
          <cell r="V1423">
            <v>15312387</v>
          </cell>
          <cell r="W1423">
            <v>15312387</v>
          </cell>
          <cell r="X1423">
            <v>0</v>
          </cell>
          <cell r="Y1423">
            <v>1</v>
          </cell>
          <cell r="Z1423">
            <v>0</v>
          </cell>
          <cell r="AA1423" t="str">
            <v>QLC</v>
          </cell>
          <cell r="AB1423" t="str">
            <v>64231001</v>
          </cell>
          <cell r="AC1423" t="str">
            <v>24222001</v>
          </cell>
        </row>
        <row r="1424">
          <cell r="A1424" t="str">
            <v>014232087</v>
          </cell>
          <cell r="B1424" t="str">
            <v>Máy tính HP Elite 800 G4 Core i3</v>
          </cell>
          <cell r="C1424" t="str">
            <v>Chiếc</v>
          </cell>
          <cell r="D1424">
            <v>43497</v>
          </cell>
          <cell r="E1424">
            <v>15312387</v>
          </cell>
          <cell r="F1424">
            <v>1</v>
          </cell>
          <cell r="G1424">
            <v>1</v>
          </cell>
          <cell r="H1424">
            <v>15312387</v>
          </cell>
          <cell r="I1424">
            <v>15312387</v>
          </cell>
          <cell r="J1424">
            <v>0</v>
          </cell>
          <cell r="K1424">
            <v>1</v>
          </cell>
          <cell r="L1424">
            <v>0</v>
          </cell>
          <cell r="M1424">
            <v>0</v>
          </cell>
          <cell r="N1424">
            <v>0</v>
          </cell>
          <cell r="O1424">
            <v>0</v>
          </cell>
          <cell r="P1424">
            <v>0</v>
          </cell>
          <cell r="Q1424">
            <v>0</v>
          </cell>
          <cell r="R1424">
            <v>0</v>
          </cell>
          <cell r="S1424">
            <v>0</v>
          </cell>
          <cell r="T1424">
            <v>0</v>
          </cell>
          <cell r="U1424">
            <v>1</v>
          </cell>
          <cell r="V1424">
            <v>15312387</v>
          </cell>
          <cell r="W1424">
            <v>15312387</v>
          </cell>
          <cell r="X1424">
            <v>0</v>
          </cell>
          <cell r="Y1424">
            <v>1</v>
          </cell>
          <cell r="Z1424">
            <v>0</v>
          </cell>
          <cell r="AA1424" t="str">
            <v>QLC</v>
          </cell>
          <cell r="AB1424" t="str">
            <v>64231001</v>
          </cell>
          <cell r="AC1424" t="str">
            <v>24222001</v>
          </cell>
        </row>
        <row r="1425">
          <cell r="A1425" t="str">
            <v>014232088</v>
          </cell>
          <cell r="B1425" t="str">
            <v>Máy tính HP Elite 800 G4 Core i3</v>
          </cell>
          <cell r="C1425" t="str">
            <v>Chiếc</v>
          </cell>
          <cell r="D1425">
            <v>43497</v>
          </cell>
          <cell r="E1425">
            <v>15312387</v>
          </cell>
          <cell r="F1425">
            <v>1</v>
          </cell>
          <cell r="G1425">
            <v>1</v>
          </cell>
          <cell r="H1425">
            <v>15312387</v>
          </cell>
          <cell r="I1425">
            <v>15312387</v>
          </cell>
          <cell r="J1425">
            <v>0</v>
          </cell>
          <cell r="K1425">
            <v>1</v>
          </cell>
          <cell r="L1425">
            <v>0</v>
          </cell>
          <cell r="M1425">
            <v>0</v>
          </cell>
          <cell r="N1425">
            <v>0</v>
          </cell>
          <cell r="O1425">
            <v>0</v>
          </cell>
          <cell r="P1425">
            <v>0</v>
          </cell>
          <cell r="Q1425">
            <v>0</v>
          </cell>
          <cell r="R1425">
            <v>0</v>
          </cell>
          <cell r="S1425">
            <v>0</v>
          </cell>
          <cell r="T1425">
            <v>0</v>
          </cell>
          <cell r="U1425">
            <v>1</v>
          </cell>
          <cell r="V1425">
            <v>15312387</v>
          </cell>
          <cell r="W1425">
            <v>15312387</v>
          </cell>
          <cell r="X1425">
            <v>0</v>
          </cell>
          <cell r="Y1425">
            <v>1</v>
          </cell>
          <cell r="Z1425">
            <v>0</v>
          </cell>
          <cell r="AA1425" t="str">
            <v>QLC</v>
          </cell>
          <cell r="AB1425" t="str">
            <v>64231001</v>
          </cell>
          <cell r="AC1425" t="str">
            <v>24222001</v>
          </cell>
        </row>
        <row r="1426">
          <cell r="A1426" t="str">
            <v>014232089</v>
          </cell>
          <cell r="B1426" t="str">
            <v>Máy tính HP Elite 800 G4 Core i3</v>
          </cell>
          <cell r="C1426" t="str">
            <v>Chiếc</v>
          </cell>
          <cell r="D1426">
            <v>43497</v>
          </cell>
          <cell r="E1426">
            <v>15312387</v>
          </cell>
          <cell r="F1426">
            <v>1</v>
          </cell>
          <cell r="G1426">
            <v>1</v>
          </cell>
          <cell r="H1426">
            <v>15312387</v>
          </cell>
          <cell r="I1426">
            <v>15312387</v>
          </cell>
          <cell r="J1426">
            <v>0</v>
          </cell>
          <cell r="K1426">
            <v>1</v>
          </cell>
          <cell r="L1426">
            <v>0</v>
          </cell>
          <cell r="M1426">
            <v>0</v>
          </cell>
          <cell r="N1426">
            <v>0</v>
          </cell>
          <cell r="O1426">
            <v>0</v>
          </cell>
          <cell r="P1426">
            <v>0</v>
          </cell>
          <cell r="Q1426">
            <v>0</v>
          </cell>
          <cell r="R1426">
            <v>0</v>
          </cell>
          <cell r="S1426">
            <v>0</v>
          </cell>
          <cell r="T1426">
            <v>0</v>
          </cell>
          <cell r="U1426">
            <v>1</v>
          </cell>
          <cell r="V1426">
            <v>15312387</v>
          </cell>
          <cell r="W1426">
            <v>15312387</v>
          </cell>
          <cell r="X1426">
            <v>0</v>
          </cell>
          <cell r="Y1426">
            <v>1</v>
          </cell>
          <cell r="Z1426">
            <v>0</v>
          </cell>
          <cell r="AA1426" t="str">
            <v>QLC</v>
          </cell>
          <cell r="AB1426" t="str">
            <v>64231001</v>
          </cell>
          <cell r="AC1426" t="str">
            <v>24222001</v>
          </cell>
        </row>
        <row r="1427">
          <cell r="A1427" t="str">
            <v>014232090</v>
          </cell>
          <cell r="B1427" t="str">
            <v>Máy tính HP Elite 800 G4 Core i3</v>
          </cell>
          <cell r="C1427" t="str">
            <v>Chiếc</v>
          </cell>
          <cell r="D1427">
            <v>43497</v>
          </cell>
          <cell r="E1427">
            <v>15312387</v>
          </cell>
          <cell r="F1427">
            <v>1</v>
          </cell>
          <cell r="G1427">
            <v>1</v>
          </cell>
          <cell r="H1427">
            <v>15312387</v>
          </cell>
          <cell r="I1427">
            <v>15312387</v>
          </cell>
          <cell r="J1427">
            <v>0</v>
          </cell>
          <cell r="K1427">
            <v>1</v>
          </cell>
          <cell r="L1427">
            <v>0</v>
          </cell>
          <cell r="M1427">
            <v>0</v>
          </cell>
          <cell r="N1427">
            <v>0</v>
          </cell>
          <cell r="O1427">
            <v>0</v>
          </cell>
          <cell r="P1427">
            <v>0</v>
          </cell>
          <cell r="Q1427">
            <v>0</v>
          </cell>
          <cell r="R1427">
            <v>0</v>
          </cell>
          <cell r="S1427">
            <v>0</v>
          </cell>
          <cell r="T1427">
            <v>0</v>
          </cell>
          <cell r="U1427">
            <v>1</v>
          </cell>
          <cell r="V1427">
            <v>15312387</v>
          </cell>
          <cell r="W1427">
            <v>15312387</v>
          </cell>
          <cell r="X1427">
            <v>0</v>
          </cell>
          <cell r="Y1427">
            <v>1</v>
          </cell>
          <cell r="Z1427">
            <v>0</v>
          </cell>
          <cell r="AA1427" t="str">
            <v>QLC</v>
          </cell>
          <cell r="AB1427" t="str">
            <v>64231001</v>
          </cell>
          <cell r="AC1427" t="str">
            <v>24222001</v>
          </cell>
        </row>
        <row r="1428">
          <cell r="A1428" t="str">
            <v>014232091</v>
          </cell>
          <cell r="B1428" t="str">
            <v>Máy tính HP Elite 800 G4 Core i3</v>
          </cell>
          <cell r="C1428" t="str">
            <v>Chiếc</v>
          </cell>
          <cell r="D1428">
            <v>43497</v>
          </cell>
          <cell r="E1428">
            <v>15312387</v>
          </cell>
          <cell r="F1428">
            <v>1</v>
          </cell>
          <cell r="G1428">
            <v>1</v>
          </cell>
          <cell r="H1428">
            <v>15312387</v>
          </cell>
          <cell r="I1428">
            <v>15312387</v>
          </cell>
          <cell r="J1428">
            <v>0</v>
          </cell>
          <cell r="K1428">
            <v>1</v>
          </cell>
          <cell r="L1428">
            <v>0</v>
          </cell>
          <cell r="M1428">
            <v>0</v>
          </cell>
          <cell r="N1428">
            <v>0</v>
          </cell>
          <cell r="O1428">
            <v>0</v>
          </cell>
          <cell r="P1428">
            <v>0</v>
          </cell>
          <cell r="Q1428">
            <v>0</v>
          </cell>
          <cell r="R1428">
            <v>0</v>
          </cell>
          <cell r="S1428">
            <v>0</v>
          </cell>
          <cell r="T1428">
            <v>0</v>
          </cell>
          <cell r="U1428">
            <v>1</v>
          </cell>
          <cell r="V1428">
            <v>15312387</v>
          </cell>
          <cell r="W1428">
            <v>15312387</v>
          </cell>
          <cell r="X1428">
            <v>0</v>
          </cell>
          <cell r="Y1428">
            <v>1</v>
          </cell>
          <cell r="Z1428">
            <v>0</v>
          </cell>
          <cell r="AA1428" t="str">
            <v>QLC</v>
          </cell>
          <cell r="AB1428" t="str">
            <v>64231001</v>
          </cell>
          <cell r="AC1428" t="str">
            <v>24222001</v>
          </cell>
        </row>
        <row r="1429">
          <cell r="A1429" t="str">
            <v>014232092</v>
          </cell>
          <cell r="B1429" t="str">
            <v>Máy tính HP Elite 800 G4 Core i3</v>
          </cell>
          <cell r="C1429" t="str">
            <v>Chiếc</v>
          </cell>
          <cell r="D1429">
            <v>43497</v>
          </cell>
          <cell r="E1429">
            <v>15312387</v>
          </cell>
          <cell r="F1429">
            <v>1</v>
          </cell>
          <cell r="G1429">
            <v>1</v>
          </cell>
          <cell r="H1429">
            <v>15312387</v>
          </cell>
          <cell r="I1429">
            <v>15312387</v>
          </cell>
          <cell r="J1429">
            <v>0</v>
          </cell>
          <cell r="K1429">
            <v>1</v>
          </cell>
          <cell r="L1429">
            <v>0</v>
          </cell>
          <cell r="M1429">
            <v>0</v>
          </cell>
          <cell r="N1429">
            <v>0</v>
          </cell>
          <cell r="O1429">
            <v>0</v>
          </cell>
          <cell r="P1429">
            <v>0</v>
          </cell>
          <cell r="Q1429">
            <v>0</v>
          </cell>
          <cell r="R1429">
            <v>0</v>
          </cell>
          <cell r="S1429">
            <v>0</v>
          </cell>
          <cell r="T1429">
            <v>0</v>
          </cell>
          <cell r="U1429">
            <v>1</v>
          </cell>
          <cell r="V1429">
            <v>15312387</v>
          </cell>
          <cell r="W1429">
            <v>15312387</v>
          </cell>
          <cell r="X1429">
            <v>0</v>
          </cell>
          <cell r="Y1429">
            <v>1</v>
          </cell>
          <cell r="Z1429">
            <v>0</v>
          </cell>
          <cell r="AA1429" t="str">
            <v>QLC</v>
          </cell>
          <cell r="AB1429" t="str">
            <v>64231001</v>
          </cell>
          <cell r="AC1429" t="str">
            <v>24222001</v>
          </cell>
        </row>
        <row r="1430">
          <cell r="A1430" t="str">
            <v>014232093</v>
          </cell>
          <cell r="B1430" t="str">
            <v>Máy tính HP Elite 800 G4 Core i3</v>
          </cell>
          <cell r="C1430" t="str">
            <v>Chiếc</v>
          </cell>
          <cell r="D1430">
            <v>43497</v>
          </cell>
          <cell r="E1430">
            <v>15312387</v>
          </cell>
          <cell r="F1430">
            <v>1</v>
          </cell>
          <cell r="G1430">
            <v>1</v>
          </cell>
          <cell r="H1430">
            <v>15312387</v>
          </cell>
          <cell r="I1430">
            <v>15312387</v>
          </cell>
          <cell r="J1430">
            <v>0</v>
          </cell>
          <cell r="K1430">
            <v>1</v>
          </cell>
          <cell r="L1430">
            <v>0</v>
          </cell>
          <cell r="M1430">
            <v>0</v>
          </cell>
          <cell r="N1430">
            <v>0</v>
          </cell>
          <cell r="O1430">
            <v>0</v>
          </cell>
          <cell r="P1430">
            <v>0</v>
          </cell>
          <cell r="Q1430">
            <v>0</v>
          </cell>
          <cell r="R1430">
            <v>0</v>
          </cell>
          <cell r="S1430">
            <v>0</v>
          </cell>
          <cell r="T1430">
            <v>0</v>
          </cell>
          <cell r="U1430">
            <v>1</v>
          </cell>
          <cell r="V1430">
            <v>15312387</v>
          </cell>
          <cell r="W1430">
            <v>15312387</v>
          </cell>
          <cell r="X1430">
            <v>0</v>
          </cell>
          <cell r="Y1430">
            <v>1</v>
          </cell>
          <cell r="Z1430">
            <v>0</v>
          </cell>
          <cell r="AA1430" t="str">
            <v>QLC</v>
          </cell>
          <cell r="AB1430" t="str">
            <v>64231001</v>
          </cell>
          <cell r="AC1430" t="str">
            <v>24222001</v>
          </cell>
        </row>
        <row r="1431">
          <cell r="A1431" t="str">
            <v>014232094</v>
          </cell>
          <cell r="B1431" t="str">
            <v>Máy tính HP Elite 800 G4 Core i3</v>
          </cell>
          <cell r="C1431" t="str">
            <v>Chiếc</v>
          </cell>
          <cell r="D1431">
            <v>43497</v>
          </cell>
          <cell r="E1431">
            <v>15312387</v>
          </cell>
          <cell r="F1431">
            <v>1</v>
          </cell>
          <cell r="G1431">
            <v>1</v>
          </cell>
          <cell r="H1431">
            <v>15312387</v>
          </cell>
          <cell r="I1431">
            <v>15312387</v>
          </cell>
          <cell r="J1431">
            <v>0</v>
          </cell>
          <cell r="K1431">
            <v>1</v>
          </cell>
          <cell r="L1431">
            <v>0</v>
          </cell>
          <cell r="M1431">
            <v>0</v>
          </cell>
          <cell r="N1431">
            <v>0</v>
          </cell>
          <cell r="O1431">
            <v>0</v>
          </cell>
          <cell r="P1431">
            <v>0</v>
          </cell>
          <cell r="Q1431">
            <v>0</v>
          </cell>
          <cell r="R1431">
            <v>0</v>
          </cell>
          <cell r="S1431">
            <v>0</v>
          </cell>
          <cell r="T1431">
            <v>0</v>
          </cell>
          <cell r="U1431">
            <v>1</v>
          </cell>
          <cell r="V1431">
            <v>15312387</v>
          </cell>
          <cell r="W1431">
            <v>15312387</v>
          </cell>
          <cell r="X1431">
            <v>0</v>
          </cell>
          <cell r="Y1431">
            <v>1</v>
          </cell>
          <cell r="Z1431">
            <v>0</v>
          </cell>
          <cell r="AA1431" t="str">
            <v>QLC</v>
          </cell>
          <cell r="AB1431" t="str">
            <v>64231001</v>
          </cell>
          <cell r="AC1431" t="str">
            <v>24222001</v>
          </cell>
        </row>
        <row r="1432">
          <cell r="A1432" t="str">
            <v>014232095</v>
          </cell>
          <cell r="B1432" t="str">
            <v>Máy tính HP Elite 800 G4 Core i3</v>
          </cell>
          <cell r="C1432" t="str">
            <v>Chiếc</v>
          </cell>
          <cell r="D1432">
            <v>43497</v>
          </cell>
          <cell r="E1432">
            <v>15312387</v>
          </cell>
          <cell r="F1432">
            <v>1</v>
          </cell>
          <cell r="G1432">
            <v>1</v>
          </cell>
          <cell r="H1432">
            <v>15312387</v>
          </cell>
          <cell r="I1432">
            <v>15312387</v>
          </cell>
          <cell r="J1432">
            <v>0</v>
          </cell>
          <cell r="K1432">
            <v>1</v>
          </cell>
          <cell r="L1432">
            <v>0</v>
          </cell>
          <cell r="M1432">
            <v>0</v>
          </cell>
          <cell r="N1432">
            <v>0</v>
          </cell>
          <cell r="O1432">
            <v>0</v>
          </cell>
          <cell r="P1432">
            <v>0</v>
          </cell>
          <cell r="Q1432">
            <v>0</v>
          </cell>
          <cell r="R1432">
            <v>0</v>
          </cell>
          <cell r="S1432">
            <v>0</v>
          </cell>
          <cell r="T1432">
            <v>0</v>
          </cell>
          <cell r="U1432">
            <v>1</v>
          </cell>
          <cell r="V1432">
            <v>15312387</v>
          </cell>
          <cell r="W1432">
            <v>15312387</v>
          </cell>
          <cell r="X1432">
            <v>0</v>
          </cell>
          <cell r="Y1432">
            <v>1</v>
          </cell>
          <cell r="Z1432">
            <v>0</v>
          </cell>
          <cell r="AA1432" t="str">
            <v>QLC</v>
          </cell>
          <cell r="AB1432" t="str">
            <v>64231001</v>
          </cell>
          <cell r="AC1432" t="str">
            <v>24222001</v>
          </cell>
        </row>
        <row r="1433">
          <cell r="A1433" t="str">
            <v>014232096</v>
          </cell>
          <cell r="B1433" t="str">
            <v>Máy tính HP Elite 800 G4 Core i3</v>
          </cell>
          <cell r="C1433" t="str">
            <v>Chiếc</v>
          </cell>
          <cell r="D1433">
            <v>43497</v>
          </cell>
          <cell r="E1433">
            <v>15312387</v>
          </cell>
          <cell r="F1433">
            <v>1</v>
          </cell>
          <cell r="G1433">
            <v>1</v>
          </cell>
          <cell r="H1433">
            <v>15312387</v>
          </cell>
          <cell r="I1433">
            <v>15312387</v>
          </cell>
          <cell r="J1433">
            <v>0</v>
          </cell>
          <cell r="K1433">
            <v>1</v>
          </cell>
          <cell r="L1433">
            <v>0</v>
          </cell>
          <cell r="M1433">
            <v>0</v>
          </cell>
          <cell r="N1433">
            <v>0</v>
          </cell>
          <cell r="O1433">
            <v>0</v>
          </cell>
          <cell r="P1433">
            <v>0</v>
          </cell>
          <cell r="Q1433">
            <v>0</v>
          </cell>
          <cell r="R1433">
            <v>0</v>
          </cell>
          <cell r="S1433">
            <v>0</v>
          </cell>
          <cell r="T1433">
            <v>0</v>
          </cell>
          <cell r="U1433">
            <v>1</v>
          </cell>
          <cell r="V1433">
            <v>15312387</v>
          </cell>
          <cell r="W1433">
            <v>15312387</v>
          </cell>
          <cell r="X1433">
            <v>0</v>
          </cell>
          <cell r="Y1433">
            <v>1</v>
          </cell>
          <cell r="Z1433">
            <v>0</v>
          </cell>
          <cell r="AA1433" t="str">
            <v>QLC</v>
          </cell>
          <cell r="AB1433" t="str">
            <v>64232001</v>
          </cell>
          <cell r="AC1433" t="str">
            <v>24212001</v>
          </cell>
        </row>
        <row r="1434">
          <cell r="A1434" t="str">
            <v>014232097</v>
          </cell>
          <cell r="B1434" t="str">
            <v>Máy tính HP Elite 800 G4 Core i3</v>
          </cell>
          <cell r="C1434" t="str">
            <v>Chiếc</v>
          </cell>
          <cell r="D1434">
            <v>43497</v>
          </cell>
          <cell r="E1434">
            <v>15312387</v>
          </cell>
          <cell r="F1434">
            <v>1</v>
          </cell>
          <cell r="G1434">
            <v>1</v>
          </cell>
          <cell r="H1434">
            <v>15312387</v>
          </cell>
          <cell r="I1434">
            <v>15312387</v>
          </cell>
          <cell r="J1434">
            <v>0</v>
          </cell>
          <cell r="K1434">
            <v>1</v>
          </cell>
          <cell r="L1434">
            <v>0</v>
          </cell>
          <cell r="M1434">
            <v>0</v>
          </cell>
          <cell r="N1434">
            <v>0</v>
          </cell>
          <cell r="O1434">
            <v>0</v>
          </cell>
          <cell r="P1434">
            <v>0</v>
          </cell>
          <cell r="Q1434">
            <v>0</v>
          </cell>
          <cell r="R1434">
            <v>0</v>
          </cell>
          <cell r="S1434">
            <v>0</v>
          </cell>
          <cell r="T1434">
            <v>0</v>
          </cell>
          <cell r="U1434">
            <v>1</v>
          </cell>
          <cell r="V1434">
            <v>15312387</v>
          </cell>
          <cell r="W1434">
            <v>15312387</v>
          </cell>
          <cell r="X1434">
            <v>0</v>
          </cell>
          <cell r="Y1434">
            <v>1</v>
          </cell>
          <cell r="Z1434">
            <v>0</v>
          </cell>
          <cell r="AA1434" t="str">
            <v>QLC</v>
          </cell>
          <cell r="AB1434" t="str">
            <v>64231001</v>
          </cell>
          <cell r="AC1434" t="str">
            <v>24222001</v>
          </cell>
        </row>
        <row r="1435">
          <cell r="A1435" t="str">
            <v>014232098</v>
          </cell>
          <cell r="B1435" t="str">
            <v>Máy tính HP EliteDesk 800G4</v>
          </cell>
          <cell r="C1435" t="str">
            <v>Chiếc</v>
          </cell>
          <cell r="D1435">
            <v>43623</v>
          </cell>
          <cell r="E1435">
            <v>18861700</v>
          </cell>
          <cell r="F1435">
            <v>1</v>
          </cell>
          <cell r="G1435">
            <v>1</v>
          </cell>
          <cell r="H1435">
            <v>18861700</v>
          </cell>
          <cell r="I1435">
            <v>18861700</v>
          </cell>
          <cell r="J1435">
            <v>0</v>
          </cell>
          <cell r="K1435">
            <v>1</v>
          </cell>
          <cell r="L1435">
            <v>0</v>
          </cell>
          <cell r="M1435">
            <v>0</v>
          </cell>
          <cell r="N1435">
            <v>0</v>
          </cell>
          <cell r="O1435">
            <v>0</v>
          </cell>
          <cell r="P1435">
            <v>0</v>
          </cell>
          <cell r="Q1435">
            <v>0</v>
          </cell>
          <cell r="R1435">
            <v>0</v>
          </cell>
          <cell r="S1435">
            <v>0</v>
          </cell>
          <cell r="T1435">
            <v>0</v>
          </cell>
          <cell r="U1435">
            <v>1</v>
          </cell>
          <cell r="V1435">
            <v>18861700</v>
          </cell>
          <cell r="W1435">
            <v>18861700</v>
          </cell>
          <cell r="X1435">
            <v>0</v>
          </cell>
          <cell r="Y1435">
            <v>1</v>
          </cell>
          <cell r="Z1435">
            <v>0</v>
          </cell>
          <cell r="AA1435" t="str">
            <v>DAUTU</v>
          </cell>
          <cell r="AB1435" t="str">
            <v>632.22301</v>
          </cell>
          <cell r="AC1435" t="str">
            <v>24222001</v>
          </cell>
        </row>
        <row r="1436">
          <cell r="A1436" t="str">
            <v>014232099</v>
          </cell>
          <cell r="B1436" t="str">
            <v>Máy tính HP EliteDesk 800G4</v>
          </cell>
          <cell r="C1436" t="str">
            <v>Chiếc</v>
          </cell>
          <cell r="D1436">
            <v>43623</v>
          </cell>
          <cell r="E1436">
            <v>18861700</v>
          </cell>
          <cell r="F1436">
            <v>1</v>
          </cell>
          <cell r="G1436">
            <v>1</v>
          </cell>
          <cell r="H1436">
            <v>18861700</v>
          </cell>
          <cell r="I1436">
            <v>18861700</v>
          </cell>
          <cell r="J1436">
            <v>0</v>
          </cell>
          <cell r="K1436">
            <v>1</v>
          </cell>
          <cell r="L1436">
            <v>0</v>
          </cell>
          <cell r="M1436">
            <v>0</v>
          </cell>
          <cell r="N1436">
            <v>0</v>
          </cell>
          <cell r="O1436">
            <v>0</v>
          </cell>
          <cell r="P1436">
            <v>0</v>
          </cell>
          <cell r="Q1436">
            <v>0</v>
          </cell>
          <cell r="R1436">
            <v>0</v>
          </cell>
          <cell r="S1436">
            <v>0</v>
          </cell>
          <cell r="T1436">
            <v>0</v>
          </cell>
          <cell r="U1436">
            <v>1</v>
          </cell>
          <cell r="V1436">
            <v>18861700</v>
          </cell>
          <cell r="W1436">
            <v>18861700</v>
          </cell>
          <cell r="X1436">
            <v>0</v>
          </cell>
          <cell r="Y1436">
            <v>1</v>
          </cell>
          <cell r="Z1436">
            <v>0</v>
          </cell>
          <cell r="AA1436" t="str">
            <v>QLC</v>
          </cell>
          <cell r="AB1436" t="str">
            <v>64231001</v>
          </cell>
          <cell r="AC1436" t="str">
            <v>24222001</v>
          </cell>
        </row>
        <row r="1437">
          <cell r="A1437" t="str">
            <v>014232100</v>
          </cell>
          <cell r="B1437" t="str">
            <v>Máy tính HP EliteDesk 800G4</v>
          </cell>
          <cell r="C1437" t="str">
            <v>Chiếc</v>
          </cell>
          <cell r="D1437">
            <v>43623</v>
          </cell>
          <cell r="E1437">
            <v>18861700</v>
          </cell>
          <cell r="F1437">
            <v>1</v>
          </cell>
          <cell r="G1437">
            <v>1</v>
          </cell>
          <cell r="H1437">
            <v>18861700</v>
          </cell>
          <cell r="I1437">
            <v>18861700</v>
          </cell>
          <cell r="J1437">
            <v>0</v>
          </cell>
          <cell r="K1437">
            <v>1</v>
          </cell>
          <cell r="L1437">
            <v>0</v>
          </cell>
          <cell r="M1437">
            <v>0</v>
          </cell>
          <cell r="N1437">
            <v>0</v>
          </cell>
          <cell r="O1437">
            <v>0</v>
          </cell>
          <cell r="P1437">
            <v>0</v>
          </cell>
          <cell r="Q1437">
            <v>0</v>
          </cell>
          <cell r="R1437">
            <v>0</v>
          </cell>
          <cell r="S1437">
            <v>0</v>
          </cell>
          <cell r="T1437">
            <v>0</v>
          </cell>
          <cell r="U1437">
            <v>1</v>
          </cell>
          <cell r="V1437">
            <v>18861700</v>
          </cell>
          <cell r="W1437">
            <v>18861700</v>
          </cell>
          <cell r="X1437">
            <v>0</v>
          </cell>
          <cell r="Y1437">
            <v>1</v>
          </cell>
          <cell r="Z1437">
            <v>0</v>
          </cell>
          <cell r="AA1437" t="str">
            <v>MG.TV1</v>
          </cell>
          <cell r="AB1437" t="str">
            <v>63317301</v>
          </cell>
          <cell r="AC1437" t="str">
            <v>24222001</v>
          </cell>
        </row>
        <row r="1438">
          <cell r="A1438" t="str">
            <v>014232101</v>
          </cell>
          <cell r="B1438" t="str">
            <v>Máy tính HP EliteDesk 800G4</v>
          </cell>
          <cell r="C1438" t="str">
            <v>Chiếc</v>
          </cell>
          <cell r="D1438">
            <v>43623</v>
          </cell>
          <cell r="E1438">
            <v>18861700</v>
          </cell>
          <cell r="F1438">
            <v>1</v>
          </cell>
          <cell r="G1438">
            <v>1</v>
          </cell>
          <cell r="H1438">
            <v>18861700</v>
          </cell>
          <cell r="I1438">
            <v>18861700</v>
          </cell>
          <cell r="J1438">
            <v>0</v>
          </cell>
          <cell r="K1438">
            <v>1</v>
          </cell>
          <cell r="L1438">
            <v>0</v>
          </cell>
          <cell r="M1438">
            <v>0</v>
          </cell>
          <cell r="N1438">
            <v>0</v>
          </cell>
          <cell r="O1438">
            <v>0</v>
          </cell>
          <cell r="P1438">
            <v>0</v>
          </cell>
          <cell r="Q1438">
            <v>0</v>
          </cell>
          <cell r="R1438">
            <v>0</v>
          </cell>
          <cell r="S1438">
            <v>0</v>
          </cell>
          <cell r="T1438">
            <v>0</v>
          </cell>
          <cell r="U1438">
            <v>1</v>
          </cell>
          <cell r="V1438">
            <v>18861700</v>
          </cell>
          <cell r="W1438">
            <v>18861700</v>
          </cell>
          <cell r="X1438">
            <v>0</v>
          </cell>
          <cell r="Y1438">
            <v>1</v>
          </cell>
          <cell r="Z1438">
            <v>0</v>
          </cell>
          <cell r="AA1438" t="str">
            <v>QLC</v>
          </cell>
          <cell r="AB1438" t="str">
            <v>64231001</v>
          </cell>
          <cell r="AC1438" t="str">
            <v>24222001</v>
          </cell>
        </row>
        <row r="1439">
          <cell r="A1439" t="str">
            <v>014232102</v>
          </cell>
          <cell r="B1439" t="str">
            <v>Máy tính HP EliteDesk 800G4</v>
          </cell>
          <cell r="C1439" t="str">
            <v>Chiếc</v>
          </cell>
          <cell r="D1439">
            <v>43623</v>
          </cell>
          <cell r="E1439">
            <v>18861700</v>
          </cell>
          <cell r="F1439">
            <v>1</v>
          </cell>
          <cell r="G1439">
            <v>1</v>
          </cell>
          <cell r="H1439">
            <v>18861700</v>
          </cell>
          <cell r="I1439">
            <v>18861700</v>
          </cell>
          <cell r="J1439">
            <v>0</v>
          </cell>
          <cell r="K1439">
            <v>1</v>
          </cell>
          <cell r="L1439">
            <v>0</v>
          </cell>
          <cell r="M1439">
            <v>0</v>
          </cell>
          <cell r="N1439">
            <v>0</v>
          </cell>
          <cell r="O1439">
            <v>0</v>
          </cell>
          <cell r="P1439">
            <v>0</v>
          </cell>
          <cell r="Q1439">
            <v>0</v>
          </cell>
          <cell r="R1439">
            <v>0</v>
          </cell>
          <cell r="S1439">
            <v>0</v>
          </cell>
          <cell r="T1439">
            <v>0</v>
          </cell>
          <cell r="U1439">
            <v>1</v>
          </cell>
          <cell r="V1439">
            <v>18861700</v>
          </cell>
          <cell r="W1439">
            <v>18861700</v>
          </cell>
          <cell r="X1439">
            <v>0</v>
          </cell>
          <cell r="Y1439">
            <v>1</v>
          </cell>
          <cell r="Z1439">
            <v>0</v>
          </cell>
          <cell r="AA1439" t="str">
            <v>MG.HSC</v>
          </cell>
          <cell r="AB1439" t="str">
            <v>63317301</v>
          </cell>
          <cell r="AC1439" t="str">
            <v>24222001</v>
          </cell>
        </row>
        <row r="1440">
          <cell r="A1440" t="str">
            <v>014232103</v>
          </cell>
          <cell r="B1440" t="str">
            <v>Máy tính HP EliteDesk 800G4 SFF</v>
          </cell>
          <cell r="C1440" t="str">
            <v>Chiếc</v>
          </cell>
          <cell r="D1440">
            <v>43787</v>
          </cell>
          <cell r="E1440">
            <v>18865000</v>
          </cell>
          <cell r="F1440">
            <v>1</v>
          </cell>
          <cell r="G1440">
            <v>1</v>
          </cell>
          <cell r="H1440">
            <v>18865000</v>
          </cell>
          <cell r="I1440">
            <v>18865000</v>
          </cell>
          <cell r="J1440">
            <v>0</v>
          </cell>
          <cell r="K1440">
            <v>1</v>
          </cell>
          <cell r="L1440">
            <v>0</v>
          </cell>
          <cell r="M1440">
            <v>0</v>
          </cell>
          <cell r="N1440">
            <v>0</v>
          </cell>
          <cell r="O1440">
            <v>0</v>
          </cell>
          <cell r="P1440">
            <v>0</v>
          </cell>
          <cell r="Q1440">
            <v>0</v>
          </cell>
          <cell r="R1440">
            <v>0</v>
          </cell>
          <cell r="S1440">
            <v>0</v>
          </cell>
          <cell r="T1440">
            <v>0</v>
          </cell>
          <cell r="U1440">
            <v>1</v>
          </cell>
          <cell r="V1440">
            <v>18865000</v>
          </cell>
          <cell r="W1440">
            <v>18865000</v>
          </cell>
          <cell r="X1440">
            <v>0</v>
          </cell>
          <cell r="Y1440">
            <v>1</v>
          </cell>
          <cell r="Z1440">
            <v>0</v>
          </cell>
          <cell r="AA1440" t="str">
            <v>KDV</v>
          </cell>
          <cell r="AB1440" t="str">
            <v>632.22302</v>
          </cell>
          <cell r="AC1440" t="str">
            <v>24222001</v>
          </cell>
        </row>
        <row r="1441">
          <cell r="A1441" t="str">
            <v>014232104</v>
          </cell>
          <cell r="B1441" t="str">
            <v>Máy tính HP EliteDesk 800G4 SFF</v>
          </cell>
          <cell r="C1441" t="str">
            <v>Chiếc</v>
          </cell>
          <cell r="D1441">
            <v>43787</v>
          </cell>
          <cell r="E1441">
            <v>18865000</v>
          </cell>
          <cell r="F1441">
            <v>1</v>
          </cell>
          <cell r="G1441">
            <v>1</v>
          </cell>
          <cell r="H1441">
            <v>18865000</v>
          </cell>
          <cell r="I1441">
            <v>18865000</v>
          </cell>
          <cell r="J1441">
            <v>0</v>
          </cell>
          <cell r="K1441">
            <v>1</v>
          </cell>
          <cell r="L1441">
            <v>0</v>
          </cell>
          <cell r="M1441">
            <v>0</v>
          </cell>
          <cell r="N1441">
            <v>0</v>
          </cell>
          <cell r="O1441">
            <v>0</v>
          </cell>
          <cell r="P1441">
            <v>0</v>
          </cell>
          <cell r="Q1441">
            <v>0</v>
          </cell>
          <cell r="R1441">
            <v>0</v>
          </cell>
          <cell r="S1441">
            <v>0</v>
          </cell>
          <cell r="T1441">
            <v>0</v>
          </cell>
          <cell r="U1441">
            <v>1</v>
          </cell>
          <cell r="V1441">
            <v>18865000</v>
          </cell>
          <cell r="W1441">
            <v>18865000</v>
          </cell>
          <cell r="X1441">
            <v>0</v>
          </cell>
          <cell r="Y1441">
            <v>1</v>
          </cell>
          <cell r="Z1441">
            <v>0</v>
          </cell>
          <cell r="AA1441" t="str">
            <v>QLC</v>
          </cell>
          <cell r="AB1441" t="str">
            <v>64231001</v>
          </cell>
          <cell r="AC1441" t="str">
            <v>24222001</v>
          </cell>
        </row>
        <row r="1442">
          <cell r="A1442" t="str">
            <v>014232105</v>
          </cell>
          <cell r="B1442" t="str">
            <v>Máy tính HP EliteDesk 800G4 SFF</v>
          </cell>
          <cell r="C1442" t="str">
            <v>Chiếc</v>
          </cell>
          <cell r="D1442">
            <v>43787</v>
          </cell>
          <cell r="E1442">
            <v>18865000</v>
          </cell>
          <cell r="F1442">
            <v>1</v>
          </cell>
          <cell r="G1442">
            <v>1</v>
          </cell>
          <cell r="H1442">
            <v>18865000</v>
          </cell>
          <cell r="I1442">
            <v>18865000</v>
          </cell>
          <cell r="J1442">
            <v>0</v>
          </cell>
          <cell r="K1442">
            <v>1</v>
          </cell>
          <cell r="L1442">
            <v>0</v>
          </cell>
          <cell r="M1442">
            <v>0</v>
          </cell>
          <cell r="N1442">
            <v>0</v>
          </cell>
          <cell r="O1442">
            <v>0</v>
          </cell>
          <cell r="P1442">
            <v>0</v>
          </cell>
          <cell r="Q1442">
            <v>0</v>
          </cell>
          <cell r="R1442">
            <v>0</v>
          </cell>
          <cell r="S1442">
            <v>0</v>
          </cell>
          <cell r="T1442">
            <v>0</v>
          </cell>
          <cell r="U1442">
            <v>1</v>
          </cell>
          <cell r="V1442">
            <v>18865000</v>
          </cell>
          <cell r="W1442">
            <v>18865000</v>
          </cell>
          <cell r="X1442">
            <v>0</v>
          </cell>
          <cell r="Y1442">
            <v>1</v>
          </cell>
          <cell r="Z1442">
            <v>0</v>
          </cell>
          <cell r="AA1442" t="str">
            <v>QLC</v>
          </cell>
          <cell r="AB1442" t="str">
            <v>64232001</v>
          </cell>
          <cell r="AC1442" t="str">
            <v>24212001</v>
          </cell>
        </row>
        <row r="1443">
          <cell r="A1443" t="str">
            <v>014232106</v>
          </cell>
          <cell r="B1443" t="str">
            <v>Máy tính HP EliteDesk 800G4 SFF</v>
          </cell>
          <cell r="C1443" t="str">
            <v>Chiếc</v>
          </cell>
          <cell r="D1443">
            <v>43787</v>
          </cell>
          <cell r="E1443">
            <v>18865000</v>
          </cell>
          <cell r="F1443">
            <v>1</v>
          </cell>
          <cell r="G1443">
            <v>1</v>
          </cell>
          <cell r="H1443">
            <v>18865000</v>
          </cell>
          <cell r="I1443">
            <v>18865000</v>
          </cell>
          <cell r="J1443">
            <v>0</v>
          </cell>
          <cell r="K1443">
            <v>1</v>
          </cell>
          <cell r="L1443">
            <v>0</v>
          </cell>
          <cell r="M1443">
            <v>0</v>
          </cell>
          <cell r="N1443">
            <v>0</v>
          </cell>
          <cell r="O1443">
            <v>0</v>
          </cell>
          <cell r="P1443">
            <v>0</v>
          </cell>
          <cell r="Q1443">
            <v>0</v>
          </cell>
          <cell r="R1443">
            <v>0</v>
          </cell>
          <cell r="S1443">
            <v>0</v>
          </cell>
          <cell r="T1443">
            <v>0</v>
          </cell>
          <cell r="U1443">
            <v>1</v>
          </cell>
          <cell r="V1443">
            <v>18865000</v>
          </cell>
          <cell r="W1443">
            <v>18865000</v>
          </cell>
          <cell r="X1443">
            <v>0</v>
          </cell>
          <cell r="Y1443">
            <v>1</v>
          </cell>
          <cell r="Z1443">
            <v>0</v>
          </cell>
          <cell r="AA1443" t="str">
            <v>DAUTU</v>
          </cell>
          <cell r="AB1443" t="str">
            <v>632.22301</v>
          </cell>
          <cell r="AC1443" t="str">
            <v>24222001</v>
          </cell>
        </row>
        <row r="1444">
          <cell r="A1444" t="str">
            <v>014232108</v>
          </cell>
          <cell r="B1444" t="str">
            <v>Máy tính HP EliteDesk 800G4 SFF</v>
          </cell>
          <cell r="C1444" t="str">
            <v>Chiếc</v>
          </cell>
          <cell r="D1444">
            <v>43787</v>
          </cell>
          <cell r="E1444">
            <v>18865000</v>
          </cell>
          <cell r="F1444">
            <v>1</v>
          </cell>
          <cell r="G1444">
            <v>1</v>
          </cell>
          <cell r="H1444">
            <v>18865000</v>
          </cell>
          <cell r="I1444">
            <v>18865000</v>
          </cell>
          <cell r="J1444">
            <v>0</v>
          </cell>
          <cell r="K1444">
            <v>1</v>
          </cell>
          <cell r="L1444">
            <v>0</v>
          </cell>
          <cell r="M1444">
            <v>0</v>
          </cell>
          <cell r="N1444">
            <v>0</v>
          </cell>
          <cell r="O1444">
            <v>0</v>
          </cell>
          <cell r="P1444">
            <v>0</v>
          </cell>
          <cell r="Q1444">
            <v>0</v>
          </cell>
          <cell r="R1444">
            <v>0</v>
          </cell>
          <cell r="S1444">
            <v>0</v>
          </cell>
          <cell r="T1444">
            <v>0</v>
          </cell>
          <cell r="U1444">
            <v>1</v>
          </cell>
          <cell r="V1444">
            <v>18865000</v>
          </cell>
          <cell r="W1444">
            <v>18865000</v>
          </cell>
          <cell r="X1444">
            <v>0</v>
          </cell>
          <cell r="Y1444">
            <v>1</v>
          </cell>
          <cell r="Z1444">
            <v>0</v>
          </cell>
          <cell r="AA1444" t="str">
            <v>QLC</v>
          </cell>
          <cell r="AB1444" t="str">
            <v>64231001</v>
          </cell>
          <cell r="AC1444" t="str">
            <v>24222001</v>
          </cell>
        </row>
        <row r="1445">
          <cell r="A1445" t="str">
            <v>014232109</v>
          </cell>
          <cell r="B1445" t="str">
            <v>Máy tính HP EliteDesk 800G4 SFF</v>
          </cell>
          <cell r="C1445" t="str">
            <v>Chiếc</v>
          </cell>
          <cell r="D1445">
            <v>43787</v>
          </cell>
          <cell r="E1445">
            <v>18865000</v>
          </cell>
          <cell r="F1445">
            <v>1</v>
          </cell>
          <cell r="G1445">
            <v>1</v>
          </cell>
          <cell r="H1445">
            <v>18865000</v>
          </cell>
          <cell r="I1445">
            <v>18865000</v>
          </cell>
          <cell r="J1445">
            <v>0</v>
          </cell>
          <cell r="K1445">
            <v>1</v>
          </cell>
          <cell r="L1445">
            <v>0</v>
          </cell>
          <cell r="M1445">
            <v>0</v>
          </cell>
          <cell r="N1445">
            <v>0</v>
          </cell>
          <cell r="O1445">
            <v>0</v>
          </cell>
          <cell r="P1445">
            <v>0</v>
          </cell>
          <cell r="Q1445">
            <v>0</v>
          </cell>
          <cell r="R1445">
            <v>0</v>
          </cell>
          <cell r="S1445">
            <v>0</v>
          </cell>
          <cell r="T1445">
            <v>0</v>
          </cell>
          <cell r="U1445">
            <v>1</v>
          </cell>
          <cell r="V1445">
            <v>18865000</v>
          </cell>
          <cell r="W1445">
            <v>18865000</v>
          </cell>
          <cell r="X1445">
            <v>0</v>
          </cell>
          <cell r="Y1445">
            <v>1</v>
          </cell>
          <cell r="Z1445">
            <v>0</v>
          </cell>
          <cell r="AA1445" t="str">
            <v>QLC</v>
          </cell>
          <cell r="AB1445" t="str">
            <v>64231001</v>
          </cell>
          <cell r="AC1445" t="str">
            <v>24222001</v>
          </cell>
        </row>
        <row r="1446">
          <cell r="A1446" t="str">
            <v>014232111</v>
          </cell>
          <cell r="B1446" t="str">
            <v>Máy tính HP EliteDesk 800G4 SFF</v>
          </cell>
          <cell r="C1446" t="str">
            <v>Chiếc</v>
          </cell>
          <cell r="D1446">
            <v>43787</v>
          </cell>
          <cell r="E1446">
            <v>18865000</v>
          </cell>
          <cell r="F1446">
            <v>1</v>
          </cell>
          <cell r="G1446">
            <v>1</v>
          </cell>
          <cell r="H1446">
            <v>18865000</v>
          </cell>
          <cell r="I1446">
            <v>18865000</v>
          </cell>
          <cell r="J1446">
            <v>0</v>
          </cell>
          <cell r="K1446">
            <v>1</v>
          </cell>
          <cell r="L1446">
            <v>0</v>
          </cell>
          <cell r="M1446">
            <v>0</v>
          </cell>
          <cell r="N1446">
            <v>0</v>
          </cell>
          <cell r="O1446">
            <v>0</v>
          </cell>
          <cell r="P1446">
            <v>0</v>
          </cell>
          <cell r="Q1446">
            <v>0</v>
          </cell>
          <cell r="R1446">
            <v>0</v>
          </cell>
          <cell r="S1446">
            <v>0</v>
          </cell>
          <cell r="T1446">
            <v>0</v>
          </cell>
          <cell r="U1446">
            <v>1</v>
          </cell>
          <cell r="V1446">
            <v>18865000</v>
          </cell>
          <cell r="W1446">
            <v>18865000</v>
          </cell>
          <cell r="X1446">
            <v>0</v>
          </cell>
          <cell r="Y1446">
            <v>1</v>
          </cell>
          <cell r="Z1446">
            <v>0</v>
          </cell>
          <cell r="AA1446" t="str">
            <v>QLC</v>
          </cell>
          <cell r="AB1446" t="str">
            <v>64231001</v>
          </cell>
          <cell r="AC1446" t="str">
            <v>24222001</v>
          </cell>
        </row>
        <row r="1447">
          <cell r="A1447" t="str">
            <v>014232113</v>
          </cell>
          <cell r="B1447" t="str">
            <v>Máy tính HP EliteDesk 800G4 SFF</v>
          </cell>
          <cell r="C1447" t="str">
            <v>Chiếc</v>
          </cell>
          <cell r="D1447">
            <v>43787</v>
          </cell>
          <cell r="E1447">
            <v>18865000</v>
          </cell>
          <cell r="F1447">
            <v>1</v>
          </cell>
          <cell r="G1447">
            <v>1</v>
          </cell>
          <cell r="H1447">
            <v>18865000</v>
          </cell>
          <cell r="I1447">
            <v>18865000</v>
          </cell>
          <cell r="J1447">
            <v>0</v>
          </cell>
          <cell r="K1447">
            <v>1</v>
          </cell>
          <cell r="L1447">
            <v>0</v>
          </cell>
          <cell r="M1447">
            <v>0</v>
          </cell>
          <cell r="N1447">
            <v>0</v>
          </cell>
          <cell r="O1447">
            <v>0</v>
          </cell>
          <cell r="P1447">
            <v>0</v>
          </cell>
          <cell r="Q1447">
            <v>0</v>
          </cell>
          <cell r="R1447">
            <v>0</v>
          </cell>
          <cell r="S1447">
            <v>0</v>
          </cell>
          <cell r="T1447">
            <v>0</v>
          </cell>
          <cell r="U1447">
            <v>1</v>
          </cell>
          <cell r="V1447">
            <v>18865000</v>
          </cell>
          <cell r="W1447">
            <v>18865000</v>
          </cell>
          <cell r="X1447">
            <v>0</v>
          </cell>
          <cell r="Y1447">
            <v>1</v>
          </cell>
          <cell r="Z1447">
            <v>0</v>
          </cell>
          <cell r="AA1447" t="str">
            <v>QLC</v>
          </cell>
          <cell r="AB1447" t="str">
            <v>64231001</v>
          </cell>
          <cell r="AC1447" t="str">
            <v>24222001</v>
          </cell>
        </row>
        <row r="1448">
          <cell r="A1448" t="str">
            <v>014232114</v>
          </cell>
          <cell r="B1448" t="str">
            <v>Máy tính HP EliteDesk 800G4 SFF</v>
          </cell>
          <cell r="C1448" t="str">
            <v>Chiếc</v>
          </cell>
          <cell r="D1448">
            <v>43787</v>
          </cell>
          <cell r="E1448">
            <v>18865000</v>
          </cell>
          <cell r="F1448">
            <v>1</v>
          </cell>
          <cell r="G1448">
            <v>1</v>
          </cell>
          <cell r="H1448">
            <v>18865000</v>
          </cell>
          <cell r="I1448">
            <v>18865000</v>
          </cell>
          <cell r="J1448">
            <v>0</v>
          </cell>
          <cell r="K1448">
            <v>1</v>
          </cell>
          <cell r="L1448">
            <v>0</v>
          </cell>
          <cell r="M1448">
            <v>0</v>
          </cell>
          <cell r="N1448">
            <v>0</v>
          </cell>
          <cell r="O1448">
            <v>0</v>
          </cell>
          <cell r="P1448">
            <v>0</v>
          </cell>
          <cell r="Q1448">
            <v>0</v>
          </cell>
          <cell r="R1448">
            <v>0</v>
          </cell>
          <cell r="S1448">
            <v>0</v>
          </cell>
          <cell r="T1448">
            <v>0</v>
          </cell>
          <cell r="U1448">
            <v>1</v>
          </cell>
          <cell r="V1448">
            <v>18865000</v>
          </cell>
          <cell r="W1448">
            <v>18865000</v>
          </cell>
          <cell r="X1448">
            <v>0</v>
          </cell>
          <cell r="Y1448">
            <v>1</v>
          </cell>
          <cell r="Z1448">
            <v>0</v>
          </cell>
          <cell r="AA1448" t="str">
            <v>QLC</v>
          </cell>
          <cell r="AB1448" t="str">
            <v>64231001</v>
          </cell>
          <cell r="AC1448" t="str">
            <v>24222001</v>
          </cell>
        </row>
        <row r="1449">
          <cell r="A1449" t="str">
            <v>014232115</v>
          </cell>
          <cell r="B1449" t="str">
            <v>Máy tính HP EliteDesk 800G4 SFF</v>
          </cell>
          <cell r="C1449" t="str">
            <v>Chiếc</v>
          </cell>
          <cell r="D1449">
            <v>43787</v>
          </cell>
          <cell r="E1449">
            <v>18865000</v>
          </cell>
          <cell r="F1449">
            <v>1</v>
          </cell>
          <cell r="G1449">
            <v>1</v>
          </cell>
          <cell r="H1449">
            <v>18865000</v>
          </cell>
          <cell r="I1449">
            <v>18865000</v>
          </cell>
          <cell r="J1449">
            <v>0</v>
          </cell>
          <cell r="K1449">
            <v>1</v>
          </cell>
          <cell r="L1449">
            <v>0</v>
          </cell>
          <cell r="M1449">
            <v>0</v>
          </cell>
          <cell r="N1449">
            <v>0</v>
          </cell>
          <cell r="O1449">
            <v>0</v>
          </cell>
          <cell r="P1449">
            <v>0</v>
          </cell>
          <cell r="Q1449">
            <v>0</v>
          </cell>
          <cell r="R1449">
            <v>0</v>
          </cell>
          <cell r="S1449">
            <v>0</v>
          </cell>
          <cell r="T1449">
            <v>0</v>
          </cell>
          <cell r="U1449">
            <v>1</v>
          </cell>
          <cell r="V1449">
            <v>18865000</v>
          </cell>
          <cell r="W1449">
            <v>18865000</v>
          </cell>
          <cell r="X1449">
            <v>0</v>
          </cell>
          <cell r="Y1449">
            <v>1</v>
          </cell>
          <cell r="Z1449">
            <v>0</v>
          </cell>
          <cell r="AA1449" t="str">
            <v>QLC</v>
          </cell>
          <cell r="AB1449" t="str">
            <v>64231001</v>
          </cell>
          <cell r="AC1449" t="str">
            <v>24222001</v>
          </cell>
        </row>
        <row r="1450">
          <cell r="A1450" t="str">
            <v>014232116</v>
          </cell>
          <cell r="B1450" t="str">
            <v>Máy tính HP EliteDesk 800G4 SFF</v>
          </cell>
          <cell r="C1450" t="str">
            <v>Chiếc</v>
          </cell>
          <cell r="D1450">
            <v>43787</v>
          </cell>
          <cell r="E1450">
            <v>18865000</v>
          </cell>
          <cell r="F1450">
            <v>1</v>
          </cell>
          <cell r="G1450">
            <v>1</v>
          </cell>
          <cell r="H1450">
            <v>18865000</v>
          </cell>
          <cell r="I1450">
            <v>18865000</v>
          </cell>
          <cell r="J1450">
            <v>0</v>
          </cell>
          <cell r="K1450">
            <v>1</v>
          </cell>
          <cell r="L1450">
            <v>0</v>
          </cell>
          <cell r="M1450">
            <v>0</v>
          </cell>
          <cell r="N1450">
            <v>0</v>
          </cell>
          <cell r="O1450">
            <v>0</v>
          </cell>
          <cell r="P1450">
            <v>0</v>
          </cell>
          <cell r="Q1450">
            <v>0</v>
          </cell>
          <cell r="R1450">
            <v>0</v>
          </cell>
          <cell r="S1450">
            <v>0</v>
          </cell>
          <cell r="T1450">
            <v>0</v>
          </cell>
          <cell r="U1450">
            <v>1</v>
          </cell>
          <cell r="V1450">
            <v>18865000</v>
          </cell>
          <cell r="W1450">
            <v>18865000</v>
          </cell>
          <cell r="X1450">
            <v>0</v>
          </cell>
          <cell r="Y1450">
            <v>1</v>
          </cell>
          <cell r="Z1450">
            <v>0</v>
          </cell>
          <cell r="AA1450" t="str">
            <v>QLC</v>
          </cell>
          <cell r="AB1450" t="str">
            <v>64231001</v>
          </cell>
          <cell r="AC1450" t="str">
            <v>24222001</v>
          </cell>
        </row>
        <row r="1451">
          <cell r="A1451" t="str">
            <v>014232121</v>
          </cell>
          <cell r="B1451" t="str">
            <v>Máy tính HP EliteDesk 800G4 SFF</v>
          </cell>
          <cell r="C1451" t="str">
            <v>Chiếc</v>
          </cell>
          <cell r="D1451">
            <v>43787</v>
          </cell>
          <cell r="E1451">
            <v>18865000</v>
          </cell>
          <cell r="F1451">
            <v>1</v>
          </cell>
          <cell r="G1451">
            <v>1</v>
          </cell>
          <cell r="H1451">
            <v>18865000</v>
          </cell>
          <cell r="I1451">
            <v>18865000</v>
          </cell>
          <cell r="J1451">
            <v>0</v>
          </cell>
          <cell r="K1451">
            <v>1</v>
          </cell>
          <cell r="L1451">
            <v>0</v>
          </cell>
          <cell r="M1451">
            <v>0</v>
          </cell>
          <cell r="N1451">
            <v>0</v>
          </cell>
          <cell r="O1451">
            <v>0</v>
          </cell>
          <cell r="P1451">
            <v>0</v>
          </cell>
          <cell r="Q1451">
            <v>0</v>
          </cell>
          <cell r="R1451">
            <v>0</v>
          </cell>
          <cell r="S1451">
            <v>0</v>
          </cell>
          <cell r="T1451">
            <v>0</v>
          </cell>
          <cell r="U1451">
            <v>1</v>
          </cell>
          <cell r="V1451">
            <v>18865000</v>
          </cell>
          <cell r="W1451">
            <v>18865000</v>
          </cell>
          <cell r="X1451">
            <v>0</v>
          </cell>
          <cell r="Y1451">
            <v>1</v>
          </cell>
          <cell r="Z1451">
            <v>0</v>
          </cell>
          <cell r="AA1451" t="str">
            <v>QLC</v>
          </cell>
          <cell r="AB1451" t="str">
            <v>64231001</v>
          </cell>
          <cell r="AC1451" t="str">
            <v>24222001</v>
          </cell>
        </row>
        <row r="1452">
          <cell r="A1452" t="str">
            <v>014232122</v>
          </cell>
          <cell r="B1452" t="str">
            <v>Máy tính HP EliteDesk 800G4 SFF</v>
          </cell>
          <cell r="C1452" t="str">
            <v>Chiếc</v>
          </cell>
          <cell r="D1452">
            <v>43787</v>
          </cell>
          <cell r="E1452">
            <v>18865000</v>
          </cell>
          <cell r="F1452">
            <v>1</v>
          </cell>
          <cell r="G1452">
            <v>1</v>
          </cell>
          <cell r="H1452">
            <v>18865000</v>
          </cell>
          <cell r="I1452">
            <v>18865000</v>
          </cell>
          <cell r="J1452">
            <v>0</v>
          </cell>
          <cell r="K1452">
            <v>1</v>
          </cell>
          <cell r="L1452">
            <v>0</v>
          </cell>
          <cell r="M1452">
            <v>0</v>
          </cell>
          <cell r="N1452">
            <v>0</v>
          </cell>
          <cell r="O1452">
            <v>0</v>
          </cell>
          <cell r="P1452">
            <v>0</v>
          </cell>
          <cell r="Q1452">
            <v>0</v>
          </cell>
          <cell r="R1452">
            <v>0</v>
          </cell>
          <cell r="S1452">
            <v>0</v>
          </cell>
          <cell r="T1452">
            <v>0</v>
          </cell>
          <cell r="U1452">
            <v>1</v>
          </cell>
          <cell r="V1452">
            <v>18865000</v>
          </cell>
          <cell r="W1452">
            <v>18865000</v>
          </cell>
          <cell r="X1452">
            <v>0</v>
          </cell>
          <cell r="Y1452">
            <v>1</v>
          </cell>
          <cell r="Z1452">
            <v>0</v>
          </cell>
          <cell r="AA1452" t="str">
            <v>QLC</v>
          </cell>
          <cell r="AB1452" t="str">
            <v>64231001</v>
          </cell>
          <cell r="AC1452" t="str">
            <v>24222001</v>
          </cell>
        </row>
        <row r="1453">
          <cell r="A1453" t="str">
            <v>014232123</v>
          </cell>
          <cell r="B1453" t="str">
            <v>Máy tính HP EliteDesk 800G4 SFF</v>
          </cell>
          <cell r="C1453" t="str">
            <v>Chiếc</v>
          </cell>
          <cell r="D1453">
            <v>43787</v>
          </cell>
          <cell r="E1453">
            <v>18865000</v>
          </cell>
          <cell r="F1453">
            <v>1</v>
          </cell>
          <cell r="G1453">
            <v>1</v>
          </cell>
          <cell r="H1453">
            <v>18865000</v>
          </cell>
          <cell r="I1453">
            <v>18865000</v>
          </cell>
          <cell r="J1453">
            <v>0</v>
          </cell>
          <cell r="K1453">
            <v>1</v>
          </cell>
          <cell r="L1453">
            <v>0</v>
          </cell>
          <cell r="M1453">
            <v>0</v>
          </cell>
          <cell r="N1453">
            <v>0</v>
          </cell>
          <cell r="O1453">
            <v>0</v>
          </cell>
          <cell r="P1453">
            <v>0</v>
          </cell>
          <cell r="Q1453">
            <v>0</v>
          </cell>
          <cell r="R1453">
            <v>0</v>
          </cell>
          <cell r="S1453">
            <v>0</v>
          </cell>
          <cell r="T1453">
            <v>0</v>
          </cell>
          <cell r="U1453">
            <v>1</v>
          </cell>
          <cell r="V1453">
            <v>18865000</v>
          </cell>
          <cell r="W1453">
            <v>18865000</v>
          </cell>
          <cell r="X1453">
            <v>0</v>
          </cell>
          <cell r="Y1453">
            <v>1</v>
          </cell>
          <cell r="Z1453">
            <v>0</v>
          </cell>
          <cell r="AA1453" t="str">
            <v>QLC</v>
          </cell>
          <cell r="AB1453" t="str">
            <v>64231001</v>
          </cell>
          <cell r="AC1453" t="str">
            <v>24222001</v>
          </cell>
        </row>
        <row r="1454">
          <cell r="A1454" t="str">
            <v>014232125</v>
          </cell>
          <cell r="B1454" t="str">
            <v>Máy tính HP EliteDesk 800G4 SFF</v>
          </cell>
          <cell r="C1454" t="str">
            <v>Chiếc</v>
          </cell>
          <cell r="D1454">
            <v>43787</v>
          </cell>
          <cell r="E1454">
            <v>18865000</v>
          </cell>
          <cell r="F1454">
            <v>1</v>
          </cell>
          <cell r="G1454">
            <v>1</v>
          </cell>
          <cell r="H1454">
            <v>18865000</v>
          </cell>
          <cell r="I1454">
            <v>18865000</v>
          </cell>
          <cell r="J1454">
            <v>0</v>
          </cell>
          <cell r="K1454">
            <v>1</v>
          </cell>
          <cell r="L1454">
            <v>0</v>
          </cell>
          <cell r="M1454">
            <v>0</v>
          </cell>
          <cell r="N1454">
            <v>0</v>
          </cell>
          <cell r="O1454">
            <v>0</v>
          </cell>
          <cell r="P1454">
            <v>0</v>
          </cell>
          <cell r="Q1454">
            <v>0</v>
          </cell>
          <cell r="R1454">
            <v>0</v>
          </cell>
          <cell r="S1454">
            <v>0</v>
          </cell>
          <cell r="T1454">
            <v>0</v>
          </cell>
          <cell r="U1454">
            <v>1</v>
          </cell>
          <cell r="V1454">
            <v>18865000</v>
          </cell>
          <cell r="W1454">
            <v>18865000</v>
          </cell>
          <cell r="X1454">
            <v>0</v>
          </cell>
          <cell r="Y1454">
            <v>1</v>
          </cell>
          <cell r="Z1454">
            <v>0</v>
          </cell>
          <cell r="AA1454" t="str">
            <v>QLC</v>
          </cell>
          <cell r="AB1454" t="str">
            <v>64231001</v>
          </cell>
          <cell r="AC1454" t="str">
            <v>24222001</v>
          </cell>
        </row>
        <row r="1455">
          <cell r="A1455" t="str">
            <v>014232126</v>
          </cell>
          <cell r="B1455" t="str">
            <v>Máy tính HP EliteDesk 800G4 SFF</v>
          </cell>
          <cell r="C1455" t="str">
            <v>Chiếc</v>
          </cell>
          <cell r="D1455">
            <v>43787</v>
          </cell>
          <cell r="E1455">
            <v>18865000</v>
          </cell>
          <cell r="F1455">
            <v>1</v>
          </cell>
          <cell r="G1455">
            <v>1</v>
          </cell>
          <cell r="H1455">
            <v>18865000</v>
          </cell>
          <cell r="I1455">
            <v>18865000</v>
          </cell>
          <cell r="J1455">
            <v>0</v>
          </cell>
          <cell r="K1455">
            <v>1</v>
          </cell>
          <cell r="L1455">
            <v>0</v>
          </cell>
          <cell r="M1455">
            <v>0</v>
          </cell>
          <cell r="N1455">
            <v>0</v>
          </cell>
          <cell r="O1455">
            <v>0</v>
          </cell>
          <cell r="P1455">
            <v>0</v>
          </cell>
          <cell r="Q1455">
            <v>0</v>
          </cell>
          <cell r="R1455">
            <v>0</v>
          </cell>
          <cell r="S1455">
            <v>0</v>
          </cell>
          <cell r="T1455">
            <v>0</v>
          </cell>
          <cell r="U1455">
            <v>1</v>
          </cell>
          <cell r="V1455">
            <v>18865000</v>
          </cell>
          <cell r="W1455">
            <v>18865000</v>
          </cell>
          <cell r="X1455">
            <v>0</v>
          </cell>
          <cell r="Y1455">
            <v>1</v>
          </cell>
          <cell r="Z1455">
            <v>0</v>
          </cell>
          <cell r="AA1455" t="str">
            <v>QLC</v>
          </cell>
          <cell r="AB1455" t="str">
            <v>64231001</v>
          </cell>
          <cell r="AC1455" t="str">
            <v>24222001</v>
          </cell>
        </row>
        <row r="1456">
          <cell r="A1456" t="str">
            <v>014232127</v>
          </cell>
          <cell r="B1456" t="str">
            <v>Máy tính HP EliteDesk 800G4 SFF</v>
          </cell>
          <cell r="C1456" t="str">
            <v>Chiếc</v>
          </cell>
          <cell r="D1456">
            <v>43787</v>
          </cell>
          <cell r="E1456">
            <v>18865000</v>
          </cell>
          <cell r="F1456">
            <v>1</v>
          </cell>
          <cell r="G1456">
            <v>1</v>
          </cell>
          <cell r="H1456">
            <v>18865000</v>
          </cell>
          <cell r="I1456">
            <v>18865000</v>
          </cell>
          <cell r="J1456">
            <v>0</v>
          </cell>
          <cell r="K1456">
            <v>1</v>
          </cell>
          <cell r="L1456">
            <v>0</v>
          </cell>
          <cell r="M1456">
            <v>0</v>
          </cell>
          <cell r="N1456">
            <v>0</v>
          </cell>
          <cell r="O1456">
            <v>0</v>
          </cell>
          <cell r="P1456">
            <v>0</v>
          </cell>
          <cell r="Q1456">
            <v>0</v>
          </cell>
          <cell r="R1456">
            <v>0</v>
          </cell>
          <cell r="S1456">
            <v>0</v>
          </cell>
          <cell r="T1456">
            <v>0</v>
          </cell>
          <cell r="U1456">
            <v>1</v>
          </cell>
          <cell r="V1456">
            <v>18865000</v>
          </cell>
          <cell r="W1456">
            <v>18865000</v>
          </cell>
          <cell r="X1456">
            <v>0</v>
          </cell>
          <cell r="Y1456">
            <v>1</v>
          </cell>
          <cell r="Z1456">
            <v>0</v>
          </cell>
          <cell r="AA1456" t="str">
            <v>QLC</v>
          </cell>
          <cell r="AB1456" t="str">
            <v>64231001</v>
          </cell>
          <cell r="AC1456" t="str">
            <v>24222001</v>
          </cell>
        </row>
        <row r="1457">
          <cell r="A1457" t="str">
            <v>014232128</v>
          </cell>
          <cell r="B1457" t="str">
            <v>Máy tính HP EliteDesk 800G4 SFF</v>
          </cell>
          <cell r="C1457" t="str">
            <v>Chiếc</v>
          </cell>
          <cell r="D1457">
            <v>43787</v>
          </cell>
          <cell r="E1457">
            <v>18865000</v>
          </cell>
          <cell r="F1457">
            <v>1</v>
          </cell>
          <cell r="G1457">
            <v>1</v>
          </cell>
          <cell r="H1457">
            <v>18865000</v>
          </cell>
          <cell r="I1457">
            <v>18865000</v>
          </cell>
          <cell r="J1457">
            <v>0</v>
          </cell>
          <cell r="K1457">
            <v>1</v>
          </cell>
          <cell r="L1457">
            <v>0</v>
          </cell>
          <cell r="M1457">
            <v>0</v>
          </cell>
          <cell r="N1457">
            <v>0</v>
          </cell>
          <cell r="O1457">
            <v>0</v>
          </cell>
          <cell r="P1457">
            <v>0</v>
          </cell>
          <cell r="Q1457">
            <v>0</v>
          </cell>
          <cell r="R1457">
            <v>0</v>
          </cell>
          <cell r="S1457">
            <v>0</v>
          </cell>
          <cell r="T1457">
            <v>0</v>
          </cell>
          <cell r="U1457">
            <v>1</v>
          </cell>
          <cell r="V1457">
            <v>18865000</v>
          </cell>
          <cell r="W1457">
            <v>18865000</v>
          </cell>
          <cell r="X1457">
            <v>0</v>
          </cell>
          <cell r="Y1457">
            <v>1</v>
          </cell>
          <cell r="Z1457">
            <v>0</v>
          </cell>
          <cell r="AA1457" t="str">
            <v>QLC</v>
          </cell>
          <cell r="AB1457" t="str">
            <v>64231001</v>
          </cell>
          <cell r="AC1457" t="str">
            <v>24222001</v>
          </cell>
        </row>
        <row r="1458">
          <cell r="A1458" t="str">
            <v>014232129</v>
          </cell>
          <cell r="B1458" t="str">
            <v>Máy tính HP EliteDesk 800G4 SFF</v>
          </cell>
          <cell r="C1458" t="str">
            <v>Chiếc</v>
          </cell>
          <cell r="D1458">
            <v>43787</v>
          </cell>
          <cell r="E1458">
            <v>18865000</v>
          </cell>
          <cell r="F1458">
            <v>1</v>
          </cell>
          <cell r="G1458">
            <v>1</v>
          </cell>
          <cell r="H1458">
            <v>18865000</v>
          </cell>
          <cell r="I1458">
            <v>18865000</v>
          </cell>
          <cell r="J1458">
            <v>0</v>
          </cell>
          <cell r="K1458">
            <v>1</v>
          </cell>
          <cell r="L1458">
            <v>0</v>
          </cell>
          <cell r="M1458">
            <v>0</v>
          </cell>
          <cell r="N1458">
            <v>0</v>
          </cell>
          <cell r="O1458">
            <v>0</v>
          </cell>
          <cell r="P1458">
            <v>0</v>
          </cell>
          <cell r="Q1458">
            <v>0</v>
          </cell>
          <cell r="R1458">
            <v>0</v>
          </cell>
          <cell r="S1458">
            <v>0</v>
          </cell>
          <cell r="T1458">
            <v>0</v>
          </cell>
          <cell r="U1458">
            <v>1</v>
          </cell>
          <cell r="V1458">
            <v>18865000</v>
          </cell>
          <cell r="W1458">
            <v>18865000</v>
          </cell>
          <cell r="X1458">
            <v>0</v>
          </cell>
          <cell r="Y1458">
            <v>1</v>
          </cell>
          <cell r="Z1458">
            <v>0</v>
          </cell>
          <cell r="AA1458" t="str">
            <v>QLC</v>
          </cell>
          <cell r="AB1458" t="str">
            <v>64231001</v>
          </cell>
          <cell r="AC1458" t="str">
            <v>24222001</v>
          </cell>
        </row>
        <row r="1459">
          <cell r="A1459" t="str">
            <v>014232130</v>
          </cell>
          <cell r="B1459" t="str">
            <v>Máy tính HP EliteDesk 800G4 SFF</v>
          </cell>
          <cell r="C1459" t="str">
            <v>Chiếc</v>
          </cell>
          <cell r="D1459">
            <v>43787</v>
          </cell>
          <cell r="E1459">
            <v>18865000</v>
          </cell>
          <cell r="F1459">
            <v>1</v>
          </cell>
          <cell r="G1459">
            <v>1</v>
          </cell>
          <cell r="H1459">
            <v>18865000</v>
          </cell>
          <cell r="I1459">
            <v>18865000</v>
          </cell>
          <cell r="J1459">
            <v>0</v>
          </cell>
          <cell r="K1459">
            <v>1</v>
          </cell>
          <cell r="L1459">
            <v>0</v>
          </cell>
          <cell r="M1459">
            <v>0</v>
          </cell>
          <cell r="N1459">
            <v>0</v>
          </cell>
          <cell r="O1459">
            <v>0</v>
          </cell>
          <cell r="P1459">
            <v>0</v>
          </cell>
          <cell r="Q1459">
            <v>0</v>
          </cell>
          <cell r="R1459">
            <v>0</v>
          </cell>
          <cell r="S1459">
            <v>0</v>
          </cell>
          <cell r="T1459">
            <v>0</v>
          </cell>
          <cell r="U1459">
            <v>1</v>
          </cell>
          <cell r="V1459">
            <v>18865000</v>
          </cell>
          <cell r="W1459">
            <v>18865000</v>
          </cell>
          <cell r="X1459">
            <v>0</v>
          </cell>
          <cell r="Y1459">
            <v>1</v>
          </cell>
          <cell r="Z1459">
            <v>0</v>
          </cell>
          <cell r="AA1459" t="str">
            <v>QLC</v>
          </cell>
          <cell r="AB1459" t="str">
            <v>64231001</v>
          </cell>
          <cell r="AC1459" t="str">
            <v>24222001</v>
          </cell>
        </row>
        <row r="1460">
          <cell r="A1460" t="str">
            <v>014232131</v>
          </cell>
          <cell r="B1460" t="str">
            <v>Máy tính HP EliteDesk 800G4 SFF</v>
          </cell>
          <cell r="C1460" t="str">
            <v>Chiếc</v>
          </cell>
          <cell r="D1460">
            <v>43787</v>
          </cell>
          <cell r="E1460">
            <v>18865000</v>
          </cell>
          <cell r="F1460">
            <v>1</v>
          </cell>
          <cell r="G1460">
            <v>1</v>
          </cell>
          <cell r="H1460">
            <v>18865000</v>
          </cell>
          <cell r="I1460">
            <v>18865000</v>
          </cell>
          <cell r="J1460">
            <v>0</v>
          </cell>
          <cell r="K1460">
            <v>1</v>
          </cell>
          <cell r="L1460">
            <v>0</v>
          </cell>
          <cell r="M1460">
            <v>0</v>
          </cell>
          <cell r="N1460">
            <v>0</v>
          </cell>
          <cell r="O1460">
            <v>0</v>
          </cell>
          <cell r="P1460">
            <v>0</v>
          </cell>
          <cell r="Q1460">
            <v>0</v>
          </cell>
          <cell r="R1460">
            <v>0</v>
          </cell>
          <cell r="S1460">
            <v>0</v>
          </cell>
          <cell r="T1460">
            <v>0</v>
          </cell>
          <cell r="U1460">
            <v>1</v>
          </cell>
          <cell r="V1460">
            <v>18865000</v>
          </cell>
          <cell r="W1460">
            <v>18865000</v>
          </cell>
          <cell r="X1460">
            <v>0</v>
          </cell>
          <cell r="Y1460">
            <v>1</v>
          </cell>
          <cell r="Z1460">
            <v>0</v>
          </cell>
          <cell r="AA1460" t="str">
            <v>QLC</v>
          </cell>
          <cell r="AB1460" t="str">
            <v>64231001</v>
          </cell>
          <cell r="AC1460" t="str">
            <v>24222001</v>
          </cell>
        </row>
        <row r="1461">
          <cell r="A1461" t="str">
            <v>014232132</v>
          </cell>
          <cell r="B1461" t="str">
            <v>Máy tính HP EliteDesk 800G4 SFF</v>
          </cell>
          <cell r="C1461" t="str">
            <v>Chiếc</v>
          </cell>
          <cell r="D1461">
            <v>43787</v>
          </cell>
          <cell r="E1461">
            <v>18865000</v>
          </cell>
          <cell r="F1461">
            <v>1</v>
          </cell>
          <cell r="G1461">
            <v>1</v>
          </cell>
          <cell r="H1461">
            <v>18865000</v>
          </cell>
          <cell r="I1461">
            <v>18865000</v>
          </cell>
          <cell r="J1461">
            <v>0</v>
          </cell>
          <cell r="K1461">
            <v>1</v>
          </cell>
          <cell r="L1461">
            <v>0</v>
          </cell>
          <cell r="M1461">
            <v>0</v>
          </cell>
          <cell r="N1461">
            <v>0</v>
          </cell>
          <cell r="O1461">
            <v>0</v>
          </cell>
          <cell r="P1461">
            <v>0</v>
          </cell>
          <cell r="Q1461">
            <v>0</v>
          </cell>
          <cell r="R1461">
            <v>0</v>
          </cell>
          <cell r="S1461">
            <v>0</v>
          </cell>
          <cell r="T1461">
            <v>0</v>
          </cell>
          <cell r="U1461">
            <v>1</v>
          </cell>
          <cell r="V1461">
            <v>18865000</v>
          </cell>
          <cell r="W1461">
            <v>18865000</v>
          </cell>
          <cell r="X1461">
            <v>0</v>
          </cell>
          <cell r="Y1461">
            <v>1</v>
          </cell>
          <cell r="Z1461">
            <v>0</v>
          </cell>
          <cell r="AA1461" t="str">
            <v>MG.TV1</v>
          </cell>
          <cell r="AB1461" t="str">
            <v>63317301</v>
          </cell>
          <cell r="AC1461" t="str">
            <v>24222001</v>
          </cell>
        </row>
        <row r="1462">
          <cell r="A1462" t="str">
            <v>014232145</v>
          </cell>
          <cell r="B1462" t="str">
            <v>Máy tính HP EliteDesk 800G4 SFF</v>
          </cell>
          <cell r="C1462" t="str">
            <v>Chiếc</v>
          </cell>
          <cell r="D1462">
            <v>43787</v>
          </cell>
          <cell r="E1462">
            <v>18865000</v>
          </cell>
          <cell r="F1462">
            <v>1</v>
          </cell>
          <cell r="G1462">
            <v>1</v>
          </cell>
          <cell r="H1462">
            <v>18865000</v>
          </cell>
          <cell r="I1462">
            <v>18865000</v>
          </cell>
          <cell r="J1462">
            <v>0</v>
          </cell>
          <cell r="K1462">
            <v>1</v>
          </cell>
          <cell r="L1462">
            <v>0</v>
          </cell>
          <cell r="M1462">
            <v>0</v>
          </cell>
          <cell r="N1462">
            <v>0</v>
          </cell>
          <cell r="O1462">
            <v>0</v>
          </cell>
          <cell r="P1462">
            <v>0</v>
          </cell>
          <cell r="Q1462">
            <v>0</v>
          </cell>
          <cell r="R1462">
            <v>0</v>
          </cell>
          <cell r="S1462">
            <v>0</v>
          </cell>
          <cell r="T1462">
            <v>0</v>
          </cell>
          <cell r="U1462">
            <v>1</v>
          </cell>
          <cell r="V1462">
            <v>18865000</v>
          </cell>
          <cell r="W1462">
            <v>18865000</v>
          </cell>
          <cell r="X1462">
            <v>0</v>
          </cell>
          <cell r="Y1462">
            <v>1</v>
          </cell>
          <cell r="Z1462">
            <v>0</v>
          </cell>
          <cell r="AA1462" t="str">
            <v>QLC</v>
          </cell>
          <cell r="AB1462" t="str">
            <v>64231001</v>
          </cell>
          <cell r="AC1462" t="str">
            <v>24222001</v>
          </cell>
        </row>
        <row r="1463">
          <cell r="A1463" t="str">
            <v>014232162</v>
          </cell>
          <cell r="B1463" t="str">
            <v>Máy tính HP EliteDesk 800G4 SFF</v>
          </cell>
          <cell r="C1463" t="str">
            <v>Chiếc</v>
          </cell>
          <cell r="D1463">
            <v>43937</v>
          </cell>
          <cell r="E1463">
            <v>18865000</v>
          </cell>
          <cell r="F1463">
            <v>1</v>
          </cell>
          <cell r="G1463">
            <v>1</v>
          </cell>
          <cell r="H1463">
            <v>18865000</v>
          </cell>
          <cell r="I1463">
            <v>18865000</v>
          </cell>
          <cell r="J1463">
            <v>0</v>
          </cell>
          <cell r="K1463">
            <v>1</v>
          </cell>
          <cell r="L1463">
            <v>0</v>
          </cell>
          <cell r="M1463">
            <v>0</v>
          </cell>
          <cell r="N1463">
            <v>0</v>
          </cell>
          <cell r="O1463">
            <v>0</v>
          </cell>
          <cell r="P1463">
            <v>0</v>
          </cell>
          <cell r="Q1463">
            <v>0</v>
          </cell>
          <cell r="R1463">
            <v>0</v>
          </cell>
          <cell r="S1463">
            <v>0</v>
          </cell>
          <cell r="T1463">
            <v>0</v>
          </cell>
          <cell r="U1463">
            <v>1</v>
          </cell>
          <cell r="V1463">
            <v>18865000</v>
          </cell>
          <cell r="W1463">
            <v>18865000</v>
          </cell>
          <cell r="X1463">
            <v>0</v>
          </cell>
          <cell r="Y1463">
            <v>1</v>
          </cell>
          <cell r="Z1463">
            <v>0</v>
          </cell>
          <cell r="AA1463" t="str">
            <v>QLC</v>
          </cell>
          <cell r="AB1463" t="str">
            <v>64231001</v>
          </cell>
          <cell r="AC1463" t="str">
            <v>24212001</v>
          </cell>
        </row>
        <row r="1464">
          <cell r="A1464" t="str">
            <v>014232163</v>
          </cell>
          <cell r="B1464" t="str">
            <v>Máy tính HP EliteDesk 800G4 SFF</v>
          </cell>
          <cell r="C1464" t="str">
            <v>Chiếc</v>
          </cell>
          <cell r="D1464">
            <v>43937</v>
          </cell>
          <cell r="E1464">
            <v>18865000</v>
          </cell>
          <cell r="F1464">
            <v>1</v>
          </cell>
          <cell r="G1464">
            <v>1</v>
          </cell>
          <cell r="H1464">
            <v>18865000</v>
          </cell>
          <cell r="I1464">
            <v>18865000</v>
          </cell>
          <cell r="J1464">
            <v>0</v>
          </cell>
          <cell r="K1464">
            <v>1</v>
          </cell>
          <cell r="L1464">
            <v>0</v>
          </cell>
          <cell r="M1464">
            <v>0</v>
          </cell>
          <cell r="N1464">
            <v>0</v>
          </cell>
          <cell r="O1464">
            <v>0</v>
          </cell>
          <cell r="P1464">
            <v>0</v>
          </cell>
          <cell r="Q1464">
            <v>0</v>
          </cell>
          <cell r="R1464">
            <v>0</v>
          </cell>
          <cell r="S1464">
            <v>0</v>
          </cell>
          <cell r="T1464">
            <v>0</v>
          </cell>
          <cell r="U1464">
            <v>1</v>
          </cell>
          <cell r="V1464">
            <v>18865000</v>
          </cell>
          <cell r="W1464">
            <v>18865000</v>
          </cell>
          <cell r="X1464">
            <v>0</v>
          </cell>
          <cell r="Y1464">
            <v>1</v>
          </cell>
          <cell r="Z1464">
            <v>0</v>
          </cell>
          <cell r="AA1464" t="str">
            <v>MG.TV1</v>
          </cell>
          <cell r="AB1464" t="str">
            <v>63317301</v>
          </cell>
          <cell r="AC1464" t="str">
            <v>24212001</v>
          </cell>
        </row>
        <row r="1465">
          <cell r="A1465" t="str">
            <v>014232164</v>
          </cell>
          <cell r="B1465" t="str">
            <v>Máy tính HP EliteDesk 800G4 SFF</v>
          </cell>
          <cell r="C1465" t="str">
            <v>Chiếc</v>
          </cell>
          <cell r="D1465">
            <v>43937</v>
          </cell>
          <cell r="E1465">
            <v>18865000</v>
          </cell>
          <cell r="F1465">
            <v>1</v>
          </cell>
          <cell r="G1465">
            <v>1</v>
          </cell>
          <cell r="H1465">
            <v>18865000</v>
          </cell>
          <cell r="I1465">
            <v>18865000</v>
          </cell>
          <cell r="J1465">
            <v>0</v>
          </cell>
          <cell r="K1465">
            <v>1</v>
          </cell>
          <cell r="L1465">
            <v>0</v>
          </cell>
          <cell r="M1465">
            <v>0</v>
          </cell>
          <cell r="N1465">
            <v>0</v>
          </cell>
          <cell r="O1465">
            <v>0</v>
          </cell>
          <cell r="P1465">
            <v>0</v>
          </cell>
          <cell r="Q1465">
            <v>0</v>
          </cell>
          <cell r="R1465">
            <v>0</v>
          </cell>
          <cell r="S1465">
            <v>0</v>
          </cell>
          <cell r="T1465">
            <v>0</v>
          </cell>
          <cell r="U1465">
            <v>1</v>
          </cell>
          <cell r="V1465">
            <v>18865000</v>
          </cell>
          <cell r="W1465">
            <v>18865000</v>
          </cell>
          <cell r="X1465">
            <v>0</v>
          </cell>
          <cell r="Y1465">
            <v>1</v>
          </cell>
          <cell r="Z1465">
            <v>0</v>
          </cell>
          <cell r="AA1465" t="str">
            <v>MG.TV1</v>
          </cell>
          <cell r="AB1465" t="str">
            <v>63317301</v>
          </cell>
          <cell r="AC1465" t="str">
            <v>24212001</v>
          </cell>
        </row>
        <row r="1466">
          <cell r="A1466" t="str">
            <v>014232165</v>
          </cell>
          <cell r="B1466" t="str">
            <v>Máy tính HP EliteDesk 800G4 SFF</v>
          </cell>
          <cell r="C1466" t="str">
            <v>Chiếc</v>
          </cell>
          <cell r="D1466">
            <v>43937</v>
          </cell>
          <cell r="E1466">
            <v>18865000</v>
          </cell>
          <cell r="F1466">
            <v>1</v>
          </cell>
          <cell r="G1466">
            <v>1</v>
          </cell>
          <cell r="H1466">
            <v>18865000</v>
          </cell>
          <cell r="I1466">
            <v>18865000</v>
          </cell>
          <cell r="J1466">
            <v>0</v>
          </cell>
          <cell r="K1466">
            <v>1</v>
          </cell>
          <cell r="L1466">
            <v>0</v>
          </cell>
          <cell r="M1466">
            <v>0</v>
          </cell>
          <cell r="N1466">
            <v>0</v>
          </cell>
          <cell r="O1466">
            <v>0</v>
          </cell>
          <cell r="P1466">
            <v>0</v>
          </cell>
          <cell r="Q1466">
            <v>0</v>
          </cell>
          <cell r="R1466">
            <v>0</v>
          </cell>
          <cell r="S1466">
            <v>0</v>
          </cell>
          <cell r="T1466">
            <v>0</v>
          </cell>
          <cell r="U1466">
            <v>1</v>
          </cell>
          <cell r="V1466">
            <v>18865000</v>
          </cell>
          <cell r="W1466">
            <v>18865000</v>
          </cell>
          <cell r="X1466">
            <v>0</v>
          </cell>
          <cell r="Y1466">
            <v>1</v>
          </cell>
          <cell r="Z1466">
            <v>0</v>
          </cell>
          <cell r="AA1466" t="str">
            <v>MG.TV1</v>
          </cell>
          <cell r="AB1466" t="str">
            <v>63317301</v>
          </cell>
          <cell r="AC1466" t="str">
            <v>24212001</v>
          </cell>
        </row>
        <row r="1467">
          <cell r="A1467" t="str">
            <v>014232166</v>
          </cell>
          <cell r="B1467" t="str">
            <v>Máy tính HP EliteDesk 800G4 SFF</v>
          </cell>
          <cell r="C1467" t="str">
            <v>Chiếc</v>
          </cell>
          <cell r="D1467">
            <v>44186</v>
          </cell>
          <cell r="E1467">
            <v>18865000</v>
          </cell>
          <cell r="F1467">
            <v>1</v>
          </cell>
          <cell r="G1467">
            <v>1</v>
          </cell>
          <cell r="H1467">
            <v>18865000</v>
          </cell>
          <cell r="I1467">
            <v>18865000</v>
          </cell>
          <cell r="J1467">
            <v>0</v>
          </cell>
          <cell r="K1467">
            <v>1</v>
          </cell>
          <cell r="L1467">
            <v>0</v>
          </cell>
          <cell r="M1467">
            <v>0</v>
          </cell>
          <cell r="N1467">
            <v>0</v>
          </cell>
          <cell r="O1467">
            <v>0</v>
          </cell>
          <cell r="P1467">
            <v>0</v>
          </cell>
          <cell r="Q1467">
            <v>0</v>
          </cell>
          <cell r="R1467">
            <v>0</v>
          </cell>
          <cell r="S1467">
            <v>0</v>
          </cell>
          <cell r="T1467">
            <v>0</v>
          </cell>
          <cell r="U1467">
            <v>1</v>
          </cell>
          <cell r="V1467">
            <v>18865000</v>
          </cell>
          <cell r="W1467">
            <v>18865000</v>
          </cell>
          <cell r="X1467">
            <v>0</v>
          </cell>
          <cell r="Y1467">
            <v>1</v>
          </cell>
          <cell r="Z1467">
            <v>0</v>
          </cell>
          <cell r="AA1467" t="str">
            <v>MG.TV1</v>
          </cell>
          <cell r="AB1467" t="str">
            <v>63317301</v>
          </cell>
          <cell r="AC1467" t="str">
            <v>24212001</v>
          </cell>
        </row>
        <row r="1468">
          <cell r="A1468" t="str">
            <v>014232167</v>
          </cell>
          <cell r="B1468" t="str">
            <v>Máy tính HP EliteDesk 800G4 SFF</v>
          </cell>
          <cell r="C1468" t="str">
            <v>Chiếc</v>
          </cell>
          <cell r="D1468">
            <v>44025</v>
          </cell>
          <cell r="E1468">
            <v>18865000</v>
          </cell>
          <cell r="F1468">
            <v>1</v>
          </cell>
          <cell r="G1468">
            <v>1</v>
          </cell>
          <cell r="H1468">
            <v>18865000</v>
          </cell>
          <cell r="I1468">
            <v>18865000</v>
          </cell>
          <cell r="J1468">
            <v>0</v>
          </cell>
          <cell r="K1468">
            <v>1</v>
          </cell>
          <cell r="L1468">
            <v>0</v>
          </cell>
          <cell r="M1468">
            <v>0</v>
          </cell>
          <cell r="N1468">
            <v>0</v>
          </cell>
          <cell r="O1468">
            <v>0</v>
          </cell>
          <cell r="P1468">
            <v>0</v>
          </cell>
          <cell r="Q1468">
            <v>0</v>
          </cell>
          <cell r="R1468">
            <v>0</v>
          </cell>
          <cell r="S1468">
            <v>0</v>
          </cell>
          <cell r="T1468">
            <v>0</v>
          </cell>
          <cell r="U1468">
            <v>1</v>
          </cell>
          <cell r="V1468">
            <v>18865000</v>
          </cell>
          <cell r="W1468">
            <v>18865000</v>
          </cell>
          <cell r="X1468">
            <v>0</v>
          </cell>
          <cell r="Y1468">
            <v>1</v>
          </cell>
          <cell r="Z1468">
            <v>0</v>
          </cell>
          <cell r="AA1468" t="str">
            <v>DAUTU</v>
          </cell>
          <cell r="AB1468" t="str">
            <v>632.22301</v>
          </cell>
          <cell r="AC1468" t="str">
            <v>24212001</v>
          </cell>
        </row>
        <row r="1469">
          <cell r="A1469" t="str">
            <v>014232168</v>
          </cell>
          <cell r="B1469" t="str">
            <v>Máy tính HP EliteDesk 800G4 SFF</v>
          </cell>
          <cell r="C1469" t="str">
            <v>Chiếc</v>
          </cell>
          <cell r="D1469">
            <v>43986</v>
          </cell>
          <cell r="E1469">
            <v>18865000</v>
          </cell>
          <cell r="F1469">
            <v>1</v>
          </cell>
          <cell r="G1469">
            <v>1</v>
          </cell>
          <cell r="H1469">
            <v>18865000</v>
          </cell>
          <cell r="I1469">
            <v>18865000</v>
          </cell>
          <cell r="J1469">
            <v>0</v>
          </cell>
          <cell r="K1469">
            <v>1</v>
          </cell>
          <cell r="L1469">
            <v>0</v>
          </cell>
          <cell r="M1469">
            <v>0</v>
          </cell>
          <cell r="N1469">
            <v>0</v>
          </cell>
          <cell r="O1469">
            <v>0</v>
          </cell>
          <cell r="P1469">
            <v>0</v>
          </cell>
          <cell r="Q1469">
            <v>0</v>
          </cell>
          <cell r="R1469">
            <v>0</v>
          </cell>
          <cell r="S1469">
            <v>0</v>
          </cell>
          <cell r="T1469">
            <v>0</v>
          </cell>
          <cell r="U1469">
            <v>1</v>
          </cell>
          <cell r="V1469">
            <v>18865000</v>
          </cell>
          <cell r="W1469">
            <v>18865000</v>
          </cell>
          <cell r="X1469">
            <v>0</v>
          </cell>
          <cell r="Y1469">
            <v>1</v>
          </cell>
          <cell r="Z1469">
            <v>0</v>
          </cell>
          <cell r="AA1469" t="str">
            <v>KDV</v>
          </cell>
          <cell r="AB1469" t="str">
            <v>632.22302</v>
          </cell>
          <cell r="AC1469" t="str">
            <v>24212001</v>
          </cell>
        </row>
        <row r="1470">
          <cell r="A1470" t="str">
            <v>014232169</v>
          </cell>
          <cell r="B1470" t="str">
            <v>Máy tính HP EliteDesk 800G4 SFF</v>
          </cell>
          <cell r="C1470" t="str">
            <v>Chiếc</v>
          </cell>
          <cell r="D1470">
            <v>44183</v>
          </cell>
          <cell r="E1470">
            <v>18865000</v>
          </cell>
          <cell r="F1470">
            <v>1</v>
          </cell>
          <cell r="G1470">
            <v>1</v>
          </cell>
          <cell r="H1470">
            <v>18865000</v>
          </cell>
          <cell r="I1470">
            <v>18865000</v>
          </cell>
          <cell r="J1470">
            <v>0</v>
          </cell>
          <cell r="K1470">
            <v>1</v>
          </cell>
          <cell r="L1470">
            <v>0</v>
          </cell>
          <cell r="M1470">
            <v>0</v>
          </cell>
          <cell r="N1470">
            <v>0</v>
          </cell>
          <cell r="O1470">
            <v>0</v>
          </cell>
          <cell r="P1470">
            <v>0</v>
          </cell>
          <cell r="Q1470">
            <v>0</v>
          </cell>
          <cell r="R1470">
            <v>0</v>
          </cell>
          <cell r="S1470">
            <v>0</v>
          </cell>
          <cell r="T1470">
            <v>0</v>
          </cell>
          <cell r="U1470">
            <v>1</v>
          </cell>
          <cell r="V1470">
            <v>18865000</v>
          </cell>
          <cell r="W1470">
            <v>18865000</v>
          </cell>
          <cell r="X1470">
            <v>0</v>
          </cell>
          <cell r="Y1470">
            <v>1</v>
          </cell>
          <cell r="Z1470">
            <v>0</v>
          </cell>
          <cell r="AA1470" t="str">
            <v>QLC</v>
          </cell>
          <cell r="AB1470" t="str">
            <v>64231001</v>
          </cell>
          <cell r="AC1470" t="str">
            <v>24212001</v>
          </cell>
        </row>
        <row r="1471">
          <cell r="A1471" t="str">
            <v>014232170</v>
          </cell>
          <cell r="B1471" t="str">
            <v>Máy tính HP EliteDesk 800G4 SFF</v>
          </cell>
          <cell r="C1471" t="str">
            <v>Chiếc</v>
          </cell>
          <cell r="D1471">
            <v>43846</v>
          </cell>
          <cell r="E1471">
            <v>18865000</v>
          </cell>
          <cell r="F1471">
            <v>1</v>
          </cell>
          <cell r="G1471">
            <v>1</v>
          </cell>
          <cell r="H1471">
            <v>18865000</v>
          </cell>
          <cell r="I1471">
            <v>18865000</v>
          </cell>
          <cell r="J1471">
            <v>0</v>
          </cell>
          <cell r="K1471">
            <v>1</v>
          </cell>
          <cell r="L1471">
            <v>0</v>
          </cell>
          <cell r="M1471">
            <v>0</v>
          </cell>
          <cell r="N1471">
            <v>0</v>
          </cell>
          <cell r="O1471">
            <v>0</v>
          </cell>
          <cell r="P1471">
            <v>0</v>
          </cell>
          <cell r="Q1471">
            <v>0</v>
          </cell>
          <cell r="R1471">
            <v>0</v>
          </cell>
          <cell r="S1471">
            <v>0</v>
          </cell>
          <cell r="T1471">
            <v>0</v>
          </cell>
          <cell r="U1471">
            <v>1</v>
          </cell>
          <cell r="V1471">
            <v>18865000</v>
          </cell>
          <cell r="W1471">
            <v>18865000</v>
          </cell>
          <cell r="X1471">
            <v>0</v>
          </cell>
          <cell r="Y1471">
            <v>1</v>
          </cell>
          <cell r="Z1471">
            <v>0</v>
          </cell>
          <cell r="AA1471" t="str">
            <v>MG.HSC</v>
          </cell>
          <cell r="AB1471" t="str">
            <v>63317301</v>
          </cell>
          <cell r="AC1471" t="str">
            <v>24212001</v>
          </cell>
        </row>
        <row r="1472">
          <cell r="A1472" t="str">
            <v>014232172</v>
          </cell>
          <cell r="B1472" t="str">
            <v>Máy tính HP EliteDesk 800G4 SFF</v>
          </cell>
          <cell r="C1472" t="str">
            <v>Chiếc</v>
          </cell>
          <cell r="D1472">
            <v>43901</v>
          </cell>
          <cell r="E1472">
            <v>18865000</v>
          </cell>
          <cell r="F1472">
            <v>1</v>
          </cell>
          <cell r="G1472">
            <v>1</v>
          </cell>
          <cell r="H1472">
            <v>18865000</v>
          </cell>
          <cell r="I1472">
            <v>18865000</v>
          </cell>
          <cell r="J1472">
            <v>0</v>
          </cell>
          <cell r="K1472">
            <v>1</v>
          </cell>
          <cell r="L1472">
            <v>0</v>
          </cell>
          <cell r="M1472">
            <v>0</v>
          </cell>
          <cell r="N1472">
            <v>0</v>
          </cell>
          <cell r="O1472">
            <v>0</v>
          </cell>
          <cell r="P1472">
            <v>0</v>
          </cell>
          <cell r="Q1472">
            <v>0</v>
          </cell>
          <cell r="R1472">
            <v>0</v>
          </cell>
          <cell r="S1472">
            <v>0</v>
          </cell>
          <cell r="T1472">
            <v>0</v>
          </cell>
          <cell r="U1472">
            <v>1</v>
          </cell>
          <cell r="V1472">
            <v>18865000</v>
          </cell>
          <cell r="W1472">
            <v>18865000</v>
          </cell>
          <cell r="X1472">
            <v>0</v>
          </cell>
          <cell r="Y1472">
            <v>1</v>
          </cell>
          <cell r="Z1472">
            <v>0</v>
          </cell>
          <cell r="AA1472" t="str">
            <v>QLC</v>
          </cell>
          <cell r="AB1472" t="str">
            <v>64231001</v>
          </cell>
          <cell r="AC1472" t="str">
            <v>24212001</v>
          </cell>
        </row>
        <row r="1473">
          <cell r="A1473" t="str">
            <v>014232173</v>
          </cell>
          <cell r="B1473" t="str">
            <v>Máy tính HP EliteDesk 800G4 SFF</v>
          </cell>
          <cell r="C1473" t="str">
            <v>Chiếc</v>
          </cell>
          <cell r="D1473">
            <v>44106</v>
          </cell>
          <cell r="E1473">
            <v>18865000</v>
          </cell>
          <cell r="F1473">
            <v>1</v>
          </cell>
          <cell r="G1473">
            <v>1</v>
          </cell>
          <cell r="H1473">
            <v>18865000</v>
          </cell>
          <cell r="I1473">
            <v>18865000</v>
          </cell>
          <cell r="J1473">
            <v>0</v>
          </cell>
          <cell r="K1473">
            <v>1</v>
          </cell>
          <cell r="L1473">
            <v>0</v>
          </cell>
          <cell r="M1473">
            <v>0</v>
          </cell>
          <cell r="N1473">
            <v>0</v>
          </cell>
          <cell r="O1473">
            <v>0</v>
          </cell>
          <cell r="P1473">
            <v>0</v>
          </cell>
          <cell r="Q1473">
            <v>0</v>
          </cell>
          <cell r="R1473">
            <v>0</v>
          </cell>
          <cell r="S1473">
            <v>0</v>
          </cell>
          <cell r="T1473">
            <v>0</v>
          </cell>
          <cell r="U1473">
            <v>1</v>
          </cell>
          <cell r="V1473">
            <v>18865000</v>
          </cell>
          <cell r="W1473">
            <v>18865000</v>
          </cell>
          <cell r="X1473">
            <v>0</v>
          </cell>
          <cell r="Y1473">
            <v>1</v>
          </cell>
          <cell r="Z1473">
            <v>0</v>
          </cell>
          <cell r="AA1473" t="str">
            <v>QLC</v>
          </cell>
          <cell r="AB1473" t="str">
            <v>64231001</v>
          </cell>
          <cell r="AC1473" t="str">
            <v>24212001</v>
          </cell>
        </row>
        <row r="1474">
          <cell r="A1474" t="str">
            <v>014232174</v>
          </cell>
          <cell r="B1474" t="str">
            <v>Máy tính HP EliteDesk 800G4 SFF</v>
          </cell>
          <cell r="C1474" t="str">
            <v>Chiếc</v>
          </cell>
          <cell r="D1474">
            <v>44183</v>
          </cell>
          <cell r="E1474">
            <v>18865000</v>
          </cell>
          <cell r="F1474">
            <v>1</v>
          </cell>
          <cell r="G1474">
            <v>1</v>
          </cell>
          <cell r="H1474">
            <v>18865000</v>
          </cell>
          <cell r="I1474">
            <v>18865000</v>
          </cell>
          <cell r="J1474">
            <v>0</v>
          </cell>
          <cell r="K1474">
            <v>1</v>
          </cell>
          <cell r="L1474">
            <v>0</v>
          </cell>
          <cell r="M1474">
            <v>0</v>
          </cell>
          <cell r="N1474">
            <v>0</v>
          </cell>
          <cell r="O1474">
            <v>0</v>
          </cell>
          <cell r="P1474">
            <v>0</v>
          </cell>
          <cell r="Q1474">
            <v>0</v>
          </cell>
          <cell r="R1474">
            <v>0</v>
          </cell>
          <cell r="S1474">
            <v>0</v>
          </cell>
          <cell r="T1474">
            <v>0</v>
          </cell>
          <cell r="U1474">
            <v>1</v>
          </cell>
          <cell r="V1474">
            <v>18865000</v>
          </cell>
          <cell r="W1474">
            <v>18865000</v>
          </cell>
          <cell r="X1474">
            <v>0</v>
          </cell>
          <cell r="Y1474">
            <v>1</v>
          </cell>
          <cell r="Z1474">
            <v>0</v>
          </cell>
          <cell r="AA1474" t="str">
            <v>QLC</v>
          </cell>
          <cell r="AB1474" t="str">
            <v>64231001</v>
          </cell>
          <cell r="AC1474" t="str">
            <v>24212001</v>
          </cell>
        </row>
        <row r="1475">
          <cell r="A1475" t="str">
            <v>014232175</v>
          </cell>
          <cell r="B1475" t="str">
            <v>Máy tính HP EliteDesk 800G4 SFF</v>
          </cell>
          <cell r="C1475" t="str">
            <v>Chiếc</v>
          </cell>
          <cell r="D1475">
            <v>44183</v>
          </cell>
          <cell r="E1475">
            <v>18865000</v>
          </cell>
          <cell r="F1475">
            <v>1</v>
          </cell>
          <cell r="G1475">
            <v>1</v>
          </cell>
          <cell r="H1475">
            <v>18865000</v>
          </cell>
          <cell r="I1475">
            <v>18865000</v>
          </cell>
          <cell r="J1475">
            <v>0</v>
          </cell>
          <cell r="K1475">
            <v>1</v>
          </cell>
          <cell r="L1475">
            <v>0</v>
          </cell>
          <cell r="M1475">
            <v>0</v>
          </cell>
          <cell r="N1475">
            <v>0</v>
          </cell>
          <cell r="O1475">
            <v>0</v>
          </cell>
          <cell r="P1475">
            <v>0</v>
          </cell>
          <cell r="Q1475">
            <v>0</v>
          </cell>
          <cell r="R1475">
            <v>0</v>
          </cell>
          <cell r="S1475">
            <v>0</v>
          </cell>
          <cell r="T1475">
            <v>0</v>
          </cell>
          <cell r="U1475">
            <v>1</v>
          </cell>
          <cell r="V1475">
            <v>18865000</v>
          </cell>
          <cell r="W1475">
            <v>18865000</v>
          </cell>
          <cell r="X1475">
            <v>0</v>
          </cell>
          <cell r="Y1475">
            <v>1</v>
          </cell>
          <cell r="Z1475">
            <v>0</v>
          </cell>
          <cell r="AA1475" t="str">
            <v>QLC</v>
          </cell>
          <cell r="AB1475" t="str">
            <v>64231001</v>
          </cell>
          <cell r="AC1475" t="str">
            <v>24212001</v>
          </cell>
        </row>
        <row r="1476">
          <cell r="A1476" t="str">
            <v>014232176</v>
          </cell>
          <cell r="B1476" t="str">
            <v>Máy tính HP EliteDesk 800G4 SFF</v>
          </cell>
          <cell r="C1476" t="str">
            <v>Chiếc</v>
          </cell>
          <cell r="D1476">
            <v>44088</v>
          </cell>
          <cell r="E1476">
            <v>18865000</v>
          </cell>
          <cell r="F1476">
            <v>1</v>
          </cell>
          <cell r="G1476">
            <v>1</v>
          </cell>
          <cell r="H1476">
            <v>18865000</v>
          </cell>
          <cell r="I1476">
            <v>18865000</v>
          </cell>
          <cell r="J1476">
            <v>0</v>
          </cell>
          <cell r="K1476">
            <v>1</v>
          </cell>
          <cell r="L1476">
            <v>0</v>
          </cell>
          <cell r="M1476">
            <v>0</v>
          </cell>
          <cell r="N1476">
            <v>0</v>
          </cell>
          <cell r="O1476">
            <v>0</v>
          </cell>
          <cell r="P1476">
            <v>0</v>
          </cell>
          <cell r="Q1476">
            <v>0</v>
          </cell>
          <cell r="R1476">
            <v>0</v>
          </cell>
          <cell r="S1476">
            <v>0</v>
          </cell>
          <cell r="T1476">
            <v>0</v>
          </cell>
          <cell r="U1476">
            <v>1</v>
          </cell>
          <cell r="V1476">
            <v>18865000</v>
          </cell>
          <cell r="W1476">
            <v>18865000</v>
          </cell>
          <cell r="X1476">
            <v>0</v>
          </cell>
          <cell r="Y1476">
            <v>1</v>
          </cell>
          <cell r="Z1476">
            <v>0</v>
          </cell>
          <cell r="AA1476" t="str">
            <v>QLC</v>
          </cell>
          <cell r="AB1476" t="str">
            <v>64231001</v>
          </cell>
          <cell r="AC1476" t="str">
            <v>24212001</v>
          </cell>
        </row>
        <row r="1477">
          <cell r="A1477" t="str">
            <v>014232177</v>
          </cell>
          <cell r="B1477" t="str">
            <v>Máy tính HP EliteDesk 800G4 SFF</v>
          </cell>
          <cell r="C1477" t="str">
            <v>Chiếc</v>
          </cell>
          <cell r="D1477">
            <v>43991</v>
          </cell>
          <cell r="E1477">
            <v>18865000</v>
          </cell>
          <cell r="F1477">
            <v>1</v>
          </cell>
          <cell r="G1477">
            <v>1</v>
          </cell>
          <cell r="H1477">
            <v>18865000</v>
          </cell>
          <cell r="I1477">
            <v>18865000</v>
          </cell>
          <cell r="J1477">
            <v>0</v>
          </cell>
          <cell r="K1477">
            <v>1</v>
          </cell>
          <cell r="L1477">
            <v>0</v>
          </cell>
          <cell r="M1477">
            <v>0</v>
          </cell>
          <cell r="N1477">
            <v>0</v>
          </cell>
          <cell r="O1477">
            <v>0</v>
          </cell>
          <cell r="P1477">
            <v>0</v>
          </cell>
          <cell r="Q1477">
            <v>0</v>
          </cell>
          <cell r="R1477">
            <v>0</v>
          </cell>
          <cell r="S1477">
            <v>0</v>
          </cell>
          <cell r="T1477">
            <v>0</v>
          </cell>
          <cell r="U1477">
            <v>1</v>
          </cell>
          <cell r="V1477">
            <v>18865000</v>
          </cell>
          <cell r="W1477">
            <v>18865000</v>
          </cell>
          <cell r="X1477">
            <v>0</v>
          </cell>
          <cell r="Y1477">
            <v>1</v>
          </cell>
          <cell r="Z1477">
            <v>0</v>
          </cell>
          <cell r="AA1477" t="str">
            <v>FI</v>
          </cell>
          <cell r="AB1477" t="str">
            <v>63317301</v>
          </cell>
          <cell r="AC1477" t="str">
            <v>24212001</v>
          </cell>
        </row>
        <row r="1478">
          <cell r="A1478" t="str">
            <v>014232178</v>
          </cell>
          <cell r="B1478" t="str">
            <v>Máy tính HP EliteDesk 800G4 SFF</v>
          </cell>
          <cell r="C1478" t="str">
            <v>Chiếc</v>
          </cell>
          <cell r="D1478">
            <v>44179</v>
          </cell>
          <cell r="E1478">
            <v>18865000</v>
          </cell>
          <cell r="F1478">
            <v>1</v>
          </cell>
          <cell r="G1478">
            <v>1</v>
          </cell>
          <cell r="H1478">
            <v>18865000</v>
          </cell>
          <cell r="I1478">
            <v>18865000</v>
          </cell>
          <cell r="J1478">
            <v>0</v>
          </cell>
          <cell r="K1478">
            <v>1</v>
          </cell>
          <cell r="L1478">
            <v>0</v>
          </cell>
          <cell r="M1478">
            <v>0</v>
          </cell>
          <cell r="N1478">
            <v>0</v>
          </cell>
          <cell r="O1478">
            <v>0</v>
          </cell>
          <cell r="P1478">
            <v>0</v>
          </cell>
          <cell r="Q1478">
            <v>0</v>
          </cell>
          <cell r="R1478">
            <v>0</v>
          </cell>
          <cell r="S1478">
            <v>0</v>
          </cell>
          <cell r="T1478">
            <v>0</v>
          </cell>
          <cell r="U1478">
            <v>1</v>
          </cell>
          <cell r="V1478">
            <v>18865000</v>
          </cell>
          <cell r="W1478">
            <v>18865000</v>
          </cell>
          <cell r="X1478">
            <v>0</v>
          </cell>
          <cell r="Y1478">
            <v>1</v>
          </cell>
          <cell r="Z1478">
            <v>0</v>
          </cell>
          <cell r="AA1478" t="str">
            <v>QLC</v>
          </cell>
          <cell r="AB1478" t="str">
            <v>64231001</v>
          </cell>
          <cell r="AC1478" t="str">
            <v>24212001</v>
          </cell>
        </row>
        <row r="1479">
          <cell r="A1479" t="str">
            <v>014232179</v>
          </cell>
          <cell r="B1479" t="str">
            <v>Máy tính HP EliteDesk 800G4 SFF</v>
          </cell>
          <cell r="C1479" t="str">
            <v>Chiếc</v>
          </cell>
          <cell r="D1479">
            <v>44166</v>
          </cell>
          <cell r="E1479">
            <v>18865000</v>
          </cell>
          <cell r="F1479">
            <v>1</v>
          </cell>
          <cell r="G1479">
            <v>1</v>
          </cell>
          <cell r="H1479">
            <v>18865000</v>
          </cell>
          <cell r="I1479">
            <v>18865000</v>
          </cell>
          <cell r="J1479">
            <v>0</v>
          </cell>
          <cell r="K1479">
            <v>1</v>
          </cell>
          <cell r="L1479">
            <v>0</v>
          </cell>
          <cell r="M1479">
            <v>0</v>
          </cell>
          <cell r="N1479">
            <v>0</v>
          </cell>
          <cell r="O1479">
            <v>0</v>
          </cell>
          <cell r="P1479">
            <v>0</v>
          </cell>
          <cell r="Q1479">
            <v>0</v>
          </cell>
          <cell r="R1479">
            <v>0</v>
          </cell>
          <cell r="S1479">
            <v>0</v>
          </cell>
          <cell r="T1479">
            <v>0</v>
          </cell>
          <cell r="U1479">
            <v>1</v>
          </cell>
          <cell r="V1479">
            <v>18865000</v>
          </cell>
          <cell r="W1479">
            <v>18865000</v>
          </cell>
          <cell r="X1479">
            <v>0</v>
          </cell>
          <cell r="Y1479">
            <v>1</v>
          </cell>
          <cell r="Z1479">
            <v>0</v>
          </cell>
          <cell r="AA1479" t="str">
            <v>QLC</v>
          </cell>
          <cell r="AB1479" t="str">
            <v>64231001</v>
          </cell>
          <cell r="AC1479" t="str">
            <v>24212001</v>
          </cell>
        </row>
        <row r="1480">
          <cell r="A1480" t="str">
            <v>014232180</v>
          </cell>
          <cell r="B1480" t="str">
            <v>Máy tính HP EliteDesk 800G4 SFF</v>
          </cell>
          <cell r="C1480" t="str">
            <v>Chiếc</v>
          </cell>
          <cell r="D1480">
            <v>44183</v>
          </cell>
          <cell r="E1480">
            <v>18865000</v>
          </cell>
          <cell r="F1480">
            <v>1</v>
          </cell>
          <cell r="G1480">
            <v>1</v>
          </cell>
          <cell r="H1480">
            <v>18865000</v>
          </cell>
          <cell r="I1480">
            <v>18865000</v>
          </cell>
          <cell r="J1480">
            <v>0</v>
          </cell>
          <cell r="K1480">
            <v>1</v>
          </cell>
          <cell r="L1480">
            <v>0</v>
          </cell>
          <cell r="M1480">
            <v>0</v>
          </cell>
          <cell r="N1480">
            <v>0</v>
          </cell>
          <cell r="O1480">
            <v>0</v>
          </cell>
          <cell r="P1480">
            <v>0</v>
          </cell>
          <cell r="Q1480">
            <v>0</v>
          </cell>
          <cell r="R1480">
            <v>0</v>
          </cell>
          <cell r="S1480">
            <v>0</v>
          </cell>
          <cell r="T1480">
            <v>0</v>
          </cell>
          <cell r="U1480">
            <v>1</v>
          </cell>
          <cell r="V1480">
            <v>18865000</v>
          </cell>
          <cell r="W1480">
            <v>18865000</v>
          </cell>
          <cell r="X1480">
            <v>0</v>
          </cell>
          <cell r="Y1480">
            <v>1</v>
          </cell>
          <cell r="Z1480">
            <v>0</v>
          </cell>
          <cell r="AA1480" t="str">
            <v>QLC</v>
          </cell>
          <cell r="AB1480" t="str">
            <v>64231001</v>
          </cell>
          <cell r="AC1480" t="str">
            <v>24212001</v>
          </cell>
        </row>
        <row r="1481">
          <cell r="A1481" t="str">
            <v>014232181</v>
          </cell>
          <cell r="B1481" t="str">
            <v>Máy tính HP EliteDesk 800G4 SFF</v>
          </cell>
          <cell r="C1481" t="str">
            <v>Chiếc</v>
          </cell>
          <cell r="D1481">
            <v>44183</v>
          </cell>
          <cell r="E1481">
            <v>18865000</v>
          </cell>
          <cell r="F1481">
            <v>1</v>
          </cell>
          <cell r="G1481">
            <v>1</v>
          </cell>
          <cell r="H1481">
            <v>18865000</v>
          </cell>
          <cell r="I1481">
            <v>18865000</v>
          </cell>
          <cell r="J1481">
            <v>0</v>
          </cell>
          <cell r="K1481">
            <v>1</v>
          </cell>
          <cell r="L1481">
            <v>0</v>
          </cell>
          <cell r="M1481">
            <v>0</v>
          </cell>
          <cell r="N1481">
            <v>0</v>
          </cell>
          <cell r="O1481">
            <v>0</v>
          </cell>
          <cell r="P1481">
            <v>0</v>
          </cell>
          <cell r="Q1481">
            <v>0</v>
          </cell>
          <cell r="R1481">
            <v>0</v>
          </cell>
          <cell r="S1481">
            <v>0</v>
          </cell>
          <cell r="T1481">
            <v>0</v>
          </cell>
          <cell r="U1481">
            <v>1</v>
          </cell>
          <cell r="V1481">
            <v>18865000</v>
          </cell>
          <cell r="W1481">
            <v>18865000</v>
          </cell>
          <cell r="X1481">
            <v>0</v>
          </cell>
          <cell r="Y1481">
            <v>1</v>
          </cell>
          <cell r="Z1481">
            <v>0</v>
          </cell>
          <cell r="AA1481" t="str">
            <v>MG.TV1</v>
          </cell>
          <cell r="AB1481" t="str">
            <v>63317301</v>
          </cell>
          <cell r="AC1481" t="str">
            <v>24212001</v>
          </cell>
        </row>
        <row r="1482">
          <cell r="A1482" t="str">
            <v>014232182</v>
          </cell>
          <cell r="B1482" t="str">
            <v>Máy tính HP EliteDesk 800G4 SFF</v>
          </cell>
          <cell r="C1482" t="str">
            <v>Chiếc</v>
          </cell>
          <cell r="D1482">
            <v>44007</v>
          </cell>
          <cell r="E1482">
            <v>18865000</v>
          </cell>
          <cell r="F1482">
            <v>1</v>
          </cell>
          <cell r="G1482">
            <v>1</v>
          </cell>
          <cell r="H1482">
            <v>18865000</v>
          </cell>
          <cell r="I1482">
            <v>18865000</v>
          </cell>
          <cell r="J1482">
            <v>0</v>
          </cell>
          <cell r="K1482">
            <v>1</v>
          </cell>
          <cell r="L1482">
            <v>0</v>
          </cell>
          <cell r="M1482">
            <v>0</v>
          </cell>
          <cell r="N1482">
            <v>0</v>
          </cell>
          <cell r="O1482">
            <v>0</v>
          </cell>
          <cell r="P1482">
            <v>0</v>
          </cell>
          <cell r="Q1482">
            <v>0</v>
          </cell>
          <cell r="R1482">
            <v>0</v>
          </cell>
          <cell r="S1482">
            <v>0</v>
          </cell>
          <cell r="T1482">
            <v>0</v>
          </cell>
          <cell r="U1482">
            <v>1</v>
          </cell>
          <cell r="V1482">
            <v>18865000</v>
          </cell>
          <cell r="W1482">
            <v>18865000</v>
          </cell>
          <cell r="X1482">
            <v>0</v>
          </cell>
          <cell r="Y1482">
            <v>1</v>
          </cell>
          <cell r="Z1482">
            <v>0</v>
          </cell>
          <cell r="AA1482" t="str">
            <v>TUVAN</v>
          </cell>
          <cell r="AB1482" t="str">
            <v>63356301</v>
          </cell>
          <cell r="AC1482" t="str">
            <v>24212001</v>
          </cell>
        </row>
        <row r="1483">
          <cell r="A1483" t="str">
            <v>014232183</v>
          </cell>
          <cell r="B1483" t="str">
            <v>Máy tính HP EliteDesk 800G4 SFF</v>
          </cell>
          <cell r="C1483" t="str">
            <v>Chiếc</v>
          </cell>
          <cell r="D1483">
            <v>44183</v>
          </cell>
          <cell r="E1483">
            <v>18865000</v>
          </cell>
          <cell r="F1483">
            <v>1</v>
          </cell>
          <cell r="G1483">
            <v>1</v>
          </cell>
          <cell r="H1483">
            <v>18865000</v>
          </cell>
          <cell r="I1483">
            <v>18865000</v>
          </cell>
          <cell r="J1483">
            <v>0</v>
          </cell>
          <cell r="K1483">
            <v>1</v>
          </cell>
          <cell r="L1483">
            <v>0</v>
          </cell>
          <cell r="M1483">
            <v>0</v>
          </cell>
          <cell r="N1483">
            <v>0</v>
          </cell>
          <cell r="O1483">
            <v>0</v>
          </cell>
          <cell r="P1483">
            <v>0</v>
          </cell>
          <cell r="Q1483">
            <v>0</v>
          </cell>
          <cell r="R1483">
            <v>0</v>
          </cell>
          <cell r="S1483">
            <v>0</v>
          </cell>
          <cell r="T1483">
            <v>0</v>
          </cell>
          <cell r="U1483">
            <v>1</v>
          </cell>
          <cell r="V1483">
            <v>18865000</v>
          </cell>
          <cell r="W1483">
            <v>18865000</v>
          </cell>
          <cell r="X1483">
            <v>0</v>
          </cell>
          <cell r="Y1483">
            <v>1</v>
          </cell>
          <cell r="Z1483">
            <v>0</v>
          </cell>
          <cell r="AA1483" t="str">
            <v>DAUTU</v>
          </cell>
          <cell r="AB1483" t="str">
            <v>632.22301</v>
          </cell>
          <cell r="AC1483" t="str">
            <v>24212001</v>
          </cell>
        </row>
        <row r="1484">
          <cell r="A1484" t="str">
            <v>014232184</v>
          </cell>
          <cell r="B1484" t="str">
            <v>Máy tính HP EliteDesk 800G4 SFF</v>
          </cell>
          <cell r="C1484" t="str">
            <v>Chiếc</v>
          </cell>
          <cell r="D1484">
            <v>44183</v>
          </cell>
          <cell r="E1484">
            <v>18865000</v>
          </cell>
          <cell r="F1484">
            <v>1</v>
          </cell>
          <cell r="G1484">
            <v>1</v>
          </cell>
          <cell r="H1484">
            <v>18865000</v>
          </cell>
          <cell r="I1484">
            <v>18865000</v>
          </cell>
          <cell r="J1484">
            <v>0</v>
          </cell>
          <cell r="K1484">
            <v>1</v>
          </cell>
          <cell r="L1484">
            <v>0</v>
          </cell>
          <cell r="M1484">
            <v>0</v>
          </cell>
          <cell r="N1484">
            <v>0</v>
          </cell>
          <cell r="O1484">
            <v>0</v>
          </cell>
          <cell r="P1484">
            <v>0</v>
          </cell>
          <cell r="Q1484">
            <v>0</v>
          </cell>
          <cell r="R1484">
            <v>0</v>
          </cell>
          <cell r="S1484">
            <v>0</v>
          </cell>
          <cell r="T1484">
            <v>0</v>
          </cell>
          <cell r="U1484">
            <v>1</v>
          </cell>
          <cell r="V1484">
            <v>18865000</v>
          </cell>
          <cell r="W1484">
            <v>18865000</v>
          </cell>
          <cell r="X1484">
            <v>0</v>
          </cell>
          <cell r="Y1484">
            <v>1</v>
          </cell>
          <cell r="Z1484">
            <v>0</v>
          </cell>
          <cell r="AA1484" t="str">
            <v>MG.TV1</v>
          </cell>
          <cell r="AB1484" t="str">
            <v>63317301</v>
          </cell>
          <cell r="AC1484" t="str">
            <v>24212001</v>
          </cell>
        </row>
        <row r="1485">
          <cell r="A1485" t="str">
            <v>014232185</v>
          </cell>
          <cell r="B1485" t="str">
            <v>Máy tính HP EliteDesk 800G4 SFF</v>
          </cell>
          <cell r="C1485" t="str">
            <v>Chiếc</v>
          </cell>
          <cell r="D1485">
            <v>44162</v>
          </cell>
          <cell r="E1485">
            <v>18865000</v>
          </cell>
          <cell r="F1485">
            <v>1</v>
          </cell>
          <cell r="G1485">
            <v>1</v>
          </cell>
          <cell r="H1485">
            <v>18865000</v>
          </cell>
          <cell r="I1485">
            <v>18865000</v>
          </cell>
          <cell r="J1485">
            <v>0</v>
          </cell>
          <cell r="K1485">
            <v>1</v>
          </cell>
          <cell r="L1485">
            <v>0</v>
          </cell>
          <cell r="M1485">
            <v>0</v>
          </cell>
          <cell r="N1485">
            <v>0</v>
          </cell>
          <cell r="O1485">
            <v>0</v>
          </cell>
          <cell r="P1485">
            <v>0</v>
          </cell>
          <cell r="Q1485">
            <v>0</v>
          </cell>
          <cell r="R1485">
            <v>0</v>
          </cell>
          <cell r="S1485">
            <v>0</v>
          </cell>
          <cell r="T1485">
            <v>0</v>
          </cell>
          <cell r="U1485">
            <v>1</v>
          </cell>
          <cell r="V1485">
            <v>18865000</v>
          </cell>
          <cell r="W1485">
            <v>18865000</v>
          </cell>
          <cell r="X1485">
            <v>0</v>
          </cell>
          <cell r="Y1485">
            <v>1</v>
          </cell>
          <cell r="Z1485">
            <v>0</v>
          </cell>
          <cell r="AA1485" t="str">
            <v>QLC</v>
          </cell>
          <cell r="AB1485" t="str">
            <v>64231001</v>
          </cell>
          <cell r="AC1485" t="str">
            <v>24212001</v>
          </cell>
        </row>
        <row r="1486">
          <cell r="A1486" t="str">
            <v>014232186</v>
          </cell>
          <cell r="B1486" t="str">
            <v>Máy tính HP EliteDesk 800G4 SFF</v>
          </cell>
          <cell r="C1486" t="str">
            <v>Chiếc</v>
          </cell>
          <cell r="D1486">
            <v>44032</v>
          </cell>
          <cell r="E1486">
            <v>18865000</v>
          </cell>
          <cell r="F1486">
            <v>1</v>
          </cell>
          <cell r="G1486">
            <v>1</v>
          </cell>
          <cell r="H1486">
            <v>18865000</v>
          </cell>
          <cell r="I1486">
            <v>18865000</v>
          </cell>
          <cell r="J1486">
            <v>0</v>
          </cell>
          <cell r="K1486">
            <v>1</v>
          </cell>
          <cell r="L1486">
            <v>0</v>
          </cell>
          <cell r="M1486">
            <v>0</v>
          </cell>
          <cell r="N1486">
            <v>0</v>
          </cell>
          <cell r="O1486">
            <v>0</v>
          </cell>
          <cell r="P1486">
            <v>0</v>
          </cell>
          <cell r="Q1486">
            <v>0</v>
          </cell>
          <cell r="R1486">
            <v>0</v>
          </cell>
          <cell r="S1486">
            <v>0</v>
          </cell>
          <cell r="T1486">
            <v>0</v>
          </cell>
          <cell r="U1486">
            <v>1</v>
          </cell>
          <cell r="V1486">
            <v>18865000</v>
          </cell>
          <cell r="W1486">
            <v>18865000</v>
          </cell>
          <cell r="X1486">
            <v>0</v>
          </cell>
          <cell r="Y1486">
            <v>1</v>
          </cell>
          <cell r="Z1486">
            <v>0</v>
          </cell>
          <cell r="AA1486" t="str">
            <v>QLC</v>
          </cell>
          <cell r="AB1486" t="str">
            <v>64231001</v>
          </cell>
          <cell r="AC1486" t="str">
            <v>24212001</v>
          </cell>
        </row>
        <row r="1487">
          <cell r="A1487" t="str">
            <v>014232187</v>
          </cell>
          <cell r="B1487" t="str">
            <v>Máy tính HP EliteDesk 800G4 SFF</v>
          </cell>
          <cell r="C1487" t="str">
            <v>Chiếc</v>
          </cell>
          <cell r="D1487">
            <v>44183</v>
          </cell>
          <cell r="E1487">
            <v>18865000</v>
          </cell>
          <cell r="F1487">
            <v>1</v>
          </cell>
          <cell r="G1487">
            <v>1</v>
          </cell>
          <cell r="H1487">
            <v>18865000</v>
          </cell>
          <cell r="I1487">
            <v>18865000</v>
          </cell>
          <cell r="J1487">
            <v>0</v>
          </cell>
          <cell r="K1487">
            <v>1</v>
          </cell>
          <cell r="L1487">
            <v>0</v>
          </cell>
          <cell r="M1487">
            <v>0</v>
          </cell>
          <cell r="N1487">
            <v>0</v>
          </cell>
          <cell r="O1487">
            <v>0</v>
          </cell>
          <cell r="P1487">
            <v>0</v>
          </cell>
          <cell r="Q1487">
            <v>0</v>
          </cell>
          <cell r="R1487">
            <v>0</v>
          </cell>
          <cell r="S1487">
            <v>0</v>
          </cell>
          <cell r="T1487">
            <v>0</v>
          </cell>
          <cell r="U1487">
            <v>1</v>
          </cell>
          <cell r="V1487">
            <v>18865000</v>
          </cell>
          <cell r="W1487">
            <v>18865000</v>
          </cell>
          <cell r="X1487">
            <v>0</v>
          </cell>
          <cell r="Y1487">
            <v>1</v>
          </cell>
          <cell r="Z1487">
            <v>0</v>
          </cell>
          <cell r="AA1487" t="str">
            <v>QLC</v>
          </cell>
          <cell r="AB1487" t="str">
            <v>64232001</v>
          </cell>
          <cell r="AC1487" t="str">
            <v>24212001</v>
          </cell>
        </row>
        <row r="1488">
          <cell r="A1488" t="str">
            <v>014232188</v>
          </cell>
          <cell r="B1488" t="str">
            <v>Máy tính HP EliteDesk 800G4 SFF</v>
          </cell>
          <cell r="C1488" t="str">
            <v>Chiếc</v>
          </cell>
          <cell r="D1488">
            <v>43846</v>
          </cell>
          <cell r="E1488">
            <v>18865000</v>
          </cell>
          <cell r="F1488">
            <v>1</v>
          </cell>
          <cell r="G1488">
            <v>1</v>
          </cell>
          <cell r="H1488">
            <v>18865000</v>
          </cell>
          <cell r="I1488">
            <v>18865000</v>
          </cell>
          <cell r="J1488">
            <v>0</v>
          </cell>
          <cell r="K1488">
            <v>1</v>
          </cell>
          <cell r="L1488">
            <v>0</v>
          </cell>
          <cell r="M1488">
            <v>0</v>
          </cell>
          <cell r="N1488">
            <v>0</v>
          </cell>
          <cell r="O1488">
            <v>0</v>
          </cell>
          <cell r="P1488">
            <v>0</v>
          </cell>
          <cell r="Q1488">
            <v>0</v>
          </cell>
          <cell r="R1488">
            <v>0</v>
          </cell>
          <cell r="S1488">
            <v>0</v>
          </cell>
          <cell r="T1488">
            <v>0</v>
          </cell>
          <cell r="U1488">
            <v>1</v>
          </cell>
          <cell r="V1488">
            <v>18865000</v>
          </cell>
          <cell r="W1488">
            <v>18865000</v>
          </cell>
          <cell r="X1488">
            <v>0</v>
          </cell>
          <cell r="Y1488">
            <v>1</v>
          </cell>
          <cell r="Z1488">
            <v>0</v>
          </cell>
          <cell r="AA1488" t="str">
            <v>QLC</v>
          </cell>
          <cell r="AB1488" t="str">
            <v>64231001</v>
          </cell>
          <cell r="AC1488" t="str">
            <v>24212001</v>
          </cell>
        </row>
        <row r="1489">
          <cell r="A1489" t="str">
            <v>014232189</v>
          </cell>
          <cell r="B1489" t="str">
            <v>Máy tính HP EliteDesk 800G4 SFF</v>
          </cell>
          <cell r="C1489" t="str">
            <v>Chiếc</v>
          </cell>
          <cell r="D1489">
            <v>44183</v>
          </cell>
          <cell r="E1489">
            <v>18865000</v>
          </cell>
          <cell r="F1489">
            <v>1</v>
          </cell>
          <cell r="G1489">
            <v>1</v>
          </cell>
          <cell r="H1489">
            <v>18865000</v>
          </cell>
          <cell r="I1489">
            <v>18865000</v>
          </cell>
          <cell r="J1489">
            <v>0</v>
          </cell>
          <cell r="K1489">
            <v>1</v>
          </cell>
          <cell r="L1489">
            <v>0</v>
          </cell>
          <cell r="M1489">
            <v>0</v>
          </cell>
          <cell r="N1489">
            <v>0</v>
          </cell>
          <cell r="O1489">
            <v>0</v>
          </cell>
          <cell r="P1489">
            <v>0</v>
          </cell>
          <cell r="Q1489">
            <v>0</v>
          </cell>
          <cell r="R1489">
            <v>0</v>
          </cell>
          <cell r="S1489">
            <v>0</v>
          </cell>
          <cell r="T1489">
            <v>0</v>
          </cell>
          <cell r="U1489">
            <v>1</v>
          </cell>
          <cell r="V1489">
            <v>18865000</v>
          </cell>
          <cell r="W1489">
            <v>18865000</v>
          </cell>
          <cell r="X1489">
            <v>0</v>
          </cell>
          <cell r="Y1489">
            <v>1</v>
          </cell>
          <cell r="Z1489">
            <v>0</v>
          </cell>
          <cell r="AA1489" t="str">
            <v>QLC</v>
          </cell>
          <cell r="AB1489" t="str">
            <v>64232001</v>
          </cell>
          <cell r="AC1489" t="str">
            <v>24212001</v>
          </cell>
        </row>
        <row r="1490">
          <cell r="A1490" t="str">
            <v>014232190</v>
          </cell>
          <cell r="B1490" t="str">
            <v>Máy tính để bàn HP EliteDesk 800 G4 SFF</v>
          </cell>
          <cell r="C1490" t="str">
            <v>Chiếc</v>
          </cell>
          <cell r="D1490">
            <v>43804</v>
          </cell>
          <cell r="E1490">
            <v>18865000</v>
          </cell>
          <cell r="F1490">
            <v>1</v>
          </cell>
          <cell r="G1490">
            <v>1</v>
          </cell>
          <cell r="H1490">
            <v>18865000</v>
          </cell>
          <cell r="I1490">
            <v>18865000</v>
          </cell>
          <cell r="J1490">
            <v>0</v>
          </cell>
          <cell r="K1490">
            <v>1</v>
          </cell>
          <cell r="L1490">
            <v>0</v>
          </cell>
          <cell r="M1490">
            <v>0</v>
          </cell>
          <cell r="N1490">
            <v>0</v>
          </cell>
          <cell r="O1490">
            <v>0</v>
          </cell>
          <cell r="P1490">
            <v>0</v>
          </cell>
          <cell r="Q1490">
            <v>0</v>
          </cell>
          <cell r="R1490">
            <v>0</v>
          </cell>
          <cell r="S1490">
            <v>0</v>
          </cell>
          <cell r="T1490">
            <v>0</v>
          </cell>
          <cell r="U1490">
            <v>1</v>
          </cell>
          <cell r="V1490">
            <v>18865000</v>
          </cell>
          <cell r="W1490">
            <v>18865000</v>
          </cell>
          <cell r="X1490">
            <v>0</v>
          </cell>
          <cell r="Y1490">
            <v>1</v>
          </cell>
          <cell r="Z1490">
            <v>0</v>
          </cell>
          <cell r="AA1490" t="str">
            <v>QLC</v>
          </cell>
          <cell r="AB1490" t="str">
            <v>64231001</v>
          </cell>
          <cell r="AC1490" t="str">
            <v>24212001</v>
          </cell>
        </row>
        <row r="1491">
          <cell r="A1491" t="str">
            <v>014232191</v>
          </cell>
          <cell r="B1491" t="str">
            <v>Máy tính HP EliteDesk 800G4 SFF</v>
          </cell>
          <cell r="C1491" t="str">
            <v>Chiếc</v>
          </cell>
          <cell r="D1491">
            <v>43810</v>
          </cell>
          <cell r="E1491">
            <v>18865000</v>
          </cell>
          <cell r="F1491">
            <v>1</v>
          </cell>
          <cell r="G1491">
            <v>1</v>
          </cell>
          <cell r="H1491">
            <v>18865000</v>
          </cell>
          <cell r="I1491">
            <v>18865000</v>
          </cell>
          <cell r="J1491">
            <v>0</v>
          </cell>
          <cell r="K1491">
            <v>1</v>
          </cell>
          <cell r="L1491">
            <v>0</v>
          </cell>
          <cell r="M1491">
            <v>0</v>
          </cell>
          <cell r="N1491">
            <v>0</v>
          </cell>
          <cell r="O1491">
            <v>0</v>
          </cell>
          <cell r="P1491">
            <v>0</v>
          </cell>
          <cell r="Q1491">
            <v>0</v>
          </cell>
          <cell r="R1491">
            <v>0</v>
          </cell>
          <cell r="S1491">
            <v>0</v>
          </cell>
          <cell r="T1491">
            <v>0</v>
          </cell>
          <cell r="U1491">
            <v>1</v>
          </cell>
          <cell r="V1491">
            <v>18865000</v>
          </cell>
          <cell r="W1491">
            <v>18865000</v>
          </cell>
          <cell r="X1491">
            <v>0</v>
          </cell>
          <cell r="Y1491">
            <v>1</v>
          </cell>
          <cell r="Z1491">
            <v>0</v>
          </cell>
          <cell r="AA1491" t="str">
            <v>MG.TV1</v>
          </cell>
          <cell r="AB1491" t="str">
            <v>63317301</v>
          </cell>
          <cell r="AC1491" t="str">
            <v>24212001</v>
          </cell>
        </row>
        <row r="1492">
          <cell r="A1492" t="str">
            <v>014232192</v>
          </cell>
          <cell r="B1492" t="str">
            <v>Máy tính HP EliteDesk 800G4 SFF</v>
          </cell>
          <cell r="C1492" t="str">
            <v>Chiếc</v>
          </cell>
          <cell r="D1492">
            <v>43804</v>
          </cell>
          <cell r="E1492">
            <v>18865000</v>
          </cell>
          <cell r="F1492">
            <v>1</v>
          </cell>
          <cell r="G1492">
            <v>1</v>
          </cell>
          <cell r="H1492">
            <v>18865000</v>
          </cell>
          <cell r="I1492">
            <v>18865000</v>
          </cell>
          <cell r="J1492">
            <v>0</v>
          </cell>
          <cell r="K1492">
            <v>1</v>
          </cell>
          <cell r="L1492">
            <v>0</v>
          </cell>
          <cell r="M1492">
            <v>0</v>
          </cell>
          <cell r="N1492">
            <v>0</v>
          </cell>
          <cell r="O1492">
            <v>0</v>
          </cell>
          <cell r="P1492">
            <v>0</v>
          </cell>
          <cell r="Q1492">
            <v>0</v>
          </cell>
          <cell r="R1492">
            <v>0</v>
          </cell>
          <cell r="S1492">
            <v>0</v>
          </cell>
          <cell r="T1492">
            <v>0</v>
          </cell>
          <cell r="U1492">
            <v>1</v>
          </cell>
          <cell r="V1492">
            <v>18865000</v>
          </cell>
          <cell r="W1492">
            <v>18865000</v>
          </cell>
          <cell r="X1492">
            <v>0</v>
          </cell>
          <cell r="Y1492">
            <v>1</v>
          </cell>
          <cell r="Z1492">
            <v>0</v>
          </cell>
          <cell r="AA1492" t="str">
            <v>MG.TV1</v>
          </cell>
          <cell r="AB1492" t="str">
            <v>63317301</v>
          </cell>
          <cell r="AC1492" t="str">
            <v>24212001</v>
          </cell>
        </row>
        <row r="1493">
          <cell r="A1493" t="str">
            <v>014232193</v>
          </cell>
          <cell r="B1493" t="str">
            <v>Máy tính HP EliteDesk 800G4 SFF</v>
          </cell>
          <cell r="C1493" t="str">
            <v>Chiếc</v>
          </cell>
          <cell r="D1493">
            <v>43810</v>
          </cell>
          <cell r="E1493">
            <v>18865000</v>
          </cell>
          <cell r="F1493">
            <v>1</v>
          </cell>
          <cell r="G1493">
            <v>1</v>
          </cell>
          <cell r="H1493">
            <v>18865000</v>
          </cell>
          <cell r="I1493">
            <v>18865000</v>
          </cell>
          <cell r="J1493">
            <v>0</v>
          </cell>
          <cell r="K1493">
            <v>1</v>
          </cell>
          <cell r="L1493">
            <v>0</v>
          </cell>
          <cell r="M1493">
            <v>0</v>
          </cell>
          <cell r="N1493">
            <v>0</v>
          </cell>
          <cell r="O1493">
            <v>0</v>
          </cell>
          <cell r="P1493">
            <v>0</v>
          </cell>
          <cell r="Q1493">
            <v>0</v>
          </cell>
          <cell r="R1493">
            <v>0</v>
          </cell>
          <cell r="S1493">
            <v>0</v>
          </cell>
          <cell r="T1493">
            <v>0</v>
          </cell>
          <cell r="U1493">
            <v>1</v>
          </cell>
          <cell r="V1493">
            <v>18865000</v>
          </cell>
          <cell r="W1493">
            <v>18865000</v>
          </cell>
          <cell r="X1493">
            <v>0</v>
          </cell>
          <cell r="Y1493">
            <v>1</v>
          </cell>
          <cell r="Z1493">
            <v>0</v>
          </cell>
          <cell r="AA1493" t="str">
            <v>MG.TV1</v>
          </cell>
          <cell r="AB1493" t="str">
            <v>63317301</v>
          </cell>
          <cell r="AC1493" t="str">
            <v>24212001</v>
          </cell>
        </row>
        <row r="1494">
          <cell r="A1494" t="str">
            <v>014232194</v>
          </cell>
          <cell r="B1494" t="str">
            <v>Máy tính HP EliteDesk 800G4 SFF</v>
          </cell>
          <cell r="C1494" t="str">
            <v>Chiếc</v>
          </cell>
          <cell r="D1494">
            <v>43810</v>
          </cell>
          <cell r="E1494">
            <v>18865000</v>
          </cell>
          <cell r="F1494">
            <v>1</v>
          </cell>
          <cell r="G1494">
            <v>1</v>
          </cell>
          <cell r="H1494">
            <v>18865000</v>
          </cell>
          <cell r="I1494">
            <v>18865000</v>
          </cell>
          <cell r="J1494">
            <v>0</v>
          </cell>
          <cell r="K1494">
            <v>1</v>
          </cell>
          <cell r="L1494">
            <v>0</v>
          </cell>
          <cell r="M1494">
            <v>0</v>
          </cell>
          <cell r="N1494">
            <v>0</v>
          </cell>
          <cell r="O1494">
            <v>0</v>
          </cell>
          <cell r="P1494">
            <v>0</v>
          </cell>
          <cell r="Q1494">
            <v>0</v>
          </cell>
          <cell r="R1494">
            <v>0</v>
          </cell>
          <cell r="S1494">
            <v>0</v>
          </cell>
          <cell r="T1494">
            <v>0</v>
          </cell>
          <cell r="U1494">
            <v>1</v>
          </cell>
          <cell r="V1494">
            <v>18865000</v>
          </cell>
          <cell r="W1494">
            <v>18865000</v>
          </cell>
          <cell r="X1494">
            <v>0</v>
          </cell>
          <cell r="Y1494">
            <v>1</v>
          </cell>
          <cell r="Z1494">
            <v>0</v>
          </cell>
          <cell r="AA1494" t="str">
            <v>MG.TV1</v>
          </cell>
          <cell r="AB1494" t="str">
            <v>63317301</v>
          </cell>
          <cell r="AC1494" t="str">
            <v>24212001</v>
          </cell>
        </row>
        <row r="1495">
          <cell r="A1495" t="str">
            <v>014232195</v>
          </cell>
          <cell r="B1495" t="str">
            <v>Máy tính HP EliteDesk 800G4 SFF</v>
          </cell>
          <cell r="C1495" t="str">
            <v>Chiếc</v>
          </cell>
          <cell r="D1495">
            <v>43810</v>
          </cell>
          <cell r="E1495">
            <v>18865000</v>
          </cell>
          <cell r="F1495">
            <v>1</v>
          </cell>
          <cell r="G1495">
            <v>1</v>
          </cell>
          <cell r="H1495">
            <v>18865000</v>
          </cell>
          <cell r="I1495">
            <v>18865000</v>
          </cell>
          <cell r="J1495">
            <v>0</v>
          </cell>
          <cell r="K1495">
            <v>1</v>
          </cell>
          <cell r="L1495">
            <v>0</v>
          </cell>
          <cell r="M1495">
            <v>0</v>
          </cell>
          <cell r="N1495">
            <v>0</v>
          </cell>
          <cell r="O1495">
            <v>0</v>
          </cell>
          <cell r="P1495">
            <v>0</v>
          </cell>
          <cell r="Q1495">
            <v>0</v>
          </cell>
          <cell r="R1495">
            <v>0</v>
          </cell>
          <cell r="S1495">
            <v>0</v>
          </cell>
          <cell r="T1495">
            <v>0</v>
          </cell>
          <cell r="U1495">
            <v>1</v>
          </cell>
          <cell r="V1495">
            <v>18865000</v>
          </cell>
          <cell r="W1495">
            <v>18865000</v>
          </cell>
          <cell r="X1495">
            <v>0</v>
          </cell>
          <cell r="Y1495">
            <v>1</v>
          </cell>
          <cell r="Z1495">
            <v>0</v>
          </cell>
          <cell r="AA1495" t="str">
            <v>MG.TV1</v>
          </cell>
          <cell r="AB1495" t="str">
            <v>63317301</v>
          </cell>
          <cell r="AC1495" t="str">
            <v>24212001</v>
          </cell>
        </row>
        <row r="1496">
          <cell r="A1496" t="str">
            <v>014232196</v>
          </cell>
          <cell r="B1496" t="str">
            <v>Máy tính HP EliteDesk 800G4 SFF</v>
          </cell>
          <cell r="C1496" t="str">
            <v>Chiếc</v>
          </cell>
          <cell r="D1496">
            <v>43810</v>
          </cell>
          <cell r="E1496">
            <v>18865000</v>
          </cell>
          <cell r="F1496">
            <v>1</v>
          </cell>
          <cell r="G1496">
            <v>1</v>
          </cell>
          <cell r="H1496">
            <v>18865000</v>
          </cell>
          <cell r="I1496">
            <v>18865000</v>
          </cell>
          <cell r="J1496">
            <v>0</v>
          </cell>
          <cell r="K1496">
            <v>1</v>
          </cell>
          <cell r="L1496">
            <v>0</v>
          </cell>
          <cell r="M1496">
            <v>0</v>
          </cell>
          <cell r="N1496">
            <v>0</v>
          </cell>
          <cell r="O1496">
            <v>0</v>
          </cell>
          <cell r="P1496">
            <v>0</v>
          </cell>
          <cell r="Q1496">
            <v>0</v>
          </cell>
          <cell r="R1496">
            <v>0</v>
          </cell>
          <cell r="S1496">
            <v>0</v>
          </cell>
          <cell r="T1496">
            <v>0</v>
          </cell>
          <cell r="U1496">
            <v>1</v>
          </cell>
          <cell r="V1496">
            <v>18865000</v>
          </cell>
          <cell r="W1496">
            <v>18865000</v>
          </cell>
          <cell r="X1496">
            <v>0</v>
          </cell>
          <cell r="Y1496">
            <v>1</v>
          </cell>
          <cell r="Z1496">
            <v>0</v>
          </cell>
          <cell r="AA1496" t="str">
            <v>MG.HPH</v>
          </cell>
          <cell r="AB1496" t="str">
            <v>63317301</v>
          </cell>
          <cell r="AC1496" t="str">
            <v>24212001</v>
          </cell>
        </row>
        <row r="1497">
          <cell r="A1497" t="str">
            <v>014232197</v>
          </cell>
          <cell r="B1497" t="str">
            <v>Máy tính HP EliteDesk 800G4 SFF</v>
          </cell>
          <cell r="C1497" t="str">
            <v>Chiếc</v>
          </cell>
          <cell r="D1497">
            <v>43800</v>
          </cell>
          <cell r="E1497">
            <v>18865000</v>
          </cell>
          <cell r="F1497">
            <v>1</v>
          </cell>
          <cell r="G1497">
            <v>1</v>
          </cell>
          <cell r="H1497">
            <v>18865000</v>
          </cell>
          <cell r="I1497">
            <v>18865000</v>
          </cell>
          <cell r="J1497">
            <v>0</v>
          </cell>
          <cell r="K1497">
            <v>1</v>
          </cell>
          <cell r="L1497">
            <v>0</v>
          </cell>
          <cell r="M1497">
            <v>0</v>
          </cell>
          <cell r="N1497">
            <v>0</v>
          </cell>
          <cell r="O1497">
            <v>0</v>
          </cell>
          <cell r="P1497">
            <v>0</v>
          </cell>
          <cell r="Q1497">
            <v>0</v>
          </cell>
          <cell r="R1497">
            <v>0</v>
          </cell>
          <cell r="S1497">
            <v>0</v>
          </cell>
          <cell r="T1497">
            <v>0</v>
          </cell>
          <cell r="U1497">
            <v>1</v>
          </cell>
          <cell r="V1497">
            <v>18865000</v>
          </cell>
          <cell r="W1497">
            <v>18865000</v>
          </cell>
          <cell r="X1497">
            <v>0</v>
          </cell>
          <cell r="Y1497">
            <v>1</v>
          </cell>
          <cell r="Z1497">
            <v>0</v>
          </cell>
          <cell r="AA1497" t="str">
            <v>QLC</v>
          </cell>
          <cell r="AB1497" t="str">
            <v>64231001</v>
          </cell>
          <cell r="AC1497" t="str">
            <v>24212001</v>
          </cell>
        </row>
        <row r="1498">
          <cell r="A1498" t="str">
            <v>014232198</v>
          </cell>
          <cell r="B1498" t="str">
            <v>Máy tính để bàn HP EliteDesk 800 G5 SFF</v>
          </cell>
          <cell r="C1498" t="str">
            <v>Chiếc</v>
          </cell>
          <cell r="D1498">
            <v>44183</v>
          </cell>
          <cell r="E1498">
            <v>20405000</v>
          </cell>
          <cell r="F1498">
            <v>1</v>
          </cell>
          <cell r="G1498">
            <v>1</v>
          </cell>
          <cell r="H1498">
            <v>20405000</v>
          </cell>
          <cell r="I1498">
            <v>20405000</v>
          </cell>
          <cell r="J1498">
            <v>0</v>
          </cell>
          <cell r="K1498">
            <v>1</v>
          </cell>
          <cell r="L1498">
            <v>0</v>
          </cell>
          <cell r="M1498">
            <v>0</v>
          </cell>
          <cell r="N1498">
            <v>0</v>
          </cell>
          <cell r="O1498">
            <v>0</v>
          </cell>
          <cell r="P1498">
            <v>0</v>
          </cell>
          <cell r="Q1498">
            <v>0</v>
          </cell>
          <cell r="R1498">
            <v>0</v>
          </cell>
          <cell r="S1498">
            <v>0</v>
          </cell>
          <cell r="T1498">
            <v>0</v>
          </cell>
          <cell r="U1498">
            <v>1</v>
          </cell>
          <cell r="V1498">
            <v>20405000</v>
          </cell>
          <cell r="W1498">
            <v>20405000</v>
          </cell>
          <cell r="X1498">
            <v>0</v>
          </cell>
          <cell r="Y1498">
            <v>1</v>
          </cell>
          <cell r="Z1498">
            <v>0</v>
          </cell>
          <cell r="AA1498" t="str">
            <v>QLC</v>
          </cell>
          <cell r="AB1498" t="str">
            <v>64231001</v>
          </cell>
          <cell r="AC1498" t="str">
            <v>24212001</v>
          </cell>
        </row>
        <row r="1499">
          <cell r="A1499" t="str">
            <v>014232199</v>
          </cell>
          <cell r="B1499" t="str">
            <v>Máy tính để bàn HP EliteDesk 800 G5 SFF</v>
          </cell>
          <cell r="C1499" t="str">
            <v>Chiếc</v>
          </cell>
          <cell r="D1499">
            <v>43971</v>
          </cell>
          <cell r="E1499">
            <v>20405000</v>
          </cell>
          <cell r="F1499">
            <v>1</v>
          </cell>
          <cell r="G1499">
            <v>1</v>
          </cell>
          <cell r="H1499">
            <v>20405000</v>
          </cell>
          <cell r="I1499">
            <v>20405000</v>
          </cell>
          <cell r="J1499">
            <v>0</v>
          </cell>
          <cell r="K1499">
            <v>1</v>
          </cell>
          <cell r="L1499">
            <v>0</v>
          </cell>
          <cell r="M1499">
            <v>0</v>
          </cell>
          <cell r="N1499">
            <v>0</v>
          </cell>
          <cell r="O1499">
            <v>0</v>
          </cell>
          <cell r="P1499">
            <v>0</v>
          </cell>
          <cell r="Q1499">
            <v>0</v>
          </cell>
          <cell r="R1499">
            <v>0</v>
          </cell>
          <cell r="S1499">
            <v>0</v>
          </cell>
          <cell r="T1499">
            <v>0</v>
          </cell>
          <cell r="U1499">
            <v>1</v>
          </cell>
          <cell r="V1499">
            <v>20405000</v>
          </cell>
          <cell r="W1499">
            <v>20405000</v>
          </cell>
          <cell r="X1499">
            <v>0</v>
          </cell>
          <cell r="Y1499">
            <v>1</v>
          </cell>
          <cell r="Z1499">
            <v>0</v>
          </cell>
          <cell r="AA1499" t="str">
            <v>FI</v>
          </cell>
          <cell r="AB1499" t="str">
            <v>64232001</v>
          </cell>
          <cell r="AC1499" t="str">
            <v>24212001</v>
          </cell>
        </row>
        <row r="1500">
          <cell r="A1500" t="str">
            <v>014232200</v>
          </cell>
          <cell r="B1500" t="str">
            <v>Máy tính để bàn HP EliteDesk 800 G5 SFF</v>
          </cell>
          <cell r="C1500" t="str">
            <v>Chiếc</v>
          </cell>
          <cell r="D1500">
            <v>43983</v>
          </cell>
          <cell r="E1500">
            <v>20405000</v>
          </cell>
          <cell r="F1500">
            <v>1</v>
          </cell>
          <cell r="G1500">
            <v>1</v>
          </cell>
          <cell r="H1500">
            <v>20405000</v>
          </cell>
          <cell r="I1500">
            <v>20405000</v>
          </cell>
          <cell r="J1500">
            <v>0</v>
          </cell>
          <cell r="K1500">
            <v>1</v>
          </cell>
          <cell r="L1500">
            <v>0</v>
          </cell>
          <cell r="M1500">
            <v>0</v>
          </cell>
          <cell r="N1500">
            <v>0</v>
          </cell>
          <cell r="O1500">
            <v>0</v>
          </cell>
          <cell r="P1500">
            <v>0</v>
          </cell>
          <cell r="Q1500">
            <v>0</v>
          </cell>
          <cell r="R1500">
            <v>0</v>
          </cell>
          <cell r="S1500">
            <v>0</v>
          </cell>
          <cell r="T1500">
            <v>0</v>
          </cell>
          <cell r="U1500">
            <v>1</v>
          </cell>
          <cell r="V1500">
            <v>20405000</v>
          </cell>
          <cell r="W1500">
            <v>20405000</v>
          </cell>
          <cell r="X1500">
            <v>0</v>
          </cell>
          <cell r="Y1500">
            <v>1</v>
          </cell>
          <cell r="Z1500">
            <v>0</v>
          </cell>
          <cell r="AA1500" t="str">
            <v>MG.TV1</v>
          </cell>
          <cell r="AB1500" t="str">
            <v>63317301</v>
          </cell>
          <cell r="AC1500" t="str">
            <v>24212001</v>
          </cell>
        </row>
        <row r="1501">
          <cell r="A1501" t="str">
            <v>014232201</v>
          </cell>
          <cell r="B1501" t="str">
            <v>Máy tính để bàn HP EliteDesk 800 G5 SFF</v>
          </cell>
          <cell r="C1501" t="str">
            <v>Chiếc</v>
          </cell>
          <cell r="D1501">
            <v>43983</v>
          </cell>
          <cell r="E1501">
            <v>20405000</v>
          </cell>
          <cell r="F1501">
            <v>1</v>
          </cell>
          <cell r="G1501">
            <v>1</v>
          </cell>
          <cell r="H1501">
            <v>20405000</v>
          </cell>
          <cell r="I1501">
            <v>20405000</v>
          </cell>
          <cell r="J1501">
            <v>0</v>
          </cell>
          <cell r="K1501">
            <v>1</v>
          </cell>
          <cell r="L1501">
            <v>0</v>
          </cell>
          <cell r="M1501">
            <v>0</v>
          </cell>
          <cell r="N1501">
            <v>0</v>
          </cell>
          <cell r="O1501">
            <v>0</v>
          </cell>
          <cell r="P1501">
            <v>0</v>
          </cell>
          <cell r="Q1501">
            <v>0</v>
          </cell>
          <cell r="R1501">
            <v>0</v>
          </cell>
          <cell r="S1501">
            <v>0</v>
          </cell>
          <cell r="T1501">
            <v>0</v>
          </cell>
          <cell r="U1501">
            <v>1</v>
          </cell>
          <cell r="V1501">
            <v>20405000</v>
          </cell>
          <cell r="W1501">
            <v>20405000</v>
          </cell>
          <cell r="X1501">
            <v>0</v>
          </cell>
          <cell r="Y1501">
            <v>1</v>
          </cell>
          <cell r="Z1501">
            <v>0</v>
          </cell>
          <cell r="AA1501" t="str">
            <v>MG.TV1</v>
          </cell>
          <cell r="AB1501" t="str">
            <v>63317301</v>
          </cell>
          <cell r="AC1501" t="str">
            <v>24212001</v>
          </cell>
        </row>
        <row r="1502">
          <cell r="A1502" t="str">
            <v>014232202</v>
          </cell>
          <cell r="B1502" t="str">
            <v>Máy tính để bàn HP EliteDesk 800G5 SFF/Core i5-9500</v>
          </cell>
          <cell r="C1502" t="str">
            <v>Chiếc</v>
          </cell>
          <cell r="D1502">
            <v>44377</v>
          </cell>
          <cell r="E1502">
            <v>20570000</v>
          </cell>
          <cell r="F1502">
            <v>1</v>
          </cell>
          <cell r="G1502">
            <v>1</v>
          </cell>
          <cell r="H1502">
            <v>20570000</v>
          </cell>
          <cell r="I1502">
            <v>20570000</v>
          </cell>
          <cell r="J1502">
            <v>0</v>
          </cell>
          <cell r="K1502">
            <v>1</v>
          </cell>
          <cell r="L1502">
            <v>0</v>
          </cell>
          <cell r="M1502">
            <v>0</v>
          </cell>
          <cell r="N1502">
            <v>0</v>
          </cell>
          <cell r="O1502">
            <v>0</v>
          </cell>
          <cell r="P1502">
            <v>0</v>
          </cell>
          <cell r="Q1502">
            <v>0</v>
          </cell>
          <cell r="R1502">
            <v>0</v>
          </cell>
          <cell r="S1502">
            <v>0</v>
          </cell>
          <cell r="T1502">
            <v>0</v>
          </cell>
          <cell r="U1502">
            <v>1</v>
          </cell>
          <cell r="V1502">
            <v>20570000</v>
          </cell>
          <cell r="W1502">
            <v>20570000</v>
          </cell>
          <cell r="X1502">
            <v>0</v>
          </cell>
          <cell r="Y1502">
            <v>1</v>
          </cell>
          <cell r="Z1502">
            <v>0</v>
          </cell>
          <cell r="AA1502" t="str">
            <v>DAUTU</v>
          </cell>
          <cell r="AB1502" t="str">
            <v>632.22301</v>
          </cell>
          <cell r="AC1502" t="str">
            <v>24212001</v>
          </cell>
        </row>
        <row r="1503">
          <cell r="A1503" t="str">
            <v>014232203</v>
          </cell>
          <cell r="B1503" t="str">
            <v>Máy tính để bàn HP EliteDesk 800G5 SFF/Core i5-9500</v>
          </cell>
          <cell r="C1503" t="str">
            <v>Chiếc</v>
          </cell>
          <cell r="D1503">
            <v>44334</v>
          </cell>
          <cell r="E1503">
            <v>20570000</v>
          </cell>
          <cell r="F1503">
            <v>1</v>
          </cell>
          <cell r="G1503">
            <v>1</v>
          </cell>
          <cell r="H1503">
            <v>20570000</v>
          </cell>
          <cell r="I1503">
            <v>20570000</v>
          </cell>
          <cell r="J1503">
            <v>0</v>
          </cell>
          <cell r="K1503">
            <v>1</v>
          </cell>
          <cell r="L1503">
            <v>0</v>
          </cell>
          <cell r="M1503">
            <v>0</v>
          </cell>
          <cell r="N1503">
            <v>0</v>
          </cell>
          <cell r="O1503">
            <v>0</v>
          </cell>
          <cell r="P1503">
            <v>0</v>
          </cell>
          <cell r="Q1503">
            <v>0</v>
          </cell>
          <cell r="R1503">
            <v>0</v>
          </cell>
          <cell r="S1503">
            <v>0</v>
          </cell>
          <cell r="T1503">
            <v>0</v>
          </cell>
          <cell r="U1503">
            <v>1</v>
          </cell>
          <cell r="V1503">
            <v>20570000</v>
          </cell>
          <cell r="W1503">
            <v>20570000</v>
          </cell>
          <cell r="X1503">
            <v>0</v>
          </cell>
          <cell r="Y1503">
            <v>1</v>
          </cell>
          <cell r="Z1503">
            <v>0</v>
          </cell>
          <cell r="AA1503" t="str">
            <v>QLC</v>
          </cell>
          <cell r="AB1503" t="str">
            <v>64231001</v>
          </cell>
          <cell r="AC1503" t="str">
            <v>24212001</v>
          </cell>
        </row>
        <row r="1504">
          <cell r="A1504" t="str">
            <v>014232204</v>
          </cell>
          <cell r="B1504" t="str">
            <v>Máy tính để bàn HP EliteDesk 800G5 SFF/Core i5-9500</v>
          </cell>
          <cell r="C1504" t="str">
            <v>Chiếc</v>
          </cell>
          <cell r="D1504">
            <v>44375</v>
          </cell>
          <cell r="E1504">
            <v>20570000</v>
          </cell>
          <cell r="F1504">
            <v>1</v>
          </cell>
          <cell r="G1504">
            <v>1</v>
          </cell>
          <cell r="H1504">
            <v>20570000</v>
          </cell>
          <cell r="I1504">
            <v>20570000</v>
          </cell>
          <cell r="J1504">
            <v>0</v>
          </cell>
          <cell r="K1504">
            <v>1</v>
          </cell>
          <cell r="L1504">
            <v>0</v>
          </cell>
          <cell r="M1504">
            <v>0</v>
          </cell>
          <cell r="N1504">
            <v>0</v>
          </cell>
          <cell r="O1504">
            <v>0</v>
          </cell>
          <cell r="P1504">
            <v>0</v>
          </cell>
          <cell r="Q1504">
            <v>0</v>
          </cell>
          <cell r="R1504">
            <v>0</v>
          </cell>
          <cell r="S1504">
            <v>0</v>
          </cell>
          <cell r="T1504">
            <v>0</v>
          </cell>
          <cell r="U1504">
            <v>1</v>
          </cell>
          <cell r="V1504">
            <v>20570000</v>
          </cell>
          <cell r="W1504">
            <v>20570000</v>
          </cell>
          <cell r="X1504">
            <v>0</v>
          </cell>
          <cell r="Y1504">
            <v>1</v>
          </cell>
          <cell r="Z1504">
            <v>0</v>
          </cell>
          <cell r="AA1504" t="str">
            <v>QLC</v>
          </cell>
          <cell r="AB1504" t="str">
            <v>64231001</v>
          </cell>
          <cell r="AC1504" t="str">
            <v>24212001</v>
          </cell>
        </row>
        <row r="1505">
          <cell r="A1505" t="str">
            <v>014232205</v>
          </cell>
          <cell r="B1505" t="str">
            <v>Máy tính để bàn HP EliteDesk 800G5 SFF/Core i5-9500</v>
          </cell>
          <cell r="C1505" t="str">
            <v>Chiếc</v>
          </cell>
          <cell r="D1505">
            <v>44341</v>
          </cell>
          <cell r="E1505">
            <v>20570000</v>
          </cell>
          <cell r="F1505">
            <v>1</v>
          </cell>
          <cell r="G1505">
            <v>1</v>
          </cell>
          <cell r="H1505">
            <v>20570000</v>
          </cell>
          <cell r="I1505">
            <v>20570000</v>
          </cell>
          <cell r="J1505">
            <v>0</v>
          </cell>
          <cell r="K1505">
            <v>1</v>
          </cell>
          <cell r="L1505">
            <v>0</v>
          </cell>
          <cell r="M1505">
            <v>0</v>
          </cell>
          <cell r="N1505">
            <v>0</v>
          </cell>
          <cell r="O1505">
            <v>0</v>
          </cell>
          <cell r="P1505">
            <v>0</v>
          </cell>
          <cell r="Q1505">
            <v>0</v>
          </cell>
          <cell r="R1505">
            <v>0</v>
          </cell>
          <cell r="S1505">
            <v>0</v>
          </cell>
          <cell r="T1505">
            <v>0</v>
          </cell>
          <cell r="U1505">
            <v>1</v>
          </cell>
          <cell r="V1505">
            <v>20570000</v>
          </cell>
          <cell r="W1505">
            <v>20570000</v>
          </cell>
          <cell r="X1505">
            <v>0</v>
          </cell>
          <cell r="Y1505">
            <v>1</v>
          </cell>
          <cell r="Z1505">
            <v>0</v>
          </cell>
          <cell r="AA1505" t="str">
            <v>QLC</v>
          </cell>
          <cell r="AB1505" t="str">
            <v>64231001</v>
          </cell>
          <cell r="AC1505" t="str">
            <v>24212001</v>
          </cell>
        </row>
        <row r="1506">
          <cell r="A1506" t="str">
            <v>014232206</v>
          </cell>
          <cell r="B1506" t="str">
            <v>Máy tính để bàn HP EliteDesk 800G5 SFF/Core i5-9500</v>
          </cell>
          <cell r="C1506" t="str">
            <v>Chiếc</v>
          </cell>
          <cell r="D1506">
            <v>44341</v>
          </cell>
          <cell r="E1506">
            <v>20570000</v>
          </cell>
          <cell r="F1506">
            <v>1</v>
          </cell>
          <cell r="G1506">
            <v>1</v>
          </cell>
          <cell r="H1506">
            <v>20570000</v>
          </cell>
          <cell r="I1506">
            <v>20570000</v>
          </cell>
          <cell r="J1506">
            <v>0</v>
          </cell>
          <cell r="K1506">
            <v>1</v>
          </cell>
          <cell r="L1506">
            <v>0</v>
          </cell>
          <cell r="M1506">
            <v>0</v>
          </cell>
          <cell r="N1506">
            <v>0</v>
          </cell>
          <cell r="O1506">
            <v>0</v>
          </cell>
          <cell r="P1506">
            <v>0</v>
          </cell>
          <cell r="Q1506">
            <v>0</v>
          </cell>
          <cell r="R1506">
            <v>0</v>
          </cell>
          <cell r="S1506">
            <v>0</v>
          </cell>
          <cell r="T1506">
            <v>0</v>
          </cell>
          <cell r="U1506">
            <v>1</v>
          </cell>
          <cell r="V1506">
            <v>20570000</v>
          </cell>
          <cell r="W1506">
            <v>20570000</v>
          </cell>
          <cell r="X1506">
            <v>0</v>
          </cell>
          <cell r="Y1506">
            <v>1</v>
          </cell>
          <cell r="Z1506">
            <v>0</v>
          </cell>
          <cell r="AA1506" t="str">
            <v>QLC</v>
          </cell>
          <cell r="AB1506" t="str">
            <v>64231001</v>
          </cell>
          <cell r="AC1506" t="str">
            <v>24212001</v>
          </cell>
        </row>
        <row r="1507">
          <cell r="A1507" t="str">
            <v>014232207</v>
          </cell>
          <cell r="B1507" t="str">
            <v>Máy tính để bàn HP EliteDesk 800G5 SFF/Core i5-9500</v>
          </cell>
          <cell r="C1507" t="str">
            <v>Chiếc</v>
          </cell>
          <cell r="D1507">
            <v>44347</v>
          </cell>
          <cell r="E1507">
            <v>20570000</v>
          </cell>
          <cell r="F1507">
            <v>1</v>
          </cell>
          <cell r="G1507">
            <v>1</v>
          </cell>
          <cell r="H1507">
            <v>20570000</v>
          </cell>
          <cell r="I1507">
            <v>20570000</v>
          </cell>
          <cell r="J1507">
            <v>0</v>
          </cell>
          <cell r="K1507">
            <v>1</v>
          </cell>
          <cell r="L1507">
            <v>0</v>
          </cell>
          <cell r="M1507">
            <v>0</v>
          </cell>
          <cell r="N1507">
            <v>0</v>
          </cell>
          <cell r="O1507">
            <v>0</v>
          </cell>
          <cell r="P1507">
            <v>0</v>
          </cell>
          <cell r="Q1507">
            <v>0</v>
          </cell>
          <cell r="R1507">
            <v>0</v>
          </cell>
          <cell r="S1507">
            <v>0</v>
          </cell>
          <cell r="T1507">
            <v>0</v>
          </cell>
          <cell r="U1507">
            <v>1</v>
          </cell>
          <cell r="V1507">
            <v>20570000</v>
          </cell>
          <cell r="W1507">
            <v>20570000</v>
          </cell>
          <cell r="X1507">
            <v>0</v>
          </cell>
          <cell r="Y1507">
            <v>1</v>
          </cell>
          <cell r="Z1507">
            <v>0</v>
          </cell>
          <cell r="AA1507" t="str">
            <v>QLC</v>
          </cell>
          <cell r="AB1507" t="str">
            <v>64231001</v>
          </cell>
          <cell r="AC1507" t="str">
            <v>24212001</v>
          </cell>
        </row>
        <row r="1508">
          <cell r="A1508" t="str">
            <v>014232208</v>
          </cell>
          <cell r="B1508" t="str">
            <v>Máy tính để bàn HP EliteDesk 800G5 SFF/Core i5-9500</v>
          </cell>
          <cell r="C1508" t="str">
            <v>Chiếc</v>
          </cell>
          <cell r="D1508">
            <v>44363</v>
          </cell>
          <cell r="E1508">
            <v>20570000</v>
          </cell>
          <cell r="F1508">
            <v>1</v>
          </cell>
          <cell r="G1508">
            <v>1</v>
          </cell>
          <cell r="H1508">
            <v>20570000</v>
          </cell>
          <cell r="I1508">
            <v>20570000</v>
          </cell>
          <cell r="J1508">
            <v>0</v>
          </cell>
          <cell r="K1508">
            <v>1</v>
          </cell>
          <cell r="L1508">
            <v>0</v>
          </cell>
          <cell r="M1508">
            <v>0</v>
          </cell>
          <cell r="N1508">
            <v>0</v>
          </cell>
          <cell r="O1508">
            <v>0</v>
          </cell>
          <cell r="P1508">
            <v>0</v>
          </cell>
          <cell r="Q1508">
            <v>0</v>
          </cell>
          <cell r="R1508">
            <v>0</v>
          </cell>
          <cell r="S1508">
            <v>0</v>
          </cell>
          <cell r="T1508">
            <v>0</v>
          </cell>
          <cell r="U1508">
            <v>1</v>
          </cell>
          <cell r="V1508">
            <v>20570000</v>
          </cell>
          <cell r="W1508">
            <v>20570000</v>
          </cell>
          <cell r="X1508">
            <v>0</v>
          </cell>
          <cell r="Y1508">
            <v>1</v>
          </cell>
          <cell r="Z1508">
            <v>0</v>
          </cell>
          <cell r="AA1508" t="str">
            <v>MG.TV1</v>
          </cell>
          <cell r="AB1508" t="str">
            <v>63317301</v>
          </cell>
          <cell r="AC1508" t="str">
            <v>24212001</v>
          </cell>
        </row>
        <row r="1509">
          <cell r="A1509" t="str">
            <v>014232209</v>
          </cell>
          <cell r="B1509" t="str">
            <v>Máy tính để bàn HP EliteDesk 800G5 SFF/Core i5-9500</v>
          </cell>
          <cell r="C1509" t="str">
            <v>Chiếc</v>
          </cell>
          <cell r="D1509">
            <v>44363</v>
          </cell>
          <cell r="E1509">
            <v>20570000</v>
          </cell>
          <cell r="F1509">
            <v>1</v>
          </cell>
          <cell r="G1509">
            <v>1</v>
          </cell>
          <cell r="H1509">
            <v>20570000</v>
          </cell>
          <cell r="I1509">
            <v>20570000</v>
          </cell>
          <cell r="J1509">
            <v>0</v>
          </cell>
          <cell r="K1509">
            <v>1</v>
          </cell>
          <cell r="L1509">
            <v>0</v>
          </cell>
          <cell r="M1509">
            <v>0</v>
          </cell>
          <cell r="N1509">
            <v>0</v>
          </cell>
          <cell r="O1509">
            <v>0</v>
          </cell>
          <cell r="P1509">
            <v>0</v>
          </cell>
          <cell r="Q1509">
            <v>0</v>
          </cell>
          <cell r="R1509">
            <v>0</v>
          </cell>
          <cell r="S1509">
            <v>0</v>
          </cell>
          <cell r="T1509">
            <v>0</v>
          </cell>
          <cell r="U1509">
            <v>1</v>
          </cell>
          <cell r="V1509">
            <v>20570000</v>
          </cell>
          <cell r="W1509">
            <v>20570000</v>
          </cell>
          <cell r="X1509">
            <v>0</v>
          </cell>
          <cell r="Y1509">
            <v>1</v>
          </cell>
          <cell r="Z1509">
            <v>0</v>
          </cell>
          <cell r="AA1509" t="str">
            <v>MG.TV1</v>
          </cell>
          <cell r="AB1509" t="str">
            <v>63317301</v>
          </cell>
          <cell r="AC1509" t="str">
            <v>24212001</v>
          </cell>
        </row>
        <row r="1510">
          <cell r="A1510" t="str">
            <v>014232210</v>
          </cell>
          <cell r="B1510" t="str">
            <v>Máy tính để bàn HP EliteDesk 800G5 SFF/Core i5-9500</v>
          </cell>
          <cell r="C1510" t="str">
            <v>Chiếc</v>
          </cell>
          <cell r="D1510">
            <v>44378</v>
          </cell>
          <cell r="E1510">
            <v>20570000</v>
          </cell>
          <cell r="F1510">
            <v>1</v>
          </cell>
          <cell r="G1510">
            <v>1</v>
          </cell>
          <cell r="H1510">
            <v>20570000</v>
          </cell>
          <cell r="I1510">
            <v>20570000</v>
          </cell>
          <cell r="J1510">
            <v>0</v>
          </cell>
          <cell r="K1510">
            <v>1</v>
          </cell>
          <cell r="L1510">
            <v>0</v>
          </cell>
          <cell r="M1510">
            <v>0</v>
          </cell>
          <cell r="N1510">
            <v>0</v>
          </cell>
          <cell r="O1510">
            <v>0</v>
          </cell>
          <cell r="P1510">
            <v>0</v>
          </cell>
          <cell r="Q1510">
            <v>0</v>
          </cell>
          <cell r="R1510">
            <v>0</v>
          </cell>
          <cell r="S1510">
            <v>0</v>
          </cell>
          <cell r="T1510">
            <v>0</v>
          </cell>
          <cell r="U1510">
            <v>1</v>
          </cell>
          <cell r="V1510">
            <v>20570000</v>
          </cell>
          <cell r="W1510">
            <v>20570000</v>
          </cell>
          <cell r="X1510">
            <v>0</v>
          </cell>
          <cell r="Y1510">
            <v>1</v>
          </cell>
          <cell r="Z1510">
            <v>0</v>
          </cell>
          <cell r="AA1510" t="str">
            <v>QLC</v>
          </cell>
          <cell r="AB1510" t="str">
            <v>64231001</v>
          </cell>
          <cell r="AC1510" t="str">
            <v>24212001</v>
          </cell>
        </row>
        <row r="1511">
          <cell r="A1511" t="str">
            <v>014232211</v>
          </cell>
          <cell r="B1511" t="str">
            <v>Máy tính để bàn HP EliteDesk 800G5 SFF/Core i5-9500</v>
          </cell>
          <cell r="C1511" t="str">
            <v>Chiếc</v>
          </cell>
          <cell r="D1511">
            <v>44369</v>
          </cell>
          <cell r="E1511">
            <v>20570000</v>
          </cell>
          <cell r="F1511">
            <v>1</v>
          </cell>
          <cell r="G1511">
            <v>1</v>
          </cell>
          <cell r="H1511">
            <v>20570000</v>
          </cell>
          <cell r="I1511">
            <v>20570000</v>
          </cell>
          <cell r="J1511">
            <v>0</v>
          </cell>
          <cell r="K1511">
            <v>1</v>
          </cell>
          <cell r="L1511">
            <v>0</v>
          </cell>
          <cell r="M1511">
            <v>0</v>
          </cell>
          <cell r="N1511">
            <v>0</v>
          </cell>
          <cell r="O1511">
            <v>0</v>
          </cell>
          <cell r="P1511">
            <v>0</v>
          </cell>
          <cell r="Q1511">
            <v>0</v>
          </cell>
          <cell r="R1511">
            <v>0</v>
          </cell>
          <cell r="S1511">
            <v>0</v>
          </cell>
          <cell r="T1511">
            <v>0</v>
          </cell>
          <cell r="U1511">
            <v>1</v>
          </cell>
          <cell r="V1511">
            <v>20570000</v>
          </cell>
          <cell r="W1511">
            <v>20570000</v>
          </cell>
          <cell r="X1511">
            <v>0</v>
          </cell>
          <cell r="Y1511">
            <v>1</v>
          </cell>
          <cell r="Z1511">
            <v>0</v>
          </cell>
          <cell r="AA1511" t="str">
            <v>QLC</v>
          </cell>
          <cell r="AB1511" t="str">
            <v>64231001</v>
          </cell>
          <cell r="AC1511" t="str">
            <v>24212001</v>
          </cell>
        </row>
        <row r="1512">
          <cell r="A1512" t="str">
            <v>014232212</v>
          </cell>
          <cell r="B1512" t="str">
            <v>Máy tính để bàn HP EliteDesk 800G5 SFF/Core i5-9500</v>
          </cell>
          <cell r="C1512" t="str">
            <v>Chiếc</v>
          </cell>
          <cell r="D1512">
            <v>44440</v>
          </cell>
          <cell r="E1512">
            <v>20570000</v>
          </cell>
          <cell r="F1512">
            <v>1</v>
          </cell>
          <cell r="G1512">
            <v>1</v>
          </cell>
          <cell r="H1512">
            <v>20570000</v>
          </cell>
          <cell r="I1512">
            <v>20570000</v>
          </cell>
          <cell r="J1512">
            <v>0</v>
          </cell>
          <cell r="K1512">
            <v>1</v>
          </cell>
          <cell r="L1512">
            <v>0</v>
          </cell>
          <cell r="M1512">
            <v>0</v>
          </cell>
          <cell r="N1512">
            <v>0</v>
          </cell>
          <cell r="O1512">
            <v>0</v>
          </cell>
          <cell r="P1512">
            <v>0</v>
          </cell>
          <cell r="Q1512">
            <v>0</v>
          </cell>
          <cell r="R1512">
            <v>0</v>
          </cell>
          <cell r="S1512">
            <v>0</v>
          </cell>
          <cell r="T1512">
            <v>0</v>
          </cell>
          <cell r="U1512">
            <v>1</v>
          </cell>
          <cell r="V1512">
            <v>20570000</v>
          </cell>
          <cell r="W1512">
            <v>20570000</v>
          </cell>
          <cell r="X1512">
            <v>0</v>
          </cell>
          <cell r="Y1512">
            <v>1</v>
          </cell>
          <cell r="Z1512">
            <v>0</v>
          </cell>
          <cell r="AA1512" t="str">
            <v>QLC</v>
          </cell>
          <cell r="AB1512" t="str">
            <v>64231001</v>
          </cell>
          <cell r="AC1512" t="str">
            <v>24212001</v>
          </cell>
        </row>
        <row r="1513">
          <cell r="A1513" t="str">
            <v>014232214</v>
          </cell>
          <cell r="B1513" t="str">
            <v>Máy tính để bàn HP EliteDesk 800G5 SFF/Core i5-9500</v>
          </cell>
          <cell r="C1513" t="str">
            <v>Chiếc</v>
          </cell>
          <cell r="D1513">
            <v>44389</v>
          </cell>
          <cell r="E1513">
            <v>20570000</v>
          </cell>
          <cell r="F1513">
            <v>1</v>
          </cell>
          <cell r="G1513">
            <v>1</v>
          </cell>
          <cell r="H1513">
            <v>20570000</v>
          </cell>
          <cell r="I1513">
            <v>20570000</v>
          </cell>
          <cell r="J1513">
            <v>0</v>
          </cell>
          <cell r="K1513">
            <v>1</v>
          </cell>
          <cell r="L1513">
            <v>0</v>
          </cell>
          <cell r="M1513">
            <v>0</v>
          </cell>
          <cell r="N1513">
            <v>0</v>
          </cell>
          <cell r="O1513">
            <v>0</v>
          </cell>
          <cell r="P1513">
            <v>0</v>
          </cell>
          <cell r="Q1513">
            <v>0</v>
          </cell>
          <cell r="R1513">
            <v>0</v>
          </cell>
          <cell r="S1513">
            <v>0</v>
          </cell>
          <cell r="T1513">
            <v>0</v>
          </cell>
          <cell r="U1513">
            <v>1</v>
          </cell>
          <cell r="V1513">
            <v>20570000</v>
          </cell>
          <cell r="W1513">
            <v>20570000</v>
          </cell>
          <cell r="X1513">
            <v>0</v>
          </cell>
          <cell r="Y1513">
            <v>1</v>
          </cell>
          <cell r="Z1513">
            <v>0</v>
          </cell>
          <cell r="AA1513" t="str">
            <v>MG.HPH</v>
          </cell>
          <cell r="AB1513" t="str">
            <v>63317301</v>
          </cell>
          <cell r="AC1513" t="str">
            <v>24212001</v>
          </cell>
        </row>
        <row r="1514">
          <cell r="A1514" t="str">
            <v>014232215</v>
          </cell>
          <cell r="B1514" t="str">
            <v>Máy tính để bàn HP EliteDesk 800G5 SFF/Core i5-9500</v>
          </cell>
          <cell r="C1514" t="str">
            <v>Chiếc</v>
          </cell>
          <cell r="D1514">
            <v>44372</v>
          </cell>
          <cell r="E1514">
            <v>20570000</v>
          </cell>
          <cell r="F1514">
            <v>1</v>
          </cell>
          <cell r="G1514">
            <v>1</v>
          </cell>
          <cell r="H1514">
            <v>20570000</v>
          </cell>
          <cell r="I1514">
            <v>20570000</v>
          </cell>
          <cell r="J1514">
            <v>0</v>
          </cell>
          <cell r="K1514">
            <v>1</v>
          </cell>
          <cell r="L1514">
            <v>0</v>
          </cell>
          <cell r="M1514">
            <v>0</v>
          </cell>
          <cell r="N1514">
            <v>0</v>
          </cell>
          <cell r="O1514">
            <v>0</v>
          </cell>
          <cell r="P1514">
            <v>0</v>
          </cell>
          <cell r="Q1514">
            <v>0</v>
          </cell>
          <cell r="R1514">
            <v>0</v>
          </cell>
          <cell r="S1514">
            <v>0</v>
          </cell>
          <cell r="T1514">
            <v>0</v>
          </cell>
          <cell r="U1514">
            <v>1</v>
          </cell>
          <cell r="V1514">
            <v>20570000</v>
          </cell>
          <cell r="W1514">
            <v>20570000</v>
          </cell>
          <cell r="X1514">
            <v>0</v>
          </cell>
          <cell r="Y1514">
            <v>1</v>
          </cell>
          <cell r="Z1514">
            <v>0</v>
          </cell>
          <cell r="AA1514" t="str">
            <v>QLC</v>
          </cell>
          <cell r="AB1514" t="str">
            <v>64231001</v>
          </cell>
          <cell r="AC1514" t="str">
            <v>24212001</v>
          </cell>
        </row>
        <row r="1515">
          <cell r="A1515" t="str">
            <v>014232216</v>
          </cell>
          <cell r="B1515" t="str">
            <v>Máy tính để bàn HP EliteDesk 800G5 SFF/Core i5-9500</v>
          </cell>
          <cell r="C1515" t="str">
            <v>Chiếc</v>
          </cell>
          <cell r="D1515">
            <v>44372</v>
          </cell>
          <cell r="E1515">
            <v>20570000</v>
          </cell>
          <cell r="F1515">
            <v>1</v>
          </cell>
          <cell r="G1515">
            <v>1</v>
          </cell>
          <cell r="H1515">
            <v>20570000</v>
          </cell>
          <cell r="I1515">
            <v>20570000</v>
          </cell>
          <cell r="J1515">
            <v>0</v>
          </cell>
          <cell r="K1515">
            <v>1</v>
          </cell>
          <cell r="L1515">
            <v>0</v>
          </cell>
          <cell r="M1515">
            <v>0</v>
          </cell>
          <cell r="N1515">
            <v>0</v>
          </cell>
          <cell r="O1515">
            <v>0</v>
          </cell>
          <cell r="P1515">
            <v>0</v>
          </cell>
          <cell r="Q1515">
            <v>0</v>
          </cell>
          <cell r="R1515">
            <v>0</v>
          </cell>
          <cell r="S1515">
            <v>0</v>
          </cell>
          <cell r="T1515">
            <v>0</v>
          </cell>
          <cell r="U1515">
            <v>1</v>
          </cell>
          <cell r="V1515">
            <v>20570000</v>
          </cell>
          <cell r="W1515">
            <v>20570000</v>
          </cell>
          <cell r="X1515">
            <v>0</v>
          </cell>
          <cell r="Y1515">
            <v>1</v>
          </cell>
          <cell r="Z1515">
            <v>0</v>
          </cell>
          <cell r="AA1515" t="str">
            <v>MG.TV1</v>
          </cell>
          <cell r="AB1515" t="str">
            <v>63317301</v>
          </cell>
          <cell r="AC1515" t="str">
            <v>24212001</v>
          </cell>
        </row>
        <row r="1516">
          <cell r="A1516" t="str">
            <v>014232217</v>
          </cell>
          <cell r="B1516" t="str">
            <v>Máy tính để bàn HP EliteDesk 800G5 SFF/Core i5-9500</v>
          </cell>
          <cell r="C1516" t="str">
            <v>Chiếc</v>
          </cell>
          <cell r="D1516">
            <v>44341</v>
          </cell>
          <cell r="E1516">
            <v>20570000</v>
          </cell>
          <cell r="F1516">
            <v>1</v>
          </cell>
          <cell r="G1516">
            <v>1</v>
          </cell>
          <cell r="H1516">
            <v>20570000</v>
          </cell>
          <cell r="I1516">
            <v>20570000</v>
          </cell>
          <cell r="J1516">
            <v>0</v>
          </cell>
          <cell r="K1516">
            <v>1</v>
          </cell>
          <cell r="L1516">
            <v>0</v>
          </cell>
          <cell r="M1516">
            <v>0</v>
          </cell>
          <cell r="N1516">
            <v>0</v>
          </cell>
          <cell r="O1516">
            <v>0</v>
          </cell>
          <cell r="P1516">
            <v>0</v>
          </cell>
          <cell r="Q1516">
            <v>0</v>
          </cell>
          <cell r="R1516">
            <v>0</v>
          </cell>
          <cell r="S1516">
            <v>0</v>
          </cell>
          <cell r="T1516">
            <v>0</v>
          </cell>
          <cell r="U1516">
            <v>1</v>
          </cell>
          <cell r="V1516">
            <v>20570000</v>
          </cell>
          <cell r="W1516">
            <v>20570000</v>
          </cell>
          <cell r="X1516">
            <v>0</v>
          </cell>
          <cell r="Y1516">
            <v>1</v>
          </cell>
          <cell r="Z1516">
            <v>0</v>
          </cell>
          <cell r="AA1516" t="str">
            <v>MG.HSC</v>
          </cell>
          <cell r="AB1516" t="str">
            <v>63317301</v>
          </cell>
          <cell r="AC1516" t="str">
            <v>24212001</v>
          </cell>
        </row>
        <row r="1517">
          <cell r="A1517" t="str">
            <v>014232218</v>
          </cell>
          <cell r="B1517" t="str">
            <v>Máy tính để bàn HP EliteDesk 800G6 Small Form Factor Core i5-10500</v>
          </cell>
          <cell r="C1517" t="str">
            <v>Chiếc</v>
          </cell>
          <cell r="D1517">
            <v>44494</v>
          </cell>
          <cell r="E1517">
            <v>20570000</v>
          </cell>
          <cell r="F1517">
            <v>1</v>
          </cell>
          <cell r="G1517">
            <v>1</v>
          </cell>
          <cell r="H1517">
            <v>20570000</v>
          </cell>
          <cell r="I1517">
            <v>20570000</v>
          </cell>
          <cell r="J1517">
            <v>0</v>
          </cell>
          <cell r="K1517">
            <v>1</v>
          </cell>
          <cell r="L1517">
            <v>0</v>
          </cell>
          <cell r="M1517">
            <v>0</v>
          </cell>
          <cell r="N1517">
            <v>0</v>
          </cell>
          <cell r="O1517">
            <v>0</v>
          </cell>
          <cell r="P1517">
            <v>0</v>
          </cell>
          <cell r="Q1517">
            <v>0</v>
          </cell>
          <cell r="R1517">
            <v>0</v>
          </cell>
          <cell r="S1517">
            <v>0</v>
          </cell>
          <cell r="T1517">
            <v>0</v>
          </cell>
          <cell r="U1517">
            <v>1</v>
          </cell>
          <cell r="V1517">
            <v>20570000</v>
          </cell>
          <cell r="W1517">
            <v>20570000</v>
          </cell>
          <cell r="X1517">
            <v>0</v>
          </cell>
          <cell r="Y1517">
            <v>1</v>
          </cell>
          <cell r="Z1517">
            <v>0</v>
          </cell>
          <cell r="AA1517" t="str">
            <v>KDV</v>
          </cell>
          <cell r="AB1517" t="str">
            <v>632.22302</v>
          </cell>
          <cell r="AC1517" t="str">
            <v>24212001</v>
          </cell>
        </row>
        <row r="1518">
          <cell r="A1518" t="str">
            <v>014232219</v>
          </cell>
          <cell r="B1518" t="str">
            <v>Máy tính để bàn HP EliteDesk 800G6 Small Form Factor Core i5-10500</v>
          </cell>
          <cell r="C1518" t="str">
            <v>Chiếc</v>
          </cell>
          <cell r="D1518">
            <v>44510</v>
          </cell>
          <cell r="E1518">
            <v>20570000</v>
          </cell>
          <cell r="F1518">
            <v>1</v>
          </cell>
          <cell r="G1518">
            <v>1</v>
          </cell>
          <cell r="H1518">
            <v>20570000</v>
          </cell>
          <cell r="I1518">
            <v>20570000</v>
          </cell>
          <cell r="J1518">
            <v>0</v>
          </cell>
          <cell r="K1518">
            <v>1</v>
          </cell>
          <cell r="L1518">
            <v>0</v>
          </cell>
          <cell r="M1518">
            <v>0</v>
          </cell>
          <cell r="N1518">
            <v>0</v>
          </cell>
          <cell r="O1518">
            <v>0</v>
          </cell>
          <cell r="P1518">
            <v>0</v>
          </cell>
          <cell r="Q1518">
            <v>0</v>
          </cell>
          <cell r="R1518">
            <v>0</v>
          </cell>
          <cell r="S1518">
            <v>0</v>
          </cell>
          <cell r="T1518">
            <v>0</v>
          </cell>
          <cell r="U1518">
            <v>1</v>
          </cell>
          <cell r="V1518">
            <v>20570000</v>
          </cell>
          <cell r="W1518">
            <v>20570000</v>
          </cell>
          <cell r="X1518">
            <v>0</v>
          </cell>
          <cell r="Y1518">
            <v>1</v>
          </cell>
          <cell r="Z1518">
            <v>0</v>
          </cell>
          <cell r="AA1518" t="str">
            <v>QLC</v>
          </cell>
          <cell r="AB1518" t="str">
            <v>64231001</v>
          </cell>
          <cell r="AC1518" t="str">
            <v>24212001</v>
          </cell>
        </row>
        <row r="1519">
          <cell r="A1519" t="str">
            <v>014232220</v>
          </cell>
          <cell r="B1519" t="str">
            <v>Máy tính để bàn HP EliteDesk 800G6 Small Form Factor Core i5-10500</v>
          </cell>
          <cell r="C1519" t="str">
            <v>Chiếc</v>
          </cell>
          <cell r="D1519">
            <v>44498</v>
          </cell>
          <cell r="E1519">
            <v>20570000</v>
          </cell>
          <cell r="F1519">
            <v>1</v>
          </cell>
          <cell r="G1519">
            <v>1</v>
          </cell>
          <cell r="H1519">
            <v>20570000</v>
          </cell>
          <cell r="I1519">
            <v>20570000</v>
          </cell>
          <cell r="J1519">
            <v>0</v>
          </cell>
          <cell r="K1519">
            <v>1</v>
          </cell>
          <cell r="L1519">
            <v>0</v>
          </cell>
          <cell r="M1519">
            <v>0</v>
          </cell>
          <cell r="N1519">
            <v>0</v>
          </cell>
          <cell r="O1519">
            <v>0</v>
          </cell>
          <cell r="P1519">
            <v>0</v>
          </cell>
          <cell r="Q1519">
            <v>0</v>
          </cell>
          <cell r="R1519">
            <v>0</v>
          </cell>
          <cell r="S1519">
            <v>0</v>
          </cell>
          <cell r="T1519">
            <v>0</v>
          </cell>
          <cell r="U1519">
            <v>1</v>
          </cell>
          <cell r="V1519">
            <v>20570000</v>
          </cell>
          <cell r="W1519">
            <v>20570000</v>
          </cell>
          <cell r="X1519">
            <v>0</v>
          </cell>
          <cell r="Y1519">
            <v>1</v>
          </cell>
          <cell r="Z1519">
            <v>0</v>
          </cell>
          <cell r="AA1519" t="str">
            <v>MG.TV1</v>
          </cell>
          <cell r="AB1519" t="str">
            <v>63317301</v>
          </cell>
          <cell r="AC1519" t="str">
            <v>24212001</v>
          </cell>
        </row>
        <row r="1520">
          <cell r="A1520" t="str">
            <v>014232221</v>
          </cell>
          <cell r="B1520" t="str">
            <v>Máy tính để bàn HP EliteDesk 800G6 Small Form Factor Core i5-10500</v>
          </cell>
          <cell r="C1520" t="str">
            <v/>
          </cell>
          <cell r="D1520">
            <v>44589</v>
          </cell>
          <cell r="E1520">
            <v>20570000</v>
          </cell>
          <cell r="F1520">
            <v>1</v>
          </cell>
          <cell r="G1520">
            <v>1</v>
          </cell>
          <cell r="H1520">
            <v>0</v>
          </cell>
          <cell r="I1520">
            <v>0</v>
          </cell>
          <cell r="J1520">
            <v>0</v>
          </cell>
          <cell r="K1520">
            <v>0</v>
          </cell>
          <cell r="L1520">
            <v>0</v>
          </cell>
          <cell r="M1520">
            <v>1</v>
          </cell>
          <cell r="N1520">
            <v>20570000</v>
          </cell>
          <cell r="O1520">
            <v>0</v>
          </cell>
          <cell r="P1520">
            <v>0</v>
          </cell>
          <cell r="Q1520">
            <v>0</v>
          </cell>
          <cell r="R1520">
            <v>0</v>
          </cell>
          <cell r="S1520">
            <v>1</v>
          </cell>
          <cell r="T1520">
            <v>20570000</v>
          </cell>
          <cell r="U1520">
            <v>1</v>
          </cell>
          <cell r="V1520">
            <v>20570000</v>
          </cell>
          <cell r="W1520">
            <v>20570000</v>
          </cell>
          <cell r="X1520">
            <v>0</v>
          </cell>
          <cell r="Y1520">
            <v>1</v>
          </cell>
          <cell r="Z1520">
            <v>0</v>
          </cell>
          <cell r="AA1520" t="str">
            <v>QLC</v>
          </cell>
          <cell r="AB1520" t="str">
            <v>64231001</v>
          </cell>
          <cell r="AC1520" t="str">
            <v>24212001</v>
          </cell>
        </row>
        <row r="1521">
          <cell r="A1521" t="str">
            <v>014232222</v>
          </cell>
          <cell r="B1521" t="str">
            <v>Máy tính để bàn HP EliteDesk 800G6 Small Form Factor Core i5-10500</v>
          </cell>
          <cell r="C1521" t="str">
            <v>Chiếc</v>
          </cell>
          <cell r="D1521">
            <v>44509</v>
          </cell>
          <cell r="E1521">
            <v>20570000</v>
          </cell>
          <cell r="F1521">
            <v>1</v>
          </cell>
          <cell r="G1521">
            <v>1</v>
          </cell>
          <cell r="H1521">
            <v>20570000</v>
          </cell>
          <cell r="I1521">
            <v>20570000</v>
          </cell>
          <cell r="J1521">
            <v>0</v>
          </cell>
          <cell r="K1521">
            <v>1</v>
          </cell>
          <cell r="L1521">
            <v>0</v>
          </cell>
          <cell r="M1521">
            <v>0</v>
          </cell>
          <cell r="N1521">
            <v>0</v>
          </cell>
          <cell r="O1521">
            <v>0</v>
          </cell>
          <cell r="P1521">
            <v>0</v>
          </cell>
          <cell r="Q1521">
            <v>0</v>
          </cell>
          <cell r="R1521">
            <v>0</v>
          </cell>
          <cell r="S1521">
            <v>0</v>
          </cell>
          <cell r="T1521">
            <v>0</v>
          </cell>
          <cell r="U1521">
            <v>1</v>
          </cell>
          <cell r="V1521">
            <v>20570000</v>
          </cell>
          <cell r="W1521">
            <v>20570000</v>
          </cell>
          <cell r="X1521">
            <v>0</v>
          </cell>
          <cell r="Y1521">
            <v>1</v>
          </cell>
          <cell r="Z1521">
            <v>0</v>
          </cell>
          <cell r="AA1521" t="str">
            <v>QLC</v>
          </cell>
          <cell r="AB1521" t="str">
            <v>64231001</v>
          </cell>
          <cell r="AC1521" t="str">
            <v>24212001</v>
          </cell>
        </row>
        <row r="1522">
          <cell r="A1522" t="str">
            <v>014232223</v>
          </cell>
          <cell r="B1522" t="str">
            <v>Máy tính để bàn HP EliteDesk 800G6 Small Form Factor Core i5-10500</v>
          </cell>
          <cell r="C1522" t="str">
            <v>Cái</v>
          </cell>
          <cell r="D1522">
            <v>44641</v>
          </cell>
          <cell r="E1522">
            <v>20570000</v>
          </cell>
          <cell r="F1522">
            <v>1</v>
          </cell>
          <cell r="G1522">
            <v>1</v>
          </cell>
          <cell r="H1522">
            <v>0</v>
          </cell>
          <cell r="I1522">
            <v>0</v>
          </cell>
          <cell r="J1522">
            <v>0</v>
          </cell>
          <cell r="K1522">
            <v>0</v>
          </cell>
          <cell r="L1522">
            <v>0</v>
          </cell>
          <cell r="M1522">
            <v>1</v>
          </cell>
          <cell r="N1522">
            <v>20570000</v>
          </cell>
          <cell r="O1522">
            <v>0</v>
          </cell>
          <cell r="P1522">
            <v>0</v>
          </cell>
          <cell r="Q1522">
            <v>0</v>
          </cell>
          <cell r="R1522">
            <v>0</v>
          </cell>
          <cell r="S1522">
            <v>1</v>
          </cell>
          <cell r="T1522">
            <v>20570000</v>
          </cell>
          <cell r="U1522">
            <v>1</v>
          </cell>
          <cell r="V1522">
            <v>20570000</v>
          </cell>
          <cell r="W1522">
            <v>20570000</v>
          </cell>
          <cell r="X1522">
            <v>0</v>
          </cell>
          <cell r="Y1522">
            <v>1</v>
          </cell>
          <cell r="Z1522">
            <v>0</v>
          </cell>
          <cell r="AA1522" t="str">
            <v>QLC</v>
          </cell>
          <cell r="AB1522" t="str">
            <v>64231001</v>
          </cell>
          <cell r="AC1522" t="str">
            <v>24212001</v>
          </cell>
        </row>
        <row r="1523">
          <cell r="A1523" t="str">
            <v>014232224</v>
          </cell>
          <cell r="B1523" t="str">
            <v>Máy tính để bàn HP EliteDesk 800G6 Small Form Factor Core i5-10500</v>
          </cell>
          <cell r="C1523" t="str">
            <v>Chiếc</v>
          </cell>
          <cell r="D1523">
            <v>44498</v>
          </cell>
          <cell r="E1523">
            <v>20570000</v>
          </cell>
          <cell r="F1523">
            <v>1</v>
          </cell>
          <cell r="G1523">
            <v>1</v>
          </cell>
          <cell r="H1523">
            <v>20570000</v>
          </cell>
          <cell r="I1523">
            <v>20570000</v>
          </cell>
          <cell r="J1523">
            <v>0</v>
          </cell>
          <cell r="K1523">
            <v>1</v>
          </cell>
          <cell r="L1523">
            <v>0</v>
          </cell>
          <cell r="M1523">
            <v>0</v>
          </cell>
          <cell r="N1523">
            <v>0</v>
          </cell>
          <cell r="O1523">
            <v>0</v>
          </cell>
          <cell r="P1523">
            <v>0</v>
          </cell>
          <cell r="Q1523">
            <v>0</v>
          </cell>
          <cell r="R1523">
            <v>0</v>
          </cell>
          <cell r="S1523">
            <v>0</v>
          </cell>
          <cell r="T1523">
            <v>0</v>
          </cell>
          <cell r="U1523">
            <v>1</v>
          </cell>
          <cell r="V1523">
            <v>20570000</v>
          </cell>
          <cell r="W1523">
            <v>20570000</v>
          </cell>
          <cell r="X1523">
            <v>0</v>
          </cell>
          <cell r="Y1523">
            <v>1</v>
          </cell>
          <cell r="Z1523">
            <v>0</v>
          </cell>
          <cell r="AA1523" t="str">
            <v>QLC</v>
          </cell>
          <cell r="AB1523" t="str">
            <v>64231001</v>
          </cell>
          <cell r="AC1523" t="str">
            <v>24212001</v>
          </cell>
        </row>
        <row r="1524">
          <cell r="A1524" t="str">
            <v>014232225</v>
          </cell>
          <cell r="B1524" t="str">
            <v>Máy tính để bàn HP EliteDesk 800G6 Small Form Factor Core i5-10500</v>
          </cell>
          <cell r="C1524" t="str">
            <v>Chiếc</v>
          </cell>
          <cell r="D1524">
            <v>44498</v>
          </cell>
          <cell r="E1524">
            <v>20570000</v>
          </cell>
          <cell r="F1524">
            <v>1</v>
          </cell>
          <cell r="G1524">
            <v>1</v>
          </cell>
          <cell r="H1524">
            <v>20570000</v>
          </cell>
          <cell r="I1524">
            <v>20570000</v>
          </cell>
          <cell r="J1524">
            <v>0</v>
          </cell>
          <cell r="K1524">
            <v>1</v>
          </cell>
          <cell r="L1524">
            <v>0</v>
          </cell>
          <cell r="M1524">
            <v>0</v>
          </cell>
          <cell r="N1524">
            <v>0</v>
          </cell>
          <cell r="O1524">
            <v>0</v>
          </cell>
          <cell r="P1524">
            <v>0</v>
          </cell>
          <cell r="Q1524">
            <v>0</v>
          </cell>
          <cell r="R1524">
            <v>0</v>
          </cell>
          <cell r="S1524">
            <v>0</v>
          </cell>
          <cell r="T1524">
            <v>0</v>
          </cell>
          <cell r="U1524">
            <v>1</v>
          </cell>
          <cell r="V1524">
            <v>20570000</v>
          </cell>
          <cell r="W1524">
            <v>20570000</v>
          </cell>
          <cell r="X1524">
            <v>0</v>
          </cell>
          <cell r="Y1524">
            <v>1</v>
          </cell>
          <cell r="Z1524">
            <v>0</v>
          </cell>
          <cell r="AA1524" t="str">
            <v>QLC</v>
          </cell>
          <cell r="AB1524" t="str">
            <v>64231001</v>
          </cell>
          <cell r="AC1524" t="str">
            <v>24212001</v>
          </cell>
        </row>
        <row r="1525">
          <cell r="A1525" t="str">
            <v>014232226</v>
          </cell>
          <cell r="B1525" t="str">
            <v>Máy tính để bàn HP EliteDesk 800G6 Small Form Factor Core i5-10500</v>
          </cell>
          <cell r="C1525" t="str">
            <v>Chiếc</v>
          </cell>
          <cell r="D1525">
            <v>44494</v>
          </cell>
          <cell r="E1525">
            <v>20570000</v>
          </cell>
          <cell r="F1525">
            <v>1</v>
          </cell>
          <cell r="G1525">
            <v>1</v>
          </cell>
          <cell r="H1525">
            <v>20570000</v>
          </cell>
          <cell r="I1525">
            <v>20570000</v>
          </cell>
          <cell r="J1525">
            <v>0</v>
          </cell>
          <cell r="K1525">
            <v>1</v>
          </cell>
          <cell r="L1525">
            <v>0</v>
          </cell>
          <cell r="M1525">
            <v>0</v>
          </cell>
          <cell r="N1525">
            <v>0</v>
          </cell>
          <cell r="O1525">
            <v>0</v>
          </cell>
          <cell r="P1525">
            <v>0</v>
          </cell>
          <cell r="Q1525">
            <v>0</v>
          </cell>
          <cell r="R1525">
            <v>0</v>
          </cell>
          <cell r="S1525">
            <v>0</v>
          </cell>
          <cell r="T1525">
            <v>0</v>
          </cell>
          <cell r="U1525">
            <v>1</v>
          </cell>
          <cell r="V1525">
            <v>20570000</v>
          </cell>
          <cell r="W1525">
            <v>20570000</v>
          </cell>
          <cell r="X1525">
            <v>0</v>
          </cell>
          <cell r="Y1525">
            <v>1</v>
          </cell>
          <cell r="Z1525">
            <v>0</v>
          </cell>
          <cell r="AA1525" t="str">
            <v>QLC</v>
          </cell>
          <cell r="AB1525" t="str">
            <v>64231001</v>
          </cell>
          <cell r="AC1525" t="str">
            <v>24212001</v>
          </cell>
        </row>
        <row r="1526">
          <cell r="A1526" t="str">
            <v>014232228</v>
          </cell>
          <cell r="B1526" t="str">
            <v>Máy tính để bàn HP EliteDesk 800G6 Small Form Factor Core i5-10500</v>
          </cell>
          <cell r="C1526" t="str">
            <v>Cái</v>
          </cell>
          <cell r="D1526">
            <v>44652</v>
          </cell>
          <cell r="E1526">
            <v>20570000</v>
          </cell>
          <cell r="F1526">
            <v>1</v>
          </cell>
          <cell r="G1526">
            <v>1</v>
          </cell>
          <cell r="H1526">
            <v>0</v>
          </cell>
          <cell r="I1526">
            <v>0</v>
          </cell>
          <cell r="J1526">
            <v>0</v>
          </cell>
          <cell r="K1526">
            <v>0</v>
          </cell>
          <cell r="L1526">
            <v>0</v>
          </cell>
          <cell r="M1526">
            <v>1</v>
          </cell>
          <cell r="N1526">
            <v>20570000</v>
          </cell>
          <cell r="O1526">
            <v>0</v>
          </cell>
          <cell r="P1526">
            <v>0</v>
          </cell>
          <cell r="Q1526">
            <v>0</v>
          </cell>
          <cell r="R1526">
            <v>0</v>
          </cell>
          <cell r="S1526">
            <v>1</v>
          </cell>
          <cell r="T1526">
            <v>20570000</v>
          </cell>
          <cell r="U1526">
            <v>1</v>
          </cell>
          <cell r="V1526">
            <v>20570000</v>
          </cell>
          <cell r="W1526">
            <v>20570000</v>
          </cell>
          <cell r="X1526">
            <v>0</v>
          </cell>
          <cell r="Y1526">
            <v>1</v>
          </cell>
          <cell r="Z1526">
            <v>0</v>
          </cell>
          <cell r="AA1526" t="str">
            <v>KDV</v>
          </cell>
          <cell r="AB1526" t="str">
            <v>632.22302</v>
          </cell>
          <cell r="AC1526" t="str">
            <v>24212001</v>
          </cell>
        </row>
        <row r="1527">
          <cell r="A1527" t="str">
            <v>014232229</v>
          </cell>
          <cell r="B1527" t="str">
            <v>Máy tính để bàn HP EliteDesk 800G6 Small Form Factor Core i5-10500</v>
          </cell>
          <cell r="C1527" t="str">
            <v>Chiếc</v>
          </cell>
          <cell r="D1527">
            <v>44509</v>
          </cell>
          <cell r="E1527">
            <v>20570000</v>
          </cell>
          <cell r="F1527">
            <v>1</v>
          </cell>
          <cell r="G1527">
            <v>1</v>
          </cell>
          <cell r="H1527">
            <v>20570000</v>
          </cell>
          <cell r="I1527">
            <v>20570000</v>
          </cell>
          <cell r="J1527">
            <v>0</v>
          </cell>
          <cell r="K1527">
            <v>1</v>
          </cell>
          <cell r="L1527">
            <v>0</v>
          </cell>
          <cell r="M1527">
            <v>0</v>
          </cell>
          <cell r="N1527">
            <v>0</v>
          </cell>
          <cell r="O1527">
            <v>0</v>
          </cell>
          <cell r="P1527">
            <v>0</v>
          </cell>
          <cell r="Q1527">
            <v>0</v>
          </cell>
          <cell r="R1527">
            <v>0</v>
          </cell>
          <cell r="S1527">
            <v>0</v>
          </cell>
          <cell r="T1527">
            <v>0</v>
          </cell>
          <cell r="U1527">
            <v>1</v>
          </cell>
          <cell r="V1527">
            <v>20570000</v>
          </cell>
          <cell r="W1527">
            <v>20570000</v>
          </cell>
          <cell r="X1527">
            <v>0</v>
          </cell>
          <cell r="Y1527">
            <v>1</v>
          </cell>
          <cell r="Z1527">
            <v>0</v>
          </cell>
          <cell r="AA1527" t="str">
            <v>MG.HPH</v>
          </cell>
          <cell r="AB1527" t="str">
            <v>63317301</v>
          </cell>
          <cell r="AC1527" t="str">
            <v>24212001</v>
          </cell>
        </row>
        <row r="1528">
          <cell r="A1528" t="str">
            <v>014232230</v>
          </cell>
          <cell r="B1528" t="str">
            <v>Máy tính để bàn HP EliteDesk 800G6 Small Form Factor Core i5-10500</v>
          </cell>
          <cell r="C1528" t="str">
            <v>Chiếc</v>
          </cell>
          <cell r="D1528">
            <v>44494</v>
          </cell>
          <cell r="E1528">
            <v>20570000</v>
          </cell>
          <cell r="F1528">
            <v>1</v>
          </cell>
          <cell r="G1528">
            <v>1</v>
          </cell>
          <cell r="H1528">
            <v>20570000</v>
          </cell>
          <cell r="I1528">
            <v>20570000</v>
          </cell>
          <cell r="J1528">
            <v>0</v>
          </cell>
          <cell r="K1528">
            <v>1</v>
          </cell>
          <cell r="L1528">
            <v>0</v>
          </cell>
          <cell r="M1528">
            <v>0</v>
          </cell>
          <cell r="N1528">
            <v>0</v>
          </cell>
          <cell r="O1528">
            <v>0</v>
          </cell>
          <cell r="P1528">
            <v>0</v>
          </cell>
          <cell r="Q1528">
            <v>0</v>
          </cell>
          <cell r="R1528">
            <v>0</v>
          </cell>
          <cell r="S1528">
            <v>0</v>
          </cell>
          <cell r="T1528">
            <v>0</v>
          </cell>
          <cell r="U1528">
            <v>1</v>
          </cell>
          <cell r="V1528">
            <v>20570000</v>
          </cell>
          <cell r="W1528">
            <v>20570000</v>
          </cell>
          <cell r="X1528">
            <v>0</v>
          </cell>
          <cell r="Y1528">
            <v>1</v>
          </cell>
          <cell r="Z1528">
            <v>0</v>
          </cell>
          <cell r="AA1528" t="str">
            <v>QLC</v>
          </cell>
          <cell r="AB1528" t="str">
            <v>64231001</v>
          </cell>
          <cell r="AC1528" t="str">
            <v>24212001</v>
          </cell>
        </row>
        <row r="1529">
          <cell r="A1529" t="str">
            <v>014232231</v>
          </cell>
          <cell r="B1529" t="str">
            <v>Máy tính để bàn HP EliteDesk 800G6 Small Form Factor Core i5-10500</v>
          </cell>
          <cell r="C1529" t="str">
            <v>Chiếc</v>
          </cell>
          <cell r="D1529">
            <v>44509</v>
          </cell>
          <cell r="E1529">
            <v>20570000</v>
          </cell>
          <cell r="F1529">
            <v>1</v>
          </cell>
          <cell r="G1529">
            <v>1</v>
          </cell>
          <cell r="H1529">
            <v>20570000</v>
          </cell>
          <cell r="I1529">
            <v>20570000</v>
          </cell>
          <cell r="J1529">
            <v>0</v>
          </cell>
          <cell r="K1529">
            <v>1</v>
          </cell>
          <cell r="L1529">
            <v>0</v>
          </cell>
          <cell r="M1529">
            <v>0</v>
          </cell>
          <cell r="N1529">
            <v>0</v>
          </cell>
          <cell r="O1529">
            <v>0</v>
          </cell>
          <cell r="P1529">
            <v>0</v>
          </cell>
          <cell r="Q1529">
            <v>0</v>
          </cell>
          <cell r="R1529">
            <v>0</v>
          </cell>
          <cell r="S1529">
            <v>0</v>
          </cell>
          <cell r="T1529">
            <v>0</v>
          </cell>
          <cell r="U1529">
            <v>1</v>
          </cell>
          <cell r="V1529">
            <v>20570000</v>
          </cell>
          <cell r="W1529">
            <v>20570000</v>
          </cell>
          <cell r="X1529">
            <v>0</v>
          </cell>
          <cell r="Y1529">
            <v>1</v>
          </cell>
          <cell r="Z1529">
            <v>0</v>
          </cell>
          <cell r="AA1529" t="str">
            <v>MG.HPH</v>
          </cell>
          <cell r="AB1529" t="str">
            <v>63317301</v>
          </cell>
          <cell r="AC1529" t="str">
            <v>24212001</v>
          </cell>
        </row>
        <row r="1530">
          <cell r="A1530" t="str">
            <v>014232232</v>
          </cell>
          <cell r="B1530" t="str">
            <v>Máy tính để bàn HP EliteDesk 800G6 Small Form Factor Core i5-10500</v>
          </cell>
          <cell r="C1530" t="str">
            <v>Chiếc</v>
          </cell>
          <cell r="D1530">
            <v>44511</v>
          </cell>
          <cell r="E1530">
            <v>20570000</v>
          </cell>
          <cell r="F1530">
            <v>1</v>
          </cell>
          <cell r="G1530">
            <v>1</v>
          </cell>
          <cell r="H1530">
            <v>20570000</v>
          </cell>
          <cell r="I1530">
            <v>20570000</v>
          </cell>
          <cell r="J1530">
            <v>0</v>
          </cell>
          <cell r="K1530">
            <v>1</v>
          </cell>
          <cell r="L1530">
            <v>0</v>
          </cell>
          <cell r="M1530">
            <v>0</v>
          </cell>
          <cell r="N1530">
            <v>0</v>
          </cell>
          <cell r="O1530">
            <v>0</v>
          </cell>
          <cell r="P1530">
            <v>0</v>
          </cell>
          <cell r="Q1530">
            <v>0</v>
          </cell>
          <cell r="R1530">
            <v>0</v>
          </cell>
          <cell r="S1530">
            <v>0</v>
          </cell>
          <cell r="T1530">
            <v>0</v>
          </cell>
          <cell r="U1530">
            <v>1</v>
          </cell>
          <cell r="V1530">
            <v>20570000</v>
          </cell>
          <cell r="W1530">
            <v>20570000</v>
          </cell>
          <cell r="X1530">
            <v>0</v>
          </cell>
          <cell r="Y1530">
            <v>1</v>
          </cell>
          <cell r="Z1530">
            <v>0</v>
          </cell>
          <cell r="AA1530" t="str">
            <v>QLC</v>
          </cell>
          <cell r="AB1530" t="str">
            <v>64231001</v>
          </cell>
          <cell r="AC1530" t="str">
            <v>24212001</v>
          </cell>
        </row>
        <row r="1531">
          <cell r="A1531" t="str">
            <v>014232233</v>
          </cell>
          <cell r="B1531" t="str">
            <v>Máy tính để bàn HP EliteDesk 800G6 Small Form Factor Core i5-10500</v>
          </cell>
          <cell r="C1531" t="str">
            <v>Chiếc</v>
          </cell>
          <cell r="D1531">
            <v>44524</v>
          </cell>
          <cell r="E1531">
            <v>20570000</v>
          </cell>
          <cell r="F1531">
            <v>1</v>
          </cell>
          <cell r="G1531">
            <v>1</v>
          </cell>
          <cell r="H1531">
            <v>20570000</v>
          </cell>
          <cell r="I1531">
            <v>20570000</v>
          </cell>
          <cell r="J1531">
            <v>0</v>
          </cell>
          <cell r="K1531">
            <v>1</v>
          </cell>
          <cell r="L1531">
            <v>0</v>
          </cell>
          <cell r="M1531">
            <v>0</v>
          </cell>
          <cell r="N1531">
            <v>0</v>
          </cell>
          <cell r="O1531">
            <v>0</v>
          </cell>
          <cell r="P1531">
            <v>0</v>
          </cell>
          <cell r="Q1531">
            <v>0</v>
          </cell>
          <cell r="R1531">
            <v>0</v>
          </cell>
          <cell r="S1531">
            <v>0</v>
          </cell>
          <cell r="T1531">
            <v>0</v>
          </cell>
          <cell r="U1531">
            <v>1</v>
          </cell>
          <cell r="V1531">
            <v>20570000</v>
          </cell>
          <cell r="W1531">
            <v>20570000</v>
          </cell>
          <cell r="X1531">
            <v>0</v>
          </cell>
          <cell r="Y1531">
            <v>1</v>
          </cell>
          <cell r="Z1531">
            <v>0</v>
          </cell>
          <cell r="AA1531" t="str">
            <v>QLC</v>
          </cell>
          <cell r="AB1531" t="str">
            <v>64231001</v>
          </cell>
          <cell r="AC1531" t="str">
            <v>24212001</v>
          </cell>
        </row>
        <row r="1532">
          <cell r="A1532" t="str">
            <v>014232234</v>
          </cell>
          <cell r="B1532" t="str">
            <v>Máy tính để bàn HP EliteDesk 800G6 Small Form Factor Core i5-10500</v>
          </cell>
          <cell r="C1532" t="str">
            <v>Chiếc</v>
          </cell>
          <cell r="D1532">
            <v>44494</v>
          </cell>
          <cell r="E1532">
            <v>20570000</v>
          </cell>
          <cell r="F1532">
            <v>1</v>
          </cell>
          <cell r="G1532">
            <v>1</v>
          </cell>
          <cell r="H1532">
            <v>20570000</v>
          </cell>
          <cell r="I1532">
            <v>20570000</v>
          </cell>
          <cell r="J1532">
            <v>0</v>
          </cell>
          <cell r="K1532">
            <v>1</v>
          </cell>
          <cell r="L1532">
            <v>0</v>
          </cell>
          <cell r="M1532">
            <v>0</v>
          </cell>
          <cell r="N1532">
            <v>0</v>
          </cell>
          <cell r="O1532">
            <v>0</v>
          </cell>
          <cell r="P1532">
            <v>0</v>
          </cell>
          <cell r="Q1532">
            <v>0</v>
          </cell>
          <cell r="R1532">
            <v>0</v>
          </cell>
          <cell r="S1532">
            <v>0</v>
          </cell>
          <cell r="T1532">
            <v>0</v>
          </cell>
          <cell r="U1532">
            <v>1</v>
          </cell>
          <cell r="V1532">
            <v>20570000</v>
          </cell>
          <cell r="W1532">
            <v>20570000</v>
          </cell>
          <cell r="X1532">
            <v>0</v>
          </cell>
          <cell r="Y1532">
            <v>1</v>
          </cell>
          <cell r="Z1532">
            <v>0</v>
          </cell>
          <cell r="AA1532" t="str">
            <v>FI</v>
          </cell>
          <cell r="AB1532" t="str">
            <v>63317301</v>
          </cell>
          <cell r="AC1532" t="str">
            <v>24212001</v>
          </cell>
        </row>
        <row r="1533">
          <cell r="A1533" t="str">
            <v>014232235</v>
          </cell>
          <cell r="B1533" t="str">
            <v>Máy tính để bàn HP EliteDesk 800G6 Small Form Factor Core i5-10500</v>
          </cell>
          <cell r="C1533" t="str">
            <v>Chiếc</v>
          </cell>
          <cell r="D1533">
            <v>44498</v>
          </cell>
          <cell r="E1533">
            <v>20570000</v>
          </cell>
          <cell r="F1533">
            <v>1</v>
          </cell>
          <cell r="G1533">
            <v>1</v>
          </cell>
          <cell r="H1533">
            <v>20570000</v>
          </cell>
          <cell r="I1533">
            <v>20570000</v>
          </cell>
          <cell r="J1533">
            <v>0</v>
          </cell>
          <cell r="K1533">
            <v>1</v>
          </cell>
          <cell r="L1533">
            <v>0</v>
          </cell>
          <cell r="M1533">
            <v>1</v>
          </cell>
          <cell r="N1533">
            <v>20570000</v>
          </cell>
          <cell r="O1533">
            <v>1</v>
          </cell>
          <cell r="P1533">
            <v>20570000</v>
          </cell>
          <cell r="Q1533">
            <v>0</v>
          </cell>
          <cell r="R1533">
            <v>0</v>
          </cell>
          <cell r="S1533">
            <v>0</v>
          </cell>
          <cell r="T1533">
            <v>0</v>
          </cell>
          <cell r="U1533">
            <v>1</v>
          </cell>
          <cell r="V1533">
            <v>20570000</v>
          </cell>
          <cell r="W1533">
            <v>20570000</v>
          </cell>
          <cell r="X1533">
            <v>0</v>
          </cell>
          <cell r="Y1533">
            <v>1</v>
          </cell>
          <cell r="Z1533">
            <v>0</v>
          </cell>
          <cell r="AA1533" t="str">
            <v>QLC</v>
          </cell>
          <cell r="AB1533" t="str">
            <v>64231001</v>
          </cell>
          <cell r="AC1533" t="str">
            <v>24212001</v>
          </cell>
        </row>
        <row r="1534">
          <cell r="A1534" t="str">
            <v>014232236</v>
          </cell>
          <cell r="B1534" t="str">
            <v>Máy tính để bàn HP EliteDesk 800G6 Small Form Factor Core i5-10500</v>
          </cell>
          <cell r="C1534" t="str">
            <v>Chiếc</v>
          </cell>
          <cell r="D1534">
            <v>44494</v>
          </cell>
          <cell r="E1534">
            <v>20570000</v>
          </cell>
          <cell r="F1534">
            <v>1</v>
          </cell>
          <cell r="G1534">
            <v>1</v>
          </cell>
          <cell r="H1534">
            <v>20570000</v>
          </cell>
          <cell r="I1534">
            <v>20570000</v>
          </cell>
          <cell r="J1534">
            <v>0</v>
          </cell>
          <cell r="K1534">
            <v>1</v>
          </cell>
          <cell r="L1534">
            <v>0</v>
          </cell>
          <cell r="M1534">
            <v>0</v>
          </cell>
          <cell r="N1534">
            <v>0</v>
          </cell>
          <cell r="O1534">
            <v>0</v>
          </cell>
          <cell r="P1534">
            <v>0</v>
          </cell>
          <cell r="Q1534">
            <v>0</v>
          </cell>
          <cell r="R1534">
            <v>0</v>
          </cell>
          <cell r="S1534">
            <v>0</v>
          </cell>
          <cell r="T1534">
            <v>0</v>
          </cell>
          <cell r="U1534">
            <v>1</v>
          </cell>
          <cell r="V1534">
            <v>20570000</v>
          </cell>
          <cell r="W1534">
            <v>20570000</v>
          </cell>
          <cell r="X1534">
            <v>0</v>
          </cell>
          <cell r="Y1534">
            <v>1</v>
          </cell>
          <cell r="Z1534">
            <v>0</v>
          </cell>
          <cell r="AA1534" t="str">
            <v>QLC</v>
          </cell>
          <cell r="AB1534" t="str">
            <v>64231001</v>
          </cell>
          <cell r="AC1534" t="str">
            <v>24212001</v>
          </cell>
        </row>
        <row r="1535">
          <cell r="A1535" t="str">
            <v>014232237</v>
          </cell>
          <cell r="B1535" t="str">
            <v>Máy tính để bàn HP EliteDesk 800G6 Small Form Factor Core i5-10500</v>
          </cell>
          <cell r="C1535" t="str">
            <v>Chiếc</v>
          </cell>
          <cell r="D1535">
            <v>44561</v>
          </cell>
          <cell r="E1535">
            <v>20570000</v>
          </cell>
          <cell r="F1535">
            <v>1</v>
          </cell>
          <cell r="G1535">
            <v>1</v>
          </cell>
          <cell r="H1535">
            <v>20570000</v>
          </cell>
          <cell r="I1535">
            <v>20570000</v>
          </cell>
          <cell r="J1535">
            <v>0</v>
          </cell>
          <cell r="K1535">
            <v>1</v>
          </cell>
          <cell r="L1535">
            <v>0</v>
          </cell>
          <cell r="M1535">
            <v>0</v>
          </cell>
          <cell r="N1535">
            <v>0</v>
          </cell>
          <cell r="O1535">
            <v>0</v>
          </cell>
          <cell r="P1535">
            <v>0</v>
          </cell>
          <cell r="Q1535">
            <v>0</v>
          </cell>
          <cell r="R1535">
            <v>0</v>
          </cell>
          <cell r="S1535">
            <v>0</v>
          </cell>
          <cell r="T1535">
            <v>0</v>
          </cell>
          <cell r="U1535">
            <v>1</v>
          </cell>
          <cell r="V1535">
            <v>20570000</v>
          </cell>
          <cell r="W1535">
            <v>20570000</v>
          </cell>
          <cell r="X1535">
            <v>0</v>
          </cell>
          <cell r="Y1535">
            <v>1</v>
          </cell>
          <cell r="Z1535">
            <v>0</v>
          </cell>
          <cell r="AA1535" t="str">
            <v>MG.TV1</v>
          </cell>
          <cell r="AB1535" t="str">
            <v>63317301</v>
          </cell>
          <cell r="AC1535" t="str">
            <v>24212001</v>
          </cell>
        </row>
        <row r="1536">
          <cell r="A1536" t="str">
            <v>014232238</v>
          </cell>
          <cell r="B1536" t="str">
            <v>Máy tính để bàn HP EliteDesk 800G6 Small Form Factor Core i5-10500</v>
          </cell>
          <cell r="C1536" t="str">
            <v>Chiếc</v>
          </cell>
          <cell r="D1536">
            <v>44559</v>
          </cell>
          <cell r="E1536">
            <v>20570000</v>
          </cell>
          <cell r="F1536">
            <v>1</v>
          </cell>
          <cell r="G1536">
            <v>1</v>
          </cell>
          <cell r="H1536">
            <v>20570000</v>
          </cell>
          <cell r="I1536">
            <v>20570000</v>
          </cell>
          <cell r="J1536">
            <v>0</v>
          </cell>
          <cell r="K1536">
            <v>1</v>
          </cell>
          <cell r="L1536">
            <v>0</v>
          </cell>
          <cell r="M1536">
            <v>0</v>
          </cell>
          <cell r="N1536">
            <v>0</v>
          </cell>
          <cell r="O1536">
            <v>0</v>
          </cell>
          <cell r="P1536">
            <v>0</v>
          </cell>
          <cell r="Q1536">
            <v>0</v>
          </cell>
          <cell r="R1536">
            <v>0</v>
          </cell>
          <cell r="S1536">
            <v>0</v>
          </cell>
          <cell r="T1536">
            <v>0</v>
          </cell>
          <cell r="U1536">
            <v>1</v>
          </cell>
          <cell r="V1536">
            <v>20570000</v>
          </cell>
          <cell r="W1536">
            <v>20570000</v>
          </cell>
          <cell r="X1536">
            <v>0</v>
          </cell>
          <cell r="Y1536">
            <v>1</v>
          </cell>
          <cell r="Z1536">
            <v>0</v>
          </cell>
          <cell r="AA1536" t="str">
            <v>MG.TV1</v>
          </cell>
          <cell r="AB1536" t="str">
            <v>63317301</v>
          </cell>
          <cell r="AC1536" t="str">
            <v>24212001</v>
          </cell>
        </row>
        <row r="1537">
          <cell r="A1537" t="str">
            <v>014232239</v>
          </cell>
          <cell r="B1537" t="str">
            <v>Máy tính để bàn HP EliteDesk 800G6 Small Form Factor Core i5-10500</v>
          </cell>
          <cell r="C1537" t="str">
            <v>Chiếc</v>
          </cell>
          <cell r="D1537">
            <v>44560</v>
          </cell>
          <cell r="E1537">
            <v>20570000</v>
          </cell>
          <cell r="F1537">
            <v>1</v>
          </cell>
          <cell r="G1537">
            <v>1</v>
          </cell>
          <cell r="H1537">
            <v>20570000</v>
          </cell>
          <cell r="I1537">
            <v>20570000</v>
          </cell>
          <cell r="J1537">
            <v>0</v>
          </cell>
          <cell r="K1537">
            <v>1</v>
          </cell>
          <cell r="L1537">
            <v>0</v>
          </cell>
          <cell r="M1537">
            <v>0</v>
          </cell>
          <cell r="N1537">
            <v>0</v>
          </cell>
          <cell r="O1537">
            <v>0</v>
          </cell>
          <cell r="P1537">
            <v>0</v>
          </cell>
          <cell r="Q1537">
            <v>0</v>
          </cell>
          <cell r="R1537">
            <v>0</v>
          </cell>
          <cell r="S1537">
            <v>0</v>
          </cell>
          <cell r="T1537">
            <v>0</v>
          </cell>
          <cell r="U1537">
            <v>1</v>
          </cell>
          <cell r="V1537">
            <v>20570000</v>
          </cell>
          <cell r="W1537">
            <v>20570000</v>
          </cell>
          <cell r="X1537">
            <v>0</v>
          </cell>
          <cell r="Y1537">
            <v>1</v>
          </cell>
          <cell r="Z1537">
            <v>0</v>
          </cell>
          <cell r="AA1537" t="str">
            <v>QLC</v>
          </cell>
          <cell r="AB1537" t="str">
            <v>64231001</v>
          </cell>
          <cell r="AC1537" t="str">
            <v>24212001</v>
          </cell>
        </row>
        <row r="1538">
          <cell r="A1538" t="str">
            <v>014232240</v>
          </cell>
          <cell r="B1538" t="str">
            <v>Máy tính để bàn HP EliteDesk 800G6 Small Form Factor Core i5-10500</v>
          </cell>
          <cell r="C1538" t="str">
            <v>Cái</v>
          </cell>
          <cell r="D1538">
            <v>44628</v>
          </cell>
          <cell r="E1538">
            <v>20570000</v>
          </cell>
          <cell r="F1538">
            <v>1</v>
          </cell>
          <cell r="G1538">
            <v>1</v>
          </cell>
          <cell r="H1538">
            <v>0</v>
          </cell>
          <cell r="I1538">
            <v>0</v>
          </cell>
          <cell r="J1538">
            <v>0</v>
          </cell>
          <cell r="K1538">
            <v>0</v>
          </cell>
          <cell r="L1538">
            <v>0</v>
          </cell>
          <cell r="M1538">
            <v>1</v>
          </cell>
          <cell r="N1538">
            <v>20570000</v>
          </cell>
          <cell r="O1538">
            <v>0</v>
          </cell>
          <cell r="P1538">
            <v>0</v>
          </cell>
          <cell r="Q1538">
            <v>0</v>
          </cell>
          <cell r="R1538">
            <v>0</v>
          </cell>
          <cell r="S1538">
            <v>1</v>
          </cell>
          <cell r="T1538">
            <v>20570000</v>
          </cell>
          <cell r="U1538">
            <v>1</v>
          </cell>
          <cell r="V1538">
            <v>20570000</v>
          </cell>
          <cell r="W1538">
            <v>20570000</v>
          </cell>
          <cell r="X1538">
            <v>0</v>
          </cell>
          <cell r="Y1538">
            <v>1</v>
          </cell>
          <cell r="Z1538">
            <v>0</v>
          </cell>
          <cell r="AA1538" t="str">
            <v>QLC</v>
          </cell>
          <cell r="AB1538" t="str">
            <v>64231001</v>
          </cell>
          <cell r="AC1538" t="str">
            <v>24212001</v>
          </cell>
        </row>
        <row r="1539">
          <cell r="A1539" t="str">
            <v>014232241</v>
          </cell>
          <cell r="B1539" t="str">
            <v>Máy tính để bàn HP EliteDesk 800G6 Small Form Factor Core i5-10500</v>
          </cell>
          <cell r="C1539" t="str">
            <v>Chiếc</v>
          </cell>
          <cell r="D1539">
            <v>44522</v>
          </cell>
          <cell r="E1539">
            <v>20570000</v>
          </cell>
          <cell r="F1539">
            <v>1</v>
          </cell>
          <cell r="G1539">
            <v>1</v>
          </cell>
          <cell r="H1539">
            <v>20570000</v>
          </cell>
          <cell r="I1539">
            <v>20570000</v>
          </cell>
          <cell r="J1539">
            <v>0</v>
          </cell>
          <cell r="K1539">
            <v>1</v>
          </cell>
          <cell r="L1539">
            <v>0</v>
          </cell>
          <cell r="M1539">
            <v>0</v>
          </cell>
          <cell r="N1539">
            <v>0</v>
          </cell>
          <cell r="O1539">
            <v>0</v>
          </cell>
          <cell r="P1539">
            <v>0</v>
          </cell>
          <cell r="Q1539">
            <v>0</v>
          </cell>
          <cell r="R1539">
            <v>0</v>
          </cell>
          <cell r="S1539">
            <v>0</v>
          </cell>
          <cell r="T1539">
            <v>0</v>
          </cell>
          <cell r="U1539">
            <v>1</v>
          </cell>
          <cell r="V1539">
            <v>20570000</v>
          </cell>
          <cell r="W1539">
            <v>20570000</v>
          </cell>
          <cell r="X1539">
            <v>0</v>
          </cell>
          <cell r="Y1539">
            <v>1</v>
          </cell>
          <cell r="Z1539">
            <v>0</v>
          </cell>
          <cell r="AA1539" t="str">
            <v>QLC</v>
          </cell>
          <cell r="AB1539" t="str">
            <v>64231001</v>
          </cell>
          <cell r="AC1539" t="str">
            <v>24212001</v>
          </cell>
        </row>
        <row r="1540">
          <cell r="A1540" t="str">
            <v>014232242</v>
          </cell>
          <cell r="B1540" t="str">
            <v>Máy tính để bàn HP EliteDesk 800G6 Small Form Factor Core i5-10500</v>
          </cell>
          <cell r="C1540" t="str">
            <v>Chiếc</v>
          </cell>
          <cell r="D1540">
            <v>44494</v>
          </cell>
          <cell r="E1540">
            <v>20570000</v>
          </cell>
          <cell r="F1540">
            <v>1</v>
          </cell>
          <cell r="G1540">
            <v>1</v>
          </cell>
          <cell r="H1540">
            <v>20570000</v>
          </cell>
          <cell r="I1540">
            <v>20570000</v>
          </cell>
          <cell r="J1540">
            <v>0</v>
          </cell>
          <cell r="K1540">
            <v>1</v>
          </cell>
          <cell r="L1540">
            <v>0</v>
          </cell>
          <cell r="M1540">
            <v>0</v>
          </cell>
          <cell r="N1540">
            <v>0</v>
          </cell>
          <cell r="O1540">
            <v>0</v>
          </cell>
          <cell r="P1540">
            <v>0</v>
          </cell>
          <cell r="Q1540">
            <v>0</v>
          </cell>
          <cell r="R1540">
            <v>0</v>
          </cell>
          <cell r="S1540">
            <v>0</v>
          </cell>
          <cell r="T1540">
            <v>0</v>
          </cell>
          <cell r="U1540">
            <v>1</v>
          </cell>
          <cell r="V1540">
            <v>20570000</v>
          </cell>
          <cell r="W1540">
            <v>20570000</v>
          </cell>
          <cell r="X1540">
            <v>0</v>
          </cell>
          <cell r="Y1540">
            <v>1</v>
          </cell>
          <cell r="Z1540">
            <v>0</v>
          </cell>
          <cell r="AA1540" t="str">
            <v>QLC</v>
          </cell>
          <cell r="AB1540" t="str">
            <v>64231001</v>
          </cell>
          <cell r="AC1540" t="str">
            <v>24212001</v>
          </cell>
        </row>
        <row r="1541">
          <cell r="A1541" t="str">
            <v>014232243</v>
          </cell>
          <cell r="B1541" t="str">
            <v>Máy tính để bàn HP EliteDesk 800G6 Small Form Factor Core i5-10500</v>
          </cell>
          <cell r="C1541" t="str">
            <v>Chiếc</v>
          </cell>
          <cell r="D1541">
            <v>44511</v>
          </cell>
          <cell r="E1541">
            <v>20570000</v>
          </cell>
          <cell r="F1541">
            <v>1</v>
          </cell>
          <cell r="G1541">
            <v>1</v>
          </cell>
          <cell r="H1541">
            <v>20570000</v>
          </cell>
          <cell r="I1541">
            <v>20570000</v>
          </cell>
          <cell r="J1541">
            <v>0</v>
          </cell>
          <cell r="K1541">
            <v>1</v>
          </cell>
          <cell r="L1541">
            <v>0</v>
          </cell>
          <cell r="M1541">
            <v>0</v>
          </cell>
          <cell r="N1541">
            <v>0</v>
          </cell>
          <cell r="O1541">
            <v>0</v>
          </cell>
          <cell r="P1541">
            <v>0</v>
          </cell>
          <cell r="Q1541">
            <v>0</v>
          </cell>
          <cell r="R1541">
            <v>0</v>
          </cell>
          <cell r="S1541">
            <v>0</v>
          </cell>
          <cell r="T1541">
            <v>0</v>
          </cell>
          <cell r="U1541">
            <v>1</v>
          </cell>
          <cell r="V1541">
            <v>20570000</v>
          </cell>
          <cell r="W1541">
            <v>20570000</v>
          </cell>
          <cell r="X1541">
            <v>0</v>
          </cell>
          <cell r="Y1541">
            <v>1</v>
          </cell>
          <cell r="Z1541">
            <v>0</v>
          </cell>
          <cell r="AA1541" t="str">
            <v>QLC</v>
          </cell>
          <cell r="AB1541" t="str">
            <v>64231001</v>
          </cell>
          <cell r="AC1541" t="str">
            <v>24212001</v>
          </cell>
        </row>
        <row r="1542">
          <cell r="A1542" t="str">
            <v>014232244</v>
          </cell>
          <cell r="B1542" t="str">
            <v>Máy tính để bàn HP EliteDesk 800G6 Small Form Factor Core i5-10500</v>
          </cell>
          <cell r="C1542" t="str">
            <v>Chiếc</v>
          </cell>
          <cell r="D1542">
            <v>44540</v>
          </cell>
          <cell r="E1542">
            <v>20570000</v>
          </cell>
          <cell r="F1542">
            <v>1</v>
          </cell>
          <cell r="G1542">
            <v>1</v>
          </cell>
          <cell r="H1542">
            <v>20570000</v>
          </cell>
          <cell r="I1542">
            <v>20570000</v>
          </cell>
          <cell r="J1542">
            <v>0</v>
          </cell>
          <cell r="K1542">
            <v>1</v>
          </cell>
          <cell r="L1542">
            <v>0</v>
          </cell>
          <cell r="M1542">
            <v>0</v>
          </cell>
          <cell r="N1542">
            <v>0</v>
          </cell>
          <cell r="O1542">
            <v>0</v>
          </cell>
          <cell r="P1542">
            <v>0</v>
          </cell>
          <cell r="Q1542">
            <v>0</v>
          </cell>
          <cell r="R1542">
            <v>0</v>
          </cell>
          <cell r="S1542">
            <v>0</v>
          </cell>
          <cell r="T1542">
            <v>0</v>
          </cell>
          <cell r="U1542">
            <v>1</v>
          </cell>
          <cell r="V1542">
            <v>20570000</v>
          </cell>
          <cell r="W1542">
            <v>20570000</v>
          </cell>
          <cell r="X1542">
            <v>0</v>
          </cell>
          <cell r="Y1542">
            <v>1</v>
          </cell>
          <cell r="Z1542">
            <v>0</v>
          </cell>
          <cell r="AA1542" t="str">
            <v>QLC</v>
          </cell>
          <cell r="AB1542" t="str">
            <v>64231001</v>
          </cell>
          <cell r="AC1542" t="str">
            <v>24212001</v>
          </cell>
        </row>
        <row r="1543">
          <cell r="A1543" t="str">
            <v>014232245</v>
          </cell>
          <cell r="B1543" t="str">
            <v>Máy tính để bàn HP EliteDesk 800G6 Small Form Factor Core i5-10500</v>
          </cell>
          <cell r="C1543" t="str">
            <v>Chiếc</v>
          </cell>
          <cell r="D1543">
            <v>44540</v>
          </cell>
          <cell r="E1543">
            <v>20570000</v>
          </cell>
          <cell r="F1543">
            <v>1</v>
          </cell>
          <cell r="G1543">
            <v>1</v>
          </cell>
          <cell r="H1543">
            <v>20570000</v>
          </cell>
          <cell r="I1543">
            <v>20570000</v>
          </cell>
          <cell r="J1543">
            <v>0</v>
          </cell>
          <cell r="K1543">
            <v>1</v>
          </cell>
          <cell r="L1543">
            <v>0</v>
          </cell>
          <cell r="M1543">
            <v>0</v>
          </cell>
          <cell r="N1543">
            <v>0</v>
          </cell>
          <cell r="O1543">
            <v>0</v>
          </cell>
          <cell r="P1543">
            <v>0</v>
          </cell>
          <cell r="Q1543">
            <v>0</v>
          </cell>
          <cell r="R1543">
            <v>0</v>
          </cell>
          <cell r="S1543">
            <v>0</v>
          </cell>
          <cell r="T1543">
            <v>0</v>
          </cell>
          <cell r="U1543">
            <v>1</v>
          </cell>
          <cell r="V1543">
            <v>20570000</v>
          </cell>
          <cell r="W1543">
            <v>20570000</v>
          </cell>
          <cell r="X1543">
            <v>0</v>
          </cell>
          <cell r="Y1543">
            <v>1</v>
          </cell>
          <cell r="Z1543">
            <v>0</v>
          </cell>
          <cell r="AA1543" t="str">
            <v>QLC</v>
          </cell>
          <cell r="AB1543" t="str">
            <v>64231001</v>
          </cell>
          <cell r="AC1543" t="str">
            <v>24212001</v>
          </cell>
        </row>
        <row r="1544">
          <cell r="A1544" t="str">
            <v>014232246</v>
          </cell>
          <cell r="B1544" t="str">
            <v>Máy tính để bàn HP EliteDesk 800G6 Small Form Factor Core i5-10500</v>
          </cell>
          <cell r="C1544" t="str">
            <v>Chiếc</v>
          </cell>
          <cell r="D1544">
            <v>44510</v>
          </cell>
          <cell r="E1544">
            <v>20570000</v>
          </cell>
          <cell r="F1544">
            <v>1</v>
          </cell>
          <cell r="G1544">
            <v>1</v>
          </cell>
          <cell r="H1544">
            <v>20570000</v>
          </cell>
          <cell r="I1544">
            <v>20570000</v>
          </cell>
          <cell r="J1544">
            <v>0</v>
          </cell>
          <cell r="K1544">
            <v>1</v>
          </cell>
          <cell r="L1544">
            <v>0</v>
          </cell>
          <cell r="M1544">
            <v>0</v>
          </cell>
          <cell r="N1544">
            <v>0</v>
          </cell>
          <cell r="O1544">
            <v>0</v>
          </cell>
          <cell r="P1544">
            <v>0</v>
          </cell>
          <cell r="Q1544">
            <v>0</v>
          </cell>
          <cell r="R1544">
            <v>0</v>
          </cell>
          <cell r="S1544">
            <v>0</v>
          </cell>
          <cell r="T1544">
            <v>0</v>
          </cell>
          <cell r="U1544">
            <v>1</v>
          </cell>
          <cell r="V1544">
            <v>20570000</v>
          </cell>
          <cell r="W1544">
            <v>20570000</v>
          </cell>
          <cell r="X1544">
            <v>0</v>
          </cell>
          <cell r="Y1544">
            <v>1</v>
          </cell>
          <cell r="Z1544">
            <v>0</v>
          </cell>
          <cell r="AA1544" t="str">
            <v>QLC</v>
          </cell>
          <cell r="AB1544" t="str">
            <v>64231001</v>
          </cell>
          <cell r="AC1544" t="str">
            <v>24212001</v>
          </cell>
        </row>
        <row r="1545">
          <cell r="A1545" t="str">
            <v>014232247</v>
          </cell>
          <cell r="B1545" t="str">
            <v>Máy tính để bàn HP EliteDesk 800G6 Small Form Factor Core i5-10500</v>
          </cell>
          <cell r="C1545" t="str">
            <v>Chiếc</v>
          </cell>
          <cell r="D1545">
            <v>44498</v>
          </cell>
          <cell r="E1545">
            <v>20570000</v>
          </cell>
          <cell r="F1545">
            <v>1</v>
          </cell>
          <cell r="G1545">
            <v>1</v>
          </cell>
          <cell r="H1545">
            <v>20570000</v>
          </cell>
          <cell r="I1545">
            <v>20570000</v>
          </cell>
          <cell r="J1545">
            <v>0</v>
          </cell>
          <cell r="K1545">
            <v>1</v>
          </cell>
          <cell r="L1545">
            <v>0</v>
          </cell>
          <cell r="M1545">
            <v>0</v>
          </cell>
          <cell r="N1545">
            <v>0</v>
          </cell>
          <cell r="O1545">
            <v>0</v>
          </cell>
          <cell r="P1545">
            <v>0</v>
          </cell>
          <cell r="Q1545">
            <v>0</v>
          </cell>
          <cell r="R1545">
            <v>0</v>
          </cell>
          <cell r="S1545">
            <v>0</v>
          </cell>
          <cell r="T1545">
            <v>0</v>
          </cell>
          <cell r="U1545">
            <v>1</v>
          </cell>
          <cell r="V1545">
            <v>20570000</v>
          </cell>
          <cell r="W1545">
            <v>20570000</v>
          </cell>
          <cell r="X1545">
            <v>0</v>
          </cell>
          <cell r="Y1545">
            <v>1</v>
          </cell>
          <cell r="Z1545">
            <v>0</v>
          </cell>
          <cell r="AA1545" t="str">
            <v>QLC</v>
          </cell>
          <cell r="AB1545" t="str">
            <v>64231001</v>
          </cell>
          <cell r="AC1545" t="str">
            <v>24212001</v>
          </cell>
        </row>
        <row r="1546">
          <cell r="A1546" t="str">
            <v>014232248</v>
          </cell>
          <cell r="B1546" t="str">
            <v>Máy tính để bàn HP EliteDesk 800G6 Small Form Factor Core i5-10500</v>
          </cell>
          <cell r="C1546" t="str">
            <v>Chiếc</v>
          </cell>
          <cell r="D1546">
            <v>44494</v>
          </cell>
          <cell r="E1546">
            <v>20570000</v>
          </cell>
          <cell r="F1546">
            <v>1</v>
          </cell>
          <cell r="G1546">
            <v>1</v>
          </cell>
          <cell r="H1546">
            <v>20570000</v>
          </cell>
          <cell r="I1546">
            <v>20570000</v>
          </cell>
          <cell r="J1546">
            <v>0</v>
          </cell>
          <cell r="K1546">
            <v>1</v>
          </cell>
          <cell r="L1546">
            <v>0</v>
          </cell>
          <cell r="M1546">
            <v>0</v>
          </cell>
          <cell r="N1546">
            <v>0</v>
          </cell>
          <cell r="O1546">
            <v>0</v>
          </cell>
          <cell r="P1546">
            <v>0</v>
          </cell>
          <cell r="Q1546">
            <v>0</v>
          </cell>
          <cell r="R1546">
            <v>0</v>
          </cell>
          <cell r="S1546">
            <v>0</v>
          </cell>
          <cell r="T1546">
            <v>0</v>
          </cell>
          <cell r="U1546">
            <v>1</v>
          </cell>
          <cell r="V1546">
            <v>20570000</v>
          </cell>
          <cell r="W1546">
            <v>20570000</v>
          </cell>
          <cell r="X1546">
            <v>0</v>
          </cell>
          <cell r="Y1546">
            <v>1</v>
          </cell>
          <cell r="Z1546">
            <v>0</v>
          </cell>
          <cell r="AA1546" t="str">
            <v>QLC</v>
          </cell>
          <cell r="AB1546" t="str">
            <v>64231001</v>
          </cell>
          <cell r="AC1546" t="str">
            <v>24212001</v>
          </cell>
        </row>
        <row r="1547">
          <cell r="A1547" t="str">
            <v>014232249</v>
          </cell>
          <cell r="B1547" t="str">
            <v>Máy tính để bàn HP EliteDesk 800G6 Small Form Factor Core i5-10500</v>
          </cell>
          <cell r="C1547" t="str">
            <v>Chiếc</v>
          </cell>
          <cell r="D1547">
            <v>44498</v>
          </cell>
          <cell r="E1547">
            <v>20570000</v>
          </cell>
          <cell r="F1547">
            <v>1</v>
          </cell>
          <cell r="G1547">
            <v>1</v>
          </cell>
          <cell r="H1547">
            <v>20570000</v>
          </cell>
          <cell r="I1547">
            <v>20570000</v>
          </cell>
          <cell r="J1547">
            <v>0</v>
          </cell>
          <cell r="K1547">
            <v>1</v>
          </cell>
          <cell r="L1547">
            <v>0</v>
          </cell>
          <cell r="M1547">
            <v>0</v>
          </cell>
          <cell r="N1547">
            <v>0</v>
          </cell>
          <cell r="O1547">
            <v>0</v>
          </cell>
          <cell r="P1547">
            <v>0</v>
          </cell>
          <cell r="Q1547">
            <v>0</v>
          </cell>
          <cell r="R1547">
            <v>0</v>
          </cell>
          <cell r="S1547">
            <v>0</v>
          </cell>
          <cell r="T1547">
            <v>0</v>
          </cell>
          <cell r="U1547">
            <v>1</v>
          </cell>
          <cell r="V1547">
            <v>20570000</v>
          </cell>
          <cell r="W1547">
            <v>20570000</v>
          </cell>
          <cell r="X1547">
            <v>0</v>
          </cell>
          <cell r="Y1547">
            <v>1</v>
          </cell>
          <cell r="Z1547">
            <v>0</v>
          </cell>
          <cell r="AA1547" t="str">
            <v>MG.TV1</v>
          </cell>
          <cell r="AB1547" t="str">
            <v>63317301</v>
          </cell>
          <cell r="AC1547" t="str">
            <v>24212001</v>
          </cell>
        </row>
        <row r="1548">
          <cell r="A1548" t="str">
            <v>014232250</v>
          </cell>
          <cell r="B1548" t="str">
            <v>Máy tính để bàn HP EliteDesk 800G6 Small Form Factor Core i5-10500</v>
          </cell>
          <cell r="C1548" t="str">
            <v>Chiếc</v>
          </cell>
          <cell r="D1548">
            <v>44551</v>
          </cell>
          <cell r="E1548">
            <v>20570000</v>
          </cell>
          <cell r="F1548">
            <v>1</v>
          </cell>
          <cell r="G1548">
            <v>1</v>
          </cell>
          <cell r="H1548">
            <v>20570000</v>
          </cell>
          <cell r="I1548">
            <v>20570000</v>
          </cell>
          <cell r="J1548">
            <v>0</v>
          </cell>
          <cell r="K1548">
            <v>1</v>
          </cell>
          <cell r="L1548">
            <v>0</v>
          </cell>
          <cell r="M1548">
            <v>0</v>
          </cell>
          <cell r="N1548">
            <v>0</v>
          </cell>
          <cell r="O1548">
            <v>0</v>
          </cell>
          <cell r="P1548">
            <v>0</v>
          </cell>
          <cell r="Q1548">
            <v>0</v>
          </cell>
          <cell r="R1548">
            <v>0</v>
          </cell>
          <cell r="S1548">
            <v>0</v>
          </cell>
          <cell r="T1548">
            <v>0</v>
          </cell>
          <cell r="U1548">
            <v>1</v>
          </cell>
          <cell r="V1548">
            <v>20570000</v>
          </cell>
          <cell r="W1548">
            <v>20570000</v>
          </cell>
          <cell r="X1548">
            <v>0</v>
          </cell>
          <cell r="Y1548">
            <v>1</v>
          </cell>
          <cell r="Z1548">
            <v>0</v>
          </cell>
          <cell r="AA1548" t="str">
            <v>QLC</v>
          </cell>
          <cell r="AB1548" t="str">
            <v>64231001</v>
          </cell>
          <cell r="AC1548" t="str">
            <v>24212001</v>
          </cell>
        </row>
        <row r="1549">
          <cell r="A1549" t="str">
            <v>014232251</v>
          </cell>
          <cell r="B1549" t="str">
            <v>Máy tính để bàn HP EliteDesk 800G6 Small Form Factor Core i5-10500</v>
          </cell>
          <cell r="C1549" t="str">
            <v>Chiếc</v>
          </cell>
          <cell r="D1549">
            <v>44512</v>
          </cell>
          <cell r="E1549">
            <v>20570000</v>
          </cell>
          <cell r="F1549">
            <v>1</v>
          </cell>
          <cell r="G1549">
            <v>1</v>
          </cell>
          <cell r="H1549">
            <v>20570000</v>
          </cell>
          <cell r="I1549">
            <v>20570000</v>
          </cell>
          <cell r="J1549">
            <v>0</v>
          </cell>
          <cell r="K1549">
            <v>1</v>
          </cell>
          <cell r="L1549">
            <v>0</v>
          </cell>
          <cell r="M1549">
            <v>0</v>
          </cell>
          <cell r="N1549">
            <v>0</v>
          </cell>
          <cell r="O1549">
            <v>0</v>
          </cell>
          <cell r="P1549">
            <v>0</v>
          </cell>
          <cell r="Q1549">
            <v>0</v>
          </cell>
          <cell r="R1549">
            <v>0</v>
          </cell>
          <cell r="S1549">
            <v>0</v>
          </cell>
          <cell r="T1549">
            <v>0</v>
          </cell>
          <cell r="U1549">
            <v>1</v>
          </cell>
          <cell r="V1549">
            <v>20570000</v>
          </cell>
          <cell r="W1549">
            <v>20570000</v>
          </cell>
          <cell r="X1549">
            <v>0</v>
          </cell>
          <cell r="Y1549">
            <v>1</v>
          </cell>
          <cell r="Z1549">
            <v>0</v>
          </cell>
          <cell r="AA1549" t="str">
            <v>QLC</v>
          </cell>
          <cell r="AB1549" t="str">
            <v>64231001</v>
          </cell>
          <cell r="AC1549" t="str">
            <v>24212001</v>
          </cell>
        </row>
        <row r="1550">
          <cell r="A1550" t="str">
            <v>014232252</v>
          </cell>
          <cell r="B1550" t="str">
            <v>Thiết bị máy tính để bàn Asus D900SD</v>
          </cell>
          <cell r="C1550" t="str">
            <v>Cái</v>
          </cell>
          <cell r="D1550">
            <v>45141</v>
          </cell>
          <cell r="E1550">
            <v>20020000</v>
          </cell>
          <cell r="F1550">
            <v>1</v>
          </cell>
          <cell r="G1550">
            <v>1</v>
          </cell>
          <cell r="H1550">
            <v>0</v>
          </cell>
          <cell r="I1550">
            <v>0</v>
          </cell>
          <cell r="J1550">
            <v>0</v>
          </cell>
          <cell r="K1550">
            <v>0</v>
          </cell>
          <cell r="L1550">
            <v>0</v>
          </cell>
          <cell r="M1550">
            <v>1</v>
          </cell>
          <cell r="N1550">
            <v>20020000</v>
          </cell>
          <cell r="O1550">
            <v>0</v>
          </cell>
          <cell r="P1550">
            <v>0</v>
          </cell>
          <cell r="Q1550">
            <v>0</v>
          </cell>
          <cell r="R1550">
            <v>0</v>
          </cell>
          <cell r="S1550">
            <v>1</v>
          </cell>
          <cell r="T1550">
            <v>20020000</v>
          </cell>
          <cell r="U1550">
            <v>1</v>
          </cell>
          <cell r="V1550">
            <v>20020000</v>
          </cell>
          <cell r="W1550">
            <v>20020000</v>
          </cell>
          <cell r="X1550">
            <v>0</v>
          </cell>
          <cell r="Y1550">
            <v>1</v>
          </cell>
          <cell r="Z1550">
            <v>0</v>
          </cell>
          <cell r="AA1550" t="str">
            <v>QLC</v>
          </cell>
          <cell r="AB1550" t="str">
            <v>64231001</v>
          </cell>
          <cell r="AC1550" t="str">
            <v>24212001</v>
          </cell>
        </row>
        <row r="1551">
          <cell r="A1551" t="str">
            <v>014232253</v>
          </cell>
          <cell r="B1551" t="str">
            <v>Thiết bị máy tính để bàn Asus D900SD</v>
          </cell>
          <cell r="C1551" t="str">
            <v>Cái</v>
          </cell>
          <cell r="D1551">
            <v>45027</v>
          </cell>
          <cell r="E1551">
            <v>20020000</v>
          </cell>
          <cell r="F1551">
            <v>1</v>
          </cell>
          <cell r="G1551">
            <v>1</v>
          </cell>
          <cell r="H1551">
            <v>0</v>
          </cell>
          <cell r="I1551">
            <v>0</v>
          </cell>
          <cell r="J1551">
            <v>0</v>
          </cell>
          <cell r="K1551">
            <v>0</v>
          </cell>
          <cell r="L1551">
            <v>0</v>
          </cell>
          <cell r="M1551">
            <v>1</v>
          </cell>
          <cell r="N1551">
            <v>20020000</v>
          </cell>
          <cell r="O1551">
            <v>0</v>
          </cell>
          <cell r="P1551">
            <v>0</v>
          </cell>
          <cell r="Q1551">
            <v>0</v>
          </cell>
          <cell r="R1551">
            <v>0</v>
          </cell>
          <cell r="S1551">
            <v>1</v>
          </cell>
          <cell r="T1551">
            <v>20020000</v>
          </cell>
          <cell r="U1551">
            <v>1</v>
          </cell>
          <cell r="V1551">
            <v>20020000</v>
          </cell>
          <cell r="W1551">
            <v>20020000</v>
          </cell>
          <cell r="X1551">
            <v>0</v>
          </cell>
          <cell r="Y1551">
            <v>1</v>
          </cell>
          <cell r="Z1551">
            <v>0</v>
          </cell>
          <cell r="AA1551" t="str">
            <v>MG.TV1</v>
          </cell>
          <cell r="AB1551" t="str">
            <v>63317301</v>
          </cell>
          <cell r="AC1551" t="str">
            <v>24212001</v>
          </cell>
        </row>
        <row r="1552">
          <cell r="A1552" t="str">
            <v>014232254</v>
          </cell>
          <cell r="B1552" t="str">
            <v>Thiết bị máy tính để bàn Asus D900SD</v>
          </cell>
          <cell r="C1552" t="str">
            <v>Cái</v>
          </cell>
          <cell r="D1552">
            <v>45044</v>
          </cell>
          <cell r="E1552">
            <v>20020000</v>
          </cell>
          <cell r="F1552">
            <v>1</v>
          </cell>
          <cell r="G1552">
            <v>1</v>
          </cell>
          <cell r="H1552">
            <v>0</v>
          </cell>
          <cell r="I1552">
            <v>0</v>
          </cell>
          <cell r="J1552">
            <v>0</v>
          </cell>
          <cell r="K1552">
            <v>0</v>
          </cell>
          <cell r="L1552">
            <v>0</v>
          </cell>
          <cell r="M1552">
            <v>1</v>
          </cell>
          <cell r="N1552">
            <v>20020000</v>
          </cell>
          <cell r="O1552">
            <v>0</v>
          </cell>
          <cell r="P1552">
            <v>0</v>
          </cell>
          <cell r="Q1552">
            <v>0</v>
          </cell>
          <cell r="R1552">
            <v>0</v>
          </cell>
          <cell r="S1552">
            <v>1</v>
          </cell>
          <cell r="T1552">
            <v>20020000</v>
          </cell>
          <cell r="U1552">
            <v>1</v>
          </cell>
          <cell r="V1552">
            <v>20020000</v>
          </cell>
          <cell r="W1552">
            <v>20020000</v>
          </cell>
          <cell r="X1552">
            <v>0</v>
          </cell>
          <cell r="Y1552">
            <v>1</v>
          </cell>
          <cell r="Z1552">
            <v>0</v>
          </cell>
          <cell r="AA1552" t="str">
            <v>MG.TV1</v>
          </cell>
          <cell r="AB1552" t="str">
            <v>63317301</v>
          </cell>
          <cell r="AC1552" t="str">
            <v>24212001</v>
          </cell>
        </row>
        <row r="1553">
          <cell r="A1553" t="str">
            <v>014232255</v>
          </cell>
          <cell r="B1553" t="str">
            <v>Thiết bị máy tính để bàn Asus D900SD</v>
          </cell>
          <cell r="C1553" t="str">
            <v>Cái</v>
          </cell>
          <cell r="D1553">
            <v>45037</v>
          </cell>
          <cell r="E1553">
            <v>20020000</v>
          </cell>
          <cell r="F1553">
            <v>1</v>
          </cell>
          <cell r="G1553">
            <v>1</v>
          </cell>
          <cell r="H1553">
            <v>0</v>
          </cell>
          <cell r="I1553">
            <v>0</v>
          </cell>
          <cell r="J1553">
            <v>0</v>
          </cell>
          <cell r="K1553">
            <v>0</v>
          </cell>
          <cell r="L1553">
            <v>0</v>
          </cell>
          <cell r="M1553">
            <v>1</v>
          </cell>
          <cell r="N1553">
            <v>20020000</v>
          </cell>
          <cell r="O1553">
            <v>0</v>
          </cell>
          <cell r="P1553">
            <v>0</v>
          </cell>
          <cell r="Q1553">
            <v>0</v>
          </cell>
          <cell r="R1553">
            <v>0</v>
          </cell>
          <cell r="S1553">
            <v>1</v>
          </cell>
          <cell r="T1553">
            <v>20020000</v>
          </cell>
          <cell r="U1553">
            <v>1</v>
          </cell>
          <cell r="V1553">
            <v>20020000</v>
          </cell>
          <cell r="W1553">
            <v>20020000</v>
          </cell>
          <cell r="X1553">
            <v>0</v>
          </cell>
          <cell r="Y1553">
            <v>1</v>
          </cell>
          <cell r="Z1553">
            <v>0</v>
          </cell>
          <cell r="AA1553" t="str">
            <v>QLC</v>
          </cell>
          <cell r="AB1553" t="str">
            <v>64231001</v>
          </cell>
          <cell r="AC1553" t="str">
            <v>24212001</v>
          </cell>
        </row>
        <row r="1554">
          <cell r="A1554" t="str">
            <v>014232256</v>
          </cell>
          <cell r="B1554" t="str">
            <v>Thiết bị máy tính để bàn Asus D900SD</v>
          </cell>
          <cell r="C1554" t="str">
            <v>Cái</v>
          </cell>
          <cell r="D1554">
            <v>45027</v>
          </cell>
          <cell r="E1554">
            <v>20020000</v>
          </cell>
          <cell r="F1554">
            <v>1</v>
          </cell>
          <cell r="G1554">
            <v>1</v>
          </cell>
          <cell r="H1554">
            <v>0</v>
          </cell>
          <cell r="I1554">
            <v>0</v>
          </cell>
          <cell r="J1554">
            <v>0</v>
          </cell>
          <cell r="K1554">
            <v>0</v>
          </cell>
          <cell r="L1554">
            <v>0</v>
          </cell>
          <cell r="M1554">
            <v>1</v>
          </cell>
          <cell r="N1554">
            <v>20020000</v>
          </cell>
          <cell r="O1554">
            <v>0</v>
          </cell>
          <cell r="P1554">
            <v>0</v>
          </cell>
          <cell r="Q1554">
            <v>0</v>
          </cell>
          <cell r="R1554">
            <v>0</v>
          </cell>
          <cell r="S1554">
            <v>1</v>
          </cell>
          <cell r="T1554">
            <v>20020000</v>
          </cell>
          <cell r="U1554">
            <v>1</v>
          </cell>
          <cell r="V1554">
            <v>20020000</v>
          </cell>
          <cell r="W1554">
            <v>20020000</v>
          </cell>
          <cell r="X1554">
            <v>0</v>
          </cell>
          <cell r="Y1554">
            <v>1</v>
          </cell>
          <cell r="Z1554">
            <v>0</v>
          </cell>
          <cell r="AA1554" t="str">
            <v>QLC</v>
          </cell>
          <cell r="AB1554" t="str">
            <v>64231001</v>
          </cell>
          <cell r="AC1554" t="str">
            <v>24212001</v>
          </cell>
        </row>
        <row r="1555">
          <cell r="A1555" t="str">
            <v>014232257</v>
          </cell>
          <cell r="B1555" t="str">
            <v>Thiết bị máy tính để bàn Asus D900SD</v>
          </cell>
          <cell r="C1555" t="str">
            <v>Cái</v>
          </cell>
          <cell r="D1555">
            <v>45252</v>
          </cell>
          <cell r="E1555">
            <v>20020000</v>
          </cell>
          <cell r="F1555">
            <v>1</v>
          </cell>
          <cell r="G1555">
            <v>1</v>
          </cell>
          <cell r="H1555">
            <v>0</v>
          </cell>
          <cell r="I1555">
            <v>0</v>
          </cell>
          <cell r="J1555">
            <v>0</v>
          </cell>
          <cell r="K1555">
            <v>0</v>
          </cell>
          <cell r="L1555">
            <v>0</v>
          </cell>
          <cell r="M1555">
            <v>1</v>
          </cell>
          <cell r="N1555">
            <v>20020000</v>
          </cell>
          <cell r="O1555">
            <v>0</v>
          </cell>
          <cell r="P1555">
            <v>0</v>
          </cell>
          <cell r="Q1555">
            <v>0</v>
          </cell>
          <cell r="R1555">
            <v>0</v>
          </cell>
          <cell r="S1555">
            <v>1</v>
          </cell>
          <cell r="T1555">
            <v>20020000</v>
          </cell>
          <cell r="U1555">
            <v>1</v>
          </cell>
          <cell r="V1555">
            <v>20020000</v>
          </cell>
          <cell r="W1555">
            <v>20020000</v>
          </cell>
          <cell r="X1555">
            <v>0</v>
          </cell>
          <cell r="Y1555">
            <v>1</v>
          </cell>
          <cell r="Z1555">
            <v>0</v>
          </cell>
          <cell r="AA1555" t="str">
            <v>QLC</v>
          </cell>
          <cell r="AB1555" t="str">
            <v>64232001</v>
          </cell>
          <cell r="AC1555" t="str">
            <v>24212001</v>
          </cell>
        </row>
        <row r="1556">
          <cell r="A1556" t="str">
            <v>014232258</v>
          </cell>
          <cell r="B1556" t="str">
            <v>Thiết bị máy tính để bàn Asus D900SD</v>
          </cell>
          <cell r="C1556" t="str">
            <v>Cái</v>
          </cell>
          <cell r="D1556">
            <v>45027</v>
          </cell>
          <cell r="E1556">
            <v>20020000</v>
          </cell>
          <cell r="F1556">
            <v>1</v>
          </cell>
          <cell r="G1556">
            <v>1</v>
          </cell>
          <cell r="H1556">
            <v>0</v>
          </cell>
          <cell r="I1556">
            <v>0</v>
          </cell>
          <cell r="J1556">
            <v>0</v>
          </cell>
          <cell r="K1556">
            <v>0</v>
          </cell>
          <cell r="L1556">
            <v>0</v>
          </cell>
          <cell r="M1556">
            <v>1</v>
          </cell>
          <cell r="N1556">
            <v>20020000</v>
          </cell>
          <cell r="O1556">
            <v>0</v>
          </cell>
          <cell r="P1556">
            <v>0</v>
          </cell>
          <cell r="Q1556">
            <v>0</v>
          </cell>
          <cell r="R1556">
            <v>0</v>
          </cell>
          <cell r="S1556">
            <v>1</v>
          </cell>
          <cell r="T1556">
            <v>20020000</v>
          </cell>
          <cell r="U1556">
            <v>1</v>
          </cell>
          <cell r="V1556">
            <v>20020000</v>
          </cell>
          <cell r="W1556">
            <v>20020000</v>
          </cell>
          <cell r="X1556">
            <v>0</v>
          </cell>
          <cell r="Y1556">
            <v>1</v>
          </cell>
          <cell r="Z1556">
            <v>0</v>
          </cell>
          <cell r="AA1556" t="str">
            <v>MG.TV1</v>
          </cell>
          <cell r="AB1556" t="str">
            <v>63317301</v>
          </cell>
          <cell r="AC1556" t="str">
            <v>24212001</v>
          </cell>
        </row>
        <row r="1557">
          <cell r="A1557" t="str">
            <v>014232259</v>
          </cell>
          <cell r="B1557" t="str">
            <v>Thiết bị máy tính để bàn Asus D900SD</v>
          </cell>
          <cell r="C1557" t="str">
            <v>Cái</v>
          </cell>
          <cell r="D1557">
            <v>45027</v>
          </cell>
          <cell r="E1557">
            <v>20020000</v>
          </cell>
          <cell r="F1557">
            <v>1</v>
          </cell>
          <cell r="G1557">
            <v>1</v>
          </cell>
          <cell r="H1557">
            <v>0</v>
          </cell>
          <cell r="I1557">
            <v>0</v>
          </cell>
          <cell r="J1557">
            <v>0</v>
          </cell>
          <cell r="K1557">
            <v>0</v>
          </cell>
          <cell r="L1557">
            <v>0</v>
          </cell>
          <cell r="M1557">
            <v>1</v>
          </cell>
          <cell r="N1557">
            <v>20020000</v>
          </cell>
          <cell r="O1557">
            <v>0</v>
          </cell>
          <cell r="P1557">
            <v>0</v>
          </cell>
          <cell r="Q1557">
            <v>0</v>
          </cell>
          <cell r="R1557">
            <v>0</v>
          </cell>
          <cell r="S1557">
            <v>1</v>
          </cell>
          <cell r="T1557">
            <v>20020000</v>
          </cell>
          <cell r="U1557">
            <v>1</v>
          </cell>
          <cell r="V1557">
            <v>20020000</v>
          </cell>
          <cell r="W1557">
            <v>20020000</v>
          </cell>
          <cell r="X1557">
            <v>0</v>
          </cell>
          <cell r="Y1557">
            <v>1</v>
          </cell>
          <cell r="Z1557">
            <v>0</v>
          </cell>
          <cell r="AA1557" t="str">
            <v>MG.TV1</v>
          </cell>
          <cell r="AB1557" t="str">
            <v>63317301</v>
          </cell>
          <cell r="AC1557" t="str">
            <v>24212001</v>
          </cell>
        </row>
        <row r="1558">
          <cell r="A1558" t="str">
            <v>014232260</v>
          </cell>
          <cell r="B1558" t="str">
            <v>Thiết bị máy tính để bàn Asus D900SD</v>
          </cell>
          <cell r="C1558" t="str">
            <v>Cái</v>
          </cell>
          <cell r="D1558">
            <v>45027</v>
          </cell>
          <cell r="E1558">
            <v>20020000</v>
          </cell>
          <cell r="F1558">
            <v>1</v>
          </cell>
          <cell r="G1558">
            <v>1</v>
          </cell>
          <cell r="H1558">
            <v>0</v>
          </cell>
          <cell r="I1558">
            <v>0</v>
          </cell>
          <cell r="J1558">
            <v>0</v>
          </cell>
          <cell r="K1558">
            <v>0</v>
          </cell>
          <cell r="L1558">
            <v>0</v>
          </cell>
          <cell r="M1558">
            <v>1</v>
          </cell>
          <cell r="N1558">
            <v>20020000</v>
          </cell>
          <cell r="O1558">
            <v>0</v>
          </cell>
          <cell r="P1558">
            <v>0</v>
          </cell>
          <cell r="Q1558">
            <v>0</v>
          </cell>
          <cell r="R1558">
            <v>0</v>
          </cell>
          <cell r="S1558">
            <v>1</v>
          </cell>
          <cell r="T1558">
            <v>20020000</v>
          </cell>
          <cell r="U1558">
            <v>1</v>
          </cell>
          <cell r="V1558">
            <v>20020000</v>
          </cell>
          <cell r="W1558">
            <v>20020000</v>
          </cell>
          <cell r="X1558">
            <v>0</v>
          </cell>
          <cell r="Y1558">
            <v>1</v>
          </cell>
          <cell r="Z1558">
            <v>0</v>
          </cell>
          <cell r="AA1558" t="str">
            <v>QLC</v>
          </cell>
          <cell r="AB1558" t="str">
            <v>64231001</v>
          </cell>
          <cell r="AC1558" t="str">
            <v>24212001</v>
          </cell>
        </row>
        <row r="1559">
          <cell r="A1559" t="str">
            <v>014232261</v>
          </cell>
          <cell r="B1559" t="str">
            <v>Thiết bị máy tính để bàn Asus D900SD</v>
          </cell>
          <cell r="C1559" t="str">
            <v>Cái</v>
          </cell>
          <cell r="D1559">
            <v>45272</v>
          </cell>
          <cell r="E1559">
            <v>20020000</v>
          </cell>
          <cell r="F1559">
            <v>1</v>
          </cell>
          <cell r="G1559">
            <v>1</v>
          </cell>
          <cell r="H1559">
            <v>0</v>
          </cell>
          <cell r="I1559">
            <v>0</v>
          </cell>
          <cell r="J1559">
            <v>0</v>
          </cell>
          <cell r="K1559">
            <v>0</v>
          </cell>
          <cell r="L1559">
            <v>0</v>
          </cell>
          <cell r="M1559">
            <v>1</v>
          </cell>
          <cell r="N1559">
            <v>20020000</v>
          </cell>
          <cell r="O1559">
            <v>0</v>
          </cell>
          <cell r="P1559">
            <v>0</v>
          </cell>
          <cell r="Q1559">
            <v>0</v>
          </cell>
          <cell r="R1559">
            <v>0</v>
          </cell>
          <cell r="S1559">
            <v>1</v>
          </cell>
          <cell r="T1559">
            <v>20020000</v>
          </cell>
          <cell r="U1559">
            <v>1</v>
          </cell>
          <cell r="V1559">
            <v>20020000</v>
          </cell>
          <cell r="W1559">
            <v>20020000</v>
          </cell>
          <cell r="X1559">
            <v>0</v>
          </cell>
          <cell r="Y1559">
            <v>1</v>
          </cell>
          <cell r="Z1559">
            <v>0</v>
          </cell>
          <cell r="AA1559" t="str">
            <v>QLC</v>
          </cell>
          <cell r="AB1559" t="str">
            <v>64231001</v>
          </cell>
          <cell r="AC1559" t="str">
            <v>24212001</v>
          </cell>
        </row>
        <row r="1560">
          <cell r="A1560" t="str">
            <v>014232262</v>
          </cell>
          <cell r="B1560" t="str">
            <v>Thiết bị máy tính để bàn Asus D900SD</v>
          </cell>
          <cell r="C1560" t="str">
            <v>Cái</v>
          </cell>
          <cell r="D1560">
            <v>45027</v>
          </cell>
          <cell r="E1560">
            <v>20020000</v>
          </cell>
          <cell r="F1560">
            <v>1</v>
          </cell>
          <cell r="G1560">
            <v>1</v>
          </cell>
          <cell r="H1560">
            <v>0</v>
          </cell>
          <cell r="I1560">
            <v>0</v>
          </cell>
          <cell r="J1560">
            <v>0</v>
          </cell>
          <cell r="K1560">
            <v>0</v>
          </cell>
          <cell r="L1560">
            <v>0</v>
          </cell>
          <cell r="M1560">
            <v>1</v>
          </cell>
          <cell r="N1560">
            <v>20020000</v>
          </cell>
          <cell r="O1560">
            <v>0</v>
          </cell>
          <cell r="P1560">
            <v>0</v>
          </cell>
          <cell r="Q1560">
            <v>0</v>
          </cell>
          <cell r="R1560">
            <v>0</v>
          </cell>
          <cell r="S1560">
            <v>1</v>
          </cell>
          <cell r="T1560">
            <v>20020000</v>
          </cell>
          <cell r="U1560">
            <v>1</v>
          </cell>
          <cell r="V1560">
            <v>20020000</v>
          </cell>
          <cell r="W1560">
            <v>20020000</v>
          </cell>
          <cell r="X1560">
            <v>0</v>
          </cell>
          <cell r="Y1560">
            <v>1</v>
          </cell>
          <cell r="Z1560">
            <v>0</v>
          </cell>
          <cell r="AA1560" t="str">
            <v>QLC</v>
          </cell>
          <cell r="AB1560" t="str">
            <v>64231001</v>
          </cell>
          <cell r="AC1560" t="str">
            <v>24212001</v>
          </cell>
        </row>
        <row r="1561">
          <cell r="A1561" t="str">
            <v>014232263</v>
          </cell>
          <cell r="B1561" t="str">
            <v>Thiết bị máy tính để bàn Asus D900SD</v>
          </cell>
          <cell r="C1561" t="str">
            <v>Cái</v>
          </cell>
          <cell r="D1561">
            <v>45083</v>
          </cell>
          <cell r="E1561">
            <v>20020000</v>
          </cell>
          <cell r="F1561">
            <v>1</v>
          </cell>
          <cell r="G1561">
            <v>1</v>
          </cell>
          <cell r="H1561">
            <v>0</v>
          </cell>
          <cell r="I1561">
            <v>0</v>
          </cell>
          <cell r="J1561">
            <v>0</v>
          </cell>
          <cell r="K1561">
            <v>0</v>
          </cell>
          <cell r="L1561">
            <v>0</v>
          </cell>
          <cell r="M1561">
            <v>1</v>
          </cell>
          <cell r="N1561">
            <v>20020000</v>
          </cell>
          <cell r="O1561">
            <v>0</v>
          </cell>
          <cell r="P1561">
            <v>0</v>
          </cell>
          <cell r="Q1561">
            <v>0</v>
          </cell>
          <cell r="R1561">
            <v>0</v>
          </cell>
          <cell r="S1561">
            <v>1</v>
          </cell>
          <cell r="T1561">
            <v>20020000</v>
          </cell>
          <cell r="U1561">
            <v>1</v>
          </cell>
          <cell r="V1561">
            <v>20020000</v>
          </cell>
          <cell r="W1561">
            <v>20020000</v>
          </cell>
          <cell r="X1561">
            <v>0</v>
          </cell>
          <cell r="Y1561">
            <v>1</v>
          </cell>
          <cell r="Z1561">
            <v>0</v>
          </cell>
          <cell r="AA1561" t="str">
            <v>QLC</v>
          </cell>
          <cell r="AB1561" t="str">
            <v>64231001</v>
          </cell>
          <cell r="AC1561" t="str">
            <v>24212001</v>
          </cell>
        </row>
        <row r="1562">
          <cell r="A1562" t="str">
            <v>014232264</v>
          </cell>
          <cell r="B1562" t="str">
            <v>Thiết bị máy tính để bàn Asus D900SD</v>
          </cell>
          <cell r="C1562" t="str">
            <v>Cái</v>
          </cell>
          <cell r="D1562">
            <v>45253</v>
          </cell>
          <cell r="E1562">
            <v>20020000</v>
          </cell>
          <cell r="F1562">
            <v>1</v>
          </cell>
          <cell r="G1562">
            <v>1</v>
          </cell>
          <cell r="H1562">
            <v>0</v>
          </cell>
          <cell r="I1562">
            <v>0</v>
          </cell>
          <cell r="J1562">
            <v>0</v>
          </cell>
          <cell r="K1562">
            <v>0</v>
          </cell>
          <cell r="L1562">
            <v>0</v>
          </cell>
          <cell r="M1562">
            <v>1</v>
          </cell>
          <cell r="N1562">
            <v>20020000</v>
          </cell>
          <cell r="O1562">
            <v>0</v>
          </cell>
          <cell r="P1562">
            <v>0</v>
          </cell>
          <cell r="Q1562">
            <v>0</v>
          </cell>
          <cell r="R1562">
            <v>0</v>
          </cell>
          <cell r="S1562">
            <v>1</v>
          </cell>
          <cell r="T1562">
            <v>20020000</v>
          </cell>
          <cell r="U1562">
            <v>1</v>
          </cell>
          <cell r="V1562">
            <v>20020000</v>
          </cell>
          <cell r="W1562">
            <v>20020000</v>
          </cell>
          <cell r="X1562">
            <v>0</v>
          </cell>
          <cell r="Y1562">
            <v>1</v>
          </cell>
          <cell r="Z1562">
            <v>0</v>
          </cell>
          <cell r="AA1562" t="str">
            <v>QLC</v>
          </cell>
          <cell r="AB1562" t="str">
            <v>64232001</v>
          </cell>
          <cell r="AC1562" t="str">
            <v>24212001</v>
          </cell>
        </row>
        <row r="1563">
          <cell r="A1563" t="str">
            <v>014232265</v>
          </cell>
          <cell r="B1563" t="str">
            <v>Thiết bị máy tính để bàn Asus D900SD</v>
          </cell>
          <cell r="C1563" t="str">
            <v>Cái</v>
          </cell>
          <cell r="D1563">
            <v>45027</v>
          </cell>
          <cell r="E1563">
            <v>20020000</v>
          </cell>
          <cell r="F1563">
            <v>1</v>
          </cell>
          <cell r="G1563">
            <v>1</v>
          </cell>
          <cell r="H1563">
            <v>0</v>
          </cell>
          <cell r="I1563">
            <v>0</v>
          </cell>
          <cell r="J1563">
            <v>0</v>
          </cell>
          <cell r="K1563">
            <v>0</v>
          </cell>
          <cell r="L1563">
            <v>0</v>
          </cell>
          <cell r="M1563">
            <v>1</v>
          </cell>
          <cell r="N1563">
            <v>20020000</v>
          </cell>
          <cell r="O1563">
            <v>0</v>
          </cell>
          <cell r="P1563">
            <v>0</v>
          </cell>
          <cell r="Q1563">
            <v>0</v>
          </cell>
          <cell r="R1563">
            <v>0</v>
          </cell>
          <cell r="S1563">
            <v>1</v>
          </cell>
          <cell r="T1563">
            <v>20020000</v>
          </cell>
          <cell r="U1563">
            <v>1</v>
          </cell>
          <cell r="V1563">
            <v>20020000</v>
          </cell>
          <cell r="W1563">
            <v>20020000</v>
          </cell>
          <cell r="X1563">
            <v>0</v>
          </cell>
          <cell r="Y1563">
            <v>1</v>
          </cell>
          <cell r="Z1563">
            <v>0</v>
          </cell>
          <cell r="AA1563" t="str">
            <v>QLC</v>
          </cell>
          <cell r="AB1563" t="str">
            <v>64231001</v>
          </cell>
          <cell r="AC1563" t="str">
            <v>24212001</v>
          </cell>
        </row>
        <row r="1564">
          <cell r="A1564" t="str">
            <v>014232266</v>
          </cell>
          <cell r="B1564" t="str">
            <v>Thiết bị máy tính để bàn Asus D900SD</v>
          </cell>
          <cell r="C1564" t="str">
            <v>Cái</v>
          </cell>
          <cell r="D1564">
            <v>45096</v>
          </cell>
          <cell r="E1564">
            <v>20020000</v>
          </cell>
          <cell r="F1564">
            <v>1</v>
          </cell>
          <cell r="G1564">
            <v>1</v>
          </cell>
          <cell r="H1564">
            <v>0</v>
          </cell>
          <cell r="I1564">
            <v>0</v>
          </cell>
          <cell r="J1564">
            <v>0</v>
          </cell>
          <cell r="K1564">
            <v>0</v>
          </cell>
          <cell r="L1564">
            <v>0</v>
          </cell>
          <cell r="M1564">
            <v>1</v>
          </cell>
          <cell r="N1564">
            <v>20020000</v>
          </cell>
          <cell r="O1564">
            <v>0</v>
          </cell>
          <cell r="P1564">
            <v>0</v>
          </cell>
          <cell r="Q1564">
            <v>0</v>
          </cell>
          <cell r="R1564">
            <v>0</v>
          </cell>
          <cell r="S1564">
            <v>1</v>
          </cell>
          <cell r="T1564">
            <v>20020000</v>
          </cell>
          <cell r="U1564">
            <v>1</v>
          </cell>
          <cell r="V1564">
            <v>20020000</v>
          </cell>
          <cell r="W1564">
            <v>20020000</v>
          </cell>
          <cell r="X1564">
            <v>0</v>
          </cell>
          <cell r="Y1564">
            <v>1</v>
          </cell>
          <cell r="Z1564">
            <v>0</v>
          </cell>
          <cell r="AA1564" t="str">
            <v>QLC</v>
          </cell>
          <cell r="AB1564" t="str">
            <v>64231001</v>
          </cell>
          <cell r="AC1564" t="str">
            <v>24212001</v>
          </cell>
        </row>
        <row r="1565">
          <cell r="A1565" t="str">
            <v>014232267</v>
          </cell>
          <cell r="B1565" t="str">
            <v>Thiết bị máy tính để bàn Asus D900SD</v>
          </cell>
          <cell r="C1565" t="str">
            <v>Cái</v>
          </cell>
          <cell r="D1565">
            <v>45107</v>
          </cell>
          <cell r="E1565">
            <v>20020000</v>
          </cell>
          <cell r="F1565">
            <v>1</v>
          </cell>
          <cell r="G1565">
            <v>1</v>
          </cell>
          <cell r="H1565">
            <v>0</v>
          </cell>
          <cell r="I1565">
            <v>0</v>
          </cell>
          <cell r="J1565">
            <v>0</v>
          </cell>
          <cell r="K1565">
            <v>0</v>
          </cell>
          <cell r="L1565">
            <v>0</v>
          </cell>
          <cell r="M1565">
            <v>1</v>
          </cell>
          <cell r="N1565">
            <v>20020000</v>
          </cell>
          <cell r="O1565">
            <v>0</v>
          </cell>
          <cell r="P1565">
            <v>0</v>
          </cell>
          <cell r="Q1565">
            <v>0</v>
          </cell>
          <cell r="R1565">
            <v>0</v>
          </cell>
          <cell r="S1565">
            <v>1</v>
          </cell>
          <cell r="T1565">
            <v>20020000</v>
          </cell>
          <cell r="U1565">
            <v>1</v>
          </cell>
          <cell r="V1565">
            <v>20020000</v>
          </cell>
          <cell r="W1565">
            <v>20020000</v>
          </cell>
          <cell r="X1565">
            <v>0</v>
          </cell>
          <cell r="Y1565">
            <v>1</v>
          </cell>
          <cell r="Z1565">
            <v>0</v>
          </cell>
          <cell r="AA1565" t="str">
            <v>QLC</v>
          </cell>
          <cell r="AB1565" t="str">
            <v>64231001</v>
          </cell>
          <cell r="AC1565" t="str">
            <v>24212001</v>
          </cell>
        </row>
        <row r="1566">
          <cell r="A1566" t="str">
            <v>014232268</v>
          </cell>
          <cell r="B1566" t="str">
            <v>Thiết bị máy tính để bàn Asus D900SD</v>
          </cell>
          <cell r="C1566" t="str">
            <v>Cái</v>
          </cell>
          <cell r="D1566">
            <v>45027</v>
          </cell>
          <cell r="E1566">
            <v>20020000</v>
          </cell>
          <cell r="F1566">
            <v>1</v>
          </cell>
          <cell r="G1566">
            <v>1</v>
          </cell>
          <cell r="H1566">
            <v>0</v>
          </cell>
          <cell r="I1566">
            <v>0</v>
          </cell>
          <cell r="J1566">
            <v>0</v>
          </cell>
          <cell r="K1566">
            <v>0</v>
          </cell>
          <cell r="L1566">
            <v>0</v>
          </cell>
          <cell r="M1566">
            <v>1</v>
          </cell>
          <cell r="N1566">
            <v>20020000</v>
          </cell>
          <cell r="O1566">
            <v>0</v>
          </cell>
          <cell r="P1566">
            <v>0</v>
          </cell>
          <cell r="Q1566">
            <v>0</v>
          </cell>
          <cell r="R1566">
            <v>0</v>
          </cell>
          <cell r="S1566">
            <v>1</v>
          </cell>
          <cell r="T1566">
            <v>20020000</v>
          </cell>
          <cell r="U1566">
            <v>1</v>
          </cell>
          <cell r="V1566">
            <v>20020000</v>
          </cell>
          <cell r="W1566">
            <v>20020000</v>
          </cell>
          <cell r="X1566">
            <v>0</v>
          </cell>
          <cell r="Y1566">
            <v>1</v>
          </cell>
          <cell r="Z1566">
            <v>0</v>
          </cell>
          <cell r="AA1566" t="str">
            <v>QLC</v>
          </cell>
          <cell r="AB1566" t="str">
            <v>64231001</v>
          </cell>
          <cell r="AC1566" t="str">
            <v>24212001</v>
          </cell>
        </row>
        <row r="1567">
          <cell r="A1567" t="str">
            <v>014232269</v>
          </cell>
          <cell r="B1567" t="str">
            <v>Thiết bị máy tính để bàn Asus D900SD</v>
          </cell>
          <cell r="C1567" t="str">
            <v>Cái</v>
          </cell>
          <cell r="D1567">
            <v>45030</v>
          </cell>
          <cell r="E1567">
            <v>20020000</v>
          </cell>
          <cell r="F1567">
            <v>1</v>
          </cell>
          <cell r="G1567">
            <v>1</v>
          </cell>
          <cell r="H1567">
            <v>0</v>
          </cell>
          <cell r="I1567">
            <v>0</v>
          </cell>
          <cell r="J1567">
            <v>0</v>
          </cell>
          <cell r="K1567">
            <v>0</v>
          </cell>
          <cell r="L1567">
            <v>0</v>
          </cell>
          <cell r="M1567">
            <v>1</v>
          </cell>
          <cell r="N1567">
            <v>20020000</v>
          </cell>
          <cell r="O1567">
            <v>0</v>
          </cell>
          <cell r="P1567">
            <v>0</v>
          </cell>
          <cell r="Q1567">
            <v>0</v>
          </cell>
          <cell r="R1567">
            <v>0</v>
          </cell>
          <cell r="S1567">
            <v>1</v>
          </cell>
          <cell r="T1567">
            <v>20020000</v>
          </cell>
          <cell r="U1567">
            <v>1</v>
          </cell>
          <cell r="V1567">
            <v>20020000</v>
          </cell>
          <cell r="W1567">
            <v>20020000</v>
          </cell>
          <cell r="X1567">
            <v>0</v>
          </cell>
          <cell r="Y1567">
            <v>1</v>
          </cell>
          <cell r="Z1567">
            <v>0</v>
          </cell>
          <cell r="AA1567" t="str">
            <v>QLC</v>
          </cell>
          <cell r="AB1567" t="str">
            <v>64231001</v>
          </cell>
          <cell r="AC1567" t="str">
            <v>24212001</v>
          </cell>
        </row>
        <row r="1568">
          <cell r="A1568" t="str">
            <v>014232270</v>
          </cell>
          <cell r="B1568" t="str">
            <v>Thiết bị máy tính để bàn Asus D900SD</v>
          </cell>
          <cell r="C1568" t="str">
            <v>Cái</v>
          </cell>
          <cell r="D1568">
            <v>45174</v>
          </cell>
          <cell r="E1568">
            <v>20020000</v>
          </cell>
          <cell r="F1568">
            <v>1</v>
          </cell>
          <cell r="G1568">
            <v>1</v>
          </cell>
          <cell r="H1568">
            <v>0</v>
          </cell>
          <cell r="I1568">
            <v>0</v>
          </cell>
          <cell r="J1568">
            <v>0</v>
          </cell>
          <cell r="K1568">
            <v>0</v>
          </cell>
          <cell r="L1568">
            <v>0</v>
          </cell>
          <cell r="M1568">
            <v>1</v>
          </cell>
          <cell r="N1568">
            <v>20020000</v>
          </cell>
          <cell r="O1568">
            <v>0</v>
          </cell>
          <cell r="P1568">
            <v>0</v>
          </cell>
          <cell r="Q1568">
            <v>0</v>
          </cell>
          <cell r="R1568">
            <v>0</v>
          </cell>
          <cell r="S1568">
            <v>1</v>
          </cell>
          <cell r="T1568">
            <v>20020000</v>
          </cell>
          <cell r="U1568">
            <v>1</v>
          </cell>
          <cell r="V1568">
            <v>20020000</v>
          </cell>
          <cell r="W1568">
            <v>20020000</v>
          </cell>
          <cell r="X1568">
            <v>0</v>
          </cell>
          <cell r="Y1568">
            <v>1</v>
          </cell>
          <cell r="Z1568">
            <v>0</v>
          </cell>
          <cell r="AA1568" t="str">
            <v>QLC</v>
          </cell>
          <cell r="AB1568" t="str">
            <v>64231001</v>
          </cell>
          <cell r="AC1568" t="str">
            <v>24212001</v>
          </cell>
        </row>
        <row r="1569">
          <cell r="A1569" t="str">
            <v>014232271</v>
          </cell>
          <cell r="B1569" t="str">
            <v>Thiết bị máy tính để bàn Asus D900SD</v>
          </cell>
          <cell r="C1569" t="str">
            <v>Cái</v>
          </cell>
          <cell r="D1569">
            <v>45086</v>
          </cell>
          <cell r="E1569">
            <v>20020000</v>
          </cell>
          <cell r="F1569">
            <v>1</v>
          </cell>
          <cell r="G1569">
            <v>1</v>
          </cell>
          <cell r="H1569">
            <v>0</v>
          </cell>
          <cell r="I1569">
            <v>0</v>
          </cell>
          <cell r="J1569">
            <v>0</v>
          </cell>
          <cell r="K1569">
            <v>0</v>
          </cell>
          <cell r="L1569">
            <v>0</v>
          </cell>
          <cell r="M1569">
            <v>1</v>
          </cell>
          <cell r="N1569">
            <v>20020000</v>
          </cell>
          <cell r="O1569">
            <v>0</v>
          </cell>
          <cell r="P1569">
            <v>0</v>
          </cell>
          <cell r="Q1569">
            <v>0</v>
          </cell>
          <cell r="R1569">
            <v>0</v>
          </cell>
          <cell r="S1569">
            <v>1</v>
          </cell>
          <cell r="T1569">
            <v>20020000</v>
          </cell>
          <cell r="U1569">
            <v>1</v>
          </cell>
          <cell r="V1569">
            <v>20020000</v>
          </cell>
          <cell r="W1569">
            <v>20020000</v>
          </cell>
          <cell r="X1569">
            <v>0</v>
          </cell>
          <cell r="Y1569">
            <v>1</v>
          </cell>
          <cell r="Z1569">
            <v>0</v>
          </cell>
          <cell r="AA1569" t="str">
            <v>QLC</v>
          </cell>
          <cell r="AB1569" t="str">
            <v>64231001</v>
          </cell>
          <cell r="AC1569" t="str">
            <v>24212001</v>
          </cell>
        </row>
        <row r="1570">
          <cell r="A1570" t="str">
            <v>014232272</v>
          </cell>
          <cell r="B1570" t="str">
            <v>Thiết bị máy tính để bàn Asus D900SD</v>
          </cell>
          <cell r="C1570" t="str">
            <v>Cái</v>
          </cell>
          <cell r="D1570">
            <v>45027</v>
          </cell>
          <cell r="E1570">
            <v>20020000</v>
          </cell>
          <cell r="F1570">
            <v>1</v>
          </cell>
          <cell r="G1570">
            <v>1</v>
          </cell>
          <cell r="H1570">
            <v>0</v>
          </cell>
          <cell r="I1570">
            <v>0</v>
          </cell>
          <cell r="J1570">
            <v>0</v>
          </cell>
          <cell r="K1570">
            <v>0</v>
          </cell>
          <cell r="L1570">
            <v>0</v>
          </cell>
          <cell r="M1570">
            <v>1</v>
          </cell>
          <cell r="N1570">
            <v>20020000</v>
          </cell>
          <cell r="O1570">
            <v>0</v>
          </cell>
          <cell r="P1570">
            <v>0</v>
          </cell>
          <cell r="Q1570">
            <v>0</v>
          </cell>
          <cell r="R1570">
            <v>0</v>
          </cell>
          <cell r="S1570">
            <v>1</v>
          </cell>
          <cell r="T1570">
            <v>20020000</v>
          </cell>
          <cell r="U1570">
            <v>1</v>
          </cell>
          <cell r="V1570">
            <v>20020000</v>
          </cell>
          <cell r="W1570">
            <v>20020000</v>
          </cell>
          <cell r="X1570">
            <v>0</v>
          </cell>
          <cell r="Y1570">
            <v>1</v>
          </cell>
          <cell r="Z1570">
            <v>0</v>
          </cell>
          <cell r="AA1570" t="str">
            <v>KDV</v>
          </cell>
          <cell r="AB1570" t="str">
            <v>632.22302</v>
          </cell>
          <cell r="AC1570" t="str">
            <v>24212001</v>
          </cell>
        </row>
        <row r="1571">
          <cell r="A1571" t="str">
            <v>014232273</v>
          </cell>
          <cell r="B1571" t="str">
            <v>Thiết bị máy tính để bàn Asus D900SD</v>
          </cell>
          <cell r="C1571" t="str">
            <v>Cái</v>
          </cell>
          <cell r="D1571">
            <v>45132</v>
          </cell>
          <cell r="E1571">
            <v>20020000</v>
          </cell>
          <cell r="F1571">
            <v>1</v>
          </cell>
          <cell r="G1571">
            <v>1</v>
          </cell>
          <cell r="H1571">
            <v>0</v>
          </cell>
          <cell r="I1571">
            <v>0</v>
          </cell>
          <cell r="J1571">
            <v>0</v>
          </cell>
          <cell r="K1571">
            <v>0</v>
          </cell>
          <cell r="L1571">
            <v>0</v>
          </cell>
          <cell r="M1571">
            <v>1</v>
          </cell>
          <cell r="N1571">
            <v>20020000</v>
          </cell>
          <cell r="O1571">
            <v>0</v>
          </cell>
          <cell r="P1571">
            <v>0</v>
          </cell>
          <cell r="Q1571">
            <v>0</v>
          </cell>
          <cell r="R1571">
            <v>0</v>
          </cell>
          <cell r="S1571">
            <v>1</v>
          </cell>
          <cell r="T1571">
            <v>20020000</v>
          </cell>
          <cell r="U1571">
            <v>1</v>
          </cell>
          <cell r="V1571">
            <v>20020000</v>
          </cell>
          <cell r="W1571">
            <v>20020000</v>
          </cell>
          <cell r="X1571">
            <v>0</v>
          </cell>
          <cell r="Y1571">
            <v>1</v>
          </cell>
          <cell r="Z1571">
            <v>0</v>
          </cell>
          <cell r="AA1571" t="str">
            <v>QLC</v>
          </cell>
          <cell r="AB1571" t="str">
            <v>64231001</v>
          </cell>
          <cell r="AC1571" t="str">
            <v>24212001</v>
          </cell>
        </row>
        <row r="1572">
          <cell r="A1572" t="str">
            <v>014232274</v>
          </cell>
          <cell r="B1572" t="str">
            <v>Thiết bị máy tính để bàn Asus D900SD</v>
          </cell>
          <cell r="C1572" t="str">
            <v>Cái</v>
          </cell>
          <cell r="D1572">
            <v>45254</v>
          </cell>
          <cell r="E1572">
            <v>20020000</v>
          </cell>
          <cell r="F1572">
            <v>1</v>
          </cell>
          <cell r="G1572">
            <v>1</v>
          </cell>
          <cell r="H1572">
            <v>0</v>
          </cell>
          <cell r="I1572">
            <v>0</v>
          </cell>
          <cell r="J1572">
            <v>0</v>
          </cell>
          <cell r="K1572">
            <v>0</v>
          </cell>
          <cell r="L1572">
            <v>0</v>
          </cell>
          <cell r="M1572">
            <v>1</v>
          </cell>
          <cell r="N1572">
            <v>20020000</v>
          </cell>
          <cell r="O1572">
            <v>0</v>
          </cell>
          <cell r="P1572">
            <v>0</v>
          </cell>
          <cell r="Q1572">
            <v>0</v>
          </cell>
          <cell r="R1572">
            <v>0</v>
          </cell>
          <cell r="S1572">
            <v>1</v>
          </cell>
          <cell r="T1572">
            <v>20020000</v>
          </cell>
          <cell r="U1572">
            <v>1</v>
          </cell>
          <cell r="V1572">
            <v>20020000</v>
          </cell>
          <cell r="W1572">
            <v>20020000</v>
          </cell>
          <cell r="X1572">
            <v>0</v>
          </cell>
          <cell r="Y1572">
            <v>1</v>
          </cell>
          <cell r="Z1572">
            <v>0</v>
          </cell>
          <cell r="AA1572" t="str">
            <v>QLC</v>
          </cell>
          <cell r="AB1572" t="str">
            <v>64232001</v>
          </cell>
          <cell r="AC1572" t="str">
            <v>24212001</v>
          </cell>
        </row>
        <row r="1573">
          <cell r="A1573" t="str">
            <v>014232275</v>
          </cell>
          <cell r="B1573" t="str">
            <v>Thiết bị máy tính để bàn Asus D900SD</v>
          </cell>
          <cell r="C1573" t="str">
            <v>Cái</v>
          </cell>
          <cell r="D1573">
            <v>45132</v>
          </cell>
          <cell r="E1573">
            <v>20020000</v>
          </cell>
          <cell r="F1573">
            <v>1</v>
          </cell>
          <cell r="G1573">
            <v>1</v>
          </cell>
          <cell r="H1573">
            <v>0</v>
          </cell>
          <cell r="I1573">
            <v>0</v>
          </cell>
          <cell r="J1573">
            <v>0</v>
          </cell>
          <cell r="K1573">
            <v>0</v>
          </cell>
          <cell r="L1573">
            <v>0</v>
          </cell>
          <cell r="M1573">
            <v>1</v>
          </cell>
          <cell r="N1573">
            <v>20020000</v>
          </cell>
          <cell r="O1573">
            <v>0</v>
          </cell>
          <cell r="P1573">
            <v>0</v>
          </cell>
          <cell r="Q1573">
            <v>0</v>
          </cell>
          <cell r="R1573">
            <v>0</v>
          </cell>
          <cell r="S1573">
            <v>1</v>
          </cell>
          <cell r="T1573">
            <v>20020000</v>
          </cell>
          <cell r="U1573">
            <v>1</v>
          </cell>
          <cell r="V1573">
            <v>20020000</v>
          </cell>
          <cell r="W1573">
            <v>20020000</v>
          </cell>
          <cell r="X1573">
            <v>0</v>
          </cell>
          <cell r="Y1573">
            <v>1</v>
          </cell>
          <cell r="Z1573">
            <v>0</v>
          </cell>
          <cell r="AA1573" t="str">
            <v>TUVAN</v>
          </cell>
          <cell r="AB1573" t="str">
            <v>63356301</v>
          </cell>
          <cell r="AC1573" t="str">
            <v>24212001</v>
          </cell>
        </row>
        <row r="1574">
          <cell r="A1574" t="str">
            <v>014232276</v>
          </cell>
          <cell r="B1574" t="str">
            <v>Thiết bị máy tính để bàn Asus D900SD</v>
          </cell>
          <cell r="C1574" t="str">
            <v>Cái</v>
          </cell>
          <cell r="D1574">
            <v>45027</v>
          </cell>
          <cell r="E1574">
            <v>20020000</v>
          </cell>
          <cell r="F1574">
            <v>1</v>
          </cell>
          <cell r="G1574">
            <v>1</v>
          </cell>
          <cell r="H1574">
            <v>0</v>
          </cell>
          <cell r="I1574">
            <v>0</v>
          </cell>
          <cell r="J1574">
            <v>0</v>
          </cell>
          <cell r="K1574">
            <v>0</v>
          </cell>
          <cell r="L1574">
            <v>0</v>
          </cell>
          <cell r="M1574">
            <v>1</v>
          </cell>
          <cell r="N1574">
            <v>20020000</v>
          </cell>
          <cell r="O1574">
            <v>0</v>
          </cell>
          <cell r="P1574">
            <v>0</v>
          </cell>
          <cell r="Q1574">
            <v>0</v>
          </cell>
          <cell r="R1574">
            <v>0</v>
          </cell>
          <cell r="S1574">
            <v>1</v>
          </cell>
          <cell r="T1574">
            <v>20020000</v>
          </cell>
          <cell r="U1574">
            <v>1</v>
          </cell>
          <cell r="V1574">
            <v>20020000</v>
          </cell>
          <cell r="W1574">
            <v>20020000</v>
          </cell>
          <cell r="X1574">
            <v>0</v>
          </cell>
          <cell r="Y1574">
            <v>1</v>
          </cell>
          <cell r="Z1574">
            <v>0</v>
          </cell>
          <cell r="AA1574" t="str">
            <v>QLC</v>
          </cell>
          <cell r="AB1574" t="str">
            <v>64231001</v>
          </cell>
          <cell r="AC1574" t="str">
            <v>24212001</v>
          </cell>
        </row>
        <row r="1575">
          <cell r="A1575" t="str">
            <v>014232277</v>
          </cell>
          <cell r="B1575" t="str">
            <v>Thiết bị máy tính để bàn Asus D900SD</v>
          </cell>
          <cell r="C1575" t="str">
            <v>Cái</v>
          </cell>
          <cell r="D1575">
            <v>45051</v>
          </cell>
          <cell r="E1575">
            <v>20020000</v>
          </cell>
          <cell r="F1575">
            <v>1</v>
          </cell>
          <cell r="G1575">
            <v>1</v>
          </cell>
          <cell r="H1575">
            <v>0</v>
          </cell>
          <cell r="I1575">
            <v>0</v>
          </cell>
          <cell r="J1575">
            <v>0</v>
          </cell>
          <cell r="K1575">
            <v>0</v>
          </cell>
          <cell r="L1575">
            <v>0</v>
          </cell>
          <cell r="M1575">
            <v>1</v>
          </cell>
          <cell r="N1575">
            <v>20020000</v>
          </cell>
          <cell r="O1575">
            <v>0</v>
          </cell>
          <cell r="P1575">
            <v>0</v>
          </cell>
          <cell r="Q1575">
            <v>0</v>
          </cell>
          <cell r="R1575">
            <v>0</v>
          </cell>
          <cell r="S1575">
            <v>1</v>
          </cell>
          <cell r="T1575">
            <v>20020000</v>
          </cell>
          <cell r="U1575">
            <v>1</v>
          </cell>
          <cell r="V1575">
            <v>20020000</v>
          </cell>
          <cell r="W1575">
            <v>20020000</v>
          </cell>
          <cell r="X1575">
            <v>0</v>
          </cell>
          <cell r="Y1575">
            <v>1</v>
          </cell>
          <cell r="Z1575">
            <v>0</v>
          </cell>
          <cell r="AA1575" t="str">
            <v>FI</v>
          </cell>
          <cell r="AB1575" t="str">
            <v>63317301</v>
          </cell>
          <cell r="AC1575" t="str">
            <v>24212001</v>
          </cell>
        </row>
        <row r="1576">
          <cell r="A1576" t="str">
            <v>014232278</v>
          </cell>
          <cell r="B1576" t="str">
            <v>Thiết bị máy tính để bàn Asus D900SD</v>
          </cell>
          <cell r="C1576" t="str">
            <v>Cái</v>
          </cell>
          <cell r="D1576">
            <v>45253</v>
          </cell>
          <cell r="E1576">
            <v>20020000</v>
          </cell>
          <cell r="F1576">
            <v>1</v>
          </cell>
          <cell r="G1576">
            <v>1</v>
          </cell>
          <cell r="H1576">
            <v>0</v>
          </cell>
          <cell r="I1576">
            <v>0</v>
          </cell>
          <cell r="J1576">
            <v>0</v>
          </cell>
          <cell r="K1576">
            <v>0</v>
          </cell>
          <cell r="L1576">
            <v>0</v>
          </cell>
          <cell r="M1576">
            <v>1</v>
          </cell>
          <cell r="N1576">
            <v>20020000</v>
          </cell>
          <cell r="O1576">
            <v>0</v>
          </cell>
          <cell r="P1576">
            <v>0</v>
          </cell>
          <cell r="Q1576">
            <v>0</v>
          </cell>
          <cell r="R1576">
            <v>0</v>
          </cell>
          <cell r="S1576">
            <v>1</v>
          </cell>
          <cell r="T1576">
            <v>20020000</v>
          </cell>
          <cell r="U1576">
            <v>1</v>
          </cell>
          <cell r="V1576">
            <v>20020000</v>
          </cell>
          <cell r="W1576">
            <v>20020000</v>
          </cell>
          <cell r="X1576">
            <v>0</v>
          </cell>
          <cell r="Y1576">
            <v>1</v>
          </cell>
          <cell r="Z1576">
            <v>0</v>
          </cell>
          <cell r="AA1576" t="str">
            <v>QLC</v>
          </cell>
          <cell r="AB1576" t="str">
            <v>64232001</v>
          </cell>
          <cell r="AC1576" t="str">
            <v>24212001</v>
          </cell>
        </row>
        <row r="1577">
          <cell r="A1577" t="str">
            <v>014232279</v>
          </cell>
          <cell r="B1577" t="str">
            <v>Thiết bị máy tính để bàn Asus D900SD</v>
          </cell>
          <cell r="C1577" t="str">
            <v>Cái</v>
          </cell>
          <cell r="D1577">
            <v>45027</v>
          </cell>
          <cell r="E1577">
            <v>20020000</v>
          </cell>
          <cell r="F1577">
            <v>1</v>
          </cell>
          <cell r="G1577">
            <v>1</v>
          </cell>
          <cell r="H1577">
            <v>0</v>
          </cell>
          <cell r="I1577">
            <v>0</v>
          </cell>
          <cell r="J1577">
            <v>0</v>
          </cell>
          <cell r="K1577">
            <v>0</v>
          </cell>
          <cell r="L1577">
            <v>0</v>
          </cell>
          <cell r="M1577">
            <v>1</v>
          </cell>
          <cell r="N1577">
            <v>20020000</v>
          </cell>
          <cell r="O1577">
            <v>0</v>
          </cell>
          <cell r="P1577">
            <v>0</v>
          </cell>
          <cell r="Q1577">
            <v>0</v>
          </cell>
          <cell r="R1577">
            <v>0</v>
          </cell>
          <cell r="S1577">
            <v>1</v>
          </cell>
          <cell r="T1577">
            <v>20020000</v>
          </cell>
          <cell r="U1577">
            <v>1</v>
          </cell>
          <cell r="V1577">
            <v>20020000</v>
          </cell>
          <cell r="W1577">
            <v>20020000</v>
          </cell>
          <cell r="X1577">
            <v>0</v>
          </cell>
          <cell r="Y1577">
            <v>1</v>
          </cell>
          <cell r="Z1577">
            <v>0</v>
          </cell>
          <cell r="AA1577" t="str">
            <v>QLC</v>
          </cell>
          <cell r="AB1577" t="str">
            <v>64232001</v>
          </cell>
          <cell r="AC1577" t="str">
            <v>24212001</v>
          </cell>
        </row>
        <row r="1578">
          <cell r="A1578" t="str">
            <v>014232280</v>
          </cell>
          <cell r="B1578" t="str">
            <v>Thiết bị máy tính để bàn Asus D900SD</v>
          </cell>
          <cell r="C1578" t="str">
            <v>Cái</v>
          </cell>
          <cell r="D1578">
            <v>45096</v>
          </cell>
          <cell r="E1578">
            <v>20020000</v>
          </cell>
          <cell r="F1578">
            <v>1</v>
          </cell>
          <cell r="G1578">
            <v>1</v>
          </cell>
          <cell r="H1578">
            <v>0</v>
          </cell>
          <cell r="I1578">
            <v>0</v>
          </cell>
          <cell r="J1578">
            <v>0</v>
          </cell>
          <cell r="K1578">
            <v>0</v>
          </cell>
          <cell r="L1578">
            <v>0</v>
          </cell>
          <cell r="M1578">
            <v>1</v>
          </cell>
          <cell r="N1578">
            <v>20020000</v>
          </cell>
          <cell r="O1578">
            <v>0</v>
          </cell>
          <cell r="P1578">
            <v>0</v>
          </cell>
          <cell r="Q1578">
            <v>0</v>
          </cell>
          <cell r="R1578">
            <v>0</v>
          </cell>
          <cell r="S1578">
            <v>1</v>
          </cell>
          <cell r="T1578">
            <v>20020000</v>
          </cell>
          <cell r="U1578">
            <v>1</v>
          </cell>
          <cell r="V1578">
            <v>20020000</v>
          </cell>
          <cell r="W1578">
            <v>20020000</v>
          </cell>
          <cell r="X1578">
            <v>0</v>
          </cell>
          <cell r="Y1578">
            <v>1</v>
          </cell>
          <cell r="Z1578">
            <v>0</v>
          </cell>
          <cell r="AA1578" t="str">
            <v>QLC</v>
          </cell>
          <cell r="AB1578" t="str">
            <v>64231001</v>
          </cell>
          <cell r="AC1578" t="str">
            <v>24212001</v>
          </cell>
        </row>
        <row r="1579">
          <cell r="A1579" t="str">
            <v>014232281</v>
          </cell>
          <cell r="B1579" t="str">
            <v>Thiết bị máy tính để bàn Asus D900SD</v>
          </cell>
          <cell r="C1579" t="str">
            <v>Cái</v>
          </cell>
          <cell r="D1579">
            <v>45027</v>
          </cell>
          <cell r="E1579">
            <v>20020000</v>
          </cell>
          <cell r="F1579">
            <v>1</v>
          </cell>
          <cell r="G1579">
            <v>1</v>
          </cell>
          <cell r="H1579">
            <v>0</v>
          </cell>
          <cell r="I1579">
            <v>0</v>
          </cell>
          <cell r="J1579">
            <v>0</v>
          </cell>
          <cell r="K1579">
            <v>0</v>
          </cell>
          <cell r="L1579">
            <v>0</v>
          </cell>
          <cell r="M1579">
            <v>1</v>
          </cell>
          <cell r="N1579">
            <v>20020000</v>
          </cell>
          <cell r="O1579">
            <v>0</v>
          </cell>
          <cell r="P1579">
            <v>0</v>
          </cell>
          <cell r="Q1579">
            <v>0</v>
          </cell>
          <cell r="R1579">
            <v>0</v>
          </cell>
          <cell r="S1579">
            <v>1</v>
          </cell>
          <cell r="T1579">
            <v>20020000</v>
          </cell>
          <cell r="U1579">
            <v>1</v>
          </cell>
          <cell r="V1579">
            <v>20020000</v>
          </cell>
          <cell r="W1579">
            <v>20020000</v>
          </cell>
          <cell r="X1579">
            <v>0</v>
          </cell>
          <cell r="Y1579">
            <v>1</v>
          </cell>
          <cell r="Z1579">
            <v>0</v>
          </cell>
          <cell r="AA1579" t="str">
            <v>MG.TV1</v>
          </cell>
          <cell r="AB1579" t="str">
            <v>63317301</v>
          </cell>
          <cell r="AC1579" t="str">
            <v>24212001</v>
          </cell>
        </row>
        <row r="1580">
          <cell r="A1580" t="str">
            <v>014232282</v>
          </cell>
          <cell r="B1580" t="str">
            <v>Thiết bị máy tính để bàn Asus D900SD</v>
          </cell>
          <cell r="C1580" t="str">
            <v>Cái</v>
          </cell>
          <cell r="D1580">
            <v>45027</v>
          </cell>
          <cell r="E1580">
            <v>20020000</v>
          </cell>
          <cell r="F1580">
            <v>1</v>
          </cell>
          <cell r="G1580">
            <v>1</v>
          </cell>
          <cell r="H1580">
            <v>0</v>
          </cell>
          <cell r="I1580">
            <v>0</v>
          </cell>
          <cell r="J1580">
            <v>0</v>
          </cell>
          <cell r="K1580">
            <v>0</v>
          </cell>
          <cell r="L1580">
            <v>0</v>
          </cell>
          <cell r="M1580">
            <v>1</v>
          </cell>
          <cell r="N1580">
            <v>20020000</v>
          </cell>
          <cell r="O1580">
            <v>0</v>
          </cell>
          <cell r="P1580">
            <v>0</v>
          </cell>
          <cell r="Q1580">
            <v>0</v>
          </cell>
          <cell r="R1580">
            <v>0</v>
          </cell>
          <cell r="S1580">
            <v>1</v>
          </cell>
          <cell r="T1580">
            <v>20020000</v>
          </cell>
          <cell r="U1580">
            <v>1</v>
          </cell>
          <cell r="V1580">
            <v>20020000</v>
          </cell>
          <cell r="W1580">
            <v>20020000</v>
          </cell>
          <cell r="X1580">
            <v>0</v>
          </cell>
          <cell r="Y1580">
            <v>1</v>
          </cell>
          <cell r="Z1580">
            <v>0</v>
          </cell>
          <cell r="AA1580" t="str">
            <v>QLC</v>
          </cell>
          <cell r="AB1580" t="str">
            <v>64231001</v>
          </cell>
          <cell r="AC1580" t="str">
            <v>24212001</v>
          </cell>
        </row>
        <row r="1581">
          <cell r="A1581" t="str">
            <v>014232283</v>
          </cell>
          <cell r="B1581" t="str">
            <v>Thiết bị máy tính để bàn Asus D900SD</v>
          </cell>
          <cell r="C1581" t="str">
            <v>Cái</v>
          </cell>
          <cell r="D1581">
            <v>45027</v>
          </cell>
          <cell r="E1581">
            <v>20020000</v>
          </cell>
          <cell r="F1581">
            <v>1</v>
          </cell>
          <cell r="G1581">
            <v>1</v>
          </cell>
          <cell r="H1581">
            <v>0</v>
          </cell>
          <cell r="I1581">
            <v>0</v>
          </cell>
          <cell r="J1581">
            <v>0</v>
          </cell>
          <cell r="K1581">
            <v>0</v>
          </cell>
          <cell r="L1581">
            <v>0</v>
          </cell>
          <cell r="M1581">
            <v>1</v>
          </cell>
          <cell r="N1581">
            <v>20020000</v>
          </cell>
          <cell r="O1581">
            <v>0</v>
          </cell>
          <cell r="P1581">
            <v>0</v>
          </cell>
          <cell r="Q1581">
            <v>0</v>
          </cell>
          <cell r="R1581">
            <v>0</v>
          </cell>
          <cell r="S1581">
            <v>1</v>
          </cell>
          <cell r="T1581">
            <v>20020000</v>
          </cell>
          <cell r="U1581">
            <v>1</v>
          </cell>
          <cell r="V1581">
            <v>20020000</v>
          </cell>
          <cell r="W1581">
            <v>20020000</v>
          </cell>
          <cell r="X1581">
            <v>0</v>
          </cell>
          <cell r="Y1581">
            <v>1</v>
          </cell>
          <cell r="Z1581">
            <v>0</v>
          </cell>
          <cell r="AA1581" t="str">
            <v>MG.HSC</v>
          </cell>
          <cell r="AB1581" t="str">
            <v>63317301</v>
          </cell>
          <cell r="AC1581" t="str">
            <v>24212001</v>
          </cell>
        </row>
        <row r="1582">
          <cell r="A1582" t="str">
            <v>014232284</v>
          </cell>
          <cell r="B1582" t="str">
            <v>Thiết bị máy tính để bàn Asus D900SD</v>
          </cell>
          <cell r="C1582" t="str">
            <v>Cái</v>
          </cell>
          <cell r="D1582">
            <v>45272</v>
          </cell>
          <cell r="E1582">
            <v>20020000</v>
          </cell>
          <cell r="F1582">
            <v>1</v>
          </cell>
          <cell r="G1582">
            <v>1</v>
          </cell>
          <cell r="H1582">
            <v>0</v>
          </cell>
          <cell r="I1582">
            <v>0</v>
          </cell>
          <cell r="J1582">
            <v>0</v>
          </cell>
          <cell r="K1582">
            <v>0</v>
          </cell>
          <cell r="L1582">
            <v>0</v>
          </cell>
          <cell r="M1582">
            <v>1</v>
          </cell>
          <cell r="N1582">
            <v>20020000</v>
          </cell>
          <cell r="O1582">
            <v>0</v>
          </cell>
          <cell r="P1582">
            <v>0</v>
          </cell>
          <cell r="Q1582">
            <v>0</v>
          </cell>
          <cell r="R1582">
            <v>0</v>
          </cell>
          <cell r="S1582">
            <v>1</v>
          </cell>
          <cell r="T1582">
            <v>20020000</v>
          </cell>
          <cell r="U1582">
            <v>1</v>
          </cell>
          <cell r="V1582">
            <v>20020000</v>
          </cell>
          <cell r="W1582">
            <v>20020000</v>
          </cell>
          <cell r="X1582">
            <v>0</v>
          </cell>
          <cell r="Y1582">
            <v>1</v>
          </cell>
          <cell r="Z1582">
            <v>0</v>
          </cell>
          <cell r="AA1582" t="str">
            <v>TUVAN</v>
          </cell>
          <cell r="AB1582" t="str">
            <v>63356301</v>
          </cell>
          <cell r="AC1582" t="str">
            <v>24212001</v>
          </cell>
        </row>
        <row r="1583">
          <cell r="A1583" t="str">
            <v>014232285</v>
          </cell>
          <cell r="B1583" t="str">
            <v>Thiết bị máy tính để bàn Asus D900SD</v>
          </cell>
          <cell r="C1583" t="str">
            <v>Cái</v>
          </cell>
          <cell r="D1583">
            <v>45064</v>
          </cell>
          <cell r="E1583">
            <v>20020000</v>
          </cell>
          <cell r="F1583">
            <v>1</v>
          </cell>
          <cell r="G1583">
            <v>1</v>
          </cell>
          <cell r="H1583">
            <v>0</v>
          </cell>
          <cell r="I1583">
            <v>0</v>
          </cell>
          <cell r="J1583">
            <v>0</v>
          </cell>
          <cell r="K1583">
            <v>0</v>
          </cell>
          <cell r="L1583">
            <v>0</v>
          </cell>
          <cell r="M1583">
            <v>1</v>
          </cell>
          <cell r="N1583">
            <v>20020000</v>
          </cell>
          <cell r="O1583">
            <v>0</v>
          </cell>
          <cell r="P1583">
            <v>0</v>
          </cell>
          <cell r="Q1583">
            <v>0</v>
          </cell>
          <cell r="R1583">
            <v>0</v>
          </cell>
          <cell r="S1583">
            <v>1</v>
          </cell>
          <cell r="T1583">
            <v>20020000</v>
          </cell>
          <cell r="U1583">
            <v>1</v>
          </cell>
          <cell r="V1583">
            <v>20020000</v>
          </cell>
          <cell r="W1583">
            <v>20020000</v>
          </cell>
          <cell r="X1583">
            <v>0</v>
          </cell>
          <cell r="Y1583">
            <v>1</v>
          </cell>
          <cell r="Z1583">
            <v>0</v>
          </cell>
          <cell r="AA1583" t="str">
            <v>QLC</v>
          </cell>
          <cell r="AB1583" t="str">
            <v>64231001</v>
          </cell>
          <cell r="AC1583" t="str">
            <v>24212001</v>
          </cell>
        </row>
        <row r="1584">
          <cell r="A1584" t="str">
            <v>014232286</v>
          </cell>
          <cell r="B1584" t="str">
            <v>Thiết bị máy tính để bàn Asus D900SD</v>
          </cell>
          <cell r="C1584" t="str">
            <v>Cái</v>
          </cell>
          <cell r="D1584">
            <v>45027</v>
          </cell>
          <cell r="E1584">
            <v>20020000</v>
          </cell>
          <cell r="F1584">
            <v>1</v>
          </cell>
          <cell r="G1584">
            <v>1</v>
          </cell>
          <cell r="H1584">
            <v>0</v>
          </cell>
          <cell r="I1584">
            <v>0</v>
          </cell>
          <cell r="J1584">
            <v>0</v>
          </cell>
          <cell r="K1584">
            <v>0</v>
          </cell>
          <cell r="L1584">
            <v>0</v>
          </cell>
          <cell r="M1584">
            <v>1</v>
          </cell>
          <cell r="N1584">
            <v>20020000</v>
          </cell>
          <cell r="O1584">
            <v>0</v>
          </cell>
          <cell r="P1584">
            <v>0</v>
          </cell>
          <cell r="Q1584">
            <v>0</v>
          </cell>
          <cell r="R1584">
            <v>0</v>
          </cell>
          <cell r="S1584">
            <v>1</v>
          </cell>
          <cell r="T1584">
            <v>20020000</v>
          </cell>
          <cell r="U1584">
            <v>1</v>
          </cell>
          <cell r="V1584">
            <v>20020000</v>
          </cell>
          <cell r="W1584">
            <v>20020000</v>
          </cell>
          <cell r="X1584">
            <v>0</v>
          </cell>
          <cell r="Y1584">
            <v>1</v>
          </cell>
          <cell r="Z1584">
            <v>0</v>
          </cell>
          <cell r="AA1584" t="str">
            <v>QLC</v>
          </cell>
          <cell r="AB1584" t="str">
            <v>64231001</v>
          </cell>
          <cell r="AC1584" t="str">
            <v>24212001</v>
          </cell>
        </row>
        <row r="1585">
          <cell r="A1585" t="str">
            <v>014232287</v>
          </cell>
          <cell r="B1585" t="str">
            <v>Thiết bị máy tính để bàn Asus D900SD</v>
          </cell>
          <cell r="C1585" t="str">
            <v>Cái</v>
          </cell>
          <cell r="D1585">
            <v>45132</v>
          </cell>
          <cell r="E1585">
            <v>20020000</v>
          </cell>
          <cell r="F1585">
            <v>1</v>
          </cell>
          <cell r="G1585">
            <v>1</v>
          </cell>
          <cell r="H1585">
            <v>0</v>
          </cell>
          <cell r="I1585">
            <v>0</v>
          </cell>
          <cell r="J1585">
            <v>0</v>
          </cell>
          <cell r="K1585">
            <v>0</v>
          </cell>
          <cell r="L1585">
            <v>0</v>
          </cell>
          <cell r="M1585">
            <v>1</v>
          </cell>
          <cell r="N1585">
            <v>20020000</v>
          </cell>
          <cell r="O1585">
            <v>0</v>
          </cell>
          <cell r="P1585">
            <v>0</v>
          </cell>
          <cell r="Q1585">
            <v>0</v>
          </cell>
          <cell r="R1585">
            <v>0</v>
          </cell>
          <cell r="S1585">
            <v>1</v>
          </cell>
          <cell r="T1585">
            <v>20020000</v>
          </cell>
          <cell r="U1585">
            <v>1</v>
          </cell>
          <cell r="V1585">
            <v>20020000</v>
          </cell>
          <cell r="W1585">
            <v>20020000</v>
          </cell>
          <cell r="X1585">
            <v>0</v>
          </cell>
          <cell r="Y1585">
            <v>1</v>
          </cell>
          <cell r="Z1585">
            <v>0</v>
          </cell>
          <cell r="AA1585" t="str">
            <v>QLC</v>
          </cell>
          <cell r="AB1585" t="str">
            <v>64231001</v>
          </cell>
          <cell r="AC1585" t="str">
            <v>24212001</v>
          </cell>
        </row>
        <row r="1586">
          <cell r="A1586" t="str">
            <v>014232288</v>
          </cell>
          <cell r="B1586" t="str">
            <v>Thiết bị máy tính để bàn Asus D900SD</v>
          </cell>
          <cell r="C1586" t="str">
            <v>Cái</v>
          </cell>
          <cell r="D1586">
            <v>45027</v>
          </cell>
          <cell r="E1586">
            <v>20020000</v>
          </cell>
          <cell r="F1586">
            <v>1</v>
          </cell>
          <cell r="G1586">
            <v>1</v>
          </cell>
          <cell r="H1586">
            <v>0</v>
          </cell>
          <cell r="I1586">
            <v>0</v>
          </cell>
          <cell r="J1586">
            <v>0</v>
          </cell>
          <cell r="K1586">
            <v>0</v>
          </cell>
          <cell r="L1586">
            <v>0</v>
          </cell>
          <cell r="M1586">
            <v>1</v>
          </cell>
          <cell r="N1586">
            <v>20020000</v>
          </cell>
          <cell r="O1586">
            <v>0</v>
          </cell>
          <cell r="P1586">
            <v>0</v>
          </cell>
          <cell r="Q1586">
            <v>0</v>
          </cell>
          <cell r="R1586">
            <v>0</v>
          </cell>
          <cell r="S1586">
            <v>1</v>
          </cell>
          <cell r="T1586">
            <v>20020000</v>
          </cell>
          <cell r="U1586">
            <v>1</v>
          </cell>
          <cell r="V1586">
            <v>20020000</v>
          </cell>
          <cell r="W1586">
            <v>20020000</v>
          </cell>
          <cell r="X1586">
            <v>0</v>
          </cell>
          <cell r="Y1586">
            <v>1</v>
          </cell>
          <cell r="Z1586">
            <v>0</v>
          </cell>
          <cell r="AA1586" t="str">
            <v>MG.TV1</v>
          </cell>
          <cell r="AB1586" t="str">
            <v>63317301</v>
          </cell>
          <cell r="AC1586" t="str">
            <v>24212001</v>
          </cell>
        </row>
        <row r="1587">
          <cell r="A1587" t="str">
            <v>014232289</v>
          </cell>
          <cell r="B1587" t="str">
            <v>Thiết bị máy tính để bàn Asus D900SD</v>
          </cell>
          <cell r="C1587" t="str">
            <v>Cái</v>
          </cell>
          <cell r="D1587">
            <v>45027</v>
          </cell>
          <cell r="E1587">
            <v>20020000</v>
          </cell>
          <cell r="F1587">
            <v>1</v>
          </cell>
          <cell r="G1587">
            <v>1</v>
          </cell>
          <cell r="H1587">
            <v>0</v>
          </cell>
          <cell r="I1587">
            <v>0</v>
          </cell>
          <cell r="J1587">
            <v>0</v>
          </cell>
          <cell r="K1587">
            <v>0</v>
          </cell>
          <cell r="L1587">
            <v>0</v>
          </cell>
          <cell r="M1587">
            <v>1</v>
          </cell>
          <cell r="N1587">
            <v>20020000</v>
          </cell>
          <cell r="O1587">
            <v>0</v>
          </cell>
          <cell r="P1587">
            <v>0</v>
          </cell>
          <cell r="Q1587">
            <v>0</v>
          </cell>
          <cell r="R1587">
            <v>0</v>
          </cell>
          <cell r="S1587">
            <v>1</v>
          </cell>
          <cell r="T1587">
            <v>20020000</v>
          </cell>
          <cell r="U1587">
            <v>1</v>
          </cell>
          <cell r="V1587">
            <v>20020000</v>
          </cell>
          <cell r="W1587">
            <v>20020000</v>
          </cell>
          <cell r="X1587">
            <v>0</v>
          </cell>
          <cell r="Y1587">
            <v>1</v>
          </cell>
          <cell r="Z1587">
            <v>0</v>
          </cell>
          <cell r="AA1587" t="str">
            <v>MG.TV1</v>
          </cell>
          <cell r="AB1587" t="str">
            <v>63317301</v>
          </cell>
          <cell r="AC1587" t="str">
            <v>24212001</v>
          </cell>
        </row>
        <row r="1588">
          <cell r="A1588" t="str">
            <v>014232290</v>
          </cell>
          <cell r="B1588" t="str">
            <v>Thiết bị máy tính để bàn Asus D900SD</v>
          </cell>
          <cell r="C1588" t="str">
            <v>Cái</v>
          </cell>
          <cell r="D1588">
            <v>45027</v>
          </cell>
          <cell r="E1588">
            <v>20020000</v>
          </cell>
          <cell r="F1588">
            <v>1</v>
          </cell>
          <cell r="G1588">
            <v>1</v>
          </cell>
          <cell r="H1588">
            <v>0</v>
          </cell>
          <cell r="I1588">
            <v>0</v>
          </cell>
          <cell r="J1588">
            <v>0</v>
          </cell>
          <cell r="K1588">
            <v>0</v>
          </cell>
          <cell r="L1588">
            <v>0</v>
          </cell>
          <cell r="M1588">
            <v>1</v>
          </cell>
          <cell r="N1588">
            <v>20020000</v>
          </cell>
          <cell r="O1588">
            <v>0</v>
          </cell>
          <cell r="P1588">
            <v>0</v>
          </cell>
          <cell r="Q1588">
            <v>0</v>
          </cell>
          <cell r="R1588">
            <v>0</v>
          </cell>
          <cell r="S1588">
            <v>1</v>
          </cell>
          <cell r="T1588">
            <v>20020000</v>
          </cell>
          <cell r="U1588">
            <v>1</v>
          </cell>
          <cell r="V1588">
            <v>20020000</v>
          </cell>
          <cell r="W1588">
            <v>20020000</v>
          </cell>
          <cell r="X1588">
            <v>0</v>
          </cell>
          <cell r="Y1588">
            <v>1</v>
          </cell>
          <cell r="Z1588">
            <v>0</v>
          </cell>
          <cell r="AA1588" t="str">
            <v>QLC</v>
          </cell>
          <cell r="AB1588" t="str">
            <v>64231001</v>
          </cell>
          <cell r="AC1588" t="str">
            <v>24212001</v>
          </cell>
        </row>
        <row r="1589">
          <cell r="A1589" t="str">
            <v>014232291</v>
          </cell>
          <cell r="B1589" t="str">
            <v>Thiết bị máy tính để bàn Asus D900SD</v>
          </cell>
          <cell r="C1589" t="str">
            <v>Cái</v>
          </cell>
          <cell r="D1589">
            <v>45037</v>
          </cell>
          <cell r="E1589">
            <v>20020000</v>
          </cell>
          <cell r="F1589">
            <v>1</v>
          </cell>
          <cell r="G1589">
            <v>1</v>
          </cell>
          <cell r="H1589">
            <v>0</v>
          </cell>
          <cell r="I1589">
            <v>0</v>
          </cell>
          <cell r="J1589">
            <v>0</v>
          </cell>
          <cell r="K1589">
            <v>0</v>
          </cell>
          <cell r="L1589">
            <v>0</v>
          </cell>
          <cell r="M1589">
            <v>1</v>
          </cell>
          <cell r="N1589">
            <v>20020000</v>
          </cell>
          <cell r="O1589">
            <v>0</v>
          </cell>
          <cell r="P1589">
            <v>0</v>
          </cell>
          <cell r="Q1589">
            <v>0</v>
          </cell>
          <cell r="R1589">
            <v>0</v>
          </cell>
          <cell r="S1589">
            <v>1</v>
          </cell>
          <cell r="T1589">
            <v>20020000</v>
          </cell>
          <cell r="U1589">
            <v>1</v>
          </cell>
          <cell r="V1589">
            <v>20020000</v>
          </cell>
          <cell r="W1589">
            <v>20020000</v>
          </cell>
          <cell r="X1589">
            <v>0</v>
          </cell>
          <cell r="Y1589">
            <v>1</v>
          </cell>
          <cell r="Z1589">
            <v>0</v>
          </cell>
          <cell r="AA1589" t="str">
            <v>QLC</v>
          </cell>
          <cell r="AB1589" t="str">
            <v>64231001</v>
          </cell>
          <cell r="AC1589" t="str">
            <v>24212001</v>
          </cell>
        </row>
        <row r="1590">
          <cell r="A1590" t="str">
            <v>014232292</v>
          </cell>
          <cell r="B1590" t="str">
            <v>Thiết bị máy tính để bàn Asus D900SD</v>
          </cell>
          <cell r="C1590" t="str">
            <v>Cái</v>
          </cell>
          <cell r="D1590">
            <v>45027</v>
          </cell>
          <cell r="E1590">
            <v>20020000</v>
          </cell>
          <cell r="F1590">
            <v>1</v>
          </cell>
          <cell r="G1590">
            <v>1</v>
          </cell>
          <cell r="H1590">
            <v>0</v>
          </cell>
          <cell r="I1590">
            <v>0</v>
          </cell>
          <cell r="J1590">
            <v>0</v>
          </cell>
          <cell r="K1590">
            <v>0</v>
          </cell>
          <cell r="L1590">
            <v>0</v>
          </cell>
          <cell r="M1590">
            <v>1</v>
          </cell>
          <cell r="N1590">
            <v>20020000</v>
          </cell>
          <cell r="O1590">
            <v>0</v>
          </cell>
          <cell r="P1590">
            <v>0</v>
          </cell>
          <cell r="Q1590">
            <v>0</v>
          </cell>
          <cell r="R1590">
            <v>0</v>
          </cell>
          <cell r="S1590">
            <v>1</v>
          </cell>
          <cell r="T1590">
            <v>20020000</v>
          </cell>
          <cell r="U1590">
            <v>1</v>
          </cell>
          <cell r="V1590">
            <v>20020000</v>
          </cell>
          <cell r="W1590">
            <v>20020000</v>
          </cell>
          <cell r="X1590">
            <v>0</v>
          </cell>
          <cell r="Y1590">
            <v>1</v>
          </cell>
          <cell r="Z1590">
            <v>0</v>
          </cell>
          <cell r="AA1590" t="str">
            <v>MG.HSC</v>
          </cell>
          <cell r="AB1590" t="str">
            <v>63317301</v>
          </cell>
          <cell r="AC1590" t="str">
            <v>24212001</v>
          </cell>
        </row>
        <row r="1591">
          <cell r="A1591" t="str">
            <v>014232293</v>
          </cell>
          <cell r="B1591" t="str">
            <v>Thiết bị máy tính để bàn Asus D900SD</v>
          </cell>
          <cell r="C1591" t="str">
            <v>Cái</v>
          </cell>
          <cell r="D1591">
            <v>45027</v>
          </cell>
          <cell r="E1591">
            <v>20020000</v>
          </cell>
          <cell r="F1591">
            <v>1</v>
          </cell>
          <cell r="G1591">
            <v>1</v>
          </cell>
          <cell r="H1591">
            <v>0</v>
          </cell>
          <cell r="I1591">
            <v>0</v>
          </cell>
          <cell r="J1591">
            <v>0</v>
          </cell>
          <cell r="K1591">
            <v>0</v>
          </cell>
          <cell r="L1591">
            <v>0</v>
          </cell>
          <cell r="M1591">
            <v>1</v>
          </cell>
          <cell r="N1591">
            <v>20020000</v>
          </cell>
          <cell r="O1591">
            <v>0</v>
          </cell>
          <cell r="P1591">
            <v>0</v>
          </cell>
          <cell r="Q1591">
            <v>0</v>
          </cell>
          <cell r="R1591">
            <v>0</v>
          </cell>
          <cell r="S1591">
            <v>1</v>
          </cell>
          <cell r="T1591">
            <v>20020000</v>
          </cell>
          <cell r="U1591">
            <v>1</v>
          </cell>
          <cell r="V1591">
            <v>20020000</v>
          </cell>
          <cell r="W1591">
            <v>20020000</v>
          </cell>
          <cell r="X1591">
            <v>0</v>
          </cell>
          <cell r="Y1591">
            <v>1</v>
          </cell>
          <cell r="Z1591">
            <v>0</v>
          </cell>
          <cell r="AA1591" t="str">
            <v>QLC</v>
          </cell>
          <cell r="AB1591" t="str">
            <v>64232001</v>
          </cell>
          <cell r="AC1591" t="str">
            <v>24212001</v>
          </cell>
        </row>
        <row r="1592">
          <cell r="A1592" t="str">
            <v>014232294</v>
          </cell>
          <cell r="B1592" t="str">
            <v>Thiết bị máy tính để bàn Asus D900SD</v>
          </cell>
          <cell r="C1592" t="str">
            <v>Cái</v>
          </cell>
          <cell r="D1592">
            <v>45254</v>
          </cell>
          <cell r="E1592">
            <v>20020000</v>
          </cell>
          <cell r="F1592">
            <v>1</v>
          </cell>
          <cell r="G1592">
            <v>1</v>
          </cell>
          <cell r="H1592">
            <v>0</v>
          </cell>
          <cell r="I1592">
            <v>0</v>
          </cell>
          <cell r="J1592">
            <v>0</v>
          </cell>
          <cell r="K1592">
            <v>0</v>
          </cell>
          <cell r="L1592">
            <v>0</v>
          </cell>
          <cell r="M1592">
            <v>1</v>
          </cell>
          <cell r="N1592">
            <v>20020000</v>
          </cell>
          <cell r="O1592">
            <v>0</v>
          </cell>
          <cell r="P1592">
            <v>0</v>
          </cell>
          <cell r="Q1592">
            <v>0</v>
          </cell>
          <cell r="R1592">
            <v>0</v>
          </cell>
          <cell r="S1592">
            <v>1</v>
          </cell>
          <cell r="T1592">
            <v>20020000</v>
          </cell>
          <cell r="U1592">
            <v>1</v>
          </cell>
          <cell r="V1592">
            <v>20020000</v>
          </cell>
          <cell r="W1592">
            <v>20020000</v>
          </cell>
          <cell r="X1592">
            <v>0</v>
          </cell>
          <cell r="Y1592">
            <v>1</v>
          </cell>
          <cell r="Z1592">
            <v>0</v>
          </cell>
          <cell r="AA1592" t="str">
            <v>QLC</v>
          </cell>
          <cell r="AB1592" t="str">
            <v>63356301</v>
          </cell>
          <cell r="AC1592" t="str">
            <v>24212001</v>
          </cell>
        </row>
        <row r="1593">
          <cell r="A1593" t="str">
            <v>014232295</v>
          </cell>
          <cell r="B1593" t="str">
            <v>Thiết bị máy tính để bàn Asus D900SD</v>
          </cell>
          <cell r="C1593" t="str">
            <v>Cái</v>
          </cell>
          <cell r="D1593">
            <v>45027</v>
          </cell>
          <cell r="E1593">
            <v>20020000</v>
          </cell>
          <cell r="F1593">
            <v>1</v>
          </cell>
          <cell r="G1593">
            <v>1</v>
          </cell>
          <cell r="H1593">
            <v>0</v>
          </cell>
          <cell r="I1593">
            <v>0</v>
          </cell>
          <cell r="J1593">
            <v>0</v>
          </cell>
          <cell r="K1593">
            <v>0</v>
          </cell>
          <cell r="L1593">
            <v>0</v>
          </cell>
          <cell r="M1593">
            <v>1</v>
          </cell>
          <cell r="N1593">
            <v>20020000</v>
          </cell>
          <cell r="O1593">
            <v>0</v>
          </cell>
          <cell r="P1593">
            <v>0</v>
          </cell>
          <cell r="Q1593">
            <v>0</v>
          </cell>
          <cell r="R1593">
            <v>0</v>
          </cell>
          <cell r="S1593">
            <v>1</v>
          </cell>
          <cell r="T1593">
            <v>20020000</v>
          </cell>
          <cell r="U1593">
            <v>1</v>
          </cell>
          <cell r="V1593">
            <v>20020000</v>
          </cell>
          <cell r="W1593">
            <v>20020000</v>
          </cell>
          <cell r="X1593">
            <v>0</v>
          </cell>
          <cell r="Y1593">
            <v>1</v>
          </cell>
          <cell r="Z1593">
            <v>0</v>
          </cell>
          <cell r="AA1593" t="str">
            <v>QLC</v>
          </cell>
          <cell r="AB1593" t="str">
            <v>64232001</v>
          </cell>
          <cell r="AC1593" t="str">
            <v>24212001</v>
          </cell>
        </row>
        <row r="1594">
          <cell r="A1594" t="str">
            <v>014232296</v>
          </cell>
          <cell r="B1594" t="str">
            <v>Thiết bị máy tính để bàn Asus D900SD</v>
          </cell>
          <cell r="C1594" t="str">
            <v>Cái</v>
          </cell>
          <cell r="D1594">
            <v>45272</v>
          </cell>
          <cell r="E1594">
            <v>20020000</v>
          </cell>
          <cell r="F1594">
            <v>1</v>
          </cell>
          <cell r="G1594">
            <v>1</v>
          </cell>
          <cell r="H1594">
            <v>0</v>
          </cell>
          <cell r="I1594">
            <v>0</v>
          </cell>
          <cell r="J1594">
            <v>0</v>
          </cell>
          <cell r="K1594">
            <v>0</v>
          </cell>
          <cell r="L1594">
            <v>0</v>
          </cell>
          <cell r="M1594">
            <v>1</v>
          </cell>
          <cell r="N1594">
            <v>20020000</v>
          </cell>
          <cell r="O1594">
            <v>0</v>
          </cell>
          <cell r="P1594">
            <v>0</v>
          </cell>
          <cell r="Q1594">
            <v>0</v>
          </cell>
          <cell r="R1594">
            <v>0</v>
          </cell>
          <cell r="S1594">
            <v>1</v>
          </cell>
          <cell r="T1594">
            <v>20020000</v>
          </cell>
          <cell r="U1594">
            <v>1</v>
          </cell>
          <cell r="V1594">
            <v>20020000</v>
          </cell>
          <cell r="W1594">
            <v>20020000</v>
          </cell>
          <cell r="X1594">
            <v>0</v>
          </cell>
          <cell r="Y1594">
            <v>1</v>
          </cell>
          <cell r="Z1594">
            <v>0</v>
          </cell>
          <cell r="AA1594" t="str">
            <v>QLC</v>
          </cell>
          <cell r="AB1594" t="str">
            <v>64231001</v>
          </cell>
          <cell r="AC1594" t="str">
            <v>24212001</v>
          </cell>
        </row>
        <row r="1595">
          <cell r="A1595" t="str">
            <v>014232297</v>
          </cell>
          <cell r="B1595" t="str">
            <v>Thiết bị máy tính để bàn Asus D900SD</v>
          </cell>
          <cell r="C1595" t="str">
            <v>Cái</v>
          </cell>
          <cell r="D1595">
            <v>45119</v>
          </cell>
          <cell r="E1595">
            <v>20020000</v>
          </cell>
          <cell r="F1595">
            <v>1</v>
          </cell>
          <cell r="G1595">
            <v>1</v>
          </cell>
          <cell r="H1595">
            <v>0</v>
          </cell>
          <cell r="I1595">
            <v>0</v>
          </cell>
          <cell r="J1595">
            <v>0</v>
          </cell>
          <cell r="K1595">
            <v>0</v>
          </cell>
          <cell r="L1595">
            <v>0</v>
          </cell>
          <cell r="M1595">
            <v>1</v>
          </cell>
          <cell r="N1595">
            <v>20020000</v>
          </cell>
          <cell r="O1595">
            <v>0</v>
          </cell>
          <cell r="P1595">
            <v>0</v>
          </cell>
          <cell r="Q1595">
            <v>0</v>
          </cell>
          <cell r="R1595">
            <v>0</v>
          </cell>
          <cell r="S1595">
            <v>1</v>
          </cell>
          <cell r="T1595">
            <v>20020000</v>
          </cell>
          <cell r="U1595">
            <v>1</v>
          </cell>
          <cell r="V1595">
            <v>20020000</v>
          </cell>
          <cell r="W1595">
            <v>20020000</v>
          </cell>
          <cell r="X1595">
            <v>0</v>
          </cell>
          <cell r="Y1595">
            <v>1</v>
          </cell>
          <cell r="Z1595">
            <v>0</v>
          </cell>
          <cell r="AA1595" t="str">
            <v>MG.HSC</v>
          </cell>
          <cell r="AB1595" t="str">
            <v>63317301</v>
          </cell>
          <cell r="AC1595" t="str">
            <v>24212001</v>
          </cell>
        </row>
        <row r="1596">
          <cell r="A1596" t="str">
            <v>014232298</v>
          </cell>
          <cell r="B1596" t="str">
            <v>Thiết bị máy tính để bàn Asus D900SD</v>
          </cell>
          <cell r="C1596" t="str">
            <v>Cái</v>
          </cell>
          <cell r="D1596">
            <v>45027</v>
          </cell>
          <cell r="E1596">
            <v>20020000</v>
          </cell>
          <cell r="F1596">
            <v>1</v>
          </cell>
          <cell r="G1596">
            <v>1</v>
          </cell>
          <cell r="H1596">
            <v>0</v>
          </cell>
          <cell r="I1596">
            <v>0</v>
          </cell>
          <cell r="J1596">
            <v>0</v>
          </cell>
          <cell r="K1596">
            <v>0</v>
          </cell>
          <cell r="L1596">
            <v>0</v>
          </cell>
          <cell r="M1596">
            <v>1</v>
          </cell>
          <cell r="N1596">
            <v>20020000</v>
          </cell>
          <cell r="O1596">
            <v>0</v>
          </cell>
          <cell r="P1596">
            <v>0</v>
          </cell>
          <cell r="Q1596">
            <v>0</v>
          </cell>
          <cell r="R1596">
            <v>0</v>
          </cell>
          <cell r="S1596">
            <v>1</v>
          </cell>
          <cell r="T1596">
            <v>20020000</v>
          </cell>
          <cell r="U1596">
            <v>1</v>
          </cell>
          <cell r="V1596">
            <v>20020000</v>
          </cell>
          <cell r="W1596">
            <v>20020000</v>
          </cell>
          <cell r="X1596">
            <v>0</v>
          </cell>
          <cell r="Y1596">
            <v>1</v>
          </cell>
          <cell r="Z1596">
            <v>0</v>
          </cell>
          <cell r="AA1596" t="str">
            <v>QLC</v>
          </cell>
          <cell r="AB1596" t="str">
            <v>64231001</v>
          </cell>
          <cell r="AC1596" t="str">
            <v>24212001</v>
          </cell>
        </row>
        <row r="1597">
          <cell r="A1597" t="str">
            <v>014232299</v>
          </cell>
          <cell r="B1597" t="str">
            <v>Thiết bị máy tính để bàn Asus D900SD</v>
          </cell>
          <cell r="C1597" t="str">
            <v>Cái</v>
          </cell>
          <cell r="D1597">
            <v>45027</v>
          </cell>
          <cell r="E1597">
            <v>20020000</v>
          </cell>
          <cell r="F1597">
            <v>1</v>
          </cell>
          <cell r="G1597">
            <v>1</v>
          </cell>
          <cell r="H1597">
            <v>0</v>
          </cell>
          <cell r="I1597">
            <v>0</v>
          </cell>
          <cell r="J1597">
            <v>0</v>
          </cell>
          <cell r="K1597">
            <v>0</v>
          </cell>
          <cell r="L1597">
            <v>0</v>
          </cell>
          <cell r="M1597">
            <v>1</v>
          </cell>
          <cell r="N1597">
            <v>20020000</v>
          </cell>
          <cell r="O1597">
            <v>0</v>
          </cell>
          <cell r="P1597">
            <v>0</v>
          </cell>
          <cell r="Q1597">
            <v>0</v>
          </cell>
          <cell r="R1597">
            <v>0</v>
          </cell>
          <cell r="S1597">
            <v>1</v>
          </cell>
          <cell r="T1597">
            <v>20020000</v>
          </cell>
          <cell r="U1597">
            <v>1</v>
          </cell>
          <cell r="V1597">
            <v>20020000</v>
          </cell>
          <cell r="W1597">
            <v>20020000</v>
          </cell>
          <cell r="X1597">
            <v>0</v>
          </cell>
          <cell r="Y1597">
            <v>1</v>
          </cell>
          <cell r="Z1597">
            <v>0</v>
          </cell>
          <cell r="AA1597" t="str">
            <v>QLC</v>
          </cell>
          <cell r="AB1597" t="str">
            <v>64231001</v>
          </cell>
          <cell r="AC1597" t="str">
            <v>24212001</v>
          </cell>
        </row>
        <row r="1598">
          <cell r="A1598" t="str">
            <v>014232300</v>
          </cell>
          <cell r="B1598" t="str">
            <v>Thiết bị máy tính để bàn Asus D900SD</v>
          </cell>
          <cell r="C1598" t="str">
            <v>Cái</v>
          </cell>
          <cell r="D1598">
            <v>45118</v>
          </cell>
          <cell r="E1598">
            <v>20020000</v>
          </cell>
          <cell r="F1598">
            <v>1</v>
          </cell>
          <cell r="G1598">
            <v>1</v>
          </cell>
          <cell r="H1598">
            <v>0</v>
          </cell>
          <cell r="I1598">
            <v>0</v>
          </cell>
          <cell r="J1598">
            <v>0</v>
          </cell>
          <cell r="K1598">
            <v>0</v>
          </cell>
          <cell r="L1598">
            <v>0</v>
          </cell>
          <cell r="M1598">
            <v>1</v>
          </cell>
          <cell r="N1598">
            <v>20020000</v>
          </cell>
          <cell r="O1598">
            <v>0</v>
          </cell>
          <cell r="P1598">
            <v>0</v>
          </cell>
          <cell r="Q1598">
            <v>0</v>
          </cell>
          <cell r="R1598">
            <v>0</v>
          </cell>
          <cell r="S1598">
            <v>1</v>
          </cell>
          <cell r="T1598">
            <v>20020000</v>
          </cell>
          <cell r="U1598">
            <v>1</v>
          </cell>
          <cell r="V1598">
            <v>20020000</v>
          </cell>
          <cell r="W1598">
            <v>20020000</v>
          </cell>
          <cell r="X1598">
            <v>0</v>
          </cell>
          <cell r="Y1598">
            <v>1</v>
          </cell>
          <cell r="Z1598">
            <v>0</v>
          </cell>
          <cell r="AA1598" t="str">
            <v>QLC</v>
          </cell>
          <cell r="AB1598" t="str">
            <v>64231001</v>
          </cell>
          <cell r="AC1598" t="str">
            <v>24212001</v>
          </cell>
        </row>
        <row r="1599">
          <cell r="A1599" t="str">
            <v>014232301</v>
          </cell>
          <cell r="B1599" t="str">
            <v>Thiết bị máy tính để bàn Asus D900SD</v>
          </cell>
          <cell r="C1599" t="str">
            <v>Cái</v>
          </cell>
          <cell r="D1599">
            <v>45254</v>
          </cell>
          <cell r="E1599">
            <v>20020000</v>
          </cell>
          <cell r="F1599">
            <v>1</v>
          </cell>
          <cell r="G1599">
            <v>1</v>
          </cell>
          <cell r="H1599">
            <v>0</v>
          </cell>
          <cell r="I1599">
            <v>0</v>
          </cell>
          <cell r="J1599">
            <v>0</v>
          </cell>
          <cell r="K1599">
            <v>0</v>
          </cell>
          <cell r="L1599">
            <v>0</v>
          </cell>
          <cell r="M1599">
            <v>1</v>
          </cell>
          <cell r="N1599">
            <v>20020000</v>
          </cell>
          <cell r="O1599">
            <v>0</v>
          </cell>
          <cell r="P1599">
            <v>0</v>
          </cell>
          <cell r="Q1599">
            <v>0</v>
          </cell>
          <cell r="R1599">
            <v>0</v>
          </cell>
          <cell r="S1599">
            <v>1</v>
          </cell>
          <cell r="T1599">
            <v>20020000</v>
          </cell>
          <cell r="U1599">
            <v>1</v>
          </cell>
          <cell r="V1599">
            <v>20020000</v>
          </cell>
          <cell r="W1599">
            <v>20020000</v>
          </cell>
          <cell r="X1599">
            <v>0</v>
          </cell>
          <cell r="Y1599">
            <v>1</v>
          </cell>
          <cell r="Z1599">
            <v>0</v>
          </cell>
          <cell r="AA1599" t="str">
            <v>QLC</v>
          </cell>
          <cell r="AB1599" t="str">
            <v>64232001</v>
          </cell>
          <cell r="AC1599" t="str">
            <v>24212001</v>
          </cell>
        </row>
        <row r="1600">
          <cell r="A1600" t="str">
            <v>014232302</v>
          </cell>
          <cell r="B1600" t="str">
            <v>Thiết bị máy tính để bàn Asus D900SD</v>
          </cell>
          <cell r="C1600" t="str">
            <v>Cái</v>
          </cell>
          <cell r="D1600">
            <v>45124</v>
          </cell>
          <cell r="E1600">
            <v>20020000</v>
          </cell>
          <cell r="F1600">
            <v>1</v>
          </cell>
          <cell r="G1600">
            <v>1</v>
          </cell>
          <cell r="H1600">
            <v>0</v>
          </cell>
          <cell r="I1600">
            <v>0</v>
          </cell>
          <cell r="J1600">
            <v>0</v>
          </cell>
          <cell r="K1600">
            <v>0</v>
          </cell>
          <cell r="L1600">
            <v>0</v>
          </cell>
          <cell r="M1600">
            <v>1</v>
          </cell>
          <cell r="N1600">
            <v>20020000</v>
          </cell>
          <cell r="O1600">
            <v>0</v>
          </cell>
          <cell r="P1600">
            <v>0</v>
          </cell>
          <cell r="Q1600">
            <v>0</v>
          </cell>
          <cell r="R1600">
            <v>0</v>
          </cell>
          <cell r="S1600">
            <v>1</v>
          </cell>
          <cell r="T1600">
            <v>20020000</v>
          </cell>
          <cell r="U1600">
            <v>1</v>
          </cell>
          <cell r="V1600">
            <v>20020000</v>
          </cell>
          <cell r="W1600">
            <v>20020000</v>
          </cell>
          <cell r="X1600">
            <v>0</v>
          </cell>
          <cell r="Y1600">
            <v>1</v>
          </cell>
          <cell r="Z1600">
            <v>0</v>
          </cell>
          <cell r="AA1600" t="str">
            <v>MG.TV1</v>
          </cell>
          <cell r="AB1600" t="str">
            <v>63317301</v>
          </cell>
          <cell r="AC1600" t="str">
            <v>24212001</v>
          </cell>
        </row>
        <row r="1601">
          <cell r="A1601" t="str">
            <v>014232303</v>
          </cell>
          <cell r="B1601" t="str">
            <v>Thiết bị máy tính để bàn Asus D900SD</v>
          </cell>
          <cell r="C1601" t="str">
            <v>Cái</v>
          </cell>
          <cell r="D1601">
            <v>45146</v>
          </cell>
          <cell r="E1601">
            <v>20020000</v>
          </cell>
          <cell r="F1601">
            <v>1</v>
          </cell>
          <cell r="G1601">
            <v>1</v>
          </cell>
          <cell r="H1601">
            <v>0</v>
          </cell>
          <cell r="I1601">
            <v>0</v>
          </cell>
          <cell r="J1601">
            <v>0</v>
          </cell>
          <cell r="K1601">
            <v>0</v>
          </cell>
          <cell r="L1601">
            <v>0</v>
          </cell>
          <cell r="M1601">
            <v>1</v>
          </cell>
          <cell r="N1601">
            <v>20020000</v>
          </cell>
          <cell r="O1601">
            <v>0</v>
          </cell>
          <cell r="P1601">
            <v>0</v>
          </cell>
          <cell r="Q1601">
            <v>0</v>
          </cell>
          <cell r="R1601">
            <v>0</v>
          </cell>
          <cell r="S1601">
            <v>1</v>
          </cell>
          <cell r="T1601">
            <v>20020000</v>
          </cell>
          <cell r="U1601">
            <v>1</v>
          </cell>
          <cell r="V1601">
            <v>20020000</v>
          </cell>
          <cell r="W1601">
            <v>20020000</v>
          </cell>
          <cell r="X1601">
            <v>0</v>
          </cell>
          <cell r="Y1601">
            <v>1</v>
          </cell>
          <cell r="Z1601">
            <v>0</v>
          </cell>
          <cell r="AA1601" t="str">
            <v>QLC</v>
          </cell>
          <cell r="AB1601" t="str">
            <v>64231001</v>
          </cell>
          <cell r="AC1601" t="str">
            <v>24212001</v>
          </cell>
        </row>
        <row r="1602">
          <cell r="A1602" t="str">
            <v>014232304</v>
          </cell>
          <cell r="B1602" t="str">
            <v>Thiết bị máy tính để bàn Asus D900SD</v>
          </cell>
          <cell r="C1602" t="str">
            <v>Cái</v>
          </cell>
          <cell r="D1602">
            <v>45254</v>
          </cell>
          <cell r="E1602">
            <v>20020000</v>
          </cell>
          <cell r="F1602">
            <v>1</v>
          </cell>
          <cell r="G1602">
            <v>1</v>
          </cell>
          <cell r="H1602">
            <v>0</v>
          </cell>
          <cell r="I1602">
            <v>0</v>
          </cell>
          <cell r="J1602">
            <v>0</v>
          </cell>
          <cell r="K1602">
            <v>0</v>
          </cell>
          <cell r="L1602">
            <v>0</v>
          </cell>
          <cell r="M1602">
            <v>1</v>
          </cell>
          <cell r="N1602">
            <v>20020000</v>
          </cell>
          <cell r="O1602">
            <v>0</v>
          </cell>
          <cell r="P1602">
            <v>0</v>
          </cell>
          <cell r="Q1602">
            <v>0</v>
          </cell>
          <cell r="R1602">
            <v>0</v>
          </cell>
          <cell r="S1602">
            <v>1</v>
          </cell>
          <cell r="T1602">
            <v>20020000</v>
          </cell>
          <cell r="U1602">
            <v>1</v>
          </cell>
          <cell r="V1602">
            <v>20020000</v>
          </cell>
          <cell r="W1602">
            <v>20020000</v>
          </cell>
          <cell r="X1602">
            <v>0</v>
          </cell>
          <cell r="Y1602">
            <v>1</v>
          </cell>
          <cell r="Z1602">
            <v>0</v>
          </cell>
          <cell r="AA1602" t="str">
            <v>QLC</v>
          </cell>
          <cell r="AB1602" t="str">
            <v>64232001</v>
          </cell>
          <cell r="AC1602" t="str">
            <v>24212001</v>
          </cell>
        </row>
        <row r="1603">
          <cell r="A1603" t="str">
            <v>014232305</v>
          </cell>
          <cell r="B1603" t="str">
            <v>Thiết bị máy tính để bàn Asus D900SD</v>
          </cell>
          <cell r="C1603" t="str">
            <v>Cái</v>
          </cell>
          <cell r="D1603">
            <v>45027</v>
          </cell>
          <cell r="E1603">
            <v>20020000</v>
          </cell>
          <cell r="F1603">
            <v>1</v>
          </cell>
          <cell r="G1603">
            <v>1</v>
          </cell>
          <cell r="H1603">
            <v>0</v>
          </cell>
          <cell r="I1603">
            <v>0</v>
          </cell>
          <cell r="J1603">
            <v>0</v>
          </cell>
          <cell r="K1603">
            <v>0</v>
          </cell>
          <cell r="L1603">
            <v>0</v>
          </cell>
          <cell r="M1603">
            <v>1</v>
          </cell>
          <cell r="N1603">
            <v>20020000</v>
          </cell>
          <cell r="O1603">
            <v>0</v>
          </cell>
          <cell r="P1603">
            <v>0</v>
          </cell>
          <cell r="Q1603">
            <v>0</v>
          </cell>
          <cell r="R1603">
            <v>0</v>
          </cell>
          <cell r="S1603">
            <v>1</v>
          </cell>
          <cell r="T1603">
            <v>20020000</v>
          </cell>
          <cell r="U1603">
            <v>1</v>
          </cell>
          <cell r="V1603">
            <v>20020000</v>
          </cell>
          <cell r="W1603">
            <v>20020000</v>
          </cell>
          <cell r="X1603">
            <v>0</v>
          </cell>
          <cell r="Y1603">
            <v>1</v>
          </cell>
          <cell r="Z1603">
            <v>0</v>
          </cell>
          <cell r="AA1603" t="str">
            <v>QLC</v>
          </cell>
          <cell r="AB1603" t="str">
            <v>64232001</v>
          </cell>
          <cell r="AC1603" t="str">
            <v>24212001</v>
          </cell>
        </row>
        <row r="1604">
          <cell r="A1604" t="str">
            <v>014232306</v>
          </cell>
          <cell r="B1604" t="str">
            <v>Thiết bị máy tính để bàn Asus D900SD</v>
          </cell>
          <cell r="C1604" t="str">
            <v>Cái</v>
          </cell>
          <cell r="D1604">
            <v>45027</v>
          </cell>
          <cell r="E1604">
            <v>20020000</v>
          </cell>
          <cell r="F1604">
            <v>1</v>
          </cell>
          <cell r="G1604">
            <v>1</v>
          </cell>
          <cell r="H1604">
            <v>0</v>
          </cell>
          <cell r="I1604">
            <v>0</v>
          </cell>
          <cell r="J1604">
            <v>0</v>
          </cell>
          <cell r="K1604">
            <v>0</v>
          </cell>
          <cell r="L1604">
            <v>0</v>
          </cell>
          <cell r="M1604">
            <v>1</v>
          </cell>
          <cell r="N1604">
            <v>20020000</v>
          </cell>
          <cell r="O1604">
            <v>0</v>
          </cell>
          <cell r="P1604">
            <v>0</v>
          </cell>
          <cell r="Q1604">
            <v>0</v>
          </cell>
          <cell r="R1604">
            <v>0</v>
          </cell>
          <cell r="S1604">
            <v>1</v>
          </cell>
          <cell r="T1604">
            <v>20020000</v>
          </cell>
          <cell r="U1604">
            <v>1</v>
          </cell>
          <cell r="V1604">
            <v>20020000</v>
          </cell>
          <cell r="W1604">
            <v>20020000</v>
          </cell>
          <cell r="X1604">
            <v>0</v>
          </cell>
          <cell r="Y1604">
            <v>1</v>
          </cell>
          <cell r="Z1604">
            <v>0</v>
          </cell>
          <cell r="AA1604" t="str">
            <v>QLC</v>
          </cell>
          <cell r="AB1604" t="str">
            <v>64231001</v>
          </cell>
          <cell r="AC1604" t="str">
            <v>24212001</v>
          </cell>
        </row>
        <row r="1605">
          <cell r="A1605" t="str">
            <v>014232307</v>
          </cell>
          <cell r="B1605" t="str">
            <v>Thiết bị máy tính để bàn Asus D900SD</v>
          </cell>
          <cell r="C1605" t="str">
            <v>Cái</v>
          </cell>
          <cell r="D1605">
            <v>45027</v>
          </cell>
          <cell r="E1605">
            <v>20020000</v>
          </cell>
          <cell r="F1605">
            <v>1</v>
          </cell>
          <cell r="G1605">
            <v>1</v>
          </cell>
          <cell r="H1605">
            <v>0</v>
          </cell>
          <cell r="I1605">
            <v>0</v>
          </cell>
          <cell r="J1605">
            <v>0</v>
          </cell>
          <cell r="K1605">
            <v>0</v>
          </cell>
          <cell r="L1605">
            <v>0</v>
          </cell>
          <cell r="M1605">
            <v>1</v>
          </cell>
          <cell r="N1605">
            <v>20020000</v>
          </cell>
          <cell r="O1605">
            <v>0</v>
          </cell>
          <cell r="P1605">
            <v>0</v>
          </cell>
          <cell r="Q1605">
            <v>0</v>
          </cell>
          <cell r="R1605">
            <v>0</v>
          </cell>
          <cell r="S1605">
            <v>1</v>
          </cell>
          <cell r="T1605">
            <v>20020000</v>
          </cell>
          <cell r="U1605">
            <v>1</v>
          </cell>
          <cell r="V1605">
            <v>20020000</v>
          </cell>
          <cell r="W1605">
            <v>20020000</v>
          </cell>
          <cell r="X1605">
            <v>0</v>
          </cell>
          <cell r="Y1605">
            <v>1</v>
          </cell>
          <cell r="Z1605">
            <v>0</v>
          </cell>
          <cell r="AA1605" t="str">
            <v>MG.TV1</v>
          </cell>
          <cell r="AB1605" t="str">
            <v>63317301</v>
          </cell>
          <cell r="AC1605" t="str">
            <v>24212001</v>
          </cell>
        </row>
        <row r="1606">
          <cell r="A1606" t="str">
            <v>014232308</v>
          </cell>
          <cell r="B1606" t="str">
            <v>Thiết bị máy tính để bàn Asus D900SD</v>
          </cell>
          <cell r="C1606" t="str">
            <v>Cái</v>
          </cell>
          <cell r="D1606">
            <v>45027</v>
          </cell>
          <cell r="E1606">
            <v>20020000</v>
          </cell>
          <cell r="F1606">
            <v>1</v>
          </cell>
          <cell r="G1606">
            <v>1</v>
          </cell>
          <cell r="H1606">
            <v>0</v>
          </cell>
          <cell r="I1606">
            <v>0</v>
          </cell>
          <cell r="J1606">
            <v>0</v>
          </cell>
          <cell r="K1606">
            <v>0</v>
          </cell>
          <cell r="L1606">
            <v>0</v>
          </cell>
          <cell r="M1606">
            <v>1</v>
          </cell>
          <cell r="N1606">
            <v>20020000</v>
          </cell>
          <cell r="O1606">
            <v>0</v>
          </cell>
          <cell r="P1606">
            <v>0</v>
          </cell>
          <cell r="Q1606">
            <v>0</v>
          </cell>
          <cell r="R1606">
            <v>0</v>
          </cell>
          <cell r="S1606">
            <v>1</v>
          </cell>
          <cell r="T1606">
            <v>20020000</v>
          </cell>
          <cell r="U1606">
            <v>1</v>
          </cell>
          <cell r="V1606">
            <v>20020000</v>
          </cell>
          <cell r="W1606">
            <v>20020000</v>
          </cell>
          <cell r="X1606">
            <v>0</v>
          </cell>
          <cell r="Y1606">
            <v>1</v>
          </cell>
          <cell r="Z1606">
            <v>0</v>
          </cell>
          <cell r="AA1606" t="str">
            <v>MG.TV1</v>
          </cell>
          <cell r="AB1606" t="str">
            <v>63317301</v>
          </cell>
          <cell r="AC1606" t="str">
            <v>24212001</v>
          </cell>
        </row>
        <row r="1607">
          <cell r="A1607" t="str">
            <v>014232309</v>
          </cell>
          <cell r="B1607" t="str">
            <v>Thiết bị máy tính để bàn Asus D900SD</v>
          </cell>
          <cell r="C1607" t="str">
            <v>Cái</v>
          </cell>
          <cell r="D1607">
            <v>45063</v>
          </cell>
          <cell r="E1607">
            <v>20020000</v>
          </cell>
          <cell r="F1607">
            <v>1</v>
          </cell>
          <cell r="G1607">
            <v>1</v>
          </cell>
          <cell r="H1607">
            <v>0</v>
          </cell>
          <cell r="I1607">
            <v>0</v>
          </cell>
          <cell r="J1607">
            <v>0</v>
          </cell>
          <cell r="K1607">
            <v>0</v>
          </cell>
          <cell r="L1607">
            <v>0</v>
          </cell>
          <cell r="M1607">
            <v>1</v>
          </cell>
          <cell r="N1607">
            <v>20020000</v>
          </cell>
          <cell r="O1607">
            <v>0</v>
          </cell>
          <cell r="P1607">
            <v>0</v>
          </cell>
          <cell r="Q1607">
            <v>0</v>
          </cell>
          <cell r="R1607">
            <v>0</v>
          </cell>
          <cell r="S1607">
            <v>1</v>
          </cell>
          <cell r="T1607">
            <v>20020000</v>
          </cell>
          <cell r="U1607">
            <v>1</v>
          </cell>
          <cell r="V1607">
            <v>20020000</v>
          </cell>
          <cell r="W1607">
            <v>20020000</v>
          </cell>
          <cell r="X1607">
            <v>0</v>
          </cell>
          <cell r="Y1607">
            <v>1</v>
          </cell>
          <cell r="Z1607">
            <v>0</v>
          </cell>
          <cell r="AA1607" t="str">
            <v>QLC</v>
          </cell>
          <cell r="AB1607" t="str">
            <v>64231001</v>
          </cell>
          <cell r="AC1607" t="str">
            <v>24212001</v>
          </cell>
        </row>
        <row r="1608">
          <cell r="A1608" t="str">
            <v>014232310</v>
          </cell>
          <cell r="B1608" t="str">
            <v>Thiết bị máy tính để bàn Asus D900SD</v>
          </cell>
          <cell r="C1608" t="str">
            <v>Cái</v>
          </cell>
          <cell r="D1608">
            <v>45027</v>
          </cell>
          <cell r="E1608">
            <v>20020000</v>
          </cell>
          <cell r="F1608">
            <v>1</v>
          </cell>
          <cell r="G1608">
            <v>1</v>
          </cell>
          <cell r="H1608">
            <v>0</v>
          </cell>
          <cell r="I1608">
            <v>0</v>
          </cell>
          <cell r="J1608">
            <v>0</v>
          </cell>
          <cell r="K1608">
            <v>0</v>
          </cell>
          <cell r="L1608">
            <v>0</v>
          </cell>
          <cell r="M1608">
            <v>1</v>
          </cell>
          <cell r="N1608">
            <v>20020000</v>
          </cell>
          <cell r="O1608">
            <v>0</v>
          </cell>
          <cell r="P1608">
            <v>0</v>
          </cell>
          <cell r="Q1608">
            <v>0</v>
          </cell>
          <cell r="R1608">
            <v>0</v>
          </cell>
          <cell r="S1608">
            <v>1</v>
          </cell>
          <cell r="T1608">
            <v>20020000</v>
          </cell>
          <cell r="U1608">
            <v>1</v>
          </cell>
          <cell r="V1608">
            <v>20020000</v>
          </cell>
          <cell r="W1608">
            <v>20020000</v>
          </cell>
          <cell r="X1608">
            <v>0</v>
          </cell>
          <cell r="Y1608">
            <v>1</v>
          </cell>
          <cell r="Z1608">
            <v>0</v>
          </cell>
          <cell r="AA1608" t="str">
            <v>MG.TV1</v>
          </cell>
          <cell r="AB1608" t="str">
            <v>63317301</v>
          </cell>
          <cell r="AC1608" t="str">
            <v>24212001</v>
          </cell>
        </row>
        <row r="1609">
          <cell r="A1609" t="str">
            <v>014232311</v>
          </cell>
          <cell r="B1609" t="str">
            <v>Thiết bị máy tính để bàn Asus D900SD</v>
          </cell>
          <cell r="C1609" t="str">
            <v>Cái</v>
          </cell>
          <cell r="D1609">
            <v>45027</v>
          </cell>
          <cell r="E1609">
            <v>20020000</v>
          </cell>
          <cell r="F1609">
            <v>1</v>
          </cell>
          <cell r="G1609">
            <v>1</v>
          </cell>
          <cell r="H1609">
            <v>0</v>
          </cell>
          <cell r="I1609">
            <v>0</v>
          </cell>
          <cell r="J1609">
            <v>0</v>
          </cell>
          <cell r="K1609">
            <v>0</v>
          </cell>
          <cell r="L1609">
            <v>0</v>
          </cell>
          <cell r="M1609">
            <v>1</v>
          </cell>
          <cell r="N1609">
            <v>20020000</v>
          </cell>
          <cell r="O1609">
            <v>0</v>
          </cell>
          <cell r="P1609">
            <v>0</v>
          </cell>
          <cell r="Q1609">
            <v>0</v>
          </cell>
          <cell r="R1609">
            <v>0</v>
          </cell>
          <cell r="S1609">
            <v>1</v>
          </cell>
          <cell r="T1609">
            <v>20020000</v>
          </cell>
          <cell r="U1609">
            <v>1</v>
          </cell>
          <cell r="V1609">
            <v>20020000</v>
          </cell>
          <cell r="W1609">
            <v>20020000</v>
          </cell>
          <cell r="X1609">
            <v>0</v>
          </cell>
          <cell r="Y1609">
            <v>1</v>
          </cell>
          <cell r="Z1609">
            <v>0</v>
          </cell>
          <cell r="AA1609" t="str">
            <v>QLC</v>
          </cell>
          <cell r="AB1609" t="str">
            <v>64231001</v>
          </cell>
          <cell r="AC1609" t="str">
            <v>24212001</v>
          </cell>
        </row>
        <row r="1610">
          <cell r="A1610" t="str">
            <v>014232312</v>
          </cell>
          <cell r="B1610" t="str">
            <v>Thiết bị máy tính để bàn Asus D900SD</v>
          </cell>
          <cell r="C1610" t="str">
            <v>Cái</v>
          </cell>
          <cell r="D1610">
            <v>45027</v>
          </cell>
          <cell r="E1610">
            <v>20020000</v>
          </cell>
          <cell r="F1610">
            <v>1</v>
          </cell>
          <cell r="G1610">
            <v>1</v>
          </cell>
          <cell r="H1610">
            <v>0</v>
          </cell>
          <cell r="I1610">
            <v>0</v>
          </cell>
          <cell r="J1610">
            <v>0</v>
          </cell>
          <cell r="K1610">
            <v>0</v>
          </cell>
          <cell r="L1610">
            <v>0</v>
          </cell>
          <cell r="M1610">
            <v>1</v>
          </cell>
          <cell r="N1610">
            <v>20020000</v>
          </cell>
          <cell r="O1610">
            <v>0</v>
          </cell>
          <cell r="P1610">
            <v>0</v>
          </cell>
          <cell r="Q1610">
            <v>0</v>
          </cell>
          <cell r="R1610">
            <v>0</v>
          </cell>
          <cell r="S1610">
            <v>1</v>
          </cell>
          <cell r="T1610">
            <v>20020000</v>
          </cell>
          <cell r="U1610">
            <v>1</v>
          </cell>
          <cell r="V1610">
            <v>20020000</v>
          </cell>
          <cell r="W1610">
            <v>20020000</v>
          </cell>
          <cell r="X1610">
            <v>0</v>
          </cell>
          <cell r="Y1610">
            <v>1</v>
          </cell>
          <cell r="Z1610">
            <v>0</v>
          </cell>
          <cell r="AA1610" t="str">
            <v>QLC</v>
          </cell>
          <cell r="AB1610" t="str">
            <v>64231001</v>
          </cell>
          <cell r="AC1610" t="str">
            <v>24212001</v>
          </cell>
        </row>
        <row r="1611">
          <cell r="A1611" t="str">
            <v>014232313</v>
          </cell>
          <cell r="B1611" t="str">
            <v>Thiết bị máy tính để bàn Asus D900SD</v>
          </cell>
          <cell r="C1611" t="str">
            <v>Cái</v>
          </cell>
          <cell r="D1611">
            <v>45176</v>
          </cell>
          <cell r="E1611">
            <v>20020000</v>
          </cell>
          <cell r="F1611">
            <v>1</v>
          </cell>
          <cell r="G1611">
            <v>1</v>
          </cell>
          <cell r="H1611">
            <v>0</v>
          </cell>
          <cell r="I1611">
            <v>0</v>
          </cell>
          <cell r="J1611">
            <v>0</v>
          </cell>
          <cell r="K1611">
            <v>0</v>
          </cell>
          <cell r="L1611">
            <v>0</v>
          </cell>
          <cell r="M1611">
            <v>1</v>
          </cell>
          <cell r="N1611">
            <v>20020000</v>
          </cell>
          <cell r="O1611">
            <v>0</v>
          </cell>
          <cell r="P1611">
            <v>0</v>
          </cell>
          <cell r="Q1611">
            <v>0</v>
          </cell>
          <cell r="R1611">
            <v>0</v>
          </cell>
          <cell r="S1611">
            <v>1</v>
          </cell>
          <cell r="T1611">
            <v>20020000</v>
          </cell>
          <cell r="U1611">
            <v>1</v>
          </cell>
          <cell r="V1611">
            <v>20020000</v>
          </cell>
          <cell r="W1611">
            <v>20020000</v>
          </cell>
          <cell r="X1611">
            <v>0</v>
          </cell>
          <cell r="Y1611">
            <v>1</v>
          </cell>
          <cell r="Z1611">
            <v>0</v>
          </cell>
          <cell r="AA1611" t="str">
            <v>QLC</v>
          </cell>
          <cell r="AB1611" t="str">
            <v>64231001</v>
          </cell>
          <cell r="AC1611" t="str">
            <v>24212001</v>
          </cell>
        </row>
        <row r="1612">
          <cell r="A1612" t="str">
            <v>014232314</v>
          </cell>
          <cell r="B1612" t="str">
            <v>Thiết bị máy tính để bàn Asus D900SD</v>
          </cell>
          <cell r="C1612" t="str">
            <v>Cái</v>
          </cell>
          <cell r="D1612">
            <v>45231</v>
          </cell>
          <cell r="E1612">
            <v>20020000</v>
          </cell>
          <cell r="F1612">
            <v>1</v>
          </cell>
          <cell r="G1612">
            <v>1</v>
          </cell>
          <cell r="H1612">
            <v>0</v>
          </cell>
          <cell r="I1612">
            <v>0</v>
          </cell>
          <cell r="J1612">
            <v>0</v>
          </cell>
          <cell r="K1612">
            <v>0</v>
          </cell>
          <cell r="L1612">
            <v>0</v>
          </cell>
          <cell r="M1612">
            <v>1</v>
          </cell>
          <cell r="N1612">
            <v>20020000</v>
          </cell>
          <cell r="O1612">
            <v>0</v>
          </cell>
          <cell r="P1612">
            <v>0</v>
          </cell>
          <cell r="Q1612">
            <v>0</v>
          </cell>
          <cell r="R1612">
            <v>0</v>
          </cell>
          <cell r="S1612">
            <v>1</v>
          </cell>
          <cell r="T1612">
            <v>20020000</v>
          </cell>
          <cell r="U1612">
            <v>1</v>
          </cell>
          <cell r="V1612">
            <v>20020000</v>
          </cell>
          <cell r="W1612">
            <v>20020000</v>
          </cell>
          <cell r="X1612">
            <v>0</v>
          </cell>
          <cell r="Y1612">
            <v>1</v>
          </cell>
          <cell r="Z1612">
            <v>0</v>
          </cell>
          <cell r="AA1612" t="str">
            <v>MG.TV1</v>
          </cell>
          <cell r="AB1612" t="str">
            <v>63317301</v>
          </cell>
          <cell r="AC1612" t="str">
            <v>24212001</v>
          </cell>
        </row>
        <row r="1613">
          <cell r="A1613" t="str">
            <v>014232315</v>
          </cell>
          <cell r="B1613" t="str">
            <v>Thiết bị máy tính để bàn Asus D900SD</v>
          </cell>
          <cell r="C1613" t="str">
            <v>Cái</v>
          </cell>
          <cell r="D1613">
            <v>45065</v>
          </cell>
          <cell r="E1613">
            <v>20020000</v>
          </cell>
          <cell r="F1613">
            <v>1</v>
          </cell>
          <cell r="G1613">
            <v>1</v>
          </cell>
          <cell r="H1613">
            <v>0</v>
          </cell>
          <cell r="I1613">
            <v>0</v>
          </cell>
          <cell r="J1613">
            <v>0</v>
          </cell>
          <cell r="K1613">
            <v>0</v>
          </cell>
          <cell r="L1613">
            <v>0</v>
          </cell>
          <cell r="M1613">
            <v>1</v>
          </cell>
          <cell r="N1613">
            <v>20020000</v>
          </cell>
          <cell r="O1613">
            <v>0</v>
          </cell>
          <cell r="P1613">
            <v>0</v>
          </cell>
          <cell r="Q1613">
            <v>0</v>
          </cell>
          <cell r="R1613">
            <v>0</v>
          </cell>
          <cell r="S1613">
            <v>1</v>
          </cell>
          <cell r="T1613">
            <v>20020000</v>
          </cell>
          <cell r="U1613">
            <v>1</v>
          </cell>
          <cell r="V1613">
            <v>20020000</v>
          </cell>
          <cell r="W1613">
            <v>20020000</v>
          </cell>
          <cell r="X1613">
            <v>0</v>
          </cell>
          <cell r="Y1613">
            <v>1</v>
          </cell>
          <cell r="Z1613">
            <v>0</v>
          </cell>
          <cell r="AA1613" t="str">
            <v>QLC</v>
          </cell>
          <cell r="AB1613" t="str">
            <v>64231001</v>
          </cell>
          <cell r="AC1613" t="str">
            <v>24212001</v>
          </cell>
        </row>
        <row r="1614">
          <cell r="A1614" t="str">
            <v>014232316</v>
          </cell>
          <cell r="B1614" t="str">
            <v>Thiết bị máy tính để bàn Asus D900SD</v>
          </cell>
          <cell r="C1614" t="str">
            <v>Cái</v>
          </cell>
          <cell r="D1614">
            <v>45027</v>
          </cell>
          <cell r="E1614">
            <v>20020000</v>
          </cell>
          <cell r="F1614">
            <v>1</v>
          </cell>
          <cell r="G1614">
            <v>1</v>
          </cell>
          <cell r="H1614">
            <v>0</v>
          </cell>
          <cell r="I1614">
            <v>0</v>
          </cell>
          <cell r="J1614">
            <v>0</v>
          </cell>
          <cell r="K1614">
            <v>0</v>
          </cell>
          <cell r="L1614">
            <v>0</v>
          </cell>
          <cell r="M1614">
            <v>1</v>
          </cell>
          <cell r="N1614">
            <v>20020000</v>
          </cell>
          <cell r="O1614">
            <v>0</v>
          </cell>
          <cell r="P1614">
            <v>0</v>
          </cell>
          <cell r="Q1614">
            <v>0</v>
          </cell>
          <cell r="R1614">
            <v>0</v>
          </cell>
          <cell r="S1614">
            <v>1</v>
          </cell>
          <cell r="T1614">
            <v>20020000</v>
          </cell>
          <cell r="U1614">
            <v>1</v>
          </cell>
          <cell r="V1614">
            <v>20020000</v>
          </cell>
          <cell r="W1614">
            <v>20020000</v>
          </cell>
          <cell r="X1614">
            <v>0</v>
          </cell>
          <cell r="Y1614">
            <v>1</v>
          </cell>
          <cell r="Z1614">
            <v>0</v>
          </cell>
          <cell r="AA1614" t="str">
            <v>QLC</v>
          </cell>
          <cell r="AB1614" t="str">
            <v>64231001</v>
          </cell>
          <cell r="AC1614" t="str">
            <v>24212001</v>
          </cell>
        </row>
        <row r="1615">
          <cell r="A1615" t="str">
            <v>014232317</v>
          </cell>
          <cell r="B1615" t="str">
            <v>Thiết bị máy tính để bàn Asus D900SD</v>
          </cell>
          <cell r="C1615" t="str">
            <v>Cái</v>
          </cell>
          <cell r="D1615">
            <v>45027</v>
          </cell>
          <cell r="E1615">
            <v>20020000</v>
          </cell>
          <cell r="F1615">
            <v>1</v>
          </cell>
          <cell r="G1615">
            <v>1</v>
          </cell>
          <cell r="H1615">
            <v>0</v>
          </cell>
          <cell r="I1615">
            <v>0</v>
          </cell>
          <cell r="J1615">
            <v>0</v>
          </cell>
          <cell r="K1615">
            <v>0</v>
          </cell>
          <cell r="L1615">
            <v>0</v>
          </cell>
          <cell r="M1615">
            <v>1</v>
          </cell>
          <cell r="N1615">
            <v>20020000</v>
          </cell>
          <cell r="O1615">
            <v>0</v>
          </cell>
          <cell r="P1615">
            <v>0</v>
          </cell>
          <cell r="Q1615">
            <v>0</v>
          </cell>
          <cell r="R1615">
            <v>0</v>
          </cell>
          <cell r="S1615">
            <v>1</v>
          </cell>
          <cell r="T1615">
            <v>20020000</v>
          </cell>
          <cell r="U1615">
            <v>1</v>
          </cell>
          <cell r="V1615">
            <v>20020000</v>
          </cell>
          <cell r="W1615">
            <v>20020000</v>
          </cell>
          <cell r="X1615">
            <v>0</v>
          </cell>
          <cell r="Y1615">
            <v>1</v>
          </cell>
          <cell r="Z1615">
            <v>0</v>
          </cell>
          <cell r="AA1615" t="str">
            <v>QLC</v>
          </cell>
          <cell r="AB1615" t="str">
            <v>64231001</v>
          </cell>
          <cell r="AC1615" t="str">
            <v>24212001</v>
          </cell>
        </row>
        <row r="1616">
          <cell r="A1616" t="str">
            <v>014232318</v>
          </cell>
          <cell r="B1616" t="str">
            <v>Thiết bị máy tính để bàn Asus D900SD</v>
          </cell>
          <cell r="C1616" t="str">
            <v>Cái</v>
          </cell>
          <cell r="D1616">
            <v>45118</v>
          </cell>
          <cell r="E1616">
            <v>20020000</v>
          </cell>
          <cell r="F1616">
            <v>1</v>
          </cell>
          <cell r="G1616">
            <v>1</v>
          </cell>
          <cell r="H1616">
            <v>0</v>
          </cell>
          <cell r="I1616">
            <v>0</v>
          </cell>
          <cell r="J1616">
            <v>0</v>
          </cell>
          <cell r="K1616">
            <v>0</v>
          </cell>
          <cell r="L1616">
            <v>0</v>
          </cell>
          <cell r="M1616">
            <v>1</v>
          </cell>
          <cell r="N1616">
            <v>20020000</v>
          </cell>
          <cell r="O1616">
            <v>0</v>
          </cell>
          <cell r="P1616">
            <v>0</v>
          </cell>
          <cell r="Q1616">
            <v>0</v>
          </cell>
          <cell r="R1616">
            <v>0</v>
          </cell>
          <cell r="S1616">
            <v>1</v>
          </cell>
          <cell r="T1616">
            <v>20020000</v>
          </cell>
          <cell r="U1616">
            <v>1</v>
          </cell>
          <cell r="V1616">
            <v>20020000</v>
          </cell>
          <cell r="W1616">
            <v>20020000</v>
          </cell>
          <cell r="X1616">
            <v>0</v>
          </cell>
          <cell r="Y1616">
            <v>1</v>
          </cell>
          <cell r="Z1616">
            <v>0</v>
          </cell>
          <cell r="AA1616" t="str">
            <v>MG.TV1</v>
          </cell>
          <cell r="AB1616" t="str">
            <v>63317301</v>
          </cell>
          <cell r="AC1616" t="str">
            <v>24212001</v>
          </cell>
        </row>
        <row r="1617">
          <cell r="A1617" t="str">
            <v>014232319</v>
          </cell>
          <cell r="B1617" t="str">
            <v>Thiết bị máy tính để bàn Asus D900SD</v>
          </cell>
          <cell r="C1617" t="str">
            <v>Cái</v>
          </cell>
          <cell r="D1617">
            <v>45027</v>
          </cell>
          <cell r="E1617">
            <v>20020000</v>
          </cell>
          <cell r="F1617">
            <v>1</v>
          </cell>
          <cell r="G1617">
            <v>1</v>
          </cell>
          <cell r="H1617">
            <v>0</v>
          </cell>
          <cell r="I1617">
            <v>0</v>
          </cell>
          <cell r="J1617">
            <v>0</v>
          </cell>
          <cell r="K1617">
            <v>0</v>
          </cell>
          <cell r="L1617">
            <v>0</v>
          </cell>
          <cell r="M1617">
            <v>1</v>
          </cell>
          <cell r="N1617">
            <v>20020000</v>
          </cell>
          <cell r="O1617">
            <v>0</v>
          </cell>
          <cell r="P1617">
            <v>0</v>
          </cell>
          <cell r="Q1617">
            <v>0</v>
          </cell>
          <cell r="R1617">
            <v>0</v>
          </cell>
          <cell r="S1617">
            <v>1</v>
          </cell>
          <cell r="T1617">
            <v>20020000</v>
          </cell>
          <cell r="U1617">
            <v>1</v>
          </cell>
          <cell r="V1617">
            <v>20020000</v>
          </cell>
          <cell r="W1617">
            <v>20020000</v>
          </cell>
          <cell r="X1617">
            <v>0</v>
          </cell>
          <cell r="Y1617">
            <v>1</v>
          </cell>
          <cell r="Z1617">
            <v>0</v>
          </cell>
          <cell r="AA1617" t="str">
            <v>QLC</v>
          </cell>
          <cell r="AB1617" t="str">
            <v>64231001</v>
          </cell>
          <cell r="AC1617" t="str">
            <v>24212001</v>
          </cell>
        </row>
        <row r="1618">
          <cell r="A1618" t="str">
            <v>014232320</v>
          </cell>
          <cell r="B1618" t="str">
            <v>Thiết bị máy tính để bàn Asus D900SD</v>
          </cell>
          <cell r="C1618" t="str">
            <v>Cái</v>
          </cell>
          <cell r="D1618">
            <v>45176</v>
          </cell>
          <cell r="E1618">
            <v>20020000</v>
          </cell>
          <cell r="F1618">
            <v>1</v>
          </cell>
          <cell r="G1618">
            <v>1</v>
          </cell>
          <cell r="H1618">
            <v>0</v>
          </cell>
          <cell r="I1618">
            <v>0</v>
          </cell>
          <cell r="J1618">
            <v>0</v>
          </cell>
          <cell r="K1618">
            <v>0</v>
          </cell>
          <cell r="L1618">
            <v>0</v>
          </cell>
          <cell r="M1618">
            <v>1</v>
          </cell>
          <cell r="N1618">
            <v>20020000</v>
          </cell>
          <cell r="O1618">
            <v>0</v>
          </cell>
          <cell r="P1618">
            <v>0</v>
          </cell>
          <cell r="Q1618">
            <v>0</v>
          </cell>
          <cell r="R1618">
            <v>0</v>
          </cell>
          <cell r="S1618">
            <v>1</v>
          </cell>
          <cell r="T1618">
            <v>20020000</v>
          </cell>
          <cell r="U1618">
            <v>1</v>
          </cell>
          <cell r="V1618">
            <v>20020000</v>
          </cell>
          <cell r="W1618">
            <v>20020000</v>
          </cell>
          <cell r="X1618">
            <v>0</v>
          </cell>
          <cell r="Y1618">
            <v>1</v>
          </cell>
          <cell r="Z1618">
            <v>0</v>
          </cell>
          <cell r="AA1618" t="str">
            <v>QLC</v>
          </cell>
          <cell r="AB1618" t="str">
            <v>64231001</v>
          </cell>
          <cell r="AC1618" t="str">
            <v>24212001</v>
          </cell>
        </row>
        <row r="1619">
          <cell r="A1619" t="str">
            <v>014232321</v>
          </cell>
          <cell r="B1619" t="str">
            <v>Thiết bị máy tính để bàn Asus D900SD</v>
          </cell>
          <cell r="C1619" t="str">
            <v>Cái</v>
          </cell>
          <cell r="D1619">
            <v>45027</v>
          </cell>
          <cell r="E1619">
            <v>20020000</v>
          </cell>
          <cell r="F1619">
            <v>1</v>
          </cell>
          <cell r="G1619">
            <v>1</v>
          </cell>
          <cell r="H1619">
            <v>0</v>
          </cell>
          <cell r="I1619">
            <v>0</v>
          </cell>
          <cell r="J1619">
            <v>0</v>
          </cell>
          <cell r="K1619">
            <v>0</v>
          </cell>
          <cell r="L1619">
            <v>0</v>
          </cell>
          <cell r="M1619">
            <v>1</v>
          </cell>
          <cell r="N1619">
            <v>20020000</v>
          </cell>
          <cell r="O1619">
            <v>0</v>
          </cell>
          <cell r="P1619">
            <v>0</v>
          </cell>
          <cell r="Q1619">
            <v>0</v>
          </cell>
          <cell r="R1619">
            <v>0</v>
          </cell>
          <cell r="S1619">
            <v>1</v>
          </cell>
          <cell r="T1619">
            <v>20020000</v>
          </cell>
          <cell r="U1619">
            <v>1</v>
          </cell>
          <cell r="V1619">
            <v>20020000</v>
          </cell>
          <cell r="W1619">
            <v>20020000</v>
          </cell>
          <cell r="X1619">
            <v>0</v>
          </cell>
          <cell r="Y1619">
            <v>1</v>
          </cell>
          <cell r="Z1619">
            <v>0</v>
          </cell>
          <cell r="AA1619" t="str">
            <v>MG.HSC</v>
          </cell>
          <cell r="AB1619" t="str">
            <v>63317301</v>
          </cell>
          <cell r="AC1619" t="str">
            <v>24212001</v>
          </cell>
        </row>
        <row r="1620">
          <cell r="A1620" t="str">
            <v>014232322</v>
          </cell>
          <cell r="B1620" t="str">
            <v>Thiết bị máy tính để bàn Asus D900SD</v>
          </cell>
          <cell r="C1620" t="str">
            <v>Cái</v>
          </cell>
          <cell r="D1620">
            <v>45103</v>
          </cell>
          <cell r="E1620">
            <v>20020000</v>
          </cell>
          <cell r="F1620">
            <v>1</v>
          </cell>
          <cell r="G1620">
            <v>1</v>
          </cell>
          <cell r="H1620">
            <v>0</v>
          </cell>
          <cell r="I1620">
            <v>0</v>
          </cell>
          <cell r="J1620">
            <v>0</v>
          </cell>
          <cell r="K1620">
            <v>0</v>
          </cell>
          <cell r="L1620">
            <v>0</v>
          </cell>
          <cell r="M1620">
            <v>1</v>
          </cell>
          <cell r="N1620">
            <v>20020000</v>
          </cell>
          <cell r="O1620">
            <v>0</v>
          </cell>
          <cell r="P1620">
            <v>0</v>
          </cell>
          <cell r="Q1620">
            <v>0</v>
          </cell>
          <cell r="R1620">
            <v>0</v>
          </cell>
          <cell r="S1620">
            <v>1</v>
          </cell>
          <cell r="T1620">
            <v>20020000</v>
          </cell>
          <cell r="U1620">
            <v>1</v>
          </cell>
          <cell r="V1620">
            <v>20020000</v>
          </cell>
          <cell r="W1620">
            <v>20020000</v>
          </cell>
          <cell r="X1620">
            <v>0</v>
          </cell>
          <cell r="Y1620">
            <v>1</v>
          </cell>
          <cell r="Z1620">
            <v>0</v>
          </cell>
          <cell r="AA1620" t="str">
            <v>QLC</v>
          </cell>
          <cell r="AB1620" t="str">
            <v>64231001</v>
          </cell>
          <cell r="AC1620" t="str">
            <v>24212001</v>
          </cell>
        </row>
        <row r="1621">
          <cell r="A1621" t="str">
            <v>014232323</v>
          </cell>
          <cell r="B1621" t="str">
            <v>Thiết bị máy tính để bàn Asus D900SD</v>
          </cell>
          <cell r="C1621" t="str">
            <v>Cái</v>
          </cell>
          <cell r="D1621">
            <v>45027</v>
          </cell>
          <cell r="E1621">
            <v>20020000</v>
          </cell>
          <cell r="F1621">
            <v>1</v>
          </cell>
          <cell r="G1621">
            <v>1</v>
          </cell>
          <cell r="H1621">
            <v>0</v>
          </cell>
          <cell r="I1621">
            <v>0</v>
          </cell>
          <cell r="J1621">
            <v>0</v>
          </cell>
          <cell r="K1621">
            <v>0</v>
          </cell>
          <cell r="L1621">
            <v>0</v>
          </cell>
          <cell r="M1621">
            <v>1</v>
          </cell>
          <cell r="N1621">
            <v>20020000</v>
          </cell>
          <cell r="O1621">
            <v>0</v>
          </cell>
          <cell r="P1621">
            <v>0</v>
          </cell>
          <cell r="Q1621">
            <v>0</v>
          </cell>
          <cell r="R1621">
            <v>0</v>
          </cell>
          <cell r="S1621">
            <v>1</v>
          </cell>
          <cell r="T1621">
            <v>20020000</v>
          </cell>
          <cell r="U1621">
            <v>1</v>
          </cell>
          <cell r="V1621">
            <v>20020000</v>
          </cell>
          <cell r="W1621">
            <v>20020000</v>
          </cell>
          <cell r="X1621">
            <v>0</v>
          </cell>
          <cell r="Y1621">
            <v>1</v>
          </cell>
          <cell r="Z1621">
            <v>0</v>
          </cell>
          <cell r="AA1621" t="str">
            <v>QLC</v>
          </cell>
          <cell r="AB1621" t="str">
            <v>64231001</v>
          </cell>
          <cell r="AC1621" t="str">
            <v>24212001</v>
          </cell>
        </row>
        <row r="1622">
          <cell r="A1622" t="str">
            <v>014232324</v>
          </cell>
          <cell r="B1622" t="str">
            <v>Thiết bị máy tính để bàn Asus D900SD</v>
          </cell>
          <cell r="C1622" t="str">
            <v>Cái</v>
          </cell>
          <cell r="D1622">
            <v>45027</v>
          </cell>
          <cell r="E1622">
            <v>20020000</v>
          </cell>
          <cell r="F1622">
            <v>1</v>
          </cell>
          <cell r="G1622">
            <v>1</v>
          </cell>
          <cell r="H1622">
            <v>0</v>
          </cell>
          <cell r="I1622">
            <v>0</v>
          </cell>
          <cell r="J1622">
            <v>0</v>
          </cell>
          <cell r="K1622">
            <v>0</v>
          </cell>
          <cell r="L1622">
            <v>0</v>
          </cell>
          <cell r="M1622">
            <v>1</v>
          </cell>
          <cell r="N1622">
            <v>20020000</v>
          </cell>
          <cell r="O1622">
            <v>0</v>
          </cell>
          <cell r="P1622">
            <v>0</v>
          </cell>
          <cell r="Q1622">
            <v>0</v>
          </cell>
          <cell r="R1622">
            <v>0</v>
          </cell>
          <cell r="S1622">
            <v>1</v>
          </cell>
          <cell r="T1622">
            <v>20020000</v>
          </cell>
          <cell r="U1622">
            <v>1</v>
          </cell>
          <cell r="V1622">
            <v>20020000</v>
          </cell>
          <cell r="W1622">
            <v>20020000</v>
          </cell>
          <cell r="X1622">
            <v>0</v>
          </cell>
          <cell r="Y1622">
            <v>1</v>
          </cell>
          <cell r="Z1622">
            <v>0</v>
          </cell>
          <cell r="AA1622" t="str">
            <v>MG.TV1</v>
          </cell>
          <cell r="AB1622" t="str">
            <v>63317301</v>
          </cell>
          <cell r="AC1622" t="str">
            <v>24212001</v>
          </cell>
        </row>
        <row r="1623">
          <cell r="A1623" t="str">
            <v>014232325</v>
          </cell>
          <cell r="B1623" t="str">
            <v>Thiết bị máy tính để bàn Asus D900SD</v>
          </cell>
          <cell r="C1623" t="str">
            <v>Cái</v>
          </cell>
          <cell r="D1623">
            <v>45027</v>
          </cell>
          <cell r="E1623">
            <v>20020000</v>
          </cell>
          <cell r="F1623">
            <v>1</v>
          </cell>
          <cell r="G1623">
            <v>1</v>
          </cell>
          <cell r="H1623">
            <v>0</v>
          </cell>
          <cell r="I1623">
            <v>0</v>
          </cell>
          <cell r="J1623">
            <v>0</v>
          </cell>
          <cell r="K1623">
            <v>0</v>
          </cell>
          <cell r="L1623">
            <v>0</v>
          </cell>
          <cell r="M1623">
            <v>1</v>
          </cell>
          <cell r="N1623">
            <v>20020000</v>
          </cell>
          <cell r="O1623">
            <v>0</v>
          </cell>
          <cell r="P1623">
            <v>0</v>
          </cell>
          <cell r="Q1623">
            <v>0</v>
          </cell>
          <cell r="R1623">
            <v>0</v>
          </cell>
          <cell r="S1623">
            <v>1</v>
          </cell>
          <cell r="T1623">
            <v>20020000</v>
          </cell>
          <cell r="U1623">
            <v>1</v>
          </cell>
          <cell r="V1623">
            <v>20020000</v>
          </cell>
          <cell r="W1623">
            <v>20020000</v>
          </cell>
          <cell r="X1623">
            <v>0</v>
          </cell>
          <cell r="Y1623">
            <v>1</v>
          </cell>
          <cell r="Z1623">
            <v>0</v>
          </cell>
          <cell r="AA1623" t="str">
            <v>QLC</v>
          </cell>
          <cell r="AB1623" t="str">
            <v>64231001</v>
          </cell>
          <cell r="AC1623" t="str">
            <v>24212001</v>
          </cell>
        </row>
        <row r="1624">
          <cell r="A1624" t="str">
            <v>014232326</v>
          </cell>
          <cell r="B1624" t="str">
            <v>Thiết bị máy tính để bàn Asus D900SD</v>
          </cell>
          <cell r="C1624" t="str">
            <v>Cái</v>
          </cell>
          <cell r="D1624">
            <v>45027</v>
          </cell>
          <cell r="E1624">
            <v>20020000</v>
          </cell>
          <cell r="F1624">
            <v>1</v>
          </cell>
          <cell r="G1624">
            <v>1</v>
          </cell>
          <cell r="H1624">
            <v>0</v>
          </cell>
          <cell r="I1624">
            <v>0</v>
          </cell>
          <cell r="J1624">
            <v>0</v>
          </cell>
          <cell r="K1624">
            <v>0</v>
          </cell>
          <cell r="L1624">
            <v>0</v>
          </cell>
          <cell r="M1624">
            <v>1</v>
          </cell>
          <cell r="N1624">
            <v>20020000</v>
          </cell>
          <cell r="O1624">
            <v>0</v>
          </cell>
          <cell r="P1624">
            <v>0</v>
          </cell>
          <cell r="Q1624">
            <v>0</v>
          </cell>
          <cell r="R1624">
            <v>0</v>
          </cell>
          <cell r="S1624">
            <v>1</v>
          </cell>
          <cell r="T1624">
            <v>20020000</v>
          </cell>
          <cell r="U1624">
            <v>1</v>
          </cell>
          <cell r="V1624">
            <v>20020000</v>
          </cell>
          <cell r="W1624">
            <v>20020000</v>
          </cell>
          <cell r="X1624">
            <v>0</v>
          </cell>
          <cell r="Y1624">
            <v>1</v>
          </cell>
          <cell r="Z1624">
            <v>0</v>
          </cell>
          <cell r="AA1624" t="str">
            <v>QLC</v>
          </cell>
          <cell r="AB1624" t="str">
            <v>64231001</v>
          </cell>
          <cell r="AC1624" t="str">
            <v>24212001</v>
          </cell>
        </row>
        <row r="1625">
          <cell r="A1625" t="str">
            <v>014232327</v>
          </cell>
          <cell r="B1625" t="str">
            <v>Thiết bị máy tính để bàn Asus D900SD</v>
          </cell>
          <cell r="C1625" t="str">
            <v>Cái</v>
          </cell>
          <cell r="D1625">
            <v>45065</v>
          </cell>
          <cell r="E1625">
            <v>20020000</v>
          </cell>
          <cell r="F1625">
            <v>1</v>
          </cell>
          <cell r="G1625">
            <v>1</v>
          </cell>
          <cell r="H1625">
            <v>0</v>
          </cell>
          <cell r="I1625">
            <v>0</v>
          </cell>
          <cell r="J1625">
            <v>0</v>
          </cell>
          <cell r="K1625">
            <v>0</v>
          </cell>
          <cell r="L1625">
            <v>0</v>
          </cell>
          <cell r="M1625">
            <v>1</v>
          </cell>
          <cell r="N1625">
            <v>20020000</v>
          </cell>
          <cell r="O1625">
            <v>0</v>
          </cell>
          <cell r="P1625">
            <v>0</v>
          </cell>
          <cell r="Q1625">
            <v>0</v>
          </cell>
          <cell r="R1625">
            <v>0</v>
          </cell>
          <cell r="S1625">
            <v>1</v>
          </cell>
          <cell r="T1625">
            <v>20020000</v>
          </cell>
          <cell r="U1625">
            <v>1</v>
          </cell>
          <cell r="V1625">
            <v>20020000</v>
          </cell>
          <cell r="W1625">
            <v>20020000</v>
          </cell>
          <cell r="X1625">
            <v>0</v>
          </cell>
          <cell r="Y1625">
            <v>1</v>
          </cell>
          <cell r="Z1625">
            <v>0</v>
          </cell>
          <cell r="AA1625" t="str">
            <v>QLC</v>
          </cell>
          <cell r="AB1625" t="str">
            <v>64231001</v>
          </cell>
          <cell r="AC1625" t="str">
            <v>24212001</v>
          </cell>
        </row>
        <row r="1626">
          <cell r="A1626" t="str">
            <v>014232328</v>
          </cell>
          <cell r="B1626" t="str">
            <v>Thiết bị máy tính để bàn Asus D900SD</v>
          </cell>
          <cell r="C1626" t="str">
            <v>Cái</v>
          </cell>
          <cell r="D1626">
            <v>45027</v>
          </cell>
          <cell r="E1626">
            <v>20020000</v>
          </cell>
          <cell r="F1626">
            <v>1</v>
          </cell>
          <cell r="G1626">
            <v>1</v>
          </cell>
          <cell r="H1626">
            <v>0</v>
          </cell>
          <cell r="I1626">
            <v>0</v>
          </cell>
          <cell r="J1626">
            <v>0</v>
          </cell>
          <cell r="K1626">
            <v>0</v>
          </cell>
          <cell r="L1626">
            <v>0</v>
          </cell>
          <cell r="M1626">
            <v>1</v>
          </cell>
          <cell r="N1626">
            <v>20020000</v>
          </cell>
          <cell r="O1626">
            <v>0</v>
          </cell>
          <cell r="P1626">
            <v>0</v>
          </cell>
          <cell r="Q1626">
            <v>0</v>
          </cell>
          <cell r="R1626">
            <v>0</v>
          </cell>
          <cell r="S1626">
            <v>1</v>
          </cell>
          <cell r="T1626">
            <v>20020000</v>
          </cell>
          <cell r="U1626">
            <v>1</v>
          </cell>
          <cell r="V1626">
            <v>20020000</v>
          </cell>
          <cell r="W1626">
            <v>20020000</v>
          </cell>
          <cell r="X1626">
            <v>0</v>
          </cell>
          <cell r="Y1626">
            <v>1</v>
          </cell>
          <cell r="Z1626">
            <v>0</v>
          </cell>
          <cell r="AA1626" t="str">
            <v>MG.TV1</v>
          </cell>
          <cell r="AB1626" t="str">
            <v>63317301</v>
          </cell>
          <cell r="AC1626" t="str">
            <v>24212001</v>
          </cell>
        </row>
        <row r="1627">
          <cell r="A1627" t="str">
            <v>014232329</v>
          </cell>
          <cell r="B1627" t="str">
            <v>Thiết bị máy tính để bàn Asus D900SD</v>
          </cell>
          <cell r="C1627" t="str">
            <v>Cái</v>
          </cell>
          <cell r="D1627">
            <v>45027</v>
          </cell>
          <cell r="E1627">
            <v>20020000</v>
          </cell>
          <cell r="F1627">
            <v>1</v>
          </cell>
          <cell r="G1627">
            <v>1</v>
          </cell>
          <cell r="H1627">
            <v>0</v>
          </cell>
          <cell r="I1627">
            <v>0</v>
          </cell>
          <cell r="J1627">
            <v>0</v>
          </cell>
          <cell r="K1627">
            <v>0</v>
          </cell>
          <cell r="L1627">
            <v>0</v>
          </cell>
          <cell r="M1627">
            <v>1</v>
          </cell>
          <cell r="N1627">
            <v>20020000</v>
          </cell>
          <cell r="O1627">
            <v>0</v>
          </cell>
          <cell r="P1627">
            <v>0</v>
          </cell>
          <cell r="Q1627">
            <v>0</v>
          </cell>
          <cell r="R1627">
            <v>0</v>
          </cell>
          <cell r="S1627">
            <v>1</v>
          </cell>
          <cell r="T1627">
            <v>20020000</v>
          </cell>
          <cell r="U1627">
            <v>1</v>
          </cell>
          <cell r="V1627">
            <v>20020000</v>
          </cell>
          <cell r="W1627">
            <v>20020000</v>
          </cell>
          <cell r="X1627">
            <v>0</v>
          </cell>
          <cell r="Y1627">
            <v>1</v>
          </cell>
          <cell r="Z1627">
            <v>0</v>
          </cell>
          <cell r="AA1627" t="str">
            <v>MG.TV1</v>
          </cell>
          <cell r="AB1627" t="str">
            <v>63317301</v>
          </cell>
          <cell r="AC1627" t="str">
            <v>24212001</v>
          </cell>
        </row>
        <row r="1628">
          <cell r="A1628" t="str">
            <v>014232330</v>
          </cell>
          <cell r="B1628" t="str">
            <v>Thiết bị máy tính để bàn Asus D900SD</v>
          </cell>
          <cell r="C1628" t="str">
            <v>Cái</v>
          </cell>
          <cell r="D1628">
            <v>45253</v>
          </cell>
          <cell r="E1628">
            <v>20020000</v>
          </cell>
          <cell r="F1628">
            <v>1</v>
          </cell>
          <cell r="G1628">
            <v>1</v>
          </cell>
          <cell r="H1628">
            <v>0</v>
          </cell>
          <cell r="I1628">
            <v>0</v>
          </cell>
          <cell r="J1628">
            <v>0</v>
          </cell>
          <cell r="K1628">
            <v>0</v>
          </cell>
          <cell r="L1628">
            <v>0</v>
          </cell>
          <cell r="M1628">
            <v>1</v>
          </cell>
          <cell r="N1628">
            <v>20020000</v>
          </cell>
          <cell r="O1628">
            <v>0</v>
          </cell>
          <cell r="P1628">
            <v>0</v>
          </cell>
          <cell r="Q1628">
            <v>0</v>
          </cell>
          <cell r="R1628">
            <v>0</v>
          </cell>
          <cell r="S1628">
            <v>1</v>
          </cell>
          <cell r="T1628">
            <v>20020000</v>
          </cell>
          <cell r="U1628">
            <v>1</v>
          </cell>
          <cell r="V1628">
            <v>20020000</v>
          </cell>
          <cell r="W1628">
            <v>20020000</v>
          </cell>
          <cell r="X1628">
            <v>0</v>
          </cell>
          <cell r="Y1628">
            <v>1</v>
          </cell>
          <cell r="Z1628">
            <v>0</v>
          </cell>
          <cell r="AA1628" t="str">
            <v>QLC</v>
          </cell>
          <cell r="AB1628" t="str">
            <v>64232001</v>
          </cell>
          <cell r="AC1628" t="str">
            <v>24212001</v>
          </cell>
        </row>
        <row r="1629">
          <cell r="A1629" t="str">
            <v>014232331</v>
          </cell>
          <cell r="B1629" t="str">
            <v>Thiết bị máy tính để bàn Asus D900SD</v>
          </cell>
          <cell r="C1629" t="str">
            <v>Cái</v>
          </cell>
          <cell r="D1629">
            <v>45027</v>
          </cell>
          <cell r="E1629">
            <v>20020000</v>
          </cell>
          <cell r="F1629">
            <v>1</v>
          </cell>
          <cell r="G1629">
            <v>1</v>
          </cell>
          <cell r="H1629">
            <v>0</v>
          </cell>
          <cell r="I1629">
            <v>0</v>
          </cell>
          <cell r="J1629">
            <v>0</v>
          </cell>
          <cell r="K1629">
            <v>0</v>
          </cell>
          <cell r="L1629">
            <v>0</v>
          </cell>
          <cell r="M1629">
            <v>1</v>
          </cell>
          <cell r="N1629">
            <v>20020000</v>
          </cell>
          <cell r="O1629">
            <v>0</v>
          </cell>
          <cell r="P1629">
            <v>0</v>
          </cell>
          <cell r="Q1629">
            <v>0</v>
          </cell>
          <cell r="R1629">
            <v>0</v>
          </cell>
          <cell r="S1629">
            <v>1</v>
          </cell>
          <cell r="T1629">
            <v>20020000</v>
          </cell>
          <cell r="U1629">
            <v>1</v>
          </cell>
          <cell r="V1629">
            <v>20020000</v>
          </cell>
          <cell r="W1629">
            <v>20020000</v>
          </cell>
          <cell r="X1629">
            <v>0</v>
          </cell>
          <cell r="Y1629">
            <v>1</v>
          </cell>
          <cell r="Z1629">
            <v>0</v>
          </cell>
          <cell r="AA1629" t="str">
            <v>MG.TV1</v>
          </cell>
          <cell r="AB1629" t="str">
            <v>63317301</v>
          </cell>
          <cell r="AC1629" t="str">
            <v>24212001</v>
          </cell>
        </row>
        <row r="1630">
          <cell r="A1630" t="str">
            <v>014232332</v>
          </cell>
          <cell r="B1630" t="str">
            <v>Thiết bị máy tính để bàn Asus D900SD</v>
          </cell>
          <cell r="C1630" t="str">
            <v>Cái</v>
          </cell>
          <cell r="D1630">
            <v>45027</v>
          </cell>
          <cell r="E1630">
            <v>20020000</v>
          </cell>
          <cell r="F1630">
            <v>1</v>
          </cell>
          <cell r="G1630">
            <v>1</v>
          </cell>
          <cell r="H1630">
            <v>0</v>
          </cell>
          <cell r="I1630">
            <v>0</v>
          </cell>
          <cell r="J1630">
            <v>0</v>
          </cell>
          <cell r="K1630">
            <v>0</v>
          </cell>
          <cell r="L1630">
            <v>0</v>
          </cell>
          <cell r="M1630">
            <v>1</v>
          </cell>
          <cell r="N1630">
            <v>20020000</v>
          </cell>
          <cell r="O1630">
            <v>0</v>
          </cell>
          <cell r="P1630">
            <v>0</v>
          </cell>
          <cell r="Q1630">
            <v>0</v>
          </cell>
          <cell r="R1630">
            <v>0</v>
          </cell>
          <cell r="S1630">
            <v>1</v>
          </cell>
          <cell r="T1630">
            <v>20020000</v>
          </cell>
          <cell r="U1630">
            <v>1</v>
          </cell>
          <cell r="V1630">
            <v>20020000</v>
          </cell>
          <cell r="W1630">
            <v>20020000</v>
          </cell>
          <cell r="X1630">
            <v>0</v>
          </cell>
          <cell r="Y1630">
            <v>1</v>
          </cell>
          <cell r="Z1630">
            <v>0</v>
          </cell>
          <cell r="AA1630" t="str">
            <v>DAUTU</v>
          </cell>
          <cell r="AB1630" t="str">
            <v>632.22301</v>
          </cell>
          <cell r="AC1630" t="str">
            <v>24212001</v>
          </cell>
        </row>
        <row r="1631">
          <cell r="A1631" t="str">
            <v>014232333</v>
          </cell>
          <cell r="B1631" t="str">
            <v>Thiết bị máy tính để bàn Asus D900SD</v>
          </cell>
          <cell r="C1631" t="str">
            <v>Cái</v>
          </cell>
          <cell r="D1631">
            <v>45051</v>
          </cell>
          <cell r="E1631">
            <v>20020000</v>
          </cell>
          <cell r="F1631">
            <v>1</v>
          </cell>
          <cell r="G1631">
            <v>1</v>
          </cell>
          <cell r="H1631">
            <v>0</v>
          </cell>
          <cell r="I1631">
            <v>0</v>
          </cell>
          <cell r="J1631">
            <v>0</v>
          </cell>
          <cell r="K1631">
            <v>0</v>
          </cell>
          <cell r="L1631">
            <v>0</v>
          </cell>
          <cell r="M1631">
            <v>1</v>
          </cell>
          <cell r="N1631">
            <v>20020000</v>
          </cell>
          <cell r="O1631">
            <v>0</v>
          </cell>
          <cell r="P1631">
            <v>0</v>
          </cell>
          <cell r="Q1631">
            <v>0</v>
          </cell>
          <cell r="R1631">
            <v>0</v>
          </cell>
          <cell r="S1631">
            <v>1</v>
          </cell>
          <cell r="T1631">
            <v>20020000</v>
          </cell>
          <cell r="U1631">
            <v>1</v>
          </cell>
          <cell r="V1631">
            <v>20020000</v>
          </cell>
          <cell r="W1631">
            <v>20020000</v>
          </cell>
          <cell r="X1631">
            <v>0</v>
          </cell>
          <cell r="Y1631">
            <v>1</v>
          </cell>
          <cell r="Z1631">
            <v>0</v>
          </cell>
          <cell r="AA1631" t="str">
            <v>QLC</v>
          </cell>
          <cell r="AB1631" t="str">
            <v>64231001</v>
          </cell>
          <cell r="AC1631" t="str">
            <v>24212001</v>
          </cell>
        </row>
        <row r="1632">
          <cell r="A1632" t="str">
            <v>014232334</v>
          </cell>
          <cell r="B1632" t="str">
            <v>Thiết bị máy tính để bàn Asus D900SD</v>
          </cell>
          <cell r="C1632" t="str">
            <v>Cái</v>
          </cell>
          <cell r="D1632">
            <v>45027</v>
          </cell>
          <cell r="E1632">
            <v>20020000</v>
          </cell>
          <cell r="F1632">
            <v>1</v>
          </cell>
          <cell r="G1632">
            <v>1</v>
          </cell>
          <cell r="H1632">
            <v>0</v>
          </cell>
          <cell r="I1632">
            <v>0</v>
          </cell>
          <cell r="J1632">
            <v>0</v>
          </cell>
          <cell r="K1632">
            <v>0</v>
          </cell>
          <cell r="L1632">
            <v>0</v>
          </cell>
          <cell r="M1632">
            <v>1</v>
          </cell>
          <cell r="N1632">
            <v>20020000</v>
          </cell>
          <cell r="O1632">
            <v>0</v>
          </cell>
          <cell r="P1632">
            <v>0</v>
          </cell>
          <cell r="Q1632">
            <v>0</v>
          </cell>
          <cell r="R1632">
            <v>0</v>
          </cell>
          <cell r="S1632">
            <v>1</v>
          </cell>
          <cell r="T1632">
            <v>20020000</v>
          </cell>
          <cell r="U1632">
            <v>1</v>
          </cell>
          <cell r="V1632">
            <v>20020000</v>
          </cell>
          <cell r="W1632">
            <v>20020000</v>
          </cell>
          <cell r="X1632">
            <v>0</v>
          </cell>
          <cell r="Y1632">
            <v>1</v>
          </cell>
          <cell r="Z1632">
            <v>0</v>
          </cell>
          <cell r="AA1632" t="str">
            <v>QLC</v>
          </cell>
          <cell r="AB1632" t="str">
            <v>64231001</v>
          </cell>
          <cell r="AC1632" t="str">
            <v>24212001</v>
          </cell>
        </row>
        <row r="1633">
          <cell r="A1633" t="str">
            <v>014232335</v>
          </cell>
          <cell r="B1633" t="str">
            <v>Thiết bị máy tính để bàn Asus D900SD</v>
          </cell>
          <cell r="C1633" t="str">
            <v>Cái</v>
          </cell>
          <cell r="D1633">
            <v>45126</v>
          </cell>
          <cell r="E1633">
            <v>20020000</v>
          </cell>
          <cell r="F1633">
            <v>1</v>
          </cell>
          <cell r="G1633">
            <v>1</v>
          </cell>
          <cell r="H1633">
            <v>0</v>
          </cell>
          <cell r="I1633">
            <v>0</v>
          </cell>
          <cell r="J1633">
            <v>0</v>
          </cell>
          <cell r="K1633">
            <v>0</v>
          </cell>
          <cell r="L1633">
            <v>0</v>
          </cell>
          <cell r="M1633">
            <v>1</v>
          </cell>
          <cell r="N1633">
            <v>20020000</v>
          </cell>
          <cell r="O1633">
            <v>0</v>
          </cell>
          <cell r="P1633">
            <v>0</v>
          </cell>
          <cell r="Q1633">
            <v>0</v>
          </cell>
          <cell r="R1633">
            <v>0</v>
          </cell>
          <cell r="S1633">
            <v>1</v>
          </cell>
          <cell r="T1633">
            <v>20020000</v>
          </cell>
          <cell r="U1633">
            <v>1</v>
          </cell>
          <cell r="V1633">
            <v>20020000</v>
          </cell>
          <cell r="W1633">
            <v>20020000</v>
          </cell>
          <cell r="X1633">
            <v>0</v>
          </cell>
          <cell r="Y1633">
            <v>1</v>
          </cell>
          <cell r="Z1633">
            <v>0</v>
          </cell>
          <cell r="AA1633" t="str">
            <v>MG.TV1</v>
          </cell>
          <cell r="AB1633" t="str">
            <v>63317301</v>
          </cell>
          <cell r="AC1633" t="str">
            <v>24212001</v>
          </cell>
        </row>
        <row r="1634">
          <cell r="A1634" t="str">
            <v>014232336</v>
          </cell>
          <cell r="B1634" t="str">
            <v>Máy tính để bàn Dell Opiplex SFF Plus 7010/ Intel Core i7 - 13700 serial CCGHKZ3</v>
          </cell>
          <cell r="C1634" t="str">
            <v>Cái</v>
          </cell>
          <cell r="D1634">
            <v>45328</v>
          </cell>
          <cell r="E1634">
            <v>25949000</v>
          </cell>
          <cell r="F1634">
            <v>1</v>
          </cell>
          <cell r="G1634">
            <v>1</v>
          </cell>
          <cell r="H1634">
            <v>0</v>
          </cell>
          <cell r="I1634">
            <v>0</v>
          </cell>
          <cell r="J1634">
            <v>0</v>
          </cell>
          <cell r="K1634">
            <v>0</v>
          </cell>
          <cell r="L1634">
            <v>0</v>
          </cell>
          <cell r="M1634">
            <v>1</v>
          </cell>
          <cell r="N1634">
            <v>25949000</v>
          </cell>
          <cell r="O1634">
            <v>0</v>
          </cell>
          <cell r="P1634">
            <v>0</v>
          </cell>
          <cell r="Q1634">
            <v>0</v>
          </cell>
          <cell r="R1634">
            <v>0</v>
          </cell>
          <cell r="S1634">
            <v>1</v>
          </cell>
          <cell r="T1634">
            <v>25949000</v>
          </cell>
          <cell r="U1634">
            <v>1</v>
          </cell>
          <cell r="V1634">
            <v>25949000</v>
          </cell>
          <cell r="W1634">
            <v>25949000</v>
          </cell>
          <cell r="X1634">
            <v>0</v>
          </cell>
          <cell r="Y1634">
            <v>1</v>
          </cell>
          <cell r="Z1634">
            <v>0</v>
          </cell>
          <cell r="AA1634" t="str">
            <v>QLC</v>
          </cell>
          <cell r="AB1634" t="str">
            <v>64231001</v>
          </cell>
          <cell r="AC1634" t="str">
            <v>24212001</v>
          </cell>
        </row>
        <row r="1635">
          <cell r="A1635" t="str">
            <v>014232337</v>
          </cell>
          <cell r="B1635" t="str">
            <v>Máy tính để bàn Dell Opiplex SFF Plus 7010/ Intel Core i7 - 13700 serial 7GGHKZ3</v>
          </cell>
          <cell r="C1635" t="str">
            <v>Cái</v>
          </cell>
          <cell r="D1635">
            <v>45328</v>
          </cell>
          <cell r="E1635">
            <v>25949000</v>
          </cell>
          <cell r="F1635">
            <v>1</v>
          </cell>
          <cell r="G1635">
            <v>1</v>
          </cell>
          <cell r="H1635">
            <v>0</v>
          </cell>
          <cell r="I1635">
            <v>0</v>
          </cell>
          <cell r="J1635">
            <v>0</v>
          </cell>
          <cell r="K1635">
            <v>0</v>
          </cell>
          <cell r="L1635">
            <v>0</v>
          </cell>
          <cell r="M1635">
            <v>1</v>
          </cell>
          <cell r="N1635">
            <v>25949000</v>
          </cell>
          <cell r="O1635">
            <v>0</v>
          </cell>
          <cell r="P1635">
            <v>0</v>
          </cell>
          <cell r="Q1635">
            <v>0</v>
          </cell>
          <cell r="R1635">
            <v>0</v>
          </cell>
          <cell r="S1635">
            <v>1</v>
          </cell>
          <cell r="T1635">
            <v>25949000</v>
          </cell>
          <cell r="U1635">
            <v>1</v>
          </cell>
          <cell r="V1635">
            <v>25949000</v>
          </cell>
          <cell r="W1635">
            <v>25949000</v>
          </cell>
          <cell r="X1635">
            <v>0</v>
          </cell>
          <cell r="Y1635">
            <v>1</v>
          </cell>
          <cell r="Z1635">
            <v>0</v>
          </cell>
          <cell r="AA1635" t="str">
            <v>QLC</v>
          </cell>
          <cell r="AB1635" t="str">
            <v>64231001</v>
          </cell>
          <cell r="AC1635" t="str">
            <v>24212001</v>
          </cell>
        </row>
        <row r="1636">
          <cell r="A1636" t="str">
            <v>014232338</v>
          </cell>
          <cell r="B1636" t="str">
            <v>Máy tính để bàn Dell Opiplex SFF Plus 7010/ Intel Core i7 - 13700 serial BGGHKZ3</v>
          </cell>
          <cell r="C1636" t="str">
            <v>Cái</v>
          </cell>
          <cell r="D1636">
            <v>45328</v>
          </cell>
          <cell r="E1636">
            <v>25949000</v>
          </cell>
          <cell r="F1636">
            <v>1</v>
          </cell>
          <cell r="G1636">
            <v>1</v>
          </cell>
          <cell r="H1636">
            <v>0</v>
          </cell>
          <cell r="I1636">
            <v>0</v>
          </cell>
          <cell r="J1636">
            <v>0</v>
          </cell>
          <cell r="K1636">
            <v>0</v>
          </cell>
          <cell r="L1636">
            <v>0</v>
          </cell>
          <cell r="M1636">
            <v>1</v>
          </cell>
          <cell r="N1636">
            <v>25949000</v>
          </cell>
          <cell r="O1636">
            <v>0</v>
          </cell>
          <cell r="P1636">
            <v>0</v>
          </cell>
          <cell r="Q1636">
            <v>0</v>
          </cell>
          <cell r="R1636">
            <v>0</v>
          </cell>
          <cell r="S1636">
            <v>1</v>
          </cell>
          <cell r="T1636">
            <v>25949000</v>
          </cell>
          <cell r="U1636">
            <v>1</v>
          </cell>
          <cell r="V1636">
            <v>25949000</v>
          </cell>
          <cell r="W1636">
            <v>25949000</v>
          </cell>
          <cell r="X1636">
            <v>0</v>
          </cell>
          <cell r="Y1636">
            <v>1</v>
          </cell>
          <cell r="Z1636">
            <v>0</v>
          </cell>
          <cell r="AA1636" t="str">
            <v>QLC</v>
          </cell>
          <cell r="AB1636" t="str">
            <v>64231001</v>
          </cell>
          <cell r="AC1636" t="str">
            <v>24212001</v>
          </cell>
        </row>
        <row r="1637">
          <cell r="A1637" t="str">
            <v>014232339</v>
          </cell>
          <cell r="B1637" t="str">
            <v>Thiết bị máy tính để bàn HP EliteDesk 800 G9 SFF</v>
          </cell>
          <cell r="C1637" t="str">
            <v>Chiếc</v>
          </cell>
          <cell r="D1637">
            <v>45436</v>
          </cell>
          <cell r="E1637">
            <v>21408200</v>
          </cell>
          <cell r="F1637">
            <v>1</v>
          </cell>
          <cell r="G1637">
            <v>1</v>
          </cell>
          <cell r="H1637">
            <v>0</v>
          </cell>
          <cell r="I1637">
            <v>0</v>
          </cell>
          <cell r="J1637">
            <v>0</v>
          </cell>
          <cell r="K1637">
            <v>0</v>
          </cell>
          <cell r="L1637">
            <v>0</v>
          </cell>
          <cell r="M1637">
            <v>1</v>
          </cell>
          <cell r="N1637">
            <v>21408200</v>
          </cell>
          <cell r="O1637">
            <v>0</v>
          </cell>
          <cell r="P1637">
            <v>0</v>
          </cell>
          <cell r="Q1637">
            <v>0</v>
          </cell>
          <cell r="R1637">
            <v>0</v>
          </cell>
          <cell r="S1637">
            <v>1</v>
          </cell>
          <cell r="T1637">
            <v>21408200</v>
          </cell>
          <cell r="U1637">
            <v>1</v>
          </cell>
          <cell r="V1637">
            <v>21408200</v>
          </cell>
          <cell r="W1637">
            <v>21408200</v>
          </cell>
          <cell r="X1637">
            <v>0</v>
          </cell>
          <cell r="Y1637">
            <v>1</v>
          </cell>
          <cell r="Z1637">
            <v>0</v>
          </cell>
          <cell r="AA1637" t="str">
            <v>MG.TV1</v>
          </cell>
          <cell r="AB1637" t="str">
            <v>63317301</v>
          </cell>
          <cell r="AC1637" t="str">
            <v>24212001</v>
          </cell>
        </row>
        <row r="1638">
          <cell r="A1638" t="str">
            <v>014232340</v>
          </cell>
          <cell r="B1638" t="str">
            <v>Thiết bị máy tính để bàn HP EliteDesk 800 G9 SFF</v>
          </cell>
          <cell r="C1638" t="str">
            <v>Chiếc</v>
          </cell>
          <cell r="D1638">
            <v>45436</v>
          </cell>
          <cell r="E1638">
            <v>21408200</v>
          </cell>
          <cell r="F1638">
            <v>1</v>
          </cell>
          <cell r="G1638">
            <v>1</v>
          </cell>
          <cell r="H1638">
            <v>0</v>
          </cell>
          <cell r="I1638">
            <v>0</v>
          </cell>
          <cell r="J1638">
            <v>0</v>
          </cell>
          <cell r="K1638">
            <v>0</v>
          </cell>
          <cell r="L1638">
            <v>0</v>
          </cell>
          <cell r="M1638">
            <v>1</v>
          </cell>
          <cell r="N1638">
            <v>21408200</v>
          </cell>
          <cell r="O1638">
            <v>0</v>
          </cell>
          <cell r="P1638">
            <v>0</v>
          </cell>
          <cell r="Q1638">
            <v>0</v>
          </cell>
          <cell r="R1638">
            <v>0</v>
          </cell>
          <cell r="S1638">
            <v>1</v>
          </cell>
          <cell r="T1638">
            <v>21408200</v>
          </cell>
          <cell r="U1638">
            <v>1</v>
          </cell>
          <cell r="V1638">
            <v>21408200</v>
          </cell>
          <cell r="W1638">
            <v>21408200</v>
          </cell>
          <cell r="X1638">
            <v>0</v>
          </cell>
          <cell r="Y1638">
            <v>1</v>
          </cell>
          <cell r="Z1638">
            <v>0</v>
          </cell>
          <cell r="AA1638" t="str">
            <v>MG.TV1</v>
          </cell>
          <cell r="AB1638" t="str">
            <v>63317301</v>
          </cell>
          <cell r="AC1638" t="str">
            <v>24212001</v>
          </cell>
        </row>
        <row r="1639">
          <cell r="A1639" t="str">
            <v>014232341</v>
          </cell>
          <cell r="B1639" t="str">
            <v>Thiết bị máy tính để bàn HP EliteDesk 800 G9 SFF</v>
          </cell>
          <cell r="C1639" t="str">
            <v>Chiếc</v>
          </cell>
          <cell r="D1639">
            <v>45436</v>
          </cell>
          <cell r="E1639">
            <v>21408200</v>
          </cell>
          <cell r="F1639">
            <v>1</v>
          </cell>
          <cell r="G1639">
            <v>1</v>
          </cell>
          <cell r="H1639">
            <v>0</v>
          </cell>
          <cell r="I1639">
            <v>0</v>
          </cell>
          <cell r="J1639">
            <v>0</v>
          </cell>
          <cell r="K1639">
            <v>0</v>
          </cell>
          <cell r="L1639">
            <v>0</v>
          </cell>
          <cell r="M1639">
            <v>1</v>
          </cell>
          <cell r="N1639">
            <v>21408200</v>
          </cell>
          <cell r="O1639">
            <v>0</v>
          </cell>
          <cell r="P1639">
            <v>0</v>
          </cell>
          <cell r="Q1639">
            <v>0</v>
          </cell>
          <cell r="R1639">
            <v>0</v>
          </cell>
          <cell r="S1639">
            <v>1</v>
          </cell>
          <cell r="T1639">
            <v>21408200</v>
          </cell>
          <cell r="U1639">
            <v>1</v>
          </cell>
          <cell r="V1639">
            <v>21408200</v>
          </cell>
          <cell r="W1639">
            <v>21408200</v>
          </cell>
          <cell r="X1639">
            <v>0</v>
          </cell>
          <cell r="Y1639">
            <v>1</v>
          </cell>
          <cell r="Z1639">
            <v>0</v>
          </cell>
          <cell r="AA1639" t="str">
            <v>QLC</v>
          </cell>
          <cell r="AB1639" t="str">
            <v>64231001</v>
          </cell>
          <cell r="AC1639" t="str">
            <v>24212001</v>
          </cell>
        </row>
        <row r="1640">
          <cell r="A1640" t="str">
            <v>014232342</v>
          </cell>
          <cell r="B1640" t="str">
            <v>Thiết bị máy tính để bàn HP EliteDesk 800 G9 SFF</v>
          </cell>
          <cell r="C1640" t="str">
            <v>Chiếc</v>
          </cell>
          <cell r="D1640">
            <v>45436</v>
          </cell>
          <cell r="E1640">
            <v>21408200</v>
          </cell>
          <cell r="F1640">
            <v>1</v>
          </cell>
          <cell r="G1640">
            <v>1</v>
          </cell>
          <cell r="H1640">
            <v>0</v>
          </cell>
          <cell r="I1640">
            <v>0</v>
          </cell>
          <cell r="J1640">
            <v>0</v>
          </cell>
          <cell r="K1640">
            <v>0</v>
          </cell>
          <cell r="L1640">
            <v>0</v>
          </cell>
          <cell r="M1640">
            <v>1</v>
          </cell>
          <cell r="N1640">
            <v>21408200</v>
          </cell>
          <cell r="O1640">
            <v>0</v>
          </cell>
          <cell r="P1640">
            <v>0</v>
          </cell>
          <cell r="Q1640">
            <v>0</v>
          </cell>
          <cell r="R1640">
            <v>0</v>
          </cell>
          <cell r="S1640">
            <v>1</v>
          </cell>
          <cell r="T1640">
            <v>21408200</v>
          </cell>
          <cell r="U1640">
            <v>1</v>
          </cell>
          <cell r="V1640">
            <v>21408200</v>
          </cell>
          <cell r="W1640">
            <v>21408200</v>
          </cell>
          <cell r="X1640">
            <v>0</v>
          </cell>
          <cell r="Y1640">
            <v>1</v>
          </cell>
          <cell r="Z1640">
            <v>0</v>
          </cell>
          <cell r="AA1640" t="str">
            <v>QLC</v>
          </cell>
          <cell r="AB1640" t="str">
            <v>64231001</v>
          </cell>
          <cell r="AC1640" t="str">
            <v>24212001</v>
          </cell>
        </row>
        <row r="1641">
          <cell r="A1641" t="str">
            <v>014232343</v>
          </cell>
          <cell r="B1641" t="str">
            <v>Thiết bị máy tính để bàn HP EliteDesk 800 G9 SFF</v>
          </cell>
          <cell r="C1641" t="str">
            <v>Chiếc</v>
          </cell>
          <cell r="D1641">
            <v>45436</v>
          </cell>
          <cell r="E1641">
            <v>21408200</v>
          </cell>
          <cell r="F1641">
            <v>1</v>
          </cell>
          <cell r="G1641">
            <v>1</v>
          </cell>
          <cell r="H1641">
            <v>0</v>
          </cell>
          <cell r="I1641">
            <v>0</v>
          </cell>
          <cell r="J1641">
            <v>0</v>
          </cell>
          <cell r="K1641">
            <v>0</v>
          </cell>
          <cell r="L1641">
            <v>0</v>
          </cell>
          <cell r="M1641">
            <v>1</v>
          </cell>
          <cell r="N1641">
            <v>21408200</v>
          </cell>
          <cell r="O1641">
            <v>0</v>
          </cell>
          <cell r="P1641">
            <v>0</v>
          </cell>
          <cell r="Q1641">
            <v>0</v>
          </cell>
          <cell r="R1641">
            <v>0</v>
          </cell>
          <cell r="S1641">
            <v>1</v>
          </cell>
          <cell r="T1641">
            <v>21408200</v>
          </cell>
          <cell r="U1641">
            <v>1</v>
          </cell>
          <cell r="V1641">
            <v>21408200</v>
          </cell>
          <cell r="W1641">
            <v>21408200</v>
          </cell>
          <cell r="X1641">
            <v>0</v>
          </cell>
          <cell r="Y1641">
            <v>1</v>
          </cell>
          <cell r="Z1641">
            <v>0</v>
          </cell>
          <cell r="AA1641" t="str">
            <v>MG.TV1</v>
          </cell>
          <cell r="AB1641" t="str">
            <v>63317301</v>
          </cell>
          <cell r="AC1641" t="str">
            <v>24212001</v>
          </cell>
        </row>
        <row r="1642">
          <cell r="A1642" t="str">
            <v>014232344</v>
          </cell>
          <cell r="B1642" t="str">
            <v>Thiết bị máy tính để bàn HP EliteDesk 800 G9 SFF</v>
          </cell>
          <cell r="C1642" t="str">
            <v>Chiếc</v>
          </cell>
          <cell r="D1642">
            <v>45436</v>
          </cell>
          <cell r="E1642">
            <v>21408200</v>
          </cell>
          <cell r="F1642">
            <v>1</v>
          </cell>
          <cell r="G1642">
            <v>1</v>
          </cell>
          <cell r="H1642">
            <v>0</v>
          </cell>
          <cell r="I1642">
            <v>0</v>
          </cell>
          <cell r="J1642">
            <v>0</v>
          </cell>
          <cell r="K1642">
            <v>0</v>
          </cell>
          <cell r="L1642">
            <v>0</v>
          </cell>
          <cell r="M1642">
            <v>1</v>
          </cell>
          <cell r="N1642">
            <v>21408200</v>
          </cell>
          <cell r="O1642">
            <v>0</v>
          </cell>
          <cell r="P1642">
            <v>0</v>
          </cell>
          <cell r="Q1642">
            <v>0</v>
          </cell>
          <cell r="R1642">
            <v>0</v>
          </cell>
          <cell r="S1642">
            <v>1</v>
          </cell>
          <cell r="T1642">
            <v>21408200</v>
          </cell>
          <cell r="U1642">
            <v>1</v>
          </cell>
          <cell r="V1642">
            <v>21408200</v>
          </cell>
          <cell r="W1642">
            <v>21408200</v>
          </cell>
          <cell r="X1642">
            <v>0</v>
          </cell>
          <cell r="Y1642">
            <v>1</v>
          </cell>
          <cell r="Z1642">
            <v>0</v>
          </cell>
          <cell r="AA1642" t="str">
            <v>MG.TV1</v>
          </cell>
          <cell r="AB1642" t="str">
            <v>63317301</v>
          </cell>
          <cell r="AC1642" t="str">
            <v>24212001</v>
          </cell>
        </row>
        <row r="1643">
          <cell r="A1643" t="str">
            <v>014232345</v>
          </cell>
          <cell r="B1643" t="str">
            <v>Thiết bị máy tính để bàn HP EliteDesk 800 G9 SFF</v>
          </cell>
          <cell r="C1643" t="str">
            <v>Chiếc</v>
          </cell>
          <cell r="D1643">
            <v>45436</v>
          </cell>
          <cell r="E1643">
            <v>21408200</v>
          </cell>
          <cell r="F1643">
            <v>1</v>
          </cell>
          <cell r="G1643">
            <v>1</v>
          </cell>
          <cell r="H1643">
            <v>0</v>
          </cell>
          <cell r="I1643">
            <v>0</v>
          </cell>
          <cell r="J1643">
            <v>0</v>
          </cell>
          <cell r="K1643">
            <v>0</v>
          </cell>
          <cell r="L1643">
            <v>0</v>
          </cell>
          <cell r="M1643">
            <v>1</v>
          </cell>
          <cell r="N1643">
            <v>21408200</v>
          </cell>
          <cell r="O1643">
            <v>0</v>
          </cell>
          <cell r="P1643">
            <v>0</v>
          </cell>
          <cell r="Q1643">
            <v>0</v>
          </cell>
          <cell r="R1643">
            <v>0</v>
          </cell>
          <cell r="S1643">
            <v>1</v>
          </cell>
          <cell r="T1643">
            <v>21408200</v>
          </cell>
          <cell r="U1643">
            <v>1</v>
          </cell>
          <cell r="V1643">
            <v>21408200</v>
          </cell>
          <cell r="W1643">
            <v>21408200</v>
          </cell>
          <cell r="X1643">
            <v>0</v>
          </cell>
          <cell r="Y1643">
            <v>1</v>
          </cell>
          <cell r="Z1643">
            <v>0</v>
          </cell>
          <cell r="AA1643" t="str">
            <v>MG.TV1</v>
          </cell>
          <cell r="AB1643" t="str">
            <v>63317301</v>
          </cell>
          <cell r="AC1643" t="str">
            <v>24212001</v>
          </cell>
        </row>
        <row r="1644">
          <cell r="A1644" t="str">
            <v>014232346</v>
          </cell>
          <cell r="B1644" t="str">
            <v>Thiết bị máy tính để bàn HP EliteDesk 800 G9 SFF</v>
          </cell>
          <cell r="C1644" t="str">
            <v>Chiếc</v>
          </cell>
          <cell r="D1644">
            <v>45436</v>
          </cell>
          <cell r="E1644">
            <v>21408200</v>
          </cell>
          <cell r="F1644">
            <v>1</v>
          </cell>
          <cell r="G1644">
            <v>1</v>
          </cell>
          <cell r="H1644">
            <v>0</v>
          </cell>
          <cell r="I1644">
            <v>0</v>
          </cell>
          <cell r="J1644">
            <v>0</v>
          </cell>
          <cell r="K1644">
            <v>0</v>
          </cell>
          <cell r="L1644">
            <v>0</v>
          </cell>
          <cell r="M1644">
            <v>1</v>
          </cell>
          <cell r="N1644">
            <v>21408200</v>
          </cell>
          <cell r="O1644">
            <v>0</v>
          </cell>
          <cell r="P1644">
            <v>0</v>
          </cell>
          <cell r="Q1644">
            <v>0</v>
          </cell>
          <cell r="R1644">
            <v>0</v>
          </cell>
          <cell r="S1644">
            <v>1</v>
          </cell>
          <cell r="T1644">
            <v>21408200</v>
          </cell>
          <cell r="U1644">
            <v>1</v>
          </cell>
          <cell r="V1644">
            <v>21408200</v>
          </cell>
          <cell r="W1644">
            <v>21408200</v>
          </cell>
          <cell r="X1644">
            <v>0</v>
          </cell>
          <cell r="Y1644">
            <v>1</v>
          </cell>
          <cell r="Z1644">
            <v>0</v>
          </cell>
          <cell r="AA1644" t="str">
            <v>QLC</v>
          </cell>
          <cell r="AB1644" t="str">
            <v>64231001</v>
          </cell>
          <cell r="AC1644" t="str">
            <v>24212001</v>
          </cell>
        </row>
        <row r="1645">
          <cell r="A1645" t="str">
            <v>014232347</v>
          </cell>
          <cell r="B1645" t="str">
            <v>Thiết bị máy tính để bàn HP EliteDesk 800 G9 SFF</v>
          </cell>
          <cell r="C1645" t="str">
            <v>Chiếc</v>
          </cell>
          <cell r="D1645">
            <v>45436</v>
          </cell>
          <cell r="E1645">
            <v>21408200</v>
          </cell>
          <cell r="F1645">
            <v>1</v>
          </cell>
          <cell r="G1645">
            <v>1</v>
          </cell>
          <cell r="H1645">
            <v>0</v>
          </cell>
          <cell r="I1645">
            <v>0</v>
          </cell>
          <cell r="J1645">
            <v>0</v>
          </cell>
          <cell r="K1645">
            <v>0</v>
          </cell>
          <cell r="L1645">
            <v>0</v>
          </cell>
          <cell r="M1645">
            <v>1</v>
          </cell>
          <cell r="N1645">
            <v>21408200</v>
          </cell>
          <cell r="O1645">
            <v>0</v>
          </cell>
          <cell r="P1645">
            <v>0</v>
          </cell>
          <cell r="Q1645">
            <v>0</v>
          </cell>
          <cell r="R1645">
            <v>0</v>
          </cell>
          <cell r="S1645">
            <v>1</v>
          </cell>
          <cell r="T1645">
            <v>21408200</v>
          </cell>
          <cell r="U1645">
            <v>1</v>
          </cell>
          <cell r="V1645">
            <v>21408200</v>
          </cell>
          <cell r="W1645">
            <v>21408200</v>
          </cell>
          <cell r="X1645">
            <v>0</v>
          </cell>
          <cell r="Y1645">
            <v>1</v>
          </cell>
          <cell r="Z1645">
            <v>0</v>
          </cell>
          <cell r="AA1645" t="str">
            <v>QLC</v>
          </cell>
          <cell r="AB1645" t="str">
            <v>64231001</v>
          </cell>
          <cell r="AC1645" t="str">
            <v>24212001</v>
          </cell>
        </row>
        <row r="1646">
          <cell r="A1646" t="str">
            <v>014232348</v>
          </cell>
          <cell r="B1646" t="str">
            <v>Thiết bị máy tính để bàn HP EliteDesk 800 G9 SFF</v>
          </cell>
          <cell r="C1646" t="str">
            <v>Chiếc</v>
          </cell>
          <cell r="D1646">
            <v>45436</v>
          </cell>
          <cell r="E1646">
            <v>21408200</v>
          </cell>
          <cell r="F1646">
            <v>1</v>
          </cell>
          <cell r="G1646">
            <v>1</v>
          </cell>
          <cell r="H1646">
            <v>0</v>
          </cell>
          <cell r="I1646">
            <v>0</v>
          </cell>
          <cell r="J1646">
            <v>0</v>
          </cell>
          <cell r="K1646">
            <v>0</v>
          </cell>
          <cell r="L1646">
            <v>0</v>
          </cell>
          <cell r="M1646">
            <v>1</v>
          </cell>
          <cell r="N1646">
            <v>21408200</v>
          </cell>
          <cell r="O1646">
            <v>0</v>
          </cell>
          <cell r="P1646">
            <v>0</v>
          </cell>
          <cell r="Q1646">
            <v>0</v>
          </cell>
          <cell r="R1646">
            <v>0</v>
          </cell>
          <cell r="S1646">
            <v>1</v>
          </cell>
          <cell r="T1646">
            <v>21408200</v>
          </cell>
          <cell r="U1646">
            <v>1</v>
          </cell>
          <cell r="V1646">
            <v>21408200</v>
          </cell>
          <cell r="W1646">
            <v>21408200</v>
          </cell>
          <cell r="X1646">
            <v>0</v>
          </cell>
          <cell r="Y1646">
            <v>1</v>
          </cell>
          <cell r="Z1646">
            <v>0</v>
          </cell>
          <cell r="AA1646" t="str">
            <v>FI</v>
          </cell>
          <cell r="AB1646" t="str">
            <v>63317301</v>
          </cell>
          <cell r="AC1646" t="str">
            <v>24212001</v>
          </cell>
        </row>
        <row r="1647">
          <cell r="A1647" t="str">
            <v>014232349</v>
          </cell>
          <cell r="B1647" t="str">
            <v>Thiết bị máy tính để bàn HP EliteDesk 800 G9 SFF</v>
          </cell>
          <cell r="C1647" t="str">
            <v>Chiếc</v>
          </cell>
          <cell r="D1647">
            <v>45436</v>
          </cell>
          <cell r="E1647">
            <v>21408200</v>
          </cell>
          <cell r="F1647">
            <v>1</v>
          </cell>
          <cell r="G1647">
            <v>1</v>
          </cell>
          <cell r="H1647">
            <v>0</v>
          </cell>
          <cell r="I1647">
            <v>0</v>
          </cell>
          <cell r="J1647">
            <v>0</v>
          </cell>
          <cell r="K1647">
            <v>0</v>
          </cell>
          <cell r="L1647">
            <v>0</v>
          </cell>
          <cell r="M1647">
            <v>1</v>
          </cell>
          <cell r="N1647">
            <v>21408200</v>
          </cell>
          <cell r="O1647">
            <v>0</v>
          </cell>
          <cell r="P1647">
            <v>0</v>
          </cell>
          <cell r="Q1647">
            <v>0</v>
          </cell>
          <cell r="R1647">
            <v>0</v>
          </cell>
          <cell r="S1647">
            <v>1</v>
          </cell>
          <cell r="T1647">
            <v>21408200</v>
          </cell>
          <cell r="U1647">
            <v>1</v>
          </cell>
          <cell r="V1647">
            <v>21408200</v>
          </cell>
          <cell r="W1647">
            <v>21408200</v>
          </cell>
          <cell r="X1647">
            <v>0</v>
          </cell>
          <cell r="Y1647">
            <v>1</v>
          </cell>
          <cell r="Z1647">
            <v>0</v>
          </cell>
          <cell r="AA1647" t="str">
            <v>QLC</v>
          </cell>
          <cell r="AB1647" t="str">
            <v>64231001</v>
          </cell>
          <cell r="AC1647" t="str">
            <v>24212001</v>
          </cell>
        </row>
        <row r="1648">
          <cell r="A1648" t="str">
            <v>014232350</v>
          </cell>
          <cell r="B1648" t="str">
            <v>Thiết bị máy tính để bàn HP EliteDesk 800 G9 SFF</v>
          </cell>
          <cell r="C1648" t="str">
            <v>Chiếc</v>
          </cell>
          <cell r="D1648">
            <v>45436</v>
          </cell>
          <cell r="E1648">
            <v>21408200</v>
          </cell>
          <cell r="F1648">
            <v>1</v>
          </cell>
          <cell r="G1648">
            <v>1</v>
          </cell>
          <cell r="H1648">
            <v>0</v>
          </cell>
          <cell r="I1648">
            <v>0</v>
          </cell>
          <cell r="J1648">
            <v>0</v>
          </cell>
          <cell r="K1648">
            <v>0</v>
          </cell>
          <cell r="L1648">
            <v>0</v>
          </cell>
          <cell r="M1648">
            <v>1</v>
          </cell>
          <cell r="N1648">
            <v>21408200</v>
          </cell>
          <cell r="O1648">
            <v>0</v>
          </cell>
          <cell r="P1648">
            <v>0</v>
          </cell>
          <cell r="Q1648">
            <v>0</v>
          </cell>
          <cell r="R1648">
            <v>0</v>
          </cell>
          <cell r="S1648">
            <v>1</v>
          </cell>
          <cell r="T1648">
            <v>21408200</v>
          </cell>
          <cell r="U1648">
            <v>1</v>
          </cell>
          <cell r="V1648">
            <v>21408200</v>
          </cell>
          <cell r="W1648">
            <v>21408200</v>
          </cell>
          <cell r="X1648">
            <v>0</v>
          </cell>
          <cell r="Y1648">
            <v>1</v>
          </cell>
          <cell r="Z1648">
            <v>0</v>
          </cell>
          <cell r="AA1648" t="str">
            <v>QLC</v>
          </cell>
          <cell r="AB1648" t="str">
            <v>64231001</v>
          </cell>
          <cell r="AC1648" t="str">
            <v>24212001</v>
          </cell>
        </row>
        <row r="1649">
          <cell r="A1649" t="str">
            <v>014232351</v>
          </cell>
          <cell r="B1649" t="str">
            <v>Thiết bị máy tính để bàn HP EliteDesk 800 G9 SFF</v>
          </cell>
          <cell r="C1649" t="str">
            <v>Chiếc</v>
          </cell>
          <cell r="D1649">
            <v>45436</v>
          </cell>
          <cell r="E1649">
            <v>21408200</v>
          </cell>
          <cell r="F1649">
            <v>1</v>
          </cell>
          <cell r="G1649">
            <v>1</v>
          </cell>
          <cell r="H1649">
            <v>0</v>
          </cell>
          <cell r="I1649">
            <v>0</v>
          </cell>
          <cell r="J1649">
            <v>0</v>
          </cell>
          <cell r="K1649">
            <v>0</v>
          </cell>
          <cell r="L1649">
            <v>0</v>
          </cell>
          <cell r="M1649">
            <v>1</v>
          </cell>
          <cell r="N1649">
            <v>21408200</v>
          </cell>
          <cell r="O1649">
            <v>0</v>
          </cell>
          <cell r="P1649">
            <v>0</v>
          </cell>
          <cell r="Q1649">
            <v>0</v>
          </cell>
          <cell r="R1649">
            <v>0</v>
          </cell>
          <cell r="S1649">
            <v>1</v>
          </cell>
          <cell r="T1649">
            <v>21408200</v>
          </cell>
          <cell r="U1649">
            <v>1</v>
          </cell>
          <cell r="V1649">
            <v>21408200</v>
          </cell>
          <cell r="W1649">
            <v>21408200</v>
          </cell>
          <cell r="X1649">
            <v>0</v>
          </cell>
          <cell r="Y1649">
            <v>1</v>
          </cell>
          <cell r="Z1649">
            <v>0</v>
          </cell>
          <cell r="AA1649" t="str">
            <v>QLC</v>
          </cell>
          <cell r="AB1649" t="str">
            <v>64231001</v>
          </cell>
          <cell r="AC1649" t="str">
            <v>24212001</v>
          </cell>
        </row>
        <row r="1650">
          <cell r="A1650" t="str">
            <v>014232352</v>
          </cell>
          <cell r="B1650" t="str">
            <v>Thiết bị máy tính để bàn HP EliteDesk 800 G9 SFF</v>
          </cell>
          <cell r="C1650" t="str">
            <v>Chiếc</v>
          </cell>
          <cell r="D1650">
            <v>45436</v>
          </cell>
          <cell r="E1650">
            <v>21408200</v>
          </cell>
          <cell r="F1650">
            <v>1</v>
          </cell>
          <cell r="G1650">
            <v>1</v>
          </cell>
          <cell r="H1650">
            <v>0</v>
          </cell>
          <cell r="I1650">
            <v>0</v>
          </cell>
          <cell r="J1650">
            <v>0</v>
          </cell>
          <cell r="K1650">
            <v>0</v>
          </cell>
          <cell r="L1650">
            <v>0</v>
          </cell>
          <cell r="M1650">
            <v>1</v>
          </cell>
          <cell r="N1650">
            <v>21408200</v>
          </cell>
          <cell r="O1650">
            <v>0</v>
          </cell>
          <cell r="P1650">
            <v>0</v>
          </cell>
          <cell r="Q1650">
            <v>0</v>
          </cell>
          <cell r="R1650">
            <v>0</v>
          </cell>
          <cell r="S1650">
            <v>1</v>
          </cell>
          <cell r="T1650">
            <v>21408200</v>
          </cell>
          <cell r="U1650">
            <v>1</v>
          </cell>
          <cell r="V1650">
            <v>21408200</v>
          </cell>
          <cell r="W1650">
            <v>21408200</v>
          </cell>
          <cell r="X1650">
            <v>0</v>
          </cell>
          <cell r="Y1650">
            <v>1</v>
          </cell>
          <cell r="Z1650">
            <v>0</v>
          </cell>
          <cell r="AA1650" t="str">
            <v>QLC</v>
          </cell>
          <cell r="AB1650" t="str">
            <v>64231001</v>
          </cell>
          <cell r="AC1650" t="str">
            <v>24212001</v>
          </cell>
        </row>
        <row r="1651">
          <cell r="A1651" t="str">
            <v>014232353</v>
          </cell>
          <cell r="B1651" t="str">
            <v>Thiết bị máy tính để bàn HP EliteDesk 800 G9 SFF</v>
          </cell>
          <cell r="C1651" t="str">
            <v>Chiếc</v>
          </cell>
          <cell r="D1651">
            <v>45436</v>
          </cell>
          <cell r="E1651">
            <v>21408200</v>
          </cell>
          <cell r="F1651">
            <v>1</v>
          </cell>
          <cell r="G1651">
            <v>1</v>
          </cell>
          <cell r="H1651">
            <v>0</v>
          </cell>
          <cell r="I1651">
            <v>0</v>
          </cell>
          <cell r="J1651">
            <v>0</v>
          </cell>
          <cell r="K1651">
            <v>0</v>
          </cell>
          <cell r="L1651">
            <v>0</v>
          </cell>
          <cell r="M1651">
            <v>1</v>
          </cell>
          <cell r="N1651">
            <v>21408200</v>
          </cell>
          <cell r="O1651">
            <v>0</v>
          </cell>
          <cell r="P1651">
            <v>0</v>
          </cell>
          <cell r="Q1651">
            <v>0</v>
          </cell>
          <cell r="R1651">
            <v>0</v>
          </cell>
          <cell r="S1651">
            <v>1</v>
          </cell>
          <cell r="T1651">
            <v>21408200</v>
          </cell>
          <cell r="U1651">
            <v>1</v>
          </cell>
          <cell r="V1651">
            <v>21408200</v>
          </cell>
          <cell r="W1651">
            <v>21408200</v>
          </cell>
          <cell r="X1651">
            <v>0</v>
          </cell>
          <cell r="Y1651">
            <v>1</v>
          </cell>
          <cell r="Z1651">
            <v>0</v>
          </cell>
          <cell r="AA1651" t="str">
            <v>QLC</v>
          </cell>
          <cell r="AB1651" t="str">
            <v>64231001</v>
          </cell>
          <cell r="AC1651" t="str">
            <v>24212001</v>
          </cell>
        </row>
        <row r="1652">
          <cell r="A1652" t="str">
            <v>014232354</v>
          </cell>
          <cell r="B1652" t="str">
            <v>Thiết bị máy tính để bàn HP EliteDesk 800 G9 SFF</v>
          </cell>
          <cell r="C1652" t="str">
            <v>Chiếc</v>
          </cell>
          <cell r="D1652">
            <v>45436</v>
          </cell>
          <cell r="E1652">
            <v>21408200</v>
          </cell>
          <cell r="F1652">
            <v>1</v>
          </cell>
          <cell r="G1652">
            <v>1</v>
          </cell>
          <cell r="H1652">
            <v>0</v>
          </cell>
          <cell r="I1652">
            <v>0</v>
          </cell>
          <cell r="J1652">
            <v>0</v>
          </cell>
          <cell r="K1652">
            <v>0</v>
          </cell>
          <cell r="L1652">
            <v>0</v>
          </cell>
          <cell r="M1652">
            <v>1</v>
          </cell>
          <cell r="N1652">
            <v>21408200</v>
          </cell>
          <cell r="O1652">
            <v>0</v>
          </cell>
          <cell r="P1652">
            <v>0</v>
          </cell>
          <cell r="Q1652">
            <v>0</v>
          </cell>
          <cell r="R1652">
            <v>0</v>
          </cell>
          <cell r="S1652">
            <v>1</v>
          </cell>
          <cell r="T1652">
            <v>21408200</v>
          </cell>
          <cell r="U1652">
            <v>1</v>
          </cell>
          <cell r="V1652">
            <v>21408200</v>
          </cell>
          <cell r="W1652">
            <v>21408200</v>
          </cell>
          <cell r="X1652">
            <v>0</v>
          </cell>
          <cell r="Y1652">
            <v>1</v>
          </cell>
          <cell r="Z1652">
            <v>0</v>
          </cell>
          <cell r="AA1652" t="str">
            <v>QLC</v>
          </cell>
          <cell r="AB1652" t="str">
            <v>64231001</v>
          </cell>
          <cell r="AC1652" t="str">
            <v>24212001</v>
          </cell>
        </row>
        <row r="1653">
          <cell r="A1653" t="str">
            <v>014232355</v>
          </cell>
          <cell r="B1653" t="str">
            <v>Thiết bị máy tính để bàn HP EliteDesk 800 G9 SFF</v>
          </cell>
          <cell r="C1653" t="str">
            <v>Chiếc</v>
          </cell>
          <cell r="D1653">
            <v>45436</v>
          </cell>
          <cell r="E1653">
            <v>21408200</v>
          </cell>
          <cell r="F1653">
            <v>1</v>
          </cell>
          <cell r="G1653">
            <v>1</v>
          </cell>
          <cell r="H1653">
            <v>0</v>
          </cell>
          <cell r="I1653">
            <v>0</v>
          </cell>
          <cell r="J1653">
            <v>0</v>
          </cell>
          <cell r="K1653">
            <v>0</v>
          </cell>
          <cell r="L1653">
            <v>0</v>
          </cell>
          <cell r="M1653">
            <v>1</v>
          </cell>
          <cell r="N1653">
            <v>21408200</v>
          </cell>
          <cell r="O1653">
            <v>0</v>
          </cell>
          <cell r="P1653">
            <v>0</v>
          </cell>
          <cell r="Q1653">
            <v>0</v>
          </cell>
          <cell r="R1653">
            <v>0</v>
          </cell>
          <cell r="S1653">
            <v>1</v>
          </cell>
          <cell r="T1653">
            <v>21408200</v>
          </cell>
          <cell r="U1653">
            <v>1</v>
          </cell>
          <cell r="V1653">
            <v>21408200</v>
          </cell>
          <cell r="W1653">
            <v>21408200</v>
          </cell>
          <cell r="X1653">
            <v>0</v>
          </cell>
          <cell r="Y1653">
            <v>1</v>
          </cell>
          <cell r="Z1653">
            <v>0</v>
          </cell>
          <cell r="AA1653" t="str">
            <v>QLC</v>
          </cell>
          <cell r="AB1653" t="str">
            <v>64231001</v>
          </cell>
          <cell r="AC1653" t="str">
            <v>24212001</v>
          </cell>
        </row>
        <row r="1654">
          <cell r="A1654" t="str">
            <v>014232356</v>
          </cell>
          <cell r="B1654" t="str">
            <v>Thiết bị máy tính để bàn HP EliteDesk 800 G9 SFF</v>
          </cell>
          <cell r="C1654" t="str">
            <v>Chiếc</v>
          </cell>
          <cell r="D1654">
            <v>45436</v>
          </cell>
          <cell r="E1654">
            <v>21408200</v>
          </cell>
          <cell r="F1654">
            <v>1</v>
          </cell>
          <cell r="G1654">
            <v>1</v>
          </cell>
          <cell r="H1654">
            <v>0</v>
          </cell>
          <cell r="I1654">
            <v>0</v>
          </cell>
          <cell r="J1654">
            <v>0</v>
          </cell>
          <cell r="K1654">
            <v>0</v>
          </cell>
          <cell r="L1654">
            <v>0</v>
          </cell>
          <cell r="M1654">
            <v>1</v>
          </cell>
          <cell r="N1654">
            <v>21408200</v>
          </cell>
          <cell r="O1654">
            <v>0</v>
          </cell>
          <cell r="P1654">
            <v>0</v>
          </cell>
          <cell r="Q1654">
            <v>0</v>
          </cell>
          <cell r="R1654">
            <v>0</v>
          </cell>
          <cell r="S1654">
            <v>1</v>
          </cell>
          <cell r="T1654">
            <v>21408200</v>
          </cell>
          <cell r="U1654">
            <v>1</v>
          </cell>
          <cell r="V1654">
            <v>21408200</v>
          </cell>
          <cell r="W1654">
            <v>21408200</v>
          </cell>
          <cell r="X1654">
            <v>0</v>
          </cell>
          <cell r="Y1654">
            <v>1</v>
          </cell>
          <cell r="Z1654">
            <v>0</v>
          </cell>
          <cell r="AA1654" t="str">
            <v>MG.TV1</v>
          </cell>
          <cell r="AB1654" t="str">
            <v>63317301</v>
          </cell>
          <cell r="AC1654" t="str">
            <v>24212001</v>
          </cell>
        </row>
        <row r="1655">
          <cell r="A1655" t="str">
            <v>014232357</v>
          </cell>
          <cell r="B1655" t="str">
            <v>Thiết bị máy tính để bàn HP EliteDesk 800 G9 SFF</v>
          </cell>
          <cell r="C1655" t="str">
            <v>Chiếc</v>
          </cell>
          <cell r="D1655">
            <v>45436</v>
          </cell>
          <cell r="E1655">
            <v>21408200</v>
          </cell>
          <cell r="F1655">
            <v>1</v>
          </cell>
          <cell r="G1655">
            <v>1</v>
          </cell>
          <cell r="H1655">
            <v>0</v>
          </cell>
          <cell r="I1655">
            <v>0</v>
          </cell>
          <cell r="J1655">
            <v>0</v>
          </cell>
          <cell r="K1655">
            <v>0</v>
          </cell>
          <cell r="L1655">
            <v>0</v>
          </cell>
          <cell r="M1655">
            <v>1</v>
          </cell>
          <cell r="N1655">
            <v>21408200</v>
          </cell>
          <cell r="O1655">
            <v>0</v>
          </cell>
          <cell r="P1655">
            <v>0</v>
          </cell>
          <cell r="Q1655">
            <v>0</v>
          </cell>
          <cell r="R1655">
            <v>0</v>
          </cell>
          <cell r="S1655">
            <v>1</v>
          </cell>
          <cell r="T1655">
            <v>21408200</v>
          </cell>
          <cell r="U1655">
            <v>1</v>
          </cell>
          <cell r="V1655">
            <v>21408200</v>
          </cell>
          <cell r="W1655">
            <v>21408200</v>
          </cell>
          <cell r="X1655">
            <v>0</v>
          </cell>
          <cell r="Y1655">
            <v>1</v>
          </cell>
          <cell r="Z1655">
            <v>0</v>
          </cell>
          <cell r="AA1655" t="str">
            <v>QLC</v>
          </cell>
          <cell r="AB1655" t="str">
            <v>64231001</v>
          </cell>
          <cell r="AC1655" t="str">
            <v>24212001</v>
          </cell>
        </row>
        <row r="1656">
          <cell r="A1656" t="str">
            <v>014232358</v>
          </cell>
          <cell r="B1656" t="str">
            <v>Thiết bị máy tính để bàn HP EliteDesk 800 G9 SFF</v>
          </cell>
          <cell r="C1656" t="str">
            <v>Chiếc</v>
          </cell>
          <cell r="D1656">
            <v>45436</v>
          </cell>
          <cell r="E1656">
            <v>21408200</v>
          </cell>
          <cell r="F1656">
            <v>1</v>
          </cell>
          <cell r="G1656">
            <v>1</v>
          </cell>
          <cell r="H1656">
            <v>0</v>
          </cell>
          <cell r="I1656">
            <v>0</v>
          </cell>
          <cell r="J1656">
            <v>0</v>
          </cell>
          <cell r="K1656">
            <v>0</v>
          </cell>
          <cell r="L1656">
            <v>0</v>
          </cell>
          <cell r="M1656">
            <v>1</v>
          </cell>
          <cell r="N1656">
            <v>21408200</v>
          </cell>
          <cell r="O1656">
            <v>0</v>
          </cell>
          <cell r="P1656">
            <v>0</v>
          </cell>
          <cell r="Q1656">
            <v>0</v>
          </cell>
          <cell r="R1656">
            <v>0</v>
          </cell>
          <cell r="S1656">
            <v>1</v>
          </cell>
          <cell r="T1656">
            <v>21408200</v>
          </cell>
          <cell r="U1656">
            <v>1</v>
          </cell>
          <cell r="V1656">
            <v>21408200</v>
          </cell>
          <cell r="W1656">
            <v>21408200</v>
          </cell>
          <cell r="X1656">
            <v>0</v>
          </cell>
          <cell r="Y1656">
            <v>1</v>
          </cell>
          <cell r="Z1656">
            <v>0</v>
          </cell>
          <cell r="AA1656" t="str">
            <v>QLC</v>
          </cell>
          <cell r="AB1656" t="str">
            <v>64231001</v>
          </cell>
          <cell r="AC1656" t="str">
            <v>24212001</v>
          </cell>
        </row>
        <row r="1657">
          <cell r="A1657" t="str">
            <v>014232359</v>
          </cell>
          <cell r="B1657" t="str">
            <v>Thiết bị máy tính để bàn HP EliteDesk 800 G9 SFF</v>
          </cell>
          <cell r="C1657" t="str">
            <v>Chiếc</v>
          </cell>
          <cell r="D1657">
            <v>45436</v>
          </cell>
          <cell r="E1657">
            <v>21408200</v>
          </cell>
          <cell r="F1657">
            <v>1</v>
          </cell>
          <cell r="G1657">
            <v>1</v>
          </cell>
          <cell r="H1657">
            <v>0</v>
          </cell>
          <cell r="I1657">
            <v>0</v>
          </cell>
          <cell r="J1657">
            <v>0</v>
          </cell>
          <cell r="K1657">
            <v>0</v>
          </cell>
          <cell r="L1657">
            <v>0</v>
          </cell>
          <cell r="M1657">
            <v>1</v>
          </cell>
          <cell r="N1657">
            <v>21408200</v>
          </cell>
          <cell r="O1657">
            <v>0</v>
          </cell>
          <cell r="P1657">
            <v>0</v>
          </cell>
          <cell r="Q1657">
            <v>0</v>
          </cell>
          <cell r="R1657">
            <v>0</v>
          </cell>
          <cell r="S1657">
            <v>1</v>
          </cell>
          <cell r="T1657">
            <v>21408200</v>
          </cell>
          <cell r="U1657">
            <v>1</v>
          </cell>
          <cell r="V1657">
            <v>21408200</v>
          </cell>
          <cell r="W1657">
            <v>21408200</v>
          </cell>
          <cell r="X1657">
            <v>0</v>
          </cell>
          <cell r="Y1657">
            <v>1</v>
          </cell>
          <cell r="Z1657">
            <v>0</v>
          </cell>
          <cell r="AA1657" t="str">
            <v>MG.HSC</v>
          </cell>
          <cell r="AB1657" t="str">
            <v>63317301</v>
          </cell>
          <cell r="AC1657" t="str">
            <v>24212001</v>
          </cell>
        </row>
        <row r="1658">
          <cell r="A1658" t="str">
            <v>014232360</v>
          </cell>
          <cell r="B1658" t="str">
            <v>Thiết bị máy tính để bàn HP EliteDesk 800 G9 SFF</v>
          </cell>
          <cell r="C1658" t="str">
            <v>Chiếc</v>
          </cell>
          <cell r="D1658">
            <v>45436</v>
          </cell>
          <cell r="E1658">
            <v>21408200</v>
          </cell>
          <cell r="F1658">
            <v>1</v>
          </cell>
          <cell r="G1658">
            <v>1</v>
          </cell>
          <cell r="H1658">
            <v>0</v>
          </cell>
          <cell r="I1658">
            <v>0</v>
          </cell>
          <cell r="J1658">
            <v>0</v>
          </cell>
          <cell r="K1658">
            <v>0</v>
          </cell>
          <cell r="L1658">
            <v>0</v>
          </cell>
          <cell r="M1658">
            <v>1</v>
          </cell>
          <cell r="N1658">
            <v>21408200</v>
          </cell>
          <cell r="O1658">
            <v>0</v>
          </cell>
          <cell r="P1658">
            <v>0</v>
          </cell>
          <cell r="Q1658">
            <v>0</v>
          </cell>
          <cell r="R1658">
            <v>0</v>
          </cell>
          <cell r="S1658">
            <v>1</v>
          </cell>
          <cell r="T1658">
            <v>21408200</v>
          </cell>
          <cell r="U1658">
            <v>1</v>
          </cell>
          <cell r="V1658">
            <v>21408200</v>
          </cell>
          <cell r="W1658">
            <v>21408200</v>
          </cell>
          <cell r="X1658">
            <v>0</v>
          </cell>
          <cell r="Y1658">
            <v>1</v>
          </cell>
          <cell r="Z1658">
            <v>0</v>
          </cell>
          <cell r="AA1658" t="str">
            <v>MG.HSC</v>
          </cell>
          <cell r="AB1658" t="str">
            <v>63317301</v>
          </cell>
          <cell r="AC1658" t="str">
            <v>24212001</v>
          </cell>
        </row>
        <row r="1659">
          <cell r="A1659" t="str">
            <v>014232361</v>
          </cell>
          <cell r="B1659" t="str">
            <v>Thiết bị máy tính để bàn HP EliteDesk 800 G9 SFF</v>
          </cell>
          <cell r="C1659" t="str">
            <v>Chiếc</v>
          </cell>
          <cell r="D1659">
            <v>45436</v>
          </cell>
          <cell r="E1659">
            <v>21408200</v>
          </cell>
          <cell r="F1659">
            <v>1</v>
          </cell>
          <cell r="G1659">
            <v>1</v>
          </cell>
          <cell r="H1659">
            <v>0</v>
          </cell>
          <cell r="I1659">
            <v>0</v>
          </cell>
          <cell r="J1659">
            <v>0</v>
          </cell>
          <cell r="K1659">
            <v>0</v>
          </cell>
          <cell r="L1659">
            <v>0</v>
          </cell>
          <cell r="M1659">
            <v>1</v>
          </cell>
          <cell r="N1659">
            <v>21408200</v>
          </cell>
          <cell r="O1659">
            <v>0</v>
          </cell>
          <cell r="P1659">
            <v>0</v>
          </cell>
          <cell r="Q1659">
            <v>0</v>
          </cell>
          <cell r="R1659">
            <v>0</v>
          </cell>
          <cell r="S1659">
            <v>1</v>
          </cell>
          <cell r="T1659">
            <v>21408200</v>
          </cell>
          <cell r="U1659">
            <v>1</v>
          </cell>
          <cell r="V1659">
            <v>21408200</v>
          </cell>
          <cell r="W1659">
            <v>21408200</v>
          </cell>
          <cell r="X1659">
            <v>0</v>
          </cell>
          <cell r="Y1659">
            <v>1</v>
          </cell>
          <cell r="Z1659">
            <v>0</v>
          </cell>
          <cell r="AA1659" t="str">
            <v>QLC</v>
          </cell>
          <cell r="AB1659" t="str">
            <v>64231001</v>
          </cell>
          <cell r="AC1659" t="str">
            <v>24212001</v>
          </cell>
        </row>
        <row r="1660">
          <cell r="A1660" t="str">
            <v>014232362</v>
          </cell>
          <cell r="B1660" t="str">
            <v>Thiết bị máy tính để bàn HP EliteDesk 800 G9 SFF</v>
          </cell>
          <cell r="C1660" t="str">
            <v>Chiếc</v>
          </cell>
          <cell r="D1660">
            <v>45436</v>
          </cell>
          <cell r="E1660">
            <v>21408200</v>
          </cell>
          <cell r="F1660">
            <v>1</v>
          </cell>
          <cell r="G1660">
            <v>1</v>
          </cell>
          <cell r="H1660">
            <v>0</v>
          </cell>
          <cell r="I1660">
            <v>0</v>
          </cell>
          <cell r="J1660">
            <v>0</v>
          </cell>
          <cell r="K1660">
            <v>0</v>
          </cell>
          <cell r="L1660">
            <v>0</v>
          </cell>
          <cell r="M1660">
            <v>1</v>
          </cell>
          <cell r="N1660">
            <v>21408200</v>
          </cell>
          <cell r="O1660">
            <v>0</v>
          </cell>
          <cell r="P1660">
            <v>0</v>
          </cell>
          <cell r="Q1660">
            <v>0</v>
          </cell>
          <cell r="R1660">
            <v>0</v>
          </cell>
          <cell r="S1660">
            <v>1</v>
          </cell>
          <cell r="T1660">
            <v>21408200</v>
          </cell>
          <cell r="U1660">
            <v>1</v>
          </cell>
          <cell r="V1660">
            <v>21408200</v>
          </cell>
          <cell r="W1660">
            <v>21408200</v>
          </cell>
          <cell r="X1660">
            <v>0</v>
          </cell>
          <cell r="Y1660">
            <v>1</v>
          </cell>
          <cell r="Z1660">
            <v>0</v>
          </cell>
          <cell r="AA1660" t="str">
            <v>QLC</v>
          </cell>
          <cell r="AB1660" t="str">
            <v>64231001</v>
          </cell>
          <cell r="AC1660" t="str">
            <v>24212001</v>
          </cell>
        </row>
        <row r="1661">
          <cell r="A1661" t="str">
            <v>014232363</v>
          </cell>
          <cell r="B1661" t="str">
            <v>Thiết bị máy tính để bàn HP EliteDesk 800 G9 SFF</v>
          </cell>
          <cell r="C1661" t="str">
            <v>Chiếc</v>
          </cell>
          <cell r="D1661">
            <v>45436</v>
          </cell>
          <cell r="E1661">
            <v>21408200</v>
          </cell>
          <cell r="F1661">
            <v>1</v>
          </cell>
          <cell r="G1661">
            <v>1</v>
          </cell>
          <cell r="H1661">
            <v>0</v>
          </cell>
          <cell r="I1661">
            <v>0</v>
          </cell>
          <cell r="J1661">
            <v>0</v>
          </cell>
          <cell r="K1661">
            <v>0</v>
          </cell>
          <cell r="L1661">
            <v>0</v>
          </cell>
          <cell r="M1661">
            <v>1</v>
          </cell>
          <cell r="N1661">
            <v>21408200</v>
          </cell>
          <cell r="O1661">
            <v>0</v>
          </cell>
          <cell r="P1661">
            <v>0</v>
          </cell>
          <cell r="Q1661">
            <v>0</v>
          </cell>
          <cell r="R1661">
            <v>0</v>
          </cell>
          <cell r="S1661">
            <v>1</v>
          </cell>
          <cell r="T1661">
            <v>21408200</v>
          </cell>
          <cell r="U1661">
            <v>1</v>
          </cell>
          <cell r="V1661">
            <v>21408200</v>
          </cell>
          <cell r="W1661">
            <v>21408200</v>
          </cell>
          <cell r="X1661">
            <v>0</v>
          </cell>
          <cell r="Y1661">
            <v>1</v>
          </cell>
          <cell r="Z1661">
            <v>0</v>
          </cell>
          <cell r="AA1661" t="str">
            <v>TUVAN</v>
          </cell>
          <cell r="AB1661" t="str">
            <v>63356301</v>
          </cell>
          <cell r="AC1661" t="str">
            <v>24212001</v>
          </cell>
        </row>
        <row r="1662">
          <cell r="A1662" t="str">
            <v>014232364</v>
          </cell>
          <cell r="B1662" t="str">
            <v>Thiết bị máy tính để bàn HP EliteDesk 800 G9 SFF</v>
          </cell>
          <cell r="C1662" t="str">
            <v>Chiếc</v>
          </cell>
          <cell r="D1662">
            <v>45436</v>
          </cell>
          <cell r="E1662">
            <v>21408200</v>
          </cell>
          <cell r="F1662">
            <v>1</v>
          </cell>
          <cell r="G1662">
            <v>1</v>
          </cell>
          <cell r="H1662">
            <v>0</v>
          </cell>
          <cell r="I1662">
            <v>0</v>
          </cell>
          <cell r="J1662">
            <v>0</v>
          </cell>
          <cell r="K1662">
            <v>0</v>
          </cell>
          <cell r="L1662">
            <v>0</v>
          </cell>
          <cell r="M1662">
            <v>1</v>
          </cell>
          <cell r="N1662">
            <v>21408200</v>
          </cell>
          <cell r="O1662">
            <v>0</v>
          </cell>
          <cell r="P1662">
            <v>0</v>
          </cell>
          <cell r="Q1662">
            <v>0</v>
          </cell>
          <cell r="R1662">
            <v>0</v>
          </cell>
          <cell r="S1662">
            <v>1</v>
          </cell>
          <cell r="T1662">
            <v>21408200</v>
          </cell>
          <cell r="U1662">
            <v>1</v>
          </cell>
          <cell r="V1662">
            <v>21408200</v>
          </cell>
          <cell r="W1662">
            <v>21408200</v>
          </cell>
          <cell r="X1662">
            <v>0</v>
          </cell>
          <cell r="Y1662">
            <v>1</v>
          </cell>
          <cell r="Z1662">
            <v>0</v>
          </cell>
          <cell r="AA1662" t="str">
            <v>TUVAN</v>
          </cell>
          <cell r="AB1662" t="str">
            <v>63356301</v>
          </cell>
          <cell r="AC1662" t="str">
            <v>24212001</v>
          </cell>
        </row>
        <row r="1663">
          <cell r="A1663" t="str">
            <v>014232365</v>
          </cell>
          <cell r="B1663" t="str">
            <v>Thiết bị máy tính để bàn HP EliteDesk 800 G9 SFF</v>
          </cell>
          <cell r="C1663" t="str">
            <v>Chiếc</v>
          </cell>
          <cell r="D1663">
            <v>45436</v>
          </cell>
          <cell r="E1663">
            <v>21408200</v>
          </cell>
          <cell r="F1663">
            <v>1</v>
          </cell>
          <cell r="G1663">
            <v>1</v>
          </cell>
          <cell r="H1663">
            <v>0</v>
          </cell>
          <cell r="I1663">
            <v>0</v>
          </cell>
          <cell r="J1663">
            <v>0</v>
          </cell>
          <cell r="K1663">
            <v>0</v>
          </cell>
          <cell r="L1663">
            <v>0</v>
          </cell>
          <cell r="M1663">
            <v>1</v>
          </cell>
          <cell r="N1663">
            <v>21408200</v>
          </cell>
          <cell r="O1663">
            <v>0</v>
          </cell>
          <cell r="P1663">
            <v>0</v>
          </cell>
          <cell r="Q1663">
            <v>0</v>
          </cell>
          <cell r="R1663">
            <v>0</v>
          </cell>
          <cell r="S1663">
            <v>1</v>
          </cell>
          <cell r="T1663">
            <v>21408200</v>
          </cell>
          <cell r="U1663">
            <v>1</v>
          </cell>
          <cell r="V1663">
            <v>21408200</v>
          </cell>
          <cell r="W1663">
            <v>21408200</v>
          </cell>
          <cell r="X1663">
            <v>0</v>
          </cell>
          <cell r="Y1663">
            <v>1</v>
          </cell>
          <cell r="Z1663">
            <v>0</v>
          </cell>
          <cell r="AA1663" t="str">
            <v>TUVAN</v>
          </cell>
          <cell r="AB1663" t="str">
            <v>63356301</v>
          </cell>
          <cell r="AC1663" t="str">
            <v>24212001</v>
          </cell>
        </row>
        <row r="1664">
          <cell r="A1664" t="str">
            <v>014232366</v>
          </cell>
          <cell r="B1664" t="str">
            <v>Thiết bị máy tính để bàn HP EliteDesk 800 G9 SFF</v>
          </cell>
          <cell r="C1664" t="str">
            <v>Chiếc</v>
          </cell>
          <cell r="D1664">
            <v>45436</v>
          </cell>
          <cell r="E1664">
            <v>21408200</v>
          </cell>
          <cell r="F1664">
            <v>1</v>
          </cell>
          <cell r="G1664">
            <v>1</v>
          </cell>
          <cell r="H1664">
            <v>0</v>
          </cell>
          <cell r="I1664">
            <v>0</v>
          </cell>
          <cell r="J1664">
            <v>0</v>
          </cell>
          <cell r="K1664">
            <v>0</v>
          </cell>
          <cell r="L1664">
            <v>0</v>
          </cell>
          <cell r="M1664">
            <v>1</v>
          </cell>
          <cell r="N1664">
            <v>21408200</v>
          </cell>
          <cell r="O1664">
            <v>0</v>
          </cell>
          <cell r="P1664">
            <v>0</v>
          </cell>
          <cell r="Q1664">
            <v>0</v>
          </cell>
          <cell r="R1664">
            <v>0</v>
          </cell>
          <cell r="S1664">
            <v>1</v>
          </cell>
          <cell r="T1664">
            <v>21408200</v>
          </cell>
          <cell r="U1664">
            <v>1</v>
          </cell>
          <cell r="V1664">
            <v>21408200</v>
          </cell>
          <cell r="W1664">
            <v>21408200</v>
          </cell>
          <cell r="X1664">
            <v>0</v>
          </cell>
          <cell r="Y1664">
            <v>1</v>
          </cell>
          <cell r="Z1664">
            <v>0</v>
          </cell>
          <cell r="AA1664" t="str">
            <v>TUVAN</v>
          </cell>
          <cell r="AB1664" t="str">
            <v>63356301</v>
          </cell>
          <cell r="AC1664" t="str">
            <v>24212001</v>
          </cell>
        </row>
        <row r="1665">
          <cell r="A1665" t="str">
            <v>014232367</v>
          </cell>
          <cell r="B1665" t="str">
            <v>Thiết bị máy tính để bàn HP EliteDesk 800 G9 SFF</v>
          </cell>
          <cell r="C1665" t="str">
            <v>Chiếc</v>
          </cell>
          <cell r="D1665">
            <v>45436</v>
          </cell>
          <cell r="E1665">
            <v>21408200</v>
          </cell>
          <cell r="F1665">
            <v>1</v>
          </cell>
          <cell r="G1665">
            <v>1</v>
          </cell>
          <cell r="H1665">
            <v>0</v>
          </cell>
          <cell r="I1665">
            <v>0</v>
          </cell>
          <cell r="J1665">
            <v>0</v>
          </cell>
          <cell r="K1665">
            <v>0</v>
          </cell>
          <cell r="L1665">
            <v>0</v>
          </cell>
          <cell r="M1665">
            <v>1</v>
          </cell>
          <cell r="N1665">
            <v>21408200</v>
          </cell>
          <cell r="O1665">
            <v>0</v>
          </cell>
          <cell r="P1665">
            <v>0</v>
          </cell>
          <cell r="Q1665">
            <v>0</v>
          </cell>
          <cell r="R1665">
            <v>0</v>
          </cell>
          <cell r="S1665">
            <v>1</v>
          </cell>
          <cell r="T1665">
            <v>21408200</v>
          </cell>
          <cell r="U1665">
            <v>1</v>
          </cell>
          <cell r="V1665">
            <v>21408200</v>
          </cell>
          <cell r="W1665">
            <v>21408200</v>
          </cell>
          <cell r="X1665">
            <v>0</v>
          </cell>
          <cell r="Y1665">
            <v>1</v>
          </cell>
          <cell r="Z1665">
            <v>0</v>
          </cell>
          <cell r="AA1665" t="str">
            <v>KDV</v>
          </cell>
          <cell r="AB1665" t="str">
            <v>632.22302</v>
          </cell>
          <cell r="AC1665" t="str">
            <v>24212001</v>
          </cell>
        </row>
        <row r="1666">
          <cell r="A1666" t="str">
            <v>014232368</v>
          </cell>
          <cell r="B1666" t="str">
            <v>Thiết bị máy tính để bàn HP EliteDesk 800 G9 SFF</v>
          </cell>
          <cell r="C1666" t="str">
            <v>Chiếc</v>
          </cell>
          <cell r="D1666">
            <v>45436</v>
          </cell>
          <cell r="E1666">
            <v>21408200</v>
          </cell>
          <cell r="F1666">
            <v>1</v>
          </cell>
          <cell r="G1666">
            <v>1</v>
          </cell>
          <cell r="H1666">
            <v>0</v>
          </cell>
          <cell r="I1666">
            <v>0</v>
          </cell>
          <cell r="J1666">
            <v>0</v>
          </cell>
          <cell r="K1666">
            <v>0</v>
          </cell>
          <cell r="L1666">
            <v>0</v>
          </cell>
          <cell r="M1666">
            <v>1</v>
          </cell>
          <cell r="N1666">
            <v>21408200</v>
          </cell>
          <cell r="O1666">
            <v>0</v>
          </cell>
          <cell r="P1666">
            <v>0</v>
          </cell>
          <cell r="Q1666">
            <v>0</v>
          </cell>
          <cell r="R1666">
            <v>0</v>
          </cell>
          <cell r="S1666">
            <v>1</v>
          </cell>
          <cell r="T1666">
            <v>21408200</v>
          </cell>
          <cell r="U1666">
            <v>1</v>
          </cell>
          <cell r="V1666">
            <v>21408200</v>
          </cell>
          <cell r="W1666">
            <v>21408200</v>
          </cell>
          <cell r="X1666">
            <v>0</v>
          </cell>
          <cell r="Y1666">
            <v>1</v>
          </cell>
          <cell r="Z1666">
            <v>0</v>
          </cell>
          <cell r="AA1666" t="str">
            <v>QLC</v>
          </cell>
          <cell r="AB1666" t="str">
            <v>64231001</v>
          </cell>
          <cell r="AC1666" t="str">
            <v>24212001</v>
          </cell>
        </row>
        <row r="1667">
          <cell r="A1667" t="str">
            <v>014232369</v>
          </cell>
          <cell r="B1667" t="str">
            <v>Thiết bị máy tính để bàn HP EliteDesk 800 G9 SFF</v>
          </cell>
          <cell r="C1667" t="str">
            <v>Chiếc</v>
          </cell>
          <cell r="D1667">
            <v>45436</v>
          </cell>
          <cell r="E1667">
            <v>21408200</v>
          </cell>
          <cell r="F1667">
            <v>1</v>
          </cell>
          <cell r="G1667">
            <v>1</v>
          </cell>
          <cell r="H1667">
            <v>0</v>
          </cell>
          <cell r="I1667">
            <v>0</v>
          </cell>
          <cell r="J1667">
            <v>0</v>
          </cell>
          <cell r="K1667">
            <v>0</v>
          </cell>
          <cell r="L1667">
            <v>0</v>
          </cell>
          <cell r="M1667">
            <v>1</v>
          </cell>
          <cell r="N1667">
            <v>21408200</v>
          </cell>
          <cell r="O1667">
            <v>0</v>
          </cell>
          <cell r="P1667">
            <v>0</v>
          </cell>
          <cell r="Q1667">
            <v>0</v>
          </cell>
          <cell r="R1667">
            <v>0</v>
          </cell>
          <cell r="S1667">
            <v>1</v>
          </cell>
          <cell r="T1667">
            <v>21408200</v>
          </cell>
          <cell r="U1667">
            <v>1</v>
          </cell>
          <cell r="V1667">
            <v>21408200</v>
          </cell>
          <cell r="W1667">
            <v>21408200</v>
          </cell>
          <cell r="X1667">
            <v>0</v>
          </cell>
          <cell r="Y1667">
            <v>1</v>
          </cell>
          <cell r="Z1667">
            <v>0</v>
          </cell>
          <cell r="AA1667" t="str">
            <v>MG.TV1</v>
          </cell>
          <cell r="AB1667" t="str">
            <v>63317301</v>
          </cell>
          <cell r="AC1667" t="str">
            <v>24212001</v>
          </cell>
        </row>
        <row r="1668">
          <cell r="A1668" t="str">
            <v>014232370</v>
          </cell>
          <cell r="B1668" t="str">
            <v>Thiết bị máy tính để bàn HP EliteDesk 800 G9 SFF</v>
          </cell>
          <cell r="C1668" t="str">
            <v>Chiếc</v>
          </cell>
          <cell r="D1668">
            <v>45436</v>
          </cell>
          <cell r="E1668">
            <v>21408200</v>
          </cell>
          <cell r="F1668">
            <v>1</v>
          </cell>
          <cell r="G1668">
            <v>1</v>
          </cell>
          <cell r="H1668">
            <v>0</v>
          </cell>
          <cell r="I1668">
            <v>0</v>
          </cell>
          <cell r="J1668">
            <v>0</v>
          </cell>
          <cell r="K1668">
            <v>0</v>
          </cell>
          <cell r="L1668">
            <v>0</v>
          </cell>
          <cell r="M1668">
            <v>1</v>
          </cell>
          <cell r="N1668">
            <v>21408200</v>
          </cell>
          <cell r="O1668">
            <v>0</v>
          </cell>
          <cell r="P1668">
            <v>0</v>
          </cell>
          <cell r="Q1668">
            <v>0</v>
          </cell>
          <cell r="R1668">
            <v>0</v>
          </cell>
          <cell r="S1668">
            <v>1</v>
          </cell>
          <cell r="T1668">
            <v>21408200</v>
          </cell>
          <cell r="U1668">
            <v>1</v>
          </cell>
          <cell r="V1668">
            <v>21408200</v>
          </cell>
          <cell r="W1668">
            <v>21408200</v>
          </cell>
          <cell r="X1668">
            <v>0</v>
          </cell>
          <cell r="Y1668">
            <v>1</v>
          </cell>
          <cell r="Z1668">
            <v>0</v>
          </cell>
          <cell r="AA1668" t="str">
            <v>QLC</v>
          </cell>
          <cell r="AB1668" t="str">
            <v>64231001</v>
          </cell>
          <cell r="AC1668" t="str">
            <v>24212001</v>
          </cell>
        </row>
        <row r="1669">
          <cell r="A1669" t="str">
            <v>014232371</v>
          </cell>
          <cell r="B1669" t="str">
            <v>Thiết bị máy tính để bàn HP EliteDesk 800 G9 SFF</v>
          </cell>
          <cell r="C1669" t="str">
            <v>Chiếc</v>
          </cell>
          <cell r="D1669">
            <v>45436</v>
          </cell>
          <cell r="E1669">
            <v>21408200</v>
          </cell>
          <cell r="F1669">
            <v>1</v>
          </cell>
          <cell r="G1669">
            <v>1</v>
          </cell>
          <cell r="H1669">
            <v>0</v>
          </cell>
          <cell r="I1669">
            <v>0</v>
          </cell>
          <cell r="J1669">
            <v>0</v>
          </cell>
          <cell r="K1669">
            <v>0</v>
          </cell>
          <cell r="L1669">
            <v>0</v>
          </cell>
          <cell r="M1669">
            <v>1</v>
          </cell>
          <cell r="N1669">
            <v>21408200</v>
          </cell>
          <cell r="O1669">
            <v>0</v>
          </cell>
          <cell r="P1669">
            <v>0</v>
          </cell>
          <cell r="Q1669">
            <v>0</v>
          </cell>
          <cell r="R1669">
            <v>0</v>
          </cell>
          <cell r="S1669">
            <v>1</v>
          </cell>
          <cell r="T1669">
            <v>21408200</v>
          </cell>
          <cell r="U1669">
            <v>1</v>
          </cell>
          <cell r="V1669">
            <v>21408200</v>
          </cell>
          <cell r="W1669">
            <v>21408200</v>
          </cell>
          <cell r="X1669">
            <v>0</v>
          </cell>
          <cell r="Y1669">
            <v>1</v>
          </cell>
          <cell r="Z1669">
            <v>0</v>
          </cell>
          <cell r="AA1669" t="str">
            <v>MG.TV1</v>
          </cell>
          <cell r="AB1669" t="str">
            <v>63317301</v>
          </cell>
          <cell r="AC1669" t="str">
            <v>24212001</v>
          </cell>
        </row>
        <row r="1670">
          <cell r="A1670" t="str">
            <v>014232372</v>
          </cell>
          <cell r="B1670" t="str">
            <v>Thiết bị máy tính để bàn HP EliteDesk 800 G9 SFF</v>
          </cell>
          <cell r="C1670" t="str">
            <v>Chiếc</v>
          </cell>
          <cell r="D1670">
            <v>45436</v>
          </cell>
          <cell r="E1670">
            <v>21408200</v>
          </cell>
          <cell r="F1670">
            <v>1</v>
          </cell>
          <cell r="G1670">
            <v>1</v>
          </cell>
          <cell r="H1670">
            <v>0</v>
          </cell>
          <cell r="I1670">
            <v>0</v>
          </cell>
          <cell r="J1670">
            <v>0</v>
          </cell>
          <cell r="K1670">
            <v>0</v>
          </cell>
          <cell r="L1670">
            <v>0</v>
          </cell>
          <cell r="M1670">
            <v>1</v>
          </cell>
          <cell r="N1670">
            <v>21408200</v>
          </cell>
          <cell r="O1670">
            <v>0</v>
          </cell>
          <cell r="P1670">
            <v>0</v>
          </cell>
          <cell r="Q1670">
            <v>0</v>
          </cell>
          <cell r="R1670">
            <v>0</v>
          </cell>
          <cell r="S1670">
            <v>1</v>
          </cell>
          <cell r="T1670">
            <v>21408200</v>
          </cell>
          <cell r="U1670">
            <v>1</v>
          </cell>
          <cell r="V1670">
            <v>21408200</v>
          </cell>
          <cell r="W1670">
            <v>21408200</v>
          </cell>
          <cell r="X1670">
            <v>0</v>
          </cell>
          <cell r="Y1670">
            <v>1</v>
          </cell>
          <cell r="Z1670">
            <v>0</v>
          </cell>
          <cell r="AA1670" t="str">
            <v>MG.TV1</v>
          </cell>
          <cell r="AB1670" t="str">
            <v>63317301</v>
          </cell>
          <cell r="AC1670" t="str">
            <v>24212001</v>
          </cell>
        </row>
        <row r="1671">
          <cell r="A1671" t="str">
            <v>014232373</v>
          </cell>
          <cell r="B1671" t="str">
            <v>Thiết bị máy tính để bàn HP EliteDesk 800 G9 SFF</v>
          </cell>
          <cell r="C1671" t="str">
            <v>Chiếc</v>
          </cell>
          <cell r="D1671">
            <v>45436</v>
          </cell>
          <cell r="E1671">
            <v>21408200</v>
          </cell>
          <cell r="F1671">
            <v>1</v>
          </cell>
          <cell r="G1671">
            <v>1</v>
          </cell>
          <cell r="H1671">
            <v>0</v>
          </cell>
          <cell r="I1671">
            <v>0</v>
          </cell>
          <cell r="J1671">
            <v>0</v>
          </cell>
          <cell r="K1671">
            <v>0</v>
          </cell>
          <cell r="L1671">
            <v>0</v>
          </cell>
          <cell r="M1671">
            <v>1</v>
          </cell>
          <cell r="N1671">
            <v>21408200</v>
          </cell>
          <cell r="O1671">
            <v>0</v>
          </cell>
          <cell r="P1671">
            <v>0</v>
          </cell>
          <cell r="Q1671">
            <v>0</v>
          </cell>
          <cell r="R1671">
            <v>0</v>
          </cell>
          <cell r="S1671">
            <v>1</v>
          </cell>
          <cell r="T1671">
            <v>21408200</v>
          </cell>
          <cell r="U1671">
            <v>1</v>
          </cell>
          <cell r="V1671">
            <v>21408200</v>
          </cell>
          <cell r="W1671">
            <v>21408200</v>
          </cell>
          <cell r="X1671">
            <v>0</v>
          </cell>
          <cell r="Y1671">
            <v>1</v>
          </cell>
          <cell r="Z1671">
            <v>0</v>
          </cell>
          <cell r="AA1671" t="str">
            <v>QLC</v>
          </cell>
          <cell r="AB1671" t="str">
            <v>64231001</v>
          </cell>
          <cell r="AC1671" t="str">
            <v>24212001</v>
          </cell>
        </row>
        <row r="1672">
          <cell r="A1672" t="str">
            <v>014232374</v>
          </cell>
          <cell r="B1672" t="str">
            <v>Thiết bị máy tính để bàn HP EliteDesk 800 G9 SFF</v>
          </cell>
          <cell r="C1672" t="str">
            <v>Chiếc</v>
          </cell>
          <cell r="D1672">
            <v>45436</v>
          </cell>
          <cell r="E1672">
            <v>21408200</v>
          </cell>
          <cell r="F1672">
            <v>1</v>
          </cell>
          <cell r="G1672">
            <v>1</v>
          </cell>
          <cell r="H1672">
            <v>0</v>
          </cell>
          <cell r="I1672">
            <v>0</v>
          </cell>
          <cell r="J1672">
            <v>0</v>
          </cell>
          <cell r="K1672">
            <v>0</v>
          </cell>
          <cell r="L1672">
            <v>0</v>
          </cell>
          <cell r="M1672">
            <v>1</v>
          </cell>
          <cell r="N1672">
            <v>21408200</v>
          </cell>
          <cell r="O1672">
            <v>0</v>
          </cell>
          <cell r="P1672">
            <v>0</v>
          </cell>
          <cell r="Q1672">
            <v>0</v>
          </cell>
          <cell r="R1672">
            <v>0</v>
          </cell>
          <cell r="S1672">
            <v>1</v>
          </cell>
          <cell r="T1672">
            <v>21408200</v>
          </cell>
          <cell r="U1672">
            <v>1</v>
          </cell>
          <cell r="V1672">
            <v>21408200</v>
          </cell>
          <cell r="W1672">
            <v>21408200</v>
          </cell>
          <cell r="X1672">
            <v>0</v>
          </cell>
          <cell r="Y1672">
            <v>1</v>
          </cell>
          <cell r="Z1672">
            <v>0</v>
          </cell>
          <cell r="AA1672" t="str">
            <v>QLC</v>
          </cell>
          <cell r="AB1672" t="str">
            <v>64231001</v>
          </cell>
          <cell r="AC1672" t="str">
            <v>24212001</v>
          </cell>
        </row>
        <row r="1673">
          <cell r="A1673" t="str">
            <v>014232375</v>
          </cell>
          <cell r="B1673" t="str">
            <v>Thiết bị máy tính để bàn HP EliteDesk 800 G9 SFF</v>
          </cell>
          <cell r="C1673" t="str">
            <v>Chiếc</v>
          </cell>
          <cell r="D1673">
            <v>45436</v>
          </cell>
          <cell r="E1673">
            <v>21408200</v>
          </cell>
          <cell r="F1673">
            <v>1</v>
          </cell>
          <cell r="G1673">
            <v>1</v>
          </cell>
          <cell r="H1673">
            <v>0</v>
          </cell>
          <cell r="I1673">
            <v>0</v>
          </cell>
          <cell r="J1673">
            <v>0</v>
          </cell>
          <cell r="K1673">
            <v>0</v>
          </cell>
          <cell r="L1673">
            <v>0</v>
          </cell>
          <cell r="M1673">
            <v>1</v>
          </cell>
          <cell r="N1673">
            <v>21408200</v>
          </cell>
          <cell r="O1673">
            <v>0</v>
          </cell>
          <cell r="P1673">
            <v>0</v>
          </cell>
          <cell r="Q1673">
            <v>0</v>
          </cell>
          <cell r="R1673">
            <v>0</v>
          </cell>
          <cell r="S1673">
            <v>1</v>
          </cell>
          <cell r="T1673">
            <v>21408200</v>
          </cell>
          <cell r="U1673">
            <v>1</v>
          </cell>
          <cell r="V1673">
            <v>21408200</v>
          </cell>
          <cell r="W1673">
            <v>21408200</v>
          </cell>
          <cell r="X1673">
            <v>0</v>
          </cell>
          <cell r="Y1673">
            <v>1</v>
          </cell>
          <cell r="Z1673">
            <v>0</v>
          </cell>
          <cell r="AA1673" t="str">
            <v>QLC</v>
          </cell>
          <cell r="AB1673" t="str">
            <v>64231001</v>
          </cell>
          <cell r="AC1673" t="str">
            <v>24212001</v>
          </cell>
        </row>
        <row r="1674">
          <cell r="A1674" t="str">
            <v>014232376</v>
          </cell>
          <cell r="B1674" t="str">
            <v>Thiết bị máy tính để bàn HP EliteDesk 800 G9 SFF</v>
          </cell>
          <cell r="C1674" t="str">
            <v>Chiếc</v>
          </cell>
          <cell r="D1674">
            <v>45474</v>
          </cell>
          <cell r="E1674">
            <v>21408200</v>
          </cell>
          <cell r="F1674">
            <v>1</v>
          </cell>
          <cell r="G1674">
            <v>1</v>
          </cell>
          <cell r="H1674">
            <v>0</v>
          </cell>
          <cell r="I1674">
            <v>0</v>
          </cell>
          <cell r="J1674">
            <v>0</v>
          </cell>
          <cell r="K1674">
            <v>0</v>
          </cell>
          <cell r="L1674">
            <v>0</v>
          </cell>
          <cell r="M1674">
            <v>1</v>
          </cell>
          <cell r="N1674">
            <v>21408200</v>
          </cell>
          <cell r="O1674">
            <v>0</v>
          </cell>
          <cell r="P1674">
            <v>0</v>
          </cell>
          <cell r="Q1674">
            <v>0</v>
          </cell>
          <cell r="R1674">
            <v>0</v>
          </cell>
          <cell r="S1674">
            <v>1</v>
          </cell>
          <cell r="T1674">
            <v>21408200</v>
          </cell>
          <cell r="U1674">
            <v>1</v>
          </cell>
          <cell r="V1674">
            <v>21408200</v>
          </cell>
          <cell r="W1674">
            <v>21408200</v>
          </cell>
          <cell r="X1674">
            <v>0</v>
          </cell>
          <cell r="Y1674">
            <v>1</v>
          </cell>
          <cell r="Z1674">
            <v>0</v>
          </cell>
          <cell r="AA1674" t="str">
            <v>MG.TV1</v>
          </cell>
          <cell r="AB1674" t="str">
            <v>63317301</v>
          </cell>
          <cell r="AC1674" t="str">
            <v>24212001</v>
          </cell>
        </row>
        <row r="1675">
          <cell r="A1675" t="str">
            <v>014232377</v>
          </cell>
          <cell r="B1675" t="str">
            <v>Thiết bị máy tính để bàn HP EliteDesk 800 G9 SFF</v>
          </cell>
          <cell r="C1675" t="str">
            <v>Chiếc</v>
          </cell>
          <cell r="D1675">
            <v>45474</v>
          </cell>
          <cell r="E1675">
            <v>21408200</v>
          </cell>
          <cell r="F1675">
            <v>1</v>
          </cell>
          <cell r="G1675">
            <v>1</v>
          </cell>
          <cell r="H1675">
            <v>0</v>
          </cell>
          <cell r="I1675">
            <v>0</v>
          </cell>
          <cell r="J1675">
            <v>0</v>
          </cell>
          <cell r="K1675">
            <v>0</v>
          </cell>
          <cell r="L1675">
            <v>0</v>
          </cell>
          <cell r="M1675">
            <v>1</v>
          </cell>
          <cell r="N1675">
            <v>21408200</v>
          </cell>
          <cell r="O1675">
            <v>0</v>
          </cell>
          <cell r="P1675">
            <v>0</v>
          </cell>
          <cell r="Q1675">
            <v>0</v>
          </cell>
          <cell r="R1675">
            <v>0</v>
          </cell>
          <cell r="S1675">
            <v>1</v>
          </cell>
          <cell r="T1675">
            <v>21408200</v>
          </cell>
          <cell r="U1675">
            <v>1</v>
          </cell>
          <cell r="V1675">
            <v>21408200</v>
          </cell>
          <cell r="W1675">
            <v>21408200</v>
          </cell>
          <cell r="X1675">
            <v>0</v>
          </cell>
          <cell r="Y1675">
            <v>1</v>
          </cell>
          <cell r="Z1675">
            <v>0</v>
          </cell>
          <cell r="AA1675" t="str">
            <v>FI</v>
          </cell>
          <cell r="AB1675" t="str">
            <v>63317301</v>
          </cell>
          <cell r="AC1675" t="str">
            <v>24212001</v>
          </cell>
        </row>
        <row r="1676">
          <cell r="A1676" t="str">
            <v>014232378</v>
          </cell>
          <cell r="B1676" t="str">
            <v>Thiết bị máy tính để bàn HP EliteDesk 800 G9 SFF</v>
          </cell>
          <cell r="C1676" t="str">
            <v>Chiếc</v>
          </cell>
          <cell r="D1676">
            <v>45478</v>
          </cell>
          <cell r="E1676">
            <v>21408200</v>
          </cell>
          <cell r="F1676">
            <v>1</v>
          </cell>
          <cell r="G1676">
            <v>1</v>
          </cell>
          <cell r="H1676">
            <v>0</v>
          </cell>
          <cell r="I1676">
            <v>0</v>
          </cell>
          <cell r="J1676">
            <v>0</v>
          </cell>
          <cell r="K1676">
            <v>0</v>
          </cell>
          <cell r="L1676">
            <v>0</v>
          </cell>
          <cell r="M1676">
            <v>1</v>
          </cell>
          <cell r="N1676">
            <v>21408200</v>
          </cell>
          <cell r="O1676">
            <v>0</v>
          </cell>
          <cell r="P1676">
            <v>0</v>
          </cell>
          <cell r="Q1676">
            <v>0</v>
          </cell>
          <cell r="R1676">
            <v>0</v>
          </cell>
          <cell r="S1676">
            <v>1</v>
          </cell>
          <cell r="T1676">
            <v>21408200</v>
          </cell>
          <cell r="U1676">
            <v>1</v>
          </cell>
          <cell r="V1676">
            <v>21408200</v>
          </cell>
          <cell r="W1676">
            <v>21408200</v>
          </cell>
          <cell r="X1676">
            <v>0</v>
          </cell>
          <cell r="Y1676">
            <v>1</v>
          </cell>
          <cell r="Z1676">
            <v>0</v>
          </cell>
          <cell r="AA1676" t="str">
            <v>QLC</v>
          </cell>
          <cell r="AB1676" t="str">
            <v>64231001</v>
          </cell>
          <cell r="AC1676" t="str">
            <v>24212001</v>
          </cell>
        </row>
        <row r="1677">
          <cell r="A1677" t="str">
            <v>014232379</v>
          </cell>
          <cell r="B1677" t="str">
            <v>Máy tính để bàn đồng bộ Dell Optiplex 7010 Plus SFF kèm Ram Kingmax 16GB</v>
          </cell>
          <cell r="C1677" t="str">
            <v>Cái</v>
          </cell>
          <cell r="D1677">
            <v>45503</v>
          </cell>
          <cell r="E1677">
            <v>28300000</v>
          </cell>
          <cell r="F1677">
            <v>1</v>
          </cell>
          <cell r="G1677">
            <v>1</v>
          </cell>
          <cell r="H1677">
            <v>0</v>
          </cell>
          <cell r="I1677">
            <v>0</v>
          </cell>
          <cell r="J1677">
            <v>0</v>
          </cell>
          <cell r="K1677">
            <v>0</v>
          </cell>
          <cell r="L1677">
            <v>0</v>
          </cell>
          <cell r="M1677">
            <v>1</v>
          </cell>
          <cell r="N1677">
            <v>28300000</v>
          </cell>
          <cell r="O1677">
            <v>0</v>
          </cell>
          <cell r="P1677">
            <v>0</v>
          </cell>
          <cell r="Q1677">
            <v>0</v>
          </cell>
          <cell r="R1677">
            <v>0</v>
          </cell>
          <cell r="S1677">
            <v>1</v>
          </cell>
          <cell r="T1677">
            <v>28300000</v>
          </cell>
          <cell r="U1677">
            <v>1</v>
          </cell>
          <cell r="V1677">
            <v>28300000</v>
          </cell>
          <cell r="W1677">
            <v>28300000</v>
          </cell>
          <cell r="X1677">
            <v>0</v>
          </cell>
          <cell r="Y1677">
            <v>1</v>
          </cell>
          <cell r="Z1677">
            <v>0</v>
          </cell>
          <cell r="AA1677" t="str">
            <v>QLC</v>
          </cell>
          <cell r="AB1677" t="str">
            <v>64231001</v>
          </cell>
          <cell r="AC1677" t="str">
            <v>24212001</v>
          </cell>
        </row>
        <row r="1678">
          <cell r="A1678" t="str">
            <v>014232380</v>
          </cell>
          <cell r="B1678" t="str">
            <v>Máy tính để bàn đồng bộ Dell Optiplex 7010 Plus SFF kèm Ram Kingmax 16GB</v>
          </cell>
          <cell r="C1678" t="str">
            <v>Cái</v>
          </cell>
          <cell r="D1678">
            <v>45503</v>
          </cell>
          <cell r="E1678">
            <v>28300000</v>
          </cell>
          <cell r="F1678">
            <v>1</v>
          </cell>
          <cell r="G1678">
            <v>1</v>
          </cell>
          <cell r="H1678">
            <v>0</v>
          </cell>
          <cell r="I1678">
            <v>0</v>
          </cell>
          <cell r="J1678">
            <v>0</v>
          </cell>
          <cell r="K1678">
            <v>0</v>
          </cell>
          <cell r="L1678">
            <v>0</v>
          </cell>
          <cell r="M1678">
            <v>1</v>
          </cell>
          <cell r="N1678">
            <v>28300000</v>
          </cell>
          <cell r="O1678">
            <v>0</v>
          </cell>
          <cell r="P1678">
            <v>0</v>
          </cell>
          <cell r="Q1678">
            <v>0</v>
          </cell>
          <cell r="R1678">
            <v>0</v>
          </cell>
          <cell r="S1678">
            <v>1</v>
          </cell>
          <cell r="T1678">
            <v>28300000</v>
          </cell>
          <cell r="U1678">
            <v>1</v>
          </cell>
          <cell r="V1678">
            <v>28300000</v>
          </cell>
          <cell r="W1678">
            <v>28300000</v>
          </cell>
          <cell r="X1678">
            <v>0</v>
          </cell>
          <cell r="Y1678">
            <v>1</v>
          </cell>
          <cell r="Z1678">
            <v>0</v>
          </cell>
          <cell r="AA1678" t="str">
            <v>QLC</v>
          </cell>
          <cell r="AB1678" t="str">
            <v>64231001</v>
          </cell>
          <cell r="AC1678" t="str">
            <v>24212001</v>
          </cell>
        </row>
        <row r="1679">
          <cell r="A1679" t="str">
            <v>014233001</v>
          </cell>
          <cell r="B1679" t="str">
            <v>Moderm Wifi (Cisco Linksys EA4500)</v>
          </cell>
          <cell r="C1679" t="str">
            <v>Chiếc</v>
          </cell>
          <cell r="D1679">
            <v>42401</v>
          </cell>
          <cell r="E1679">
            <v>0</v>
          </cell>
          <cell r="F1679">
            <v>1</v>
          </cell>
          <cell r="G1679">
            <v>0</v>
          </cell>
          <cell r="H1679">
            <v>0</v>
          </cell>
          <cell r="I1679">
            <v>0</v>
          </cell>
          <cell r="J1679">
            <v>0</v>
          </cell>
          <cell r="K1679">
            <v>1</v>
          </cell>
          <cell r="L1679">
            <v>-1</v>
          </cell>
          <cell r="M1679">
            <v>0</v>
          </cell>
          <cell r="N1679">
            <v>0</v>
          </cell>
          <cell r="O1679">
            <v>0</v>
          </cell>
          <cell r="P1679">
            <v>0</v>
          </cell>
          <cell r="Q1679">
            <v>0</v>
          </cell>
          <cell r="R1679">
            <v>0</v>
          </cell>
          <cell r="S1679">
            <v>0</v>
          </cell>
          <cell r="T1679">
            <v>0</v>
          </cell>
          <cell r="U1679">
            <v>1</v>
          </cell>
          <cell r="V1679">
            <v>0</v>
          </cell>
          <cell r="W1679">
            <v>0</v>
          </cell>
          <cell r="X1679">
            <v>0</v>
          </cell>
          <cell r="Y1679">
            <v>1</v>
          </cell>
          <cell r="Z1679">
            <v>-1</v>
          </cell>
          <cell r="AA1679" t="str">
            <v>MG.TV1</v>
          </cell>
          <cell r="AB1679" t="str">
            <v>63317301</v>
          </cell>
          <cell r="AC1679" t="str">
            <v>24222001</v>
          </cell>
        </row>
        <row r="1680">
          <cell r="A1680" t="str">
            <v>014233003</v>
          </cell>
          <cell r="B1680" t="str">
            <v>card mạng</v>
          </cell>
          <cell r="C1680" t="str">
            <v>Chiếc</v>
          </cell>
          <cell r="D1680">
            <v>42401</v>
          </cell>
          <cell r="E1680">
            <v>0</v>
          </cell>
          <cell r="F1680">
            <v>1</v>
          </cell>
          <cell r="G1680">
            <v>0</v>
          </cell>
          <cell r="H1680">
            <v>0</v>
          </cell>
          <cell r="I1680">
            <v>0</v>
          </cell>
          <cell r="J1680">
            <v>0</v>
          </cell>
          <cell r="K1680">
            <v>1</v>
          </cell>
          <cell r="L1680">
            <v>-1</v>
          </cell>
          <cell r="M1680">
            <v>0</v>
          </cell>
          <cell r="N1680">
            <v>0</v>
          </cell>
          <cell r="O1680">
            <v>0</v>
          </cell>
          <cell r="P1680">
            <v>0</v>
          </cell>
          <cell r="Q1680">
            <v>0</v>
          </cell>
          <cell r="R1680">
            <v>0</v>
          </cell>
          <cell r="S1680">
            <v>0</v>
          </cell>
          <cell r="T1680">
            <v>0</v>
          </cell>
          <cell r="U1680">
            <v>1</v>
          </cell>
          <cell r="V1680">
            <v>0</v>
          </cell>
          <cell r="W1680">
            <v>0</v>
          </cell>
          <cell r="X1680">
            <v>0</v>
          </cell>
          <cell r="Y1680">
            <v>1</v>
          </cell>
          <cell r="Z1680">
            <v>-1</v>
          </cell>
          <cell r="AA1680" t="str">
            <v>QLC</v>
          </cell>
          <cell r="AB1680" t="str">
            <v>64232001</v>
          </cell>
          <cell r="AC1680" t="str">
            <v>24212001</v>
          </cell>
        </row>
        <row r="1681">
          <cell r="A1681" t="str">
            <v>014233004</v>
          </cell>
          <cell r="B1681" t="str">
            <v>card màn hình thêm</v>
          </cell>
          <cell r="C1681" t="str">
            <v>Chiếc</v>
          </cell>
          <cell r="D1681">
            <v>42401</v>
          </cell>
          <cell r="E1681">
            <v>0</v>
          </cell>
          <cell r="F1681">
            <v>1</v>
          </cell>
          <cell r="G1681">
            <v>0</v>
          </cell>
          <cell r="H1681">
            <v>0</v>
          </cell>
          <cell r="I1681">
            <v>0</v>
          </cell>
          <cell r="J1681">
            <v>0</v>
          </cell>
          <cell r="K1681">
            <v>1</v>
          </cell>
          <cell r="L1681">
            <v>-1</v>
          </cell>
          <cell r="M1681">
            <v>0</v>
          </cell>
          <cell r="N1681">
            <v>0</v>
          </cell>
          <cell r="O1681">
            <v>0</v>
          </cell>
          <cell r="P1681">
            <v>0</v>
          </cell>
          <cell r="Q1681">
            <v>0</v>
          </cell>
          <cell r="R1681">
            <v>0</v>
          </cell>
          <cell r="S1681">
            <v>0</v>
          </cell>
          <cell r="T1681">
            <v>0</v>
          </cell>
          <cell r="U1681">
            <v>1</v>
          </cell>
          <cell r="V1681">
            <v>0</v>
          </cell>
          <cell r="W1681">
            <v>0</v>
          </cell>
          <cell r="X1681">
            <v>0</v>
          </cell>
          <cell r="Y1681">
            <v>1</v>
          </cell>
          <cell r="Z1681">
            <v>-1</v>
          </cell>
          <cell r="AA1681" t="str">
            <v>QLC</v>
          </cell>
          <cell r="AB1681" t="str">
            <v>64231001</v>
          </cell>
          <cell r="AC1681" t="str">
            <v>24222001</v>
          </cell>
        </row>
        <row r="1682">
          <cell r="A1682" t="str">
            <v>014233018</v>
          </cell>
          <cell r="B1682" t="str">
            <v>Bộ phát sóng wifi Cisco Linksys</v>
          </cell>
          <cell r="C1682" t="str">
            <v>Chiếc</v>
          </cell>
          <cell r="D1682">
            <v>42401</v>
          </cell>
          <cell r="E1682">
            <v>0</v>
          </cell>
          <cell r="F1682">
            <v>1</v>
          </cell>
          <cell r="G1682">
            <v>0</v>
          </cell>
          <cell r="H1682">
            <v>0</v>
          </cell>
          <cell r="I1682">
            <v>0</v>
          </cell>
          <cell r="J1682">
            <v>0</v>
          </cell>
          <cell r="K1682">
            <v>1</v>
          </cell>
          <cell r="L1682">
            <v>-1</v>
          </cell>
          <cell r="M1682">
            <v>0</v>
          </cell>
          <cell r="N1682">
            <v>0</v>
          </cell>
          <cell r="O1682">
            <v>0</v>
          </cell>
          <cell r="P1682">
            <v>0</v>
          </cell>
          <cell r="Q1682">
            <v>0</v>
          </cell>
          <cell r="R1682">
            <v>0</v>
          </cell>
          <cell r="S1682">
            <v>0</v>
          </cell>
          <cell r="T1682">
            <v>0</v>
          </cell>
          <cell r="U1682">
            <v>1</v>
          </cell>
          <cell r="V1682">
            <v>0</v>
          </cell>
          <cell r="W1682">
            <v>0</v>
          </cell>
          <cell r="X1682">
            <v>0</v>
          </cell>
          <cell r="Y1682">
            <v>1</v>
          </cell>
          <cell r="Z1682">
            <v>-1</v>
          </cell>
          <cell r="AA1682" t="str">
            <v>MG.TV1</v>
          </cell>
          <cell r="AB1682" t="str">
            <v>63317301</v>
          </cell>
          <cell r="AC1682" t="str">
            <v>24212001</v>
          </cell>
        </row>
        <row r="1683">
          <cell r="A1683" t="str">
            <v>014233019</v>
          </cell>
          <cell r="B1683" t="str">
            <v>Bộ phát sóng wifi Linksys</v>
          </cell>
          <cell r="C1683" t="str">
            <v>Chiếc</v>
          </cell>
          <cell r="D1683">
            <v>42401</v>
          </cell>
          <cell r="E1683">
            <v>0</v>
          </cell>
          <cell r="F1683">
            <v>1</v>
          </cell>
          <cell r="G1683">
            <v>0</v>
          </cell>
          <cell r="H1683">
            <v>0</v>
          </cell>
          <cell r="I1683">
            <v>0</v>
          </cell>
          <cell r="J1683">
            <v>0</v>
          </cell>
          <cell r="K1683">
            <v>1</v>
          </cell>
          <cell r="L1683">
            <v>-1</v>
          </cell>
          <cell r="M1683">
            <v>0</v>
          </cell>
          <cell r="N1683">
            <v>0</v>
          </cell>
          <cell r="O1683">
            <v>0</v>
          </cell>
          <cell r="P1683">
            <v>0</v>
          </cell>
          <cell r="Q1683">
            <v>0</v>
          </cell>
          <cell r="R1683">
            <v>0</v>
          </cell>
          <cell r="S1683">
            <v>0</v>
          </cell>
          <cell r="T1683">
            <v>0</v>
          </cell>
          <cell r="U1683">
            <v>1</v>
          </cell>
          <cell r="V1683">
            <v>0</v>
          </cell>
          <cell r="W1683">
            <v>0</v>
          </cell>
          <cell r="X1683">
            <v>0</v>
          </cell>
          <cell r="Y1683">
            <v>1</v>
          </cell>
          <cell r="Z1683">
            <v>-1</v>
          </cell>
          <cell r="AA1683" t="str">
            <v>QLC</v>
          </cell>
          <cell r="AB1683" t="str">
            <v>64232001</v>
          </cell>
          <cell r="AC1683" t="str">
            <v>24212001</v>
          </cell>
        </row>
        <row r="1684">
          <cell r="A1684" t="str">
            <v>014233020</v>
          </cell>
          <cell r="B1684" t="str">
            <v>Bộ phát sóng wifi Linksys</v>
          </cell>
          <cell r="C1684" t="str">
            <v>Chiếc</v>
          </cell>
          <cell r="D1684">
            <v>42401</v>
          </cell>
          <cell r="E1684">
            <v>0</v>
          </cell>
          <cell r="F1684">
            <v>1</v>
          </cell>
          <cell r="G1684">
            <v>0</v>
          </cell>
          <cell r="H1684">
            <v>0</v>
          </cell>
          <cell r="I1684">
            <v>0</v>
          </cell>
          <cell r="J1684">
            <v>0</v>
          </cell>
          <cell r="K1684">
            <v>1</v>
          </cell>
          <cell r="L1684">
            <v>-1</v>
          </cell>
          <cell r="M1684">
            <v>0</v>
          </cell>
          <cell r="N1684">
            <v>0</v>
          </cell>
          <cell r="O1684">
            <v>0</v>
          </cell>
          <cell r="P1684">
            <v>0</v>
          </cell>
          <cell r="Q1684">
            <v>0</v>
          </cell>
          <cell r="R1684">
            <v>0</v>
          </cell>
          <cell r="S1684">
            <v>0</v>
          </cell>
          <cell r="T1684">
            <v>0</v>
          </cell>
          <cell r="U1684">
            <v>1</v>
          </cell>
          <cell r="V1684">
            <v>0</v>
          </cell>
          <cell r="W1684">
            <v>0</v>
          </cell>
          <cell r="X1684">
            <v>0</v>
          </cell>
          <cell r="Y1684">
            <v>1</v>
          </cell>
          <cell r="Z1684">
            <v>-1</v>
          </cell>
          <cell r="AA1684" t="str">
            <v>DAUTU</v>
          </cell>
          <cell r="AB1684" t="str">
            <v>632.22301</v>
          </cell>
          <cell r="AC1684" t="str">
            <v>24212001</v>
          </cell>
        </row>
        <row r="1685">
          <cell r="A1685" t="str">
            <v>014233034</v>
          </cell>
          <cell r="B1685" t="str">
            <v>Tổng đài IP Grandstream UCM 6202 2 đường bưu điện - 500 máy lẻ IP SIP</v>
          </cell>
          <cell r="C1685" t="str">
            <v>Chiếc</v>
          </cell>
          <cell r="D1685">
            <v>42797</v>
          </cell>
          <cell r="E1685">
            <v>7480000</v>
          </cell>
          <cell r="F1685">
            <v>1</v>
          </cell>
          <cell r="G1685">
            <v>1</v>
          </cell>
          <cell r="H1685">
            <v>7480000</v>
          </cell>
          <cell r="I1685">
            <v>7480000</v>
          </cell>
          <cell r="J1685">
            <v>0</v>
          </cell>
          <cell r="K1685">
            <v>1</v>
          </cell>
          <cell r="L1685">
            <v>0</v>
          </cell>
          <cell r="M1685">
            <v>0</v>
          </cell>
          <cell r="N1685">
            <v>0</v>
          </cell>
          <cell r="O1685">
            <v>0</v>
          </cell>
          <cell r="P1685">
            <v>0</v>
          </cell>
          <cell r="Q1685">
            <v>0</v>
          </cell>
          <cell r="R1685">
            <v>0</v>
          </cell>
          <cell r="S1685">
            <v>0</v>
          </cell>
          <cell r="T1685">
            <v>0</v>
          </cell>
          <cell r="U1685">
            <v>1</v>
          </cell>
          <cell r="V1685">
            <v>7480000</v>
          </cell>
          <cell r="W1685">
            <v>7480000</v>
          </cell>
          <cell r="X1685">
            <v>0</v>
          </cell>
          <cell r="Y1685">
            <v>1</v>
          </cell>
          <cell r="Z1685">
            <v>0</v>
          </cell>
          <cell r="AA1685" t="str">
            <v>MG.TV1</v>
          </cell>
          <cell r="AB1685" t="str">
            <v>63317301</v>
          </cell>
          <cell r="AC1685" t="str">
            <v>24212001</v>
          </cell>
        </row>
        <row r="1686">
          <cell r="A1686" t="str">
            <v>014233035</v>
          </cell>
          <cell r="B1686" t="str">
            <v>Tổng đài IP Grandstream UCM 6202 2 đường bưu điện - 500 máy lẻ IP SIP</v>
          </cell>
          <cell r="C1686" t="str">
            <v>Chiếc</v>
          </cell>
          <cell r="D1686">
            <v>42797</v>
          </cell>
          <cell r="E1686">
            <v>7480000</v>
          </cell>
          <cell r="F1686">
            <v>1</v>
          </cell>
          <cell r="G1686">
            <v>1</v>
          </cell>
          <cell r="H1686">
            <v>7480000</v>
          </cell>
          <cell r="I1686">
            <v>7480000</v>
          </cell>
          <cell r="J1686">
            <v>0</v>
          </cell>
          <cell r="K1686">
            <v>1</v>
          </cell>
          <cell r="L1686">
            <v>0</v>
          </cell>
          <cell r="M1686">
            <v>0</v>
          </cell>
          <cell r="N1686">
            <v>0</v>
          </cell>
          <cell r="O1686">
            <v>0</v>
          </cell>
          <cell r="P1686">
            <v>0</v>
          </cell>
          <cell r="Q1686">
            <v>0</v>
          </cell>
          <cell r="R1686">
            <v>0</v>
          </cell>
          <cell r="S1686">
            <v>0</v>
          </cell>
          <cell r="T1686">
            <v>0</v>
          </cell>
          <cell r="U1686">
            <v>1</v>
          </cell>
          <cell r="V1686">
            <v>7480000</v>
          </cell>
          <cell r="W1686">
            <v>7480000</v>
          </cell>
          <cell r="X1686">
            <v>0</v>
          </cell>
          <cell r="Y1686">
            <v>1</v>
          </cell>
          <cell r="Z1686">
            <v>0</v>
          </cell>
          <cell r="AA1686" t="str">
            <v>MG.HPH</v>
          </cell>
          <cell r="AB1686" t="str">
            <v>63317301</v>
          </cell>
          <cell r="AC1686" t="str">
            <v>24212001</v>
          </cell>
        </row>
        <row r="1687">
          <cell r="A1687" t="str">
            <v>014233036</v>
          </cell>
          <cell r="B1687" t="str">
            <v>Bộ chuyển đổi kết nối 8 cổng FXO GXW4108</v>
          </cell>
          <cell r="C1687" t="str">
            <v>Chiếc</v>
          </cell>
          <cell r="D1687">
            <v>42797</v>
          </cell>
          <cell r="E1687">
            <v>9515000</v>
          </cell>
          <cell r="F1687">
            <v>1</v>
          </cell>
          <cell r="G1687">
            <v>1</v>
          </cell>
          <cell r="H1687">
            <v>9515000</v>
          </cell>
          <cell r="I1687">
            <v>9515000</v>
          </cell>
          <cell r="J1687">
            <v>0</v>
          </cell>
          <cell r="K1687">
            <v>1</v>
          </cell>
          <cell r="L1687">
            <v>0</v>
          </cell>
          <cell r="M1687">
            <v>0</v>
          </cell>
          <cell r="N1687">
            <v>0</v>
          </cell>
          <cell r="O1687">
            <v>0</v>
          </cell>
          <cell r="P1687">
            <v>0</v>
          </cell>
          <cell r="Q1687">
            <v>0</v>
          </cell>
          <cell r="R1687">
            <v>0</v>
          </cell>
          <cell r="S1687">
            <v>0</v>
          </cell>
          <cell r="T1687">
            <v>0</v>
          </cell>
          <cell r="U1687">
            <v>1</v>
          </cell>
          <cell r="V1687">
            <v>9515000</v>
          </cell>
          <cell r="W1687">
            <v>9515000</v>
          </cell>
          <cell r="X1687">
            <v>0</v>
          </cell>
          <cell r="Y1687">
            <v>1</v>
          </cell>
          <cell r="Z1687">
            <v>0</v>
          </cell>
          <cell r="AA1687" t="str">
            <v>MG.TV1</v>
          </cell>
          <cell r="AB1687" t="str">
            <v>63317301</v>
          </cell>
          <cell r="AC1687" t="str">
            <v>24212001</v>
          </cell>
        </row>
        <row r="1688">
          <cell r="A1688" t="str">
            <v>014233039</v>
          </cell>
          <cell r="B1688" t="str">
            <v>Bộ chuyển đổi kết nối 8 cổng FXO GXW4108</v>
          </cell>
          <cell r="C1688" t="str">
            <v>Chiếc</v>
          </cell>
          <cell r="D1688">
            <v>42887</v>
          </cell>
          <cell r="E1688">
            <v>10065000</v>
          </cell>
          <cell r="F1688">
            <v>1</v>
          </cell>
          <cell r="G1688">
            <v>1</v>
          </cell>
          <cell r="H1688">
            <v>10065000</v>
          </cell>
          <cell r="I1688">
            <v>10065000</v>
          </cell>
          <cell r="J1688">
            <v>0</v>
          </cell>
          <cell r="K1688">
            <v>1</v>
          </cell>
          <cell r="L1688">
            <v>0</v>
          </cell>
          <cell r="M1688">
            <v>0</v>
          </cell>
          <cell r="N1688">
            <v>0</v>
          </cell>
          <cell r="O1688">
            <v>0</v>
          </cell>
          <cell r="P1688">
            <v>0</v>
          </cell>
          <cell r="Q1688">
            <v>0</v>
          </cell>
          <cell r="R1688">
            <v>0</v>
          </cell>
          <cell r="S1688">
            <v>0</v>
          </cell>
          <cell r="T1688">
            <v>0</v>
          </cell>
          <cell r="U1688">
            <v>1</v>
          </cell>
          <cell r="V1688">
            <v>10065000</v>
          </cell>
          <cell r="W1688">
            <v>10065000</v>
          </cell>
          <cell r="X1688">
            <v>0</v>
          </cell>
          <cell r="Y1688">
            <v>1</v>
          </cell>
          <cell r="Z1688">
            <v>0</v>
          </cell>
          <cell r="AA1688" t="str">
            <v>MG.TV1</v>
          </cell>
          <cell r="AB1688" t="str">
            <v>63317301</v>
          </cell>
          <cell r="AC1688" t="str">
            <v>24222001</v>
          </cell>
        </row>
        <row r="1689">
          <cell r="A1689" t="str">
            <v>014233040</v>
          </cell>
          <cell r="B1689" t="str">
            <v>Tổng đài IP Grandstream UCM 6202</v>
          </cell>
          <cell r="C1689" t="str">
            <v>Chiếc</v>
          </cell>
          <cell r="D1689">
            <v>42887</v>
          </cell>
          <cell r="E1689">
            <v>8030000</v>
          </cell>
          <cell r="F1689">
            <v>1</v>
          </cell>
          <cell r="G1689">
            <v>1</v>
          </cell>
          <cell r="H1689">
            <v>8030000</v>
          </cell>
          <cell r="I1689">
            <v>8030000</v>
          </cell>
          <cell r="J1689">
            <v>0</v>
          </cell>
          <cell r="K1689">
            <v>1</v>
          </cell>
          <cell r="L1689">
            <v>0</v>
          </cell>
          <cell r="M1689">
            <v>0</v>
          </cell>
          <cell r="N1689">
            <v>0</v>
          </cell>
          <cell r="O1689">
            <v>0</v>
          </cell>
          <cell r="P1689">
            <v>0</v>
          </cell>
          <cell r="Q1689">
            <v>0</v>
          </cell>
          <cell r="R1689">
            <v>0</v>
          </cell>
          <cell r="S1689">
            <v>0</v>
          </cell>
          <cell r="T1689">
            <v>0</v>
          </cell>
          <cell r="U1689">
            <v>1</v>
          </cell>
          <cell r="V1689">
            <v>8030000</v>
          </cell>
          <cell r="W1689">
            <v>8030000</v>
          </cell>
          <cell r="X1689">
            <v>0</v>
          </cell>
          <cell r="Y1689">
            <v>1</v>
          </cell>
          <cell r="Z1689">
            <v>0</v>
          </cell>
          <cell r="AA1689" t="str">
            <v>MG.TV1</v>
          </cell>
          <cell r="AB1689" t="str">
            <v>63317301</v>
          </cell>
          <cell r="AC1689" t="str">
            <v>24212001</v>
          </cell>
        </row>
        <row r="1690">
          <cell r="A1690" t="str">
            <v>014233042</v>
          </cell>
          <cell r="B1690" t="str">
            <v>Modem tích hợp wifi</v>
          </cell>
          <cell r="C1690" t="str">
            <v>Chiếc</v>
          </cell>
          <cell r="D1690">
            <v>42919</v>
          </cell>
          <cell r="E1690">
            <v>2970000</v>
          </cell>
          <cell r="F1690">
            <v>1</v>
          </cell>
          <cell r="G1690">
            <v>1</v>
          </cell>
          <cell r="H1690">
            <v>2970000</v>
          </cell>
          <cell r="I1690">
            <v>2970000</v>
          </cell>
          <cell r="J1690">
            <v>0</v>
          </cell>
          <cell r="K1690">
            <v>1</v>
          </cell>
          <cell r="L1690">
            <v>0</v>
          </cell>
          <cell r="M1690">
            <v>0</v>
          </cell>
          <cell r="N1690">
            <v>0</v>
          </cell>
          <cell r="O1690">
            <v>0</v>
          </cell>
          <cell r="P1690">
            <v>0</v>
          </cell>
          <cell r="Q1690">
            <v>0</v>
          </cell>
          <cell r="R1690">
            <v>0</v>
          </cell>
          <cell r="S1690">
            <v>0</v>
          </cell>
          <cell r="T1690">
            <v>0</v>
          </cell>
          <cell r="U1690">
            <v>1</v>
          </cell>
          <cell r="V1690">
            <v>2970000</v>
          </cell>
          <cell r="W1690">
            <v>2970000</v>
          </cell>
          <cell r="X1690">
            <v>0</v>
          </cell>
          <cell r="Y1690">
            <v>1</v>
          </cell>
          <cell r="Z1690">
            <v>0</v>
          </cell>
          <cell r="AA1690" t="str">
            <v>MG.TV1</v>
          </cell>
          <cell r="AB1690" t="str">
            <v>63317301</v>
          </cell>
          <cell r="AC1690" t="str">
            <v>24212001</v>
          </cell>
        </row>
        <row r="1691">
          <cell r="A1691" t="str">
            <v>014233043</v>
          </cell>
          <cell r="B1691" t="str">
            <v>Bộ định tuyến Linksys EA6350</v>
          </cell>
          <cell r="C1691" t="str">
            <v>Chiếc</v>
          </cell>
          <cell r="D1691">
            <v>42919</v>
          </cell>
          <cell r="E1691">
            <v>3058000</v>
          </cell>
          <cell r="F1691">
            <v>1</v>
          </cell>
          <cell r="G1691">
            <v>1</v>
          </cell>
          <cell r="H1691">
            <v>3058000</v>
          </cell>
          <cell r="I1691">
            <v>3058000</v>
          </cell>
          <cell r="J1691">
            <v>0</v>
          </cell>
          <cell r="K1691">
            <v>1</v>
          </cell>
          <cell r="L1691">
            <v>0</v>
          </cell>
          <cell r="M1691">
            <v>0</v>
          </cell>
          <cell r="N1691">
            <v>0</v>
          </cell>
          <cell r="O1691">
            <v>0</v>
          </cell>
          <cell r="P1691">
            <v>0</v>
          </cell>
          <cell r="Q1691">
            <v>0</v>
          </cell>
          <cell r="R1691">
            <v>0</v>
          </cell>
          <cell r="S1691">
            <v>0</v>
          </cell>
          <cell r="T1691">
            <v>0</v>
          </cell>
          <cell r="U1691">
            <v>1</v>
          </cell>
          <cell r="V1691">
            <v>3058000</v>
          </cell>
          <cell r="W1691">
            <v>3058000</v>
          </cell>
          <cell r="X1691">
            <v>0</v>
          </cell>
          <cell r="Y1691">
            <v>1</v>
          </cell>
          <cell r="Z1691">
            <v>0</v>
          </cell>
          <cell r="AA1691" t="str">
            <v>QLC</v>
          </cell>
          <cell r="AB1691" t="str">
            <v>64231001</v>
          </cell>
          <cell r="AC1691" t="str">
            <v>24212001</v>
          </cell>
        </row>
        <row r="1692">
          <cell r="A1692" t="str">
            <v>014233050</v>
          </cell>
          <cell r="B1692" t="str">
            <v>Card Raid cho máy chủ HP DL580G5</v>
          </cell>
          <cell r="C1692" t="str">
            <v>Chiếc</v>
          </cell>
          <cell r="D1692">
            <v>42983</v>
          </cell>
          <cell r="E1692">
            <v>7392000</v>
          </cell>
          <cell r="F1692">
            <v>1</v>
          </cell>
          <cell r="G1692">
            <v>1</v>
          </cell>
          <cell r="H1692">
            <v>7392000</v>
          </cell>
          <cell r="I1692">
            <v>7392000</v>
          </cell>
          <cell r="J1692">
            <v>0</v>
          </cell>
          <cell r="K1692">
            <v>1</v>
          </cell>
          <cell r="L1692">
            <v>0</v>
          </cell>
          <cell r="M1692">
            <v>0</v>
          </cell>
          <cell r="N1692">
            <v>0</v>
          </cell>
          <cell r="O1692">
            <v>0</v>
          </cell>
          <cell r="P1692">
            <v>0</v>
          </cell>
          <cell r="Q1692">
            <v>0</v>
          </cell>
          <cell r="R1692">
            <v>0</v>
          </cell>
          <cell r="S1692">
            <v>0</v>
          </cell>
          <cell r="T1692">
            <v>0</v>
          </cell>
          <cell r="U1692">
            <v>1</v>
          </cell>
          <cell r="V1692">
            <v>7392000</v>
          </cell>
          <cell r="W1692">
            <v>7392000</v>
          </cell>
          <cell r="X1692">
            <v>0</v>
          </cell>
          <cell r="Y1692">
            <v>1</v>
          </cell>
          <cell r="Z1692">
            <v>0</v>
          </cell>
          <cell r="AA1692" t="str">
            <v>QLC</v>
          </cell>
          <cell r="AB1692" t="str">
            <v>64231001</v>
          </cell>
          <cell r="AC1692" t="str">
            <v>24212001</v>
          </cell>
        </row>
        <row r="1693">
          <cell r="A1693" t="str">
            <v>014233051</v>
          </cell>
          <cell r="B1693" t="str">
            <v>Tổng đài IP Grandstream UCM 6202</v>
          </cell>
          <cell r="C1693" t="str">
            <v>Chiếc</v>
          </cell>
          <cell r="D1693">
            <v>43351</v>
          </cell>
          <cell r="E1693">
            <v>8272000</v>
          </cell>
          <cell r="F1693">
            <v>1</v>
          </cell>
          <cell r="G1693">
            <v>1</v>
          </cell>
          <cell r="H1693">
            <v>8272000</v>
          </cell>
          <cell r="I1693">
            <v>8272000</v>
          </cell>
          <cell r="J1693">
            <v>0</v>
          </cell>
          <cell r="K1693">
            <v>1</v>
          </cell>
          <cell r="L1693">
            <v>0</v>
          </cell>
          <cell r="M1693">
            <v>0</v>
          </cell>
          <cell r="N1693">
            <v>0</v>
          </cell>
          <cell r="O1693">
            <v>0</v>
          </cell>
          <cell r="P1693">
            <v>0</v>
          </cell>
          <cell r="Q1693">
            <v>0</v>
          </cell>
          <cell r="R1693">
            <v>0</v>
          </cell>
          <cell r="S1693">
            <v>0</v>
          </cell>
          <cell r="T1693">
            <v>0</v>
          </cell>
          <cell r="U1693">
            <v>1</v>
          </cell>
          <cell r="V1693">
            <v>8272000</v>
          </cell>
          <cell r="W1693">
            <v>8272000</v>
          </cell>
          <cell r="X1693">
            <v>0</v>
          </cell>
          <cell r="Y1693">
            <v>1</v>
          </cell>
          <cell r="Z1693">
            <v>0</v>
          </cell>
          <cell r="AA1693" t="str">
            <v>MG.TV1</v>
          </cell>
          <cell r="AB1693" t="str">
            <v>63317301</v>
          </cell>
          <cell r="AC1693" t="str">
            <v>24212001</v>
          </cell>
        </row>
        <row r="1694">
          <cell r="A1694" t="str">
            <v>014233052</v>
          </cell>
          <cell r="B1694" t="str">
            <v>Tổng đài IP giao tiếp 8 đường vào bưu điện PSTN</v>
          </cell>
          <cell r="C1694" t="str">
            <v>Chiếc</v>
          </cell>
          <cell r="D1694">
            <v>43351</v>
          </cell>
          <cell r="E1694">
            <v>8195000</v>
          </cell>
          <cell r="F1694">
            <v>1</v>
          </cell>
          <cell r="G1694">
            <v>1</v>
          </cell>
          <cell r="H1694">
            <v>8195000</v>
          </cell>
          <cell r="I1694">
            <v>8195000</v>
          </cell>
          <cell r="J1694">
            <v>0</v>
          </cell>
          <cell r="K1694">
            <v>1</v>
          </cell>
          <cell r="L1694">
            <v>0</v>
          </cell>
          <cell r="M1694">
            <v>0</v>
          </cell>
          <cell r="N1694">
            <v>0</v>
          </cell>
          <cell r="O1694">
            <v>0</v>
          </cell>
          <cell r="P1694">
            <v>0</v>
          </cell>
          <cell r="Q1694">
            <v>0</v>
          </cell>
          <cell r="R1694">
            <v>0</v>
          </cell>
          <cell r="S1694">
            <v>0</v>
          </cell>
          <cell r="T1694">
            <v>0</v>
          </cell>
          <cell r="U1694">
            <v>1</v>
          </cell>
          <cell r="V1694">
            <v>8195000</v>
          </cell>
          <cell r="W1694">
            <v>8195000</v>
          </cell>
          <cell r="X1694">
            <v>0</v>
          </cell>
          <cell r="Y1694">
            <v>1</v>
          </cell>
          <cell r="Z1694">
            <v>0</v>
          </cell>
          <cell r="AA1694" t="str">
            <v>MG.TV1</v>
          </cell>
          <cell r="AB1694" t="str">
            <v>63317301</v>
          </cell>
          <cell r="AC1694" t="str">
            <v>24212001</v>
          </cell>
        </row>
        <row r="1695">
          <cell r="A1695" t="str">
            <v>014233055</v>
          </cell>
          <cell r="B1695" t="str">
            <v>Laptop HP ENVY</v>
          </cell>
          <cell r="C1695" t="str">
            <v>Chiếc</v>
          </cell>
          <cell r="D1695">
            <v>43192</v>
          </cell>
          <cell r="E1695">
            <v>22990000</v>
          </cell>
          <cell r="F1695">
            <v>1</v>
          </cell>
          <cell r="G1695">
            <v>1</v>
          </cell>
          <cell r="H1695">
            <v>22990000</v>
          </cell>
          <cell r="I1695">
            <v>22990000</v>
          </cell>
          <cell r="J1695">
            <v>0</v>
          </cell>
          <cell r="K1695">
            <v>1</v>
          </cell>
          <cell r="L1695">
            <v>0</v>
          </cell>
          <cell r="M1695">
            <v>0</v>
          </cell>
          <cell r="N1695">
            <v>0</v>
          </cell>
          <cell r="O1695">
            <v>0</v>
          </cell>
          <cell r="P1695">
            <v>0</v>
          </cell>
          <cell r="Q1695">
            <v>0</v>
          </cell>
          <cell r="R1695">
            <v>0</v>
          </cell>
          <cell r="S1695">
            <v>0</v>
          </cell>
          <cell r="T1695">
            <v>0</v>
          </cell>
          <cell r="U1695">
            <v>1</v>
          </cell>
          <cell r="V1695">
            <v>22990000</v>
          </cell>
          <cell r="W1695">
            <v>22990000</v>
          </cell>
          <cell r="X1695">
            <v>0</v>
          </cell>
          <cell r="Y1695">
            <v>1</v>
          </cell>
          <cell r="Z1695">
            <v>0</v>
          </cell>
          <cell r="AA1695" t="str">
            <v>QLC</v>
          </cell>
          <cell r="AB1695" t="str">
            <v>64231001</v>
          </cell>
          <cell r="AC1695" t="str">
            <v>24222001</v>
          </cell>
        </row>
        <row r="1696">
          <cell r="A1696" t="str">
            <v>014233056</v>
          </cell>
          <cell r="B1696" t="str">
            <v>Laptop HP ENVY</v>
          </cell>
          <cell r="C1696" t="str">
            <v>Chiếc</v>
          </cell>
          <cell r="D1696">
            <v>43192</v>
          </cell>
          <cell r="E1696">
            <v>22990000</v>
          </cell>
          <cell r="F1696">
            <v>1</v>
          </cell>
          <cell r="G1696">
            <v>1</v>
          </cell>
          <cell r="H1696">
            <v>22990000</v>
          </cell>
          <cell r="I1696">
            <v>22990000</v>
          </cell>
          <cell r="J1696">
            <v>0</v>
          </cell>
          <cell r="K1696">
            <v>1</v>
          </cell>
          <cell r="L1696">
            <v>0</v>
          </cell>
          <cell r="M1696">
            <v>0</v>
          </cell>
          <cell r="N1696">
            <v>0</v>
          </cell>
          <cell r="O1696">
            <v>0</v>
          </cell>
          <cell r="P1696">
            <v>0</v>
          </cell>
          <cell r="Q1696">
            <v>0</v>
          </cell>
          <cell r="R1696">
            <v>0</v>
          </cell>
          <cell r="S1696">
            <v>0</v>
          </cell>
          <cell r="T1696">
            <v>0</v>
          </cell>
          <cell r="U1696">
            <v>1</v>
          </cell>
          <cell r="V1696">
            <v>22990000</v>
          </cell>
          <cell r="W1696">
            <v>22990000</v>
          </cell>
          <cell r="X1696">
            <v>0</v>
          </cell>
          <cell r="Y1696">
            <v>1</v>
          </cell>
          <cell r="Z1696">
            <v>0</v>
          </cell>
          <cell r="AA1696" t="str">
            <v>QLC</v>
          </cell>
          <cell r="AB1696" t="str">
            <v>64231001</v>
          </cell>
          <cell r="AC1696" t="str">
            <v>24222001</v>
          </cell>
        </row>
        <row r="1697">
          <cell r="A1697" t="str">
            <v>014233058</v>
          </cell>
          <cell r="B1697" t="str">
            <v>Laptop HP ENVY 13 Core i5</v>
          </cell>
          <cell r="C1697" t="str">
            <v>Chiếc</v>
          </cell>
          <cell r="D1697">
            <v>43497</v>
          </cell>
          <cell r="E1697">
            <v>25206084</v>
          </cell>
          <cell r="F1697">
            <v>1</v>
          </cell>
          <cell r="G1697">
            <v>1</v>
          </cell>
          <cell r="H1697">
            <v>25206084</v>
          </cell>
          <cell r="I1697">
            <v>25206084</v>
          </cell>
          <cell r="J1697">
            <v>0</v>
          </cell>
          <cell r="K1697">
            <v>1</v>
          </cell>
          <cell r="L1697">
            <v>0</v>
          </cell>
          <cell r="M1697">
            <v>0</v>
          </cell>
          <cell r="N1697">
            <v>0</v>
          </cell>
          <cell r="O1697">
            <v>0</v>
          </cell>
          <cell r="P1697">
            <v>0</v>
          </cell>
          <cell r="Q1697">
            <v>0</v>
          </cell>
          <cell r="R1697">
            <v>0</v>
          </cell>
          <cell r="S1697">
            <v>0</v>
          </cell>
          <cell r="T1697">
            <v>0</v>
          </cell>
          <cell r="U1697">
            <v>1</v>
          </cell>
          <cell r="V1697">
            <v>25206084</v>
          </cell>
          <cell r="W1697">
            <v>25206084</v>
          </cell>
          <cell r="X1697">
            <v>0</v>
          </cell>
          <cell r="Y1697">
            <v>1</v>
          </cell>
          <cell r="Z1697">
            <v>0</v>
          </cell>
          <cell r="AA1697" t="str">
            <v>TUVAN</v>
          </cell>
          <cell r="AB1697" t="str">
            <v>63356301</v>
          </cell>
          <cell r="AC1697" t="str">
            <v>24222001</v>
          </cell>
        </row>
        <row r="1698">
          <cell r="A1698" t="str">
            <v>014233059</v>
          </cell>
          <cell r="B1698" t="str">
            <v>Laptop HP ENVY 13 Core i5</v>
          </cell>
          <cell r="C1698" t="str">
            <v>Chiếc</v>
          </cell>
          <cell r="D1698">
            <v>43497</v>
          </cell>
          <cell r="E1698">
            <v>25206084</v>
          </cell>
          <cell r="F1698">
            <v>1</v>
          </cell>
          <cell r="G1698">
            <v>1</v>
          </cell>
          <cell r="H1698">
            <v>25206084</v>
          </cell>
          <cell r="I1698">
            <v>25206084</v>
          </cell>
          <cell r="J1698">
            <v>0</v>
          </cell>
          <cell r="K1698">
            <v>1</v>
          </cell>
          <cell r="L1698">
            <v>0</v>
          </cell>
          <cell r="M1698">
            <v>0</v>
          </cell>
          <cell r="N1698">
            <v>0</v>
          </cell>
          <cell r="O1698">
            <v>0</v>
          </cell>
          <cell r="P1698">
            <v>0</v>
          </cell>
          <cell r="Q1698">
            <v>0</v>
          </cell>
          <cell r="R1698">
            <v>0</v>
          </cell>
          <cell r="S1698">
            <v>0</v>
          </cell>
          <cell r="T1698">
            <v>0</v>
          </cell>
          <cell r="U1698">
            <v>1</v>
          </cell>
          <cell r="V1698">
            <v>25206084</v>
          </cell>
          <cell r="W1698">
            <v>25206084</v>
          </cell>
          <cell r="X1698">
            <v>0</v>
          </cell>
          <cell r="Y1698">
            <v>1</v>
          </cell>
          <cell r="Z1698">
            <v>0</v>
          </cell>
          <cell r="AA1698" t="str">
            <v>TUVAN</v>
          </cell>
          <cell r="AB1698" t="str">
            <v>63356301</v>
          </cell>
          <cell r="AC1698" t="str">
            <v>24222001</v>
          </cell>
        </row>
        <row r="1699">
          <cell r="A1699" t="str">
            <v>014233060</v>
          </cell>
          <cell r="B1699" t="str">
            <v>Laptop Apple Macbook 128GB</v>
          </cell>
          <cell r="C1699" t="str">
            <v>Chiếc</v>
          </cell>
          <cell r="D1699">
            <v>43497</v>
          </cell>
          <cell r="E1699">
            <v>25399610</v>
          </cell>
          <cell r="F1699">
            <v>1</v>
          </cell>
          <cell r="G1699">
            <v>1</v>
          </cell>
          <cell r="H1699">
            <v>25399610</v>
          </cell>
          <cell r="I1699">
            <v>25399610</v>
          </cell>
          <cell r="J1699">
            <v>0</v>
          </cell>
          <cell r="K1699">
            <v>1</v>
          </cell>
          <cell r="L1699">
            <v>0</v>
          </cell>
          <cell r="M1699">
            <v>0</v>
          </cell>
          <cell r="N1699">
            <v>0</v>
          </cell>
          <cell r="O1699">
            <v>0</v>
          </cell>
          <cell r="P1699">
            <v>0</v>
          </cell>
          <cell r="Q1699">
            <v>0</v>
          </cell>
          <cell r="R1699">
            <v>0</v>
          </cell>
          <cell r="S1699">
            <v>0</v>
          </cell>
          <cell r="T1699">
            <v>0</v>
          </cell>
          <cell r="U1699">
            <v>1</v>
          </cell>
          <cell r="V1699">
            <v>25399610</v>
          </cell>
          <cell r="W1699">
            <v>25399610</v>
          </cell>
          <cell r="X1699">
            <v>0</v>
          </cell>
          <cell r="Y1699">
            <v>1</v>
          </cell>
          <cell r="Z1699">
            <v>0</v>
          </cell>
          <cell r="AA1699" t="str">
            <v>QLC</v>
          </cell>
          <cell r="AB1699" t="str">
            <v>64231001</v>
          </cell>
          <cell r="AC1699" t="str">
            <v>24222001</v>
          </cell>
        </row>
        <row r="1700">
          <cell r="A1700" t="str">
            <v>014233061</v>
          </cell>
          <cell r="B1700" t="str">
            <v>Máy tính xách tay HP envy 13</v>
          </cell>
          <cell r="C1700" t="str">
            <v>Chiếc</v>
          </cell>
          <cell r="D1700">
            <v>43787</v>
          </cell>
          <cell r="E1700">
            <v>22561000</v>
          </cell>
          <cell r="F1700">
            <v>1</v>
          </cell>
          <cell r="G1700">
            <v>1</v>
          </cell>
          <cell r="H1700">
            <v>22561000</v>
          </cell>
          <cell r="I1700">
            <v>22561000</v>
          </cell>
          <cell r="J1700">
            <v>0</v>
          </cell>
          <cell r="K1700">
            <v>1</v>
          </cell>
          <cell r="L1700">
            <v>0</v>
          </cell>
          <cell r="M1700">
            <v>0</v>
          </cell>
          <cell r="N1700">
            <v>0</v>
          </cell>
          <cell r="O1700">
            <v>0</v>
          </cell>
          <cell r="P1700">
            <v>0</v>
          </cell>
          <cell r="Q1700">
            <v>0</v>
          </cell>
          <cell r="R1700">
            <v>0</v>
          </cell>
          <cell r="S1700">
            <v>0</v>
          </cell>
          <cell r="T1700">
            <v>0</v>
          </cell>
          <cell r="U1700">
            <v>1</v>
          </cell>
          <cell r="V1700">
            <v>22561000</v>
          </cell>
          <cell r="W1700">
            <v>22561000</v>
          </cell>
          <cell r="X1700">
            <v>0</v>
          </cell>
          <cell r="Y1700">
            <v>1</v>
          </cell>
          <cell r="Z1700">
            <v>0</v>
          </cell>
          <cell r="AA1700" t="str">
            <v>QLC</v>
          </cell>
          <cell r="AB1700" t="str">
            <v>64231001</v>
          </cell>
          <cell r="AC1700" t="str">
            <v>24222001</v>
          </cell>
        </row>
        <row r="1701">
          <cell r="A1701" t="str">
            <v>014233062</v>
          </cell>
          <cell r="B1701" t="str">
            <v>Máy tính xách tay HP envy 13</v>
          </cell>
          <cell r="C1701" t="str">
            <v>Chiếc</v>
          </cell>
          <cell r="D1701">
            <v>43787</v>
          </cell>
          <cell r="E1701">
            <v>22561000</v>
          </cell>
          <cell r="F1701">
            <v>1</v>
          </cell>
          <cell r="G1701">
            <v>1</v>
          </cell>
          <cell r="H1701">
            <v>22561000</v>
          </cell>
          <cell r="I1701">
            <v>22561000</v>
          </cell>
          <cell r="J1701">
            <v>0</v>
          </cell>
          <cell r="K1701">
            <v>1</v>
          </cell>
          <cell r="L1701">
            <v>0</v>
          </cell>
          <cell r="M1701">
            <v>0</v>
          </cell>
          <cell r="N1701">
            <v>0</v>
          </cell>
          <cell r="O1701">
            <v>0</v>
          </cell>
          <cell r="P1701">
            <v>0</v>
          </cell>
          <cell r="Q1701">
            <v>0</v>
          </cell>
          <cell r="R1701">
            <v>0</v>
          </cell>
          <cell r="S1701">
            <v>0</v>
          </cell>
          <cell r="T1701">
            <v>0</v>
          </cell>
          <cell r="U1701">
            <v>1</v>
          </cell>
          <cell r="V1701">
            <v>22561000</v>
          </cell>
          <cell r="W1701">
            <v>22561000</v>
          </cell>
          <cell r="X1701">
            <v>0</v>
          </cell>
          <cell r="Y1701">
            <v>1</v>
          </cell>
          <cell r="Z1701">
            <v>0</v>
          </cell>
          <cell r="AA1701" t="str">
            <v>QLC</v>
          </cell>
          <cell r="AB1701" t="str">
            <v>64231001</v>
          </cell>
          <cell r="AC1701" t="str">
            <v>24222001</v>
          </cell>
        </row>
        <row r="1702">
          <cell r="A1702" t="str">
            <v>014233063</v>
          </cell>
          <cell r="B1702" t="str">
            <v>Máy tính xách tay HP envy 13</v>
          </cell>
          <cell r="C1702" t="str">
            <v>Chiếc</v>
          </cell>
          <cell r="D1702">
            <v>43787</v>
          </cell>
          <cell r="E1702">
            <v>22561000</v>
          </cell>
          <cell r="F1702">
            <v>1</v>
          </cell>
          <cell r="G1702">
            <v>1</v>
          </cell>
          <cell r="H1702">
            <v>22561000</v>
          </cell>
          <cell r="I1702">
            <v>22561000</v>
          </cell>
          <cell r="J1702">
            <v>0</v>
          </cell>
          <cell r="K1702">
            <v>1</v>
          </cell>
          <cell r="L1702">
            <v>0</v>
          </cell>
          <cell r="M1702">
            <v>0</v>
          </cell>
          <cell r="N1702">
            <v>0</v>
          </cell>
          <cell r="O1702">
            <v>0</v>
          </cell>
          <cell r="P1702">
            <v>0</v>
          </cell>
          <cell r="Q1702">
            <v>0</v>
          </cell>
          <cell r="R1702">
            <v>0</v>
          </cell>
          <cell r="S1702">
            <v>0</v>
          </cell>
          <cell r="T1702">
            <v>0</v>
          </cell>
          <cell r="U1702">
            <v>1</v>
          </cell>
          <cell r="V1702">
            <v>22561000</v>
          </cell>
          <cell r="W1702">
            <v>22561000</v>
          </cell>
          <cell r="X1702">
            <v>0</v>
          </cell>
          <cell r="Y1702">
            <v>1</v>
          </cell>
          <cell r="Z1702">
            <v>0</v>
          </cell>
          <cell r="AA1702" t="str">
            <v>KDV</v>
          </cell>
          <cell r="AB1702" t="str">
            <v>632.22302</v>
          </cell>
          <cell r="AC1702" t="str">
            <v>24222001</v>
          </cell>
        </row>
        <row r="1703">
          <cell r="A1703" t="str">
            <v>014233066</v>
          </cell>
          <cell r="B1703" t="str">
            <v>Máy tính xách tay HP envy 13</v>
          </cell>
          <cell r="C1703" t="str">
            <v>Chiếc</v>
          </cell>
          <cell r="D1703">
            <v>43787</v>
          </cell>
          <cell r="E1703">
            <v>22561000</v>
          </cell>
          <cell r="F1703">
            <v>1</v>
          </cell>
          <cell r="G1703">
            <v>1</v>
          </cell>
          <cell r="H1703">
            <v>22561000</v>
          </cell>
          <cell r="I1703">
            <v>22561000</v>
          </cell>
          <cell r="J1703">
            <v>0</v>
          </cell>
          <cell r="K1703">
            <v>1</v>
          </cell>
          <cell r="L1703">
            <v>0</v>
          </cell>
          <cell r="M1703">
            <v>0</v>
          </cell>
          <cell r="N1703">
            <v>0</v>
          </cell>
          <cell r="O1703">
            <v>0</v>
          </cell>
          <cell r="P1703">
            <v>0</v>
          </cell>
          <cell r="Q1703">
            <v>0</v>
          </cell>
          <cell r="R1703">
            <v>0</v>
          </cell>
          <cell r="S1703">
            <v>0</v>
          </cell>
          <cell r="T1703">
            <v>0</v>
          </cell>
          <cell r="U1703">
            <v>1</v>
          </cell>
          <cell r="V1703">
            <v>22561000</v>
          </cell>
          <cell r="W1703">
            <v>22561000</v>
          </cell>
          <cell r="X1703">
            <v>0</v>
          </cell>
          <cell r="Y1703">
            <v>1</v>
          </cell>
          <cell r="Z1703">
            <v>0</v>
          </cell>
          <cell r="AA1703" t="str">
            <v>QLC</v>
          </cell>
          <cell r="AB1703" t="str">
            <v>64231001</v>
          </cell>
          <cell r="AC1703" t="str">
            <v>24222001</v>
          </cell>
        </row>
        <row r="1704">
          <cell r="A1704" t="str">
            <v>014233069</v>
          </cell>
          <cell r="B1704" t="str">
            <v>Máy tính xách tay HP envy 13</v>
          </cell>
          <cell r="C1704" t="str">
            <v>Chiếc</v>
          </cell>
          <cell r="D1704">
            <v>43873</v>
          </cell>
          <cell r="E1704">
            <v>22561000</v>
          </cell>
          <cell r="F1704">
            <v>1</v>
          </cell>
          <cell r="G1704">
            <v>1</v>
          </cell>
          <cell r="H1704">
            <v>22561000</v>
          </cell>
          <cell r="I1704">
            <v>22561000</v>
          </cell>
          <cell r="J1704">
            <v>0</v>
          </cell>
          <cell r="K1704">
            <v>1</v>
          </cell>
          <cell r="L1704">
            <v>0</v>
          </cell>
          <cell r="M1704">
            <v>0</v>
          </cell>
          <cell r="N1704">
            <v>0</v>
          </cell>
          <cell r="O1704">
            <v>0</v>
          </cell>
          <cell r="P1704">
            <v>0</v>
          </cell>
          <cell r="Q1704">
            <v>0</v>
          </cell>
          <cell r="R1704">
            <v>0</v>
          </cell>
          <cell r="S1704">
            <v>0</v>
          </cell>
          <cell r="T1704">
            <v>0</v>
          </cell>
          <cell r="U1704">
            <v>1</v>
          </cell>
          <cell r="V1704">
            <v>22561000</v>
          </cell>
          <cell r="W1704">
            <v>22561000</v>
          </cell>
          <cell r="X1704">
            <v>0</v>
          </cell>
          <cell r="Y1704">
            <v>1</v>
          </cell>
          <cell r="Z1704">
            <v>0</v>
          </cell>
          <cell r="AA1704" t="str">
            <v>QLC</v>
          </cell>
          <cell r="AB1704" t="str">
            <v>64231001</v>
          </cell>
          <cell r="AC1704" t="str">
            <v>24212001</v>
          </cell>
        </row>
        <row r="1705">
          <cell r="A1705" t="str">
            <v>014233070</v>
          </cell>
          <cell r="B1705" t="str">
            <v>Máy tính xách tay HP envy 13</v>
          </cell>
          <cell r="C1705" t="str">
            <v>Chiếc</v>
          </cell>
          <cell r="D1705">
            <v>43873</v>
          </cell>
          <cell r="E1705">
            <v>22561000</v>
          </cell>
          <cell r="F1705">
            <v>1</v>
          </cell>
          <cell r="G1705">
            <v>1</v>
          </cell>
          <cell r="H1705">
            <v>22561000</v>
          </cell>
          <cell r="I1705">
            <v>22561000</v>
          </cell>
          <cell r="J1705">
            <v>0</v>
          </cell>
          <cell r="K1705">
            <v>1</v>
          </cell>
          <cell r="L1705">
            <v>0</v>
          </cell>
          <cell r="M1705">
            <v>0</v>
          </cell>
          <cell r="N1705">
            <v>0</v>
          </cell>
          <cell r="O1705">
            <v>0</v>
          </cell>
          <cell r="P1705">
            <v>0</v>
          </cell>
          <cell r="Q1705">
            <v>0</v>
          </cell>
          <cell r="R1705">
            <v>0</v>
          </cell>
          <cell r="S1705">
            <v>0</v>
          </cell>
          <cell r="T1705">
            <v>0</v>
          </cell>
          <cell r="U1705">
            <v>1</v>
          </cell>
          <cell r="V1705">
            <v>22561000</v>
          </cell>
          <cell r="W1705">
            <v>22561000</v>
          </cell>
          <cell r="X1705">
            <v>0</v>
          </cell>
          <cell r="Y1705">
            <v>1</v>
          </cell>
          <cell r="Z1705">
            <v>0</v>
          </cell>
          <cell r="AA1705" t="str">
            <v>KDV</v>
          </cell>
          <cell r="AB1705" t="str">
            <v>632.22302</v>
          </cell>
          <cell r="AC1705" t="str">
            <v>24212001</v>
          </cell>
        </row>
        <row r="1706">
          <cell r="A1706" t="str">
            <v>014233071</v>
          </cell>
          <cell r="B1706" t="str">
            <v>Máy tính xách tay HP envy 13</v>
          </cell>
          <cell r="C1706" t="str">
            <v>Chiếc</v>
          </cell>
          <cell r="D1706">
            <v>43873</v>
          </cell>
          <cell r="E1706">
            <v>22561000</v>
          </cell>
          <cell r="F1706">
            <v>1</v>
          </cell>
          <cell r="G1706">
            <v>1</v>
          </cell>
          <cell r="H1706">
            <v>22561000</v>
          </cell>
          <cell r="I1706">
            <v>22561000</v>
          </cell>
          <cell r="J1706">
            <v>0</v>
          </cell>
          <cell r="K1706">
            <v>1</v>
          </cell>
          <cell r="L1706">
            <v>0</v>
          </cell>
          <cell r="M1706">
            <v>0</v>
          </cell>
          <cell r="N1706">
            <v>0</v>
          </cell>
          <cell r="O1706">
            <v>0</v>
          </cell>
          <cell r="P1706">
            <v>0</v>
          </cell>
          <cell r="Q1706">
            <v>0</v>
          </cell>
          <cell r="R1706">
            <v>0</v>
          </cell>
          <cell r="S1706">
            <v>0</v>
          </cell>
          <cell r="T1706">
            <v>0</v>
          </cell>
          <cell r="U1706">
            <v>1</v>
          </cell>
          <cell r="V1706">
            <v>22561000</v>
          </cell>
          <cell r="W1706">
            <v>22561000</v>
          </cell>
          <cell r="X1706">
            <v>0</v>
          </cell>
          <cell r="Y1706">
            <v>1</v>
          </cell>
          <cell r="Z1706">
            <v>0</v>
          </cell>
          <cell r="AA1706" t="str">
            <v>FI</v>
          </cell>
          <cell r="AB1706" t="str">
            <v>63317301</v>
          </cell>
          <cell r="AC1706" t="str">
            <v>24212001</v>
          </cell>
        </row>
        <row r="1707">
          <cell r="A1707" t="str">
            <v>014233072</v>
          </cell>
          <cell r="B1707" t="str">
            <v>Máy tính xách tay HP envy 13</v>
          </cell>
          <cell r="C1707" t="str">
            <v>Chiếc</v>
          </cell>
          <cell r="D1707">
            <v>43846</v>
          </cell>
          <cell r="E1707">
            <v>22561000</v>
          </cell>
          <cell r="F1707">
            <v>1</v>
          </cell>
          <cell r="G1707">
            <v>1</v>
          </cell>
          <cell r="H1707">
            <v>22561000</v>
          </cell>
          <cell r="I1707">
            <v>22561000</v>
          </cell>
          <cell r="J1707">
            <v>0</v>
          </cell>
          <cell r="K1707">
            <v>1</v>
          </cell>
          <cell r="L1707">
            <v>0</v>
          </cell>
          <cell r="M1707">
            <v>0</v>
          </cell>
          <cell r="N1707">
            <v>0</v>
          </cell>
          <cell r="O1707">
            <v>0</v>
          </cell>
          <cell r="P1707">
            <v>0</v>
          </cell>
          <cell r="Q1707">
            <v>0</v>
          </cell>
          <cell r="R1707">
            <v>0</v>
          </cell>
          <cell r="S1707">
            <v>0</v>
          </cell>
          <cell r="T1707">
            <v>0</v>
          </cell>
          <cell r="U1707">
            <v>1</v>
          </cell>
          <cell r="V1707">
            <v>22561000</v>
          </cell>
          <cell r="W1707">
            <v>22561000</v>
          </cell>
          <cell r="X1707">
            <v>0</v>
          </cell>
          <cell r="Y1707">
            <v>1</v>
          </cell>
          <cell r="Z1707">
            <v>0</v>
          </cell>
          <cell r="AA1707" t="str">
            <v>QLC</v>
          </cell>
          <cell r="AB1707" t="str">
            <v>64231001</v>
          </cell>
          <cell r="AC1707" t="str">
            <v>24212001</v>
          </cell>
        </row>
        <row r="1708">
          <cell r="A1708" t="str">
            <v>014233074</v>
          </cell>
          <cell r="B1708" t="str">
            <v>Máy tính bảng Apple - Ipad 2018 (4G, 32Gb)</v>
          </cell>
          <cell r="C1708" t="str">
            <v>Chiếc</v>
          </cell>
          <cell r="D1708">
            <v>43949</v>
          </cell>
          <cell r="E1708">
            <v>11290000</v>
          </cell>
          <cell r="F1708">
            <v>1</v>
          </cell>
          <cell r="G1708">
            <v>1</v>
          </cell>
          <cell r="H1708">
            <v>11290000</v>
          </cell>
          <cell r="I1708">
            <v>11290000</v>
          </cell>
          <cell r="J1708">
            <v>0</v>
          </cell>
          <cell r="K1708">
            <v>1</v>
          </cell>
          <cell r="L1708">
            <v>0</v>
          </cell>
          <cell r="M1708">
            <v>0</v>
          </cell>
          <cell r="N1708">
            <v>0</v>
          </cell>
          <cell r="O1708">
            <v>0</v>
          </cell>
          <cell r="P1708">
            <v>0</v>
          </cell>
          <cell r="Q1708">
            <v>0</v>
          </cell>
          <cell r="R1708">
            <v>0</v>
          </cell>
          <cell r="S1708">
            <v>0</v>
          </cell>
          <cell r="T1708">
            <v>0</v>
          </cell>
          <cell r="U1708">
            <v>1</v>
          </cell>
          <cell r="V1708">
            <v>11290000</v>
          </cell>
          <cell r="W1708">
            <v>11290000</v>
          </cell>
          <cell r="X1708">
            <v>0</v>
          </cell>
          <cell r="Y1708">
            <v>1</v>
          </cell>
          <cell r="Z1708">
            <v>0</v>
          </cell>
          <cell r="AA1708" t="str">
            <v>QLC</v>
          </cell>
          <cell r="AB1708" t="str">
            <v>64232001</v>
          </cell>
          <cell r="AC1708" t="str">
            <v>24212001</v>
          </cell>
        </row>
        <row r="1709">
          <cell r="A1709" t="str">
            <v>014233075</v>
          </cell>
          <cell r="B1709" t="str">
            <v>Máy tính bảng Apple - Ipad 2018 (4G, 32Gb)</v>
          </cell>
          <cell r="C1709" t="str">
            <v>Chiếc</v>
          </cell>
          <cell r="D1709">
            <v>43949</v>
          </cell>
          <cell r="E1709">
            <v>11290000</v>
          </cell>
          <cell r="F1709">
            <v>1</v>
          </cell>
          <cell r="G1709">
            <v>1</v>
          </cell>
          <cell r="H1709">
            <v>11290000</v>
          </cell>
          <cell r="I1709">
            <v>11290000</v>
          </cell>
          <cell r="J1709">
            <v>0</v>
          </cell>
          <cell r="K1709">
            <v>1</v>
          </cell>
          <cell r="L1709">
            <v>0</v>
          </cell>
          <cell r="M1709">
            <v>0</v>
          </cell>
          <cell r="N1709">
            <v>0</v>
          </cell>
          <cell r="O1709">
            <v>0</v>
          </cell>
          <cell r="P1709">
            <v>0</v>
          </cell>
          <cell r="Q1709">
            <v>0</v>
          </cell>
          <cell r="R1709">
            <v>0</v>
          </cell>
          <cell r="S1709">
            <v>0</v>
          </cell>
          <cell r="T1709">
            <v>0</v>
          </cell>
          <cell r="U1709">
            <v>1</v>
          </cell>
          <cell r="V1709">
            <v>11290000</v>
          </cell>
          <cell r="W1709">
            <v>11290000</v>
          </cell>
          <cell r="X1709">
            <v>0</v>
          </cell>
          <cell r="Y1709">
            <v>1</v>
          </cell>
          <cell r="Z1709">
            <v>0</v>
          </cell>
          <cell r="AA1709" t="str">
            <v>QLC</v>
          </cell>
          <cell r="AB1709" t="str">
            <v>64231001</v>
          </cell>
          <cell r="AC1709" t="str">
            <v>24212001</v>
          </cell>
        </row>
        <row r="1710">
          <cell r="A1710" t="str">
            <v>014233076</v>
          </cell>
          <cell r="B1710" t="str">
            <v>Máy tính bảng Apple - Ipad 2018 (4G, 32Gb)</v>
          </cell>
          <cell r="C1710" t="str">
            <v>Chiếc</v>
          </cell>
          <cell r="D1710">
            <v>43949</v>
          </cell>
          <cell r="E1710">
            <v>11290000</v>
          </cell>
          <cell r="F1710">
            <v>1</v>
          </cell>
          <cell r="G1710">
            <v>1</v>
          </cell>
          <cell r="H1710">
            <v>11290000</v>
          </cell>
          <cell r="I1710">
            <v>11290000</v>
          </cell>
          <cell r="J1710">
            <v>0</v>
          </cell>
          <cell r="K1710">
            <v>1</v>
          </cell>
          <cell r="L1710">
            <v>0</v>
          </cell>
          <cell r="M1710">
            <v>0</v>
          </cell>
          <cell r="N1710">
            <v>0</v>
          </cell>
          <cell r="O1710">
            <v>0</v>
          </cell>
          <cell r="P1710">
            <v>0</v>
          </cell>
          <cell r="Q1710">
            <v>0</v>
          </cell>
          <cell r="R1710">
            <v>0</v>
          </cell>
          <cell r="S1710">
            <v>0</v>
          </cell>
          <cell r="T1710">
            <v>0</v>
          </cell>
          <cell r="U1710">
            <v>1</v>
          </cell>
          <cell r="V1710">
            <v>11290000</v>
          </cell>
          <cell r="W1710">
            <v>11290000</v>
          </cell>
          <cell r="X1710">
            <v>0</v>
          </cell>
          <cell r="Y1710">
            <v>1</v>
          </cell>
          <cell r="Z1710">
            <v>0</v>
          </cell>
          <cell r="AA1710" t="str">
            <v>QLC</v>
          </cell>
          <cell r="AB1710" t="str">
            <v>64232001</v>
          </cell>
          <cell r="AC1710" t="str">
            <v>24212001</v>
          </cell>
        </row>
        <row r="1711">
          <cell r="A1711" t="str">
            <v>014233077</v>
          </cell>
          <cell r="B1711" t="str">
            <v>Máy tính bảng Apple - Ipad 2018 (4G, 32Gb)</v>
          </cell>
          <cell r="C1711" t="str">
            <v>Chiếc</v>
          </cell>
          <cell r="D1711">
            <v>43949</v>
          </cell>
          <cell r="E1711">
            <v>11290000</v>
          </cell>
          <cell r="F1711">
            <v>1</v>
          </cell>
          <cell r="G1711">
            <v>1</v>
          </cell>
          <cell r="H1711">
            <v>11290000</v>
          </cell>
          <cell r="I1711">
            <v>11290000</v>
          </cell>
          <cell r="J1711">
            <v>0</v>
          </cell>
          <cell r="K1711">
            <v>1</v>
          </cell>
          <cell r="L1711">
            <v>0</v>
          </cell>
          <cell r="M1711">
            <v>0</v>
          </cell>
          <cell r="N1711">
            <v>0</v>
          </cell>
          <cell r="O1711">
            <v>0</v>
          </cell>
          <cell r="P1711">
            <v>0</v>
          </cell>
          <cell r="Q1711">
            <v>0</v>
          </cell>
          <cell r="R1711">
            <v>0</v>
          </cell>
          <cell r="S1711">
            <v>0</v>
          </cell>
          <cell r="T1711">
            <v>0</v>
          </cell>
          <cell r="U1711">
            <v>1</v>
          </cell>
          <cell r="V1711">
            <v>11290000</v>
          </cell>
          <cell r="W1711">
            <v>11290000</v>
          </cell>
          <cell r="X1711">
            <v>0</v>
          </cell>
          <cell r="Y1711">
            <v>1</v>
          </cell>
          <cell r="Z1711">
            <v>0</v>
          </cell>
          <cell r="AA1711" t="str">
            <v>QLC</v>
          </cell>
          <cell r="AB1711" t="str">
            <v>64232001</v>
          </cell>
          <cell r="AC1711" t="str">
            <v>24212001</v>
          </cell>
        </row>
        <row r="1712">
          <cell r="A1712" t="str">
            <v>014233078</v>
          </cell>
          <cell r="B1712" t="str">
            <v>Máy tính bảng Apple - Ipad 2018 (4G, 32Gb)</v>
          </cell>
          <cell r="C1712" t="str">
            <v>Chiếc</v>
          </cell>
          <cell r="D1712">
            <v>43949</v>
          </cell>
          <cell r="E1712">
            <v>11290000</v>
          </cell>
          <cell r="F1712">
            <v>1</v>
          </cell>
          <cell r="G1712">
            <v>1</v>
          </cell>
          <cell r="H1712">
            <v>11290000</v>
          </cell>
          <cell r="I1712">
            <v>11290000</v>
          </cell>
          <cell r="J1712">
            <v>0</v>
          </cell>
          <cell r="K1712">
            <v>1</v>
          </cell>
          <cell r="L1712">
            <v>0</v>
          </cell>
          <cell r="M1712">
            <v>0</v>
          </cell>
          <cell r="N1712">
            <v>0</v>
          </cell>
          <cell r="O1712">
            <v>0</v>
          </cell>
          <cell r="P1712">
            <v>0</v>
          </cell>
          <cell r="Q1712">
            <v>0</v>
          </cell>
          <cell r="R1712">
            <v>0</v>
          </cell>
          <cell r="S1712">
            <v>0</v>
          </cell>
          <cell r="T1712">
            <v>0</v>
          </cell>
          <cell r="U1712">
            <v>1</v>
          </cell>
          <cell r="V1712">
            <v>11290000</v>
          </cell>
          <cell r="W1712">
            <v>11290000</v>
          </cell>
          <cell r="X1712">
            <v>0</v>
          </cell>
          <cell r="Y1712">
            <v>1</v>
          </cell>
          <cell r="Z1712">
            <v>0</v>
          </cell>
          <cell r="AA1712" t="str">
            <v>QLC</v>
          </cell>
          <cell r="AB1712" t="str">
            <v>64232001</v>
          </cell>
          <cell r="AC1712" t="str">
            <v>24212001</v>
          </cell>
        </row>
        <row r="1713">
          <cell r="A1713" t="str">
            <v>014233079</v>
          </cell>
          <cell r="B1713" t="str">
            <v>Máy tính bảng Apple - Ipad 2018 (4G, 32Gb)</v>
          </cell>
          <cell r="C1713" t="str">
            <v>Chiếc</v>
          </cell>
          <cell r="D1713">
            <v>43949</v>
          </cell>
          <cell r="E1713">
            <v>11290000</v>
          </cell>
          <cell r="F1713">
            <v>1</v>
          </cell>
          <cell r="G1713">
            <v>1</v>
          </cell>
          <cell r="H1713">
            <v>11290000</v>
          </cell>
          <cell r="I1713">
            <v>11290000</v>
          </cell>
          <cell r="J1713">
            <v>0</v>
          </cell>
          <cell r="K1713">
            <v>1</v>
          </cell>
          <cell r="L1713">
            <v>0</v>
          </cell>
          <cell r="M1713">
            <v>0</v>
          </cell>
          <cell r="N1713">
            <v>0</v>
          </cell>
          <cell r="O1713">
            <v>0</v>
          </cell>
          <cell r="P1713">
            <v>0</v>
          </cell>
          <cell r="Q1713">
            <v>0</v>
          </cell>
          <cell r="R1713">
            <v>0</v>
          </cell>
          <cell r="S1713">
            <v>0</v>
          </cell>
          <cell r="T1713">
            <v>0</v>
          </cell>
          <cell r="U1713">
            <v>1</v>
          </cell>
          <cell r="V1713">
            <v>11290000</v>
          </cell>
          <cell r="W1713">
            <v>11290000</v>
          </cell>
          <cell r="X1713">
            <v>0</v>
          </cell>
          <cell r="Y1713">
            <v>1</v>
          </cell>
          <cell r="Z1713">
            <v>0</v>
          </cell>
          <cell r="AA1713" t="str">
            <v>QLC</v>
          </cell>
          <cell r="AB1713" t="str">
            <v>64232001</v>
          </cell>
          <cell r="AC1713" t="str">
            <v>24212001</v>
          </cell>
        </row>
        <row r="1714">
          <cell r="A1714" t="str">
            <v>014233080</v>
          </cell>
          <cell r="B1714" t="str">
            <v>Máy tính bảng Apple - Ipad 2018 (4G, 32Gb)</v>
          </cell>
          <cell r="C1714" t="str">
            <v>Chiếc</v>
          </cell>
          <cell r="D1714">
            <v>43949</v>
          </cell>
          <cell r="E1714">
            <v>11290000</v>
          </cell>
          <cell r="F1714">
            <v>1</v>
          </cell>
          <cell r="G1714">
            <v>1</v>
          </cell>
          <cell r="H1714">
            <v>11290000</v>
          </cell>
          <cell r="I1714">
            <v>11290000</v>
          </cell>
          <cell r="J1714">
            <v>0</v>
          </cell>
          <cell r="K1714">
            <v>1</v>
          </cell>
          <cell r="L1714">
            <v>0</v>
          </cell>
          <cell r="M1714">
            <v>0</v>
          </cell>
          <cell r="N1714">
            <v>0</v>
          </cell>
          <cell r="O1714">
            <v>0</v>
          </cell>
          <cell r="P1714">
            <v>0</v>
          </cell>
          <cell r="Q1714">
            <v>0</v>
          </cell>
          <cell r="R1714">
            <v>0</v>
          </cell>
          <cell r="S1714">
            <v>0</v>
          </cell>
          <cell r="T1714">
            <v>0</v>
          </cell>
          <cell r="U1714">
            <v>1</v>
          </cell>
          <cell r="V1714">
            <v>11290000</v>
          </cell>
          <cell r="W1714">
            <v>11290000</v>
          </cell>
          <cell r="X1714">
            <v>0</v>
          </cell>
          <cell r="Y1714">
            <v>1</v>
          </cell>
          <cell r="Z1714">
            <v>0</v>
          </cell>
          <cell r="AA1714" t="str">
            <v>QLC</v>
          </cell>
          <cell r="AB1714" t="str">
            <v>64232001</v>
          </cell>
          <cell r="AC1714" t="str">
            <v>24212001</v>
          </cell>
        </row>
        <row r="1715">
          <cell r="A1715" t="str">
            <v>014233081</v>
          </cell>
          <cell r="B1715" t="str">
            <v>Máy tính bảng Apple - Ipad 2018 (4G, 32Gb)</v>
          </cell>
          <cell r="C1715" t="str">
            <v>Chiếc</v>
          </cell>
          <cell r="D1715">
            <v>43949</v>
          </cell>
          <cell r="E1715">
            <v>11290000</v>
          </cell>
          <cell r="F1715">
            <v>1</v>
          </cell>
          <cell r="G1715">
            <v>1</v>
          </cell>
          <cell r="H1715">
            <v>11290000</v>
          </cell>
          <cell r="I1715">
            <v>11290000</v>
          </cell>
          <cell r="J1715">
            <v>0</v>
          </cell>
          <cell r="K1715">
            <v>1</v>
          </cell>
          <cell r="L1715">
            <v>0</v>
          </cell>
          <cell r="M1715">
            <v>0</v>
          </cell>
          <cell r="N1715">
            <v>0</v>
          </cell>
          <cell r="O1715">
            <v>0</v>
          </cell>
          <cell r="P1715">
            <v>0</v>
          </cell>
          <cell r="Q1715">
            <v>0</v>
          </cell>
          <cell r="R1715">
            <v>0</v>
          </cell>
          <cell r="S1715">
            <v>0</v>
          </cell>
          <cell r="T1715">
            <v>0</v>
          </cell>
          <cell r="U1715">
            <v>1</v>
          </cell>
          <cell r="V1715">
            <v>11290000</v>
          </cell>
          <cell r="W1715">
            <v>11290000</v>
          </cell>
          <cell r="X1715">
            <v>0</v>
          </cell>
          <cell r="Y1715">
            <v>1</v>
          </cell>
          <cell r="Z1715">
            <v>0</v>
          </cell>
          <cell r="AA1715" t="str">
            <v>QLC</v>
          </cell>
          <cell r="AB1715" t="str">
            <v>64232001</v>
          </cell>
          <cell r="AC1715" t="str">
            <v>24212001</v>
          </cell>
        </row>
        <row r="1716">
          <cell r="A1716" t="str">
            <v>014233082</v>
          </cell>
          <cell r="B1716" t="str">
            <v>Máy tính bảng Apple - Ipad 2018 (4G, 32Gb)</v>
          </cell>
          <cell r="C1716" t="str">
            <v>Chiếc</v>
          </cell>
          <cell r="D1716">
            <v>43949</v>
          </cell>
          <cell r="E1716">
            <v>11290000</v>
          </cell>
          <cell r="F1716">
            <v>1</v>
          </cell>
          <cell r="G1716">
            <v>1</v>
          </cell>
          <cell r="H1716">
            <v>11290000</v>
          </cell>
          <cell r="I1716">
            <v>11290000</v>
          </cell>
          <cell r="J1716">
            <v>0</v>
          </cell>
          <cell r="K1716">
            <v>1</v>
          </cell>
          <cell r="L1716">
            <v>0</v>
          </cell>
          <cell r="M1716">
            <v>0</v>
          </cell>
          <cell r="N1716">
            <v>0</v>
          </cell>
          <cell r="O1716">
            <v>0</v>
          </cell>
          <cell r="P1716">
            <v>0</v>
          </cell>
          <cell r="Q1716">
            <v>0</v>
          </cell>
          <cell r="R1716">
            <v>0</v>
          </cell>
          <cell r="S1716">
            <v>0</v>
          </cell>
          <cell r="T1716">
            <v>0</v>
          </cell>
          <cell r="U1716">
            <v>1</v>
          </cell>
          <cell r="V1716">
            <v>11290000</v>
          </cell>
          <cell r="W1716">
            <v>11290000</v>
          </cell>
          <cell r="X1716">
            <v>0</v>
          </cell>
          <cell r="Y1716">
            <v>1</v>
          </cell>
          <cell r="Z1716">
            <v>0</v>
          </cell>
          <cell r="AA1716" t="str">
            <v>QLC</v>
          </cell>
          <cell r="AB1716" t="str">
            <v>64232001</v>
          </cell>
          <cell r="AC1716" t="str">
            <v>24212001</v>
          </cell>
        </row>
        <row r="1717">
          <cell r="A1717" t="str">
            <v>014233083</v>
          </cell>
          <cell r="B1717" t="str">
            <v>Máy tính bảng Apple - Ipad 2018 (4G, 32Gb)</v>
          </cell>
          <cell r="C1717" t="str">
            <v>Chiếc</v>
          </cell>
          <cell r="D1717">
            <v>43949</v>
          </cell>
          <cell r="E1717">
            <v>11290000</v>
          </cell>
          <cell r="F1717">
            <v>1</v>
          </cell>
          <cell r="G1717">
            <v>1</v>
          </cell>
          <cell r="H1717">
            <v>11290000</v>
          </cell>
          <cell r="I1717">
            <v>11290000</v>
          </cell>
          <cell r="J1717">
            <v>0</v>
          </cell>
          <cell r="K1717">
            <v>1</v>
          </cell>
          <cell r="L1717">
            <v>0</v>
          </cell>
          <cell r="M1717">
            <v>0</v>
          </cell>
          <cell r="N1717">
            <v>0</v>
          </cell>
          <cell r="O1717">
            <v>0</v>
          </cell>
          <cell r="P1717">
            <v>0</v>
          </cell>
          <cell r="Q1717">
            <v>0</v>
          </cell>
          <cell r="R1717">
            <v>0</v>
          </cell>
          <cell r="S1717">
            <v>0</v>
          </cell>
          <cell r="T1717">
            <v>0</v>
          </cell>
          <cell r="U1717">
            <v>1</v>
          </cell>
          <cell r="V1717">
            <v>11290000</v>
          </cell>
          <cell r="W1717">
            <v>11290000</v>
          </cell>
          <cell r="X1717">
            <v>0</v>
          </cell>
          <cell r="Y1717">
            <v>1</v>
          </cell>
          <cell r="Z1717">
            <v>0</v>
          </cell>
          <cell r="AA1717" t="str">
            <v>QLC</v>
          </cell>
          <cell r="AB1717" t="str">
            <v>64232001</v>
          </cell>
          <cell r="AC1717" t="str">
            <v>24212001</v>
          </cell>
        </row>
        <row r="1718">
          <cell r="A1718" t="str">
            <v>014233084</v>
          </cell>
          <cell r="B1718" t="str">
            <v>Máy tính bảng Apple - Ipad 2018 (4G, 32Gb)</v>
          </cell>
          <cell r="C1718" t="str">
            <v>Chiếc</v>
          </cell>
          <cell r="D1718">
            <v>43949</v>
          </cell>
          <cell r="E1718">
            <v>11290000</v>
          </cell>
          <cell r="F1718">
            <v>1</v>
          </cell>
          <cell r="G1718">
            <v>1</v>
          </cell>
          <cell r="H1718">
            <v>11290000</v>
          </cell>
          <cell r="I1718">
            <v>11290000</v>
          </cell>
          <cell r="J1718">
            <v>0</v>
          </cell>
          <cell r="K1718">
            <v>1</v>
          </cell>
          <cell r="L1718">
            <v>0</v>
          </cell>
          <cell r="M1718">
            <v>0</v>
          </cell>
          <cell r="N1718">
            <v>0</v>
          </cell>
          <cell r="O1718">
            <v>0</v>
          </cell>
          <cell r="P1718">
            <v>0</v>
          </cell>
          <cell r="Q1718">
            <v>0</v>
          </cell>
          <cell r="R1718">
            <v>0</v>
          </cell>
          <cell r="S1718">
            <v>0</v>
          </cell>
          <cell r="T1718">
            <v>0</v>
          </cell>
          <cell r="U1718">
            <v>1</v>
          </cell>
          <cell r="V1718">
            <v>11290000</v>
          </cell>
          <cell r="W1718">
            <v>11290000</v>
          </cell>
          <cell r="X1718">
            <v>0</v>
          </cell>
          <cell r="Y1718">
            <v>1</v>
          </cell>
          <cell r="Z1718">
            <v>0</v>
          </cell>
          <cell r="AA1718" t="str">
            <v>QLC</v>
          </cell>
          <cell r="AB1718" t="str">
            <v>64232001</v>
          </cell>
          <cell r="AC1718" t="str">
            <v>24212001</v>
          </cell>
        </row>
        <row r="1719">
          <cell r="A1719" t="str">
            <v>014233086</v>
          </cell>
          <cell r="B1719" t="str">
            <v>Máy tính bảng Apple - Ipad 2018 (4G, 32Gb)</v>
          </cell>
          <cell r="C1719" t="str">
            <v>Chiếc</v>
          </cell>
          <cell r="D1719">
            <v>43949</v>
          </cell>
          <cell r="E1719">
            <v>11290000</v>
          </cell>
          <cell r="F1719">
            <v>1</v>
          </cell>
          <cell r="G1719">
            <v>1</v>
          </cell>
          <cell r="H1719">
            <v>11290000</v>
          </cell>
          <cell r="I1719">
            <v>11290000</v>
          </cell>
          <cell r="J1719">
            <v>0</v>
          </cell>
          <cell r="K1719">
            <v>1</v>
          </cell>
          <cell r="L1719">
            <v>0</v>
          </cell>
          <cell r="M1719">
            <v>0</v>
          </cell>
          <cell r="N1719">
            <v>0</v>
          </cell>
          <cell r="O1719">
            <v>0</v>
          </cell>
          <cell r="P1719">
            <v>0</v>
          </cell>
          <cell r="Q1719">
            <v>0</v>
          </cell>
          <cell r="R1719">
            <v>0</v>
          </cell>
          <cell r="S1719">
            <v>0</v>
          </cell>
          <cell r="T1719">
            <v>0</v>
          </cell>
          <cell r="U1719">
            <v>1</v>
          </cell>
          <cell r="V1719">
            <v>11290000</v>
          </cell>
          <cell r="W1719">
            <v>11290000</v>
          </cell>
          <cell r="X1719">
            <v>0</v>
          </cell>
          <cell r="Y1719">
            <v>1</v>
          </cell>
          <cell r="Z1719">
            <v>0</v>
          </cell>
          <cell r="AA1719" t="str">
            <v>QLC</v>
          </cell>
          <cell r="AB1719" t="str">
            <v>64232001</v>
          </cell>
          <cell r="AC1719" t="str">
            <v>24212001</v>
          </cell>
        </row>
        <row r="1720">
          <cell r="A1720" t="str">
            <v>014233087</v>
          </cell>
          <cell r="B1720" t="str">
            <v>Máy tính bảng Apple - Ipad 2018 (4G, 32Gb)</v>
          </cell>
          <cell r="C1720" t="str">
            <v>Chiếc</v>
          </cell>
          <cell r="D1720">
            <v>43949</v>
          </cell>
          <cell r="E1720">
            <v>11290000</v>
          </cell>
          <cell r="F1720">
            <v>1</v>
          </cell>
          <cell r="G1720">
            <v>1</v>
          </cell>
          <cell r="H1720">
            <v>11290000</v>
          </cell>
          <cell r="I1720">
            <v>11290000</v>
          </cell>
          <cell r="J1720">
            <v>0</v>
          </cell>
          <cell r="K1720">
            <v>1</v>
          </cell>
          <cell r="L1720">
            <v>0</v>
          </cell>
          <cell r="M1720">
            <v>0</v>
          </cell>
          <cell r="N1720">
            <v>0</v>
          </cell>
          <cell r="O1720">
            <v>0</v>
          </cell>
          <cell r="P1720">
            <v>0</v>
          </cell>
          <cell r="Q1720">
            <v>0</v>
          </cell>
          <cell r="R1720">
            <v>0</v>
          </cell>
          <cell r="S1720">
            <v>0</v>
          </cell>
          <cell r="T1720">
            <v>0</v>
          </cell>
          <cell r="U1720">
            <v>1</v>
          </cell>
          <cell r="V1720">
            <v>11290000</v>
          </cell>
          <cell r="W1720">
            <v>11290000</v>
          </cell>
          <cell r="X1720">
            <v>0</v>
          </cell>
          <cell r="Y1720">
            <v>1</v>
          </cell>
          <cell r="Z1720">
            <v>0</v>
          </cell>
          <cell r="AA1720" t="str">
            <v>QLC</v>
          </cell>
          <cell r="AB1720" t="str">
            <v>64232001</v>
          </cell>
          <cell r="AC1720" t="str">
            <v>24212001</v>
          </cell>
        </row>
        <row r="1721">
          <cell r="A1721" t="str">
            <v>014233088</v>
          </cell>
          <cell r="B1721" t="str">
            <v>Máy tính xách tay HP ENVY 13ba1028TU</v>
          </cell>
          <cell r="C1721" t="str">
            <v>Chiếc</v>
          </cell>
          <cell r="D1721">
            <v>44327</v>
          </cell>
          <cell r="E1721">
            <v>23672000</v>
          </cell>
          <cell r="F1721">
            <v>1</v>
          </cell>
          <cell r="G1721">
            <v>1</v>
          </cell>
          <cell r="H1721">
            <v>23672000</v>
          </cell>
          <cell r="I1721">
            <v>23672000</v>
          </cell>
          <cell r="J1721">
            <v>0</v>
          </cell>
          <cell r="K1721">
            <v>1</v>
          </cell>
          <cell r="L1721">
            <v>0</v>
          </cell>
          <cell r="M1721">
            <v>0</v>
          </cell>
          <cell r="N1721">
            <v>0</v>
          </cell>
          <cell r="O1721">
            <v>0</v>
          </cell>
          <cell r="P1721">
            <v>0</v>
          </cell>
          <cell r="Q1721">
            <v>0</v>
          </cell>
          <cell r="R1721">
            <v>0</v>
          </cell>
          <cell r="S1721">
            <v>0</v>
          </cell>
          <cell r="T1721">
            <v>0</v>
          </cell>
          <cell r="U1721">
            <v>1</v>
          </cell>
          <cell r="V1721">
            <v>23672000</v>
          </cell>
          <cell r="W1721">
            <v>23672000</v>
          </cell>
          <cell r="X1721">
            <v>0</v>
          </cell>
          <cell r="Y1721">
            <v>1</v>
          </cell>
          <cell r="Z1721">
            <v>0</v>
          </cell>
          <cell r="AA1721" t="str">
            <v>QLC</v>
          </cell>
          <cell r="AB1721" t="str">
            <v>64231001</v>
          </cell>
          <cell r="AC1721" t="str">
            <v>24212001</v>
          </cell>
        </row>
        <row r="1722">
          <cell r="A1722" t="str">
            <v>014233089</v>
          </cell>
          <cell r="B1722" t="str">
            <v>Máy tính xách tay HP ENVY 13ba1028TU</v>
          </cell>
          <cell r="C1722" t="str">
            <v>Chiếc</v>
          </cell>
          <cell r="D1722">
            <v>44335</v>
          </cell>
          <cell r="E1722">
            <v>23672000</v>
          </cell>
          <cell r="F1722">
            <v>1</v>
          </cell>
          <cell r="G1722">
            <v>1</v>
          </cell>
          <cell r="H1722">
            <v>23672000</v>
          </cell>
          <cell r="I1722">
            <v>23672000</v>
          </cell>
          <cell r="J1722">
            <v>0</v>
          </cell>
          <cell r="K1722">
            <v>1</v>
          </cell>
          <cell r="L1722">
            <v>0</v>
          </cell>
          <cell r="M1722">
            <v>0</v>
          </cell>
          <cell r="N1722">
            <v>0</v>
          </cell>
          <cell r="O1722">
            <v>0</v>
          </cell>
          <cell r="P1722">
            <v>0</v>
          </cell>
          <cell r="Q1722">
            <v>0</v>
          </cell>
          <cell r="R1722">
            <v>0</v>
          </cell>
          <cell r="S1722">
            <v>0</v>
          </cell>
          <cell r="T1722">
            <v>0</v>
          </cell>
          <cell r="U1722">
            <v>1</v>
          </cell>
          <cell r="V1722">
            <v>23672000</v>
          </cell>
          <cell r="W1722">
            <v>23672000</v>
          </cell>
          <cell r="X1722">
            <v>0</v>
          </cell>
          <cell r="Y1722">
            <v>1</v>
          </cell>
          <cell r="Z1722">
            <v>0</v>
          </cell>
          <cell r="AA1722" t="str">
            <v>DAUTU</v>
          </cell>
          <cell r="AB1722" t="str">
            <v>632.22301</v>
          </cell>
          <cell r="AC1722" t="str">
            <v>24212001</v>
          </cell>
        </row>
        <row r="1723">
          <cell r="A1723" t="str">
            <v>014233090</v>
          </cell>
          <cell r="B1723" t="str">
            <v>Máy tính xách tay HP ENVY 13ba1028TU</v>
          </cell>
          <cell r="C1723" t="str">
            <v>Chiếc</v>
          </cell>
          <cell r="D1723">
            <v>44323</v>
          </cell>
          <cell r="E1723">
            <v>23672000</v>
          </cell>
          <cell r="F1723">
            <v>1</v>
          </cell>
          <cell r="G1723">
            <v>1</v>
          </cell>
          <cell r="H1723">
            <v>23672000</v>
          </cell>
          <cell r="I1723">
            <v>23672000</v>
          </cell>
          <cell r="J1723">
            <v>0</v>
          </cell>
          <cell r="K1723">
            <v>1</v>
          </cell>
          <cell r="L1723">
            <v>0</v>
          </cell>
          <cell r="M1723">
            <v>0</v>
          </cell>
          <cell r="N1723">
            <v>0</v>
          </cell>
          <cell r="O1723">
            <v>0</v>
          </cell>
          <cell r="P1723">
            <v>0</v>
          </cell>
          <cell r="Q1723">
            <v>0</v>
          </cell>
          <cell r="R1723">
            <v>0</v>
          </cell>
          <cell r="S1723">
            <v>0</v>
          </cell>
          <cell r="T1723">
            <v>0</v>
          </cell>
          <cell r="U1723">
            <v>1</v>
          </cell>
          <cell r="V1723">
            <v>23672000</v>
          </cell>
          <cell r="W1723">
            <v>23672000</v>
          </cell>
          <cell r="X1723">
            <v>0</v>
          </cell>
          <cell r="Y1723">
            <v>1</v>
          </cell>
          <cell r="Z1723">
            <v>0</v>
          </cell>
          <cell r="AA1723" t="str">
            <v>TUVAN</v>
          </cell>
          <cell r="AB1723" t="str">
            <v>63356301</v>
          </cell>
          <cell r="AC1723" t="str">
            <v>24212001</v>
          </cell>
        </row>
        <row r="1724">
          <cell r="A1724" t="str">
            <v>014233091</v>
          </cell>
          <cell r="B1724" t="str">
            <v>Máy tính xách tay HP ENVY 13ba1028TU</v>
          </cell>
          <cell r="C1724" t="str">
            <v>Chiếc</v>
          </cell>
          <cell r="D1724">
            <v>44323</v>
          </cell>
          <cell r="E1724">
            <v>23672000</v>
          </cell>
          <cell r="F1724">
            <v>1</v>
          </cell>
          <cell r="G1724">
            <v>1</v>
          </cell>
          <cell r="H1724">
            <v>23672000</v>
          </cell>
          <cell r="I1724">
            <v>23672000</v>
          </cell>
          <cell r="J1724">
            <v>0</v>
          </cell>
          <cell r="K1724">
            <v>1</v>
          </cell>
          <cell r="L1724">
            <v>0</v>
          </cell>
          <cell r="M1724">
            <v>0</v>
          </cell>
          <cell r="N1724">
            <v>0</v>
          </cell>
          <cell r="O1724">
            <v>0</v>
          </cell>
          <cell r="P1724">
            <v>0</v>
          </cell>
          <cell r="Q1724">
            <v>0</v>
          </cell>
          <cell r="R1724">
            <v>0</v>
          </cell>
          <cell r="S1724">
            <v>0</v>
          </cell>
          <cell r="T1724">
            <v>0</v>
          </cell>
          <cell r="U1724">
            <v>1</v>
          </cell>
          <cell r="V1724">
            <v>23672000</v>
          </cell>
          <cell r="W1724">
            <v>23672000</v>
          </cell>
          <cell r="X1724">
            <v>0</v>
          </cell>
          <cell r="Y1724">
            <v>1</v>
          </cell>
          <cell r="Z1724">
            <v>0</v>
          </cell>
          <cell r="AA1724" t="str">
            <v>TUVAN</v>
          </cell>
          <cell r="AB1724" t="str">
            <v>63356301</v>
          </cell>
          <cell r="AC1724" t="str">
            <v>24212001</v>
          </cell>
        </row>
        <row r="1725">
          <cell r="A1725" t="str">
            <v>014233092</v>
          </cell>
          <cell r="B1725" t="str">
            <v>Máy tính xách tay HP ENVY 13ba1028TU</v>
          </cell>
          <cell r="C1725" t="str">
            <v>Chiếc</v>
          </cell>
          <cell r="D1725">
            <v>44323</v>
          </cell>
          <cell r="E1725">
            <v>23672000</v>
          </cell>
          <cell r="F1725">
            <v>1</v>
          </cell>
          <cell r="G1725">
            <v>1</v>
          </cell>
          <cell r="H1725">
            <v>23672000</v>
          </cell>
          <cell r="I1725">
            <v>23672000</v>
          </cell>
          <cell r="J1725">
            <v>0</v>
          </cell>
          <cell r="K1725">
            <v>1</v>
          </cell>
          <cell r="L1725">
            <v>0</v>
          </cell>
          <cell r="M1725">
            <v>0</v>
          </cell>
          <cell r="N1725">
            <v>0</v>
          </cell>
          <cell r="O1725">
            <v>0</v>
          </cell>
          <cell r="P1725">
            <v>0</v>
          </cell>
          <cell r="Q1725">
            <v>0</v>
          </cell>
          <cell r="R1725">
            <v>0</v>
          </cell>
          <cell r="S1725">
            <v>0</v>
          </cell>
          <cell r="T1725">
            <v>0</v>
          </cell>
          <cell r="U1725">
            <v>1</v>
          </cell>
          <cell r="V1725">
            <v>23672000</v>
          </cell>
          <cell r="W1725">
            <v>23672000</v>
          </cell>
          <cell r="X1725">
            <v>0</v>
          </cell>
          <cell r="Y1725">
            <v>1</v>
          </cell>
          <cell r="Z1725">
            <v>0</v>
          </cell>
          <cell r="AA1725" t="str">
            <v>QLC</v>
          </cell>
          <cell r="AB1725" t="str">
            <v>64231001</v>
          </cell>
          <cell r="AC1725" t="str">
            <v>24212001</v>
          </cell>
        </row>
        <row r="1726">
          <cell r="A1726" t="str">
            <v>014233093</v>
          </cell>
          <cell r="B1726" t="str">
            <v>Máy tính xách tay HP ENVY 13ba1028TU</v>
          </cell>
          <cell r="C1726" t="str">
            <v>Chiếc</v>
          </cell>
          <cell r="D1726">
            <v>44323</v>
          </cell>
          <cell r="E1726">
            <v>23672000</v>
          </cell>
          <cell r="F1726">
            <v>1</v>
          </cell>
          <cell r="G1726">
            <v>1</v>
          </cell>
          <cell r="H1726">
            <v>23672000</v>
          </cell>
          <cell r="I1726">
            <v>23672000</v>
          </cell>
          <cell r="J1726">
            <v>0</v>
          </cell>
          <cell r="K1726">
            <v>1</v>
          </cell>
          <cell r="L1726">
            <v>0</v>
          </cell>
          <cell r="M1726">
            <v>0</v>
          </cell>
          <cell r="N1726">
            <v>0</v>
          </cell>
          <cell r="O1726">
            <v>0</v>
          </cell>
          <cell r="P1726">
            <v>0</v>
          </cell>
          <cell r="Q1726">
            <v>0</v>
          </cell>
          <cell r="R1726">
            <v>0</v>
          </cell>
          <cell r="S1726">
            <v>0</v>
          </cell>
          <cell r="T1726">
            <v>0</v>
          </cell>
          <cell r="U1726">
            <v>1</v>
          </cell>
          <cell r="V1726">
            <v>23672000</v>
          </cell>
          <cell r="W1726">
            <v>23672000</v>
          </cell>
          <cell r="X1726">
            <v>0</v>
          </cell>
          <cell r="Y1726">
            <v>1</v>
          </cell>
          <cell r="Z1726">
            <v>0</v>
          </cell>
          <cell r="AA1726" t="str">
            <v>QLC</v>
          </cell>
          <cell r="AB1726" t="str">
            <v>64231001</v>
          </cell>
          <cell r="AC1726" t="str">
            <v>24212001</v>
          </cell>
        </row>
        <row r="1727">
          <cell r="A1727" t="str">
            <v>014233094</v>
          </cell>
          <cell r="B1727" t="str">
            <v>Máy tính xách tay HP ENVY 13ba1028TU</v>
          </cell>
          <cell r="C1727" t="str">
            <v>Chiếc</v>
          </cell>
          <cell r="D1727">
            <v>44336</v>
          </cell>
          <cell r="E1727">
            <v>23672000</v>
          </cell>
          <cell r="F1727">
            <v>1</v>
          </cell>
          <cell r="G1727">
            <v>1</v>
          </cell>
          <cell r="H1727">
            <v>23672000</v>
          </cell>
          <cell r="I1727">
            <v>23672000</v>
          </cell>
          <cell r="J1727">
            <v>0</v>
          </cell>
          <cell r="K1727">
            <v>1</v>
          </cell>
          <cell r="L1727">
            <v>0</v>
          </cell>
          <cell r="M1727">
            <v>0</v>
          </cell>
          <cell r="N1727">
            <v>0</v>
          </cell>
          <cell r="O1727">
            <v>0</v>
          </cell>
          <cell r="P1727">
            <v>0</v>
          </cell>
          <cell r="Q1727">
            <v>0</v>
          </cell>
          <cell r="R1727">
            <v>0</v>
          </cell>
          <cell r="S1727">
            <v>0</v>
          </cell>
          <cell r="T1727">
            <v>0</v>
          </cell>
          <cell r="U1727">
            <v>1</v>
          </cell>
          <cell r="V1727">
            <v>23672000</v>
          </cell>
          <cell r="W1727">
            <v>23672000</v>
          </cell>
          <cell r="X1727">
            <v>0</v>
          </cell>
          <cell r="Y1727">
            <v>1</v>
          </cell>
          <cell r="Z1727">
            <v>0</v>
          </cell>
          <cell r="AA1727" t="str">
            <v>KDV</v>
          </cell>
          <cell r="AB1727" t="str">
            <v>632.22302</v>
          </cell>
          <cell r="AC1727" t="str">
            <v>24212001</v>
          </cell>
        </row>
        <row r="1728">
          <cell r="A1728" t="str">
            <v>014233095</v>
          </cell>
          <cell r="B1728" t="str">
            <v>Máy tính Apple Mac Mini 2020</v>
          </cell>
          <cell r="C1728" t="str">
            <v>Chiếc</v>
          </cell>
          <cell r="D1728">
            <v>44323</v>
          </cell>
          <cell r="E1728">
            <v>28600000</v>
          </cell>
          <cell r="F1728">
            <v>1</v>
          </cell>
          <cell r="G1728">
            <v>1</v>
          </cell>
          <cell r="H1728">
            <v>28600000</v>
          </cell>
          <cell r="I1728">
            <v>28600000</v>
          </cell>
          <cell r="J1728">
            <v>0</v>
          </cell>
          <cell r="K1728">
            <v>1</v>
          </cell>
          <cell r="L1728">
            <v>0</v>
          </cell>
          <cell r="M1728">
            <v>0</v>
          </cell>
          <cell r="N1728">
            <v>0</v>
          </cell>
          <cell r="O1728">
            <v>0</v>
          </cell>
          <cell r="P1728">
            <v>0</v>
          </cell>
          <cell r="Q1728">
            <v>0</v>
          </cell>
          <cell r="R1728">
            <v>0</v>
          </cell>
          <cell r="S1728">
            <v>0</v>
          </cell>
          <cell r="T1728">
            <v>0</v>
          </cell>
          <cell r="U1728">
            <v>1</v>
          </cell>
          <cell r="V1728">
            <v>28600000</v>
          </cell>
          <cell r="W1728">
            <v>28600000</v>
          </cell>
          <cell r="X1728">
            <v>0</v>
          </cell>
          <cell r="Y1728">
            <v>1</v>
          </cell>
          <cell r="Z1728">
            <v>0</v>
          </cell>
          <cell r="AA1728" t="str">
            <v>QLC</v>
          </cell>
          <cell r="AB1728" t="str">
            <v>64231001</v>
          </cell>
          <cell r="AC1728" t="str">
            <v>24212001</v>
          </cell>
        </row>
        <row r="1729">
          <cell r="A1729" t="str">
            <v>014233096</v>
          </cell>
          <cell r="B1729" t="str">
            <v>Máy tính xách tay HP ENVY 13ba1028TU</v>
          </cell>
          <cell r="C1729" t="str">
            <v>Chiếc</v>
          </cell>
          <cell r="D1729">
            <v>44323</v>
          </cell>
          <cell r="E1729">
            <v>23672000</v>
          </cell>
          <cell r="F1729">
            <v>1</v>
          </cell>
          <cell r="G1729">
            <v>1</v>
          </cell>
          <cell r="H1729">
            <v>23672000</v>
          </cell>
          <cell r="I1729">
            <v>23672000</v>
          </cell>
          <cell r="J1729">
            <v>0</v>
          </cell>
          <cell r="K1729">
            <v>1</v>
          </cell>
          <cell r="L1729">
            <v>0</v>
          </cell>
          <cell r="M1729">
            <v>0</v>
          </cell>
          <cell r="N1729">
            <v>0</v>
          </cell>
          <cell r="O1729">
            <v>0</v>
          </cell>
          <cell r="P1729">
            <v>0</v>
          </cell>
          <cell r="Q1729">
            <v>0</v>
          </cell>
          <cell r="R1729">
            <v>0</v>
          </cell>
          <cell r="S1729">
            <v>0</v>
          </cell>
          <cell r="T1729">
            <v>0</v>
          </cell>
          <cell r="U1729">
            <v>1</v>
          </cell>
          <cell r="V1729">
            <v>23672000</v>
          </cell>
          <cell r="W1729">
            <v>23672000</v>
          </cell>
          <cell r="X1729">
            <v>0</v>
          </cell>
          <cell r="Y1729">
            <v>1</v>
          </cell>
          <cell r="Z1729">
            <v>0</v>
          </cell>
          <cell r="AA1729" t="str">
            <v>QLC</v>
          </cell>
          <cell r="AB1729" t="str">
            <v>64231001</v>
          </cell>
          <cell r="AC1729" t="str">
            <v>24212001</v>
          </cell>
        </row>
        <row r="1730">
          <cell r="A1730" t="str">
            <v>014233097</v>
          </cell>
          <cell r="B1730" t="str">
            <v>Laptop HP Probook 430 G8 - 2H0N8PA</v>
          </cell>
          <cell r="C1730" t="str">
            <v>Chiếc</v>
          </cell>
          <cell r="D1730">
            <v>44469</v>
          </cell>
          <cell r="E1730">
            <v>19200000</v>
          </cell>
          <cell r="F1730">
            <v>1</v>
          </cell>
          <cell r="G1730">
            <v>1</v>
          </cell>
          <cell r="H1730">
            <v>19200000</v>
          </cell>
          <cell r="I1730">
            <v>19200000</v>
          </cell>
          <cell r="J1730">
            <v>0</v>
          </cell>
          <cell r="K1730">
            <v>1</v>
          </cell>
          <cell r="L1730">
            <v>0</v>
          </cell>
          <cell r="M1730">
            <v>0</v>
          </cell>
          <cell r="N1730">
            <v>0</v>
          </cell>
          <cell r="O1730">
            <v>0</v>
          </cell>
          <cell r="P1730">
            <v>0</v>
          </cell>
          <cell r="Q1730">
            <v>0</v>
          </cell>
          <cell r="R1730">
            <v>0</v>
          </cell>
          <cell r="S1730">
            <v>0</v>
          </cell>
          <cell r="T1730">
            <v>0</v>
          </cell>
          <cell r="U1730">
            <v>1</v>
          </cell>
          <cell r="V1730">
            <v>19200000</v>
          </cell>
          <cell r="W1730">
            <v>19200000</v>
          </cell>
          <cell r="X1730">
            <v>0</v>
          </cell>
          <cell r="Y1730">
            <v>1</v>
          </cell>
          <cell r="Z1730">
            <v>0</v>
          </cell>
          <cell r="AA1730" t="str">
            <v>QLC</v>
          </cell>
          <cell r="AB1730" t="str">
            <v>64231001</v>
          </cell>
          <cell r="AC1730" t="str">
            <v>24212001</v>
          </cell>
        </row>
        <row r="1731">
          <cell r="A1731" t="str">
            <v>014233098</v>
          </cell>
          <cell r="B1731" t="str">
            <v>Laptop HP Probook 430 G8 - 2H0N8PA</v>
          </cell>
          <cell r="C1731" t="str">
            <v>Chiếc</v>
          </cell>
          <cell r="D1731">
            <v>44469</v>
          </cell>
          <cell r="E1731">
            <v>19200000</v>
          </cell>
          <cell r="F1731">
            <v>1</v>
          </cell>
          <cell r="G1731">
            <v>1</v>
          </cell>
          <cell r="H1731">
            <v>19200000</v>
          </cell>
          <cell r="I1731">
            <v>19200000</v>
          </cell>
          <cell r="J1731">
            <v>0</v>
          </cell>
          <cell r="K1731">
            <v>1</v>
          </cell>
          <cell r="L1731">
            <v>0</v>
          </cell>
          <cell r="M1731">
            <v>0</v>
          </cell>
          <cell r="N1731">
            <v>0</v>
          </cell>
          <cell r="O1731">
            <v>0</v>
          </cell>
          <cell r="P1731">
            <v>0</v>
          </cell>
          <cell r="Q1731">
            <v>0</v>
          </cell>
          <cell r="R1731">
            <v>0</v>
          </cell>
          <cell r="S1731">
            <v>0</v>
          </cell>
          <cell r="T1731">
            <v>0</v>
          </cell>
          <cell r="U1731">
            <v>1</v>
          </cell>
          <cell r="V1731">
            <v>19200000</v>
          </cell>
          <cell r="W1731">
            <v>19200000</v>
          </cell>
          <cell r="X1731">
            <v>0</v>
          </cell>
          <cell r="Y1731">
            <v>1</v>
          </cell>
          <cell r="Z1731">
            <v>0</v>
          </cell>
          <cell r="AA1731" t="str">
            <v>QLC</v>
          </cell>
          <cell r="AB1731" t="str">
            <v>64231001</v>
          </cell>
          <cell r="AC1731" t="str">
            <v>24212001</v>
          </cell>
        </row>
        <row r="1732">
          <cell r="A1732" t="str">
            <v>014233099</v>
          </cell>
          <cell r="B1732" t="str">
            <v>Laptop HP Probook 430 G8 - 2H0N8PA</v>
          </cell>
          <cell r="C1732" t="str">
            <v>Chiếc</v>
          </cell>
          <cell r="D1732">
            <v>44469</v>
          </cell>
          <cell r="E1732">
            <v>19200000</v>
          </cell>
          <cell r="F1732">
            <v>1</v>
          </cell>
          <cell r="G1732">
            <v>1</v>
          </cell>
          <cell r="H1732">
            <v>19200000</v>
          </cell>
          <cell r="I1732">
            <v>19200000</v>
          </cell>
          <cell r="J1732">
            <v>0</v>
          </cell>
          <cell r="K1732">
            <v>1</v>
          </cell>
          <cell r="L1732">
            <v>0</v>
          </cell>
          <cell r="M1732">
            <v>0</v>
          </cell>
          <cell r="N1732">
            <v>0</v>
          </cell>
          <cell r="O1732">
            <v>0</v>
          </cell>
          <cell r="P1732">
            <v>0</v>
          </cell>
          <cell r="Q1732">
            <v>0</v>
          </cell>
          <cell r="R1732">
            <v>0</v>
          </cell>
          <cell r="S1732">
            <v>0</v>
          </cell>
          <cell r="T1732">
            <v>0</v>
          </cell>
          <cell r="U1732">
            <v>1</v>
          </cell>
          <cell r="V1732">
            <v>19200000</v>
          </cell>
          <cell r="W1732">
            <v>19200000</v>
          </cell>
          <cell r="X1732">
            <v>0</v>
          </cell>
          <cell r="Y1732">
            <v>1</v>
          </cell>
          <cell r="Z1732">
            <v>0</v>
          </cell>
          <cell r="AA1732" t="str">
            <v>QLC</v>
          </cell>
          <cell r="AB1732" t="str">
            <v>64231001</v>
          </cell>
          <cell r="AC1732" t="str">
            <v>24212001</v>
          </cell>
        </row>
        <row r="1733">
          <cell r="A1733" t="str">
            <v>014233100</v>
          </cell>
          <cell r="B1733" t="str">
            <v>Laptop HP Probook 430 G8 - 2H0N8PA</v>
          </cell>
          <cell r="C1733" t="str">
            <v>Chiếc</v>
          </cell>
          <cell r="D1733">
            <v>44469</v>
          </cell>
          <cell r="E1733">
            <v>19200000</v>
          </cell>
          <cell r="F1733">
            <v>1</v>
          </cell>
          <cell r="G1733">
            <v>1</v>
          </cell>
          <cell r="H1733">
            <v>19200000</v>
          </cell>
          <cell r="I1733">
            <v>19200000</v>
          </cell>
          <cell r="J1733">
            <v>0</v>
          </cell>
          <cell r="K1733">
            <v>1</v>
          </cell>
          <cell r="L1733">
            <v>0</v>
          </cell>
          <cell r="M1733">
            <v>0</v>
          </cell>
          <cell r="N1733">
            <v>0</v>
          </cell>
          <cell r="O1733">
            <v>0</v>
          </cell>
          <cell r="P1733">
            <v>0</v>
          </cell>
          <cell r="Q1733">
            <v>0</v>
          </cell>
          <cell r="R1733">
            <v>0</v>
          </cell>
          <cell r="S1733">
            <v>0</v>
          </cell>
          <cell r="T1733">
            <v>0</v>
          </cell>
          <cell r="U1733">
            <v>1</v>
          </cell>
          <cell r="V1733">
            <v>19200000</v>
          </cell>
          <cell r="W1733">
            <v>19200000</v>
          </cell>
          <cell r="X1733">
            <v>0</v>
          </cell>
          <cell r="Y1733">
            <v>1</v>
          </cell>
          <cell r="Z1733">
            <v>0</v>
          </cell>
          <cell r="AA1733" t="str">
            <v>MG.TV1</v>
          </cell>
          <cell r="AB1733" t="str">
            <v>63317301</v>
          </cell>
          <cell r="AC1733" t="str">
            <v>24212001</v>
          </cell>
        </row>
        <row r="1734">
          <cell r="A1734" t="str">
            <v>014233101</v>
          </cell>
          <cell r="B1734" t="str">
            <v>Laptop HP Probook 430 G8 - 2H0N8PA</v>
          </cell>
          <cell r="C1734" t="str">
            <v>Chiếc</v>
          </cell>
          <cell r="D1734">
            <v>44469</v>
          </cell>
          <cell r="E1734">
            <v>19200000</v>
          </cell>
          <cell r="F1734">
            <v>1</v>
          </cell>
          <cell r="G1734">
            <v>1</v>
          </cell>
          <cell r="H1734">
            <v>19200000</v>
          </cell>
          <cell r="I1734">
            <v>19200000</v>
          </cell>
          <cell r="J1734">
            <v>0</v>
          </cell>
          <cell r="K1734">
            <v>1</v>
          </cell>
          <cell r="L1734">
            <v>0</v>
          </cell>
          <cell r="M1734">
            <v>0</v>
          </cell>
          <cell r="N1734">
            <v>0</v>
          </cell>
          <cell r="O1734">
            <v>0</v>
          </cell>
          <cell r="P1734">
            <v>0</v>
          </cell>
          <cell r="Q1734">
            <v>0</v>
          </cell>
          <cell r="R1734">
            <v>0</v>
          </cell>
          <cell r="S1734">
            <v>0</v>
          </cell>
          <cell r="T1734">
            <v>0</v>
          </cell>
          <cell r="U1734">
            <v>1</v>
          </cell>
          <cell r="V1734">
            <v>19200000</v>
          </cell>
          <cell r="W1734">
            <v>19200000</v>
          </cell>
          <cell r="X1734">
            <v>0</v>
          </cell>
          <cell r="Y1734">
            <v>1</v>
          </cell>
          <cell r="Z1734">
            <v>0</v>
          </cell>
          <cell r="AA1734" t="str">
            <v>DAUTU</v>
          </cell>
          <cell r="AB1734" t="str">
            <v>632.22301</v>
          </cell>
          <cell r="AC1734" t="str">
            <v>24212001</v>
          </cell>
        </row>
        <row r="1735">
          <cell r="A1735" t="str">
            <v>014233102</v>
          </cell>
          <cell r="B1735" t="str">
            <v>Laptop HP Probook 430 G8 - 2H0N8PA</v>
          </cell>
          <cell r="C1735" t="str">
            <v>Chiếc</v>
          </cell>
          <cell r="D1735">
            <v>44469</v>
          </cell>
          <cell r="E1735">
            <v>19200000</v>
          </cell>
          <cell r="F1735">
            <v>1</v>
          </cell>
          <cell r="G1735">
            <v>1</v>
          </cell>
          <cell r="H1735">
            <v>19200000</v>
          </cell>
          <cell r="I1735">
            <v>19200000</v>
          </cell>
          <cell r="J1735">
            <v>0</v>
          </cell>
          <cell r="K1735">
            <v>1</v>
          </cell>
          <cell r="L1735">
            <v>0</v>
          </cell>
          <cell r="M1735">
            <v>0</v>
          </cell>
          <cell r="N1735">
            <v>0</v>
          </cell>
          <cell r="O1735">
            <v>0</v>
          </cell>
          <cell r="P1735">
            <v>0</v>
          </cell>
          <cell r="Q1735">
            <v>0</v>
          </cell>
          <cell r="R1735">
            <v>0</v>
          </cell>
          <cell r="S1735">
            <v>0</v>
          </cell>
          <cell r="T1735">
            <v>0</v>
          </cell>
          <cell r="U1735">
            <v>1</v>
          </cell>
          <cell r="V1735">
            <v>19200000</v>
          </cell>
          <cell r="W1735">
            <v>19200000</v>
          </cell>
          <cell r="X1735">
            <v>0</v>
          </cell>
          <cell r="Y1735">
            <v>1</v>
          </cell>
          <cell r="Z1735">
            <v>0</v>
          </cell>
          <cell r="AA1735" t="str">
            <v>QLC</v>
          </cell>
          <cell r="AB1735" t="str">
            <v>64231001</v>
          </cell>
          <cell r="AC1735" t="str">
            <v>24212001</v>
          </cell>
        </row>
        <row r="1736">
          <cell r="A1736" t="str">
            <v>014233103</v>
          </cell>
          <cell r="B1736" t="str">
            <v>Laptop HP Probook 430 G8 - 2H0N8PA</v>
          </cell>
          <cell r="C1736" t="str">
            <v>Chiếc</v>
          </cell>
          <cell r="D1736">
            <v>44469</v>
          </cell>
          <cell r="E1736">
            <v>19200000</v>
          </cell>
          <cell r="F1736">
            <v>1</v>
          </cell>
          <cell r="G1736">
            <v>1</v>
          </cell>
          <cell r="H1736">
            <v>19200000</v>
          </cell>
          <cell r="I1736">
            <v>19200000</v>
          </cell>
          <cell r="J1736">
            <v>0</v>
          </cell>
          <cell r="K1736">
            <v>1</v>
          </cell>
          <cell r="L1736">
            <v>0</v>
          </cell>
          <cell r="M1736">
            <v>0</v>
          </cell>
          <cell r="N1736">
            <v>0</v>
          </cell>
          <cell r="O1736">
            <v>0</v>
          </cell>
          <cell r="P1736">
            <v>0</v>
          </cell>
          <cell r="Q1736">
            <v>0</v>
          </cell>
          <cell r="R1736">
            <v>0</v>
          </cell>
          <cell r="S1736">
            <v>0</v>
          </cell>
          <cell r="T1736">
            <v>0</v>
          </cell>
          <cell r="U1736">
            <v>1</v>
          </cell>
          <cell r="V1736">
            <v>19200000</v>
          </cell>
          <cell r="W1736">
            <v>19200000</v>
          </cell>
          <cell r="X1736">
            <v>0</v>
          </cell>
          <cell r="Y1736">
            <v>1</v>
          </cell>
          <cell r="Z1736">
            <v>0</v>
          </cell>
          <cell r="AA1736" t="str">
            <v>QLC</v>
          </cell>
          <cell r="AB1736" t="str">
            <v>64231001</v>
          </cell>
          <cell r="AC1736" t="str">
            <v>24212001</v>
          </cell>
        </row>
        <row r="1737">
          <cell r="A1737" t="str">
            <v>014233104</v>
          </cell>
          <cell r="B1737" t="str">
            <v>Laptop HP Probook 430 G8 - 2H0N8PA</v>
          </cell>
          <cell r="C1737" t="str">
            <v>Chiếc</v>
          </cell>
          <cell r="D1737">
            <v>44469</v>
          </cell>
          <cell r="E1737">
            <v>19200000</v>
          </cell>
          <cell r="F1737">
            <v>1</v>
          </cell>
          <cell r="G1737">
            <v>1</v>
          </cell>
          <cell r="H1737">
            <v>19200000</v>
          </cell>
          <cell r="I1737">
            <v>19200000</v>
          </cell>
          <cell r="J1737">
            <v>0</v>
          </cell>
          <cell r="K1737">
            <v>1</v>
          </cell>
          <cell r="L1737">
            <v>0</v>
          </cell>
          <cell r="M1737">
            <v>0</v>
          </cell>
          <cell r="N1737">
            <v>0</v>
          </cell>
          <cell r="O1737">
            <v>0</v>
          </cell>
          <cell r="P1737">
            <v>0</v>
          </cell>
          <cell r="Q1737">
            <v>0</v>
          </cell>
          <cell r="R1737">
            <v>0</v>
          </cell>
          <cell r="S1737">
            <v>0</v>
          </cell>
          <cell r="T1737">
            <v>0</v>
          </cell>
          <cell r="U1737">
            <v>1</v>
          </cell>
          <cell r="V1737">
            <v>19200000</v>
          </cell>
          <cell r="W1737">
            <v>19200000</v>
          </cell>
          <cell r="X1737">
            <v>0</v>
          </cell>
          <cell r="Y1737">
            <v>1</v>
          </cell>
          <cell r="Z1737">
            <v>0</v>
          </cell>
          <cell r="AA1737" t="str">
            <v>QLC</v>
          </cell>
          <cell r="AB1737" t="str">
            <v>64231001</v>
          </cell>
          <cell r="AC1737" t="str">
            <v>24212001</v>
          </cell>
        </row>
        <row r="1738">
          <cell r="A1738" t="str">
            <v>014233105</v>
          </cell>
          <cell r="B1738" t="str">
            <v>Laptop HP Probook 430 G8 - 2H0N8PA</v>
          </cell>
          <cell r="C1738" t="str">
            <v>Chiếc</v>
          </cell>
          <cell r="D1738">
            <v>44469</v>
          </cell>
          <cell r="E1738">
            <v>19200000</v>
          </cell>
          <cell r="F1738">
            <v>1</v>
          </cell>
          <cell r="G1738">
            <v>1</v>
          </cell>
          <cell r="H1738">
            <v>19200000</v>
          </cell>
          <cell r="I1738">
            <v>19200000</v>
          </cell>
          <cell r="J1738">
            <v>0</v>
          </cell>
          <cell r="K1738">
            <v>1</v>
          </cell>
          <cell r="L1738">
            <v>0</v>
          </cell>
          <cell r="M1738">
            <v>0</v>
          </cell>
          <cell r="N1738">
            <v>0</v>
          </cell>
          <cell r="O1738">
            <v>0</v>
          </cell>
          <cell r="P1738">
            <v>0</v>
          </cell>
          <cell r="Q1738">
            <v>0</v>
          </cell>
          <cell r="R1738">
            <v>0</v>
          </cell>
          <cell r="S1738">
            <v>0</v>
          </cell>
          <cell r="T1738">
            <v>0</v>
          </cell>
          <cell r="U1738">
            <v>1</v>
          </cell>
          <cell r="V1738">
            <v>19200000</v>
          </cell>
          <cell r="W1738">
            <v>19200000</v>
          </cell>
          <cell r="X1738">
            <v>0</v>
          </cell>
          <cell r="Y1738">
            <v>1</v>
          </cell>
          <cell r="Z1738">
            <v>0</v>
          </cell>
          <cell r="AA1738" t="str">
            <v>MG.TV1</v>
          </cell>
          <cell r="AB1738" t="str">
            <v>63317301</v>
          </cell>
          <cell r="AC1738" t="str">
            <v>24212001</v>
          </cell>
        </row>
        <row r="1739">
          <cell r="A1739" t="str">
            <v>014233106</v>
          </cell>
          <cell r="B1739" t="str">
            <v>Laptop HP Probook 430 G8 - 2H0N8PA</v>
          </cell>
          <cell r="C1739" t="str">
            <v>Chiếc</v>
          </cell>
          <cell r="D1739">
            <v>44469</v>
          </cell>
          <cell r="E1739">
            <v>19200000</v>
          </cell>
          <cell r="F1739">
            <v>1</v>
          </cell>
          <cell r="G1739">
            <v>1</v>
          </cell>
          <cell r="H1739">
            <v>19200000</v>
          </cell>
          <cell r="I1739">
            <v>19200000</v>
          </cell>
          <cell r="J1739">
            <v>0</v>
          </cell>
          <cell r="K1739">
            <v>1</v>
          </cell>
          <cell r="L1739">
            <v>0</v>
          </cell>
          <cell r="M1739">
            <v>0</v>
          </cell>
          <cell r="N1739">
            <v>0</v>
          </cell>
          <cell r="O1739">
            <v>0</v>
          </cell>
          <cell r="P1739">
            <v>0</v>
          </cell>
          <cell r="Q1739">
            <v>0</v>
          </cell>
          <cell r="R1739">
            <v>0</v>
          </cell>
          <cell r="S1739">
            <v>0</v>
          </cell>
          <cell r="T1739">
            <v>0</v>
          </cell>
          <cell r="U1739">
            <v>1</v>
          </cell>
          <cell r="V1739">
            <v>19200000</v>
          </cell>
          <cell r="W1739">
            <v>19200000</v>
          </cell>
          <cell r="X1739">
            <v>0</v>
          </cell>
          <cell r="Y1739">
            <v>1</v>
          </cell>
          <cell r="Z1739">
            <v>0</v>
          </cell>
          <cell r="AA1739" t="str">
            <v>MG.TV1</v>
          </cell>
          <cell r="AB1739" t="str">
            <v>63317301</v>
          </cell>
          <cell r="AC1739" t="str">
            <v>24212001</v>
          </cell>
        </row>
        <row r="1740">
          <cell r="A1740" t="str">
            <v>014233107</v>
          </cell>
          <cell r="B1740" t="str">
            <v>Laptop NB HP Probook 450 G8-2H0W1PA</v>
          </cell>
          <cell r="C1740" t="str">
            <v>Chiếc</v>
          </cell>
          <cell r="D1740">
            <v>44469</v>
          </cell>
          <cell r="E1740">
            <v>20800000</v>
          </cell>
          <cell r="F1740">
            <v>1</v>
          </cell>
          <cell r="G1740">
            <v>1</v>
          </cell>
          <cell r="H1740">
            <v>20800000</v>
          </cell>
          <cell r="I1740">
            <v>20800000</v>
          </cell>
          <cell r="J1740">
            <v>0</v>
          </cell>
          <cell r="K1740">
            <v>1</v>
          </cell>
          <cell r="L1740">
            <v>0</v>
          </cell>
          <cell r="M1740">
            <v>0</v>
          </cell>
          <cell r="N1740">
            <v>0</v>
          </cell>
          <cell r="O1740">
            <v>0</v>
          </cell>
          <cell r="P1740">
            <v>0</v>
          </cell>
          <cell r="Q1740">
            <v>0</v>
          </cell>
          <cell r="R1740">
            <v>0</v>
          </cell>
          <cell r="S1740">
            <v>0</v>
          </cell>
          <cell r="T1740">
            <v>0</v>
          </cell>
          <cell r="U1740">
            <v>1</v>
          </cell>
          <cell r="V1740">
            <v>20800000</v>
          </cell>
          <cell r="W1740">
            <v>20800000</v>
          </cell>
          <cell r="X1740">
            <v>0</v>
          </cell>
          <cell r="Y1740">
            <v>1</v>
          </cell>
          <cell r="Z1740">
            <v>0</v>
          </cell>
          <cell r="AA1740" t="str">
            <v>QLC</v>
          </cell>
          <cell r="AB1740" t="str">
            <v>64231001</v>
          </cell>
          <cell r="AC1740" t="str">
            <v>24212001</v>
          </cell>
        </row>
        <row r="1741">
          <cell r="A1741" t="str">
            <v>014233108</v>
          </cell>
          <cell r="B1741" t="str">
            <v>Laptop NB HP Probook 450 G8-2H0W1PA</v>
          </cell>
          <cell r="C1741" t="str">
            <v>Chiếc</v>
          </cell>
          <cell r="D1741">
            <v>44469</v>
          </cell>
          <cell r="E1741">
            <v>20800000</v>
          </cell>
          <cell r="F1741">
            <v>1</v>
          </cell>
          <cell r="G1741">
            <v>1</v>
          </cell>
          <cell r="H1741">
            <v>20800000</v>
          </cell>
          <cell r="I1741">
            <v>20800000</v>
          </cell>
          <cell r="J1741">
            <v>0</v>
          </cell>
          <cell r="K1741">
            <v>1</v>
          </cell>
          <cell r="L1741">
            <v>0</v>
          </cell>
          <cell r="M1741">
            <v>0</v>
          </cell>
          <cell r="N1741">
            <v>0</v>
          </cell>
          <cell r="O1741">
            <v>0</v>
          </cell>
          <cell r="P1741">
            <v>0</v>
          </cell>
          <cell r="Q1741">
            <v>0</v>
          </cell>
          <cell r="R1741">
            <v>0</v>
          </cell>
          <cell r="S1741">
            <v>0</v>
          </cell>
          <cell r="T1741">
            <v>0</v>
          </cell>
          <cell r="U1741">
            <v>1</v>
          </cell>
          <cell r="V1741">
            <v>20800000</v>
          </cell>
          <cell r="W1741">
            <v>20800000</v>
          </cell>
          <cell r="X1741">
            <v>0</v>
          </cell>
          <cell r="Y1741">
            <v>1</v>
          </cell>
          <cell r="Z1741">
            <v>0</v>
          </cell>
          <cell r="AA1741" t="str">
            <v>QLC</v>
          </cell>
          <cell r="AB1741" t="str">
            <v>64231001</v>
          </cell>
          <cell r="AC1741" t="str">
            <v>24212001</v>
          </cell>
        </row>
        <row r="1742">
          <cell r="A1742" t="str">
            <v>014233109</v>
          </cell>
          <cell r="B1742" t="str">
            <v>Laptop NB HP Probook 450 G8-2H0W1PA</v>
          </cell>
          <cell r="C1742" t="str">
            <v>Chiếc</v>
          </cell>
          <cell r="D1742">
            <v>44469</v>
          </cell>
          <cell r="E1742">
            <v>20800000</v>
          </cell>
          <cell r="F1742">
            <v>1</v>
          </cell>
          <cell r="G1742">
            <v>1</v>
          </cell>
          <cell r="H1742">
            <v>20800000</v>
          </cell>
          <cell r="I1742">
            <v>20800000</v>
          </cell>
          <cell r="J1742">
            <v>0</v>
          </cell>
          <cell r="K1742">
            <v>1</v>
          </cell>
          <cell r="L1742">
            <v>0</v>
          </cell>
          <cell r="M1742">
            <v>0</v>
          </cell>
          <cell r="N1742">
            <v>0</v>
          </cell>
          <cell r="O1742">
            <v>0</v>
          </cell>
          <cell r="P1742">
            <v>0</v>
          </cell>
          <cell r="Q1742">
            <v>0</v>
          </cell>
          <cell r="R1742">
            <v>0</v>
          </cell>
          <cell r="S1742">
            <v>0</v>
          </cell>
          <cell r="T1742">
            <v>0</v>
          </cell>
          <cell r="U1742">
            <v>1</v>
          </cell>
          <cell r="V1742">
            <v>20800000</v>
          </cell>
          <cell r="W1742">
            <v>20800000</v>
          </cell>
          <cell r="X1742">
            <v>0</v>
          </cell>
          <cell r="Y1742">
            <v>1</v>
          </cell>
          <cell r="Z1742">
            <v>0</v>
          </cell>
          <cell r="AA1742" t="str">
            <v>QLC</v>
          </cell>
          <cell r="AB1742" t="str">
            <v>64231001</v>
          </cell>
          <cell r="AC1742" t="str">
            <v>24212001</v>
          </cell>
        </row>
        <row r="1743">
          <cell r="A1743" t="str">
            <v>014233110</v>
          </cell>
          <cell r="B1743" t="str">
            <v>Laptop NB HP Probook 450 G8-2H0W1PA</v>
          </cell>
          <cell r="C1743" t="str">
            <v>Chiếc</v>
          </cell>
          <cell r="D1743">
            <v>44469</v>
          </cell>
          <cell r="E1743">
            <v>20800000</v>
          </cell>
          <cell r="F1743">
            <v>1</v>
          </cell>
          <cell r="G1743">
            <v>1</v>
          </cell>
          <cell r="H1743">
            <v>20800000</v>
          </cell>
          <cell r="I1743">
            <v>20800000</v>
          </cell>
          <cell r="J1743">
            <v>0</v>
          </cell>
          <cell r="K1743">
            <v>1</v>
          </cell>
          <cell r="L1743">
            <v>0</v>
          </cell>
          <cell r="M1743">
            <v>0</v>
          </cell>
          <cell r="N1743">
            <v>0</v>
          </cell>
          <cell r="O1743">
            <v>0</v>
          </cell>
          <cell r="P1743">
            <v>0</v>
          </cell>
          <cell r="Q1743">
            <v>0</v>
          </cell>
          <cell r="R1743">
            <v>0</v>
          </cell>
          <cell r="S1743">
            <v>0</v>
          </cell>
          <cell r="T1743">
            <v>0</v>
          </cell>
          <cell r="U1743">
            <v>1</v>
          </cell>
          <cell r="V1743">
            <v>20800000</v>
          </cell>
          <cell r="W1743">
            <v>20800000</v>
          </cell>
          <cell r="X1743">
            <v>0</v>
          </cell>
          <cell r="Y1743">
            <v>1</v>
          </cell>
          <cell r="Z1743">
            <v>0</v>
          </cell>
          <cell r="AA1743" t="str">
            <v>QLC</v>
          </cell>
          <cell r="AB1743" t="str">
            <v>64231001</v>
          </cell>
          <cell r="AC1743" t="str">
            <v>24212001</v>
          </cell>
        </row>
        <row r="1744">
          <cell r="A1744" t="str">
            <v>014233111</v>
          </cell>
          <cell r="B1744" t="str">
            <v>Laptop NB HP Probook 450 G8-2H0W1PA</v>
          </cell>
          <cell r="C1744" t="str">
            <v>Chiếc</v>
          </cell>
          <cell r="D1744">
            <v>44469</v>
          </cell>
          <cell r="E1744">
            <v>20800000</v>
          </cell>
          <cell r="F1744">
            <v>1</v>
          </cell>
          <cell r="G1744">
            <v>1</v>
          </cell>
          <cell r="H1744">
            <v>20800000</v>
          </cell>
          <cell r="I1744">
            <v>20800000</v>
          </cell>
          <cell r="J1744">
            <v>0</v>
          </cell>
          <cell r="K1744">
            <v>1</v>
          </cell>
          <cell r="L1744">
            <v>0</v>
          </cell>
          <cell r="M1744">
            <v>0</v>
          </cell>
          <cell r="N1744">
            <v>0</v>
          </cell>
          <cell r="O1744">
            <v>0</v>
          </cell>
          <cell r="P1744">
            <v>0</v>
          </cell>
          <cell r="Q1744">
            <v>0</v>
          </cell>
          <cell r="R1744">
            <v>0</v>
          </cell>
          <cell r="S1744">
            <v>0</v>
          </cell>
          <cell r="T1744">
            <v>0</v>
          </cell>
          <cell r="U1744">
            <v>1</v>
          </cell>
          <cell r="V1744">
            <v>20800000</v>
          </cell>
          <cell r="W1744">
            <v>20800000</v>
          </cell>
          <cell r="X1744">
            <v>0</v>
          </cell>
          <cell r="Y1744">
            <v>1</v>
          </cell>
          <cell r="Z1744">
            <v>0</v>
          </cell>
          <cell r="AA1744" t="str">
            <v>QLC</v>
          </cell>
          <cell r="AB1744" t="str">
            <v>64231001</v>
          </cell>
          <cell r="AC1744" t="str">
            <v>24212001</v>
          </cell>
        </row>
        <row r="1745">
          <cell r="A1745" t="str">
            <v>014233112</v>
          </cell>
          <cell r="B1745" t="str">
            <v>Laptop NB HP Probook 450 G8-2H0W1PA</v>
          </cell>
          <cell r="C1745" t="str">
            <v>Chiếc</v>
          </cell>
          <cell r="D1745">
            <v>44469</v>
          </cell>
          <cell r="E1745">
            <v>20800000</v>
          </cell>
          <cell r="F1745">
            <v>1</v>
          </cell>
          <cell r="G1745">
            <v>1</v>
          </cell>
          <cell r="H1745">
            <v>20800000</v>
          </cell>
          <cell r="I1745">
            <v>20800000</v>
          </cell>
          <cell r="J1745">
            <v>0</v>
          </cell>
          <cell r="K1745">
            <v>1</v>
          </cell>
          <cell r="L1745">
            <v>0</v>
          </cell>
          <cell r="M1745">
            <v>0</v>
          </cell>
          <cell r="N1745">
            <v>0</v>
          </cell>
          <cell r="O1745">
            <v>0</v>
          </cell>
          <cell r="P1745">
            <v>0</v>
          </cell>
          <cell r="Q1745">
            <v>0</v>
          </cell>
          <cell r="R1745">
            <v>0</v>
          </cell>
          <cell r="S1745">
            <v>0</v>
          </cell>
          <cell r="T1745">
            <v>0</v>
          </cell>
          <cell r="U1745">
            <v>1</v>
          </cell>
          <cell r="V1745">
            <v>20800000</v>
          </cell>
          <cell r="W1745">
            <v>20800000</v>
          </cell>
          <cell r="X1745">
            <v>0</v>
          </cell>
          <cell r="Y1745">
            <v>1</v>
          </cell>
          <cell r="Z1745">
            <v>0</v>
          </cell>
          <cell r="AA1745" t="str">
            <v>QLC</v>
          </cell>
          <cell r="AB1745" t="str">
            <v>64231001</v>
          </cell>
          <cell r="AC1745" t="str">
            <v>24212001</v>
          </cell>
        </row>
        <row r="1746">
          <cell r="A1746" t="str">
            <v>014233113</v>
          </cell>
          <cell r="B1746" t="str">
            <v>Laptop NB HP Probook 450 G8-2H0W1PA</v>
          </cell>
          <cell r="C1746" t="str">
            <v>Chiếc</v>
          </cell>
          <cell r="D1746">
            <v>44469</v>
          </cell>
          <cell r="E1746">
            <v>20800000</v>
          </cell>
          <cell r="F1746">
            <v>1</v>
          </cell>
          <cell r="G1746">
            <v>1</v>
          </cell>
          <cell r="H1746">
            <v>20800000</v>
          </cell>
          <cell r="I1746">
            <v>20800000</v>
          </cell>
          <cell r="J1746">
            <v>0</v>
          </cell>
          <cell r="K1746">
            <v>1</v>
          </cell>
          <cell r="L1746">
            <v>0</v>
          </cell>
          <cell r="M1746">
            <v>0</v>
          </cell>
          <cell r="N1746">
            <v>0</v>
          </cell>
          <cell r="O1746">
            <v>0</v>
          </cell>
          <cell r="P1746">
            <v>0</v>
          </cell>
          <cell r="Q1746">
            <v>0</v>
          </cell>
          <cell r="R1746">
            <v>0</v>
          </cell>
          <cell r="S1746">
            <v>0</v>
          </cell>
          <cell r="T1746">
            <v>0</v>
          </cell>
          <cell r="U1746">
            <v>1</v>
          </cell>
          <cell r="V1746">
            <v>20800000</v>
          </cell>
          <cell r="W1746">
            <v>20800000</v>
          </cell>
          <cell r="X1746">
            <v>0</v>
          </cell>
          <cell r="Y1746">
            <v>1</v>
          </cell>
          <cell r="Z1746">
            <v>0</v>
          </cell>
          <cell r="AA1746" t="str">
            <v>QLC</v>
          </cell>
          <cell r="AB1746" t="str">
            <v>64231001</v>
          </cell>
          <cell r="AC1746" t="str">
            <v>24212001</v>
          </cell>
        </row>
        <row r="1747">
          <cell r="A1747" t="str">
            <v>014233114</v>
          </cell>
          <cell r="B1747" t="str">
            <v>Laptop NB HP Probook 450 G8-2H0W1PA</v>
          </cell>
          <cell r="C1747" t="str">
            <v>Chiếc</v>
          </cell>
          <cell r="D1747">
            <v>44469</v>
          </cell>
          <cell r="E1747">
            <v>20800000</v>
          </cell>
          <cell r="F1747">
            <v>1</v>
          </cell>
          <cell r="G1747">
            <v>1</v>
          </cell>
          <cell r="H1747">
            <v>20800000</v>
          </cell>
          <cell r="I1747">
            <v>20800000</v>
          </cell>
          <cell r="J1747">
            <v>0</v>
          </cell>
          <cell r="K1747">
            <v>1</v>
          </cell>
          <cell r="L1747">
            <v>0</v>
          </cell>
          <cell r="M1747">
            <v>0</v>
          </cell>
          <cell r="N1747">
            <v>0</v>
          </cell>
          <cell r="O1747">
            <v>0</v>
          </cell>
          <cell r="P1747">
            <v>0</v>
          </cell>
          <cell r="Q1747">
            <v>0</v>
          </cell>
          <cell r="R1747">
            <v>0</v>
          </cell>
          <cell r="S1747">
            <v>0</v>
          </cell>
          <cell r="T1747">
            <v>0</v>
          </cell>
          <cell r="U1747">
            <v>1</v>
          </cell>
          <cell r="V1747">
            <v>20800000</v>
          </cell>
          <cell r="W1747">
            <v>20800000</v>
          </cell>
          <cell r="X1747">
            <v>0</v>
          </cell>
          <cell r="Y1747">
            <v>1</v>
          </cell>
          <cell r="Z1747">
            <v>0</v>
          </cell>
          <cell r="AA1747" t="str">
            <v>QLC</v>
          </cell>
          <cell r="AB1747" t="str">
            <v>64231001</v>
          </cell>
          <cell r="AC1747" t="str">
            <v>24212001</v>
          </cell>
        </row>
        <row r="1748">
          <cell r="A1748" t="str">
            <v>014233115</v>
          </cell>
          <cell r="B1748" t="str">
            <v>Laptop NB HP Probook 450 G8-2H0W1PA</v>
          </cell>
          <cell r="C1748" t="str">
            <v>Chiếc</v>
          </cell>
          <cell r="D1748">
            <v>44469</v>
          </cell>
          <cell r="E1748">
            <v>20800000</v>
          </cell>
          <cell r="F1748">
            <v>1</v>
          </cell>
          <cell r="G1748">
            <v>1</v>
          </cell>
          <cell r="H1748">
            <v>20800000</v>
          </cell>
          <cell r="I1748">
            <v>20800000</v>
          </cell>
          <cell r="J1748">
            <v>0</v>
          </cell>
          <cell r="K1748">
            <v>1</v>
          </cell>
          <cell r="L1748">
            <v>0</v>
          </cell>
          <cell r="M1748">
            <v>0</v>
          </cell>
          <cell r="N1748">
            <v>0</v>
          </cell>
          <cell r="O1748">
            <v>0</v>
          </cell>
          <cell r="P1748">
            <v>0</v>
          </cell>
          <cell r="Q1748">
            <v>0</v>
          </cell>
          <cell r="R1748">
            <v>0</v>
          </cell>
          <cell r="S1748">
            <v>0</v>
          </cell>
          <cell r="T1748">
            <v>0</v>
          </cell>
          <cell r="U1748">
            <v>1</v>
          </cell>
          <cell r="V1748">
            <v>20800000</v>
          </cell>
          <cell r="W1748">
            <v>20800000</v>
          </cell>
          <cell r="X1748">
            <v>0</v>
          </cell>
          <cell r="Y1748">
            <v>1</v>
          </cell>
          <cell r="Z1748">
            <v>0</v>
          </cell>
          <cell r="AA1748" t="str">
            <v>QLC</v>
          </cell>
          <cell r="AB1748" t="str">
            <v>64231001</v>
          </cell>
          <cell r="AC1748" t="str">
            <v>24212001</v>
          </cell>
        </row>
        <row r="1749">
          <cell r="A1749" t="str">
            <v>014233116</v>
          </cell>
          <cell r="B1749" t="str">
            <v>Laptop NB HP Probook 450 G8-2H0W1PA</v>
          </cell>
          <cell r="C1749" t="str">
            <v>Chiếc</v>
          </cell>
          <cell r="D1749">
            <v>44469</v>
          </cell>
          <cell r="E1749">
            <v>20800000</v>
          </cell>
          <cell r="F1749">
            <v>1</v>
          </cell>
          <cell r="G1749">
            <v>1</v>
          </cell>
          <cell r="H1749">
            <v>20800000</v>
          </cell>
          <cell r="I1749">
            <v>20800000</v>
          </cell>
          <cell r="J1749">
            <v>0</v>
          </cell>
          <cell r="K1749">
            <v>1</v>
          </cell>
          <cell r="L1749">
            <v>0</v>
          </cell>
          <cell r="M1749">
            <v>0</v>
          </cell>
          <cell r="N1749">
            <v>0</v>
          </cell>
          <cell r="O1749">
            <v>0</v>
          </cell>
          <cell r="P1749">
            <v>0</v>
          </cell>
          <cell r="Q1749">
            <v>0</v>
          </cell>
          <cell r="R1749">
            <v>0</v>
          </cell>
          <cell r="S1749">
            <v>0</v>
          </cell>
          <cell r="T1749">
            <v>0</v>
          </cell>
          <cell r="U1749">
            <v>1</v>
          </cell>
          <cell r="V1749">
            <v>20800000</v>
          </cell>
          <cell r="W1749">
            <v>20800000</v>
          </cell>
          <cell r="X1749">
            <v>0</v>
          </cell>
          <cell r="Y1749">
            <v>1</v>
          </cell>
          <cell r="Z1749">
            <v>0</v>
          </cell>
          <cell r="AA1749" t="str">
            <v>MG.HSC</v>
          </cell>
          <cell r="AB1749" t="str">
            <v>63317301</v>
          </cell>
          <cell r="AC1749" t="str">
            <v>24212001</v>
          </cell>
        </row>
        <row r="1750">
          <cell r="A1750" t="str">
            <v>014233117</v>
          </cell>
          <cell r="B1750" t="str">
            <v>Laptop NB HP Probook 450 G8-2H0W1PA</v>
          </cell>
          <cell r="C1750" t="str">
            <v>Chiếc</v>
          </cell>
          <cell r="D1750">
            <v>44469</v>
          </cell>
          <cell r="E1750">
            <v>20800000</v>
          </cell>
          <cell r="F1750">
            <v>1</v>
          </cell>
          <cell r="G1750">
            <v>1</v>
          </cell>
          <cell r="H1750">
            <v>20800000</v>
          </cell>
          <cell r="I1750">
            <v>20800000</v>
          </cell>
          <cell r="J1750">
            <v>0</v>
          </cell>
          <cell r="K1750">
            <v>1</v>
          </cell>
          <cell r="L1750">
            <v>0</v>
          </cell>
          <cell r="M1750">
            <v>0</v>
          </cell>
          <cell r="N1750">
            <v>0</v>
          </cell>
          <cell r="O1750">
            <v>0</v>
          </cell>
          <cell r="P1750">
            <v>0</v>
          </cell>
          <cell r="Q1750">
            <v>0</v>
          </cell>
          <cell r="R1750">
            <v>0</v>
          </cell>
          <cell r="S1750">
            <v>0</v>
          </cell>
          <cell r="T1750">
            <v>0</v>
          </cell>
          <cell r="U1750">
            <v>1</v>
          </cell>
          <cell r="V1750">
            <v>20800000</v>
          </cell>
          <cell r="W1750">
            <v>20800000</v>
          </cell>
          <cell r="X1750">
            <v>0</v>
          </cell>
          <cell r="Y1750">
            <v>1</v>
          </cell>
          <cell r="Z1750">
            <v>0</v>
          </cell>
          <cell r="AA1750" t="str">
            <v>QLC</v>
          </cell>
          <cell r="AB1750" t="str">
            <v>64231001</v>
          </cell>
          <cell r="AC1750" t="str">
            <v>24212001</v>
          </cell>
        </row>
        <row r="1751">
          <cell r="A1751" t="str">
            <v>014233118</v>
          </cell>
          <cell r="B1751" t="str">
            <v>Laptop NB HP Probook 450 G8-2H0W1PA</v>
          </cell>
          <cell r="C1751" t="str">
            <v>Chiếc</v>
          </cell>
          <cell r="D1751">
            <v>44469</v>
          </cell>
          <cell r="E1751">
            <v>20800000</v>
          </cell>
          <cell r="F1751">
            <v>1</v>
          </cell>
          <cell r="G1751">
            <v>1</v>
          </cell>
          <cell r="H1751">
            <v>20800000</v>
          </cell>
          <cell r="I1751">
            <v>20800000</v>
          </cell>
          <cell r="J1751">
            <v>0</v>
          </cell>
          <cell r="K1751">
            <v>1</v>
          </cell>
          <cell r="L1751">
            <v>0</v>
          </cell>
          <cell r="M1751">
            <v>0</v>
          </cell>
          <cell r="N1751">
            <v>0</v>
          </cell>
          <cell r="O1751">
            <v>0</v>
          </cell>
          <cell r="P1751">
            <v>0</v>
          </cell>
          <cell r="Q1751">
            <v>0</v>
          </cell>
          <cell r="R1751">
            <v>0</v>
          </cell>
          <cell r="S1751">
            <v>0</v>
          </cell>
          <cell r="T1751">
            <v>0</v>
          </cell>
          <cell r="U1751">
            <v>1</v>
          </cell>
          <cell r="V1751">
            <v>20800000</v>
          </cell>
          <cell r="W1751">
            <v>20800000</v>
          </cell>
          <cell r="X1751">
            <v>0</v>
          </cell>
          <cell r="Y1751">
            <v>1</v>
          </cell>
          <cell r="Z1751">
            <v>0</v>
          </cell>
          <cell r="AA1751" t="str">
            <v>QLC</v>
          </cell>
          <cell r="AB1751" t="str">
            <v>64231001</v>
          </cell>
          <cell r="AC1751" t="str">
            <v>24212001</v>
          </cell>
        </row>
        <row r="1752">
          <cell r="A1752" t="str">
            <v>014233119</v>
          </cell>
          <cell r="B1752" t="str">
            <v>Laptop NB HP Probook 450 G8-2H0W1PA</v>
          </cell>
          <cell r="C1752" t="str">
            <v>Chiếc</v>
          </cell>
          <cell r="D1752">
            <v>44469</v>
          </cell>
          <cell r="E1752">
            <v>20800000</v>
          </cell>
          <cell r="F1752">
            <v>1</v>
          </cell>
          <cell r="G1752">
            <v>1</v>
          </cell>
          <cell r="H1752">
            <v>20800000</v>
          </cell>
          <cell r="I1752">
            <v>20800000</v>
          </cell>
          <cell r="J1752">
            <v>0</v>
          </cell>
          <cell r="K1752">
            <v>1</v>
          </cell>
          <cell r="L1752">
            <v>0</v>
          </cell>
          <cell r="M1752">
            <v>0</v>
          </cell>
          <cell r="N1752">
            <v>0</v>
          </cell>
          <cell r="O1752">
            <v>0</v>
          </cell>
          <cell r="P1752">
            <v>0</v>
          </cell>
          <cell r="Q1752">
            <v>0</v>
          </cell>
          <cell r="R1752">
            <v>0</v>
          </cell>
          <cell r="S1752">
            <v>0</v>
          </cell>
          <cell r="T1752">
            <v>0</v>
          </cell>
          <cell r="U1752">
            <v>1</v>
          </cell>
          <cell r="V1752">
            <v>20800000</v>
          </cell>
          <cell r="W1752">
            <v>20800000</v>
          </cell>
          <cell r="X1752">
            <v>0</v>
          </cell>
          <cell r="Y1752">
            <v>1</v>
          </cell>
          <cell r="Z1752">
            <v>0</v>
          </cell>
          <cell r="AA1752" t="str">
            <v>QLC</v>
          </cell>
          <cell r="AB1752" t="str">
            <v>64231001</v>
          </cell>
          <cell r="AC1752" t="str">
            <v>24212001</v>
          </cell>
        </row>
        <row r="1753">
          <cell r="A1753" t="str">
            <v>014233120</v>
          </cell>
          <cell r="B1753" t="str">
            <v>Laptop NB HP Probook 450 G8-2H0W1PA</v>
          </cell>
          <cell r="C1753" t="str">
            <v>Chiếc</v>
          </cell>
          <cell r="D1753">
            <v>44469</v>
          </cell>
          <cell r="E1753">
            <v>20800000</v>
          </cell>
          <cell r="F1753">
            <v>1</v>
          </cell>
          <cell r="G1753">
            <v>1</v>
          </cell>
          <cell r="H1753">
            <v>20800000</v>
          </cell>
          <cell r="I1753">
            <v>20800000</v>
          </cell>
          <cell r="J1753">
            <v>0</v>
          </cell>
          <cell r="K1753">
            <v>1</v>
          </cell>
          <cell r="L1753">
            <v>0</v>
          </cell>
          <cell r="M1753">
            <v>0</v>
          </cell>
          <cell r="N1753">
            <v>0</v>
          </cell>
          <cell r="O1753">
            <v>0</v>
          </cell>
          <cell r="P1753">
            <v>0</v>
          </cell>
          <cell r="Q1753">
            <v>0</v>
          </cell>
          <cell r="R1753">
            <v>0</v>
          </cell>
          <cell r="S1753">
            <v>0</v>
          </cell>
          <cell r="T1753">
            <v>0</v>
          </cell>
          <cell r="U1753">
            <v>1</v>
          </cell>
          <cell r="V1753">
            <v>20800000</v>
          </cell>
          <cell r="W1753">
            <v>20800000</v>
          </cell>
          <cell r="X1753">
            <v>0</v>
          </cell>
          <cell r="Y1753">
            <v>1</v>
          </cell>
          <cell r="Z1753">
            <v>0</v>
          </cell>
          <cell r="AA1753" t="str">
            <v>MG.TV1</v>
          </cell>
          <cell r="AB1753" t="str">
            <v>63317301</v>
          </cell>
          <cell r="AC1753" t="str">
            <v>24212001</v>
          </cell>
        </row>
        <row r="1754">
          <cell r="A1754" t="str">
            <v>014233121</v>
          </cell>
          <cell r="B1754" t="str">
            <v>Laptop NB HP Probook 450 G8-2H0W1PA</v>
          </cell>
          <cell r="C1754" t="str">
            <v>Chiếc</v>
          </cell>
          <cell r="D1754">
            <v>44469</v>
          </cell>
          <cell r="E1754">
            <v>20800000</v>
          </cell>
          <cell r="F1754">
            <v>1</v>
          </cell>
          <cell r="G1754">
            <v>1</v>
          </cell>
          <cell r="H1754">
            <v>20800000</v>
          </cell>
          <cell r="I1754">
            <v>20800000</v>
          </cell>
          <cell r="J1754">
            <v>0</v>
          </cell>
          <cell r="K1754">
            <v>1</v>
          </cell>
          <cell r="L1754">
            <v>0</v>
          </cell>
          <cell r="M1754">
            <v>0</v>
          </cell>
          <cell r="N1754">
            <v>0</v>
          </cell>
          <cell r="O1754">
            <v>0</v>
          </cell>
          <cell r="P1754">
            <v>0</v>
          </cell>
          <cell r="Q1754">
            <v>0</v>
          </cell>
          <cell r="R1754">
            <v>0</v>
          </cell>
          <cell r="S1754">
            <v>0</v>
          </cell>
          <cell r="T1754">
            <v>0</v>
          </cell>
          <cell r="U1754">
            <v>1</v>
          </cell>
          <cell r="V1754">
            <v>20800000</v>
          </cell>
          <cell r="W1754">
            <v>20800000</v>
          </cell>
          <cell r="X1754">
            <v>0</v>
          </cell>
          <cell r="Y1754">
            <v>1</v>
          </cell>
          <cell r="Z1754">
            <v>0</v>
          </cell>
          <cell r="AA1754" t="str">
            <v>QLC</v>
          </cell>
          <cell r="AB1754" t="str">
            <v>64231001</v>
          </cell>
          <cell r="AC1754" t="str">
            <v>24212001</v>
          </cell>
        </row>
        <row r="1755">
          <cell r="A1755" t="str">
            <v>014233122</v>
          </cell>
          <cell r="B1755" t="str">
            <v>Laptop NB HP Probook 450 G8-2H0W1PA</v>
          </cell>
          <cell r="C1755" t="str">
            <v>Chiếc</v>
          </cell>
          <cell r="D1755">
            <v>44469</v>
          </cell>
          <cell r="E1755">
            <v>20800000</v>
          </cell>
          <cell r="F1755">
            <v>1</v>
          </cell>
          <cell r="G1755">
            <v>1</v>
          </cell>
          <cell r="H1755">
            <v>20800000</v>
          </cell>
          <cell r="I1755">
            <v>20800000</v>
          </cell>
          <cell r="J1755">
            <v>0</v>
          </cell>
          <cell r="K1755">
            <v>1</v>
          </cell>
          <cell r="L1755">
            <v>0</v>
          </cell>
          <cell r="M1755">
            <v>0</v>
          </cell>
          <cell r="N1755">
            <v>0</v>
          </cell>
          <cell r="O1755">
            <v>0</v>
          </cell>
          <cell r="P1755">
            <v>0</v>
          </cell>
          <cell r="Q1755">
            <v>0</v>
          </cell>
          <cell r="R1755">
            <v>0</v>
          </cell>
          <cell r="S1755">
            <v>0</v>
          </cell>
          <cell r="T1755">
            <v>0</v>
          </cell>
          <cell r="U1755">
            <v>1</v>
          </cell>
          <cell r="V1755">
            <v>20800000</v>
          </cell>
          <cell r="W1755">
            <v>20800000</v>
          </cell>
          <cell r="X1755">
            <v>0</v>
          </cell>
          <cell r="Y1755">
            <v>1</v>
          </cell>
          <cell r="Z1755">
            <v>0</v>
          </cell>
          <cell r="AA1755" t="str">
            <v>MG.HPH</v>
          </cell>
          <cell r="AB1755" t="str">
            <v>63317301</v>
          </cell>
          <cell r="AC1755" t="str">
            <v>24212001</v>
          </cell>
        </row>
        <row r="1756">
          <cell r="A1756" t="str">
            <v>014233123</v>
          </cell>
          <cell r="B1756" t="str">
            <v>Laptop NB HP Probook 450 G8-2H0W1PA</v>
          </cell>
          <cell r="C1756" t="str">
            <v>Chiếc</v>
          </cell>
          <cell r="D1756">
            <v>44469</v>
          </cell>
          <cell r="E1756">
            <v>20800000</v>
          </cell>
          <cell r="F1756">
            <v>1</v>
          </cell>
          <cell r="G1756">
            <v>1</v>
          </cell>
          <cell r="H1756">
            <v>20800000</v>
          </cell>
          <cell r="I1756">
            <v>20800000</v>
          </cell>
          <cell r="J1756">
            <v>0</v>
          </cell>
          <cell r="K1756">
            <v>1</v>
          </cell>
          <cell r="L1756">
            <v>0</v>
          </cell>
          <cell r="M1756">
            <v>0</v>
          </cell>
          <cell r="N1756">
            <v>0</v>
          </cell>
          <cell r="O1756">
            <v>0</v>
          </cell>
          <cell r="P1756">
            <v>0</v>
          </cell>
          <cell r="Q1756">
            <v>0</v>
          </cell>
          <cell r="R1756">
            <v>0</v>
          </cell>
          <cell r="S1756">
            <v>0</v>
          </cell>
          <cell r="T1756">
            <v>0</v>
          </cell>
          <cell r="U1756">
            <v>1</v>
          </cell>
          <cell r="V1756">
            <v>20800000</v>
          </cell>
          <cell r="W1756">
            <v>20800000</v>
          </cell>
          <cell r="X1756">
            <v>0</v>
          </cell>
          <cell r="Y1756">
            <v>1</v>
          </cell>
          <cell r="Z1756">
            <v>0</v>
          </cell>
          <cell r="AA1756" t="str">
            <v>QLC</v>
          </cell>
          <cell r="AB1756" t="str">
            <v>64231001</v>
          </cell>
          <cell r="AC1756" t="str">
            <v>24212001</v>
          </cell>
        </row>
        <row r="1757">
          <cell r="A1757" t="str">
            <v>014233124</v>
          </cell>
          <cell r="B1757" t="str">
            <v>Laptop NB HP Probook 450 G8-2H0W1PA</v>
          </cell>
          <cell r="C1757" t="str">
            <v>Chiếc</v>
          </cell>
          <cell r="D1757">
            <v>44469</v>
          </cell>
          <cell r="E1757">
            <v>20800000</v>
          </cell>
          <cell r="F1757">
            <v>1</v>
          </cell>
          <cell r="G1757">
            <v>1</v>
          </cell>
          <cell r="H1757">
            <v>20800000</v>
          </cell>
          <cell r="I1757">
            <v>20800000</v>
          </cell>
          <cell r="J1757">
            <v>0</v>
          </cell>
          <cell r="K1757">
            <v>1</v>
          </cell>
          <cell r="L1757">
            <v>0</v>
          </cell>
          <cell r="M1757">
            <v>0</v>
          </cell>
          <cell r="N1757">
            <v>0</v>
          </cell>
          <cell r="O1757">
            <v>0</v>
          </cell>
          <cell r="P1757">
            <v>0</v>
          </cell>
          <cell r="Q1757">
            <v>0</v>
          </cell>
          <cell r="R1757">
            <v>0</v>
          </cell>
          <cell r="S1757">
            <v>0</v>
          </cell>
          <cell r="T1757">
            <v>0</v>
          </cell>
          <cell r="U1757">
            <v>1</v>
          </cell>
          <cell r="V1757">
            <v>20800000</v>
          </cell>
          <cell r="W1757">
            <v>20800000</v>
          </cell>
          <cell r="X1757">
            <v>0</v>
          </cell>
          <cell r="Y1757">
            <v>1</v>
          </cell>
          <cell r="Z1757">
            <v>0</v>
          </cell>
          <cell r="AA1757" t="str">
            <v>QLC</v>
          </cell>
          <cell r="AB1757" t="str">
            <v>64231001</v>
          </cell>
          <cell r="AC1757" t="str">
            <v>24212001</v>
          </cell>
        </row>
        <row r="1758">
          <cell r="A1758" t="str">
            <v>014233125</v>
          </cell>
          <cell r="B1758" t="str">
            <v>Laptop NB HP Probook 450 G8-2H0W1PA</v>
          </cell>
          <cell r="C1758" t="str">
            <v>Chiếc</v>
          </cell>
          <cell r="D1758">
            <v>44469</v>
          </cell>
          <cell r="E1758">
            <v>20800000</v>
          </cell>
          <cell r="F1758">
            <v>1</v>
          </cell>
          <cell r="G1758">
            <v>1</v>
          </cell>
          <cell r="H1758">
            <v>20800000</v>
          </cell>
          <cell r="I1758">
            <v>20800000</v>
          </cell>
          <cell r="J1758">
            <v>0</v>
          </cell>
          <cell r="K1758">
            <v>1</v>
          </cell>
          <cell r="L1758">
            <v>0</v>
          </cell>
          <cell r="M1758">
            <v>0</v>
          </cell>
          <cell r="N1758">
            <v>0</v>
          </cell>
          <cell r="O1758">
            <v>0</v>
          </cell>
          <cell r="P1758">
            <v>0</v>
          </cell>
          <cell r="Q1758">
            <v>0</v>
          </cell>
          <cell r="R1758">
            <v>0</v>
          </cell>
          <cell r="S1758">
            <v>0</v>
          </cell>
          <cell r="T1758">
            <v>0</v>
          </cell>
          <cell r="U1758">
            <v>1</v>
          </cell>
          <cell r="V1758">
            <v>20800000</v>
          </cell>
          <cell r="W1758">
            <v>20800000</v>
          </cell>
          <cell r="X1758">
            <v>0</v>
          </cell>
          <cell r="Y1758">
            <v>1</v>
          </cell>
          <cell r="Z1758">
            <v>0</v>
          </cell>
          <cell r="AA1758" t="str">
            <v>QLC</v>
          </cell>
          <cell r="AB1758" t="str">
            <v>64231001</v>
          </cell>
          <cell r="AC1758" t="str">
            <v>24212001</v>
          </cell>
        </row>
        <row r="1759">
          <cell r="A1759" t="str">
            <v>014233126</v>
          </cell>
          <cell r="B1759" t="str">
            <v>Laptop NB HP Probook 450 G8-2H0W1PA</v>
          </cell>
          <cell r="C1759" t="str">
            <v>Chiếc</v>
          </cell>
          <cell r="D1759">
            <v>44469</v>
          </cell>
          <cell r="E1759">
            <v>20800000</v>
          </cell>
          <cell r="F1759">
            <v>1</v>
          </cell>
          <cell r="G1759">
            <v>1</v>
          </cell>
          <cell r="H1759">
            <v>20800000</v>
          </cell>
          <cell r="I1759">
            <v>20800000</v>
          </cell>
          <cell r="J1759">
            <v>0</v>
          </cell>
          <cell r="K1759">
            <v>1</v>
          </cell>
          <cell r="L1759">
            <v>0</v>
          </cell>
          <cell r="M1759">
            <v>0</v>
          </cell>
          <cell r="N1759">
            <v>0</v>
          </cell>
          <cell r="O1759">
            <v>0</v>
          </cell>
          <cell r="P1759">
            <v>0</v>
          </cell>
          <cell r="Q1759">
            <v>0</v>
          </cell>
          <cell r="R1759">
            <v>0</v>
          </cell>
          <cell r="S1759">
            <v>0</v>
          </cell>
          <cell r="T1759">
            <v>0</v>
          </cell>
          <cell r="U1759">
            <v>1</v>
          </cell>
          <cell r="V1759">
            <v>20800000</v>
          </cell>
          <cell r="W1759">
            <v>20800000</v>
          </cell>
          <cell r="X1759">
            <v>0</v>
          </cell>
          <cell r="Y1759">
            <v>1</v>
          </cell>
          <cell r="Z1759">
            <v>0</v>
          </cell>
          <cell r="AA1759" t="str">
            <v>QLC</v>
          </cell>
          <cell r="AB1759" t="str">
            <v>64231001</v>
          </cell>
          <cell r="AC1759" t="str">
            <v>24212001</v>
          </cell>
        </row>
        <row r="1760">
          <cell r="A1760" t="str">
            <v>014233127</v>
          </cell>
          <cell r="B1760" t="str">
            <v>Máy tính xách tay HP Envy 13-ba1028TU</v>
          </cell>
          <cell r="C1760" t="str">
            <v>Chiếc</v>
          </cell>
          <cell r="D1760">
            <v>44494</v>
          </cell>
          <cell r="E1760">
            <v>25190000</v>
          </cell>
          <cell r="F1760">
            <v>1</v>
          </cell>
          <cell r="G1760">
            <v>1</v>
          </cell>
          <cell r="H1760">
            <v>25190000</v>
          </cell>
          <cell r="I1760">
            <v>25190000</v>
          </cell>
          <cell r="J1760">
            <v>0</v>
          </cell>
          <cell r="K1760">
            <v>1</v>
          </cell>
          <cell r="L1760">
            <v>0</v>
          </cell>
          <cell r="M1760">
            <v>0</v>
          </cell>
          <cell r="N1760">
            <v>0</v>
          </cell>
          <cell r="O1760">
            <v>0</v>
          </cell>
          <cell r="P1760">
            <v>0</v>
          </cell>
          <cell r="Q1760">
            <v>0</v>
          </cell>
          <cell r="R1760">
            <v>0</v>
          </cell>
          <cell r="S1760">
            <v>0</v>
          </cell>
          <cell r="T1760">
            <v>0</v>
          </cell>
          <cell r="U1760">
            <v>1</v>
          </cell>
          <cell r="V1760">
            <v>25190000</v>
          </cell>
          <cell r="W1760">
            <v>25190000</v>
          </cell>
          <cell r="X1760">
            <v>0</v>
          </cell>
          <cell r="Y1760">
            <v>1</v>
          </cell>
          <cell r="Z1760">
            <v>0</v>
          </cell>
          <cell r="AA1760" t="str">
            <v>QLC</v>
          </cell>
          <cell r="AB1760" t="str">
            <v>64231001</v>
          </cell>
          <cell r="AC1760" t="str">
            <v>24212001</v>
          </cell>
        </row>
        <row r="1761">
          <cell r="A1761" t="str">
            <v>014233128</v>
          </cell>
          <cell r="B1761" t="str">
            <v>Máy tính xách tay HP Envy 13-ba1028TU</v>
          </cell>
          <cell r="C1761" t="str">
            <v>Chiếc</v>
          </cell>
          <cell r="D1761">
            <v>44494</v>
          </cell>
          <cell r="E1761">
            <v>25190000</v>
          </cell>
          <cell r="F1761">
            <v>1</v>
          </cell>
          <cell r="G1761">
            <v>1</v>
          </cell>
          <cell r="H1761">
            <v>25190000</v>
          </cell>
          <cell r="I1761">
            <v>25190000</v>
          </cell>
          <cell r="J1761">
            <v>0</v>
          </cell>
          <cell r="K1761">
            <v>1</v>
          </cell>
          <cell r="L1761">
            <v>0</v>
          </cell>
          <cell r="M1761">
            <v>0</v>
          </cell>
          <cell r="N1761">
            <v>0</v>
          </cell>
          <cell r="O1761">
            <v>0</v>
          </cell>
          <cell r="P1761">
            <v>0</v>
          </cell>
          <cell r="Q1761">
            <v>0</v>
          </cell>
          <cell r="R1761">
            <v>0</v>
          </cell>
          <cell r="S1761">
            <v>0</v>
          </cell>
          <cell r="T1761">
            <v>0</v>
          </cell>
          <cell r="U1761">
            <v>1</v>
          </cell>
          <cell r="V1761">
            <v>25190000</v>
          </cell>
          <cell r="W1761">
            <v>25190000</v>
          </cell>
          <cell r="X1761">
            <v>0</v>
          </cell>
          <cell r="Y1761">
            <v>1</v>
          </cell>
          <cell r="Z1761">
            <v>0</v>
          </cell>
          <cell r="AA1761" t="str">
            <v>QLC</v>
          </cell>
          <cell r="AB1761" t="str">
            <v>64231001</v>
          </cell>
          <cell r="AC1761" t="str">
            <v>24212001</v>
          </cell>
        </row>
        <row r="1762">
          <cell r="A1762" t="str">
            <v>014233129</v>
          </cell>
          <cell r="B1762" t="str">
            <v>Máy tính xách tay HP Envy 13-ba1028TU</v>
          </cell>
          <cell r="C1762" t="str">
            <v>Chiếc</v>
          </cell>
          <cell r="D1762">
            <v>44494</v>
          </cell>
          <cell r="E1762">
            <v>25190000</v>
          </cell>
          <cell r="F1762">
            <v>1</v>
          </cell>
          <cell r="G1762">
            <v>1</v>
          </cell>
          <cell r="H1762">
            <v>25190000</v>
          </cell>
          <cell r="I1762">
            <v>25190000</v>
          </cell>
          <cell r="J1762">
            <v>0</v>
          </cell>
          <cell r="K1762">
            <v>1</v>
          </cell>
          <cell r="L1762">
            <v>0</v>
          </cell>
          <cell r="M1762">
            <v>0</v>
          </cell>
          <cell r="N1762">
            <v>0</v>
          </cell>
          <cell r="O1762">
            <v>0</v>
          </cell>
          <cell r="P1762">
            <v>0</v>
          </cell>
          <cell r="Q1762">
            <v>0</v>
          </cell>
          <cell r="R1762">
            <v>0</v>
          </cell>
          <cell r="S1762">
            <v>0</v>
          </cell>
          <cell r="T1762">
            <v>0</v>
          </cell>
          <cell r="U1762">
            <v>1</v>
          </cell>
          <cell r="V1762">
            <v>25190000</v>
          </cell>
          <cell r="W1762">
            <v>25190000</v>
          </cell>
          <cell r="X1762">
            <v>0</v>
          </cell>
          <cell r="Y1762">
            <v>1</v>
          </cell>
          <cell r="Z1762">
            <v>0</v>
          </cell>
          <cell r="AA1762" t="str">
            <v>TUVAN</v>
          </cell>
          <cell r="AB1762" t="str">
            <v>63356301</v>
          </cell>
          <cell r="AC1762" t="str">
            <v>24212001</v>
          </cell>
        </row>
        <row r="1763">
          <cell r="A1763" t="str">
            <v>014233130</v>
          </cell>
          <cell r="B1763" t="str">
            <v>Máy tính xách tay HP Envy 13-ba1028TU</v>
          </cell>
          <cell r="C1763" t="str">
            <v>Chiếc</v>
          </cell>
          <cell r="D1763">
            <v>44494</v>
          </cell>
          <cell r="E1763">
            <v>25190000</v>
          </cell>
          <cell r="F1763">
            <v>1</v>
          </cell>
          <cell r="G1763">
            <v>1</v>
          </cell>
          <cell r="H1763">
            <v>25190000</v>
          </cell>
          <cell r="I1763">
            <v>25190000</v>
          </cell>
          <cell r="J1763">
            <v>0</v>
          </cell>
          <cell r="K1763">
            <v>1</v>
          </cell>
          <cell r="L1763">
            <v>0</v>
          </cell>
          <cell r="M1763">
            <v>0</v>
          </cell>
          <cell r="N1763">
            <v>0</v>
          </cell>
          <cell r="O1763">
            <v>0</v>
          </cell>
          <cell r="P1763">
            <v>0</v>
          </cell>
          <cell r="Q1763">
            <v>0</v>
          </cell>
          <cell r="R1763">
            <v>0</v>
          </cell>
          <cell r="S1763">
            <v>0</v>
          </cell>
          <cell r="T1763">
            <v>0</v>
          </cell>
          <cell r="U1763">
            <v>1</v>
          </cell>
          <cell r="V1763">
            <v>25190000</v>
          </cell>
          <cell r="W1763">
            <v>25190000</v>
          </cell>
          <cell r="X1763">
            <v>0</v>
          </cell>
          <cell r="Y1763">
            <v>1</v>
          </cell>
          <cell r="Z1763">
            <v>0</v>
          </cell>
          <cell r="AA1763" t="str">
            <v>MG.HSC</v>
          </cell>
          <cell r="AB1763" t="str">
            <v>63317301</v>
          </cell>
          <cell r="AC1763" t="str">
            <v>24212001</v>
          </cell>
        </row>
        <row r="1764">
          <cell r="A1764" t="str">
            <v>014233131</v>
          </cell>
          <cell r="B1764" t="str">
            <v>Máy tính xách tay HP Envy 13-ba1028TU</v>
          </cell>
          <cell r="C1764" t="str">
            <v>Chiếc</v>
          </cell>
          <cell r="D1764">
            <v>44505</v>
          </cell>
          <cell r="E1764">
            <v>25190000</v>
          </cell>
          <cell r="F1764">
            <v>1</v>
          </cell>
          <cell r="G1764">
            <v>1</v>
          </cell>
          <cell r="H1764">
            <v>25190000</v>
          </cell>
          <cell r="I1764">
            <v>25190000</v>
          </cell>
          <cell r="J1764">
            <v>0</v>
          </cell>
          <cell r="K1764">
            <v>1</v>
          </cell>
          <cell r="L1764">
            <v>0</v>
          </cell>
          <cell r="M1764">
            <v>0</v>
          </cell>
          <cell r="N1764">
            <v>0</v>
          </cell>
          <cell r="O1764">
            <v>0</v>
          </cell>
          <cell r="P1764">
            <v>0</v>
          </cell>
          <cell r="Q1764">
            <v>0</v>
          </cell>
          <cell r="R1764">
            <v>0</v>
          </cell>
          <cell r="S1764">
            <v>0</v>
          </cell>
          <cell r="T1764">
            <v>0</v>
          </cell>
          <cell r="U1764">
            <v>1</v>
          </cell>
          <cell r="V1764">
            <v>25190000</v>
          </cell>
          <cell r="W1764">
            <v>25190000</v>
          </cell>
          <cell r="X1764">
            <v>0</v>
          </cell>
          <cell r="Y1764">
            <v>1</v>
          </cell>
          <cell r="Z1764">
            <v>0</v>
          </cell>
          <cell r="AA1764" t="str">
            <v>FI</v>
          </cell>
          <cell r="AB1764" t="str">
            <v>632.22302</v>
          </cell>
          <cell r="AC1764" t="str">
            <v>24212001</v>
          </cell>
        </row>
        <row r="1765">
          <cell r="A1765" t="str">
            <v>014233132</v>
          </cell>
          <cell r="B1765" t="str">
            <v>Máy tính xách tay HP Envy 13-ba1028TU</v>
          </cell>
          <cell r="C1765" t="str">
            <v>Chiếc</v>
          </cell>
          <cell r="D1765">
            <v>44494</v>
          </cell>
          <cell r="E1765">
            <v>25190000</v>
          </cell>
          <cell r="F1765">
            <v>1</v>
          </cell>
          <cell r="G1765">
            <v>1</v>
          </cell>
          <cell r="H1765">
            <v>25190000</v>
          </cell>
          <cell r="I1765">
            <v>25190000</v>
          </cell>
          <cell r="J1765">
            <v>0</v>
          </cell>
          <cell r="K1765">
            <v>1</v>
          </cell>
          <cell r="L1765">
            <v>0</v>
          </cell>
          <cell r="M1765">
            <v>0</v>
          </cell>
          <cell r="N1765">
            <v>0</v>
          </cell>
          <cell r="O1765">
            <v>0</v>
          </cell>
          <cell r="P1765">
            <v>0</v>
          </cell>
          <cell r="Q1765">
            <v>0</v>
          </cell>
          <cell r="R1765">
            <v>0</v>
          </cell>
          <cell r="S1765">
            <v>0</v>
          </cell>
          <cell r="T1765">
            <v>0</v>
          </cell>
          <cell r="U1765">
            <v>1</v>
          </cell>
          <cell r="V1765">
            <v>25190000</v>
          </cell>
          <cell r="W1765">
            <v>25190000</v>
          </cell>
          <cell r="X1765">
            <v>0</v>
          </cell>
          <cell r="Y1765">
            <v>1</v>
          </cell>
          <cell r="Z1765">
            <v>0</v>
          </cell>
          <cell r="AA1765" t="str">
            <v>QLC</v>
          </cell>
          <cell r="AB1765" t="str">
            <v>64231001</v>
          </cell>
          <cell r="AC1765" t="str">
            <v>24212001</v>
          </cell>
        </row>
        <row r="1766">
          <cell r="A1766" t="str">
            <v>014233133</v>
          </cell>
          <cell r="B1766" t="str">
            <v>Máy tính xách tay HP Envy 13-ba1028TU</v>
          </cell>
          <cell r="C1766" t="str">
            <v>Chiếc</v>
          </cell>
          <cell r="D1766">
            <v>44509</v>
          </cell>
          <cell r="E1766">
            <v>25190000</v>
          </cell>
          <cell r="F1766">
            <v>1</v>
          </cell>
          <cell r="G1766">
            <v>1</v>
          </cell>
          <cell r="H1766">
            <v>25190000</v>
          </cell>
          <cell r="I1766">
            <v>25190000</v>
          </cell>
          <cell r="J1766">
            <v>0</v>
          </cell>
          <cell r="K1766">
            <v>1</v>
          </cell>
          <cell r="L1766">
            <v>0</v>
          </cell>
          <cell r="M1766">
            <v>0</v>
          </cell>
          <cell r="N1766">
            <v>0</v>
          </cell>
          <cell r="O1766">
            <v>0</v>
          </cell>
          <cell r="P1766">
            <v>0</v>
          </cell>
          <cell r="Q1766">
            <v>0</v>
          </cell>
          <cell r="R1766">
            <v>0</v>
          </cell>
          <cell r="S1766">
            <v>0</v>
          </cell>
          <cell r="T1766">
            <v>0</v>
          </cell>
          <cell r="U1766">
            <v>1</v>
          </cell>
          <cell r="V1766">
            <v>25190000</v>
          </cell>
          <cell r="W1766">
            <v>25190000</v>
          </cell>
          <cell r="X1766">
            <v>0</v>
          </cell>
          <cell r="Y1766">
            <v>1</v>
          </cell>
          <cell r="Z1766">
            <v>0</v>
          </cell>
          <cell r="AA1766" t="str">
            <v>QLC</v>
          </cell>
          <cell r="AB1766" t="str">
            <v>64231001</v>
          </cell>
          <cell r="AC1766" t="str">
            <v>24212001</v>
          </cell>
        </row>
        <row r="1767">
          <cell r="A1767" t="str">
            <v>014233134</v>
          </cell>
          <cell r="B1767" t="str">
            <v>Apple Ipad Air5 2022 M1 (5G,256GB) kèm bàn phím không dây Logitech</v>
          </cell>
          <cell r="C1767" t="str">
            <v>Cái</v>
          </cell>
          <cell r="D1767">
            <v>44978</v>
          </cell>
          <cell r="E1767">
            <v>24486000</v>
          </cell>
          <cell r="F1767">
            <v>1</v>
          </cell>
          <cell r="G1767">
            <v>1</v>
          </cell>
          <cell r="H1767">
            <v>0</v>
          </cell>
          <cell r="I1767">
            <v>0</v>
          </cell>
          <cell r="J1767">
            <v>0</v>
          </cell>
          <cell r="K1767">
            <v>0</v>
          </cell>
          <cell r="L1767">
            <v>0</v>
          </cell>
          <cell r="M1767">
            <v>1</v>
          </cell>
          <cell r="N1767">
            <v>24486000</v>
          </cell>
          <cell r="O1767">
            <v>0</v>
          </cell>
          <cell r="P1767">
            <v>0</v>
          </cell>
          <cell r="Q1767">
            <v>0</v>
          </cell>
          <cell r="R1767">
            <v>0</v>
          </cell>
          <cell r="S1767">
            <v>1</v>
          </cell>
          <cell r="T1767">
            <v>24486000</v>
          </cell>
          <cell r="U1767">
            <v>1</v>
          </cell>
          <cell r="V1767">
            <v>24486000</v>
          </cell>
          <cell r="W1767">
            <v>24486000</v>
          </cell>
          <cell r="X1767">
            <v>0</v>
          </cell>
          <cell r="Y1767">
            <v>1</v>
          </cell>
          <cell r="Z1767">
            <v>0</v>
          </cell>
          <cell r="AA1767" t="str">
            <v>QLC</v>
          </cell>
          <cell r="AB1767" t="str">
            <v>64231001</v>
          </cell>
          <cell r="AC1767" t="str">
            <v>24212001</v>
          </cell>
        </row>
        <row r="1768">
          <cell r="A1768" t="str">
            <v>014233135</v>
          </cell>
          <cell r="B1768" t="str">
            <v>Apple Ipad Air5 2022 M1 (5G,256GB) kèm bàn phím không dây Logitech</v>
          </cell>
          <cell r="C1768" t="str">
            <v>Cái</v>
          </cell>
          <cell r="D1768">
            <v>44978</v>
          </cell>
          <cell r="E1768">
            <v>24486000</v>
          </cell>
          <cell r="F1768">
            <v>1</v>
          </cell>
          <cell r="G1768">
            <v>1</v>
          </cell>
          <cell r="H1768">
            <v>0</v>
          </cell>
          <cell r="I1768">
            <v>0</v>
          </cell>
          <cell r="J1768">
            <v>0</v>
          </cell>
          <cell r="K1768">
            <v>0</v>
          </cell>
          <cell r="L1768">
            <v>0</v>
          </cell>
          <cell r="M1768">
            <v>1</v>
          </cell>
          <cell r="N1768">
            <v>24486000</v>
          </cell>
          <cell r="O1768">
            <v>0</v>
          </cell>
          <cell r="P1768">
            <v>0</v>
          </cell>
          <cell r="Q1768">
            <v>0</v>
          </cell>
          <cell r="R1768">
            <v>0</v>
          </cell>
          <cell r="S1768">
            <v>1</v>
          </cell>
          <cell r="T1768">
            <v>24486000</v>
          </cell>
          <cell r="U1768">
            <v>1</v>
          </cell>
          <cell r="V1768">
            <v>24486000</v>
          </cell>
          <cell r="W1768">
            <v>24486000</v>
          </cell>
          <cell r="X1768">
            <v>0</v>
          </cell>
          <cell r="Y1768">
            <v>1</v>
          </cell>
          <cell r="Z1768">
            <v>0</v>
          </cell>
          <cell r="AA1768" t="str">
            <v>QLC</v>
          </cell>
          <cell r="AB1768" t="str">
            <v>64231001</v>
          </cell>
          <cell r="AC1768" t="str">
            <v>24212001</v>
          </cell>
        </row>
        <row r="1769">
          <cell r="A1769" t="str">
            <v>014233136</v>
          </cell>
          <cell r="B1769" t="str">
            <v>Apple Ipad Air5 2022 M1 (5G,256GB) kèm bàn phím không dây Logitech</v>
          </cell>
          <cell r="C1769" t="str">
            <v>Cái</v>
          </cell>
          <cell r="D1769">
            <v>44978</v>
          </cell>
          <cell r="E1769">
            <v>24486000</v>
          </cell>
          <cell r="F1769">
            <v>1</v>
          </cell>
          <cell r="G1769">
            <v>1</v>
          </cell>
          <cell r="H1769">
            <v>0</v>
          </cell>
          <cell r="I1769">
            <v>0</v>
          </cell>
          <cell r="J1769">
            <v>0</v>
          </cell>
          <cell r="K1769">
            <v>0</v>
          </cell>
          <cell r="L1769">
            <v>0</v>
          </cell>
          <cell r="M1769">
            <v>1</v>
          </cell>
          <cell r="N1769">
            <v>24486000</v>
          </cell>
          <cell r="O1769">
            <v>0</v>
          </cell>
          <cell r="P1769">
            <v>0</v>
          </cell>
          <cell r="Q1769">
            <v>0</v>
          </cell>
          <cell r="R1769">
            <v>0</v>
          </cell>
          <cell r="S1769">
            <v>1</v>
          </cell>
          <cell r="T1769">
            <v>24486000</v>
          </cell>
          <cell r="U1769">
            <v>1</v>
          </cell>
          <cell r="V1769">
            <v>24486000</v>
          </cell>
          <cell r="W1769">
            <v>24486000</v>
          </cell>
          <cell r="X1769">
            <v>0</v>
          </cell>
          <cell r="Y1769">
            <v>1</v>
          </cell>
          <cell r="Z1769">
            <v>0</v>
          </cell>
          <cell r="AA1769" t="str">
            <v>QLC</v>
          </cell>
          <cell r="AB1769" t="str">
            <v>64231001</v>
          </cell>
          <cell r="AC1769" t="str">
            <v>24212001</v>
          </cell>
        </row>
        <row r="1770">
          <cell r="A1770" t="str">
            <v>014233137</v>
          </cell>
          <cell r="B1770" t="str">
            <v>Apple Ipad Air5 2022 M1 (5G,256GB) kèm bàn phím không dây Logitech</v>
          </cell>
          <cell r="C1770" t="str">
            <v>Cái</v>
          </cell>
          <cell r="D1770">
            <v>44978</v>
          </cell>
          <cell r="E1770">
            <v>24486000</v>
          </cell>
          <cell r="F1770">
            <v>1</v>
          </cell>
          <cell r="G1770">
            <v>1</v>
          </cell>
          <cell r="H1770">
            <v>0</v>
          </cell>
          <cell r="I1770">
            <v>0</v>
          </cell>
          <cell r="J1770">
            <v>0</v>
          </cell>
          <cell r="K1770">
            <v>0</v>
          </cell>
          <cell r="L1770">
            <v>0</v>
          </cell>
          <cell r="M1770">
            <v>1</v>
          </cell>
          <cell r="N1770">
            <v>24486000</v>
          </cell>
          <cell r="O1770">
            <v>0</v>
          </cell>
          <cell r="P1770">
            <v>0</v>
          </cell>
          <cell r="Q1770">
            <v>0</v>
          </cell>
          <cell r="R1770">
            <v>0</v>
          </cell>
          <cell r="S1770">
            <v>1</v>
          </cell>
          <cell r="T1770">
            <v>24486000</v>
          </cell>
          <cell r="U1770">
            <v>1</v>
          </cell>
          <cell r="V1770">
            <v>24486000</v>
          </cell>
          <cell r="W1770">
            <v>24486000</v>
          </cell>
          <cell r="X1770">
            <v>0</v>
          </cell>
          <cell r="Y1770">
            <v>1</v>
          </cell>
          <cell r="Z1770">
            <v>0</v>
          </cell>
          <cell r="AA1770" t="str">
            <v>QLC</v>
          </cell>
          <cell r="AB1770" t="str">
            <v>64231001</v>
          </cell>
          <cell r="AC1770" t="str">
            <v>24212001</v>
          </cell>
        </row>
        <row r="1771">
          <cell r="A1771" t="str">
            <v>014233138</v>
          </cell>
          <cell r="B1771" t="str">
            <v>Apple Ipad Air5 2022 M1 (5G,256GB) kèm bàn phím không dây Logitech</v>
          </cell>
          <cell r="C1771" t="str">
            <v>Cái</v>
          </cell>
          <cell r="D1771">
            <v>44978</v>
          </cell>
          <cell r="E1771">
            <v>24486000</v>
          </cell>
          <cell r="F1771">
            <v>1</v>
          </cell>
          <cell r="G1771">
            <v>1</v>
          </cell>
          <cell r="H1771">
            <v>0</v>
          </cell>
          <cell r="I1771">
            <v>0</v>
          </cell>
          <cell r="J1771">
            <v>0</v>
          </cell>
          <cell r="K1771">
            <v>0</v>
          </cell>
          <cell r="L1771">
            <v>0</v>
          </cell>
          <cell r="M1771">
            <v>1</v>
          </cell>
          <cell r="N1771">
            <v>24486000</v>
          </cell>
          <cell r="O1771">
            <v>0</v>
          </cell>
          <cell r="P1771">
            <v>0</v>
          </cell>
          <cell r="Q1771">
            <v>0</v>
          </cell>
          <cell r="R1771">
            <v>0</v>
          </cell>
          <cell r="S1771">
            <v>1</v>
          </cell>
          <cell r="T1771">
            <v>24486000</v>
          </cell>
          <cell r="U1771">
            <v>1</v>
          </cell>
          <cell r="V1771">
            <v>24486000</v>
          </cell>
          <cell r="W1771">
            <v>24486000</v>
          </cell>
          <cell r="X1771">
            <v>0</v>
          </cell>
          <cell r="Y1771">
            <v>1</v>
          </cell>
          <cell r="Z1771">
            <v>0</v>
          </cell>
          <cell r="AA1771" t="str">
            <v>QLC</v>
          </cell>
          <cell r="AB1771" t="str">
            <v>64231001</v>
          </cell>
          <cell r="AC1771" t="str">
            <v>24212001</v>
          </cell>
        </row>
        <row r="1772">
          <cell r="A1772" t="str">
            <v>014233139</v>
          </cell>
          <cell r="B1772" t="str">
            <v>Apple Ipad Air5 2022 M1 (5G,256GB) kèm bàn phím không dây Logitech</v>
          </cell>
          <cell r="C1772" t="str">
            <v>Cái</v>
          </cell>
          <cell r="D1772">
            <v>44978</v>
          </cell>
          <cell r="E1772">
            <v>24486000</v>
          </cell>
          <cell r="F1772">
            <v>1</v>
          </cell>
          <cell r="G1772">
            <v>1</v>
          </cell>
          <cell r="H1772">
            <v>0</v>
          </cell>
          <cell r="I1772">
            <v>0</v>
          </cell>
          <cell r="J1772">
            <v>0</v>
          </cell>
          <cell r="K1772">
            <v>0</v>
          </cell>
          <cell r="L1772">
            <v>0</v>
          </cell>
          <cell r="M1772">
            <v>1</v>
          </cell>
          <cell r="N1772">
            <v>24486000</v>
          </cell>
          <cell r="O1772">
            <v>0</v>
          </cell>
          <cell r="P1772">
            <v>0</v>
          </cell>
          <cell r="Q1772">
            <v>0</v>
          </cell>
          <cell r="R1772">
            <v>0</v>
          </cell>
          <cell r="S1772">
            <v>1</v>
          </cell>
          <cell r="T1772">
            <v>24486000</v>
          </cell>
          <cell r="U1772">
            <v>1</v>
          </cell>
          <cell r="V1772">
            <v>24486000</v>
          </cell>
          <cell r="W1772">
            <v>24486000</v>
          </cell>
          <cell r="X1772">
            <v>0</v>
          </cell>
          <cell r="Y1772">
            <v>1</v>
          </cell>
          <cell r="Z1772">
            <v>0</v>
          </cell>
          <cell r="AA1772" t="str">
            <v>QLC</v>
          </cell>
          <cell r="AB1772" t="str">
            <v>64231001</v>
          </cell>
          <cell r="AC1772" t="str">
            <v>24212001</v>
          </cell>
        </row>
        <row r="1773">
          <cell r="A1773" t="str">
            <v>014233140</v>
          </cell>
          <cell r="B1773" t="str">
            <v>Apple Ipad Air5 2022 M1 (5G,256GB) kèm bàn phím không dây Logitech</v>
          </cell>
          <cell r="C1773" t="str">
            <v>Cái</v>
          </cell>
          <cell r="D1773">
            <v>44978</v>
          </cell>
          <cell r="E1773">
            <v>24486000</v>
          </cell>
          <cell r="F1773">
            <v>1</v>
          </cell>
          <cell r="G1773">
            <v>1</v>
          </cell>
          <cell r="H1773">
            <v>0</v>
          </cell>
          <cell r="I1773">
            <v>0</v>
          </cell>
          <cell r="J1773">
            <v>0</v>
          </cell>
          <cell r="K1773">
            <v>0</v>
          </cell>
          <cell r="L1773">
            <v>0</v>
          </cell>
          <cell r="M1773">
            <v>1</v>
          </cell>
          <cell r="N1773">
            <v>24486000</v>
          </cell>
          <cell r="O1773">
            <v>0</v>
          </cell>
          <cell r="P1773">
            <v>0</v>
          </cell>
          <cell r="Q1773">
            <v>0</v>
          </cell>
          <cell r="R1773">
            <v>0</v>
          </cell>
          <cell r="S1773">
            <v>1</v>
          </cell>
          <cell r="T1773">
            <v>24486000</v>
          </cell>
          <cell r="U1773">
            <v>1</v>
          </cell>
          <cell r="V1773">
            <v>24486000</v>
          </cell>
          <cell r="W1773">
            <v>24486000</v>
          </cell>
          <cell r="X1773">
            <v>0</v>
          </cell>
          <cell r="Y1773">
            <v>1</v>
          </cell>
          <cell r="Z1773">
            <v>0</v>
          </cell>
          <cell r="AA1773" t="str">
            <v>QLC</v>
          </cell>
          <cell r="AB1773" t="str">
            <v>64231001</v>
          </cell>
          <cell r="AC1773" t="str">
            <v>24212001</v>
          </cell>
        </row>
        <row r="1774">
          <cell r="A1774" t="str">
            <v>014233141</v>
          </cell>
          <cell r="B1774" t="str">
            <v>Apple Ipad Air5 2022 M1 (5G,256GB) kèm bàn phím không dây Logitech</v>
          </cell>
          <cell r="C1774" t="str">
            <v>Cái</v>
          </cell>
          <cell r="D1774">
            <v>44978</v>
          </cell>
          <cell r="E1774">
            <v>24486000</v>
          </cell>
          <cell r="F1774">
            <v>1</v>
          </cell>
          <cell r="G1774">
            <v>1</v>
          </cell>
          <cell r="H1774">
            <v>0</v>
          </cell>
          <cell r="I1774">
            <v>0</v>
          </cell>
          <cell r="J1774">
            <v>0</v>
          </cell>
          <cell r="K1774">
            <v>0</v>
          </cell>
          <cell r="L1774">
            <v>0</v>
          </cell>
          <cell r="M1774">
            <v>1</v>
          </cell>
          <cell r="N1774">
            <v>24486000</v>
          </cell>
          <cell r="O1774">
            <v>0</v>
          </cell>
          <cell r="P1774">
            <v>0</v>
          </cell>
          <cell r="Q1774">
            <v>0</v>
          </cell>
          <cell r="R1774">
            <v>0</v>
          </cell>
          <cell r="S1774">
            <v>1</v>
          </cell>
          <cell r="T1774">
            <v>24486000</v>
          </cell>
          <cell r="U1774">
            <v>1</v>
          </cell>
          <cell r="V1774">
            <v>24486000</v>
          </cell>
          <cell r="W1774">
            <v>24486000</v>
          </cell>
          <cell r="X1774">
            <v>0</v>
          </cell>
          <cell r="Y1774">
            <v>1</v>
          </cell>
          <cell r="Z1774">
            <v>0</v>
          </cell>
          <cell r="AA1774" t="str">
            <v>QLC</v>
          </cell>
          <cell r="AB1774" t="str">
            <v>64231001</v>
          </cell>
          <cell r="AC1774" t="str">
            <v>24212001</v>
          </cell>
        </row>
        <row r="1775">
          <cell r="A1775" t="str">
            <v>014233142</v>
          </cell>
          <cell r="B1775" t="str">
            <v>Apple Ipad Air5 2022 M1 (5G,256GB) kèm bàn phím không dây Logitech</v>
          </cell>
          <cell r="C1775" t="str">
            <v>Cái</v>
          </cell>
          <cell r="D1775">
            <v>44978</v>
          </cell>
          <cell r="E1775">
            <v>24486000</v>
          </cell>
          <cell r="F1775">
            <v>1</v>
          </cell>
          <cell r="G1775">
            <v>1</v>
          </cell>
          <cell r="H1775">
            <v>0</v>
          </cell>
          <cell r="I1775">
            <v>0</v>
          </cell>
          <cell r="J1775">
            <v>0</v>
          </cell>
          <cell r="K1775">
            <v>0</v>
          </cell>
          <cell r="L1775">
            <v>0</v>
          </cell>
          <cell r="M1775">
            <v>1</v>
          </cell>
          <cell r="N1775">
            <v>24486000</v>
          </cell>
          <cell r="O1775">
            <v>0</v>
          </cell>
          <cell r="P1775">
            <v>0</v>
          </cell>
          <cell r="Q1775">
            <v>0</v>
          </cell>
          <cell r="R1775">
            <v>0</v>
          </cell>
          <cell r="S1775">
            <v>1</v>
          </cell>
          <cell r="T1775">
            <v>24486000</v>
          </cell>
          <cell r="U1775">
            <v>1</v>
          </cell>
          <cell r="V1775">
            <v>24486000</v>
          </cell>
          <cell r="W1775">
            <v>24486000</v>
          </cell>
          <cell r="X1775">
            <v>0</v>
          </cell>
          <cell r="Y1775">
            <v>1</v>
          </cell>
          <cell r="Z1775">
            <v>0</v>
          </cell>
          <cell r="AA1775" t="str">
            <v>QLC</v>
          </cell>
          <cell r="AB1775" t="str">
            <v>64231001</v>
          </cell>
          <cell r="AC1775" t="str">
            <v>24212001</v>
          </cell>
        </row>
        <row r="1776">
          <cell r="A1776" t="str">
            <v>014233143</v>
          </cell>
          <cell r="B1776" t="str">
            <v>Apple Ipad Air5 2022 M1 (5G,256GB) kèm bàn phím không dây Logitech</v>
          </cell>
          <cell r="C1776" t="str">
            <v>Cái</v>
          </cell>
          <cell r="D1776">
            <v>44978</v>
          </cell>
          <cell r="E1776">
            <v>24486000</v>
          </cell>
          <cell r="F1776">
            <v>1</v>
          </cell>
          <cell r="G1776">
            <v>1</v>
          </cell>
          <cell r="H1776">
            <v>0</v>
          </cell>
          <cell r="I1776">
            <v>0</v>
          </cell>
          <cell r="J1776">
            <v>0</v>
          </cell>
          <cell r="K1776">
            <v>0</v>
          </cell>
          <cell r="L1776">
            <v>0</v>
          </cell>
          <cell r="M1776">
            <v>1</v>
          </cell>
          <cell r="N1776">
            <v>24486000</v>
          </cell>
          <cell r="O1776">
            <v>0</v>
          </cell>
          <cell r="P1776">
            <v>0</v>
          </cell>
          <cell r="Q1776">
            <v>0</v>
          </cell>
          <cell r="R1776">
            <v>0</v>
          </cell>
          <cell r="S1776">
            <v>1</v>
          </cell>
          <cell r="T1776">
            <v>24486000</v>
          </cell>
          <cell r="U1776">
            <v>1</v>
          </cell>
          <cell r="V1776">
            <v>24486000</v>
          </cell>
          <cell r="W1776">
            <v>24486000</v>
          </cell>
          <cell r="X1776">
            <v>0</v>
          </cell>
          <cell r="Y1776">
            <v>1</v>
          </cell>
          <cell r="Z1776">
            <v>0</v>
          </cell>
          <cell r="AA1776" t="str">
            <v>FI</v>
          </cell>
          <cell r="AB1776" t="str">
            <v>63317301</v>
          </cell>
          <cell r="AC1776" t="str">
            <v>24212001</v>
          </cell>
        </row>
        <row r="1777">
          <cell r="A1777" t="str">
            <v>014233144</v>
          </cell>
          <cell r="B1777" t="str">
            <v>Apple Ipad Air5 2022 M1 (5G,256GB) kèm bàn phím không dây Logitech</v>
          </cell>
          <cell r="C1777" t="str">
            <v>Cái</v>
          </cell>
          <cell r="D1777">
            <v>44978</v>
          </cell>
          <cell r="E1777">
            <v>24486000</v>
          </cell>
          <cell r="F1777">
            <v>1</v>
          </cell>
          <cell r="G1777">
            <v>1</v>
          </cell>
          <cell r="H1777">
            <v>0</v>
          </cell>
          <cell r="I1777">
            <v>0</v>
          </cell>
          <cell r="J1777">
            <v>0</v>
          </cell>
          <cell r="K1777">
            <v>0</v>
          </cell>
          <cell r="L1777">
            <v>0</v>
          </cell>
          <cell r="M1777">
            <v>1</v>
          </cell>
          <cell r="N1777">
            <v>24486000</v>
          </cell>
          <cell r="O1777">
            <v>0</v>
          </cell>
          <cell r="P1777">
            <v>0</v>
          </cell>
          <cell r="Q1777">
            <v>0</v>
          </cell>
          <cell r="R1777">
            <v>0</v>
          </cell>
          <cell r="S1777">
            <v>1</v>
          </cell>
          <cell r="T1777">
            <v>24486000</v>
          </cell>
          <cell r="U1777">
            <v>1</v>
          </cell>
          <cell r="V1777">
            <v>24486000</v>
          </cell>
          <cell r="W1777">
            <v>24486000</v>
          </cell>
          <cell r="X1777">
            <v>0</v>
          </cell>
          <cell r="Y1777">
            <v>1</v>
          </cell>
          <cell r="Z1777">
            <v>0</v>
          </cell>
          <cell r="AA1777" t="str">
            <v>QLC</v>
          </cell>
          <cell r="AB1777" t="str">
            <v>64231001</v>
          </cell>
          <cell r="AC1777" t="str">
            <v>24212001</v>
          </cell>
        </row>
        <row r="1778">
          <cell r="A1778" t="str">
            <v>014233145</v>
          </cell>
          <cell r="B1778" t="str">
            <v>Apple Ipad Air5 2022 M1 (5G,256GB) kèm bàn phím không dây Logitech</v>
          </cell>
          <cell r="C1778" t="str">
            <v>Cái</v>
          </cell>
          <cell r="D1778">
            <v>44978</v>
          </cell>
          <cell r="E1778">
            <v>24486000</v>
          </cell>
          <cell r="F1778">
            <v>1</v>
          </cell>
          <cell r="G1778">
            <v>1</v>
          </cell>
          <cell r="H1778">
            <v>0</v>
          </cell>
          <cell r="I1778">
            <v>0</v>
          </cell>
          <cell r="J1778">
            <v>0</v>
          </cell>
          <cell r="K1778">
            <v>0</v>
          </cell>
          <cell r="L1778">
            <v>0</v>
          </cell>
          <cell r="M1778">
            <v>1</v>
          </cell>
          <cell r="N1778">
            <v>24486000</v>
          </cell>
          <cell r="O1778">
            <v>0</v>
          </cell>
          <cell r="P1778">
            <v>0</v>
          </cell>
          <cell r="Q1778">
            <v>0</v>
          </cell>
          <cell r="R1778">
            <v>0</v>
          </cell>
          <cell r="S1778">
            <v>1</v>
          </cell>
          <cell r="T1778">
            <v>24486000</v>
          </cell>
          <cell r="U1778">
            <v>1</v>
          </cell>
          <cell r="V1778">
            <v>24486000</v>
          </cell>
          <cell r="W1778">
            <v>24486000</v>
          </cell>
          <cell r="X1778">
            <v>0</v>
          </cell>
          <cell r="Y1778">
            <v>1</v>
          </cell>
          <cell r="Z1778">
            <v>0</v>
          </cell>
          <cell r="AA1778" t="str">
            <v>QLC</v>
          </cell>
          <cell r="AB1778" t="str">
            <v>64231001</v>
          </cell>
          <cell r="AC1778" t="str">
            <v>24212001</v>
          </cell>
        </row>
        <row r="1779">
          <cell r="A1779" t="str">
            <v>014233146</v>
          </cell>
          <cell r="B1779" t="str">
            <v>Apple Ipad Air5 2022 M1 (5G,256GB) kèm bàn phím không dây Logitech</v>
          </cell>
          <cell r="C1779" t="str">
            <v>Cái</v>
          </cell>
          <cell r="D1779">
            <v>44978</v>
          </cell>
          <cell r="E1779">
            <v>24486000</v>
          </cell>
          <cell r="F1779">
            <v>1</v>
          </cell>
          <cell r="G1779">
            <v>1</v>
          </cell>
          <cell r="H1779">
            <v>0</v>
          </cell>
          <cell r="I1779">
            <v>0</v>
          </cell>
          <cell r="J1779">
            <v>0</v>
          </cell>
          <cell r="K1779">
            <v>0</v>
          </cell>
          <cell r="L1779">
            <v>0</v>
          </cell>
          <cell r="M1779">
            <v>1</v>
          </cell>
          <cell r="N1779">
            <v>24486000</v>
          </cell>
          <cell r="O1779">
            <v>0</v>
          </cell>
          <cell r="P1779">
            <v>0</v>
          </cell>
          <cell r="Q1779">
            <v>0</v>
          </cell>
          <cell r="R1779">
            <v>0</v>
          </cell>
          <cell r="S1779">
            <v>1</v>
          </cell>
          <cell r="T1779">
            <v>24486000</v>
          </cell>
          <cell r="U1779">
            <v>1</v>
          </cell>
          <cell r="V1779">
            <v>24486000</v>
          </cell>
          <cell r="W1779">
            <v>24486000</v>
          </cell>
          <cell r="X1779">
            <v>0</v>
          </cell>
          <cell r="Y1779">
            <v>1</v>
          </cell>
          <cell r="Z1779">
            <v>0</v>
          </cell>
          <cell r="AA1779" t="str">
            <v>QLC</v>
          </cell>
          <cell r="AB1779" t="str">
            <v>64231001</v>
          </cell>
          <cell r="AC1779" t="str">
            <v>24212001</v>
          </cell>
        </row>
        <row r="1780">
          <cell r="A1780" t="str">
            <v>014233147</v>
          </cell>
          <cell r="B1780" t="str">
            <v>Apple Ipad Air5 2022 M1 (5G,256GB) kèm bàn phím không dây Logitech</v>
          </cell>
          <cell r="C1780" t="str">
            <v>Cái</v>
          </cell>
          <cell r="D1780">
            <v>44978</v>
          </cell>
          <cell r="E1780">
            <v>24486000</v>
          </cell>
          <cell r="F1780">
            <v>1</v>
          </cell>
          <cell r="G1780">
            <v>1</v>
          </cell>
          <cell r="H1780">
            <v>0</v>
          </cell>
          <cell r="I1780">
            <v>0</v>
          </cell>
          <cell r="J1780">
            <v>0</v>
          </cell>
          <cell r="K1780">
            <v>0</v>
          </cell>
          <cell r="L1780">
            <v>0</v>
          </cell>
          <cell r="M1780">
            <v>1</v>
          </cell>
          <cell r="N1780">
            <v>24486000</v>
          </cell>
          <cell r="O1780">
            <v>0</v>
          </cell>
          <cell r="P1780">
            <v>0</v>
          </cell>
          <cell r="Q1780">
            <v>0</v>
          </cell>
          <cell r="R1780">
            <v>0</v>
          </cell>
          <cell r="S1780">
            <v>1</v>
          </cell>
          <cell r="T1780">
            <v>24486000</v>
          </cell>
          <cell r="U1780">
            <v>1</v>
          </cell>
          <cell r="V1780">
            <v>24486000</v>
          </cell>
          <cell r="W1780">
            <v>24486000</v>
          </cell>
          <cell r="X1780">
            <v>0</v>
          </cell>
          <cell r="Y1780">
            <v>1</v>
          </cell>
          <cell r="Z1780">
            <v>0</v>
          </cell>
          <cell r="AA1780" t="str">
            <v>QLC</v>
          </cell>
          <cell r="AB1780" t="str">
            <v>64231001</v>
          </cell>
          <cell r="AC1780" t="str">
            <v>24212001</v>
          </cell>
        </row>
        <row r="1781">
          <cell r="A1781" t="str">
            <v>014233148</v>
          </cell>
          <cell r="B1781" t="str">
            <v>Apple Ipad Air5 2022 M1 (5G,256GB) kèm bàn phím không dây Logitech</v>
          </cell>
          <cell r="C1781" t="str">
            <v>Cái</v>
          </cell>
          <cell r="D1781">
            <v>44978</v>
          </cell>
          <cell r="E1781">
            <v>24486000</v>
          </cell>
          <cell r="F1781">
            <v>1</v>
          </cell>
          <cell r="G1781">
            <v>1</v>
          </cell>
          <cell r="H1781">
            <v>0</v>
          </cell>
          <cell r="I1781">
            <v>0</v>
          </cell>
          <cell r="J1781">
            <v>0</v>
          </cell>
          <cell r="K1781">
            <v>0</v>
          </cell>
          <cell r="L1781">
            <v>0</v>
          </cell>
          <cell r="M1781">
            <v>1</v>
          </cell>
          <cell r="N1781">
            <v>24486000</v>
          </cell>
          <cell r="O1781">
            <v>0</v>
          </cell>
          <cell r="P1781">
            <v>0</v>
          </cell>
          <cell r="Q1781">
            <v>0</v>
          </cell>
          <cell r="R1781">
            <v>0</v>
          </cell>
          <cell r="S1781">
            <v>1</v>
          </cell>
          <cell r="T1781">
            <v>24486000</v>
          </cell>
          <cell r="U1781">
            <v>1</v>
          </cell>
          <cell r="V1781">
            <v>24486000</v>
          </cell>
          <cell r="W1781">
            <v>24486000</v>
          </cell>
          <cell r="X1781">
            <v>0</v>
          </cell>
          <cell r="Y1781">
            <v>1</v>
          </cell>
          <cell r="Z1781">
            <v>0</v>
          </cell>
          <cell r="AA1781" t="str">
            <v>DAUTU</v>
          </cell>
          <cell r="AB1781" t="str">
            <v>632.22301</v>
          </cell>
          <cell r="AC1781" t="str">
            <v>24212001</v>
          </cell>
        </row>
        <row r="1782">
          <cell r="A1782" t="str">
            <v>014233149</v>
          </cell>
          <cell r="B1782" t="str">
            <v>Apple Ipad Air5 2022 M1 (5G,256GB) kèm bàn phím không dây Logitech</v>
          </cell>
          <cell r="C1782" t="str">
            <v>Cái</v>
          </cell>
          <cell r="D1782">
            <v>44978</v>
          </cell>
          <cell r="E1782">
            <v>24486000</v>
          </cell>
          <cell r="F1782">
            <v>1</v>
          </cell>
          <cell r="G1782">
            <v>1</v>
          </cell>
          <cell r="H1782">
            <v>0</v>
          </cell>
          <cell r="I1782">
            <v>0</v>
          </cell>
          <cell r="J1782">
            <v>0</v>
          </cell>
          <cell r="K1782">
            <v>0</v>
          </cell>
          <cell r="L1782">
            <v>0</v>
          </cell>
          <cell r="M1782">
            <v>1</v>
          </cell>
          <cell r="N1782">
            <v>24486000</v>
          </cell>
          <cell r="O1782">
            <v>0</v>
          </cell>
          <cell r="P1782">
            <v>0</v>
          </cell>
          <cell r="Q1782">
            <v>0</v>
          </cell>
          <cell r="R1782">
            <v>0</v>
          </cell>
          <cell r="S1782">
            <v>1</v>
          </cell>
          <cell r="T1782">
            <v>24486000</v>
          </cell>
          <cell r="U1782">
            <v>1</v>
          </cell>
          <cell r="V1782">
            <v>24486000</v>
          </cell>
          <cell r="W1782">
            <v>24486000</v>
          </cell>
          <cell r="X1782">
            <v>0</v>
          </cell>
          <cell r="Y1782">
            <v>1</v>
          </cell>
          <cell r="Z1782">
            <v>0</v>
          </cell>
          <cell r="AA1782" t="str">
            <v>QLC</v>
          </cell>
          <cell r="AB1782" t="str">
            <v>64231001</v>
          </cell>
          <cell r="AC1782" t="str">
            <v>24212001</v>
          </cell>
        </row>
        <row r="1783">
          <cell r="A1783" t="str">
            <v>014233150</v>
          </cell>
          <cell r="B1783" t="str">
            <v>Apple Ipad Air5 2022 M1 (5G,256GB) kèm bàn phím không dây Logitech</v>
          </cell>
          <cell r="C1783" t="str">
            <v>Cái</v>
          </cell>
          <cell r="D1783">
            <v>44978</v>
          </cell>
          <cell r="E1783">
            <v>24486000</v>
          </cell>
          <cell r="F1783">
            <v>1</v>
          </cell>
          <cell r="G1783">
            <v>1</v>
          </cell>
          <cell r="H1783">
            <v>0</v>
          </cell>
          <cell r="I1783">
            <v>0</v>
          </cell>
          <cell r="J1783">
            <v>0</v>
          </cell>
          <cell r="K1783">
            <v>0</v>
          </cell>
          <cell r="L1783">
            <v>0</v>
          </cell>
          <cell r="M1783">
            <v>1</v>
          </cell>
          <cell r="N1783">
            <v>24486000</v>
          </cell>
          <cell r="O1783">
            <v>0</v>
          </cell>
          <cell r="P1783">
            <v>0</v>
          </cell>
          <cell r="Q1783">
            <v>0</v>
          </cell>
          <cell r="R1783">
            <v>0</v>
          </cell>
          <cell r="S1783">
            <v>1</v>
          </cell>
          <cell r="T1783">
            <v>24486000</v>
          </cell>
          <cell r="U1783">
            <v>1</v>
          </cell>
          <cell r="V1783">
            <v>24486000</v>
          </cell>
          <cell r="W1783">
            <v>24486000</v>
          </cell>
          <cell r="X1783">
            <v>0</v>
          </cell>
          <cell r="Y1783">
            <v>1</v>
          </cell>
          <cell r="Z1783">
            <v>0</v>
          </cell>
          <cell r="AA1783" t="str">
            <v>QLC</v>
          </cell>
          <cell r="AB1783" t="str">
            <v>64231001</v>
          </cell>
          <cell r="AC1783" t="str">
            <v>24212001</v>
          </cell>
        </row>
        <row r="1784">
          <cell r="A1784" t="str">
            <v>014233151</v>
          </cell>
          <cell r="B1784" t="str">
            <v>Apple Ipad Air5 2022 M1 (5G,256GB) kèm bàn phím không dây Logitech</v>
          </cell>
          <cell r="C1784" t="str">
            <v>Cái</v>
          </cell>
          <cell r="D1784">
            <v>44978</v>
          </cell>
          <cell r="E1784">
            <v>24486000</v>
          </cell>
          <cell r="F1784">
            <v>1</v>
          </cell>
          <cell r="G1784">
            <v>1</v>
          </cell>
          <cell r="H1784">
            <v>0</v>
          </cell>
          <cell r="I1784">
            <v>0</v>
          </cell>
          <cell r="J1784">
            <v>0</v>
          </cell>
          <cell r="K1784">
            <v>0</v>
          </cell>
          <cell r="L1784">
            <v>0</v>
          </cell>
          <cell r="M1784">
            <v>1</v>
          </cell>
          <cell r="N1784">
            <v>24486000</v>
          </cell>
          <cell r="O1784">
            <v>0</v>
          </cell>
          <cell r="P1784">
            <v>0</v>
          </cell>
          <cell r="Q1784">
            <v>0</v>
          </cell>
          <cell r="R1784">
            <v>0</v>
          </cell>
          <cell r="S1784">
            <v>1</v>
          </cell>
          <cell r="T1784">
            <v>24486000</v>
          </cell>
          <cell r="U1784">
            <v>1</v>
          </cell>
          <cell r="V1784">
            <v>24486000</v>
          </cell>
          <cell r="W1784">
            <v>24486000</v>
          </cell>
          <cell r="X1784">
            <v>0</v>
          </cell>
          <cell r="Y1784">
            <v>1</v>
          </cell>
          <cell r="Z1784">
            <v>0</v>
          </cell>
          <cell r="AA1784" t="str">
            <v>TUVAN</v>
          </cell>
          <cell r="AB1784" t="str">
            <v>63356301</v>
          </cell>
          <cell r="AC1784" t="str">
            <v>24212001</v>
          </cell>
        </row>
        <row r="1785">
          <cell r="A1785" t="str">
            <v>014233152</v>
          </cell>
          <cell r="B1785" t="str">
            <v>Apple Ipad Air5 2022 M1 (5G,256GB) kèm bàn phím không dây Logitech</v>
          </cell>
          <cell r="C1785" t="str">
            <v>Cái</v>
          </cell>
          <cell r="D1785">
            <v>44978</v>
          </cell>
          <cell r="E1785">
            <v>24486000</v>
          </cell>
          <cell r="F1785">
            <v>1</v>
          </cell>
          <cell r="G1785">
            <v>1</v>
          </cell>
          <cell r="H1785">
            <v>0</v>
          </cell>
          <cell r="I1785">
            <v>0</v>
          </cell>
          <cell r="J1785">
            <v>0</v>
          </cell>
          <cell r="K1785">
            <v>0</v>
          </cell>
          <cell r="L1785">
            <v>0</v>
          </cell>
          <cell r="M1785">
            <v>1</v>
          </cell>
          <cell r="N1785">
            <v>24486000</v>
          </cell>
          <cell r="O1785">
            <v>0</v>
          </cell>
          <cell r="P1785">
            <v>0</v>
          </cell>
          <cell r="Q1785">
            <v>0</v>
          </cell>
          <cell r="R1785">
            <v>0</v>
          </cell>
          <cell r="S1785">
            <v>1</v>
          </cell>
          <cell r="T1785">
            <v>24486000</v>
          </cell>
          <cell r="U1785">
            <v>1</v>
          </cell>
          <cell r="V1785">
            <v>24486000</v>
          </cell>
          <cell r="W1785">
            <v>24486000</v>
          </cell>
          <cell r="X1785">
            <v>0</v>
          </cell>
          <cell r="Y1785">
            <v>1</v>
          </cell>
          <cell r="Z1785">
            <v>0</v>
          </cell>
          <cell r="AA1785" t="str">
            <v>QLC</v>
          </cell>
          <cell r="AB1785" t="str">
            <v>64231001</v>
          </cell>
          <cell r="AC1785" t="str">
            <v>24212001</v>
          </cell>
        </row>
        <row r="1786">
          <cell r="A1786" t="str">
            <v>014233154</v>
          </cell>
          <cell r="B1786" t="str">
            <v>Apple Ipad Air5 2022 M1 (wifi,256GB)</v>
          </cell>
          <cell r="C1786" t="str">
            <v>Cái</v>
          </cell>
          <cell r="D1786">
            <v>44978</v>
          </cell>
          <cell r="E1786">
            <v>19030000</v>
          </cell>
          <cell r="F1786">
            <v>1</v>
          </cell>
          <cell r="G1786">
            <v>1</v>
          </cell>
          <cell r="H1786">
            <v>0</v>
          </cell>
          <cell r="I1786">
            <v>0</v>
          </cell>
          <cell r="J1786">
            <v>0</v>
          </cell>
          <cell r="K1786">
            <v>0</v>
          </cell>
          <cell r="L1786">
            <v>0</v>
          </cell>
          <cell r="M1786">
            <v>1</v>
          </cell>
          <cell r="N1786">
            <v>19030000</v>
          </cell>
          <cell r="O1786">
            <v>0</v>
          </cell>
          <cell r="P1786">
            <v>0</v>
          </cell>
          <cell r="Q1786">
            <v>0</v>
          </cell>
          <cell r="R1786">
            <v>0</v>
          </cell>
          <cell r="S1786">
            <v>1</v>
          </cell>
          <cell r="T1786">
            <v>19030000</v>
          </cell>
          <cell r="U1786">
            <v>1</v>
          </cell>
          <cell r="V1786">
            <v>19030000</v>
          </cell>
          <cell r="W1786">
            <v>19030000</v>
          </cell>
          <cell r="X1786">
            <v>0</v>
          </cell>
          <cell r="Y1786">
            <v>1</v>
          </cell>
          <cell r="Z1786">
            <v>0</v>
          </cell>
          <cell r="AA1786" t="str">
            <v>QLC</v>
          </cell>
          <cell r="AB1786" t="str">
            <v>64231001</v>
          </cell>
          <cell r="AC1786" t="str">
            <v>24212001</v>
          </cell>
        </row>
        <row r="1787">
          <cell r="A1787" t="str">
            <v>014233155</v>
          </cell>
          <cell r="B1787" t="str">
            <v>Apple Ipad Air5 2022 M1 (wifi,256GB)</v>
          </cell>
          <cell r="C1787" t="str">
            <v>Cái</v>
          </cell>
          <cell r="D1787">
            <v>44978</v>
          </cell>
          <cell r="E1787">
            <v>19030000</v>
          </cell>
          <cell r="F1787">
            <v>1</v>
          </cell>
          <cell r="G1787">
            <v>1</v>
          </cell>
          <cell r="H1787">
            <v>0</v>
          </cell>
          <cell r="I1787">
            <v>0</v>
          </cell>
          <cell r="J1787">
            <v>0</v>
          </cell>
          <cell r="K1787">
            <v>0</v>
          </cell>
          <cell r="L1787">
            <v>0</v>
          </cell>
          <cell r="M1787">
            <v>1</v>
          </cell>
          <cell r="N1787">
            <v>19030000</v>
          </cell>
          <cell r="O1787">
            <v>0</v>
          </cell>
          <cell r="P1787">
            <v>0</v>
          </cell>
          <cell r="Q1787">
            <v>0</v>
          </cell>
          <cell r="R1787">
            <v>0</v>
          </cell>
          <cell r="S1787">
            <v>1</v>
          </cell>
          <cell r="T1787">
            <v>19030000</v>
          </cell>
          <cell r="U1787">
            <v>1</v>
          </cell>
          <cell r="V1787">
            <v>19030000</v>
          </cell>
          <cell r="W1787">
            <v>19030000</v>
          </cell>
          <cell r="X1787">
            <v>0</v>
          </cell>
          <cell r="Y1787">
            <v>1</v>
          </cell>
          <cell r="Z1787">
            <v>0</v>
          </cell>
          <cell r="AA1787" t="str">
            <v>QLC</v>
          </cell>
          <cell r="AB1787" t="str">
            <v>64231001</v>
          </cell>
          <cell r="AC1787" t="str">
            <v>24212001</v>
          </cell>
        </row>
        <row r="1788">
          <cell r="A1788" t="str">
            <v>014233156</v>
          </cell>
          <cell r="B1788" t="str">
            <v>Apple Ipad Air5 2022 M1 (wifi,256GB)</v>
          </cell>
          <cell r="C1788" t="str">
            <v>Cái</v>
          </cell>
          <cell r="D1788">
            <v>44978</v>
          </cell>
          <cell r="E1788">
            <v>19030000</v>
          </cell>
          <cell r="F1788">
            <v>1</v>
          </cell>
          <cell r="G1788">
            <v>1</v>
          </cell>
          <cell r="H1788">
            <v>0</v>
          </cell>
          <cell r="I1788">
            <v>0</v>
          </cell>
          <cell r="J1788">
            <v>0</v>
          </cell>
          <cell r="K1788">
            <v>0</v>
          </cell>
          <cell r="L1788">
            <v>0</v>
          </cell>
          <cell r="M1788">
            <v>1</v>
          </cell>
          <cell r="N1788">
            <v>19030000</v>
          </cell>
          <cell r="O1788">
            <v>0</v>
          </cell>
          <cell r="P1788">
            <v>0</v>
          </cell>
          <cell r="Q1788">
            <v>0</v>
          </cell>
          <cell r="R1788">
            <v>0</v>
          </cell>
          <cell r="S1788">
            <v>1</v>
          </cell>
          <cell r="T1788">
            <v>19030000</v>
          </cell>
          <cell r="U1788">
            <v>1</v>
          </cell>
          <cell r="V1788">
            <v>19030000</v>
          </cell>
          <cell r="W1788">
            <v>19030000</v>
          </cell>
          <cell r="X1788">
            <v>0</v>
          </cell>
          <cell r="Y1788">
            <v>1</v>
          </cell>
          <cell r="Z1788">
            <v>0</v>
          </cell>
          <cell r="AA1788" t="str">
            <v>KDV</v>
          </cell>
          <cell r="AB1788" t="str">
            <v>632.22302</v>
          </cell>
          <cell r="AC1788" t="str">
            <v>24212001</v>
          </cell>
        </row>
        <row r="1789">
          <cell r="A1789" t="str">
            <v>014233157</v>
          </cell>
          <cell r="B1789" t="str">
            <v>Apple Ipad Air5 2022 M1 (wifi,256GB)</v>
          </cell>
          <cell r="C1789" t="str">
            <v>Cái</v>
          </cell>
          <cell r="D1789">
            <v>44978</v>
          </cell>
          <cell r="E1789">
            <v>19030000</v>
          </cell>
          <cell r="F1789">
            <v>1</v>
          </cell>
          <cell r="G1789">
            <v>1</v>
          </cell>
          <cell r="H1789">
            <v>0</v>
          </cell>
          <cell r="I1789">
            <v>0</v>
          </cell>
          <cell r="J1789">
            <v>0</v>
          </cell>
          <cell r="K1789">
            <v>0</v>
          </cell>
          <cell r="L1789">
            <v>0</v>
          </cell>
          <cell r="M1789">
            <v>1</v>
          </cell>
          <cell r="N1789">
            <v>19030000</v>
          </cell>
          <cell r="O1789">
            <v>0</v>
          </cell>
          <cell r="P1789">
            <v>0</v>
          </cell>
          <cell r="Q1789">
            <v>0</v>
          </cell>
          <cell r="R1789">
            <v>0</v>
          </cell>
          <cell r="S1789">
            <v>1</v>
          </cell>
          <cell r="T1789">
            <v>19030000</v>
          </cell>
          <cell r="U1789">
            <v>1</v>
          </cell>
          <cell r="V1789">
            <v>19030000</v>
          </cell>
          <cell r="W1789">
            <v>19030000</v>
          </cell>
          <cell r="X1789">
            <v>0</v>
          </cell>
          <cell r="Y1789">
            <v>1</v>
          </cell>
          <cell r="Z1789">
            <v>0</v>
          </cell>
          <cell r="AA1789" t="str">
            <v>DAUTU</v>
          </cell>
          <cell r="AB1789" t="str">
            <v>632.22301</v>
          </cell>
          <cell r="AC1789" t="str">
            <v>24212001</v>
          </cell>
        </row>
        <row r="1790">
          <cell r="A1790" t="str">
            <v>014233158</v>
          </cell>
          <cell r="B1790" t="str">
            <v>Apple Ipad Air5 2022 M1 (wifi,256GB)</v>
          </cell>
          <cell r="C1790" t="str">
            <v>Cái</v>
          </cell>
          <cell r="D1790">
            <v>44978</v>
          </cell>
          <cell r="E1790">
            <v>19030000</v>
          </cell>
          <cell r="F1790">
            <v>1</v>
          </cell>
          <cell r="G1790">
            <v>1</v>
          </cell>
          <cell r="H1790">
            <v>0</v>
          </cell>
          <cell r="I1790">
            <v>0</v>
          </cell>
          <cell r="J1790">
            <v>0</v>
          </cell>
          <cell r="K1790">
            <v>0</v>
          </cell>
          <cell r="L1790">
            <v>0</v>
          </cell>
          <cell r="M1790">
            <v>1</v>
          </cell>
          <cell r="N1790">
            <v>19030000</v>
          </cell>
          <cell r="O1790">
            <v>0</v>
          </cell>
          <cell r="P1790">
            <v>0</v>
          </cell>
          <cell r="Q1790">
            <v>0</v>
          </cell>
          <cell r="R1790">
            <v>0</v>
          </cell>
          <cell r="S1790">
            <v>1</v>
          </cell>
          <cell r="T1790">
            <v>19030000</v>
          </cell>
          <cell r="U1790">
            <v>1</v>
          </cell>
          <cell r="V1790">
            <v>19030000</v>
          </cell>
          <cell r="W1790">
            <v>19030000</v>
          </cell>
          <cell r="X1790">
            <v>0</v>
          </cell>
          <cell r="Y1790">
            <v>1</v>
          </cell>
          <cell r="Z1790">
            <v>0</v>
          </cell>
          <cell r="AA1790" t="str">
            <v>QLC</v>
          </cell>
          <cell r="AB1790" t="str">
            <v>64231001</v>
          </cell>
          <cell r="AC1790" t="str">
            <v>24212001</v>
          </cell>
        </row>
        <row r="1791">
          <cell r="A1791" t="str">
            <v>014233159</v>
          </cell>
          <cell r="B1791" t="str">
            <v>Apple Ipad Air5 2022 M1 (wifi,256GB)</v>
          </cell>
          <cell r="C1791" t="str">
            <v>Cái</v>
          </cell>
          <cell r="D1791">
            <v>44978</v>
          </cell>
          <cell r="E1791">
            <v>19030000</v>
          </cell>
          <cell r="F1791">
            <v>1</v>
          </cell>
          <cell r="G1791">
            <v>1</v>
          </cell>
          <cell r="H1791">
            <v>0</v>
          </cell>
          <cell r="I1791">
            <v>0</v>
          </cell>
          <cell r="J1791">
            <v>0</v>
          </cell>
          <cell r="K1791">
            <v>0</v>
          </cell>
          <cell r="L1791">
            <v>0</v>
          </cell>
          <cell r="M1791">
            <v>1</v>
          </cell>
          <cell r="N1791">
            <v>19030000</v>
          </cell>
          <cell r="O1791">
            <v>0</v>
          </cell>
          <cell r="P1791">
            <v>0</v>
          </cell>
          <cell r="Q1791">
            <v>0</v>
          </cell>
          <cell r="R1791">
            <v>0</v>
          </cell>
          <cell r="S1791">
            <v>1</v>
          </cell>
          <cell r="T1791">
            <v>19030000</v>
          </cell>
          <cell r="U1791">
            <v>1</v>
          </cell>
          <cell r="V1791">
            <v>19030000</v>
          </cell>
          <cell r="W1791">
            <v>19030000</v>
          </cell>
          <cell r="X1791">
            <v>0</v>
          </cell>
          <cell r="Y1791">
            <v>1</v>
          </cell>
          <cell r="Z1791">
            <v>0</v>
          </cell>
          <cell r="AA1791" t="str">
            <v>QLC</v>
          </cell>
          <cell r="AB1791" t="str">
            <v>64231001</v>
          </cell>
          <cell r="AC1791" t="str">
            <v>24212001</v>
          </cell>
        </row>
        <row r="1792">
          <cell r="A1792" t="str">
            <v>014233160</v>
          </cell>
          <cell r="B1792" t="str">
            <v>Apple Ipad Air5 2022 M1 (wifi,256GB)</v>
          </cell>
          <cell r="C1792" t="str">
            <v>Cái</v>
          </cell>
          <cell r="D1792">
            <v>44978</v>
          </cell>
          <cell r="E1792">
            <v>19030000</v>
          </cell>
          <cell r="F1792">
            <v>1</v>
          </cell>
          <cell r="G1792">
            <v>1</v>
          </cell>
          <cell r="H1792">
            <v>0</v>
          </cell>
          <cell r="I1792">
            <v>0</v>
          </cell>
          <cell r="J1792">
            <v>0</v>
          </cell>
          <cell r="K1792">
            <v>0</v>
          </cell>
          <cell r="L1792">
            <v>0</v>
          </cell>
          <cell r="M1792">
            <v>1</v>
          </cell>
          <cell r="N1792">
            <v>19030000</v>
          </cell>
          <cell r="O1792">
            <v>0</v>
          </cell>
          <cell r="P1792">
            <v>0</v>
          </cell>
          <cell r="Q1792">
            <v>0</v>
          </cell>
          <cell r="R1792">
            <v>0</v>
          </cell>
          <cell r="S1792">
            <v>1</v>
          </cell>
          <cell r="T1792">
            <v>19030000</v>
          </cell>
          <cell r="U1792">
            <v>1</v>
          </cell>
          <cell r="V1792">
            <v>19030000</v>
          </cell>
          <cell r="W1792">
            <v>19030000</v>
          </cell>
          <cell r="X1792">
            <v>0</v>
          </cell>
          <cell r="Y1792">
            <v>1</v>
          </cell>
          <cell r="Z1792">
            <v>0</v>
          </cell>
          <cell r="AA1792" t="str">
            <v>QLC</v>
          </cell>
          <cell r="AB1792" t="str">
            <v>64231001</v>
          </cell>
          <cell r="AC1792" t="str">
            <v>24212001</v>
          </cell>
        </row>
        <row r="1793">
          <cell r="A1793" t="str">
            <v>014233161</v>
          </cell>
          <cell r="B1793" t="str">
            <v>Apple Ipad Air5 2022 M1 (wifi,256GB)</v>
          </cell>
          <cell r="C1793" t="str">
            <v>Cái</v>
          </cell>
          <cell r="D1793">
            <v>44978</v>
          </cell>
          <cell r="E1793">
            <v>19030000</v>
          </cell>
          <cell r="F1793">
            <v>1</v>
          </cell>
          <cell r="G1793">
            <v>1</v>
          </cell>
          <cell r="H1793">
            <v>0</v>
          </cell>
          <cell r="I1793">
            <v>0</v>
          </cell>
          <cell r="J1793">
            <v>0</v>
          </cell>
          <cell r="K1793">
            <v>0</v>
          </cell>
          <cell r="L1793">
            <v>0</v>
          </cell>
          <cell r="M1793">
            <v>1</v>
          </cell>
          <cell r="N1793">
            <v>19030000</v>
          </cell>
          <cell r="O1793">
            <v>0</v>
          </cell>
          <cell r="P1793">
            <v>0</v>
          </cell>
          <cell r="Q1793">
            <v>0</v>
          </cell>
          <cell r="R1793">
            <v>0</v>
          </cell>
          <cell r="S1793">
            <v>1</v>
          </cell>
          <cell r="T1793">
            <v>19030000</v>
          </cell>
          <cell r="U1793">
            <v>1</v>
          </cell>
          <cell r="V1793">
            <v>19030000</v>
          </cell>
          <cell r="W1793">
            <v>19030000</v>
          </cell>
          <cell r="X1793">
            <v>0</v>
          </cell>
          <cell r="Y1793">
            <v>1</v>
          </cell>
          <cell r="Z1793">
            <v>0</v>
          </cell>
          <cell r="AA1793" t="str">
            <v>MG.HSC</v>
          </cell>
          <cell r="AB1793" t="str">
            <v>63317301</v>
          </cell>
          <cell r="AC1793" t="str">
            <v>24212001</v>
          </cell>
        </row>
        <row r="1794">
          <cell r="A1794" t="str">
            <v>014233162</v>
          </cell>
          <cell r="B1794" t="str">
            <v>Apple Ipad Air5 2022 M1 (wifi,256GB)</v>
          </cell>
          <cell r="C1794" t="str">
            <v>Cái</v>
          </cell>
          <cell r="D1794">
            <v>44978</v>
          </cell>
          <cell r="E1794">
            <v>19030000</v>
          </cell>
          <cell r="F1794">
            <v>1</v>
          </cell>
          <cell r="G1794">
            <v>1</v>
          </cell>
          <cell r="H1794">
            <v>0</v>
          </cell>
          <cell r="I1794">
            <v>0</v>
          </cell>
          <cell r="J1794">
            <v>0</v>
          </cell>
          <cell r="K1794">
            <v>0</v>
          </cell>
          <cell r="L1794">
            <v>0</v>
          </cell>
          <cell r="M1794">
            <v>1</v>
          </cell>
          <cell r="N1794">
            <v>19030000</v>
          </cell>
          <cell r="O1794">
            <v>0</v>
          </cell>
          <cell r="P1794">
            <v>0</v>
          </cell>
          <cell r="Q1794">
            <v>0</v>
          </cell>
          <cell r="R1794">
            <v>0</v>
          </cell>
          <cell r="S1794">
            <v>1</v>
          </cell>
          <cell r="T1794">
            <v>19030000</v>
          </cell>
          <cell r="U1794">
            <v>1</v>
          </cell>
          <cell r="V1794">
            <v>19030000</v>
          </cell>
          <cell r="W1794">
            <v>19030000</v>
          </cell>
          <cell r="X1794">
            <v>0</v>
          </cell>
          <cell r="Y1794">
            <v>1</v>
          </cell>
          <cell r="Z1794">
            <v>0</v>
          </cell>
          <cell r="AA1794" t="str">
            <v>QLC</v>
          </cell>
          <cell r="AB1794" t="str">
            <v>64231001</v>
          </cell>
          <cell r="AC1794" t="str">
            <v>24212001</v>
          </cell>
        </row>
        <row r="1795">
          <cell r="A1795" t="str">
            <v>014233163</v>
          </cell>
          <cell r="B1795" t="str">
            <v>Apple Ipad Air5 2022 M1 (wifi,256GB)</v>
          </cell>
          <cell r="C1795" t="str">
            <v>Cái</v>
          </cell>
          <cell r="D1795">
            <v>44978</v>
          </cell>
          <cell r="E1795">
            <v>19030000</v>
          </cell>
          <cell r="F1795">
            <v>1</v>
          </cell>
          <cell r="G1795">
            <v>1</v>
          </cell>
          <cell r="H1795">
            <v>0</v>
          </cell>
          <cell r="I1795">
            <v>0</v>
          </cell>
          <cell r="J1795">
            <v>0</v>
          </cell>
          <cell r="K1795">
            <v>0</v>
          </cell>
          <cell r="L1795">
            <v>0</v>
          </cell>
          <cell r="M1795">
            <v>1</v>
          </cell>
          <cell r="N1795">
            <v>19030000</v>
          </cell>
          <cell r="O1795">
            <v>0</v>
          </cell>
          <cell r="P1795">
            <v>0</v>
          </cell>
          <cell r="Q1795">
            <v>0</v>
          </cell>
          <cell r="R1795">
            <v>0</v>
          </cell>
          <cell r="S1795">
            <v>1</v>
          </cell>
          <cell r="T1795">
            <v>19030000</v>
          </cell>
          <cell r="U1795">
            <v>1</v>
          </cell>
          <cell r="V1795">
            <v>19030000</v>
          </cell>
          <cell r="W1795">
            <v>19030000</v>
          </cell>
          <cell r="X1795">
            <v>0</v>
          </cell>
          <cell r="Y1795">
            <v>1</v>
          </cell>
          <cell r="Z1795">
            <v>0</v>
          </cell>
          <cell r="AA1795" t="str">
            <v>QLC</v>
          </cell>
          <cell r="AB1795" t="str">
            <v>64231001</v>
          </cell>
          <cell r="AC1795" t="str">
            <v>24212001</v>
          </cell>
        </row>
        <row r="1796">
          <cell r="A1796" t="str">
            <v>014233164</v>
          </cell>
          <cell r="B1796" t="str">
            <v>Apple Ipad Air5 2022 M1 (wifi,256GB)</v>
          </cell>
          <cell r="C1796" t="str">
            <v>Cái</v>
          </cell>
          <cell r="D1796">
            <v>44978</v>
          </cell>
          <cell r="E1796">
            <v>19030000</v>
          </cell>
          <cell r="F1796">
            <v>1</v>
          </cell>
          <cell r="G1796">
            <v>1</v>
          </cell>
          <cell r="H1796">
            <v>0</v>
          </cell>
          <cell r="I1796">
            <v>0</v>
          </cell>
          <cell r="J1796">
            <v>0</v>
          </cell>
          <cell r="K1796">
            <v>0</v>
          </cell>
          <cell r="L1796">
            <v>0</v>
          </cell>
          <cell r="M1796">
            <v>1</v>
          </cell>
          <cell r="N1796">
            <v>19030000</v>
          </cell>
          <cell r="O1796">
            <v>0</v>
          </cell>
          <cell r="P1796">
            <v>0</v>
          </cell>
          <cell r="Q1796">
            <v>0</v>
          </cell>
          <cell r="R1796">
            <v>0</v>
          </cell>
          <cell r="S1796">
            <v>1</v>
          </cell>
          <cell r="T1796">
            <v>19030000</v>
          </cell>
          <cell r="U1796">
            <v>1</v>
          </cell>
          <cell r="V1796">
            <v>19030000</v>
          </cell>
          <cell r="W1796">
            <v>19030000</v>
          </cell>
          <cell r="X1796">
            <v>0</v>
          </cell>
          <cell r="Y1796">
            <v>1</v>
          </cell>
          <cell r="Z1796">
            <v>0</v>
          </cell>
          <cell r="AA1796" t="str">
            <v>QLC</v>
          </cell>
          <cell r="AB1796" t="str">
            <v>64231001</v>
          </cell>
          <cell r="AC1796" t="str">
            <v>24212001</v>
          </cell>
        </row>
        <row r="1797">
          <cell r="A1797" t="str">
            <v>014233165</v>
          </cell>
          <cell r="B1797" t="str">
            <v>Apple Ipad Air5 2022 M1 (wifi,256GB)</v>
          </cell>
          <cell r="C1797" t="str">
            <v>Cái</v>
          </cell>
          <cell r="D1797">
            <v>44978</v>
          </cell>
          <cell r="E1797">
            <v>19030000</v>
          </cell>
          <cell r="F1797">
            <v>1</v>
          </cell>
          <cell r="G1797">
            <v>1</v>
          </cell>
          <cell r="H1797">
            <v>0</v>
          </cell>
          <cell r="I1797">
            <v>0</v>
          </cell>
          <cell r="J1797">
            <v>0</v>
          </cell>
          <cell r="K1797">
            <v>0</v>
          </cell>
          <cell r="L1797">
            <v>0</v>
          </cell>
          <cell r="M1797">
            <v>1</v>
          </cell>
          <cell r="N1797">
            <v>19030000</v>
          </cell>
          <cell r="O1797">
            <v>0</v>
          </cell>
          <cell r="P1797">
            <v>0</v>
          </cell>
          <cell r="Q1797">
            <v>0</v>
          </cell>
          <cell r="R1797">
            <v>0</v>
          </cell>
          <cell r="S1797">
            <v>1</v>
          </cell>
          <cell r="T1797">
            <v>19030000</v>
          </cell>
          <cell r="U1797">
            <v>1</v>
          </cell>
          <cell r="V1797">
            <v>19030000</v>
          </cell>
          <cell r="W1797">
            <v>19030000</v>
          </cell>
          <cell r="X1797">
            <v>0</v>
          </cell>
          <cell r="Y1797">
            <v>1</v>
          </cell>
          <cell r="Z1797">
            <v>0</v>
          </cell>
          <cell r="AA1797" t="str">
            <v>QLC</v>
          </cell>
          <cell r="AB1797" t="str">
            <v>64231001</v>
          </cell>
          <cell r="AC1797" t="str">
            <v>24212001</v>
          </cell>
        </row>
        <row r="1798">
          <cell r="A1798" t="str">
            <v>014233166</v>
          </cell>
          <cell r="B1798" t="str">
            <v>Apple Ipad Air5 2022 M1 (wifi,256GB)</v>
          </cell>
          <cell r="C1798" t="str">
            <v>Cái</v>
          </cell>
          <cell r="D1798">
            <v>44978</v>
          </cell>
          <cell r="E1798">
            <v>19030000</v>
          </cell>
          <cell r="F1798">
            <v>1</v>
          </cell>
          <cell r="G1798">
            <v>1</v>
          </cell>
          <cell r="H1798">
            <v>0</v>
          </cell>
          <cell r="I1798">
            <v>0</v>
          </cell>
          <cell r="J1798">
            <v>0</v>
          </cell>
          <cell r="K1798">
            <v>0</v>
          </cell>
          <cell r="L1798">
            <v>0</v>
          </cell>
          <cell r="M1798">
            <v>1</v>
          </cell>
          <cell r="N1798">
            <v>19030000</v>
          </cell>
          <cell r="O1798">
            <v>0</v>
          </cell>
          <cell r="P1798">
            <v>0</v>
          </cell>
          <cell r="Q1798">
            <v>0</v>
          </cell>
          <cell r="R1798">
            <v>0</v>
          </cell>
          <cell r="S1798">
            <v>1</v>
          </cell>
          <cell r="T1798">
            <v>19030000</v>
          </cell>
          <cell r="U1798">
            <v>1</v>
          </cell>
          <cell r="V1798">
            <v>19030000</v>
          </cell>
          <cell r="W1798">
            <v>19030000</v>
          </cell>
          <cell r="X1798">
            <v>0</v>
          </cell>
          <cell r="Y1798">
            <v>1</v>
          </cell>
          <cell r="Z1798">
            <v>0</v>
          </cell>
          <cell r="AA1798" t="str">
            <v>QLC</v>
          </cell>
          <cell r="AB1798" t="str">
            <v>64231001</v>
          </cell>
          <cell r="AC1798" t="str">
            <v>24212001</v>
          </cell>
        </row>
        <row r="1799">
          <cell r="A1799" t="str">
            <v>014233167</v>
          </cell>
          <cell r="B1799" t="str">
            <v>Apple Ipad Air5 2022 M1 (wifi,256GB)</v>
          </cell>
          <cell r="C1799" t="str">
            <v>Cái</v>
          </cell>
          <cell r="D1799">
            <v>44978</v>
          </cell>
          <cell r="E1799">
            <v>19030000</v>
          </cell>
          <cell r="F1799">
            <v>1</v>
          </cell>
          <cell r="G1799">
            <v>1</v>
          </cell>
          <cell r="H1799">
            <v>0</v>
          </cell>
          <cell r="I1799">
            <v>0</v>
          </cell>
          <cell r="J1799">
            <v>0</v>
          </cell>
          <cell r="K1799">
            <v>0</v>
          </cell>
          <cell r="L1799">
            <v>0</v>
          </cell>
          <cell r="M1799">
            <v>1</v>
          </cell>
          <cell r="N1799">
            <v>19030000</v>
          </cell>
          <cell r="O1799">
            <v>0</v>
          </cell>
          <cell r="P1799">
            <v>0</v>
          </cell>
          <cell r="Q1799">
            <v>0</v>
          </cell>
          <cell r="R1799">
            <v>0</v>
          </cell>
          <cell r="S1799">
            <v>1</v>
          </cell>
          <cell r="T1799">
            <v>19030000</v>
          </cell>
          <cell r="U1799">
            <v>1</v>
          </cell>
          <cell r="V1799">
            <v>19030000</v>
          </cell>
          <cell r="W1799">
            <v>19030000</v>
          </cell>
          <cell r="X1799">
            <v>0</v>
          </cell>
          <cell r="Y1799">
            <v>1</v>
          </cell>
          <cell r="Z1799">
            <v>0</v>
          </cell>
          <cell r="AA1799" t="str">
            <v>MG.HSC</v>
          </cell>
          <cell r="AB1799" t="str">
            <v>63317301</v>
          </cell>
          <cell r="AC1799" t="str">
            <v>24212001</v>
          </cell>
        </row>
        <row r="1800">
          <cell r="A1800" t="str">
            <v>014233168</v>
          </cell>
          <cell r="B1800" t="str">
            <v>Apple Ipad Air5 2022 M1 (wifi,256GB)</v>
          </cell>
          <cell r="C1800" t="str">
            <v>Cái</v>
          </cell>
          <cell r="D1800">
            <v>44978</v>
          </cell>
          <cell r="E1800">
            <v>19030000</v>
          </cell>
          <cell r="F1800">
            <v>1</v>
          </cell>
          <cell r="G1800">
            <v>1</v>
          </cell>
          <cell r="H1800">
            <v>0</v>
          </cell>
          <cell r="I1800">
            <v>0</v>
          </cell>
          <cell r="J1800">
            <v>0</v>
          </cell>
          <cell r="K1800">
            <v>0</v>
          </cell>
          <cell r="L1800">
            <v>0</v>
          </cell>
          <cell r="M1800">
            <v>1</v>
          </cell>
          <cell r="N1800">
            <v>19030000</v>
          </cell>
          <cell r="O1800">
            <v>0</v>
          </cell>
          <cell r="P1800">
            <v>0</v>
          </cell>
          <cell r="Q1800">
            <v>0</v>
          </cell>
          <cell r="R1800">
            <v>0</v>
          </cell>
          <cell r="S1800">
            <v>1</v>
          </cell>
          <cell r="T1800">
            <v>19030000</v>
          </cell>
          <cell r="U1800">
            <v>1</v>
          </cell>
          <cell r="V1800">
            <v>19030000</v>
          </cell>
          <cell r="W1800">
            <v>19030000</v>
          </cell>
          <cell r="X1800">
            <v>0</v>
          </cell>
          <cell r="Y1800">
            <v>1</v>
          </cell>
          <cell r="Z1800">
            <v>0</v>
          </cell>
          <cell r="AA1800" t="str">
            <v>MG.TV1</v>
          </cell>
          <cell r="AB1800" t="str">
            <v>63317301</v>
          </cell>
          <cell r="AC1800" t="str">
            <v>24212001</v>
          </cell>
        </row>
        <row r="1801">
          <cell r="A1801" t="str">
            <v>014233169</v>
          </cell>
          <cell r="B1801" t="str">
            <v>Apple Ipad Air5 2022 M1 (wifi,256GB)</v>
          </cell>
          <cell r="C1801" t="str">
            <v>Cái</v>
          </cell>
          <cell r="D1801">
            <v>44978</v>
          </cell>
          <cell r="E1801">
            <v>19030000</v>
          </cell>
          <cell r="F1801">
            <v>1</v>
          </cell>
          <cell r="G1801">
            <v>1</v>
          </cell>
          <cell r="H1801">
            <v>0</v>
          </cell>
          <cell r="I1801">
            <v>0</v>
          </cell>
          <cell r="J1801">
            <v>0</v>
          </cell>
          <cell r="K1801">
            <v>0</v>
          </cell>
          <cell r="L1801">
            <v>0</v>
          </cell>
          <cell r="M1801">
            <v>1</v>
          </cell>
          <cell r="N1801">
            <v>19030000</v>
          </cell>
          <cell r="O1801">
            <v>0</v>
          </cell>
          <cell r="P1801">
            <v>0</v>
          </cell>
          <cell r="Q1801">
            <v>0</v>
          </cell>
          <cell r="R1801">
            <v>0</v>
          </cell>
          <cell r="S1801">
            <v>1</v>
          </cell>
          <cell r="T1801">
            <v>19030000</v>
          </cell>
          <cell r="U1801">
            <v>1</v>
          </cell>
          <cell r="V1801">
            <v>19030000</v>
          </cell>
          <cell r="W1801">
            <v>19030000</v>
          </cell>
          <cell r="X1801">
            <v>0</v>
          </cell>
          <cell r="Y1801">
            <v>1</v>
          </cell>
          <cell r="Z1801">
            <v>0</v>
          </cell>
          <cell r="AA1801" t="str">
            <v>TUVAN</v>
          </cell>
          <cell r="AB1801" t="str">
            <v>63356301</v>
          </cell>
          <cell r="AC1801" t="str">
            <v>24212001</v>
          </cell>
        </row>
        <row r="1802">
          <cell r="A1802" t="str">
            <v>014233170</v>
          </cell>
          <cell r="B1802" t="str">
            <v>Apple Ipad Air5 2022 M1 (wifi,256GB)</v>
          </cell>
          <cell r="C1802" t="str">
            <v>Cái</v>
          </cell>
          <cell r="D1802">
            <v>44978</v>
          </cell>
          <cell r="E1802">
            <v>19030000</v>
          </cell>
          <cell r="F1802">
            <v>1</v>
          </cell>
          <cell r="G1802">
            <v>1</v>
          </cell>
          <cell r="H1802">
            <v>0</v>
          </cell>
          <cell r="I1802">
            <v>0</v>
          </cell>
          <cell r="J1802">
            <v>0</v>
          </cell>
          <cell r="K1802">
            <v>0</v>
          </cell>
          <cell r="L1802">
            <v>0</v>
          </cell>
          <cell r="M1802">
            <v>1</v>
          </cell>
          <cell r="N1802">
            <v>19030000</v>
          </cell>
          <cell r="O1802">
            <v>0</v>
          </cell>
          <cell r="P1802">
            <v>0</v>
          </cell>
          <cell r="Q1802">
            <v>0</v>
          </cell>
          <cell r="R1802">
            <v>0</v>
          </cell>
          <cell r="S1802">
            <v>1</v>
          </cell>
          <cell r="T1802">
            <v>19030000</v>
          </cell>
          <cell r="U1802">
            <v>1</v>
          </cell>
          <cell r="V1802">
            <v>19030000</v>
          </cell>
          <cell r="W1802">
            <v>19030000</v>
          </cell>
          <cell r="X1802">
            <v>0</v>
          </cell>
          <cell r="Y1802">
            <v>1</v>
          </cell>
          <cell r="Z1802">
            <v>0</v>
          </cell>
          <cell r="AA1802" t="str">
            <v>TUVAN</v>
          </cell>
          <cell r="AB1802" t="str">
            <v>63356301</v>
          </cell>
          <cell r="AC1802" t="str">
            <v>24212001</v>
          </cell>
        </row>
        <row r="1803">
          <cell r="A1803" t="str">
            <v>014233171</v>
          </cell>
          <cell r="B1803" t="str">
            <v>Apple Ipad Air5 2022 M1 (wifi,256GB)</v>
          </cell>
          <cell r="C1803" t="str">
            <v>Cái</v>
          </cell>
          <cell r="D1803">
            <v>44978</v>
          </cell>
          <cell r="E1803">
            <v>19030000</v>
          </cell>
          <cell r="F1803">
            <v>1</v>
          </cell>
          <cell r="G1803">
            <v>1</v>
          </cell>
          <cell r="H1803">
            <v>0</v>
          </cell>
          <cell r="I1803">
            <v>0</v>
          </cell>
          <cell r="J1803">
            <v>0</v>
          </cell>
          <cell r="K1803">
            <v>0</v>
          </cell>
          <cell r="L1803">
            <v>0</v>
          </cell>
          <cell r="M1803">
            <v>1</v>
          </cell>
          <cell r="N1803">
            <v>19030000</v>
          </cell>
          <cell r="O1803">
            <v>0</v>
          </cell>
          <cell r="P1803">
            <v>0</v>
          </cell>
          <cell r="Q1803">
            <v>0</v>
          </cell>
          <cell r="R1803">
            <v>0</v>
          </cell>
          <cell r="S1803">
            <v>1</v>
          </cell>
          <cell r="T1803">
            <v>19030000</v>
          </cell>
          <cell r="U1803">
            <v>1</v>
          </cell>
          <cell r="V1803">
            <v>19030000</v>
          </cell>
          <cell r="W1803">
            <v>19030000</v>
          </cell>
          <cell r="X1803">
            <v>0</v>
          </cell>
          <cell r="Y1803">
            <v>1</v>
          </cell>
          <cell r="Z1803">
            <v>0</v>
          </cell>
          <cell r="AA1803" t="str">
            <v>QLC</v>
          </cell>
          <cell r="AB1803" t="str">
            <v>64231001</v>
          </cell>
          <cell r="AC1803" t="str">
            <v>24212001</v>
          </cell>
        </row>
        <row r="1804">
          <cell r="A1804" t="str">
            <v>014233172</v>
          </cell>
          <cell r="B1804" t="str">
            <v>Apple Ipad Air5 2022 M1 (wifi,256GB)</v>
          </cell>
          <cell r="C1804" t="str">
            <v>Cái</v>
          </cell>
          <cell r="D1804">
            <v>44978</v>
          </cell>
          <cell r="E1804">
            <v>19030000</v>
          </cell>
          <cell r="F1804">
            <v>1</v>
          </cell>
          <cell r="G1804">
            <v>1</v>
          </cell>
          <cell r="H1804">
            <v>0</v>
          </cell>
          <cell r="I1804">
            <v>0</v>
          </cell>
          <cell r="J1804">
            <v>0</v>
          </cell>
          <cell r="K1804">
            <v>0</v>
          </cell>
          <cell r="L1804">
            <v>0</v>
          </cell>
          <cell r="M1804">
            <v>1</v>
          </cell>
          <cell r="N1804">
            <v>19030000</v>
          </cell>
          <cell r="O1804">
            <v>0</v>
          </cell>
          <cell r="P1804">
            <v>0</v>
          </cell>
          <cell r="Q1804">
            <v>0</v>
          </cell>
          <cell r="R1804">
            <v>0</v>
          </cell>
          <cell r="S1804">
            <v>1</v>
          </cell>
          <cell r="T1804">
            <v>19030000</v>
          </cell>
          <cell r="U1804">
            <v>1</v>
          </cell>
          <cell r="V1804">
            <v>19030000</v>
          </cell>
          <cell r="W1804">
            <v>19030000</v>
          </cell>
          <cell r="X1804">
            <v>0</v>
          </cell>
          <cell r="Y1804">
            <v>1</v>
          </cell>
          <cell r="Z1804">
            <v>0</v>
          </cell>
          <cell r="AA1804" t="str">
            <v>QLC</v>
          </cell>
          <cell r="AB1804" t="str">
            <v>64231001</v>
          </cell>
          <cell r="AC1804" t="str">
            <v>24212001</v>
          </cell>
        </row>
        <row r="1805">
          <cell r="A1805" t="str">
            <v>014233173</v>
          </cell>
          <cell r="B1805" t="str">
            <v>Apple Ipad Air5 2022 M1 (wifi,256GB)</v>
          </cell>
          <cell r="C1805" t="str">
            <v>Cái</v>
          </cell>
          <cell r="D1805">
            <v>44978</v>
          </cell>
          <cell r="E1805">
            <v>19030000</v>
          </cell>
          <cell r="F1805">
            <v>1</v>
          </cell>
          <cell r="G1805">
            <v>1</v>
          </cell>
          <cell r="H1805">
            <v>0</v>
          </cell>
          <cell r="I1805">
            <v>0</v>
          </cell>
          <cell r="J1805">
            <v>0</v>
          </cell>
          <cell r="K1805">
            <v>0</v>
          </cell>
          <cell r="L1805">
            <v>0</v>
          </cell>
          <cell r="M1805">
            <v>1</v>
          </cell>
          <cell r="N1805">
            <v>19030000</v>
          </cell>
          <cell r="O1805">
            <v>0</v>
          </cell>
          <cell r="P1805">
            <v>0</v>
          </cell>
          <cell r="Q1805">
            <v>0</v>
          </cell>
          <cell r="R1805">
            <v>0</v>
          </cell>
          <cell r="S1805">
            <v>1</v>
          </cell>
          <cell r="T1805">
            <v>19030000</v>
          </cell>
          <cell r="U1805">
            <v>1</v>
          </cell>
          <cell r="V1805">
            <v>19030000</v>
          </cell>
          <cell r="W1805">
            <v>19030000</v>
          </cell>
          <cell r="X1805">
            <v>0</v>
          </cell>
          <cell r="Y1805">
            <v>1</v>
          </cell>
          <cell r="Z1805">
            <v>0</v>
          </cell>
          <cell r="AA1805" t="str">
            <v>QLC</v>
          </cell>
          <cell r="AB1805" t="str">
            <v>64231001</v>
          </cell>
          <cell r="AC1805" t="str">
            <v>24212001</v>
          </cell>
        </row>
        <row r="1806">
          <cell r="A1806" t="str">
            <v>014233174</v>
          </cell>
          <cell r="B1806" t="str">
            <v>Apple Ipad Air5 2022 M1 (wifi,256GB)</v>
          </cell>
          <cell r="C1806" t="str">
            <v>Cái</v>
          </cell>
          <cell r="D1806">
            <v>44978</v>
          </cell>
          <cell r="E1806">
            <v>19030000</v>
          </cell>
          <cell r="F1806">
            <v>1</v>
          </cell>
          <cell r="G1806">
            <v>1</v>
          </cell>
          <cell r="H1806">
            <v>0</v>
          </cell>
          <cell r="I1806">
            <v>0</v>
          </cell>
          <cell r="J1806">
            <v>0</v>
          </cell>
          <cell r="K1806">
            <v>0</v>
          </cell>
          <cell r="L1806">
            <v>0</v>
          </cell>
          <cell r="M1806">
            <v>1</v>
          </cell>
          <cell r="N1806">
            <v>19030000</v>
          </cell>
          <cell r="O1806">
            <v>0</v>
          </cell>
          <cell r="P1806">
            <v>0</v>
          </cell>
          <cell r="Q1806">
            <v>0</v>
          </cell>
          <cell r="R1806">
            <v>0</v>
          </cell>
          <cell r="S1806">
            <v>1</v>
          </cell>
          <cell r="T1806">
            <v>19030000</v>
          </cell>
          <cell r="U1806">
            <v>1</v>
          </cell>
          <cell r="V1806">
            <v>19030000</v>
          </cell>
          <cell r="W1806">
            <v>19030000</v>
          </cell>
          <cell r="X1806">
            <v>0</v>
          </cell>
          <cell r="Y1806">
            <v>1</v>
          </cell>
          <cell r="Z1806">
            <v>0</v>
          </cell>
          <cell r="AA1806" t="str">
            <v>QLC</v>
          </cell>
          <cell r="AB1806" t="str">
            <v>64231001</v>
          </cell>
          <cell r="AC1806" t="str">
            <v>24212001</v>
          </cell>
        </row>
        <row r="1807">
          <cell r="A1807" t="str">
            <v>014233175</v>
          </cell>
          <cell r="B1807" t="str">
            <v>Apple Ipad Air5 2022 M1 (wifi,256GB)</v>
          </cell>
          <cell r="C1807" t="str">
            <v>Cái</v>
          </cell>
          <cell r="D1807">
            <v>44978</v>
          </cell>
          <cell r="E1807">
            <v>19030000</v>
          </cell>
          <cell r="F1807">
            <v>1</v>
          </cell>
          <cell r="G1807">
            <v>1</v>
          </cell>
          <cell r="H1807">
            <v>0</v>
          </cell>
          <cell r="I1807">
            <v>0</v>
          </cell>
          <cell r="J1807">
            <v>0</v>
          </cell>
          <cell r="K1807">
            <v>0</v>
          </cell>
          <cell r="L1807">
            <v>0</v>
          </cell>
          <cell r="M1807">
            <v>1</v>
          </cell>
          <cell r="N1807">
            <v>19030000</v>
          </cell>
          <cell r="O1807">
            <v>0</v>
          </cell>
          <cell r="P1807">
            <v>0</v>
          </cell>
          <cell r="Q1807">
            <v>0</v>
          </cell>
          <cell r="R1807">
            <v>0</v>
          </cell>
          <cell r="S1807">
            <v>1</v>
          </cell>
          <cell r="T1807">
            <v>19030000</v>
          </cell>
          <cell r="U1807">
            <v>1</v>
          </cell>
          <cell r="V1807">
            <v>19030000</v>
          </cell>
          <cell r="W1807">
            <v>19030000</v>
          </cell>
          <cell r="X1807">
            <v>0</v>
          </cell>
          <cell r="Y1807">
            <v>1</v>
          </cell>
          <cell r="Z1807">
            <v>0</v>
          </cell>
          <cell r="AA1807" t="str">
            <v>DAUTU</v>
          </cell>
          <cell r="AB1807" t="str">
            <v>632.22301</v>
          </cell>
          <cell r="AC1807" t="str">
            <v>24212001</v>
          </cell>
        </row>
        <row r="1808">
          <cell r="A1808" t="str">
            <v>014233176</v>
          </cell>
          <cell r="B1808" t="str">
            <v>Apple Ipad Air5 2022 M1 (wifi,256GB)</v>
          </cell>
          <cell r="C1808" t="str">
            <v>Cái</v>
          </cell>
          <cell r="D1808">
            <v>44978</v>
          </cell>
          <cell r="E1808">
            <v>19030000</v>
          </cell>
          <cell r="F1808">
            <v>1</v>
          </cell>
          <cell r="G1808">
            <v>1</v>
          </cell>
          <cell r="H1808">
            <v>0</v>
          </cell>
          <cell r="I1808">
            <v>0</v>
          </cell>
          <cell r="J1808">
            <v>0</v>
          </cell>
          <cell r="K1808">
            <v>0</v>
          </cell>
          <cell r="L1808">
            <v>0</v>
          </cell>
          <cell r="M1808">
            <v>1</v>
          </cell>
          <cell r="N1808">
            <v>19030000</v>
          </cell>
          <cell r="O1808">
            <v>0</v>
          </cell>
          <cell r="P1808">
            <v>0</v>
          </cell>
          <cell r="Q1808">
            <v>0</v>
          </cell>
          <cell r="R1808">
            <v>0</v>
          </cell>
          <cell r="S1808">
            <v>1</v>
          </cell>
          <cell r="T1808">
            <v>19030000</v>
          </cell>
          <cell r="U1808">
            <v>1</v>
          </cell>
          <cell r="V1808">
            <v>19030000</v>
          </cell>
          <cell r="W1808">
            <v>19030000</v>
          </cell>
          <cell r="X1808">
            <v>0</v>
          </cell>
          <cell r="Y1808">
            <v>1</v>
          </cell>
          <cell r="Z1808">
            <v>0</v>
          </cell>
          <cell r="AA1808" t="str">
            <v>KDV</v>
          </cell>
          <cell r="AB1808" t="str">
            <v>632.22302</v>
          </cell>
          <cell r="AC1808" t="str">
            <v>24212001</v>
          </cell>
        </row>
        <row r="1809">
          <cell r="A1809" t="str">
            <v>014233177</v>
          </cell>
          <cell r="B1809" t="str">
            <v>Apple Ipad Air5 2022 M1 (wifi,256GB)</v>
          </cell>
          <cell r="C1809" t="str">
            <v>Cái</v>
          </cell>
          <cell r="D1809">
            <v>44978</v>
          </cell>
          <cell r="E1809">
            <v>19030000</v>
          </cell>
          <cell r="F1809">
            <v>1</v>
          </cell>
          <cell r="G1809">
            <v>1</v>
          </cell>
          <cell r="H1809">
            <v>0</v>
          </cell>
          <cell r="I1809">
            <v>0</v>
          </cell>
          <cell r="J1809">
            <v>0</v>
          </cell>
          <cell r="K1809">
            <v>0</v>
          </cell>
          <cell r="L1809">
            <v>0</v>
          </cell>
          <cell r="M1809">
            <v>1</v>
          </cell>
          <cell r="N1809">
            <v>19030000</v>
          </cell>
          <cell r="O1809">
            <v>0</v>
          </cell>
          <cell r="P1809">
            <v>0</v>
          </cell>
          <cell r="Q1809">
            <v>0</v>
          </cell>
          <cell r="R1809">
            <v>0</v>
          </cell>
          <cell r="S1809">
            <v>1</v>
          </cell>
          <cell r="T1809">
            <v>19030000</v>
          </cell>
          <cell r="U1809">
            <v>1</v>
          </cell>
          <cell r="V1809">
            <v>19030000</v>
          </cell>
          <cell r="W1809">
            <v>19030000</v>
          </cell>
          <cell r="X1809">
            <v>0</v>
          </cell>
          <cell r="Y1809">
            <v>1</v>
          </cell>
          <cell r="Z1809">
            <v>0</v>
          </cell>
          <cell r="AA1809" t="str">
            <v>TUVAN</v>
          </cell>
          <cell r="AB1809" t="str">
            <v>63356301</v>
          </cell>
          <cell r="AC1809" t="str">
            <v>24212001</v>
          </cell>
        </row>
        <row r="1810">
          <cell r="A1810" t="str">
            <v>014233178</v>
          </cell>
          <cell r="B1810" t="str">
            <v>Apple Ipad Air5 2022 M1 (wifi,256GB)</v>
          </cell>
          <cell r="C1810" t="str">
            <v>Cái</v>
          </cell>
          <cell r="D1810">
            <v>44978</v>
          </cell>
          <cell r="E1810">
            <v>19030000</v>
          </cell>
          <cell r="F1810">
            <v>1</v>
          </cell>
          <cell r="G1810">
            <v>1</v>
          </cell>
          <cell r="H1810">
            <v>0</v>
          </cell>
          <cell r="I1810">
            <v>0</v>
          </cell>
          <cell r="J1810">
            <v>0</v>
          </cell>
          <cell r="K1810">
            <v>0</v>
          </cell>
          <cell r="L1810">
            <v>0</v>
          </cell>
          <cell r="M1810">
            <v>1</v>
          </cell>
          <cell r="N1810">
            <v>19030000</v>
          </cell>
          <cell r="O1810">
            <v>0</v>
          </cell>
          <cell r="P1810">
            <v>0</v>
          </cell>
          <cell r="Q1810">
            <v>0</v>
          </cell>
          <cell r="R1810">
            <v>0</v>
          </cell>
          <cell r="S1810">
            <v>1</v>
          </cell>
          <cell r="T1810">
            <v>19030000</v>
          </cell>
          <cell r="U1810">
            <v>1</v>
          </cell>
          <cell r="V1810">
            <v>19030000</v>
          </cell>
          <cell r="W1810">
            <v>19030000</v>
          </cell>
          <cell r="X1810">
            <v>0</v>
          </cell>
          <cell r="Y1810">
            <v>1</v>
          </cell>
          <cell r="Z1810">
            <v>0</v>
          </cell>
          <cell r="AA1810" t="str">
            <v>QLC</v>
          </cell>
          <cell r="AB1810" t="str">
            <v>64231001</v>
          </cell>
          <cell r="AC1810" t="str">
            <v>24212001</v>
          </cell>
        </row>
        <row r="1811">
          <cell r="A1811" t="str">
            <v>014233179</v>
          </cell>
          <cell r="B1811" t="str">
            <v>Apple Ipad Air5 2022 M1 (wifi,256GB)</v>
          </cell>
          <cell r="C1811" t="str">
            <v>Cái</v>
          </cell>
          <cell r="D1811">
            <v>44978</v>
          </cell>
          <cell r="E1811">
            <v>19030000</v>
          </cell>
          <cell r="F1811">
            <v>1</v>
          </cell>
          <cell r="G1811">
            <v>1</v>
          </cell>
          <cell r="H1811">
            <v>0</v>
          </cell>
          <cell r="I1811">
            <v>0</v>
          </cell>
          <cell r="J1811">
            <v>0</v>
          </cell>
          <cell r="K1811">
            <v>0</v>
          </cell>
          <cell r="L1811">
            <v>0</v>
          </cell>
          <cell r="M1811">
            <v>1</v>
          </cell>
          <cell r="N1811">
            <v>19030000</v>
          </cell>
          <cell r="O1811">
            <v>0</v>
          </cell>
          <cell r="P1811">
            <v>0</v>
          </cell>
          <cell r="Q1811">
            <v>0</v>
          </cell>
          <cell r="R1811">
            <v>0</v>
          </cell>
          <cell r="S1811">
            <v>1</v>
          </cell>
          <cell r="T1811">
            <v>19030000</v>
          </cell>
          <cell r="U1811">
            <v>1</v>
          </cell>
          <cell r="V1811">
            <v>19030000</v>
          </cell>
          <cell r="W1811">
            <v>19030000</v>
          </cell>
          <cell r="X1811">
            <v>0</v>
          </cell>
          <cell r="Y1811">
            <v>1</v>
          </cell>
          <cell r="Z1811">
            <v>0</v>
          </cell>
          <cell r="AA1811" t="str">
            <v>QLC</v>
          </cell>
          <cell r="AB1811" t="str">
            <v>64231001</v>
          </cell>
          <cell r="AC1811" t="str">
            <v>24212001</v>
          </cell>
        </row>
        <row r="1812">
          <cell r="A1812" t="str">
            <v>014233180</v>
          </cell>
          <cell r="B1812" t="str">
            <v>Apple Ipad Air5 2022 M1 (wifi,256GB)</v>
          </cell>
          <cell r="C1812" t="str">
            <v>Cái</v>
          </cell>
          <cell r="D1812">
            <v>44978</v>
          </cell>
          <cell r="E1812">
            <v>19030000</v>
          </cell>
          <cell r="F1812">
            <v>1</v>
          </cell>
          <cell r="G1812">
            <v>1</v>
          </cell>
          <cell r="H1812">
            <v>0</v>
          </cell>
          <cell r="I1812">
            <v>0</v>
          </cell>
          <cell r="J1812">
            <v>0</v>
          </cell>
          <cell r="K1812">
            <v>0</v>
          </cell>
          <cell r="L1812">
            <v>0</v>
          </cell>
          <cell r="M1812">
            <v>1</v>
          </cell>
          <cell r="N1812">
            <v>19030000</v>
          </cell>
          <cell r="O1812">
            <v>0</v>
          </cell>
          <cell r="P1812">
            <v>0</v>
          </cell>
          <cell r="Q1812">
            <v>0</v>
          </cell>
          <cell r="R1812">
            <v>0</v>
          </cell>
          <cell r="S1812">
            <v>1</v>
          </cell>
          <cell r="T1812">
            <v>19030000</v>
          </cell>
          <cell r="U1812">
            <v>1</v>
          </cell>
          <cell r="V1812">
            <v>19030000</v>
          </cell>
          <cell r="W1812">
            <v>19030000</v>
          </cell>
          <cell r="X1812">
            <v>0</v>
          </cell>
          <cell r="Y1812">
            <v>1</v>
          </cell>
          <cell r="Z1812">
            <v>0</v>
          </cell>
          <cell r="AA1812" t="str">
            <v>QLC</v>
          </cell>
          <cell r="AB1812" t="str">
            <v>64231001</v>
          </cell>
          <cell r="AC1812" t="str">
            <v>24212001</v>
          </cell>
        </row>
        <row r="1813">
          <cell r="A1813" t="str">
            <v>014233181</v>
          </cell>
          <cell r="B1813" t="str">
            <v>Apple Ipad Air5 2022 M1 (wifi,256GB)</v>
          </cell>
          <cell r="C1813" t="str">
            <v>Cái</v>
          </cell>
          <cell r="D1813">
            <v>44978</v>
          </cell>
          <cell r="E1813">
            <v>19030000</v>
          </cell>
          <cell r="F1813">
            <v>1</v>
          </cell>
          <cell r="G1813">
            <v>1</v>
          </cell>
          <cell r="H1813">
            <v>0</v>
          </cell>
          <cell r="I1813">
            <v>0</v>
          </cell>
          <cell r="J1813">
            <v>0</v>
          </cell>
          <cell r="K1813">
            <v>0</v>
          </cell>
          <cell r="L1813">
            <v>0</v>
          </cell>
          <cell r="M1813">
            <v>1</v>
          </cell>
          <cell r="N1813">
            <v>19030000</v>
          </cell>
          <cell r="O1813">
            <v>0</v>
          </cell>
          <cell r="P1813">
            <v>0</v>
          </cell>
          <cell r="Q1813">
            <v>0</v>
          </cell>
          <cell r="R1813">
            <v>0</v>
          </cell>
          <cell r="S1813">
            <v>1</v>
          </cell>
          <cell r="T1813">
            <v>19030000</v>
          </cell>
          <cell r="U1813">
            <v>1</v>
          </cell>
          <cell r="V1813">
            <v>19030000</v>
          </cell>
          <cell r="W1813">
            <v>19030000</v>
          </cell>
          <cell r="X1813">
            <v>0</v>
          </cell>
          <cell r="Y1813">
            <v>1</v>
          </cell>
          <cell r="Z1813">
            <v>0</v>
          </cell>
          <cell r="AA1813" t="str">
            <v>QLC</v>
          </cell>
          <cell r="AB1813" t="str">
            <v>64231001</v>
          </cell>
          <cell r="AC1813" t="str">
            <v>24212001</v>
          </cell>
        </row>
        <row r="1814">
          <cell r="A1814" t="str">
            <v>014233182</v>
          </cell>
          <cell r="B1814" t="str">
            <v>Apple Ipad Air5 2022 M1 (wifi,256GB)</v>
          </cell>
          <cell r="C1814" t="str">
            <v>Cái</v>
          </cell>
          <cell r="D1814">
            <v>44978</v>
          </cell>
          <cell r="E1814">
            <v>19030000</v>
          </cell>
          <cell r="F1814">
            <v>1</v>
          </cell>
          <cell r="G1814">
            <v>1</v>
          </cell>
          <cell r="H1814">
            <v>0</v>
          </cell>
          <cell r="I1814">
            <v>0</v>
          </cell>
          <cell r="J1814">
            <v>0</v>
          </cell>
          <cell r="K1814">
            <v>0</v>
          </cell>
          <cell r="L1814">
            <v>0</v>
          </cell>
          <cell r="M1814">
            <v>1</v>
          </cell>
          <cell r="N1814">
            <v>19030000</v>
          </cell>
          <cell r="O1814">
            <v>0</v>
          </cell>
          <cell r="P1814">
            <v>0</v>
          </cell>
          <cell r="Q1814">
            <v>0</v>
          </cell>
          <cell r="R1814">
            <v>0</v>
          </cell>
          <cell r="S1814">
            <v>1</v>
          </cell>
          <cell r="T1814">
            <v>19030000</v>
          </cell>
          <cell r="U1814">
            <v>1</v>
          </cell>
          <cell r="V1814">
            <v>19030000</v>
          </cell>
          <cell r="W1814">
            <v>19030000</v>
          </cell>
          <cell r="X1814">
            <v>0</v>
          </cell>
          <cell r="Y1814">
            <v>1</v>
          </cell>
          <cell r="Z1814">
            <v>0</v>
          </cell>
          <cell r="AA1814" t="str">
            <v>QLC</v>
          </cell>
          <cell r="AB1814" t="str">
            <v>64231001</v>
          </cell>
          <cell r="AC1814" t="str">
            <v>24212001</v>
          </cell>
        </row>
        <row r="1815">
          <cell r="A1815" t="str">
            <v>014233183</v>
          </cell>
          <cell r="B1815" t="str">
            <v>Apple Ipad Air5 2022 M1 (wifi,256GB)</v>
          </cell>
          <cell r="C1815" t="str">
            <v>Cái</v>
          </cell>
          <cell r="D1815">
            <v>44978</v>
          </cell>
          <cell r="E1815">
            <v>19030000</v>
          </cell>
          <cell r="F1815">
            <v>1</v>
          </cell>
          <cell r="G1815">
            <v>1</v>
          </cell>
          <cell r="H1815">
            <v>0</v>
          </cell>
          <cell r="I1815">
            <v>0</v>
          </cell>
          <cell r="J1815">
            <v>0</v>
          </cell>
          <cell r="K1815">
            <v>0</v>
          </cell>
          <cell r="L1815">
            <v>0</v>
          </cell>
          <cell r="M1815">
            <v>1</v>
          </cell>
          <cell r="N1815">
            <v>19030000</v>
          </cell>
          <cell r="O1815">
            <v>0</v>
          </cell>
          <cell r="P1815">
            <v>0</v>
          </cell>
          <cell r="Q1815">
            <v>0</v>
          </cell>
          <cell r="R1815">
            <v>0</v>
          </cell>
          <cell r="S1815">
            <v>1</v>
          </cell>
          <cell r="T1815">
            <v>19030000</v>
          </cell>
          <cell r="U1815">
            <v>1</v>
          </cell>
          <cell r="V1815">
            <v>19030000</v>
          </cell>
          <cell r="W1815">
            <v>19030000</v>
          </cell>
          <cell r="X1815">
            <v>0</v>
          </cell>
          <cell r="Y1815">
            <v>1</v>
          </cell>
          <cell r="Z1815">
            <v>0</v>
          </cell>
          <cell r="AA1815" t="str">
            <v>QLC</v>
          </cell>
          <cell r="AB1815" t="str">
            <v>64231001</v>
          </cell>
          <cell r="AC1815" t="str">
            <v>24212001</v>
          </cell>
        </row>
        <row r="1816">
          <cell r="A1816" t="str">
            <v>014233184</v>
          </cell>
          <cell r="B1816" t="str">
            <v>Apple Ipad Air5 2022 M1 (wifi,256GB)</v>
          </cell>
          <cell r="C1816" t="str">
            <v>Cái</v>
          </cell>
          <cell r="D1816">
            <v>44978</v>
          </cell>
          <cell r="E1816">
            <v>19030000</v>
          </cell>
          <cell r="F1816">
            <v>1</v>
          </cell>
          <cell r="G1816">
            <v>1</v>
          </cell>
          <cell r="H1816">
            <v>0</v>
          </cell>
          <cell r="I1816">
            <v>0</v>
          </cell>
          <cell r="J1816">
            <v>0</v>
          </cell>
          <cell r="K1816">
            <v>0</v>
          </cell>
          <cell r="L1816">
            <v>0</v>
          </cell>
          <cell r="M1816">
            <v>1</v>
          </cell>
          <cell r="N1816">
            <v>19030000</v>
          </cell>
          <cell r="O1816">
            <v>0</v>
          </cell>
          <cell r="P1816">
            <v>0</v>
          </cell>
          <cell r="Q1816">
            <v>0</v>
          </cell>
          <cell r="R1816">
            <v>0</v>
          </cell>
          <cell r="S1816">
            <v>1</v>
          </cell>
          <cell r="T1816">
            <v>19030000</v>
          </cell>
          <cell r="U1816">
            <v>1</v>
          </cell>
          <cell r="V1816">
            <v>19030000</v>
          </cell>
          <cell r="W1816">
            <v>19030000</v>
          </cell>
          <cell r="X1816">
            <v>0</v>
          </cell>
          <cell r="Y1816">
            <v>1</v>
          </cell>
          <cell r="Z1816">
            <v>0</v>
          </cell>
          <cell r="AA1816" t="str">
            <v>QLC</v>
          </cell>
          <cell r="AB1816" t="str">
            <v>64231001</v>
          </cell>
          <cell r="AC1816" t="str">
            <v>24212001</v>
          </cell>
        </row>
        <row r="1817">
          <cell r="A1817" t="str">
            <v>014233185</v>
          </cell>
          <cell r="B1817" t="str">
            <v>Apple Ipad Air5 2022 M1 (wifi,256GB)</v>
          </cell>
          <cell r="C1817" t="str">
            <v>Cái</v>
          </cell>
          <cell r="D1817">
            <v>44978</v>
          </cell>
          <cell r="E1817">
            <v>19030000</v>
          </cell>
          <cell r="F1817">
            <v>1</v>
          </cell>
          <cell r="G1817">
            <v>1</v>
          </cell>
          <cell r="H1817">
            <v>0</v>
          </cell>
          <cell r="I1817">
            <v>0</v>
          </cell>
          <cell r="J1817">
            <v>0</v>
          </cell>
          <cell r="K1817">
            <v>0</v>
          </cell>
          <cell r="L1817">
            <v>0</v>
          </cell>
          <cell r="M1817">
            <v>1</v>
          </cell>
          <cell r="N1817">
            <v>19030000</v>
          </cell>
          <cell r="O1817">
            <v>0</v>
          </cell>
          <cell r="P1817">
            <v>0</v>
          </cell>
          <cell r="Q1817">
            <v>0</v>
          </cell>
          <cell r="R1817">
            <v>0</v>
          </cell>
          <cell r="S1817">
            <v>1</v>
          </cell>
          <cell r="T1817">
            <v>19030000</v>
          </cell>
          <cell r="U1817">
            <v>1</v>
          </cell>
          <cell r="V1817">
            <v>19030000</v>
          </cell>
          <cell r="W1817">
            <v>19030000</v>
          </cell>
          <cell r="X1817">
            <v>0</v>
          </cell>
          <cell r="Y1817">
            <v>1</v>
          </cell>
          <cell r="Z1817">
            <v>0</v>
          </cell>
          <cell r="AA1817" t="str">
            <v>MG.HSC</v>
          </cell>
          <cell r="AB1817" t="str">
            <v>63317301</v>
          </cell>
          <cell r="AC1817" t="str">
            <v>24212001</v>
          </cell>
        </row>
        <row r="1818">
          <cell r="A1818" t="str">
            <v>014233186</v>
          </cell>
          <cell r="B1818" t="str">
            <v>Apple Ipad Air5 2022 M1 (wifi,256GB)</v>
          </cell>
          <cell r="C1818" t="str">
            <v>Cái</v>
          </cell>
          <cell r="D1818">
            <v>44978</v>
          </cell>
          <cell r="E1818">
            <v>19030000</v>
          </cell>
          <cell r="F1818">
            <v>1</v>
          </cell>
          <cell r="G1818">
            <v>1</v>
          </cell>
          <cell r="H1818">
            <v>0</v>
          </cell>
          <cell r="I1818">
            <v>0</v>
          </cell>
          <cell r="J1818">
            <v>0</v>
          </cell>
          <cell r="K1818">
            <v>0</v>
          </cell>
          <cell r="L1818">
            <v>0</v>
          </cell>
          <cell r="M1818">
            <v>1</v>
          </cell>
          <cell r="N1818">
            <v>19030000</v>
          </cell>
          <cell r="O1818">
            <v>0</v>
          </cell>
          <cell r="P1818">
            <v>0</v>
          </cell>
          <cell r="Q1818">
            <v>0</v>
          </cell>
          <cell r="R1818">
            <v>0</v>
          </cell>
          <cell r="S1818">
            <v>1</v>
          </cell>
          <cell r="T1818">
            <v>19030000</v>
          </cell>
          <cell r="U1818">
            <v>1</v>
          </cell>
          <cell r="V1818">
            <v>19030000</v>
          </cell>
          <cell r="W1818">
            <v>19030000</v>
          </cell>
          <cell r="X1818">
            <v>0</v>
          </cell>
          <cell r="Y1818">
            <v>1</v>
          </cell>
          <cell r="Z1818">
            <v>0</v>
          </cell>
          <cell r="AA1818" t="str">
            <v>QLC</v>
          </cell>
          <cell r="AB1818" t="str">
            <v>64231001</v>
          </cell>
          <cell r="AC1818" t="str">
            <v>24212001</v>
          </cell>
        </row>
        <row r="1819">
          <cell r="A1819" t="str">
            <v>014233187</v>
          </cell>
          <cell r="B1819" t="str">
            <v>Thiết bị máy tính di động ASUS B5302CBA</v>
          </cell>
          <cell r="C1819" t="str">
            <v>Cái</v>
          </cell>
          <cell r="D1819">
            <v>45027</v>
          </cell>
          <cell r="E1819">
            <v>21890000</v>
          </cell>
          <cell r="F1819">
            <v>1</v>
          </cell>
          <cell r="G1819">
            <v>1</v>
          </cell>
          <cell r="H1819">
            <v>0</v>
          </cell>
          <cell r="I1819">
            <v>0</v>
          </cell>
          <cell r="J1819">
            <v>0</v>
          </cell>
          <cell r="K1819">
            <v>0</v>
          </cell>
          <cell r="L1819">
            <v>0</v>
          </cell>
          <cell r="M1819">
            <v>1</v>
          </cell>
          <cell r="N1819">
            <v>21890000</v>
          </cell>
          <cell r="O1819">
            <v>0</v>
          </cell>
          <cell r="P1819">
            <v>0</v>
          </cell>
          <cell r="Q1819">
            <v>0</v>
          </cell>
          <cell r="R1819">
            <v>0</v>
          </cell>
          <cell r="S1819">
            <v>1</v>
          </cell>
          <cell r="T1819">
            <v>21890000</v>
          </cell>
          <cell r="U1819">
            <v>1</v>
          </cell>
          <cell r="V1819">
            <v>21890000</v>
          </cell>
          <cell r="W1819">
            <v>21890000</v>
          </cell>
          <cell r="X1819">
            <v>0</v>
          </cell>
          <cell r="Y1819">
            <v>1</v>
          </cell>
          <cell r="Z1819">
            <v>0</v>
          </cell>
          <cell r="AA1819" t="str">
            <v>QLC</v>
          </cell>
          <cell r="AB1819" t="str">
            <v>64231001</v>
          </cell>
          <cell r="AC1819" t="str">
            <v>24212001</v>
          </cell>
        </row>
        <row r="1820">
          <cell r="A1820" t="str">
            <v>014233188</v>
          </cell>
          <cell r="B1820" t="str">
            <v>Thiết bị máy tính di động ASUS B5302CBA</v>
          </cell>
          <cell r="C1820" t="str">
            <v>Cái</v>
          </cell>
          <cell r="D1820">
            <v>45027</v>
          </cell>
          <cell r="E1820">
            <v>21890000</v>
          </cell>
          <cell r="F1820">
            <v>1</v>
          </cell>
          <cell r="G1820">
            <v>1</v>
          </cell>
          <cell r="H1820">
            <v>0</v>
          </cell>
          <cell r="I1820">
            <v>0</v>
          </cell>
          <cell r="J1820">
            <v>0</v>
          </cell>
          <cell r="K1820">
            <v>0</v>
          </cell>
          <cell r="L1820">
            <v>0</v>
          </cell>
          <cell r="M1820">
            <v>1</v>
          </cell>
          <cell r="N1820">
            <v>21890000</v>
          </cell>
          <cell r="O1820">
            <v>0</v>
          </cell>
          <cell r="P1820">
            <v>0</v>
          </cell>
          <cell r="Q1820">
            <v>0</v>
          </cell>
          <cell r="R1820">
            <v>0</v>
          </cell>
          <cell r="S1820">
            <v>1</v>
          </cell>
          <cell r="T1820">
            <v>21890000</v>
          </cell>
          <cell r="U1820">
            <v>1</v>
          </cell>
          <cell r="V1820">
            <v>21890000</v>
          </cell>
          <cell r="W1820">
            <v>21890000</v>
          </cell>
          <cell r="X1820">
            <v>0</v>
          </cell>
          <cell r="Y1820">
            <v>1</v>
          </cell>
          <cell r="Z1820">
            <v>0</v>
          </cell>
          <cell r="AA1820" t="str">
            <v>QLC</v>
          </cell>
          <cell r="AB1820" t="str">
            <v>64231001</v>
          </cell>
          <cell r="AC1820" t="str">
            <v>24212001</v>
          </cell>
        </row>
        <row r="1821">
          <cell r="A1821" t="str">
            <v>014233189</v>
          </cell>
          <cell r="B1821" t="str">
            <v>Thiết bị máy tính di động ASUS B5302CBA</v>
          </cell>
          <cell r="C1821" t="str">
            <v>Cái</v>
          </cell>
          <cell r="D1821">
            <v>45027</v>
          </cell>
          <cell r="E1821">
            <v>21890000</v>
          </cell>
          <cell r="F1821">
            <v>1</v>
          </cell>
          <cell r="G1821">
            <v>1</v>
          </cell>
          <cell r="H1821">
            <v>0</v>
          </cell>
          <cell r="I1821">
            <v>0</v>
          </cell>
          <cell r="J1821">
            <v>0</v>
          </cell>
          <cell r="K1821">
            <v>0</v>
          </cell>
          <cell r="L1821">
            <v>0</v>
          </cell>
          <cell r="M1821">
            <v>1</v>
          </cell>
          <cell r="N1821">
            <v>21890000</v>
          </cell>
          <cell r="O1821">
            <v>0</v>
          </cell>
          <cell r="P1821">
            <v>0</v>
          </cell>
          <cell r="Q1821">
            <v>0</v>
          </cell>
          <cell r="R1821">
            <v>0</v>
          </cell>
          <cell r="S1821">
            <v>1</v>
          </cell>
          <cell r="T1821">
            <v>21890000</v>
          </cell>
          <cell r="U1821">
            <v>1</v>
          </cell>
          <cell r="V1821">
            <v>21890000</v>
          </cell>
          <cell r="W1821">
            <v>21890000</v>
          </cell>
          <cell r="X1821">
            <v>0</v>
          </cell>
          <cell r="Y1821">
            <v>1</v>
          </cell>
          <cell r="Z1821">
            <v>0</v>
          </cell>
          <cell r="AA1821" t="str">
            <v>MG.TV1</v>
          </cell>
          <cell r="AB1821" t="str">
            <v>63317301</v>
          </cell>
          <cell r="AC1821" t="str">
            <v>24212001</v>
          </cell>
        </row>
        <row r="1822">
          <cell r="A1822" t="str">
            <v>014233190</v>
          </cell>
          <cell r="B1822" t="str">
            <v>Thiết bị máy tính di động ASUS B5302CBA</v>
          </cell>
          <cell r="C1822" t="str">
            <v>Cái</v>
          </cell>
          <cell r="D1822">
            <v>45027</v>
          </cell>
          <cell r="E1822">
            <v>21890000</v>
          </cell>
          <cell r="F1822">
            <v>1</v>
          </cell>
          <cell r="G1822">
            <v>1</v>
          </cell>
          <cell r="H1822">
            <v>0</v>
          </cell>
          <cell r="I1822">
            <v>0</v>
          </cell>
          <cell r="J1822">
            <v>0</v>
          </cell>
          <cell r="K1822">
            <v>0</v>
          </cell>
          <cell r="L1822">
            <v>0</v>
          </cell>
          <cell r="M1822">
            <v>1</v>
          </cell>
          <cell r="N1822">
            <v>21890000</v>
          </cell>
          <cell r="O1822">
            <v>0</v>
          </cell>
          <cell r="P1822">
            <v>0</v>
          </cell>
          <cell r="Q1822">
            <v>0</v>
          </cell>
          <cell r="R1822">
            <v>0</v>
          </cell>
          <cell r="S1822">
            <v>1</v>
          </cell>
          <cell r="T1822">
            <v>21890000</v>
          </cell>
          <cell r="U1822">
            <v>1</v>
          </cell>
          <cell r="V1822">
            <v>21890000</v>
          </cell>
          <cell r="W1822">
            <v>21890000</v>
          </cell>
          <cell r="X1822">
            <v>0</v>
          </cell>
          <cell r="Y1822">
            <v>1</v>
          </cell>
          <cell r="Z1822">
            <v>0</v>
          </cell>
          <cell r="AA1822" t="str">
            <v>MG.TV1</v>
          </cell>
          <cell r="AB1822" t="str">
            <v>63317301</v>
          </cell>
          <cell r="AC1822" t="str">
            <v>24212001</v>
          </cell>
        </row>
        <row r="1823">
          <cell r="A1823" t="str">
            <v>014233191</v>
          </cell>
          <cell r="B1823" t="str">
            <v>Thiết bị máy tính di động ASUS B5302CBA</v>
          </cell>
          <cell r="C1823" t="str">
            <v>Cái</v>
          </cell>
          <cell r="D1823">
            <v>45027</v>
          </cell>
          <cell r="E1823">
            <v>21890000</v>
          </cell>
          <cell r="F1823">
            <v>1</v>
          </cell>
          <cell r="G1823">
            <v>1</v>
          </cell>
          <cell r="H1823">
            <v>0</v>
          </cell>
          <cell r="I1823">
            <v>0</v>
          </cell>
          <cell r="J1823">
            <v>0</v>
          </cell>
          <cell r="K1823">
            <v>0</v>
          </cell>
          <cell r="L1823">
            <v>0</v>
          </cell>
          <cell r="M1823">
            <v>1</v>
          </cell>
          <cell r="N1823">
            <v>21890000</v>
          </cell>
          <cell r="O1823">
            <v>0</v>
          </cell>
          <cell r="P1823">
            <v>0</v>
          </cell>
          <cell r="Q1823">
            <v>0</v>
          </cell>
          <cell r="R1823">
            <v>0</v>
          </cell>
          <cell r="S1823">
            <v>1</v>
          </cell>
          <cell r="T1823">
            <v>21890000</v>
          </cell>
          <cell r="U1823">
            <v>1</v>
          </cell>
          <cell r="V1823">
            <v>21890000</v>
          </cell>
          <cell r="W1823">
            <v>21890000</v>
          </cell>
          <cell r="X1823">
            <v>0</v>
          </cell>
          <cell r="Y1823">
            <v>1</v>
          </cell>
          <cell r="Z1823">
            <v>0</v>
          </cell>
          <cell r="AA1823" t="str">
            <v>MG.TV1</v>
          </cell>
          <cell r="AB1823" t="str">
            <v>63317301</v>
          </cell>
          <cell r="AC1823" t="str">
            <v>24212001</v>
          </cell>
        </row>
        <row r="1824">
          <cell r="A1824" t="str">
            <v>014233192</v>
          </cell>
          <cell r="B1824" t="str">
            <v>Thiết bị máy tính di động ASUS B5302CBA</v>
          </cell>
          <cell r="C1824" t="str">
            <v>Cái</v>
          </cell>
          <cell r="D1824">
            <v>45027</v>
          </cell>
          <cell r="E1824">
            <v>21890000</v>
          </cell>
          <cell r="F1824">
            <v>1</v>
          </cell>
          <cell r="G1824">
            <v>1</v>
          </cell>
          <cell r="H1824">
            <v>0</v>
          </cell>
          <cell r="I1824">
            <v>0</v>
          </cell>
          <cell r="J1824">
            <v>0</v>
          </cell>
          <cell r="K1824">
            <v>0</v>
          </cell>
          <cell r="L1824">
            <v>0</v>
          </cell>
          <cell r="M1824">
            <v>1</v>
          </cell>
          <cell r="N1824">
            <v>21890000</v>
          </cell>
          <cell r="O1824">
            <v>0</v>
          </cell>
          <cell r="P1824">
            <v>0</v>
          </cell>
          <cell r="Q1824">
            <v>0</v>
          </cell>
          <cell r="R1824">
            <v>0</v>
          </cell>
          <cell r="S1824">
            <v>1</v>
          </cell>
          <cell r="T1824">
            <v>21890000</v>
          </cell>
          <cell r="U1824">
            <v>1</v>
          </cell>
          <cell r="V1824">
            <v>21890000</v>
          </cell>
          <cell r="W1824">
            <v>21890000</v>
          </cell>
          <cell r="X1824">
            <v>0</v>
          </cell>
          <cell r="Y1824">
            <v>1</v>
          </cell>
          <cell r="Z1824">
            <v>0</v>
          </cell>
          <cell r="AA1824" t="str">
            <v>MG.TV1</v>
          </cell>
          <cell r="AB1824" t="str">
            <v>63317301</v>
          </cell>
          <cell r="AC1824" t="str">
            <v>24212001</v>
          </cell>
        </row>
        <row r="1825">
          <cell r="A1825" t="str">
            <v>014233193</v>
          </cell>
          <cell r="B1825" t="str">
            <v>Thiết bị máy tính di động ASUS B5302CBA</v>
          </cell>
          <cell r="C1825" t="str">
            <v>Cái</v>
          </cell>
          <cell r="D1825">
            <v>45027</v>
          </cell>
          <cell r="E1825">
            <v>21890000</v>
          </cell>
          <cell r="F1825">
            <v>1</v>
          </cell>
          <cell r="G1825">
            <v>1</v>
          </cell>
          <cell r="H1825">
            <v>0</v>
          </cell>
          <cell r="I1825">
            <v>0</v>
          </cell>
          <cell r="J1825">
            <v>0</v>
          </cell>
          <cell r="K1825">
            <v>0</v>
          </cell>
          <cell r="L1825">
            <v>0</v>
          </cell>
          <cell r="M1825">
            <v>1</v>
          </cell>
          <cell r="N1825">
            <v>21890000</v>
          </cell>
          <cell r="O1825">
            <v>0</v>
          </cell>
          <cell r="P1825">
            <v>0</v>
          </cell>
          <cell r="Q1825">
            <v>0</v>
          </cell>
          <cell r="R1825">
            <v>0</v>
          </cell>
          <cell r="S1825">
            <v>1</v>
          </cell>
          <cell r="T1825">
            <v>21890000</v>
          </cell>
          <cell r="U1825">
            <v>1</v>
          </cell>
          <cell r="V1825">
            <v>21890000</v>
          </cell>
          <cell r="W1825">
            <v>21890000</v>
          </cell>
          <cell r="X1825">
            <v>0</v>
          </cell>
          <cell r="Y1825">
            <v>1</v>
          </cell>
          <cell r="Z1825">
            <v>0</v>
          </cell>
          <cell r="AA1825" t="str">
            <v>QLC</v>
          </cell>
          <cell r="AB1825" t="str">
            <v>64231001</v>
          </cell>
          <cell r="AC1825" t="str">
            <v>24212001</v>
          </cell>
        </row>
        <row r="1826">
          <cell r="A1826" t="str">
            <v>014233194</v>
          </cell>
          <cell r="B1826" t="str">
            <v>Thiết bị máy tính di động ASUS B5302CBA</v>
          </cell>
          <cell r="C1826" t="str">
            <v>Cái</v>
          </cell>
          <cell r="D1826">
            <v>45027</v>
          </cell>
          <cell r="E1826">
            <v>21890000</v>
          </cell>
          <cell r="F1826">
            <v>1</v>
          </cell>
          <cell r="G1826">
            <v>1</v>
          </cell>
          <cell r="H1826">
            <v>0</v>
          </cell>
          <cell r="I1826">
            <v>0</v>
          </cell>
          <cell r="J1826">
            <v>0</v>
          </cell>
          <cell r="K1826">
            <v>0</v>
          </cell>
          <cell r="L1826">
            <v>0</v>
          </cell>
          <cell r="M1826">
            <v>1</v>
          </cell>
          <cell r="N1826">
            <v>21890000</v>
          </cell>
          <cell r="O1826">
            <v>0</v>
          </cell>
          <cell r="P1826">
            <v>0</v>
          </cell>
          <cell r="Q1826">
            <v>0</v>
          </cell>
          <cell r="R1826">
            <v>0</v>
          </cell>
          <cell r="S1826">
            <v>1</v>
          </cell>
          <cell r="T1826">
            <v>21890000</v>
          </cell>
          <cell r="U1826">
            <v>1</v>
          </cell>
          <cell r="V1826">
            <v>21890000</v>
          </cell>
          <cell r="W1826">
            <v>21890000</v>
          </cell>
          <cell r="X1826">
            <v>0</v>
          </cell>
          <cell r="Y1826">
            <v>1</v>
          </cell>
          <cell r="Z1826">
            <v>0</v>
          </cell>
          <cell r="AA1826" t="str">
            <v>QLC</v>
          </cell>
          <cell r="AB1826" t="str">
            <v>64231001</v>
          </cell>
          <cell r="AC1826" t="str">
            <v>24212001</v>
          </cell>
        </row>
        <row r="1827">
          <cell r="A1827" t="str">
            <v>014233195</v>
          </cell>
          <cell r="B1827" t="str">
            <v>Thiết bị máy tính di động ASUS B5302CBA</v>
          </cell>
          <cell r="C1827" t="str">
            <v>Cái</v>
          </cell>
          <cell r="D1827">
            <v>45027</v>
          </cell>
          <cell r="E1827">
            <v>21890000</v>
          </cell>
          <cell r="F1827">
            <v>1</v>
          </cell>
          <cell r="G1827">
            <v>1</v>
          </cell>
          <cell r="H1827">
            <v>0</v>
          </cell>
          <cell r="I1827">
            <v>0</v>
          </cell>
          <cell r="J1827">
            <v>0</v>
          </cell>
          <cell r="K1827">
            <v>0</v>
          </cell>
          <cell r="L1827">
            <v>0</v>
          </cell>
          <cell r="M1827">
            <v>1</v>
          </cell>
          <cell r="N1827">
            <v>21890000</v>
          </cell>
          <cell r="O1827">
            <v>0</v>
          </cell>
          <cell r="P1827">
            <v>0</v>
          </cell>
          <cell r="Q1827">
            <v>0</v>
          </cell>
          <cell r="R1827">
            <v>0</v>
          </cell>
          <cell r="S1827">
            <v>1</v>
          </cell>
          <cell r="T1827">
            <v>21890000</v>
          </cell>
          <cell r="U1827">
            <v>1</v>
          </cell>
          <cell r="V1827">
            <v>21890000</v>
          </cell>
          <cell r="W1827">
            <v>21890000</v>
          </cell>
          <cell r="X1827">
            <v>0</v>
          </cell>
          <cell r="Y1827">
            <v>1</v>
          </cell>
          <cell r="Z1827">
            <v>0</v>
          </cell>
          <cell r="AA1827" t="str">
            <v>QLC</v>
          </cell>
          <cell r="AB1827" t="str">
            <v>64231001</v>
          </cell>
          <cell r="AC1827" t="str">
            <v>24212001</v>
          </cell>
        </row>
        <row r="1828">
          <cell r="A1828" t="str">
            <v>014233196</v>
          </cell>
          <cell r="B1828" t="str">
            <v>Thiết bị máy tính di động ASUS B5302CBA</v>
          </cell>
          <cell r="C1828" t="str">
            <v>Cái</v>
          </cell>
          <cell r="D1828">
            <v>45068</v>
          </cell>
          <cell r="E1828">
            <v>21890000</v>
          </cell>
          <cell r="F1828">
            <v>1</v>
          </cell>
          <cell r="G1828">
            <v>1</v>
          </cell>
          <cell r="H1828">
            <v>0</v>
          </cell>
          <cell r="I1828">
            <v>0</v>
          </cell>
          <cell r="J1828">
            <v>0</v>
          </cell>
          <cell r="K1828">
            <v>0</v>
          </cell>
          <cell r="L1828">
            <v>0</v>
          </cell>
          <cell r="M1828">
            <v>1</v>
          </cell>
          <cell r="N1828">
            <v>21890000</v>
          </cell>
          <cell r="O1828">
            <v>0</v>
          </cell>
          <cell r="P1828">
            <v>0</v>
          </cell>
          <cell r="Q1828">
            <v>0</v>
          </cell>
          <cell r="R1828">
            <v>0</v>
          </cell>
          <cell r="S1828">
            <v>1</v>
          </cell>
          <cell r="T1828">
            <v>21890000</v>
          </cell>
          <cell r="U1828">
            <v>1</v>
          </cell>
          <cell r="V1828">
            <v>21890000</v>
          </cell>
          <cell r="W1828">
            <v>21890000</v>
          </cell>
          <cell r="X1828">
            <v>0</v>
          </cell>
          <cell r="Y1828">
            <v>1</v>
          </cell>
          <cell r="Z1828">
            <v>0</v>
          </cell>
          <cell r="AA1828" t="str">
            <v>QLC</v>
          </cell>
          <cell r="AB1828" t="str">
            <v>64231001</v>
          </cell>
          <cell r="AC1828" t="str">
            <v>24212001</v>
          </cell>
        </row>
        <row r="1829">
          <cell r="A1829" t="str">
            <v>014233197</v>
          </cell>
          <cell r="B1829" t="str">
            <v>Thiết bị máy tính di động ASUS B5302CBA</v>
          </cell>
          <cell r="C1829" t="str">
            <v>Cái</v>
          </cell>
          <cell r="D1829">
            <v>45027</v>
          </cell>
          <cell r="E1829">
            <v>21890000</v>
          </cell>
          <cell r="F1829">
            <v>1</v>
          </cell>
          <cell r="G1829">
            <v>1</v>
          </cell>
          <cell r="H1829">
            <v>0</v>
          </cell>
          <cell r="I1829">
            <v>0</v>
          </cell>
          <cell r="J1829">
            <v>0</v>
          </cell>
          <cell r="K1829">
            <v>0</v>
          </cell>
          <cell r="L1829">
            <v>0</v>
          </cell>
          <cell r="M1829">
            <v>1</v>
          </cell>
          <cell r="N1829">
            <v>21890000</v>
          </cell>
          <cell r="O1829">
            <v>0</v>
          </cell>
          <cell r="P1829">
            <v>0</v>
          </cell>
          <cell r="Q1829">
            <v>0</v>
          </cell>
          <cell r="R1829">
            <v>0</v>
          </cell>
          <cell r="S1829">
            <v>1</v>
          </cell>
          <cell r="T1829">
            <v>21890000</v>
          </cell>
          <cell r="U1829">
            <v>1</v>
          </cell>
          <cell r="V1829">
            <v>21890000</v>
          </cell>
          <cell r="W1829">
            <v>21890000</v>
          </cell>
          <cell r="X1829">
            <v>0</v>
          </cell>
          <cell r="Y1829">
            <v>1</v>
          </cell>
          <cell r="Z1829">
            <v>0</v>
          </cell>
          <cell r="AA1829" t="str">
            <v>DAUTU</v>
          </cell>
          <cell r="AB1829" t="str">
            <v>632.22301</v>
          </cell>
          <cell r="AC1829" t="str">
            <v>24212001</v>
          </cell>
        </row>
        <row r="1830">
          <cell r="A1830" t="str">
            <v>014233198</v>
          </cell>
          <cell r="B1830" t="str">
            <v>Thiết bị máy tính di động ASUS B5302CBA</v>
          </cell>
          <cell r="C1830" t="str">
            <v>Cái</v>
          </cell>
          <cell r="D1830">
            <v>45027</v>
          </cell>
          <cell r="E1830">
            <v>21890000</v>
          </cell>
          <cell r="F1830">
            <v>1</v>
          </cell>
          <cell r="G1830">
            <v>1</v>
          </cell>
          <cell r="H1830">
            <v>0</v>
          </cell>
          <cell r="I1830">
            <v>0</v>
          </cell>
          <cell r="J1830">
            <v>0</v>
          </cell>
          <cell r="K1830">
            <v>0</v>
          </cell>
          <cell r="L1830">
            <v>0</v>
          </cell>
          <cell r="M1830">
            <v>1</v>
          </cell>
          <cell r="N1830">
            <v>21890000</v>
          </cell>
          <cell r="O1830">
            <v>0</v>
          </cell>
          <cell r="P1830">
            <v>0</v>
          </cell>
          <cell r="Q1830">
            <v>0</v>
          </cell>
          <cell r="R1830">
            <v>0</v>
          </cell>
          <cell r="S1830">
            <v>1</v>
          </cell>
          <cell r="T1830">
            <v>21890000</v>
          </cell>
          <cell r="U1830">
            <v>1</v>
          </cell>
          <cell r="V1830">
            <v>21890000</v>
          </cell>
          <cell r="W1830">
            <v>21890000</v>
          </cell>
          <cell r="X1830">
            <v>0</v>
          </cell>
          <cell r="Y1830">
            <v>1</v>
          </cell>
          <cell r="Z1830">
            <v>0</v>
          </cell>
          <cell r="AA1830" t="str">
            <v>QLC</v>
          </cell>
          <cell r="AB1830" t="str">
            <v>64231001</v>
          </cell>
          <cell r="AC1830" t="str">
            <v>24212001</v>
          </cell>
        </row>
        <row r="1831">
          <cell r="A1831" t="str">
            <v>014233199</v>
          </cell>
          <cell r="B1831" t="str">
            <v>Thiết bị máy tính di động ASUS B5302CBA</v>
          </cell>
          <cell r="C1831" t="str">
            <v>Cái</v>
          </cell>
          <cell r="D1831">
            <v>45027</v>
          </cell>
          <cell r="E1831">
            <v>21890000</v>
          </cell>
          <cell r="F1831">
            <v>1</v>
          </cell>
          <cell r="G1831">
            <v>1</v>
          </cell>
          <cell r="H1831">
            <v>0</v>
          </cell>
          <cell r="I1831">
            <v>0</v>
          </cell>
          <cell r="J1831">
            <v>0</v>
          </cell>
          <cell r="K1831">
            <v>0</v>
          </cell>
          <cell r="L1831">
            <v>0</v>
          </cell>
          <cell r="M1831">
            <v>1</v>
          </cell>
          <cell r="N1831">
            <v>21890000</v>
          </cell>
          <cell r="O1831">
            <v>0</v>
          </cell>
          <cell r="P1831">
            <v>0</v>
          </cell>
          <cell r="Q1831">
            <v>0</v>
          </cell>
          <cell r="R1831">
            <v>0</v>
          </cell>
          <cell r="S1831">
            <v>1</v>
          </cell>
          <cell r="T1831">
            <v>21890000</v>
          </cell>
          <cell r="U1831">
            <v>1</v>
          </cell>
          <cell r="V1831">
            <v>21890000</v>
          </cell>
          <cell r="W1831">
            <v>21890000</v>
          </cell>
          <cell r="X1831">
            <v>0</v>
          </cell>
          <cell r="Y1831">
            <v>1</v>
          </cell>
          <cell r="Z1831">
            <v>0</v>
          </cell>
          <cell r="AA1831" t="str">
            <v>MG.TV1</v>
          </cell>
          <cell r="AB1831" t="str">
            <v>63317301</v>
          </cell>
          <cell r="AC1831" t="str">
            <v>24212001</v>
          </cell>
        </row>
        <row r="1832">
          <cell r="A1832" t="str">
            <v>014233200</v>
          </cell>
          <cell r="B1832" t="str">
            <v>Thiết bị máy tính di động ASUS B5302CBA</v>
          </cell>
          <cell r="C1832" t="str">
            <v>Cái</v>
          </cell>
          <cell r="D1832">
            <v>45027</v>
          </cell>
          <cell r="E1832">
            <v>21890000</v>
          </cell>
          <cell r="F1832">
            <v>1</v>
          </cell>
          <cell r="G1832">
            <v>1</v>
          </cell>
          <cell r="H1832">
            <v>0</v>
          </cell>
          <cell r="I1832">
            <v>0</v>
          </cell>
          <cell r="J1832">
            <v>0</v>
          </cell>
          <cell r="K1832">
            <v>0</v>
          </cell>
          <cell r="L1832">
            <v>0</v>
          </cell>
          <cell r="M1832">
            <v>1</v>
          </cell>
          <cell r="N1832">
            <v>21890000</v>
          </cell>
          <cell r="O1832">
            <v>0</v>
          </cell>
          <cell r="P1832">
            <v>0</v>
          </cell>
          <cell r="Q1832">
            <v>0</v>
          </cell>
          <cell r="R1832">
            <v>0</v>
          </cell>
          <cell r="S1832">
            <v>1</v>
          </cell>
          <cell r="T1832">
            <v>21890000</v>
          </cell>
          <cell r="U1832">
            <v>1</v>
          </cell>
          <cell r="V1832">
            <v>21890000</v>
          </cell>
          <cell r="W1832">
            <v>21890000</v>
          </cell>
          <cell r="X1832">
            <v>0</v>
          </cell>
          <cell r="Y1832">
            <v>1</v>
          </cell>
          <cell r="Z1832">
            <v>0</v>
          </cell>
          <cell r="AA1832" t="str">
            <v>FI</v>
          </cell>
          <cell r="AB1832" t="str">
            <v>63317301</v>
          </cell>
          <cell r="AC1832" t="str">
            <v>24212001</v>
          </cell>
        </row>
        <row r="1833">
          <cell r="A1833" t="str">
            <v>014233201</v>
          </cell>
          <cell r="B1833" t="str">
            <v>Thiết bị máy tính di động ASUS B5302CBA</v>
          </cell>
          <cell r="C1833" t="str">
            <v>Cái</v>
          </cell>
          <cell r="D1833">
            <v>45027</v>
          </cell>
          <cell r="E1833">
            <v>21890000</v>
          </cell>
          <cell r="F1833">
            <v>1</v>
          </cell>
          <cell r="G1833">
            <v>1</v>
          </cell>
          <cell r="H1833">
            <v>0</v>
          </cell>
          <cell r="I1833">
            <v>0</v>
          </cell>
          <cell r="J1833">
            <v>0</v>
          </cell>
          <cell r="K1833">
            <v>0</v>
          </cell>
          <cell r="L1833">
            <v>0</v>
          </cell>
          <cell r="M1833">
            <v>1</v>
          </cell>
          <cell r="N1833">
            <v>21890000</v>
          </cell>
          <cell r="O1833">
            <v>0</v>
          </cell>
          <cell r="P1833">
            <v>0</v>
          </cell>
          <cell r="Q1833">
            <v>0</v>
          </cell>
          <cell r="R1833">
            <v>0</v>
          </cell>
          <cell r="S1833">
            <v>1</v>
          </cell>
          <cell r="T1833">
            <v>21890000</v>
          </cell>
          <cell r="U1833">
            <v>1</v>
          </cell>
          <cell r="V1833">
            <v>21890000</v>
          </cell>
          <cell r="W1833">
            <v>21890000</v>
          </cell>
          <cell r="X1833">
            <v>0</v>
          </cell>
          <cell r="Y1833">
            <v>1</v>
          </cell>
          <cell r="Z1833">
            <v>0</v>
          </cell>
          <cell r="AA1833" t="str">
            <v>TUVAN</v>
          </cell>
          <cell r="AB1833" t="str">
            <v>63356301</v>
          </cell>
          <cell r="AC1833" t="str">
            <v>24212001</v>
          </cell>
        </row>
        <row r="1834">
          <cell r="A1834" t="str">
            <v>014233202</v>
          </cell>
          <cell r="B1834" t="str">
            <v>Thiết bị máy tính di động ASUS B5302CBA</v>
          </cell>
          <cell r="C1834" t="str">
            <v>Cái</v>
          </cell>
          <cell r="D1834">
            <v>45027</v>
          </cell>
          <cell r="E1834">
            <v>21890000</v>
          </cell>
          <cell r="F1834">
            <v>1</v>
          </cell>
          <cell r="G1834">
            <v>1</v>
          </cell>
          <cell r="H1834">
            <v>0</v>
          </cell>
          <cell r="I1834">
            <v>0</v>
          </cell>
          <cell r="J1834">
            <v>0</v>
          </cell>
          <cell r="K1834">
            <v>0</v>
          </cell>
          <cell r="L1834">
            <v>0</v>
          </cell>
          <cell r="M1834">
            <v>1</v>
          </cell>
          <cell r="N1834">
            <v>21890000</v>
          </cell>
          <cell r="O1834">
            <v>0</v>
          </cell>
          <cell r="P1834">
            <v>0</v>
          </cell>
          <cell r="Q1834">
            <v>0</v>
          </cell>
          <cell r="R1834">
            <v>0</v>
          </cell>
          <cell r="S1834">
            <v>1</v>
          </cell>
          <cell r="T1834">
            <v>21890000</v>
          </cell>
          <cell r="U1834">
            <v>1</v>
          </cell>
          <cell r="V1834">
            <v>21890000</v>
          </cell>
          <cell r="W1834">
            <v>21890000</v>
          </cell>
          <cell r="X1834">
            <v>0</v>
          </cell>
          <cell r="Y1834">
            <v>1</v>
          </cell>
          <cell r="Z1834">
            <v>0</v>
          </cell>
          <cell r="AA1834" t="str">
            <v>QLC</v>
          </cell>
          <cell r="AB1834" t="str">
            <v>64231001</v>
          </cell>
          <cell r="AC1834" t="str">
            <v>24212001</v>
          </cell>
        </row>
        <row r="1835">
          <cell r="A1835" t="str">
            <v>014233203</v>
          </cell>
          <cell r="B1835" t="str">
            <v>Thiết bị máy tính di động ASUS B5302CBA</v>
          </cell>
          <cell r="C1835" t="str">
            <v>Cái</v>
          </cell>
          <cell r="D1835">
            <v>45027</v>
          </cell>
          <cell r="E1835">
            <v>21890000</v>
          </cell>
          <cell r="F1835">
            <v>1</v>
          </cell>
          <cell r="G1835">
            <v>1</v>
          </cell>
          <cell r="H1835">
            <v>0</v>
          </cell>
          <cell r="I1835">
            <v>0</v>
          </cell>
          <cell r="J1835">
            <v>0</v>
          </cell>
          <cell r="K1835">
            <v>0</v>
          </cell>
          <cell r="L1835">
            <v>0</v>
          </cell>
          <cell r="M1835">
            <v>1</v>
          </cell>
          <cell r="N1835">
            <v>21890000</v>
          </cell>
          <cell r="O1835">
            <v>0</v>
          </cell>
          <cell r="P1835">
            <v>0</v>
          </cell>
          <cell r="Q1835">
            <v>0</v>
          </cell>
          <cell r="R1835">
            <v>0</v>
          </cell>
          <cell r="S1835">
            <v>1</v>
          </cell>
          <cell r="T1835">
            <v>21890000</v>
          </cell>
          <cell r="U1835">
            <v>1</v>
          </cell>
          <cell r="V1835">
            <v>21890000</v>
          </cell>
          <cell r="W1835">
            <v>21890000</v>
          </cell>
          <cell r="X1835">
            <v>0</v>
          </cell>
          <cell r="Y1835">
            <v>1</v>
          </cell>
          <cell r="Z1835">
            <v>0</v>
          </cell>
          <cell r="AA1835" t="str">
            <v>QLC</v>
          </cell>
          <cell r="AB1835" t="str">
            <v>64231001</v>
          </cell>
          <cell r="AC1835" t="str">
            <v>24212001</v>
          </cell>
        </row>
        <row r="1836">
          <cell r="A1836" t="str">
            <v>014233204</v>
          </cell>
          <cell r="B1836" t="str">
            <v>Thiết bị máy tính di động ASUS B5302CBA</v>
          </cell>
          <cell r="C1836" t="str">
            <v>Cái</v>
          </cell>
          <cell r="D1836">
            <v>45027</v>
          </cell>
          <cell r="E1836">
            <v>21890000</v>
          </cell>
          <cell r="F1836">
            <v>1</v>
          </cell>
          <cell r="G1836">
            <v>1</v>
          </cell>
          <cell r="H1836">
            <v>0</v>
          </cell>
          <cell r="I1836">
            <v>0</v>
          </cell>
          <cell r="J1836">
            <v>0</v>
          </cell>
          <cell r="K1836">
            <v>0</v>
          </cell>
          <cell r="L1836">
            <v>0</v>
          </cell>
          <cell r="M1836">
            <v>1</v>
          </cell>
          <cell r="N1836">
            <v>21890000</v>
          </cell>
          <cell r="O1836">
            <v>0</v>
          </cell>
          <cell r="P1836">
            <v>0</v>
          </cell>
          <cell r="Q1836">
            <v>0</v>
          </cell>
          <cell r="R1836">
            <v>0</v>
          </cell>
          <cell r="S1836">
            <v>1</v>
          </cell>
          <cell r="T1836">
            <v>21890000</v>
          </cell>
          <cell r="U1836">
            <v>1</v>
          </cell>
          <cell r="V1836">
            <v>21890000</v>
          </cell>
          <cell r="W1836">
            <v>21890000</v>
          </cell>
          <cell r="X1836">
            <v>0</v>
          </cell>
          <cell r="Y1836">
            <v>1</v>
          </cell>
          <cell r="Z1836">
            <v>0</v>
          </cell>
          <cell r="AA1836" t="str">
            <v>QLC</v>
          </cell>
          <cell r="AB1836" t="str">
            <v>64231001</v>
          </cell>
          <cell r="AC1836" t="str">
            <v>24212001</v>
          </cell>
        </row>
        <row r="1837">
          <cell r="A1837" t="str">
            <v>014233205</v>
          </cell>
          <cell r="B1837" t="str">
            <v>Thiết bị máy tính di động ASUS B5302CBA</v>
          </cell>
          <cell r="C1837" t="str">
            <v>Cái</v>
          </cell>
          <cell r="D1837">
            <v>45027</v>
          </cell>
          <cell r="E1837">
            <v>21890000</v>
          </cell>
          <cell r="F1837">
            <v>1</v>
          </cell>
          <cell r="G1837">
            <v>1</v>
          </cell>
          <cell r="H1837">
            <v>0</v>
          </cell>
          <cell r="I1837">
            <v>0</v>
          </cell>
          <cell r="J1837">
            <v>0</v>
          </cell>
          <cell r="K1837">
            <v>0</v>
          </cell>
          <cell r="L1837">
            <v>0</v>
          </cell>
          <cell r="M1837">
            <v>1</v>
          </cell>
          <cell r="N1837">
            <v>21890000</v>
          </cell>
          <cell r="O1837">
            <v>0</v>
          </cell>
          <cell r="P1837">
            <v>0</v>
          </cell>
          <cell r="Q1837">
            <v>0</v>
          </cell>
          <cell r="R1837">
            <v>0</v>
          </cell>
          <cell r="S1837">
            <v>1</v>
          </cell>
          <cell r="T1837">
            <v>21890000</v>
          </cell>
          <cell r="U1837">
            <v>1</v>
          </cell>
          <cell r="V1837">
            <v>21890000</v>
          </cell>
          <cell r="W1837">
            <v>21890000</v>
          </cell>
          <cell r="X1837">
            <v>0</v>
          </cell>
          <cell r="Y1837">
            <v>1</v>
          </cell>
          <cell r="Z1837">
            <v>0</v>
          </cell>
          <cell r="AA1837" t="str">
            <v>QLC</v>
          </cell>
          <cell r="AB1837" t="str">
            <v>64231001</v>
          </cell>
          <cell r="AC1837" t="str">
            <v>24212001</v>
          </cell>
        </row>
        <row r="1838">
          <cell r="A1838" t="str">
            <v>014233206</v>
          </cell>
          <cell r="B1838" t="str">
            <v>Máy tính bảng Samsung Galaxy Tab S9 5G 256GB (kèm bàn phím, bao da)</v>
          </cell>
          <cell r="C1838" t="str">
            <v>Cái</v>
          </cell>
          <cell r="D1838">
            <v>45181</v>
          </cell>
          <cell r="E1838">
            <v>23700000</v>
          </cell>
          <cell r="F1838">
            <v>1</v>
          </cell>
          <cell r="G1838">
            <v>1</v>
          </cell>
          <cell r="H1838">
            <v>0</v>
          </cell>
          <cell r="I1838">
            <v>0</v>
          </cell>
          <cell r="J1838">
            <v>0</v>
          </cell>
          <cell r="K1838">
            <v>0</v>
          </cell>
          <cell r="L1838">
            <v>0</v>
          </cell>
          <cell r="M1838">
            <v>1</v>
          </cell>
          <cell r="N1838">
            <v>23700000</v>
          </cell>
          <cell r="O1838">
            <v>0</v>
          </cell>
          <cell r="P1838">
            <v>0</v>
          </cell>
          <cell r="Q1838">
            <v>0</v>
          </cell>
          <cell r="R1838">
            <v>0</v>
          </cell>
          <cell r="S1838">
            <v>1</v>
          </cell>
          <cell r="T1838">
            <v>23700000</v>
          </cell>
          <cell r="U1838">
            <v>1</v>
          </cell>
          <cell r="V1838">
            <v>23700000</v>
          </cell>
          <cell r="W1838">
            <v>23700000</v>
          </cell>
          <cell r="X1838">
            <v>0</v>
          </cell>
          <cell r="Y1838">
            <v>1</v>
          </cell>
          <cell r="Z1838">
            <v>0</v>
          </cell>
          <cell r="AA1838" t="str">
            <v>QLC</v>
          </cell>
          <cell r="AB1838" t="str">
            <v>64231001</v>
          </cell>
          <cell r="AC1838" t="str">
            <v>24212001</v>
          </cell>
        </row>
        <row r="1839">
          <cell r="A1839" t="str">
            <v>014233207</v>
          </cell>
          <cell r="B1839" t="str">
            <v>Laptop ASUS B5302CBA</v>
          </cell>
          <cell r="C1839" t="str">
            <v>Chiếc</v>
          </cell>
          <cell r="D1839">
            <v>45273</v>
          </cell>
          <cell r="E1839">
            <v>21890000</v>
          </cell>
          <cell r="F1839">
            <v>1</v>
          </cell>
          <cell r="G1839">
            <v>1</v>
          </cell>
          <cell r="H1839">
            <v>0</v>
          </cell>
          <cell r="I1839">
            <v>0</v>
          </cell>
          <cell r="J1839">
            <v>0</v>
          </cell>
          <cell r="K1839">
            <v>0</v>
          </cell>
          <cell r="L1839">
            <v>0</v>
          </cell>
          <cell r="M1839">
            <v>1</v>
          </cell>
          <cell r="N1839">
            <v>21890000</v>
          </cell>
          <cell r="O1839">
            <v>0</v>
          </cell>
          <cell r="P1839">
            <v>0</v>
          </cell>
          <cell r="Q1839">
            <v>0</v>
          </cell>
          <cell r="R1839">
            <v>0</v>
          </cell>
          <cell r="S1839">
            <v>1</v>
          </cell>
          <cell r="T1839">
            <v>21890000</v>
          </cell>
          <cell r="U1839">
            <v>1</v>
          </cell>
          <cell r="V1839">
            <v>21890000</v>
          </cell>
          <cell r="W1839">
            <v>21890000</v>
          </cell>
          <cell r="X1839">
            <v>0</v>
          </cell>
          <cell r="Y1839">
            <v>1</v>
          </cell>
          <cell r="Z1839">
            <v>0</v>
          </cell>
          <cell r="AA1839" t="str">
            <v>QLC</v>
          </cell>
          <cell r="AB1839" t="str">
            <v>64231001</v>
          </cell>
          <cell r="AC1839" t="str">
            <v>24212001</v>
          </cell>
        </row>
        <row r="1840">
          <cell r="A1840" t="str">
            <v>014233208</v>
          </cell>
          <cell r="B1840" t="str">
            <v>Máy tính bảng Apple iPad gen 10 - 10.9" -(2022) - wifi - 256GB</v>
          </cell>
          <cell r="C1840" t="str">
            <v>Cái</v>
          </cell>
          <cell r="D1840">
            <v>45288</v>
          </cell>
          <cell r="E1840">
            <v>14465000</v>
          </cell>
          <cell r="F1840">
            <v>1</v>
          </cell>
          <cell r="G1840">
            <v>1</v>
          </cell>
          <cell r="H1840">
            <v>0</v>
          </cell>
          <cell r="I1840">
            <v>0</v>
          </cell>
          <cell r="J1840">
            <v>0</v>
          </cell>
          <cell r="K1840">
            <v>0</v>
          </cell>
          <cell r="L1840">
            <v>0</v>
          </cell>
          <cell r="M1840">
            <v>1</v>
          </cell>
          <cell r="N1840">
            <v>14465000</v>
          </cell>
          <cell r="O1840">
            <v>0</v>
          </cell>
          <cell r="P1840">
            <v>0</v>
          </cell>
          <cell r="Q1840">
            <v>0</v>
          </cell>
          <cell r="R1840">
            <v>0</v>
          </cell>
          <cell r="S1840">
            <v>1</v>
          </cell>
          <cell r="T1840">
            <v>14465000</v>
          </cell>
          <cell r="U1840">
            <v>1</v>
          </cell>
          <cell r="V1840">
            <v>14465000</v>
          </cell>
          <cell r="W1840">
            <v>14465000</v>
          </cell>
          <cell r="X1840">
            <v>0</v>
          </cell>
          <cell r="Y1840">
            <v>1</v>
          </cell>
          <cell r="Z1840">
            <v>0</v>
          </cell>
          <cell r="AA1840" t="str">
            <v>QLC</v>
          </cell>
          <cell r="AB1840" t="str">
            <v>64231001</v>
          </cell>
          <cell r="AC1840" t="str">
            <v>24212001</v>
          </cell>
        </row>
        <row r="1841">
          <cell r="A1841" t="str">
            <v>014233209</v>
          </cell>
          <cell r="B1841" t="str">
            <v>Máy tính bảng Apple iPad gen 10 - 10.9" -(2022) - wifi - 256GB</v>
          </cell>
          <cell r="C1841" t="str">
            <v>Cái</v>
          </cell>
          <cell r="D1841">
            <v>45288</v>
          </cell>
          <cell r="E1841">
            <v>14465000</v>
          </cell>
          <cell r="F1841">
            <v>1</v>
          </cell>
          <cell r="G1841">
            <v>1</v>
          </cell>
          <cell r="H1841">
            <v>0</v>
          </cell>
          <cell r="I1841">
            <v>0</v>
          </cell>
          <cell r="J1841">
            <v>0</v>
          </cell>
          <cell r="K1841">
            <v>0</v>
          </cell>
          <cell r="L1841">
            <v>0</v>
          </cell>
          <cell r="M1841">
            <v>1</v>
          </cell>
          <cell r="N1841">
            <v>14465000</v>
          </cell>
          <cell r="O1841">
            <v>0</v>
          </cell>
          <cell r="P1841">
            <v>0</v>
          </cell>
          <cell r="Q1841">
            <v>0</v>
          </cell>
          <cell r="R1841">
            <v>0</v>
          </cell>
          <cell r="S1841">
            <v>1</v>
          </cell>
          <cell r="T1841">
            <v>14465000</v>
          </cell>
          <cell r="U1841">
            <v>1</v>
          </cell>
          <cell r="V1841">
            <v>14465000</v>
          </cell>
          <cell r="W1841">
            <v>14465000</v>
          </cell>
          <cell r="X1841">
            <v>0</v>
          </cell>
          <cell r="Y1841">
            <v>1</v>
          </cell>
          <cell r="Z1841">
            <v>0</v>
          </cell>
          <cell r="AA1841" t="str">
            <v>DAUTU</v>
          </cell>
          <cell r="AB1841" t="str">
            <v>632.22301</v>
          </cell>
          <cell r="AC1841" t="str">
            <v>24212001</v>
          </cell>
        </row>
        <row r="1842">
          <cell r="A1842" t="str">
            <v>014233210</v>
          </cell>
          <cell r="B1842" t="str">
            <v>Máy tính bảng Apple iPad gen 10 - 10.9" -(2022) - wifi - 256GB</v>
          </cell>
          <cell r="C1842" t="str">
            <v>Cái</v>
          </cell>
          <cell r="D1842">
            <v>45288</v>
          </cell>
          <cell r="E1842">
            <v>14465000</v>
          </cell>
          <cell r="F1842">
            <v>1</v>
          </cell>
          <cell r="G1842">
            <v>1</v>
          </cell>
          <cell r="H1842">
            <v>0</v>
          </cell>
          <cell r="I1842">
            <v>0</v>
          </cell>
          <cell r="J1842">
            <v>0</v>
          </cell>
          <cell r="K1842">
            <v>0</v>
          </cell>
          <cell r="L1842">
            <v>0</v>
          </cell>
          <cell r="M1842">
            <v>1</v>
          </cell>
          <cell r="N1842">
            <v>14465000</v>
          </cell>
          <cell r="O1842">
            <v>0</v>
          </cell>
          <cell r="P1842">
            <v>0</v>
          </cell>
          <cell r="Q1842">
            <v>0</v>
          </cell>
          <cell r="R1842">
            <v>0</v>
          </cell>
          <cell r="S1842">
            <v>1</v>
          </cell>
          <cell r="T1842">
            <v>14465000</v>
          </cell>
          <cell r="U1842">
            <v>1</v>
          </cell>
          <cell r="V1842">
            <v>14465000</v>
          </cell>
          <cell r="W1842">
            <v>14465000</v>
          </cell>
          <cell r="X1842">
            <v>0</v>
          </cell>
          <cell r="Y1842">
            <v>1</v>
          </cell>
          <cell r="Z1842">
            <v>0</v>
          </cell>
          <cell r="AA1842" t="str">
            <v>QLC</v>
          </cell>
          <cell r="AB1842" t="str">
            <v>64232001</v>
          </cell>
          <cell r="AC1842" t="str">
            <v>24212001</v>
          </cell>
        </row>
        <row r="1843">
          <cell r="A1843" t="str">
            <v>014233211</v>
          </cell>
          <cell r="B1843" t="str">
            <v>Máy tính bảng Apple iPad gen 10 - 10.9" -(2022) - wifi - 256GB</v>
          </cell>
          <cell r="C1843" t="str">
            <v>Cái</v>
          </cell>
          <cell r="D1843">
            <v>45288</v>
          </cell>
          <cell r="E1843">
            <v>14465000</v>
          </cell>
          <cell r="F1843">
            <v>1</v>
          </cell>
          <cell r="G1843">
            <v>1</v>
          </cell>
          <cell r="H1843">
            <v>0</v>
          </cell>
          <cell r="I1843">
            <v>0</v>
          </cell>
          <cell r="J1843">
            <v>0</v>
          </cell>
          <cell r="K1843">
            <v>0</v>
          </cell>
          <cell r="L1843">
            <v>0</v>
          </cell>
          <cell r="M1843">
            <v>1</v>
          </cell>
          <cell r="N1843">
            <v>14465000</v>
          </cell>
          <cell r="O1843">
            <v>0</v>
          </cell>
          <cell r="P1843">
            <v>0</v>
          </cell>
          <cell r="Q1843">
            <v>0</v>
          </cell>
          <cell r="R1843">
            <v>0</v>
          </cell>
          <cell r="S1843">
            <v>1</v>
          </cell>
          <cell r="T1843">
            <v>14465000</v>
          </cell>
          <cell r="U1843">
            <v>1</v>
          </cell>
          <cell r="V1843">
            <v>14465000</v>
          </cell>
          <cell r="W1843">
            <v>14465000</v>
          </cell>
          <cell r="X1843">
            <v>0</v>
          </cell>
          <cell r="Y1843">
            <v>1</v>
          </cell>
          <cell r="Z1843">
            <v>0</v>
          </cell>
          <cell r="AA1843" t="str">
            <v>QLC</v>
          </cell>
          <cell r="AB1843" t="str">
            <v>64231001</v>
          </cell>
          <cell r="AC1843" t="str">
            <v>24212001</v>
          </cell>
        </row>
        <row r="1844">
          <cell r="A1844" t="str">
            <v>014233212</v>
          </cell>
          <cell r="B1844" t="str">
            <v>Máy tính bảng Apple iPad gen 10 - 10.9" -(2022) - wifi - 256GB</v>
          </cell>
          <cell r="C1844" t="str">
            <v>Cái</v>
          </cell>
          <cell r="D1844">
            <v>45288</v>
          </cell>
          <cell r="E1844">
            <v>14465000</v>
          </cell>
          <cell r="F1844">
            <v>1</v>
          </cell>
          <cell r="G1844">
            <v>1</v>
          </cell>
          <cell r="H1844">
            <v>0</v>
          </cell>
          <cell r="I1844">
            <v>0</v>
          </cell>
          <cell r="J1844">
            <v>0</v>
          </cell>
          <cell r="K1844">
            <v>0</v>
          </cell>
          <cell r="L1844">
            <v>0</v>
          </cell>
          <cell r="M1844">
            <v>1</v>
          </cell>
          <cell r="N1844">
            <v>14465000</v>
          </cell>
          <cell r="O1844">
            <v>0</v>
          </cell>
          <cell r="P1844">
            <v>0</v>
          </cell>
          <cell r="Q1844">
            <v>0</v>
          </cell>
          <cell r="R1844">
            <v>0</v>
          </cell>
          <cell r="S1844">
            <v>1</v>
          </cell>
          <cell r="T1844">
            <v>14465000</v>
          </cell>
          <cell r="U1844">
            <v>1</v>
          </cell>
          <cell r="V1844">
            <v>14465000</v>
          </cell>
          <cell r="W1844">
            <v>14465000</v>
          </cell>
          <cell r="X1844">
            <v>0</v>
          </cell>
          <cell r="Y1844">
            <v>1</v>
          </cell>
          <cell r="Z1844">
            <v>0</v>
          </cell>
          <cell r="AA1844" t="str">
            <v>QLC</v>
          </cell>
          <cell r="AB1844" t="str">
            <v>64231001</v>
          </cell>
          <cell r="AC1844" t="str">
            <v>24212001</v>
          </cell>
        </row>
        <row r="1845">
          <cell r="A1845" t="str">
            <v>014233213</v>
          </cell>
          <cell r="B1845" t="str">
            <v>Máy tính bảng Apple iPad gen 10 - 10.9" -(2022) - wifi - 256GB</v>
          </cell>
          <cell r="C1845" t="str">
            <v>Cái</v>
          </cell>
          <cell r="D1845">
            <v>45288</v>
          </cell>
          <cell r="E1845">
            <v>14465000</v>
          </cell>
          <cell r="F1845">
            <v>1</v>
          </cell>
          <cell r="G1845">
            <v>1</v>
          </cell>
          <cell r="H1845">
            <v>0</v>
          </cell>
          <cell r="I1845">
            <v>0</v>
          </cell>
          <cell r="J1845">
            <v>0</v>
          </cell>
          <cell r="K1845">
            <v>0</v>
          </cell>
          <cell r="L1845">
            <v>0</v>
          </cell>
          <cell r="M1845">
            <v>1</v>
          </cell>
          <cell r="N1845">
            <v>14465000</v>
          </cell>
          <cell r="O1845">
            <v>0</v>
          </cell>
          <cell r="P1845">
            <v>0</v>
          </cell>
          <cell r="Q1845">
            <v>0</v>
          </cell>
          <cell r="R1845">
            <v>0</v>
          </cell>
          <cell r="S1845">
            <v>1</v>
          </cell>
          <cell r="T1845">
            <v>14465000</v>
          </cell>
          <cell r="U1845">
            <v>1</v>
          </cell>
          <cell r="V1845">
            <v>14465000</v>
          </cell>
          <cell r="W1845">
            <v>14465000</v>
          </cell>
          <cell r="X1845">
            <v>0</v>
          </cell>
          <cell r="Y1845">
            <v>1</v>
          </cell>
          <cell r="Z1845">
            <v>0</v>
          </cell>
          <cell r="AA1845" t="str">
            <v>FI</v>
          </cell>
          <cell r="AB1845" t="str">
            <v>63317301</v>
          </cell>
          <cell r="AC1845" t="str">
            <v>24212001</v>
          </cell>
        </row>
        <row r="1846">
          <cell r="A1846" t="str">
            <v>014233214</v>
          </cell>
          <cell r="B1846" t="str">
            <v>Máy tính bảng Apple iPad gen 10 - 10.9" -(2022) - wifi - 256GB</v>
          </cell>
          <cell r="C1846" t="str">
            <v>Cái</v>
          </cell>
          <cell r="D1846">
            <v>45288</v>
          </cell>
          <cell r="E1846">
            <v>14465000</v>
          </cell>
          <cell r="F1846">
            <v>1</v>
          </cell>
          <cell r="G1846">
            <v>1</v>
          </cell>
          <cell r="H1846">
            <v>0</v>
          </cell>
          <cell r="I1846">
            <v>0</v>
          </cell>
          <cell r="J1846">
            <v>0</v>
          </cell>
          <cell r="K1846">
            <v>0</v>
          </cell>
          <cell r="L1846">
            <v>0</v>
          </cell>
          <cell r="M1846">
            <v>1</v>
          </cell>
          <cell r="N1846">
            <v>14465000</v>
          </cell>
          <cell r="O1846">
            <v>0</v>
          </cell>
          <cell r="P1846">
            <v>0</v>
          </cell>
          <cell r="Q1846">
            <v>0</v>
          </cell>
          <cell r="R1846">
            <v>0</v>
          </cell>
          <cell r="S1846">
            <v>1</v>
          </cell>
          <cell r="T1846">
            <v>14465000</v>
          </cell>
          <cell r="U1846">
            <v>1</v>
          </cell>
          <cell r="V1846">
            <v>14465000</v>
          </cell>
          <cell r="W1846">
            <v>14465000</v>
          </cell>
          <cell r="X1846">
            <v>0</v>
          </cell>
          <cell r="Y1846">
            <v>1</v>
          </cell>
          <cell r="Z1846">
            <v>0</v>
          </cell>
          <cell r="AA1846" t="str">
            <v>FI</v>
          </cell>
          <cell r="AB1846" t="str">
            <v>63317301</v>
          </cell>
          <cell r="AC1846" t="str">
            <v>24212001</v>
          </cell>
        </row>
        <row r="1847">
          <cell r="A1847" t="str">
            <v>014233215</v>
          </cell>
          <cell r="B1847" t="str">
            <v>Máy tính bảng Apple iPad gen 10 - 10.9" -(2022) - wifi - 256GB</v>
          </cell>
          <cell r="C1847" t="str">
            <v>Cái</v>
          </cell>
          <cell r="D1847">
            <v>45288</v>
          </cell>
          <cell r="E1847">
            <v>14465000</v>
          </cell>
          <cell r="F1847">
            <v>1</v>
          </cell>
          <cell r="G1847">
            <v>1</v>
          </cell>
          <cell r="H1847">
            <v>0</v>
          </cell>
          <cell r="I1847">
            <v>0</v>
          </cell>
          <cell r="J1847">
            <v>0</v>
          </cell>
          <cell r="K1847">
            <v>0</v>
          </cell>
          <cell r="L1847">
            <v>0</v>
          </cell>
          <cell r="M1847">
            <v>1</v>
          </cell>
          <cell r="N1847">
            <v>14465000</v>
          </cell>
          <cell r="O1847">
            <v>0</v>
          </cell>
          <cell r="P1847">
            <v>0</v>
          </cell>
          <cell r="Q1847">
            <v>0</v>
          </cell>
          <cell r="R1847">
            <v>0</v>
          </cell>
          <cell r="S1847">
            <v>1</v>
          </cell>
          <cell r="T1847">
            <v>14465000</v>
          </cell>
          <cell r="U1847">
            <v>1</v>
          </cell>
          <cell r="V1847">
            <v>14465000</v>
          </cell>
          <cell r="W1847">
            <v>14465000</v>
          </cell>
          <cell r="X1847">
            <v>0</v>
          </cell>
          <cell r="Y1847">
            <v>1</v>
          </cell>
          <cell r="Z1847">
            <v>0</v>
          </cell>
          <cell r="AA1847" t="str">
            <v>FI</v>
          </cell>
          <cell r="AB1847" t="str">
            <v>63317301</v>
          </cell>
          <cell r="AC1847" t="str">
            <v>24212001</v>
          </cell>
        </row>
        <row r="1848">
          <cell r="A1848" t="str">
            <v>014233216</v>
          </cell>
          <cell r="B1848" t="str">
            <v>Máy tính bảng Apple iPad gen 10 - 10.9" -(2022) - wifi - 256GB</v>
          </cell>
          <cell r="C1848" t="str">
            <v>Cái</v>
          </cell>
          <cell r="D1848">
            <v>45288</v>
          </cell>
          <cell r="E1848">
            <v>14465000</v>
          </cell>
          <cell r="F1848">
            <v>1</v>
          </cell>
          <cell r="G1848">
            <v>1</v>
          </cell>
          <cell r="H1848">
            <v>0</v>
          </cell>
          <cell r="I1848">
            <v>0</v>
          </cell>
          <cell r="J1848">
            <v>0</v>
          </cell>
          <cell r="K1848">
            <v>0</v>
          </cell>
          <cell r="L1848">
            <v>0</v>
          </cell>
          <cell r="M1848">
            <v>1</v>
          </cell>
          <cell r="N1848">
            <v>14465000</v>
          </cell>
          <cell r="O1848">
            <v>0</v>
          </cell>
          <cell r="P1848">
            <v>0</v>
          </cell>
          <cell r="Q1848">
            <v>0</v>
          </cell>
          <cell r="R1848">
            <v>0</v>
          </cell>
          <cell r="S1848">
            <v>1</v>
          </cell>
          <cell r="T1848">
            <v>14465000</v>
          </cell>
          <cell r="U1848">
            <v>1</v>
          </cell>
          <cell r="V1848">
            <v>14465000</v>
          </cell>
          <cell r="W1848">
            <v>14465000</v>
          </cell>
          <cell r="X1848">
            <v>0</v>
          </cell>
          <cell r="Y1848">
            <v>1</v>
          </cell>
          <cell r="Z1848">
            <v>0</v>
          </cell>
          <cell r="AA1848" t="str">
            <v>KDV</v>
          </cell>
          <cell r="AB1848" t="str">
            <v>632.22302</v>
          </cell>
          <cell r="AC1848" t="str">
            <v>24212001</v>
          </cell>
        </row>
        <row r="1849">
          <cell r="A1849" t="str">
            <v>014233217</v>
          </cell>
          <cell r="B1849" t="str">
            <v>Máy tính bảng Apple iPad gen 10 - 10.9" -(2022) - wifi - 256GB</v>
          </cell>
          <cell r="C1849" t="str">
            <v>Cái</v>
          </cell>
          <cell r="D1849">
            <v>45288</v>
          </cell>
          <cell r="E1849">
            <v>14465000</v>
          </cell>
          <cell r="F1849">
            <v>1</v>
          </cell>
          <cell r="G1849">
            <v>1</v>
          </cell>
          <cell r="H1849">
            <v>0</v>
          </cell>
          <cell r="I1849">
            <v>0</v>
          </cell>
          <cell r="J1849">
            <v>0</v>
          </cell>
          <cell r="K1849">
            <v>0</v>
          </cell>
          <cell r="L1849">
            <v>0</v>
          </cell>
          <cell r="M1849">
            <v>1</v>
          </cell>
          <cell r="N1849">
            <v>14465000</v>
          </cell>
          <cell r="O1849">
            <v>0</v>
          </cell>
          <cell r="P1849">
            <v>0</v>
          </cell>
          <cell r="Q1849">
            <v>0</v>
          </cell>
          <cell r="R1849">
            <v>0</v>
          </cell>
          <cell r="S1849">
            <v>1</v>
          </cell>
          <cell r="T1849">
            <v>14465000</v>
          </cell>
          <cell r="U1849">
            <v>1</v>
          </cell>
          <cell r="V1849">
            <v>14465000</v>
          </cell>
          <cell r="W1849">
            <v>14465000</v>
          </cell>
          <cell r="X1849">
            <v>0</v>
          </cell>
          <cell r="Y1849">
            <v>1</v>
          </cell>
          <cell r="Z1849">
            <v>0</v>
          </cell>
          <cell r="AA1849" t="str">
            <v>KDV</v>
          </cell>
          <cell r="AB1849" t="str">
            <v>632.22302</v>
          </cell>
          <cell r="AC1849" t="str">
            <v>24212001</v>
          </cell>
        </row>
        <row r="1850">
          <cell r="A1850" t="str">
            <v>014233218</v>
          </cell>
          <cell r="B1850" t="str">
            <v>Máy tính bảng Apple iPad gen 10 - 10.9" -(2022) - wifi - 256GB</v>
          </cell>
          <cell r="C1850" t="str">
            <v>Cái</v>
          </cell>
          <cell r="D1850">
            <v>45288</v>
          </cell>
          <cell r="E1850">
            <v>14465000</v>
          </cell>
          <cell r="F1850">
            <v>1</v>
          </cell>
          <cell r="G1850">
            <v>1</v>
          </cell>
          <cell r="H1850">
            <v>0</v>
          </cell>
          <cell r="I1850">
            <v>0</v>
          </cell>
          <cell r="J1850">
            <v>0</v>
          </cell>
          <cell r="K1850">
            <v>0</v>
          </cell>
          <cell r="L1850">
            <v>0</v>
          </cell>
          <cell r="M1850">
            <v>1</v>
          </cell>
          <cell r="N1850">
            <v>14465000</v>
          </cell>
          <cell r="O1850">
            <v>0</v>
          </cell>
          <cell r="P1850">
            <v>0</v>
          </cell>
          <cell r="Q1850">
            <v>0</v>
          </cell>
          <cell r="R1850">
            <v>0</v>
          </cell>
          <cell r="S1850">
            <v>1</v>
          </cell>
          <cell r="T1850">
            <v>14465000</v>
          </cell>
          <cell r="U1850">
            <v>1</v>
          </cell>
          <cell r="V1850">
            <v>14465000</v>
          </cell>
          <cell r="W1850">
            <v>14465000</v>
          </cell>
          <cell r="X1850">
            <v>0</v>
          </cell>
          <cell r="Y1850">
            <v>1</v>
          </cell>
          <cell r="Z1850">
            <v>0</v>
          </cell>
          <cell r="AA1850" t="str">
            <v>QLC</v>
          </cell>
          <cell r="AB1850" t="str">
            <v>64231001</v>
          </cell>
          <cell r="AC1850" t="str">
            <v>24212001</v>
          </cell>
        </row>
        <row r="1851">
          <cell r="A1851" t="str">
            <v>014233219</v>
          </cell>
          <cell r="B1851" t="str">
            <v>Máy tính bảng Apple iPad gen 10 - 10.9" -(2022) - wifi - 256GB</v>
          </cell>
          <cell r="C1851" t="str">
            <v>Cái</v>
          </cell>
          <cell r="D1851">
            <v>45288</v>
          </cell>
          <cell r="E1851">
            <v>14465000</v>
          </cell>
          <cell r="F1851">
            <v>1</v>
          </cell>
          <cell r="G1851">
            <v>1</v>
          </cell>
          <cell r="H1851">
            <v>0</v>
          </cell>
          <cell r="I1851">
            <v>0</v>
          </cell>
          <cell r="J1851">
            <v>0</v>
          </cell>
          <cell r="K1851">
            <v>0</v>
          </cell>
          <cell r="L1851">
            <v>0</v>
          </cell>
          <cell r="M1851">
            <v>1</v>
          </cell>
          <cell r="N1851">
            <v>14465000</v>
          </cell>
          <cell r="O1851">
            <v>0</v>
          </cell>
          <cell r="P1851">
            <v>0</v>
          </cell>
          <cell r="Q1851">
            <v>0</v>
          </cell>
          <cell r="R1851">
            <v>0</v>
          </cell>
          <cell r="S1851">
            <v>1</v>
          </cell>
          <cell r="T1851">
            <v>14465000</v>
          </cell>
          <cell r="U1851">
            <v>1</v>
          </cell>
          <cell r="V1851">
            <v>14465000</v>
          </cell>
          <cell r="W1851">
            <v>14465000</v>
          </cell>
          <cell r="X1851">
            <v>0</v>
          </cell>
          <cell r="Y1851">
            <v>1</v>
          </cell>
          <cell r="Z1851">
            <v>0</v>
          </cell>
          <cell r="AA1851" t="str">
            <v>QLC</v>
          </cell>
          <cell r="AB1851" t="str">
            <v>64231001</v>
          </cell>
          <cell r="AC1851" t="str">
            <v>24212001</v>
          </cell>
        </row>
        <row r="1852">
          <cell r="A1852" t="str">
            <v>014233220</v>
          </cell>
          <cell r="B1852" t="str">
            <v>Máy tính bảng Apple iPad gen 10 - 10.9" -(2022) - wifi - 256GB</v>
          </cell>
          <cell r="C1852" t="str">
            <v>Cái</v>
          </cell>
          <cell r="D1852">
            <v>45288</v>
          </cell>
          <cell r="E1852">
            <v>14465000</v>
          </cell>
          <cell r="F1852">
            <v>1</v>
          </cell>
          <cell r="G1852">
            <v>1</v>
          </cell>
          <cell r="H1852">
            <v>0</v>
          </cell>
          <cell r="I1852">
            <v>0</v>
          </cell>
          <cell r="J1852">
            <v>0</v>
          </cell>
          <cell r="K1852">
            <v>0</v>
          </cell>
          <cell r="L1852">
            <v>0</v>
          </cell>
          <cell r="M1852">
            <v>1</v>
          </cell>
          <cell r="N1852">
            <v>14465000</v>
          </cell>
          <cell r="O1852">
            <v>0</v>
          </cell>
          <cell r="P1852">
            <v>0</v>
          </cell>
          <cell r="Q1852">
            <v>0</v>
          </cell>
          <cell r="R1852">
            <v>0</v>
          </cell>
          <cell r="S1852">
            <v>1</v>
          </cell>
          <cell r="T1852">
            <v>14465000</v>
          </cell>
          <cell r="U1852">
            <v>1</v>
          </cell>
          <cell r="V1852">
            <v>14465000</v>
          </cell>
          <cell r="W1852">
            <v>14465000</v>
          </cell>
          <cell r="X1852">
            <v>0</v>
          </cell>
          <cell r="Y1852">
            <v>1</v>
          </cell>
          <cell r="Z1852">
            <v>0</v>
          </cell>
          <cell r="AA1852" t="str">
            <v>QLC</v>
          </cell>
          <cell r="AB1852" t="str">
            <v>64231001</v>
          </cell>
          <cell r="AC1852" t="str">
            <v>24212001</v>
          </cell>
        </row>
        <row r="1853">
          <cell r="A1853" t="str">
            <v>014233221</v>
          </cell>
          <cell r="B1853" t="str">
            <v>Máy tính bảng Apple iPad gen 10 - 10.9" -(2022) - wifi - 256GB</v>
          </cell>
          <cell r="C1853" t="str">
            <v>Cái</v>
          </cell>
          <cell r="D1853">
            <v>45288</v>
          </cell>
          <cell r="E1853">
            <v>14465000</v>
          </cell>
          <cell r="F1853">
            <v>1</v>
          </cell>
          <cell r="G1853">
            <v>1</v>
          </cell>
          <cell r="H1853">
            <v>0</v>
          </cell>
          <cell r="I1853">
            <v>0</v>
          </cell>
          <cell r="J1853">
            <v>0</v>
          </cell>
          <cell r="K1853">
            <v>0</v>
          </cell>
          <cell r="L1853">
            <v>0</v>
          </cell>
          <cell r="M1853">
            <v>1</v>
          </cell>
          <cell r="N1853">
            <v>14465000</v>
          </cell>
          <cell r="O1853">
            <v>0</v>
          </cell>
          <cell r="P1853">
            <v>0</v>
          </cell>
          <cell r="Q1853">
            <v>0</v>
          </cell>
          <cell r="R1853">
            <v>0</v>
          </cell>
          <cell r="S1853">
            <v>1</v>
          </cell>
          <cell r="T1853">
            <v>14465000</v>
          </cell>
          <cell r="U1853">
            <v>1</v>
          </cell>
          <cell r="V1853">
            <v>14465000</v>
          </cell>
          <cell r="W1853">
            <v>14465000</v>
          </cell>
          <cell r="X1853">
            <v>0</v>
          </cell>
          <cell r="Y1853">
            <v>1</v>
          </cell>
          <cell r="Z1853">
            <v>0</v>
          </cell>
          <cell r="AA1853" t="str">
            <v>QLC</v>
          </cell>
          <cell r="AB1853" t="str">
            <v>64231001</v>
          </cell>
          <cell r="AC1853" t="str">
            <v>24212001</v>
          </cell>
        </row>
        <row r="1854">
          <cell r="A1854" t="str">
            <v>014233222</v>
          </cell>
          <cell r="B1854" t="str">
            <v>Máy tính bảng Apple iPad gen 10 - 10.9" -(2022) - wifi - 256GB</v>
          </cell>
          <cell r="C1854" t="str">
            <v>Cái</v>
          </cell>
          <cell r="D1854">
            <v>45288</v>
          </cell>
          <cell r="E1854">
            <v>14465000</v>
          </cell>
          <cell r="F1854">
            <v>1</v>
          </cell>
          <cell r="G1854">
            <v>1</v>
          </cell>
          <cell r="H1854">
            <v>0</v>
          </cell>
          <cell r="I1854">
            <v>0</v>
          </cell>
          <cell r="J1854">
            <v>0</v>
          </cell>
          <cell r="K1854">
            <v>0</v>
          </cell>
          <cell r="L1854">
            <v>0</v>
          </cell>
          <cell r="M1854">
            <v>1</v>
          </cell>
          <cell r="N1854">
            <v>14465000</v>
          </cell>
          <cell r="O1854">
            <v>0</v>
          </cell>
          <cell r="P1854">
            <v>0</v>
          </cell>
          <cell r="Q1854">
            <v>0</v>
          </cell>
          <cell r="R1854">
            <v>0</v>
          </cell>
          <cell r="S1854">
            <v>1</v>
          </cell>
          <cell r="T1854">
            <v>14465000</v>
          </cell>
          <cell r="U1854">
            <v>1</v>
          </cell>
          <cell r="V1854">
            <v>14465000</v>
          </cell>
          <cell r="W1854">
            <v>14465000</v>
          </cell>
          <cell r="X1854">
            <v>0</v>
          </cell>
          <cell r="Y1854">
            <v>1</v>
          </cell>
          <cell r="Z1854">
            <v>0</v>
          </cell>
          <cell r="AA1854" t="str">
            <v>QLC</v>
          </cell>
          <cell r="AB1854" t="str">
            <v>64231001</v>
          </cell>
          <cell r="AC1854" t="str">
            <v>24212001</v>
          </cell>
        </row>
        <row r="1855">
          <cell r="A1855" t="str">
            <v>014233223</v>
          </cell>
          <cell r="B1855" t="str">
            <v>Máy tính bảng Apple iPad gen 10 - 10.9" -(2022) - wifi - 256GB</v>
          </cell>
          <cell r="C1855" t="str">
            <v>Cái</v>
          </cell>
          <cell r="D1855">
            <v>45288</v>
          </cell>
          <cell r="E1855">
            <v>14465000</v>
          </cell>
          <cell r="F1855">
            <v>1</v>
          </cell>
          <cell r="G1855">
            <v>1</v>
          </cell>
          <cell r="H1855">
            <v>0</v>
          </cell>
          <cell r="I1855">
            <v>0</v>
          </cell>
          <cell r="J1855">
            <v>0</v>
          </cell>
          <cell r="K1855">
            <v>0</v>
          </cell>
          <cell r="L1855">
            <v>0</v>
          </cell>
          <cell r="M1855">
            <v>1</v>
          </cell>
          <cell r="N1855">
            <v>14465000</v>
          </cell>
          <cell r="O1855">
            <v>0</v>
          </cell>
          <cell r="P1855">
            <v>0</v>
          </cell>
          <cell r="Q1855">
            <v>0</v>
          </cell>
          <cell r="R1855">
            <v>0</v>
          </cell>
          <cell r="S1855">
            <v>1</v>
          </cell>
          <cell r="T1855">
            <v>14465000</v>
          </cell>
          <cell r="U1855">
            <v>1</v>
          </cell>
          <cell r="V1855">
            <v>14465000</v>
          </cell>
          <cell r="W1855">
            <v>14465000</v>
          </cell>
          <cell r="X1855">
            <v>0</v>
          </cell>
          <cell r="Y1855">
            <v>1</v>
          </cell>
          <cell r="Z1855">
            <v>0</v>
          </cell>
          <cell r="AA1855" t="str">
            <v>QLC</v>
          </cell>
          <cell r="AB1855" t="str">
            <v>64231001</v>
          </cell>
          <cell r="AC1855" t="str">
            <v>24212001</v>
          </cell>
        </row>
        <row r="1856">
          <cell r="A1856" t="str">
            <v>014233224</v>
          </cell>
          <cell r="B1856" t="str">
            <v>Máy tính bảng Apple iPad gen 10 - 10.9" -(2022) - wifi - 256GB</v>
          </cell>
          <cell r="C1856" t="str">
            <v>Cái</v>
          </cell>
          <cell r="D1856">
            <v>45288</v>
          </cell>
          <cell r="E1856">
            <v>14465000</v>
          </cell>
          <cell r="F1856">
            <v>1</v>
          </cell>
          <cell r="G1856">
            <v>1</v>
          </cell>
          <cell r="H1856">
            <v>0</v>
          </cell>
          <cell r="I1856">
            <v>0</v>
          </cell>
          <cell r="J1856">
            <v>0</v>
          </cell>
          <cell r="K1856">
            <v>0</v>
          </cell>
          <cell r="L1856">
            <v>0</v>
          </cell>
          <cell r="M1856">
            <v>1</v>
          </cell>
          <cell r="N1856">
            <v>14465000</v>
          </cell>
          <cell r="O1856">
            <v>0</v>
          </cell>
          <cell r="P1856">
            <v>0</v>
          </cell>
          <cell r="Q1856">
            <v>0</v>
          </cell>
          <cell r="R1856">
            <v>0</v>
          </cell>
          <cell r="S1856">
            <v>1</v>
          </cell>
          <cell r="T1856">
            <v>14465000</v>
          </cell>
          <cell r="U1856">
            <v>1</v>
          </cell>
          <cell r="V1856">
            <v>14465000</v>
          </cell>
          <cell r="W1856">
            <v>14465000</v>
          </cell>
          <cell r="X1856">
            <v>0</v>
          </cell>
          <cell r="Y1856">
            <v>1</v>
          </cell>
          <cell r="Z1856">
            <v>0</v>
          </cell>
          <cell r="AA1856" t="str">
            <v>MG.HSC</v>
          </cell>
          <cell r="AB1856" t="str">
            <v>63317301</v>
          </cell>
          <cell r="AC1856" t="str">
            <v>24212001</v>
          </cell>
        </row>
        <row r="1857">
          <cell r="A1857" t="str">
            <v>014233225</v>
          </cell>
          <cell r="B1857" t="str">
            <v>Máy tính bảng Apple iPad gen 10 - 10.9" -(2022) - wifi - 256GB</v>
          </cell>
          <cell r="C1857" t="str">
            <v>Cái</v>
          </cell>
          <cell r="D1857">
            <v>45288</v>
          </cell>
          <cell r="E1857">
            <v>14465000</v>
          </cell>
          <cell r="F1857">
            <v>1</v>
          </cell>
          <cell r="G1857">
            <v>1</v>
          </cell>
          <cell r="H1857">
            <v>0</v>
          </cell>
          <cell r="I1857">
            <v>0</v>
          </cell>
          <cell r="J1857">
            <v>0</v>
          </cell>
          <cell r="K1857">
            <v>0</v>
          </cell>
          <cell r="L1857">
            <v>0</v>
          </cell>
          <cell r="M1857">
            <v>1</v>
          </cell>
          <cell r="N1857">
            <v>14465000</v>
          </cell>
          <cell r="O1857">
            <v>0</v>
          </cell>
          <cell r="P1857">
            <v>0</v>
          </cell>
          <cell r="Q1857">
            <v>0</v>
          </cell>
          <cell r="R1857">
            <v>0</v>
          </cell>
          <cell r="S1857">
            <v>1</v>
          </cell>
          <cell r="T1857">
            <v>14465000</v>
          </cell>
          <cell r="U1857">
            <v>1</v>
          </cell>
          <cell r="V1857">
            <v>14465000</v>
          </cell>
          <cell r="W1857">
            <v>14465000</v>
          </cell>
          <cell r="X1857">
            <v>0</v>
          </cell>
          <cell r="Y1857">
            <v>1</v>
          </cell>
          <cell r="Z1857">
            <v>0</v>
          </cell>
          <cell r="AA1857" t="str">
            <v>MG.HSC</v>
          </cell>
          <cell r="AB1857" t="str">
            <v>63317301</v>
          </cell>
          <cell r="AC1857" t="str">
            <v>24212001</v>
          </cell>
        </row>
        <row r="1858">
          <cell r="A1858" t="str">
            <v>014233226</v>
          </cell>
          <cell r="B1858" t="str">
            <v>Máy tính bảng Apple iPad gen 10 - 10.9" -(2022) - wifi - 256GB</v>
          </cell>
          <cell r="C1858" t="str">
            <v>Cái</v>
          </cell>
          <cell r="D1858">
            <v>45288</v>
          </cell>
          <cell r="E1858">
            <v>14465000</v>
          </cell>
          <cell r="F1858">
            <v>1</v>
          </cell>
          <cell r="G1858">
            <v>1</v>
          </cell>
          <cell r="H1858">
            <v>0</v>
          </cell>
          <cell r="I1858">
            <v>0</v>
          </cell>
          <cell r="J1858">
            <v>0</v>
          </cell>
          <cell r="K1858">
            <v>0</v>
          </cell>
          <cell r="L1858">
            <v>0</v>
          </cell>
          <cell r="M1858">
            <v>1</v>
          </cell>
          <cell r="N1858">
            <v>14465000</v>
          </cell>
          <cell r="O1858">
            <v>0</v>
          </cell>
          <cell r="P1858">
            <v>0</v>
          </cell>
          <cell r="Q1858">
            <v>0</v>
          </cell>
          <cell r="R1858">
            <v>0</v>
          </cell>
          <cell r="S1858">
            <v>1</v>
          </cell>
          <cell r="T1858">
            <v>14465000</v>
          </cell>
          <cell r="U1858">
            <v>1</v>
          </cell>
          <cell r="V1858">
            <v>14465000</v>
          </cell>
          <cell r="W1858">
            <v>14465000</v>
          </cell>
          <cell r="X1858">
            <v>0</v>
          </cell>
          <cell r="Y1858">
            <v>1</v>
          </cell>
          <cell r="Z1858">
            <v>0</v>
          </cell>
          <cell r="AA1858" t="str">
            <v>MG.TV1</v>
          </cell>
          <cell r="AB1858" t="str">
            <v>63317301</v>
          </cell>
          <cell r="AC1858" t="str">
            <v>24212001</v>
          </cell>
        </row>
        <row r="1859">
          <cell r="A1859" t="str">
            <v>014233227</v>
          </cell>
          <cell r="B1859" t="str">
            <v>Máy tính bảng Apple iPad gen 10 - 10.9" -(2022) - wifi - 256GB</v>
          </cell>
          <cell r="C1859" t="str">
            <v>Cái</v>
          </cell>
          <cell r="D1859">
            <v>45288</v>
          </cell>
          <cell r="E1859">
            <v>14465000</v>
          </cell>
          <cell r="F1859">
            <v>1</v>
          </cell>
          <cell r="G1859">
            <v>1</v>
          </cell>
          <cell r="H1859">
            <v>0</v>
          </cell>
          <cell r="I1859">
            <v>0</v>
          </cell>
          <cell r="J1859">
            <v>0</v>
          </cell>
          <cell r="K1859">
            <v>0</v>
          </cell>
          <cell r="L1859">
            <v>0</v>
          </cell>
          <cell r="M1859">
            <v>1</v>
          </cell>
          <cell r="N1859">
            <v>14465000</v>
          </cell>
          <cell r="O1859">
            <v>0</v>
          </cell>
          <cell r="P1859">
            <v>0</v>
          </cell>
          <cell r="Q1859">
            <v>0</v>
          </cell>
          <cell r="R1859">
            <v>0</v>
          </cell>
          <cell r="S1859">
            <v>1</v>
          </cell>
          <cell r="T1859">
            <v>14465000</v>
          </cell>
          <cell r="U1859">
            <v>1</v>
          </cell>
          <cell r="V1859">
            <v>14465000</v>
          </cell>
          <cell r="W1859">
            <v>14465000</v>
          </cell>
          <cell r="X1859">
            <v>0</v>
          </cell>
          <cell r="Y1859">
            <v>1</v>
          </cell>
          <cell r="Z1859">
            <v>0</v>
          </cell>
          <cell r="AA1859" t="str">
            <v>MG.TV1</v>
          </cell>
          <cell r="AB1859" t="str">
            <v>63317301</v>
          </cell>
          <cell r="AC1859" t="str">
            <v>24212001</v>
          </cell>
        </row>
        <row r="1860">
          <cell r="A1860" t="str">
            <v>014233228</v>
          </cell>
          <cell r="B1860" t="str">
            <v>Máy tính bảng Apple iPad gen 10 - 10.9" -(2022) - wifi - 256GB</v>
          </cell>
          <cell r="C1860" t="str">
            <v>Cái</v>
          </cell>
          <cell r="D1860">
            <v>45288</v>
          </cell>
          <cell r="E1860">
            <v>14465000</v>
          </cell>
          <cell r="F1860">
            <v>1</v>
          </cell>
          <cell r="G1860">
            <v>1</v>
          </cell>
          <cell r="H1860">
            <v>0</v>
          </cell>
          <cell r="I1860">
            <v>0</v>
          </cell>
          <cell r="J1860">
            <v>0</v>
          </cell>
          <cell r="K1860">
            <v>0</v>
          </cell>
          <cell r="L1860">
            <v>0</v>
          </cell>
          <cell r="M1860">
            <v>1</v>
          </cell>
          <cell r="N1860">
            <v>14465000</v>
          </cell>
          <cell r="O1860">
            <v>0</v>
          </cell>
          <cell r="P1860">
            <v>0</v>
          </cell>
          <cell r="Q1860">
            <v>0</v>
          </cell>
          <cell r="R1860">
            <v>0</v>
          </cell>
          <cell r="S1860">
            <v>1</v>
          </cell>
          <cell r="T1860">
            <v>14465000</v>
          </cell>
          <cell r="U1860">
            <v>1</v>
          </cell>
          <cell r="V1860">
            <v>14465000</v>
          </cell>
          <cell r="W1860">
            <v>14465000</v>
          </cell>
          <cell r="X1860">
            <v>0</v>
          </cell>
          <cell r="Y1860">
            <v>1</v>
          </cell>
          <cell r="Z1860">
            <v>0</v>
          </cell>
          <cell r="AA1860" t="str">
            <v>MG.TV1</v>
          </cell>
          <cell r="AB1860" t="str">
            <v>63317301</v>
          </cell>
          <cell r="AC1860" t="str">
            <v>24212001</v>
          </cell>
        </row>
        <row r="1861">
          <cell r="A1861" t="str">
            <v>014233229</v>
          </cell>
          <cell r="B1861" t="str">
            <v>Máy tính bảng Apple iPad gen 10 - 10.9" -(2022) - wifi - 256GB</v>
          </cell>
          <cell r="C1861" t="str">
            <v>Cái</v>
          </cell>
          <cell r="D1861">
            <v>45288</v>
          </cell>
          <cell r="E1861">
            <v>14465000</v>
          </cell>
          <cell r="F1861">
            <v>1</v>
          </cell>
          <cell r="G1861">
            <v>1</v>
          </cell>
          <cell r="H1861">
            <v>0</v>
          </cell>
          <cell r="I1861">
            <v>0</v>
          </cell>
          <cell r="J1861">
            <v>0</v>
          </cell>
          <cell r="K1861">
            <v>0</v>
          </cell>
          <cell r="L1861">
            <v>0</v>
          </cell>
          <cell r="M1861">
            <v>1</v>
          </cell>
          <cell r="N1861">
            <v>14465000</v>
          </cell>
          <cell r="O1861">
            <v>0</v>
          </cell>
          <cell r="P1861">
            <v>0</v>
          </cell>
          <cell r="Q1861">
            <v>0</v>
          </cell>
          <cell r="R1861">
            <v>0</v>
          </cell>
          <cell r="S1861">
            <v>1</v>
          </cell>
          <cell r="T1861">
            <v>14465000</v>
          </cell>
          <cell r="U1861">
            <v>1</v>
          </cell>
          <cell r="V1861">
            <v>14465000</v>
          </cell>
          <cell r="W1861">
            <v>14465000</v>
          </cell>
          <cell r="X1861">
            <v>0</v>
          </cell>
          <cell r="Y1861">
            <v>1</v>
          </cell>
          <cell r="Z1861">
            <v>0</v>
          </cell>
          <cell r="AA1861" t="str">
            <v>MG.TV1</v>
          </cell>
          <cell r="AB1861" t="str">
            <v>63317301</v>
          </cell>
          <cell r="AC1861" t="str">
            <v>24212001</v>
          </cell>
        </row>
        <row r="1862">
          <cell r="A1862" t="str">
            <v>014233230</v>
          </cell>
          <cell r="B1862" t="str">
            <v>Máy tính bảng Apple iPad gen 10 - 10.9" -(2022) - wifi - 256GB</v>
          </cell>
          <cell r="C1862" t="str">
            <v>Cái</v>
          </cell>
          <cell r="D1862">
            <v>45288</v>
          </cell>
          <cell r="E1862">
            <v>14465000</v>
          </cell>
          <cell r="F1862">
            <v>1</v>
          </cell>
          <cell r="G1862">
            <v>1</v>
          </cell>
          <cell r="H1862">
            <v>0</v>
          </cell>
          <cell r="I1862">
            <v>0</v>
          </cell>
          <cell r="J1862">
            <v>0</v>
          </cell>
          <cell r="K1862">
            <v>0</v>
          </cell>
          <cell r="L1862">
            <v>0</v>
          </cell>
          <cell r="M1862">
            <v>1</v>
          </cell>
          <cell r="N1862">
            <v>14465000</v>
          </cell>
          <cell r="O1862">
            <v>0</v>
          </cell>
          <cell r="P1862">
            <v>0</v>
          </cell>
          <cell r="Q1862">
            <v>0</v>
          </cell>
          <cell r="R1862">
            <v>0</v>
          </cell>
          <cell r="S1862">
            <v>1</v>
          </cell>
          <cell r="T1862">
            <v>14465000</v>
          </cell>
          <cell r="U1862">
            <v>1</v>
          </cell>
          <cell r="V1862">
            <v>14465000</v>
          </cell>
          <cell r="W1862">
            <v>14465000</v>
          </cell>
          <cell r="X1862">
            <v>0</v>
          </cell>
          <cell r="Y1862">
            <v>1</v>
          </cell>
          <cell r="Z1862">
            <v>0</v>
          </cell>
          <cell r="AA1862" t="str">
            <v>MG.TV1</v>
          </cell>
          <cell r="AB1862" t="str">
            <v>63317301</v>
          </cell>
          <cell r="AC1862" t="str">
            <v>24212001</v>
          </cell>
        </row>
        <row r="1863">
          <cell r="A1863" t="str">
            <v>014233231</v>
          </cell>
          <cell r="B1863" t="str">
            <v>Máy tính bảng Apple iPad gen 10 - 10.9" -(2022) - wifi - 256GB</v>
          </cell>
          <cell r="C1863" t="str">
            <v>Cái</v>
          </cell>
          <cell r="D1863">
            <v>45288</v>
          </cell>
          <cell r="E1863">
            <v>14465000</v>
          </cell>
          <cell r="F1863">
            <v>1</v>
          </cell>
          <cell r="G1863">
            <v>1</v>
          </cell>
          <cell r="H1863">
            <v>0</v>
          </cell>
          <cell r="I1863">
            <v>0</v>
          </cell>
          <cell r="J1863">
            <v>0</v>
          </cell>
          <cell r="K1863">
            <v>0</v>
          </cell>
          <cell r="L1863">
            <v>0</v>
          </cell>
          <cell r="M1863">
            <v>1</v>
          </cell>
          <cell r="N1863">
            <v>14465000</v>
          </cell>
          <cell r="O1863">
            <v>0</v>
          </cell>
          <cell r="P1863">
            <v>0</v>
          </cell>
          <cell r="Q1863">
            <v>0</v>
          </cell>
          <cell r="R1863">
            <v>0</v>
          </cell>
          <cell r="S1863">
            <v>1</v>
          </cell>
          <cell r="T1863">
            <v>14465000</v>
          </cell>
          <cell r="U1863">
            <v>1</v>
          </cell>
          <cell r="V1863">
            <v>14465000</v>
          </cell>
          <cell r="W1863">
            <v>14465000</v>
          </cell>
          <cell r="X1863">
            <v>0</v>
          </cell>
          <cell r="Y1863">
            <v>1</v>
          </cell>
          <cell r="Z1863">
            <v>0</v>
          </cell>
          <cell r="AA1863" t="str">
            <v>MG.TV1</v>
          </cell>
          <cell r="AB1863" t="str">
            <v>63317301</v>
          </cell>
          <cell r="AC1863" t="str">
            <v>24212001</v>
          </cell>
        </row>
        <row r="1864">
          <cell r="A1864" t="str">
            <v>014233232</v>
          </cell>
          <cell r="B1864" t="str">
            <v>Máy tính bảng Apple iPad gen 10 - 10.9" -(2022) - wifi - 256GB</v>
          </cell>
          <cell r="C1864" t="str">
            <v>Cái</v>
          </cell>
          <cell r="D1864">
            <v>45288</v>
          </cell>
          <cell r="E1864">
            <v>14465000</v>
          </cell>
          <cell r="F1864">
            <v>1</v>
          </cell>
          <cell r="G1864">
            <v>1</v>
          </cell>
          <cell r="H1864">
            <v>0</v>
          </cell>
          <cell r="I1864">
            <v>0</v>
          </cell>
          <cell r="J1864">
            <v>0</v>
          </cell>
          <cell r="K1864">
            <v>0</v>
          </cell>
          <cell r="L1864">
            <v>0</v>
          </cell>
          <cell r="M1864">
            <v>1</v>
          </cell>
          <cell r="N1864">
            <v>14465000</v>
          </cell>
          <cell r="O1864">
            <v>0</v>
          </cell>
          <cell r="P1864">
            <v>0</v>
          </cell>
          <cell r="Q1864">
            <v>0</v>
          </cell>
          <cell r="R1864">
            <v>0</v>
          </cell>
          <cell r="S1864">
            <v>1</v>
          </cell>
          <cell r="T1864">
            <v>14465000</v>
          </cell>
          <cell r="U1864">
            <v>1</v>
          </cell>
          <cell r="V1864">
            <v>14465000</v>
          </cell>
          <cell r="W1864">
            <v>14465000</v>
          </cell>
          <cell r="X1864">
            <v>0</v>
          </cell>
          <cell r="Y1864">
            <v>1</v>
          </cell>
          <cell r="Z1864">
            <v>0</v>
          </cell>
          <cell r="AA1864" t="str">
            <v>MG.TV1</v>
          </cell>
          <cell r="AB1864" t="str">
            <v>63317301</v>
          </cell>
          <cell r="AC1864" t="str">
            <v>24212001</v>
          </cell>
        </row>
        <row r="1865">
          <cell r="A1865" t="str">
            <v>014233233</v>
          </cell>
          <cell r="B1865" t="str">
            <v>Máy tính bảng Apple iPad gen 10 - 10.9" -(2022) - wifi - 256GB</v>
          </cell>
          <cell r="C1865" t="str">
            <v>Cái</v>
          </cell>
          <cell r="D1865">
            <v>45288</v>
          </cell>
          <cell r="E1865">
            <v>14465000</v>
          </cell>
          <cell r="F1865">
            <v>1</v>
          </cell>
          <cell r="G1865">
            <v>1</v>
          </cell>
          <cell r="H1865">
            <v>0</v>
          </cell>
          <cell r="I1865">
            <v>0</v>
          </cell>
          <cell r="J1865">
            <v>0</v>
          </cell>
          <cell r="K1865">
            <v>0</v>
          </cell>
          <cell r="L1865">
            <v>0</v>
          </cell>
          <cell r="M1865">
            <v>1</v>
          </cell>
          <cell r="N1865">
            <v>14465000</v>
          </cell>
          <cell r="O1865">
            <v>0</v>
          </cell>
          <cell r="P1865">
            <v>0</v>
          </cell>
          <cell r="Q1865">
            <v>0</v>
          </cell>
          <cell r="R1865">
            <v>0</v>
          </cell>
          <cell r="S1865">
            <v>1</v>
          </cell>
          <cell r="T1865">
            <v>14465000</v>
          </cell>
          <cell r="U1865">
            <v>1</v>
          </cell>
          <cell r="V1865">
            <v>14465000</v>
          </cell>
          <cell r="W1865">
            <v>14465000</v>
          </cell>
          <cell r="X1865">
            <v>0</v>
          </cell>
          <cell r="Y1865">
            <v>1</v>
          </cell>
          <cell r="Z1865">
            <v>0</v>
          </cell>
          <cell r="AA1865" t="str">
            <v>QLC</v>
          </cell>
          <cell r="AB1865" t="str">
            <v>64231001</v>
          </cell>
          <cell r="AC1865" t="str">
            <v>24212001</v>
          </cell>
        </row>
        <row r="1866">
          <cell r="A1866" t="str">
            <v>014233234</v>
          </cell>
          <cell r="B1866" t="str">
            <v>Máy tính bảng Apple iPad gen 10 - 10.9" -(2022) - wifi - 256GB</v>
          </cell>
          <cell r="C1866" t="str">
            <v>Cái</v>
          </cell>
          <cell r="D1866">
            <v>45288</v>
          </cell>
          <cell r="E1866">
            <v>14465000</v>
          </cell>
          <cell r="F1866">
            <v>1</v>
          </cell>
          <cell r="G1866">
            <v>1</v>
          </cell>
          <cell r="H1866">
            <v>0</v>
          </cell>
          <cell r="I1866">
            <v>0</v>
          </cell>
          <cell r="J1866">
            <v>0</v>
          </cell>
          <cell r="K1866">
            <v>0</v>
          </cell>
          <cell r="L1866">
            <v>0</v>
          </cell>
          <cell r="M1866">
            <v>1</v>
          </cell>
          <cell r="N1866">
            <v>14465000</v>
          </cell>
          <cell r="O1866">
            <v>0</v>
          </cell>
          <cell r="P1866">
            <v>0</v>
          </cell>
          <cell r="Q1866">
            <v>0</v>
          </cell>
          <cell r="R1866">
            <v>0</v>
          </cell>
          <cell r="S1866">
            <v>1</v>
          </cell>
          <cell r="T1866">
            <v>14465000</v>
          </cell>
          <cell r="U1866">
            <v>1</v>
          </cell>
          <cell r="V1866">
            <v>14465000</v>
          </cell>
          <cell r="W1866">
            <v>14465000</v>
          </cell>
          <cell r="X1866">
            <v>0</v>
          </cell>
          <cell r="Y1866">
            <v>1</v>
          </cell>
          <cell r="Z1866">
            <v>0</v>
          </cell>
          <cell r="AA1866" t="str">
            <v>QLC</v>
          </cell>
          <cell r="AB1866" t="str">
            <v>64231001</v>
          </cell>
          <cell r="AC1866" t="str">
            <v>24212001</v>
          </cell>
        </row>
        <row r="1867">
          <cell r="A1867" t="str">
            <v>014233235</v>
          </cell>
          <cell r="B1867" t="str">
            <v>Máy tính bảng Apple iPad gen 10 - 10.9" -(2022) - wifi - 256GB</v>
          </cell>
          <cell r="C1867" t="str">
            <v>Cái</v>
          </cell>
          <cell r="D1867">
            <v>45288</v>
          </cell>
          <cell r="E1867">
            <v>14465000</v>
          </cell>
          <cell r="F1867">
            <v>1</v>
          </cell>
          <cell r="G1867">
            <v>1</v>
          </cell>
          <cell r="H1867">
            <v>0</v>
          </cell>
          <cell r="I1867">
            <v>0</v>
          </cell>
          <cell r="J1867">
            <v>0</v>
          </cell>
          <cell r="K1867">
            <v>0</v>
          </cell>
          <cell r="L1867">
            <v>0</v>
          </cell>
          <cell r="M1867">
            <v>1</v>
          </cell>
          <cell r="N1867">
            <v>14465000</v>
          </cell>
          <cell r="O1867">
            <v>0</v>
          </cell>
          <cell r="P1867">
            <v>0</v>
          </cell>
          <cell r="Q1867">
            <v>0</v>
          </cell>
          <cell r="R1867">
            <v>0</v>
          </cell>
          <cell r="S1867">
            <v>1</v>
          </cell>
          <cell r="T1867">
            <v>14465000</v>
          </cell>
          <cell r="U1867">
            <v>1</v>
          </cell>
          <cell r="V1867">
            <v>14465000</v>
          </cell>
          <cell r="W1867">
            <v>14465000</v>
          </cell>
          <cell r="X1867">
            <v>0</v>
          </cell>
          <cell r="Y1867">
            <v>1</v>
          </cell>
          <cell r="Z1867">
            <v>0</v>
          </cell>
          <cell r="AA1867" t="str">
            <v>QLC</v>
          </cell>
          <cell r="AB1867" t="str">
            <v>64231001</v>
          </cell>
          <cell r="AC1867" t="str">
            <v>24212001</v>
          </cell>
        </row>
        <row r="1868">
          <cell r="A1868" t="str">
            <v>014233236</v>
          </cell>
          <cell r="B1868" t="str">
            <v>Máy tính bảng Apple iPad gen 10 - 10.9" -(2022) - wifi - 256GB</v>
          </cell>
          <cell r="C1868" t="str">
            <v>Cái</v>
          </cell>
          <cell r="D1868">
            <v>45288</v>
          </cell>
          <cell r="E1868">
            <v>14465000</v>
          </cell>
          <cell r="F1868">
            <v>1</v>
          </cell>
          <cell r="G1868">
            <v>1</v>
          </cell>
          <cell r="H1868">
            <v>0</v>
          </cell>
          <cell r="I1868">
            <v>0</v>
          </cell>
          <cell r="J1868">
            <v>0</v>
          </cell>
          <cell r="K1868">
            <v>0</v>
          </cell>
          <cell r="L1868">
            <v>0</v>
          </cell>
          <cell r="M1868">
            <v>1</v>
          </cell>
          <cell r="N1868">
            <v>14465000</v>
          </cell>
          <cell r="O1868">
            <v>0</v>
          </cell>
          <cell r="P1868">
            <v>0</v>
          </cell>
          <cell r="Q1868">
            <v>0</v>
          </cell>
          <cell r="R1868">
            <v>0</v>
          </cell>
          <cell r="S1868">
            <v>1</v>
          </cell>
          <cell r="T1868">
            <v>14465000</v>
          </cell>
          <cell r="U1868">
            <v>1</v>
          </cell>
          <cell r="V1868">
            <v>14465000</v>
          </cell>
          <cell r="W1868">
            <v>14465000</v>
          </cell>
          <cell r="X1868">
            <v>0</v>
          </cell>
          <cell r="Y1868">
            <v>1</v>
          </cell>
          <cell r="Z1868">
            <v>0</v>
          </cell>
          <cell r="AA1868" t="str">
            <v>QLC</v>
          </cell>
          <cell r="AB1868" t="str">
            <v>64231001</v>
          </cell>
          <cell r="AC1868" t="str">
            <v>24212001</v>
          </cell>
        </row>
        <row r="1869">
          <cell r="A1869" t="str">
            <v>014233237</v>
          </cell>
          <cell r="B1869" t="str">
            <v>Máy tính bảng Apple iPad gen 10 - 10.9" -(2022) - wifi - 256GB</v>
          </cell>
          <cell r="C1869" t="str">
            <v>Cái</v>
          </cell>
          <cell r="D1869">
            <v>45288</v>
          </cell>
          <cell r="E1869">
            <v>14465000</v>
          </cell>
          <cell r="F1869">
            <v>1</v>
          </cell>
          <cell r="G1869">
            <v>1</v>
          </cell>
          <cell r="H1869">
            <v>0</v>
          </cell>
          <cell r="I1869">
            <v>0</v>
          </cell>
          <cell r="J1869">
            <v>0</v>
          </cell>
          <cell r="K1869">
            <v>0</v>
          </cell>
          <cell r="L1869">
            <v>0</v>
          </cell>
          <cell r="M1869">
            <v>1</v>
          </cell>
          <cell r="N1869">
            <v>14465000</v>
          </cell>
          <cell r="O1869">
            <v>0</v>
          </cell>
          <cell r="P1869">
            <v>0</v>
          </cell>
          <cell r="Q1869">
            <v>0</v>
          </cell>
          <cell r="R1869">
            <v>0</v>
          </cell>
          <cell r="S1869">
            <v>1</v>
          </cell>
          <cell r="T1869">
            <v>14465000</v>
          </cell>
          <cell r="U1869">
            <v>1</v>
          </cell>
          <cell r="V1869">
            <v>14465000</v>
          </cell>
          <cell r="W1869">
            <v>14465000</v>
          </cell>
          <cell r="X1869">
            <v>0</v>
          </cell>
          <cell r="Y1869">
            <v>1</v>
          </cell>
          <cell r="Z1869">
            <v>0</v>
          </cell>
          <cell r="AA1869" t="str">
            <v>QLC</v>
          </cell>
          <cell r="AB1869" t="str">
            <v>64231001</v>
          </cell>
          <cell r="AC1869" t="str">
            <v>24212001</v>
          </cell>
        </row>
        <row r="1870">
          <cell r="A1870" t="str">
            <v>014233238</v>
          </cell>
          <cell r="B1870" t="str">
            <v>Máy tính bảng Apple iPad gen 10 - 10.9" -(2022) - wifi - 256GB</v>
          </cell>
          <cell r="C1870" t="str">
            <v>Cái</v>
          </cell>
          <cell r="D1870">
            <v>45288</v>
          </cell>
          <cell r="E1870">
            <v>14465000</v>
          </cell>
          <cell r="F1870">
            <v>1</v>
          </cell>
          <cell r="G1870">
            <v>1</v>
          </cell>
          <cell r="H1870">
            <v>0</v>
          </cell>
          <cell r="I1870">
            <v>0</v>
          </cell>
          <cell r="J1870">
            <v>0</v>
          </cell>
          <cell r="K1870">
            <v>0</v>
          </cell>
          <cell r="L1870">
            <v>0</v>
          </cell>
          <cell r="M1870">
            <v>1</v>
          </cell>
          <cell r="N1870">
            <v>14465000</v>
          </cell>
          <cell r="O1870">
            <v>0</v>
          </cell>
          <cell r="P1870">
            <v>0</v>
          </cell>
          <cell r="Q1870">
            <v>0</v>
          </cell>
          <cell r="R1870">
            <v>0</v>
          </cell>
          <cell r="S1870">
            <v>1</v>
          </cell>
          <cell r="T1870">
            <v>14465000</v>
          </cell>
          <cell r="U1870">
            <v>1</v>
          </cell>
          <cell r="V1870">
            <v>14465000</v>
          </cell>
          <cell r="W1870">
            <v>14465000</v>
          </cell>
          <cell r="X1870">
            <v>0</v>
          </cell>
          <cell r="Y1870">
            <v>1</v>
          </cell>
          <cell r="Z1870">
            <v>0</v>
          </cell>
          <cell r="AA1870" t="str">
            <v>QLC</v>
          </cell>
          <cell r="AB1870" t="str">
            <v>64231001</v>
          </cell>
          <cell r="AC1870" t="str">
            <v>24212001</v>
          </cell>
        </row>
        <row r="1871">
          <cell r="A1871" t="str">
            <v>014233239</v>
          </cell>
          <cell r="B1871" t="str">
            <v>Máy tính bảng Apple iPad gen 10 - 10.9" -(2022) - wifi - 256GB</v>
          </cell>
          <cell r="C1871" t="str">
            <v>Cái</v>
          </cell>
          <cell r="D1871">
            <v>45288</v>
          </cell>
          <cell r="E1871">
            <v>14465000</v>
          </cell>
          <cell r="F1871">
            <v>1</v>
          </cell>
          <cell r="G1871">
            <v>1</v>
          </cell>
          <cell r="H1871">
            <v>0</v>
          </cell>
          <cell r="I1871">
            <v>0</v>
          </cell>
          <cell r="J1871">
            <v>0</v>
          </cell>
          <cell r="K1871">
            <v>0</v>
          </cell>
          <cell r="L1871">
            <v>0</v>
          </cell>
          <cell r="M1871">
            <v>1</v>
          </cell>
          <cell r="N1871">
            <v>14465000</v>
          </cell>
          <cell r="O1871">
            <v>0</v>
          </cell>
          <cell r="P1871">
            <v>0</v>
          </cell>
          <cell r="Q1871">
            <v>0</v>
          </cell>
          <cell r="R1871">
            <v>0</v>
          </cell>
          <cell r="S1871">
            <v>1</v>
          </cell>
          <cell r="T1871">
            <v>14465000</v>
          </cell>
          <cell r="U1871">
            <v>1</v>
          </cell>
          <cell r="V1871">
            <v>14465000</v>
          </cell>
          <cell r="W1871">
            <v>14465000</v>
          </cell>
          <cell r="X1871">
            <v>0</v>
          </cell>
          <cell r="Y1871">
            <v>1</v>
          </cell>
          <cell r="Z1871">
            <v>0</v>
          </cell>
          <cell r="AA1871" t="str">
            <v>QLC</v>
          </cell>
          <cell r="AB1871" t="str">
            <v>64231001</v>
          </cell>
          <cell r="AC1871" t="str">
            <v>24212001</v>
          </cell>
        </row>
        <row r="1872">
          <cell r="A1872" t="str">
            <v>014233240</v>
          </cell>
          <cell r="B1872" t="str">
            <v>Máy tính bảng Apple iPad gen 10 - 10.9" -(2022) - wifi - 256GB</v>
          </cell>
          <cell r="C1872" t="str">
            <v>Cái</v>
          </cell>
          <cell r="D1872">
            <v>45288</v>
          </cell>
          <cell r="E1872">
            <v>14465000</v>
          </cell>
          <cell r="F1872">
            <v>1</v>
          </cell>
          <cell r="G1872">
            <v>1</v>
          </cell>
          <cell r="H1872">
            <v>0</v>
          </cell>
          <cell r="I1872">
            <v>0</v>
          </cell>
          <cell r="J1872">
            <v>0</v>
          </cell>
          <cell r="K1872">
            <v>0</v>
          </cell>
          <cell r="L1872">
            <v>0</v>
          </cell>
          <cell r="M1872">
            <v>1</v>
          </cell>
          <cell r="N1872">
            <v>14465000</v>
          </cell>
          <cell r="O1872">
            <v>0</v>
          </cell>
          <cell r="P1872">
            <v>0</v>
          </cell>
          <cell r="Q1872">
            <v>0</v>
          </cell>
          <cell r="R1872">
            <v>0</v>
          </cell>
          <cell r="S1872">
            <v>1</v>
          </cell>
          <cell r="T1872">
            <v>14465000</v>
          </cell>
          <cell r="U1872">
            <v>1</v>
          </cell>
          <cell r="V1872">
            <v>14465000</v>
          </cell>
          <cell r="W1872">
            <v>14465000</v>
          </cell>
          <cell r="X1872">
            <v>0</v>
          </cell>
          <cell r="Y1872">
            <v>1</v>
          </cell>
          <cell r="Z1872">
            <v>0</v>
          </cell>
          <cell r="AA1872" t="str">
            <v>QLC</v>
          </cell>
          <cell r="AB1872" t="str">
            <v>64231001</v>
          </cell>
          <cell r="AC1872" t="str">
            <v>24212001</v>
          </cell>
        </row>
        <row r="1873">
          <cell r="A1873" t="str">
            <v>014233241</v>
          </cell>
          <cell r="B1873" t="str">
            <v>Máy tính bảng Apple iPad gen 10 - 10.9" -(2022) - wifi - 256GB</v>
          </cell>
          <cell r="C1873" t="str">
            <v>Cái</v>
          </cell>
          <cell r="D1873">
            <v>45288</v>
          </cell>
          <cell r="E1873">
            <v>14465000</v>
          </cell>
          <cell r="F1873">
            <v>1</v>
          </cell>
          <cell r="G1873">
            <v>1</v>
          </cell>
          <cell r="H1873">
            <v>0</v>
          </cell>
          <cell r="I1873">
            <v>0</v>
          </cell>
          <cell r="J1873">
            <v>0</v>
          </cell>
          <cell r="K1873">
            <v>0</v>
          </cell>
          <cell r="L1873">
            <v>0</v>
          </cell>
          <cell r="M1873">
            <v>1</v>
          </cell>
          <cell r="N1873">
            <v>14465000</v>
          </cell>
          <cell r="O1873">
            <v>0</v>
          </cell>
          <cell r="P1873">
            <v>0</v>
          </cell>
          <cell r="Q1873">
            <v>0</v>
          </cell>
          <cell r="R1873">
            <v>0</v>
          </cell>
          <cell r="S1873">
            <v>1</v>
          </cell>
          <cell r="T1873">
            <v>14465000</v>
          </cell>
          <cell r="U1873">
            <v>1</v>
          </cell>
          <cell r="V1873">
            <v>14465000</v>
          </cell>
          <cell r="W1873">
            <v>14465000</v>
          </cell>
          <cell r="X1873">
            <v>0</v>
          </cell>
          <cell r="Y1873">
            <v>1</v>
          </cell>
          <cell r="Z1873">
            <v>0</v>
          </cell>
          <cell r="AA1873" t="str">
            <v>QLC</v>
          </cell>
          <cell r="AB1873" t="str">
            <v>64231001</v>
          </cell>
          <cell r="AC1873" t="str">
            <v>24212001</v>
          </cell>
        </row>
        <row r="1874">
          <cell r="A1874" t="str">
            <v>014233242</v>
          </cell>
          <cell r="B1874" t="str">
            <v>Máy tính bảng Apple iPad gen 10 - 10.9" -(2022) - wifi - 256GB</v>
          </cell>
          <cell r="C1874" t="str">
            <v>Cái</v>
          </cell>
          <cell r="D1874">
            <v>45288</v>
          </cell>
          <cell r="E1874">
            <v>14465000</v>
          </cell>
          <cell r="F1874">
            <v>1</v>
          </cell>
          <cell r="G1874">
            <v>1</v>
          </cell>
          <cell r="H1874">
            <v>0</v>
          </cell>
          <cell r="I1874">
            <v>0</v>
          </cell>
          <cell r="J1874">
            <v>0</v>
          </cell>
          <cell r="K1874">
            <v>0</v>
          </cell>
          <cell r="L1874">
            <v>0</v>
          </cell>
          <cell r="M1874">
            <v>1</v>
          </cell>
          <cell r="N1874">
            <v>14465000</v>
          </cell>
          <cell r="O1874">
            <v>0</v>
          </cell>
          <cell r="P1874">
            <v>0</v>
          </cell>
          <cell r="Q1874">
            <v>0</v>
          </cell>
          <cell r="R1874">
            <v>0</v>
          </cell>
          <cell r="S1874">
            <v>1</v>
          </cell>
          <cell r="T1874">
            <v>14465000</v>
          </cell>
          <cell r="U1874">
            <v>1</v>
          </cell>
          <cell r="V1874">
            <v>14465000</v>
          </cell>
          <cell r="W1874">
            <v>14465000</v>
          </cell>
          <cell r="X1874">
            <v>0</v>
          </cell>
          <cell r="Y1874">
            <v>1</v>
          </cell>
          <cell r="Z1874">
            <v>0</v>
          </cell>
          <cell r="AA1874" t="str">
            <v>QLC</v>
          </cell>
          <cell r="AB1874" t="str">
            <v>64231001</v>
          </cell>
          <cell r="AC1874" t="str">
            <v>24212001</v>
          </cell>
        </row>
        <row r="1875">
          <cell r="A1875" t="str">
            <v>014233243</v>
          </cell>
          <cell r="B1875" t="str">
            <v>Máy tính bảng Apple iPad gen 10 - 10.9" -(2022) - wifi - 256GB</v>
          </cell>
          <cell r="C1875" t="str">
            <v>Cái</v>
          </cell>
          <cell r="D1875">
            <v>45288</v>
          </cell>
          <cell r="E1875">
            <v>14465000</v>
          </cell>
          <cell r="F1875">
            <v>1</v>
          </cell>
          <cell r="G1875">
            <v>1</v>
          </cell>
          <cell r="H1875">
            <v>0</v>
          </cell>
          <cell r="I1875">
            <v>0</v>
          </cell>
          <cell r="J1875">
            <v>0</v>
          </cell>
          <cell r="K1875">
            <v>0</v>
          </cell>
          <cell r="L1875">
            <v>0</v>
          </cell>
          <cell r="M1875">
            <v>1</v>
          </cell>
          <cell r="N1875">
            <v>14465000</v>
          </cell>
          <cell r="O1875">
            <v>0</v>
          </cell>
          <cell r="P1875">
            <v>0</v>
          </cell>
          <cell r="Q1875">
            <v>0</v>
          </cell>
          <cell r="R1875">
            <v>0</v>
          </cell>
          <cell r="S1875">
            <v>1</v>
          </cell>
          <cell r="T1875">
            <v>14465000</v>
          </cell>
          <cell r="U1875">
            <v>1</v>
          </cell>
          <cell r="V1875">
            <v>14465000</v>
          </cell>
          <cell r="W1875">
            <v>14465000</v>
          </cell>
          <cell r="X1875">
            <v>0</v>
          </cell>
          <cell r="Y1875">
            <v>1</v>
          </cell>
          <cell r="Z1875">
            <v>0</v>
          </cell>
          <cell r="AA1875" t="str">
            <v>QLC</v>
          </cell>
          <cell r="AB1875" t="str">
            <v>64231001</v>
          </cell>
          <cell r="AC1875" t="str">
            <v>24212001</v>
          </cell>
        </row>
        <row r="1876">
          <cell r="A1876" t="str">
            <v>014233244</v>
          </cell>
          <cell r="B1876" t="str">
            <v>Máy tính bảng Apple iPad gen 10 - 10.9" -(2022) - wifi - 256GB</v>
          </cell>
          <cell r="C1876" t="str">
            <v>Cái</v>
          </cell>
          <cell r="D1876">
            <v>45288</v>
          </cell>
          <cell r="E1876">
            <v>14465000</v>
          </cell>
          <cell r="F1876">
            <v>1</v>
          </cell>
          <cell r="G1876">
            <v>1</v>
          </cell>
          <cell r="H1876">
            <v>0</v>
          </cell>
          <cell r="I1876">
            <v>0</v>
          </cell>
          <cell r="J1876">
            <v>0</v>
          </cell>
          <cell r="K1876">
            <v>0</v>
          </cell>
          <cell r="L1876">
            <v>0</v>
          </cell>
          <cell r="M1876">
            <v>1</v>
          </cell>
          <cell r="N1876">
            <v>14465000</v>
          </cell>
          <cell r="O1876">
            <v>0</v>
          </cell>
          <cell r="P1876">
            <v>0</v>
          </cell>
          <cell r="Q1876">
            <v>0</v>
          </cell>
          <cell r="R1876">
            <v>0</v>
          </cell>
          <cell r="S1876">
            <v>1</v>
          </cell>
          <cell r="T1876">
            <v>14465000</v>
          </cell>
          <cell r="U1876">
            <v>1</v>
          </cell>
          <cell r="V1876">
            <v>14465000</v>
          </cell>
          <cell r="W1876">
            <v>14465000</v>
          </cell>
          <cell r="X1876">
            <v>0</v>
          </cell>
          <cell r="Y1876">
            <v>1</v>
          </cell>
          <cell r="Z1876">
            <v>0</v>
          </cell>
          <cell r="AA1876" t="str">
            <v>QLC</v>
          </cell>
          <cell r="AB1876" t="str">
            <v>64231001</v>
          </cell>
          <cell r="AC1876" t="str">
            <v>24212001</v>
          </cell>
        </row>
        <row r="1877">
          <cell r="A1877" t="str">
            <v>014233245</v>
          </cell>
          <cell r="B1877" t="str">
            <v>Máy tính bảng Apple iPad gen 10 - 10.9" -(2022) - wifi - 256GB</v>
          </cell>
          <cell r="C1877" t="str">
            <v>Cái</v>
          </cell>
          <cell r="D1877">
            <v>45288</v>
          </cell>
          <cell r="E1877">
            <v>14465000</v>
          </cell>
          <cell r="F1877">
            <v>1</v>
          </cell>
          <cell r="G1877">
            <v>1</v>
          </cell>
          <cell r="H1877">
            <v>0</v>
          </cell>
          <cell r="I1877">
            <v>0</v>
          </cell>
          <cell r="J1877">
            <v>0</v>
          </cell>
          <cell r="K1877">
            <v>0</v>
          </cell>
          <cell r="L1877">
            <v>0</v>
          </cell>
          <cell r="M1877">
            <v>1</v>
          </cell>
          <cell r="N1877">
            <v>14465000</v>
          </cell>
          <cell r="O1877">
            <v>0</v>
          </cell>
          <cell r="P1877">
            <v>0</v>
          </cell>
          <cell r="Q1877">
            <v>0</v>
          </cell>
          <cell r="R1877">
            <v>0</v>
          </cell>
          <cell r="S1877">
            <v>1</v>
          </cell>
          <cell r="T1877">
            <v>14465000</v>
          </cell>
          <cell r="U1877">
            <v>1</v>
          </cell>
          <cell r="V1877">
            <v>14465000</v>
          </cell>
          <cell r="W1877">
            <v>14465000</v>
          </cell>
          <cell r="X1877">
            <v>0</v>
          </cell>
          <cell r="Y1877">
            <v>1</v>
          </cell>
          <cell r="Z1877">
            <v>0</v>
          </cell>
          <cell r="AA1877" t="str">
            <v>QLC</v>
          </cell>
          <cell r="AB1877" t="str">
            <v>64231001</v>
          </cell>
          <cell r="AC1877" t="str">
            <v>24212001</v>
          </cell>
        </row>
        <row r="1878">
          <cell r="A1878" t="str">
            <v>014233246</v>
          </cell>
          <cell r="B1878" t="str">
            <v>Máy tính bảng Apple iPad gen 10 - 10.9" -(2022) - wifi - 256GB</v>
          </cell>
          <cell r="C1878" t="str">
            <v>Cái</v>
          </cell>
          <cell r="D1878">
            <v>45288</v>
          </cell>
          <cell r="E1878">
            <v>14465000</v>
          </cell>
          <cell r="F1878">
            <v>1</v>
          </cell>
          <cell r="G1878">
            <v>1</v>
          </cell>
          <cell r="H1878">
            <v>0</v>
          </cell>
          <cell r="I1878">
            <v>0</v>
          </cell>
          <cell r="J1878">
            <v>0</v>
          </cell>
          <cell r="K1878">
            <v>0</v>
          </cell>
          <cell r="L1878">
            <v>0</v>
          </cell>
          <cell r="M1878">
            <v>1</v>
          </cell>
          <cell r="N1878">
            <v>14465000</v>
          </cell>
          <cell r="O1878">
            <v>0</v>
          </cell>
          <cell r="P1878">
            <v>0</v>
          </cell>
          <cell r="Q1878">
            <v>0</v>
          </cell>
          <cell r="R1878">
            <v>0</v>
          </cell>
          <cell r="S1878">
            <v>1</v>
          </cell>
          <cell r="T1878">
            <v>14465000</v>
          </cell>
          <cell r="U1878">
            <v>1</v>
          </cell>
          <cell r="V1878">
            <v>14465000</v>
          </cell>
          <cell r="W1878">
            <v>14465000</v>
          </cell>
          <cell r="X1878">
            <v>0</v>
          </cell>
          <cell r="Y1878">
            <v>1</v>
          </cell>
          <cell r="Z1878">
            <v>0</v>
          </cell>
          <cell r="AA1878" t="str">
            <v>QLC</v>
          </cell>
          <cell r="AB1878" t="str">
            <v>64231001</v>
          </cell>
          <cell r="AC1878" t="str">
            <v>24212001</v>
          </cell>
        </row>
        <row r="1879">
          <cell r="A1879" t="str">
            <v>014233247</v>
          </cell>
          <cell r="B1879" t="str">
            <v>Máy tính bảng Apple iPad gen 10 - 10.9" -(2022) - wifi - 256GB</v>
          </cell>
          <cell r="C1879" t="str">
            <v>Cái</v>
          </cell>
          <cell r="D1879">
            <v>45288</v>
          </cell>
          <cell r="E1879">
            <v>14465000</v>
          </cell>
          <cell r="F1879">
            <v>1</v>
          </cell>
          <cell r="G1879">
            <v>1</v>
          </cell>
          <cell r="H1879">
            <v>0</v>
          </cell>
          <cell r="I1879">
            <v>0</v>
          </cell>
          <cell r="J1879">
            <v>0</v>
          </cell>
          <cell r="K1879">
            <v>0</v>
          </cell>
          <cell r="L1879">
            <v>0</v>
          </cell>
          <cell r="M1879">
            <v>1</v>
          </cell>
          <cell r="N1879">
            <v>14465000</v>
          </cell>
          <cell r="O1879">
            <v>0</v>
          </cell>
          <cell r="P1879">
            <v>0</v>
          </cell>
          <cell r="Q1879">
            <v>0</v>
          </cell>
          <cell r="R1879">
            <v>0</v>
          </cell>
          <cell r="S1879">
            <v>1</v>
          </cell>
          <cell r="T1879">
            <v>14465000</v>
          </cell>
          <cell r="U1879">
            <v>1</v>
          </cell>
          <cell r="V1879">
            <v>14465000</v>
          </cell>
          <cell r="W1879">
            <v>14465000</v>
          </cell>
          <cell r="X1879">
            <v>0</v>
          </cell>
          <cell r="Y1879">
            <v>1</v>
          </cell>
          <cell r="Z1879">
            <v>0</v>
          </cell>
          <cell r="AA1879" t="str">
            <v>QLC</v>
          </cell>
          <cell r="AB1879" t="str">
            <v>64231001</v>
          </cell>
          <cell r="AC1879" t="str">
            <v>24212001</v>
          </cell>
        </row>
        <row r="1880">
          <cell r="A1880" t="str">
            <v>014233248</v>
          </cell>
          <cell r="B1880" t="str">
            <v>Máy tính bảng Apple iPad gen 10 - 10.9" -(2022) - wifi - 256GB</v>
          </cell>
          <cell r="C1880" t="str">
            <v>Cái</v>
          </cell>
          <cell r="D1880">
            <v>45288</v>
          </cell>
          <cell r="E1880">
            <v>14465000</v>
          </cell>
          <cell r="F1880">
            <v>1</v>
          </cell>
          <cell r="G1880">
            <v>1</v>
          </cell>
          <cell r="H1880">
            <v>0</v>
          </cell>
          <cell r="I1880">
            <v>0</v>
          </cell>
          <cell r="J1880">
            <v>0</v>
          </cell>
          <cell r="K1880">
            <v>0</v>
          </cell>
          <cell r="L1880">
            <v>0</v>
          </cell>
          <cell r="M1880">
            <v>1</v>
          </cell>
          <cell r="N1880">
            <v>14465000</v>
          </cell>
          <cell r="O1880">
            <v>0</v>
          </cell>
          <cell r="P1880">
            <v>0</v>
          </cell>
          <cell r="Q1880">
            <v>0</v>
          </cell>
          <cell r="R1880">
            <v>0</v>
          </cell>
          <cell r="S1880">
            <v>1</v>
          </cell>
          <cell r="T1880">
            <v>14465000</v>
          </cell>
          <cell r="U1880">
            <v>1</v>
          </cell>
          <cell r="V1880">
            <v>14465000</v>
          </cell>
          <cell r="W1880">
            <v>14465000</v>
          </cell>
          <cell r="X1880">
            <v>0</v>
          </cell>
          <cell r="Y1880">
            <v>1</v>
          </cell>
          <cell r="Z1880">
            <v>0</v>
          </cell>
          <cell r="AA1880" t="str">
            <v>QLC</v>
          </cell>
          <cell r="AB1880" t="str">
            <v>64231001</v>
          </cell>
          <cell r="AC1880" t="str">
            <v>24212001</v>
          </cell>
        </row>
        <row r="1881">
          <cell r="A1881" t="str">
            <v>014233249</v>
          </cell>
          <cell r="B1881" t="str">
            <v>Máy tính bảng Apple iPad gen 10 - 10.9" -(2022) - wifi - 256GB</v>
          </cell>
          <cell r="C1881" t="str">
            <v>Cái</v>
          </cell>
          <cell r="D1881">
            <v>45288</v>
          </cell>
          <cell r="E1881">
            <v>14465000</v>
          </cell>
          <cell r="F1881">
            <v>1</v>
          </cell>
          <cell r="G1881">
            <v>1</v>
          </cell>
          <cell r="H1881">
            <v>0</v>
          </cell>
          <cell r="I1881">
            <v>0</v>
          </cell>
          <cell r="J1881">
            <v>0</v>
          </cell>
          <cell r="K1881">
            <v>0</v>
          </cell>
          <cell r="L1881">
            <v>0</v>
          </cell>
          <cell r="M1881">
            <v>1</v>
          </cell>
          <cell r="N1881">
            <v>14465000</v>
          </cell>
          <cell r="O1881">
            <v>0</v>
          </cell>
          <cell r="P1881">
            <v>0</v>
          </cell>
          <cell r="Q1881">
            <v>0</v>
          </cell>
          <cell r="R1881">
            <v>0</v>
          </cell>
          <cell r="S1881">
            <v>1</v>
          </cell>
          <cell r="T1881">
            <v>14465000</v>
          </cell>
          <cell r="U1881">
            <v>1</v>
          </cell>
          <cell r="V1881">
            <v>14465000</v>
          </cell>
          <cell r="W1881">
            <v>14465000</v>
          </cell>
          <cell r="X1881">
            <v>0</v>
          </cell>
          <cell r="Y1881">
            <v>1</v>
          </cell>
          <cell r="Z1881">
            <v>0</v>
          </cell>
          <cell r="AA1881" t="str">
            <v>QLC</v>
          </cell>
          <cell r="AB1881" t="str">
            <v>64231001</v>
          </cell>
          <cell r="AC1881" t="str">
            <v>24212001</v>
          </cell>
        </row>
        <row r="1882">
          <cell r="A1882" t="str">
            <v>014233250</v>
          </cell>
          <cell r="B1882" t="str">
            <v>Máy tính bảng Apple iPad gen 10 - 10.9" -(2022) - wifi - 256GB</v>
          </cell>
          <cell r="C1882" t="str">
            <v>Cái</v>
          </cell>
          <cell r="D1882">
            <v>45288</v>
          </cell>
          <cell r="E1882">
            <v>14465000</v>
          </cell>
          <cell r="F1882">
            <v>1</v>
          </cell>
          <cell r="G1882">
            <v>1</v>
          </cell>
          <cell r="H1882">
            <v>0</v>
          </cell>
          <cell r="I1882">
            <v>0</v>
          </cell>
          <cell r="J1882">
            <v>0</v>
          </cell>
          <cell r="K1882">
            <v>0</v>
          </cell>
          <cell r="L1882">
            <v>0</v>
          </cell>
          <cell r="M1882">
            <v>1</v>
          </cell>
          <cell r="N1882">
            <v>14465000</v>
          </cell>
          <cell r="O1882">
            <v>0</v>
          </cell>
          <cell r="P1882">
            <v>0</v>
          </cell>
          <cell r="Q1882">
            <v>0</v>
          </cell>
          <cell r="R1882">
            <v>0</v>
          </cell>
          <cell r="S1882">
            <v>1</v>
          </cell>
          <cell r="T1882">
            <v>14465000</v>
          </cell>
          <cell r="U1882">
            <v>1</v>
          </cell>
          <cell r="V1882">
            <v>14465000</v>
          </cell>
          <cell r="W1882">
            <v>14465000</v>
          </cell>
          <cell r="X1882">
            <v>0</v>
          </cell>
          <cell r="Y1882">
            <v>1</v>
          </cell>
          <cell r="Z1882">
            <v>0</v>
          </cell>
          <cell r="AA1882" t="str">
            <v>QLC</v>
          </cell>
          <cell r="AB1882" t="str">
            <v>64231001</v>
          </cell>
          <cell r="AC1882" t="str">
            <v>24212001</v>
          </cell>
        </row>
        <row r="1883">
          <cell r="A1883" t="str">
            <v>014233251</v>
          </cell>
          <cell r="B1883" t="str">
            <v>Máy tính bảng Apple iPad gen 10 - 10.9" -(2022) - wifi - 256GB</v>
          </cell>
          <cell r="C1883" t="str">
            <v>Cái</v>
          </cell>
          <cell r="D1883">
            <v>45288</v>
          </cell>
          <cell r="E1883">
            <v>14465000</v>
          </cell>
          <cell r="F1883">
            <v>1</v>
          </cell>
          <cell r="G1883">
            <v>1</v>
          </cell>
          <cell r="H1883">
            <v>0</v>
          </cell>
          <cell r="I1883">
            <v>0</v>
          </cell>
          <cell r="J1883">
            <v>0</v>
          </cell>
          <cell r="K1883">
            <v>0</v>
          </cell>
          <cell r="L1883">
            <v>0</v>
          </cell>
          <cell r="M1883">
            <v>1</v>
          </cell>
          <cell r="N1883">
            <v>14465000</v>
          </cell>
          <cell r="O1883">
            <v>0</v>
          </cell>
          <cell r="P1883">
            <v>0</v>
          </cell>
          <cell r="Q1883">
            <v>0</v>
          </cell>
          <cell r="R1883">
            <v>0</v>
          </cell>
          <cell r="S1883">
            <v>1</v>
          </cell>
          <cell r="T1883">
            <v>14465000</v>
          </cell>
          <cell r="U1883">
            <v>1</v>
          </cell>
          <cell r="V1883">
            <v>14465000</v>
          </cell>
          <cell r="W1883">
            <v>14465000</v>
          </cell>
          <cell r="X1883">
            <v>0</v>
          </cell>
          <cell r="Y1883">
            <v>1</v>
          </cell>
          <cell r="Z1883">
            <v>0</v>
          </cell>
          <cell r="AA1883" t="str">
            <v>QLC</v>
          </cell>
          <cell r="AB1883" t="str">
            <v>64231001</v>
          </cell>
          <cell r="AC1883" t="str">
            <v>24212001</v>
          </cell>
        </row>
        <row r="1884">
          <cell r="A1884" t="str">
            <v>014233252</v>
          </cell>
          <cell r="B1884" t="str">
            <v>Máy tính bảng Apple iPad gen 10 - 10.9" -(2022) - wifi - 256GB</v>
          </cell>
          <cell r="C1884" t="str">
            <v>Cái</v>
          </cell>
          <cell r="D1884">
            <v>45288</v>
          </cell>
          <cell r="E1884">
            <v>14465000</v>
          </cell>
          <cell r="F1884">
            <v>1</v>
          </cell>
          <cell r="G1884">
            <v>1</v>
          </cell>
          <cell r="H1884">
            <v>0</v>
          </cell>
          <cell r="I1884">
            <v>0</v>
          </cell>
          <cell r="J1884">
            <v>0</v>
          </cell>
          <cell r="K1884">
            <v>0</v>
          </cell>
          <cell r="L1884">
            <v>0</v>
          </cell>
          <cell r="M1884">
            <v>1</v>
          </cell>
          <cell r="N1884">
            <v>14465000</v>
          </cell>
          <cell r="O1884">
            <v>0</v>
          </cell>
          <cell r="P1884">
            <v>0</v>
          </cell>
          <cell r="Q1884">
            <v>0</v>
          </cell>
          <cell r="R1884">
            <v>0</v>
          </cell>
          <cell r="S1884">
            <v>1</v>
          </cell>
          <cell r="T1884">
            <v>14465000</v>
          </cell>
          <cell r="U1884">
            <v>1</v>
          </cell>
          <cell r="V1884">
            <v>14465000</v>
          </cell>
          <cell r="W1884">
            <v>14465000</v>
          </cell>
          <cell r="X1884">
            <v>0</v>
          </cell>
          <cell r="Y1884">
            <v>1</v>
          </cell>
          <cell r="Z1884">
            <v>0</v>
          </cell>
          <cell r="AA1884" t="str">
            <v>QLC</v>
          </cell>
          <cell r="AB1884" t="str">
            <v>64231001</v>
          </cell>
          <cell r="AC1884" t="str">
            <v>24212001</v>
          </cell>
        </row>
        <row r="1885">
          <cell r="A1885" t="str">
            <v>014233253</v>
          </cell>
          <cell r="B1885" t="str">
            <v>Máy tính bảng Apple iPad gen 10 - 10.9" -(2022) - wifi - 256GB</v>
          </cell>
          <cell r="C1885" t="str">
            <v>Cái</v>
          </cell>
          <cell r="D1885">
            <v>45288</v>
          </cell>
          <cell r="E1885">
            <v>14465000</v>
          </cell>
          <cell r="F1885">
            <v>1</v>
          </cell>
          <cell r="G1885">
            <v>1</v>
          </cell>
          <cell r="H1885">
            <v>0</v>
          </cell>
          <cell r="I1885">
            <v>0</v>
          </cell>
          <cell r="J1885">
            <v>0</v>
          </cell>
          <cell r="K1885">
            <v>0</v>
          </cell>
          <cell r="L1885">
            <v>0</v>
          </cell>
          <cell r="M1885">
            <v>1</v>
          </cell>
          <cell r="N1885">
            <v>14465000</v>
          </cell>
          <cell r="O1885">
            <v>0</v>
          </cell>
          <cell r="P1885">
            <v>0</v>
          </cell>
          <cell r="Q1885">
            <v>0</v>
          </cell>
          <cell r="R1885">
            <v>0</v>
          </cell>
          <cell r="S1885">
            <v>1</v>
          </cell>
          <cell r="T1885">
            <v>14465000</v>
          </cell>
          <cell r="U1885">
            <v>1</v>
          </cell>
          <cell r="V1885">
            <v>14465000</v>
          </cell>
          <cell r="W1885">
            <v>14465000</v>
          </cell>
          <cell r="X1885">
            <v>0</v>
          </cell>
          <cell r="Y1885">
            <v>1</v>
          </cell>
          <cell r="Z1885">
            <v>0</v>
          </cell>
          <cell r="AA1885" t="str">
            <v>QLC</v>
          </cell>
          <cell r="AB1885" t="str">
            <v>64231001</v>
          </cell>
          <cell r="AC1885" t="str">
            <v>24212001</v>
          </cell>
        </row>
        <row r="1886">
          <cell r="A1886" t="str">
            <v>014233254</v>
          </cell>
          <cell r="B1886" t="str">
            <v>Máy tính bảng Apple iPad gen 10 - 10.9" -(2022) - wifi - 256GB</v>
          </cell>
          <cell r="C1886" t="str">
            <v>Cái</v>
          </cell>
          <cell r="D1886">
            <v>45288</v>
          </cell>
          <cell r="E1886">
            <v>14465000</v>
          </cell>
          <cell r="F1886">
            <v>1</v>
          </cell>
          <cell r="G1886">
            <v>1</v>
          </cell>
          <cell r="H1886">
            <v>0</v>
          </cell>
          <cell r="I1886">
            <v>0</v>
          </cell>
          <cell r="J1886">
            <v>0</v>
          </cell>
          <cell r="K1886">
            <v>0</v>
          </cell>
          <cell r="L1886">
            <v>0</v>
          </cell>
          <cell r="M1886">
            <v>1</v>
          </cell>
          <cell r="N1886">
            <v>14465000</v>
          </cell>
          <cell r="O1886">
            <v>0</v>
          </cell>
          <cell r="P1886">
            <v>0</v>
          </cell>
          <cell r="Q1886">
            <v>0</v>
          </cell>
          <cell r="R1886">
            <v>0</v>
          </cell>
          <cell r="S1886">
            <v>1</v>
          </cell>
          <cell r="T1886">
            <v>14465000</v>
          </cell>
          <cell r="U1886">
            <v>1</v>
          </cell>
          <cell r="V1886">
            <v>14465000</v>
          </cell>
          <cell r="W1886">
            <v>14465000</v>
          </cell>
          <cell r="X1886">
            <v>0</v>
          </cell>
          <cell r="Y1886">
            <v>1</v>
          </cell>
          <cell r="Z1886">
            <v>0</v>
          </cell>
          <cell r="AA1886" t="str">
            <v>TUVAN</v>
          </cell>
          <cell r="AB1886" t="str">
            <v>63356301</v>
          </cell>
          <cell r="AC1886" t="str">
            <v>24212001</v>
          </cell>
        </row>
        <row r="1887">
          <cell r="A1887" t="str">
            <v>014233255</v>
          </cell>
          <cell r="B1887" t="str">
            <v>Máy tính bảng Apple iPad gen 10 - 10.9" -(2022) - wifi - 256GB</v>
          </cell>
          <cell r="C1887" t="str">
            <v>Cái</v>
          </cell>
          <cell r="D1887">
            <v>45288</v>
          </cell>
          <cell r="E1887">
            <v>14465000</v>
          </cell>
          <cell r="F1887">
            <v>1</v>
          </cell>
          <cell r="G1887">
            <v>1</v>
          </cell>
          <cell r="H1887">
            <v>0</v>
          </cell>
          <cell r="I1887">
            <v>0</v>
          </cell>
          <cell r="J1887">
            <v>0</v>
          </cell>
          <cell r="K1887">
            <v>0</v>
          </cell>
          <cell r="L1887">
            <v>0</v>
          </cell>
          <cell r="M1887">
            <v>1</v>
          </cell>
          <cell r="N1887">
            <v>14465000</v>
          </cell>
          <cell r="O1887">
            <v>0</v>
          </cell>
          <cell r="P1887">
            <v>0</v>
          </cell>
          <cell r="Q1887">
            <v>0</v>
          </cell>
          <cell r="R1887">
            <v>0</v>
          </cell>
          <cell r="S1887">
            <v>1</v>
          </cell>
          <cell r="T1887">
            <v>14465000</v>
          </cell>
          <cell r="U1887">
            <v>1</v>
          </cell>
          <cell r="V1887">
            <v>14465000</v>
          </cell>
          <cell r="W1887">
            <v>14465000</v>
          </cell>
          <cell r="X1887">
            <v>0</v>
          </cell>
          <cell r="Y1887">
            <v>1</v>
          </cell>
          <cell r="Z1887">
            <v>0</v>
          </cell>
          <cell r="AA1887" t="str">
            <v>TUVAN</v>
          </cell>
          <cell r="AB1887" t="str">
            <v>63356301</v>
          </cell>
          <cell r="AC1887" t="str">
            <v>24212001</v>
          </cell>
        </row>
        <row r="1888">
          <cell r="A1888" t="str">
            <v>014233256</v>
          </cell>
          <cell r="B1888" t="str">
            <v>Máy tính bảng Apple iPad gen 10 - 10.9" -(2022) - wifi - 256GB</v>
          </cell>
          <cell r="C1888" t="str">
            <v>Cái</v>
          </cell>
          <cell r="D1888">
            <v>45288</v>
          </cell>
          <cell r="E1888">
            <v>14465000</v>
          </cell>
          <cell r="F1888">
            <v>1</v>
          </cell>
          <cell r="G1888">
            <v>1</v>
          </cell>
          <cell r="H1888">
            <v>0</v>
          </cell>
          <cell r="I1888">
            <v>0</v>
          </cell>
          <cell r="J1888">
            <v>0</v>
          </cell>
          <cell r="K1888">
            <v>0</v>
          </cell>
          <cell r="L1888">
            <v>0</v>
          </cell>
          <cell r="M1888">
            <v>1</v>
          </cell>
          <cell r="N1888">
            <v>14465000</v>
          </cell>
          <cell r="O1888">
            <v>0</v>
          </cell>
          <cell r="P1888">
            <v>0</v>
          </cell>
          <cell r="Q1888">
            <v>0</v>
          </cell>
          <cell r="R1888">
            <v>0</v>
          </cell>
          <cell r="S1888">
            <v>1</v>
          </cell>
          <cell r="T1888">
            <v>14465000</v>
          </cell>
          <cell r="U1888">
            <v>1</v>
          </cell>
          <cell r="V1888">
            <v>14465000</v>
          </cell>
          <cell r="W1888">
            <v>14465000</v>
          </cell>
          <cell r="X1888">
            <v>0</v>
          </cell>
          <cell r="Y1888">
            <v>1</v>
          </cell>
          <cell r="Z1888">
            <v>0</v>
          </cell>
          <cell r="AA1888" t="str">
            <v>TUVAN</v>
          </cell>
          <cell r="AB1888" t="str">
            <v>63356301</v>
          </cell>
          <cell r="AC1888" t="str">
            <v>24212001</v>
          </cell>
        </row>
        <row r="1889">
          <cell r="A1889" t="str">
            <v>014233257</v>
          </cell>
          <cell r="B1889" t="str">
            <v>Máy tính bảng Apple iPad gen 10 - 10.9" -(2022) - wifi - 256GB</v>
          </cell>
          <cell r="C1889" t="str">
            <v>Cái</v>
          </cell>
          <cell r="D1889">
            <v>45288</v>
          </cell>
          <cell r="E1889">
            <v>14465000</v>
          </cell>
          <cell r="F1889">
            <v>1</v>
          </cell>
          <cell r="G1889">
            <v>1</v>
          </cell>
          <cell r="H1889">
            <v>0</v>
          </cell>
          <cell r="I1889">
            <v>0</v>
          </cell>
          <cell r="J1889">
            <v>0</v>
          </cell>
          <cell r="K1889">
            <v>0</v>
          </cell>
          <cell r="L1889">
            <v>0</v>
          </cell>
          <cell r="M1889">
            <v>1</v>
          </cell>
          <cell r="N1889">
            <v>14465000</v>
          </cell>
          <cell r="O1889">
            <v>0</v>
          </cell>
          <cell r="P1889">
            <v>0</v>
          </cell>
          <cell r="Q1889">
            <v>0</v>
          </cell>
          <cell r="R1889">
            <v>0</v>
          </cell>
          <cell r="S1889">
            <v>1</v>
          </cell>
          <cell r="T1889">
            <v>14465000</v>
          </cell>
          <cell r="U1889">
            <v>1</v>
          </cell>
          <cell r="V1889">
            <v>14465000</v>
          </cell>
          <cell r="W1889">
            <v>14465000</v>
          </cell>
          <cell r="X1889">
            <v>0</v>
          </cell>
          <cell r="Y1889">
            <v>1</v>
          </cell>
          <cell r="Z1889">
            <v>0</v>
          </cell>
          <cell r="AA1889" t="str">
            <v>TUVAN</v>
          </cell>
          <cell r="AB1889" t="str">
            <v>63356301</v>
          </cell>
          <cell r="AC1889" t="str">
            <v>24212001</v>
          </cell>
        </row>
        <row r="1890">
          <cell r="A1890" t="str">
            <v>014233258</v>
          </cell>
          <cell r="B1890" t="str">
            <v>Máy tính bảng Apple iPad gen 10 - 10.9" -(2022) - wifi - 256GB</v>
          </cell>
          <cell r="C1890" t="str">
            <v>Cái</v>
          </cell>
          <cell r="D1890">
            <v>45288</v>
          </cell>
          <cell r="E1890">
            <v>14465000</v>
          </cell>
          <cell r="F1890">
            <v>1</v>
          </cell>
          <cell r="G1890">
            <v>1</v>
          </cell>
          <cell r="H1890">
            <v>0</v>
          </cell>
          <cell r="I1890">
            <v>0</v>
          </cell>
          <cell r="J1890">
            <v>0</v>
          </cell>
          <cell r="K1890">
            <v>0</v>
          </cell>
          <cell r="L1890">
            <v>0</v>
          </cell>
          <cell r="M1890">
            <v>1</v>
          </cell>
          <cell r="N1890">
            <v>14465000</v>
          </cell>
          <cell r="O1890">
            <v>0</v>
          </cell>
          <cell r="P1890">
            <v>0</v>
          </cell>
          <cell r="Q1890">
            <v>0</v>
          </cell>
          <cell r="R1890">
            <v>0</v>
          </cell>
          <cell r="S1890">
            <v>1</v>
          </cell>
          <cell r="T1890">
            <v>14465000</v>
          </cell>
          <cell r="U1890">
            <v>1</v>
          </cell>
          <cell r="V1890">
            <v>14465000</v>
          </cell>
          <cell r="W1890">
            <v>14465000</v>
          </cell>
          <cell r="X1890">
            <v>0</v>
          </cell>
          <cell r="Y1890">
            <v>1</v>
          </cell>
          <cell r="Z1890">
            <v>0</v>
          </cell>
          <cell r="AA1890" t="str">
            <v>MG.TV1</v>
          </cell>
          <cell r="AB1890" t="str">
            <v>63317301</v>
          </cell>
          <cell r="AC1890" t="str">
            <v>24212001</v>
          </cell>
        </row>
        <row r="1891">
          <cell r="A1891" t="str">
            <v>014233259</v>
          </cell>
          <cell r="B1891" t="str">
            <v>Máy tính bảng Apple iPad gen 10 - 10.9" -(2022) - wifi - 256GB</v>
          </cell>
          <cell r="C1891" t="str">
            <v>Cái</v>
          </cell>
          <cell r="D1891">
            <v>45288</v>
          </cell>
          <cell r="E1891">
            <v>14465000</v>
          </cell>
          <cell r="F1891">
            <v>1</v>
          </cell>
          <cell r="G1891">
            <v>1</v>
          </cell>
          <cell r="H1891">
            <v>0</v>
          </cell>
          <cell r="I1891">
            <v>0</v>
          </cell>
          <cell r="J1891">
            <v>0</v>
          </cell>
          <cell r="K1891">
            <v>0</v>
          </cell>
          <cell r="L1891">
            <v>0</v>
          </cell>
          <cell r="M1891">
            <v>1</v>
          </cell>
          <cell r="N1891">
            <v>14465000</v>
          </cell>
          <cell r="O1891">
            <v>0</v>
          </cell>
          <cell r="P1891">
            <v>0</v>
          </cell>
          <cell r="Q1891">
            <v>0</v>
          </cell>
          <cell r="R1891">
            <v>0</v>
          </cell>
          <cell r="S1891">
            <v>1</v>
          </cell>
          <cell r="T1891">
            <v>14465000</v>
          </cell>
          <cell r="U1891">
            <v>1</v>
          </cell>
          <cell r="V1891">
            <v>14465000</v>
          </cell>
          <cell r="W1891">
            <v>14465000</v>
          </cell>
          <cell r="X1891">
            <v>0</v>
          </cell>
          <cell r="Y1891">
            <v>1</v>
          </cell>
          <cell r="Z1891">
            <v>0</v>
          </cell>
          <cell r="AA1891" t="str">
            <v>MG.TV1</v>
          </cell>
          <cell r="AB1891" t="str">
            <v>63317301</v>
          </cell>
          <cell r="AC1891" t="str">
            <v>24212001</v>
          </cell>
        </row>
        <row r="1892">
          <cell r="A1892" t="str">
            <v>014233260</v>
          </cell>
          <cell r="B1892" t="str">
            <v>Máy tính bảng Apple iPad gen 10 - 10.9" -(2022) - wifi - 256GB</v>
          </cell>
          <cell r="C1892" t="str">
            <v>Cái</v>
          </cell>
          <cell r="D1892">
            <v>45288</v>
          </cell>
          <cell r="E1892">
            <v>14465000</v>
          </cell>
          <cell r="F1892">
            <v>1</v>
          </cell>
          <cell r="G1892">
            <v>1</v>
          </cell>
          <cell r="H1892">
            <v>0</v>
          </cell>
          <cell r="I1892">
            <v>0</v>
          </cell>
          <cell r="J1892">
            <v>0</v>
          </cell>
          <cell r="K1892">
            <v>0</v>
          </cell>
          <cell r="L1892">
            <v>0</v>
          </cell>
          <cell r="M1892">
            <v>1</v>
          </cell>
          <cell r="N1892">
            <v>14465000</v>
          </cell>
          <cell r="O1892">
            <v>0</v>
          </cell>
          <cell r="P1892">
            <v>0</v>
          </cell>
          <cell r="Q1892">
            <v>0</v>
          </cell>
          <cell r="R1892">
            <v>0</v>
          </cell>
          <cell r="S1892">
            <v>1</v>
          </cell>
          <cell r="T1892">
            <v>14465000</v>
          </cell>
          <cell r="U1892">
            <v>1</v>
          </cell>
          <cell r="V1892">
            <v>14465000</v>
          </cell>
          <cell r="W1892">
            <v>14465000</v>
          </cell>
          <cell r="X1892">
            <v>0</v>
          </cell>
          <cell r="Y1892">
            <v>1</v>
          </cell>
          <cell r="Z1892">
            <v>0</v>
          </cell>
          <cell r="AA1892" t="str">
            <v>MG.TV1</v>
          </cell>
          <cell r="AB1892" t="str">
            <v>63317301</v>
          </cell>
          <cell r="AC1892" t="str">
            <v>24212001</v>
          </cell>
        </row>
        <row r="1893">
          <cell r="A1893" t="str">
            <v>014233261</v>
          </cell>
          <cell r="B1893" t="str">
            <v>Máy tính bảng Apple iPad gen 10 - 10.9" -(2022) - wifi - 256GB</v>
          </cell>
          <cell r="C1893" t="str">
            <v>Cái</v>
          </cell>
          <cell r="D1893">
            <v>45288</v>
          </cell>
          <cell r="E1893">
            <v>14465000</v>
          </cell>
          <cell r="F1893">
            <v>1</v>
          </cell>
          <cell r="G1893">
            <v>1</v>
          </cell>
          <cell r="H1893">
            <v>0</v>
          </cell>
          <cell r="I1893">
            <v>0</v>
          </cell>
          <cell r="J1893">
            <v>0</v>
          </cell>
          <cell r="K1893">
            <v>0</v>
          </cell>
          <cell r="L1893">
            <v>0</v>
          </cell>
          <cell r="M1893">
            <v>1</v>
          </cell>
          <cell r="N1893">
            <v>14465000</v>
          </cell>
          <cell r="O1893">
            <v>0</v>
          </cell>
          <cell r="P1893">
            <v>0</v>
          </cell>
          <cell r="Q1893">
            <v>0</v>
          </cell>
          <cell r="R1893">
            <v>0</v>
          </cell>
          <cell r="S1893">
            <v>1</v>
          </cell>
          <cell r="T1893">
            <v>14465000</v>
          </cell>
          <cell r="U1893">
            <v>1</v>
          </cell>
          <cell r="V1893">
            <v>14465000</v>
          </cell>
          <cell r="W1893">
            <v>14465000</v>
          </cell>
          <cell r="X1893">
            <v>0</v>
          </cell>
          <cell r="Y1893">
            <v>1</v>
          </cell>
          <cell r="Z1893">
            <v>0</v>
          </cell>
          <cell r="AA1893" t="str">
            <v>MG.TV1</v>
          </cell>
          <cell r="AB1893" t="str">
            <v>63317301</v>
          </cell>
          <cell r="AC1893" t="str">
            <v>24212001</v>
          </cell>
        </row>
        <row r="1894">
          <cell r="A1894" t="str">
            <v>014233262</v>
          </cell>
          <cell r="B1894" t="str">
            <v>Máy tính bảng Apple iPad gen 10 - 10.9" -(2022) - wifi - 256GB</v>
          </cell>
          <cell r="C1894" t="str">
            <v>Cái</v>
          </cell>
          <cell r="D1894">
            <v>45288</v>
          </cell>
          <cell r="E1894">
            <v>14465000</v>
          </cell>
          <cell r="F1894">
            <v>1</v>
          </cell>
          <cell r="G1894">
            <v>1</v>
          </cell>
          <cell r="H1894">
            <v>0</v>
          </cell>
          <cell r="I1894">
            <v>0</v>
          </cell>
          <cell r="J1894">
            <v>0</v>
          </cell>
          <cell r="K1894">
            <v>0</v>
          </cell>
          <cell r="L1894">
            <v>0</v>
          </cell>
          <cell r="M1894">
            <v>1</v>
          </cell>
          <cell r="N1894">
            <v>14465000</v>
          </cell>
          <cell r="O1894">
            <v>0</v>
          </cell>
          <cell r="P1894">
            <v>0</v>
          </cell>
          <cell r="Q1894">
            <v>0</v>
          </cell>
          <cell r="R1894">
            <v>0</v>
          </cell>
          <cell r="S1894">
            <v>1</v>
          </cell>
          <cell r="T1894">
            <v>14465000</v>
          </cell>
          <cell r="U1894">
            <v>1</v>
          </cell>
          <cell r="V1894">
            <v>14465000</v>
          </cell>
          <cell r="W1894">
            <v>14465000</v>
          </cell>
          <cell r="X1894">
            <v>0</v>
          </cell>
          <cell r="Y1894">
            <v>1</v>
          </cell>
          <cell r="Z1894">
            <v>0</v>
          </cell>
          <cell r="AA1894" t="str">
            <v>MG.TV1</v>
          </cell>
          <cell r="AB1894" t="str">
            <v>63317301</v>
          </cell>
          <cell r="AC1894" t="str">
            <v>24212001</v>
          </cell>
        </row>
        <row r="1895">
          <cell r="A1895" t="str">
            <v>014233263</v>
          </cell>
          <cell r="B1895" t="str">
            <v>Máy tính bảng Apple iPad gen 10 - 10.9" -(2022) - wifi - 256GB</v>
          </cell>
          <cell r="C1895" t="str">
            <v>Cái</v>
          </cell>
          <cell r="D1895">
            <v>45288</v>
          </cell>
          <cell r="E1895">
            <v>14465000</v>
          </cell>
          <cell r="F1895">
            <v>1</v>
          </cell>
          <cell r="G1895">
            <v>1</v>
          </cell>
          <cell r="H1895">
            <v>0</v>
          </cell>
          <cell r="I1895">
            <v>0</v>
          </cell>
          <cell r="J1895">
            <v>0</v>
          </cell>
          <cell r="K1895">
            <v>0</v>
          </cell>
          <cell r="L1895">
            <v>0</v>
          </cell>
          <cell r="M1895">
            <v>1</v>
          </cell>
          <cell r="N1895">
            <v>14465000</v>
          </cell>
          <cell r="O1895">
            <v>0</v>
          </cell>
          <cell r="P1895">
            <v>0</v>
          </cell>
          <cell r="Q1895">
            <v>0</v>
          </cell>
          <cell r="R1895">
            <v>0</v>
          </cell>
          <cell r="S1895">
            <v>1</v>
          </cell>
          <cell r="T1895">
            <v>14465000</v>
          </cell>
          <cell r="U1895">
            <v>1</v>
          </cell>
          <cell r="V1895">
            <v>14465000</v>
          </cell>
          <cell r="W1895">
            <v>14465000</v>
          </cell>
          <cell r="X1895">
            <v>0</v>
          </cell>
          <cell r="Y1895">
            <v>1</v>
          </cell>
          <cell r="Z1895">
            <v>0</v>
          </cell>
          <cell r="AA1895" t="str">
            <v>MG.TV1</v>
          </cell>
          <cell r="AB1895" t="str">
            <v>63317301</v>
          </cell>
          <cell r="AC1895" t="str">
            <v>24212001</v>
          </cell>
        </row>
        <row r="1896">
          <cell r="A1896" t="str">
            <v>014233264</v>
          </cell>
          <cell r="B1896" t="str">
            <v>Máy tính bảng Apple iPad gen 10 - 10.9" -(2022) - wifi - 256GB</v>
          </cell>
          <cell r="C1896" t="str">
            <v>Cái</v>
          </cell>
          <cell r="D1896">
            <v>45288</v>
          </cell>
          <cell r="E1896">
            <v>14465000</v>
          </cell>
          <cell r="F1896">
            <v>1</v>
          </cell>
          <cell r="G1896">
            <v>1</v>
          </cell>
          <cell r="H1896">
            <v>0</v>
          </cell>
          <cell r="I1896">
            <v>0</v>
          </cell>
          <cell r="J1896">
            <v>0</v>
          </cell>
          <cell r="K1896">
            <v>0</v>
          </cell>
          <cell r="L1896">
            <v>0</v>
          </cell>
          <cell r="M1896">
            <v>1</v>
          </cell>
          <cell r="N1896">
            <v>14465000</v>
          </cell>
          <cell r="O1896">
            <v>0</v>
          </cell>
          <cell r="P1896">
            <v>0</v>
          </cell>
          <cell r="Q1896">
            <v>0</v>
          </cell>
          <cell r="R1896">
            <v>0</v>
          </cell>
          <cell r="S1896">
            <v>1</v>
          </cell>
          <cell r="T1896">
            <v>14465000</v>
          </cell>
          <cell r="U1896">
            <v>1</v>
          </cell>
          <cell r="V1896">
            <v>14465000</v>
          </cell>
          <cell r="W1896">
            <v>14465000</v>
          </cell>
          <cell r="X1896">
            <v>0</v>
          </cell>
          <cell r="Y1896">
            <v>1</v>
          </cell>
          <cell r="Z1896">
            <v>0</v>
          </cell>
          <cell r="AA1896" t="str">
            <v>MG.TV1</v>
          </cell>
          <cell r="AB1896" t="str">
            <v>63317301</v>
          </cell>
          <cell r="AC1896" t="str">
            <v>24212001</v>
          </cell>
        </row>
        <row r="1897">
          <cell r="A1897" t="str">
            <v>014233265</v>
          </cell>
          <cell r="B1897" t="str">
            <v>Máy tính bảng Apple iPad gen 10 - 10.9" -(2022) - wifi - 256GB</v>
          </cell>
          <cell r="C1897" t="str">
            <v>Cái</v>
          </cell>
          <cell r="D1897">
            <v>45288</v>
          </cell>
          <cell r="E1897">
            <v>14465000</v>
          </cell>
          <cell r="F1897">
            <v>1</v>
          </cell>
          <cell r="G1897">
            <v>1</v>
          </cell>
          <cell r="H1897">
            <v>0</v>
          </cell>
          <cell r="I1897">
            <v>0</v>
          </cell>
          <cell r="J1897">
            <v>0</v>
          </cell>
          <cell r="K1897">
            <v>0</v>
          </cell>
          <cell r="L1897">
            <v>0</v>
          </cell>
          <cell r="M1897">
            <v>1</v>
          </cell>
          <cell r="N1897">
            <v>14465000</v>
          </cell>
          <cell r="O1897">
            <v>0</v>
          </cell>
          <cell r="P1897">
            <v>0</v>
          </cell>
          <cell r="Q1897">
            <v>0</v>
          </cell>
          <cell r="R1897">
            <v>0</v>
          </cell>
          <cell r="S1897">
            <v>1</v>
          </cell>
          <cell r="T1897">
            <v>14465000</v>
          </cell>
          <cell r="U1897">
            <v>1</v>
          </cell>
          <cell r="V1897">
            <v>14465000</v>
          </cell>
          <cell r="W1897">
            <v>14465000</v>
          </cell>
          <cell r="X1897">
            <v>0</v>
          </cell>
          <cell r="Y1897">
            <v>1</v>
          </cell>
          <cell r="Z1897">
            <v>0</v>
          </cell>
          <cell r="AA1897" t="str">
            <v>MG.TV1</v>
          </cell>
          <cell r="AB1897" t="str">
            <v>63317301</v>
          </cell>
          <cell r="AC1897" t="str">
            <v>24212001</v>
          </cell>
        </row>
        <row r="1898">
          <cell r="A1898" t="str">
            <v>014233266</v>
          </cell>
          <cell r="B1898" t="str">
            <v>Máy tính bảng Apple iPad gen 10 - 10.9" -(2022) - wifi - 256GB</v>
          </cell>
          <cell r="C1898" t="str">
            <v>Cái</v>
          </cell>
          <cell r="D1898">
            <v>45288</v>
          </cell>
          <cell r="E1898">
            <v>14465000</v>
          </cell>
          <cell r="F1898">
            <v>1</v>
          </cell>
          <cell r="G1898">
            <v>1</v>
          </cell>
          <cell r="H1898">
            <v>0</v>
          </cell>
          <cell r="I1898">
            <v>0</v>
          </cell>
          <cell r="J1898">
            <v>0</v>
          </cell>
          <cell r="K1898">
            <v>0</v>
          </cell>
          <cell r="L1898">
            <v>0</v>
          </cell>
          <cell r="M1898">
            <v>1</v>
          </cell>
          <cell r="N1898">
            <v>14465000</v>
          </cell>
          <cell r="O1898">
            <v>0</v>
          </cell>
          <cell r="P1898">
            <v>0</v>
          </cell>
          <cell r="Q1898">
            <v>0</v>
          </cell>
          <cell r="R1898">
            <v>0</v>
          </cell>
          <cell r="S1898">
            <v>1</v>
          </cell>
          <cell r="T1898">
            <v>14465000</v>
          </cell>
          <cell r="U1898">
            <v>1</v>
          </cell>
          <cell r="V1898">
            <v>14465000</v>
          </cell>
          <cell r="W1898">
            <v>14465000</v>
          </cell>
          <cell r="X1898">
            <v>0</v>
          </cell>
          <cell r="Y1898">
            <v>1</v>
          </cell>
          <cell r="Z1898">
            <v>0</v>
          </cell>
          <cell r="AA1898" t="str">
            <v>MG.TV1</v>
          </cell>
          <cell r="AB1898" t="str">
            <v>63317301</v>
          </cell>
          <cell r="AC1898" t="str">
            <v>24212001</v>
          </cell>
        </row>
        <row r="1899">
          <cell r="A1899" t="str">
            <v>014233267</v>
          </cell>
          <cell r="B1899" t="str">
            <v>Máy tính bảng Apple iPad gen 10 - 10.9" -(2022) - wifi - 256GB</v>
          </cell>
          <cell r="C1899" t="str">
            <v>Cái</v>
          </cell>
          <cell r="D1899">
            <v>45288</v>
          </cell>
          <cell r="E1899">
            <v>14465000</v>
          </cell>
          <cell r="F1899">
            <v>1</v>
          </cell>
          <cell r="G1899">
            <v>1</v>
          </cell>
          <cell r="H1899">
            <v>0</v>
          </cell>
          <cell r="I1899">
            <v>0</v>
          </cell>
          <cell r="J1899">
            <v>0</v>
          </cell>
          <cell r="K1899">
            <v>0</v>
          </cell>
          <cell r="L1899">
            <v>0</v>
          </cell>
          <cell r="M1899">
            <v>1</v>
          </cell>
          <cell r="N1899">
            <v>14465000</v>
          </cell>
          <cell r="O1899">
            <v>0</v>
          </cell>
          <cell r="P1899">
            <v>0</v>
          </cell>
          <cell r="Q1899">
            <v>0</v>
          </cell>
          <cell r="R1899">
            <v>0</v>
          </cell>
          <cell r="S1899">
            <v>1</v>
          </cell>
          <cell r="T1899">
            <v>14465000</v>
          </cell>
          <cell r="U1899">
            <v>1</v>
          </cell>
          <cell r="V1899">
            <v>14465000</v>
          </cell>
          <cell r="W1899">
            <v>14465000</v>
          </cell>
          <cell r="X1899">
            <v>0</v>
          </cell>
          <cell r="Y1899">
            <v>1</v>
          </cell>
          <cell r="Z1899">
            <v>0</v>
          </cell>
          <cell r="AA1899" t="str">
            <v>MG.TV1</v>
          </cell>
          <cell r="AB1899" t="str">
            <v>63317301</v>
          </cell>
          <cell r="AC1899" t="str">
            <v>24212001</v>
          </cell>
        </row>
        <row r="1900">
          <cell r="A1900" t="str">
            <v>014233268</v>
          </cell>
          <cell r="B1900" t="str">
            <v>Máy tính bảng Apple iPad gen 10 - 10.9" -(2022) - wifi - 256GB</v>
          </cell>
          <cell r="C1900" t="str">
            <v>Cái</v>
          </cell>
          <cell r="D1900">
            <v>45288</v>
          </cell>
          <cell r="E1900">
            <v>14465000</v>
          </cell>
          <cell r="F1900">
            <v>1</v>
          </cell>
          <cell r="G1900">
            <v>1</v>
          </cell>
          <cell r="H1900">
            <v>0</v>
          </cell>
          <cell r="I1900">
            <v>0</v>
          </cell>
          <cell r="J1900">
            <v>0</v>
          </cell>
          <cell r="K1900">
            <v>0</v>
          </cell>
          <cell r="L1900">
            <v>0</v>
          </cell>
          <cell r="M1900">
            <v>1</v>
          </cell>
          <cell r="N1900">
            <v>14465000</v>
          </cell>
          <cell r="O1900">
            <v>0</v>
          </cell>
          <cell r="P1900">
            <v>0</v>
          </cell>
          <cell r="Q1900">
            <v>0</v>
          </cell>
          <cell r="R1900">
            <v>0</v>
          </cell>
          <cell r="S1900">
            <v>1</v>
          </cell>
          <cell r="T1900">
            <v>14465000</v>
          </cell>
          <cell r="U1900">
            <v>1</v>
          </cell>
          <cell r="V1900">
            <v>14465000</v>
          </cell>
          <cell r="W1900">
            <v>14465000</v>
          </cell>
          <cell r="X1900">
            <v>0</v>
          </cell>
          <cell r="Y1900">
            <v>1</v>
          </cell>
          <cell r="Z1900">
            <v>0</v>
          </cell>
          <cell r="AA1900" t="str">
            <v>MG.TV1</v>
          </cell>
          <cell r="AB1900" t="str">
            <v>63317301</v>
          </cell>
          <cell r="AC1900" t="str">
            <v>24212001</v>
          </cell>
        </row>
        <row r="1901">
          <cell r="A1901" t="str">
            <v>014233269</v>
          </cell>
          <cell r="B1901" t="str">
            <v>Máy tính bảng Apple iPad gen 10 - 10.9" -(2022) - wifi - 256GB</v>
          </cell>
          <cell r="C1901" t="str">
            <v>Cái</v>
          </cell>
          <cell r="D1901">
            <v>45288</v>
          </cell>
          <cell r="E1901">
            <v>14465000</v>
          </cell>
          <cell r="F1901">
            <v>1</v>
          </cell>
          <cell r="G1901">
            <v>1</v>
          </cell>
          <cell r="H1901">
            <v>0</v>
          </cell>
          <cell r="I1901">
            <v>0</v>
          </cell>
          <cell r="J1901">
            <v>0</v>
          </cell>
          <cell r="K1901">
            <v>0</v>
          </cell>
          <cell r="L1901">
            <v>0</v>
          </cell>
          <cell r="M1901">
            <v>1</v>
          </cell>
          <cell r="N1901">
            <v>14465000</v>
          </cell>
          <cell r="O1901">
            <v>0</v>
          </cell>
          <cell r="P1901">
            <v>0</v>
          </cell>
          <cell r="Q1901">
            <v>0</v>
          </cell>
          <cell r="R1901">
            <v>0</v>
          </cell>
          <cell r="S1901">
            <v>1</v>
          </cell>
          <cell r="T1901">
            <v>14465000</v>
          </cell>
          <cell r="U1901">
            <v>1</v>
          </cell>
          <cell r="V1901">
            <v>14465000</v>
          </cell>
          <cell r="W1901">
            <v>14465000</v>
          </cell>
          <cell r="X1901">
            <v>0</v>
          </cell>
          <cell r="Y1901">
            <v>1</v>
          </cell>
          <cell r="Z1901">
            <v>0</v>
          </cell>
          <cell r="AA1901" t="str">
            <v>MG.TV1</v>
          </cell>
          <cell r="AB1901" t="str">
            <v>63317301</v>
          </cell>
          <cell r="AC1901" t="str">
            <v>24212001</v>
          </cell>
        </row>
        <row r="1902">
          <cell r="A1902" t="str">
            <v>014233270</v>
          </cell>
          <cell r="B1902" t="str">
            <v>Máy tính bảng Apple iPad gen 10 - 10.9" -(2022) - wifi - 256GB</v>
          </cell>
          <cell r="C1902" t="str">
            <v>Cái</v>
          </cell>
          <cell r="D1902">
            <v>45288</v>
          </cell>
          <cell r="E1902">
            <v>14465000</v>
          </cell>
          <cell r="F1902">
            <v>1</v>
          </cell>
          <cell r="G1902">
            <v>1</v>
          </cell>
          <cell r="H1902">
            <v>0</v>
          </cell>
          <cell r="I1902">
            <v>0</v>
          </cell>
          <cell r="J1902">
            <v>0</v>
          </cell>
          <cell r="K1902">
            <v>0</v>
          </cell>
          <cell r="L1902">
            <v>0</v>
          </cell>
          <cell r="M1902">
            <v>1</v>
          </cell>
          <cell r="N1902">
            <v>14465000</v>
          </cell>
          <cell r="O1902">
            <v>0</v>
          </cell>
          <cell r="P1902">
            <v>0</v>
          </cell>
          <cell r="Q1902">
            <v>0</v>
          </cell>
          <cell r="R1902">
            <v>0</v>
          </cell>
          <cell r="S1902">
            <v>1</v>
          </cell>
          <cell r="T1902">
            <v>14465000</v>
          </cell>
          <cell r="U1902">
            <v>1</v>
          </cell>
          <cell r="V1902">
            <v>14465000</v>
          </cell>
          <cell r="W1902">
            <v>14465000</v>
          </cell>
          <cell r="X1902">
            <v>0</v>
          </cell>
          <cell r="Y1902">
            <v>1</v>
          </cell>
          <cell r="Z1902">
            <v>0</v>
          </cell>
          <cell r="AA1902" t="str">
            <v>MG.TV1</v>
          </cell>
          <cell r="AB1902" t="str">
            <v>63317301</v>
          </cell>
          <cell r="AC1902" t="str">
            <v>24212001</v>
          </cell>
        </row>
        <row r="1903">
          <cell r="A1903" t="str">
            <v>014233271</v>
          </cell>
          <cell r="B1903" t="str">
            <v>Máy tính bảng Apple iPad gen 10 - 10.9" -(2022) - wifi - 256GB</v>
          </cell>
          <cell r="C1903" t="str">
            <v>Cái</v>
          </cell>
          <cell r="D1903">
            <v>45288</v>
          </cell>
          <cell r="E1903">
            <v>14465000</v>
          </cell>
          <cell r="F1903">
            <v>1</v>
          </cell>
          <cell r="G1903">
            <v>1</v>
          </cell>
          <cell r="H1903">
            <v>0</v>
          </cell>
          <cell r="I1903">
            <v>0</v>
          </cell>
          <cell r="J1903">
            <v>0</v>
          </cell>
          <cell r="K1903">
            <v>0</v>
          </cell>
          <cell r="L1903">
            <v>0</v>
          </cell>
          <cell r="M1903">
            <v>1</v>
          </cell>
          <cell r="N1903">
            <v>14465000</v>
          </cell>
          <cell r="O1903">
            <v>0</v>
          </cell>
          <cell r="P1903">
            <v>0</v>
          </cell>
          <cell r="Q1903">
            <v>0</v>
          </cell>
          <cell r="R1903">
            <v>0</v>
          </cell>
          <cell r="S1903">
            <v>1</v>
          </cell>
          <cell r="T1903">
            <v>14465000</v>
          </cell>
          <cell r="U1903">
            <v>1</v>
          </cell>
          <cell r="V1903">
            <v>14465000</v>
          </cell>
          <cell r="W1903">
            <v>14465000</v>
          </cell>
          <cell r="X1903">
            <v>0</v>
          </cell>
          <cell r="Y1903">
            <v>1</v>
          </cell>
          <cell r="Z1903">
            <v>0</v>
          </cell>
          <cell r="AA1903" t="str">
            <v>MG.TV1</v>
          </cell>
          <cell r="AB1903" t="str">
            <v>63317301</v>
          </cell>
          <cell r="AC1903" t="str">
            <v>24212001</v>
          </cell>
        </row>
        <row r="1904">
          <cell r="A1904" t="str">
            <v>014233272</v>
          </cell>
          <cell r="B1904" t="str">
            <v>Máy tính bảng Apple iPad gen 10 - 10.9" -(2022) - wifi - 256GB</v>
          </cell>
          <cell r="C1904" t="str">
            <v>Cái</v>
          </cell>
          <cell r="D1904">
            <v>45288</v>
          </cell>
          <cell r="E1904">
            <v>14465000</v>
          </cell>
          <cell r="F1904">
            <v>1</v>
          </cell>
          <cell r="G1904">
            <v>1</v>
          </cell>
          <cell r="H1904">
            <v>0</v>
          </cell>
          <cell r="I1904">
            <v>0</v>
          </cell>
          <cell r="J1904">
            <v>0</v>
          </cell>
          <cell r="K1904">
            <v>0</v>
          </cell>
          <cell r="L1904">
            <v>0</v>
          </cell>
          <cell r="M1904">
            <v>1</v>
          </cell>
          <cell r="N1904">
            <v>14465000</v>
          </cell>
          <cell r="O1904">
            <v>0</v>
          </cell>
          <cell r="P1904">
            <v>0</v>
          </cell>
          <cell r="Q1904">
            <v>0</v>
          </cell>
          <cell r="R1904">
            <v>0</v>
          </cell>
          <cell r="S1904">
            <v>1</v>
          </cell>
          <cell r="T1904">
            <v>14465000</v>
          </cell>
          <cell r="U1904">
            <v>1</v>
          </cell>
          <cell r="V1904">
            <v>14465000</v>
          </cell>
          <cell r="W1904">
            <v>14465000</v>
          </cell>
          <cell r="X1904">
            <v>0</v>
          </cell>
          <cell r="Y1904">
            <v>1</v>
          </cell>
          <cell r="Z1904">
            <v>0</v>
          </cell>
          <cell r="AA1904" t="str">
            <v>MG.TV1</v>
          </cell>
          <cell r="AB1904" t="str">
            <v>63317301</v>
          </cell>
          <cell r="AC1904" t="str">
            <v>24212001</v>
          </cell>
        </row>
        <row r="1905">
          <cell r="A1905" t="str">
            <v>014233273</v>
          </cell>
          <cell r="B1905" t="str">
            <v>Máy tính bảng Apple iPad gen 10 - 10.9" -(2022) - wifi - 256GB</v>
          </cell>
          <cell r="C1905" t="str">
            <v>Cái</v>
          </cell>
          <cell r="D1905">
            <v>45288</v>
          </cell>
          <cell r="E1905">
            <v>14465000</v>
          </cell>
          <cell r="F1905">
            <v>1</v>
          </cell>
          <cell r="G1905">
            <v>1</v>
          </cell>
          <cell r="H1905">
            <v>0</v>
          </cell>
          <cell r="I1905">
            <v>0</v>
          </cell>
          <cell r="J1905">
            <v>0</v>
          </cell>
          <cell r="K1905">
            <v>0</v>
          </cell>
          <cell r="L1905">
            <v>0</v>
          </cell>
          <cell r="M1905">
            <v>1</v>
          </cell>
          <cell r="N1905">
            <v>14465000</v>
          </cell>
          <cell r="O1905">
            <v>0</v>
          </cell>
          <cell r="P1905">
            <v>0</v>
          </cell>
          <cell r="Q1905">
            <v>0</v>
          </cell>
          <cell r="R1905">
            <v>0</v>
          </cell>
          <cell r="S1905">
            <v>1</v>
          </cell>
          <cell r="T1905">
            <v>14465000</v>
          </cell>
          <cell r="U1905">
            <v>1</v>
          </cell>
          <cell r="V1905">
            <v>14465000</v>
          </cell>
          <cell r="W1905">
            <v>14465000</v>
          </cell>
          <cell r="X1905">
            <v>0</v>
          </cell>
          <cell r="Y1905">
            <v>1</v>
          </cell>
          <cell r="Z1905">
            <v>0</v>
          </cell>
          <cell r="AA1905" t="str">
            <v>MG.TV1</v>
          </cell>
          <cell r="AB1905" t="str">
            <v>63317301</v>
          </cell>
          <cell r="AC1905" t="str">
            <v>24212001</v>
          </cell>
        </row>
        <row r="1906">
          <cell r="A1906" t="str">
            <v>014233274</v>
          </cell>
          <cell r="B1906" t="str">
            <v>Máy tính bảng Apple iPad gen 10 - 10.9" -(2022) - wifi - 256GB</v>
          </cell>
          <cell r="C1906" t="str">
            <v>Cái</v>
          </cell>
          <cell r="D1906">
            <v>45288</v>
          </cell>
          <cell r="E1906">
            <v>14465000</v>
          </cell>
          <cell r="F1906">
            <v>1</v>
          </cell>
          <cell r="G1906">
            <v>1</v>
          </cell>
          <cell r="H1906">
            <v>0</v>
          </cell>
          <cell r="I1906">
            <v>0</v>
          </cell>
          <cell r="J1906">
            <v>0</v>
          </cell>
          <cell r="K1906">
            <v>0</v>
          </cell>
          <cell r="L1906">
            <v>0</v>
          </cell>
          <cell r="M1906">
            <v>1</v>
          </cell>
          <cell r="N1906">
            <v>14465000</v>
          </cell>
          <cell r="O1906">
            <v>0</v>
          </cell>
          <cell r="P1906">
            <v>0</v>
          </cell>
          <cell r="Q1906">
            <v>0</v>
          </cell>
          <cell r="R1906">
            <v>0</v>
          </cell>
          <cell r="S1906">
            <v>1</v>
          </cell>
          <cell r="T1906">
            <v>14465000</v>
          </cell>
          <cell r="U1906">
            <v>1</v>
          </cell>
          <cell r="V1906">
            <v>14465000</v>
          </cell>
          <cell r="W1906">
            <v>14465000</v>
          </cell>
          <cell r="X1906">
            <v>0</v>
          </cell>
          <cell r="Y1906">
            <v>1</v>
          </cell>
          <cell r="Z1906">
            <v>0</v>
          </cell>
          <cell r="AA1906" t="str">
            <v>MG.TV1</v>
          </cell>
          <cell r="AB1906" t="str">
            <v>63317301</v>
          </cell>
          <cell r="AC1906" t="str">
            <v>24212001</v>
          </cell>
        </row>
        <row r="1907">
          <cell r="A1907" t="str">
            <v>014233275</v>
          </cell>
          <cell r="B1907" t="str">
            <v>Máy tính bảng Apple iPad gen 10 - 10.9" -(2022) - wifi - 256GB</v>
          </cell>
          <cell r="C1907" t="str">
            <v>Cái</v>
          </cell>
          <cell r="D1907">
            <v>45288</v>
          </cell>
          <cell r="E1907">
            <v>14465000</v>
          </cell>
          <cell r="F1907">
            <v>1</v>
          </cell>
          <cell r="G1907">
            <v>1</v>
          </cell>
          <cell r="H1907">
            <v>0</v>
          </cell>
          <cell r="I1907">
            <v>0</v>
          </cell>
          <cell r="J1907">
            <v>0</v>
          </cell>
          <cell r="K1907">
            <v>0</v>
          </cell>
          <cell r="L1907">
            <v>0</v>
          </cell>
          <cell r="M1907">
            <v>1</v>
          </cell>
          <cell r="N1907">
            <v>14465000</v>
          </cell>
          <cell r="O1907">
            <v>0</v>
          </cell>
          <cell r="P1907">
            <v>0</v>
          </cell>
          <cell r="Q1907">
            <v>0</v>
          </cell>
          <cell r="R1907">
            <v>0</v>
          </cell>
          <cell r="S1907">
            <v>1</v>
          </cell>
          <cell r="T1907">
            <v>14465000</v>
          </cell>
          <cell r="U1907">
            <v>1</v>
          </cell>
          <cell r="V1907">
            <v>14465000</v>
          </cell>
          <cell r="W1907">
            <v>14465000</v>
          </cell>
          <cell r="X1907">
            <v>0</v>
          </cell>
          <cell r="Y1907">
            <v>1</v>
          </cell>
          <cell r="Z1907">
            <v>0</v>
          </cell>
          <cell r="AA1907" t="str">
            <v>MG.TV1</v>
          </cell>
          <cell r="AB1907" t="str">
            <v>63317301</v>
          </cell>
          <cell r="AC1907" t="str">
            <v>24212001</v>
          </cell>
        </row>
        <row r="1908">
          <cell r="A1908" t="str">
            <v>014233277</v>
          </cell>
          <cell r="B1908" t="str">
            <v>Máy tính bảng Apple iPad gen 10 - 10.9" -(2022) - wifi - 256GB</v>
          </cell>
          <cell r="C1908" t="str">
            <v>Cái</v>
          </cell>
          <cell r="D1908">
            <v>45314</v>
          </cell>
          <cell r="E1908">
            <v>14465000</v>
          </cell>
          <cell r="F1908">
            <v>1</v>
          </cell>
          <cell r="G1908">
            <v>1</v>
          </cell>
          <cell r="H1908">
            <v>0</v>
          </cell>
          <cell r="I1908">
            <v>0</v>
          </cell>
          <cell r="J1908">
            <v>0</v>
          </cell>
          <cell r="K1908">
            <v>0</v>
          </cell>
          <cell r="L1908">
            <v>0</v>
          </cell>
          <cell r="M1908">
            <v>1</v>
          </cell>
          <cell r="N1908">
            <v>14465000</v>
          </cell>
          <cell r="O1908">
            <v>0</v>
          </cell>
          <cell r="P1908">
            <v>0</v>
          </cell>
          <cell r="Q1908">
            <v>0</v>
          </cell>
          <cell r="R1908">
            <v>0</v>
          </cell>
          <cell r="S1908">
            <v>1</v>
          </cell>
          <cell r="T1908">
            <v>14465000</v>
          </cell>
          <cell r="U1908">
            <v>1</v>
          </cell>
          <cell r="V1908">
            <v>14465000</v>
          </cell>
          <cell r="W1908">
            <v>14465000</v>
          </cell>
          <cell r="X1908">
            <v>0</v>
          </cell>
          <cell r="Y1908">
            <v>1</v>
          </cell>
          <cell r="Z1908">
            <v>0</v>
          </cell>
          <cell r="AA1908" t="str">
            <v>QLC</v>
          </cell>
          <cell r="AB1908" t="str">
            <v>64231001</v>
          </cell>
          <cell r="AC1908" t="str">
            <v>24212001</v>
          </cell>
        </row>
        <row r="1909">
          <cell r="A1909" t="str">
            <v>014233279</v>
          </cell>
          <cell r="B1909" t="str">
            <v>Máy tính xách tay (NB) HP Envy X360 13 - bf0112TU i5-1230U/16GB/512GSSD/13.3T_2.8K serial CNS3452WWHY</v>
          </cell>
          <cell r="C1909" t="str">
            <v>Chiếc</v>
          </cell>
          <cell r="D1909">
            <v>45328</v>
          </cell>
          <cell r="E1909">
            <v>25300000</v>
          </cell>
          <cell r="F1909">
            <v>1</v>
          </cell>
          <cell r="G1909">
            <v>1</v>
          </cell>
          <cell r="H1909">
            <v>0</v>
          </cell>
          <cell r="I1909">
            <v>0</v>
          </cell>
          <cell r="J1909">
            <v>0</v>
          </cell>
          <cell r="K1909">
            <v>0</v>
          </cell>
          <cell r="L1909">
            <v>0</v>
          </cell>
          <cell r="M1909">
            <v>1</v>
          </cell>
          <cell r="N1909">
            <v>25300000</v>
          </cell>
          <cell r="O1909">
            <v>0</v>
          </cell>
          <cell r="P1909">
            <v>0</v>
          </cell>
          <cell r="Q1909">
            <v>0</v>
          </cell>
          <cell r="R1909">
            <v>0</v>
          </cell>
          <cell r="S1909">
            <v>1</v>
          </cell>
          <cell r="T1909">
            <v>25300000</v>
          </cell>
          <cell r="U1909">
            <v>1</v>
          </cell>
          <cell r="V1909">
            <v>25300000</v>
          </cell>
          <cell r="W1909">
            <v>25300000</v>
          </cell>
          <cell r="X1909">
            <v>0</v>
          </cell>
          <cell r="Y1909">
            <v>1</v>
          </cell>
          <cell r="Z1909">
            <v>0</v>
          </cell>
          <cell r="AA1909" t="str">
            <v>QLC</v>
          </cell>
          <cell r="AB1909" t="str">
            <v>64231001</v>
          </cell>
          <cell r="AC1909" t="str">
            <v>24212001</v>
          </cell>
        </row>
        <row r="1910">
          <cell r="A1910" t="str">
            <v>014233280</v>
          </cell>
          <cell r="B1910" t="str">
            <v>Máy tính xách tay (NB) HP Envy X360 13 - bf0112TU i5-1230U/16GB/512GSSD/13.3T_2.8K serial CND3452WG9</v>
          </cell>
          <cell r="C1910" t="str">
            <v>Chiếc</v>
          </cell>
          <cell r="D1910">
            <v>45328</v>
          </cell>
          <cell r="E1910">
            <v>25300000</v>
          </cell>
          <cell r="F1910">
            <v>1</v>
          </cell>
          <cell r="G1910">
            <v>1</v>
          </cell>
          <cell r="H1910">
            <v>0</v>
          </cell>
          <cell r="I1910">
            <v>0</v>
          </cell>
          <cell r="J1910">
            <v>0</v>
          </cell>
          <cell r="K1910">
            <v>0</v>
          </cell>
          <cell r="L1910">
            <v>0</v>
          </cell>
          <cell r="M1910">
            <v>1</v>
          </cell>
          <cell r="N1910">
            <v>25300000</v>
          </cell>
          <cell r="O1910">
            <v>0</v>
          </cell>
          <cell r="P1910">
            <v>0</v>
          </cell>
          <cell r="Q1910">
            <v>0</v>
          </cell>
          <cell r="R1910">
            <v>0</v>
          </cell>
          <cell r="S1910">
            <v>1</v>
          </cell>
          <cell r="T1910">
            <v>25300000</v>
          </cell>
          <cell r="U1910">
            <v>1</v>
          </cell>
          <cell r="V1910">
            <v>25300000</v>
          </cell>
          <cell r="W1910">
            <v>25300000</v>
          </cell>
          <cell r="X1910">
            <v>0</v>
          </cell>
          <cell r="Y1910">
            <v>1</v>
          </cell>
          <cell r="Z1910">
            <v>0</v>
          </cell>
          <cell r="AA1910" t="str">
            <v>QLC</v>
          </cell>
          <cell r="AB1910" t="str">
            <v>64231001</v>
          </cell>
          <cell r="AC1910" t="str">
            <v>24212001</v>
          </cell>
        </row>
        <row r="1911">
          <cell r="A1911" t="str">
            <v>014233281</v>
          </cell>
          <cell r="B1911" t="str">
            <v>Thiết bị máy tính xách tay HP ENVY X360 13-bf0113TU</v>
          </cell>
          <cell r="C1911" t="str">
            <v>Chiếc</v>
          </cell>
          <cell r="D1911">
            <v>45436</v>
          </cell>
          <cell r="E1911">
            <v>25478600</v>
          </cell>
          <cell r="F1911">
            <v>1</v>
          </cell>
          <cell r="G1911">
            <v>1</v>
          </cell>
          <cell r="H1911">
            <v>0</v>
          </cell>
          <cell r="I1911">
            <v>0</v>
          </cell>
          <cell r="J1911">
            <v>0</v>
          </cell>
          <cell r="K1911">
            <v>0</v>
          </cell>
          <cell r="L1911">
            <v>0</v>
          </cell>
          <cell r="M1911">
            <v>1</v>
          </cell>
          <cell r="N1911">
            <v>25478600</v>
          </cell>
          <cell r="O1911">
            <v>0</v>
          </cell>
          <cell r="P1911">
            <v>0</v>
          </cell>
          <cell r="Q1911">
            <v>0</v>
          </cell>
          <cell r="R1911">
            <v>0</v>
          </cell>
          <cell r="S1911">
            <v>1</v>
          </cell>
          <cell r="T1911">
            <v>25478600</v>
          </cell>
          <cell r="U1911">
            <v>1</v>
          </cell>
          <cell r="V1911">
            <v>25478600</v>
          </cell>
          <cell r="W1911">
            <v>25478600</v>
          </cell>
          <cell r="X1911">
            <v>0</v>
          </cell>
          <cell r="Y1911">
            <v>1</v>
          </cell>
          <cell r="Z1911">
            <v>0</v>
          </cell>
          <cell r="AA1911" t="str">
            <v>QLC</v>
          </cell>
          <cell r="AB1911" t="str">
            <v>64231001</v>
          </cell>
          <cell r="AC1911" t="str">
            <v>24212001</v>
          </cell>
        </row>
        <row r="1912">
          <cell r="A1912" t="str">
            <v>014233282</v>
          </cell>
          <cell r="B1912" t="str">
            <v>Thiết bị máy tính xách tay HP ENVY X360 13-bf0113TU</v>
          </cell>
          <cell r="C1912" t="str">
            <v>Chiếc</v>
          </cell>
          <cell r="D1912">
            <v>45436</v>
          </cell>
          <cell r="E1912">
            <v>25478600</v>
          </cell>
          <cell r="F1912">
            <v>1</v>
          </cell>
          <cell r="G1912">
            <v>1</v>
          </cell>
          <cell r="H1912">
            <v>0</v>
          </cell>
          <cell r="I1912">
            <v>0</v>
          </cell>
          <cell r="J1912">
            <v>0</v>
          </cell>
          <cell r="K1912">
            <v>0</v>
          </cell>
          <cell r="L1912">
            <v>0</v>
          </cell>
          <cell r="M1912">
            <v>1</v>
          </cell>
          <cell r="N1912">
            <v>25478600</v>
          </cell>
          <cell r="O1912">
            <v>0</v>
          </cell>
          <cell r="P1912">
            <v>0</v>
          </cell>
          <cell r="Q1912">
            <v>0</v>
          </cell>
          <cell r="R1912">
            <v>0</v>
          </cell>
          <cell r="S1912">
            <v>1</v>
          </cell>
          <cell r="T1912">
            <v>25478600</v>
          </cell>
          <cell r="U1912">
            <v>1</v>
          </cell>
          <cell r="V1912">
            <v>25478600</v>
          </cell>
          <cell r="W1912">
            <v>25478600</v>
          </cell>
          <cell r="X1912">
            <v>0</v>
          </cell>
          <cell r="Y1912">
            <v>1</v>
          </cell>
          <cell r="Z1912">
            <v>0</v>
          </cell>
          <cell r="AA1912" t="str">
            <v>KDV</v>
          </cell>
          <cell r="AB1912" t="str">
            <v>632.22302</v>
          </cell>
          <cell r="AC1912" t="str">
            <v>24212001</v>
          </cell>
        </row>
        <row r="1913">
          <cell r="A1913" t="str">
            <v>014233283</v>
          </cell>
          <cell r="B1913" t="str">
            <v>Thiết bị máy tính xách tay HP ENVY X360 13-bf0113TU</v>
          </cell>
          <cell r="C1913" t="str">
            <v>Chiếc</v>
          </cell>
          <cell r="D1913">
            <v>45436</v>
          </cell>
          <cell r="E1913">
            <v>25478600</v>
          </cell>
          <cell r="F1913">
            <v>1</v>
          </cell>
          <cell r="G1913">
            <v>1</v>
          </cell>
          <cell r="H1913">
            <v>0</v>
          </cell>
          <cell r="I1913">
            <v>0</v>
          </cell>
          <cell r="J1913">
            <v>0</v>
          </cell>
          <cell r="K1913">
            <v>0</v>
          </cell>
          <cell r="L1913">
            <v>0</v>
          </cell>
          <cell r="M1913">
            <v>1</v>
          </cell>
          <cell r="N1913">
            <v>25478600</v>
          </cell>
          <cell r="O1913">
            <v>0</v>
          </cell>
          <cell r="P1913">
            <v>0</v>
          </cell>
          <cell r="Q1913">
            <v>0</v>
          </cell>
          <cell r="R1913">
            <v>0</v>
          </cell>
          <cell r="S1913">
            <v>1</v>
          </cell>
          <cell r="T1913">
            <v>25478600</v>
          </cell>
          <cell r="U1913">
            <v>1</v>
          </cell>
          <cell r="V1913">
            <v>25478600</v>
          </cell>
          <cell r="W1913">
            <v>25478600</v>
          </cell>
          <cell r="X1913">
            <v>0</v>
          </cell>
          <cell r="Y1913">
            <v>1</v>
          </cell>
          <cell r="Z1913">
            <v>0</v>
          </cell>
          <cell r="AA1913" t="str">
            <v>QLC</v>
          </cell>
          <cell r="AB1913" t="str">
            <v>64231001</v>
          </cell>
          <cell r="AC1913" t="str">
            <v>24212001</v>
          </cell>
        </row>
        <row r="1914">
          <cell r="A1914" t="str">
            <v>014233284</v>
          </cell>
          <cell r="B1914" t="str">
            <v>Thiết bị máy tính xách tay HP ENVY X360 13-bf0113TU</v>
          </cell>
          <cell r="C1914" t="str">
            <v>Chiếc</v>
          </cell>
          <cell r="D1914">
            <v>45436</v>
          </cell>
          <cell r="E1914">
            <v>25478600</v>
          </cell>
          <cell r="F1914">
            <v>1</v>
          </cell>
          <cell r="G1914">
            <v>1</v>
          </cell>
          <cell r="H1914">
            <v>0</v>
          </cell>
          <cell r="I1914">
            <v>0</v>
          </cell>
          <cell r="J1914">
            <v>0</v>
          </cell>
          <cell r="K1914">
            <v>0</v>
          </cell>
          <cell r="L1914">
            <v>0</v>
          </cell>
          <cell r="M1914">
            <v>1</v>
          </cell>
          <cell r="N1914">
            <v>25478600</v>
          </cell>
          <cell r="O1914">
            <v>0</v>
          </cell>
          <cell r="P1914">
            <v>0</v>
          </cell>
          <cell r="Q1914">
            <v>0</v>
          </cell>
          <cell r="R1914">
            <v>0</v>
          </cell>
          <cell r="S1914">
            <v>1</v>
          </cell>
          <cell r="T1914">
            <v>25478600</v>
          </cell>
          <cell r="U1914">
            <v>1</v>
          </cell>
          <cell r="V1914">
            <v>25478600</v>
          </cell>
          <cell r="W1914">
            <v>25478600</v>
          </cell>
          <cell r="X1914">
            <v>0</v>
          </cell>
          <cell r="Y1914">
            <v>1</v>
          </cell>
          <cell r="Z1914">
            <v>0</v>
          </cell>
          <cell r="AA1914" t="str">
            <v>QLC</v>
          </cell>
          <cell r="AB1914" t="str">
            <v>64231001</v>
          </cell>
          <cell r="AC1914" t="str">
            <v>24212001</v>
          </cell>
        </row>
        <row r="1915">
          <cell r="A1915" t="str">
            <v>014233285</v>
          </cell>
          <cell r="B1915" t="str">
            <v>Thiết bị máy tính xách tay HP ENVY X360 13-bf0113TU</v>
          </cell>
          <cell r="C1915" t="str">
            <v>Chiếc</v>
          </cell>
          <cell r="D1915">
            <v>45436</v>
          </cell>
          <cell r="E1915">
            <v>25478600</v>
          </cell>
          <cell r="F1915">
            <v>1</v>
          </cell>
          <cell r="G1915">
            <v>1</v>
          </cell>
          <cell r="H1915">
            <v>0</v>
          </cell>
          <cell r="I1915">
            <v>0</v>
          </cell>
          <cell r="J1915">
            <v>0</v>
          </cell>
          <cell r="K1915">
            <v>0</v>
          </cell>
          <cell r="L1915">
            <v>0</v>
          </cell>
          <cell r="M1915">
            <v>1</v>
          </cell>
          <cell r="N1915">
            <v>25478600</v>
          </cell>
          <cell r="O1915">
            <v>0</v>
          </cell>
          <cell r="P1915">
            <v>0</v>
          </cell>
          <cell r="Q1915">
            <v>0</v>
          </cell>
          <cell r="R1915">
            <v>0</v>
          </cell>
          <cell r="S1915">
            <v>1</v>
          </cell>
          <cell r="T1915">
            <v>25478600</v>
          </cell>
          <cell r="U1915">
            <v>1</v>
          </cell>
          <cell r="V1915">
            <v>25478600</v>
          </cell>
          <cell r="W1915">
            <v>25478600</v>
          </cell>
          <cell r="X1915">
            <v>0</v>
          </cell>
          <cell r="Y1915">
            <v>1</v>
          </cell>
          <cell r="Z1915">
            <v>0</v>
          </cell>
          <cell r="AA1915" t="str">
            <v>QLC</v>
          </cell>
          <cell r="AB1915" t="str">
            <v>64231001</v>
          </cell>
          <cell r="AC1915" t="str">
            <v>24212001</v>
          </cell>
        </row>
        <row r="1916">
          <cell r="A1916" t="str">
            <v>014233286</v>
          </cell>
          <cell r="B1916" t="str">
            <v>Thiết bị máy tính xách tay HP ENVY X360 13-bf0113TU</v>
          </cell>
          <cell r="C1916" t="str">
            <v>Chiếc</v>
          </cell>
          <cell r="D1916">
            <v>45436</v>
          </cell>
          <cell r="E1916">
            <v>25478600</v>
          </cell>
          <cell r="F1916">
            <v>1</v>
          </cell>
          <cell r="G1916">
            <v>1</v>
          </cell>
          <cell r="H1916">
            <v>0</v>
          </cell>
          <cell r="I1916">
            <v>0</v>
          </cell>
          <cell r="J1916">
            <v>0</v>
          </cell>
          <cell r="K1916">
            <v>0</v>
          </cell>
          <cell r="L1916">
            <v>0</v>
          </cell>
          <cell r="M1916">
            <v>1</v>
          </cell>
          <cell r="N1916">
            <v>25478600</v>
          </cell>
          <cell r="O1916">
            <v>0</v>
          </cell>
          <cell r="P1916">
            <v>0</v>
          </cell>
          <cell r="Q1916">
            <v>0</v>
          </cell>
          <cell r="R1916">
            <v>0</v>
          </cell>
          <cell r="S1916">
            <v>1</v>
          </cell>
          <cell r="T1916">
            <v>25478600</v>
          </cell>
          <cell r="U1916">
            <v>1</v>
          </cell>
          <cell r="V1916">
            <v>25478600</v>
          </cell>
          <cell r="W1916">
            <v>25478600</v>
          </cell>
          <cell r="X1916">
            <v>0</v>
          </cell>
          <cell r="Y1916">
            <v>1</v>
          </cell>
          <cell r="Z1916">
            <v>0</v>
          </cell>
          <cell r="AA1916" t="str">
            <v>QLC</v>
          </cell>
          <cell r="AB1916" t="str">
            <v>64231001</v>
          </cell>
          <cell r="AC1916" t="str">
            <v>24212001</v>
          </cell>
        </row>
        <row r="1917">
          <cell r="A1917" t="str">
            <v>014233287</v>
          </cell>
          <cell r="B1917" t="str">
            <v>Thiết bị máy tính xách tay HP ENVY X360 13-bf0113TU</v>
          </cell>
          <cell r="C1917" t="str">
            <v>Chiếc</v>
          </cell>
          <cell r="D1917">
            <v>45436</v>
          </cell>
          <cell r="E1917">
            <v>25478600</v>
          </cell>
          <cell r="F1917">
            <v>1</v>
          </cell>
          <cell r="G1917">
            <v>1</v>
          </cell>
          <cell r="H1917">
            <v>0</v>
          </cell>
          <cell r="I1917">
            <v>0</v>
          </cell>
          <cell r="J1917">
            <v>0</v>
          </cell>
          <cell r="K1917">
            <v>0</v>
          </cell>
          <cell r="L1917">
            <v>0</v>
          </cell>
          <cell r="M1917">
            <v>1</v>
          </cell>
          <cell r="N1917">
            <v>25478600</v>
          </cell>
          <cell r="O1917">
            <v>0</v>
          </cell>
          <cell r="P1917">
            <v>0</v>
          </cell>
          <cell r="Q1917">
            <v>0</v>
          </cell>
          <cell r="R1917">
            <v>0</v>
          </cell>
          <cell r="S1917">
            <v>1</v>
          </cell>
          <cell r="T1917">
            <v>25478600</v>
          </cell>
          <cell r="U1917">
            <v>1</v>
          </cell>
          <cell r="V1917">
            <v>25478600</v>
          </cell>
          <cell r="W1917">
            <v>25478600</v>
          </cell>
          <cell r="X1917">
            <v>0</v>
          </cell>
          <cell r="Y1917">
            <v>1</v>
          </cell>
          <cell r="Z1917">
            <v>0</v>
          </cell>
          <cell r="AA1917" t="str">
            <v>MG.HSC</v>
          </cell>
          <cell r="AB1917" t="str">
            <v>63317301</v>
          </cell>
          <cell r="AC1917" t="str">
            <v>24212001</v>
          </cell>
        </row>
        <row r="1918">
          <cell r="A1918" t="str">
            <v>014233288</v>
          </cell>
          <cell r="B1918" t="str">
            <v>Thiết bị máy tính xách tay HP ENVY X360 13-bf0113TU</v>
          </cell>
          <cell r="C1918" t="str">
            <v>Chiếc</v>
          </cell>
          <cell r="D1918">
            <v>45436</v>
          </cell>
          <cell r="E1918">
            <v>25478600</v>
          </cell>
          <cell r="F1918">
            <v>1</v>
          </cell>
          <cell r="G1918">
            <v>1</v>
          </cell>
          <cell r="H1918">
            <v>0</v>
          </cell>
          <cell r="I1918">
            <v>0</v>
          </cell>
          <cell r="J1918">
            <v>0</v>
          </cell>
          <cell r="K1918">
            <v>0</v>
          </cell>
          <cell r="L1918">
            <v>0</v>
          </cell>
          <cell r="M1918">
            <v>1</v>
          </cell>
          <cell r="N1918">
            <v>25478600</v>
          </cell>
          <cell r="O1918">
            <v>0</v>
          </cell>
          <cell r="P1918">
            <v>0</v>
          </cell>
          <cell r="Q1918">
            <v>0</v>
          </cell>
          <cell r="R1918">
            <v>0</v>
          </cell>
          <cell r="S1918">
            <v>1</v>
          </cell>
          <cell r="T1918">
            <v>25478600</v>
          </cell>
          <cell r="U1918">
            <v>1</v>
          </cell>
          <cell r="V1918">
            <v>25478600</v>
          </cell>
          <cell r="W1918">
            <v>25478600</v>
          </cell>
          <cell r="X1918">
            <v>0</v>
          </cell>
          <cell r="Y1918">
            <v>1</v>
          </cell>
          <cell r="Z1918">
            <v>0</v>
          </cell>
          <cell r="AA1918" t="str">
            <v>QLC</v>
          </cell>
          <cell r="AB1918" t="str">
            <v>64231001</v>
          </cell>
          <cell r="AC1918" t="str">
            <v>24212001</v>
          </cell>
        </row>
        <row r="1919">
          <cell r="A1919" t="str">
            <v>014233289</v>
          </cell>
          <cell r="B1919" t="str">
            <v>Thiết bị máy tính xách tay HP ENVY X360 13-bf0113TU</v>
          </cell>
          <cell r="C1919" t="str">
            <v>Chiếc</v>
          </cell>
          <cell r="D1919">
            <v>45436</v>
          </cell>
          <cell r="E1919">
            <v>25478600</v>
          </cell>
          <cell r="F1919">
            <v>1</v>
          </cell>
          <cell r="G1919">
            <v>1</v>
          </cell>
          <cell r="H1919">
            <v>0</v>
          </cell>
          <cell r="I1919">
            <v>0</v>
          </cell>
          <cell r="J1919">
            <v>0</v>
          </cell>
          <cell r="K1919">
            <v>0</v>
          </cell>
          <cell r="L1919">
            <v>0</v>
          </cell>
          <cell r="M1919">
            <v>1</v>
          </cell>
          <cell r="N1919">
            <v>25478600</v>
          </cell>
          <cell r="O1919">
            <v>0</v>
          </cell>
          <cell r="P1919">
            <v>0</v>
          </cell>
          <cell r="Q1919">
            <v>0</v>
          </cell>
          <cell r="R1919">
            <v>0</v>
          </cell>
          <cell r="S1919">
            <v>1</v>
          </cell>
          <cell r="T1919">
            <v>25478600</v>
          </cell>
          <cell r="U1919">
            <v>1</v>
          </cell>
          <cell r="V1919">
            <v>25478600</v>
          </cell>
          <cell r="W1919">
            <v>25478600</v>
          </cell>
          <cell r="X1919">
            <v>0</v>
          </cell>
          <cell r="Y1919">
            <v>1</v>
          </cell>
          <cell r="Z1919">
            <v>0</v>
          </cell>
          <cell r="AA1919" t="str">
            <v>QLC</v>
          </cell>
          <cell r="AB1919" t="str">
            <v>64231001</v>
          </cell>
          <cell r="AC1919" t="str">
            <v>24212001</v>
          </cell>
        </row>
        <row r="1920">
          <cell r="A1920" t="str">
            <v>014234001</v>
          </cell>
          <cell r="B1920" t="str">
            <v>Smart Tivi Sony 4K 55 inch KD-55X7000</v>
          </cell>
          <cell r="C1920" t="str">
            <v>Chiếc</v>
          </cell>
          <cell r="D1920">
            <v>43371</v>
          </cell>
          <cell r="E1920">
            <v>20020000</v>
          </cell>
          <cell r="F1920">
            <v>1</v>
          </cell>
          <cell r="G1920">
            <v>1</v>
          </cell>
          <cell r="H1920">
            <v>20020000</v>
          </cell>
          <cell r="I1920">
            <v>20020000</v>
          </cell>
          <cell r="J1920">
            <v>0</v>
          </cell>
          <cell r="K1920">
            <v>1</v>
          </cell>
          <cell r="L1920">
            <v>0</v>
          </cell>
          <cell r="M1920">
            <v>0</v>
          </cell>
          <cell r="N1920">
            <v>0</v>
          </cell>
          <cell r="O1920">
            <v>0</v>
          </cell>
          <cell r="P1920">
            <v>0</v>
          </cell>
          <cell r="Q1920">
            <v>0</v>
          </cell>
          <cell r="R1920">
            <v>0</v>
          </cell>
          <cell r="S1920">
            <v>0</v>
          </cell>
          <cell r="T1920">
            <v>0</v>
          </cell>
          <cell r="U1920">
            <v>1</v>
          </cell>
          <cell r="V1920">
            <v>20020000</v>
          </cell>
          <cell r="W1920">
            <v>20020000</v>
          </cell>
          <cell r="X1920">
            <v>0</v>
          </cell>
          <cell r="Y1920">
            <v>1</v>
          </cell>
          <cell r="Z1920">
            <v>0</v>
          </cell>
          <cell r="AA1920" t="str">
            <v>MG.TV1</v>
          </cell>
          <cell r="AB1920" t="str">
            <v>63317301</v>
          </cell>
          <cell r="AC1920" t="str">
            <v>24222001</v>
          </cell>
        </row>
        <row r="1921">
          <cell r="A1921" t="str">
            <v>014234002</v>
          </cell>
          <cell r="B1921" t="str">
            <v>Smart Tivi Sony 4K 55 inch KD-55X7000</v>
          </cell>
          <cell r="C1921" t="str">
            <v>Chiếc</v>
          </cell>
          <cell r="D1921">
            <v>43371</v>
          </cell>
          <cell r="E1921">
            <v>20020000</v>
          </cell>
          <cell r="F1921">
            <v>1</v>
          </cell>
          <cell r="G1921">
            <v>1</v>
          </cell>
          <cell r="H1921">
            <v>20020000</v>
          </cell>
          <cell r="I1921">
            <v>20020000</v>
          </cell>
          <cell r="J1921">
            <v>0</v>
          </cell>
          <cell r="K1921">
            <v>1</v>
          </cell>
          <cell r="L1921">
            <v>0</v>
          </cell>
          <cell r="M1921">
            <v>0</v>
          </cell>
          <cell r="N1921">
            <v>0</v>
          </cell>
          <cell r="O1921">
            <v>0</v>
          </cell>
          <cell r="P1921">
            <v>0</v>
          </cell>
          <cell r="Q1921">
            <v>0</v>
          </cell>
          <cell r="R1921">
            <v>0</v>
          </cell>
          <cell r="S1921">
            <v>0</v>
          </cell>
          <cell r="T1921">
            <v>0</v>
          </cell>
          <cell r="U1921">
            <v>1</v>
          </cell>
          <cell r="V1921">
            <v>20020000</v>
          </cell>
          <cell r="W1921">
            <v>20020000</v>
          </cell>
          <cell r="X1921">
            <v>0</v>
          </cell>
          <cell r="Y1921">
            <v>1</v>
          </cell>
          <cell r="Z1921">
            <v>0</v>
          </cell>
          <cell r="AA1921" t="str">
            <v>MG.TV1</v>
          </cell>
          <cell r="AB1921" t="str">
            <v>63317301</v>
          </cell>
          <cell r="AC1921" t="str">
            <v>24222001</v>
          </cell>
        </row>
        <row r="1922">
          <cell r="A1922" t="str">
            <v>014234003</v>
          </cell>
          <cell r="B1922" t="str">
            <v>Tivi Smart tivi Sony 4K 55 inch 55X7000G</v>
          </cell>
          <cell r="C1922" t="str">
            <v>Chiếc</v>
          </cell>
          <cell r="D1922">
            <v>43983</v>
          </cell>
          <cell r="E1922">
            <v>13915000</v>
          </cell>
          <cell r="F1922">
            <v>1</v>
          </cell>
          <cell r="G1922">
            <v>1</v>
          </cell>
          <cell r="H1922">
            <v>13915000</v>
          </cell>
          <cell r="I1922">
            <v>13915000</v>
          </cell>
          <cell r="J1922">
            <v>0</v>
          </cell>
          <cell r="K1922">
            <v>1</v>
          </cell>
          <cell r="L1922">
            <v>0</v>
          </cell>
          <cell r="M1922">
            <v>0</v>
          </cell>
          <cell r="N1922">
            <v>0</v>
          </cell>
          <cell r="O1922">
            <v>0</v>
          </cell>
          <cell r="P1922">
            <v>0</v>
          </cell>
          <cell r="Q1922">
            <v>0</v>
          </cell>
          <cell r="R1922">
            <v>0</v>
          </cell>
          <cell r="S1922">
            <v>0</v>
          </cell>
          <cell r="T1922">
            <v>0</v>
          </cell>
          <cell r="U1922">
            <v>1</v>
          </cell>
          <cell r="V1922">
            <v>13915000</v>
          </cell>
          <cell r="W1922">
            <v>13915000</v>
          </cell>
          <cell r="X1922">
            <v>0</v>
          </cell>
          <cell r="Y1922">
            <v>1</v>
          </cell>
          <cell r="Z1922">
            <v>0</v>
          </cell>
          <cell r="AA1922" t="str">
            <v>MG.TV1</v>
          </cell>
          <cell r="AB1922" t="str">
            <v>63317301</v>
          </cell>
          <cell r="AC1922" t="str">
            <v>24212001</v>
          </cell>
        </row>
        <row r="1923">
          <cell r="A1923" t="str">
            <v>014234004</v>
          </cell>
          <cell r="B1923" t="str">
            <v>Tivi Smart tivi Sony 4K 55 inch 55X7000G</v>
          </cell>
          <cell r="C1923" t="str">
            <v>Chiếc</v>
          </cell>
          <cell r="D1923">
            <v>43983</v>
          </cell>
          <cell r="E1923">
            <v>13915000</v>
          </cell>
          <cell r="F1923">
            <v>1</v>
          </cell>
          <cell r="G1923">
            <v>1</v>
          </cell>
          <cell r="H1923">
            <v>13915000</v>
          </cell>
          <cell r="I1923">
            <v>13915000</v>
          </cell>
          <cell r="J1923">
            <v>0</v>
          </cell>
          <cell r="K1923">
            <v>1</v>
          </cell>
          <cell r="L1923">
            <v>0</v>
          </cell>
          <cell r="M1923">
            <v>0</v>
          </cell>
          <cell r="N1923">
            <v>0</v>
          </cell>
          <cell r="O1923">
            <v>0</v>
          </cell>
          <cell r="P1923">
            <v>0</v>
          </cell>
          <cell r="Q1923">
            <v>0</v>
          </cell>
          <cell r="R1923">
            <v>0</v>
          </cell>
          <cell r="S1923">
            <v>0</v>
          </cell>
          <cell r="T1923">
            <v>0</v>
          </cell>
          <cell r="U1923">
            <v>1</v>
          </cell>
          <cell r="V1923">
            <v>13915000</v>
          </cell>
          <cell r="W1923">
            <v>13915000</v>
          </cell>
          <cell r="X1923">
            <v>0</v>
          </cell>
          <cell r="Y1923">
            <v>1</v>
          </cell>
          <cell r="Z1923">
            <v>0</v>
          </cell>
          <cell r="AA1923" t="str">
            <v>MG.TV1</v>
          </cell>
          <cell r="AB1923" t="str">
            <v>63317301</v>
          </cell>
          <cell r="AC1923" t="str">
            <v>24212001</v>
          </cell>
        </row>
        <row r="1924">
          <cell r="A1924" t="str">
            <v>014234005</v>
          </cell>
          <cell r="B1924" t="str">
            <v>Tivi Sony 4K 55inch KD-55X7500H</v>
          </cell>
          <cell r="C1924" t="str">
            <v>Chiếc</v>
          </cell>
          <cell r="D1924">
            <v>44547</v>
          </cell>
          <cell r="E1924">
            <v>21890000</v>
          </cell>
          <cell r="F1924">
            <v>1</v>
          </cell>
          <cell r="G1924">
            <v>1</v>
          </cell>
          <cell r="H1924">
            <v>21890000</v>
          </cell>
          <cell r="I1924">
            <v>21890000</v>
          </cell>
          <cell r="J1924">
            <v>0</v>
          </cell>
          <cell r="K1924">
            <v>1</v>
          </cell>
          <cell r="L1924">
            <v>0</v>
          </cell>
          <cell r="M1924">
            <v>0</v>
          </cell>
          <cell r="N1924">
            <v>0</v>
          </cell>
          <cell r="O1924">
            <v>0</v>
          </cell>
          <cell r="P1924">
            <v>0</v>
          </cell>
          <cell r="Q1924">
            <v>0</v>
          </cell>
          <cell r="R1924">
            <v>0</v>
          </cell>
          <cell r="S1924">
            <v>0</v>
          </cell>
          <cell r="T1924">
            <v>0</v>
          </cell>
          <cell r="U1924">
            <v>1</v>
          </cell>
          <cell r="V1924">
            <v>21890000</v>
          </cell>
          <cell r="W1924">
            <v>21890000</v>
          </cell>
          <cell r="X1924">
            <v>0</v>
          </cell>
          <cell r="Y1924">
            <v>1</v>
          </cell>
          <cell r="Z1924">
            <v>0</v>
          </cell>
          <cell r="AA1924" t="str">
            <v>MG.TV1</v>
          </cell>
          <cell r="AB1924" t="str">
            <v>63317301</v>
          </cell>
          <cell r="AC1924" t="str">
            <v>24212001</v>
          </cell>
        </row>
        <row r="1925">
          <cell r="A1925" t="str">
            <v>014234006</v>
          </cell>
          <cell r="B1925" t="str">
            <v>Tivi Sony 4K 55inch KD-55X7500H</v>
          </cell>
          <cell r="C1925" t="str">
            <v>Chiếc</v>
          </cell>
          <cell r="D1925">
            <v>44547</v>
          </cell>
          <cell r="E1925">
            <v>21890000</v>
          </cell>
          <cell r="F1925">
            <v>1</v>
          </cell>
          <cell r="G1925">
            <v>1</v>
          </cell>
          <cell r="H1925">
            <v>21890000</v>
          </cell>
          <cell r="I1925">
            <v>21890000</v>
          </cell>
          <cell r="J1925">
            <v>0</v>
          </cell>
          <cell r="K1925">
            <v>1</v>
          </cell>
          <cell r="L1925">
            <v>0</v>
          </cell>
          <cell r="M1925">
            <v>0</v>
          </cell>
          <cell r="N1925">
            <v>0</v>
          </cell>
          <cell r="O1925">
            <v>0</v>
          </cell>
          <cell r="P1925">
            <v>0</v>
          </cell>
          <cell r="Q1925">
            <v>0</v>
          </cell>
          <cell r="R1925">
            <v>0</v>
          </cell>
          <cell r="S1925">
            <v>0</v>
          </cell>
          <cell r="T1925">
            <v>0</v>
          </cell>
          <cell r="U1925">
            <v>1</v>
          </cell>
          <cell r="V1925">
            <v>21890000</v>
          </cell>
          <cell r="W1925">
            <v>21890000</v>
          </cell>
          <cell r="X1925">
            <v>0</v>
          </cell>
          <cell r="Y1925">
            <v>1</v>
          </cell>
          <cell r="Z1925">
            <v>0</v>
          </cell>
          <cell r="AA1925" t="str">
            <v>MG.TV1</v>
          </cell>
          <cell r="AB1925" t="str">
            <v>63317301</v>
          </cell>
          <cell r="AC1925" t="str">
            <v>24212001</v>
          </cell>
        </row>
        <row r="1926">
          <cell r="A1926" t="str">
            <v>014234007</v>
          </cell>
          <cell r="B1926" t="str">
            <v>Tivi Sony 4K 55inch KD-65X7500H</v>
          </cell>
          <cell r="C1926" t="str">
            <v>Chiếc</v>
          </cell>
          <cell r="D1926">
            <v>44547</v>
          </cell>
          <cell r="E1926">
            <v>21890000</v>
          </cell>
          <cell r="F1926">
            <v>1</v>
          </cell>
          <cell r="G1926">
            <v>1</v>
          </cell>
          <cell r="H1926">
            <v>21890000</v>
          </cell>
          <cell r="I1926">
            <v>21890000</v>
          </cell>
          <cell r="J1926">
            <v>0</v>
          </cell>
          <cell r="K1926">
            <v>1</v>
          </cell>
          <cell r="L1926">
            <v>0</v>
          </cell>
          <cell r="M1926">
            <v>0</v>
          </cell>
          <cell r="N1926">
            <v>0</v>
          </cell>
          <cell r="O1926">
            <v>0</v>
          </cell>
          <cell r="P1926">
            <v>0</v>
          </cell>
          <cell r="Q1926">
            <v>0</v>
          </cell>
          <cell r="R1926">
            <v>0</v>
          </cell>
          <cell r="S1926">
            <v>0</v>
          </cell>
          <cell r="T1926">
            <v>0</v>
          </cell>
          <cell r="U1926">
            <v>1</v>
          </cell>
          <cell r="V1926">
            <v>21890000</v>
          </cell>
          <cell r="W1926">
            <v>21890000</v>
          </cell>
          <cell r="X1926">
            <v>0</v>
          </cell>
          <cell r="Y1926">
            <v>1</v>
          </cell>
          <cell r="Z1926">
            <v>0</v>
          </cell>
          <cell r="AA1926" t="str">
            <v>MG.TV1</v>
          </cell>
          <cell r="AB1926" t="str">
            <v>63317301</v>
          </cell>
          <cell r="AC1926" t="str">
            <v>24212001</v>
          </cell>
        </row>
        <row r="1927">
          <cell r="A1927" t="str">
            <v>014234008</v>
          </cell>
          <cell r="B1927" t="str">
            <v>Tivi Sony 4K 55inch KD-65X7500H</v>
          </cell>
          <cell r="C1927" t="str">
            <v>Chiếc</v>
          </cell>
          <cell r="D1927">
            <v>44547</v>
          </cell>
          <cell r="E1927">
            <v>21890000</v>
          </cell>
          <cell r="F1927">
            <v>1</v>
          </cell>
          <cell r="G1927">
            <v>1</v>
          </cell>
          <cell r="H1927">
            <v>21890000</v>
          </cell>
          <cell r="I1927">
            <v>21890000</v>
          </cell>
          <cell r="J1927">
            <v>0</v>
          </cell>
          <cell r="K1927">
            <v>1</v>
          </cell>
          <cell r="L1927">
            <v>0</v>
          </cell>
          <cell r="M1927">
            <v>0</v>
          </cell>
          <cell r="N1927">
            <v>0</v>
          </cell>
          <cell r="O1927">
            <v>0</v>
          </cell>
          <cell r="P1927">
            <v>0</v>
          </cell>
          <cell r="Q1927">
            <v>0</v>
          </cell>
          <cell r="R1927">
            <v>0</v>
          </cell>
          <cell r="S1927">
            <v>0</v>
          </cell>
          <cell r="T1927">
            <v>0</v>
          </cell>
          <cell r="U1927">
            <v>1</v>
          </cell>
          <cell r="V1927">
            <v>21890000</v>
          </cell>
          <cell r="W1927">
            <v>21890000</v>
          </cell>
          <cell r="X1927">
            <v>0</v>
          </cell>
          <cell r="Y1927">
            <v>1</v>
          </cell>
          <cell r="Z1927">
            <v>0</v>
          </cell>
          <cell r="AA1927" t="str">
            <v>MG.TV1</v>
          </cell>
          <cell r="AB1927" t="str">
            <v>63317301</v>
          </cell>
          <cell r="AC1927" t="str">
            <v>24212001</v>
          </cell>
        </row>
        <row r="1928">
          <cell r="A1928" t="str">
            <v>014234009</v>
          </cell>
          <cell r="B1928" t="str">
            <v>Tivi Sony 4K 65inch KD-65X7500H (có giá treo)</v>
          </cell>
          <cell r="C1928" t="str">
            <v>Chiếc</v>
          </cell>
          <cell r="D1928">
            <v>44547</v>
          </cell>
          <cell r="E1928">
            <v>18480000</v>
          </cell>
          <cell r="F1928">
            <v>1</v>
          </cell>
          <cell r="G1928">
            <v>1</v>
          </cell>
          <cell r="H1928">
            <v>18480000</v>
          </cell>
          <cell r="I1928">
            <v>18480000</v>
          </cell>
          <cell r="J1928">
            <v>0</v>
          </cell>
          <cell r="K1928">
            <v>1</v>
          </cell>
          <cell r="L1928">
            <v>0</v>
          </cell>
          <cell r="M1928">
            <v>0</v>
          </cell>
          <cell r="N1928">
            <v>0</v>
          </cell>
          <cell r="O1928">
            <v>0</v>
          </cell>
          <cell r="P1928">
            <v>0</v>
          </cell>
          <cell r="Q1928">
            <v>0</v>
          </cell>
          <cell r="R1928">
            <v>0</v>
          </cell>
          <cell r="S1928">
            <v>0</v>
          </cell>
          <cell r="T1928">
            <v>0</v>
          </cell>
          <cell r="U1928">
            <v>1</v>
          </cell>
          <cell r="V1928">
            <v>18480000</v>
          </cell>
          <cell r="W1928">
            <v>18480000</v>
          </cell>
          <cell r="X1928">
            <v>0</v>
          </cell>
          <cell r="Y1928">
            <v>1</v>
          </cell>
          <cell r="Z1928">
            <v>0</v>
          </cell>
          <cell r="AA1928" t="str">
            <v>QLC</v>
          </cell>
          <cell r="AB1928" t="str">
            <v>64232001</v>
          </cell>
          <cell r="AC1928" t="str">
            <v>24212001</v>
          </cell>
        </row>
        <row r="1929">
          <cell r="A1929" t="str">
            <v>014234010</v>
          </cell>
          <cell r="B1929" t="str">
            <v>Tivi Sony 4K 65inch KD-65X7500H (có giá treo)</v>
          </cell>
          <cell r="C1929" t="str">
            <v>Chiếc</v>
          </cell>
          <cell r="D1929">
            <v>44547</v>
          </cell>
          <cell r="E1929">
            <v>18480000</v>
          </cell>
          <cell r="F1929">
            <v>1</v>
          </cell>
          <cell r="G1929">
            <v>1</v>
          </cell>
          <cell r="H1929">
            <v>18480000</v>
          </cell>
          <cell r="I1929">
            <v>18480000</v>
          </cell>
          <cell r="J1929">
            <v>0</v>
          </cell>
          <cell r="K1929">
            <v>1</v>
          </cell>
          <cell r="L1929">
            <v>0</v>
          </cell>
          <cell r="M1929">
            <v>0</v>
          </cell>
          <cell r="N1929">
            <v>0</v>
          </cell>
          <cell r="O1929">
            <v>0</v>
          </cell>
          <cell r="P1929">
            <v>0</v>
          </cell>
          <cell r="Q1929">
            <v>0</v>
          </cell>
          <cell r="R1929">
            <v>0</v>
          </cell>
          <cell r="S1929">
            <v>0</v>
          </cell>
          <cell r="T1929">
            <v>0</v>
          </cell>
          <cell r="U1929">
            <v>1</v>
          </cell>
          <cell r="V1929">
            <v>18480000</v>
          </cell>
          <cell r="W1929">
            <v>18480000</v>
          </cell>
          <cell r="X1929">
            <v>0</v>
          </cell>
          <cell r="Y1929">
            <v>1</v>
          </cell>
          <cell r="Z1929">
            <v>0</v>
          </cell>
          <cell r="AA1929" t="str">
            <v>QLC</v>
          </cell>
          <cell r="AB1929" t="str">
            <v>64232001</v>
          </cell>
          <cell r="AC1929" t="str">
            <v>24212001</v>
          </cell>
        </row>
        <row r="1930">
          <cell r="A1930" t="str">
            <v>014234011</v>
          </cell>
          <cell r="B1930" t="str">
            <v>Tivi Sony 4K 65inch KD-65X7500H (có giá treo)</v>
          </cell>
          <cell r="C1930" t="str">
            <v>Chiếc</v>
          </cell>
          <cell r="D1930">
            <v>44547</v>
          </cell>
          <cell r="E1930">
            <v>18480000</v>
          </cell>
          <cell r="F1930">
            <v>1</v>
          </cell>
          <cell r="G1930">
            <v>1</v>
          </cell>
          <cell r="H1930">
            <v>18480000</v>
          </cell>
          <cell r="I1930">
            <v>18480000</v>
          </cell>
          <cell r="J1930">
            <v>0</v>
          </cell>
          <cell r="K1930">
            <v>1</v>
          </cell>
          <cell r="L1930">
            <v>0</v>
          </cell>
          <cell r="M1930">
            <v>0</v>
          </cell>
          <cell r="N1930">
            <v>0</v>
          </cell>
          <cell r="O1930">
            <v>0</v>
          </cell>
          <cell r="P1930">
            <v>0</v>
          </cell>
          <cell r="Q1930">
            <v>0</v>
          </cell>
          <cell r="R1930">
            <v>0</v>
          </cell>
          <cell r="S1930">
            <v>0</v>
          </cell>
          <cell r="T1930">
            <v>0</v>
          </cell>
          <cell r="U1930">
            <v>1</v>
          </cell>
          <cell r="V1930">
            <v>18480000</v>
          </cell>
          <cell r="W1930">
            <v>18480000</v>
          </cell>
          <cell r="X1930">
            <v>0</v>
          </cell>
          <cell r="Y1930">
            <v>1</v>
          </cell>
          <cell r="Z1930">
            <v>0</v>
          </cell>
          <cell r="AA1930" t="str">
            <v>QLC</v>
          </cell>
          <cell r="AB1930" t="str">
            <v>64232001</v>
          </cell>
          <cell r="AC1930" t="str">
            <v>24212001</v>
          </cell>
        </row>
        <row r="1931">
          <cell r="A1931" t="str">
            <v>014234012</v>
          </cell>
          <cell r="B1931" t="str">
            <v>Tivi Sony 4K 65inch KD-65X7500H (có giá treo)</v>
          </cell>
          <cell r="C1931" t="str">
            <v>Chiếc</v>
          </cell>
          <cell r="D1931">
            <v>44547</v>
          </cell>
          <cell r="E1931">
            <v>18480000</v>
          </cell>
          <cell r="F1931">
            <v>1</v>
          </cell>
          <cell r="G1931">
            <v>1</v>
          </cell>
          <cell r="H1931">
            <v>18480000</v>
          </cell>
          <cell r="I1931">
            <v>18480000</v>
          </cell>
          <cell r="J1931">
            <v>0</v>
          </cell>
          <cell r="K1931">
            <v>1</v>
          </cell>
          <cell r="L1931">
            <v>0</v>
          </cell>
          <cell r="M1931">
            <v>0</v>
          </cell>
          <cell r="N1931">
            <v>0</v>
          </cell>
          <cell r="O1931">
            <v>0</v>
          </cell>
          <cell r="P1931">
            <v>0</v>
          </cell>
          <cell r="Q1931">
            <v>0</v>
          </cell>
          <cell r="R1931">
            <v>0</v>
          </cell>
          <cell r="S1931">
            <v>0</v>
          </cell>
          <cell r="T1931">
            <v>0</v>
          </cell>
          <cell r="U1931">
            <v>1</v>
          </cell>
          <cell r="V1931">
            <v>18480000</v>
          </cell>
          <cell r="W1931">
            <v>18480000</v>
          </cell>
          <cell r="X1931">
            <v>0</v>
          </cell>
          <cell r="Y1931">
            <v>1</v>
          </cell>
          <cell r="Z1931">
            <v>0</v>
          </cell>
          <cell r="AA1931" t="str">
            <v>TUVAN</v>
          </cell>
          <cell r="AB1931" t="str">
            <v>63356301</v>
          </cell>
          <cell r="AC1931" t="str">
            <v>24212001</v>
          </cell>
        </row>
        <row r="1932">
          <cell r="A1932" t="str">
            <v>014234013</v>
          </cell>
          <cell r="B1932" t="str">
            <v>Tivi Sony 4K 65inch KD-65X7500H (có giá treo)</v>
          </cell>
          <cell r="C1932" t="str">
            <v>Chiếc</v>
          </cell>
          <cell r="D1932">
            <v>44547</v>
          </cell>
          <cell r="E1932">
            <v>18480000</v>
          </cell>
          <cell r="F1932">
            <v>1</v>
          </cell>
          <cell r="G1932">
            <v>1</v>
          </cell>
          <cell r="H1932">
            <v>18480000</v>
          </cell>
          <cell r="I1932">
            <v>18480000</v>
          </cell>
          <cell r="J1932">
            <v>0</v>
          </cell>
          <cell r="K1932">
            <v>1</v>
          </cell>
          <cell r="L1932">
            <v>0</v>
          </cell>
          <cell r="M1932">
            <v>0</v>
          </cell>
          <cell r="N1932">
            <v>0</v>
          </cell>
          <cell r="O1932">
            <v>0</v>
          </cell>
          <cell r="P1932">
            <v>0</v>
          </cell>
          <cell r="Q1932">
            <v>0</v>
          </cell>
          <cell r="R1932">
            <v>0</v>
          </cell>
          <cell r="S1932">
            <v>0</v>
          </cell>
          <cell r="T1932">
            <v>0</v>
          </cell>
          <cell r="U1932">
            <v>1</v>
          </cell>
          <cell r="V1932">
            <v>18480000</v>
          </cell>
          <cell r="W1932">
            <v>18480000</v>
          </cell>
          <cell r="X1932">
            <v>0</v>
          </cell>
          <cell r="Y1932">
            <v>1</v>
          </cell>
          <cell r="Z1932">
            <v>0</v>
          </cell>
          <cell r="AA1932" t="str">
            <v>KDV</v>
          </cell>
          <cell r="AB1932" t="str">
            <v>632.22302</v>
          </cell>
          <cell r="AC1932" t="str">
            <v>24212001</v>
          </cell>
        </row>
        <row r="1933">
          <cell r="A1933" t="str">
            <v>014234014</v>
          </cell>
          <cell r="B1933" t="str">
            <v>Tivi Sony 32 inch KD-32W830K-32 (có giá treo)</v>
          </cell>
          <cell r="C1933" t="str">
            <v>Cái</v>
          </cell>
          <cell r="D1933">
            <v>44852</v>
          </cell>
          <cell r="E1933">
            <v>9200000</v>
          </cell>
          <cell r="F1933">
            <v>1</v>
          </cell>
          <cell r="G1933">
            <v>1</v>
          </cell>
          <cell r="H1933">
            <v>0</v>
          </cell>
          <cell r="I1933">
            <v>0</v>
          </cell>
          <cell r="J1933">
            <v>0</v>
          </cell>
          <cell r="K1933">
            <v>0</v>
          </cell>
          <cell r="L1933">
            <v>0</v>
          </cell>
          <cell r="M1933">
            <v>1</v>
          </cell>
          <cell r="N1933">
            <v>9200000</v>
          </cell>
          <cell r="O1933">
            <v>0</v>
          </cell>
          <cell r="P1933">
            <v>0</v>
          </cell>
          <cell r="Q1933">
            <v>0</v>
          </cell>
          <cell r="R1933">
            <v>0</v>
          </cell>
          <cell r="S1933">
            <v>1</v>
          </cell>
          <cell r="T1933">
            <v>9200000</v>
          </cell>
          <cell r="U1933">
            <v>1</v>
          </cell>
          <cell r="V1933">
            <v>9200000</v>
          </cell>
          <cell r="W1933">
            <v>9200000</v>
          </cell>
          <cell r="X1933">
            <v>0</v>
          </cell>
          <cell r="Y1933">
            <v>1</v>
          </cell>
          <cell r="Z1933">
            <v>0</v>
          </cell>
          <cell r="AA1933" t="str">
            <v>QLC</v>
          </cell>
          <cell r="AB1933" t="str">
            <v>64232001</v>
          </cell>
          <cell r="AC1933" t="str">
            <v>24212001</v>
          </cell>
        </row>
        <row r="1934">
          <cell r="A1934" t="str">
            <v>014234015</v>
          </cell>
          <cell r="B1934" t="str">
            <v>Smart tivi Samsung 4K Crystal UHD 55 inch UA55BU8500 (có giá treo và dây cáp)</v>
          </cell>
          <cell r="C1934" t="str">
            <v>Cái</v>
          </cell>
          <cell r="D1934">
            <v>44867</v>
          </cell>
          <cell r="E1934">
            <v>14916000</v>
          </cell>
          <cell r="F1934">
            <v>1</v>
          </cell>
          <cell r="G1934">
            <v>1</v>
          </cell>
          <cell r="H1934">
            <v>0</v>
          </cell>
          <cell r="I1934">
            <v>0</v>
          </cell>
          <cell r="J1934">
            <v>0</v>
          </cell>
          <cell r="K1934">
            <v>0</v>
          </cell>
          <cell r="L1934">
            <v>0</v>
          </cell>
          <cell r="M1934">
            <v>1</v>
          </cell>
          <cell r="N1934">
            <v>14916000</v>
          </cell>
          <cell r="O1934">
            <v>0</v>
          </cell>
          <cell r="P1934">
            <v>0</v>
          </cell>
          <cell r="Q1934">
            <v>0</v>
          </cell>
          <cell r="R1934">
            <v>0</v>
          </cell>
          <cell r="S1934">
            <v>1</v>
          </cell>
          <cell r="T1934">
            <v>14916000</v>
          </cell>
          <cell r="U1934">
            <v>1</v>
          </cell>
          <cell r="V1934">
            <v>14916000</v>
          </cell>
          <cell r="W1934">
            <v>14916000</v>
          </cell>
          <cell r="X1934">
            <v>0</v>
          </cell>
          <cell r="Y1934">
            <v>1</v>
          </cell>
          <cell r="Z1934">
            <v>0</v>
          </cell>
          <cell r="AA1934" t="str">
            <v>QLC</v>
          </cell>
          <cell r="AB1934" t="str">
            <v>64232001</v>
          </cell>
          <cell r="AC1934" t="str">
            <v>24212001</v>
          </cell>
        </row>
        <row r="1935">
          <cell r="A1935" t="str">
            <v>014234016</v>
          </cell>
          <cell r="B1935" t="str">
            <v>Google Tivi Sony 4K 55inch KD-55X85K (có giá treo)</v>
          </cell>
          <cell r="C1935" t="str">
            <v>Chiếc</v>
          </cell>
          <cell r="D1935">
            <v>45183</v>
          </cell>
          <cell r="E1935">
            <v>18700000</v>
          </cell>
          <cell r="F1935">
            <v>1</v>
          </cell>
          <cell r="G1935">
            <v>1</v>
          </cell>
          <cell r="H1935">
            <v>0</v>
          </cell>
          <cell r="I1935">
            <v>0</v>
          </cell>
          <cell r="J1935">
            <v>0</v>
          </cell>
          <cell r="K1935">
            <v>0</v>
          </cell>
          <cell r="L1935">
            <v>0</v>
          </cell>
          <cell r="M1935">
            <v>1</v>
          </cell>
          <cell r="N1935">
            <v>18700000</v>
          </cell>
          <cell r="O1935">
            <v>0</v>
          </cell>
          <cell r="P1935">
            <v>0</v>
          </cell>
          <cell r="Q1935">
            <v>0</v>
          </cell>
          <cell r="R1935">
            <v>0</v>
          </cell>
          <cell r="S1935">
            <v>1</v>
          </cell>
          <cell r="T1935">
            <v>18700000</v>
          </cell>
          <cell r="U1935">
            <v>1</v>
          </cell>
          <cell r="V1935">
            <v>18700000</v>
          </cell>
          <cell r="W1935">
            <v>18700000</v>
          </cell>
          <cell r="X1935">
            <v>0</v>
          </cell>
          <cell r="Y1935">
            <v>1</v>
          </cell>
          <cell r="Z1935">
            <v>0</v>
          </cell>
          <cell r="AA1935" t="str">
            <v>MG.TV1</v>
          </cell>
          <cell r="AB1935" t="str">
            <v>63317301</v>
          </cell>
          <cell r="AC1935" t="str">
            <v>24212001</v>
          </cell>
        </row>
        <row r="1936">
          <cell r="A1936" t="str">
            <v>014234017</v>
          </cell>
          <cell r="B1936" t="str">
            <v>Google Tivi Sony 4K 55inch KD-55X85K (có giá treo)</v>
          </cell>
          <cell r="C1936" t="str">
            <v>Chiếc</v>
          </cell>
          <cell r="D1936">
            <v>45183</v>
          </cell>
          <cell r="E1936">
            <v>18700000</v>
          </cell>
          <cell r="F1936">
            <v>1</v>
          </cell>
          <cell r="G1936">
            <v>1</v>
          </cell>
          <cell r="H1936">
            <v>0</v>
          </cell>
          <cell r="I1936">
            <v>0</v>
          </cell>
          <cell r="J1936">
            <v>0</v>
          </cell>
          <cell r="K1936">
            <v>0</v>
          </cell>
          <cell r="L1936">
            <v>0</v>
          </cell>
          <cell r="M1936">
            <v>1</v>
          </cell>
          <cell r="N1936">
            <v>18700000</v>
          </cell>
          <cell r="O1936">
            <v>0</v>
          </cell>
          <cell r="P1936">
            <v>0</v>
          </cell>
          <cell r="Q1936">
            <v>0</v>
          </cell>
          <cell r="R1936">
            <v>0</v>
          </cell>
          <cell r="S1936">
            <v>1</v>
          </cell>
          <cell r="T1936">
            <v>18700000</v>
          </cell>
          <cell r="U1936">
            <v>1</v>
          </cell>
          <cell r="V1936">
            <v>18700000</v>
          </cell>
          <cell r="W1936">
            <v>18700000</v>
          </cell>
          <cell r="X1936">
            <v>0</v>
          </cell>
          <cell r="Y1936">
            <v>1</v>
          </cell>
          <cell r="Z1936">
            <v>0</v>
          </cell>
          <cell r="AA1936" t="str">
            <v>MG.TV1</v>
          </cell>
          <cell r="AB1936" t="str">
            <v>63317301</v>
          </cell>
          <cell r="AC1936" t="str">
            <v>24212001</v>
          </cell>
        </row>
        <row r="1937">
          <cell r="A1937" t="str">
            <v>014234018</v>
          </cell>
          <cell r="B1937" t="str">
            <v>Smart Tivi Samsung 4K Crystal UHD 75inch UA75BU8000</v>
          </cell>
          <cell r="C1937" t="str">
            <v>Chiếc</v>
          </cell>
          <cell r="D1937">
            <v>45282</v>
          </cell>
          <cell r="E1937">
            <v>24700000</v>
          </cell>
          <cell r="F1937">
            <v>1</v>
          </cell>
          <cell r="G1937">
            <v>1</v>
          </cell>
          <cell r="H1937">
            <v>0</v>
          </cell>
          <cell r="I1937">
            <v>0</v>
          </cell>
          <cell r="J1937">
            <v>0</v>
          </cell>
          <cell r="K1937">
            <v>0</v>
          </cell>
          <cell r="L1937">
            <v>0</v>
          </cell>
          <cell r="M1937">
            <v>1</v>
          </cell>
          <cell r="N1937">
            <v>24700000</v>
          </cell>
          <cell r="O1937">
            <v>0</v>
          </cell>
          <cell r="P1937">
            <v>0</v>
          </cell>
          <cell r="Q1937">
            <v>0</v>
          </cell>
          <cell r="R1937">
            <v>0</v>
          </cell>
          <cell r="S1937">
            <v>1</v>
          </cell>
          <cell r="T1937">
            <v>24700000</v>
          </cell>
          <cell r="U1937">
            <v>1</v>
          </cell>
          <cell r="V1937">
            <v>24700000</v>
          </cell>
          <cell r="W1937">
            <v>24700000</v>
          </cell>
          <cell r="X1937">
            <v>0</v>
          </cell>
          <cell r="Y1937">
            <v>1</v>
          </cell>
          <cell r="Z1937">
            <v>0</v>
          </cell>
          <cell r="AA1937" t="str">
            <v>QLC</v>
          </cell>
          <cell r="AB1937" t="str">
            <v>64232001</v>
          </cell>
          <cell r="AC1937" t="str">
            <v>24212001</v>
          </cell>
        </row>
        <row r="1938">
          <cell r="A1938" t="str">
            <v>014235001</v>
          </cell>
          <cell r="B1938" t="str">
            <v>Máy tính HP Elite Deck 800G1 SFF core i5</v>
          </cell>
          <cell r="C1938" t="str">
            <v>Chiếc</v>
          </cell>
          <cell r="D1938">
            <v>42552</v>
          </cell>
          <cell r="E1938">
            <v>14960000</v>
          </cell>
          <cell r="F1938">
            <v>1</v>
          </cell>
          <cell r="G1938">
            <v>1</v>
          </cell>
          <cell r="H1938">
            <v>14960000</v>
          </cell>
          <cell r="I1938">
            <v>14960000</v>
          </cell>
          <cell r="J1938">
            <v>0</v>
          </cell>
          <cell r="K1938">
            <v>1</v>
          </cell>
          <cell r="L1938">
            <v>0</v>
          </cell>
          <cell r="M1938">
            <v>0</v>
          </cell>
          <cell r="N1938">
            <v>0</v>
          </cell>
          <cell r="O1938">
            <v>0</v>
          </cell>
          <cell r="P1938">
            <v>0</v>
          </cell>
          <cell r="Q1938">
            <v>0</v>
          </cell>
          <cell r="R1938">
            <v>0</v>
          </cell>
          <cell r="S1938">
            <v>0</v>
          </cell>
          <cell r="T1938">
            <v>0</v>
          </cell>
          <cell r="U1938">
            <v>1</v>
          </cell>
          <cell r="V1938">
            <v>14960000</v>
          </cell>
          <cell r="W1938">
            <v>14960000</v>
          </cell>
          <cell r="X1938">
            <v>0</v>
          </cell>
          <cell r="Y1938">
            <v>1</v>
          </cell>
          <cell r="Z1938">
            <v>0</v>
          </cell>
          <cell r="AA1938" t="str">
            <v>QLC</v>
          </cell>
          <cell r="AB1938" t="str">
            <v>64231001</v>
          </cell>
          <cell r="AC1938" t="str">
            <v>24222001</v>
          </cell>
        </row>
        <row r="1939">
          <cell r="A1939" t="str">
            <v>014235008</v>
          </cell>
          <cell r="B1939" t="str">
            <v>Máy tính  HP Elite 800 G1 SFF</v>
          </cell>
          <cell r="C1939" t="str">
            <v>Chiếc</v>
          </cell>
          <cell r="D1939">
            <v>42401</v>
          </cell>
          <cell r="E1939">
            <v>5362500</v>
          </cell>
          <cell r="F1939">
            <v>1</v>
          </cell>
          <cell r="G1939">
            <v>9</v>
          </cell>
          <cell r="H1939">
            <v>5362500</v>
          </cell>
          <cell r="I1939">
            <v>5362500</v>
          </cell>
          <cell r="J1939">
            <v>0</v>
          </cell>
          <cell r="K1939">
            <v>1</v>
          </cell>
          <cell r="L1939">
            <v>8</v>
          </cell>
          <cell r="M1939">
            <v>0</v>
          </cell>
          <cell r="N1939">
            <v>0</v>
          </cell>
          <cell r="O1939">
            <v>0</v>
          </cell>
          <cell r="P1939">
            <v>0</v>
          </cell>
          <cell r="Q1939">
            <v>0</v>
          </cell>
          <cell r="R1939">
            <v>0</v>
          </cell>
          <cell r="S1939">
            <v>0</v>
          </cell>
          <cell r="T1939">
            <v>0</v>
          </cell>
          <cell r="U1939">
            <v>1</v>
          </cell>
          <cell r="V1939">
            <v>5362500</v>
          </cell>
          <cell r="W1939">
            <v>5362500</v>
          </cell>
          <cell r="X1939">
            <v>0</v>
          </cell>
          <cell r="Y1939">
            <v>1</v>
          </cell>
          <cell r="Z1939">
            <v>8</v>
          </cell>
          <cell r="AA1939" t="str">
            <v>QLC</v>
          </cell>
          <cell r="AB1939" t="str">
            <v>64231001</v>
          </cell>
          <cell r="AC1939" t="str">
            <v>24222001</v>
          </cell>
        </row>
        <row r="1940">
          <cell r="A1940" t="str">
            <v>014235009</v>
          </cell>
          <cell r="B1940" t="str">
            <v>Máy tính  HP Elite 800 G1 SFF</v>
          </cell>
          <cell r="C1940" t="str">
            <v>Chiếc</v>
          </cell>
          <cell r="D1940">
            <v>42401</v>
          </cell>
          <cell r="E1940">
            <v>5362500</v>
          </cell>
          <cell r="F1940">
            <v>1</v>
          </cell>
          <cell r="G1940">
            <v>9</v>
          </cell>
          <cell r="H1940">
            <v>5362500</v>
          </cell>
          <cell r="I1940">
            <v>5362500</v>
          </cell>
          <cell r="J1940">
            <v>0</v>
          </cell>
          <cell r="K1940">
            <v>1</v>
          </cell>
          <cell r="L1940">
            <v>8</v>
          </cell>
          <cell r="M1940">
            <v>0</v>
          </cell>
          <cell r="N1940">
            <v>0</v>
          </cell>
          <cell r="O1940">
            <v>0</v>
          </cell>
          <cell r="P1940">
            <v>0</v>
          </cell>
          <cell r="Q1940">
            <v>0</v>
          </cell>
          <cell r="R1940">
            <v>0</v>
          </cell>
          <cell r="S1940">
            <v>0</v>
          </cell>
          <cell r="T1940">
            <v>0</v>
          </cell>
          <cell r="U1940">
            <v>1</v>
          </cell>
          <cell r="V1940">
            <v>5362500</v>
          </cell>
          <cell r="W1940">
            <v>5362500</v>
          </cell>
          <cell r="X1940">
            <v>0</v>
          </cell>
          <cell r="Y1940">
            <v>1</v>
          </cell>
          <cell r="Z1940">
            <v>8</v>
          </cell>
          <cell r="AA1940" t="str">
            <v>QLC</v>
          </cell>
          <cell r="AB1940" t="str">
            <v>64231001</v>
          </cell>
          <cell r="AC1940" t="str">
            <v>24212001</v>
          </cell>
        </row>
        <row r="1941">
          <cell r="A1941" t="str">
            <v>014235010</v>
          </cell>
          <cell r="B1941" t="str">
            <v>Máy tính  HP Elite 800 G1 SFF</v>
          </cell>
          <cell r="C1941" t="str">
            <v>Chiếc</v>
          </cell>
          <cell r="D1941">
            <v>42401</v>
          </cell>
          <cell r="E1941">
            <v>5362500</v>
          </cell>
          <cell r="F1941">
            <v>1</v>
          </cell>
          <cell r="G1941">
            <v>9</v>
          </cell>
          <cell r="H1941">
            <v>5362500</v>
          </cell>
          <cell r="I1941">
            <v>5362500</v>
          </cell>
          <cell r="J1941">
            <v>0</v>
          </cell>
          <cell r="K1941">
            <v>1</v>
          </cell>
          <cell r="L1941">
            <v>8</v>
          </cell>
          <cell r="M1941">
            <v>0</v>
          </cell>
          <cell r="N1941">
            <v>0</v>
          </cell>
          <cell r="O1941">
            <v>0</v>
          </cell>
          <cell r="P1941">
            <v>0</v>
          </cell>
          <cell r="Q1941">
            <v>0</v>
          </cell>
          <cell r="R1941">
            <v>0</v>
          </cell>
          <cell r="S1941">
            <v>0</v>
          </cell>
          <cell r="T1941">
            <v>0</v>
          </cell>
          <cell r="U1941">
            <v>1</v>
          </cell>
          <cell r="V1941">
            <v>5362500</v>
          </cell>
          <cell r="W1941">
            <v>5362500</v>
          </cell>
          <cell r="X1941">
            <v>0</v>
          </cell>
          <cell r="Y1941">
            <v>1</v>
          </cell>
          <cell r="Z1941">
            <v>8</v>
          </cell>
          <cell r="AA1941" t="str">
            <v>QLC</v>
          </cell>
          <cell r="AB1941" t="str">
            <v>64231001</v>
          </cell>
          <cell r="AC1941" t="str">
            <v>24222001</v>
          </cell>
        </row>
        <row r="1942">
          <cell r="A1942" t="str">
            <v>014235011</v>
          </cell>
          <cell r="B1942" t="str">
            <v>Máy tính  HP Elite 800 G1 SFF</v>
          </cell>
          <cell r="C1942" t="str">
            <v>Chiếc</v>
          </cell>
          <cell r="D1942">
            <v>42401</v>
          </cell>
          <cell r="E1942">
            <v>5362500</v>
          </cell>
          <cell r="F1942">
            <v>1</v>
          </cell>
          <cell r="G1942">
            <v>9</v>
          </cell>
          <cell r="H1942">
            <v>5362500</v>
          </cell>
          <cell r="I1942">
            <v>5362500</v>
          </cell>
          <cell r="J1942">
            <v>0</v>
          </cell>
          <cell r="K1942">
            <v>1</v>
          </cell>
          <cell r="L1942">
            <v>8</v>
          </cell>
          <cell r="M1942">
            <v>0</v>
          </cell>
          <cell r="N1942">
            <v>0</v>
          </cell>
          <cell r="O1942">
            <v>0</v>
          </cell>
          <cell r="P1942">
            <v>0</v>
          </cell>
          <cell r="Q1942">
            <v>0</v>
          </cell>
          <cell r="R1942">
            <v>0</v>
          </cell>
          <cell r="S1942">
            <v>0</v>
          </cell>
          <cell r="T1942">
            <v>0</v>
          </cell>
          <cell r="U1942">
            <v>1</v>
          </cell>
          <cell r="V1942">
            <v>5362500</v>
          </cell>
          <cell r="W1942">
            <v>5362500</v>
          </cell>
          <cell r="X1942">
            <v>0</v>
          </cell>
          <cell r="Y1942">
            <v>1</v>
          </cell>
          <cell r="Z1942">
            <v>8</v>
          </cell>
          <cell r="AA1942" t="str">
            <v>QLC</v>
          </cell>
          <cell r="AB1942" t="str">
            <v>64231001</v>
          </cell>
          <cell r="AC1942" t="str">
            <v>24222001</v>
          </cell>
        </row>
        <row r="1943">
          <cell r="A1943" t="str">
            <v>014235012</v>
          </cell>
          <cell r="B1943" t="str">
            <v>Máy tính  HP Elite 800 G1 SFF</v>
          </cell>
          <cell r="C1943" t="str">
            <v>Chiếc</v>
          </cell>
          <cell r="D1943">
            <v>42401</v>
          </cell>
          <cell r="E1943">
            <v>5362500</v>
          </cell>
          <cell r="F1943">
            <v>1</v>
          </cell>
          <cell r="G1943">
            <v>9</v>
          </cell>
          <cell r="H1943">
            <v>5362500</v>
          </cell>
          <cell r="I1943">
            <v>5362500</v>
          </cell>
          <cell r="J1943">
            <v>0</v>
          </cell>
          <cell r="K1943">
            <v>1</v>
          </cell>
          <cell r="L1943">
            <v>8</v>
          </cell>
          <cell r="M1943">
            <v>0</v>
          </cell>
          <cell r="N1943">
            <v>0</v>
          </cell>
          <cell r="O1943">
            <v>0</v>
          </cell>
          <cell r="P1943">
            <v>0</v>
          </cell>
          <cell r="Q1943">
            <v>0</v>
          </cell>
          <cell r="R1943">
            <v>0</v>
          </cell>
          <cell r="S1943">
            <v>0</v>
          </cell>
          <cell r="T1943">
            <v>0</v>
          </cell>
          <cell r="U1943">
            <v>1</v>
          </cell>
          <cell r="V1943">
            <v>5362500</v>
          </cell>
          <cell r="W1943">
            <v>5362500</v>
          </cell>
          <cell r="X1943">
            <v>0</v>
          </cell>
          <cell r="Y1943">
            <v>1</v>
          </cell>
          <cell r="Z1943">
            <v>8</v>
          </cell>
          <cell r="AA1943" t="str">
            <v>QLC</v>
          </cell>
          <cell r="AB1943" t="str">
            <v>64231001</v>
          </cell>
          <cell r="AC1943" t="str">
            <v>24212001</v>
          </cell>
        </row>
        <row r="1944">
          <cell r="A1944" t="str">
            <v>014235013</v>
          </cell>
          <cell r="B1944" t="str">
            <v>Máy tính  HP Elite 800 G1 SFF</v>
          </cell>
          <cell r="C1944" t="str">
            <v>Chiếc</v>
          </cell>
          <cell r="D1944">
            <v>42401</v>
          </cell>
          <cell r="E1944">
            <v>5362500</v>
          </cell>
          <cell r="F1944">
            <v>1</v>
          </cell>
          <cell r="G1944">
            <v>9</v>
          </cell>
          <cell r="H1944">
            <v>5362500</v>
          </cell>
          <cell r="I1944">
            <v>5362500</v>
          </cell>
          <cell r="J1944">
            <v>0</v>
          </cell>
          <cell r="K1944">
            <v>1</v>
          </cell>
          <cell r="L1944">
            <v>8</v>
          </cell>
          <cell r="M1944">
            <v>0</v>
          </cell>
          <cell r="N1944">
            <v>0</v>
          </cell>
          <cell r="O1944">
            <v>0</v>
          </cell>
          <cell r="P1944">
            <v>0</v>
          </cell>
          <cell r="Q1944">
            <v>0</v>
          </cell>
          <cell r="R1944">
            <v>0</v>
          </cell>
          <cell r="S1944">
            <v>0</v>
          </cell>
          <cell r="T1944">
            <v>0</v>
          </cell>
          <cell r="U1944">
            <v>1</v>
          </cell>
          <cell r="V1944">
            <v>5362500</v>
          </cell>
          <cell r="W1944">
            <v>5362500</v>
          </cell>
          <cell r="X1944">
            <v>0</v>
          </cell>
          <cell r="Y1944">
            <v>1</v>
          </cell>
          <cell r="Z1944">
            <v>8</v>
          </cell>
          <cell r="AA1944" t="str">
            <v>QLC</v>
          </cell>
          <cell r="AB1944" t="str">
            <v>64231001</v>
          </cell>
          <cell r="AC1944" t="str">
            <v>24212001</v>
          </cell>
        </row>
        <row r="1945">
          <cell r="A1945" t="str">
            <v>014235014</v>
          </cell>
          <cell r="B1945" t="str">
            <v>Máy tính  HP Elite 800 G1 SFF</v>
          </cell>
          <cell r="C1945" t="str">
            <v>Chiếc</v>
          </cell>
          <cell r="D1945">
            <v>42401</v>
          </cell>
          <cell r="E1945">
            <v>5362500</v>
          </cell>
          <cell r="F1945">
            <v>1</v>
          </cell>
          <cell r="G1945">
            <v>9</v>
          </cell>
          <cell r="H1945">
            <v>5362500</v>
          </cell>
          <cell r="I1945">
            <v>5362500</v>
          </cell>
          <cell r="J1945">
            <v>0</v>
          </cell>
          <cell r="K1945">
            <v>1</v>
          </cell>
          <cell r="L1945">
            <v>8</v>
          </cell>
          <cell r="M1945">
            <v>0</v>
          </cell>
          <cell r="N1945">
            <v>0</v>
          </cell>
          <cell r="O1945">
            <v>0</v>
          </cell>
          <cell r="P1945">
            <v>0</v>
          </cell>
          <cell r="Q1945">
            <v>0</v>
          </cell>
          <cell r="R1945">
            <v>0</v>
          </cell>
          <cell r="S1945">
            <v>0</v>
          </cell>
          <cell r="T1945">
            <v>0</v>
          </cell>
          <cell r="U1945">
            <v>1</v>
          </cell>
          <cell r="V1945">
            <v>5362500</v>
          </cell>
          <cell r="W1945">
            <v>5362500</v>
          </cell>
          <cell r="X1945">
            <v>0</v>
          </cell>
          <cell r="Y1945">
            <v>1</v>
          </cell>
          <cell r="Z1945">
            <v>8</v>
          </cell>
          <cell r="AA1945" t="str">
            <v>MG.TV1</v>
          </cell>
          <cell r="AB1945" t="str">
            <v>63317301</v>
          </cell>
          <cell r="AC1945" t="str">
            <v>24212001</v>
          </cell>
        </row>
        <row r="1946">
          <cell r="A1946" t="str">
            <v>014235015</v>
          </cell>
          <cell r="B1946" t="str">
            <v>Máy tính  HP Elite 800 G1 SFF</v>
          </cell>
          <cell r="C1946" t="str">
            <v>Chiếc</v>
          </cell>
          <cell r="D1946">
            <v>42401</v>
          </cell>
          <cell r="E1946">
            <v>5362500</v>
          </cell>
          <cell r="F1946">
            <v>1</v>
          </cell>
          <cell r="G1946">
            <v>9</v>
          </cell>
          <cell r="H1946">
            <v>5362500</v>
          </cell>
          <cell r="I1946">
            <v>5362500</v>
          </cell>
          <cell r="J1946">
            <v>0</v>
          </cell>
          <cell r="K1946">
            <v>1</v>
          </cell>
          <cell r="L1946">
            <v>8</v>
          </cell>
          <cell r="M1946">
            <v>0</v>
          </cell>
          <cell r="N1946">
            <v>0</v>
          </cell>
          <cell r="O1946">
            <v>0</v>
          </cell>
          <cell r="P1946">
            <v>0</v>
          </cell>
          <cell r="Q1946">
            <v>0</v>
          </cell>
          <cell r="R1946">
            <v>0</v>
          </cell>
          <cell r="S1946">
            <v>0</v>
          </cell>
          <cell r="T1946">
            <v>0</v>
          </cell>
          <cell r="U1946">
            <v>1</v>
          </cell>
          <cell r="V1946">
            <v>5362500</v>
          </cell>
          <cell r="W1946">
            <v>5362500</v>
          </cell>
          <cell r="X1946">
            <v>0</v>
          </cell>
          <cell r="Y1946">
            <v>1</v>
          </cell>
          <cell r="Z1946">
            <v>8</v>
          </cell>
          <cell r="AA1946" t="str">
            <v>QLC</v>
          </cell>
          <cell r="AB1946" t="str">
            <v>64231001</v>
          </cell>
          <cell r="AC1946" t="str">
            <v>24222001</v>
          </cell>
        </row>
        <row r="1947">
          <cell r="A1947" t="str">
            <v>014235016</v>
          </cell>
          <cell r="B1947" t="str">
            <v>Máy tính  HP Elite 800 G1 SFF</v>
          </cell>
          <cell r="C1947" t="str">
            <v>Chiếc</v>
          </cell>
          <cell r="D1947">
            <v>42401</v>
          </cell>
          <cell r="E1947">
            <v>5362500</v>
          </cell>
          <cell r="F1947">
            <v>1</v>
          </cell>
          <cell r="G1947">
            <v>9</v>
          </cell>
          <cell r="H1947">
            <v>5362500</v>
          </cell>
          <cell r="I1947">
            <v>5362500</v>
          </cell>
          <cell r="J1947">
            <v>0</v>
          </cell>
          <cell r="K1947">
            <v>1</v>
          </cell>
          <cell r="L1947">
            <v>8</v>
          </cell>
          <cell r="M1947">
            <v>0</v>
          </cell>
          <cell r="N1947">
            <v>0</v>
          </cell>
          <cell r="O1947">
            <v>0</v>
          </cell>
          <cell r="P1947">
            <v>0</v>
          </cell>
          <cell r="Q1947">
            <v>0</v>
          </cell>
          <cell r="R1947">
            <v>0</v>
          </cell>
          <cell r="S1947">
            <v>0</v>
          </cell>
          <cell r="T1947">
            <v>0</v>
          </cell>
          <cell r="U1947">
            <v>1</v>
          </cell>
          <cell r="V1947">
            <v>5362500</v>
          </cell>
          <cell r="W1947">
            <v>5362500</v>
          </cell>
          <cell r="X1947">
            <v>0</v>
          </cell>
          <cell r="Y1947">
            <v>1</v>
          </cell>
          <cell r="Z1947">
            <v>8</v>
          </cell>
          <cell r="AA1947" t="str">
            <v>QLC</v>
          </cell>
          <cell r="AB1947" t="str">
            <v>64231001</v>
          </cell>
          <cell r="AC1947" t="str">
            <v>24212001</v>
          </cell>
        </row>
        <row r="1948">
          <cell r="A1948" t="str">
            <v>014235017</v>
          </cell>
          <cell r="B1948" t="str">
            <v>Máy tính HP Elite 800 G1 SFF</v>
          </cell>
          <cell r="C1948" t="str">
            <v>Chiếc</v>
          </cell>
          <cell r="D1948">
            <v>42401</v>
          </cell>
          <cell r="E1948">
            <v>5362500</v>
          </cell>
          <cell r="F1948">
            <v>1</v>
          </cell>
          <cell r="G1948">
            <v>9</v>
          </cell>
          <cell r="H1948">
            <v>5362500</v>
          </cell>
          <cell r="I1948">
            <v>5362500</v>
          </cell>
          <cell r="J1948">
            <v>0</v>
          </cell>
          <cell r="K1948">
            <v>1</v>
          </cell>
          <cell r="L1948">
            <v>8</v>
          </cell>
          <cell r="M1948">
            <v>0</v>
          </cell>
          <cell r="N1948">
            <v>0</v>
          </cell>
          <cell r="O1948">
            <v>0</v>
          </cell>
          <cell r="P1948">
            <v>0</v>
          </cell>
          <cell r="Q1948">
            <v>0</v>
          </cell>
          <cell r="R1948">
            <v>0</v>
          </cell>
          <cell r="S1948">
            <v>0</v>
          </cell>
          <cell r="T1948">
            <v>0</v>
          </cell>
          <cell r="U1948">
            <v>1</v>
          </cell>
          <cell r="V1948">
            <v>5362500</v>
          </cell>
          <cell r="W1948">
            <v>5362500</v>
          </cell>
          <cell r="X1948">
            <v>0</v>
          </cell>
          <cell r="Y1948">
            <v>1</v>
          </cell>
          <cell r="Z1948">
            <v>8</v>
          </cell>
          <cell r="AA1948" t="str">
            <v>QLC</v>
          </cell>
          <cell r="AB1948" t="str">
            <v>64231001</v>
          </cell>
          <cell r="AC1948" t="str">
            <v>24212001</v>
          </cell>
        </row>
        <row r="1949">
          <cell r="A1949" t="str">
            <v>014235020</v>
          </cell>
          <cell r="B1949" t="str">
            <v>Máy tính  HP Elite 800 G1 SFF</v>
          </cell>
          <cell r="C1949" t="str">
            <v>Chiếc</v>
          </cell>
          <cell r="D1949">
            <v>42401</v>
          </cell>
          <cell r="E1949">
            <v>5362500</v>
          </cell>
          <cell r="F1949">
            <v>1</v>
          </cell>
          <cell r="G1949">
            <v>9</v>
          </cell>
          <cell r="H1949">
            <v>5362500</v>
          </cell>
          <cell r="I1949">
            <v>5362500</v>
          </cell>
          <cell r="J1949">
            <v>0</v>
          </cell>
          <cell r="K1949">
            <v>1</v>
          </cell>
          <cell r="L1949">
            <v>8</v>
          </cell>
          <cell r="M1949">
            <v>0</v>
          </cell>
          <cell r="N1949">
            <v>0</v>
          </cell>
          <cell r="O1949">
            <v>0</v>
          </cell>
          <cell r="P1949">
            <v>0</v>
          </cell>
          <cell r="Q1949">
            <v>0</v>
          </cell>
          <cell r="R1949">
            <v>0</v>
          </cell>
          <cell r="S1949">
            <v>0</v>
          </cell>
          <cell r="T1949">
            <v>0</v>
          </cell>
          <cell r="U1949">
            <v>1</v>
          </cell>
          <cell r="V1949">
            <v>5362500</v>
          </cell>
          <cell r="W1949">
            <v>5362500</v>
          </cell>
          <cell r="X1949">
            <v>0</v>
          </cell>
          <cell r="Y1949">
            <v>1</v>
          </cell>
          <cell r="Z1949">
            <v>8</v>
          </cell>
          <cell r="AA1949" t="str">
            <v>QLC</v>
          </cell>
          <cell r="AB1949" t="str">
            <v>64232001</v>
          </cell>
          <cell r="AC1949" t="str">
            <v>24212001</v>
          </cell>
        </row>
        <row r="1950">
          <cell r="A1950" t="str">
            <v>014235021</v>
          </cell>
          <cell r="B1950" t="str">
            <v>Máy tính  HP Elite 800 G1 SFF</v>
          </cell>
          <cell r="C1950" t="str">
            <v>Chiếc</v>
          </cell>
          <cell r="D1950">
            <v>42401</v>
          </cell>
          <cell r="E1950">
            <v>5362500</v>
          </cell>
          <cell r="F1950">
            <v>1</v>
          </cell>
          <cell r="G1950">
            <v>9</v>
          </cell>
          <cell r="H1950">
            <v>5362500</v>
          </cell>
          <cell r="I1950">
            <v>5362500</v>
          </cell>
          <cell r="J1950">
            <v>0</v>
          </cell>
          <cell r="K1950">
            <v>1</v>
          </cell>
          <cell r="L1950">
            <v>8</v>
          </cell>
          <cell r="M1950">
            <v>0</v>
          </cell>
          <cell r="N1950">
            <v>0</v>
          </cell>
          <cell r="O1950">
            <v>0</v>
          </cell>
          <cell r="P1950">
            <v>0</v>
          </cell>
          <cell r="Q1950">
            <v>0</v>
          </cell>
          <cell r="R1950">
            <v>0</v>
          </cell>
          <cell r="S1950">
            <v>0</v>
          </cell>
          <cell r="T1950">
            <v>0</v>
          </cell>
          <cell r="U1950">
            <v>1</v>
          </cell>
          <cell r="V1950">
            <v>5362500</v>
          </cell>
          <cell r="W1950">
            <v>5362500</v>
          </cell>
          <cell r="X1950">
            <v>0</v>
          </cell>
          <cell r="Y1950">
            <v>1</v>
          </cell>
          <cell r="Z1950">
            <v>8</v>
          </cell>
          <cell r="AA1950" t="str">
            <v>MG.TV1</v>
          </cell>
          <cell r="AB1950" t="str">
            <v>63317301</v>
          </cell>
          <cell r="AC1950" t="str">
            <v>24212001</v>
          </cell>
        </row>
        <row r="1951">
          <cell r="A1951" t="str">
            <v>014235022</v>
          </cell>
          <cell r="B1951" t="str">
            <v>Máy tính  HP Elite 800 G1 SFF</v>
          </cell>
          <cell r="C1951" t="str">
            <v>Chiếc</v>
          </cell>
          <cell r="D1951">
            <v>42401</v>
          </cell>
          <cell r="E1951">
            <v>5958334</v>
          </cell>
          <cell r="F1951">
            <v>1</v>
          </cell>
          <cell r="G1951">
            <v>10</v>
          </cell>
          <cell r="H1951">
            <v>5958334</v>
          </cell>
          <cell r="I1951">
            <v>5958334</v>
          </cell>
          <cell r="J1951">
            <v>0</v>
          </cell>
          <cell r="K1951">
            <v>1</v>
          </cell>
          <cell r="L1951">
            <v>9</v>
          </cell>
          <cell r="M1951">
            <v>0</v>
          </cell>
          <cell r="N1951">
            <v>0</v>
          </cell>
          <cell r="O1951">
            <v>0</v>
          </cell>
          <cell r="P1951">
            <v>0</v>
          </cell>
          <cell r="Q1951">
            <v>0</v>
          </cell>
          <cell r="R1951">
            <v>0</v>
          </cell>
          <cell r="S1951">
            <v>0</v>
          </cell>
          <cell r="T1951">
            <v>0</v>
          </cell>
          <cell r="U1951">
            <v>1</v>
          </cell>
          <cell r="V1951">
            <v>5958334</v>
          </cell>
          <cell r="W1951">
            <v>5958334</v>
          </cell>
          <cell r="X1951">
            <v>0</v>
          </cell>
          <cell r="Y1951">
            <v>1</v>
          </cell>
          <cell r="Z1951">
            <v>9</v>
          </cell>
          <cell r="AA1951" t="str">
            <v>QLC</v>
          </cell>
          <cell r="AB1951" t="str">
            <v>64231001</v>
          </cell>
          <cell r="AC1951" t="str">
            <v>24212001</v>
          </cell>
        </row>
        <row r="1952">
          <cell r="A1952" t="str">
            <v>014235023</v>
          </cell>
          <cell r="B1952" t="str">
            <v>Máy tính  HP Elite 800 G1 SFF</v>
          </cell>
          <cell r="C1952" t="str">
            <v>Chiếc</v>
          </cell>
          <cell r="D1952">
            <v>42401</v>
          </cell>
          <cell r="E1952">
            <v>5958334</v>
          </cell>
          <cell r="F1952">
            <v>1</v>
          </cell>
          <cell r="G1952">
            <v>10</v>
          </cell>
          <cell r="H1952">
            <v>5958334</v>
          </cell>
          <cell r="I1952">
            <v>5958334</v>
          </cell>
          <cell r="J1952">
            <v>0</v>
          </cell>
          <cell r="K1952">
            <v>1</v>
          </cell>
          <cell r="L1952">
            <v>9</v>
          </cell>
          <cell r="M1952">
            <v>0</v>
          </cell>
          <cell r="N1952">
            <v>0</v>
          </cell>
          <cell r="O1952">
            <v>0</v>
          </cell>
          <cell r="P1952">
            <v>0</v>
          </cell>
          <cell r="Q1952">
            <v>0</v>
          </cell>
          <cell r="R1952">
            <v>0</v>
          </cell>
          <cell r="S1952">
            <v>0</v>
          </cell>
          <cell r="T1952">
            <v>0</v>
          </cell>
          <cell r="U1952">
            <v>1</v>
          </cell>
          <cell r="V1952">
            <v>5958334</v>
          </cell>
          <cell r="W1952">
            <v>5958334</v>
          </cell>
          <cell r="X1952">
            <v>0</v>
          </cell>
          <cell r="Y1952">
            <v>1</v>
          </cell>
          <cell r="Z1952">
            <v>9</v>
          </cell>
          <cell r="AA1952" t="str">
            <v>QLC</v>
          </cell>
          <cell r="AB1952" t="str">
            <v>64231001</v>
          </cell>
          <cell r="AC1952" t="str">
            <v>24212001</v>
          </cell>
        </row>
        <row r="1953">
          <cell r="A1953" t="str">
            <v>014235024</v>
          </cell>
          <cell r="B1953" t="str">
            <v>Máy tính HP Elite 800 G1 SFF</v>
          </cell>
          <cell r="C1953" t="str">
            <v>Chiếc</v>
          </cell>
          <cell r="D1953">
            <v>42401</v>
          </cell>
          <cell r="E1953">
            <v>5958333</v>
          </cell>
          <cell r="F1953">
            <v>1</v>
          </cell>
          <cell r="G1953">
            <v>10</v>
          </cell>
          <cell r="H1953">
            <v>5958333</v>
          </cell>
          <cell r="I1953">
            <v>5958333</v>
          </cell>
          <cell r="J1953">
            <v>0</v>
          </cell>
          <cell r="K1953">
            <v>1</v>
          </cell>
          <cell r="L1953">
            <v>9</v>
          </cell>
          <cell r="M1953">
            <v>0</v>
          </cell>
          <cell r="N1953">
            <v>0</v>
          </cell>
          <cell r="O1953">
            <v>0</v>
          </cell>
          <cell r="P1953">
            <v>0</v>
          </cell>
          <cell r="Q1953">
            <v>0</v>
          </cell>
          <cell r="R1953">
            <v>0</v>
          </cell>
          <cell r="S1953">
            <v>0</v>
          </cell>
          <cell r="T1953">
            <v>0</v>
          </cell>
          <cell r="U1953">
            <v>1</v>
          </cell>
          <cell r="V1953">
            <v>5958333</v>
          </cell>
          <cell r="W1953">
            <v>5958333</v>
          </cell>
          <cell r="X1953">
            <v>0</v>
          </cell>
          <cell r="Y1953">
            <v>1</v>
          </cell>
          <cell r="Z1953">
            <v>9</v>
          </cell>
          <cell r="AA1953" t="str">
            <v>QLC</v>
          </cell>
          <cell r="AB1953" t="str">
            <v>64231001</v>
          </cell>
          <cell r="AC1953" t="str">
            <v>24212001</v>
          </cell>
        </row>
        <row r="1954">
          <cell r="A1954" t="str">
            <v>014235025</v>
          </cell>
          <cell r="B1954" t="str">
            <v>Máy tính HP Elite 800 G1 SFF</v>
          </cell>
          <cell r="C1954" t="str">
            <v>Chiếc</v>
          </cell>
          <cell r="D1954">
            <v>42401</v>
          </cell>
          <cell r="E1954">
            <v>5958332</v>
          </cell>
          <cell r="F1954">
            <v>1</v>
          </cell>
          <cell r="G1954">
            <v>10</v>
          </cell>
          <cell r="H1954">
            <v>5958332</v>
          </cell>
          <cell r="I1954">
            <v>5958332</v>
          </cell>
          <cell r="J1954">
            <v>0</v>
          </cell>
          <cell r="K1954">
            <v>1</v>
          </cell>
          <cell r="L1954">
            <v>9</v>
          </cell>
          <cell r="M1954">
            <v>0</v>
          </cell>
          <cell r="N1954">
            <v>0</v>
          </cell>
          <cell r="O1954">
            <v>0</v>
          </cell>
          <cell r="P1954">
            <v>0</v>
          </cell>
          <cell r="Q1954">
            <v>0</v>
          </cell>
          <cell r="R1954">
            <v>0</v>
          </cell>
          <cell r="S1954">
            <v>0</v>
          </cell>
          <cell r="T1954">
            <v>0</v>
          </cell>
          <cell r="U1954">
            <v>1</v>
          </cell>
          <cell r="V1954">
            <v>5958332</v>
          </cell>
          <cell r="W1954">
            <v>5958332</v>
          </cell>
          <cell r="X1954">
            <v>0</v>
          </cell>
          <cell r="Y1954">
            <v>1</v>
          </cell>
          <cell r="Z1954">
            <v>9</v>
          </cell>
          <cell r="AA1954" t="str">
            <v>QLC</v>
          </cell>
          <cell r="AB1954" t="str">
            <v>64231001</v>
          </cell>
          <cell r="AC1954" t="str">
            <v>24212001</v>
          </cell>
        </row>
        <row r="1955">
          <cell r="A1955" t="str">
            <v>014235026</v>
          </cell>
          <cell r="B1955" t="str">
            <v>Máy tính  HP Elite 800 G1 SFF</v>
          </cell>
          <cell r="C1955" t="str">
            <v>Chiếc</v>
          </cell>
          <cell r="D1955">
            <v>42401</v>
          </cell>
          <cell r="E1955">
            <v>5958333</v>
          </cell>
          <cell r="F1955">
            <v>1</v>
          </cell>
          <cell r="G1955">
            <v>10</v>
          </cell>
          <cell r="H1955">
            <v>5958333</v>
          </cell>
          <cell r="I1955">
            <v>5958333</v>
          </cell>
          <cell r="J1955">
            <v>0</v>
          </cell>
          <cell r="K1955">
            <v>1</v>
          </cell>
          <cell r="L1955">
            <v>9</v>
          </cell>
          <cell r="M1955">
            <v>0</v>
          </cell>
          <cell r="N1955">
            <v>0</v>
          </cell>
          <cell r="O1955">
            <v>0</v>
          </cell>
          <cell r="P1955">
            <v>0</v>
          </cell>
          <cell r="Q1955">
            <v>0</v>
          </cell>
          <cell r="R1955">
            <v>0</v>
          </cell>
          <cell r="S1955">
            <v>0</v>
          </cell>
          <cell r="T1955">
            <v>0</v>
          </cell>
          <cell r="U1955">
            <v>1</v>
          </cell>
          <cell r="V1955">
            <v>5958333</v>
          </cell>
          <cell r="W1955">
            <v>5958333</v>
          </cell>
          <cell r="X1955">
            <v>0</v>
          </cell>
          <cell r="Y1955">
            <v>1</v>
          </cell>
          <cell r="Z1955">
            <v>9</v>
          </cell>
          <cell r="AA1955" t="str">
            <v>QLC</v>
          </cell>
          <cell r="AB1955" t="str">
            <v>64231001</v>
          </cell>
          <cell r="AC1955" t="str">
            <v>24222001</v>
          </cell>
        </row>
        <row r="1956">
          <cell r="A1956" t="str">
            <v>014235027</v>
          </cell>
          <cell r="B1956" t="str">
            <v>Máy tính  HP Elite 800 G1 SFF</v>
          </cell>
          <cell r="C1956" t="str">
            <v>Chiếc</v>
          </cell>
          <cell r="D1956">
            <v>42401</v>
          </cell>
          <cell r="E1956">
            <v>5958333</v>
          </cell>
          <cell r="F1956">
            <v>1</v>
          </cell>
          <cell r="G1956">
            <v>10</v>
          </cell>
          <cell r="H1956">
            <v>5958333</v>
          </cell>
          <cell r="I1956">
            <v>5958333</v>
          </cell>
          <cell r="J1956">
            <v>0</v>
          </cell>
          <cell r="K1956">
            <v>1</v>
          </cell>
          <cell r="L1956">
            <v>9</v>
          </cell>
          <cell r="M1956">
            <v>0</v>
          </cell>
          <cell r="N1956">
            <v>0</v>
          </cell>
          <cell r="O1956">
            <v>0</v>
          </cell>
          <cell r="P1956">
            <v>0</v>
          </cell>
          <cell r="Q1956">
            <v>0</v>
          </cell>
          <cell r="R1956">
            <v>0</v>
          </cell>
          <cell r="S1956">
            <v>0</v>
          </cell>
          <cell r="T1956">
            <v>0</v>
          </cell>
          <cell r="U1956">
            <v>1</v>
          </cell>
          <cell r="V1956">
            <v>5958333</v>
          </cell>
          <cell r="W1956">
            <v>5958333</v>
          </cell>
          <cell r="X1956">
            <v>0</v>
          </cell>
          <cell r="Y1956">
            <v>1</v>
          </cell>
          <cell r="Z1956">
            <v>9</v>
          </cell>
          <cell r="AA1956" t="str">
            <v>QLC</v>
          </cell>
          <cell r="AB1956" t="str">
            <v>64231001</v>
          </cell>
          <cell r="AC1956" t="str">
            <v>24212001</v>
          </cell>
        </row>
        <row r="1957">
          <cell r="A1957" t="str">
            <v>014235028</v>
          </cell>
          <cell r="B1957" t="str">
            <v>Máy tính  HP Elite 800 G1 SFF</v>
          </cell>
          <cell r="C1957" t="str">
            <v>Chiếc</v>
          </cell>
          <cell r="D1957">
            <v>42401</v>
          </cell>
          <cell r="E1957">
            <v>5958334</v>
          </cell>
          <cell r="F1957">
            <v>1</v>
          </cell>
          <cell r="G1957">
            <v>10</v>
          </cell>
          <cell r="H1957">
            <v>5958334</v>
          </cell>
          <cell r="I1957">
            <v>5958334</v>
          </cell>
          <cell r="J1957">
            <v>0</v>
          </cell>
          <cell r="K1957">
            <v>1</v>
          </cell>
          <cell r="L1957">
            <v>9</v>
          </cell>
          <cell r="M1957">
            <v>0</v>
          </cell>
          <cell r="N1957">
            <v>0</v>
          </cell>
          <cell r="O1957">
            <v>0</v>
          </cell>
          <cell r="P1957">
            <v>0</v>
          </cell>
          <cell r="Q1957">
            <v>0</v>
          </cell>
          <cell r="R1957">
            <v>0</v>
          </cell>
          <cell r="S1957">
            <v>0</v>
          </cell>
          <cell r="T1957">
            <v>0</v>
          </cell>
          <cell r="U1957">
            <v>1</v>
          </cell>
          <cell r="V1957">
            <v>5958334</v>
          </cell>
          <cell r="W1957">
            <v>5958334</v>
          </cell>
          <cell r="X1957">
            <v>0</v>
          </cell>
          <cell r="Y1957">
            <v>1</v>
          </cell>
          <cell r="Z1957">
            <v>9</v>
          </cell>
          <cell r="AA1957" t="str">
            <v>QLC</v>
          </cell>
          <cell r="AB1957" t="str">
            <v>64231001</v>
          </cell>
          <cell r="AC1957" t="str">
            <v>24212001</v>
          </cell>
        </row>
        <row r="1958">
          <cell r="A1958" t="str">
            <v>014235029</v>
          </cell>
          <cell r="B1958" t="str">
            <v>Máy tính  HP Elite 800 G1 SFF</v>
          </cell>
          <cell r="C1958" t="str">
            <v>Chiếc</v>
          </cell>
          <cell r="D1958">
            <v>42401</v>
          </cell>
          <cell r="E1958">
            <v>5958334</v>
          </cell>
          <cell r="F1958">
            <v>1</v>
          </cell>
          <cell r="G1958">
            <v>10</v>
          </cell>
          <cell r="H1958">
            <v>5958334</v>
          </cell>
          <cell r="I1958">
            <v>5958334</v>
          </cell>
          <cell r="J1958">
            <v>0</v>
          </cell>
          <cell r="K1958">
            <v>1</v>
          </cell>
          <cell r="L1958">
            <v>9</v>
          </cell>
          <cell r="M1958">
            <v>0</v>
          </cell>
          <cell r="N1958">
            <v>0</v>
          </cell>
          <cell r="O1958">
            <v>0</v>
          </cell>
          <cell r="P1958">
            <v>0</v>
          </cell>
          <cell r="Q1958">
            <v>0</v>
          </cell>
          <cell r="R1958">
            <v>0</v>
          </cell>
          <cell r="S1958">
            <v>0</v>
          </cell>
          <cell r="T1958">
            <v>0</v>
          </cell>
          <cell r="U1958">
            <v>1</v>
          </cell>
          <cell r="V1958">
            <v>5958334</v>
          </cell>
          <cell r="W1958">
            <v>5958334</v>
          </cell>
          <cell r="X1958">
            <v>0</v>
          </cell>
          <cell r="Y1958">
            <v>1</v>
          </cell>
          <cell r="Z1958">
            <v>9</v>
          </cell>
          <cell r="AA1958" t="str">
            <v>MG.TV1</v>
          </cell>
          <cell r="AB1958" t="str">
            <v>63317301</v>
          </cell>
          <cell r="AC1958" t="str">
            <v>24212001</v>
          </cell>
        </row>
        <row r="1959">
          <cell r="A1959" t="str">
            <v>014235030</v>
          </cell>
          <cell r="B1959" t="str">
            <v>Máy tính  HP Elite 800 G1 SFF</v>
          </cell>
          <cell r="C1959" t="str">
            <v>Chiếc</v>
          </cell>
          <cell r="D1959">
            <v>42401</v>
          </cell>
          <cell r="E1959">
            <v>5958334</v>
          </cell>
          <cell r="F1959">
            <v>1</v>
          </cell>
          <cell r="G1959">
            <v>10</v>
          </cell>
          <cell r="H1959">
            <v>5958334</v>
          </cell>
          <cell r="I1959">
            <v>5958334</v>
          </cell>
          <cell r="J1959">
            <v>0</v>
          </cell>
          <cell r="K1959">
            <v>1</v>
          </cell>
          <cell r="L1959">
            <v>9</v>
          </cell>
          <cell r="M1959">
            <v>0</v>
          </cell>
          <cell r="N1959">
            <v>0</v>
          </cell>
          <cell r="O1959">
            <v>0</v>
          </cell>
          <cell r="P1959">
            <v>0</v>
          </cell>
          <cell r="Q1959">
            <v>0</v>
          </cell>
          <cell r="R1959">
            <v>0</v>
          </cell>
          <cell r="S1959">
            <v>0</v>
          </cell>
          <cell r="T1959">
            <v>0</v>
          </cell>
          <cell r="U1959">
            <v>1</v>
          </cell>
          <cell r="V1959">
            <v>5958334</v>
          </cell>
          <cell r="W1959">
            <v>5958334</v>
          </cell>
          <cell r="X1959">
            <v>0</v>
          </cell>
          <cell r="Y1959">
            <v>1</v>
          </cell>
          <cell r="Z1959">
            <v>9</v>
          </cell>
          <cell r="AA1959" t="str">
            <v>QLC</v>
          </cell>
          <cell r="AB1959" t="str">
            <v>64231001</v>
          </cell>
          <cell r="AC1959" t="str">
            <v>24212001</v>
          </cell>
        </row>
        <row r="1960">
          <cell r="A1960" t="str">
            <v>014235031</v>
          </cell>
          <cell r="B1960" t="str">
            <v>Máy tính  HP Elite 800 G1 SFF</v>
          </cell>
          <cell r="C1960" t="str">
            <v>Chiếc</v>
          </cell>
          <cell r="D1960">
            <v>42401</v>
          </cell>
          <cell r="E1960">
            <v>5958334</v>
          </cell>
          <cell r="F1960">
            <v>1</v>
          </cell>
          <cell r="G1960">
            <v>10</v>
          </cell>
          <cell r="H1960">
            <v>5958334</v>
          </cell>
          <cell r="I1960">
            <v>5958334</v>
          </cell>
          <cell r="J1960">
            <v>0</v>
          </cell>
          <cell r="K1960">
            <v>1</v>
          </cell>
          <cell r="L1960">
            <v>9</v>
          </cell>
          <cell r="M1960">
            <v>0</v>
          </cell>
          <cell r="N1960">
            <v>0</v>
          </cell>
          <cell r="O1960">
            <v>0</v>
          </cell>
          <cell r="P1960">
            <v>0</v>
          </cell>
          <cell r="Q1960">
            <v>0</v>
          </cell>
          <cell r="R1960">
            <v>0</v>
          </cell>
          <cell r="S1960">
            <v>0</v>
          </cell>
          <cell r="T1960">
            <v>0</v>
          </cell>
          <cell r="U1960">
            <v>1</v>
          </cell>
          <cell r="V1960">
            <v>5958334</v>
          </cell>
          <cell r="W1960">
            <v>5958334</v>
          </cell>
          <cell r="X1960">
            <v>0</v>
          </cell>
          <cell r="Y1960">
            <v>1</v>
          </cell>
          <cell r="Z1960">
            <v>9</v>
          </cell>
          <cell r="AA1960" t="str">
            <v>QLC</v>
          </cell>
          <cell r="AB1960" t="str">
            <v>64231001</v>
          </cell>
          <cell r="AC1960" t="str">
            <v>24212001</v>
          </cell>
        </row>
        <row r="1961">
          <cell r="A1961" t="str">
            <v>014235032</v>
          </cell>
          <cell r="B1961" t="str">
            <v>Máy tính  HP Elite 800 G1 SFF</v>
          </cell>
          <cell r="C1961" t="str">
            <v>Chiếc</v>
          </cell>
          <cell r="D1961">
            <v>42401</v>
          </cell>
          <cell r="E1961">
            <v>5958334</v>
          </cell>
          <cell r="F1961">
            <v>1</v>
          </cell>
          <cell r="G1961">
            <v>10</v>
          </cell>
          <cell r="H1961">
            <v>5958334</v>
          </cell>
          <cell r="I1961">
            <v>5958334</v>
          </cell>
          <cell r="J1961">
            <v>0</v>
          </cell>
          <cell r="K1961">
            <v>1</v>
          </cell>
          <cell r="L1961">
            <v>9</v>
          </cell>
          <cell r="M1961">
            <v>0</v>
          </cell>
          <cell r="N1961">
            <v>0</v>
          </cell>
          <cell r="O1961">
            <v>0</v>
          </cell>
          <cell r="P1961">
            <v>0</v>
          </cell>
          <cell r="Q1961">
            <v>0</v>
          </cell>
          <cell r="R1961">
            <v>0</v>
          </cell>
          <cell r="S1961">
            <v>0</v>
          </cell>
          <cell r="T1961">
            <v>0</v>
          </cell>
          <cell r="U1961">
            <v>1</v>
          </cell>
          <cell r="V1961">
            <v>5958334</v>
          </cell>
          <cell r="W1961">
            <v>5958334</v>
          </cell>
          <cell r="X1961">
            <v>0</v>
          </cell>
          <cell r="Y1961">
            <v>1</v>
          </cell>
          <cell r="Z1961">
            <v>9</v>
          </cell>
          <cell r="AA1961" t="str">
            <v>QLC</v>
          </cell>
          <cell r="AB1961" t="str">
            <v>64231001</v>
          </cell>
          <cell r="AC1961" t="str">
            <v>24212001</v>
          </cell>
        </row>
        <row r="1962">
          <cell r="A1962" t="str">
            <v>014235033</v>
          </cell>
          <cell r="B1962" t="str">
            <v>Máy tính  HP Elite 800 G1 SFF</v>
          </cell>
          <cell r="C1962" t="str">
            <v>Chiếc</v>
          </cell>
          <cell r="D1962">
            <v>42401</v>
          </cell>
          <cell r="E1962">
            <v>5958334</v>
          </cell>
          <cell r="F1962">
            <v>1</v>
          </cell>
          <cell r="G1962">
            <v>10</v>
          </cell>
          <cell r="H1962">
            <v>5958334</v>
          </cell>
          <cell r="I1962">
            <v>5958334</v>
          </cell>
          <cell r="J1962">
            <v>0</v>
          </cell>
          <cell r="K1962">
            <v>1</v>
          </cell>
          <cell r="L1962">
            <v>9</v>
          </cell>
          <cell r="M1962">
            <v>0</v>
          </cell>
          <cell r="N1962">
            <v>0</v>
          </cell>
          <cell r="O1962">
            <v>0</v>
          </cell>
          <cell r="P1962">
            <v>0</v>
          </cell>
          <cell r="Q1962">
            <v>0</v>
          </cell>
          <cell r="R1962">
            <v>0</v>
          </cell>
          <cell r="S1962">
            <v>0</v>
          </cell>
          <cell r="T1962">
            <v>0</v>
          </cell>
          <cell r="U1962">
            <v>1</v>
          </cell>
          <cell r="V1962">
            <v>5958334</v>
          </cell>
          <cell r="W1962">
            <v>5958334</v>
          </cell>
          <cell r="X1962">
            <v>0</v>
          </cell>
          <cell r="Y1962">
            <v>1</v>
          </cell>
          <cell r="Z1962">
            <v>9</v>
          </cell>
          <cell r="AA1962" t="str">
            <v>QLC</v>
          </cell>
          <cell r="AB1962" t="str">
            <v>64231001</v>
          </cell>
          <cell r="AC1962" t="str">
            <v>24212001</v>
          </cell>
        </row>
        <row r="1963">
          <cell r="A1963" t="str">
            <v>014235034</v>
          </cell>
          <cell r="B1963" t="str">
            <v>Máy tính để bàn HP EliiteDesk 800 G1 FF</v>
          </cell>
          <cell r="C1963" t="str">
            <v>Chiếc</v>
          </cell>
          <cell r="D1963">
            <v>42401</v>
          </cell>
          <cell r="E1963">
            <v>6370834</v>
          </cell>
          <cell r="F1963">
            <v>1</v>
          </cell>
          <cell r="G1963">
            <v>10</v>
          </cell>
          <cell r="H1963">
            <v>6370834</v>
          </cell>
          <cell r="I1963">
            <v>6370834</v>
          </cell>
          <cell r="J1963">
            <v>0</v>
          </cell>
          <cell r="K1963">
            <v>1</v>
          </cell>
          <cell r="L1963">
            <v>9</v>
          </cell>
          <cell r="M1963">
            <v>0</v>
          </cell>
          <cell r="N1963">
            <v>0</v>
          </cell>
          <cell r="O1963">
            <v>0</v>
          </cell>
          <cell r="P1963">
            <v>0</v>
          </cell>
          <cell r="Q1963">
            <v>0</v>
          </cell>
          <cell r="R1963">
            <v>0</v>
          </cell>
          <cell r="S1963">
            <v>0</v>
          </cell>
          <cell r="T1963">
            <v>0</v>
          </cell>
          <cell r="U1963">
            <v>1</v>
          </cell>
          <cell r="V1963">
            <v>6370834</v>
          </cell>
          <cell r="W1963">
            <v>6370834</v>
          </cell>
          <cell r="X1963">
            <v>0</v>
          </cell>
          <cell r="Y1963">
            <v>1</v>
          </cell>
          <cell r="Z1963">
            <v>9</v>
          </cell>
          <cell r="AA1963" t="str">
            <v>QLC</v>
          </cell>
          <cell r="AB1963" t="str">
            <v>64231001</v>
          </cell>
          <cell r="AC1963" t="str">
            <v>24212001</v>
          </cell>
        </row>
        <row r="1964">
          <cell r="A1964" t="str">
            <v>014235035</v>
          </cell>
          <cell r="B1964" t="str">
            <v>Máy tính để bàn HP EliiteDesk 800 G1 FF</v>
          </cell>
          <cell r="C1964" t="str">
            <v>Chiếc</v>
          </cell>
          <cell r="D1964">
            <v>42401</v>
          </cell>
          <cell r="E1964">
            <v>6370834</v>
          </cell>
          <cell r="F1964">
            <v>1</v>
          </cell>
          <cell r="G1964">
            <v>10</v>
          </cell>
          <cell r="H1964">
            <v>6370834</v>
          </cell>
          <cell r="I1964">
            <v>6370834</v>
          </cell>
          <cell r="J1964">
            <v>0</v>
          </cell>
          <cell r="K1964">
            <v>1</v>
          </cell>
          <cell r="L1964">
            <v>9</v>
          </cell>
          <cell r="M1964">
            <v>0</v>
          </cell>
          <cell r="N1964">
            <v>0</v>
          </cell>
          <cell r="O1964">
            <v>0</v>
          </cell>
          <cell r="P1964">
            <v>0</v>
          </cell>
          <cell r="Q1964">
            <v>0</v>
          </cell>
          <cell r="R1964">
            <v>0</v>
          </cell>
          <cell r="S1964">
            <v>0</v>
          </cell>
          <cell r="T1964">
            <v>0</v>
          </cell>
          <cell r="U1964">
            <v>1</v>
          </cell>
          <cell r="V1964">
            <v>6370834</v>
          </cell>
          <cell r="W1964">
            <v>6370834</v>
          </cell>
          <cell r="X1964">
            <v>0</v>
          </cell>
          <cell r="Y1964">
            <v>1</v>
          </cell>
          <cell r="Z1964">
            <v>9</v>
          </cell>
          <cell r="AA1964" t="str">
            <v>QLC</v>
          </cell>
          <cell r="AB1964" t="str">
            <v>64231001</v>
          </cell>
          <cell r="AC1964" t="str">
            <v>24212001</v>
          </cell>
        </row>
        <row r="1965">
          <cell r="A1965" t="str">
            <v>014235036</v>
          </cell>
          <cell r="B1965" t="str">
            <v>Máy tính để bàn HP EliiteDesk 800 G1 FF</v>
          </cell>
          <cell r="C1965" t="str">
            <v>Chiếc</v>
          </cell>
          <cell r="D1965">
            <v>42401</v>
          </cell>
          <cell r="E1965">
            <v>6370834</v>
          </cell>
          <cell r="F1965">
            <v>1</v>
          </cell>
          <cell r="G1965">
            <v>10</v>
          </cell>
          <cell r="H1965">
            <v>6370834</v>
          </cell>
          <cell r="I1965">
            <v>6370834</v>
          </cell>
          <cell r="J1965">
            <v>0</v>
          </cell>
          <cell r="K1965">
            <v>1</v>
          </cell>
          <cell r="L1965">
            <v>9</v>
          </cell>
          <cell r="M1965">
            <v>0</v>
          </cell>
          <cell r="N1965">
            <v>0</v>
          </cell>
          <cell r="O1965">
            <v>0</v>
          </cell>
          <cell r="P1965">
            <v>0</v>
          </cell>
          <cell r="Q1965">
            <v>0</v>
          </cell>
          <cell r="R1965">
            <v>0</v>
          </cell>
          <cell r="S1965">
            <v>0</v>
          </cell>
          <cell r="T1965">
            <v>0</v>
          </cell>
          <cell r="U1965">
            <v>1</v>
          </cell>
          <cell r="V1965">
            <v>6370834</v>
          </cell>
          <cell r="W1965">
            <v>6370834</v>
          </cell>
          <cell r="X1965">
            <v>0</v>
          </cell>
          <cell r="Y1965">
            <v>1</v>
          </cell>
          <cell r="Z1965">
            <v>9</v>
          </cell>
          <cell r="AA1965" t="str">
            <v>QLC</v>
          </cell>
          <cell r="AB1965" t="str">
            <v>64231001</v>
          </cell>
          <cell r="AC1965" t="str">
            <v>24212001</v>
          </cell>
        </row>
        <row r="1966">
          <cell r="A1966" t="str">
            <v>014235037</v>
          </cell>
          <cell r="B1966" t="str">
            <v>Máy tính để bàn HP EliiteDesk 800 G1 FF</v>
          </cell>
          <cell r="C1966" t="str">
            <v>Chiếc</v>
          </cell>
          <cell r="D1966">
            <v>42401</v>
          </cell>
          <cell r="E1966">
            <v>6370834</v>
          </cell>
          <cell r="F1966">
            <v>1</v>
          </cell>
          <cell r="G1966">
            <v>10</v>
          </cell>
          <cell r="H1966">
            <v>6370834</v>
          </cell>
          <cell r="I1966">
            <v>6370834</v>
          </cell>
          <cell r="J1966">
            <v>0</v>
          </cell>
          <cell r="K1966">
            <v>1</v>
          </cell>
          <cell r="L1966">
            <v>9</v>
          </cell>
          <cell r="M1966">
            <v>0</v>
          </cell>
          <cell r="N1966">
            <v>0</v>
          </cell>
          <cell r="O1966">
            <v>0</v>
          </cell>
          <cell r="P1966">
            <v>0</v>
          </cell>
          <cell r="Q1966">
            <v>0</v>
          </cell>
          <cell r="R1966">
            <v>0</v>
          </cell>
          <cell r="S1966">
            <v>0</v>
          </cell>
          <cell r="T1966">
            <v>0</v>
          </cell>
          <cell r="U1966">
            <v>1</v>
          </cell>
          <cell r="V1966">
            <v>6370834</v>
          </cell>
          <cell r="W1966">
            <v>6370834</v>
          </cell>
          <cell r="X1966">
            <v>0</v>
          </cell>
          <cell r="Y1966">
            <v>1</v>
          </cell>
          <cell r="Z1966">
            <v>9</v>
          </cell>
          <cell r="AA1966" t="str">
            <v>QLC</v>
          </cell>
          <cell r="AB1966" t="str">
            <v>64231001</v>
          </cell>
          <cell r="AC1966" t="str">
            <v>24222001</v>
          </cell>
        </row>
        <row r="1967">
          <cell r="A1967" t="str">
            <v>014235038</v>
          </cell>
          <cell r="B1967" t="str">
            <v>Máy tính để bàn HP EliiteDesk 800 G1 FF</v>
          </cell>
          <cell r="C1967" t="str">
            <v>Chiếc</v>
          </cell>
          <cell r="D1967">
            <v>42401</v>
          </cell>
          <cell r="E1967">
            <v>6370834</v>
          </cell>
          <cell r="F1967">
            <v>1</v>
          </cell>
          <cell r="G1967">
            <v>10</v>
          </cell>
          <cell r="H1967">
            <v>6370834</v>
          </cell>
          <cell r="I1967">
            <v>6370834</v>
          </cell>
          <cell r="J1967">
            <v>0</v>
          </cell>
          <cell r="K1967">
            <v>1</v>
          </cell>
          <cell r="L1967">
            <v>9</v>
          </cell>
          <cell r="M1967">
            <v>0</v>
          </cell>
          <cell r="N1967">
            <v>0</v>
          </cell>
          <cell r="O1967">
            <v>0</v>
          </cell>
          <cell r="P1967">
            <v>0</v>
          </cell>
          <cell r="Q1967">
            <v>0</v>
          </cell>
          <cell r="R1967">
            <v>0</v>
          </cell>
          <cell r="S1967">
            <v>0</v>
          </cell>
          <cell r="T1967">
            <v>0</v>
          </cell>
          <cell r="U1967">
            <v>1</v>
          </cell>
          <cell r="V1967">
            <v>6370834</v>
          </cell>
          <cell r="W1967">
            <v>6370834</v>
          </cell>
          <cell r="X1967">
            <v>0</v>
          </cell>
          <cell r="Y1967">
            <v>1</v>
          </cell>
          <cell r="Z1967">
            <v>9</v>
          </cell>
          <cell r="AA1967" t="str">
            <v>MG.HSC</v>
          </cell>
          <cell r="AB1967" t="str">
            <v>63317301</v>
          </cell>
          <cell r="AC1967" t="str">
            <v>24222001</v>
          </cell>
        </row>
        <row r="1968">
          <cell r="A1968" t="str">
            <v>014235039</v>
          </cell>
          <cell r="B1968" t="str">
            <v>Máy tính để bàn HP EliiteDesk 800 G1 FF</v>
          </cell>
          <cell r="C1968" t="str">
            <v>Chiếc</v>
          </cell>
          <cell r="D1968">
            <v>42401</v>
          </cell>
          <cell r="E1968">
            <v>6370834</v>
          </cell>
          <cell r="F1968">
            <v>1</v>
          </cell>
          <cell r="G1968">
            <v>10</v>
          </cell>
          <cell r="H1968">
            <v>6370834</v>
          </cell>
          <cell r="I1968">
            <v>6370834</v>
          </cell>
          <cell r="J1968">
            <v>0</v>
          </cell>
          <cell r="K1968">
            <v>1</v>
          </cell>
          <cell r="L1968">
            <v>9</v>
          </cell>
          <cell r="M1968">
            <v>0</v>
          </cell>
          <cell r="N1968">
            <v>0</v>
          </cell>
          <cell r="O1968">
            <v>0</v>
          </cell>
          <cell r="P1968">
            <v>0</v>
          </cell>
          <cell r="Q1968">
            <v>0</v>
          </cell>
          <cell r="R1968">
            <v>0</v>
          </cell>
          <cell r="S1968">
            <v>0</v>
          </cell>
          <cell r="T1968">
            <v>0</v>
          </cell>
          <cell r="U1968">
            <v>1</v>
          </cell>
          <cell r="V1968">
            <v>6370834</v>
          </cell>
          <cell r="W1968">
            <v>6370834</v>
          </cell>
          <cell r="X1968">
            <v>0</v>
          </cell>
          <cell r="Y1968">
            <v>1</v>
          </cell>
          <cell r="Z1968">
            <v>9</v>
          </cell>
          <cell r="AA1968" t="str">
            <v>QLC</v>
          </cell>
          <cell r="AB1968" t="str">
            <v>64232001</v>
          </cell>
          <cell r="AC1968" t="str">
            <v>24212001</v>
          </cell>
        </row>
        <row r="1969">
          <cell r="A1969" t="str">
            <v>014235040</v>
          </cell>
          <cell r="B1969" t="str">
            <v>Máy tính HP Compaq Elite 8300 SFF</v>
          </cell>
          <cell r="C1969" t="str">
            <v>Chiếc</v>
          </cell>
          <cell r="D1969">
            <v>42401</v>
          </cell>
          <cell r="E1969">
            <v>6370834</v>
          </cell>
          <cell r="F1969">
            <v>1</v>
          </cell>
          <cell r="G1969">
            <v>10</v>
          </cell>
          <cell r="H1969">
            <v>6370834</v>
          </cell>
          <cell r="I1969">
            <v>6370834</v>
          </cell>
          <cell r="J1969">
            <v>0</v>
          </cell>
          <cell r="K1969">
            <v>1</v>
          </cell>
          <cell r="L1969">
            <v>9</v>
          </cell>
          <cell r="M1969">
            <v>0</v>
          </cell>
          <cell r="N1969">
            <v>0</v>
          </cell>
          <cell r="O1969">
            <v>0</v>
          </cell>
          <cell r="P1969">
            <v>0</v>
          </cell>
          <cell r="Q1969">
            <v>0</v>
          </cell>
          <cell r="R1969">
            <v>0</v>
          </cell>
          <cell r="S1969">
            <v>0</v>
          </cell>
          <cell r="T1969">
            <v>0</v>
          </cell>
          <cell r="U1969">
            <v>1</v>
          </cell>
          <cell r="V1969">
            <v>6370834</v>
          </cell>
          <cell r="W1969">
            <v>6370834</v>
          </cell>
          <cell r="X1969">
            <v>0</v>
          </cell>
          <cell r="Y1969">
            <v>1</v>
          </cell>
          <cell r="Z1969">
            <v>9</v>
          </cell>
          <cell r="AA1969" t="str">
            <v>QLC</v>
          </cell>
          <cell r="AB1969" t="str">
            <v>64232001</v>
          </cell>
          <cell r="AC1969" t="str">
            <v>24212001</v>
          </cell>
        </row>
        <row r="1970">
          <cell r="A1970" t="str">
            <v>014235041</v>
          </cell>
          <cell r="B1970" t="str">
            <v>Máy tính HP Compaq Elite 8300 SFF</v>
          </cell>
          <cell r="C1970" t="str">
            <v>Chiếc</v>
          </cell>
          <cell r="D1970">
            <v>42401</v>
          </cell>
          <cell r="E1970">
            <v>6370834</v>
          </cell>
          <cell r="F1970">
            <v>1</v>
          </cell>
          <cell r="G1970">
            <v>10</v>
          </cell>
          <cell r="H1970">
            <v>6370834</v>
          </cell>
          <cell r="I1970">
            <v>6370834</v>
          </cell>
          <cell r="J1970">
            <v>0</v>
          </cell>
          <cell r="K1970">
            <v>1</v>
          </cell>
          <cell r="L1970">
            <v>9</v>
          </cell>
          <cell r="M1970">
            <v>0</v>
          </cell>
          <cell r="N1970">
            <v>0</v>
          </cell>
          <cell r="O1970">
            <v>0</v>
          </cell>
          <cell r="P1970">
            <v>0</v>
          </cell>
          <cell r="Q1970">
            <v>0</v>
          </cell>
          <cell r="R1970">
            <v>0</v>
          </cell>
          <cell r="S1970">
            <v>0</v>
          </cell>
          <cell r="T1970">
            <v>0</v>
          </cell>
          <cell r="U1970">
            <v>1</v>
          </cell>
          <cell r="V1970">
            <v>6370834</v>
          </cell>
          <cell r="W1970">
            <v>6370834</v>
          </cell>
          <cell r="X1970">
            <v>0</v>
          </cell>
          <cell r="Y1970">
            <v>1</v>
          </cell>
          <cell r="Z1970">
            <v>9</v>
          </cell>
          <cell r="AA1970" t="str">
            <v>MG.TV1</v>
          </cell>
          <cell r="AB1970" t="str">
            <v>63317301</v>
          </cell>
          <cell r="AC1970" t="str">
            <v>24222001</v>
          </cell>
        </row>
        <row r="1971">
          <cell r="A1971" t="str">
            <v>014235042</v>
          </cell>
          <cell r="B1971" t="str">
            <v>Máy tính HP Compaq Elite 8000 G1 SFF</v>
          </cell>
          <cell r="C1971" t="str">
            <v>Chiếc</v>
          </cell>
          <cell r="D1971">
            <v>42401</v>
          </cell>
          <cell r="E1971">
            <v>6370834</v>
          </cell>
          <cell r="F1971">
            <v>1</v>
          </cell>
          <cell r="G1971">
            <v>10</v>
          </cell>
          <cell r="H1971">
            <v>6370834</v>
          </cell>
          <cell r="I1971">
            <v>6370834</v>
          </cell>
          <cell r="J1971">
            <v>0</v>
          </cell>
          <cell r="K1971">
            <v>1</v>
          </cell>
          <cell r="L1971">
            <v>9</v>
          </cell>
          <cell r="M1971">
            <v>0</v>
          </cell>
          <cell r="N1971">
            <v>0</v>
          </cell>
          <cell r="O1971">
            <v>0</v>
          </cell>
          <cell r="P1971">
            <v>0</v>
          </cell>
          <cell r="Q1971">
            <v>0</v>
          </cell>
          <cell r="R1971">
            <v>0</v>
          </cell>
          <cell r="S1971">
            <v>0</v>
          </cell>
          <cell r="T1971">
            <v>0</v>
          </cell>
          <cell r="U1971">
            <v>1</v>
          </cell>
          <cell r="V1971">
            <v>6370834</v>
          </cell>
          <cell r="W1971">
            <v>6370834</v>
          </cell>
          <cell r="X1971">
            <v>0</v>
          </cell>
          <cell r="Y1971">
            <v>1</v>
          </cell>
          <cell r="Z1971">
            <v>9</v>
          </cell>
          <cell r="AA1971" t="str">
            <v>QLC</v>
          </cell>
          <cell r="AB1971" t="str">
            <v>64231001</v>
          </cell>
          <cell r="AC1971" t="str">
            <v>24212001</v>
          </cell>
        </row>
        <row r="1972">
          <cell r="A1972" t="str">
            <v>014235043</v>
          </cell>
          <cell r="B1972" t="str">
            <v>Máy tính  HP Elite 800G1 core i5</v>
          </cell>
          <cell r="C1972" t="str">
            <v>Chiếc</v>
          </cell>
          <cell r="D1972">
            <v>42401</v>
          </cell>
          <cell r="E1972">
            <v>10596669</v>
          </cell>
          <cell r="F1972">
            <v>1</v>
          </cell>
          <cell r="G1972">
            <v>17</v>
          </cell>
          <cell r="H1972">
            <v>10596669</v>
          </cell>
          <cell r="I1972">
            <v>10596669</v>
          </cell>
          <cell r="J1972">
            <v>0</v>
          </cell>
          <cell r="K1972">
            <v>1</v>
          </cell>
          <cell r="L1972">
            <v>16</v>
          </cell>
          <cell r="M1972">
            <v>0</v>
          </cell>
          <cell r="N1972">
            <v>0</v>
          </cell>
          <cell r="O1972">
            <v>0</v>
          </cell>
          <cell r="P1972">
            <v>0</v>
          </cell>
          <cell r="Q1972">
            <v>0</v>
          </cell>
          <cell r="R1972">
            <v>0</v>
          </cell>
          <cell r="S1972">
            <v>0</v>
          </cell>
          <cell r="T1972">
            <v>0</v>
          </cell>
          <cell r="U1972">
            <v>1</v>
          </cell>
          <cell r="V1972">
            <v>10596669</v>
          </cell>
          <cell r="W1972">
            <v>10596669</v>
          </cell>
          <cell r="X1972">
            <v>0</v>
          </cell>
          <cell r="Y1972">
            <v>1</v>
          </cell>
          <cell r="Z1972">
            <v>16</v>
          </cell>
          <cell r="AA1972" t="str">
            <v>QLC</v>
          </cell>
          <cell r="AB1972" t="str">
            <v>64231001</v>
          </cell>
          <cell r="AC1972" t="str">
            <v>24222001</v>
          </cell>
        </row>
        <row r="1973">
          <cell r="A1973" t="str">
            <v>014235044</v>
          </cell>
          <cell r="B1973" t="str">
            <v>Máy tính HP Elite 800G1 core i3</v>
          </cell>
          <cell r="C1973" t="str">
            <v>Chiếc</v>
          </cell>
          <cell r="D1973">
            <v>42401</v>
          </cell>
          <cell r="E1973">
            <v>10426549</v>
          </cell>
          <cell r="F1973">
            <v>1</v>
          </cell>
          <cell r="G1973">
            <v>17</v>
          </cell>
          <cell r="H1973">
            <v>10426549</v>
          </cell>
          <cell r="I1973">
            <v>10426549</v>
          </cell>
          <cell r="J1973">
            <v>0</v>
          </cell>
          <cell r="K1973">
            <v>1</v>
          </cell>
          <cell r="L1973">
            <v>16</v>
          </cell>
          <cell r="M1973">
            <v>0</v>
          </cell>
          <cell r="N1973">
            <v>0</v>
          </cell>
          <cell r="O1973">
            <v>0</v>
          </cell>
          <cell r="P1973">
            <v>0</v>
          </cell>
          <cell r="Q1973">
            <v>0</v>
          </cell>
          <cell r="R1973">
            <v>0</v>
          </cell>
          <cell r="S1973">
            <v>0</v>
          </cell>
          <cell r="T1973">
            <v>0</v>
          </cell>
          <cell r="U1973">
            <v>1</v>
          </cell>
          <cell r="V1973">
            <v>10426549</v>
          </cell>
          <cell r="W1973">
            <v>10426549</v>
          </cell>
          <cell r="X1973">
            <v>0</v>
          </cell>
          <cell r="Y1973">
            <v>1</v>
          </cell>
          <cell r="Z1973">
            <v>16</v>
          </cell>
          <cell r="AA1973" t="str">
            <v>MG.HPH</v>
          </cell>
          <cell r="AB1973" t="str">
            <v>63317301</v>
          </cell>
          <cell r="AC1973" t="str">
            <v>24222001</v>
          </cell>
        </row>
        <row r="1974">
          <cell r="A1974" t="str">
            <v>014235045</v>
          </cell>
          <cell r="B1974" t="str">
            <v>Máy tính HP Elite 800G1 core i3</v>
          </cell>
          <cell r="C1974" t="str">
            <v>Chiếc</v>
          </cell>
          <cell r="D1974">
            <v>42401</v>
          </cell>
          <cell r="E1974">
            <v>10426549</v>
          </cell>
          <cell r="F1974">
            <v>1</v>
          </cell>
          <cell r="G1974">
            <v>17</v>
          </cell>
          <cell r="H1974">
            <v>10426549</v>
          </cell>
          <cell r="I1974">
            <v>10426549</v>
          </cell>
          <cell r="J1974">
            <v>0</v>
          </cell>
          <cell r="K1974">
            <v>1</v>
          </cell>
          <cell r="L1974">
            <v>16</v>
          </cell>
          <cell r="M1974">
            <v>0</v>
          </cell>
          <cell r="N1974">
            <v>0</v>
          </cell>
          <cell r="O1974">
            <v>0</v>
          </cell>
          <cell r="P1974">
            <v>0</v>
          </cell>
          <cell r="Q1974">
            <v>0</v>
          </cell>
          <cell r="R1974">
            <v>0</v>
          </cell>
          <cell r="S1974">
            <v>0</v>
          </cell>
          <cell r="T1974">
            <v>0</v>
          </cell>
          <cell r="U1974">
            <v>1</v>
          </cell>
          <cell r="V1974">
            <v>10426549</v>
          </cell>
          <cell r="W1974">
            <v>10426549</v>
          </cell>
          <cell r="X1974">
            <v>0</v>
          </cell>
          <cell r="Y1974">
            <v>1</v>
          </cell>
          <cell r="Z1974">
            <v>16</v>
          </cell>
          <cell r="AA1974" t="str">
            <v>MG.HPH</v>
          </cell>
          <cell r="AB1974" t="str">
            <v>63317301</v>
          </cell>
          <cell r="AC1974" t="str">
            <v>24222001</v>
          </cell>
        </row>
        <row r="1975">
          <cell r="A1975" t="str">
            <v>014235046</v>
          </cell>
          <cell r="B1975" t="str">
            <v>Máy tính HP Elite 800G1 core i3</v>
          </cell>
          <cell r="C1975" t="str">
            <v>Chiếc</v>
          </cell>
          <cell r="D1975">
            <v>42401</v>
          </cell>
          <cell r="E1975">
            <v>10426549</v>
          </cell>
          <cell r="F1975">
            <v>1</v>
          </cell>
          <cell r="G1975">
            <v>17</v>
          </cell>
          <cell r="H1975">
            <v>10426549</v>
          </cell>
          <cell r="I1975">
            <v>10426549</v>
          </cell>
          <cell r="J1975">
            <v>0</v>
          </cell>
          <cell r="K1975">
            <v>1</v>
          </cell>
          <cell r="L1975">
            <v>16</v>
          </cell>
          <cell r="M1975">
            <v>0</v>
          </cell>
          <cell r="N1975">
            <v>0</v>
          </cell>
          <cell r="O1975">
            <v>0</v>
          </cell>
          <cell r="P1975">
            <v>0</v>
          </cell>
          <cell r="Q1975">
            <v>0</v>
          </cell>
          <cell r="R1975">
            <v>0</v>
          </cell>
          <cell r="S1975">
            <v>0</v>
          </cell>
          <cell r="T1975">
            <v>0</v>
          </cell>
          <cell r="U1975">
            <v>1</v>
          </cell>
          <cell r="V1975">
            <v>10426549</v>
          </cell>
          <cell r="W1975">
            <v>10426549</v>
          </cell>
          <cell r="X1975">
            <v>0</v>
          </cell>
          <cell r="Y1975">
            <v>1</v>
          </cell>
          <cell r="Z1975">
            <v>16</v>
          </cell>
          <cell r="AA1975" t="str">
            <v>MG.HPH</v>
          </cell>
          <cell r="AB1975" t="str">
            <v>63317301</v>
          </cell>
          <cell r="AC1975" t="str">
            <v>24222001</v>
          </cell>
        </row>
        <row r="1976">
          <cell r="A1976" t="str">
            <v>014235047</v>
          </cell>
          <cell r="B1976" t="str">
            <v>Máy tính HP Elite 800G1 core i3</v>
          </cell>
          <cell r="C1976" t="str">
            <v>Chiếc</v>
          </cell>
          <cell r="D1976">
            <v>42401</v>
          </cell>
          <cell r="E1976">
            <v>10426549</v>
          </cell>
          <cell r="F1976">
            <v>1</v>
          </cell>
          <cell r="G1976">
            <v>17</v>
          </cell>
          <cell r="H1976">
            <v>10426549</v>
          </cell>
          <cell r="I1976">
            <v>10426549</v>
          </cell>
          <cell r="J1976">
            <v>0</v>
          </cell>
          <cell r="K1976">
            <v>1</v>
          </cell>
          <cell r="L1976">
            <v>16</v>
          </cell>
          <cell r="M1976">
            <v>0</v>
          </cell>
          <cell r="N1976">
            <v>0</v>
          </cell>
          <cell r="O1976">
            <v>0</v>
          </cell>
          <cell r="P1976">
            <v>0</v>
          </cell>
          <cell r="Q1976">
            <v>0</v>
          </cell>
          <cell r="R1976">
            <v>0</v>
          </cell>
          <cell r="S1976">
            <v>0</v>
          </cell>
          <cell r="T1976">
            <v>0</v>
          </cell>
          <cell r="U1976">
            <v>1</v>
          </cell>
          <cell r="V1976">
            <v>10426549</v>
          </cell>
          <cell r="W1976">
            <v>10426549</v>
          </cell>
          <cell r="X1976">
            <v>0</v>
          </cell>
          <cell r="Y1976">
            <v>1</v>
          </cell>
          <cell r="Z1976">
            <v>16</v>
          </cell>
          <cell r="AA1976" t="str">
            <v>MG.HPH</v>
          </cell>
          <cell r="AB1976" t="str">
            <v>63317301</v>
          </cell>
          <cell r="AC1976" t="str">
            <v>24222001</v>
          </cell>
        </row>
        <row r="1977">
          <cell r="A1977" t="str">
            <v>014235048</v>
          </cell>
          <cell r="B1977" t="str">
            <v>Máy tính HP Elite 800G1 core i5</v>
          </cell>
          <cell r="C1977" t="str">
            <v>Chiếc</v>
          </cell>
          <cell r="D1977">
            <v>42401</v>
          </cell>
          <cell r="E1977">
            <v>10891020</v>
          </cell>
          <cell r="F1977">
            <v>1</v>
          </cell>
          <cell r="G1977">
            <v>17</v>
          </cell>
          <cell r="H1977">
            <v>10891020</v>
          </cell>
          <cell r="I1977">
            <v>10891020</v>
          </cell>
          <cell r="J1977">
            <v>0</v>
          </cell>
          <cell r="K1977">
            <v>1</v>
          </cell>
          <cell r="L1977">
            <v>16</v>
          </cell>
          <cell r="M1977">
            <v>0</v>
          </cell>
          <cell r="N1977">
            <v>0</v>
          </cell>
          <cell r="O1977">
            <v>0</v>
          </cell>
          <cell r="P1977">
            <v>0</v>
          </cell>
          <cell r="Q1977">
            <v>0</v>
          </cell>
          <cell r="R1977">
            <v>0</v>
          </cell>
          <cell r="S1977">
            <v>0</v>
          </cell>
          <cell r="T1977">
            <v>0</v>
          </cell>
          <cell r="U1977">
            <v>1</v>
          </cell>
          <cell r="V1977">
            <v>10891020</v>
          </cell>
          <cell r="W1977">
            <v>10891020</v>
          </cell>
          <cell r="X1977">
            <v>0</v>
          </cell>
          <cell r="Y1977">
            <v>1</v>
          </cell>
          <cell r="Z1977">
            <v>16</v>
          </cell>
          <cell r="AA1977" t="str">
            <v>QLC</v>
          </cell>
          <cell r="AB1977" t="str">
            <v>64231001</v>
          </cell>
          <cell r="AC1977" t="str">
            <v>24212001</v>
          </cell>
        </row>
        <row r="1978">
          <cell r="A1978" t="str">
            <v>014235049</v>
          </cell>
          <cell r="B1978" t="str">
            <v>Máy tính  HP Elite 800 G1 SFF</v>
          </cell>
          <cell r="C1978" t="str">
            <v>Chiếc</v>
          </cell>
          <cell r="D1978">
            <v>42401</v>
          </cell>
          <cell r="E1978">
            <v>11639084</v>
          </cell>
          <cell r="F1978">
            <v>1</v>
          </cell>
          <cell r="G1978">
            <v>18</v>
          </cell>
          <cell r="H1978">
            <v>11639084</v>
          </cell>
          <cell r="I1978">
            <v>11639084</v>
          </cell>
          <cell r="J1978">
            <v>0</v>
          </cell>
          <cell r="K1978">
            <v>1</v>
          </cell>
          <cell r="L1978">
            <v>17</v>
          </cell>
          <cell r="M1978">
            <v>0</v>
          </cell>
          <cell r="N1978">
            <v>0</v>
          </cell>
          <cell r="O1978">
            <v>0</v>
          </cell>
          <cell r="P1978">
            <v>0</v>
          </cell>
          <cell r="Q1978">
            <v>0</v>
          </cell>
          <cell r="R1978">
            <v>0</v>
          </cell>
          <cell r="S1978">
            <v>0</v>
          </cell>
          <cell r="T1978">
            <v>0</v>
          </cell>
          <cell r="U1978">
            <v>1</v>
          </cell>
          <cell r="V1978">
            <v>11639084</v>
          </cell>
          <cell r="W1978">
            <v>11639084</v>
          </cell>
          <cell r="X1978">
            <v>0</v>
          </cell>
          <cell r="Y1978">
            <v>1</v>
          </cell>
          <cell r="Z1978">
            <v>17</v>
          </cell>
          <cell r="AA1978" t="str">
            <v>QLC</v>
          </cell>
          <cell r="AB1978" t="str">
            <v>64231001</v>
          </cell>
          <cell r="AC1978" t="str">
            <v>24222001</v>
          </cell>
        </row>
        <row r="1979">
          <cell r="A1979" t="str">
            <v>014235050</v>
          </cell>
          <cell r="B1979" t="str">
            <v>Máy tính HP Elite 800G1 core i3</v>
          </cell>
          <cell r="C1979" t="str">
            <v>Chiếc</v>
          </cell>
          <cell r="D1979">
            <v>42401</v>
          </cell>
          <cell r="E1979">
            <v>11142711</v>
          </cell>
          <cell r="F1979">
            <v>1</v>
          </cell>
          <cell r="G1979">
            <v>18</v>
          </cell>
          <cell r="H1979">
            <v>11142711</v>
          </cell>
          <cell r="I1979">
            <v>11142711</v>
          </cell>
          <cell r="J1979">
            <v>0</v>
          </cell>
          <cell r="K1979">
            <v>1</v>
          </cell>
          <cell r="L1979">
            <v>17</v>
          </cell>
          <cell r="M1979">
            <v>0</v>
          </cell>
          <cell r="N1979">
            <v>0</v>
          </cell>
          <cell r="O1979">
            <v>0</v>
          </cell>
          <cell r="P1979">
            <v>0</v>
          </cell>
          <cell r="Q1979">
            <v>0</v>
          </cell>
          <cell r="R1979">
            <v>0</v>
          </cell>
          <cell r="S1979">
            <v>0</v>
          </cell>
          <cell r="T1979">
            <v>0</v>
          </cell>
          <cell r="U1979">
            <v>1</v>
          </cell>
          <cell r="V1979">
            <v>11142711</v>
          </cell>
          <cell r="W1979">
            <v>11142711</v>
          </cell>
          <cell r="X1979">
            <v>0</v>
          </cell>
          <cell r="Y1979">
            <v>1</v>
          </cell>
          <cell r="Z1979">
            <v>17</v>
          </cell>
          <cell r="AA1979" t="str">
            <v>QLC</v>
          </cell>
          <cell r="AB1979" t="str">
            <v>64231001</v>
          </cell>
          <cell r="AC1979" t="str">
            <v>24222001</v>
          </cell>
        </row>
        <row r="1980">
          <cell r="A1980" t="str">
            <v>014235051</v>
          </cell>
          <cell r="B1980" t="str">
            <v>Máy tính HP Elite 800G1 core i3</v>
          </cell>
          <cell r="C1980" t="str">
            <v>Chiếc</v>
          </cell>
          <cell r="D1980">
            <v>42401</v>
          </cell>
          <cell r="E1980">
            <v>11142711</v>
          </cell>
          <cell r="F1980">
            <v>1</v>
          </cell>
          <cell r="G1980">
            <v>18</v>
          </cell>
          <cell r="H1980">
            <v>11142711</v>
          </cell>
          <cell r="I1980">
            <v>11142711</v>
          </cell>
          <cell r="J1980">
            <v>0</v>
          </cell>
          <cell r="K1980">
            <v>1</v>
          </cell>
          <cell r="L1980">
            <v>17</v>
          </cell>
          <cell r="M1980">
            <v>0</v>
          </cell>
          <cell r="N1980">
            <v>0</v>
          </cell>
          <cell r="O1980">
            <v>0</v>
          </cell>
          <cell r="P1980">
            <v>0</v>
          </cell>
          <cell r="Q1980">
            <v>0</v>
          </cell>
          <cell r="R1980">
            <v>0</v>
          </cell>
          <cell r="S1980">
            <v>0</v>
          </cell>
          <cell r="T1980">
            <v>0</v>
          </cell>
          <cell r="U1980">
            <v>1</v>
          </cell>
          <cell r="V1980">
            <v>11142711</v>
          </cell>
          <cell r="W1980">
            <v>11142711</v>
          </cell>
          <cell r="X1980">
            <v>0</v>
          </cell>
          <cell r="Y1980">
            <v>1</v>
          </cell>
          <cell r="Z1980">
            <v>17</v>
          </cell>
          <cell r="AA1980" t="str">
            <v>MG.TV1</v>
          </cell>
          <cell r="AB1980" t="str">
            <v>63317301</v>
          </cell>
          <cell r="AC1980" t="str">
            <v>24212001</v>
          </cell>
        </row>
        <row r="1981">
          <cell r="A1981" t="str">
            <v>014235052</v>
          </cell>
          <cell r="B1981" t="str">
            <v>Máy tính HP Elite 800G1 core i3</v>
          </cell>
          <cell r="C1981" t="str">
            <v>Chiếc</v>
          </cell>
          <cell r="D1981">
            <v>42401</v>
          </cell>
          <cell r="E1981">
            <v>11142711</v>
          </cell>
          <cell r="F1981">
            <v>1</v>
          </cell>
          <cell r="G1981">
            <v>18</v>
          </cell>
          <cell r="H1981">
            <v>11142711</v>
          </cell>
          <cell r="I1981">
            <v>11142711</v>
          </cell>
          <cell r="J1981">
            <v>0</v>
          </cell>
          <cell r="K1981">
            <v>1</v>
          </cell>
          <cell r="L1981">
            <v>17</v>
          </cell>
          <cell r="M1981">
            <v>0</v>
          </cell>
          <cell r="N1981">
            <v>0</v>
          </cell>
          <cell r="O1981">
            <v>0</v>
          </cell>
          <cell r="P1981">
            <v>0</v>
          </cell>
          <cell r="Q1981">
            <v>0</v>
          </cell>
          <cell r="R1981">
            <v>0</v>
          </cell>
          <cell r="S1981">
            <v>0</v>
          </cell>
          <cell r="T1981">
            <v>0</v>
          </cell>
          <cell r="U1981">
            <v>1</v>
          </cell>
          <cell r="V1981">
            <v>11142711</v>
          </cell>
          <cell r="W1981">
            <v>11142711</v>
          </cell>
          <cell r="X1981">
            <v>0</v>
          </cell>
          <cell r="Y1981">
            <v>1</v>
          </cell>
          <cell r="Z1981">
            <v>17</v>
          </cell>
          <cell r="AA1981" t="str">
            <v>MG.TV1</v>
          </cell>
          <cell r="AB1981" t="str">
            <v>63317301</v>
          </cell>
          <cell r="AC1981" t="str">
            <v>24222001</v>
          </cell>
        </row>
        <row r="1982">
          <cell r="A1982" t="str">
            <v>014235054</v>
          </cell>
          <cell r="B1982" t="str">
            <v>Máy tính HP Elite 800G1 core i5</v>
          </cell>
          <cell r="C1982" t="str">
            <v>Chiếc</v>
          </cell>
          <cell r="D1982">
            <v>42401</v>
          </cell>
          <cell r="E1982">
            <v>11639084</v>
          </cell>
          <cell r="F1982">
            <v>1</v>
          </cell>
          <cell r="G1982">
            <v>18</v>
          </cell>
          <cell r="H1982">
            <v>11639084</v>
          </cell>
          <cell r="I1982">
            <v>11639084</v>
          </cell>
          <cell r="J1982">
            <v>0</v>
          </cell>
          <cell r="K1982">
            <v>1</v>
          </cell>
          <cell r="L1982">
            <v>17</v>
          </cell>
          <cell r="M1982">
            <v>0</v>
          </cell>
          <cell r="N1982">
            <v>0</v>
          </cell>
          <cell r="O1982">
            <v>0</v>
          </cell>
          <cell r="P1982">
            <v>0</v>
          </cell>
          <cell r="Q1982">
            <v>0</v>
          </cell>
          <cell r="R1982">
            <v>0</v>
          </cell>
          <cell r="S1982">
            <v>0</v>
          </cell>
          <cell r="T1982">
            <v>0</v>
          </cell>
          <cell r="U1982">
            <v>1</v>
          </cell>
          <cell r="V1982">
            <v>11639084</v>
          </cell>
          <cell r="W1982">
            <v>11639084</v>
          </cell>
          <cell r="X1982">
            <v>0</v>
          </cell>
          <cell r="Y1982">
            <v>1</v>
          </cell>
          <cell r="Z1982">
            <v>17</v>
          </cell>
          <cell r="AA1982" t="str">
            <v>QLC</v>
          </cell>
          <cell r="AB1982" t="str">
            <v>64231001</v>
          </cell>
          <cell r="AC1982" t="str">
            <v>24212001</v>
          </cell>
        </row>
        <row r="1983">
          <cell r="A1983" t="str">
            <v>014235055</v>
          </cell>
          <cell r="B1983" t="str">
            <v>Máy tính HP Elite 800G1 core i5</v>
          </cell>
          <cell r="C1983" t="str">
            <v>Chiếc</v>
          </cell>
          <cell r="D1983">
            <v>42401</v>
          </cell>
          <cell r="E1983">
            <v>11639083</v>
          </cell>
          <cell r="F1983">
            <v>1</v>
          </cell>
          <cell r="G1983">
            <v>18</v>
          </cell>
          <cell r="H1983">
            <v>11639083</v>
          </cell>
          <cell r="I1983">
            <v>11639083</v>
          </cell>
          <cell r="J1983">
            <v>0</v>
          </cell>
          <cell r="K1983">
            <v>1</v>
          </cell>
          <cell r="L1983">
            <v>17</v>
          </cell>
          <cell r="M1983">
            <v>0</v>
          </cell>
          <cell r="N1983">
            <v>0</v>
          </cell>
          <cell r="O1983">
            <v>0</v>
          </cell>
          <cell r="P1983">
            <v>0</v>
          </cell>
          <cell r="Q1983">
            <v>0</v>
          </cell>
          <cell r="R1983">
            <v>0</v>
          </cell>
          <cell r="S1983">
            <v>0</v>
          </cell>
          <cell r="T1983">
            <v>0</v>
          </cell>
          <cell r="U1983">
            <v>1</v>
          </cell>
          <cell r="V1983">
            <v>11639083</v>
          </cell>
          <cell r="W1983">
            <v>11639083</v>
          </cell>
          <cell r="X1983">
            <v>0</v>
          </cell>
          <cell r="Y1983">
            <v>1</v>
          </cell>
          <cell r="Z1983">
            <v>17</v>
          </cell>
          <cell r="AA1983" t="str">
            <v>MG.TV1</v>
          </cell>
          <cell r="AB1983" t="str">
            <v>63317301</v>
          </cell>
          <cell r="AC1983" t="str">
            <v>24222001</v>
          </cell>
        </row>
        <row r="1984">
          <cell r="A1984" t="str">
            <v>014235056</v>
          </cell>
          <cell r="B1984" t="str">
            <v>Máy tính HP Elite 800G1 core i5</v>
          </cell>
          <cell r="C1984" t="str">
            <v>Chiếc</v>
          </cell>
          <cell r="D1984">
            <v>42401</v>
          </cell>
          <cell r="E1984">
            <v>11639083</v>
          </cell>
          <cell r="F1984">
            <v>1</v>
          </cell>
          <cell r="G1984">
            <v>18</v>
          </cell>
          <cell r="H1984">
            <v>11639083</v>
          </cell>
          <cell r="I1984">
            <v>11639083</v>
          </cell>
          <cell r="J1984">
            <v>0</v>
          </cell>
          <cell r="K1984">
            <v>1</v>
          </cell>
          <cell r="L1984">
            <v>17</v>
          </cell>
          <cell r="M1984">
            <v>0</v>
          </cell>
          <cell r="N1984">
            <v>0</v>
          </cell>
          <cell r="O1984">
            <v>0</v>
          </cell>
          <cell r="P1984">
            <v>0</v>
          </cell>
          <cell r="Q1984">
            <v>0</v>
          </cell>
          <cell r="R1984">
            <v>0</v>
          </cell>
          <cell r="S1984">
            <v>0</v>
          </cell>
          <cell r="T1984">
            <v>0</v>
          </cell>
          <cell r="U1984">
            <v>1</v>
          </cell>
          <cell r="V1984">
            <v>11639083</v>
          </cell>
          <cell r="W1984">
            <v>11639083</v>
          </cell>
          <cell r="X1984">
            <v>0</v>
          </cell>
          <cell r="Y1984">
            <v>1</v>
          </cell>
          <cell r="Z1984">
            <v>17</v>
          </cell>
          <cell r="AA1984" t="str">
            <v>QLC</v>
          </cell>
          <cell r="AB1984" t="str">
            <v>64231001</v>
          </cell>
          <cell r="AC1984" t="str">
            <v>24212001</v>
          </cell>
        </row>
        <row r="1985">
          <cell r="A1985" t="str">
            <v>014235057</v>
          </cell>
          <cell r="B1985" t="str">
            <v>Máy tính HP Elite 800G1 core i5</v>
          </cell>
          <cell r="C1985" t="str">
            <v>Chiếc</v>
          </cell>
          <cell r="D1985">
            <v>42401</v>
          </cell>
          <cell r="E1985">
            <v>11639083</v>
          </cell>
          <cell r="F1985">
            <v>1</v>
          </cell>
          <cell r="G1985">
            <v>18</v>
          </cell>
          <cell r="H1985">
            <v>11639083</v>
          </cell>
          <cell r="I1985">
            <v>11639083</v>
          </cell>
          <cell r="J1985">
            <v>0</v>
          </cell>
          <cell r="K1985">
            <v>1</v>
          </cell>
          <cell r="L1985">
            <v>17</v>
          </cell>
          <cell r="M1985">
            <v>0</v>
          </cell>
          <cell r="N1985">
            <v>0</v>
          </cell>
          <cell r="O1985">
            <v>0</v>
          </cell>
          <cell r="P1985">
            <v>0</v>
          </cell>
          <cell r="Q1985">
            <v>0</v>
          </cell>
          <cell r="R1985">
            <v>0</v>
          </cell>
          <cell r="S1985">
            <v>0</v>
          </cell>
          <cell r="T1985">
            <v>0</v>
          </cell>
          <cell r="U1985">
            <v>1</v>
          </cell>
          <cell r="V1985">
            <v>11639083</v>
          </cell>
          <cell r="W1985">
            <v>11639083</v>
          </cell>
          <cell r="X1985">
            <v>0</v>
          </cell>
          <cell r="Y1985">
            <v>1</v>
          </cell>
          <cell r="Z1985">
            <v>17</v>
          </cell>
          <cell r="AA1985" t="str">
            <v>QLC</v>
          </cell>
          <cell r="AB1985" t="str">
            <v>64232001</v>
          </cell>
          <cell r="AC1985" t="str">
            <v>24222001</v>
          </cell>
        </row>
        <row r="1986">
          <cell r="A1986" t="str">
            <v>014235058</v>
          </cell>
          <cell r="B1986" t="str">
            <v>Máy tính HP Elite 800G1 core i5</v>
          </cell>
          <cell r="C1986" t="str">
            <v>Chiếc</v>
          </cell>
          <cell r="D1986">
            <v>42401</v>
          </cell>
          <cell r="E1986">
            <v>11639083</v>
          </cell>
          <cell r="F1986">
            <v>1</v>
          </cell>
          <cell r="G1986">
            <v>18</v>
          </cell>
          <cell r="H1986">
            <v>11639083</v>
          </cell>
          <cell r="I1986">
            <v>11639083</v>
          </cell>
          <cell r="J1986">
            <v>0</v>
          </cell>
          <cell r="K1986">
            <v>1</v>
          </cell>
          <cell r="L1986">
            <v>17</v>
          </cell>
          <cell r="M1986">
            <v>0</v>
          </cell>
          <cell r="N1986">
            <v>0</v>
          </cell>
          <cell r="O1986">
            <v>0</v>
          </cell>
          <cell r="P1986">
            <v>0</v>
          </cell>
          <cell r="Q1986">
            <v>0</v>
          </cell>
          <cell r="R1986">
            <v>0</v>
          </cell>
          <cell r="S1986">
            <v>0</v>
          </cell>
          <cell r="T1986">
            <v>0</v>
          </cell>
          <cell r="U1986">
            <v>1</v>
          </cell>
          <cell r="V1986">
            <v>11639083</v>
          </cell>
          <cell r="W1986">
            <v>11639083</v>
          </cell>
          <cell r="X1986">
            <v>0</v>
          </cell>
          <cell r="Y1986">
            <v>1</v>
          </cell>
          <cell r="Z1986">
            <v>17</v>
          </cell>
          <cell r="AA1986" t="str">
            <v>QLC</v>
          </cell>
          <cell r="AB1986" t="str">
            <v>64231001</v>
          </cell>
          <cell r="AC1986" t="str">
            <v>24212001</v>
          </cell>
        </row>
        <row r="1987">
          <cell r="A1987" t="str">
            <v>014235059</v>
          </cell>
          <cell r="B1987" t="str">
            <v>Máy tính HP Elite 800G1 core i5</v>
          </cell>
          <cell r="C1987" t="str">
            <v>Chiếc</v>
          </cell>
          <cell r="D1987">
            <v>42401</v>
          </cell>
          <cell r="E1987">
            <v>11639083</v>
          </cell>
          <cell r="F1987">
            <v>1</v>
          </cell>
          <cell r="G1987">
            <v>18</v>
          </cell>
          <cell r="H1987">
            <v>11639083</v>
          </cell>
          <cell r="I1987">
            <v>11639083</v>
          </cell>
          <cell r="J1987">
            <v>0</v>
          </cell>
          <cell r="K1987">
            <v>1</v>
          </cell>
          <cell r="L1987">
            <v>17</v>
          </cell>
          <cell r="M1987">
            <v>0</v>
          </cell>
          <cell r="N1987">
            <v>0</v>
          </cell>
          <cell r="O1987">
            <v>0</v>
          </cell>
          <cell r="P1987">
            <v>0</v>
          </cell>
          <cell r="Q1987">
            <v>0</v>
          </cell>
          <cell r="R1987">
            <v>0</v>
          </cell>
          <cell r="S1987">
            <v>0</v>
          </cell>
          <cell r="T1987">
            <v>0</v>
          </cell>
          <cell r="U1987">
            <v>1</v>
          </cell>
          <cell r="V1987">
            <v>11639083</v>
          </cell>
          <cell r="W1987">
            <v>11639083</v>
          </cell>
          <cell r="X1987">
            <v>0</v>
          </cell>
          <cell r="Y1987">
            <v>1</v>
          </cell>
          <cell r="Z1987">
            <v>17</v>
          </cell>
          <cell r="AA1987" t="str">
            <v>QLC</v>
          </cell>
          <cell r="AB1987" t="str">
            <v>64231001</v>
          </cell>
          <cell r="AC1987" t="str">
            <v>24212001</v>
          </cell>
        </row>
        <row r="1988">
          <cell r="A1988" t="str">
            <v>014235060</v>
          </cell>
          <cell r="B1988" t="str">
            <v>Máy tính HP Elite 800G1 core i5</v>
          </cell>
          <cell r="C1988" t="str">
            <v>Chiếc</v>
          </cell>
          <cell r="D1988">
            <v>42401</v>
          </cell>
          <cell r="E1988">
            <v>11639083</v>
          </cell>
          <cell r="F1988">
            <v>1</v>
          </cell>
          <cell r="G1988">
            <v>18</v>
          </cell>
          <cell r="H1988">
            <v>11639083</v>
          </cell>
          <cell r="I1988">
            <v>11639083</v>
          </cell>
          <cell r="J1988">
            <v>0</v>
          </cell>
          <cell r="K1988">
            <v>1</v>
          </cell>
          <cell r="L1988">
            <v>17</v>
          </cell>
          <cell r="M1988">
            <v>0</v>
          </cell>
          <cell r="N1988">
            <v>0</v>
          </cell>
          <cell r="O1988">
            <v>0</v>
          </cell>
          <cell r="P1988">
            <v>0</v>
          </cell>
          <cell r="Q1988">
            <v>0</v>
          </cell>
          <cell r="R1988">
            <v>0</v>
          </cell>
          <cell r="S1988">
            <v>0</v>
          </cell>
          <cell r="T1988">
            <v>0</v>
          </cell>
          <cell r="U1988">
            <v>1</v>
          </cell>
          <cell r="V1988">
            <v>11639083</v>
          </cell>
          <cell r="W1988">
            <v>11639083</v>
          </cell>
          <cell r="X1988">
            <v>0</v>
          </cell>
          <cell r="Y1988">
            <v>1</v>
          </cell>
          <cell r="Z1988">
            <v>17</v>
          </cell>
          <cell r="AA1988" t="str">
            <v>QLC</v>
          </cell>
          <cell r="AB1988" t="str">
            <v>64231001</v>
          </cell>
          <cell r="AC1988" t="str">
            <v>24212001</v>
          </cell>
        </row>
        <row r="1989">
          <cell r="A1989" t="str">
            <v>014235066</v>
          </cell>
          <cell r="B1989" t="str">
            <v>Máy tính HP Elite 800G1 core i3</v>
          </cell>
          <cell r="C1989" t="str">
            <v>Chiếc</v>
          </cell>
          <cell r="D1989">
            <v>42401</v>
          </cell>
          <cell r="E1989">
            <v>12987450</v>
          </cell>
          <cell r="F1989">
            <v>1</v>
          </cell>
          <cell r="G1989">
            <v>21</v>
          </cell>
          <cell r="H1989">
            <v>12987450</v>
          </cell>
          <cell r="I1989">
            <v>12987450</v>
          </cell>
          <cell r="J1989">
            <v>0</v>
          </cell>
          <cell r="K1989">
            <v>1</v>
          </cell>
          <cell r="L1989">
            <v>20</v>
          </cell>
          <cell r="M1989">
            <v>0</v>
          </cell>
          <cell r="N1989">
            <v>0</v>
          </cell>
          <cell r="O1989">
            <v>0</v>
          </cell>
          <cell r="P1989">
            <v>0</v>
          </cell>
          <cell r="Q1989">
            <v>0</v>
          </cell>
          <cell r="R1989">
            <v>0</v>
          </cell>
          <cell r="S1989">
            <v>0</v>
          </cell>
          <cell r="T1989">
            <v>0</v>
          </cell>
          <cell r="U1989">
            <v>1</v>
          </cell>
          <cell r="V1989">
            <v>12987450</v>
          </cell>
          <cell r="W1989">
            <v>12987450</v>
          </cell>
          <cell r="X1989">
            <v>0</v>
          </cell>
          <cell r="Y1989">
            <v>1</v>
          </cell>
          <cell r="Z1989">
            <v>20</v>
          </cell>
          <cell r="AA1989" t="str">
            <v>QLC</v>
          </cell>
          <cell r="AB1989" t="str">
            <v>64231001</v>
          </cell>
          <cell r="AC1989" t="str">
            <v>24212001</v>
          </cell>
        </row>
        <row r="1990">
          <cell r="A1990" t="str">
            <v>014235067</v>
          </cell>
          <cell r="B1990" t="str">
            <v>Máy tính HP Elite 800G1 core i3</v>
          </cell>
          <cell r="C1990" t="str">
            <v>Chiếc</v>
          </cell>
          <cell r="D1990">
            <v>42401</v>
          </cell>
          <cell r="E1990">
            <v>12987450</v>
          </cell>
          <cell r="F1990">
            <v>1</v>
          </cell>
          <cell r="G1990">
            <v>21</v>
          </cell>
          <cell r="H1990">
            <v>12987450</v>
          </cell>
          <cell r="I1990">
            <v>12987450</v>
          </cell>
          <cell r="J1990">
            <v>0</v>
          </cell>
          <cell r="K1990">
            <v>1</v>
          </cell>
          <cell r="L1990">
            <v>20</v>
          </cell>
          <cell r="M1990">
            <v>0</v>
          </cell>
          <cell r="N1990">
            <v>0</v>
          </cell>
          <cell r="O1990">
            <v>0</v>
          </cell>
          <cell r="P1990">
            <v>0</v>
          </cell>
          <cell r="Q1990">
            <v>0</v>
          </cell>
          <cell r="R1990">
            <v>0</v>
          </cell>
          <cell r="S1990">
            <v>0</v>
          </cell>
          <cell r="T1990">
            <v>0</v>
          </cell>
          <cell r="U1990">
            <v>1</v>
          </cell>
          <cell r="V1990">
            <v>12987450</v>
          </cell>
          <cell r="W1990">
            <v>12987450</v>
          </cell>
          <cell r="X1990">
            <v>0</v>
          </cell>
          <cell r="Y1990">
            <v>1</v>
          </cell>
          <cell r="Z1990">
            <v>20</v>
          </cell>
          <cell r="AA1990" t="str">
            <v>QLC</v>
          </cell>
          <cell r="AB1990" t="str">
            <v>64231001</v>
          </cell>
          <cell r="AC1990" t="str">
            <v>24212001</v>
          </cell>
        </row>
        <row r="1991">
          <cell r="A1991" t="str">
            <v>014235068</v>
          </cell>
          <cell r="B1991" t="str">
            <v>Máy tính HP Elite 800G1 core i3</v>
          </cell>
          <cell r="C1991" t="str">
            <v>Chiếc</v>
          </cell>
          <cell r="D1991">
            <v>42401</v>
          </cell>
          <cell r="E1991">
            <v>12987450</v>
          </cell>
          <cell r="F1991">
            <v>1</v>
          </cell>
          <cell r="G1991">
            <v>21</v>
          </cell>
          <cell r="H1991">
            <v>12987450</v>
          </cell>
          <cell r="I1991">
            <v>12987450</v>
          </cell>
          <cell r="J1991">
            <v>0</v>
          </cell>
          <cell r="K1991">
            <v>1</v>
          </cell>
          <cell r="L1991">
            <v>20</v>
          </cell>
          <cell r="M1991">
            <v>0</v>
          </cell>
          <cell r="N1991">
            <v>0</v>
          </cell>
          <cell r="O1991">
            <v>0</v>
          </cell>
          <cell r="P1991">
            <v>0</v>
          </cell>
          <cell r="Q1991">
            <v>0</v>
          </cell>
          <cell r="R1991">
            <v>0</v>
          </cell>
          <cell r="S1991">
            <v>0</v>
          </cell>
          <cell r="T1991">
            <v>0</v>
          </cell>
          <cell r="U1991">
            <v>1</v>
          </cell>
          <cell r="V1991">
            <v>12987450</v>
          </cell>
          <cell r="W1991">
            <v>12987450</v>
          </cell>
          <cell r="X1991">
            <v>0</v>
          </cell>
          <cell r="Y1991">
            <v>1</v>
          </cell>
          <cell r="Z1991">
            <v>20</v>
          </cell>
          <cell r="AA1991" t="str">
            <v>QLC</v>
          </cell>
          <cell r="AB1991" t="str">
            <v>64231001</v>
          </cell>
          <cell r="AC1991" t="str">
            <v>24212001</v>
          </cell>
        </row>
        <row r="1992">
          <cell r="A1992" t="str">
            <v>014235069</v>
          </cell>
          <cell r="B1992" t="str">
            <v>máy tính HP HP Elite Deck 800G1 SFF Intel core I5</v>
          </cell>
          <cell r="C1992" t="str">
            <v>Chiếc</v>
          </cell>
          <cell r="D1992">
            <v>42401</v>
          </cell>
          <cell r="E1992">
            <v>13566000</v>
          </cell>
          <cell r="F1992">
            <v>1</v>
          </cell>
          <cell r="G1992">
            <v>21</v>
          </cell>
          <cell r="H1992">
            <v>13566000</v>
          </cell>
          <cell r="I1992">
            <v>13566000</v>
          </cell>
          <cell r="J1992">
            <v>0</v>
          </cell>
          <cell r="K1992">
            <v>1</v>
          </cell>
          <cell r="L1992">
            <v>20</v>
          </cell>
          <cell r="M1992">
            <v>0</v>
          </cell>
          <cell r="N1992">
            <v>0</v>
          </cell>
          <cell r="O1992">
            <v>0</v>
          </cell>
          <cell r="P1992">
            <v>0</v>
          </cell>
          <cell r="Q1992">
            <v>0</v>
          </cell>
          <cell r="R1992">
            <v>0</v>
          </cell>
          <cell r="S1992">
            <v>0</v>
          </cell>
          <cell r="T1992">
            <v>0</v>
          </cell>
          <cell r="U1992">
            <v>1</v>
          </cell>
          <cell r="V1992">
            <v>13566000</v>
          </cell>
          <cell r="W1992">
            <v>13566000</v>
          </cell>
          <cell r="X1992">
            <v>0</v>
          </cell>
          <cell r="Y1992">
            <v>1</v>
          </cell>
          <cell r="Z1992">
            <v>20</v>
          </cell>
          <cell r="AA1992" t="str">
            <v>QLC</v>
          </cell>
          <cell r="AB1992" t="str">
            <v>64231001</v>
          </cell>
          <cell r="AC1992" t="str">
            <v>24212001</v>
          </cell>
        </row>
        <row r="1993">
          <cell r="A1993" t="str">
            <v>014235070</v>
          </cell>
          <cell r="B1993" t="str">
            <v>máy tính HP HP Elite Deck 800G1 SFF Intel core I5</v>
          </cell>
          <cell r="C1993" t="str">
            <v>Chiếc</v>
          </cell>
          <cell r="D1993">
            <v>42401</v>
          </cell>
          <cell r="E1993">
            <v>13566000</v>
          </cell>
          <cell r="F1993">
            <v>1</v>
          </cell>
          <cell r="G1993">
            <v>21</v>
          </cell>
          <cell r="H1993">
            <v>13566000</v>
          </cell>
          <cell r="I1993">
            <v>13566000</v>
          </cell>
          <cell r="J1993">
            <v>0</v>
          </cell>
          <cell r="K1993">
            <v>1</v>
          </cell>
          <cell r="L1993">
            <v>20</v>
          </cell>
          <cell r="M1993">
            <v>0</v>
          </cell>
          <cell r="N1993">
            <v>0</v>
          </cell>
          <cell r="O1993">
            <v>0</v>
          </cell>
          <cell r="P1993">
            <v>0</v>
          </cell>
          <cell r="Q1993">
            <v>0</v>
          </cell>
          <cell r="R1993">
            <v>0</v>
          </cell>
          <cell r="S1993">
            <v>0</v>
          </cell>
          <cell r="T1993">
            <v>0</v>
          </cell>
          <cell r="U1993">
            <v>1</v>
          </cell>
          <cell r="V1993">
            <v>13566000</v>
          </cell>
          <cell r="W1993">
            <v>13566000</v>
          </cell>
          <cell r="X1993">
            <v>0</v>
          </cell>
          <cell r="Y1993">
            <v>1</v>
          </cell>
          <cell r="Z1993">
            <v>20</v>
          </cell>
          <cell r="AA1993" t="str">
            <v>QLC</v>
          </cell>
          <cell r="AB1993" t="str">
            <v>64231001</v>
          </cell>
          <cell r="AC1993" t="str">
            <v>24212001</v>
          </cell>
        </row>
        <row r="1994">
          <cell r="A1994" t="str">
            <v>014235071</v>
          </cell>
          <cell r="B1994" t="str">
            <v>máy tính HP HP Elite Deck 800G1 SFF Intel core I5</v>
          </cell>
          <cell r="C1994" t="str">
            <v>Chiếc</v>
          </cell>
          <cell r="D1994">
            <v>42401</v>
          </cell>
          <cell r="E1994">
            <v>13566000</v>
          </cell>
          <cell r="F1994">
            <v>1</v>
          </cell>
          <cell r="G1994">
            <v>21</v>
          </cell>
          <cell r="H1994">
            <v>13566000</v>
          </cell>
          <cell r="I1994">
            <v>13566000</v>
          </cell>
          <cell r="J1994">
            <v>0</v>
          </cell>
          <cell r="K1994">
            <v>1</v>
          </cell>
          <cell r="L1994">
            <v>20</v>
          </cell>
          <cell r="M1994">
            <v>0</v>
          </cell>
          <cell r="N1994">
            <v>0</v>
          </cell>
          <cell r="O1994">
            <v>0</v>
          </cell>
          <cell r="P1994">
            <v>0</v>
          </cell>
          <cell r="Q1994">
            <v>0</v>
          </cell>
          <cell r="R1994">
            <v>0</v>
          </cell>
          <cell r="S1994">
            <v>0</v>
          </cell>
          <cell r="T1994">
            <v>0</v>
          </cell>
          <cell r="U1994">
            <v>1</v>
          </cell>
          <cell r="V1994">
            <v>13566000</v>
          </cell>
          <cell r="W1994">
            <v>13566000</v>
          </cell>
          <cell r="X1994">
            <v>0</v>
          </cell>
          <cell r="Y1994">
            <v>1</v>
          </cell>
          <cell r="Z1994">
            <v>20</v>
          </cell>
          <cell r="AA1994" t="str">
            <v>QLC</v>
          </cell>
          <cell r="AB1994" t="str">
            <v>64231001</v>
          </cell>
          <cell r="AC1994" t="str">
            <v>24212001</v>
          </cell>
        </row>
        <row r="1995">
          <cell r="A1995" t="str">
            <v>014235072</v>
          </cell>
          <cell r="B1995" t="str">
            <v>Máy tính HP Elite 800G1 core i5</v>
          </cell>
          <cell r="C1995" t="str">
            <v>Chiếc</v>
          </cell>
          <cell r="D1995">
            <v>42401</v>
          </cell>
          <cell r="E1995">
            <v>13566000</v>
          </cell>
          <cell r="F1995">
            <v>1</v>
          </cell>
          <cell r="G1995">
            <v>21</v>
          </cell>
          <cell r="H1995">
            <v>13566000</v>
          </cell>
          <cell r="I1995">
            <v>13566000</v>
          </cell>
          <cell r="J1995">
            <v>0</v>
          </cell>
          <cell r="K1995">
            <v>1</v>
          </cell>
          <cell r="L1995">
            <v>20</v>
          </cell>
          <cell r="M1995">
            <v>0</v>
          </cell>
          <cell r="N1995">
            <v>0</v>
          </cell>
          <cell r="O1995">
            <v>0</v>
          </cell>
          <cell r="P1995">
            <v>0</v>
          </cell>
          <cell r="Q1995">
            <v>0</v>
          </cell>
          <cell r="R1995">
            <v>0</v>
          </cell>
          <cell r="S1995">
            <v>0</v>
          </cell>
          <cell r="T1995">
            <v>0</v>
          </cell>
          <cell r="U1995">
            <v>1</v>
          </cell>
          <cell r="V1995">
            <v>13566000</v>
          </cell>
          <cell r="W1995">
            <v>13566000</v>
          </cell>
          <cell r="X1995">
            <v>0</v>
          </cell>
          <cell r="Y1995">
            <v>1</v>
          </cell>
          <cell r="Z1995">
            <v>20</v>
          </cell>
          <cell r="AA1995" t="str">
            <v>QLC</v>
          </cell>
          <cell r="AB1995" t="str">
            <v>64231001</v>
          </cell>
          <cell r="AC1995" t="str">
            <v>24222001</v>
          </cell>
        </row>
        <row r="1996">
          <cell r="A1996" t="str">
            <v>014235073</v>
          </cell>
          <cell r="B1996" t="str">
            <v>Máy tính HP Elite 800G1 core i5</v>
          </cell>
          <cell r="C1996" t="str">
            <v>Chiếc</v>
          </cell>
          <cell r="D1996">
            <v>42401</v>
          </cell>
          <cell r="E1996">
            <v>13566000</v>
          </cell>
          <cell r="F1996">
            <v>1</v>
          </cell>
          <cell r="G1996">
            <v>21</v>
          </cell>
          <cell r="H1996">
            <v>13566000</v>
          </cell>
          <cell r="I1996">
            <v>13566000</v>
          </cell>
          <cell r="J1996">
            <v>0</v>
          </cell>
          <cell r="K1996">
            <v>1</v>
          </cell>
          <cell r="L1996">
            <v>20</v>
          </cell>
          <cell r="M1996">
            <v>0</v>
          </cell>
          <cell r="N1996">
            <v>0</v>
          </cell>
          <cell r="O1996">
            <v>0</v>
          </cell>
          <cell r="P1996">
            <v>0</v>
          </cell>
          <cell r="Q1996">
            <v>0</v>
          </cell>
          <cell r="R1996">
            <v>0</v>
          </cell>
          <cell r="S1996">
            <v>0</v>
          </cell>
          <cell r="T1996">
            <v>0</v>
          </cell>
          <cell r="U1996">
            <v>1</v>
          </cell>
          <cell r="V1996">
            <v>13566000</v>
          </cell>
          <cell r="W1996">
            <v>13566000</v>
          </cell>
          <cell r="X1996">
            <v>0</v>
          </cell>
          <cell r="Y1996">
            <v>1</v>
          </cell>
          <cell r="Z1996">
            <v>20</v>
          </cell>
          <cell r="AA1996" t="str">
            <v>QLC</v>
          </cell>
          <cell r="AB1996" t="str">
            <v>64231001</v>
          </cell>
          <cell r="AC1996" t="str">
            <v>24222001</v>
          </cell>
        </row>
        <row r="1997">
          <cell r="A1997" t="str">
            <v>014235075</v>
          </cell>
          <cell r="B1997" t="str">
            <v>Máy tính HP Elite 800G1 core i5</v>
          </cell>
          <cell r="C1997" t="str">
            <v>Chiếc</v>
          </cell>
          <cell r="D1997">
            <v>42401</v>
          </cell>
          <cell r="E1997">
            <v>13566000</v>
          </cell>
          <cell r="F1997">
            <v>1</v>
          </cell>
          <cell r="G1997">
            <v>21</v>
          </cell>
          <cell r="H1997">
            <v>13566000</v>
          </cell>
          <cell r="I1997">
            <v>13566000</v>
          </cell>
          <cell r="J1997">
            <v>0</v>
          </cell>
          <cell r="K1997">
            <v>1</v>
          </cell>
          <cell r="L1997">
            <v>20</v>
          </cell>
          <cell r="M1997">
            <v>0</v>
          </cell>
          <cell r="N1997">
            <v>0</v>
          </cell>
          <cell r="O1997">
            <v>0</v>
          </cell>
          <cell r="P1997">
            <v>0</v>
          </cell>
          <cell r="Q1997">
            <v>0</v>
          </cell>
          <cell r="R1997">
            <v>0</v>
          </cell>
          <cell r="S1997">
            <v>0</v>
          </cell>
          <cell r="T1997">
            <v>0</v>
          </cell>
          <cell r="U1997">
            <v>1</v>
          </cell>
          <cell r="V1997">
            <v>13566000</v>
          </cell>
          <cell r="W1997">
            <v>13566000</v>
          </cell>
          <cell r="X1997">
            <v>0</v>
          </cell>
          <cell r="Y1997">
            <v>1</v>
          </cell>
          <cell r="Z1997">
            <v>20</v>
          </cell>
          <cell r="AA1997" t="str">
            <v>QLC</v>
          </cell>
          <cell r="AB1997" t="str">
            <v>64231001</v>
          </cell>
          <cell r="AC1997" t="str">
            <v>24222001</v>
          </cell>
        </row>
        <row r="1998">
          <cell r="A1998" t="str">
            <v>014235076</v>
          </cell>
          <cell r="B1998" t="str">
            <v>Máy tính HP Elite 800G1 core i5</v>
          </cell>
          <cell r="C1998" t="str">
            <v>Chiếc</v>
          </cell>
          <cell r="D1998">
            <v>42401</v>
          </cell>
          <cell r="E1998">
            <v>13566000</v>
          </cell>
          <cell r="F1998">
            <v>1</v>
          </cell>
          <cell r="G1998">
            <v>21</v>
          </cell>
          <cell r="H1998">
            <v>13566000</v>
          </cell>
          <cell r="I1998">
            <v>13566000</v>
          </cell>
          <cell r="J1998">
            <v>0</v>
          </cell>
          <cell r="K1998">
            <v>1</v>
          </cell>
          <cell r="L1998">
            <v>20</v>
          </cell>
          <cell r="M1998">
            <v>0</v>
          </cell>
          <cell r="N1998">
            <v>0</v>
          </cell>
          <cell r="O1998">
            <v>0</v>
          </cell>
          <cell r="P1998">
            <v>0</v>
          </cell>
          <cell r="Q1998">
            <v>0</v>
          </cell>
          <cell r="R1998">
            <v>0</v>
          </cell>
          <cell r="S1998">
            <v>0</v>
          </cell>
          <cell r="T1998">
            <v>0</v>
          </cell>
          <cell r="U1998">
            <v>1</v>
          </cell>
          <cell r="V1998">
            <v>13566000</v>
          </cell>
          <cell r="W1998">
            <v>13566000</v>
          </cell>
          <cell r="X1998">
            <v>0</v>
          </cell>
          <cell r="Y1998">
            <v>1</v>
          </cell>
          <cell r="Z1998">
            <v>20</v>
          </cell>
          <cell r="AA1998" t="str">
            <v>FI</v>
          </cell>
          <cell r="AB1998" t="str">
            <v>632.22302</v>
          </cell>
          <cell r="AC1998" t="str">
            <v>24222001</v>
          </cell>
        </row>
        <row r="1999">
          <cell r="A1999" t="str">
            <v>014235132</v>
          </cell>
          <cell r="B1999" t="str">
            <v>Máy tính HP DX7300</v>
          </cell>
          <cell r="C1999" t="str">
            <v>Chiếc</v>
          </cell>
          <cell r="D1999">
            <v>42401</v>
          </cell>
          <cell r="E1999">
            <v>0</v>
          </cell>
          <cell r="F1999">
            <v>1</v>
          </cell>
          <cell r="G1999">
            <v>0</v>
          </cell>
          <cell r="H1999">
            <v>0</v>
          </cell>
          <cell r="I1999">
            <v>0</v>
          </cell>
          <cell r="J1999">
            <v>0</v>
          </cell>
          <cell r="K1999">
            <v>1</v>
          </cell>
          <cell r="L1999">
            <v>-1</v>
          </cell>
          <cell r="M1999">
            <v>0</v>
          </cell>
          <cell r="N1999">
            <v>0</v>
          </cell>
          <cell r="O1999">
            <v>0</v>
          </cell>
          <cell r="P1999">
            <v>0</v>
          </cell>
          <cell r="Q1999">
            <v>0</v>
          </cell>
          <cell r="R1999">
            <v>0</v>
          </cell>
          <cell r="S1999">
            <v>0</v>
          </cell>
          <cell r="T1999">
            <v>0</v>
          </cell>
          <cell r="U1999">
            <v>1</v>
          </cell>
          <cell r="V1999">
            <v>0</v>
          </cell>
          <cell r="W1999">
            <v>0</v>
          </cell>
          <cell r="X1999">
            <v>0</v>
          </cell>
          <cell r="Y1999">
            <v>1</v>
          </cell>
          <cell r="Z1999">
            <v>-1</v>
          </cell>
          <cell r="AA1999" t="str">
            <v>QLC</v>
          </cell>
          <cell r="AB1999" t="str">
            <v>64231001</v>
          </cell>
          <cell r="AC1999" t="str">
            <v>24212001</v>
          </cell>
        </row>
        <row r="2000">
          <cell r="A2000" t="str">
            <v>014235260</v>
          </cell>
          <cell r="B2000" t="str">
            <v>Máy tính HP Elite 8300</v>
          </cell>
          <cell r="C2000" t="str">
            <v>Chiếc</v>
          </cell>
          <cell r="D2000">
            <v>42401</v>
          </cell>
          <cell r="E2000">
            <v>0</v>
          </cell>
          <cell r="F2000">
            <v>1</v>
          </cell>
          <cell r="G2000">
            <v>0</v>
          </cell>
          <cell r="H2000">
            <v>0</v>
          </cell>
          <cell r="I2000">
            <v>0</v>
          </cell>
          <cell r="J2000">
            <v>0</v>
          </cell>
          <cell r="K2000">
            <v>1</v>
          </cell>
          <cell r="L2000">
            <v>-1</v>
          </cell>
          <cell r="M2000">
            <v>0</v>
          </cell>
          <cell r="N2000">
            <v>0</v>
          </cell>
          <cell r="O2000">
            <v>0</v>
          </cell>
          <cell r="P2000">
            <v>0</v>
          </cell>
          <cell r="Q2000">
            <v>0</v>
          </cell>
          <cell r="R2000">
            <v>0</v>
          </cell>
          <cell r="S2000">
            <v>0</v>
          </cell>
          <cell r="T2000">
            <v>0</v>
          </cell>
          <cell r="U2000">
            <v>1</v>
          </cell>
          <cell r="V2000">
            <v>0</v>
          </cell>
          <cell r="W2000">
            <v>0</v>
          </cell>
          <cell r="X2000">
            <v>0</v>
          </cell>
          <cell r="Y2000">
            <v>1</v>
          </cell>
          <cell r="Z2000">
            <v>-1</v>
          </cell>
          <cell r="AA2000" t="str">
            <v>MG.TV1</v>
          </cell>
          <cell r="AB2000" t="str">
            <v>63317301</v>
          </cell>
          <cell r="AC2000" t="str">
            <v>24212001</v>
          </cell>
        </row>
        <row r="2001">
          <cell r="A2001" t="str">
            <v>014235261</v>
          </cell>
          <cell r="B2001" t="str">
            <v>Máy tính HP Elite 8300</v>
          </cell>
          <cell r="C2001" t="str">
            <v>Chiếc</v>
          </cell>
          <cell r="D2001">
            <v>42401</v>
          </cell>
          <cell r="E2001">
            <v>0</v>
          </cell>
          <cell r="F2001">
            <v>1</v>
          </cell>
          <cell r="G2001">
            <v>0</v>
          </cell>
          <cell r="H2001">
            <v>0</v>
          </cell>
          <cell r="I2001">
            <v>0</v>
          </cell>
          <cell r="J2001">
            <v>0</v>
          </cell>
          <cell r="K2001">
            <v>1</v>
          </cell>
          <cell r="L2001">
            <v>-1</v>
          </cell>
          <cell r="M2001">
            <v>0</v>
          </cell>
          <cell r="N2001">
            <v>0</v>
          </cell>
          <cell r="O2001">
            <v>0</v>
          </cell>
          <cell r="P2001">
            <v>0</v>
          </cell>
          <cell r="Q2001">
            <v>0</v>
          </cell>
          <cell r="R2001">
            <v>0</v>
          </cell>
          <cell r="S2001">
            <v>0</v>
          </cell>
          <cell r="T2001">
            <v>0</v>
          </cell>
          <cell r="U2001">
            <v>1</v>
          </cell>
          <cell r="V2001">
            <v>0</v>
          </cell>
          <cell r="W2001">
            <v>0</v>
          </cell>
          <cell r="X2001">
            <v>0</v>
          </cell>
          <cell r="Y2001">
            <v>1</v>
          </cell>
          <cell r="Z2001">
            <v>-1</v>
          </cell>
          <cell r="AA2001" t="str">
            <v>QLC</v>
          </cell>
          <cell r="AB2001" t="str">
            <v>64232001</v>
          </cell>
          <cell r="AC2001" t="str">
            <v>24212001</v>
          </cell>
        </row>
        <row r="2002">
          <cell r="A2002" t="str">
            <v>014235301</v>
          </cell>
          <cell r="B2002" t="str">
            <v>Máy tính Dell OptiPlex 3040</v>
          </cell>
          <cell r="C2002" t="str">
            <v>Chiếc</v>
          </cell>
          <cell r="D2002">
            <v>42709</v>
          </cell>
          <cell r="E2002">
            <v>12689600</v>
          </cell>
          <cell r="F2002">
            <v>1</v>
          </cell>
          <cell r="G2002">
            <v>1</v>
          </cell>
          <cell r="H2002">
            <v>12689600</v>
          </cell>
          <cell r="I2002">
            <v>12689600</v>
          </cell>
          <cell r="J2002">
            <v>0</v>
          </cell>
          <cell r="K2002">
            <v>1</v>
          </cell>
          <cell r="L2002">
            <v>0</v>
          </cell>
          <cell r="M2002">
            <v>0</v>
          </cell>
          <cell r="N2002">
            <v>0</v>
          </cell>
          <cell r="O2002">
            <v>0</v>
          </cell>
          <cell r="P2002">
            <v>0</v>
          </cell>
          <cell r="Q2002">
            <v>0</v>
          </cell>
          <cell r="R2002">
            <v>0</v>
          </cell>
          <cell r="S2002">
            <v>0</v>
          </cell>
          <cell r="T2002">
            <v>0</v>
          </cell>
          <cell r="U2002">
            <v>1</v>
          </cell>
          <cell r="V2002">
            <v>12689600</v>
          </cell>
          <cell r="W2002">
            <v>12689600</v>
          </cell>
          <cell r="X2002">
            <v>0</v>
          </cell>
          <cell r="Y2002">
            <v>1</v>
          </cell>
          <cell r="Z2002">
            <v>0</v>
          </cell>
          <cell r="AA2002" t="str">
            <v>QLC</v>
          </cell>
          <cell r="AB2002" t="str">
            <v>64231001</v>
          </cell>
          <cell r="AC2002" t="str">
            <v>24222001</v>
          </cell>
        </row>
        <row r="2003">
          <cell r="A2003" t="str">
            <v>014235302</v>
          </cell>
          <cell r="B2003" t="str">
            <v>Máy tính Dell OptiPlex 3040</v>
          </cell>
          <cell r="C2003" t="str">
            <v>Chiếc</v>
          </cell>
          <cell r="D2003">
            <v>42709</v>
          </cell>
          <cell r="E2003">
            <v>12689600</v>
          </cell>
          <cell r="F2003">
            <v>1</v>
          </cell>
          <cell r="G2003">
            <v>1</v>
          </cell>
          <cell r="H2003">
            <v>12689600</v>
          </cell>
          <cell r="I2003">
            <v>12689600</v>
          </cell>
          <cell r="J2003">
            <v>0</v>
          </cell>
          <cell r="K2003">
            <v>1</v>
          </cell>
          <cell r="L2003">
            <v>0</v>
          </cell>
          <cell r="M2003">
            <v>0</v>
          </cell>
          <cell r="N2003">
            <v>0</v>
          </cell>
          <cell r="O2003">
            <v>0</v>
          </cell>
          <cell r="P2003">
            <v>0</v>
          </cell>
          <cell r="Q2003">
            <v>0</v>
          </cell>
          <cell r="R2003">
            <v>0</v>
          </cell>
          <cell r="S2003">
            <v>0</v>
          </cell>
          <cell r="T2003">
            <v>0</v>
          </cell>
          <cell r="U2003">
            <v>1</v>
          </cell>
          <cell r="V2003">
            <v>12689600</v>
          </cell>
          <cell r="W2003">
            <v>12689600</v>
          </cell>
          <cell r="X2003">
            <v>0</v>
          </cell>
          <cell r="Y2003">
            <v>1</v>
          </cell>
          <cell r="Z2003">
            <v>0</v>
          </cell>
          <cell r="AA2003" t="str">
            <v>KDV</v>
          </cell>
          <cell r="AB2003" t="str">
            <v>632.22302</v>
          </cell>
          <cell r="AC2003" t="str">
            <v>24222001</v>
          </cell>
        </row>
        <row r="2004">
          <cell r="A2004" t="str">
            <v>014235303</v>
          </cell>
          <cell r="B2004" t="str">
            <v>Máy tính Dell Optiplex 3040</v>
          </cell>
          <cell r="C2004" t="str">
            <v>Chiếc</v>
          </cell>
          <cell r="D2004">
            <v>42709</v>
          </cell>
          <cell r="E2004">
            <v>12689600</v>
          </cell>
          <cell r="F2004">
            <v>1</v>
          </cell>
          <cell r="G2004">
            <v>1</v>
          </cell>
          <cell r="H2004">
            <v>12689600</v>
          </cell>
          <cell r="I2004">
            <v>12689600</v>
          </cell>
          <cell r="J2004">
            <v>0</v>
          </cell>
          <cell r="K2004">
            <v>1</v>
          </cell>
          <cell r="L2004">
            <v>0</v>
          </cell>
          <cell r="M2004">
            <v>0</v>
          </cell>
          <cell r="N2004">
            <v>0</v>
          </cell>
          <cell r="O2004">
            <v>0</v>
          </cell>
          <cell r="P2004">
            <v>0</v>
          </cell>
          <cell r="Q2004">
            <v>0</v>
          </cell>
          <cell r="R2004">
            <v>0</v>
          </cell>
          <cell r="S2004">
            <v>0</v>
          </cell>
          <cell r="T2004">
            <v>0</v>
          </cell>
          <cell r="U2004">
            <v>1</v>
          </cell>
          <cell r="V2004">
            <v>12689600</v>
          </cell>
          <cell r="W2004">
            <v>12689600</v>
          </cell>
          <cell r="X2004">
            <v>0</v>
          </cell>
          <cell r="Y2004">
            <v>1</v>
          </cell>
          <cell r="Z2004">
            <v>0</v>
          </cell>
          <cell r="AA2004" t="str">
            <v>QLC</v>
          </cell>
          <cell r="AB2004" t="str">
            <v>64231001</v>
          </cell>
          <cell r="AC2004" t="str">
            <v>24222001</v>
          </cell>
        </row>
        <row r="2005">
          <cell r="A2005" t="str">
            <v>014235304</v>
          </cell>
          <cell r="B2005" t="str">
            <v>Máy tính Dell OptiPlex 3040</v>
          </cell>
          <cell r="C2005" t="str">
            <v>Chiếc</v>
          </cell>
          <cell r="D2005">
            <v>42709</v>
          </cell>
          <cell r="E2005">
            <v>12689600</v>
          </cell>
          <cell r="F2005">
            <v>1</v>
          </cell>
          <cell r="G2005">
            <v>1</v>
          </cell>
          <cell r="H2005">
            <v>12689600</v>
          </cell>
          <cell r="I2005">
            <v>12689600</v>
          </cell>
          <cell r="J2005">
            <v>0</v>
          </cell>
          <cell r="K2005">
            <v>1</v>
          </cell>
          <cell r="L2005">
            <v>0</v>
          </cell>
          <cell r="M2005">
            <v>0</v>
          </cell>
          <cell r="N2005">
            <v>0</v>
          </cell>
          <cell r="O2005">
            <v>0</v>
          </cell>
          <cell r="P2005">
            <v>0</v>
          </cell>
          <cell r="Q2005">
            <v>0</v>
          </cell>
          <cell r="R2005">
            <v>0</v>
          </cell>
          <cell r="S2005">
            <v>0</v>
          </cell>
          <cell r="T2005">
            <v>0</v>
          </cell>
          <cell r="U2005">
            <v>1</v>
          </cell>
          <cell r="V2005">
            <v>12689600</v>
          </cell>
          <cell r="W2005">
            <v>12689600</v>
          </cell>
          <cell r="X2005">
            <v>0</v>
          </cell>
          <cell r="Y2005">
            <v>1</v>
          </cell>
          <cell r="Z2005">
            <v>0</v>
          </cell>
          <cell r="AA2005" t="str">
            <v>QLC</v>
          </cell>
          <cell r="AB2005" t="str">
            <v>64231001</v>
          </cell>
          <cell r="AC2005" t="str">
            <v>24222001</v>
          </cell>
        </row>
        <row r="2006">
          <cell r="A2006" t="str">
            <v>014235307</v>
          </cell>
          <cell r="B2006" t="str">
            <v>Máy tính Dell Optiplex 3040</v>
          </cell>
          <cell r="C2006" t="str">
            <v>Chiếc</v>
          </cell>
          <cell r="D2006">
            <v>42917</v>
          </cell>
          <cell r="E2006">
            <v>14186260</v>
          </cell>
          <cell r="F2006">
            <v>1</v>
          </cell>
          <cell r="G2006">
            <v>1</v>
          </cell>
          <cell r="H2006">
            <v>14186260</v>
          </cell>
          <cell r="I2006">
            <v>14186260</v>
          </cell>
          <cell r="J2006">
            <v>0</v>
          </cell>
          <cell r="K2006">
            <v>1</v>
          </cell>
          <cell r="L2006">
            <v>0</v>
          </cell>
          <cell r="M2006">
            <v>0</v>
          </cell>
          <cell r="N2006">
            <v>0</v>
          </cell>
          <cell r="O2006">
            <v>0</v>
          </cell>
          <cell r="P2006">
            <v>0</v>
          </cell>
          <cell r="Q2006">
            <v>0</v>
          </cell>
          <cell r="R2006">
            <v>0</v>
          </cell>
          <cell r="S2006">
            <v>0</v>
          </cell>
          <cell r="T2006">
            <v>0</v>
          </cell>
          <cell r="U2006">
            <v>1</v>
          </cell>
          <cell r="V2006">
            <v>14186260</v>
          </cell>
          <cell r="W2006">
            <v>14186260</v>
          </cell>
          <cell r="X2006">
            <v>0</v>
          </cell>
          <cell r="Y2006">
            <v>1</v>
          </cell>
          <cell r="Z2006">
            <v>0</v>
          </cell>
          <cell r="AA2006" t="str">
            <v>KDV</v>
          </cell>
          <cell r="AB2006" t="str">
            <v>632.22302</v>
          </cell>
          <cell r="AC2006" t="str">
            <v>24222001</v>
          </cell>
        </row>
        <row r="2007">
          <cell r="A2007" t="str">
            <v>014235308</v>
          </cell>
          <cell r="B2007" t="str">
            <v>Máy tính Dell Optiplex 3040</v>
          </cell>
          <cell r="C2007" t="str">
            <v>Chiếc</v>
          </cell>
          <cell r="D2007">
            <v>42744</v>
          </cell>
          <cell r="E2007">
            <v>14186260</v>
          </cell>
          <cell r="F2007">
            <v>1</v>
          </cell>
          <cell r="G2007">
            <v>1</v>
          </cell>
          <cell r="H2007">
            <v>14186260</v>
          </cell>
          <cell r="I2007">
            <v>14186260</v>
          </cell>
          <cell r="J2007">
            <v>0</v>
          </cell>
          <cell r="K2007">
            <v>1</v>
          </cell>
          <cell r="L2007">
            <v>0</v>
          </cell>
          <cell r="M2007">
            <v>0</v>
          </cell>
          <cell r="N2007">
            <v>0</v>
          </cell>
          <cell r="O2007">
            <v>0</v>
          </cell>
          <cell r="P2007">
            <v>0</v>
          </cell>
          <cell r="Q2007">
            <v>0</v>
          </cell>
          <cell r="R2007">
            <v>0</v>
          </cell>
          <cell r="S2007">
            <v>0</v>
          </cell>
          <cell r="T2007">
            <v>0</v>
          </cell>
          <cell r="U2007">
            <v>1</v>
          </cell>
          <cell r="V2007">
            <v>14186260</v>
          </cell>
          <cell r="W2007">
            <v>14186260</v>
          </cell>
          <cell r="X2007">
            <v>0</v>
          </cell>
          <cell r="Y2007">
            <v>1</v>
          </cell>
          <cell r="Z2007">
            <v>0</v>
          </cell>
          <cell r="AA2007" t="str">
            <v>QLC</v>
          </cell>
          <cell r="AB2007" t="str">
            <v>64231001</v>
          </cell>
          <cell r="AC2007" t="str">
            <v>24222001</v>
          </cell>
        </row>
        <row r="2008">
          <cell r="A2008" t="str">
            <v>014235309</v>
          </cell>
          <cell r="B2008" t="str">
            <v>Máy tính Dell Optiplex 3040</v>
          </cell>
          <cell r="C2008" t="str">
            <v>Chiếc</v>
          </cell>
          <cell r="D2008">
            <v>42789</v>
          </cell>
          <cell r="E2008">
            <v>14186260</v>
          </cell>
          <cell r="F2008">
            <v>1</v>
          </cell>
          <cell r="G2008">
            <v>1</v>
          </cell>
          <cell r="H2008">
            <v>14186260</v>
          </cell>
          <cell r="I2008">
            <v>14186260</v>
          </cell>
          <cell r="J2008">
            <v>0</v>
          </cell>
          <cell r="K2008">
            <v>1</v>
          </cell>
          <cell r="L2008">
            <v>0</v>
          </cell>
          <cell r="M2008">
            <v>0</v>
          </cell>
          <cell r="N2008">
            <v>0</v>
          </cell>
          <cell r="O2008">
            <v>0</v>
          </cell>
          <cell r="P2008">
            <v>0</v>
          </cell>
          <cell r="Q2008">
            <v>0</v>
          </cell>
          <cell r="R2008">
            <v>0</v>
          </cell>
          <cell r="S2008">
            <v>0</v>
          </cell>
          <cell r="T2008">
            <v>0</v>
          </cell>
          <cell r="U2008">
            <v>1</v>
          </cell>
          <cell r="V2008">
            <v>14186260</v>
          </cell>
          <cell r="W2008">
            <v>14186260</v>
          </cell>
          <cell r="X2008">
            <v>0</v>
          </cell>
          <cell r="Y2008">
            <v>1</v>
          </cell>
          <cell r="Z2008">
            <v>0</v>
          </cell>
          <cell r="AA2008" t="str">
            <v>QLC</v>
          </cell>
          <cell r="AB2008" t="str">
            <v>64231001</v>
          </cell>
          <cell r="AC2008" t="str">
            <v>24222001</v>
          </cell>
        </row>
        <row r="2009">
          <cell r="A2009" t="str">
            <v>014235310</v>
          </cell>
          <cell r="B2009" t="str">
            <v>Máy tính Dell Optiplex 3040</v>
          </cell>
          <cell r="C2009" t="str">
            <v>Chiếc</v>
          </cell>
          <cell r="D2009">
            <v>42789</v>
          </cell>
          <cell r="E2009">
            <v>14186260</v>
          </cell>
          <cell r="F2009">
            <v>1</v>
          </cell>
          <cell r="G2009">
            <v>1</v>
          </cell>
          <cell r="H2009">
            <v>14186260</v>
          </cell>
          <cell r="I2009">
            <v>14186260</v>
          </cell>
          <cell r="J2009">
            <v>0</v>
          </cell>
          <cell r="K2009">
            <v>1</v>
          </cell>
          <cell r="L2009">
            <v>0</v>
          </cell>
          <cell r="M2009">
            <v>0</v>
          </cell>
          <cell r="N2009">
            <v>0</v>
          </cell>
          <cell r="O2009">
            <v>0</v>
          </cell>
          <cell r="P2009">
            <v>0</v>
          </cell>
          <cell r="Q2009">
            <v>0</v>
          </cell>
          <cell r="R2009">
            <v>0</v>
          </cell>
          <cell r="S2009">
            <v>0</v>
          </cell>
          <cell r="T2009">
            <v>0</v>
          </cell>
          <cell r="U2009">
            <v>1</v>
          </cell>
          <cell r="V2009">
            <v>14186260</v>
          </cell>
          <cell r="W2009">
            <v>14186260</v>
          </cell>
          <cell r="X2009">
            <v>0</v>
          </cell>
          <cell r="Y2009">
            <v>1</v>
          </cell>
          <cell r="Z2009">
            <v>0</v>
          </cell>
          <cell r="AA2009" t="str">
            <v>QLC</v>
          </cell>
          <cell r="AB2009" t="str">
            <v>64231001</v>
          </cell>
          <cell r="AC2009" t="str">
            <v>24222001</v>
          </cell>
        </row>
        <row r="2010">
          <cell r="A2010" t="str">
            <v>014235311</v>
          </cell>
          <cell r="B2010" t="str">
            <v>Máy tính Dell Optiplex 3040</v>
          </cell>
          <cell r="C2010" t="str">
            <v>Chiếc</v>
          </cell>
          <cell r="D2010">
            <v>42789</v>
          </cell>
          <cell r="E2010">
            <v>14186260</v>
          </cell>
          <cell r="F2010">
            <v>1</v>
          </cell>
          <cell r="G2010">
            <v>1</v>
          </cell>
          <cell r="H2010">
            <v>14186260</v>
          </cell>
          <cell r="I2010">
            <v>14186260</v>
          </cell>
          <cell r="J2010">
            <v>0</v>
          </cell>
          <cell r="K2010">
            <v>1</v>
          </cell>
          <cell r="L2010">
            <v>0</v>
          </cell>
          <cell r="M2010">
            <v>0</v>
          </cell>
          <cell r="N2010">
            <v>0</v>
          </cell>
          <cell r="O2010">
            <v>0</v>
          </cell>
          <cell r="P2010">
            <v>0</v>
          </cell>
          <cell r="Q2010">
            <v>0</v>
          </cell>
          <cell r="R2010">
            <v>0</v>
          </cell>
          <cell r="S2010">
            <v>0</v>
          </cell>
          <cell r="T2010">
            <v>0</v>
          </cell>
          <cell r="U2010">
            <v>1</v>
          </cell>
          <cell r="V2010">
            <v>14186260</v>
          </cell>
          <cell r="W2010">
            <v>14186260</v>
          </cell>
          <cell r="X2010">
            <v>0</v>
          </cell>
          <cell r="Y2010">
            <v>1</v>
          </cell>
          <cell r="Z2010">
            <v>0</v>
          </cell>
          <cell r="AA2010" t="str">
            <v>QLC</v>
          </cell>
          <cell r="AB2010" t="str">
            <v>64231001</v>
          </cell>
          <cell r="AC2010" t="str">
            <v>24222001</v>
          </cell>
        </row>
        <row r="2011">
          <cell r="A2011" t="str">
            <v>014235312</v>
          </cell>
          <cell r="B2011" t="str">
            <v>Máy tính Dell Optiplex 3040</v>
          </cell>
          <cell r="C2011" t="str">
            <v>Chiếc</v>
          </cell>
          <cell r="D2011">
            <v>42877</v>
          </cell>
          <cell r="E2011">
            <v>14186260</v>
          </cell>
          <cell r="F2011">
            <v>1</v>
          </cell>
          <cell r="G2011">
            <v>1</v>
          </cell>
          <cell r="H2011">
            <v>14186260</v>
          </cell>
          <cell r="I2011">
            <v>14186260</v>
          </cell>
          <cell r="J2011">
            <v>0</v>
          </cell>
          <cell r="K2011">
            <v>1</v>
          </cell>
          <cell r="L2011">
            <v>0</v>
          </cell>
          <cell r="M2011">
            <v>0</v>
          </cell>
          <cell r="N2011">
            <v>0</v>
          </cell>
          <cell r="O2011">
            <v>0</v>
          </cell>
          <cell r="P2011">
            <v>0</v>
          </cell>
          <cell r="Q2011">
            <v>0</v>
          </cell>
          <cell r="R2011">
            <v>0</v>
          </cell>
          <cell r="S2011">
            <v>0</v>
          </cell>
          <cell r="T2011">
            <v>0</v>
          </cell>
          <cell r="U2011">
            <v>1</v>
          </cell>
          <cell r="V2011">
            <v>14186260</v>
          </cell>
          <cell r="W2011">
            <v>14186260</v>
          </cell>
          <cell r="X2011">
            <v>0</v>
          </cell>
          <cell r="Y2011">
            <v>1</v>
          </cell>
          <cell r="Z2011">
            <v>0</v>
          </cell>
          <cell r="AA2011" t="str">
            <v>QLC</v>
          </cell>
          <cell r="AB2011" t="str">
            <v>64231001</v>
          </cell>
          <cell r="AC2011" t="str">
            <v>24222001</v>
          </cell>
        </row>
        <row r="2012">
          <cell r="A2012" t="str">
            <v>014235314</v>
          </cell>
          <cell r="B2012" t="str">
            <v>Máy tính Dell Optiplex 3040</v>
          </cell>
          <cell r="C2012" t="str">
            <v>Chiếc</v>
          </cell>
          <cell r="D2012">
            <v>42917</v>
          </cell>
          <cell r="E2012">
            <v>14186260</v>
          </cell>
          <cell r="F2012">
            <v>1</v>
          </cell>
          <cell r="G2012">
            <v>1</v>
          </cell>
          <cell r="H2012">
            <v>14186260</v>
          </cell>
          <cell r="I2012">
            <v>14186260</v>
          </cell>
          <cell r="J2012">
            <v>0</v>
          </cell>
          <cell r="K2012">
            <v>1</v>
          </cell>
          <cell r="L2012">
            <v>0</v>
          </cell>
          <cell r="M2012">
            <v>0</v>
          </cell>
          <cell r="N2012">
            <v>0</v>
          </cell>
          <cell r="O2012">
            <v>0</v>
          </cell>
          <cell r="P2012">
            <v>0</v>
          </cell>
          <cell r="Q2012">
            <v>0</v>
          </cell>
          <cell r="R2012">
            <v>0</v>
          </cell>
          <cell r="S2012">
            <v>0</v>
          </cell>
          <cell r="T2012">
            <v>0</v>
          </cell>
          <cell r="U2012">
            <v>1</v>
          </cell>
          <cell r="V2012">
            <v>14186260</v>
          </cell>
          <cell r="W2012">
            <v>14186260</v>
          </cell>
          <cell r="X2012">
            <v>0</v>
          </cell>
          <cell r="Y2012">
            <v>1</v>
          </cell>
          <cell r="Z2012">
            <v>0</v>
          </cell>
          <cell r="AA2012" t="str">
            <v>QLC</v>
          </cell>
          <cell r="AB2012" t="str">
            <v>64231001</v>
          </cell>
          <cell r="AC2012" t="str">
            <v>24222001</v>
          </cell>
        </row>
        <row r="2013">
          <cell r="A2013" t="str">
            <v>014235315</v>
          </cell>
          <cell r="B2013" t="str">
            <v>Máy tính Dell Optiplex 3040</v>
          </cell>
          <cell r="C2013" t="str">
            <v>Chiếc</v>
          </cell>
          <cell r="D2013">
            <v>42789</v>
          </cell>
          <cell r="E2013">
            <v>14186260</v>
          </cell>
          <cell r="F2013">
            <v>1</v>
          </cell>
          <cell r="G2013">
            <v>1</v>
          </cell>
          <cell r="H2013">
            <v>14186260</v>
          </cell>
          <cell r="I2013">
            <v>14186260</v>
          </cell>
          <cell r="J2013">
            <v>0</v>
          </cell>
          <cell r="K2013">
            <v>1</v>
          </cell>
          <cell r="L2013">
            <v>0</v>
          </cell>
          <cell r="M2013">
            <v>0</v>
          </cell>
          <cell r="N2013">
            <v>0</v>
          </cell>
          <cell r="O2013">
            <v>0</v>
          </cell>
          <cell r="P2013">
            <v>0</v>
          </cell>
          <cell r="Q2013">
            <v>0</v>
          </cell>
          <cell r="R2013">
            <v>0</v>
          </cell>
          <cell r="S2013">
            <v>0</v>
          </cell>
          <cell r="T2013">
            <v>0</v>
          </cell>
          <cell r="U2013">
            <v>1</v>
          </cell>
          <cell r="V2013">
            <v>14186260</v>
          </cell>
          <cell r="W2013">
            <v>14186260</v>
          </cell>
          <cell r="X2013">
            <v>0</v>
          </cell>
          <cell r="Y2013">
            <v>1</v>
          </cell>
          <cell r="Z2013">
            <v>0</v>
          </cell>
          <cell r="AA2013" t="str">
            <v>QLC</v>
          </cell>
          <cell r="AB2013" t="str">
            <v>64231001</v>
          </cell>
          <cell r="AC2013" t="str">
            <v>24222001</v>
          </cell>
        </row>
        <row r="2014">
          <cell r="A2014" t="str">
            <v>014235316</v>
          </cell>
          <cell r="B2014" t="str">
            <v>Máy tính Dell Optiplex 3040</v>
          </cell>
          <cell r="C2014" t="str">
            <v>Chiếc</v>
          </cell>
          <cell r="D2014">
            <v>42789</v>
          </cell>
          <cell r="E2014">
            <v>14186260</v>
          </cell>
          <cell r="F2014">
            <v>1</v>
          </cell>
          <cell r="G2014">
            <v>1</v>
          </cell>
          <cell r="H2014">
            <v>14186260</v>
          </cell>
          <cell r="I2014">
            <v>14186260</v>
          </cell>
          <cell r="J2014">
            <v>0</v>
          </cell>
          <cell r="K2014">
            <v>1</v>
          </cell>
          <cell r="L2014">
            <v>0</v>
          </cell>
          <cell r="M2014">
            <v>0</v>
          </cell>
          <cell r="N2014">
            <v>0</v>
          </cell>
          <cell r="O2014">
            <v>0</v>
          </cell>
          <cell r="P2014">
            <v>0</v>
          </cell>
          <cell r="Q2014">
            <v>0</v>
          </cell>
          <cell r="R2014">
            <v>0</v>
          </cell>
          <cell r="S2014">
            <v>0</v>
          </cell>
          <cell r="T2014">
            <v>0</v>
          </cell>
          <cell r="U2014">
            <v>1</v>
          </cell>
          <cell r="V2014">
            <v>14186260</v>
          </cell>
          <cell r="W2014">
            <v>14186260</v>
          </cell>
          <cell r="X2014">
            <v>0</v>
          </cell>
          <cell r="Y2014">
            <v>1</v>
          </cell>
          <cell r="Z2014">
            <v>0</v>
          </cell>
          <cell r="AA2014" t="str">
            <v>MG.TV1</v>
          </cell>
          <cell r="AB2014" t="str">
            <v>63317301</v>
          </cell>
          <cell r="AC2014" t="str">
            <v>24222001</v>
          </cell>
        </row>
        <row r="2015">
          <cell r="A2015" t="str">
            <v>014235317</v>
          </cell>
          <cell r="B2015" t="str">
            <v>Máy tính Dell Optiplex 3040</v>
          </cell>
          <cell r="C2015" t="str">
            <v>Chiếc</v>
          </cell>
          <cell r="D2015">
            <v>42917</v>
          </cell>
          <cell r="E2015">
            <v>14186260</v>
          </cell>
          <cell r="F2015">
            <v>1</v>
          </cell>
          <cell r="G2015">
            <v>1</v>
          </cell>
          <cell r="H2015">
            <v>14186260</v>
          </cell>
          <cell r="I2015">
            <v>14186260</v>
          </cell>
          <cell r="J2015">
            <v>0</v>
          </cell>
          <cell r="K2015">
            <v>1</v>
          </cell>
          <cell r="L2015">
            <v>0</v>
          </cell>
          <cell r="M2015">
            <v>0</v>
          </cell>
          <cell r="N2015">
            <v>0</v>
          </cell>
          <cell r="O2015">
            <v>0</v>
          </cell>
          <cell r="P2015">
            <v>0</v>
          </cell>
          <cell r="Q2015">
            <v>0</v>
          </cell>
          <cell r="R2015">
            <v>0</v>
          </cell>
          <cell r="S2015">
            <v>0</v>
          </cell>
          <cell r="T2015">
            <v>0</v>
          </cell>
          <cell r="U2015">
            <v>1</v>
          </cell>
          <cell r="V2015">
            <v>14186260</v>
          </cell>
          <cell r="W2015">
            <v>14186260</v>
          </cell>
          <cell r="X2015">
            <v>0</v>
          </cell>
          <cell r="Y2015">
            <v>1</v>
          </cell>
          <cell r="Z2015">
            <v>0</v>
          </cell>
          <cell r="AA2015" t="str">
            <v>TUVAN</v>
          </cell>
          <cell r="AB2015" t="str">
            <v>63356301</v>
          </cell>
          <cell r="AC2015" t="str">
            <v>24222001</v>
          </cell>
        </row>
        <row r="2016">
          <cell r="A2016" t="str">
            <v>014235318</v>
          </cell>
          <cell r="B2016" t="str">
            <v>Máy tính Dell Optiplex 3040</v>
          </cell>
          <cell r="C2016" t="str">
            <v>Chiếc</v>
          </cell>
          <cell r="D2016">
            <v>42774</v>
          </cell>
          <cell r="E2016">
            <v>14186260</v>
          </cell>
          <cell r="F2016">
            <v>1</v>
          </cell>
          <cell r="G2016">
            <v>1</v>
          </cell>
          <cell r="H2016">
            <v>14186260</v>
          </cell>
          <cell r="I2016">
            <v>14186260</v>
          </cell>
          <cell r="J2016">
            <v>0</v>
          </cell>
          <cell r="K2016">
            <v>1</v>
          </cell>
          <cell r="L2016">
            <v>0</v>
          </cell>
          <cell r="M2016">
            <v>0</v>
          </cell>
          <cell r="N2016">
            <v>0</v>
          </cell>
          <cell r="O2016">
            <v>0</v>
          </cell>
          <cell r="P2016">
            <v>0</v>
          </cell>
          <cell r="Q2016">
            <v>0</v>
          </cell>
          <cell r="R2016">
            <v>0</v>
          </cell>
          <cell r="S2016">
            <v>0</v>
          </cell>
          <cell r="T2016">
            <v>0</v>
          </cell>
          <cell r="U2016">
            <v>1</v>
          </cell>
          <cell r="V2016">
            <v>14186260</v>
          </cell>
          <cell r="W2016">
            <v>14186260</v>
          </cell>
          <cell r="X2016">
            <v>0</v>
          </cell>
          <cell r="Y2016">
            <v>1</v>
          </cell>
          <cell r="Z2016">
            <v>0</v>
          </cell>
          <cell r="AA2016" t="str">
            <v>TUVAN</v>
          </cell>
          <cell r="AB2016" t="str">
            <v>63356301</v>
          </cell>
          <cell r="AC2016" t="str">
            <v>24222001</v>
          </cell>
        </row>
        <row r="2017">
          <cell r="A2017" t="str">
            <v>014235319</v>
          </cell>
          <cell r="B2017" t="str">
            <v>Máy tính Dell Optiplex 3040</v>
          </cell>
          <cell r="C2017" t="str">
            <v>Chiếc</v>
          </cell>
          <cell r="D2017">
            <v>42917</v>
          </cell>
          <cell r="E2017">
            <v>14186260</v>
          </cell>
          <cell r="F2017">
            <v>1</v>
          </cell>
          <cell r="G2017">
            <v>1</v>
          </cell>
          <cell r="H2017">
            <v>14186260</v>
          </cell>
          <cell r="I2017">
            <v>14186260</v>
          </cell>
          <cell r="J2017">
            <v>0</v>
          </cell>
          <cell r="K2017">
            <v>1</v>
          </cell>
          <cell r="L2017">
            <v>0</v>
          </cell>
          <cell r="M2017">
            <v>0</v>
          </cell>
          <cell r="N2017">
            <v>0</v>
          </cell>
          <cell r="O2017">
            <v>0</v>
          </cell>
          <cell r="P2017">
            <v>0</v>
          </cell>
          <cell r="Q2017">
            <v>0</v>
          </cell>
          <cell r="R2017">
            <v>0</v>
          </cell>
          <cell r="S2017">
            <v>0</v>
          </cell>
          <cell r="T2017">
            <v>0</v>
          </cell>
          <cell r="U2017">
            <v>1</v>
          </cell>
          <cell r="V2017">
            <v>14186260</v>
          </cell>
          <cell r="W2017">
            <v>14186260</v>
          </cell>
          <cell r="X2017">
            <v>0</v>
          </cell>
          <cell r="Y2017">
            <v>1</v>
          </cell>
          <cell r="Z2017">
            <v>0</v>
          </cell>
          <cell r="AA2017" t="str">
            <v>QLC</v>
          </cell>
          <cell r="AB2017" t="str">
            <v>64231001</v>
          </cell>
          <cell r="AC2017" t="str">
            <v>24222001</v>
          </cell>
        </row>
        <row r="2018">
          <cell r="A2018" t="str">
            <v>014235320</v>
          </cell>
          <cell r="B2018" t="str">
            <v>Máy tính Dell Optiplex 3040</v>
          </cell>
          <cell r="C2018" t="str">
            <v>Chiếc</v>
          </cell>
          <cell r="D2018">
            <v>42789</v>
          </cell>
          <cell r="E2018">
            <v>14186260</v>
          </cell>
          <cell r="F2018">
            <v>1</v>
          </cell>
          <cell r="G2018">
            <v>1</v>
          </cell>
          <cell r="H2018">
            <v>14186260</v>
          </cell>
          <cell r="I2018">
            <v>14186260</v>
          </cell>
          <cell r="J2018">
            <v>0</v>
          </cell>
          <cell r="K2018">
            <v>1</v>
          </cell>
          <cell r="L2018">
            <v>0</v>
          </cell>
          <cell r="M2018">
            <v>0</v>
          </cell>
          <cell r="N2018">
            <v>0</v>
          </cell>
          <cell r="O2018">
            <v>0</v>
          </cell>
          <cell r="P2018">
            <v>0</v>
          </cell>
          <cell r="Q2018">
            <v>0</v>
          </cell>
          <cell r="R2018">
            <v>0</v>
          </cell>
          <cell r="S2018">
            <v>0</v>
          </cell>
          <cell r="T2018">
            <v>0</v>
          </cell>
          <cell r="U2018">
            <v>1</v>
          </cell>
          <cell r="V2018">
            <v>14186260</v>
          </cell>
          <cell r="W2018">
            <v>14186260</v>
          </cell>
          <cell r="X2018">
            <v>0</v>
          </cell>
          <cell r="Y2018">
            <v>1</v>
          </cell>
          <cell r="Z2018">
            <v>0</v>
          </cell>
          <cell r="AA2018" t="str">
            <v>FI</v>
          </cell>
          <cell r="AB2018" t="str">
            <v>63317301</v>
          </cell>
          <cell r="AC2018" t="str">
            <v>24222001</v>
          </cell>
        </row>
        <row r="2019">
          <cell r="A2019" t="str">
            <v>014235322</v>
          </cell>
          <cell r="B2019" t="str">
            <v>Máy tính Dell Optiplex 3040</v>
          </cell>
          <cell r="C2019" t="str">
            <v>Chiếc</v>
          </cell>
          <cell r="D2019">
            <v>42789</v>
          </cell>
          <cell r="E2019">
            <v>14186260</v>
          </cell>
          <cell r="F2019">
            <v>1</v>
          </cell>
          <cell r="G2019">
            <v>1</v>
          </cell>
          <cell r="H2019">
            <v>14186260</v>
          </cell>
          <cell r="I2019">
            <v>14186260</v>
          </cell>
          <cell r="J2019">
            <v>0</v>
          </cell>
          <cell r="K2019">
            <v>1</v>
          </cell>
          <cell r="L2019">
            <v>0</v>
          </cell>
          <cell r="M2019">
            <v>0</v>
          </cell>
          <cell r="N2019">
            <v>0</v>
          </cell>
          <cell r="O2019">
            <v>0</v>
          </cell>
          <cell r="P2019">
            <v>0</v>
          </cell>
          <cell r="Q2019">
            <v>0</v>
          </cell>
          <cell r="R2019">
            <v>0</v>
          </cell>
          <cell r="S2019">
            <v>0</v>
          </cell>
          <cell r="T2019">
            <v>0</v>
          </cell>
          <cell r="U2019">
            <v>1</v>
          </cell>
          <cell r="V2019">
            <v>14186260</v>
          </cell>
          <cell r="W2019">
            <v>14186260</v>
          </cell>
          <cell r="X2019">
            <v>0</v>
          </cell>
          <cell r="Y2019">
            <v>1</v>
          </cell>
          <cell r="Z2019">
            <v>0</v>
          </cell>
          <cell r="AA2019" t="str">
            <v>QLC</v>
          </cell>
          <cell r="AB2019" t="str">
            <v>64231001</v>
          </cell>
          <cell r="AC2019" t="str">
            <v>24222001</v>
          </cell>
        </row>
        <row r="2020">
          <cell r="A2020" t="str">
            <v>014235323</v>
          </cell>
          <cell r="B2020" t="str">
            <v>Máy tính Dell Optiplex 3040</v>
          </cell>
          <cell r="C2020" t="str">
            <v>Chiếc</v>
          </cell>
          <cell r="D2020">
            <v>42877</v>
          </cell>
          <cell r="E2020">
            <v>14186260</v>
          </cell>
          <cell r="F2020">
            <v>1</v>
          </cell>
          <cell r="G2020">
            <v>1</v>
          </cell>
          <cell r="H2020">
            <v>14186260</v>
          </cell>
          <cell r="I2020">
            <v>14186260</v>
          </cell>
          <cell r="J2020">
            <v>0</v>
          </cell>
          <cell r="K2020">
            <v>1</v>
          </cell>
          <cell r="L2020">
            <v>0</v>
          </cell>
          <cell r="M2020">
            <v>0</v>
          </cell>
          <cell r="N2020">
            <v>0</v>
          </cell>
          <cell r="O2020">
            <v>0</v>
          </cell>
          <cell r="P2020">
            <v>0</v>
          </cell>
          <cell r="Q2020">
            <v>0</v>
          </cell>
          <cell r="R2020">
            <v>0</v>
          </cell>
          <cell r="S2020">
            <v>0</v>
          </cell>
          <cell r="T2020">
            <v>0</v>
          </cell>
          <cell r="U2020">
            <v>1</v>
          </cell>
          <cell r="V2020">
            <v>14186260</v>
          </cell>
          <cell r="W2020">
            <v>14186260</v>
          </cell>
          <cell r="X2020">
            <v>0</v>
          </cell>
          <cell r="Y2020">
            <v>1</v>
          </cell>
          <cell r="Z2020">
            <v>0</v>
          </cell>
          <cell r="AA2020" t="str">
            <v>QLC</v>
          </cell>
          <cell r="AB2020" t="str">
            <v>64231001</v>
          </cell>
          <cell r="AC2020" t="str">
            <v>24222001</v>
          </cell>
        </row>
        <row r="2021">
          <cell r="A2021" t="str">
            <v>014235324</v>
          </cell>
          <cell r="B2021" t="str">
            <v>Máy tính Dell Optiplex 3040</v>
          </cell>
          <cell r="C2021" t="str">
            <v>Chiếc</v>
          </cell>
          <cell r="D2021">
            <v>42879</v>
          </cell>
          <cell r="E2021">
            <v>14186260</v>
          </cell>
          <cell r="F2021">
            <v>1</v>
          </cell>
          <cell r="G2021">
            <v>1</v>
          </cell>
          <cell r="H2021">
            <v>14186260</v>
          </cell>
          <cell r="I2021">
            <v>14186260</v>
          </cell>
          <cell r="J2021">
            <v>0</v>
          </cell>
          <cell r="K2021">
            <v>1</v>
          </cell>
          <cell r="L2021">
            <v>0</v>
          </cell>
          <cell r="M2021">
            <v>0</v>
          </cell>
          <cell r="N2021">
            <v>0</v>
          </cell>
          <cell r="O2021">
            <v>0</v>
          </cell>
          <cell r="P2021">
            <v>0</v>
          </cell>
          <cell r="Q2021">
            <v>0</v>
          </cell>
          <cell r="R2021">
            <v>0</v>
          </cell>
          <cell r="S2021">
            <v>0</v>
          </cell>
          <cell r="T2021">
            <v>0</v>
          </cell>
          <cell r="U2021">
            <v>1</v>
          </cell>
          <cell r="V2021">
            <v>14186260</v>
          </cell>
          <cell r="W2021">
            <v>14186260</v>
          </cell>
          <cell r="X2021">
            <v>0</v>
          </cell>
          <cell r="Y2021">
            <v>1</v>
          </cell>
          <cell r="Z2021">
            <v>0</v>
          </cell>
          <cell r="AA2021" t="str">
            <v>QLC</v>
          </cell>
          <cell r="AB2021" t="str">
            <v>64231001</v>
          </cell>
          <cell r="AC2021" t="str">
            <v>24222001</v>
          </cell>
        </row>
        <row r="2022">
          <cell r="A2022" t="str">
            <v>014235325</v>
          </cell>
          <cell r="B2022" t="str">
            <v>Máy tính Dell Optiplex 3040</v>
          </cell>
          <cell r="C2022" t="str">
            <v>Chiếc</v>
          </cell>
          <cell r="D2022">
            <v>42917</v>
          </cell>
          <cell r="E2022">
            <v>14186260</v>
          </cell>
          <cell r="F2022">
            <v>1</v>
          </cell>
          <cell r="G2022">
            <v>1</v>
          </cell>
          <cell r="H2022">
            <v>14186260</v>
          </cell>
          <cell r="I2022">
            <v>14186260</v>
          </cell>
          <cell r="J2022">
            <v>0</v>
          </cell>
          <cell r="K2022">
            <v>1</v>
          </cell>
          <cell r="L2022">
            <v>0</v>
          </cell>
          <cell r="M2022">
            <v>0</v>
          </cell>
          <cell r="N2022">
            <v>0</v>
          </cell>
          <cell r="O2022">
            <v>0</v>
          </cell>
          <cell r="P2022">
            <v>0</v>
          </cell>
          <cell r="Q2022">
            <v>0</v>
          </cell>
          <cell r="R2022">
            <v>0</v>
          </cell>
          <cell r="S2022">
            <v>0</v>
          </cell>
          <cell r="T2022">
            <v>0</v>
          </cell>
          <cell r="U2022">
            <v>1</v>
          </cell>
          <cell r="V2022">
            <v>14186260</v>
          </cell>
          <cell r="W2022">
            <v>14186260</v>
          </cell>
          <cell r="X2022">
            <v>0</v>
          </cell>
          <cell r="Y2022">
            <v>1</v>
          </cell>
          <cell r="Z2022">
            <v>0</v>
          </cell>
          <cell r="AA2022" t="str">
            <v>QLC</v>
          </cell>
          <cell r="AB2022" t="str">
            <v>64231001</v>
          </cell>
          <cell r="AC2022" t="str">
            <v>24222001</v>
          </cell>
        </row>
        <row r="2023">
          <cell r="A2023" t="str">
            <v>014235326</v>
          </cell>
          <cell r="B2023" t="str">
            <v>Máy tính Dell Optiplex 3040</v>
          </cell>
          <cell r="C2023" t="str">
            <v>Chiếc</v>
          </cell>
          <cell r="D2023">
            <v>42877</v>
          </cell>
          <cell r="E2023">
            <v>14186260</v>
          </cell>
          <cell r="F2023">
            <v>1</v>
          </cell>
          <cell r="G2023">
            <v>1</v>
          </cell>
          <cell r="H2023">
            <v>14186260</v>
          </cell>
          <cell r="I2023">
            <v>14186260</v>
          </cell>
          <cell r="J2023">
            <v>0</v>
          </cell>
          <cell r="K2023">
            <v>1</v>
          </cell>
          <cell r="L2023">
            <v>0</v>
          </cell>
          <cell r="M2023">
            <v>0</v>
          </cell>
          <cell r="N2023">
            <v>0</v>
          </cell>
          <cell r="O2023">
            <v>0</v>
          </cell>
          <cell r="P2023">
            <v>0</v>
          </cell>
          <cell r="Q2023">
            <v>0</v>
          </cell>
          <cell r="R2023">
            <v>0</v>
          </cell>
          <cell r="S2023">
            <v>0</v>
          </cell>
          <cell r="T2023">
            <v>0</v>
          </cell>
          <cell r="U2023">
            <v>1</v>
          </cell>
          <cell r="V2023">
            <v>14186260</v>
          </cell>
          <cell r="W2023">
            <v>14186260</v>
          </cell>
          <cell r="X2023">
            <v>0</v>
          </cell>
          <cell r="Y2023">
            <v>1</v>
          </cell>
          <cell r="Z2023">
            <v>0</v>
          </cell>
          <cell r="AA2023" t="str">
            <v>QLC</v>
          </cell>
          <cell r="AB2023" t="str">
            <v>64231001</v>
          </cell>
          <cell r="AC2023" t="str">
            <v>24222001</v>
          </cell>
        </row>
        <row r="2024">
          <cell r="A2024" t="str">
            <v>014235327</v>
          </cell>
          <cell r="B2024" t="str">
            <v>Máy tính Dell Optiplex 3040</v>
          </cell>
          <cell r="C2024" t="str">
            <v>Chiếc</v>
          </cell>
          <cell r="D2024">
            <v>42906</v>
          </cell>
          <cell r="E2024">
            <v>14186260</v>
          </cell>
          <cell r="F2024">
            <v>1</v>
          </cell>
          <cell r="G2024">
            <v>1</v>
          </cell>
          <cell r="H2024">
            <v>14186260</v>
          </cell>
          <cell r="I2024">
            <v>14186260</v>
          </cell>
          <cell r="J2024">
            <v>0</v>
          </cell>
          <cell r="K2024">
            <v>1</v>
          </cell>
          <cell r="L2024">
            <v>0</v>
          </cell>
          <cell r="M2024">
            <v>0</v>
          </cell>
          <cell r="N2024">
            <v>0</v>
          </cell>
          <cell r="O2024">
            <v>0</v>
          </cell>
          <cell r="P2024">
            <v>0</v>
          </cell>
          <cell r="Q2024">
            <v>0</v>
          </cell>
          <cell r="R2024">
            <v>0</v>
          </cell>
          <cell r="S2024">
            <v>0</v>
          </cell>
          <cell r="T2024">
            <v>0</v>
          </cell>
          <cell r="U2024">
            <v>1</v>
          </cell>
          <cell r="V2024">
            <v>14186260</v>
          </cell>
          <cell r="W2024">
            <v>14186260</v>
          </cell>
          <cell r="X2024">
            <v>0</v>
          </cell>
          <cell r="Y2024">
            <v>1</v>
          </cell>
          <cell r="Z2024">
            <v>0</v>
          </cell>
          <cell r="AA2024" t="str">
            <v>KDV</v>
          </cell>
          <cell r="AB2024" t="str">
            <v>632.22302</v>
          </cell>
          <cell r="AC2024" t="str">
            <v>24222001</v>
          </cell>
        </row>
        <row r="2025">
          <cell r="A2025" t="str">
            <v>014235328</v>
          </cell>
          <cell r="B2025" t="str">
            <v>Máy tính Dell Optiplex 3040</v>
          </cell>
          <cell r="C2025" t="str">
            <v>Chiếc</v>
          </cell>
          <cell r="D2025">
            <v>42917</v>
          </cell>
          <cell r="E2025">
            <v>14186260</v>
          </cell>
          <cell r="F2025">
            <v>1</v>
          </cell>
          <cell r="G2025">
            <v>1</v>
          </cell>
          <cell r="H2025">
            <v>14186260</v>
          </cell>
          <cell r="I2025">
            <v>14186260</v>
          </cell>
          <cell r="J2025">
            <v>0</v>
          </cell>
          <cell r="K2025">
            <v>1</v>
          </cell>
          <cell r="L2025">
            <v>0</v>
          </cell>
          <cell r="M2025">
            <v>0</v>
          </cell>
          <cell r="N2025">
            <v>0</v>
          </cell>
          <cell r="O2025">
            <v>0</v>
          </cell>
          <cell r="P2025">
            <v>0</v>
          </cell>
          <cell r="Q2025">
            <v>0</v>
          </cell>
          <cell r="R2025">
            <v>0</v>
          </cell>
          <cell r="S2025">
            <v>0</v>
          </cell>
          <cell r="T2025">
            <v>0</v>
          </cell>
          <cell r="U2025">
            <v>1</v>
          </cell>
          <cell r="V2025">
            <v>14186260</v>
          </cell>
          <cell r="W2025">
            <v>14186260</v>
          </cell>
          <cell r="X2025">
            <v>0</v>
          </cell>
          <cell r="Y2025">
            <v>1</v>
          </cell>
          <cell r="Z2025">
            <v>0</v>
          </cell>
          <cell r="AA2025" t="str">
            <v>FI</v>
          </cell>
          <cell r="AB2025" t="str">
            <v>63317301</v>
          </cell>
          <cell r="AC2025" t="str">
            <v>24222001</v>
          </cell>
        </row>
        <row r="2026">
          <cell r="A2026" t="str">
            <v>014235329</v>
          </cell>
          <cell r="B2026" t="str">
            <v>Máy tính Dell Optiplex 3040</v>
          </cell>
          <cell r="C2026" t="str">
            <v>Chiếc</v>
          </cell>
          <cell r="D2026">
            <v>42772</v>
          </cell>
          <cell r="E2026">
            <v>14186260</v>
          </cell>
          <cell r="F2026">
            <v>1</v>
          </cell>
          <cell r="G2026">
            <v>1</v>
          </cell>
          <cell r="H2026">
            <v>14186260</v>
          </cell>
          <cell r="I2026">
            <v>14186260</v>
          </cell>
          <cell r="J2026">
            <v>0</v>
          </cell>
          <cell r="K2026">
            <v>1</v>
          </cell>
          <cell r="L2026">
            <v>0</v>
          </cell>
          <cell r="M2026">
            <v>0</v>
          </cell>
          <cell r="N2026">
            <v>0</v>
          </cell>
          <cell r="O2026">
            <v>0</v>
          </cell>
          <cell r="P2026">
            <v>0</v>
          </cell>
          <cell r="Q2026">
            <v>0</v>
          </cell>
          <cell r="R2026">
            <v>0</v>
          </cell>
          <cell r="S2026">
            <v>0</v>
          </cell>
          <cell r="T2026">
            <v>0</v>
          </cell>
          <cell r="U2026">
            <v>1</v>
          </cell>
          <cell r="V2026">
            <v>14186260</v>
          </cell>
          <cell r="W2026">
            <v>14186260</v>
          </cell>
          <cell r="X2026">
            <v>0</v>
          </cell>
          <cell r="Y2026">
            <v>1</v>
          </cell>
          <cell r="Z2026">
            <v>0</v>
          </cell>
          <cell r="AA2026" t="str">
            <v>QLC</v>
          </cell>
          <cell r="AB2026" t="str">
            <v>64231001</v>
          </cell>
          <cell r="AC2026" t="str">
            <v>24222001</v>
          </cell>
        </row>
        <row r="2027">
          <cell r="A2027" t="str">
            <v>014235330</v>
          </cell>
          <cell r="B2027" t="str">
            <v>Máy tính Dell Optiplex 3040</v>
          </cell>
          <cell r="C2027" t="str">
            <v>Chiếc</v>
          </cell>
          <cell r="D2027">
            <v>42789</v>
          </cell>
          <cell r="E2027">
            <v>14186260</v>
          </cell>
          <cell r="F2027">
            <v>1</v>
          </cell>
          <cell r="G2027">
            <v>1</v>
          </cell>
          <cell r="H2027">
            <v>14186260</v>
          </cell>
          <cell r="I2027">
            <v>14186260</v>
          </cell>
          <cell r="J2027">
            <v>0</v>
          </cell>
          <cell r="K2027">
            <v>1</v>
          </cell>
          <cell r="L2027">
            <v>0</v>
          </cell>
          <cell r="M2027">
            <v>0</v>
          </cell>
          <cell r="N2027">
            <v>0</v>
          </cell>
          <cell r="O2027">
            <v>0</v>
          </cell>
          <cell r="P2027">
            <v>0</v>
          </cell>
          <cell r="Q2027">
            <v>0</v>
          </cell>
          <cell r="R2027">
            <v>0</v>
          </cell>
          <cell r="S2027">
            <v>0</v>
          </cell>
          <cell r="T2027">
            <v>0</v>
          </cell>
          <cell r="U2027">
            <v>1</v>
          </cell>
          <cell r="V2027">
            <v>14186260</v>
          </cell>
          <cell r="W2027">
            <v>14186260</v>
          </cell>
          <cell r="X2027">
            <v>0</v>
          </cell>
          <cell r="Y2027">
            <v>1</v>
          </cell>
          <cell r="Z2027">
            <v>0</v>
          </cell>
          <cell r="AA2027" t="str">
            <v>TUVAN</v>
          </cell>
          <cell r="AB2027" t="str">
            <v>63356301</v>
          </cell>
          <cell r="AC2027" t="str">
            <v>24222001</v>
          </cell>
        </row>
        <row r="2028">
          <cell r="A2028" t="str">
            <v>014235331</v>
          </cell>
          <cell r="B2028" t="str">
            <v>Máy tính Dell Optiplex 3040</v>
          </cell>
          <cell r="C2028" t="str">
            <v>Chiếc</v>
          </cell>
          <cell r="D2028">
            <v>42795</v>
          </cell>
          <cell r="E2028">
            <v>14186260</v>
          </cell>
          <cell r="F2028">
            <v>1</v>
          </cell>
          <cell r="G2028">
            <v>1</v>
          </cell>
          <cell r="H2028">
            <v>14186260</v>
          </cell>
          <cell r="I2028">
            <v>14186260</v>
          </cell>
          <cell r="J2028">
            <v>0</v>
          </cell>
          <cell r="K2028">
            <v>1</v>
          </cell>
          <cell r="L2028">
            <v>0</v>
          </cell>
          <cell r="M2028">
            <v>0</v>
          </cell>
          <cell r="N2028">
            <v>0</v>
          </cell>
          <cell r="O2028">
            <v>0</v>
          </cell>
          <cell r="P2028">
            <v>0</v>
          </cell>
          <cell r="Q2028">
            <v>0</v>
          </cell>
          <cell r="R2028">
            <v>0</v>
          </cell>
          <cell r="S2028">
            <v>0</v>
          </cell>
          <cell r="T2028">
            <v>0</v>
          </cell>
          <cell r="U2028">
            <v>1</v>
          </cell>
          <cell r="V2028">
            <v>14186260</v>
          </cell>
          <cell r="W2028">
            <v>14186260</v>
          </cell>
          <cell r="X2028">
            <v>0</v>
          </cell>
          <cell r="Y2028">
            <v>1</v>
          </cell>
          <cell r="Z2028">
            <v>0</v>
          </cell>
          <cell r="AA2028" t="str">
            <v>QLC</v>
          </cell>
          <cell r="AB2028" t="str">
            <v>64231001</v>
          </cell>
          <cell r="AC2028" t="str">
            <v>24222001</v>
          </cell>
        </row>
        <row r="2029">
          <cell r="A2029" t="str">
            <v>014235332</v>
          </cell>
          <cell r="B2029" t="str">
            <v>Máy tính Dell Optiplex 3040</v>
          </cell>
          <cell r="C2029" t="str">
            <v>Chiếc</v>
          </cell>
          <cell r="D2029">
            <v>42917</v>
          </cell>
          <cell r="E2029">
            <v>14186260</v>
          </cell>
          <cell r="F2029">
            <v>1</v>
          </cell>
          <cell r="G2029">
            <v>1</v>
          </cell>
          <cell r="H2029">
            <v>14186260</v>
          </cell>
          <cell r="I2029">
            <v>14186260</v>
          </cell>
          <cell r="J2029">
            <v>0</v>
          </cell>
          <cell r="K2029">
            <v>1</v>
          </cell>
          <cell r="L2029">
            <v>0</v>
          </cell>
          <cell r="M2029">
            <v>0</v>
          </cell>
          <cell r="N2029">
            <v>0</v>
          </cell>
          <cell r="O2029">
            <v>0</v>
          </cell>
          <cell r="P2029">
            <v>0</v>
          </cell>
          <cell r="Q2029">
            <v>0</v>
          </cell>
          <cell r="R2029">
            <v>0</v>
          </cell>
          <cell r="S2029">
            <v>0</v>
          </cell>
          <cell r="T2029">
            <v>0</v>
          </cell>
          <cell r="U2029">
            <v>1</v>
          </cell>
          <cell r="V2029">
            <v>14186260</v>
          </cell>
          <cell r="W2029">
            <v>14186260</v>
          </cell>
          <cell r="X2029">
            <v>0</v>
          </cell>
          <cell r="Y2029">
            <v>1</v>
          </cell>
          <cell r="Z2029">
            <v>0</v>
          </cell>
          <cell r="AA2029" t="str">
            <v>QLC</v>
          </cell>
          <cell r="AB2029" t="str">
            <v>64231001</v>
          </cell>
          <cell r="AC2029" t="str">
            <v>24222001</v>
          </cell>
        </row>
        <row r="2030">
          <cell r="A2030" t="str">
            <v>014235333</v>
          </cell>
          <cell r="B2030" t="str">
            <v>Máy tính Dell Optiplex 3040</v>
          </cell>
          <cell r="C2030" t="str">
            <v>Chiếc</v>
          </cell>
          <cell r="D2030">
            <v>42772</v>
          </cell>
          <cell r="E2030">
            <v>14186260</v>
          </cell>
          <cell r="F2030">
            <v>1</v>
          </cell>
          <cell r="G2030">
            <v>1</v>
          </cell>
          <cell r="H2030">
            <v>14186260</v>
          </cell>
          <cell r="I2030">
            <v>14186260</v>
          </cell>
          <cell r="J2030">
            <v>0</v>
          </cell>
          <cell r="K2030">
            <v>1</v>
          </cell>
          <cell r="L2030">
            <v>0</v>
          </cell>
          <cell r="M2030">
            <v>0</v>
          </cell>
          <cell r="N2030">
            <v>0</v>
          </cell>
          <cell r="O2030">
            <v>0</v>
          </cell>
          <cell r="P2030">
            <v>0</v>
          </cell>
          <cell r="Q2030">
            <v>0</v>
          </cell>
          <cell r="R2030">
            <v>0</v>
          </cell>
          <cell r="S2030">
            <v>0</v>
          </cell>
          <cell r="T2030">
            <v>0</v>
          </cell>
          <cell r="U2030">
            <v>1</v>
          </cell>
          <cell r="V2030">
            <v>14186260</v>
          </cell>
          <cell r="W2030">
            <v>14186260</v>
          </cell>
          <cell r="X2030">
            <v>0</v>
          </cell>
          <cell r="Y2030">
            <v>1</v>
          </cell>
          <cell r="Z2030">
            <v>0</v>
          </cell>
          <cell r="AA2030" t="str">
            <v>QLC</v>
          </cell>
          <cell r="AB2030" t="str">
            <v>64231001</v>
          </cell>
          <cell r="AC2030" t="str">
            <v>24222001</v>
          </cell>
        </row>
        <row r="2031">
          <cell r="A2031" t="str">
            <v>014235334</v>
          </cell>
          <cell r="B2031" t="str">
            <v>Máy tính Dell Optiplex 3040</v>
          </cell>
          <cell r="C2031" t="str">
            <v>Chiếc</v>
          </cell>
          <cell r="D2031">
            <v>42877</v>
          </cell>
          <cell r="E2031">
            <v>14186260</v>
          </cell>
          <cell r="F2031">
            <v>1</v>
          </cell>
          <cell r="G2031">
            <v>1</v>
          </cell>
          <cell r="H2031">
            <v>14186260</v>
          </cell>
          <cell r="I2031">
            <v>14186260</v>
          </cell>
          <cell r="J2031">
            <v>0</v>
          </cell>
          <cell r="K2031">
            <v>1</v>
          </cell>
          <cell r="L2031">
            <v>0</v>
          </cell>
          <cell r="M2031">
            <v>0</v>
          </cell>
          <cell r="N2031">
            <v>0</v>
          </cell>
          <cell r="O2031">
            <v>0</v>
          </cell>
          <cell r="P2031">
            <v>0</v>
          </cell>
          <cell r="Q2031">
            <v>0</v>
          </cell>
          <cell r="R2031">
            <v>0</v>
          </cell>
          <cell r="S2031">
            <v>0</v>
          </cell>
          <cell r="T2031">
            <v>0</v>
          </cell>
          <cell r="U2031">
            <v>1</v>
          </cell>
          <cell r="V2031">
            <v>14186260</v>
          </cell>
          <cell r="W2031">
            <v>14186260</v>
          </cell>
          <cell r="X2031">
            <v>0</v>
          </cell>
          <cell r="Y2031">
            <v>1</v>
          </cell>
          <cell r="Z2031">
            <v>0</v>
          </cell>
          <cell r="AA2031" t="str">
            <v>QLC</v>
          </cell>
          <cell r="AB2031" t="str">
            <v>64231001</v>
          </cell>
          <cell r="AC2031" t="str">
            <v>24222001</v>
          </cell>
        </row>
        <row r="2032">
          <cell r="A2032" t="str">
            <v>014235336</v>
          </cell>
          <cell r="B2032" t="str">
            <v>Máy tính để bàn Dell OptiPlex 3040 MT</v>
          </cell>
          <cell r="C2032" t="str">
            <v>Chiếc</v>
          </cell>
          <cell r="D2032">
            <v>42775</v>
          </cell>
          <cell r="E2032">
            <v>12689600</v>
          </cell>
          <cell r="F2032">
            <v>1</v>
          </cell>
          <cell r="G2032">
            <v>1</v>
          </cell>
          <cell r="H2032">
            <v>12689600</v>
          </cell>
          <cell r="I2032">
            <v>12689600</v>
          </cell>
          <cell r="J2032">
            <v>0</v>
          </cell>
          <cell r="K2032">
            <v>1</v>
          </cell>
          <cell r="L2032">
            <v>0</v>
          </cell>
          <cell r="M2032">
            <v>0</v>
          </cell>
          <cell r="N2032">
            <v>0</v>
          </cell>
          <cell r="O2032">
            <v>0</v>
          </cell>
          <cell r="P2032">
            <v>0</v>
          </cell>
          <cell r="Q2032">
            <v>0</v>
          </cell>
          <cell r="R2032">
            <v>0</v>
          </cell>
          <cell r="S2032">
            <v>0</v>
          </cell>
          <cell r="T2032">
            <v>0</v>
          </cell>
          <cell r="U2032">
            <v>1</v>
          </cell>
          <cell r="V2032">
            <v>12689600</v>
          </cell>
          <cell r="W2032">
            <v>12689600</v>
          </cell>
          <cell r="X2032">
            <v>0</v>
          </cell>
          <cell r="Y2032">
            <v>1</v>
          </cell>
          <cell r="Z2032">
            <v>0</v>
          </cell>
          <cell r="AA2032" t="str">
            <v>QLC</v>
          </cell>
          <cell r="AB2032" t="str">
            <v>64231001</v>
          </cell>
          <cell r="AC2032" t="str">
            <v>24222001</v>
          </cell>
        </row>
        <row r="2033">
          <cell r="A2033" t="str">
            <v>014235337</v>
          </cell>
          <cell r="B2033" t="str">
            <v>Máy tính Dell Optiplex 3040</v>
          </cell>
          <cell r="C2033" t="str">
            <v>Chiếc</v>
          </cell>
          <cell r="D2033">
            <v>42906</v>
          </cell>
          <cell r="E2033">
            <v>14186260</v>
          </cell>
          <cell r="F2033">
            <v>1</v>
          </cell>
          <cell r="G2033">
            <v>1</v>
          </cell>
          <cell r="H2033">
            <v>14186260</v>
          </cell>
          <cell r="I2033">
            <v>14186260</v>
          </cell>
          <cell r="J2033">
            <v>0</v>
          </cell>
          <cell r="K2033">
            <v>1</v>
          </cell>
          <cell r="L2033">
            <v>0</v>
          </cell>
          <cell r="M2033">
            <v>0</v>
          </cell>
          <cell r="N2033">
            <v>0</v>
          </cell>
          <cell r="O2033">
            <v>0</v>
          </cell>
          <cell r="P2033">
            <v>0</v>
          </cell>
          <cell r="Q2033">
            <v>0</v>
          </cell>
          <cell r="R2033">
            <v>0</v>
          </cell>
          <cell r="S2033">
            <v>0</v>
          </cell>
          <cell r="T2033">
            <v>0</v>
          </cell>
          <cell r="U2033">
            <v>1</v>
          </cell>
          <cell r="V2033">
            <v>14186260</v>
          </cell>
          <cell r="W2033">
            <v>14186260</v>
          </cell>
          <cell r="X2033">
            <v>0</v>
          </cell>
          <cell r="Y2033">
            <v>1</v>
          </cell>
          <cell r="Z2033">
            <v>0</v>
          </cell>
          <cell r="AA2033" t="str">
            <v>QLC</v>
          </cell>
          <cell r="AB2033" t="str">
            <v>64231001</v>
          </cell>
          <cell r="AC2033" t="str">
            <v>24222001</v>
          </cell>
        </row>
        <row r="2034">
          <cell r="A2034" t="str">
            <v>014236036</v>
          </cell>
          <cell r="B2034" t="str">
            <v>Laptop Dell Latitude E5470</v>
          </cell>
          <cell r="C2034" t="str">
            <v>Chiếc</v>
          </cell>
          <cell r="D2034">
            <v>42800</v>
          </cell>
          <cell r="E2034">
            <v>21835000</v>
          </cell>
          <cell r="F2034">
            <v>1</v>
          </cell>
          <cell r="G2034">
            <v>1</v>
          </cell>
          <cell r="H2034">
            <v>21835000</v>
          </cell>
          <cell r="I2034">
            <v>21835000</v>
          </cell>
          <cell r="J2034">
            <v>0</v>
          </cell>
          <cell r="K2034">
            <v>1</v>
          </cell>
          <cell r="L2034">
            <v>0</v>
          </cell>
          <cell r="M2034">
            <v>0</v>
          </cell>
          <cell r="N2034">
            <v>0</v>
          </cell>
          <cell r="O2034">
            <v>0</v>
          </cell>
          <cell r="P2034">
            <v>0</v>
          </cell>
          <cell r="Q2034">
            <v>0</v>
          </cell>
          <cell r="R2034">
            <v>0</v>
          </cell>
          <cell r="S2034">
            <v>0</v>
          </cell>
          <cell r="T2034">
            <v>0</v>
          </cell>
          <cell r="U2034">
            <v>1</v>
          </cell>
          <cell r="V2034">
            <v>21835000</v>
          </cell>
          <cell r="W2034">
            <v>21835000</v>
          </cell>
          <cell r="X2034">
            <v>0</v>
          </cell>
          <cell r="Y2034">
            <v>1</v>
          </cell>
          <cell r="Z2034">
            <v>0</v>
          </cell>
          <cell r="AA2034" t="str">
            <v>QLC</v>
          </cell>
          <cell r="AB2034" t="str">
            <v>64231001</v>
          </cell>
          <cell r="AC2034" t="str">
            <v>24222001</v>
          </cell>
        </row>
        <row r="2035">
          <cell r="A2035" t="str">
            <v>014237017</v>
          </cell>
          <cell r="B2035" t="str">
            <v>TIVI LED SAMSUNG UA48J5500AKXXV</v>
          </cell>
          <cell r="C2035" t="str">
            <v>Chiếc</v>
          </cell>
          <cell r="D2035">
            <v>42401</v>
          </cell>
          <cell r="E2035">
            <v>11153353</v>
          </cell>
          <cell r="F2035">
            <v>1</v>
          </cell>
          <cell r="G2035">
            <v>18</v>
          </cell>
          <cell r="H2035">
            <v>11153353</v>
          </cell>
          <cell r="I2035">
            <v>11153353</v>
          </cell>
          <cell r="J2035">
            <v>0</v>
          </cell>
          <cell r="K2035">
            <v>1</v>
          </cell>
          <cell r="L2035">
            <v>17</v>
          </cell>
          <cell r="M2035">
            <v>0</v>
          </cell>
          <cell r="N2035">
            <v>0</v>
          </cell>
          <cell r="O2035">
            <v>0</v>
          </cell>
          <cell r="P2035">
            <v>0</v>
          </cell>
          <cell r="Q2035">
            <v>0</v>
          </cell>
          <cell r="R2035">
            <v>0</v>
          </cell>
          <cell r="S2035">
            <v>0</v>
          </cell>
          <cell r="T2035">
            <v>0</v>
          </cell>
          <cell r="U2035">
            <v>1</v>
          </cell>
          <cell r="V2035">
            <v>11153353</v>
          </cell>
          <cell r="W2035">
            <v>11153353</v>
          </cell>
          <cell r="X2035">
            <v>0</v>
          </cell>
          <cell r="Y2035">
            <v>1</v>
          </cell>
          <cell r="Z2035">
            <v>17</v>
          </cell>
          <cell r="AA2035" t="str">
            <v>MG.HPH</v>
          </cell>
          <cell r="AB2035" t="str">
            <v>63317301</v>
          </cell>
          <cell r="AC2035" t="str">
            <v>24222001</v>
          </cell>
        </row>
        <row r="2036">
          <cell r="A2036" t="str">
            <v>014237018</v>
          </cell>
          <cell r="B2036" t="str">
            <v>TIVI LED SAMSUNG UA48J5500AKXXV</v>
          </cell>
          <cell r="C2036" t="str">
            <v>Chiếc</v>
          </cell>
          <cell r="D2036">
            <v>42401</v>
          </cell>
          <cell r="E2036">
            <v>11153353</v>
          </cell>
          <cell r="F2036">
            <v>1</v>
          </cell>
          <cell r="G2036">
            <v>18</v>
          </cell>
          <cell r="H2036">
            <v>11153353</v>
          </cell>
          <cell r="I2036">
            <v>11153353</v>
          </cell>
          <cell r="J2036">
            <v>0</v>
          </cell>
          <cell r="K2036">
            <v>1</v>
          </cell>
          <cell r="L2036">
            <v>17</v>
          </cell>
          <cell r="M2036">
            <v>0</v>
          </cell>
          <cell r="N2036">
            <v>0</v>
          </cell>
          <cell r="O2036">
            <v>0</v>
          </cell>
          <cell r="P2036">
            <v>0</v>
          </cell>
          <cell r="Q2036">
            <v>0</v>
          </cell>
          <cell r="R2036">
            <v>0</v>
          </cell>
          <cell r="S2036">
            <v>0</v>
          </cell>
          <cell r="T2036">
            <v>0</v>
          </cell>
          <cell r="U2036">
            <v>1</v>
          </cell>
          <cell r="V2036">
            <v>11153353</v>
          </cell>
          <cell r="W2036">
            <v>11153353</v>
          </cell>
          <cell r="X2036">
            <v>0</v>
          </cell>
          <cell r="Y2036">
            <v>1</v>
          </cell>
          <cell r="Z2036">
            <v>17</v>
          </cell>
          <cell r="AA2036" t="str">
            <v>MG.HPH</v>
          </cell>
          <cell r="AB2036" t="str">
            <v>63317301</v>
          </cell>
          <cell r="AC2036" t="str">
            <v>24222001</v>
          </cell>
        </row>
        <row r="2037">
          <cell r="A2037" t="str">
            <v>014237064</v>
          </cell>
          <cell r="B2037" t="str">
            <v>Ti vi Sony 4K 55 inch KD - 55X8500E</v>
          </cell>
          <cell r="C2037" t="str">
            <v>Chiếc</v>
          </cell>
          <cell r="D2037">
            <v>43080</v>
          </cell>
          <cell r="E2037">
            <v>28215000</v>
          </cell>
          <cell r="F2037">
            <v>1</v>
          </cell>
          <cell r="G2037">
            <v>1</v>
          </cell>
          <cell r="H2037">
            <v>28215000</v>
          </cell>
          <cell r="I2037">
            <v>28215000</v>
          </cell>
          <cell r="J2037">
            <v>0</v>
          </cell>
          <cell r="K2037">
            <v>1</v>
          </cell>
          <cell r="L2037">
            <v>0</v>
          </cell>
          <cell r="M2037">
            <v>0</v>
          </cell>
          <cell r="N2037">
            <v>0</v>
          </cell>
          <cell r="O2037">
            <v>0</v>
          </cell>
          <cell r="P2037">
            <v>0</v>
          </cell>
          <cell r="Q2037">
            <v>0</v>
          </cell>
          <cell r="R2037">
            <v>0</v>
          </cell>
          <cell r="S2037">
            <v>0</v>
          </cell>
          <cell r="T2037">
            <v>0</v>
          </cell>
          <cell r="U2037">
            <v>1</v>
          </cell>
          <cell r="V2037">
            <v>28215000</v>
          </cell>
          <cell r="W2037">
            <v>28215000</v>
          </cell>
          <cell r="X2037">
            <v>0</v>
          </cell>
          <cell r="Y2037">
            <v>1</v>
          </cell>
          <cell r="Z2037">
            <v>0</v>
          </cell>
          <cell r="AA2037" t="str">
            <v>QLC</v>
          </cell>
          <cell r="AB2037" t="str">
            <v>64232001</v>
          </cell>
          <cell r="AC2037" t="str">
            <v>24222001</v>
          </cell>
        </row>
        <row r="2038">
          <cell r="A2038" t="str">
            <v>014237065</v>
          </cell>
          <cell r="B2038" t="str">
            <v>Ti vi Sony 4K 55 inch KD - 55X8500E</v>
          </cell>
          <cell r="C2038" t="str">
            <v>Chiếc</v>
          </cell>
          <cell r="D2038">
            <v>43080</v>
          </cell>
          <cell r="E2038">
            <v>28215000</v>
          </cell>
          <cell r="F2038">
            <v>1</v>
          </cell>
          <cell r="G2038">
            <v>1</v>
          </cell>
          <cell r="H2038">
            <v>28215000</v>
          </cell>
          <cell r="I2038">
            <v>28215000</v>
          </cell>
          <cell r="J2038">
            <v>0</v>
          </cell>
          <cell r="K2038">
            <v>1</v>
          </cell>
          <cell r="L2038">
            <v>0</v>
          </cell>
          <cell r="M2038">
            <v>0</v>
          </cell>
          <cell r="N2038">
            <v>0</v>
          </cell>
          <cell r="O2038">
            <v>0</v>
          </cell>
          <cell r="P2038">
            <v>0</v>
          </cell>
          <cell r="Q2038">
            <v>0</v>
          </cell>
          <cell r="R2038">
            <v>0</v>
          </cell>
          <cell r="S2038">
            <v>0</v>
          </cell>
          <cell r="T2038">
            <v>0</v>
          </cell>
          <cell r="U2038">
            <v>1</v>
          </cell>
          <cell r="V2038">
            <v>28215000</v>
          </cell>
          <cell r="W2038">
            <v>28215000</v>
          </cell>
          <cell r="X2038">
            <v>0</v>
          </cell>
          <cell r="Y2038">
            <v>1</v>
          </cell>
          <cell r="Z2038">
            <v>0</v>
          </cell>
          <cell r="AA2038" t="str">
            <v>QLC</v>
          </cell>
          <cell r="AB2038" t="str">
            <v>64232001</v>
          </cell>
          <cell r="AC2038" t="str">
            <v>24222001</v>
          </cell>
        </row>
        <row r="2039">
          <cell r="A2039" t="str">
            <v>014237067</v>
          </cell>
          <cell r="B2039" t="str">
            <v>Máy quét mã vạch Zebra TC210K</v>
          </cell>
          <cell r="C2039" t="str">
            <v>Chiếc</v>
          </cell>
          <cell r="D2039">
            <v>44477</v>
          </cell>
          <cell r="E2039">
            <v>6700000</v>
          </cell>
          <cell r="F2039">
            <v>1</v>
          </cell>
          <cell r="G2039">
            <v>1</v>
          </cell>
          <cell r="H2039">
            <v>6700000</v>
          </cell>
          <cell r="I2039">
            <v>6700000</v>
          </cell>
          <cell r="J2039">
            <v>0</v>
          </cell>
          <cell r="K2039">
            <v>1</v>
          </cell>
          <cell r="L2039">
            <v>0</v>
          </cell>
          <cell r="M2039">
            <v>0</v>
          </cell>
          <cell r="N2039">
            <v>0</v>
          </cell>
          <cell r="O2039">
            <v>0</v>
          </cell>
          <cell r="P2039">
            <v>0</v>
          </cell>
          <cell r="Q2039">
            <v>0</v>
          </cell>
          <cell r="R2039">
            <v>0</v>
          </cell>
          <cell r="S2039">
            <v>0</v>
          </cell>
          <cell r="T2039">
            <v>0</v>
          </cell>
          <cell r="U2039">
            <v>1</v>
          </cell>
          <cell r="V2039">
            <v>6700000</v>
          </cell>
          <cell r="W2039">
            <v>6700000</v>
          </cell>
          <cell r="X2039">
            <v>0</v>
          </cell>
          <cell r="Y2039">
            <v>1</v>
          </cell>
          <cell r="Z2039">
            <v>0</v>
          </cell>
          <cell r="AA2039" t="str">
            <v>QLC</v>
          </cell>
          <cell r="AB2039" t="str">
            <v>64232001</v>
          </cell>
          <cell r="AC2039" t="str">
            <v>24212001</v>
          </cell>
        </row>
        <row r="2040">
          <cell r="A2040" t="str">
            <v>014240001</v>
          </cell>
          <cell r="B2040" t="str">
            <v>Thiết bị chống sét lan truyền</v>
          </cell>
          <cell r="C2040" t="str">
            <v>Chiếc</v>
          </cell>
          <cell r="D2040">
            <v>43455</v>
          </cell>
          <cell r="E2040">
            <v>25740000</v>
          </cell>
          <cell r="F2040">
            <v>1</v>
          </cell>
          <cell r="G2040">
            <v>1</v>
          </cell>
          <cell r="H2040">
            <v>25740000</v>
          </cell>
          <cell r="I2040">
            <v>25740000</v>
          </cell>
          <cell r="J2040">
            <v>0</v>
          </cell>
          <cell r="K2040">
            <v>1</v>
          </cell>
          <cell r="L2040">
            <v>0</v>
          </cell>
          <cell r="M2040">
            <v>0</v>
          </cell>
          <cell r="N2040">
            <v>0</v>
          </cell>
          <cell r="O2040">
            <v>0</v>
          </cell>
          <cell r="P2040">
            <v>0</v>
          </cell>
          <cell r="Q2040">
            <v>0</v>
          </cell>
          <cell r="R2040">
            <v>0</v>
          </cell>
          <cell r="S2040">
            <v>0</v>
          </cell>
          <cell r="T2040">
            <v>0</v>
          </cell>
          <cell r="U2040">
            <v>1</v>
          </cell>
          <cell r="V2040">
            <v>25740000</v>
          </cell>
          <cell r="W2040">
            <v>25740000</v>
          </cell>
          <cell r="X2040">
            <v>0</v>
          </cell>
          <cell r="Y2040">
            <v>1</v>
          </cell>
          <cell r="Z2040">
            <v>0</v>
          </cell>
          <cell r="AA2040" t="str">
            <v>QLC</v>
          </cell>
          <cell r="AB2040" t="str">
            <v>64231001</v>
          </cell>
          <cell r="AC2040" t="str">
            <v>24222001</v>
          </cell>
        </row>
        <row r="2041">
          <cell r="A2041" t="str">
            <v>014240002</v>
          </cell>
          <cell r="B2041" t="str">
            <v>Thiết bị chống sét lan truyền</v>
          </cell>
          <cell r="C2041" t="str">
            <v>Chiếc</v>
          </cell>
          <cell r="D2041">
            <v>43455</v>
          </cell>
          <cell r="E2041">
            <v>25740000</v>
          </cell>
          <cell r="F2041">
            <v>1</v>
          </cell>
          <cell r="G2041">
            <v>1</v>
          </cell>
          <cell r="H2041">
            <v>25740000</v>
          </cell>
          <cell r="I2041">
            <v>25740000</v>
          </cell>
          <cell r="J2041">
            <v>0</v>
          </cell>
          <cell r="K2041">
            <v>1</v>
          </cell>
          <cell r="L2041">
            <v>0</v>
          </cell>
          <cell r="M2041">
            <v>0</v>
          </cell>
          <cell r="N2041">
            <v>0</v>
          </cell>
          <cell r="O2041">
            <v>0</v>
          </cell>
          <cell r="P2041">
            <v>0</v>
          </cell>
          <cell r="Q2041">
            <v>0</v>
          </cell>
          <cell r="R2041">
            <v>0</v>
          </cell>
          <cell r="S2041">
            <v>0</v>
          </cell>
          <cell r="T2041">
            <v>0</v>
          </cell>
          <cell r="U2041">
            <v>1</v>
          </cell>
          <cell r="V2041">
            <v>25740000</v>
          </cell>
          <cell r="W2041">
            <v>25740000</v>
          </cell>
          <cell r="X2041">
            <v>0</v>
          </cell>
          <cell r="Y2041">
            <v>1</v>
          </cell>
          <cell r="Z2041">
            <v>0</v>
          </cell>
          <cell r="AA2041" t="str">
            <v>QLC</v>
          </cell>
          <cell r="AB2041" t="str">
            <v>64231001</v>
          </cell>
          <cell r="AC2041" t="str">
            <v>24222001</v>
          </cell>
        </row>
        <row r="2042">
          <cell r="A2042" t="str">
            <v>014240003</v>
          </cell>
          <cell r="B2042" t="str">
            <v>Thiết bị chống sét lan truyền</v>
          </cell>
          <cell r="C2042" t="str">
            <v>Chiếc</v>
          </cell>
          <cell r="D2042">
            <v>43455</v>
          </cell>
          <cell r="E2042">
            <v>25740000</v>
          </cell>
          <cell r="F2042">
            <v>1</v>
          </cell>
          <cell r="G2042">
            <v>1</v>
          </cell>
          <cell r="H2042">
            <v>25740000</v>
          </cell>
          <cell r="I2042">
            <v>25740000</v>
          </cell>
          <cell r="J2042">
            <v>0</v>
          </cell>
          <cell r="K2042">
            <v>1</v>
          </cell>
          <cell r="L2042">
            <v>0</v>
          </cell>
          <cell r="M2042">
            <v>0</v>
          </cell>
          <cell r="N2042">
            <v>0</v>
          </cell>
          <cell r="O2042">
            <v>0</v>
          </cell>
          <cell r="P2042">
            <v>0</v>
          </cell>
          <cell r="Q2042">
            <v>0</v>
          </cell>
          <cell r="R2042">
            <v>0</v>
          </cell>
          <cell r="S2042">
            <v>0</v>
          </cell>
          <cell r="T2042">
            <v>0</v>
          </cell>
          <cell r="U2042">
            <v>1</v>
          </cell>
          <cell r="V2042">
            <v>25740000</v>
          </cell>
          <cell r="W2042">
            <v>25740000</v>
          </cell>
          <cell r="X2042">
            <v>0</v>
          </cell>
          <cell r="Y2042">
            <v>1</v>
          </cell>
          <cell r="Z2042">
            <v>0</v>
          </cell>
          <cell r="AA2042" t="str">
            <v>QLC</v>
          </cell>
          <cell r="AB2042" t="str">
            <v>64231001</v>
          </cell>
          <cell r="AC2042" t="str">
            <v>24222001</v>
          </cell>
        </row>
        <row r="2043">
          <cell r="A2043" t="str">
            <v>014241001</v>
          </cell>
          <cell r="B2043" t="str">
            <v>Màn hình BenQ 21.5 GW2270 Led</v>
          </cell>
          <cell r="C2043" t="str">
            <v>Chiếc</v>
          </cell>
          <cell r="D2043">
            <v>43276</v>
          </cell>
          <cell r="E2043">
            <v>0</v>
          </cell>
          <cell r="F2043">
            <v>1</v>
          </cell>
          <cell r="G2043">
            <v>1</v>
          </cell>
          <cell r="H2043">
            <v>0</v>
          </cell>
          <cell r="I2043">
            <v>0</v>
          </cell>
          <cell r="J2043">
            <v>0</v>
          </cell>
          <cell r="K2043">
            <v>1</v>
          </cell>
          <cell r="L2043">
            <v>0</v>
          </cell>
          <cell r="M2043">
            <v>0</v>
          </cell>
          <cell r="N2043">
            <v>0</v>
          </cell>
          <cell r="O2043">
            <v>0</v>
          </cell>
          <cell r="P2043">
            <v>0</v>
          </cell>
          <cell r="Q2043">
            <v>0</v>
          </cell>
          <cell r="R2043">
            <v>0</v>
          </cell>
          <cell r="S2043">
            <v>0</v>
          </cell>
          <cell r="T2043">
            <v>0</v>
          </cell>
          <cell r="U2043">
            <v>1</v>
          </cell>
          <cell r="V2043">
            <v>0</v>
          </cell>
          <cell r="W2043">
            <v>0</v>
          </cell>
          <cell r="X2043">
            <v>0</v>
          </cell>
          <cell r="Y2043">
            <v>1</v>
          </cell>
          <cell r="Z2043">
            <v>0</v>
          </cell>
          <cell r="AA2043" t="str">
            <v>QLC</v>
          </cell>
          <cell r="AB2043" t="str">
            <v>64231001</v>
          </cell>
          <cell r="AC2043" t="str">
            <v>24228001</v>
          </cell>
        </row>
        <row r="2044">
          <cell r="A2044" t="str">
            <v>014241002</v>
          </cell>
          <cell r="B2044" t="str">
            <v>Màn hình BenQ 21.5 GW2270 Led</v>
          </cell>
          <cell r="C2044" t="str">
            <v>Chiếc</v>
          </cell>
          <cell r="D2044">
            <v>43276</v>
          </cell>
          <cell r="E2044">
            <v>0</v>
          </cell>
          <cell r="F2044">
            <v>1</v>
          </cell>
          <cell r="G2044">
            <v>1</v>
          </cell>
          <cell r="H2044">
            <v>0</v>
          </cell>
          <cell r="I2044">
            <v>0</v>
          </cell>
          <cell r="J2044">
            <v>0</v>
          </cell>
          <cell r="K2044">
            <v>1</v>
          </cell>
          <cell r="L2044">
            <v>0</v>
          </cell>
          <cell r="M2044">
            <v>0</v>
          </cell>
          <cell r="N2044">
            <v>0</v>
          </cell>
          <cell r="O2044">
            <v>0</v>
          </cell>
          <cell r="P2044">
            <v>0</v>
          </cell>
          <cell r="Q2044">
            <v>0</v>
          </cell>
          <cell r="R2044">
            <v>0</v>
          </cell>
          <cell r="S2044">
            <v>0</v>
          </cell>
          <cell r="T2044">
            <v>0</v>
          </cell>
          <cell r="U2044">
            <v>1</v>
          </cell>
          <cell r="V2044">
            <v>0</v>
          </cell>
          <cell r="W2044">
            <v>0</v>
          </cell>
          <cell r="X2044">
            <v>0</v>
          </cell>
          <cell r="Y2044">
            <v>1</v>
          </cell>
          <cell r="Z2044">
            <v>0</v>
          </cell>
          <cell r="AA2044" t="str">
            <v>QLC</v>
          </cell>
          <cell r="AB2044" t="str">
            <v>64231001</v>
          </cell>
          <cell r="AC2044" t="str">
            <v>24228001</v>
          </cell>
        </row>
        <row r="2045">
          <cell r="A2045" t="str">
            <v>014241003</v>
          </cell>
          <cell r="B2045" t="str">
            <v>Bàn Trưởng phòng</v>
          </cell>
          <cell r="C2045" t="str">
            <v>Chiếc</v>
          </cell>
          <cell r="D2045">
            <v>43374</v>
          </cell>
          <cell r="E2045">
            <v>7700000</v>
          </cell>
          <cell r="F2045">
            <v>1</v>
          </cell>
          <cell r="G2045">
            <v>1</v>
          </cell>
          <cell r="H2045">
            <v>7700000</v>
          </cell>
          <cell r="I2045">
            <v>7700000</v>
          </cell>
          <cell r="J2045">
            <v>0</v>
          </cell>
          <cell r="K2045">
            <v>1</v>
          </cell>
          <cell r="L2045">
            <v>0</v>
          </cell>
          <cell r="M2045">
            <v>0</v>
          </cell>
          <cell r="N2045">
            <v>0</v>
          </cell>
          <cell r="O2045">
            <v>0</v>
          </cell>
          <cell r="P2045">
            <v>0</v>
          </cell>
          <cell r="Q2045">
            <v>0</v>
          </cell>
          <cell r="R2045">
            <v>0</v>
          </cell>
          <cell r="S2045">
            <v>0</v>
          </cell>
          <cell r="T2045">
            <v>0</v>
          </cell>
          <cell r="U2045">
            <v>1</v>
          </cell>
          <cell r="V2045">
            <v>7700000</v>
          </cell>
          <cell r="W2045">
            <v>7700000</v>
          </cell>
          <cell r="X2045">
            <v>0</v>
          </cell>
          <cell r="Y2045">
            <v>1</v>
          </cell>
          <cell r="Z2045">
            <v>0</v>
          </cell>
          <cell r="AA2045" t="str">
            <v>MG.TV1</v>
          </cell>
          <cell r="AB2045" t="str">
            <v>63317301</v>
          </cell>
          <cell r="AC2045" t="str">
            <v>24212001</v>
          </cell>
        </row>
        <row r="2046">
          <cell r="A2046" t="str">
            <v>014241004</v>
          </cell>
          <cell r="B2046" t="str">
            <v>Tủ phụ bàn TP</v>
          </cell>
          <cell r="C2046" t="str">
            <v>Chiếc</v>
          </cell>
          <cell r="D2046">
            <v>43374</v>
          </cell>
          <cell r="E2046">
            <v>4950000</v>
          </cell>
          <cell r="F2046">
            <v>1</v>
          </cell>
          <cell r="G2046">
            <v>1</v>
          </cell>
          <cell r="H2046">
            <v>4950000</v>
          </cell>
          <cell r="I2046">
            <v>4950000</v>
          </cell>
          <cell r="J2046">
            <v>0</v>
          </cell>
          <cell r="K2046">
            <v>1</v>
          </cell>
          <cell r="L2046">
            <v>0</v>
          </cell>
          <cell r="M2046">
            <v>0</v>
          </cell>
          <cell r="N2046">
            <v>0</v>
          </cell>
          <cell r="O2046">
            <v>0</v>
          </cell>
          <cell r="P2046">
            <v>0</v>
          </cell>
          <cell r="Q2046">
            <v>0</v>
          </cell>
          <cell r="R2046">
            <v>0</v>
          </cell>
          <cell r="S2046">
            <v>0</v>
          </cell>
          <cell r="T2046">
            <v>0</v>
          </cell>
          <cell r="U2046">
            <v>1</v>
          </cell>
          <cell r="V2046">
            <v>4950000</v>
          </cell>
          <cell r="W2046">
            <v>4950000</v>
          </cell>
          <cell r="X2046">
            <v>0</v>
          </cell>
          <cell r="Y2046">
            <v>1</v>
          </cell>
          <cell r="Z2046">
            <v>0</v>
          </cell>
          <cell r="AA2046" t="str">
            <v>MG.TV1</v>
          </cell>
          <cell r="AB2046" t="str">
            <v>63317301</v>
          </cell>
          <cell r="AC2046" t="str">
            <v>24212001</v>
          </cell>
        </row>
        <row r="2047">
          <cell r="A2047" t="str">
            <v>014241005</v>
          </cell>
          <cell r="B2047" t="str">
            <v>Module bàn làm việc 2 chỗ</v>
          </cell>
          <cell r="C2047" t="str">
            <v>Chiếc</v>
          </cell>
          <cell r="D2047">
            <v>43374</v>
          </cell>
          <cell r="E2047">
            <v>4455000</v>
          </cell>
          <cell r="F2047">
            <v>1</v>
          </cell>
          <cell r="G2047">
            <v>1</v>
          </cell>
          <cell r="H2047">
            <v>4455000</v>
          </cell>
          <cell r="I2047">
            <v>4455000</v>
          </cell>
          <cell r="J2047">
            <v>0</v>
          </cell>
          <cell r="K2047">
            <v>1</v>
          </cell>
          <cell r="L2047">
            <v>0</v>
          </cell>
          <cell r="M2047">
            <v>0</v>
          </cell>
          <cell r="N2047">
            <v>0</v>
          </cell>
          <cell r="O2047">
            <v>0</v>
          </cell>
          <cell r="P2047">
            <v>0</v>
          </cell>
          <cell r="Q2047">
            <v>0</v>
          </cell>
          <cell r="R2047">
            <v>0</v>
          </cell>
          <cell r="S2047">
            <v>0</v>
          </cell>
          <cell r="T2047">
            <v>0</v>
          </cell>
          <cell r="U2047">
            <v>1</v>
          </cell>
          <cell r="V2047">
            <v>4455000</v>
          </cell>
          <cell r="W2047">
            <v>4455000</v>
          </cell>
          <cell r="X2047">
            <v>0</v>
          </cell>
          <cell r="Y2047">
            <v>1</v>
          </cell>
          <cell r="Z2047">
            <v>0</v>
          </cell>
          <cell r="AA2047" t="str">
            <v>MG.TV1</v>
          </cell>
          <cell r="AB2047" t="str">
            <v>63317301</v>
          </cell>
          <cell r="AC2047" t="str">
            <v>24212001</v>
          </cell>
        </row>
        <row r="2048">
          <cell r="A2048" t="str">
            <v>014241006</v>
          </cell>
          <cell r="B2048" t="str">
            <v>Module bàn làm việc 2 chỗ</v>
          </cell>
          <cell r="C2048" t="str">
            <v>Chiếc</v>
          </cell>
          <cell r="D2048">
            <v>43374</v>
          </cell>
          <cell r="E2048">
            <v>4455000</v>
          </cell>
          <cell r="F2048">
            <v>1</v>
          </cell>
          <cell r="G2048">
            <v>1</v>
          </cell>
          <cell r="H2048">
            <v>4455000</v>
          </cell>
          <cell r="I2048">
            <v>4455000</v>
          </cell>
          <cell r="J2048">
            <v>0</v>
          </cell>
          <cell r="K2048">
            <v>1</v>
          </cell>
          <cell r="L2048">
            <v>0</v>
          </cell>
          <cell r="M2048">
            <v>0</v>
          </cell>
          <cell r="N2048">
            <v>0</v>
          </cell>
          <cell r="O2048">
            <v>0</v>
          </cell>
          <cell r="P2048">
            <v>0</v>
          </cell>
          <cell r="Q2048">
            <v>0</v>
          </cell>
          <cell r="R2048">
            <v>0</v>
          </cell>
          <cell r="S2048">
            <v>0</v>
          </cell>
          <cell r="T2048">
            <v>0</v>
          </cell>
          <cell r="U2048">
            <v>1</v>
          </cell>
          <cell r="V2048">
            <v>4455000</v>
          </cell>
          <cell r="W2048">
            <v>4455000</v>
          </cell>
          <cell r="X2048">
            <v>0</v>
          </cell>
          <cell r="Y2048">
            <v>1</v>
          </cell>
          <cell r="Z2048">
            <v>0</v>
          </cell>
          <cell r="AA2048" t="str">
            <v>MG.TV1</v>
          </cell>
          <cell r="AB2048" t="str">
            <v>63317301</v>
          </cell>
          <cell r="AC2048" t="str">
            <v>24212001</v>
          </cell>
        </row>
        <row r="2049">
          <cell r="A2049" t="str">
            <v>014241007</v>
          </cell>
          <cell r="B2049" t="str">
            <v>Hộc bàn nhân viên</v>
          </cell>
          <cell r="C2049" t="str">
            <v>Chiếc</v>
          </cell>
          <cell r="D2049">
            <v>43374</v>
          </cell>
          <cell r="E2049">
            <v>1815000</v>
          </cell>
          <cell r="F2049">
            <v>1</v>
          </cell>
          <cell r="G2049">
            <v>1</v>
          </cell>
          <cell r="H2049">
            <v>1815000</v>
          </cell>
          <cell r="I2049">
            <v>1815000</v>
          </cell>
          <cell r="J2049">
            <v>0</v>
          </cell>
          <cell r="K2049">
            <v>1</v>
          </cell>
          <cell r="L2049">
            <v>0</v>
          </cell>
          <cell r="M2049">
            <v>0</v>
          </cell>
          <cell r="N2049">
            <v>0</v>
          </cell>
          <cell r="O2049">
            <v>0</v>
          </cell>
          <cell r="P2049">
            <v>0</v>
          </cell>
          <cell r="Q2049">
            <v>0</v>
          </cell>
          <cell r="R2049">
            <v>0</v>
          </cell>
          <cell r="S2049">
            <v>0</v>
          </cell>
          <cell r="T2049">
            <v>0</v>
          </cell>
          <cell r="U2049">
            <v>1</v>
          </cell>
          <cell r="V2049">
            <v>1815000</v>
          </cell>
          <cell r="W2049">
            <v>1815000</v>
          </cell>
          <cell r="X2049">
            <v>0</v>
          </cell>
          <cell r="Y2049">
            <v>1</v>
          </cell>
          <cell r="Z2049">
            <v>0</v>
          </cell>
          <cell r="AA2049" t="str">
            <v>MG.TV1</v>
          </cell>
          <cell r="AB2049" t="str">
            <v>63317301</v>
          </cell>
          <cell r="AC2049" t="str">
            <v>24212001</v>
          </cell>
        </row>
        <row r="2050">
          <cell r="A2050" t="str">
            <v>014241008</v>
          </cell>
          <cell r="B2050" t="str">
            <v>Hộc bàn nhân viên</v>
          </cell>
          <cell r="C2050" t="str">
            <v>Chiếc</v>
          </cell>
          <cell r="D2050">
            <v>43374</v>
          </cell>
          <cell r="E2050">
            <v>1815000</v>
          </cell>
          <cell r="F2050">
            <v>1</v>
          </cell>
          <cell r="G2050">
            <v>1</v>
          </cell>
          <cell r="H2050">
            <v>1815000</v>
          </cell>
          <cell r="I2050">
            <v>1815000</v>
          </cell>
          <cell r="J2050">
            <v>0</v>
          </cell>
          <cell r="K2050">
            <v>1</v>
          </cell>
          <cell r="L2050">
            <v>0</v>
          </cell>
          <cell r="M2050">
            <v>0</v>
          </cell>
          <cell r="N2050">
            <v>0</v>
          </cell>
          <cell r="O2050">
            <v>0</v>
          </cell>
          <cell r="P2050">
            <v>0</v>
          </cell>
          <cell r="Q2050">
            <v>0</v>
          </cell>
          <cell r="R2050">
            <v>0</v>
          </cell>
          <cell r="S2050">
            <v>0</v>
          </cell>
          <cell r="T2050">
            <v>0</v>
          </cell>
          <cell r="U2050">
            <v>1</v>
          </cell>
          <cell r="V2050">
            <v>1815000</v>
          </cell>
          <cell r="W2050">
            <v>1815000</v>
          </cell>
          <cell r="X2050">
            <v>0</v>
          </cell>
          <cell r="Y2050">
            <v>1</v>
          </cell>
          <cell r="Z2050">
            <v>0</v>
          </cell>
          <cell r="AA2050" t="str">
            <v>MG.TV1</v>
          </cell>
          <cell r="AB2050" t="str">
            <v>63317301</v>
          </cell>
          <cell r="AC2050" t="str">
            <v>24212001</v>
          </cell>
        </row>
        <row r="2051">
          <cell r="A2051" t="str">
            <v>014241009</v>
          </cell>
          <cell r="B2051" t="str">
            <v>Hộc bàn nhân viên</v>
          </cell>
          <cell r="C2051" t="str">
            <v>Chiếc</v>
          </cell>
          <cell r="D2051">
            <v>43374</v>
          </cell>
          <cell r="E2051">
            <v>1815000</v>
          </cell>
          <cell r="F2051">
            <v>1</v>
          </cell>
          <cell r="G2051">
            <v>1</v>
          </cell>
          <cell r="H2051">
            <v>1815000</v>
          </cell>
          <cell r="I2051">
            <v>1815000</v>
          </cell>
          <cell r="J2051">
            <v>0</v>
          </cell>
          <cell r="K2051">
            <v>1</v>
          </cell>
          <cell r="L2051">
            <v>0</v>
          </cell>
          <cell r="M2051">
            <v>0</v>
          </cell>
          <cell r="N2051">
            <v>0</v>
          </cell>
          <cell r="O2051">
            <v>0</v>
          </cell>
          <cell r="P2051">
            <v>0</v>
          </cell>
          <cell r="Q2051">
            <v>0</v>
          </cell>
          <cell r="R2051">
            <v>0</v>
          </cell>
          <cell r="S2051">
            <v>0</v>
          </cell>
          <cell r="T2051">
            <v>0</v>
          </cell>
          <cell r="U2051">
            <v>1</v>
          </cell>
          <cell r="V2051">
            <v>1815000</v>
          </cell>
          <cell r="W2051">
            <v>1815000</v>
          </cell>
          <cell r="X2051">
            <v>0</v>
          </cell>
          <cell r="Y2051">
            <v>1</v>
          </cell>
          <cell r="Z2051">
            <v>0</v>
          </cell>
          <cell r="AA2051" t="str">
            <v>MG.TV1</v>
          </cell>
          <cell r="AB2051" t="str">
            <v>63317301</v>
          </cell>
          <cell r="AC2051" t="str">
            <v>24212001</v>
          </cell>
        </row>
        <row r="2052">
          <cell r="A2052" t="str">
            <v>014241010</v>
          </cell>
          <cell r="B2052" t="str">
            <v>Hộc bàn nhân viên</v>
          </cell>
          <cell r="C2052" t="str">
            <v>Chiếc</v>
          </cell>
          <cell r="D2052">
            <v>43374</v>
          </cell>
          <cell r="E2052">
            <v>1815000</v>
          </cell>
          <cell r="F2052">
            <v>1</v>
          </cell>
          <cell r="G2052">
            <v>1</v>
          </cell>
          <cell r="H2052">
            <v>1815000</v>
          </cell>
          <cell r="I2052">
            <v>1815000</v>
          </cell>
          <cell r="J2052">
            <v>0</v>
          </cell>
          <cell r="K2052">
            <v>1</v>
          </cell>
          <cell r="L2052">
            <v>0</v>
          </cell>
          <cell r="M2052">
            <v>0</v>
          </cell>
          <cell r="N2052">
            <v>0</v>
          </cell>
          <cell r="O2052">
            <v>0</v>
          </cell>
          <cell r="P2052">
            <v>0</v>
          </cell>
          <cell r="Q2052">
            <v>0</v>
          </cell>
          <cell r="R2052">
            <v>0</v>
          </cell>
          <cell r="S2052">
            <v>0</v>
          </cell>
          <cell r="T2052">
            <v>0</v>
          </cell>
          <cell r="U2052">
            <v>1</v>
          </cell>
          <cell r="V2052">
            <v>1815000</v>
          </cell>
          <cell r="W2052">
            <v>1815000</v>
          </cell>
          <cell r="X2052">
            <v>0</v>
          </cell>
          <cell r="Y2052">
            <v>1</v>
          </cell>
          <cell r="Z2052">
            <v>0</v>
          </cell>
          <cell r="AA2052" t="str">
            <v>MG.TV1</v>
          </cell>
          <cell r="AB2052" t="str">
            <v>63317301</v>
          </cell>
          <cell r="AC2052" t="str">
            <v>24212001</v>
          </cell>
        </row>
        <row r="2053">
          <cell r="A2053" t="str">
            <v>014241011</v>
          </cell>
          <cell r="B2053" t="str">
            <v>Bàn viết khách hàng</v>
          </cell>
          <cell r="C2053" t="str">
            <v>Chiếc</v>
          </cell>
          <cell r="D2053">
            <v>43374</v>
          </cell>
          <cell r="E2053">
            <v>3300000</v>
          </cell>
          <cell r="F2053">
            <v>1</v>
          </cell>
          <cell r="G2053">
            <v>1</v>
          </cell>
          <cell r="H2053">
            <v>3300000</v>
          </cell>
          <cell r="I2053">
            <v>3300000</v>
          </cell>
          <cell r="J2053">
            <v>0</v>
          </cell>
          <cell r="K2053">
            <v>1</v>
          </cell>
          <cell r="L2053">
            <v>0</v>
          </cell>
          <cell r="M2053">
            <v>0</v>
          </cell>
          <cell r="N2053">
            <v>0</v>
          </cell>
          <cell r="O2053">
            <v>0</v>
          </cell>
          <cell r="P2053">
            <v>0</v>
          </cell>
          <cell r="Q2053">
            <v>0</v>
          </cell>
          <cell r="R2053">
            <v>0</v>
          </cell>
          <cell r="S2053">
            <v>0</v>
          </cell>
          <cell r="T2053">
            <v>0</v>
          </cell>
          <cell r="U2053">
            <v>1</v>
          </cell>
          <cell r="V2053">
            <v>3300000</v>
          </cell>
          <cell r="W2053">
            <v>3300000</v>
          </cell>
          <cell r="X2053">
            <v>0</v>
          </cell>
          <cell r="Y2053">
            <v>1</v>
          </cell>
          <cell r="Z2053">
            <v>0</v>
          </cell>
          <cell r="AA2053" t="str">
            <v>MG.TV1</v>
          </cell>
          <cell r="AB2053" t="str">
            <v>63317301</v>
          </cell>
          <cell r="AC2053" t="str">
            <v>24212001</v>
          </cell>
        </row>
        <row r="2054">
          <cell r="A2054" t="str">
            <v>014241012</v>
          </cell>
          <cell r="B2054" t="str">
            <v>Tủ tài liệu thấp 1200x400x900</v>
          </cell>
          <cell r="C2054" t="str">
            <v>Chiếc</v>
          </cell>
          <cell r="D2054">
            <v>43374</v>
          </cell>
          <cell r="E2054">
            <v>3960000</v>
          </cell>
          <cell r="F2054">
            <v>1</v>
          </cell>
          <cell r="G2054">
            <v>1</v>
          </cell>
          <cell r="H2054">
            <v>3960000</v>
          </cell>
          <cell r="I2054">
            <v>3960000</v>
          </cell>
          <cell r="J2054">
            <v>0</v>
          </cell>
          <cell r="K2054">
            <v>1</v>
          </cell>
          <cell r="L2054">
            <v>0</v>
          </cell>
          <cell r="M2054">
            <v>0</v>
          </cell>
          <cell r="N2054">
            <v>0</v>
          </cell>
          <cell r="O2054">
            <v>0</v>
          </cell>
          <cell r="P2054">
            <v>0</v>
          </cell>
          <cell r="Q2054">
            <v>0</v>
          </cell>
          <cell r="R2054">
            <v>0</v>
          </cell>
          <cell r="S2054">
            <v>0</v>
          </cell>
          <cell r="T2054">
            <v>0</v>
          </cell>
          <cell r="U2054">
            <v>1</v>
          </cell>
          <cell r="V2054">
            <v>3960000</v>
          </cell>
          <cell r="W2054">
            <v>3960000</v>
          </cell>
          <cell r="X2054">
            <v>0</v>
          </cell>
          <cell r="Y2054">
            <v>1</v>
          </cell>
          <cell r="Z2054">
            <v>0</v>
          </cell>
          <cell r="AA2054" t="str">
            <v>MG.TV1</v>
          </cell>
          <cell r="AB2054" t="str">
            <v>63317301</v>
          </cell>
          <cell r="AC2054" t="str">
            <v>24212001</v>
          </cell>
        </row>
        <row r="2055">
          <cell r="A2055" t="str">
            <v>014241013</v>
          </cell>
          <cell r="B2055" t="str">
            <v>Tủ tài liệu thấp 1200x400x900</v>
          </cell>
          <cell r="C2055" t="str">
            <v>Chiếc</v>
          </cell>
          <cell r="D2055">
            <v>43374</v>
          </cell>
          <cell r="E2055">
            <v>3960000</v>
          </cell>
          <cell r="F2055">
            <v>1</v>
          </cell>
          <cell r="G2055">
            <v>1</v>
          </cell>
          <cell r="H2055">
            <v>3960000</v>
          </cell>
          <cell r="I2055">
            <v>3960000</v>
          </cell>
          <cell r="J2055">
            <v>0</v>
          </cell>
          <cell r="K2055">
            <v>1</v>
          </cell>
          <cell r="L2055">
            <v>0</v>
          </cell>
          <cell r="M2055">
            <v>0</v>
          </cell>
          <cell r="N2055">
            <v>0</v>
          </cell>
          <cell r="O2055">
            <v>0</v>
          </cell>
          <cell r="P2055">
            <v>0</v>
          </cell>
          <cell r="Q2055">
            <v>0</v>
          </cell>
          <cell r="R2055">
            <v>0</v>
          </cell>
          <cell r="S2055">
            <v>0</v>
          </cell>
          <cell r="T2055">
            <v>0</v>
          </cell>
          <cell r="U2055">
            <v>1</v>
          </cell>
          <cell r="V2055">
            <v>3960000</v>
          </cell>
          <cell r="W2055">
            <v>3960000</v>
          </cell>
          <cell r="X2055">
            <v>0</v>
          </cell>
          <cell r="Y2055">
            <v>1</v>
          </cell>
          <cell r="Z2055">
            <v>0</v>
          </cell>
          <cell r="AA2055" t="str">
            <v>MG.TV1</v>
          </cell>
          <cell r="AB2055" t="str">
            <v>63317301</v>
          </cell>
          <cell r="AC2055" t="str">
            <v>24212001</v>
          </cell>
        </row>
        <row r="2056">
          <cell r="A2056" t="str">
            <v>014241014</v>
          </cell>
          <cell r="B2056" t="str">
            <v>Tủ tài liệu thấp 1200x400x900</v>
          </cell>
          <cell r="C2056" t="str">
            <v>Chiếc</v>
          </cell>
          <cell r="D2056">
            <v>43374</v>
          </cell>
          <cell r="E2056">
            <v>3960000</v>
          </cell>
          <cell r="F2056">
            <v>1</v>
          </cell>
          <cell r="G2056">
            <v>1</v>
          </cell>
          <cell r="H2056">
            <v>3960000</v>
          </cell>
          <cell r="I2056">
            <v>3960000</v>
          </cell>
          <cell r="J2056">
            <v>0</v>
          </cell>
          <cell r="K2056">
            <v>1</v>
          </cell>
          <cell r="L2056">
            <v>0</v>
          </cell>
          <cell r="M2056">
            <v>0</v>
          </cell>
          <cell r="N2056">
            <v>0</v>
          </cell>
          <cell r="O2056">
            <v>0</v>
          </cell>
          <cell r="P2056">
            <v>0</v>
          </cell>
          <cell r="Q2056">
            <v>0</v>
          </cell>
          <cell r="R2056">
            <v>0</v>
          </cell>
          <cell r="S2056">
            <v>0</v>
          </cell>
          <cell r="T2056">
            <v>0</v>
          </cell>
          <cell r="U2056">
            <v>1</v>
          </cell>
          <cell r="V2056">
            <v>3960000</v>
          </cell>
          <cell r="W2056">
            <v>3960000</v>
          </cell>
          <cell r="X2056">
            <v>0</v>
          </cell>
          <cell r="Y2056">
            <v>1</v>
          </cell>
          <cell r="Z2056">
            <v>0</v>
          </cell>
          <cell r="AA2056" t="str">
            <v>MG.TV1</v>
          </cell>
          <cell r="AB2056" t="str">
            <v>63317301</v>
          </cell>
          <cell r="AC2056" t="str">
            <v>24212001</v>
          </cell>
        </row>
        <row r="2057">
          <cell r="A2057" t="str">
            <v>014241015</v>
          </cell>
          <cell r="B2057" t="str">
            <v>Tủ tài liệu thấp 1200x400x900</v>
          </cell>
          <cell r="C2057" t="str">
            <v>Chiếc</v>
          </cell>
          <cell r="D2057">
            <v>43374</v>
          </cell>
          <cell r="E2057">
            <v>3960000</v>
          </cell>
          <cell r="F2057">
            <v>1</v>
          </cell>
          <cell r="G2057">
            <v>1</v>
          </cell>
          <cell r="H2057">
            <v>3960000</v>
          </cell>
          <cell r="I2057">
            <v>3960000</v>
          </cell>
          <cell r="J2057">
            <v>0</v>
          </cell>
          <cell r="K2057">
            <v>1</v>
          </cell>
          <cell r="L2057">
            <v>0</v>
          </cell>
          <cell r="M2057">
            <v>0</v>
          </cell>
          <cell r="N2057">
            <v>0</v>
          </cell>
          <cell r="O2057">
            <v>0</v>
          </cell>
          <cell r="P2057">
            <v>0</v>
          </cell>
          <cell r="Q2057">
            <v>0</v>
          </cell>
          <cell r="R2057">
            <v>0</v>
          </cell>
          <cell r="S2057">
            <v>0</v>
          </cell>
          <cell r="T2057">
            <v>0</v>
          </cell>
          <cell r="U2057">
            <v>1</v>
          </cell>
          <cell r="V2057">
            <v>3960000</v>
          </cell>
          <cell r="W2057">
            <v>3960000</v>
          </cell>
          <cell r="X2057">
            <v>0</v>
          </cell>
          <cell r="Y2057">
            <v>1</v>
          </cell>
          <cell r="Z2057">
            <v>0</v>
          </cell>
          <cell r="AA2057" t="str">
            <v>MG.TV1</v>
          </cell>
          <cell r="AB2057" t="str">
            <v>63317301</v>
          </cell>
          <cell r="AC2057" t="str">
            <v>24212001</v>
          </cell>
        </row>
        <row r="2058">
          <cell r="A2058" t="str">
            <v>014241016</v>
          </cell>
          <cell r="B2058" t="str">
            <v>Tủ tài liệu thấp 1200x400x900</v>
          </cell>
          <cell r="C2058" t="str">
            <v>Chiếc</v>
          </cell>
          <cell r="D2058">
            <v>43374</v>
          </cell>
          <cell r="E2058">
            <v>3960000</v>
          </cell>
          <cell r="F2058">
            <v>1</v>
          </cell>
          <cell r="G2058">
            <v>1</v>
          </cell>
          <cell r="H2058">
            <v>3960000</v>
          </cell>
          <cell r="I2058">
            <v>3960000</v>
          </cell>
          <cell r="J2058">
            <v>0</v>
          </cell>
          <cell r="K2058">
            <v>1</v>
          </cell>
          <cell r="L2058">
            <v>0</v>
          </cell>
          <cell r="M2058">
            <v>0</v>
          </cell>
          <cell r="N2058">
            <v>0</v>
          </cell>
          <cell r="O2058">
            <v>0</v>
          </cell>
          <cell r="P2058">
            <v>0</v>
          </cell>
          <cell r="Q2058">
            <v>0</v>
          </cell>
          <cell r="R2058">
            <v>0</v>
          </cell>
          <cell r="S2058">
            <v>0</v>
          </cell>
          <cell r="T2058">
            <v>0</v>
          </cell>
          <cell r="U2058">
            <v>1</v>
          </cell>
          <cell r="V2058">
            <v>3960000</v>
          </cell>
          <cell r="W2058">
            <v>3960000</v>
          </cell>
          <cell r="X2058">
            <v>0</v>
          </cell>
          <cell r="Y2058">
            <v>1</v>
          </cell>
          <cell r="Z2058">
            <v>0</v>
          </cell>
          <cell r="AA2058" t="str">
            <v>MG.TV1</v>
          </cell>
          <cell r="AB2058" t="str">
            <v>63317301</v>
          </cell>
          <cell r="AC2058" t="str">
            <v>24212001</v>
          </cell>
        </row>
        <row r="2059">
          <cell r="A2059" t="str">
            <v>014241017</v>
          </cell>
          <cell r="B2059" t="str">
            <v>Tủ tài liệu thấp 1600x400x900</v>
          </cell>
          <cell r="C2059" t="str">
            <v>Chiếc</v>
          </cell>
          <cell r="D2059">
            <v>43374</v>
          </cell>
          <cell r="E2059">
            <v>5280000</v>
          </cell>
          <cell r="F2059">
            <v>1</v>
          </cell>
          <cell r="G2059">
            <v>1</v>
          </cell>
          <cell r="H2059">
            <v>5280000</v>
          </cell>
          <cell r="I2059">
            <v>5280000</v>
          </cell>
          <cell r="J2059">
            <v>0</v>
          </cell>
          <cell r="K2059">
            <v>1</v>
          </cell>
          <cell r="L2059">
            <v>0</v>
          </cell>
          <cell r="M2059">
            <v>0</v>
          </cell>
          <cell r="N2059">
            <v>0</v>
          </cell>
          <cell r="O2059">
            <v>0</v>
          </cell>
          <cell r="P2059">
            <v>0</v>
          </cell>
          <cell r="Q2059">
            <v>0</v>
          </cell>
          <cell r="R2059">
            <v>0</v>
          </cell>
          <cell r="S2059">
            <v>0</v>
          </cell>
          <cell r="T2059">
            <v>0</v>
          </cell>
          <cell r="U2059">
            <v>1</v>
          </cell>
          <cell r="V2059">
            <v>5280000</v>
          </cell>
          <cell r="W2059">
            <v>5280000</v>
          </cell>
          <cell r="X2059">
            <v>0</v>
          </cell>
          <cell r="Y2059">
            <v>1</v>
          </cell>
          <cell r="Z2059">
            <v>0</v>
          </cell>
          <cell r="AA2059" t="str">
            <v>MG.TV1</v>
          </cell>
          <cell r="AB2059" t="str">
            <v>63317301</v>
          </cell>
          <cell r="AC2059" t="str">
            <v>24212001</v>
          </cell>
        </row>
        <row r="2060">
          <cell r="A2060" t="str">
            <v>014241018</v>
          </cell>
          <cell r="B2060" t="str">
            <v>Tủ tài liệu thấp 1600x600x900</v>
          </cell>
          <cell r="C2060" t="str">
            <v>Chiếc</v>
          </cell>
          <cell r="D2060">
            <v>43374</v>
          </cell>
          <cell r="E2060">
            <v>5610000</v>
          </cell>
          <cell r="F2060">
            <v>1</v>
          </cell>
          <cell r="G2060">
            <v>1</v>
          </cell>
          <cell r="H2060">
            <v>5610000</v>
          </cell>
          <cell r="I2060">
            <v>5610000</v>
          </cell>
          <cell r="J2060">
            <v>0</v>
          </cell>
          <cell r="K2060">
            <v>1</v>
          </cell>
          <cell r="L2060">
            <v>0</v>
          </cell>
          <cell r="M2060">
            <v>0</v>
          </cell>
          <cell r="N2060">
            <v>0</v>
          </cell>
          <cell r="O2060">
            <v>0</v>
          </cell>
          <cell r="P2060">
            <v>0</v>
          </cell>
          <cell r="Q2060">
            <v>0</v>
          </cell>
          <cell r="R2060">
            <v>0</v>
          </cell>
          <cell r="S2060">
            <v>0</v>
          </cell>
          <cell r="T2060">
            <v>0</v>
          </cell>
          <cell r="U2060">
            <v>1</v>
          </cell>
          <cell r="V2060">
            <v>5610000</v>
          </cell>
          <cell r="W2060">
            <v>5610000</v>
          </cell>
          <cell r="X2060">
            <v>0</v>
          </cell>
          <cell r="Y2060">
            <v>1</v>
          </cell>
          <cell r="Z2060">
            <v>0</v>
          </cell>
          <cell r="AA2060" t="str">
            <v>MG.TV1</v>
          </cell>
          <cell r="AB2060" t="str">
            <v>63317301</v>
          </cell>
          <cell r="AC2060" t="str">
            <v>24212001</v>
          </cell>
        </row>
        <row r="2061">
          <cell r="A2061" t="str">
            <v>014241019</v>
          </cell>
          <cell r="B2061" t="str">
            <v>Ghế nhân viên</v>
          </cell>
          <cell r="C2061" t="str">
            <v>Chiếc</v>
          </cell>
          <cell r="D2061">
            <v>43374</v>
          </cell>
          <cell r="E2061">
            <v>2365000</v>
          </cell>
          <cell r="F2061">
            <v>1</v>
          </cell>
          <cell r="G2061">
            <v>1</v>
          </cell>
          <cell r="H2061">
            <v>2365000</v>
          </cell>
          <cell r="I2061">
            <v>2365000</v>
          </cell>
          <cell r="J2061">
            <v>0</v>
          </cell>
          <cell r="K2061">
            <v>1</v>
          </cell>
          <cell r="L2061">
            <v>0</v>
          </cell>
          <cell r="M2061">
            <v>0</v>
          </cell>
          <cell r="N2061">
            <v>0</v>
          </cell>
          <cell r="O2061">
            <v>0</v>
          </cell>
          <cell r="P2061">
            <v>0</v>
          </cell>
          <cell r="Q2061">
            <v>0</v>
          </cell>
          <cell r="R2061">
            <v>0</v>
          </cell>
          <cell r="S2061">
            <v>0</v>
          </cell>
          <cell r="T2061">
            <v>0</v>
          </cell>
          <cell r="U2061">
            <v>1</v>
          </cell>
          <cell r="V2061">
            <v>2365000</v>
          </cell>
          <cell r="W2061">
            <v>2365000</v>
          </cell>
          <cell r="X2061">
            <v>0</v>
          </cell>
          <cell r="Y2061">
            <v>1</v>
          </cell>
          <cell r="Z2061">
            <v>0</v>
          </cell>
          <cell r="AA2061" t="str">
            <v>MG.TV1</v>
          </cell>
          <cell r="AB2061" t="str">
            <v>63317301</v>
          </cell>
          <cell r="AC2061" t="str">
            <v>24212001</v>
          </cell>
        </row>
        <row r="2062">
          <cell r="A2062" t="str">
            <v>014241020</v>
          </cell>
          <cell r="B2062" t="str">
            <v>Ghế nhân viên</v>
          </cell>
          <cell r="C2062" t="str">
            <v>Chiếc</v>
          </cell>
          <cell r="D2062">
            <v>43374</v>
          </cell>
          <cell r="E2062">
            <v>2365000</v>
          </cell>
          <cell r="F2062">
            <v>1</v>
          </cell>
          <cell r="G2062">
            <v>1</v>
          </cell>
          <cell r="H2062">
            <v>2365000</v>
          </cell>
          <cell r="I2062">
            <v>2365000</v>
          </cell>
          <cell r="J2062">
            <v>0</v>
          </cell>
          <cell r="K2062">
            <v>1</v>
          </cell>
          <cell r="L2062">
            <v>0</v>
          </cell>
          <cell r="M2062">
            <v>0</v>
          </cell>
          <cell r="N2062">
            <v>0</v>
          </cell>
          <cell r="O2062">
            <v>0</v>
          </cell>
          <cell r="P2062">
            <v>0</v>
          </cell>
          <cell r="Q2062">
            <v>0</v>
          </cell>
          <cell r="R2062">
            <v>0</v>
          </cell>
          <cell r="S2062">
            <v>0</v>
          </cell>
          <cell r="T2062">
            <v>0</v>
          </cell>
          <cell r="U2062">
            <v>1</v>
          </cell>
          <cell r="V2062">
            <v>2365000</v>
          </cell>
          <cell r="W2062">
            <v>2365000</v>
          </cell>
          <cell r="X2062">
            <v>0</v>
          </cell>
          <cell r="Y2062">
            <v>1</v>
          </cell>
          <cell r="Z2062">
            <v>0</v>
          </cell>
          <cell r="AA2062" t="str">
            <v>MG.TV1</v>
          </cell>
          <cell r="AB2062" t="str">
            <v>63317301</v>
          </cell>
          <cell r="AC2062" t="str">
            <v>24212001</v>
          </cell>
        </row>
        <row r="2063">
          <cell r="A2063" t="str">
            <v>014241021</v>
          </cell>
          <cell r="B2063" t="str">
            <v>Ghế nhân viên</v>
          </cell>
          <cell r="C2063" t="str">
            <v>Chiếc</v>
          </cell>
          <cell r="D2063">
            <v>43374</v>
          </cell>
          <cell r="E2063">
            <v>2365000</v>
          </cell>
          <cell r="F2063">
            <v>1</v>
          </cell>
          <cell r="G2063">
            <v>1</v>
          </cell>
          <cell r="H2063">
            <v>2365000</v>
          </cell>
          <cell r="I2063">
            <v>2365000</v>
          </cell>
          <cell r="J2063">
            <v>0</v>
          </cell>
          <cell r="K2063">
            <v>1</v>
          </cell>
          <cell r="L2063">
            <v>0</v>
          </cell>
          <cell r="M2063">
            <v>0</v>
          </cell>
          <cell r="N2063">
            <v>0</v>
          </cell>
          <cell r="O2063">
            <v>0</v>
          </cell>
          <cell r="P2063">
            <v>0</v>
          </cell>
          <cell r="Q2063">
            <v>0</v>
          </cell>
          <cell r="R2063">
            <v>0</v>
          </cell>
          <cell r="S2063">
            <v>0</v>
          </cell>
          <cell r="T2063">
            <v>0</v>
          </cell>
          <cell r="U2063">
            <v>1</v>
          </cell>
          <cell r="V2063">
            <v>2365000</v>
          </cell>
          <cell r="W2063">
            <v>2365000</v>
          </cell>
          <cell r="X2063">
            <v>0</v>
          </cell>
          <cell r="Y2063">
            <v>1</v>
          </cell>
          <cell r="Z2063">
            <v>0</v>
          </cell>
          <cell r="AA2063" t="str">
            <v>MG.TV1</v>
          </cell>
          <cell r="AB2063" t="str">
            <v>63317301</v>
          </cell>
          <cell r="AC2063" t="str">
            <v>24212001</v>
          </cell>
        </row>
        <row r="2064">
          <cell r="A2064" t="str">
            <v>014241022</v>
          </cell>
          <cell r="B2064" t="str">
            <v>Ghế nhân viên</v>
          </cell>
          <cell r="C2064" t="str">
            <v>Chiếc</v>
          </cell>
          <cell r="D2064">
            <v>43374</v>
          </cell>
          <cell r="E2064">
            <v>2365000</v>
          </cell>
          <cell r="F2064">
            <v>1</v>
          </cell>
          <cell r="G2064">
            <v>1</v>
          </cell>
          <cell r="H2064">
            <v>2365000</v>
          </cell>
          <cell r="I2064">
            <v>2365000</v>
          </cell>
          <cell r="J2064">
            <v>0</v>
          </cell>
          <cell r="K2064">
            <v>1</v>
          </cell>
          <cell r="L2064">
            <v>0</v>
          </cell>
          <cell r="M2064">
            <v>0</v>
          </cell>
          <cell r="N2064">
            <v>0</v>
          </cell>
          <cell r="O2064">
            <v>0</v>
          </cell>
          <cell r="P2064">
            <v>0</v>
          </cell>
          <cell r="Q2064">
            <v>0</v>
          </cell>
          <cell r="R2064">
            <v>0</v>
          </cell>
          <cell r="S2064">
            <v>0</v>
          </cell>
          <cell r="T2064">
            <v>0</v>
          </cell>
          <cell r="U2064">
            <v>1</v>
          </cell>
          <cell r="V2064">
            <v>2365000</v>
          </cell>
          <cell r="W2064">
            <v>2365000</v>
          </cell>
          <cell r="X2064">
            <v>0</v>
          </cell>
          <cell r="Y2064">
            <v>1</v>
          </cell>
          <cell r="Z2064">
            <v>0</v>
          </cell>
          <cell r="AA2064" t="str">
            <v>MG.TV1</v>
          </cell>
          <cell r="AB2064" t="str">
            <v>63317301</v>
          </cell>
          <cell r="AC2064" t="str">
            <v>24212001</v>
          </cell>
        </row>
        <row r="2065">
          <cell r="A2065" t="str">
            <v>014241023</v>
          </cell>
          <cell r="B2065" t="str">
            <v>Ghế nhân viên</v>
          </cell>
          <cell r="C2065" t="str">
            <v>Chiếc</v>
          </cell>
          <cell r="D2065">
            <v>43374</v>
          </cell>
          <cell r="E2065">
            <v>2365000</v>
          </cell>
          <cell r="F2065">
            <v>1</v>
          </cell>
          <cell r="G2065">
            <v>1</v>
          </cell>
          <cell r="H2065">
            <v>2365000</v>
          </cell>
          <cell r="I2065">
            <v>2365000</v>
          </cell>
          <cell r="J2065">
            <v>0</v>
          </cell>
          <cell r="K2065">
            <v>1</v>
          </cell>
          <cell r="L2065">
            <v>0</v>
          </cell>
          <cell r="M2065">
            <v>0</v>
          </cell>
          <cell r="N2065">
            <v>0</v>
          </cell>
          <cell r="O2065">
            <v>0</v>
          </cell>
          <cell r="P2065">
            <v>0</v>
          </cell>
          <cell r="Q2065">
            <v>0</v>
          </cell>
          <cell r="R2065">
            <v>0</v>
          </cell>
          <cell r="S2065">
            <v>0</v>
          </cell>
          <cell r="T2065">
            <v>0</v>
          </cell>
          <cell r="U2065">
            <v>1</v>
          </cell>
          <cell r="V2065">
            <v>2365000</v>
          </cell>
          <cell r="W2065">
            <v>2365000</v>
          </cell>
          <cell r="X2065">
            <v>0</v>
          </cell>
          <cell r="Y2065">
            <v>1</v>
          </cell>
          <cell r="Z2065">
            <v>0</v>
          </cell>
          <cell r="AA2065" t="str">
            <v>MG.TV1</v>
          </cell>
          <cell r="AB2065" t="str">
            <v>63317301</v>
          </cell>
          <cell r="AC2065" t="str">
            <v>24212001</v>
          </cell>
        </row>
        <row r="2066">
          <cell r="A2066" t="str">
            <v>014241024</v>
          </cell>
          <cell r="B2066" t="str">
            <v>Ghế nhân viên</v>
          </cell>
          <cell r="C2066" t="str">
            <v>Chiếc</v>
          </cell>
          <cell r="D2066">
            <v>43374</v>
          </cell>
          <cell r="E2066">
            <v>2365000</v>
          </cell>
          <cell r="F2066">
            <v>1</v>
          </cell>
          <cell r="G2066">
            <v>1</v>
          </cell>
          <cell r="H2066">
            <v>2365000</v>
          </cell>
          <cell r="I2066">
            <v>2365000</v>
          </cell>
          <cell r="J2066">
            <v>0</v>
          </cell>
          <cell r="K2066">
            <v>1</v>
          </cell>
          <cell r="L2066">
            <v>0</v>
          </cell>
          <cell r="M2066">
            <v>0</v>
          </cell>
          <cell r="N2066">
            <v>0</v>
          </cell>
          <cell r="O2066">
            <v>0</v>
          </cell>
          <cell r="P2066">
            <v>0</v>
          </cell>
          <cell r="Q2066">
            <v>0</v>
          </cell>
          <cell r="R2066">
            <v>0</v>
          </cell>
          <cell r="S2066">
            <v>0</v>
          </cell>
          <cell r="T2066">
            <v>0</v>
          </cell>
          <cell r="U2066">
            <v>1</v>
          </cell>
          <cell r="V2066">
            <v>2365000</v>
          </cell>
          <cell r="W2066">
            <v>2365000</v>
          </cell>
          <cell r="X2066">
            <v>0</v>
          </cell>
          <cell r="Y2066">
            <v>1</v>
          </cell>
          <cell r="Z2066">
            <v>0</v>
          </cell>
          <cell r="AA2066" t="str">
            <v>MG.TV1</v>
          </cell>
          <cell r="AB2066" t="str">
            <v>63317301</v>
          </cell>
          <cell r="AC2066" t="str">
            <v>24212001</v>
          </cell>
        </row>
        <row r="2067">
          <cell r="A2067" t="str">
            <v>014241025</v>
          </cell>
          <cell r="B2067" t="str">
            <v>Ghế nhân viên</v>
          </cell>
          <cell r="C2067" t="str">
            <v>Chiếc</v>
          </cell>
          <cell r="D2067">
            <v>43374</v>
          </cell>
          <cell r="E2067">
            <v>2365000</v>
          </cell>
          <cell r="F2067">
            <v>1</v>
          </cell>
          <cell r="G2067">
            <v>1</v>
          </cell>
          <cell r="H2067">
            <v>2365000</v>
          </cell>
          <cell r="I2067">
            <v>2365000</v>
          </cell>
          <cell r="J2067">
            <v>0</v>
          </cell>
          <cell r="K2067">
            <v>1</v>
          </cell>
          <cell r="L2067">
            <v>0</v>
          </cell>
          <cell r="M2067">
            <v>0</v>
          </cell>
          <cell r="N2067">
            <v>0</v>
          </cell>
          <cell r="O2067">
            <v>0</v>
          </cell>
          <cell r="P2067">
            <v>0</v>
          </cell>
          <cell r="Q2067">
            <v>0</v>
          </cell>
          <cell r="R2067">
            <v>0</v>
          </cell>
          <cell r="S2067">
            <v>0</v>
          </cell>
          <cell r="T2067">
            <v>0</v>
          </cell>
          <cell r="U2067">
            <v>1</v>
          </cell>
          <cell r="V2067">
            <v>2365000</v>
          </cell>
          <cell r="W2067">
            <v>2365000</v>
          </cell>
          <cell r="X2067">
            <v>0</v>
          </cell>
          <cell r="Y2067">
            <v>1</v>
          </cell>
          <cell r="Z2067">
            <v>0</v>
          </cell>
          <cell r="AA2067" t="str">
            <v>MG.TV1</v>
          </cell>
          <cell r="AB2067" t="str">
            <v>63317301</v>
          </cell>
          <cell r="AC2067" t="str">
            <v>24212001</v>
          </cell>
        </row>
        <row r="2068">
          <cell r="A2068" t="str">
            <v>014241026</v>
          </cell>
          <cell r="B2068" t="str">
            <v>Ghế khách hàng</v>
          </cell>
          <cell r="C2068" t="str">
            <v>Chiếc</v>
          </cell>
          <cell r="D2068">
            <v>43374</v>
          </cell>
          <cell r="E2068">
            <v>2200000</v>
          </cell>
          <cell r="F2068">
            <v>1</v>
          </cell>
          <cell r="G2068">
            <v>1</v>
          </cell>
          <cell r="H2068">
            <v>2200000</v>
          </cell>
          <cell r="I2068">
            <v>2200000</v>
          </cell>
          <cell r="J2068">
            <v>0</v>
          </cell>
          <cell r="K2068">
            <v>1</v>
          </cell>
          <cell r="L2068">
            <v>0</v>
          </cell>
          <cell r="M2068">
            <v>0</v>
          </cell>
          <cell r="N2068">
            <v>0</v>
          </cell>
          <cell r="O2068">
            <v>0</v>
          </cell>
          <cell r="P2068">
            <v>0</v>
          </cell>
          <cell r="Q2068">
            <v>0</v>
          </cell>
          <cell r="R2068">
            <v>0</v>
          </cell>
          <cell r="S2068">
            <v>0</v>
          </cell>
          <cell r="T2068">
            <v>0</v>
          </cell>
          <cell r="U2068">
            <v>1</v>
          </cell>
          <cell r="V2068">
            <v>2200000</v>
          </cell>
          <cell r="W2068">
            <v>2200000</v>
          </cell>
          <cell r="X2068">
            <v>0</v>
          </cell>
          <cell r="Y2068">
            <v>1</v>
          </cell>
          <cell r="Z2068">
            <v>0</v>
          </cell>
          <cell r="AA2068" t="str">
            <v>MG.TV1</v>
          </cell>
          <cell r="AB2068" t="str">
            <v>63317301</v>
          </cell>
          <cell r="AC2068" t="str">
            <v>24212001</v>
          </cell>
        </row>
        <row r="2069">
          <cell r="A2069" t="str">
            <v>014241027</v>
          </cell>
          <cell r="B2069" t="str">
            <v>Ghế khách hàng</v>
          </cell>
          <cell r="C2069" t="str">
            <v>Chiếc</v>
          </cell>
          <cell r="D2069">
            <v>43374</v>
          </cell>
          <cell r="E2069">
            <v>2200000</v>
          </cell>
          <cell r="F2069">
            <v>1</v>
          </cell>
          <cell r="G2069">
            <v>1</v>
          </cell>
          <cell r="H2069">
            <v>2200000</v>
          </cell>
          <cell r="I2069">
            <v>2200000</v>
          </cell>
          <cell r="J2069">
            <v>0</v>
          </cell>
          <cell r="K2069">
            <v>1</v>
          </cell>
          <cell r="L2069">
            <v>0</v>
          </cell>
          <cell r="M2069">
            <v>0</v>
          </cell>
          <cell r="N2069">
            <v>0</v>
          </cell>
          <cell r="O2069">
            <v>0</v>
          </cell>
          <cell r="P2069">
            <v>0</v>
          </cell>
          <cell r="Q2069">
            <v>0</v>
          </cell>
          <cell r="R2069">
            <v>0</v>
          </cell>
          <cell r="S2069">
            <v>0</v>
          </cell>
          <cell r="T2069">
            <v>0</v>
          </cell>
          <cell r="U2069">
            <v>1</v>
          </cell>
          <cell r="V2069">
            <v>2200000</v>
          </cell>
          <cell r="W2069">
            <v>2200000</v>
          </cell>
          <cell r="X2069">
            <v>0</v>
          </cell>
          <cell r="Y2069">
            <v>1</v>
          </cell>
          <cell r="Z2069">
            <v>0</v>
          </cell>
          <cell r="AA2069" t="str">
            <v>MG.TV1</v>
          </cell>
          <cell r="AB2069" t="str">
            <v>63317301</v>
          </cell>
          <cell r="AC2069" t="str">
            <v>24212001</v>
          </cell>
        </row>
        <row r="2070">
          <cell r="A2070" t="str">
            <v>014241067</v>
          </cell>
          <cell r="B2070" t="str">
            <v>Màn hình HP V214B 20.7 inch led</v>
          </cell>
          <cell r="C2070" t="str">
            <v>Chiếc</v>
          </cell>
          <cell r="D2070">
            <v>43901</v>
          </cell>
          <cell r="E2070">
            <v>2200000</v>
          </cell>
          <cell r="F2070">
            <v>1</v>
          </cell>
          <cell r="G2070">
            <v>1</v>
          </cell>
          <cell r="H2070">
            <v>2200000</v>
          </cell>
          <cell r="I2070">
            <v>2200000</v>
          </cell>
          <cell r="J2070">
            <v>0</v>
          </cell>
          <cell r="K2070">
            <v>1</v>
          </cell>
          <cell r="L2070">
            <v>0</v>
          </cell>
          <cell r="M2070">
            <v>0</v>
          </cell>
          <cell r="N2070">
            <v>0</v>
          </cell>
          <cell r="O2070">
            <v>0</v>
          </cell>
          <cell r="P2070">
            <v>0</v>
          </cell>
          <cell r="Q2070">
            <v>0</v>
          </cell>
          <cell r="R2070">
            <v>0</v>
          </cell>
          <cell r="S2070">
            <v>0</v>
          </cell>
          <cell r="T2070">
            <v>0</v>
          </cell>
          <cell r="U2070">
            <v>1</v>
          </cell>
          <cell r="V2070">
            <v>2200000</v>
          </cell>
          <cell r="W2070">
            <v>2200000</v>
          </cell>
          <cell r="X2070">
            <v>0</v>
          </cell>
          <cell r="Y2070">
            <v>1</v>
          </cell>
          <cell r="Z2070">
            <v>0</v>
          </cell>
          <cell r="AA2070" t="str">
            <v>QLC</v>
          </cell>
          <cell r="AB2070" t="str">
            <v>64231001</v>
          </cell>
          <cell r="AC2070" t="str">
            <v>24212001</v>
          </cell>
        </row>
        <row r="2071">
          <cell r="A2071" t="str">
            <v>014241068</v>
          </cell>
          <cell r="B2071" t="str">
            <v>Màn hình HP V214B 20.7 inch led</v>
          </cell>
          <cell r="C2071" t="str">
            <v>Chiếc</v>
          </cell>
          <cell r="D2071">
            <v>44109</v>
          </cell>
          <cell r="E2071">
            <v>2200000</v>
          </cell>
          <cell r="F2071">
            <v>1</v>
          </cell>
          <cell r="G2071">
            <v>1</v>
          </cell>
          <cell r="H2071">
            <v>2200000</v>
          </cell>
          <cell r="I2071">
            <v>2200000</v>
          </cell>
          <cell r="J2071">
            <v>0</v>
          </cell>
          <cell r="K2071">
            <v>1</v>
          </cell>
          <cell r="L2071">
            <v>0</v>
          </cell>
          <cell r="M2071">
            <v>0</v>
          </cell>
          <cell r="N2071">
            <v>0</v>
          </cell>
          <cell r="O2071">
            <v>0</v>
          </cell>
          <cell r="P2071">
            <v>0</v>
          </cell>
          <cell r="Q2071">
            <v>0</v>
          </cell>
          <cell r="R2071">
            <v>0</v>
          </cell>
          <cell r="S2071">
            <v>0</v>
          </cell>
          <cell r="T2071">
            <v>0</v>
          </cell>
          <cell r="U2071">
            <v>1</v>
          </cell>
          <cell r="V2071">
            <v>2200000</v>
          </cell>
          <cell r="W2071">
            <v>2200000</v>
          </cell>
          <cell r="X2071">
            <v>0</v>
          </cell>
          <cell r="Y2071">
            <v>1</v>
          </cell>
          <cell r="Z2071">
            <v>0</v>
          </cell>
          <cell r="AA2071" t="str">
            <v>QLC</v>
          </cell>
          <cell r="AB2071" t="str">
            <v>64231001</v>
          </cell>
          <cell r="AC2071" t="str">
            <v>24212001</v>
          </cell>
        </row>
        <row r="2072">
          <cell r="A2072" t="str">
            <v>014241069</v>
          </cell>
          <cell r="B2072" t="str">
            <v>Màn hình HP V214B 20.7 inch led</v>
          </cell>
          <cell r="C2072" t="str">
            <v>Chiếc</v>
          </cell>
          <cell r="D2072">
            <v>44088</v>
          </cell>
          <cell r="E2072">
            <v>2200000</v>
          </cell>
          <cell r="F2072">
            <v>1</v>
          </cell>
          <cell r="G2072">
            <v>1</v>
          </cell>
          <cell r="H2072">
            <v>2200000</v>
          </cell>
          <cell r="I2072">
            <v>2200000</v>
          </cell>
          <cell r="J2072">
            <v>0</v>
          </cell>
          <cell r="K2072">
            <v>1</v>
          </cell>
          <cell r="L2072">
            <v>0</v>
          </cell>
          <cell r="M2072">
            <v>0</v>
          </cell>
          <cell r="N2072">
            <v>0</v>
          </cell>
          <cell r="O2072">
            <v>0</v>
          </cell>
          <cell r="P2072">
            <v>0</v>
          </cell>
          <cell r="Q2072">
            <v>0</v>
          </cell>
          <cell r="R2072">
            <v>0</v>
          </cell>
          <cell r="S2072">
            <v>0</v>
          </cell>
          <cell r="T2072">
            <v>0</v>
          </cell>
          <cell r="U2072">
            <v>1</v>
          </cell>
          <cell r="V2072">
            <v>2200000</v>
          </cell>
          <cell r="W2072">
            <v>2200000</v>
          </cell>
          <cell r="X2072">
            <v>0</v>
          </cell>
          <cell r="Y2072">
            <v>1</v>
          </cell>
          <cell r="Z2072">
            <v>0</v>
          </cell>
          <cell r="AA2072" t="str">
            <v>QLC</v>
          </cell>
          <cell r="AB2072" t="str">
            <v>64231001</v>
          </cell>
          <cell r="AC2072" t="str">
            <v>24212001</v>
          </cell>
        </row>
        <row r="2073">
          <cell r="A2073" t="str">
            <v>014241071</v>
          </cell>
          <cell r="B2073" t="str">
            <v>Màn hình HP V214B 20.7 inch led</v>
          </cell>
          <cell r="C2073" t="str">
            <v>Chiếc</v>
          </cell>
          <cell r="D2073">
            <v>43986</v>
          </cell>
          <cell r="E2073">
            <v>2200000</v>
          </cell>
          <cell r="F2073">
            <v>1</v>
          </cell>
          <cell r="G2073">
            <v>1</v>
          </cell>
          <cell r="H2073">
            <v>2200000</v>
          </cell>
          <cell r="I2073">
            <v>2200000</v>
          </cell>
          <cell r="J2073">
            <v>0</v>
          </cell>
          <cell r="K2073">
            <v>1</v>
          </cell>
          <cell r="L2073">
            <v>0</v>
          </cell>
          <cell r="M2073">
            <v>0</v>
          </cell>
          <cell r="N2073">
            <v>0</v>
          </cell>
          <cell r="O2073">
            <v>0</v>
          </cell>
          <cell r="P2073">
            <v>0</v>
          </cell>
          <cell r="Q2073">
            <v>0</v>
          </cell>
          <cell r="R2073">
            <v>0</v>
          </cell>
          <cell r="S2073">
            <v>0</v>
          </cell>
          <cell r="T2073">
            <v>0</v>
          </cell>
          <cell r="U2073">
            <v>1</v>
          </cell>
          <cell r="V2073">
            <v>2200000</v>
          </cell>
          <cell r="W2073">
            <v>2200000</v>
          </cell>
          <cell r="X2073">
            <v>0</v>
          </cell>
          <cell r="Y2073">
            <v>1</v>
          </cell>
          <cell r="Z2073">
            <v>0</v>
          </cell>
          <cell r="AA2073" t="str">
            <v>QLC</v>
          </cell>
          <cell r="AB2073" t="str">
            <v>64231001</v>
          </cell>
          <cell r="AC2073" t="str">
            <v>24212001</v>
          </cell>
        </row>
        <row r="2074">
          <cell r="A2074" t="str">
            <v>014241072</v>
          </cell>
          <cell r="B2074" t="str">
            <v>Màn hình HP V214B 20.7 inch led</v>
          </cell>
          <cell r="C2074" t="str">
            <v>Chiếc</v>
          </cell>
          <cell r="D2074">
            <v>43986</v>
          </cell>
          <cell r="E2074">
            <v>2200000</v>
          </cell>
          <cell r="F2074">
            <v>1</v>
          </cell>
          <cell r="G2074">
            <v>1</v>
          </cell>
          <cell r="H2074">
            <v>2200000</v>
          </cell>
          <cell r="I2074">
            <v>2200000</v>
          </cell>
          <cell r="J2074">
            <v>0</v>
          </cell>
          <cell r="K2074">
            <v>1</v>
          </cell>
          <cell r="L2074">
            <v>0</v>
          </cell>
          <cell r="M2074">
            <v>0</v>
          </cell>
          <cell r="N2074">
            <v>0</v>
          </cell>
          <cell r="O2074">
            <v>0</v>
          </cell>
          <cell r="P2074">
            <v>0</v>
          </cell>
          <cell r="Q2074">
            <v>0</v>
          </cell>
          <cell r="R2074">
            <v>0</v>
          </cell>
          <cell r="S2074">
            <v>0</v>
          </cell>
          <cell r="T2074">
            <v>0</v>
          </cell>
          <cell r="U2074">
            <v>1</v>
          </cell>
          <cell r="V2074">
            <v>2200000</v>
          </cell>
          <cell r="W2074">
            <v>2200000</v>
          </cell>
          <cell r="X2074">
            <v>0</v>
          </cell>
          <cell r="Y2074">
            <v>1</v>
          </cell>
          <cell r="Z2074">
            <v>0</v>
          </cell>
          <cell r="AA2074" t="str">
            <v>QLC</v>
          </cell>
          <cell r="AB2074" t="str">
            <v>64231001</v>
          </cell>
          <cell r="AC2074" t="str">
            <v>24212001</v>
          </cell>
        </row>
        <row r="2075">
          <cell r="A2075" t="str">
            <v>014241073</v>
          </cell>
          <cell r="B2075" t="str">
            <v>Màn hình HP V214B 20.7 inch LED</v>
          </cell>
          <cell r="C2075" t="str">
            <v>Chiếc</v>
          </cell>
          <cell r="D2075">
            <v>43970</v>
          </cell>
          <cell r="E2075">
            <v>2288000</v>
          </cell>
          <cell r="F2075">
            <v>1</v>
          </cell>
          <cell r="G2075">
            <v>1</v>
          </cell>
          <cell r="H2075">
            <v>2288000</v>
          </cell>
          <cell r="I2075">
            <v>2288000</v>
          </cell>
          <cell r="J2075">
            <v>0</v>
          </cell>
          <cell r="K2075">
            <v>1</v>
          </cell>
          <cell r="L2075">
            <v>0</v>
          </cell>
          <cell r="M2075">
            <v>0</v>
          </cell>
          <cell r="N2075">
            <v>0</v>
          </cell>
          <cell r="O2075">
            <v>0</v>
          </cell>
          <cell r="P2075">
            <v>0</v>
          </cell>
          <cell r="Q2075">
            <v>0</v>
          </cell>
          <cell r="R2075">
            <v>0</v>
          </cell>
          <cell r="S2075">
            <v>0</v>
          </cell>
          <cell r="T2075">
            <v>0</v>
          </cell>
          <cell r="U2075">
            <v>1</v>
          </cell>
          <cell r="V2075">
            <v>2288000</v>
          </cell>
          <cell r="W2075">
            <v>2288000</v>
          </cell>
          <cell r="X2075">
            <v>0</v>
          </cell>
          <cell r="Y2075">
            <v>1</v>
          </cell>
          <cell r="Z2075">
            <v>0</v>
          </cell>
          <cell r="AA2075" t="str">
            <v>TUVAN</v>
          </cell>
          <cell r="AB2075" t="str">
            <v>63356301</v>
          </cell>
          <cell r="AC2075" t="str">
            <v>24212001</v>
          </cell>
        </row>
        <row r="2076">
          <cell r="A2076" t="str">
            <v>014241074</v>
          </cell>
          <cell r="B2076" t="str">
            <v>Màn hình HP V214B 20.7 inch LED</v>
          </cell>
          <cell r="C2076" t="str">
            <v>Chiếc</v>
          </cell>
          <cell r="D2076">
            <v>43970</v>
          </cell>
          <cell r="E2076">
            <v>2288000</v>
          </cell>
          <cell r="F2076">
            <v>1</v>
          </cell>
          <cell r="G2076">
            <v>1</v>
          </cell>
          <cell r="H2076">
            <v>2288000</v>
          </cell>
          <cell r="I2076">
            <v>2288000</v>
          </cell>
          <cell r="J2076">
            <v>0</v>
          </cell>
          <cell r="K2076">
            <v>1</v>
          </cell>
          <cell r="L2076">
            <v>0</v>
          </cell>
          <cell r="M2076">
            <v>0</v>
          </cell>
          <cell r="N2076">
            <v>0</v>
          </cell>
          <cell r="O2076">
            <v>0</v>
          </cell>
          <cell r="P2076">
            <v>0</v>
          </cell>
          <cell r="Q2076">
            <v>0</v>
          </cell>
          <cell r="R2076">
            <v>0</v>
          </cell>
          <cell r="S2076">
            <v>0</v>
          </cell>
          <cell r="T2076">
            <v>0</v>
          </cell>
          <cell r="U2076">
            <v>1</v>
          </cell>
          <cell r="V2076">
            <v>2288000</v>
          </cell>
          <cell r="W2076">
            <v>2288000</v>
          </cell>
          <cell r="X2076">
            <v>0</v>
          </cell>
          <cell r="Y2076">
            <v>1</v>
          </cell>
          <cell r="Z2076">
            <v>0</v>
          </cell>
          <cell r="AA2076" t="str">
            <v>TUVAN</v>
          </cell>
          <cell r="AB2076" t="str">
            <v>63356301</v>
          </cell>
          <cell r="AC2076" t="str">
            <v>24212001</v>
          </cell>
        </row>
        <row r="2077">
          <cell r="A2077" t="str">
            <v>014241075</v>
          </cell>
          <cell r="B2077" t="str">
            <v>Màn hình HP V214B 20.7 inch LED</v>
          </cell>
          <cell r="C2077" t="str">
            <v>Chiếc</v>
          </cell>
          <cell r="D2077">
            <v>43962</v>
          </cell>
          <cell r="E2077">
            <v>2288000</v>
          </cell>
          <cell r="F2077">
            <v>1</v>
          </cell>
          <cell r="G2077">
            <v>1</v>
          </cell>
          <cell r="H2077">
            <v>2288000</v>
          </cell>
          <cell r="I2077">
            <v>2288000</v>
          </cell>
          <cell r="J2077">
            <v>0</v>
          </cell>
          <cell r="K2077">
            <v>1</v>
          </cell>
          <cell r="L2077">
            <v>0</v>
          </cell>
          <cell r="M2077">
            <v>0</v>
          </cell>
          <cell r="N2077">
            <v>0</v>
          </cell>
          <cell r="O2077">
            <v>0</v>
          </cell>
          <cell r="P2077">
            <v>0</v>
          </cell>
          <cell r="Q2077">
            <v>0</v>
          </cell>
          <cell r="R2077">
            <v>0</v>
          </cell>
          <cell r="S2077">
            <v>0</v>
          </cell>
          <cell r="T2077">
            <v>0</v>
          </cell>
          <cell r="U2077">
            <v>1</v>
          </cell>
          <cell r="V2077">
            <v>2288000</v>
          </cell>
          <cell r="W2077">
            <v>2288000</v>
          </cell>
          <cell r="X2077">
            <v>0</v>
          </cell>
          <cell r="Y2077">
            <v>1</v>
          </cell>
          <cell r="Z2077">
            <v>0</v>
          </cell>
          <cell r="AA2077" t="str">
            <v>QLC</v>
          </cell>
          <cell r="AB2077" t="str">
            <v>64231001</v>
          </cell>
          <cell r="AC2077" t="str">
            <v>24212001</v>
          </cell>
        </row>
        <row r="2078">
          <cell r="A2078" t="str">
            <v>014241076</v>
          </cell>
          <cell r="B2078" t="str">
            <v>Màn hình HP V214B 20.7 inch LED</v>
          </cell>
          <cell r="C2078" t="str">
            <v>Chiếc</v>
          </cell>
          <cell r="D2078">
            <v>43977</v>
          </cell>
          <cell r="E2078">
            <v>2288000</v>
          </cell>
          <cell r="F2078">
            <v>1</v>
          </cell>
          <cell r="G2078">
            <v>1</v>
          </cell>
          <cell r="H2078">
            <v>2288000</v>
          </cell>
          <cell r="I2078">
            <v>2288000</v>
          </cell>
          <cell r="J2078">
            <v>0</v>
          </cell>
          <cell r="K2078">
            <v>1</v>
          </cell>
          <cell r="L2078">
            <v>0</v>
          </cell>
          <cell r="M2078">
            <v>0</v>
          </cell>
          <cell r="N2078">
            <v>0</v>
          </cell>
          <cell r="O2078">
            <v>0</v>
          </cell>
          <cell r="P2078">
            <v>0</v>
          </cell>
          <cell r="Q2078">
            <v>0</v>
          </cell>
          <cell r="R2078">
            <v>0</v>
          </cell>
          <cell r="S2078">
            <v>0</v>
          </cell>
          <cell r="T2078">
            <v>0</v>
          </cell>
          <cell r="U2078">
            <v>1</v>
          </cell>
          <cell r="V2078">
            <v>2288000</v>
          </cell>
          <cell r="W2078">
            <v>2288000</v>
          </cell>
          <cell r="X2078">
            <v>0</v>
          </cell>
          <cell r="Y2078">
            <v>1</v>
          </cell>
          <cell r="Z2078">
            <v>0</v>
          </cell>
          <cell r="AA2078" t="str">
            <v>TUVAN</v>
          </cell>
          <cell r="AB2078" t="str">
            <v>63356301</v>
          </cell>
          <cell r="AC2078" t="str">
            <v>24212001</v>
          </cell>
        </row>
        <row r="2079">
          <cell r="A2079" t="str">
            <v>014241077</v>
          </cell>
          <cell r="B2079" t="str">
            <v>Màn hình HP V214B 20.7 inch LED</v>
          </cell>
          <cell r="C2079" t="str">
            <v>Chiếc</v>
          </cell>
          <cell r="D2079">
            <v>43901</v>
          </cell>
          <cell r="E2079">
            <v>2288000</v>
          </cell>
          <cell r="F2079">
            <v>1</v>
          </cell>
          <cell r="G2079">
            <v>1</v>
          </cell>
          <cell r="H2079">
            <v>2288000</v>
          </cell>
          <cell r="I2079">
            <v>2288000</v>
          </cell>
          <cell r="J2079">
            <v>0</v>
          </cell>
          <cell r="K2079">
            <v>1</v>
          </cell>
          <cell r="L2079">
            <v>0</v>
          </cell>
          <cell r="M2079">
            <v>0</v>
          </cell>
          <cell r="N2079">
            <v>0</v>
          </cell>
          <cell r="O2079">
            <v>0</v>
          </cell>
          <cell r="P2079">
            <v>0</v>
          </cell>
          <cell r="Q2079">
            <v>0</v>
          </cell>
          <cell r="R2079">
            <v>0</v>
          </cell>
          <cell r="S2079">
            <v>0</v>
          </cell>
          <cell r="T2079">
            <v>0</v>
          </cell>
          <cell r="U2079">
            <v>1</v>
          </cell>
          <cell r="V2079">
            <v>2288000</v>
          </cell>
          <cell r="W2079">
            <v>2288000</v>
          </cell>
          <cell r="X2079">
            <v>0</v>
          </cell>
          <cell r="Y2079">
            <v>1</v>
          </cell>
          <cell r="Z2079">
            <v>0</v>
          </cell>
          <cell r="AA2079" t="str">
            <v>QLC</v>
          </cell>
          <cell r="AB2079" t="str">
            <v>64231001</v>
          </cell>
          <cell r="AC2079" t="str">
            <v>24212001</v>
          </cell>
        </row>
        <row r="2080">
          <cell r="A2080" t="str">
            <v>014241078</v>
          </cell>
          <cell r="B2080" t="str">
            <v>Màn hình HP V214B 20.7 inch LED</v>
          </cell>
          <cell r="C2080" t="str">
            <v>Chiếc</v>
          </cell>
          <cell r="D2080">
            <v>43983</v>
          </cell>
          <cell r="E2080">
            <v>2288000</v>
          </cell>
          <cell r="F2080">
            <v>1</v>
          </cell>
          <cell r="G2080">
            <v>1</v>
          </cell>
          <cell r="H2080">
            <v>2288000</v>
          </cell>
          <cell r="I2080">
            <v>2288000</v>
          </cell>
          <cell r="J2080">
            <v>0</v>
          </cell>
          <cell r="K2080">
            <v>1</v>
          </cell>
          <cell r="L2080">
            <v>0</v>
          </cell>
          <cell r="M2080">
            <v>0</v>
          </cell>
          <cell r="N2080">
            <v>0</v>
          </cell>
          <cell r="O2080">
            <v>0</v>
          </cell>
          <cell r="P2080">
            <v>0</v>
          </cell>
          <cell r="Q2080">
            <v>0</v>
          </cell>
          <cell r="R2080">
            <v>0</v>
          </cell>
          <cell r="S2080">
            <v>0</v>
          </cell>
          <cell r="T2080">
            <v>0</v>
          </cell>
          <cell r="U2080">
            <v>1</v>
          </cell>
          <cell r="V2080">
            <v>2288000</v>
          </cell>
          <cell r="W2080">
            <v>2288000</v>
          </cell>
          <cell r="X2080">
            <v>0</v>
          </cell>
          <cell r="Y2080">
            <v>1</v>
          </cell>
          <cell r="Z2080">
            <v>0</v>
          </cell>
          <cell r="AA2080" t="str">
            <v>MG.TV1</v>
          </cell>
          <cell r="AB2080" t="str">
            <v>63317301</v>
          </cell>
          <cell r="AC2080" t="str">
            <v>24212001</v>
          </cell>
        </row>
        <row r="2081">
          <cell r="A2081" t="str">
            <v>014241079</v>
          </cell>
          <cell r="B2081" t="str">
            <v>Màn hình HP V214B 20.7 inch LED</v>
          </cell>
          <cell r="C2081" t="str">
            <v>Chiếc</v>
          </cell>
          <cell r="D2081">
            <v>43970</v>
          </cell>
          <cell r="E2081">
            <v>2288000</v>
          </cell>
          <cell r="F2081">
            <v>1</v>
          </cell>
          <cell r="G2081">
            <v>1</v>
          </cell>
          <cell r="H2081">
            <v>2288000</v>
          </cell>
          <cell r="I2081">
            <v>2288000</v>
          </cell>
          <cell r="J2081">
            <v>0</v>
          </cell>
          <cell r="K2081">
            <v>1</v>
          </cell>
          <cell r="L2081">
            <v>0</v>
          </cell>
          <cell r="M2081">
            <v>0</v>
          </cell>
          <cell r="N2081">
            <v>0</v>
          </cell>
          <cell r="O2081">
            <v>0</v>
          </cell>
          <cell r="P2081">
            <v>0</v>
          </cell>
          <cell r="Q2081">
            <v>0</v>
          </cell>
          <cell r="R2081">
            <v>0</v>
          </cell>
          <cell r="S2081">
            <v>0</v>
          </cell>
          <cell r="T2081">
            <v>0</v>
          </cell>
          <cell r="U2081">
            <v>1</v>
          </cell>
          <cell r="V2081">
            <v>2288000</v>
          </cell>
          <cell r="W2081">
            <v>2288000</v>
          </cell>
          <cell r="X2081">
            <v>0</v>
          </cell>
          <cell r="Y2081">
            <v>1</v>
          </cell>
          <cell r="Z2081">
            <v>0</v>
          </cell>
          <cell r="AA2081" t="str">
            <v>TUVAN</v>
          </cell>
          <cell r="AB2081" t="str">
            <v>63356301</v>
          </cell>
          <cell r="AC2081" t="str">
            <v>24212001</v>
          </cell>
        </row>
        <row r="2082">
          <cell r="A2082" t="str">
            <v>014241081</v>
          </cell>
          <cell r="B2082" t="str">
            <v>Màn hình HP V214B 20.7 inch LED</v>
          </cell>
          <cell r="C2082" t="str">
            <v>Chiếc</v>
          </cell>
          <cell r="D2082">
            <v>43983</v>
          </cell>
          <cell r="E2082">
            <v>2288000</v>
          </cell>
          <cell r="F2082">
            <v>1</v>
          </cell>
          <cell r="G2082">
            <v>1</v>
          </cell>
          <cell r="H2082">
            <v>2288000</v>
          </cell>
          <cell r="I2082">
            <v>2288000</v>
          </cell>
          <cell r="J2082">
            <v>0</v>
          </cell>
          <cell r="K2082">
            <v>1</v>
          </cell>
          <cell r="L2082">
            <v>0</v>
          </cell>
          <cell r="M2082">
            <v>0</v>
          </cell>
          <cell r="N2082">
            <v>0</v>
          </cell>
          <cell r="O2082">
            <v>0</v>
          </cell>
          <cell r="P2082">
            <v>0</v>
          </cell>
          <cell r="Q2082">
            <v>0</v>
          </cell>
          <cell r="R2082">
            <v>0</v>
          </cell>
          <cell r="S2082">
            <v>0</v>
          </cell>
          <cell r="T2082">
            <v>0</v>
          </cell>
          <cell r="U2082">
            <v>1</v>
          </cell>
          <cell r="V2082">
            <v>2288000</v>
          </cell>
          <cell r="W2082">
            <v>2288000</v>
          </cell>
          <cell r="X2082">
            <v>0</v>
          </cell>
          <cell r="Y2082">
            <v>1</v>
          </cell>
          <cell r="Z2082">
            <v>0</v>
          </cell>
          <cell r="AA2082" t="str">
            <v>MG.TV1</v>
          </cell>
          <cell r="AB2082" t="str">
            <v>63317301</v>
          </cell>
          <cell r="AC2082" t="str">
            <v>24212001</v>
          </cell>
        </row>
        <row r="2083">
          <cell r="A2083" t="str">
            <v>014241082</v>
          </cell>
          <cell r="B2083" t="str">
            <v>Màn hình HP V214B 20.7 inch LED</v>
          </cell>
          <cell r="C2083" t="str">
            <v>Chiếc</v>
          </cell>
          <cell r="D2083">
            <v>43970</v>
          </cell>
          <cell r="E2083">
            <v>2288000</v>
          </cell>
          <cell r="F2083">
            <v>1</v>
          </cell>
          <cell r="G2083">
            <v>1</v>
          </cell>
          <cell r="H2083">
            <v>2288000</v>
          </cell>
          <cell r="I2083">
            <v>2288000</v>
          </cell>
          <cell r="J2083">
            <v>0</v>
          </cell>
          <cell r="K2083">
            <v>1</v>
          </cell>
          <cell r="L2083">
            <v>0</v>
          </cell>
          <cell r="M2083">
            <v>0</v>
          </cell>
          <cell r="N2083">
            <v>0</v>
          </cell>
          <cell r="O2083">
            <v>0</v>
          </cell>
          <cell r="P2083">
            <v>0</v>
          </cell>
          <cell r="Q2083">
            <v>0</v>
          </cell>
          <cell r="R2083">
            <v>0</v>
          </cell>
          <cell r="S2083">
            <v>0</v>
          </cell>
          <cell r="T2083">
            <v>0</v>
          </cell>
          <cell r="U2083">
            <v>1</v>
          </cell>
          <cell r="V2083">
            <v>2288000</v>
          </cell>
          <cell r="W2083">
            <v>2288000</v>
          </cell>
          <cell r="X2083">
            <v>0</v>
          </cell>
          <cell r="Y2083">
            <v>1</v>
          </cell>
          <cell r="Z2083">
            <v>0</v>
          </cell>
          <cell r="AA2083" t="str">
            <v>TUVAN</v>
          </cell>
          <cell r="AB2083" t="str">
            <v>63356301</v>
          </cell>
          <cell r="AC2083" t="str">
            <v>24212001</v>
          </cell>
        </row>
        <row r="2084">
          <cell r="A2084" t="str">
            <v>014241083</v>
          </cell>
          <cell r="B2084" t="str">
            <v>Màn hình HP V214B 20.7 inch LED</v>
          </cell>
          <cell r="C2084" t="str">
            <v>Chiếc</v>
          </cell>
          <cell r="D2084">
            <v>43962</v>
          </cell>
          <cell r="E2084">
            <v>2288000</v>
          </cell>
          <cell r="F2084">
            <v>1</v>
          </cell>
          <cell r="G2084">
            <v>1</v>
          </cell>
          <cell r="H2084">
            <v>2288000</v>
          </cell>
          <cell r="I2084">
            <v>2288000</v>
          </cell>
          <cell r="J2084">
            <v>0</v>
          </cell>
          <cell r="K2084">
            <v>1</v>
          </cell>
          <cell r="L2084">
            <v>0</v>
          </cell>
          <cell r="M2084">
            <v>0</v>
          </cell>
          <cell r="N2084">
            <v>0</v>
          </cell>
          <cell r="O2084">
            <v>0</v>
          </cell>
          <cell r="P2084">
            <v>0</v>
          </cell>
          <cell r="Q2084">
            <v>0</v>
          </cell>
          <cell r="R2084">
            <v>0</v>
          </cell>
          <cell r="S2084">
            <v>0</v>
          </cell>
          <cell r="T2084">
            <v>0</v>
          </cell>
          <cell r="U2084">
            <v>1</v>
          </cell>
          <cell r="V2084">
            <v>2288000</v>
          </cell>
          <cell r="W2084">
            <v>2288000</v>
          </cell>
          <cell r="X2084">
            <v>0</v>
          </cell>
          <cell r="Y2084">
            <v>1</v>
          </cell>
          <cell r="Z2084">
            <v>0</v>
          </cell>
          <cell r="AA2084" t="str">
            <v>QLC</v>
          </cell>
          <cell r="AB2084" t="str">
            <v>64231001</v>
          </cell>
          <cell r="AC2084" t="str">
            <v>24212001</v>
          </cell>
        </row>
        <row r="2085">
          <cell r="A2085" t="str">
            <v>014241084</v>
          </cell>
          <cell r="B2085" t="str">
            <v>Màn hình HP V214B 20.7 inch LED</v>
          </cell>
          <cell r="C2085" t="str">
            <v>Chiếc</v>
          </cell>
          <cell r="D2085">
            <v>43970</v>
          </cell>
          <cell r="E2085">
            <v>2288000</v>
          </cell>
          <cell r="F2085">
            <v>1</v>
          </cell>
          <cell r="G2085">
            <v>1</v>
          </cell>
          <cell r="H2085">
            <v>2288000</v>
          </cell>
          <cell r="I2085">
            <v>2288000</v>
          </cell>
          <cell r="J2085">
            <v>0</v>
          </cell>
          <cell r="K2085">
            <v>1</v>
          </cell>
          <cell r="L2085">
            <v>0</v>
          </cell>
          <cell r="M2085">
            <v>0</v>
          </cell>
          <cell r="N2085">
            <v>0</v>
          </cell>
          <cell r="O2085">
            <v>0</v>
          </cell>
          <cell r="P2085">
            <v>0</v>
          </cell>
          <cell r="Q2085">
            <v>0</v>
          </cell>
          <cell r="R2085">
            <v>0</v>
          </cell>
          <cell r="S2085">
            <v>0</v>
          </cell>
          <cell r="T2085">
            <v>0</v>
          </cell>
          <cell r="U2085">
            <v>1</v>
          </cell>
          <cell r="V2085">
            <v>2288000</v>
          </cell>
          <cell r="W2085">
            <v>2288000</v>
          </cell>
          <cell r="X2085">
            <v>0</v>
          </cell>
          <cell r="Y2085">
            <v>1</v>
          </cell>
          <cell r="Z2085">
            <v>0</v>
          </cell>
          <cell r="AA2085" t="str">
            <v>TUVAN</v>
          </cell>
          <cell r="AB2085" t="str">
            <v>63356301</v>
          </cell>
          <cell r="AC2085" t="str">
            <v>24212001</v>
          </cell>
        </row>
        <row r="2086">
          <cell r="A2086" t="str">
            <v>014241085</v>
          </cell>
          <cell r="B2086" t="str">
            <v>Màn hình HP V214B 20.7 inch LED</v>
          </cell>
          <cell r="C2086" t="str">
            <v>Chiếc</v>
          </cell>
          <cell r="D2086">
            <v>44032</v>
          </cell>
          <cell r="E2086">
            <v>2288000</v>
          </cell>
          <cell r="F2086">
            <v>1</v>
          </cell>
          <cell r="G2086">
            <v>1</v>
          </cell>
          <cell r="H2086">
            <v>2288000</v>
          </cell>
          <cell r="I2086">
            <v>2288000</v>
          </cell>
          <cell r="J2086">
            <v>0</v>
          </cell>
          <cell r="K2086">
            <v>1</v>
          </cell>
          <cell r="L2086">
            <v>0</v>
          </cell>
          <cell r="M2086">
            <v>0</v>
          </cell>
          <cell r="N2086">
            <v>0</v>
          </cell>
          <cell r="O2086">
            <v>0</v>
          </cell>
          <cell r="P2086">
            <v>0</v>
          </cell>
          <cell r="Q2086">
            <v>0</v>
          </cell>
          <cell r="R2086">
            <v>0</v>
          </cell>
          <cell r="S2086">
            <v>0</v>
          </cell>
          <cell r="T2086">
            <v>0</v>
          </cell>
          <cell r="U2086">
            <v>1</v>
          </cell>
          <cell r="V2086">
            <v>2288000</v>
          </cell>
          <cell r="W2086">
            <v>2288000</v>
          </cell>
          <cell r="X2086">
            <v>0</v>
          </cell>
          <cell r="Y2086">
            <v>1</v>
          </cell>
          <cell r="Z2086">
            <v>0</v>
          </cell>
          <cell r="AA2086" t="str">
            <v>QLC</v>
          </cell>
          <cell r="AB2086" t="str">
            <v>64231001</v>
          </cell>
          <cell r="AC2086" t="str">
            <v>24212001</v>
          </cell>
        </row>
        <row r="2087">
          <cell r="A2087" t="str">
            <v>014241086</v>
          </cell>
          <cell r="B2087" t="str">
            <v>Màn hình HP V214B 20.7 inch LED</v>
          </cell>
          <cell r="C2087" t="str">
            <v>Chiếc</v>
          </cell>
          <cell r="D2087">
            <v>43983</v>
          </cell>
          <cell r="E2087">
            <v>2288000</v>
          </cell>
          <cell r="F2087">
            <v>1</v>
          </cell>
          <cell r="G2087">
            <v>1</v>
          </cell>
          <cell r="H2087">
            <v>2288000</v>
          </cell>
          <cell r="I2087">
            <v>2288000</v>
          </cell>
          <cell r="J2087">
            <v>0</v>
          </cell>
          <cell r="K2087">
            <v>1</v>
          </cell>
          <cell r="L2087">
            <v>0</v>
          </cell>
          <cell r="M2087">
            <v>0</v>
          </cell>
          <cell r="N2087">
            <v>0</v>
          </cell>
          <cell r="O2087">
            <v>0</v>
          </cell>
          <cell r="P2087">
            <v>0</v>
          </cell>
          <cell r="Q2087">
            <v>0</v>
          </cell>
          <cell r="R2087">
            <v>0</v>
          </cell>
          <cell r="S2087">
            <v>0</v>
          </cell>
          <cell r="T2087">
            <v>0</v>
          </cell>
          <cell r="U2087">
            <v>1</v>
          </cell>
          <cell r="V2087">
            <v>2288000</v>
          </cell>
          <cell r="W2087">
            <v>2288000</v>
          </cell>
          <cell r="X2087">
            <v>0</v>
          </cell>
          <cell r="Y2087">
            <v>1</v>
          </cell>
          <cell r="Z2087">
            <v>0</v>
          </cell>
          <cell r="AA2087" t="str">
            <v>MG.TV1</v>
          </cell>
          <cell r="AB2087" t="str">
            <v>63317301</v>
          </cell>
          <cell r="AC2087" t="str">
            <v>24212001</v>
          </cell>
        </row>
        <row r="2088">
          <cell r="A2088" t="str">
            <v>014241087</v>
          </cell>
          <cell r="B2088" t="str">
            <v>Màn hình HP V214B 20.7 inch LED</v>
          </cell>
          <cell r="C2088" t="str">
            <v>Chiếc</v>
          </cell>
          <cell r="D2088">
            <v>43901</v>
          </cell>
          <cell r="E2088">
            <v>2288000</v>
          </cell>
          <cell r="F2088">
            <v>1</v>
          </cell>
          <cell r="G2088">
            <v>1</v>
          </cell>
          <cell r="H2088">
            <v>2288000</v>
          </cell>
          <cell r="I2088">
            <v>2288000</v>
          </cell>
          <cell r="J2088">
            <v>0</v>
          </cell>
          <cell r="K2088">
            <v>1</v>
          </cell>
          <cell r="L2088">
            <v>0</v>
          </cell>
          <cell r="M2088">
            <v>0</v>
          </cell>
          <cell r="N2088">
            <v>0</v>
          </cell>
          <cell r="O2088">
            <v>0</v>
          </cell>
          <cell r="P2088">
            <v>0</v>
          </cell>
          <cell r="Q2088">
            <v>0</v>
          </cell>
          <cell r="R2088">
            <v>0</v>
          </cell>
          <cell r="S2088">
            <v>0</v>
          </cell>
          <cell r="T2088">
            <v>0</v>
          </cell>
          <cell r="U2088">
            <v>1</v>
          </cell>
          <cell r="V2088">
            <v>2288000</v>
          </cell>
          <cell r="W2088">
            <v>2288000</v>
          </cell>
          <cell r="X2088">
            <v>0</v>
          </cell>
          <cell r="Y2088">
            <v>1</v>
          </cell>
          <cell r="Z2088">
            <v>0</v>
          </cell>
          <cell r="AA2088" t="str">
            <v>MG.TV1</v>
          </cell>
          <cell r="AB2088" t="str">
            <v>63317301</v>
          </cell>
          <cell r="AC2088" t="str">
            <v>24212001</v>
          </cell>
        </row>
        <row r="2089">
          <cell r="A2089" t="str">
            <v>014241088</v>
          </cell>
          <cell r="B2089" t="str">
            <v>Màn hình HP V214B 20.7 inch LED</v>
          </cell>
          <cell r="C2089" t="str">
            <v>Chiếc</v>
          </cell>
          <cell r="D2089">
            <v>44109</v>
          </cell>
          <cell r="E2089">
            <v>2288000</v>
          </cell>
          <cell r="F2089">
            <v>1</v>
          </cell>
          <cell r="G2089">
            <v>1</v>
          </cell>
          <cell r="H2089">
            <v>2288000</v>
          </cell>
          <cell r="I2089">
            <v>2288000</v>
          </cell>
          <cell r="J2089">
            <v>0</v>
          </cell>
          <cell r="K2089">
            <v>1</v>
          </cell>
          <cell r="L2089">
            <v>0</v>
          </cell>
          <cell r="M2089">
            <v>0</v>
          </cell>
          <cell r="N2089">
            <v>0</v>
          </cell>
          <cell r="O2089">
            <v>0</v>
          </cell>
          <cell r="P2089">
            <v>0</v>
          </cell>
          <cell r="Q2089">
            <v>0</v>
          </cell>
          <cell r="R2089">
            <v>0</v>
          </cell>
          <cell r="S2089">
            <v>0</v>
          </cell>
          <cell r="T2089">
            <v>0</v>
          </cell>
          <cell r="U2089">
            <v>1</v>
          </cell>
          <cell r="V2089">
            <v>2288000</v>
          </cell>
          <cell r="W2089">
            <v>2288000</v>
          </cell>
          <cell r="X2089">
            <v>0</v>
          </cell>
          <cell r="Y2089">
            <v>1</v>
          </cell>
          <cell r="Z2089">
            <v>0</v>
          </cell>
          <cell r="AA2089" t="str">
            <v>QLC</v>
          </cell>
          <cell r="AB2089" t="str">
            <v>64231001</v>
          </cell>
          <cell r="AC2089" t="str">
            <v>24212001</v>
          </cell>
        </row>
        <row r="2090">
          <cell r="A2090" t="str">
            <v>014241089</v>
          </cell>
          <cell r="B2090" t="str">
            <v>Màn hình HP V214B 20.7 inch LED</v>
          </cell>
          <cell r="C2090" t="str">
            <v>Chiếc</v>
          </cell>
          <cell r="D2090">
            <v>43970</v>
          </cell>
          <cell r="E2090">
            <v>2288000</v>
          </cell>
          <cell r="F2090">
            <v>1</v>
          </cell>
          <cell r="G2090">
            <v>1</v>
          </cell>
          <cell r="H2090">
            <v>2288000</v>
          </cell>
          <cell r="I2090">
            <v>2288000</v>
          </cell>
          <cell r="J2090">
            <v>0</v>
          </cell>
          <cell r="K2090">
            <v>1</v>
          </cell>
          <cell r="L2090">
            <v>0</v>
          </cell>
          <cell r="M2090">
            <v>0</v>
          </cell>
          <cell r="N2090">
            <v>0</v>
          </cell>
          <cell r="O2090">
            <v>0</v>
          </cell>
          <cell r="P2090">
            <v>0</v>
          </cell>
          <cell r="Q2090">
            <v>0</v>
          </cell>
          <cell r="R2090">
            <v>0</v>
          </cell>
          <cell r="S2090">
            <v>0</v>
          </cell>
          <cell r="T2090">
            <v>0</v>
          </cell>
          <cell r="U2090">
            <v>1</v>
          </cell>
          <cell r="V2090">
            <v>2288000</v>
          </cell>
          <cell r="W2090">
            <v>2288000</v>
          </cell>
          <cell r="X2090">
            <v>0</v>
          </cell>
          <cell r="Y2090">
            <v>1</v>
          </cell>
          <cell r="Z2090">
            <v>0</v>
          </cell>
          <cell r="AA2090" t="str">
            <v>TUVAN</v>
          </cell>
          <cell r="AB2090" t="str">
            <v>63356301</v>
          </cell>
          <cell r="AC2090" t="str">
            <v>24212001</v>
          </cell>
        </row>
        <row r="2091">
          <cell r="A2091" t="str">
            <v>014241090</v>
          </cell>
          <cell r="B2091" t="str">
            <v>Màn hình HP V214B 20.7 inch LED</v>
          </cell>
          <cell r="C2091" t="str">
            <v>Chiếc</v>
          </cell>
          <cell r="D2091">
            <v>43986</v>
          </cell>
          <cell r="E2091">
            <v>2288000</v>
          </cell>
          <cell r="F2091">
            <v>1</v>
          </cell>
          <cell r="G2091">
            <v>1</v>
          </cell>
          <cell r="H2091">
            <v>2288000</v>
          </cell>
          <cell r="I2091">
            <v>2288000</v>
          </cell>
          <cell r="J2091">
            <v>0</v>
          </cell>
          <cell r="K2091">
            <v>1</v>
          </cell>
          <cell r="L2091">
            <v>0</v>
          </cell>
          <cell r="M2091">
            <v>0</v>
          </cell>
          <cell r="N2091">
            <v>0</v>
          </cell>
          <cell r="O2091">
            <v>0</v>
          </cell>
          <cell r="P2091">
            <v>0</v>
          </cell>
          <cell r="Q2091">
            <v>0</v>
          </cell>
          <cell r="R2091">
            <v>0</v>
          </cell>
          <cell r="S2091">
            <v>0</v>
          </cell>
          <cell r="T2091">
            <v>0</v>
          </cell>
          <cell r="U2091">
            <v>1</v>
          </cell>
          <cell r="V2091">
            <v>2288000</v>
          </cell>
          <cell r="W2091">
            <v>2288000</v>
          </cell>
          <cell r="X2091">
            <v>0</v>
          </cell>
          <cell r="Y2091">
            <v>1</v>
          </cell>
          <cell r="Z2091">
            <v>0</v>
          </cell>
          <cell r="AA2091" t="str">
            <v>QLC</v>
          </cell>
          <cell r="AB2091" t="str">
            <v>64231001</v>
          </cell>
          <cell r="AC2091" t="str">
            <v>24212001</v>
          </cell>
        </row>
        <row r="2092">
          <cell r="A2092" t="str">
            <v>014241091</v>
          </cell>
          <cell r="B2092" t="str">
            <v>Màn hình HP V214B 20.7 inch LED</v>
          </cell>
          <cell r="C2092" t="str">
            <v>Chiếc</v>
          </cell>
          <cell r="D2092">
            <v>44025</v>
          </cell>
          <cell r="E2092">
            <v>2288000</v>
          </cell>
          <cell r="F2092">
            <v>1</v>
          </cell>
          <cell r="G2092">
            <v>1</v>
          </cell>
          <cell r="H2092">
            <v>2288000</v>
          </cell>
          <cell r="I2092">
            <v>2288000</v>
          </cell>
          <cell r="J2092">
            <v>0</v>
          </cell>
          <cell r="K2092">
            <v>1</v>
          </cell>
          <cell r="L2092">
            <v>0</v>
          </cell>
          <cell r="M2092">
            <v>0</v>
          </cell>
          <cell r="N2092">
            <v>0</v>
          </cell>
          <cell r="O2092">
            <v>0</v>
          </cell>
          <cell r="P2092">
            <v>0</v>
          </cell>
          <cell r="Q2092">
            <v>0</v>
          </cell>
          <cell r="R2092">
            <v>0</v>
          </cell>
          <cell r="S2092">
            <v>0</v>
          </cell>
          <cell r="T2092">
            <v>0</v>
          </cell>
          <cell r="U2092">
            <v>1</v>
          </cell>
          <cell r="V2092">
            <v>2288000</v>
          </cell>
          <cell r="W2092">
            <v>2288000</v>
          </cell>
          <cell r="X2092">
            <v>0</v>
          </cell>
          <cell r="Y2092">
            <v>1</v>
          </cell>
          <cell r="Z2092">
            <v>0</v>
          </cell>
          <cell r="AA2092" t="str">
            <v>DAUTU</v>
          </cell>
          <cell r="AB2092" t="str">
            <v>632.22301</v>
          </cell>
          <cell r="AC2092" t="str">
            <v>24212001</v>
          </cell>
        </row>
        <row r="2093">
          <cell r="A2093" t="str">
            <v>014241092</v>
          </cell>
          <cell r="B2093" t="str">
            <v>Màn hình HP V214B 20.7 inch LED</v>
          </cell>
          <cell r="C2093" t="str">
            <v>Chiếc</v>
          </cell>
          <cell r="D2093">
            <v>44109</v>
          </cell>
          <cell r="E2093">
            <v>2288000</v>
          </cell>
          <cell r="F2093">
            <v>1</v>
          </cell>
          <cell r="G2093">
            <v>1</v>
          </cell>
          <cell r="H2093">
            <v>2288000</v>
          </cell>
          <cell r="I2093">
            <v>2288000</v>
          </cell>
          <cell r="J2093">
            <v>0</v>
          </cell>
          <cell r="K2093">
            <v>1</v>
          </cell>
          <cell r="L2093">
            <v>0</v>
          </cell>
          <cell r="M2093">
            <v>0</v>
          </cell>
          <cell r="N2093">
            <v>0</v>
          </cell>
          <cell r="O2093">
            <v>0</v>
          </cell>
          <cell r="P2093">
            <v>0</v>
          </cell>
          <cell r="Q2093">
            <v>0</v>
          </cell>
          <cell r="R2093">
            <v>0</v>
          </cell>
          <cell r="S2093">
            <v>0</v>
          </cell>
          <cell r="T2093">
            <v>0</v>
          </cell>
          <cell r="U2093">
            <v>1</v>
          </cell>
          <cell r="V2093">
            <v>2288000</v>
          </cell>
          <cell r="W2093">
            <v>2288000</v>
          </cell>
          <cell r="X2093">
            <v>0</v>
          </cell>
          <cell r="Y2093">
            <v>1</v>
          </cell>
          <cell r="Z2093">
            <v>0</v>
          </cell>
          <cell r="AA2093" t="str">
            <v>QLC</v>
          </cell>
          <cell r="AB2093" t="str">
            <v>64231001</v>
          </cell>
          <cell r="AC2093" t="str">
            <v>24212001</v>
          </cell>
        </row>
        <row r="2094">
          <cell r="A2094" t="str">
            <v>014241093</v>
          </cell>
          <cell r="B2094" t="str">
            <v>Màn hình HP V214B 20.7 inch LED</v>
          </cell>
          <cell r="C2094" t="str">
            <v>Chiếc</v>
          </cell>
          <cell r="D2094">
            <v>43971</v>
          </cell>
          <cell r="E2094">
            <v>2310000</v>
          </cell>
          <cell r="F2094">
            <v>1</v>
          </cell>
          <cell r="G2094">
            <v>1</v>
          </cell>
          <cell r="H2094">
            <v>2310000</v>
          </cell>
          <cell r="I2094">
            <v>2310000</v>
          </cell>
          <cell r="J2094">
            <v>0</v>
          </cell>
          <cell r="K2094">
            <v>1</v>
          </cell>
          <cell r="L2094">
            <v>0</v>
          </cell>
          <cell r="M2094">
            <v>0</v>
          </cell>
          <cell r="N2094">
            <v>0</v>
          </cell>
          <cell r="O2094">
            <v>0</v>
          </cell>
          <cell r="P2094">
            <v>0</v>
          </cell>
          <cell r="Q2094">
            <v>0</v>
          </cell>
          <cell r="R2094">
            <v>0</v>
          </cell>
          <cell r="S2094">
            <v>0</v>
          </cell>
          <cell r="T2094">
            <v>0</v>
          </cell>
          <cell r="U2094">
            <v>1</v>
          </cell>
          <cell r="V2094">
            <v>2310000</v>
          </cell>
          <cell r="W2094">
            <v>2310000</v>
          </cell>
          <cell r="X2094">
            <v>0</v>
          </cell>
          <cell r="Y2094">
            <v>1</v>
          </cell>
          <cell r="Z2094">
            <v>0</v>
          </cell>
          <cell r="AA2094" t="str">
            <v>QLC</v>
          </cell>
          <cell r="AB2094" t="str">
            <v>64231001</v>
          </cell>
          <cell r="AC2094" t="str">
            <v>24212001</v>
          </cell>
        </row>
        <row r="2095">
          <cell r="A2095" t="str">
            <v>014241094</v>
          </cell>
          <cell r="B2095" t="str">
            <v>Màn hình HP V214B 20.7 inch LED</v>
          </cell>
          <cell r="C2095" t="str">
            <v>Chiếc</v>
          </cell>
          <cell r="D2095">
            <v>43971</v>
          </cell>
          <cell r="E2095">
            <v>2310000</v>
          </cell>
          <cell r="F2095">
            <v>1</v>
          </cell>
          <cell r="G2095">
            <v>1</v>
          </cell>
          <cell r="H2095">
            <v>2310000</v>
          </cell>
          <cell r="I2095">
            <v>2310000</v>
          </cell>
          <cell r="J2095">
            <v>0</v>
          </cell>
          <cell r="K2095">
            <v>1</v>
          </cell>
          <cell r="L2095">
            <v>0</v>
          </cell>
          <cell r="M2095">
            <v>0</v>
          </cell>
          <cell r="N2095">
            <v>0</v>
          </cell>
          <cell r="O2095">
            <v>0</v>
          </cell>
          <cell r="P2095">
            <v>0</v>
          </cell>
          <cell r="Q2095">
            <v>0</v>
          </cell>
          <cell r="R2095">
            <v>0</v>
          </cell>
          <cell r="S2095">
            <v>0</v>
          </cell>
          <cell r="T2095">
            <v>0</v>
          </cell>
          <cell r="U2095">
            <v>1</v>
          </cell>
          <cell r="V2095">
            <v>2310000</v>
          </cell>
          <cell r="W2095">
            <v>2310000</v>
          </cell>
          <cell r="X2095">
            <v>0</v>
          </cell>
          <cell r="Y2095">
            <v>1</v>
          </cell>
          <cell r="Z2095">
            <v>0</v>
          </cell>
          <cell r="AA2095" t="str">
            <v>MG.TV1</v>
          </cell>
          <cell r="AB2095" t="str">
            <v>63317301</v>
          </cell>
          <cell r="AC2095" t="str">
            <v>24212001</v>
          </cell>
        </row>
        <row r="2096">
          <cell r="A2096" t="str">
            <v>014241095</v>
          </cell>
          <cell r="B2096" t="str">
            <v>Màn hình HP V214B 20.7 inch LED</v>
          </cell>
          <cell r="C2096" t="str">
            <v>Chiếc</v>
          </cell>
          <cell r="D2096">
            <v>43971</v>
          </cell>
          <cell r="E2096">
            <v>2310000</v>
          </cell>
          <cell r="F2096">
            <v>1</v>
          </cell>
          <cell r="G2096">
            <v>1</v>
          </cell>
          <cell r="H2096">
            <v>2310000</v>
          </cell>
          <cell r="I2096">
            <v>2310000</v>
          </cell>
          <cell r="J2096">
            <v>0</v>
          </cell>
          <cell r="K2096">
            <v>1</v>
          </cell>
          <cell r="L2096">
            <v>0</v>
          </cell>
          <cell r="M2096">
            <v>0</v>
          </cell>
          <cell r="N2096">
            <v>0</v>
          </cell>
          <cell r="O2096">
            <v>0</v>
          </cell>
          <cell r="P2096">
            <v>0</v>
          </cell>
          <cell r="Q2096">
            <v>0</v>
          </cell>
          <cell r="R2096">
            <v>0</v>
          </cell>
          <cell r="S2096">
            <v>0</v>
          </cell>
          <cell r="T2096">
            <v>0</v>
          </cell>
          <cell r="U2096">
            <v>1</v>
          </cell>
          <cell r="V2096">
            <v>2310000</v>
          </cell>
          <cell r="W2096">
            <v>2310000</v>
          </cell>
          <cell r="X2096">
            <v>0</v>
          </cell>
          <cell r="Y2096">
            <v>1</v>
          </cell>
          <cell r="Z2096">
            <v>0</v>
          </cell>
          <cell r="AA2096" t="str">
            <v>MG.TV1</v>
          </cell>
          <cell r="AB2096" t="str">
            <v>63317301</v>
          </cell>
          <cell r="AC2096" t="str">
            <v>24212001</v>
          </cell>
        </row>
        <row r="2097">
          <cell r="A2097" t="str">
            <v>014241096</v>
          </cell>
          <cell r="B2097" t="str">
            <v>Màn hình HP V214B 20.7 inch LED</v>
          </cell>
          <cell r="C2097" t="str">
            <v>Chiếc</v>
          </cell>
          <cell r="D2097">
            <v>43971</v>
          </cell>
          <cell r="E2097">
            <v>2310000</v>
          </cell>
          <cell r="F2097">
            <v>1</v>
          </cell>
          <cell r="G2097">
            <v>1</v>
          </cell>
          <cell r="H2097">
            <v>2310000</v>
          </cell>
          <cell r="I2097">
            <v>2310000</v>
          </cell>
          <cell r="J2097">
            <v>0</v>
          </cell>
          <cell r="K2097">
            <v>1</v>
          </cell>
          <cell r="L2097">
            <v>0</v>
          </cell>
          <cell r="M2097">
            <v>0</v>
          </cell>
          <cell r="N2097">
            <v>0</v>
          </cell>
          <cell r="O2097">
            <v>0</v>
          </cell>
          <cell r="P2097">
            <v>0</v>
          </cell>
          <cell r="Q2097">
            <v>0</v>
          </cell>
          <cell r="R2097">
            <v>0</v>
          </cell>
          <cell r="S2097">
            <v>0</v>
          </cell>
          <cell r="T2097">
            <v>0</v>
          </cell>
          <cell r="U2097">
            <v>1</v>
          </cell>
          <cell r="V2097">
            <v>2310000</v>
          </cell>
          <cell r="W2097">
            <v>2310000</v>
          </cell>
          <cell r="X2097">
            <v>0</v>
          </cell>
          <cell r="Y2097">
            <v>1</v>
          </cell>
          <cell r="Z2097">
            <v>0</v>
          </cell>
          <cell r="AA2097" t="str">
            <v>QLC</v>
          </cell>
          <cell r="AB2097" t="str">
            <v>64231001</v>
          </cell>
          <cell r="AC2097" t="str">
            <v>24212001</v>
          </cell>
        </row>
        <row r="2098">
          <cell r="A2098" t="str">
            <v>014241097</v>
          </cell>
          <cell r="B2098" t="str">
            <v>Màn hình HP V214B 20.7 inch LED</v>
          </cell>
          <cell r="C2098" t="str">
            <v>Chiếc</v>
          </cell>
          <cell r="D2098">
            <v>43971</v>
          </cell>
          <cell r="E2098">
            <v>2310000</v>
          </cell>
          <cell r="F2098">
            <v>1</v>
          </cell>
          <cell r="G2098">
            <v>1</v>
          </cell>
          <cell r="H2098">
            <v>2310000</v>
          </cell>
          <cell r="I2098">
            <v>2310000</v>
          </cell>
          <cell r="J2098">
            <v>0</v>
          </cell>
          <cell r="K2098">
            <v>1</v>
          </cell>
          <cell r="L2098">
            <v>0</v>
          </cell>
          <cell r="M2098">
            <v>0</v>
          </cell>
          <cell r="N2098">
            <v>0</v>
          </cell>
          <cell r="O2098">
            <v>0</v>
          </cell>
          <cell r="P2098">
            <v>0</v>
          </cell>
          <cell r="Q2098">
            <v>0</v>
          </cell>
          <cell r="R2098">
            <v>0</v>
          </cell>
          <cell r="S2098">
            <v>0</v>
          </cell>
          <cell r="T2098">
            <v>0</v>
          </cell>
          <cell r="U2098">
            <v>1</v>
          </cell>
          <cell r="V2098">
            <v>2310000</v>
          </cell>
          <cell r="W2098">
            <v>2310000</v>
          </cell>
          <cell r="X2098">
            <v>0</v>
          </cell>
          <cell r="Y2098">
            <v>1</v>
          </cell>
          <cell r="Z2098">
            <v>0</v>
          </cell>
          <cell r="AA2098" t="str">
            <v>QLC</v>
          </cell>
          <cell r="AB2098" t="str">
            <v>64231001</v>
          </cell>
          <cell r="AC2098" t="str">
            <v>24212001</v>
          </cell>
        </row>
        <row r="2099">
          <cell r="A2099" t="str">
            <v>014241098</v>
          </cell>
          <cell r="B2099" t="str">
            <v>Màn hình HP V214B 20.7 inch LED</v>
          </cell>
          <cell r="C2099" t="str">
            <v>Chiếc</v>
          </cell>
          <cell r="D2099">
            <v>44007</v>
          </cell>
          <cell r="E2099">
            <v>2310000</v>
          </cell>
          <cell r="F2099">
            <v>1</v>
          </cell>
          <cell r="G2099">
            <v>1</v>
          </cell>
          <cell r="H2099">
            <v>2310000</v>
          </cell>
          <cell r="I2099">
            <v>2310000</v>
          </cell>
          <cell r="J2099">
            <v>0</v>
          </cell>
          <cell r="K2099">
            <v>1</v>
          </cell>
          <cell r="L2099">
            <v>0</v>
          </cell>
          <cell r="M2099">
            <v>0</v>
          </cell>
          <cell r="N2099">
            <v>0</v>
          </cell>
          <cell r="O2099">
            <v>0</v>
          </cell>
          <cell r="P2099">
            <v>0</v>
          </cell>
          <cell r="Q2099">
            <v>0</v>
          </cell>
          <cell r="R2099">
            <v>0</v>
          </cell>
          <cell r="S2099">
            <v>0</v>
          </cell>
          <cell r="T2099">
            <v>0</v>
          </cell>
          <cell r="U2099">
            <v>1</v>
          </cell>
          <cell r="V2099">
            <v>2310000</v>
          </cell>
          <cell r="W2099">
            <v>2310000</v>
          </cell>
          <cell r="X2099">
            <v>0</v>
          </cell>
          <cell r="Y2099">
            <v>1</v>
          </cell>
          <cell r="Z2099">
            <v>0</v>
          </cell>
          <cell r="AA2099" t="str">
            <v>TUVAN</v>
          </cell>
          <cell r="AB2099" t="str">
            <v>63356301</v>
          </cell>
          <cell r="AC2099" t="str">
            <v>24212001</v>
          </cell>
        </row>
        <row r="2100">
          <cell r="A2100" t="str">
            <v>014241099</v>
          </cell>
          <cell r="B2100" t="str">
            <v>Màn hình máy tính LCD - Dell E2220H 21.5"</v>
          </cell>
          <cell r="C2100" t="str">
            <v>Chiếc</v>
          </cell>
          <cell r="D2100">
            <v>44377</v>
          </cell>
          <cell r="E2100">
            <v>2607000</v>
          </cell>
          <cell r="F2100">
            <v>1</v>
          </cell>
          <cell r="G2100">
            <v>1</v>
          </cell>
          <cell r="H2100">
            <v>2607000</v>
          </cell>
          <cell r="I2100">
            <v>2607000</v>
          </cell>
          <cell r="J2100">
            <v>0</v>
          </cell>
          <cell r="K2100">
            <v>1</v>
          </cell>
          <cell r="L2100">
            <v>0</v>
          </cell>
          <cell r="M2100">
            <v>0</v>
          </cell>
          <cell r="N2100">
            <v>0</v>
          </cell>
          <cell r="O2100">
            <v>0</v>
          </cell>
          <cell r="P2100">
            <v>0</v>
          </cell>
          <cell r="Q2100">
            <v>0</v>
          </cell>
          <cell r="R2100">
            <v>0</v>
          </cell>
          <cell r="S2100">
            <v>0</v>
          </cell>
          <cell r="T2100">
            <v>0</v>
          </cell>
          <cell r="U2100">
            <v>1</v>
          </cell>
          <cell r="V2100">
            <v>2607000</v>
          </cell>
          <cell r="W2100">
            <v>2607000</v>
          </cell>
          <cell r="X2100">
            <v>0</v>
          </cell>
          <cell r="Y2100">
            <v>1</v>
          </cell>
          <cell r="Z2100">
            <v>0</v>
          </cell>
          <cell r="AA2100" t="str">
            <v>DAUTU</v>
          </cell>
          <cell r="AB2100" t="str">
            <v>632.22501</v>
          </cell>
          <cell r="AC2100" t="str">
            <v>24212001</v>
          </cell>
        </row>
        <row r="2101">
          <cell r="A2101" t="str">
            <v>014241100</v>
          </cell>
          <cell r="B2101" t="str">
            <v>Màn hình máy tính LCD - Dell E2220H 21.5"</v>
          </cell>
          <cell r="C2101" t="str">
            <v>Chiếc</v>
          </cell>
          <cell r="D2101">
            <v>44378</v>
          </cell>
          <cell r="E2101">
            <v>2607000</v>
          </cell>
          <cell r="F2101">
            <v>1</v>
          </cell>
          <cell r="G2101">
            <v>1</v>
          </cell>
          <cell r="H2101">
            <v>2607000</v>
          </cell>
          <cell r="I2101">
            <v>2607000</v>
          </cell>
          <cell r="J2101">
            <v>0</v>
          </cell>
          <cell r="K2101">
            <v>1</v>
          </cell>
          <cell r="L2101">
            <v>0</v>
          </cell>
          <cell r="M2101">
            <v>0</v>
          </cell>
          <cell r="N2101">
            <v>0</v>
          </cell>
          <cell r="O2101">
            <v>0</v>
          </cell>
          <cell r="P2101">
            <v>0</v>
          </cell>
          <cell r="Q2101">
            <v>0</v>
          </cell>
          <cell r="R2101">
            <v>0</v>
          </cell>
          <cell r="S2101">
            <v>0</v>
          </cell>
          <cell r="T2101">
            <v>0</v>
          </cell>
          <cell r="U2101">
            <v>1</v>
          </cell>
          <cell r="V2101">
            <v>2607000</v>
          </cell>
          <cell r="W2101">
            <v>2607000</v>
          </cell>
          <cell r="X2101">
            <v>0</v>
          </cell>
          <cell r="Y2101">
            <v>1</v>
          </cell>
          <cell r="Z2101">
            <v>0</v>
          </cell>
          <cell r="AA2101" t="str">
            <v>QLC</v>
          </cell>
          <cell r="AB2101" t="str">
            <v>64231001</v>
          </cell>
          <cell r="AC2101" t="str">
            <v>24212001</v>
          </cell>
        </row>
        <row r="2102">
          <cell r="A2102" t="str">
            <v>014241101</v>
          </cell>
          <cell r="B2102" t="str">
            <v>Màn hình máy tính LCD - Dell E2220H 21.5"</v>
          </cell>
          <cell r="C2102" t="str">
            <v>Chiếc</v>
          </cell>
          <cell r="D2102">
            <v>44351</v>
          </cell>
          <cell r="E2102">
            <v>2607000</v>
          </cell>
          <cell r="F2102">
            <v>1</v>
          </cell>
          <cell r="G2102">
            <v>1</v>
          </cell>
          <cell r="H2102">
            <v>2607000</v>
          </cell>
          <cell r="I2102">
            <v>2607000</v>
          </cell>
          <cell r="J2102">
            <v>0</v>
          </cell>
          <cell r="K2102">
            <v>1</v>
          </cell>
          <cell r="L2102">
            <v>0</v>
          </cell>
          <cell r="M2102">
            <v>0</v>
          </cell>
          <cell r="N2102">
            <v>0</v>
          </cell>
          <cell r="O2102">
            <v>0</v>
          </cell>
          <cell r="P2102">
            <v>0</v>
          </cell>
          <cell r="Q2102">
            <v>0</v>
          </cell>
          <cell r="R2102">
            <v>0</v>
          </cell>
          <cell r="S2102">
            <v>0</v>
          </cell>
          <cell r="T2102">
            <v>0</v>
          </cell>
          <cell r="U2102">
            <v>1</v>
          </cell>
          <cell r="V2102">
            <v>2607000</v>
          </cell>
          <cell r="W2102">
            <v>2607000</v>
          </cell>
          <cell r="X2102">
            <v>0</v>
          </cell>
          <cell r="Y2102">
            <v>1</v>
          </cell>
          <cell r="Z2102">
            <v>0</v>
          </cell>
          <cell r="AA2102" t="str">
            <v>QLC</v>
          </cell>
          <cell r="AB2102" t="str">
            <v>64231001</v>
          </cell>
          <cell r="AC2102" t="str">
            <v>24212001</v>
          </cell>
        </row>
        <row r="2103">
          <cell r="A2103" t="str">
            <v>014241102</v>
          </cell>
          <cell r="B2103" t="str">
            <v>Màn hình máy tính LCD - Dell E2220H 21.5"</v>
          </cell>
          <cell r="C2103" t="str">
            <v>Chiếc</v>
          </cell>
          <cell r="D2103">
            <v>44347</v>
          </cell>
          <cell r="E2103">
            <v>2607000</v>
          </cell>
          <cell r="F2103">
            <v>1</v>
          </cell>
          <cell r="G2103">
            <v>1</v>
          </cell>
          <cell r="H2103">
            <v>2607000</v>
          </cell>
          <cell r="I2103">
            <v>2607000</v>
          </cell>
          <cell r="J2103">
            <v>0</v>
          </cell>
          <cell r="K2103">
            <v>1</v>
          </cell>
          <cell r="L2103">
            <v>0</v>
          </cell>
          <cell r="M2103">
            <v>0</v>
          </cell>
          <cell r="N2103">
            <v>0</v>
          </cell>
          <cell r="O2103">
            <v>0</v>
          </cell>
          <cell r="P2103">
            <v>0</v>
          </cell>
          <cell r="Q2103">
            <v>0</v>
          </cell>
          <cell r="R2103">
            <v>0</v>
          </cell>
          <cell r="S2103">
            <v>0</v>
          </cell>
          <cell r="T2103">
            <v>0</v>
          </cell>
          <cell r="U2103">
            <v>1</v>
          </cell>
          <cell r="V2103">
            <v>2607000</v>
          </cell>
          <cell r="W2103">
            <v>2607000</v>
          </cell>
          <cell r="X2103">
            <v>0</v>
          </cell>
          <cell r="Y2103">
            <v>1</v>
          </cell>
          <cell r="Z2103">
            <v>0</v>
          </cell>
          <cell r="AA2103" t="str">
            <v>QLC</v>
          </cell>
          <cell r="AB2103" t="str">
            <v>64231001</v>
          </cell>
          <cell r="AC2103" t="str">
            <v>24212001</v>
          </cell>
        </row>
        <row r="2104">
          <cell r="A2104" t="str">
            <v>014241103</v>
          </cell>
          <cell r="B2104" t="str">
            <v>Màn hình máy tính LCD - Dell E2220H 21.5"</v>
          </cell>
          <cell r="C2104" t="str">
            <v>Chiếc</v>
          </cell>
          <cell r="D2104">
            <v>44347</v>
          </cell>
          <cell r="E2104">
            <v>2607000</v>
          </cell>
          <cell r="F2104">
            <v>1</v>
          </cell>
          <cell r="G2104">
            <v>1</v>
          </cell>
          <cell r="H2104">
            <v>2607000</v>
          </cell>
          <cell r="I2104">
            <v>2607000</v>
          </cell>
          <cell r="J2104">
            <v>0</v>
          </cell>
          <cell r="K2104">
            <v>1</v>
          </cell>
          <cell r="L2104">
            <v>0</v>
          </cell>
          <cell r="M2104">
            <v>0</v>
          </cell>
          <cell r="N2104">
            <v>0</v>
          </cell>
          <cell r="O2104">
            <v>0</v>
          </cell>
          <cell r="P2104">
            <v>0</v>
          </cell>
          <cell r="Q2104">
            <v>0</v>
          </cell>
          <cell r="R2104">
            <v>0</v>
          </cell>
          <cell r="S2104">
            <v>0</v>
          </cell>
          <cell r="T2104">
            <v>0</v>
          </cell>
          <cell r="U2104">
            <v>1</v>
          </cell>
          <cell r="V2104">
            <v>2607000</v>
          </cell>
          <cell r="W2104">
            <v>2607000</v>
          </cell>
          <cell r="X2104">
            <v>0</v>
          </cell>
          <cell r="Y2104">
            <v>1</v>
          </cell>
          <cell r="Z2104">
            <v>0</v>
          </cell>
          <cell r="AA2104" t="str">
            <v>QLC</v>
          </cell>
          <cell r="AB2104" t="str">
            <v>64231001</v>
          </cell>
          <cell r="AC2104" t="str">
            <v>24212001</v>
          </cell>
        </row>
        <row r="2105">
          <cell r="A2105" t="str">
            <v>014241104</v>
          </cell>
          <cell r="B2105" t="str">
            <v>Màn hình máy tính LCD - Dell E2220H 21.5"</v>
          </cell>
          <cell r="C2105" t="str">
            <v>Chiếc</v>
          </cell>
          <cell r="D2105">
            <v>44347</v>
          </cell>
          <cell r="E2105">
            <v>2607000</v>
          </cell>
          <cell r="F2105">
            <v>1</v>
          </cell>
          <cell r="G2105">
            <v>1</v>
          </cell>
          <cell r="H2105">
            <v>2607000</v>
          </cell>
          <cell r="I2105">
            <v>2607000</v>
          </cell>
          <cell r="J2105">
            <v>0</v>
          </cell>
          <cell r="K2105">
            <v>1</v>
          </cell>
          <cell r="L2105">
            <v>0</v>
          </cell>
          <cell r="M2105">
            <v>0</v>
          </cell>
          <cell r="N2105">
            <v>0</v>
          </cell>
          <cell r="O2105">
            <v>0</v>
          </cell>
          <cell r="P2105">
            <v>0</v>
          </cell>
          <cell r="Q2105">
            <v>0</v>
          </cell>
          <cell r="R2105">
            <v>0</v>
          </cell>
          <cell r="S2105">
            <v>0</v>
          </cell>
          <cell r="T2105">
            <v>0</v>
          </cell>
          <cell r="U2105">
            <v>1</v>
          </cell>
          <cell r="V2105">
            <v>2607000</v>
          </cell>
          <cell r="W2105">
            <v>2607000</v>
          </cell>
          <cell r="X2105">
            <v>0</v>
          </cell>
          <cell r="Y2105">
            <v>1</v>
          </cell>
          <cell r="Z2105">
            <v>0</v>
          </cell>
          <cell r="AA2105" t="str">
            <v>QLC</v>
          </cell>
          <cell r="AB2105" t="str">
            <v>64231001</v>
          </cell>
          <cell r="AC2105" t="str">
            <v>24212001</v>
          </cell>
        </row>
        <row r="2106">
          <cell r="A2106" t="str">
            <v>014241105</v>
          </cell>
          <cell r="B2106" t="str">
            <v>Màn hình máy tính LCD - Dell E2220H 21.5"</v>
          </cell>
          <cell r="C2106" t="str">
            <v>Chiếc</v>
          </cell>
          <cell r="D2106">
            <v>44347</v>
          </cell>
          <cell r="E2106">
            <v>2607000</v>
          </cell>
          <cell r="F2106">
            <v>1</v>
          </cell>
          <cell r="G2106">
            <v>1</v>
          </cell>
          <cell r="H2106">
            <v>2607000</v>
          </cell>
          <cell r="I2106">
            <v>2607000</v>
          </cell>
          <cell r="J2106">
            <v>0</v>
          </cell>
          <cell r="K2106">
            <v>1</v>
          </cell>
          <cell r="L2106">
            <v>0</v>
          </cell>
          <cell r="M2106">
            <v>0</v>
          </cell>
          <cell r="N2106">
            <v>0</v>
          </cell>
          <cell r="O2106">
            <v>0</v>
          </cell>
          <cell r="P2106">
            <v>0</v>
          </cell>
          <cell r="Q2106">
            <v>0</v>
          </cell>
          <cell r="R2106">
            <v>0</v>
          </cell>
          <cell r="S2106">
            <v>0</v>
          </cell>
          <cell r="T2106">
            <v>0</v>
          </cell>
          <cell r="U2106">
            <v>1</v>
          </cell>
          <cell r="V2106">
            <v>2607000</v>
          </cell>
          <cell r="W2106">
            <v>2607000</v>
          </cell>
          <cell r="X2106">
            <v>0</v>
          </cell>
          <cell r="Y2106">
            <v>1</v>
          </cell>
          <cell r="Z2106">
            <v>0</v>
          </cell>
          <cell r="AA2106" t="str">
            <v>QLC</v>
          </cell>
          <cell r="AB2106" t="str">
            <v>64231001</v>
          </cell>
          <cell r="AC2106" t="str">
            <v>24212001</v>
          </cell>
        </row>
        <row r="2107">
          <cell r="A2107" t="str">
            <v>014241106</v>
          </cell>
          <cell r="B2107" t="str">
            <v>Màn hình máy tính LCD - Dell E2220H 21.5"</v>
          </cell>
          <cell r="C2107" t="str">
            <v>Chiếc</v>
          </cell>
          <cell r="D2107">
            <v>44347</v>
          </cell>
          <cell r="E2107">
            <v>2607000</v>
          </cell>
          <cell r="F2107">
            <v>1</v>
          </cell>
          <cell r="G2107">
            <v>1</v>
          </cell>
          <cell r="H2107">
            <v>2607000</v>
          </cell>
          <cell r="I2107">
            <v>2607000</v>
          </cell>
          <cell r="J2107">
            <v>0</v>
          </cell>
          <cell r="K2107">
            <v>1</v>
          </cell>
          <cell r="L2107">
            <v>0</v>
          </cell>
          <cell r="M2107">
            <v>0</v>
          </cell>
          <cell r="N2107">
            <v>0</v>
          </cell>
          <cell r="O2107">
            <v>0</v>
          </cell>
          <cell r="P2107">
            <v>0</v>
          </cell>
          <cell r="Q2107">
            <v>0</v>
          </cell>
          <cell r="R2107">
            <v>0</v>
          </cell>
          <cell r="S2107">
            <v>0</v>
          </cell>
          <cell r="T2107">
            <v>0</v>
          </cell>
          <cell r="U2107">
            <v>1</v>
          </cell>
          <cell r="V2107">
            <v>2607000</v>
          </cell>
          <cell r="W2107">
            <v>2607000</v>
          </cell>
          <cell r="X2107">
            <v>0</v>
          </cell>
          <cell r="Y2107">
            <v>1</v>
          </cell>
          <cell r="Z2107">
            <v>0</v>
          </cell>
          <cell r="AA2107" t="str">
            <v>QLC</v>
          </cell>
          <cell r="AB2107" t="str">
            <v>64231001</v>
          </cell>
          <cell r="AC2107" t="str">
            <v>24212001</v>
          </cell>
        </row>
        <row r="2108">
          <cell r="A2108" t="str">
            <v>014241107</v>
          </cell>
          <cell r="B2108" t="str">
            <v>Màn hình máy tính LCD - Dell E2220H 21.5"</v>
          </cell>
          <cell r="C2108" t="str">
            <v>Chiếc</v>
          </cell>
          <cell r="D2108">
            <v>44347</v>
          </cell>
          <cell r="E2108">
            <v>2607000</v>
          </cell>
          <cell r="F2108">
            <v>1</v>
          </cell>
          <cell r="G2108">
            <v>1</v>
          </cell>
          <cell r="H2108">
            <v>2607000</v>
          </cell>
          <cell r="I2108">
            <v>2607000</v>
          </cell>
          <cell r="J2108">
            <v>0</v>
          </cell>
          <cell r="K2108">
            <v>1</v>
          </cell>
          <cell r="L2108">
            <v>0</v>
          </cell>
          <cell r="M2108">
            <v>0</v>
          </cell>
          <cell r="N2108">
            <v>0</v>
          </cell>
          <cell r="O2108">
            <v>0</v>
          </cell>
          <cell r="P2108">
            <v>0</v>
          </cell>
          <cell r="Q2108">
            <v>0</v>
          </cell>
          <cell r="R2108">
            <v>0</v>
          </cell>
          <cell r="S2108">
            <v>0</v>
          </cell>
          <cell r="T2108">
            <v>0</v>
          </cell>
          <cell r="U2108">
            <v>1</v>
          </cell>
          <cell r="V2108">
            <v>2607000</v>
          </cell>
          <cell r="W2108">
            <v>2607000</v>
          </cell>
          <cell r="X2108">
            <v>0</v>
          </cell>
          <cell r="Y2108">
            <v>1</v>
          </cell>
          <cell r="Z2108">
            <v>0</v>
          </cell>
          <cell r="AA2108" t="str">
            <v>QLC</v>
          </cell>
          <cell r="AB2108" t="str">
            <v>64231001</v>
          </cell>
          <cell r="AC2108" t="str">
            <v>24212001</v>
          </cell>
        </row>
        <row r="2109">
          <cell r="A2109" t="str">
            <v>014241108</v>
          </cell>
          <cell r="B2109" t="str">
            <v>Màn hình máy tính LCD - Dell E2220H 21.5"</v>
          </cell>
          <cell r="C2109" t="str">
            <v>Chiếc</v>
          </cell>
          <cell r="D2109">
            <v>44347</v>
          </cell>
          <cell r="E2109">
            <v>2607000</v>
          </cell>
          <cell r="F2109">
            <v>1</v>
          </cell>
          <cell r="G2109">
            <v>1</v>
          </cell>
          <cell r="H2109">
            <v>2607000</v>
          </cell>
          <cell r="I2109">
            <v>2607000</v>
          </cell>
          <cell r="J2109">
            <v>0</v>
          </cell>
          <cell r="K2109">
            <v>1</v>
          </cell>
          <cell r="L2109">
            <v>0</v>
          </cell>
          <cell r="M2109">
            <v>0</v>
          </cell>
          <cell r="N2109">
            <v>0</v>
          </cell>
          <cell r="O2109">
            <v>0</v>
          </cell>
          <cell r="P2109">
            <v>0</v>
          </cell>
          <cell r="Q2109">
            <v>0</v>
          </cell>
          <cell r="R2109">
            <v>0</v>
          </cell>
          <cell r="S2109">
            <v>0</v>
          </cell>
          <cell r="T2109">
            <v>0</v>
          </cell>
          <cell r="U2109">
            <v>1</v>
          </cell>
          <cell r="V2109">
            <v>2607000</v>
          </cell>
          <cell r="W2109">
            <v>2607000</v>
          </cell>
          <cell r="X2109">
            <v>0</v>
          </cell>
          <cell r="Y2109">
            <v>1</v>
          </cell>
          <cell r="Z2109">
            <v>0</v>
          </cell>
          <cell r="AA2109" t="str">
            <v>FI</v>
          </cell>
          <cell r="AB2109" t="str">
            <v>63317301</v>
          </cell>
          <cell r="AC2109" t="str">
            <v>24212001</v>
          </cell>
        </row>
        <row r="2110">
          <cell r="A2110" t="str">
            <v>014241109</v>
          </cell>
          <cell r="B2110" t="str">
            <v>Màn hình máy tính LCD - Dell E2220H 21.5"</v>
          </cell>
          <cell r="C2110" t="str">
            <v>Chiếc</v>
          </cell>
          <cell r="D2110">
            <v>44347</v>
          </cell>
          <cell r="E2110">
            <v>2607000</v>
          </cell>
          <cell r="F2110">
            <v>1</v>
          </cell>
          <cell r="G2110">
            <v>1</v>
          </cell>
          <cell r="H2110">
            <v>2607000</v>
          </cell>
          <cell r="I2110">
            <v>2607000</v>
          </cell>
          <cell r="J2110">
            <v>0</v>
          </cell>
          <cell r="K2110">
            <v>1</v>
          </cell>
          <cell r="L2110">
            <v>0</v>
          </cell>
          <cell r="M2110">
            <v>0</v>
          </cell>
          <cell r="N2110">
            <v>0</v>
          </cell>
          <cell r="O2110">
            <v>0</v>
          </cell>
          <cell r="P2110">
            <v>0</v>
          </cell>
          <cell r="Q2110">
            <v>0</v>
          </cell>
          <cell r="R2110">
            <v>0</v>
          </cell>
          <cell r="S2110">
            <v>0</v>
          </cell>
          <cell r="T2110">
            <v>0</v>
          </cell>
          <cell r="U2110">
            <v>1</v>
          </cell>
          <cell r="V2110">
            <v>2607000</v>
          </cell>
          <cell r="W2110">
            <v>2607000</v>
          </cell>
          <cell r="X2110">
            <v>0</v>
          </cell>
          <cell r="Y2110">
            <v>1</v>
          </cell>
          <cell r="Z2110">
            <v>0</v>
          </cell>
          <cell r="AA2110" t="str">
            <v>FI</v>
          </cell>
          <cell r="AB2110" t="str">
            <v>63317301</v>
          </cell>
          <cell r="AC2110" t="str">
            <v>24212001</v>
          </cell>
        </row>
        <row r="2111">
          <cell r="A2111" t="str">
            <v>014241110</v>
          </cell>
          <cell r="B2111" t="str">
            <v>Màn hình máy tính LCD - Dell E2220H 21.5"</v>
          </cell>
          <cell r="C2111" t="str">
            <v>Chiếc</v>
          </cell>
          <cell r="D2111">
            <v>44347</v>
          </cell>
          <cell r="E2111">
            <v>2607000</v>
          </cell>
          <cell r="F2111">
            <v>1</v>
          </cell>
          <cell r="G2111">
            <v>1</v>
          </cell>
          <cell r="H2111">
            <v>2607000</v>
          </cell>
          <cell r="I2111">
            <v>2607000</v>
          </cell>
          <cell r="J2111">
            <v>0</v>
          </cell>
          <cell r="K2111">
            <v>1</v>
          </cell>
          <cell r="L2111">
            <v>0</v>
          </cell>
          <cell r="M2111">
            <v>0</v>
          </cell>
          <cell r="N2111">
            <v>0</v>
          </cell>
          <cell r="O2111">
            <v>0</v>
          </cell>
          <cell r="P2111">
            <v>0</v>
          </cell>
          <cell r="Q2111">
            <v>0</v>
          </cell>
          <cell r="R2111">
            <v>0</v>
          </cell>
          <cell r="S2111">
            <v>0</v>
          </cell>
          <cell r="T2111">
            <v>0</v>
          </cell>
          <cell r="U2111">
            <v>1</v>
          </cell>
          <cell r="V2111">
            <v>2607000</v>
          </cell>
          <cell r="W2111">
            <v>2607000</v>
          </cell>
          <cell r="X2111">
            <v>0</v>
          </cell>
          <cell r="Y2111">
            <v>1</v>
          </cell>
          <cell r="Z2111">
            <v>0</v>
          </cell>
          <cell r="AA2111" t="str">
            <v>QLC</v>
          </cell>
          <cell r="AB2111" t="str">
            <v>64231001</v>
          </cell>
          <cell r="AC2111" t="str">
            <v>24212001</v>
          </cell>
        </row>
        <row r="2112">
          <cell r="A2112" t="str">
            <v>014241111</v>
          </cell>
          <cell r="B2112" t="str">
            <v>Màn hình máy tính LCD - Dell E2220H 21.5"</v>
          </cell>
          <cell r="C2112" t="str">
            <v>Chiếc</v>
          </cell>
          <cell r="D2112">
            <v>44347</v>
          </cell>
          <cell r="E2112">
            <v>2607000</v>
          </cell>
          <cell r="F2112">
            <v>1</v>
          </cell>
          <cell r="G2112">
            <v>1</v>
          </cell>
          <cell r="H2112">
            <v>2607000</v>
          </cell>
          <cell r="I2112">
            <v>2607000</v>
          </cell>
          <cell r="J2112">
            <v>0</v>
          </cell>
          <cell r="K2112">
            <v>1</v>
          </cell>
          <cell r="L2112">
            <v>0</v>
          </cell>
          <cell r="M2112">
            <v>0</v>
          </cell>
          <cell r="N2112">
            <v>0</v>
          </cell>
          <cell r="O2112">
            <v>0</v>
          </cell>
          <cell r="P2112">
            <v>0</v>
          </cell>
          <cell r="Q2112">
            <v>0</v>
          </cell>
          <cell r="R2112">
            <v>0</v>
          </cell>
          <cell r="S2112">
            <v>0</v>
          </cell>
          <cell r="T2112">
            <v>0</v>
          </cell>
          <cell r="U2112">
            <v>1</v>
          </cell>
          <cell r="V2112">
            <v>2607000</v>
          </cell>
          <cell r="W2112">
            <v>2607000</v>
          </cell>
          <cell r="X2112">
            <v>0</v>
          </cell>
          <cell r="Y2112">
            <v>1</v>
          </cell>
          <cell r="Z2112">
            <v>0</v>
          </cell>
          <cell r="AA2112" t="str">
            <v>FI</v>
          </cell>
          <cell r="AB2112" t="str">
            <v>63317301</v>
          </cell>
          <cell r="AC2112" t="str">
            <v>24212001</v>
          </cell>
        </row>
        <row r="2113">
          <cell r="A2113" t="str">
            <v>014241112</v>
          </cell>
          <cell r="B2113" t="str">
            <v>Màn hình máy tính LCD - Dell E2220H 21.5"</v>
          </cell>
          <cell r="C2113" t="str">
            <v>Chiếc</v>
          </cell>
          <cell r="D2113">
            <v>44347</v>
          </cell>
          <cell r="E2113">
            <v>2607000</v>
          </cell>
          <cell r="F2113">
            <v>1</v>
          </cell>
          <cell r="G2113">
            <v>1</v>
          </cell>
          <cell r="H2113">
            <v>2607000</v>
          </cell>
          <cell r="I2113">
            <v>2607000</v>
          </cell>
          <cell r="J2113">
            <v>0</v>
          </cell>
          <cell r="K2113">
            <v>1</v>
          </cell>
          <cell r="L2113">
            <v>0</v>
          </cell>
          <cell r="M2113">
            <v>0</v>
          </cell>
          <cell r="N2113">
            <v>0</v>
          </cell>
          <cell r="O2113">
            <v>0</v>
          </cell>
          <cell r="P2113">
            <v>0</v>
          </cell>
          <cell r="Q2113">
            <v>0</v>
          </cell>
          <cell r="R2113">
            <v>0</v>
          </cell>
          <cell r="S2113">
            <v>0</v>
          </cell>
          <cell r="T2113">
            <v>0</v>
          </cell>
          <cell r="U2113">
            <v>1</v>
          </cell>
          <cell r="V2113">
            <v>2607000</v>
          </cell>
          <cell r="W2113">
            <v>2607000</v>
          </cell>
          <cell r="X2113">
            <v>0</v>
          </cell>
          <cell r="Y2113">
            <v>1</v>
          </cell>
          <cell r="Z2113">
            <v>0</v>
          </cell>
          <cell r="AA2113" t="str">
            <v>QLC</v>
          </cell>
          <cell r="AB2113" t="str">
            <v>64231001</v>
          </cell>
          <cell r="AC2113" t="str">
            <v>24212001</v>
          </cell>
        </row>
        <row r="2114">
          <cell r="A2114" t="str">
            <v>014241113</v>
          </cell>
          <cell r="B2114" t="str">
            <v>Màn hình máy tính LCD - Dell E2220H 21.5"</v>
          </cell>
          <cell r="C2114" t="str">
            <v>Chiếc</v>
          </cell>
          <cell r="D2114">
            <v>44362</v>
          </cell>
          <cell r="E2114">
            <v>2607000</v>
          </cell>
          <cell r="F2114">
            <v>1</v>
          </cell>
          <cell r="G2114">
            <v>1</v>
          </cell>
          <cell r="H2114">
            <v>2607000</v>
          </cell>
          <cell r="I2114">
            <v>2607000</v>
          </cell>
          <cell r="J2114">
            <v>0</v>
          </cell>
          <cell r="K2114">
            <v>1</v>
          </cell>
          <cell r="L2114">
            <v>0</v>
          </cell>
          <cell r="M2114">
            <v>0</v>
          </cell>
          <cell r="N2114">
            <v>0</v>
          </cell>
          <cell r="O2114">
            <v>0</v>
          </cell>
          <cell r="P2114">
            <v>0</v>
          </cell>
          <cell r="Q2114">
            <v>0</v>
          </cell>
          <cell r="R2114">
            <v>0</v>
          </cell>
          <cell r="S2114">
            <v>0</v>
          </cell>
          <cell r="T2114">
            <v>0</v>
          </cell>
          <cell r="U2114">
            <v>1</v>
          </cell>
          <cell r="V2114">
            <v>2607000</v>
          </cell>
          <cell r="W2114">
            <v>2607000</v>
          </cell>
          <cell r="X2114">
            <v>0</v>
          </cell>
          <cell r="Y2114">
            <v>1</v>
          </cell>
          <cell r="Z2114">
            <v>0</v>
          </cell>
          <cell r="AA2114" t="str">
            <v>QLC</v>
          </cell>
          <cell r="AB2114" t="str">
            <v>64231001</v>
          </cell>
          <cell r="AC2114" t="str">
            <v>24212001</v>
          </cell>
        </row>
        <row r="2115">
          <cell r="A2115" t="str">
            <v>014241114</v>
          </cell>
          <cell r="B2115" t="str">
            <v>Màn hình máy tính LCD - Dell E2220H 21.5"</v>
          </cell>
          <cell r="C2115" t="str">
            <v>Chiếc</v>
          </cell>
          <cell r="D2115">
            <v>44372</v>
          </cell>
          <cell r="E2115">
            <v>2607000</v>
          </cell>
          <cell r="F2115">
            <v>1</v>
          </cell>
          <cell r="G2115">
            <v>1</v>
          </cell>
          <cell r="H2115">
            <v>2607000</v>
          </cell>
          <cell r="I2115">
            <v>2607000</v>
          </cell>
          <cell r="J2115">
            <v>0</v>
          </cell>
          <cell r="K2115">
            <v>1</v>
          </cell>
          <cell r="L2115">
            <v>0</v>
          </cell>
          <cell r="M2115">
            <v>0</v>
          </cell>
          <cell r="N2115">
            <v>0</v>
          </cell>
          <cell r="O2115">
            <v>0</v>
          </cell>
          <cell r="P2115">
            <v>0</v>
          </cell>
          <cell r="Q2115">
            <v>0</v>
          </cell>
          <cell r="R2115">
            <v>0</v>
          </cell>
          <cell r="S2115">
            <v>0</v>
          </cell>
          <cell r="T2115">
            <v>0</v>
          </cell>
          <cell r="U2115">
            <v>1</v>
          </cell>
          <cell r="V2115">
            <v>2607000</v>
          </cell>
          <cell r="W2115">
            <v>2607000</v>
          </cell>
          <cell r="X2115">
            <v>0</v>
          </cell>
          <cell r="Y2115">
            <v>1</v>
          </cell>
          <cell r="Z2115">
            <v>0</v>
          </cell>
          <cell r="AA2115" t="str">
            <v>MG.HSC</v>
          </cell>
          <cell r="AB2115" t="str">
            <v>63317301</v>
          </cell>
          <cell r="AC2115" t="str">
            <v>24212001</v>
          </cell>
        </row>
        <row r="2116">
          <cell r="A2116" t="str">
            <v>014241115</v>
          </cell>
          <cell r="B2116" t="str">
            <v>Màn hình máy tính LCD - Dell E2220H 21.5"</v>
          </cell>
          <cell r="C2116" t="str">
            <v>Chiếc</v>
          </cell>
          <cell r="D2116">
            <v>44362</v>
          </cell>
          <cell r="E2116">
            <v>2607000</v>
          </cell>
          <cell r="F2116">
            <v>1</v>
          </cell>
          <cell r="G2116">
            <v>1</v>
          </cell>
          <cell r="H2116">
            <v>2607000</v>
          </cell>
          <cell r="I2116">
            <v>2607000</v>
          </cell>
          <cell r="J2116">
            <v>0</v>
          </cell>
          <cell r="K2116">
            <v>1</v>
          </cell>
          <cell r="L2116">
            <v>0</v>
          </cell>
          <cell r="M2116">
            <v>0</v>
          </cell>
          <cell r="N2116">
            <v>0</v>
          </cell>
          <cell r="O2116">
            <v>0</v>
          </cell>
          <cell r="P2116">
            <v>0</v>
          </cell>
          <cell r="Q2116">
            <v>0</v>
          </cell>
          <cell r="R2116">
            <v>0</v>
          </cell>
          <cell r="S2116">
            <v>0</v>
          </cell>
          <cell r="T2116">
            <v>0</v>
          </cell>
          <cell r="U2116">
            <v>1</v>
          </cell>
          <cell r="V2116">
            <v>2607000</v>
          </cell>
          <cell r="W2116">
            <v>2607000</v>
          </cell>
          <cell r="X2116">
            <v>0</v>
          </cell>
          <cell r="Y2116">
            <v>1</v>
          </cell>
          <cell r="Z2116">
            <v>0</v>
          </cell>
          <cell r="AA2116" t="str">
            <v>QLC</v>
          </cell>
          <cell r="AB2116" t="str">
            <v>64231001</v>
          </cell>
          <cell r="AC2116" t="str">
            <v>24212001</v>
          </cell>
        </row>
        <row r="2117">
          <cell r="A2117" t="str">
            <v>014241116</v>
          </cell>
          <cell r="B2117" t="str">
            <v>Màn hình máy tính LCD - Dell E2220H 21.5"</v>
          </cell>
          <cell r="C2117" t="str">
            <v>Chiếc</v>
          </cell>
          <cell r="D2117">
            <v>44362</v>
          </cell>
          <cell r="E2117">
            <v>2607000</v>
          </cell>
          <cell r="F2117">
            <v>1</v>
          </cell>
          <cell r="G2117">
            <v>1</v>
          </cell>
          <cell r="H2117">
            <v>2607000</v>
          </cell>
          <cell r="I2117">
            <v>2607000</v>
          </cell>
          <cell r="J2117">
            <v>0</v>
          </cell>
          <cell r="K2117">
            <v>1</v>
          </cell>
          <cell r="L2117">
            <v>0</v>
          </cell>
          <cell r="M2117">
            <v>0</v>
          </cell>
          <cell r="N2117">
            <v>0</v>
          </cell>
          <cell r="O2117">
            <v>0</v>
          </cell>
          <cell r="P2117">
            <v>0</v>
          </cell>
          <cell r="Q2117">
            <v>0</v>
          </cell>
          <cell r="R2117">
            <v>0</v>
          </cell>
          <cell r="S2117">
            <v>0</v>
          </cell>
          <cell r="T2117">
            <v>0</v>
          </cell>
          <cell r="U2117">
            <v>1</v>
          </cell>
          <cell r="V2117">
            <v>2607000</v>
          </cell>
          <cell r="W2117">
            <v>2607000</v>
          </cell>
          <cell r="X2117">
            <v>0</v>
          </cell>
          <cell r="Y2117">
            <v>1</v>
          </cell>
          <cell r="Z2117">
            <v>0</v>
          </cell>
          <cell r="AA2117" t="str">
            <v>QLC</v>
          </cell>
          <cell r="AB2117" t="str">
            <v>64231001</v>
          </cell>
          <cell r="AC2117" t="str">
            <v>24212001</v>
          </cell>
        </row>
        <row r="2118">
          <cell r="A2118" t="str">
            <v>014241117</v>
          </cell>
          <cell r="B2118" t="str">
            <v>Màn hình máy tính LCD - Dell E2220H 21.5"</v>
          </cell>
          <cell r="C2118" t="str">
            <v>Chiếc</v>
          </cell>
          <cell r="D2118">
            <v>44361</v>
          </cell>
          <cell r="E2118">
            <v>2607000</v>
          </cell>
          <cell r="F2118">
            <v>1</v>
          </cell>
          <cell r="G2118">
            <v>1</v>
          </cell>
          <cell r="H2118">
            <v>2607000</v>
          </cell>
          <cell r="I2118">
            <v>2607000</v>
          </cell>
          <cell r="J2118">
            <v>0</v>
          </cell>
          <cell r="K2118">
            <v>1</v>
          </cell>
          <cell r="L2118">
            <v>0</v>
          </cell>
          <cell r="M2118">
            <v>0</v>
          </cell>
          <cell r="N2118">
            <v>0</v>
          </cell>
          <cell r="O2118">
            <v>0</v>
          </cell>
          <cell r="P2118">
            <v>0</v>
          </cell>
          <cell r="Q2118">
            <v>0</v>
          </cell>
          <cell r="R2118">
            <v>0</v>
          </cell>
          <cell r="S2118">
            <v>0</v>
          </cell>
          <cell r="T2118">
            <v>0</v>
          </cell>
          <cell r="U2118">
            <v>1</v>
          </cell>
          <cell r="V2118">
            <v>2607000</v>
          </cell>
          <cell r="W2118">
            <v>2607000</v>
          </cell>
          <cell r="X2118">
            <v>0</v>
          </cell>
          <cell r="Y2118">
            <v>1</v>
          </cell>
          <cell r="Z2118">
            <v>0</v>
          </cell>
          <cell r="AA2118" t="str">
            <v>QLC</v>
          </cell>
          <cell r="AB2118" t="str">
            <v>64231001</v>
          </cell>
          <cell r="AC2118" t="str">
            <v>24212001</v>
          </cell>
        </row>
        <row r="2119">
          <cell r="A2119" t="str">
            <v>014241118</v>
          </cell>
          <cell r="B2119" t="str">
            <v>Màn hình máy tính LCD - Dell E2220H 21.5"</v>
          </cell>
          <cell r="C2119" t="str">
            <v>Chiếc</v>
          </cell>
          <cell r="D2119">
            <v>44362</v>
          </cell>
          <cell r="E2119">
            <v>2607000</v>
          </cell>
          <cell r="F2119">
            <v>1</v>
          </cell>
          <cell r="G2119">
            <v>1</v>
          </cell>
          <cell r="H2119">
            <v>2607000</v>
          </cell>
          <cell r="I2119">
            <v>2607000</v>
          </cell>
          <cell r="J2119">
            <v>0</v>
          </cell>
          <cell r="K2119">
            <v>1</v>
          </cell>
          <cell r="L2119">
            <v>0</v>
          </cell>
          <cell r="M2119">
            <v>0</v>
          </cell>
          <cell r="N2119">
            <v>0</v>
          </cell>
          <cell r="O2119">
            <v>0</v>
          </cell>
          <cell r="P2119">
            <v>0</v>
          </cell>
          <cell r="Q2119">
            <v>0</v>
          </cell>
          <cell r="R2119">
            <v>0</v>
          </cell>
          <cell r="S2119">
            <v>0</v>
          </cell>
          <cell r="T2119">
            <v>0</v>
          </cell>
          <cell r="U2119">
            <v>1</v>
          </cell>
          <cell r="V2119">
            <v>2607000</v>
          </cell>
          <cell r="W2119">
            <v>2607000</v>
          </cell>
          <cell r="X2119">
            <v>0</v>
          </cell>
          <cell r="Y2119">
            <v>1</v>
          </cell>
          <cell r="Z2119">
            <v>0</v>
          </cell>
          <cell r="AA2119" t="str">
            <v>QLC</v>
          </cell>
          <cell r="AB2119" t="str">
            <v>64231001</v>
          </cell>
          <cell r="AC2119" t="str">
            <v>24212001</v>
          </cell>
        </row>
        <row r="2120">
          <cell r="A2120" t="str">
            <v>014241119</v>
          </cell>
          <cell r="B2120" t="str">
            <v>Màn hình máy tính LCD - Dell E2220H 21.5"</v>
          </cell>
          <cell r="C2120" t="str">
            <v>Chiếc</v>
          </cell>
          <cell r="D2120">
            <v>44363</v>
          </cell>
          <cell r="E2120">
            <v>2607000</v>
          </cell>
          <cell r="F2120">
            <v>1</v>
          </cell>
          <cell r="G2120">
            <v>1</v>
          </cell>
          <cell r="H2120">
            <v>2607000</v>
          </cell>
          <cell r="I2120">
            <v>2607000</v>
          </cell>
          <cell r="J2120">
            <v>0</v>
          </cell>
          <cell r="K2120">
            <v>1</v>
          </cell>
          <cell r="L2120">
            <v>0</v>
          </cell>
          <cell r="M2120">
            <v>0</v>
          </cell>
          <cell r="N2120">
            <v>0</v>
          </cell>
          <cell r="O2120">
            <v>0</v>
          </cell>
          <cell r="P2120">
            <v>0</v>
          </cell>
          <cell r="Q2120">
            <v>0</v>
          </cell>
          <cell r="R2120">
            <v>0</v>
          </cell>
          <cell r="S2120">
            <v>0</v>
          </cell>
          <cell r="T2120">
            <v>0</v>
          </cell>
          <cell r="U2120">
            <v>1</v>
          </cell>
          <cell r="V2120">
            <v>2607000</v>
          </cell>
          <cell r="W2120">
            <v>2607000</v>
          </cell>
          <cell r="X2120">
            <v>0</v>
          </cell>
          <cell r="Y2120">
            <v>1</v>
          </cell>
          <cell r="Z2120">
            <v>0</v>
          </cell>
          <cell r="AA2120" t="str">
            <v>MG.TV1</v>
          </cell>
          <cell r="AB2120" t="str">
            <v>63317301</v>
          </cell>
          <cell r="AC2120" t="str">
            <v>24212001</v>
          </cell>
        </row>
        <row r="2121">
          <cell r="A2121" t="str">
            <v>014241120</v>
          </cell>
          <cell r="B2121" t="str">
            <v>Màn hình máy tính LCD - Dell E2220H 21.5"</v>
          </cell>
          <cell r="C2121" t="str">
            <v>Chiếc</v>
          </cell>
          <cell r="D2121">
            <v>44363</v>
          </cell>
          <cell r="E2121">
            <v>2607000</v>
          </cell>
          <cell r="F2121">
            <v>1</v>
          </cell>
          <cell r="G2121">
            <v>1</v>
          </cell>
          <cell r="H2121">
            <v>2607000</v>
          </cell>
          <cell r="I2121">
            <v>2607000</v>
          </cell>
          <cell r="J2121">
            <v>0</v>
          </cell>
          <cell r="K2121">
            <v>1</v>
          </cell>
          <cell r="L2121">
            <v>0</v>
          </cell>
          <cell r="M2121">
            <v>0</v>
          </cell>
          <cell r="N2121">
            <v>0</v>
          </cell>
          <cell r="O2121">
            <v>0</v>
          </cell>
          <cell r="P2121">
            <v>0</v>
          </cell>
          <cell r="Q2121">
            <v>0</v>
          </cell>
          <cell r="R2121">
            <v>0</v>
          </cell>
          <cell r="S2121">
            <v>0</v>
          </cell>
          <cell r="T2121">
            <v>0</v>
          </cell>
          <cell r="U2121">
            <v>1</v>
          </cell>
          <cell r="V2121">
            <v>2607000</v>
          </cell>
          <cell r="W2121">
            <v>2607000</v>
          </cell>
          <cell r="X2121">
            <v>0</v>
          </cell>
          <cell r="Y2121">
            <v>1</v>
          </cell>
          <cell r="Z2121">
            <v>0</v>
          </cell>
          <cell r="AA2121" t="str">
            <v>MG.TV1</v>
          </cell>
          <cell r="AB2121" t="str">
            <v>63317301</v>
          </cell>
          <cell r="AC2121" t="str">
            <v>24212001</v>
          </cell>
        </row>
        <row r="2122">
          <cell r="A2122" t="str">
            <v>014241121</v>
          </cell>
          <cell r="B2122" t="str">
            <v>Màn hình máy tính LCD - Dell E2220H 21.5"</v>
          </cell>
          <cell r="C2122" t="str">
            <v>Chiếc</v>
          </cell>
          <cell r="D2122">
            <v>44378</v>
          </cell>
          <cell r="E2122">
            <v>2607000</v>
          </cell>
          <cell r="F2122">
            <v>1</v>
          </cell>
          <cell r="G2122">
            <v>1</v>
          </cell>
          <cell r="H2122">
            <v>2607000</v>
          </cell>
          <cell r="I2122">
            <v>2607000</v>
          </cell>
          <cell r="J2122">
            <v>0</v>
          </cell>
          <cell r="K2122">
            <v>1</v>
          </cell>
          <cell r="L2122">
            <v>0</v>
          </cell>
          <cell r="M2122">
            <v>0</v>
          </cell>
          <cell r="N2122">
            <v>0</v>
          </cell>
          <cell r="O2122">
            <v>0</v>
          </cell>
          <cell r="P2122">
            <v>0</v>
          </cell>
          <cell r="Q2122">
            <v>0</v>
          </cell>
          <cell r="R2122">
            <v>0</v>
          </cell>
          <cell r="S2122">
            <v>0</v>
          </cell>
          <cell r="T2122">
            <v>0</v>
          </cell>
          <cell r="U2122">
            <v>1</v>
          </cell>
          <cell r="V2122">
            <v>2607000</v>
          </cell>
          <cell r="W2122">
            <v>2607000</v>
          </cell>
          <cell r="X2122">
            <v>0</v>
          </cell>
          <cell r="Y2122">
            <v>1</v>
          </cell>
          <cell r="Z2122">
            <v>0</v>
          </cell>
          <cell r="AA2122" t="str">
            <v>QLC</v>
          </cell>
          <cell r="AB2122" t="str">
            <v>64231001</v>
          </cell>
          <cell r="AC2122" t="str">
            <v>24212001</v>
          </cell>
        </row>
        <row r="2123">
          <cell r="A2123" t="str">
            <v>014241122</v>
          </cell>
          <cell r="B2123" t="str">
            <v>Màn hình máy tính LCD - Dell E2220H 21.5"</v>
          </cell>
          <cell r="C2123" t="str">
            <v>Chiếc</v>
          </cell>
          <cell r="D2123">
            <v>44377</v>
          </cell>
          <cell r="E2123">
            <v>2607000</v>
          </cell>
          <cell r="F2123">
            <v>1</v>
          </cell>
          <cell r="G2123">
            <v>1</v>
          </cell>
          <cell r="H2123">
            <v>2607000</v>
          </cell>
          <cell r="I2123">
            <v>2607000</v>
          </cell>
          <cell r="J2123">
            <v>0</v>
          </cell>
          <cell r="K2123">
            <v>1</v>
          </cell>
          <cell r="L2123">
            <v>0</v>
          </cell>
          <cell r="M2123">
            <v>0</v>
          </cell>
          <cell r="N2123">
            <v>0</v>
          </cell>
          <cell r="O2123">
            <v>0</v>
          </cell>
          <cell r="P2123">
            <v>0</v>
          </cell>
          <cell r="Q2123">
            <v>0</v>
          </cell>
          <cell r="R2123">
            <v>0</v>
          </cell>
          <cell r="S2123">
            <v>0</v>
          </cell>
          <cell r="T2123">
            <v>0</v>
          </cell>
          <cell r="U2123">
            <v>1</v>
          </cell>
          <cell r="V2123">
            <v>2607000</v>
          </cell>
          <cell r="W2123">
            <v>2607000</v>
          </cell>
          <cell r="X2123">
            <v>0</v>
          </cell>
          <cell r="Y2123">
            <v>1</v>
          </cell>
          <cell r="Z2123">
            <v>0</v>
          </cell>
          <cell r="AA2123" t="str">
            <v>QLC</v>
          </cell>
          <cell r="AB2123" t="str">
            <v>64231001</v>
          </cell>
          <cell r="AC2123" t="str">
            <v>24212001</v>
          </cell>
        </row>
        <row r="2124">
          <cell r="A2124" t="str">
            <v>014241123</v>
          </cell>
          <cell r="B2124" t="str">
            <v>Màn hình máy tính LCD - Dell E2220H 21.5"</v>
          </cell>
          <cell r="C2124" t="str">
            <v>Chiếc</v>
          </cell>
          <cell r="D2124">
            <v>44392</v>
          </cell>
          <cell r="E2124">
            <v>2607000</v>
          </cell>
          <cell r="F2124">
            <v>1</v>
          </cell>
          <cell r="G2124">
            <v>1</v>
          </cell>
          <cell r="H2124">
            <v>2607000</v>
          </cell>
          <cell r="I2124">
            <v>2607000</v>
          </cell>
          <cell r="J2124">
            <v>0</v>
          </cell>
          <cell r="K2124">
            <v>1</v>
          </cell>
          <cell r="L2124">
            <v>0</v>
          </cell>
          <cell r="M2124">
            <v>0</v>
          </cell>
          <cell r="N2124">
            <v>0</v>
          </cell>
          <cell r="O2124">
            <v>0</v>
          </cell>
          <cell r="P2124">
            <v>0</v>
          </cell>
          <cell r="Q2124">
            <v>0</v>
          </cell>
          <cell r="R2124">
            <v>0</v>
          </cell>
          <cell r="S2124">
            <v>0</v>
          </cell>
          <cell r="T2124">
            <v>0</v>
          </cell>
          <cell r="U2124">
            <v>1</v>
          </cell>
          <cell r="V2124">
            <v>2607000</v>
          </cell>
          <cell r="W2124">
            <v>2607000</v>
          </cell>
          <cell r="X2124">
            <v>0</v>
          </cell>
          <cell r="Y2124">
            <v>1</v>
          </cell>
          <cell r="Z2124">
            <v>0</v>
          </cell>
          <cell r="AA2124" t="str">
            <v>QLC</v>
          </cell>
          <cell r="AB2124" t="str">
            <v>64231001</v>
          </cell>
          <cell r="AC2124" t="str">
            <v>24212001</v>
          </cell>
        </row>
        <row r="2125">
          <cell r="A2125" t="str">
            <v>014241124</v>
          </cell>
          <cell r="B2125" t="str">
            <v>Màn hình máy tính LCD - Dell E2220H 21.5"</v>
          </cell>
          <cell r="C2125" t="str">
            <v>Chiếc</v>
          </cell>
          <cell r="D2125">
            <v>44440</v>
          </cell>
          <cell r="E2125">
            <v>2607000</v>
          </cell>
          <cell r="F2125">
            <v>1</v>
          </cell>
          <cell r="G2125">
            <v>1</v>
          </cell>
          <cell r="H2125">
            <v>2607000</v>
          </cell>
          <cell r="I2125">
            <v>2607000</v>
          </cell>
          <cell r="J2125">
            <v>0</v>
          </cell>
          <cell r="K2125">
            <v>1</v>
          </cell>
          <cell r="L2125">
            <v>0</v>
          </cell>
          <cell r="M2125">
            <v>0</v>
          </cell>
          <cell r="N2125">
            <v>0</v>
          </cell>
          <cell r="O2125">
            <v>0</v>
          </cell>
          <cell r="P2125">
            <v>0</v>
          </cell>
          <cell r="Q2125">
            <v>0</v>
          </cell>
          <cell r="R2125">
            <v>0</v>
          </cell>
          <cell r="S2125">
            <v>0</v>
          </cell>
          <cell r="T2125">
            <v>0</v>
          </cell>
          <cell r="U2125">
            <v>1</v>
          </cell>
          <cell r="V2125">
            <v>2607000</v>
          </cell>
          <cell r="W2125">
            <v>2607000</v>
          </cell>
          <cell r="X2125">
            <v>0</v>
          </cell>
          <cell r="Y2125">
            <v>1</v>
          </cell>
          <cell r="Z2125">
            <v>0</v>
          </cell>
          <cell r="AA2125" t="str">
            <v>QLC</v>
          </cell>
          <cell r="AB2125" t="str">
            <v>64231001</v>
          </cell>
          <cell r="AC2125" t="str">
            <v>24212001</v>
          </cell>
        </row>
        <row r="2126">
          <cell r="A2126" t="str">
            <v>014241125</v>
          </cell>
          <cell r="B2126" t="str">
            <v>Màn hình máy tính LCD - Dell E2220H 21.5"</v>
          </cell>
          <cell r="C2126" t="str">
            <v>Chiếc</v>
          </cell>
          <cell r="D2126">
            <v>44372</v>
          </cell>
          <cell r="E2126">
            <v>2607000</v>
          </cell>
          <cell r="F2126">
            <v>1</v>
          </cell>
          <cell r="G2126">
            <v>1</v>
          </cell>
          <cell r="H2126">
            <v>2607000</v>
          </cell>
          <cell r="I2126">
            <v>2607000</v>
          </cell>
          <cell r="J2126">
            <v>0</v>
          </cell>
          <cell r="K2126">
            <v>1</v>
          </cell>
          <cell r="L2126">
            <v>0</v>
          </cell>
          <cell r="M2126">
            <v>0</v>
          </cell>
          <cell r="N2126">
            <v>0</v>
          </cell>
          <cell r="O2126">
            <v>0</v>
          </cell>
          <cell r="P2126">
            <v>0</v>
          </cell>
          <cell r="Q2126">
            <v>0</v>
          </cell>
          <cell r="R2126">
            <v>0</v>
          </cell>
          <cell r="S2126">
            <v>0</v>
          </cell>
          <cell r="T2126">
            <v>0</v>
          </cell>
          <cell r="U2126">
            <v>1</v>
          </cell>
          <cell r="V2126">
            <v>2607000</v>
          </cell>
          <cell r="W2126">
            <v>2607000</v>
          </cell>
          <cell r="X2126">
            <v>0</v>
          </cell>
          <cell r="Y2126">
            <v>1</v>
          </cell>
          <cell r="Z2126">
            <v>0</v>
          </cell>
          <cell r="AA2126" t="str">
            <v>QLC</v>
          </cell>
          <cell r="AB2126" t="str">
            <v>64231001</v>
          </cell>
          <cell r="AC2126" t="str">
            <v>24212001</v>
          </cell>
        </row>
        <row r="2127">
          <cell r="A2127" t="str">
            <v>014241126</v>
          </cell>
          <cell r="B2127" t="str">
            <v>Màn hình máy tính LCD - Dell E2220H 21.5"</v>
          </cell>
          <cell r="C2127" t="str">
            <v>Chiếc</v>
          </cell>
          <cell r="D2127">
            <v>44341</v>
          </cell>
          <cell r="E2127">
            <v>2607000</v>
          </cell>
          <cell r="F2127">
            <v>1</v>
          </cell>
          <cell r="G2127">
            <v>1</v>
          </cell>
          <cell r="H2127">
            <v>2607000</v>
          </cell>
          <cell r="I2127">
            <v>2607000</v>
          </cell>
          <cell r="J2127">
            <v>0</v>
          </cell>
          <cell r="K2127">
            <v>1</v>
          </cell>
          <cell r="L2127">
            <v>0</v>
          </cell>
          <cell r="M2127">
            <v>0</v>
          </cell>
          <cell r="N2127">
            <v>0</v>
          </cell>
          <cell r="O2127">
            <v>0</v>
          </cell>
          <cell r="P2127">
            <v>0</v>
          </cell>
          <cell r="Q2127">
            <v>0</v>
          </cell>
          <cell r="R2127">
            <v>0</v>
          </cell>
          <cell r="S2127">
            <v>0</v>
          </cell>
          <cell r="T2127">
            <v>0</v>
          </cell>
          <cell r="U2127">
            <v>1</v>
          </cell>
          <cell r="V2127">
            <v>2607000</v>
          </cell>
          <cell r="W2127">
            <v>2607000</v>
          </cell>
          <cell r="X2127">
            <v>0</v>
          </cell>
          <cell r="Y2127">
            <v>1</v>
          </cell>
          <cell r="Z2127">
            <v>0</v>
          </cell>
          <cell r="AA2127" t="str">
            <v>MG.HSC</v>
          </cell>
          <cell r="AB2127" t="str">
            <v>63317301</v>
          </cell>
          <cell r="AC2127" t="str">
            <v>24212001</v>
          </cell>
        </row>
        <row r="2128">
          <cell r="A2128" t="str">
            <v>014241127</v>
          </cell>
          <cell r="B2128" t="str">
            <v>Màn hình máy tính LCD - Dell E2220H 21.5"</v>
          </cell>
          <cell r="C2128" t="str">
            <v>Chiếc</v>
          </cell>
          <cell r="D2128">
            <v>44341</v>
          </cell>
          <cell r="E2128">
            <v>2607000</v>
          </cell>
          <cell r="F2128">
            <v>1</v>
          </cell>
          <cell r="G2128">
            <v>1</v>
          </cell>
          <cell r="H2128">
            <v>2607000</v>
          </cell>
          <cell r="I2128">
            <v>2607000</v>
          </cell>
          <cell r="J2128">
            <v>0</v>
          </cell>
          <cell r="K2128">
            <v>1</v>
          </cell>
          <cell r="L2128">
            <v>0</v>
          </cell>
          <cell r="M2128">
            <v>0</v>
          </cell>
          <cell r="N2128">
            <v>0</v>
          </cell>
          <cell r="O2128">
            <v>0</v>
          </cell>
          <cell r="P2128">
            <v>0</v>
          </cell>
          <cell r="Q2128">
            <v>0</v>
          </cell>
          <cell r="R2128">
            <v>0</v>
          </cell>
          <cell r="S2128">
            <v>0</v>
          </cell>
          <cell r="T2128">
            <v>0</v>
          </cell>
          <cell r="U2128">
            <v>1</v>
          </cell>
          <cell r="V2128">
            <v>2607000</v>
          </cell>
          <cell r="W2128">
            <v>2607000</v>
          </cell>
          <cell r="X2128">
            <v>0</v>
          </cell>
          <cell r="Y2128">
            <v>1</v>
          </cell>
          <cell r="Z2128">
            <v>0</v>
          </cell>
          <cell r="AA2128" t="str">
            <v>MG.HSC</v>
          </cell>
          <cell r="AB2128" t="str">
            <v>63317301</v>
          </cell>
          <cell r="AC2128" t="str">
            <v>24212001</v>
          </cell>
        </row>
        <row r="2129">
          <cell r="A2129" t="str">
            <v>014241128</v>
          </cell>
          <cell r="B2129" t="str">
            <v>Màn hình máy tính Gigabyte G34WQC-EK</v>
          </cell>
          <cell r="C2129" t="str">
            <v>Chiếc</v>
          </cell>
          <cell r="D2129">
            <v>44469</v>
          </cell>
          <cell r="E2129">
            <v>10650000</v>
          </cell>
          <cell r="F2129">
            <v>1</v>
          </cell>
          <cell r="G2129">
            <v>1</v>
          </cell>
          <cell r="H2129">
            <v>10650000</v>
          </cell>
          <cell r="I2129">
            <v>10650000</v>
          </cell>
          <cell r="J2129">
            <v>0</v>
          </cell>
          <cell r="K2129">
            <v>1</v>
          </cell>
          <cell r="L2129">
            <v>0</v>
          </cell>
          <cell r="M2129">
            <v>0</v>
          </cell>
          <cell r="N2129">
            <v>0</v>
          </cell>
          <cell r="O2129">
            <v>0</v>
          </cell>
          <cell r="P2129">
            <v>0</v>
          </cell>
          <cell r="Q2129">
            <v>0</v>
          </cell>
          <cell r="R2129">
            <v>0</v>
          </cell>
          <cell r="S2129">
            <v>0</v>
          </cell>
          <cell r="T2129">
            <v>0</v>
          </cell>
          <cell r="U2129">
            <v>1</v>
          </cell>
          <cell r="V2129">
            <v>10650000</v>
          </cell>
          <cell r="W2129">
            <v>10650000</v>
          </cell>
          <cell r="X2129">
            <v>0</v>
          </cell>
          <cell r="Y2129">
            <v>1</v>
          </cell>
          <cell r="Z2129">
            <v>0</v>
          </cell>
          <cell r="AA2129" t="str">
            <v>QLC</v>
          </cell>
          <cell r="AB2129" t="str">
            <v>64232001</v>
          </cell>
          <cell r="AC2129" t="str">
            <v>24212001</v>
          </cell>
        </row>
        <row r="2130">
          <cell r="A2130" t="str">
            <v>014241129</v>
          </cell>
          <cell r="B2130" t="str">
            <v>Màn hình máy tính Gigabyte G34WQC-EK</v>
          </cell>
          <cell r="C2130" t="str">
            <v>Chiếc</v>
          </cell>
          <cell r="D2130">
            <v>44469</v>
          </cell>
          <cell r="E2130">
            <v>10650000</v>
          </cell>
          <cell r="F2130">
            <v>1</v>
          </cell>
          <cell r="G2130">
            <v>1</v>
          </cell>
          <cell r="H2130">
            <v>10650000</v>
          </cell>
          <cell r="I2130">
            <v>10650000</v>
          </cell>
          <cell r="J2130">
            <v>0</v>
          </cell>
          <cell r="K2130">
            <v>1</v>
          </cell>
          <cell r="L2130">
            <v>0</v>
          </cell>
          <cell r="M2130">
            <v>0</v>
          </cell>
          <cell r="N2130">
            <v>0</v>
          </cell>
          <cell r="O2130">
            <v>0</v>
          </cell>
          <cell r="P2130">
            <v>0</v>
          </cell>
          <cell r="Q2130">
            <v>0</v>
          </cell>
          <cell r="R2130">
            <v>0</v>
          </cell>
          <cell r="S2130">
            <v>0</v>
          </cell>
          <cell r="T2130">
            <v>0</v>
          </cell>
          <cell r="U2130">
            <v>1</v>
          </cell>
          <cell r="V2130">
            <v>10650000</v>
          </cell>
          <cell r="W2130">
            <v>10650000</v>
          </cell>
          <cell r="X2130">
            <v>0</v>
          </cell>
          <cell r="Y2130">
            <v>1</v>
          </cell>
          <cell r="Z2130">
            <v>0</v>
          </cell>
          <cell r="AA2130" t="str">
            <v>QLC</v>
          </cell>
          <cell r="AB2130" t="str">
            <v>64231001</v>
          </cell>
          <cell r="AC2130" t="str">
            <v>24212001</v>
          </cell>
        </row>
        <row r="2131">
          <cell r="A2131" t="str">
            <v>014241130</v>
          </cell>
          <cell r="B2131" t="str">
            <v>Màn hình máy tính Gigabyte G34WQC-EK</v>
          </cell>
          <cell r="C2131" t="str">
            <v>Chiếc</v>
          </cell>
          <cell r="D2131">
            <v>44469</v>
          </cell>
          <cell r="E2131">
            <v>10650000</v>
          </cell>
          <cell r="F2131">
            <v>1</v>
          </cell>
          <cell r="G2131">
            <v>1</v>
          </cell>
          <cell r="H2131">
            <v>10650000</v>
          </cell>
          <cell r="I2131">
            <v>10650000</v>
          </cell>
          <cell r="J2131">
            <v>0</v>
          </cell>
          <cell r="K2131">
            <v>1</v>
          </cell>
          <cell r="L2131">
            <v>0</v>
          </cell>
          <cell r="M2131">
            <v>0</v>
          </cell>
          <cell r="N2131">
            <v>0</v>
          </cell>
          <cell r="O2131">
            <v>0</v>
          </cell>
          <cell r="P2131">
            <v>0</v>
          </cell>
          <cell r="Q2131">
            <v>0</v>
          </cell>
          <cell r="R2131">
            <v>0</v>
          </cell>
          <cell r="S2131">
            <v>0</v>
          </cell>
          <cell r="T2131">
            <v>0</v>
          </cell>
          <cell r="U2131">
            <v>1</v>
          </cell>
          <cell r="V2131">
            <v>10650000</v>
          </cell>
          <cell r="W2131">
            <v>10650000</v>
          </cell>
          <cell r="X2131">
            <v>0</v>
          </cell>
          <cell r="Y2131">
            <v>1</v>
          </cell>
          <cell r="Z2131">
            <v>0</v>
          </cell>
          <cell r="AA2131" t="str">
            <v>QLC</v>
          </cell>
          <cell r="AB2131" t="str">
            <v>64231001</v>
          </cell>
          <cell r="AC2131" t="str">
            <v>24212001</v>
          </cell>
        </row>
        <row r="2132">
          <cell r="A2132" t="str">
            <v>014241131</v>
          </cell>
          <cell r="B2132" t="str">
            <v>Màn hình máy tính Dell LCD E2220H-21.5" WHD/3Y</v>
          </cell>
          <cell r="C2132" t="str">
            <v>Chiếc</v>
          </cell>
          <cell r="D2132">
            <v>44494</v>
          </cell>
          <cell r="E2132">
            <v>2618000</v>
          </cell>
          <cell r="F2132">
            <v>1</v>
          </cell>
          <cell r="G2132">
            <v>1</v>
          </cell>
          <cell r="H2132">
            <v>2618000</v>
          </cell>
          <cell r="I2132">
            <v>2618000</v>
          </cell>
          <cell r="J2132">
            <v>0</v>
          </cell>
          <cell r="K2132">
            <v>1</v>
          </cell>
          <cell r="L2132">
            <v>0</v>
          </cell>
          <cell r="M2132">
            <v>0</v>
          </cell>
          <cell r="N2132">
            <v>0</v>
          </cell>
          <cell r="O2132">
            <v>0</v>
          </cell>
          <cell r="P2132">
            <v>0</v>
          </cell>
          <cell r="Q2132">
            <v>0</v>
          </cell>
          <cell r="R2132">
            <v>0</v>
          </cell>
          <cell r="S2132">
            <v>0</v>
          </cell>
          <cell r="T2132">
            <v>0</v>
          </cell>
          <cell r="U2132">
            <v>1</v>
          </cell>
          <cell r="V2132">
            <v>2618000</v>
          </cell>
          <cell r="W2132">
            <v>2618000</v>
          </cell>
          <cell r="X2132">
            <v>0</v>
          </cell>
          <cell r="Y2132">
            <v>1</v>
          </cell>
          <cell r="Z2132">
            <v>0</v>
          </cell>
          <cell r="AA2132" t="str">
            <v>QLC</v>
          </cell>
          <cell r="AB2132" t="str">
            <v>64231001</v>
          </cell>
          <cell r="AC2132" t="str">
            <v>24212001</v>
          </cell>
        </row>
        <row r="2133">
          <cell r="A2133" t="str">
            <v>014241132</v>
          </cell>
          <cell r="B2133" t="str">
            <v>Màn hình máy tính Dell LCD E2220H-21.5" WHD/3Y</v>
          </cell>
          <cell r="C2133" t="str">
            <v>Chiếc</v>
          </cell>
          <cell r="D2133">
            <v>44494</v>
          </cell>
          <cell r="E2133">
            <v>2618000</v>
          </cell>
          <cell r="F2133">
            <v>1</v>
          </cell>
          <cell r="G2133">
            <v>1</v>
          </cell>
          <cell r="H2133">
            <v>2618000</v>
          </cell>
          <cell r="I2133">
            <v>2618000</v>
          </cell>
          <cell r="J2133">
            <v>0</v>
          </cell>
          <cell r="K2133">
            <v>1</v>
          </cell>
          <cell r="L2133">
            <v>0</v>
          </cell>
          <cell r="M2133">
            <v>0</v>
          </cell>
          <cell r="N2133">
            <v>0</v>
          </cell>
          <cell r="O2133">
            <v>0</v>
          </cell>
          <cell r="P2133">
            <v>0</v>
          </cell>
          <cell r="Q2133">
            <v>0</v>
          </cell>
          <cell r="R2133">
            <v>0</v>
          </cell>
          <cell r="S2133">
            <v>0</v>
          </cell>
          <cell r="T2133">
            <v>0</v>
          </cell>
          <cell r="U2133">
            <v>1</v>
          </cell>
          <cell r="V2133">
            <v>2618000</v>
          </cell>
          <cell r="W2133">
            <v>2618000</v>
          </cell>
          <cell r="X2133">
            <v>0</v>
          </cell>
          <cell r="Y2133">
            <v>1</v>
          </cell>
          <cell r="Z2133">
            <v>0</v>
          </cell>
          <cell r="AA2133" t="str">
            <v>QLC</v>
          </cell>
          <cell r="AB2133" t="str">
            <v>64231001</v>
          </cell>
          <cell r="AC2133" t="str">
            <v>24212001</v>
          </cell>
        </row>
        <row r="2134">
          <cell r="A2134" t="str">
            <v>014241133</v>
          </cell>
          <cell r="B2134" t="str">
            <v>Màn hình máy tính Dell LCD E2220H-21.5" WHD/3Y</v>
          </cell>
          <cell r="C2134" t="str">
            <v>Chiếc</v>
          </cell>
          <cell r="D2134">
            <v>44497</v>
          </cell>
          <cell r="E2134">
            <v>2618000</v>
          </cell>
          <cell r="F2134">
            <v>1</v>
          </cell>
          <cell r="G2134">
            <v>1</v>
          </cell>
          <cell r="H2134">
            <v>2618000</v>
          </cell>
          <cell r="I2134">
            <v>2618000</v>
          </cell>
          <cell r="J2134">
            <v>0</v>
          </cell>
          <cell r="K2134">
            <v>1</v>
          </cell>
          <cell r="L2134">
            <v>0</v>
          </cell>
          <cell r="M2134">
            <v>0</v>
          </cell>
          <cell r="N2134">
            <v>0</v>
          </cell>
          <cell r="O2134">
            <v>0</v>
          </cell>
          <cell r="P2134">
            <v>0</v>
          </cell>
          <cell r="Q2134">
            <v>0</v>
          </cell>
          <cell r="R2134">
            <v>0</v>
          </cell>
          <cell r="S2134">
            <v>0</v>
          </cell>
          <cell r="T2134">
            <v>0</v>
          </cell>
          <cell r="U2134">
            <v>1</v>
          </cell>
          <cell r="V2134">
            <v>2618000</v>
          </cell>
          <cell r="W2134">
            <v>2618000</v>
          </cell>
          <cell r="X2134">
            <v>0</v>
          </cell>
          <cell r="Y2134">
            <v>1</v>
          </cell>
          <cell r="Z2134">
            <v>0</v>
          </cell>
          <cell r="AA2134" t="str">
            <v>QLC</v>
          </cell>
          <cell r="AB2134" t="str">
            <v>64231001</v>
          </cell>
          <cell r="AC2134" t="str">
            <v>24212001</v>
          </cell>
        </row>
        <row r="2135">
          <cell r="A2135" t="str">
            <v>014241134</v>
          </cell>
          <cell r="B2135" t="str">
            <v>Màn hình máy tính Dell LCD E2220H-21.5" WHD/3Y</v>
          </cell>
          <cell r="C2135" t="str">
            <v>Chiếc</v>
          </cell>
          <cell r="D2135">
            <v>44497</v>
          </cell>
          <cell r="E2135">
            <v>2618000</v>
          </cell>
          <cell r="F2135">
            <v>1</v>
          </cell>
          <cell r="G2135">
            <v>1</v>
          </cell>
          <cell r="H2135">
            <v>2618000</v>
          </cell>
          <cell r="I2135">
            <v>2618000</v>
          </cell>
          <cell r="J2135">
            <v>0</v>
          </cell>
          <cell r="K2135">
            <v>1</v>
          </cell>
          <cell r="L2135">
            <v>0</v>
          </cell>
          <cell r="M2135">
            <v>0</v>
          </cell>
          <cell r="N2135">
            <v>0</v>
          </cell>
          <cell r="O2135">
            <v>0</v>
          </cell>
          <cell r="P2135">
            <v>0</v>
          </cell>
          <cell r="Q2135">
            <v>0</v>
          </cell>
          <cell r="R2135">
            <v>0</v>
          </cell>
          <cell r="S2135">
            <v>0</v>
          </cell>
          <cell r="T2135">
            <v>0</v>
          </cell>
          <cell r="U2135">
            <v>1</v>
          </cell>
          <cell r="V2135">
            <v>2618000</v>
          </cell>
          <cell r="W2135">
            <v>2618000</v>
          </cell>
          <cell r="X2135">
            <v>0</v>
          </cell>
          <cell r="Y2135">
            <v>1</v>
          </cell>
          <cell r="Z2135">
            <v>0</v>
          </cell>
          <cell r="AA2135" t="str">
            <v>QLC</v>
          </cell>
          <cell r="AB2135" t="str">
            <v>64231001</v>
          </cell>
          <cell r="AC2135" t="str">
            <v>24212001</v>
          </cell>
        </row>
        <row r="2136">
          <cell r="A2136" t="str">
            <v>014241135</v>
          </cell>
          <cell r="B2136" t="str">
            <v>Màn hình máy tính Dell LCD E2220H-21.5" WHD/3Y</v>
          </cell>
          <cell r="C2136" t="str">
            <v>Chiếc</v>
          </cell>
          <cell r="D2136">
            <v>44559</v>
          </cell>
          <cell r="E2136">
            <v>2618000</v>
          </cell>
          <cell r="F2136">
            <v>1</v>
          </cell>
          <cell r="G2136">
            <v>1</v>
          </cell>
          <cell r="H2136">
            <v>2618000</v>
          </cell>
          <cell r="I2136">
            <v>2618000</v>
          </cell>
          <cell r="J2136">
            <v>0</v>
          </cell>
          <cell r="K2136">
            <v>1</v>
          </cell>
          <cell r="L2136">
            <v>0</v>
          </cell>
          <cell r="M2136">
            <v>0</v>
          </cell>
          <cell r="N2136">
            <v>0</v>
          </cell>
          <cell r="O2136">
            <v>0</v>
          </cell>
          <cell r="P2136">
            <v>0</v>
          </cell>
          <cell r="Q2136">
            <v>0</v>
          </cell>
          <cell r="R2136">
            <v>0</v>
          </cell>
          <cell r="S2136">
            <v>0</v>
          </cell>
          <cell r="T2136">
            <v>0</v>
          </cell>
          <cell r="U2136">
            <v>1</v>
          </cell>
          <cell r="V2136">
            <v>2618000</v>
          </cell>
          <cell r="W2136">
            <v>2618000</v>
          </cell>
          <cell r="X2136">
            <v>0</v>
          </cell>
          <cell r="Y2136">
            <v>1</v>
          </cell>
          <cell r="Z2136">
            <v>0</v>
          </cell>
          <cell r="AA2136" t="str">
            <v>MG.TV1</v>
          </cell>
          <cell r="AB2136" t="str">
            <v>63317301</v>
          </cell>
          <cell r="AC2136" t="str">
            <v>24212001</v>
          </cell>
        </row>
        <row r="2137">
          <cell r="A2137" t="str">
            <v>014241136</v>
          </cell>
          <cell r="B2137" t="str">
            <v>Màn hình máy tính Dell LCD E2220H-21.5" WHD/3Y</v>
          </cell>
          <cell r="C2137" t="str">
            <v>Chiếc</v>
          </cell>
          <cell r="D2137">
            <v>44494</v>
          </cell>
          <cell r="E2137">
            <v>2618000</v>
          </cell>
          <cell r="F2137">
            <v>1</v>
          </cell>
          <cell r="G2137">
            <v>1</v>
          </cell>
          <cell r="H2137">
            <v>2618000</v>
          </cell>
          <cell r="I2137">
            <v>2618000</v>
          </cell>
          <cell r="J2137">
            <v>0</v>
          </cell>
          <cell r="K2137">
            <v>1</v>
          </cell>
          <cell r="L2137">
            <v>0</v>
          </cell>
          <cell r="M2137">
            <v>0</v>
          </cell>
          <cell r="N2137">
            <v>0</v>
          </cell>
          <cell r="O2137">
            <v>0</v>
          </cell>
          <cell r="P2137">
            <v>0</v>
          </cell>
          <cell r="Q2137">
            <v>0</v>
          </cell>
          <cell r="R2137">
            <v>0</v>
          </cell>
          <cell r="S2137">
            <v>0</v>
          </cell>
          <cell r="T2137">
            <v>0</v>
          </cell>
          <cell r="U2137">
            <v>1</v>
          </cell>
          <cell r="V2137">
            <v>2618000</v>
          </cell>
          <cell r="W2137">
            <v>2618000</v>
          </cell>
          <cell r="X2137">
            <v>0</v>
          </cell>
          <cell r="Y2137">
            <v>1</v>
          </cell>
          <cell r="Z2137">
            <v>0</v>
          </cell>
          <cell r="AA2137" t="str">
            <v>QLC</v>
          </cell>
          <cell r="AB2137" t="str">
            <v>64231001</v>
          </cell>
          <cell r="AC2137" t="str">
            <v>24212001</v>
          </cell>
        </row>
        <row r="2138">
          <cell r="A2138" t="str">
            <v>014241137</v>
          </cell>
          <cell r="B2138" t="str">
            <v>Màn hình máy tính Dell LCD E2220H-21.5" WHD/3Y</v>
          </cell>
          <cell r="C2138" t="str">
            <v>Chiếc</v>
          </cell>
          <cell r="D2138">
            <v>44494</v>
          </cell>
          <cell r="E2138">
            <v>2618000</v>
          </cell>
          <cell r="F2138">
            <v>1</v>
          </cell>
          <cell r="G2138">
            <v>1</v>
          </cell>
          <cell r="H2138">
            <v>2618000</v>
          </cell>
          <cell r="I2138">
            <v>2618000</v>
          </cell>
          <cell r="J2138">
            <v>0</v>
          </cell>
          <cell r="K2138">
            <v>1</v>
          </cell>
          <cell r="L2138">
            <v>0</v>
          </cell>
          <cell r="M2138">
            <v>0</v>
          </cell>
          <cell r="N2138">
            <v>0</v>
          </cell>
          <cell r="O2138">
            <v>0</v>
          </cell>
          <cell r="P2138">
            <v>0</v>
          </cell>
          <cell r="Q2138">
            <v>0</v>
          </cell>
          <cell r="R2138">
            <v>0</v>
          </cell>
          <cell r="S2138">
            <v>0</v>
          </cell>
          <cell r="T2138">
            <v>0</v>
          </cell>
          <cell r="U2138">
            <v>1</v>
          </cell>
          <cell r="V2138">
            <v>2618000</v>
          </cell>
          <cell r="W2138">
            <v>2618000</v>
          </cell>
          <cell r="X2138">
            <v>0</v>
          </cell>
          <cell r="Y2138">
            <v>1</v>
          </cell>
          <cell r="Z2138">
            <v>0</v>
          </cell>
          <cell r="AA2138" t="str">
            <v>QLC</v>
          </cell>
          <cell r="AB2138" t="str">
            <v>64231001</v>
          </cell>
          <cell r="AC2138" t="str">
            <v>24212001</v>
          </cell>
        </row>
        <row r="2139">
          <cell r="A2139" t="str">
            <v>014241138</v>
          </cell>
          <cell r="B2139" t="str">
            <v>Màn hình máy tính Dell LCD E2220H-21.5" WHD/3Y</v>
          </cell>
          <cell r="C2139" t="str">
            <v>Chiếc</v>
          </cell>
          <cell r="D2139">
            <v>44494</v>
          </cell>
          <cell r="E2139">
            <v>2618000</v>
          </cell>
          <cell r="F2139">
            <v>1</v>
          </cell>
          <cell r="G2139">
            <v>1</v>
          </cell>
          <cell r="H2139">
            <v>2618000</v>
          </cell>
          <cell r="I2139">
            <v>2618000</v>
          </cell>
          <cell r="J2139">
            <v>0</v>
          </cell>
          <cell r="K2139">
            <v>1</v>
          </cell>
          <cell r="L2139">
            <v>0</v>
          </cell>
          <cell r="M2139">
            <v>0</v>
          </cell>
          <cell r="N2139">
            <v>0</v>
          </cell>
          <cell r="O2139">
            <v>0</v>
          </cell>
          <cell r="P2139">
            <v>0</v>
          </cell>
          <cell r="Q2139">
            <v>0</v>
          </cell>
          <cell r="R2139">
            <v>0</v>
          </cell>
          <cell r="S2139">
            <v>0</v>
          </cell>
          <cell r="T2139">
            <v>0</v>
          </cell>
          <cell r="U2139">
            <v>1</v>
          </cell>
          <cell r="V2139">
            <v>2618000</v>
          </cell>
          <cell r="W2139">
            <v>2618000</v>
          </cell>
          <cell r="X2139">
            <v>0</v>
          </cell>
          <cell r="Y2139">
            <v>1</v>
          </cell>
          <cell r="Z2139">
            <v>0</v>
          </cell>
          <cell r="AA2139" t="str">
            <v>QLC</v>
          </cell>
          <cell r="AB2139" t="str">
            <v>64231001</v>
          </cell>
          <cell r="AC2139" t="str">
            <v>24212001</v>
          </cell>
        </row>
        <row r="2140">
          <cell r="A2140" t="str">
            <v>014241139</v>
          </cell>
          <cell r="B2140" t="str">
            <v>Màn hình máy tính Dell LCD E2220H-21.5" WHD/3Y</v>
          </cell>
          <cell r="C2140" t="str">
            <v>Chiếc</v>
          </cell>
          <cell r="D2140">
            <v>44511</v>
          </cell>
          <cell r="E2140">
            <v>2618000</v>
          </cell>
          <cell r="F2140">
            <v>1</v>
          </cell>
          <cell r="G2140">
            <v>1</v>
          </cell>
          <cell r="H2140">
            <v>2618000</v>
          </cell>
          <cell r="I2140">
            <v>2618000</v>
          </cell>
          <cell r="J2140">
            <v>0</v>
          </cell>
          <cell r="K2140">
            <v>1</v>
          </cell>
          <cell r="L2140">
            <v>0</v>
          </cell>
          <cell r="M2140">
            <v>0</v>
          </cell>
          <cell r="N2140">
            <v>0</v>
          </cell>
          <cell r="O2140">
            <v>0</v>
          </cell>
          <cell r="P2140">
            <v>0</v>
          </cell>
          <cell r="Q2140">
            <v>0</v>
          </cell>
          <cell r="R2140">
            <v>0</v>
          </cell>
          <cell r="S2140">
            <v>0</v>
          </cell>
          <cell r="T2140">
            <v>0</v>
          </cell>
          <cell r="U2140">
            <v>1</v>
          </cell>
          <cell r="V2140">
            <v>2618000</v>
          </cell>
          <cell r="W2140">
            <v>2618000</v>
          </cell>
          <cell r="X2140">
            <v>0</v>
          </cell>
          <cell r="Y2140">
            <v>1</v>
          </cell>
          <cell r="Z2140">
            <v>0</v>
          </cell>
          <cell r="AA2140" t="str">
            <v>QLC</v>
          </cell>
          <cell r="AB2140" t="str">
            <v>64231001</v>
          </cell>
          <cell r="AC2140" t="str">
            <v>24212001</v>
          </cell>
        </row>
        <row r="2141">
          <cell r="A2141" t="str">
            <v>014241140</v>
          </cell>
          <cell r="B2141" t="str">
            <v>Màn hình máy tính Dell LCD E2220H-21.5" WHD/3Y</v>
          </cell>
          <cell r="C2141" t="str">
            <v>Chiếc</v>
          </cell>
          <cell r="D2141">
            <v>44494</v>
          </cell>
          <cell r="E2141">
            <v>2618000</v>
          </cell>
          <cell r="F2141">
            <v>1</v>
          </cell>
          <cell r="G2141">
            <v>1</v>
          </cell>
          <cell r="H2141">
            <v>2618000</v>
          </cell>
          <cell r="I2141">
            <v>2618000</v>
          </cell>
          <cell r="J2141">
            <v>0</v>
          </cell>
          <cell r="K2141">
            <v>1</v>
          </cell>
          <cell r="L2141">
            <v>0</v>
          </cell>
          <cell r="M2141">
            <v>0</v>
          </cell>
          <cell r="N2141">
            <v>0</v>
          </cell>
          <cell r="O2141">
            <v>0</v>
          </cell>
          <cell r="P2141">
            <v>0</v>
          </cell>
          <cell r="Q2141">
            <v>0</v>
          </cell>
          <cell r="R2141">
            <v>0</v>
          </cell>
          <cell r="S2141">
            <v>0</v>
          </cell>
          <cell r="T2141">
            <v>0</v>
          </cell>
          <cell r="U2141">
            <v>1</v>
          </cell>
          <cell r="V2141">
            <v>2618000</v>
          </cell>
          <cell r="W2141">
            <v>2618000</v>
          </cell>
          <cell r="X2141">
            <v>0</v>
          </cell>
          <cell r="Y2141">
            <v>1</v>
          </cell>
          <cell r="Z2141">
            <v>0</v>
          </cell>
          <cell r="AA2141" t="str">
            <v>QLC</v>
          </cell>
          <cell r="AB2141" t="str">
            <v>64231001</v>
          </cell>
          <cell r="AC2141" t="str">
            <v>24212001</v>
          </cell>
        </row>
        <row r="2142">
          <cell r="A2142" t="str">
            <v>014241141</v>
          </cell>
          <cell r="B2142" t="str">
            <v>Màn hình máy tính Dell LCD E2220H-21.5" WHD/3Y</v>
          </cell>
          <cell r="C2142" t="str">
            <v>Chiếc</v>
          </cell>
          <cell r="D2142">
            <v>44494</v>
          </cell>
          <cell r="E2142">
            <v>2618000</v>
          </cell>
          <cell r="F2142">
            <v>1</v>
          </cell>
          <cell r="G2142">
            <v>1</v>
          </cell>
          <cell r="H2142">
            <v>2618000</v>
          </cell>
          <cell r="I2142">
            <v>2618000</v>
          </cell>
          <cell r="J2142">
            <v>0</v>
          </cell>
          <cell r="K2142">
            <v>1</v>
          </cell>
          <cell r="L2142">
            <v>0</v>
          </cell>
          <cell r="M2142">
            <v>0</v>
          </cell>
          <cell r="N2142">
            <v>0</v>
          </cell>
          <cell r="O2142">
            <v>0</v>
          </cell>
          <cell r="P2142">
            <v>0</v>
          </cell>
          <cell r="Q2142">
            <v>0</v>
          </cell>
          <cell r="R2142">
            <v>0</v>
          </cell>
          <cell r="S2142">
            <v>0</v>
          </cell>
          <cell r="T2142">
            <v>0</v>
          </cell>
          <cell r="U2142">
            <v>1</v>
          </cell>
          <cell r="V2142">
            <v>2618000</v>
          </cell>
          <cell r="W2142">
            <v>2618000</v>
          </cell>
          <cell r="X2142">
            <v>0</v>
          </cell>
          <cell r="Y2142">
            <v>1</v>
          </cell>
          <cell r="Z2142">
            <v>0</v>
          </cell>
          <cell r="AA2142" t="str">
            <v>QLC</v>
          </cell>
          <cell r="AB2142" t="str">
            <v>64231001</v>
          </cell>
          <cell r="AC2142" t="str">
            <v>24212001</v>
          </cell>
        </row>
        <row r="2143">
          <cell r="A2143" t="str">
            <v>014241142</v>
          </cell>
          <cell r="B2143" t="str">
            <v>Màn hình máy tính Dell LCD E2220H-21.5" WHD/3Y</v>
          </cell>
          <cell r="C2143" t="str">
            <v>Chiếc</v>
          </cell>
          <cell r="D2143">
            <v>44561</v>
          </cell>
          <cell r="E2143">
            <v>2618000</v>
          </cell>
          <cell r="F2143">
            <v>1</v>
          </cell>
          <cell r="G2143">
            <v>1</v>
          </cell>
          <cell r="H2143">
            <v>2618000</v>
          </cell>
          <cell r="I2143">
            <v>2618000</v>
          </cell>
          <cell r="J2143">
            <v>0</v>
          </cell>
          <cell r="K2143">
            <v>1</v>
          </cell>
          <cell r="L2143">
            <v>0</v>
          </cell>
          <cell r="M2143">
            <v>0</v>
          </cell>
          <cell r="N2143">
            <v>0</v>
          </cell>
          <cell r="O2143">
            <v>0</v>
          </cell>
          <cell r="P2143">
            <v>0</v>
          </cell>
          <cell r="Q2143">
            <v>0</v>
          </cell>
          <cell r="R2143">
            <v>0</v>
          </cell>
          <cell r="S2143">
            <v>0</v>
          </cell>
          <cell r="T2143">
            <v>0</v>
          </cell>
          <cell r="U2143">
            <v>1</v>
          </cell>
          <cell r="V2143">
            <v>2618000</v>
          </cell>
          <cell r="W2143">
            <v>2618000</v>
          </cell>
          <cell r="X2143">
            <v>0</v>
          </cell>
          <cell r="Y2143">
            <v>1</v>
          </cell>
          <cell r="Z2143">
            <v>0</v>
          </cell>
          <cell r="AA2143" t="str">
            <v>MG.TV1</v>
          </cell>
          <cell r="AB2143" t="str">
            <v>63317301</v>
          </cell>
          <cell r="AC2143" t="str">
            <v>24212001</v>
          </cell>
        </row>
        <row r="2144">
          <cell r="A2144" t="str">
            <v>014241143</v>
          </cell>
          <cell r="B2144" t="str">
            <v>Màn hình máy tính Dell LCD E2220H-21.5" WHD/3Y</v>
          </cell>
          <cell r="C2144" t="str">
            <v>Chiếc</v>
          </cell>
          <cell r="D2144">
            <v>44494</v>
          </cell>
          <cell r="E2144">
            <v>2618000</v>
          </cell>
          <cell r="F2144">
            <v>1</v>
          </cell>
          <cell r="G2144">
            <v>1</v>
          </cell>
          <cell r="H2144">
            <v>2618000</v>
          </cell>
          <cell r="I2144">
            <v>2618000</v>
          </cell>
          <cell r="J2144">
            <v>0</v>
          </cell>
          <cell r="K2144">
            <v>1</v>
          </cell>
          <cell r="L2144">
            <v>0</v>
          </cell>
          <cell r="M2144">
            <v>0</v>
          </cell>
          <cell r="N2144">
            <v>0</v>
          </cell>
          <cell r="O2144">
            <v>0</v>
          </cell>
          <cell r="P2144">
            <v>0</v>
          </cell>
          <cell r="Q2144">
            <v>0</v>
          </cell>
          <cell r="R2144">
            <v>0</v>
          </cell>
          <cell r="S2144">
            <v>0</v>
          </cell>
          <cell r="T2144">
            <v>0</v>
          </cell>
          <cell r="U2144">
            <v>1</v>
          </cell>
          <cell r="V2144">
            <v>2618000</v>
          </cell>
          <cell r="W2144">
            <v>2618000</v>
          </cell>
          <cell r="X2144">
            <v>0</v>
          </cell>
          <cell r="Y2144">
            <v>1</v>
          </cell>
          <cell r="Z2144">
            <v>0</v>
          </cell>
          <cell r="AA2144" t="str">
            <v>QLC</v>
          </cell>
          <cell r="AB2144" t="str">
            <v>64231001</v>
          </cell>
          <cell r="AC2144" t="str">
            <v>24212001</v>
          </cell>
        </row>
        <row r="2145">
          <cell r="A2145" t="str">
            <v>014241144</v>
          </cell>
          <cell r="B2145" t="str">
            <v>Màn hình máy tính Dell LCD E2220H-21.5" WHD/3Y</v>
          </cell>
          <cell r="C2145" t="str">
            <v>Chiếc</v>
          </cell>
          <cell r="D2145">
            <v>44494</v>
          </cell>
          <cell r="E2145">
            <v>2618000</v>
          </cell>
          <cell r="F2145">
            <v>1</v>
          </cell>
          <cell r="G2145">
            <v>1</v>
          </cell>
          <cell r="H2145">
            <v>2618000</v>
          </cell>
          <cell r="I2145">
            <v>2618000</v>
          </cell>
          <cell r="J2145">
            <v>0</v>
          </cell>
          <cell r="K2145">
            <v>1</v>
          </cell>
          <cell r="L2145">
            <v>0</v>
          </cell>
          <cell r="M2145">
            <v>0</v>
          </cell>
          <cell r="N2145">
            <v>0</v>
          </cell>
          <cell r="O2145">
            <v>0</v>
          </cell>
          <cell r="P2145">
            <v>0</v>
          </cell>
          <cell r="Q2145">
            <v>0</v>
          </cell>
          <cell r="R2145">
            <v>0</v>
          </cell>
          <cell r="S2145">
            <v>0</v>
          </cell>
          <cell r="T2145">
            <v>0</v>
          </cell>
          <cell r="U2145">
            <v>1</v>
          </cell>
          <cell r="V2145">
            <v>2618000</v>
          </cell>
          <cell r="W2145">
            <v>2618000</v>
          </cell>
          <cell r="X2145">
            <v>0</v>
          </cell>
          <cell r="Y2145">
            <v>1</v>
          </cell>
          <cell r="Z2145">
            <v>0</v>
          </cell>
          <cell r="AA2145" t="str">
            <v>QLC</v>
          </cell>
          <cell r="AB2145" t="str">
            <v>64231001</v>
          </cell>
          <cell r="AC2145" t="str">
            <v>24212001</v>
          </cell>
        </row>
        <row r="2146">
          <cell r="A2146" t="str">
            <v>014241145</v>
          </cell>
          <cell r="B2146" t="str">
            <v>Màn hình máy tính Dell LCD E2220H-21.5" WHD/3Y</v>
          </cell>
          <cell r="C2146" t="str">
            <v>Chiếc</v>
          </cell>
          <cell r="D2146">
            <v>44494</v>
          </cell>
          <cell r="E2146">
            <v>2618000</v>
          </cell>
          <cell r="F2146">
            <v>1</v>
          </cell>
          <cell r="G2146">
            <v>1</v>
          </cell>
          <cell r="H2146">
            <v>2618000</v>
          </cell>
          <cell r="I2146">
            <v>2618000</v>
          </cell>
          <cell r="J2146">
            <v>0</v>
          </cell>
          <cell r="K2146">
            <v>1</v>
          </cell>
          <cell r="L2146">
            <v>0</v>
          </cell>
          <cell r="M2146">
            <v>0</v>
          </cell>
          <cell r="N2146">
            <v>0</v>
          </cell>
          <cell r="O2146">
            <v>0</v>
          </cell>
          <cell r="P2146">
            <v>0</v>
          </cell>
          <cell r="Q2146">
            <v>0</v>
          </cell>
          <cell r="R2146">
            <v>0</v>
          </cell>
          <cell r="S2146">
            <v>0</v>
          </cell>
          <cell r="T2146">
            <v>0</v>
          </cell>
          <cell r="U2146">
            <v>1</v>
          </cell>
          <cell r="V2146">
            <v>2618000</v>
          </cell>
          <cell r="W2146">
            <v>2618000</v>
          </cell>
          <cell r="X2146">
            <v>0</v>
          </cell>
          <cell r="Y2146">
            <v>1</v>
          </cell>
          <cell r="Z2146">
            <v>0</v>
          </cell>
          <cell r="AA2146" t="str">
            <v>QLC</v>
          </cell>
          <cell r="AB2146" t="str">
            <v>64231001</v>
          </cell>
          <cell r="AC2146" t="str">
            <v>24212001</v>
          </cell>
        </row>
        <row r="2147">
          <cell r="A2147" t="str">
            <v>014241146</v>
          </cell>
          <cell r="B2147" t="str">
            <v>Màn hình máy tính Dell LCD E2220H-21.5" WHD/3Y</v>
          </cell>
          <cell r="C2147" t="str">
            <v>Chiếc</v>
          </cell>
          <cell r="D2147">
            <v>44494</v>
          </cell>
          <cell r="E2147">
            <v>2618000</v>
          </cell>
          <cell r="F2147">
            <v>1</v>
          </cell>
          <cell r="G2147">
            <v>1</v>
          </cell>
          <cell r="H2147">
            <v>2618000</v>
          </cell>
          <cell r="I2147">
            <v>2618000</v>
          </cell>
          <cell r="J2147">
            <v>0</v>
          </cell>
          <cell r="K2147">
            <v>1</v>
          </cell>
          <cell r="L2147">
            <v>0</v>
          </cell>
          <cell r="M2147">
            <v>0</v>
          </cell>
          <cell r="N2147">
            <v>0</v>
          </cell>
          <cell r="O2147">
            <v>0</v>
          </cell>
          <cell r="P2147">
            <v>0</v>
          </cell>
          <cell r="Q2147">
            <v>0</v>
          </cell>
          <cell r="R2147">
            <v>0</v>
          </cell>
          <cell r="S2147">
            <v>0</v>
          </cell>
          <cell r="T2147">
            <v>0</v>
          </cell>
          <cell r="U2147">
            <v>1</v>
          </cell>
          <cell r="V2147">
            <v>2618000</v>
          </cell>
          <cell r="W2147">
            <v>2618000</v>
          </cell>
          <cell r="X2147">
            <v>0</v>
          </cell>
          <cell r="Y2147">
            <v>1</v>
          </cell>
          <cell r="Z2147">
            <v>0</v>
          </cell>
          <cell r="AA2147" t="str">
            <v>KDV</v>
          </cell>
          <cell r="AB2147" t="str">
            <v>632.22302</v>
          </cell>
          <cell r="AC2147" t="str">
            <v>24212001</v>
          </cell>
        </row>
        <row r="2148">
          <cell r="A2148" t="str">
            <v>014241147</v>
          </cell>
          <cell r="B2148" t="str">
            <v>Màn hình máy tính Dell LCD E2220H-21.5" WHD/3Y</v>
          </cell>
          <cell r="C2148" t="str">
            <v>Chiếc</v>
          </cell>
          <cell r="D2148">
            <v>44512</v>
          </cell>
          <cell r="E2148">
            <v>2618000</v>
          </cell>
          <cell r="F2148">
            <v>1</v>
          </cell>
          <cell r="G2148">
            <v>1</v>
          </cell>
          <cell r="H2148">
            <v>2618000</v>
          </cell>
          <cell r="I2148">
            <v>2618000</v>
          </cell>
          <cell r="J2148">
            <v>0</v>
          </cell>
          <cell r="K2148">
            <v>1</v>
          </cell>
          <cell r="L2148">
            <v>0</v>
          </cell>
          <cell r="M2148">
            <v>0</v>
          </cell>
          <cell r="N2148">
            <v>0</v>
          </cell>
          <cell r="O2148">
            <v>0</v>
          </cell>
          <cell r="P2148">
            <v>0</v>
          </cell>
          <cell r="Q2148">
            <v>0</v>
          </cell>
          <cell r="R2148">
            <v>0</v>
          </cell>
          <cell r="S2148">
            <v>0</v>
          </cell>
          <cell r="T2148">
            <v>0</v>
          </cell>
          <cell r="U2148">
            <v>1</v>
          </cell>
          <cell r="V2148">
            <v>2618000</v>
          </cell>
          <cell r="W2148">
            <v>2618000</v>
          </cell>
          <cell r="X2148">
            <v>0</v>
          </cell>
          <cell r="Y2148">
            <v>1</v>
          </cell>
          <cell r="Z2148">
            <v>0</v>
          </cell>
          <cell r="AA2148" t="str">
            <v>QLC</v>
          </cell>
          <cell r="AB2148" t="str">
            <v>64231001</v>
          </cell>
          <cell r="AC2148" t="str">
            <v>24212001</v>
          </cell>
        </row>
        <row r="2149">
          <cell r="A2149" t="str">
            <v>014241148</v>
          </cell>
          <cell r="B2149" t="str">
            <v>Màn hình máy tính Dell LCD E2220H-21.5" WHD/3Y</v>
          </cell>
          <cell r="C2149" t="str">
            <v>Chiếc</v>
          </cell>
          <cell r="D2149">
            <v>44511</v>
          </cell>
          <cell r="E2149">
            <v>2618000</v>
          </cell>
          <cell r="F2149">
            <v>1</v>
          </cell>
          <cell r="G2149">
            <v>1</v>
          </cell>
          <cell r="H2149">
            <v>2618000</v>
          </cell>
          <cell r="I2149">
            <v>2618000</v>
          </cell>
          <cell r="J2149">
            <v>0</v>
          </cell>
          <cell r="K2149">
            <v>1</v>
          </cell>
          <cell r="L2149">
            <v>0</v>
          </cell>
          <cell r="M2149">
            <v>0</v>
          </cell>
          <cell r="N2149">
            <v>0</v>
          </cell>
          <cell r="O2149">
            <v>0</v>
          </cell>
          <cell r="P2149">
            <v>0</v>
          </cell>
          <cell r="Q2149">
            <v>0</v>
          </cell>
          <cell r="R2149">
            <v>0</v>
          </cell>
          <cell r="S2149">
            <v>0</v>
          </cell>
          <cell r="T2149">
            <v>0</v>
          </cell>
          <cell r="U2149">
            <v>1</v>
          </cell>
          <cell r="V2149">
            <v>2618000</v>
          </cell>
          <cell r="W2149">
            <v>2618000</v>
          </cell>
          <cell r="X2149">
            <v>0</v>
          </cell>
          <cell r="Y2149">
            <v>1</v>
          </cell>
          <cell r="Z2149">
            <v>0</v>
          </cell>
          <cell r="AA2149" t="str">
            <v>QLC</v>
          </cell>
          <cell r="AB2149" t="str">
            <v>64231001</v>
          </cell>
          <cell r="AC2149" t="str">
            <v>24212001</v>
          </cell>
        </row>
        <row r="2150">
          <cell r="A2150" t="str">
            <v>014241149</v>
          </cell>
          <cell r="B2150" t="str">
            <v>Màn hình máy tính Dell LCD E2220H-21.5" WHD/3Y</v>
          </cell>
          <cell r="C2150" t="str">
            <v>Cái</v>
          </cell>
          <cell r="D2150">
            <v>44573</v>
          </cell>
          <cell r="E2150">
            <v>2618000</v>
          </cell>
          <cell r="F2150">
            <v>1</v>
          </cell>
          <cell r="G2150">
            <v>1</v>
          </cell>
          <cell r="H2150">
            <v>0</v>
          </cell>
          <cell r="I2150">
            <v>0</v>
          </cell>
          <cell r="J2150">
            <v>0</v>
          </cell>
          <cell r="K2150">
            <v>0</v>
          </cell>
          <cell r="L2150">
            <v>0</v>
          </cell>
          <cell r="M2150">
            <v>1</v>
          </cell>
          <cell r="N2150">
            <v>2618000</v>
          </cell>
          <cell r="O2150">
            <v>0</v>
          </cell>
          <cell r="P2150">
            <v>0</v>
          </cell>
          <cell r="Q2150">
            <v>0</v>
          </cell>
          <cell r="R2150">
            <v>0</v>
          </cell>
          <cell r="S2150">
            <v>1</v>
          </cell>
          <cell r="T2150">
            <v>2618000</v>
          </cell>
          <cell r="U2150">
            <v>1</v>
          </cell>
          <cell r="V2150">
            <v>2618000</v>
          </cell>
          <cell r="W2150">
            <v>2618000</v>
          </cell>
          <cell r="X2150">
            <v>0</v>
          </cell>
          <cell r="Y2150">
            <v>1</v>
          </cell>
          <cell r="Z2150">
            <v>0</v>
          </cell>
          <cell r="AA2150" t="str">
            <v>QLC</v>
          </cell>
          <cell r="AB2150" t="str">
            <v>64231001</v>
          </cell>
          <cell r="AC2150" t="str">
            <v>24212001</v>
          </cell>
        </row>
        <row r="2151">
          <cell r="A2151" t="str">
            <v>014241150</v>
          </cell>
          <cell r="B2151" t="str">
            <v>Màn hình máy tính Dell LCD E2220H-21.5" WHD/3Y</v>
          </cell>
          <cell r="C2151" t="str">
            <v>Chiếc</v>
          </cell>
          <cell r="D2151">
            <v>44494</v>
          </cell>
          <cell r="E2151">
            <v>2618000</v>
          </cell>
          <cell r="F2151">
            <v>1</v>
          </cell>
          <cell r="G2151">
            <v>1</v>
          </cell>
          <cell r="H2151">
            <v>2618000</v>
          </cell>
          <cell r="I2151">
            <v>2618000</v>
          </cell>
          <cell r="J2151">
            <v>0</v>
          </cell>
          <cell r="K2151">
            <v>1</v>
          </cell>
          <cell r="L2151">
            <v>0</v>
          </cell>
          <cell r="M2151">
            <v>0</v>
          </cell>
          <cell r="N2151">
            <v>0</v>
          </cell>
          <cell r="O2151">
            <v>0</v>
          </cell>
          <cell r="P2151">
            <v>0</v>
          </cell>
          <cell r="Q2151">
            <v>0</v>
          </cell>
          <cell r="R2151">
            <v>0</v>
          </cell>
          <cell r="S2151">
            <v>0</v>
          </cell>
          <cell r="T2151">
            <v>0</v>
          </cell>
          <cell r="U2151">
            <v>1</v>
          </cell>
          <cell r="V2151">
            <v>2618000</v>
          </cell>
          <cell r="W2151">
            <v>2618000</v>
          </cell>
          <cell r="X2151">
            <v>0</v>
          </cell>
          <cell r="Y2151">
            <v>1</v>
          </cell>
          <cell r="Z2151">
            <v>0</v>
          </cell>
          <cell r="AA2151" t="str">
            <v>QLC</v>
          </cell>
          <cell r="AB2151" t="str">
            <v>64231001</v>
          </cell>
          <cell r="AC2151" t="str">
            <v>24212001</v>
          </cell>
        </row>
        <row r="2152">
          <cell r="A2152" t="str">
            <v>014241151</v>
          </cell>
          <cell r="B2152" t="str">
            <v>Màn hình máy tính Dell LCD E2220H-21.5" WHD/3Y</v>
          </cell>
          <cell r="C2152" t="str">
            <v>Chiếc</v>
          </cell>
          <cell r="D2152">
            <v>44524</v>
          </cell>
          <cell r="E2152">
            <v>2618000</v>
          </cell>
          <cell r="F2152">
            <v>1</v>
          </cell>
          <cell r="G2152">
            <v>1</v>
          </cell>
          <cell r="H2152">
            <v>2618000</v>
          </cell>
          <cell r="I2152">
            <v>2618000</v>
          </cell>
          <cell r="J2152">
            <v>0</v>
          </cell>
          <cell r="K2152">
            <v>1</v>
          </cell>
          <cell r="L2152">
            <v>0</v>
          </cell>
          <cell r="M2152">
            <v>0</v>
          </cell>
          <cell r="N2152">
            <v>0</v>
          </cell>
          <cell r="O2152">
            <v>0</v>
          </cell>
          <cell r="P2152">
            <v>0</v>
          </cell>
          <cell r="Q2152">
            <v>0</v>
          </cell>
          <cell r="R2152">
            <v>0</v>
          </cell>
          <cell r="S2152">
            <v>0</v>
          </cell>
          <cell r="T2152">
            <v>0</v>
          </cell>
          <cell r="U2152">
            <v>1</v>
          </cell>
          <cell r="V2152">
            <v>2618000</v>
          </cell>
          <cell r="W2152">
            <v>2618000</v>
          </cell>
          <cell r="X2152">
            <v>0</v>
          </cell>
          <cell r="Y2152">
            <v>1</v>
          </cell>
          <cell r="Z2152">
            <v>0</v>
          </cell>
          <cell r="AA2152" t="str">
            <v>QLC</v>
          </cell>
          <cell r="AB2152" t="str">
            <v>64231001</v>
          </cell>
          <cell r="AC2152" t="str">
            <v>24212001</v>
          </cell>
        </row>
        <row r="2153">
          <cell r="A2153" t="str">
            <v>014241152</v>
          </cell>
          <cell r="B2153" t="str">
            <v>Màn hình máy tính Dell LCD E2220H-21.5" WHD/3Y</v>
          </cell>
          <cell r="C2153" t="str">
            <v>Chiếc</v>
          </cell>
          <cell r="D2153">
            <v>44494</v>
          </cell>
          <cell r="E2153">
            <v>2618000</v>
          </cell>
          <cell r="F2153">
            <v>1</v>
          </cell>
          <cell r="G2153">
            <v>1</v>
          </cell>
          <cell r="H2153">
            <v>2618000</v>
          </cell>
          <cell r="I2153">
            <v>2618000</v>
          </cell>
          <cell r="J2153">
            <v>0</v>
          </cell>
          <cell r="K2153">
            <v>1</v>
          </cell>
          <cell r="L2153">
            <v>0</v>
          </cell>
          <cell r="M2153">
            <v>0</v>
          </cell>
          <cell r="N2153">
            <v>0</v>
          </cell>
          <cell r="O2153">
            <v>0</v>
          </cell>
          <cell r="P2153">
            <v>0</v>
          </cell>
          <cell r="Q2153">
            <v>0</v>
          </cell>
          <cell r="R2153">
            <v>0</v>
          </cell>
          <cell r="S2153">
            <v>0</v>
          </cell>
          <cell r="T2153">
            <v>0</v>
          </cell>
          <cell r="U2153">
            <v>1</v>
          </cell>
          <cell r="V2153">
            <v>2618000</v>
          </cell>
          <cell r="W2153">
            <v>2618000</v>
          </cell>
          <cell r="X2153">
            <v>0</v>
          </cell>
          <cell r="Y2153">
            <v>1</v>
          </cell>
          <cell r="Z2153">
            <v>0</v>
          </cell>
          <cell r="AA2153" t="str">
            <v>QLC</v>
          </cell>
          <cell r="AB2153" t="str">
            <v>64231001</v>
          </cell>
          <cell r="AC2153" t="str">
            <v>24212001</v>
          </cell>
        </row>
        <row r="2154">
          <cell r="A2154" t="str">
            <v>014241153</v>
          </cell>
          <cell r="B2154" t="str">
            <v>Màn hình máy tính Dell LCD E2220H-21.5" WHD/3Y</v>
          </cell>
          <cell r="C2154" t="str">
            <v>Chiếc</v>
          </cell>
          <cell r="D2154">
            <v>44551</v>
          </cell>
          <cell r="E2154">
            <v>2618000</v>
          </cell>
          <cell r="F2154">
            <v>1</v>
          </cell>
          <cell r="G2154">
            <v>1</v>
          </cell>
          <cell r="H2154">
            <v>2618000</v>
          </cell>
          <cell r="I2154">
            <v>2618000</v>
          </cell>
          <cell r="J2154">
            <v>0</v>
          </cell>
          <cell r="K2154">
            <v>1</v>
          </cell>
          <cell r="L2154">
            <v>0</v>
          </cell>
          <cell r="M2154">
            <v>0</v>
          </cell>
          <cell r="N2154">
            <v>0</v>
          </cell>
          <cell r="O2154">
            <v>0</v>
          </cell>
          <cell r="P2154">
            <v>0</v>
          </cell>
          <cell r="Q2154">
            <v>0</v>
          </cell>
          <cell r="R2154">
            <v>0</v>
          </cell>
          <cell r="S2154">
            <v>0</v>
          </cell>
          <cell r="T2154">
            <v>0</v>
          </cell>
          <cell r="U2154">
            <v>1</v>
          </cell>
          <cell r="V2154">
            <v>2618000</v>
          </cell>
          <cell r="W2154">
            <v>2618000</v>
          </cell>
          <cell r="X2154">
            <v>0</v>
          </cell>
          <cell r="Y2154">
            <v>1</v>
          </cell>
          <cell r="Z2154">
            <v>0</v>
          </cell>
          <cell r="AA2154" t="str">
            <v>QLC</v>
          </cell>
          <cell r="AB2154" t="str">
            <v>64231001</v>
          </cell>
          <cell r="AC2154" t="str">
            <v>24212001</v>
          </cell>
        </row>
        <row r="2155">
          <cell r="A2155" t="str">
            <v>014241154</v>
          </cell>
          <cell r="B2155" t="str">
            <v>Màn hình máy tính Dell LCD E2220H-21.5" WHD/3Y</v>
          </cell>
          <cell r="C2155" t="str">
            <v>Chiếc</v>
          </cell>
          <cell r="D2155">
            <v>44494</v>
          </cell>
          <cell r="E2155">
            <v>2618000</v>
          </cell>
          <cell r="F2155">
            <v>1</v>
          </cell>
          <cell r="G2155">
            <v>1</v>
          </cell>
          <cell r="H2155">
            <v>2618000</v>
          </cell>
          <cell r="I2155">
            <v>2618000</v>
          </cell>
          <cell r="J2155">
            <v>0</v>
          </cell>
          <cell r="K2155">
            <v>1</v>
          </cell>
          <cell r="L2155">
            <v>0</v>
          </cell>
          <cell r="M2155">
            <v>0</v>
          </cell>
          <cell r="N2155">
            <v>0</v>
          </cell>
          <cell r="O2155">
            <v>0</v>
          </cell>
          <cell r="P2155">
            <v>0</v>
          </cell>
          <cell r="Q2155">
            <v>0</v>
          </cell>
          <cell r="R2155">
            <v>0</v>
          </cell>
          <cell r="S2155">
            <v>0</v>
          </cell>
          <cell r="T2155">
            <v>0</v>
          </cell>
          <cell r="U2155">
            <v>1</v>
          </cell>
          <cell r="V2155">
            <v>2618000</v>
          </cell>
          <cell r="W2155">
            <v>2618000</v>
          </cell>
          <cell r="X2155">
            <v>0</v>
          </cell>
          <cell r="Y2155">
            <v>1</v>
          </cell>
          <cell r="Z2155">
            <v>0</v>
          </cell>
          <cell r="AA2155" t="str">
            <v>QLC</v>
          </cell>
          <cell r="AB2155" t="str">
            <v>64231001</v>
          </cell>
          <cell r="AC2155" t="str">
            <v>24212001</v>
          </cell>
        </row>
        <row r="2156">
          <cell r="A2156" t="str">
            <v>014241155</v>
          </cell>
          <cell r="B2156" t="str">
            <v>Màn hình máy tính Dell LCD E2220H-21.5" WHD/3Y</v>
          </cell>
          <cell r="C2156" t="str">
            <v>Chiếc</v>
          </cell>
          <cell r="D2156">
            <v>44494</v>
          </cell>
          <cell r="E2156">
            <v>2618000</v>
          </cell>
          <cell r="F2156">
            <v>1</v>
          </cell>
          <cell r="G2156">
            <v>1</v>
          </cell>
          <cell r="H2156">
            <v>2618000</v>
          </cell>
          <cell r="I2156">
            <v>2618000</v>
          </cell>
          <cell r="J2156">
            <v>0</v>
          </cell>
          <cell r="K2156">
            <v>1</v>
          </cell>
          <cell r="L2156">
            <v>0</v>
          </cell>
          <cell r="M2156">
            <v>0</v>
          </cell>
          <cell r="N2156">
            <v>0</v>
          </cell>
          <cell r="O2156">
            <v>0</v>
          </cell>
          <cell r="P2156">
            <v>0</v>
          </cell>
          <cell r="Q2156">
            <v>0</v>
          </cell>
          <cell r="R2156">
            <v>0</v>
          </cell>
          <cell r="S2156">
            <v>0</v>
          </cell>
          <cell r="T2156">
            <v>0</v>
          </cell>
          <cell r="U2156">
            <v>1</v>
          </cell>
          <cell r="V2156">
            <v>2618000</v>
          </cell>
          <cell r="W2156">
            <v>2618000</v>
          </cell>
          <cell r="X2156">
            <v>0</v>
          </cell>
          <cell r="Y2156">
            <v>1</v>
          </cell>
          <cell r="Z2156">
            <v>0</v>
          </cell>
          <cell r="AA2156" t="str">
            <v>QLC</v>
          </cell>
          <cell r="AB2156" t="str">
            <v>64231001</v>
          </cell>
          <cell r="AC2156" t="str">
            <v>24212001</v>
          </cell>
        </row>
        <row r="2157">
          <cell r="A2157" t="str">
            <v>014241156</v>
          </cell>
          <cell r="B2157" t="str">
            <v>Màn hình máy tính Dell LCD E2220H-21.5" WHD/3Y</v>
          </cell>
          <cell r="C2157" t="str">
            <v>Cái</v>
          </cell>
          <cell r="D2157">
            <v>44573</v>
          </cell>
          <cell r="E2157">
            <v>2618000</v>
          </cell>
          <cell r="F2157">
            <v>1</v>
          </cell>
          <cell r="G2157">
            <v>1</v>
          </cell>
          <cell r="H2157">
            <v>0</v>
          </cell>
          <cell r="I2157">
            <v>0</v>
          </cell>
          <cell r="J2157">
            <v>0</v>
          </cell>
          <cell r="K2157">
            <v>0</v>
          </cell>
          <cell r="L2157">
            <v>0</v>
          </cell>
          <cell r="M2157">
            <v>1</v>
          </cell>
          <cell r="N2157">
            <v>2618000</v>
          </cell>
          <cell r="O2157">
            <v>0</v>
          </cell>
          <cell r="P2157">
            <v>0</v>
          </cell>
          <cell r="Q2157">
            <v>0</v>
          </cell>
          <cell r="R2157">
            <v>0</v>
          </cell>
          <cell r="S2157">
            <v>1</v>
          </cell>
          <cell r="T2157">
            <v>2618000</v>
          </cell>
          <cell r="U2157">
            <v>1</v>
          </cell>
          <cell r="V2157">
            <v>2618000</v>
          </cell>
          <cell r="W2157">
            <v>2618000</v>
          </cell>
          <cell r="X2157">
            <v>0</v>
          </cell>
          <cell r="Y2157">
            <v>1</v>
          </cell>
          <cell r="Z2157">
            <v>0</v>
          </cell>
          <cell r="AA2157" t="str">
            <v>QLC</v>
          </cell>
          <cell r="AB2157" t="str">
            <v>64231001</v>
          </cell>
          <cell r="AC2157" t="str">
            <v>24212001</v>
          </cell>
        </row>
        <row r="2158">
          <cell r="A2158" t="str">
            <v>014241158</v>
          </cell>
          <cell r="B2158" t="str">
            <v>Màn hình máy tính Dell LCD E2220H-21.5" WHD/3Y</v>
          </cell>
          <cell r="C2158" t="str">
            <v>Chiếc</v>
          </cell>
          <cell r="D2158">
            <v>44505</v>
          </cell>
          <cell r="E2158">
            <v>2618000</v>
          </cell>
          <cell r="F2158">
            <v>1</v>
          </cell>
          <cell r="G2158">
            <v>1</v>
          </cell>
          <cell r="H2158">
            <v>2618000</v>
          </cell>
          <cell r="I2158">
            <v>2618000</v>
          </cell>
          <cell r="J2158">
            <v>0</v>
          </cell>
          <cell r="K2158">
            <v>1</v>
          </cell>
          <cell r="L2158">
            <v>0</v>
          </cell>
          <cell r="M2158">
            <v>0</v>
          </cell>
          <cell r="N2158">
            <v>0</v>
          </cell>
          <cell r="O2158">
            <v>0</v>
          </cell>
          <cell r="P2158">
            <v>0</v>
          </cell>
          <cell r="Q2158">
            <v>0</v>
          </cell>
          <cell r="R2158">
            <v>0</v>
          </cell>
          <cell r="S2158">
            <v>0</v>
          </cell>
          <cell r="T2158">
            <v>0</v>
          </cell>
          <cell r="U2158">
            <v>1</v>
          </cell>
          <cell r="V2158">
            <v>2618000</v>
          </cell>
          <cell r="W2158">
            <v>2618000</v>
          </cell>
          <cell r="X2158">
            <v>0</v>
          </cell>
          <cell r="Y2158">
            <v>1</v>
          </cell>
          <cell r="Z2158">
            <v>0</v>
          </cell>
          <cell r="AA2158" t="str">
            <v>MG.TV1</v>
          </cell>
          <cell r="AB2158" t="str">
            <v>63317301</v>
          </cell>
          <cell r="AC2158" t="str">
            <v>24212001</v>
          </cell>
        </row>
        <row r="2159">
          <cell r="A2159" t="str">
            <v>014241159</v>
          </cell>
          <cell r="B2159" t="str">
            <v>Màn hình máy tính Dell LCD E2220H-21.5" WHD/3Y</v>
          </cell>
          <cell r="C2159" t="str">
            <v>Chiếc</v>
          </cell>
          <cell r="D2159">
            <v>44494</v>
          </cell>
          <cell r="E2159">
            <v>2618000</v>
          </cell>
          <cell r="F2159">
            <v>1</v>
          </cell>
          <cell r="G2159">
            <v>1</v>
          </cell>
          <cell r="H2159">
            <v>2618000</v>
          </cell>
          <cell r="I2159">
            <v>2618000</v>
          </cell>
          <cell r="J2159">
            <v>0</v>
          </cell>
          <cell r="K2159">
            <v>1</v>
          </cell>
          <cell r="L2159">
            <v>0</v>
          </cell>
          <cell r="M2159">
            <v>0</v>
          </cell>
          <cell r="N2159">
            <v>0</v>
          </cell>
          <cell r="O2159">
            <v>0</v>
          </cell>
          <cell r="P2159">
            <v>0</v>
          </cell>
          <cell r="Q2159">
            <v>0</v>
          </cell>
          <cell r="R2159">
            <v>0</v>
          </cell>
          <cell r="S2159">
            <v>0</v>
          </cell>
          <cell r="T2159">
            <v>0</v>
          </cell>
          <cell r="U2159">
            <v>1</v>
          </cell>
          <cell r="V2159">
            <v>2618000</v>
          </cell>
          <cell r="W2159">
            <v>2618000</v>
          </cell>
          <cell r="X2159">
            <v>0</v>
          </cell>
          <cell r="Y2159">
            <v>1</v>
          </cell>
          <cell r="Z2159">
            <v>0</v>
          </cell>
          <cell r="AA2159" t="str">
            <v>QLC</v>
          </cell>
          <cell r="AB2159" t="str">
            <v>64231001</v>
          </cell>
          <cell r="AC2159" t="str">
            <v>24212001</v>
          </cell>
        </row>
        <row r="2160">
          <cell r="A2160" t="str">
            <v>014241160</v>
          </cell>
          <cell r="B2160" t="str">
            <v>Màn hình máy tính Dell LCD E2220H-21.5" WHD/3Y</v>
          </cell>
          <cell r="C2160" t="str">
            <v>Chiếc</v>
          </cell>
          <cell r="D2160">
            <v>44511</v>
          </cell>
          <cell r="E2160">
            <v>2618000</v>
          </cell>
          <cell r="F2160">
            <v>1</v>
          </cell>
          <cell r="G2160">
            <v>1</v>
          </cell>
          <cell r="H2160">
            <v>2618000</v>
          </cell>
          <cell r="I2160">
            <v>2618000</v>
          </cell>
          <cell r="J2160">
            <v>0</v>
          </cell>
          <cell r="K2160">
            <v>1</v>
          </cell>
          <cell r="L2160">
            <v>0</v>
          </cell>
          <cell r="M2160">
            <v>0</v>
          </cell>
          <cell r="N2160">
            <v>0</v>
          </cell>
          <cell r="O2160">
            <v>0</v>
          </cell>
          <cell r="P2160">
            <v>0</v>
          </cell>
          <cell r="Q2160">
            <v>0</v>
          </cell>
          <cell r="R2160">
            <v>0</v>
          </cell>
          <cell r="S2160">
            <v>0</v>
          </cell>
          <cell r="T2160">
            <v>0</v>
          </cell>
          <cell r="U2160">
            <v>1</v>
          </cell>
          <cell r="V2160">
            <v>2618000</v>
          </cell>
          <cell r="W2160">
            <v>2618000</v>
          </cell>
          <cell r="X2160">
            <v>0</v>
          </cell>
          <cell r="Y2160">
            <v>1</v>
          </cell>
          <cell r="Z2160">
            <v>0</v>
          </cell>
          <cell r="AA2160" t="str">
            <v>QLC</v>
          </cell>
          <cell r="AB2160" t="str">
            <v>64231001</v>
          </cell>
          <cell r="AC2160" t="str">
            <v>24212001</v>
          </cell>
        </row>
        <row r="2161">
          <cell r="A2161" t="str">
            <v>014241161</v>
          </cell>
          <cell r="B2161" t="str">
            <v>Màn hình máy tính Dell LCD E2220H-21.5" WHD/3Y</v>
          </cell>
          <cell r="C2161" t="str">
            <v>Chiếc</v>
          </cell>
          <cell r="D2161">
            <v>44505</v>
          </cell>
          <cell r="E2161">
            <v>2618000</v>
          </cell>
          <cell r="F2161">
            <v>1</v>
          </cell>
          <cell r="G2161">
            <v>1</v>
          </cell>
          <cell r="H2161">
            <v>2618000</v>
          </cell>
          <cell r="I2161">
            <v>2618000</v>
          </cell>
          <cell r="J2161">
            <v>0</v>
          </cell>
          <cell r="K2161">
            <v>1</v>
          </cell>
          <cell r="L2161">
            <v>0</v>
          </cell>
          <cell r="M2161">
            <v>0</v>
          </cell>
          <cell r="N2161">
            <v>0</v>
          </cell>
          <cell r="O2161">
            <v>0</v>
          </cell>
          <cell r="P2161">
            <v>0</v>
          </cell>
          <cell r="Q2161">
            <v>0</v>
          </cell>
          <cell r="R2161">
            <v>0</v>
          </cell>
          <cell r="S2161">
            <v>0</v>
          </cell>
          <cell r="T2161">
            <v>0</v>
          </cell>
          <cell r="U2161">
            <v>1</v>
          </cell>
          <cell r="V2161">
            <v>2618000</v>
          </cell>
          <cell r="W2161">
            <v>2618000</v>
          </cell>
          <cell r="X2161">
            <v>0</v>
          </cell>
          <cell r="Y2161">
            <v>1</v>
          </cell>
          <cell r="Z2161">
            <v>0</v>
          </cell>
          <cell r="AA2161" t="str">
            <v>MG.TV1</v>
          </cell>
          <cell r="AB2161" t="str">
            <v>63317301</v>
          </cell>
          <cell r="AC2161" t="str">
            <v>24212001</v>
          </cell>
        </row>
        <row r="2162">
          <cell r="A2162" t="str">
            <v>014241162</v>
          </cell>
          <cell r="B2162" t="str">
            <v>Màn hình máy tính Dell LCD E2220H-21.5" WHD/3Y</v>
          </cell>
          <cell r="C2162" t="str">
            <v>Chiếc</v>
          </cell>
          <cell r="D2162">
            <v>44494</v>
          </cell>
          <cell r="E2162">
            <v>2618000</v>
          </cell>
          <cell r="F2162">
            <v>1</v>
          </cell>
          <cell r="G2162">
            <v>1</v>
          </cell>
          <cell r="H2162">
            <v>2618000</v>
          </cell>
          <cell r="I2162">
            <v>2618000</v>
          </cell>
          <cell r="J2162">
            <v>0</v>
          </cell>
          <cell r="K2162">
            <v>1</v>
          </cell>
          <cell r="L2162">
            <v>0</v>
          </cell>
          <cell r="M2162">
            <v>0</v>
          </cell>
          <cell r="N2162">
            <v>0</v>
          </cell>
          <cell r="O2162">
            <v>0</v>
          </cell>
          <cell r="P2162">
            <v>0</v>
          </cell>
          <cell r="Q2162">
            <v>0</v>
          </cell>
          <cell r="R2162">
            <v>0</v>
          </cell>
          <cell r="S2162">
            <v>0</v>
          </cell>
          <cell r="T2162">
            <v>0</v>
          </cell>
          <cell r="U2162">
            <v>1</v>
          </cell>
          <cell r="V2162">
            <v>2618000</v>
          </cell>
          <cell r="W2162">
            <v>2618000</v>
          </cell>
          <cell r="X2162">
            <v>0</v>
          </cell>
          <cell r="Y2162">
            <v>1</v>
          </cell>
          <cell r="Z2162">
            <v>0</v>
          </cell>
          <cell r="AA2162" t="str">
            <v>QLC</v>
          </cell>
          <cell r="AB2162" t="str">
            <v>64231001</v>
          </cell>
          <cell r="AC2162" t="str">
            <v>24212001</v>
          </cell>
        </row>
        <row r="2163">
          <cell r="A2163" t="str">
            <v>014241163</v>
          </cell>
          <cell r="B2163" t="str">
            <v>Màn hình máy tính Dell LCD E2220H-21.5" WHD/3Y</v>
          </cell>
          <cell r="C2163" t="str">
            <v>Chiếc</v>
          </cell>
          <cell r="D2163">
            <v>44511</v>
          </cell>
          <cell r="E2163">
            <v>2618000</v>
          </cell>
          <cell r="F2163">
            <v>1</v>
          </cell>
          <cell r="G2163">
            <v>1</v>
          </cell>
          <cell r="H2163">
            <v>2618000</v>
          </cell>
          <cell r="I2163">
            <v>2618000</v>
          </cell>
          <cell r="J2163">
            <v>0</v>
          </cell>
          <cell r="K2163">
            <v>1</v>
          </cell>
          <cell r="L2163">
            <v>0</v>
          </cell>
          <cell r="M2163">
            <v>0</v>
          </cell>
          <cell r="N2163">
            <v>0</v>
          </cell>
          <cell r="O2163">
            <v>0</v>
          </cell>
          <cell r="P2163">
            <v>0</v>
          </cell>
          <cell r="Q2163">
            <v>0</v>
          </cell>
          <cell r="R2163">
            <v>0</v>
          </cell>
          <cell r="S2163">
            <v>0</v>
          </cell>
          <cell r="T2163">
            <v>0</v>
          </cell>
          <cell r="U2163">
            <v>1</v>
          </cell>
          <cell r="V2163">
            <v>2618000</v>
          </cell>
          <cell r="W2163">
            <v>2618000</v>
          </cell>
          <cell r="X2163">
            <v>0</v>
          </cell>
          <cell r="Y2163">
            <v>1</v>
          </cell>
          <cell r="Z2163">
            <v>0</v>
          </cell>
          <cell r="AA2163" t="str">
            <v>QLC</v>
          </cell>
          <cell r="AB2163" t="str">
            <v>64231001</v>
          </cell>
          <cell r="AC2163" t="str">
            <v>24212001</v>
          </cell>
        </row>
        <row r="2164">
          <cell r="A2164" t="str">
            <v>014241164</v>
          </cell>
          <cell r="B2164" t="str">
            <v>Màn hình máy tính Dell LCD E2220H-21.5" WHD/3Y</v>
          </cell>
          <cell r="C2164" t="str">
            <v>Chiếc</v>
          </cell>
          <cell r="D2164">
            <v>44560</v>
          </cell>
          <cell r="E2164">
            <v>2618000</v>
          </cell>
          <cell r="F2164">
            <v>1</v>
          </cell>
          <cell r="G2164">
            <v>1</v>
          </cell>
          <cell r="H2164">
            <v>2618000</v>
          </cell>
          <cell r="I2164">
            <v>2618000</v>
          </cell>
          <cell r="J2164">
            <v>0</v>
          </cell>
          <cell r="K2164">
            <v>1</v>
          </cell>
          <cell r="L2164">
            <v>0</v>
          </cell>
          <cell r="M2164">
            <v>0</v>
          </cell>
          <cell r="N2164">
            <v>0</v>
          </cell>
          <cell r="O2164">
            <v>0</v>
          </cell>
          <cell r="P2164">
            <v>0</v>
          </cell>
          <cell r="Q2164">
            <v>0</v>
          </cell>
          <cell r="R2164">
            <v>0</v>
          </cell>
          <cell r="S2164">
            <v>0</v>
          </cell>
          <cell r="T2164">
            <v>0</v>
          </cell>
          <cell r="U2164">
            <v>1</v>
          </cell>
          <cell r="V2164">
            <v>2618000</v>
          </cell>
          <cell r="W2164">
            <v>2618000</v>
          </cell>
          <cell r="X2164">
            <v>0</v>
          </cell>
          <cell r="Y2164">
            <v>1</v>
          </cell>
          <cell r="Z2164">
            <v>0</v>
          </cell>
          <cell r="AA2164" t="str">
            <v>QLC</v>
          </cell>
          <cell r="AB2164" t="str">
            <v>64231001</v>
          </cell>
          <cell r="AC2164" t="str">
            <v>24212001</v>
          </cell>
        </row>
        <row r="2165">
          <cell r="A2165" t="str">
            <v>014241165</v>
          </cell>
          <cell r="B2165" t="str">
            <v>Màn hình máy tính Dell LCD E2220H-21.5" WHD/3Y</v>
          </cell>
          <cell r="C2165" t="str">
            <v>Chiếc</v>
          </cell>
          <cell r="D2165">
            <v>44505</v>
          </cell>
          <cell r="E2165">
            <v>2618000</v>
          </cell>
          <cell r="F2165">
            <v>1</v>
          </cell>
          <cell r="G2165">
            <v>1</v>
          </cell>
          <cell r="H2165">
            <v>2618000</v>
          </cell>
          <cell r="I2165">
            <v>2618000</v>
          </cell>
          <cell r="J2165">
            <v>0</v>
          </cell>
          <cell r="K2165">
            <v>1</v>
          </cell>
          <cell r="L2165">
            <v>0</v>
          </cell>
          <cell r="M2165">
            <v>0</v>
          </cell>
          <cell r="N2165">
            <v>0</v>
          </cell>
          <cell r="O2165">
            <v>0</v>
          </cell>
          <cell r="P2165">
            <v>0</v>
          </cell>
          <cell r="Q2165">
            <v>0</v>
          </cell>
          <cell r="R2165">
            <v>0</v>
          </cell>
          <cell r="S2165">
            <v>0</v>
          </cell>
          <cell r="T2165">
            <v>0</v>
          </cell>
          <cell r="U2165">
            <v>1</v>
          </cell>
          <cell r="V2165">
            <v>2618000</v>
          </cell>
          <cell r="W2165">
            <v>2618000</v>
          </cell>
          <cell r="X2165">
            <v>0</v>
          </cell>
          <cell r="Y2165">
            <v>1</v>
          </cell>
          <cell r="Z2165">
            <v>0</v>
          </cell>
          <cell r="AA2165" t="str">
            <v>MG.TV1</v>
          </cell>
          <cell r="AB2165" t="str">
            <v>63317301</v>
          </cell>
          <cell r="AC2165" t="str">
            <v>24212001</v>
          </cell>
        </row>
        <row r="2166">
          <cell r="A2166" t="str">
            <v>014241166</v>
          </cell>
          <cell r="B2166" t="str">
            <v>Màn hình máy tính Dell LCD E2220H-21.5" WHD/3Y</v>
          </cell>
          <cell r="C2166" t="str">
            <v>Chiếc</v>
          </cell>
          <cell r="D2166">
            <v>44511</v>
          </cell>
          <cell r="E2166">
            <v>2618000</v>
          </cell>
          <cell r="F2166">
            <v>1</v>
          </cell>
          <cell r="G2166">
            <v>1</v>
          </cell>
          <cell r="H2166">
            <v>2618000</v>
          </cell>
          <cell r="I2166">
            <v>2618000</v>
          </cell>
          <cell r="J2166">
            <v>0</v>
          </cell>
          <cell r="K2166">
            <v>1</v>
          </cell>
          <cell r="L2166">
            <v>0</v>
          </cell>
          <cell r="M2166">
            <v>0</v>
          </cell>
          <cell r="N2166">
            <v>0</v>
          </cell>
          <cell r="O2166">
            <v>0</v>
          </cell>
          <cell r="P2166">
            <v>0</v>
          </cell>
          <cell r="Q2166">
            <v>0</v>
          </cell>
          <cell r="R2166">
            <v>0</v>
          </cell>
          <cell r="S2166">
            <v>0</v>
          </cell>
          <cell r="T2166">
            <v>0</v>
          </cell>
          <cell r="U2166">
            <v>1</v>
          </cell>
          <cell r="V2166">
            <v>2618000</v>
          </cell>
          <cell r="W2166">
            <v>2618000</v>
          </cell>
          <cell r="X2166">
            <v>0</v>
          </cell>
          <cell r="Y2166">
            <v>1</v>
          </cell>
          <cell r="Z2166">
            <v>0</v>
          </cell>
          <cell r="AA2166" t="str">
            <v>QLC</v>
          </cell>
          <cell r="AB2166" t="str">
            <v>64231001</v>
          </cell>
          <cell r="AC2166" t="str">
            <v>24212001</v>
          </cell>
        </row>
        <row r="2167">
          <cell r="A2167" t="str">
            <v>014241167</v>
          </cell>
          <cell r="B2167" t="str">
            <v>Màn hình máy tính Dell LCD E2220H-21.5" WHD/3Y</v>
          </cell>
          <cell r="C2167" t="str">
            <v>Chiếc</v>
          </cell>
          <cell r="D2167">
            <v>44498</v>
          </cell>
          <cell r="E2167">
            <v>2618000</v>
          </cell>
          <cell r="F2167">
            <v>1</v>
          </cell>
          <cell r="G2167">
            <v>1</v>
          </cell>
          <cell r="H2167">
            <v>2618000</v>
          </cell>
          <cell r="I2167">
            <v>2618000</v>
          </cell>
          <cell r="J2167">
            <v>0</v>
          </cell>
          <cell r="K2167">
            <v>1</v>
          </cell>
          <cell r="L2167">
            <v>0</v>
          </cell>
          <cell r="M2167">
            <v>0</v>
          </cell>
          <cell r="N2167">
            <v>0</v>
          </cell>
          <cell r="O2167">
            <v>0</v>
          </cell>
          <cell r="P2167">
            <v>0</v>
          </cell>
          <cell r="Q2167">
            <v>0</v>
          </cell>
          <cell r="R2167">
            <v>0</v>
          </cell>
          <cell r="S2167">
            <v>0</v>
          </cell>
          <cell r="T2167">
            <v>0</v>
          </cell>
          <cell r="U2167">
            <v>1</v>
          </cell>
          <cell r="V2167">
            <v>2618000</v>
          </cell>
          <cell r="W2167">
            <v>2618000</v>
          </cell>
          <cell r="X2167">
            <v>0</v>
          </cell>
          <cell r="Y2167">
            <v>1</v>
          </cell>
          <cell r="Z2167">
            <v>0</v>
          </cell>
          <cell r="AA2167" t="str">
            <v>QLC</v>
          </cell>
          <cell r="AB2167" t="str">
            <v>64231001</v>
          </cell>
          <cell r="AC2167" t="str">
            <v>24212001</v>
          </cell>
        </row>
        <row r="2168">
          <cell r="A2168" t="str">
            <v>014241169</v>
          </cell>
          <cell r="B2168" t="str">
            <v>Màn hình máy tính Dell LCD E2220H-21.5" WHD/3Y</v>
          </cell>
          <cell r="C2168" t="str">
            <v>Chiếc</v>
          </cell>
          <cell r="D2168">
            <v>44494</v>
          </cell>
          <cell r="E2168">
            <v>2618000</v>
          </cell>
          <cell r="F2168">
            <v>1</v>
          </cell>
          <cell r="G2168">
            <v>1</v>
          </cell>
          <cell r="H2168">
            <v>2618000</v>
          </cell>
          <cell r="I2168">
            <v>2618000</v>
          </cell>
          <cell r="J2168">
            <v>0</v>
          </cell>
          <cell r="K2168">
            <v>1</v>
          </cell>
          <cell r="L2168">
            <v>0</v>
          </cell>
          <cell r="M2168">
            <v>0</v>
          </cell>
          <cell r="N2168">
            <v>0</v>
          </cell>
          <cell r="O2168">
            <v>0</v>
          </cell>
          <cell r="P2168">
            <v>0</v>
          </cell>
          <cell r="Q2168">
            <v>0</v>
          </cell>
          <cell r="R2168">
            <v>0</v>
          </cell>
          <cell r="S2168">
            <v>0</v>
          </cell>
          <cell r="T2168">
            <v>0</v>
          </cell>
          <cell r="U2168">
            <v>1</v>
          </cell>
          <cell r="V2168">
            <v>2618000</v>
          </cell>
          <cell r="W2168">
            <v>2618000</v>
          </cell>
          <cell r="X2168">
            <v>0</v>
          </cell>
          <cell r="Y2168">
            <v>1</v>
          </cell>
          <cell r="Z2168">
            <v>0</v>
          </cell>
          <cell r="AA2168" t="str">
            <v>QLC</v>
          </cell>
          <cell r="AB2168" t="str">
            <v>64231001</v>
          </cell>
          <cell r="AC2168" t="str">
            <v>24212001</v>
          </cell>
        </row>
        <row r="2169">
          <cell r="A2169" t="str">
            <v>014241170</v>
          </cell>
          <cell r="B2169" t="str">
            <v>Màn hình máy tính Dell LCD E2220H-21.5" WHD/3Y</v>
          </cell>
          <cell r="C2169" t="str">
            <v>Chiếc</v>
          </cell>
          <cell r="D2169">
            <v>44512</v>
          </cell>
          <cell r="E2169">
            <v>2618000</v>
          </cell>
          <cell r="F2169">
            <v>1</v>
          </cell>
          <cell r="G2169">
            <v>1</v>
          </cell>
          <cell r="H2169">
            <v>2618000</v>
          </cell>
          <cell r="I2169">
            <v>2618000</v>
          </cell>
          <cell r="J2169">
            <v>0</v>
          </cell>
          <cell r="K2169">
            <v>1</v>
          </cell>
          <cell r="L2169">
            <v>0</v>
          </cell>
          <cell r="M2169">
            <v>0</v>
          </cell>
          <cell r="N2169">
            <v>0</v>
          </cell>
          <cell r="O2169">
            <v>0</v>
          </cell>
          <cell r="P2169">
            <v>0</v>
          </cell>
          <cell r="Q2169">
            <v>0</v>
          </cell>
          <cell r="R2169">
            <v>0</v>
          </cell>
          <cell r="S2169">
            <v>0</v>
          </cell>
          <cell r="T2169">
            <v>0</v>
          </cell>
          <cell r="U2169">
            <v>1</v>
          </cell>
          <cell r="V2169">
            <v>2618000</v>
          </cell>
          <cell r="W2169">
            <v>2618000</v>
          </cell>
          <cell r="X2169">
            <v>0</v>
          </cell>
          <cell r="Y2169">
            <v>1</v>
          </cell>
          <cell r="Z2169">
            <v>0</v>
          </cell>
          <cell r="AA2169" t="str">
            <v>QLC</v>
          </cell>
          <cell r="AB2169" t="str">
            <v>64231001</v>
          </cell>
          <cell r="AC2169" t="str">
            <v>24212001</v>
          </cell>
        </row>
        <row r="2170">
          <cell r="A2170" t="str">
            <v>014241171</v>
          </cell>
          <cell r="B2170" t="str">
            <v>Màn hình máy tính Dell LCD E2220H-21.5" WHD/3Y</v>
          </cell>
          <cell r="C2170" t="str">
            <v>Chiếc</v>
          </cell>
          <cell r="D2170">
            <v>44561</v>
          </cell>
          <cell r="E2170">
            <v>2618000</v>
          </cell>
          <cell r="F2170">
            <v>1</v>
          </cell>
          <cell r="G2170">
            <v>1</v>
          </cell>
          <cell r="H2170">
            <v>2618000</v>
          </cell>
          <cell r="I2170">
            <v>2618000</v>
          </cell>
          <cell r="J2170">
            <v>0</v>
          </cell>
          <cell r="K2170">
            <v>1</v>
          </cell>
          <cell r="L2170">
            <v>0</v>
          </cell>
          <cell r="M2170">
            <v>0</v>
          </cell>
          <cell r="N2170">
            <v>0</v>
          </cell>
          <cell r="O2170">
            <v>0</v>
          </cell>
          <cell r="P2170">
            <v>0</v>
          </cell>
          <cell r="Q2170">
            <v>0</v>
          </cell>
          <cell r="R2170">
            <v>0</v>
          </cell>
          <cell r="S2170">
            <v>0</v>
          </cell>
          <cell r="T2170">
            <v>0</v>
          </cell>
          <cell r="U2170">
            <v>1</v>
          </cell>
          <cell r="V2170">
            <v>2618000</v>
          </cell>
          <cell r="W2170">
            <v>2618000</v>
          </cell>
          <cell r="X2170">
            <v>0</v>
          </cell>
          <cell r="Y2170">
            <v>1</v>
          </cell>
          <cell r="Z2170">
            <v>0</v>
          </cell>
          <cell r="AA2170" t="str">
            <v>MG.TV1</v>
          </cell>
          <cell r="AB2170" t="str">
            <v>63317301</v>
          </cell>
          <cell r="AC2170" t="str">
            <v>24212001</v>
          </cell>
        </row>
        <row r="2171">
          <cell r="A2171" t="str">
            <v>014241172</v>
          </cell>
          <cell r="B2171" t="str">
            <v>Màn hình máy tính Dell LCD E2220H-21.5" WHD/3Y</v>
          </cell>
          <cell r="C2171" t="str">
            <v>Chiếc</v>
          </cell>
          <cell r="D2171">
            <v>44511</v>
          </cell>
          <cell r="E2171">
            <v>2618000</v>
          </cell>
          <cell r="F2171">
            <v>1</v>
          </cell>
          <cell r="G2171">
            <v>1</v>
          </cell>
          <cell r="H2171">
            <v>2618000</v>
          </cell>
          <cell r="I2171">
            <v>2618000</v>
          </cell>
          <cell r="J2171">
            <v>0</v>
          </cell>
          <cell r="K2171">
            <v>1</v>
          </cell>
          <cell r="L2171">
            <v>0</v>
          </cell>
          <cell r="M2171">
            <v>0</v>
          </cell>
          <cell r="N2171">
            <v>0</v>
          </cell>
          <cell r="O2171">
            <v>0</v>
          </cell>
          <cell r="P2171">
            <v>0</v>
          </cell>
          <cell r="Q2171">
            <v>0</v>
          </cell>
          <cell r="R2171">
            <v>0</v>
          </cell>
          <cell r="S2171">
            <v>0</v>
          </cell>
          <cell r="T2171">
            <v>0</v>
          </cell>
          <cell r="U2171">
            <v>1</v>
          </cell>
          <cell r="V2171">
            <v>2618000</v>
          </cell>
          <cell r="W2171">
            <v>2618000</v>
          </cell>
          <cell r="X2171">
            <v>0</v>
          </cell>
          <cell r="Y2171">
            <v>1</v>
          </cell>
          <cell r="Z2171">
            <v>0</v>
          </cell>
          <cell r="AA2171" t="str">
            <v>QLC</v>
          </cell>
          <cell r="AB2171" t="str">
            <v>64231001</v>
          </cell>
          <cell r="AC2171" t="str">
            <v>24212001</v>
          </cell>
        </row>
        <row r="2172">
          <cell r="A2172" t="str">
            <v>014241174</v>
          </cell>
          <cell r="B2172" t="str">
            <v>Màn hình máy tính Dell LCD E2220H-21.5" WHD/3Y</v>
          </cell>
          <cell r="C2172" t="str">
            <v>Chiếc</v>
          </cell>
          <cell r="D2172">
            <v>44511</v>
          </cell>
          <cell r="E2172">
            <v>2618000</v>
          </cell>
          <cell r="F2172">
            <v>1</v>
          </cell>
          <cell r="G2172">
            <v>1</v>
          </cell>
          <cell r="H2172">
            <v>2618000</v>
          </cell>
          <cell r="I2172">
            <v>2618000</v>
          </cell>
          <cell r="J2172">
            <v>0</v>
          </cell>
          <cell r="K2172">
            <v>1</v>
          </cell>
          <cell r="L2172">
            <v>0</v>
          </cell>
          <cell r="M2172">
            <v>0</v>
          </cell>
          <cell r="N2172">
            <v>0</v>
          </cell>
          <cell r="O2172">
            <v>0</v>
          </cell>
          <cell r="P2172">
            <v>0</v>
          </cell>
          <cell r="Q2172">
            <v>0</v>
          </cell>
          <cell r="R2172">
            <v>0</v>
          </cell>
          <cell r="S2172">
            <v>0</v>
          </cell>
          <cell r="T2172">
            <v>0</v>
          </cell>
          <cell r="U2172">
            <v>1</v>
          </cell>
          <cell r="V2172">
            <v>2618000</v>
          </cell>
          <cell r="W2172">
            <v>2618000</v>
          </cell>
          <cell r="X2172">
            <v>0</v>
          </cell>
          <cell r="Y2172">
            <v>1</v>
          </cell>
          <cell r="Z2172">
            <v>0</v>
          </cell>
          <cell r="AA2172" t="str">
            <v>QLC</v>
          </cell>
          <cell r="AB2172" t="str">
            <v>64231001</v>
          </cell>
          <cell r="AC2172" t="str">
            <v>24212001</v>
          </cell>
        </row>
        <row r="2173">
          <cell r="A2173" t="str">
            <v>014241175</v>
          </cell>
          <cell r="B2173" t="str">
            <v>Màn hình máy tính Dell LCD E2220H-21.5" WHD/3Y</v>
          </cell>
          <cell r="C2173" t="str">
            <v>Chiếc</v>
          </cell>
          <cell r="D2173">
            <v>44511</v>
          </cell>
          <cell r="E2173">
            <v>2618000</v>
          </cell>
          <cell r="F2173">
            <v>1</v>
          </cell>
          <cell r="G2173">
            <v>1</v>
          </cell>
          <cell r="H2173">
            <v>2618000</v>
          </cell>
          <cell r="I2173">
            <v>2618000</v>
          </cell>
          <cell r="J2173">
            <v>0</v>
          </cell>
          <cell r="K2173">
            <v>1</v>
          </cell>
          <cell r="L2173">
            <v>0</v>
          </cell>
          <cell r="M2173">
            <v>0</v>
          </cell>
          <cell r="N2173">
            <v>0</v>
          </cell>
          <cell r="O2173">
            <v>0</v>
          </cell>
          <cell r="P2173">
            <v>0</v>
          </cell>
          <cell r="Q2173">
            <v>0</v>
          </cell>
          <cell r="R2173">
            <v>0</v>
          </cell>
          <cell r="S2173">
            <v>0</v>
          </cell>
          <cell r="T2173">
            <v>0</v>
          </cell>
          <cell r="U2173">
            <v>1</v>
          </cell>
          <cell r="V2173">
            <v>2618000</v>
          </cell>
          <cell r="W2173">
            <v>2618000</v>
          </cell>
          <cell r="X2173">
            <v>0</v>
          </cell>
          <cell r="Y2173">
            <v>1</v>
          </cell>
          <cell r="Z2173">
            <v>0</v>
          </cell>
          <cell r="AA2173" t="str">
            <v>QLC</v>
          </cell>
          <cell r="AB2173" t="str">
            <v>64231001</v>
          </cell>
          <cell r="AC2173" t="str">
            <v>24212001</v>
          </cell>
        </row>
        <row r="2174">
          <cell r="A2174" t="str">
            <v>014241176</v>
          </cell>
          <cell r="B2174" t="str">
            <v>Màn hình máy tính Dell LCD E2422H-23.8" WHD-3Y</v>
          </cell>
          <cell r="C2174" t="str">
            <v>Cái</v>
          </cell>
          <cell r="D2174">
            <v>44798</v>
          </cell>
          <cell r="E2174">
            <v>7337000</v>
          </cell>
          <cell r="F2174">
            <v>1</v>
          </cell>
          <cell r="G2174">
            <v>1</v>
          </cell>
          <cell r="H2174">
            <v>0</v>
          </cell>
          <cell r="I2174">
            <v>0</v>
          </cell>
          <cell r="J2174">
            <v>0</v>
          </cell>
          <cell r="K2174">
            <v>0</v>
          </cell>
          <cell r="L2174">
            <v>0</v>
          </cell>
          <cell r="M2174">
            <v>1</v>
          </cell>
          <cell r="N2174">
            <v>7337000</v>
          </cell>
          <cell r="O2174">
            <v>0</v>
          </cell>
          <cell r="P2174">
            <v>0</v>
          </cell>
          <cell r="Q2174">
            <v>0</v>
          </cell>
          <cell r="R2174">
            <v>0</v>
          </cell>
          <cell r="S2174">
            <v>1</v>
          </cell>
          <cell r="T2174">
            <v>7337000</v>
          </cell>
          <cell r="U2174">
            <v>1</v>
          </cell>
          <cell r="V2174">
            <v>7337000</v>
          </cell>
          <cell r="W2174">
            <v>7337000</v>
          </cell>
          <cell r="X2174">
            <v>0</v>
          </cell>
          <cell r="Y2174">
            <v>1</v>
          </cell>
          <cell r="Z2174">
            <v>0</v>
          </cell>
          <cell r="AA2174" t="str">
            <v>QLC</v>
          </cell>
          <cell r="AB2174" t="str">
            <v>64231001</v>
          </cell>
          <cell r="AC2174" t="str">
            <v>24212001</v>
          </cell>
        </row>
        <row r="2175">
          <cell r="A2175" t="str">
            <v>014241177</v>
          </cell>
          <cell r="B2175" t="str">
            <v>Màn hình máy tính Dell LCD E2422H-23.8" WHD-3Y</v>
          </cell>
          <cell r="C2175" t="str">
            <v>Cái</v>
          </cell>
          <cell r="D2175">
            <v>44798</v>
          </cell>
          <cell r="E2175">
            <v>7337000</v>
          </cell>
          <cell r="F2175">
            <v>1</v>
          </cell>
          <cell r="G2175">
            <v>1</v>
          </cell>
          <cell r="H2175">
            <v>0</v>
          </cell>
          <cell r="I2175">
            <v>0</v>
          </cell>
          <cell r="J2175">
            <v>0</v>
          </cell>
          <cell r="K2175">
            <v>0</v>
          </cell>
          <cell r="L2175">
            <v>0</v>
          </cell>
          <cell r="M2175">
            <v>1</v>
          </cell>
          <cell r="N2175">
            <v>7337000</v>
          </cell>
          <cell r="O2175">
            <v>0</v>
          </cell>
          <cell r="P2175">
            <v>0</v>
          </cell>
          <cell r="Q2175">
            <v>0</v>
          </cell>
          <cell r="R2175">
            <v>0</v>
          </cell>
          <cell r="S2175">
            <v>1</v>
          </cell>
          <cell r="T2175">
            <v>7337000</v>
          </cell>
          <cell r="U2175">
            <v>1</v>
          </cell>
          <cell r="V2175">
            <v>7337000</v>
          </cell>
          <cell r="W2175">
            <v>7337000</v>
          </cell>
          <cell r="X2175">
            <v>0</v>
          </cell>
          <cell r="Y2175">
            <v>1</v>
          </cell>
          <cell r="Z2175">
            <v>0</v>
          </cell>
          <cell r="AA2175" t="str">
            <v>QLC</v>
          </cell>
          <cell r="AB2175" t="str">
            <v>64231001</v>
          </cell>
          <cell r="AC2175" t="str">
            <v>24212001</v>
          </cell>
        </row>
        <row r="2176">
          <cell r="A2176" t="str">
            <v>014241178</v>
          </cell>
          <cell r="B2176" t="str">
            <v>Màn hình ASUS VA24DQ</v>
          </cell>
          <cell r="C2176" t="str">
            <v>Cái</v>
          </cell>
          <cell r="D2176">
            <v>45027</v>
          </cell>
          <cell r="E2176">
            <v>4180000</v>
          </cell>
          <cell r="F2176">
            <v>1</v>
          </cell>
          <cell r="G2176">
            <v>1</v>
          </cell>
          <cell r="H2176">
            <v>0</v>
          </cell>
          <cell r="I2176">
            <v>0</v>
          </cell>
          <cell r="J2176">
            <v>0</v>
          </cell>
          <cell r="K2176">
            <v>0</v>
          </cell>
          <cell r="L2176">
            <v>0</v>
          </cell>
          <cell r="M2176">
            <v>1</v>
          </cell>
          <cell r="N2176">
            <v>4180000</v>
          </cell>
          <cell r="O2176">
            <v>0</v>
          </cell>
          <cell r="P2176">
            <v>0</v>
          </cell>
          <cell r="Q2176">
            <v>0</v>
          </cell>
          <cell r="R2176">
            <v>0</v>
          </cell>
          <cell r="S2176">
            <v>1</v>
          </cell>
          <cell r="T2176">
            <v>4180000</v>
          </cell>
          <cell r="U2176">
            <v>1</v>
          </cell>
          <cell r="V2176">
            <v>4180000</v>
          </cell>
          <cell r="W2176">
            <v>4180000</v>
          </cell>
          <cell r="X2176">
            <v>0</v>
          </cell>
          <cell r="Y2176">
            <v>1</v>
          </cell>
          <cell r="Z2176">
            <v>0</v>
          </cell>
          <cell r="AA2176" t="str">
            <v>QLC</v>
          </cell>
          <cell r="AB2176" t="str">
            <v>64231001</v>
          </cell>
          <cell r="AC2176" t="str">
            <v>24212001</v>
          </cell>
        </row>
        <row r="2177">
          <cell r="A2177" t="str">
            <v>014241179</v>
          </cell>
          <cell r="B2177" t="str">
            <v>Màn hình ASUS VA24DQ</v>
          </cell>
          <cell r="C2177" t="str">
            <v>Cái</v>
          </cell>
          <cell r="D2177">
            <v>45027</v>
          </cell>
          <cell r="E2177">
            <v>4180000</v>
          </cell>
          <cell r="F2177">
            <v>1</v>
          </cell>
          <cell r="G2177">
            <v>1</v>
          </cell>
          <cell r="H2177">
            <v>0</v>
          </cell>
          <cell r="I2177">
            <v>0</v>
          </cell>
          <cell r="J2177">
            <v>0</v>
          </cell>
          <cell r="K2177">
            <v>0</v>
          </cell>
          <cell r="L2177">
            <v>0</v>
          </cell>
          <cell r="M2177">
            <v>1</v>
          </cell>
          <cell r="N2177">
            <v>4180000</v>
          </cell>
          <cell r="O2177">
            <v>0</v>
          </cell>
          <cell r="P2177">
            <v>0</v>
          </cell>
          <cell r="Q2177">
            <v>0</v>
          </cell>
          <cell r="R2177">
            <v>0</v>
          </cell>
          <cell r="S2177">
            <v>1</v>
          </cell>
          <cell r="T2177">
            <v>4180000</v>
          </cell>
          <cell r="U2177">
            <v>1</v>
          </cell>
          <cell r="V2177">
            <v>4180000</v>
          </cell>
          <cell r="W2177">
            <v>4180000</v>
          </cell>
          <cell r="X2177">
            <v>0</v>
          </cell>
          <cell r="Y2177">
            <v>1</v>
          </cell>
          <cell r="Z2177">
            <v>0</v>
          </cell>
          <cell r="AA2177" t="str">
            <v>QLC</v>
          </cell>
          <cell r="AB2177" t="str">
            <v>64231001</v>
          </cell>
          <cell r="AC2177" t="str">
            <v>24212001</v>
          </cell>
        </row>
        <row r="2178">
          <cell r="A2178" t="str">
            <v>014241180</v>
          </cell>
          <cell r="B2178" t="str">
            <v>Màn hình ASUS VA24DQ</v>
          </cell>
          <cell r="C2178" t="str">
            <v>Cái</v>
          </cell>
          <cell r="D2178">
            <v>45027</v>
          </cell>
          <cell r="E2178">
            <v>4180000</v>
          </cell>
          <cell r="F2178">
            <v>1</v>
          </cell>
          <cell r="G2178">
            <v>1</v>
          </cell>
          <cell r="H2178">
            <v>0</v>
          </cell>
          <cell r="I2178">
            <v>0</v>
          </cell>
          <cell r="J2178">
            <v>0</v>
          </cell>
          <cell r="K2178">
            <v>0</v>
          </cell>
          <cell r="L2178">
            <v>0</v>
          </cell>
          <cell r="M2178">
            <v>1</v>
          </cell>
          <cell r="N2178">
            <v>4180000</v>
          </cell>
          <cell r="O2178">
            <v>0</v>
          </cell>
          <cell r="P2178">
            <v>0</v>
          </cell>
          <cell r="Q2178">
            <v>0</v>
          </cell>
          <cell r="R2178">
            <v>0</v>
          </cell>
          <cell r="S2178">
            <v>1</v>
          </cell>
          <cell r="T2178">
            <v>4180000</v>
          </cell>
          <cell r="U2178">
            <v>1</v>
          </cell>
          <cell r="V2178">
            <v>4180000</v>
          </cell>
          <cell r="W2178">
            <v>4180000</v>
          </cell>
          <cell r="X2178">
            <v>0</v>
          </cell>
          <cell r="Y2178">
            <v>1</v>
          </cell>
          <cell r="Z2178">
            <v>0</v>
          </cell>
          <cell r="AA2178" t="str">
            <v>MG.TV1</v>
          </cell>
          <cell r="AB2178" t="str">
            <v>63317301</v>
          </cell>
          <cell r="AC2178" t="str">
            <v>24212001</v>
          </cell>
        </row>
        <row r="2179">
          <cell r="A2179" t="str">
            <v>014241181</v>
          </cell>
          <cell r="B2179" t="str">
            <v>Màn hình ASUS VA24DQ</v>
          </cell>
          <cell r="C2179" t="str">
            <v>Cái</v>
          </cell>
          <cell r="D2179">
            <v>45037</v>
          </cell>
          <cell r="E2179">
            <v>4180000</v>
          </cell>
          <cell r="F2179">
            <v>1</v>
          </cell>
          <cell r="G2179">
            <v>1</v>
          </cell>
          <cell r="H2179">
            <v>0</v>
          </cell>
          <cell r="I2179">
            <v>0</v>
          </cell>
          <cell r="J2179">
            <v>0</v>
          </cell>
          <cell r="K2179">
            <v>0</v>
          </cell>
          <cell r="L2179">
            <v>0</v>
          </cell>
          <cell r="M2179">
            <v>1</v>
          </cell>
          <cell r="N2179">
            <v>4180000</v>
          </cell>
          <cell r="O2179">
            <v>0</v>
          </cell>
          <cell r="P2179">
            <v>0</v>
          </cell>
          <cell r="Q2179">
            <v>0</v>
          </cell>
          <cell r="R2179">
            <v>0</v>
          </cell>
          <cell r="S2179">
            <v>1</v>
          </cell>
          <cell r="T2179">
            <v>4180000</v>
          </cell>
          <cell r="U2179">
            <v>1</v>
          </cell>
          <cell r="V2179">
            <v>4180000</v>
          </cell>
          <cell r="W2179">
            <v>4180000</v>
          </cell>
          <cell r="X2179">
            <v>0</v>
          </cell>
          <cell r="Y2179">
            <v>1</v>
          </cell>
          <cell r="Z2179">
            <v>0</v>
          </cell>
          <cell r="AA2179" t="str">
            <v>QLC</v>
          </cell>
          <cell r="AB2179" t="str">
            <v>64232001</v>
          </cell>
          <cell r="AC2179" t="str">
            <v>24212001</v>
          </cell>
        </row>
        <row r="2180">
          <cell r="A2180" t="str">
            <v>014241182</v>
          </cell>
          <cell r="B2180" t="str">
            <v>Màn hình ASUS VA24DQ</v>
          </cell>
          <cell r="C2180" t="str">
            <v>Cái</v>
          </cell>
          <cell r="D2180">
            <v>45027</v>
          </cell>
          <cell r="E2180">
            <v>4180000</v>
          </cell>
          <cell r="F2180">
            <v>1</v>
          </cell>
          <cell r="G2180">
            <v>1</v>
          </cell>
          <cell r="H2180">
            <v>0</v>
          </cell>
          <cell r="I2180">
            <v>0</v>
          </cell>
          <cell r="J2180">
            <v>0</v>
          </cell>
          <cell r="K2180">
            <v>0</v>
          </cell>
          <cell r="L2180">
            <v>0</v>
          </cell>
          <cell r="M2180">
            <v>1</v>
          </cell>
          <cell r="N2180">
            <v>4180000</v>
          </cell>
          <cell r="O2180">
            <v>0</v>
          </cell>
          <cell r="P2180">
            <v>0</v>
          </cell>
          <cell r="Q2180">
            <v>0</v>
          </cell>
          <cell r="R2180">
            <v>0</v>
          </cell>
          <cell r="S2180">
            <v>1</v>
          </cell>
          <cell r="T2180">
            <v>4180000</v>
          </cell>
          <cell r="U2180">
            <v>1</v>
          </cell>
          <cell r="V2180">
            <v>4180000</v>
          </cell>
          <cell r="W2180">
            <v>4180000</v>
          </cell>
          <cell r="X2180">
            <v>0</v>
          </cell>
          <cell r="Y2180">
            <v>1</v>
          </cell>
          <cell r="Z2180">
            <v>0</v>
          </cell>
          <cell r="AA2180" t="str">
            <v>QLC</v>
          </cell>
          <cell r="AB2180" t="str">
            <v>64231001</v>
          </cell>
          <cell r="AC2180" t="str">
            <v>24212001</v>
          </cell>
        </row>
        <row r="2181">
          <cell r="A2181" t="str">
            <v>014241183</v>
          </cell>
          <cell r="B2181" t="str">
            <v>Màn hình ASUS VA24DQ</v>
          </cell>
          <cell r="C2181" t="str">
            <v>Cái</v>
          </cell>
          <cell r="D2181">
            <v>45027</v>
          </cell>
          <cell r="E2181">
            <v>4180000</v>
          </cell>
          <cell r="F2181">
            <v>1</v>
          </cell>
          <cell r="G2181">
            <v>1</v>
          </cell>
          <cell r="H2181">
            <v>0</v>
          </cell>
          <cell r="I2181">
            <v>0</v>
          </cell>
          <cell r="J2181">
            <v>0</v>
          </cell>
          <cell r="K2181">
            <v>0</v>
          </cell>
          <cell r="L2181">
            <v>0</v>
          </cell>
          <cell r="M2181">
            <v>1</v>
          </cell>
          <cell r="N2181">
            <v>4180000</v>
          </cell>
          <cell r="O2181">
            <v>0</v>
          </cell>
          <cell r="P2181">
            <v>0</v>
          </cell>
          <cell r="Q2181">
            <v>0</v>
          </cell>
          <cell r="R2181">
            <v>0</v>
          </cell>
          <cell r="S2181">
            <v>1</v>
          </cell>
          <cell r="T2181">
            <v>4180000</v>
          </cell>
          <cell r="U2181">
            <v>1</v>
          </cell>
          <cell r="V2181">
            <v>4180000</v>
          </cell>
          <cell r="W2181">
            <v>4180000</v>
          </cell>
          <cell r="X2181">
            <v>0</v>
          </cell>
          <cell r="Y2181">
            <v>1</v>
          </cell>
          <cell r="Z2181">
            <v>0</v>
          </cell>
          <cell r="AA2181" t="str">
            <v>QLC</v>
          </cell>
          <cell r="AB2181" t="str">
            <v>64231001</v>
          </cell>
          <cell r="AC2181" t="str">
            <v>24212001</v>
          </cell>
        </row>
        <row r="2182">
          <cell r="A2182" t="str">
            <v>014241184</v>
          </cell>
          <cell r="B2182" t="str">
            <v>Màn hình ASUS VA24DQ</v>
          </cell>
          <cell r="C2182" t="str">
            <v>Cái</v>
          </cell>
          <cell r="D2182">
            <v>45160</v>
          </cell>
          <cell r="E2182">
            <v>4180000</v>
          </cell>
          <cell r="F2182">
            <v>1</v>
          </cell>
          <cell r="G2182">
            <v>1</v>
          </cell>
          <cell r="H2182">
            <v>0</v>
          </cell>
          <cell r="I2182">
            <v>0</v>
          </cell>
          <cell r="J2182">
            <v>0</v>
          </cell>
          <cell r="K2182">
            <v>0</v>
          </cell>
          <cell r="L2182">
            <v>0</v>
          </cell>
          <cell r="M2182">
            <v>1</v>
          </cell>
          <cell r="N2182">
            <v>4180000</v>
          </cell>
          <cell r="O2182">
            <v>0</v>
          </cell>
          <cell r="P2182">
            <v>0</v>
          </cell>
          <cell r="Q2182">
            <v>0</v>
          </cell>
          <cell r="R2182">
            <v>0</v>
          </cell>
          <cell r="S2182">
            <v>1</v>
          </cell>
          <cell r="T2182">
            <v>4180000</v>
          </cell>
          <cell r="U2182">
            <v>1</v>
          </cell>
          <cell r="V2182">
            <v>4180000</v>
          </cell>
          <cell r="W2182">
            <v>4180000</v>
          </cell>
          <cell r="X2182">
            <v>0</v>
          </cell>
          <cell r="Y2182">
            <v>1</v>
          </cell>
          <cell r="Z2182">
            <v>0</v>
          </cell>
          <cell r="AA2182" t="str">
            <v>QLC</v>
          </cell>
          <cell r="AB2182" t="str">
            <v>64231001</v>
          </cell>
          <cell r="AC2182" t="str">
            <v>24212001</v>
          </cell>
        </row>
        <row r="2183">
          <cell r="A2183" t="str">
            <v>014241185</v>
          </cell>
          <cell r="B2183" t="str">
            <v>Màn hình ASUS VA24DQ</v>
          </cell>
          <cell r="C2183" t="str">
            <v>Cái</v>
          </cell>
          <cell r="D2183">
            <v>45176</v>
          </cell>
          <cell r="E2183">
            <v>4180000</v>
          </cell>
          <cell r="F2183">
            <v>1</v>
          </cell>
          <cell r="G2183">
            <v>1</v>
          </cell>
          <cell r="H2183">
            <v>0</v>
          </cell>
          <cell r="I2183">
            <v>0</v>
          </cell>
          <cell r="J2183">
            <v>0</v>
          </cell>
          <cell r="K2183">
            <v>0</v>
          </cell>
          <cell r="L2183">
            <v>0</v>
          </cell>
          <cell r="M2183">
            <v>1</v>
          </cell>
          <cell r="N2183">
            <v>4180000</v>
          </cell>
          <cell r="O2183">
            <v>0</v>
          </cell>
          <cell r="P2183">
            <v>0</v>
          </cell>
          <cell r="Q2183">
            <v>0</v>
          </cell>
          <cell r="R2183">
            <v>0</v>
          </cell>
          <cell r="S2183">
            <v>1</v>
          </cell>
          <cell r="T2183">
            <v>4180000</v>
          </cell>
          <cell r="U2183">
            <v>1</v>
          </cell>
          <cell r="V2183">
            <v>4180000</v>
          </cell>
          <cell r="W2183">
            <v>4180000</v>
          </cell>
          <cell r="X2183">
            <v>0</v>
          </cell>
          <cell r="Y2183">
            <v>1</v>
          </cell>
          <cell r="Z2183">
            <v>0</v>
          </cell>
          <cell r="AA2183" t="str">
            <v>QLC</v>
          </cell>
          <cell r="AB2183" t="str">
            <v>64231001</v>
          </cell>
          <cell r="AC2183" t="str">
            <v>24212001</v>
          </cell>
        </row>
        <row r="2184">
          <cell r="A2184" t="str">
            <v>014241186</v>
          </cell>
          <cell r="B2184" t="str">
            <v>Màn hình ASUS VA24DQ</v>
          </cell>
          <cell r="C2184" t="str">
            <v>Cái</v>
          </cell>
          <cell r="D2184">
            <v>45027</v>
          </cell>
          <cell r="E2184">
            <v>4180000</v>
          </cell>
          <cell r="F2184">
            <v>1</v>
          </cell>
          <cell r="G2184">
            <v>1</v>
          </cell>
          <cell r="H2184">
            <v>0</v>
          </cell>
          <cell r="I2184">
            <v>0</v>
          </cell>
          <cell r="J2184">
            <v>0</v>
          </cell>
          <cell r="K2184">
            <v>0</v>
          </cell>
          <cell r="L2184">
            <v>0</v>
          </cell>
          <cell r="M2184">
            <v>1</v>
          </cell>
          <cell r="N2184">
            <v>4180000</v>
          </cell>
          <cell r="O2184">
            <v>0</v>
          </cell>
          <cell r="P2184">
            <v>0</v>
          </cell>
          <cell r="Q2184">
            <v>0</v>
          </cell>
          <cell r="R2184">
            <v>0</v>
          </cell>
          <cell r="S2184">
            <v>1</v>
          </cell>
          <cell r="T2184">
            <v>4180000</v>
          </cell>
          <cell r="U2184">
            <v>1</v>
          </cell>
          <cell r="V2184">
            <v>4180000</v>
          </cell>
          <cell r="W2184">
            <v>4180000</v>
          </cell>
          <cell r="X2184">
            <v>0</v>
          </cell>
          <cell r="Y2184">
            <v>1</v>
          </cell>
          <cell r="Z2184">
            <v>0</v>
          </cell>
          <cell r="AA2184" t="str">
            <v>QLC</v>
          </cell>
          <cell r="AB2184" t="str">
            <v>64231001</v>
          </cell>
          <cell r="AC2184" t="str">
            <v>24212001</v>
          </cell>
        </row>
        <row r="2185">
          <cell r="A2185" t="str">
            <v>014241187</v>
          </cell>
          <cell r="B2185" t="str">
            <v>Màn hình ASUS VA24DQ</v>
          </cell>
          <cell r="C2185" t="str">
            <v>Cái</v>
          </cell>
          <cell r="D2185">
            <v>45027</v>
          </cell>
          <cell r="E2185">
            <v>4180000</v>
          </cell>
          <cell r="F2185">
            <v>1</v>
          </cell>
          <cell r="G2185">
            <v>1</v>
          </cell>
          <cell r="H2185">
            <v>0</v>
          </cell>
          <cell r="I2185">
            <v>0</v>
          </cell>
          <cell r="J2185">
            <v>0</v>
          </cell>
          <cell r="K2185">
            <v>0</v>
          </cell>
          <cell r="L2185">
            <v>0</v>
          </cell>
          <cell r="M2185">
            <v>1</v>
          </cell>
          <cell r="N2185">
            <v>4180000</v>
          </cell>
          <cell r="O2185">
            <v>0</v>
          </cell>
          <cell r="P2185">
            <v>0</v>
          </cell>
          <cell r="Q2185">
            <v>0</v>
          </cell>
          <cell r="R2185">
            <v>0</v>
          </cell>
          <cell r="S2185">
            <v>1</v>
          </cell>
          <cell r="T2185">
            <v>4180000</v>
          </cell>
          <cell r="U2185">
            <v>1</v>
          </cell>
          <cell r="V2185">
            <v>4180000</v>
          </cell>
          <cell r="W2185">
            <v>4180000</v>
          </cell>
          <cell r="X2185">
            <v>0</v>
          </cell>
          <cell r="Y2185">
            <v>1</v>
          </cell>
          <cell r="Z2185">
            <v>0</v>
          </cell>
          <cell r="AA2185" t="str">
            <v>QLC</v>
          </cell>
          <cell r="AB2185" t="str">
            <v>64231001</v>
          </cell>
          <cell r="AC2185" t="str">
            <v>24212001</v>
          </cell>
        </row>
        <row r="2186">
          <cell r="A2186" t="str">
            <v>014241188</v>
          </cell>
          <cell r="B2186" t="str">
            <v>Màn hình ASUS VA24DQ</v>
          </cell>
          <cell r="C2186" t="str">
            <v>Cái</v>
          </cell>
          <cell r="D2186">
            <v>45027</v>
          </cell>
          <cell r="E2186">
            <v>4180000</v>
          </cell>
          <cell r="F2186">
            <v>1</v>
          </cell>
          <cell r="G2186">
            <v>1</v>
          </cell>
          <cell r="H2186">
            <v>0</v>
          </cell>
          <cell r="I2186">
            <v>0</v>
          </cell>
          <cell r="J2186">
            <v>0</v>
          </cell>
          <cell r="K2186">
            <v>0</v>
          </cell>
          <cell r="L2186">
            <v>0</v>
          </cell>
          <cell r="M2186">
            <v>1</v>
          </cell>
          <cell r="N2186">
            <v>4180000</v>
          </cell>
          <cell r="O2186">
            <v>0</v>
          </cell>
          <cell r="P2186">
            <v>0</v>
          </cell>
          <cell r="Q2186">
            <v>0</v>
          </cell>
          <cell r="R2186">
            <v>0</v>
          </cell>
          <cell r="S2186">
            <v>1</v>
          </cell>
          <cell r="T2186">
            <v>4180000</v>
          </cell>
          <cell r="U2186">
            <v>1</v>
          </cell>
          <cell r="V2186">
            <v>4180000</v>
          </cell>
          <cell r="W2186">
            <v>4180000</v>
          </cell>
          <cell r="X2186">
            <v>0</v>
          </cell>
          <cell r="Y2186">
            <v>1</v>
          </cell>
          <cell r="Z2186">
            <v>0</v>
          </cell>
          <cell r="AA2186" t="str">
            <v>KDV</v>
          </cell>
          <cell r="AB2186" t="str">
            <v>632.22302</v>
          </cell>
          <cell r="AC2186" t="str">
            <v>24212001</v>
          </cell>
        </row>
        <row r="2187">
          <cell r="A2187" t="str">
            <v>014241189</v>
          </cell>
          <cell r="B2187" t="str">
            <v>Màn hình ASUS VA24DQ</v>
          </cell>
          <cell r="C2187" t="str">
            <v>Cái</v>
          </cell>
          <cell r="D2187">
            <v>45027</v>
          </cell>
          <cell r="E2187">
            <v>4180000</v>
          </cell>
          <cell r="F2187">
            <v>1</v>
          </cell>
          <cell r="G2187">
            <v>1</v>
          </cell>
          <cell r="H2187">
            <v>0</v>
          </cell>
          <cell r="I2187">
            <v>0</v>
          </cell>
          <cell r="J2187">
            <v>0</v>
          </cell>
          <cell r="K2187">
            <v>0</v>
          </cell>
          <cell r="L2187">
            <v>0</v>
          </cell>
          <cell r="M2187">
            <v>1</v>
          </cell>
          <cell r="N2187">
            <v>4180000</v>
          </cell>
          <cell r="O2187">
            <v>0</v>
          </cell>
          <cell r="P2187">
            <v>0</v>
          </cell>
          <cell r="Q2187">
            <v>0</v>
          </cell>
          <cell r="R2187">
            <v>0</v>
          </cell>
          <cell r="S2187">
            <v>1</v>
          </cell>
          <cell r="T2187">
            <v>4180000</v>
          </cell>
          <cell r="U2187">
            <v>1</v>
          </cell>
          <cell r="V2187">
            <v>4180000</v>
          </cell>
          <cell r="W2187">
            <v>4180000</v>
          </cell>
          <cell r="X2187">
            <v>0</v>
          </cell>
          <cell r="Y2187">
            <v>1</v>
          </cell>
          <cell r="Z2187">
            <v>0</v>
          </cell>
          <cell r="AA2187" t="str">
            <v>QLC</v>
          </cell>
          <cell r="AB2187" t="str">
            <v>64231001</v>
          </cell>
          <cell r="AC2187" t="str">
            <v>24212001</v>
          </cell>
        </row>
        <row r="2188">
          <cell r="A2188" t="str">
            <v>014241190</v>
          </cell>
          <cell r="B2188" t="str">
            <v>Màn hình ASUS VA24DQ</v>
          </cell>
          <cell r="C2188" t="str">
            <v>Cái</v>
          </cell>
          <cell r="D2188">
            <v>45027</v>
          </cell>
          <cell r="E2188">
            <v>4180000</v>
          </cell>
          <cell r="F2188">
            <v>1</v>
          </cell>
          <cell r="G2188">
            <v>1</v>
          </cell>
          <cell r="H2188">
            <v>0</v>
          </cell>
          <cell r="I2188">
            <v>0</v>
          </cell>
          <cell r="J2188">
            <v>0</v>
          </cell>
          <cell r="K2188">
            <v>0</v>
          </cell>
          <cell r="L2188">
            <v>0</v>
          </cell>
          <cell r="M2188">
            <v>1</v>
          </cell>
          <cell r="N2188">
            <v>4180000</v>
          </cell>
          <cell r="O2188">
            <v>0</v>
          </cell>
          <cell r="P2188">
            <v>0</v>
          </cell>
          <cell r="Q2188">
            <v>0</v>
          </cell>
          <cell r="R2188">
            <v>0</v>
          </cell>
          <cell r="S2188">
            <v>1</v>
          </cell>
          <cell r="T2188">
            <v>4180000</v>
          </cell>
          <cell r="U2188">
            <v>1</v>
          </cell>
          <cell r="V2188">
            <v>4180000</v>
          </cell>
          <cell r="W2188">
            <v>4180000</v>
          </cell>
          <cell r="X2188">
            <v>0</v>
          </cell>
          <cell r="Y2188">
            <v>1</v>
          </cell>
          <cell r="Z2188">
            <v>0</v>
          </cell>
          <cell r="AA2188" t="str">
            <v>QLC</v>
          </cell>
          <cell r="AB2188" t="str">
            <v>64231001</v>
          </cell>
          <cell r="AC2188" t="str">
            <v>24212001</v>
          </cell>
        </row>
        <row r="2189">
          <cell r="A2189" t="str">
            <v>014241191</v>
          </cell>
          <cell r="B2189" t="str">
            <v>Màn hình ASUS VA24DQ</v>
          </cell>
          <cell r="C2189" t="str">
            <v>Cái</v>
          </cell>
          <cell r="D2189">
            <v>45027</v>
          </cell>
          <cell r="E2189">
            <v>4180000</v>
          </cell>
          <cell r="F2189">
            <v>1</v>
          </cell>
          <cell r="G2189">
            <v>1</v>
          </cell>
          <cell r="H2189">
            <v>0</v>
          </cell>
          <cell r="I2189">
            <v>0</v>
          </cell>
          <cell r="J2189">
            <v>0</v>
          </cell>
          <cell r="K2189">
            <v>0</v>
          </cell>
          <cell r="L2189">
            <v>0</v>
          </cell>
          <cell r="M2189">
            <v>1</v>
          </cell>
          <cell r="N2189">
            <v>4180000</v>
          </cell>
          <cell r="O2189">
            <v>0</v>
          </cell>
          <cell r="P2189">
            <v>0</v>
          </cell>
          <cell r="Q2189">
            <v>0</v>
          </cell>
          <cell r="R2189">
            <v>0</v>
          </cell>
          <cell r="S2189">
            <v>1</v>
          </cell>
          <cell r="T2189">
            <v>4180000</v>
          </cell>
          <cell r="U2189">
            <v>1</v>
          </cell>
          <cell r="V2189">
            <v>4180000</v>
          </cell>
          <cell r="W2189">
            <v>4180000</v>
          </cell>
          <cell r="X2189">
            <v>0</v>
          </cell>
          <cell r="Y2189">
            <v>1</v>
          </cell>
          <cell r="Z2189">
            <v>0</v>
          </cell>
          <cell r="AA2189" t="str">
            <v>QLC</v>
          </cell>
          <cell r="AB2189" t="str">
            <v>64231001</v>
          </cell>
          <cell r="AC2189" t="str">
            <v>24212001</v>
          </cell>
        </row>
        <row r="2190">
          <cell r="A2190" t="str">
            <v>014241192</v>
          </cell>
          <cell r="B2190" t="str">
            <v>Màn hình ASUS VA24DQ</v>
          </cell>
          <cell r="C2190" t="str">
            <v>Cái</v>
          </cell>
          <cell r="D2190">
            <v>45205</v>
          </cell>
          <cell r="E2190">
            <v>4180000</v>
          </cell>
          <cell r="F2190">
            <v>1</v>
          </cell>
          <cell r="G2190">
            <v>1</v>
          </cell>
          <cell r="H2190">
            <v>0</v>
          </cell>
          <cell r="I2190">
            <v>0</v>
          </cell>
          <cell r="J2190">
            <v>0</v>
          </cell>
          <cell r="K2190">
            <v>0</v>
          </cell>
          <cell r="L2190">
            <v>0</v>
          </cell>
          <cell r="M2190">
            <v>1</v>
          </cell>
          <cell r="N2190">
            <v>4180000</v>
          </cell>
          <cell r="O2190">
            <v>0</v>
          </cell>
          <cell r="P2190">
            <v>0</v>
          </cell>
          <cell r="Q2190">
            <v>0</v>
          </cell>
          <cell r="R2190">
            <v>0</v>
          </cell>
          <cell r="S2190">
            <v>1</v>
          </cell>
          <cell r="T2190">
            <v>4180000</v>
          </cell>
          <cell r="U2190">
            <v>1</v>
          </cell>
          <cell r="V2190">
            <v>4180000</v>
          </cell>
          <cell r="W2190">
            <v>4180000</v>
          </cell>
          <cell r="X2190">
            <v>0</v>
          </cell>
          <cell r="Y2190">
            <v>1</v>
          </cell>
          <cell r="Z2190">
            <v>0</v>
          </cell>
          <cell r="AA2190" t="str">
            <v>DAUTU</v>
          </cell>
          <cell r="AB2190" t="str">
            <v>632.22301</v>
          </cell>
          <cell r="AC2190" t="str">
            <v>24212001</v>
          </cell>
        </row>
        <row r="2191">
          <cell r="A2191" t="str">
            <v>014241193</v>
          </cell>
          <cell r="B2191" t="str">
            <v>Màn hình ASUS VA24DQ</v>
          </cell>
          <cell r="C2191" t="str">
            <v>Cái</v>
          </cell>
          <cell r="D2191">
            <v>45027</v>
          </cell>
          <cell r="E2191">
            <v>4180000</v>
          </cell>
          <cell r="F2191">
            <v>1</v>
          </cell>
          <cell r="G2191">
            <v>1</v>
          </cell>
          <cell r="H2191">
            <v>0</v>
          </cell>
          <cell r="I2191">
            <v>0</v>
          </cell>
          <cell r="J2191">
            <v>0</v>
          </cell>
          <cell r="K2191">
            <v>0</v>
          </cell>
          <cell r="L2191">
            <v>0</v>
          </cell>
          <cell r="M2191">
            <v>1</v>
          </cell>
          <cell r="N2191">
            <v>4180000</v>
          </cell>
          <cell r="O2191">
            <v>0</v>
          </cell>
          <cell r="P2191">
            <v>0</v>
          </cell>
          <cell r="Q2191">
            <v>0</v>
          </cell>
          <cell r="R2191">
            <v>0</v>
          </cell>
          <cell r="S2191">
            <v>1</v>
          </cell>
          <cell r="T2191">
            <v>4180000</v>
          </cell>
          <cell r="U2191">
            <v>1</v>
          </cell>
          <cell r="V2191">
            <v>4180000</v>
          </cell>
          <cell r="W2191">
            <v>4180000</v>
          </cell>
          <cell r="X2191">
            <v>0</v>
          </cell>
          <cell r="Y2191">
            <v>1</v>
          </cell>
          <cell r="Z2191">
            <v>0</v>
          </cell>
          <cell r="AA2191" t="str">
            <v>MG.TV1</v>
          </cell>
          <cell r="AB2191" t="str">
            <v>63317301</v>
          </cell>
          <cell r="AC2191" t="str">
            <v>24212001</v>
          </cell>
        </row>
        <row r="2192">
          <cell r="A2192" t="str">
            <v>014241194</v>
          </cell>
          <cell r="B2192" t="str">
            <v>Màn hình ASUS VA24DQ</v>
          </cell>
          <cell r="C2192" t="str">
            <v>Cái</v>
          </cell>
          <cell r="D2192">
            <v>45027</v>
          </cell>
          <cell r="E2192">
            <v>4180000</v>
          </cell>
          <cell r="F2192">
            <v>1</v>
          </cell>
          <cell r="G2192">
            <v>1</v>
          </cell>
          <cell r="H2192">
            <v>0</v>
          </cell>
          <cell r="I2192">
            <v>0</v>
          </cell>
          <cell r="J2192">
            <v>0</v>
          </cell>
          <cell r="K2192">
            <v>0</v>
          </cell>
          <cell r="L2192">
            <v>0</v>
          </cell>
          <cell r="M2192">
            <v>1</v>
          </cell>
          <cell r="N2192">
            <v>4180000</v>
          </cell>
          <cell r="O2192">
            <v>0</v>
          </cell>
          <cell r="P2192">
            <v>0</v>
          </cell>
          <cell r="Q2192">
            <v>0</v>
          </cell>
          <cell r="R2192">
            <v>0</v>
          </cell>
          <cell r="S2192">
            <v>1</v>
          </cell>
          <cell r="T2192">
            <v>4180000</v>
          </cell>
          <cell r="U2192">
            <v>1</v>
          </cell>
          <cell r="V2192">
            <v>4180000</v>
          </cell>
          <cell r="W2192">
            <v>4180000</v>
          </cell>
          <cell r="X2192">
            <v>0</v>
          </cell>
          <cell r="Y2192">
            <v>1</v>
          </cell>
          <cell r="Z2192">
            <v>0</v>
          </cell>
          <cell r="AA2192" t="str">
            <v>QLC</v>
          </cell>
          <cell r="AB2192" t="str">
            <v>64231001</v>
          </cell>
          <cell r="AC2192" t="str">
            <v>24212001</v>
          </cell>
        </row>
        <row r="2193">
          <cell r="A2193" t="str">
            <v>014241195</v>
          </cell>
          <cell r="B2193" t="str">
            <v>Màn hình ASUS VA24DQ</v>
          </cell>
          <cell r="C2193" t="str">
            <v>Cái</v>
          </cell>
          <cell r="D2193">
            <v>45176</v>
          </cell>
          <cell r="E2193">
            <v>4180000</v>
          </cell>
          <cell r="F2193">
            <v>1</v>
          </cell>
          <cell r="G2193">
            <v>1</v>
          </cell>
          <cell r="H2193">
            <v>0</v>
          </cell>
          <cell r="I2193">
            <v>0</v>
          </cell>
          <cell r="J2193">
            <v>0</v>
          </cell>
          <cell r="K2193">
            <v>0</v>
          </cell>
          <cell r="L2193">
            <v>0</v>
          </cell>
          <cell r="M2193">
            <v>1</v>
          </cell>
          <cell r="N2193">
            <v>4180000</v>
          </cell>
          <cell r="O2193">
            <v>0</v>
          </cell>
          <cell r="P2193">
            <v>0</v>
          </cell>
          <cell r="Q2193">
            <v>0</v>
          </cell>
          <cell r="R2193">
            <v>0</v>
          </cell>
          <cell r="S2193">
            <v>1</v>
          </cell>
          <cell r="T2193">
            <v>4180000</v>
          </cell>
          <cell r="U2193">
            <v>1</v>
          </cell>
          <cell r="V2193">
            <v>4180000</v>
          </cell>
          <cell r="W2193">
            <v>4180000</v>
          </cell>
          <cell r="X2193">
            <v>0</v>
          </cell>
          <cell r="Y2193">
            <v>1</v>
          </cell>
          <cell r="Z2193">
            <v>0</v>
          </cell>
          <cell r="AA2193" t="str">
            <v>QLC</v>
          </cell>
          <cell r="AB2193" t="str">
            <v>64231001</v>
          </cell>
          <cell r="AC2193" t="str">
            <v>24212001</v>
          </cell>
        </row>
        <row r="2194">
          <cell r="A2194" t="str">
            <v>014241196</v>
          </cell>
          <cell r="B2194" t="str">
            <v>Màn hình ASUS VA24DQ</v>
          </cell>
          <cell r="C2194" t="str">
            <v>Cái</v>
          </cell>
          <cell r="D2194">
            <v>45027</v>
          </cell>
          <cell r="E2194">
            <v>4180000</v>
          </cell>
          <cell r="F2194">
            <v>1</v>
          </cell>
          <cell r="G2194">
            <v>1</v>
          </cell>
          <cell r="H2194">
            <v>0</v>
          </cell>
          <cell r="I2194">
            <v>0</v>
          </cell>
          <cell r="J2194">
            <v>0</v>
          </cell>
          <cell r="K2194">
            <v>0</v>
          </cell>
          <cell r="L2194">
            <v>0</v>
          </cell>
          <cell r="M2194">
            <v>1</v>
          </cell>
          <cell r="N2194">
            <v>4180000</v>
          </cell>
          <cell r="O2194">
            <v>0</v>
          </cell>
          <cell r="P2194">
            <v>0</v>
          </cell>
          <cell r="Q2194">
            <v>0</v>
          </cell>
          <cell r="R2194">
            <v>0</v>
          </cell>
          <cell r="S2194">
            <v>1</v>
          </cell>
          <cell r="T2194">
            <v>4180000</v>
          </cell>
          <cell r="U2194">
            <v>1</v>
          </cell>
          <cell r="V2194">
            <v>4180000</v>
          </cell>
          <cell r="W2194">
            <v>4180000</v>
          </cell>
          <cell r="X2194">
            <v>0</v>
          </cell>
          <cell r="Y2194">
            <v>1</v>
          </cell>
          <cell r="Z2194">
            <v>0</v>
          </cell>
          <cell r="AA2194" t="str">
            <v>MG.TV1</v>
          </cell>
          <cell r="AB2194" t="str">
            <v>63317301</v>
          </cell>
          <cell r="AC2194" t="str">
            <v>24212001</v>
          </cell>
        </row>
        <row r="2195">
          <cell r="A2195" t="str">
            <v>014241197</v>
          </cell>
          <cell r="B2195" t="str">
            <v>Màn hình ASUS VA24DQ</v>
          </cell>
          <cell r="C2195" t="str">
            <v>Cái</v>
          </cell>
          <cell r="D2195">
            <v>45114</v>
          </cell>
          <cell r="E2195">
            <v>4180000</v>
          </cell>
          <cell r="F2195">
            <v>1</v>
          </cell>
          <cell r="G2195">
            <v>1</v>
          </cell>
          <cell r="H2195">
            <v>0</v>
          </cell>
          <cell r="I2195">
            <v>0</v>
          </cell>
          <cell r="J2195">
            <v>0</v>
          </cell>
          <cell r="K2195">
            <v>0</v>
          </cell>
          <cell r="L2195">
            <v>0</v>
          </cell>
          <cell r="M2195">
            <v>1</v>
          </cell>
          <cell r="N2195">
            <v>4180000</v>
          </cell>
          <cell r="O2195">
            <v>0</v>
          </cell>
          <cell r="P2195">
            <v>0</v>
          </cell>
          <cell r="Q2195">
            <v>0</v>
          </cell>
          <cell r="R2195">
            <v>0</v>
          </cell>
          <cell r="S2195">
            <v>1</v>
          </cell>
          <cell r="T2195">
            <v>4180000</v>
          </cell>
          <cell r="U2195">
            <v>1</v>
          </cell>
          <cell r="V2195">
            <v>4180000</v>
          </cell>
          <cell r="W2195">
            <v>4180000</v>
          </cell>
          <cell r="X2195">
            <v>0</v>
          </cell>
          <cell r="Y2195">
            <v>1</v>
          </cell>
          <cell r="Z2195">
            <v>0</v>
          </cell>
          <cell r="AA2195" t="str">
            <v>QLC</v>
          </cell>
          <cell r="AB2195" t="str">
            <v>64231001</v>
          </cell>
          <cell r="AC2195" t="str">
            <v>24212001</v>
          </cell>
        </row>
        <row r="2196">
          <cell r="A2196" t="str">
            <v>014241198</v>
          </cell>
          <cell r="B2196" t="str">
            <v>Màn hình ASUS VA24DQ</v>
          </cell>
          <cell r="C2196" t="str">
            <v>Cái</v>
          </cell>
          <cell r="D2196">
            <v>45027</v>
          </cell>
          <cell r="E2196">
            <v>4180000</v>
          </cell>
          <cell r="F2196">
            <v>1</v>
          </cell>
          <cell r="G2196">
            <v>1</v>
          </cell>
          <cell r="H2196">
            <v>0</v>
          </cell>
          <cell r="I2196">
            <v>0</v>
          </cell>
          <cell r="J2196">
            <v>0</v>
          </cell>
          <cell r="K2196">
            <v>0</v>
          </cell>
          <cell r="L2196">
            <v>0</v>
          </cell>
          <cell r="M2196">
            <v>1</v>
          </cell>
          <cell r="N2196">
            <v>4180000</v>
          </cell>
          <cell r="O2196">
            <v>0</v>
          </cell>
          <cell r="P2196">
            <v>0</v>
          </cell>
          <cell r="Q2196">
            <v>0</v>
          </cell>
          <cell r="R2196">
            <v>0</v>
          </cell>
          <cell r="S2196">
            <v>1</v>
          </cell>
          <cell r="T2196">
            <v>4180000</v>
          </cell>
          <cell r="U2196">
            <v>1</v>
          </cell>
          <cell r="V2196">
            <v>4180000</v>
          </cell>
          <cell r="W2196">
            <v>4180000</v>
          </cell>
          <cell r="X2196">
            <v>0</v>
          </cell>
          <cell r="Y2196">
            <v>1</v>
          </cell>
          <cell r="Z2196">
            <v>0</v>
          </cell>
          <cell r="AA2196" t="str">
            <v>QLC</v>
          </cell>
          <cell r="AB2196" t="str">
            <v>64231001</v>
          </cell>
          <cell r="AC2196" t="str">
            <v>24212001</v>
          </cell>
        </row>
        <row r="2197">
          <cell r="A2197" t="str">
            <v>014241199</v>
          </cell>
          <cell r="B2197" t="str">
            <v>Màn hình ASUS VA24DQ</v>
          </cell>
          <cell r="C2197" t="str">
            <v>Cái</v>
          </cell>
          <cell r="D2197">
            <v>45030</v>
          </cell>
          <cell r="E2197">
            <v>4180000</v>
          </cell>
          <cell r="F2197">
            <v>1</v>
          </cell>
          <cell r="G2197">
            <v>1</v>
          </cell>
          <cell r="H2197">
            <v>0</v>
          </cell>
          <cell r="I2197">
            <v>0</v>
          </cell>
          <cell r="J2197">
            <v>0</v>
          </cell>
          <cell r="K2197">
            <v>0</v>
          </cell>
          <cell r="L2197">
            <v>0</v>
          </cell>
          <cell r="M2197">
            <v>1</v>
          </cell>
          <cell r="N2197">
            <v>4180000</v>
          </cell>
          <cell r="O2197">
            <v>0</v>
          </cell>
          <cell r="P2197">
            <v>0</v>
          </cell>
          <cell r="Q2197">
            <v>0</v>
          </cell>
          <cell r="R2197">
            <v>0</v>
          </cell>
          <cell r="S2197">
            <v>1</v>
          </cell>
          <cell r="T2197">
            <v>4180000</v>
          </cell>
          <cell r="U2197">
            <v>1</v>
          </cell>
          <cell r="V2197">
            <v>4180000</v>
          </cell>
          <cell r="W2197">
            <v>4180000</v>
          </cell>
          <cell r="X2197">
            <v>0</v>
          </cell>
          <cell r="Y2197">
            <v>1</v>
          </cell>
          <cell r="Z2197">
            <v>0</v>
          </cell>
          <cell r="AA2197" t="str">
            <v>QLC</v>
          </cell>
          <cell r="AB2197" t="str">
            <v>64231001</v>
          </cell>
          <cell r="AC2197" t="str">
            <v>24212001</v>
          </cell>
        </row>
        <row r="2198">
          <cell r="A2198" t="str">
            <v>014241200</v>
          </cell>
          <cell r="B2198" t="str">
            <v>Màn hình ASUS VA24DQ</v>
          </cell>
          <cell r="C2198" t="str">
            <v>Cái</v>
          </cell>
          <cell r="D2198">
            <v>45027</v>
          </cell>
          <cell r="E2198">
            <v>4180000</v>
          </cell>
          <cell r="F2198">
            <v>1</v>
          </cell>
          <cell r="G2198">
            <v>1</v>
          </cell>
          <cell r="H2198">
            <v>0</v>
          </cell>
          <cell r="I2198">
            <v>0</v>
          </cell>
          <cell r="J2198">
            <v>0</v>
          </cell>
          <cell r="K2198">
            <v>0</v>
          </cell>
          <cell r="L2198">
            <v>0</v>
          </cell>
          <cell r="M2198">
            <v>1</v>
          </cell>
          <cell r="N2198">
            <v>4180000</v>
          </cell>
          <cell r="O2198">
            <v>0</v>
          </cell>
          <cell r="P2198">
            <v>0</v>
          </cell>
          <cell r="Q2198">
            <v>0</v>
          </cell>
          <cell r="R2198">
            <v>0</v>
          </cell>
          <cell r="S2198">
            <v>1</v>
          </cell>
          <cell r="T2198">
            <v>4180000</v>
          </cell>
          <cell r="U2198">
            <v>1</v>
          </cell>
          <cell r="V2198">
            <v>4180000</v>
          </cell>
          <cell r="W2198">
            <v>4180000</v>
          </cell>
          <cell r="X2198">
            <v>0</v>
          </cell>
          <cell r="Y2198">
            <v>1</v>
          </cell>
          <cell r="Z2198">
            <v>0</v>
          </cell>
          <cell r="AA2198" t="str">
            <v>QLC</v>
          </cell>
          <cell r="AB2198" t="str">
            <v>64231001</v>
          </cell>
          <cell r="AC2198" t="str">
            <v>24212001</v>
          </cell>
        </row>
        <row r="2199">
          <cell r="A2199" t="str">
            <v>014241201</v>
          </cell>
          <cell r="B2199" t="str">
            <v>Màn hình ASUS VA24DQ</v>
          </cell>
          <cell r="C2199" t="str">
            <v>Cái</v>
          </cell>
          <cell r="D2199">
            <v>45027</v>
          </cell>
          <cell r="E2199">
            <v>4180000</v>
          </cell>
          <cell r="F2199">
            <v>1</v>
          </cell>
          <cell r="G2199">
            <v>1</v>
          </cell>
          <cell r="H2199">
            <v>0</v>
          </cell>
          <cell r="I2199">
            <v>0</v>
          </cell>
          <cell r="J2199">
            <v>0</v>
          </cell>
          <cell r="K2199">
            <v>0</v>
          </cell>
          <cell r="L2199">
            <v>0</v>
          </cell>
          <cell r="M2199">
            <v>1</v>
          </cell>
          <cell r="N2199">
            <v>4180000</v>
          </cell>
          <cell r="O2199">
            <v>0</v>
          </cell>
          <cell r="P2199">
            <v>0</v>
          </cell>
          <cell r="Q2199">
            <v>0</v>
          </cell>
          <cell r="R2199">
            <v>0</v>
          </cell>
          <cell r="S2199">
            <v>1</v>
          </cell>
          <cell r="T2199">
            <v>4180000</v>
          </cell>
          <cell r="U2199">
            <v>1</v>
          </cell>
          <cell r="V2199">
            <v>4180000</v>
          </cell>
          <cell r="W2199">
            <v>4180000</v>
          </cell>
          <cell r="X2199">
            <v>0</v>
          </cell>
          <cell r="Y2199">
            <v>1</v>
          </cell>
          <cell r="Z2199">
            <v>0</v>
          </cell>
          <cell r="AA2199" t="str">
            <v>QLC</v>
          </cell>
          <cell r="AB2199" t="str">
            <v>64231001</v>
          </cell>
          <cell r="AC2199" t="str">
            <v>24212001</v>
          </cell>
        </row>
        <row r="2200">
          <cell r="A2200" t="str">
            <v>014241202</v>
          </cell>
          <cell r="B2200" t="str">
            <v>Màn hình ASUS VA24DQ</v>
          </cell>
          <cell r="C2200" t="str">
            <v>Cái</v>
          </cell>
          <cell r="D2200">
            <v>45027</v>
          </cell>
          <cell r="E2200">
            <v>4180000</v>
          </cell>
          <cell r="F2200">
            <v>1</v>
          </cell>
          <cell r="G2200">
            <v>1</v>
          </cell>
          <cell r="H2200">
            <v>0</v>
          </cell>
          <cell r="I2200">
            <v>0</v>
          </cell>
          <cell r="J2200">
            <v>0</v>
          </cell>
          <cell r="K2200">
            <v>0</v>
          </cell>
          <cell r="L2200">
            <v>0</v>
          </cell>
          <cell r="M2200">
            <v>1</v>
          </cell>
          <cell r="N2200">
            <v>4180000</v>
          </cell>
          <cell r="O2200">
            <v>0</v>
          </cell>
          <cell r="P2200">
            <v>0</v>
          </cell>
          <cell r="Q2200">
            <v>0</v>
          </cell>
          <cell r="R2200">
            <v>0</v>
          </cell>
          <cell r="S2200">
            <v>1</v>
          </cell>
          <cell r="T2200">
            <v>4180000</v>
          </cell>
          <cell r="U2200">
            <v>1</v>
          </cell>
          <cell r="V2200">
            <v>4180000</v>
          </cell>
          <cell r="W2200">
            <v>4180000</v>
          </cell>
          <cell r="X2200">
            <v>0</v>
          </cell>
          <cell r="Y2200">
            <v>1</v>
          </cell>
          <cell r="Z2200">
            <v>0</v>
          </cell>
          <cell r="AA2200" t="str">
            <v>QLC</v>
          </cell>
          <cell r="AB2200" t="str">
            <v>64231001</v>
          </cell>
          <cell r="AC2200" t="str">
            <v>24212001</v>
          </cell>
        </row>
        <row r="2201">
          <cell r="A2201" t="str">
            <v>014241203</v>
          </cell>
          <cell r="B2201" t="str">
            <v>Màn hình ASUS VA24DQ</v>
          </cell>
          <cell r="C2201" t="str">
            <v>Cái</v>
          </cell>
          <cell r="D2201">
            <v>45027</v>
          </cell>
          <cell r="E2201">
            <v>4180000</v>
          </cell>
          <cell r="F2201">
            <v>1</v>
          </cell>
          <cell r="G2201">
            <v>1</v>
          </cell>
          <cell r="H2201">
            <v>0</v>
          </cell>
          <cell r="I2201">
            <v>0</v>
          </cell>
          <cell r="J2201">
            <v>0</v>
          </cell>
          <cell r="K2201">
            <v>0</v>
          </cell>
          <cell r="L2201">
            <v>0</v>
          </cell>
          <cell r="M2201">
            <v>1</v>
          </cell>
          <cell r="N2201">
            <v>4180000</v>
          </cell>
          <cell r="O2201">
            <v>0</v>
          </cell>
          <cell r="P2201">
            <v>0</v>
          </cell>
          <cell r="Q2201">
            <v>0</v>
          </cell>
          <cell r="R2201">
            <v>0</v>
          </cell>
          <cell r="S2201">
            <v>1</v>
          </cell>
          <cell r="T2201">
            <v>4180000</v>
          </cell>
          <cell r="U2201">
            <v>1</v>
          </cell>
          <cell r="V2201">
            <v>4180000</v>
          </cell>
          <cell r="W2201">
            <v>4180000</v>
          </cell>
          <cell r="X2201">
            <v>0</v>
          </cell>
          <cell r="Y2201">
            <v>1</v>
          </cell>
          <cell r="Z2201">
            <v>0</v>
          </cell>
          <cell r="AA2201" t="str">
            <v>KDV</v>
          </cell>
          <cell r="AB2201" t="str">
            <v>632.22302</v>
          </cell>
          <cell r="AC2201" t="str">
            <v>24212001</v>
          </cell>
        </row>
        <row r="2202">
          <cell r="A2202" t="str">
            <v>014241204</v>
          </cell>
          <cell r="B2202" t="str">
            <v>Màn hình ASUS VA24DQ</v>
          </cell>
          <cell r="C2202" t="str">
            <v>Cái</v>
          </cell>
          <cell r="D2202">
            <v>45110</v>
          </cell>
          <cell r="E2202">
            <v>4180000</v>
          </cell>
          <cell r="F2202">
            <v>1</v>
          </cell>
          <cell r="G2202">
            <v>1</v>
          </cell>
          <cell r="H2202">
            <v>0</v>
          </cell>
          <cell r="I2202">
            <v>0</v>
          </cell>
          <cell r="J2202">
            <v>0</v>
          </cell>
          <cell r="K2202">
            <v>0</v>
          </cell>
          <cell r="L2202">
            <v>0</v>
          </cell>
          <cell r="M2202">
            <v>1</v>
          </cell>
          <cell r="N2202">
            <v>4180000</v>
          </cell>
          <cell r="O2202">
            <v>0</v>
          </cell>
          <cell r="P2202">
            <v>0</v>
          </cell>
          <cell r="Q2202">
            <v>0</v>
          </cell>
          <cell r="R2202">
            <v>0</v>
          </cell>
          <cell r="S2202">
            <v>1</v>
          </cell>
          <cell r="T2202">
            <v>4180000</v>
          </cell>
          <cell r="U2202">
            <v>1</v>
          </cell>
          <cell r="V2202">
            <v>4180000</v>
          </cell>
          <cell r="W2202">
            <v>4180000</v>
          </cell>
          <cell r="X2202">
            <v>0</v>
          </cell>
          <cell r="Y2202">
            <v>1</v>
          </cell>
          <cell r="Z2202">
            <v>0</v>
          </cell>
          <cell r="AA2202" t="str">
            <v>QLC</v>
          </cell>
          <cell r="AB2202" t="str">
            <v>64231001</v>
          </cell>
          <cell r="AC2202" t="str">
            <v>24212001</v>
          </cell>
        </row>
        <row r="2203">
          <cell r="A2203" t="str">
            <v>014241205</v>
          </cell>
          <cell r="B2203" t="str">
            <v>Màn hình ASUS VA24DQ</v>
          </cell>
          <cell r="C2203" t="str">
            <v>Cái</v>
          </cell>
          <cell r="D2203">
            <v>45027</v>
          </cell>
          <cell r="E2203">
            <v>4180000</v>
          </cell>
          <cell r="F2203">
            <v>1</v>
          </cell>
          <cell r="G2203">
            <v>1</v>
          </cell>
          <cell r="H2203">
            <v>0</v>
          </cell>
          <cell r="I2203">
            <v>0</v>
          </cell>
          <cell r="J2203">
            <v>0</v>
          </cell>
          <cell r="K2203">
            <v>0</v>
          </cell>
          <cell r="L2203">
            <v>0</v>
          </cell>
          <cell r="M2203">
            <v>1</v>
          </cell>
          <cell r="N2203">
            <v>4180000</v>
          </cell>
          <cell r="O2203">
            <v>0</v>
          </cell>
          <cell r="P2203">
            <v>0</v>
          </cell>
          <cell r="Q2203">
            <v>0</v>
          </cell>
          <cell r="R2203">
            <v>0</v>
          </cell>
          <cell r="S2203">
            <v>1</v>
          </cell>
          <cell r="T2203">
            <v>4180000</v>
          </cell>
          <cell r="U2203">
            <v>1</v>
          </cell>
          <cell r="V2203">
            <v>4180000</v>
          </cell>
          <cell r="W2203">
            <v>4180000</v>
          </cell>
          <cell r="X2203">
            <v>0</v>
          </cell>
          <cell r="Y2203">
            <v>1</v>
          </cell>
          <cell r="Z2203">
            <v>0</v>
          </cell>
          <cell r="AA2203" t="str">
            <v>MG.TV1</v>
          </cell>
          <cell r="AB2203" t="str">
            <v>63317301</v>
          </cell>
          <cell r="AC2203" t="str">
            <v>24212001</v>
          </cell>
        </row>
        <row r="2204">
          <cell r="A2204" t="str">
            <v>014241206</v>
          </cell>
          <cell r="B2204" t="str">
            <v>Màn hình ASUS VA24DQ</v>
          </cell>
          <cell r="C2204" t="str">
            <v>Cái</v>
          </cell>
          <cell r="D2204">
            <v>45027</v>
          </cell>
          <cell r="E2204">
            <v>4180000</v>
          </cell>
          <cell r="F2204">
            <v>1</v>
          </cell>
          <cell r="G2204">
            <v>1</v>
          </cell>
          <cell r="H2204">
            <v>0</v>
          </cell>
          <cell r="I2204">
            <v>0</v>
          </cell>
          <cell r="J2204">
            <v>0</v>
          </cell>
          <cell r="K2204">
            <v>0</v>
          </cell>
          <cell r="L2204">
            <v>0</v>
          </cell>
          <cell r="M2204">
            <v>1</v>
          </cell>
          <cell r="N2204">
            <v>4180000</v>
          </cell>
          <cell r="O2204">
            <v>0</v>
          </cell>
          <cell r="P2204">
            <v>0</v>
          </cell>
          <cell r="Q2204">
            <v>0</v>
          </cell>
          <cell r="R2204">
            <v>0</v>
          </cell>
          <cell r="S2204">
            <v>1</v>
          </cell>
          <cell r="T2204">
            <v>4180000</v>
          </cell>
          <cell r="U2204">
            <v>1</v>
          </cell>
          <cell r="V2204">
            <v>4180000</v>
          </cell>
          <cell r="W2204">
            <v>4180000</v>
          </cell>
          <cell r="X2204">
            <v>0</v>
          </cell>
          <cell r="Y2204">
            <v>1</v>
          </cell>
          <cell r="Z2204">
            <v>0</v>
          </cell>
          <cell r="AA2204" t="str">
            <v>QLC</v>
          </cell>
          <cell r="AB2204" t="str">
            <v>64231001</v>
          </cell>
          <cell r="AC2204" t="str">
            <v>24212001</v>
          </cell>
        </row>
        <row r="2205">
          <cell r="A2205" t="str">
            <v>014241207</v>
          </cell>
          <cell r="B2205" t="str">
            <v>Màn hình ASUS VA24DQ</v>
          </cell>
          <cell r="C2205" t="str">
            <v>Cái</v>
          </cell>
          <cell r="D2205">
            <v>45027</v>
          </cell>
          <cell r="E2205">
            <v>4180000</v>
          </cell>
          <cell r="F2205">
            <v>1</v>
          </cell>
          <cell r="G2205">
            <v>1</v>
          </cell>
          <cell r="H2205">
            <v>0</v>
          </cell>
          <cell r="I2205">
            <v>0</v>
          </cell>
          <cell r="J2205">
            <v>0</v>
          </cell>
          <cell r="K2205">
            <v>0</v>
          </cell>
          <cell r="L2205">
            <v>0</v>
          </cell>
          <cell r="M2205">
            <v>1</v>
          </cell>
          <cell r="N2205">
            <v>4180000</v>
          </cell>
          <cell r="O2205">
            <v>0</v>
          </cell>
          <cell r="P2205">
            <v>0</v>
          </cell>
          <cell r="Q2205">
            <v>0</v>
          </cell>
          <cell r="R2205">
            <v>0</v>
          </cell>
          <cell r="S2205">
            <v>1</v>
          </cell>
          <cell r="T2205">
            <v>4180000</v>
          </cell>
          <cell r="U2205">
            <v>1</v>
          </cell>
          <cell r="V2205">
            <v>4180000</v>
          </cell>
          <cell r="W2205">
            <v>4180000</v>
          </cell>
          <cell r="X2205">
            <v>0</v>
          </cell>
          <cell r="Y2205">
            <v>1</v>
          </cell>
          <cell r="Z2205">
            <v>0</v>
          </cell>
          <cell r="AA2205" t="str">
            <v>MG.TV1</v>
          </cell>
          <cell r="AB2205" t="str">
            <v>63317301</v>
          </cell>
          <cell r="AC2205" t="str">
            <v>24212001</v>
          </cell>
        </row>
        <row r="2206">
          <cell r="A2206" t="str">
            <v>014241208</v>
          </cell>
          <cell r="B2206" t="str">
            <v>Màn hình ASUS VA24DQ</v>
          </cell>
          <cell r="C2206" t="str">
            <v>Cái</v>
          </cell>
          <cell r="D2206">
            <v>45027</v>
          </cell>
          <cell r="E2206">
            <v>4180000</v>
          </cell>
          <cell r="F2206">
            <v>1</v>
          </cell>
          <cell r="G2206">
            <v>1</v>
          </cell>
          <cell r="H2206">
            <v>0</v>
          </cell>
          <cell r="I2206">
            <v>0</v>
          </cell>
          <cell r="J2206">
            <v>0</v>
          </cell>
          <cell r="K2206">
            <v>0</v>
          </cell>
          <cell r="L2206">
            <v>0</v>
          </cell>
          <cell r="M2206">
            <v>1</v>
          </cell>
          <cell r="N2206">
            <v>4180000</v>
          </cell>
          <cell r="O2206">
            <v>0</v>
          </cell>
          <cell r="P2206">
            <v>0</v>
          </cell>
          <cell r="Q2206">
            <v>0</v>
          </cell>
          <cell r="R2206">
            <v>0</v>
          </cell>
          <cell r="S2206">
            <v>1</v>
          </cell>
          <cell r="T2206">
            <v>4180000</v>
          </cell>
          <cell r="U2206">
            <v>1</v>
          </cell>
          <cell r="V2206">
            <v>4180000</v>
          </cell>
          <cell r="W2206">
            <v>4180000</v>
          </cell>
          <cell r="X2206">
            <v>0</v>
          </cell>
          <cell r="Y2206">
            <v>1</v>
          </cell>
          <cell r="Z2206">
            <v>0</v>
          </cell>
          <cell r="AA2206" t="str">
            <v>FI</v>
          </cell>
          <cell r="AB2206" t="str">
            <v>63317301</v>
          </cell>
          <cell r="AC2206" t="str">
            <v>24212001</v>
          </cell>
        </row>
        <row r="2207">
          <cell r="A2207" t="str">
            <v>014241209</v>
          </cell>
          <cell r="B2207" t="str">
            <v>Màn hình ASUS VA24DQ</v>
          </cell>
          <cell r="C2207" t="str">
            <v>Cái</v>
          </cell>
          <cell r="D2207">
            <v>45126</v>
          </cell>
          <cell r="E2207">
            <v>4180000</v>
          </cell>
          <cell r="F2207">
            <v>1</v>
          </cell>
          <cell r="G2207">
            <v>1</v>
          </cell>
          <cell r="H2207">
            <v>0</v>
          </cell>
          <cell r="I2207">
            <v>0</v>
          </cell>
          <cell r="J2207">
            <v>0</v>
          </cell>
          <cell r="K2207">
            <v>0</v>
          </cell>
          <cell r="L2207">
            <v>0</v>
          </cell>
          <cell r="M2207">
            <v>1</v>
          </cell>
          <cell r="N2207">
            <v>4180000</v>
          </cell>
          <cell r="O2207">
            <v>0</v>
          </cell>
          <cell r="P2207">
            <v>0</v>
          </cell>
          <cell r="Q2207">
            <v>0</v>
          </cell>
          <cell r="R2207">
            <v>0</v>
          </cell>
          <cell r="S2207">
            <v>1</v>
          </cell>
          <cell r="T2207">
            <v>4180000</v>
          </cell>
          <cell r="U2207">
            <v>1</v>
          </cell>
          <cell r="V2207">
            <v>4180000</v>
          </cell>
          <cell r="W2207">
            <v>4180000</v>
          </cell>
          <cell r="X2207">
            <v>0</v>
          </cell>
          <cell r="Y2207">
            <v>1</v>
          </cell>
          <cell r="Z2207">
            <v>0</v>
          </cell>
          <cell r="AA2207" t="str">
            <v>MG.TV1</v>
          </cell>
          <cell r="AB2207" t="str">
            <v>63317301</v>
          </cell>
          <cell r="AC2207" t="str">
            <v>24212001</v>
          </cell>
        </row>
        <row r="2208">
          <cell r="A2208" t="str">
            <v>014241210</v>
          </cell>
          <cell r="B2208" t="str">
            <v>Màn hình ASUS VA24DQ</v>
          </cell>
          <cell r="C2208" t="str">
            <v>Cái</v>
          </cell>
          <cell r="D2208">
            <v>45205</v>
          </cell>
          <cell r="E2208">
            <v>4180000</v>
          </cell>
          <cell r="F2208">
            <v>1</v>
          </cell>
          <cell r="G2208">
            <v>1</v>
          </cell>
          <cell r="H2208">
            <v>0</v>
          </cell>
          <cell r="I2208">
            <v>0</v>
          </cell>
          <cell r="J2208">
            <v>0</v>
          </cell>
          <cell r="K2208">
            <v>0</v>
          </cell>
          <cell r="L2208">
            <v>0</v>
          </cell>
          <cell r="M2208">
            <v>1</v>
          </cell>
          <cell r="N2208">
            <v>4180000</v>
          </cell>
          <cell r="O2208">
            <v>0</v>
          </cell>
          <cell r="P2208">
            <v>0</v>
          </cell>
          <cell r="Q2208">
            <v>0</v>
          </cell>
          <cell r="R2208">
            <v>0</v>
          </cell>
          <cell r="S2208">
            <v>1</v>
          </cell>
          <cell r="T2208">
            <v>4180000</v>
          </cell>
          <cell r="U2208">
            <v>1</v>
          </cell>
          <cell r="V2208">
            <v>4180000</v>
          </cell>
          <cell r="W2208">
            <v>4180000</v>
          </cell>
          <cell r="X2208">
            <v>0</v>
          </cell>
          <cell r="Y2208">
            <v>1</v>
          </cell>
          <cell r="Z2208">
            <v>0</v>
          </cell>
          <cell r="AA2208" t="str">
            <v>DAUTU</v>
          </cell>
          <cell r="AB2208" t="str">
            <v>632.22301</v>
          </cell>
          <cell r="AC2208" t="str">
            <v>24212001</v>
          </cell>
        </row>
        <row r="2209">
          <cell r="A2209" t="str">
            <v>014241211</v>
          </cell>
          <cell r="B2209" t="str">
            <v>Màn hình ASUS VA24DQ</v>
          </cell>
          <cell r="C2209" t="str">
            <v>Cái</v>
          </cell>
          <cell r="D2209">
            <v>45027</v>
          </cell>
          <cell r="E2209">
            <v>4180000</v>
          </cell>
          <cell r="F2209">
            <v>1</v>
          </cell>
          <cell r="G2209">
            <v>1</v>
          </cell>
          <cell r="H2209">
            <v>0</v>
          </cell>
          <cell r="I2209">
            <v>0</v>
          </cell>
          <cell r="J2209">
            <v>0</v>
          </cell>
          <cell r="K2209">
            <v>0</v>
          </cell>
          <cell r="L2209">
            <v>0</v>
          </cell>
          <cell r="M2209">
            <v>1</v>
          </cell>
          <cell r="N2209">
            <v>4180000</v>
          </cell>
          <cell r="O2209">
            <v>0</v>
          </cell>
          <cell r="P2209">
            <v>0</v>
          </cell>
          <cell r="Q2209">
            <v>0</v>
          </cell>
          <cell r="R2209">
            <v>0</v>
          </cell>
          <cell r="S2209">
            <v>1</v>
          </cell>
          <cell r="T2209">
            <v>4180000</v>
          </cell>
          <cell r="U2209">
            <v>1</v>
          </cell>
          <cell r="V2209">
            <v>4180000</v>
          </cell>
          <cell r="W2209">
            <v>4180000</v>
          </cell>
          <cell r="X2209">
            <v>0</v>
          </cell>
          <cell r="Y2209">
            <v>1</v>
          </cell>
          <cell r="Z2209">
            <v>0</v>
          </cell>
          <cell r="AA2209" t="str">
            <v>QLC</v>
          </cell>
          <cell r="AB2209" t="str">
            <v>64231001</v>
          </cell>
          <cell r="AC2209" t="str">
            <v>24212001</v>
          </cell>
        </row>
        <row r="2210">
          <cell r="A2210" t="str">
            <v>014241212</v>
          </cell>
          <cell r="B2210" t="str">
            <v>Màn hình ASUS VA24DQ</v>
          </cell>
          <cell r="C2210" t="str">
            <v>Cái</v>
          </cell>
          <cell r="D2210">
            <v>45027</v>
          </cell>
          <cell r="E2210">
            <v>4180000</v>
          </cell>
          <cell r="F2210">
            <v>1</v>
          </cell>
          <cell r="G2210">
            <v>1</v>
          </cell>
          <cell r="H2210">
            <v>0</v>
          </cell>
          <cell r="I2210">
            <v>0</v>
          </cell>
          <cell r="J2210">
            <v>0</v>
          </cell>
          <cell r="K2210">
            <v>0</v>
          </cell>
          <cell r="L2210">
            <v>0</v>
          </cell>
          <cell r="M2210">
            <v>1</v>
          </cell>
          <cell r="N2210">
            <v>4180000</v>
          </cell>
          <cell r="O2210">
            <v>0</v>
          </cell>
          <cell r="P2210">
            <v>0</v>
          </cell>
          <cell r="Q2210">
            <v>0</v>
          </cell>
          <cell r="R2210">
            <v>0</v>
          </cell>
          <cell r="S2210">
            <v>1</v>
          </cell>
          <cell r="T2210">
            <v>4180000</v>
          </cell>
          <cell r="U2210">
            <v>1</v>
          </cell>
          <cell r="V2210">
            <v>4180000</v>
          </cell>
          <cell r="W2210">
            <v>4180000</v>
          </cell>
          <cell r="X2210">
            <v>0</v>
          </cell>
          <cell r="Y2210">
            <v>1</v>
          </cell>
          <cell r="Z2210">
            <v>0</v>
          </cell>
          <cell r="AA2210" t="str">
            <v>QLC</v>
          </cell>
          <cell r="AB2210" t="str">
            <v>64231001</v>
          </cell>
          <cell r="AC2210" t="str">
            <v>24212001</v>
          </cell>
        </row>
        <row r="2211">
          <cell r="A2211" t="str">
            <v>014241213</v>
          </cell>
          <cell r="B2211" t="str">
            <v>Màn hình ASUS VA24DQ</v>
          </cell>
          <cell r="C2211" t="str">
            <v>Cái</v>
          </cell>
          <cell r="D2211">
            <v>45027</v>
          </cell>
          <cell r="E2211">
            <v>4180000</v>
          </cell>
          <cell r="F2211">
            <v>1</v>
          </cell>
          <cell r="G2211">
            <v>1</v>
          </cell>
          <cell r="H2211">
            <v>0</v>
          </cell>
          <cell r="I2211">
            <v>0</v>
          </cell>
          <cell r="J2211">
            <v>0</v>
          </cell>
          <cell r="K2211">
            <v>0</v>
          </cell>
          <cell r="L2211">
            <v>0</v>
          </cell>
          <cell r="M2211">
            <v>1</v>
          </cell>
          <cell r="N2211">
            <v>4180000</v>
          </cell>
          <cell r="O2211">
            <v>0</v>
          </cell>
          <cell r="P2211">
            <v>0</v>
          </cell>
          <cell r="Q2211">
            <v>0</v>
          </cell>
          <cell r="R2211">
            <v>0</v>
          </cell>
          <cell r="S2211">
            <v>1</v>
          </cell>
          <cell r="T2211">
            <v>4180000</v>
          </cell>
          <cell r="U2211">
            <v>1</v>
          </cell>
          <cell r="V2211">
            <v>4180000</v>
          </cell>
          <cell r="W2211">
            <v>4180000</v>
          </cell>
          <cell r="X2211">
            <v>0</v>
          </cell>
          <cell r="Y2211">
            <v>1</v>
          </cell>
          <cell r="Z2211">
            <v>0</v>
          </cell>
          <cell r="AA2211" t="str">
            <v>QLC</v>
          </cell>
          <cell r="AB2211" t="str">
            <v>64231001</v>
          </cell>
          <cell r="AC2211" t="str">
            <v>24212001</v>
          </cell>
        </row>
        <row r="2212">
          <cell r="A2212" t="str">
            <v>014241214</v>
          </cell>
          <cell r="B2212" t="str">
            <v>Màn hình ASUS VA24DQ</v>
          </cell>
          <cell r="C2212" t="str">
            <v>Cái</v>
          </cell>
          <cell r="D2212">
            <v>45027</v>
          </cell>
          <cell r="E2212">
            <v>4180000</v>
          </cell>
          <cell r="F2212">
            <v>1</v>
          </cell>
          <cell r="G2212">
            <v>1</v>
          </cell>
          <cell r="H2212">
            <v>0</v>
          </cell>
          <cell r="I2212">
            <v>0</v>
          </cell>
          <cell r="J2212">
            <v>0</v>
          </cell>
          <cell r="K2212">
            <v>0</v>
          </cell>
          <cell r="L2212">
            <v>0</v>
          </cell>
          <cell r="M2212">
            <v>1</v>
          </cell>
          <cell r="N2212">
            <v>4180000</v>
          </cell>
          <cell r="O2212">
            <v>0</v>
          </cell>
          <cell r="P2212">
            <v>0</v>
          </cell>
          <cell r="Q2212">
            <v>0</v>
          </cell>
          <cell r="R2212">
            <v>0</v>
          </cell>
          <cell r="S2212">
            <v>1</v>
          </cell>
          <cell r="T2212">
            <v>4180000</v>
          </cell>
          <cell r="U2212">
            <v>1</v>
          </cell>
          <cell r="V2212">
            <v>4180000</v>
          </cell>
          <cell r="W2212">
            <v>4180000</v>
          </cell>
          <cell r="X2212">
            <v>0</v>
          </cell>
          <cell r="Y2212">
            <v>1</v>
          </cell>
          <cell r="Z2212">
            <v>0</v>
          </cell>
          <cell r="AA2212" t="str">
            <v>MG.TV1</v>
          </cell>
          <cell r="AB2212" t="str">
            <v>63317301</v>
          </cell>
          <cell r="AC2212" t="str">
            <v>24212001</v>
          </cell>
        </row>
        <row r="2213">
          <cell r="A2213" t="str">
            <v>014241215</v>
          </cell>
          <cell r="B2213" t="str">
            <v>Màn hình ASUS VA24DQ</v>
          </cell>
          <cell r="C2213" t="str">
            <v>Cái</v>
          </cell>
          <cell r="D2213">
            <v>45027</v>
          </cell>
          <cell r="E2213">
            <v>4180000</v>
          </cell>
          <cell r="F2213">
            <v>1</v>
          </cell>
          <cell r="G2213">
            <v>1</v>
          </cell>
          <cell r="H2213">
            <v>0</v>
          </cell>
          <cell r="I2213">
            <v>0</v>
          </cell>
          <cell r="J2213">
            <v>0</v>
          </cell>
          <cell r="K2213">
            <v>0</v>
          </cell>
          <cell r="L2213">
            <v>0</v>
          </cell>
          <cell r="M2213">
            <v>1</v>
          </cell>
          <cell r="N2213">
            <v>4180000</v>
          </cell>
          <cell r="O2213">
            <v>0</v>
          </cell>
          <cell r="P2213">
            <v>0</v>
          </cell>
          <cell r="Q2213">
            <v>0</v>
          </cell>
          <cell r="R2213">
            <v>0</v>
          </cell>
          <cell r="S2213">
            <v>1</v>
          </cell>
          <cell r="T2213">
            <v>4180000</v>
          </cell>
          <cell r="U2213">
            <v>1</v>
          </cell>
          <cell r="V2213">
            <v>4180000</v>
          </cell>
          <cell r="W2213">
            <v>4180000</v>
          </cell>
          <cell r="X2213">
            <v>0</v>
          </cell>
          <cell r="Y2213">
            <v>1</v>
          </cell>
          <cell r="Z2213">
            <v>0</v>
          </cell>
          <cell r="AA2213" t="str">
            <v>MG.HSC</v>
          </cell>
          <cell r="AB2213" t="str">
            <v>63317301</v>
          </cell>
          <cell r="AC2213" t="str">
            <v>24212001</v>
          </cell>
        </row>
        <row r="2214">
          <cell r="A2214" t="str">
            <v>014241216</v>
          </cell>
          <cell r="B2214" t="str">
            <v>Màn hình ASUS VA24DQ</v>
          </cell>
          <cell r="C2214" t="str">
            <v>Cái</v>
          </cell>
          <cell r="D2214">
            <v>45027</v>
          </cell>
          <cell r="E2214">
            <v>4180000</v>
          </cell>
          <cell r="F2214">
            <v>1</v>
          </cell>
          <cell r="G2214">
            <v>1</v>
          </cell>
          <cell r="H2214">
            <v>0</v>
          </cell>
          <cell r="I2214">
            <v>0</v>
          </cell>
          <cell r="J2214">
            <v>0</v>
          </cell>
          <cell r="K2214">
            <v>0</v>
          </cell>
          <cell r="L2214">
            <v>0</v>
          </cell>
          <cell r="M2214">
            <v>1</v>
          </cell>
          <cell r="N2214">
            <v>4180000</v>
          </cell>
          <cell r="O2214">
            <v>0</v>
          </cell>
          <cell r="P2214">
            <v>0</v>
          </cell>
          <cell r="Q2214">
            <v>0</v>
          </cell>
          <cell r="R2214">
            <v>0</v>
          </cell>
          <cell r="S2214">
            <v>1</v>
          </cell>
          <cell r="T2214">
            <v>4180000</v>
          </cell>
          <cell r="U2214">
            <v>1</v>
          </cell>
          <cell r="V2214">
            <v>4180000</v>
          </cell>
          <cell r="W2214">
            <v>4180000</v>
          </cell>
          <cell r="X2214">
            <v>0</v>
          </cell>
          <cell r="Y2214">
            <v>1</v>
          </cell>
          <cell r="Z2214">
            <v>0</v>
          </cell>
          <cell r="AA2214" t="str">
            <v>MG.HPH</v>
          </cell>
          <cell r="AB2214" t="str">
            <v>63317301</v>
          </cell>
          <cell r="AC2214" t="str">
            <v>24212001</v>
          </cell>
        </row>
        <row r="2215">
          <cell r="A2215" t="str">
            <v>014241217</v>
          </cell>
          <cell r="B2215" t="str">
            <v>Màn hình ASUS VA24DQ</v>
          </cell>
          <cell r="C2215" t="str">
            <v>Cái</v>
          </cell>
          <cell r="D2215">
            <v>45119</v>
          </cell>
          <cell r="E2215">
            <v>4180000</v>
          </cell>
          <cell r="F2215">
            <v>1</v>
          </cell>
          <cell r="G2215">
            <v>1</v>
          </cell>
          <cell r="H2215">
            <v>0</v>
          </cell>
          <cell r="I2215">
            <v>0</v>
          </cell>
          <cell r="J2215">
            <v>0</v>
          </cell>
          <cell r="K2215">
            <v>0</v>
          </cell>
          <cell r="L2215">
            <v>0</v>
          </cell>
          <cell r="M2215">
            <v>1</v>
          </cell>
          <cell r="N2215">
            <v>4180000</v>
          </cell>
          <cell r="O2215">
            <v>0</v>
          </cell>
          <cell r="P2215">
            <v>0</v>
          </cell>
          <cell r="Q2215">
            <v>0</v>
          </cell>
          <cell r="R2215">
            <v>0</v>
          </cell>
          <cell r="S2215">
            <v>1</v>
          </cell>
          <cell r="T2215">
            <v>4180000</v>
          </cell>
          <cell r="U2215">
            <v>1</v>
          </cell>
          <cell r="V2215">
            <v>4180000</v>
          </cell>
          <cell r="W2215">
            <v>4180000</v>
          </cell>
          <cell r="X2215">
            <v>0</v>
          </cell>
          <cell r="Y2215">
            <v>1</v>
          </cell>
          <cell r="Z2215">
            <v>0</v>
          </cell>
          <cell r="AA2215" t="str">
            <v>MG.HSC</v>
          </cell>
          <cell r="AB2215" t="str">
            <v>63317301</v>
          </cell>
          <cell r="AC2215" t="str">
            <v>24212001</v>
          </cell>
        </row>
        <row r="2216">
          <cell r="A2216" t="str">
            <v>014241218</v>
          </cell>
          <cell r="B2216" t="str">
            <v>Màn hình ASUS VA24DQ</v>
          </cell>
          <cell r="C2216" t="str">
            <v>Cái</v>
          </cell>
          <cell r="D2216">
            <v>45027</v>
          </cell>
          <cell r="E2216">
            <v>4180000</v>
          </cell>
          <cell r="F2216">
            <v>1</v>
          </cell>
          <cell r="G2216">
            <v>1</v>
          </cell>
          <cell r="H2216">
            <v>0</v>
          </cell>
          <cell r="I2216">
            <v>0</v>
          </cell>
          <cell r="J2216">
            <v>0</v>
          </cell>
          <cell r="K2216">
            <v>0</v>
          </cell>
          <cell r="L2216">
            <v>0</v>
          </cell>
          <cell r="M2216">
            <v>1</v>
          </cell>
          <cell r="N2216">
            <v>4180000</v>
          </cell>
          <cell r="O2216">
            <v>0</v>
          </cell>
          <cell r="P2216">
            <v>0</v>
          </cell>
          <cell r="Q2216">
            <v>0</v>
          </cell>
          <cell r="R2216">
            <v>0</v>
          </cell>
          <cell r="S2216">
            <v>1</v>
          </cell>
          <cell r="T2216">
            <v>4180000</v>
          </cell>
          <cell r="U2216">
            <v>1</v>
          </cell>
          <cell r="V2216">
            <v>4180000</v>
          </cell>
          <cell r="W2216">
            <v>4180000</v>
          </cell>
          <cell r="X2216">
            <v>0</v>
          </cell>
          <cell r="Y2216">
            <v>1</v>
          </cell>
          <cell r="Z2216">
            <v>0</v>
          </cell>
          <cell r="AA2216" t="str">
            <v>MG.TV1</v>
          </cell>
          <cell r="AB2216" t="str">
            <v>63317301</v>
          </cell>
          <cell r="AC2216" t="str">
            <v>24212001</v>
          </cell>
        </row>
        <row r="2217">
          <cell r="A2217" t="str">
            <v>014241219</v>
          </cell>
          <cell r="B2217" t="str">
            <v>Màn hình ASUS VA24DQ</v>
          </cell>
          <cell r="C2217" t="str">
            <v>Cái</v>
          </cell>
          <cell r="D2217">
            <v>45027</v>
          </cell>
          <cell r="E2217">
            <v>4180000</v>
          </cell>
          <cell r="F2217">
            <v>1</v>
          </cell>
          <cell r="G2217">
            <v>1</v>
          </cell>
          <cell r="H2217">
            <v>0</v>
          </cell>
          <cell r="I2217">
            <v>0</v>
          </cell>
          <cell r="J2217">
            <v>0</v>
          </cell>
          <cell r="K2217">
            <v>0</v>
          </cell>
          <cell r="L2217">
            <v>0</v>
          </cell>
          <cell r="M2217">
            <v>1</v>
          </cell>
          <cell r="N2217">
            <v>4180000</v>
          </cell>
          <cell r="O2217">
            <v>0</v>
          </cell>
          <cell r="P2217">
            <v>0</v>
          </cell>
          <cell r="Q2217">
            <v>0</v>
          </cell>
          <cell r="R2217">
            <v>0</v>
          </cell>
          <cell r="S2217">
            <v>1</v>
          </cell>
          <cell r="T2217">
            <v>4180000</v>
          </cell>
          <cell r="U2217">
            <v>1</v>
          </cell>
          <cell r="V2217">
            <v>4180000</v>
          </cell>
          <cell r="W2217">
            <v>4180000</v>
          </cell>
          <cell r="X2217">
            <v>0</v>
          </cell>
          <cell r="Y2217">
            <v>1</v>
          </cell>
          <cell r="Z2217">
            <v>0</v>
          </cell>
          <cell r="AA2217" t="str">
            <v>QLC</v>
          </cell>
          <cell r="AB2217" t="str">
            <v>64231001</v>
          </cell>
          <cell r="AC2217" t="str">
            <v>24212001</v>
          </cell>
        </row>
        <row r="2218">
          <cell r="A2218" t="str">
            <v>014241220</v>
          </cell>
          <cell r="B2218" t="str">
            <v>Màn hình ASUS VA24DQ</v>
          </cell>
          <cell r="C2218" t="str">
            <v>Cái</v>
          </cell>
          <cell r="D2218">
            <v>45051</v>
          </cell>
          <cell r="E2218">
            <v>4180000</v>
          </cell>
          <cell r="F2218">
            <v>1</v>
          </cell>
          <cell r="G2218">
            <v>1</v>
          </cell>
          <cell r="H2218">
            <v>0</v>
          </cell>
          <cell r="I2218">
            <v>0</v>
          </cell>
          <cell r="J2218">
            <v>0</v>
          </cell>
          <cell r="K2218">
            <v>0</v>
          </cell>
          <cell r="L2218">
            <v>0</v>
          </cell>
          <cell r="M2218">
            <v>1</v>
          </cell>
          <cell r="N2218">
            <v>4180000</v>
          </cell>
          <cell r="O2218">
            <v>0</v>
          </cell>
          <cell r="P2218">
            <v>0</v>
          </cell>
          <cell r="Q2218">
            <v>0</v>
          </cell>
          <cell r="R2218">
            <v>0</v>
          </cell>
          <cell r="S2218">
            <v>1</v>
          </cell>
          <cell r="T2218">
            <v>4180000</v>
          </cell>
          <cell r="U2218">
            <v>1</v>
          </cell>
          <cell r="V2218">
            <v>4180000</v>
          </cell>
          <cell r="W2218">
            <v>4180000</v>
          </cell>
          <cell r="X2218">
            <v>0</v>
          </cell>
          <cell r="Y2218">
            <v>1</v>
          </cell>
          <cell r="Z2218">
            <v>0</v>
          </cell>
          <cell r="AA2218" t="str">
            <v>QLC</v>
          </cell>
          <cell r="AB2218" t="str">
            <v>64231001</v>
          </cell>
          <cell r="AC2218" t="str">
            <v>24212001</v>
          </cell>
        </row>
        <row r="2219">
          <cell r="A2219" t="str">
            <v>014241221</v>
          </cell>
          <cell r="B2219" t="str">
            <v>Màn hình ASUS VA24DQ</v>
          </cell>
          <cell r="C2219" t="str">
            <v>Cái</v>
          </cell>
          <cell r="D2219">
            <v>45174</v>
          </cell>
          <cell r="E2219">
            <v>4180000</v>
          </cell>
          <cell r="F2219">
            <v>1</v>
          </cell>
          <cell r="G2219">
            <v>1</v>
          </cell>
          <cell r="H2219">
            <v>0</v>
          </cell>
          <cell r="I2219">
            <v>0</v>
          </cell>
          <cell r="J2219">
            <v>0</v>
          </cell>
          <cell r="K2219">
            <v>0</v>
          </cell>
          <cell r="L2219">
            <v>0</v>
          </cell>
          <cell r="M2219">
            <v>1</v>
          </cell>
          <cell r="N2219">
            <v>4180000</v>
          </cell>
          <cell r="O2219">
            <v>0</v>
          </cell>
          <cell r="P2219">
            <v>0</v>
          </cell>
          <cell r="Q2219">
            <v>0</v>
          </cell>
          <cell r="R2219">
            <v>0</v>
          </cell>
          <cell r="S2219">
            <v>1</v>
          </cell>
          <cell r="T2219">
            <v>4180000</v>
          </cell>
          <cell r="U2219">
            <v>1</v>
          </cell>
          <cell r="V2219">
            <v>4180000</v>
          </cell>
          <cell r="W2219">
            <v>4180000</v>
          </cell>
          <cell r="X2219">
            <v>0</v>
          </cell>
          <cell r="Y2219">
            <v>1</v>
          </cell>
          <cell r="Z2219">
            <v>0</v>
          </cell>
          <cell r="AA2219" t="str">
            <v>QLC</v>
          </cell>
          <cell r="AB2219" t="str">
            <v>64231001</v>
          </cell>
          <cell r="AC2219" t="str">
            <v>24212001</v>
          </cell>
        </row>
        <row r="2220">
          <cell r="A2220" t="str">
            <v>014241222</v>
          </cell>
          <cell r="B2220" t="str">
            <v>Màn hình ASUS VA24DQ</v>
          </cell>
          <cell r="C2220" t="str">
            <v>Cái</v>
          </cell>
          <cell r="D2220">
            <v>45037</v>
          </cell>
          <cell r="E2220">
            <v>4180000</v>
          </cell>
          <cell r="F2220">
            <v>1</v>
          </cell>
          <cell r="G2220">
            <v>1</v>
          </cell>
          <cell r="H2220">
            <v>0</v>
          </cell>
          <cell r="I2220">
            <v>0</v>
          </cell>
          <cell r="J2220">
            <v>0</v>
          </cell>
          <cell r="K2220">
            <v>0</v>
          </cell>
          <cell r="L2220">
            <v>0</v>
          </cell>
          <cell r="M2220">
            <v>1</v>
          </cell>
          <cell r="N2220">
            <v>4180000</v>
          </cell>
          <cell r="O2220">
            <v>0</v>
          </cell>
          <cell r="P2220">
            <v>0</v>
          </cell>
          <cell r="Q2220">
            <v>0</v>
          </cell>
          <cell r="R2220">
            <v>0</v>
          </cell>
          <cell r="S2220">
            <v>1</v>
          </cell>
          <cell r="T2220">
            <v>4180000</v>
          </cell>
          <cell r="U2220">
            <v>1</v>
          </cell>
          <cell r="V2220">
            <v>4180000</v>
          </cell>
          <cell r="W2220">
            <v>4180000</v>
          </cell>
          <cell r="X2220">
            <v>0</v>
          </cell>
          <cell r="Y2220">
            <v>1</v>
          </cell>
          <cell r="Z2220">
            <v>0</v>
          </cell>
          <cell r="AA2220" t="str">
            <v>QLC</v>
          </cell>
          <cell r="AB2220" t="str">
            <v>64231001</v>
          </cell>
          <cell r="AC2220" t="str">
            <v>24212001</v>
          </cell>
        </row>
        <row r="2221">
          <cell r="A2221" t="str">
            <v>014241223</v>
          </cell>
          <cell r="B2221" t="str">
            <v>Màn hình ASUS VA24DQ</v>
          </cell>
          <cell r="C2221" t="str">
            <v>Cái</v>
          </cell>
          <cell r="D2221">
            <v>45027</v>
          </cell>
          <cell r="E2221">
            <v>4180000</v>
          </cell>
          <cell r="F2221">
            <v>1</v>
          </cell>
          <cell r="G2221">
            <v>1</v>
          </cell>
          <cell r="H2221">
            <v>0</v>
          </cell>
          <cell r="I2221">
            <v>0</v>
          </cell>
          <cell r="J2221">
            <v>0</v>
          </cell>
          <cell r="K2221">
            <v>0</v>
          </cell>
          <cell r="L2221">
            <v>0</v>
          </cell>
          <cell r="M2221">
            <v>1</v>
          </cell>
          <cell r="N2221">
            <v>4180000</v>
          </cell>
          <cell r="O2221">
            <v>0</v>
          </cell>
          <cell r="P2221">
            <v>0</v>
          </cell>
          <cell r="Q2221">
            <v>0</v>
          </cell>
          <cell r="R2221">
            <v>0</v>
          </cell>
          <cell r="S2221">
            <v>1</v>
          </cell>
          <cell r="T2221">
            <v>4180000</v>
          </cell>
          <cell r="U2221">
            <v>1</v>
          </cell>
          <cell r="V2221">
            <v>4180000</v>
          </cell>
          <cell r="W2221">
            <v>4180000</v>
          </cell>
          <cell r="X2221">
            <v>0</v>
          </cell>
          <cell r="Y2221">
            <v>1</v>
          </cell>
          <cell r="Z2221">
            <v>0</v>
          </cell>
          <cell r="AA2221" t="str">
            <v>QLC</v>
          </cell>
          <cell r="AB2221" t="str">
            <v>64231001</v>
          </cell>
          <cell r="AC2221" t="str">
            <v>24212001</v>
          </cell>
        </row>
        <row r="2222">
          <cell r="A2222" t="str">
            <v>014241224</v>
          </cell>
          <cell r="B2222" t="str">
            <v>Màn hình ASUS VA24DQ</v>
          </cell>
          <cell r="C2222" t="str">
            <v>Cái</v>
          </cell>
          <cell r="D2222">
            <v>45027</v>
          </cell>
          <cell r="E2222">
            <v>4180000</v>
          </cell>
          <cell r="F2222">
            <v>1</v>
          </cell>
          <cell r="G2222">
            <v>1</v>
          </cell>
          <cell r="H2222">
            <v>0</v>
          </cell>
          <cell r="I2222">
            <v>0</v>
          </cell>
          <cell r="J2222">
            <v>0</v>
          </cell>
          <cell r="K2222">
            <v>0</v>
          </cell>
          <cell r="L2222">
            <v>0</v>
          </cell>
          <cell r="M2222">
            <v>1</v>
          </cell>
          <cell r="N2222">
            <v>4180000</v>
          </cell>
          <cell r="O2222">
            <v>0</v>
          </cell>
          <cell r="P2222">
            <v>0</v>
          </cell>
          <cell r="Q2222">
            <v>0</v>
          </cell>
          <cell r="R2222">
            <v>0</v>
          </cell>
          <cell r="S2222">
            <v>1</v>
          </cell>
          <cell r="T2222">
            <v>4180000</v>
          </cell>
          <cell r="U2222">
            <v>1</v>
          </cell>
          <cell r="V2222">
            <v>4180000</v>
          </cell>
          <cell r="W2222">
            <v>4180000</v>
          </cell>
          <cell r="X2222">
            <v>0</v>
          </cell>
          <cell r="Y2222">
            <v>1</v>
          </cell>
          <cell r="Z2222">
            <v>0</v>
          </cell>
          <cell r="AA2222" t="str">
            <v>QLC</v>
          </cell>
          <cell r="AB2222" t="str">
            <v>64231001</v>
          </cell>
          <cell r="AC2222" t="str">
            <v>24212001</v>
          </cell>
        </row>
        <row r="2223">
          <cell r="A2223" t="str">
            <v>014241225</v>
          </cell>
          <cell r="B2223" t="str">
            <v>Màn hình ASUS VA24DQ</v>
          </cell>
          <cell r="C2223" t="str">
            <v>Cái</v>
          </cell>
          <cell r="D2223">
            <v>45027</v>
          </cell>
          <cell r="E2223">
            <v>4180000</v>
          </cell>
          <cell r="F2223">
            <v>1</v>
          </cell>
          <cell r="G2223">
            <v>1</v>
          </cell>
          <cell r="H2223">
            <v>0</v>
          </cell>
          <cell r="I2223">
            <v>0</v>
          </cell>
          <cell r="J2223">
            <v>0</v>
          </cell>
          <cell r="K2223">
            <v>0</v>
          </cell>
          <cell r="L2223">
            <v>0</v>
          </cell>
          <cell r="M2223">
            <v>1</v>
          </cell>
          <cell r="N2223">
            <v>4180000</v>
          </cell>
          <cell r="O2223">
            <v>0</v>
          </cell>
          <cell r="P2223">
            <v>0</v>
          </cell>
          <cell r="Q2223">
            <v>0</v>
          </cell>
          <cell r="R2223">
            <v>0</v>
          </cell>
          <cell r="S2223">
            <v>1</v>
          </cell>
          <cell r="T2223">
            <v>4180000</v>
          </cell>
          <cell r="U2223">
            <v>1</v>
          </cell>
          <cell r="V2223">
            <v>4180000</v>
          </cell>
          <cell r="W2223">
            <v>4180000</v>
          </cell>
          <cell r="X2223">
            <v>0</v>
          </cell>
          <cell r="Y2223">
            <v>1</v>
          </cell>
          <cell r="Z2223">
            <v>0</v>
          </cell>
          <cell r="AA2223" t="str">
            <v>QLC</v>
          </cell>
          <cell r="AB2223" t="str">
            <v>64231001</v>
          </cell>
          <cell r="AC2223" t="str">
            <v>24212001</v>
          </cell>
        </row>
        <row r="2224">
          <cell r="A2224" t="str">
            <v>014241226</v>
          </cell>
          <cell r="B2224" t="str">
            <v>Màn hình ASUS VA24DQ</v>
          </cell>
          <cell r="C2224" t="str">
            <v>Cái</v>
          </cell>
          <cell r="D2224">
            <v>45027</v>
          </cell>
          <cell r="E2224">
            <v>4180000</v>
          </cell>
          <cell r="F2224">
            <v>1</v>
          </cell>
          <cell r="G2224">
            <v>1</v>
          </cell>
          <cell r="H2224">
            <v>0</v>
          </cell>
          <cell r="I2224">
            <v>0</v>
          </cell>
          <cell r="J2224">
            <v>0</v>
          </cell>
          <cell r="K2224">
            <v>0</v>
          </cell>
          <cell r="L2224">
            <v>0</v>
          </cell>
          <cell r="M2224">
            <v>1</v>
          </cell>
          <cell r="N2224">
            <v>4180000</v>
          </cell>
          <cell r="O2224">
            <v>0</v>
          </cell>
          <cell r="P2224">
            <v>0</v>
          </cell>
          <cell r="Q2224">
            <v>0</v>
          </cell>
          <cell r="R2224">
            <v>0</v>
          </cell>
          <cell r="S2224">
            <v>1</v>
          </cell>
          <cell r="T2224">
            <v>4180000</v>
          </cell>
          <cell r="U2224">
            <v>1</v>
          </cell>
          <cell r="V2224">
            <v>4180000</v>
          </cell>
          <cell r="W2224">
            <v>4180000</v>
          </cell>
          <cell r="X2224">
            <v>0</v>
          </cell>
          <cell r="Y2224">
            <v>1</v>
          </cell>
          <cell r="Z2224">
            <v>0</v>
          </cell>
          <cell r="AA2224" t="str">
            <v>QLC</v>
          </cell>
          <cell r="AB2224" t="str">
            <v>64231001</v>
          </cell>
          <cell r="AC2224" t="str">
            <v>24212001</v>
          </cell>
        </row>
        <row r="2225">
          <cell r="A2225" t="str">
            <v>014241227</v>
          </cell>
          <cell r="B2225" t="str">
            <v>Màn hình ASUS VA24DQ</v>
          </cell>
          <cell r="C2225" t="str">
            <v>Cái</v>
          </cell>
          <cell r="D2225">
            <v>45027</v>
          </cell>
          <cell r="E2225">
            <v>4180000</v>
          </cell>
          <cell r="F2225">
            <v>1</v>
          </cell>
          <cell r="G2225">
            <v>1</v>
          </cell>
          <cell r="H2225">
            <v>0</v>
          </cell>
          <cell r="I2225">
            <v>0</v>
          </cell>
          <cell r="J2225">
            <v>0</v>
          </cell>
          <cell r="K2225">
            <v>0</v>
          </cell>
          <cell r="L2225">
            <v>0</v>
          </cell>
          <cell r="M2225">
            <v>1</v>
          </cell>
          <cell r="N2225">
            <v>4180000</v>
          </cell>
          <cell r="O2225">
            <v>0</v>
          </cell>
          <cell r="P2225">
            <v>0</v>
          </cell>
          <cell r="Q2225">
            <v>0</v>
          </cell>
          <cell r="R2225">
            <v>0</v>
          </cell>
          <cell r="S2225">
            <v>1</v>
          </cell>
          <cell r="T2225">
            <v>4180000</v>
          </cell>
          <cell r="U2225">
            <v>1</v>
          </cell>
          <cell r="V2225">
            <v>4180000</v>
          </cell>
          <cell r="W2225">
            <v>4180000</v>
          </cell>
          <cell r="X2225">
            <v>0</v>
          </cell>
          <cell r="Y2225">
            <v>1</v>
          </cell>
          <cell r="Z2225">
            <v>0</v>
          </cell>
          <cell r="AA2225" t="str">
            <v>QLC</v>
          </cell>
          <cell r="AB2225" t="str">
            <v>64231001</v>
          </cell>
          <cell r="AC2225" t="str">
            <v>24212001</v>
          </cell>
        </row>
        <row r="2226">
          <cell r="A2226" t="str">
            <v>014241228</v>
          </cell>
          <cell r="B2226" t="str">
            <v>Màn hình ASUS VA24DQ</v>
          </cell>
          <cell r="C2226" t="str">
            <v>Cái</v>
          </cell>
          <cell r="D2226">
            <v>45065</v>
          </cell>
          <cell r="E2226">
            <v>4180000</v>
          </cell>
          <cell r="F2226">
            <v>1</v>
          </cell>
          <cell r="G2226">
            <v>1</v>
          </cell>
          <cell r="H2226">
            <v>0</v>
          </cell>
          <cell r="I2226">
            <v>0</v>
          </cell>
          <cell r="J2226">
            <v>0</v>
          </cell>
          <cell r="K2226">
            <v>0</v>
          </cell>
          <cell r="L2226">
            <v>0</v>
          </cell>
          <cell r="M2226">
            <v>1</v>
          </cell>
          <cell r="N2226">
            <v>4180000</v>
          </cell>
          <cell r="O2226">
            <v>0</v>
          </cell>
          <cell r="P2226">
            <v>0</v>
          </cell>
          <cell r="Q2226">
            <v>0</v>
          </cell>
          <cell r="R2226">
            <v>0</v>
          </cell>
          <cell r="S2226">
            <v>1</v>
          </cell>
          <cell r="T2226">
            <v>4180000</v>
          </cell>
          <cell r="U2226">
            <v>1</v>
          </cell>
          <cell r="V2226">
            <v>4180000</v>
          </cell>
          <cell r="W2226">
            <v>4180000</v>
          </cell>
          <cell r="X2226">
            <v>0</v>
          </cell>
          <cell r="Y2226">
            <v>1</v>
          </cell>
          <cell r="Z2226">
            <v>0</v>
          </cell>
          <cell r="AA2226" t="str">
            <v>FI</v>
          </cell>
          <cell r="AB2226" t="str">
            <v>63317301</v>
          </cell>
          <cell r="AC2226" t="str">
            <v>24212001</v>
          </cell>
        </row>
        <row r="2227">
          <cell r="A2227" t="str">
            <v>014241229</v>
          </cell>
          <cell r="B2227" t="str">
            <v>Màn hình ASUS VA24DQ</v>
          </cell>
          <cell r="C2227" t="str">
            <v>Cái</v>
          </cell>
          <cell r="D2227">
            <v>45027</v>
          </cell>
          <cell r="E2227">
            <v>4180000</v>
          </cell>
          <cell r="F2227">
            <v>1</v>
          </cell>
          <cell r="G2227">
            <v>1</v>
          </cell>
          <cell r="H2227">
            <v>0</v>
          </cell>
          <cell r="I2227">
            <v>0</v>
          </cell>
          <cell r="J2227">
            <v>0</v>
          </cell>
          <cell r="K2227">
            <v>0</v>
          </cell>
          <cell r="L2227">
            <v>0</v>
          </cell>
          <cell r="M2227">
            <v>1</v>
          </cell>
          <cell r="N2227">
            <v>4180000</v>
          </cell>
          <cell r="O2227">
            <v>0</v>
          </cell>
          <cell r="P2227">
            <v>0</v>
          </cell>
          <cell r="Q2227">
            <v>0</v>
          </cell>
          <cell r="R2227">
            <v>0</v>
          </cell>
          <cell r="S2227">
            <v>1</v>
          </cell>
          <cell r="T2227">
            <v>4180000</v>
          </cell>
          <cell r="U2227">
            <v>1</v>
          </cell>
          <cell r="V2227">
            <v>4180000</v>
          </cell>
          <cell r="W2227">
            <v>4180000</v>
          </cell>
          <cell r="X2227">
            <v>0</v>
          </cell>
          <cell r="Y2227">
            <v>1</v>
          </cell>
          <cell r="Z2227">
            <v>0</v>
          </cell>
          <cell r="AA2227" t="str">
            <v>QLC</v>
          </cell>
          <cell r="AB2227" t="str">
            <v>64231001</v>
          </cell>
          <cell r="AC2227" t="str">
            <v>24212001</v>
          </cell>
        </row>
        <row r="2228">
          <cell r="A2228" t="str">
            <v>014241230</v>
          </cell>
          <cell r="B2228" t="str">
            <v>Màn hình ASUS VA24DQ</v>
          </cell>
          <cell r="C2228" t="str">
            <v>Cái</v>
          </cell>
          <cell r="D2228">
            <v>45027</v>
          </cell>
          <cell r="E2228">
            <v>4180000</v>
          </cell>
          <cell r="F2228">
            <v>1</v>
          </cell>
          <cell r="G2228">
            <v>1</v>
          </cell>
          <cell r="H2228">
            <v>0</v>
          </cell>
          <cell r="I2228">
            <v>0</v>
          </cell>
          <cell r="J2228">
            <v>0</v>
          </cell>
          <cell r="K2228">
            <v>0</v>
          </cell>
          <cell r="L2228">
            <v>0</v>
          </cell>
          <cell r="M2228">
            <v>1</v>
          </cell>
          <cell r="N2228">
            <v>4180000</v>
          </cell>
          <cell r="O2228">
            <v>0</v>
          </cell>
          <cell r="P2228">
            <v>0</v>
          </cell>
          <cell r="Q2228">
            <v>0</v>
          </cell>
          <cell r="R2228">
            <v>0</v>
          </cell>
          <cell r="S2228">
            <v>1</v>
          </cell>
          <cell r="T2228">
            <v>4180000</v>
          </cell>
          <cell r="U2228">
            <v>1</v>
          </cell>
          <cell r="V2228">
            <v>4180000</v>
          </cell>
          <cell r="W2228">
            <v>4180000</v>
          </cell>
          <cell r="X2228">
            <v>0</v>
          </cell>
          <cell r="Y2228">
            <v>1</v>
          </cell>
          <cell r="Z2228">
            <v>0</v>
          </cell>
          <cell r="AA2228" t="str">
            <v>MG.HPH</v>
          </cell>
          <cell r="AB2228" t="str">
            <v>63317301</v>
          </cell>
          <cell r="AC2228" t="str">
            <v>24212001</v>
          </cell>
        </row>
        <row r="2229">
          <cell r="A2229" t="str">
            <v>014241231</v>
          </cell>
          <cell r="B2229" t="str">
            <v>Màn hình ASUS VA24DQ</v>
          </cell>
          <cell r="C2229" t="str">
            <v>Cái</v>
          </cell>
          <cell r="D2229">
            <v>45027</v>
          </cell>
          <cell r="E2229">
            <v>4180000</v>
          </cell>
          <cell r="F2229">
            <v>1</v>
          </cell>
          <cell r="G2229">
            <v>1</v>
          </cell>
          <cell r="H2229">
            <v>0</v>
          </cell>
          <cell r="I2229">
            <v>0</v>
          </cell>
          <cell r="J2229">
            <v>0</v>
          </cell>
          <cell r="K2229">
            <v>0</v>
          </cell>
          <cell r="L2229">
            <v>0</v>
          </cell>
          <cell r="M2229">
            <v>1</v>
          </cell>
          <cell r="N2229">
            <v>4180000</v>
          </cell>
          <cell r="O2229">
            <v>0</v>
          </cell>
          <cell r="P2229">
            <v>0</v>
          </cell>
          <cell r="Q2229">
            <v>0</v>
          </cell>
          <cell r="R2229">
            <v>0</v>
          </cell>
          <cell r="S2229">
            <v>1</v>
          </cell>
          <cell r="T2229">
            <v>4180000</v>
          </cell>
          <cell r="U2229">
            <v>1</v>
          </cell>
          <cell r="V2229">
            <v>4180000</v>
          </cell>
          <cell r="W2229">
            <v>4180000</v>
          </cell>
          <cell r="X2229">
            <v>0</v>
          </cell>
          <cell r="Y2229">
            <v>1</v>
          </cell>
          <cell r="Z2229">
            <v>0</v>
          </cell>
          <cell r="AA2229" t="str">
            <v>KDV</v>
          </cell>
          <cell r="AB2229" t="str">
            <v>632.22302</v>
          </cell>
          <cell r="AC2229" t="str">
            <v>24212001</v>
          </cell>
        </row>
        <row r="2230">
          <cell r="A2230" t="str">
            <v>014241232</v>
          </cell>
          <cell r="B2230" t="str">
            <v>Màn hình ASUS VA24DQ</v>
          </cell>
          <cell r="C2230" t="str">
            <v>Cái</v>
          </cell>
          <cell r="D2230">
            <v>45027</v>
          </cell>
          <cell r="E2230">
            <v>4180000</v>
          </cell>
          <cell r="F2230">
            <v>1</v>
          </cell>
          <cell r="G2230">
            <v>1</v>
          </cell>
          <cell r="H2230">
            <v>0</v>
          </cell>
          <cell r="I2230">
            <v>0</v>
          </cell>
          <cell r="J2230">
            <v>0</v>
          </cell>
          <cell r="K2230">
            <v>0</v>
          </cell>
          <cell r="L2230">
            <v>0</v>
          </cell>
          <cell r="M2230">
            <v>1</v>
          </cell>
          <cell r="N2230">
            <v>4180000</v>
          </cell>
          <cell r="O2230">
            <v>0</v>
          </cell>
          <cell r="P2230">
            <v>0</v>
          </cell>
          <cell r="Q2230">
            <v>0</v>
          </cell>
          <cell r="R2230">
            <v>0</v>
          </cell>
          <cell r="S2230">
            <v>1</v>
          </cell>
          <cell r="T2230">
            <v>4180000</v>
          </cell>
          <cell r="U2230">
            <v>1</v>
          </cell>
          <cell r="V2230">
            <v>4180000</v>
          </cell>
          <cell r="W2230">
            <v>4180000</v>
          </cell>
          <cell r="X2230">
            <v>0</v>
          </cell>
          <cell r="Y2230">
            <v>1</v>
          </cell>
          <cell r="Z2230">
            <v>0</v>
          </cell>
          <cell r="AA2230" t="str">
            <v>QLC</v>
          </cell>
          <cell r="AB2230" t="str">
            <v>64231001</v>
          </cell>
          <cell r="AC2230" t="str">
            <v>24212001</v>
          </cell>
        </row>
        <row r="2231">
          <cell r="A2231" t="str">
            <v>014241233</v>
          </cell>
          <cell r="B2231" t="str">
            <v>Màn hình ASUS VA24DQ</v>
          </cell>
          <cell r="C2231" t="str">
            <v>Cái</v>
          </cell>
          <cell r="D2231">
            <v>45027</v>
          </cell>
          <cell r="E2231">
            <v>4180000</v>
          </cell>
          <cell r="F2231">
            <v>1</v>
          </cell>
          <cell r="G2231">
            <v>1</v>
          </cell>
          <cell r="H2231">
            <v>0</v>
          </cell>
          <cell r="I2231">
            <v>0</v>
          </cell>
          <cell r="J2231">
            <v>0</v>
          </cell>
          <cell r="K2231">
            <v>0</v>
          </cell>
          <cell r="L2231">
            <v>0</v>
          </cell>
          <cell r="M2231">
            <v>1</v>
          </cell>
          <cell r="N2231">
            <v>4180000</v>
          </cell>
          <cell r="O2231">
            <v>0</v>
          </cell>
          <cell r="P2231">
            <v>0</v>
          </cell>
          <cell r="Q2231">
            <v>0</v>
          </cell>
          <cell r="R2231">
            <v>0</v>
          </cell>
          <cell r="S2231">
            <v>1</v>
          </cell>
          <cell r="T2231">
            <v>4180000</v>
          </cell>
          <cell r="U2231">
            <v>1</v>
          </cell>
          <cell r="V2231">
            <v>4180000</v>
          </cell>
          <cell r="W2231">
            <v>4180000</v>
          </cell>
          <cell r="X2231">
            <v>0</v>
          </cell>
          <cell r="Y2231">
            <v>1</v>
          </cell>
          <cell r="Z2231">
            <v>0</v>
          </cell>
          <cell r="AA2231" t="str">
            <v>MG.TV1</v>
          </cell>
          <cell r="AB2231" t="str">
            <v>63317301</v>
          </cell>
          <cell r="AC2231" t="str">
            <v>24212001</v>
          </cell>
        </row>
        <row r="2232">
          <cell r="A2232" t="str">
            <v>014241234</v>
          </cell>
          <cell r="B2232" t="str">
            <v>Màn hình ASUS VA24DQ</v>
          </cell>
          <cell r="C2232" t="str">
            <v>Cái</v>
          </cell>
          <cell r="D2232">
            <v>45027</v>
          </cell>
          <cell r="E2232">
            <v>4180000</v>
          </cell>
          <cell r="F2232">
            <v>1</v>
          </cell>
          <cell r="G2232">
            <v>1</v>
          </cell>
          <cell r="H2232">
            <v>0</v>
          </cell>
          <cell r="I2232">
            <v>0</v>
          </cell>
          <cell r="J2232">
            <v>0</v>
          </cell>
          <cell r="K2232">
            <v>0</v>
          </cell>
          <cell r="L2232">
            <v>0</v>
          </cell>
          <cell r="M2232">
            <v>1</v>
          </cell>
          <cell r="N2232">
            <v>4180000</v>
          </cell>
          <cell r="O2232">
            <v>0</v>
          </cell>
          <cell r="P2232">
            <v>0</v>
          </cell>
          <cell r="Q2232">
            <v>0</v>
          </cell>
          <cell r="R2232">
            <v>0</v>
          </cell>
          <cell r="S2232">
            <v>1</v>
          </cell>
          <cell r="T2232">
            <v>4180000</v>
          </cell>
          <cell r="U2232">
            <v>1</v>
          </cell>
          <cell r="V2232">
            <v>4180000</v>
          </cell>
          <cell r="W2232">
            <v>4180000</v>
          </cell>
          <cell r="X2232">
            <v>0</v>
          </cell>
          <cell r="Y2232">
            <v>1</v>
          </cell>
          <cell r="Z2232">
            <v>0</v>
          </cell>
          <cell r="AA2232" t="str">
            <v>QLC</v>
          </cell>
          <cell r="AB2232" t="str">
            <v>64231001</v>
          </cell>
          <cell r="AC2232" t="str">
            <v>24212001</v>
          </cell>
        </row>
        <row r="2233">
          <cell r="A2233" t="str">
            <v>014241235</v>
          </cell>
          <cell r="B2233" t="str">
            <v>Màn hình ASUS VA24DQ</v>
          </cell>
          <cell r="C2233" t="str">
            <v>Cái</v>
          </cell>
          <cell r="D2233">
            <v>45027</v>
          </cell>
          <cell r="E2233">
            <v>4180000</v>
          </cell>
          <cell r="F2233">
            <v>1</v>
          </cell>
          <cell r="G2233">
            <v>1</v>
          </cell>
          <cell r="H2233">
            <v>0</v>
          </cell>
          <cell r="I2233">
            <v>0</v>
          </cell>
          <cell r="J2233">
            <v>0</v>
          </cell>
          <cell r="K2233">
            <v>0</v>
          </cell>
          <cell r="L2233">
            <v>0</v>
          </cell>
          <cell r="M2233">
            <v>1</v>
          </cell>
          <cell r="N2233">
            <v>4180000</v>
          </cell>
          <cell r="O2233">
            <v>0</v>
          </cell>
          <cell r="P2233">
            <v>0</v>
          </cell>
          <cell r="Q2233">
            <v>0</v>
          </cell>
          <cell r="R2233">
            <v>0</v>
          </cell>
          <cell r="S2233">
            <v>1</v>
          </cell>
          <cell r="T2233">
            <v>4180000</v>
          </cell>
          <cell r="U2233">
            <v>1</v>
          </cell>
          <cell r="V2233">
            <v>4180000</v>
          </cell>
          <cell r="W2233">
            <v>4180000</v>
          </cell>
          <cell r="X2233">
            <v>0</v>
          </cell>
          <cell r="Y2233">
            <v>1</v>
          </cell>
          <cell r="Z2233">
            <v>0</v>
          </cell>
          <cell r="AA2233" t="str">
            <v>QLC</v>
          </cell>
          <cell r="AB2233" t="str">
            <v>64231001</v>
          </cell>
          <cell r="AC2233" t="str">
            <v>24212001</v>
          </cell>
        </row>
        <row r="2234">
          <cell r="A2234" t="str">
            <v>014241236</v>
          </cell>
          <cell r="B2234" t="str">
            <v>Màn hình ASUS VA24DQ</v>
          </cell>
          <cell r="C2234" t="str">
            <v>Cái</v>
          </cell>
          <cell r="D2234">
            <v>45027</v>
          </cell>
          <cell r="E2234">
            <v>4180000</v>
          </cell>
          <cell r="F2234">
            <v>1</v>
          </cell>
          <cell r="G2234">
            <v>1</v>
          </cell>
          <cell r="H2234">
            <v>0</v>
          </cell>
          <cell r="I2234">
            <v>0</v>
          </cell>
          <cell r="J2234">
            <v>0</v>
          </cell>
          <cell r="K2234">
            <v>0</v>
          </cell>
          <cell r="L2234">
            <v>0</v>
          </cell>
          <cell r="M2234">
            <v>1</v>
          </cell>
          <cell r="N2234">
            <v>4180000</v>
          </cell>
          <cell r="O2234">
            <v>0</v>
          </cell>
          <cell r="P2234">
            <v>0</v>
          </cell>
          <cell r="Q2234">
            <v>0</v>
          </cell>
          <cell r="R2234">
            <v>0</v>
          </cell>
          <cell r="S2234">
            <v>1</v>
          </cell>
          <cell r="T2234">
            <v>4180000</v>
          </cell>
          <cell r="U2234">
            <v>1</v>
          </cell>
          <cell r="V2234">
            <v>4180000</v>
          </cell>
          <cell r="W2234">
            <v>4180000</v>
          </cell>
          <cell r="X2234">
            <v>0</v>
          </cell>
          <cell r="Y2234">
            <v>1</v>
          </cell>
          <cell r="Z2234">
            <v>0</v>
          </cell>
          <cell r="AA2234" t="str">
            <v>FI</v>
          </cell>
          <cell r="AB2234" t="str">
            <v>63317301</v>
          </cell>
          <cell r="AC2234" t="str">
            <v>24212001</v>
          </cell>
        </row>
        <row r="2235">
          <cell r="A2235" t="str">
            <v>014241237</v>
          </cell>
          <cell r="B2235" t="str">
            <v>Màn hình ASUS VA24DQ</v>
          </cell>
          <cell r="C2235" t="str">
            <v>Cái</v>
          </cell>
          <cell r="D2235">
            <v>45114</v>
          </cell>
          <cell r="E2235">
            <v>4180000</v>
          </cell>
          <cell r="F2235">
            <v>1</v>
          </cell>
          <cell r="G2235">
            <v>1</v>
          </cell>
          <cell r="H2235">
            <v>0</v>
          </cell>
          <cell r="I2235">
            <v>0</v>
          </cell>
          <cell r="J2235">
            <v>0</v>
          </cell>
          <cell r="K2235">
            <v>0</v>
          </cell>
          <cell r="L2235">
            <v>0</v>
          </cell>
          <cell r="M2235">
            <v>1</v>
          </cell>
          <cell r="N2235">
            <v>4180000</v>
          </cell>
          <cell r="O2235">
            <v>0</v>
          </cell>
          <cell r="P2235">
            <v>0</v>
          </cell>
          <cell r="Q2235">
            <v>0</v>
          </cell>
          <cell r="R2235">
            <v>0</v>
          </cell>
          <cell r="S2235">
            <v>1</v>
          </cell>
          <cell r="T2235">
            <v>4180000</v>
          </cell>
          <cell r="U2235">
            <v>1</v>
          </cell>
          <cell r="V2235">
            <v>4180000</v>
          </cell>
          <cell r="W2235">
            <v>4180000</v>
          </cell>
          <cell r="X2235">
            <v>0</v>
          </cell>
          <cell r="Y2235">
            <v>1</v>
          </cell>
          <cell r="Z2235">
            <v>0</v>
          </cell>
          <cell r="AA2235" t="str">
            <v>QLC</v>
          </cell>
          <cell r="AB2235" t="str">
            <v>64231001</v>
          </cell>
          <cell r="AC2235" t="str">
            <v>24212001</v>
          </cell>
        </row>
        <row r="2236">
          <cell r="A2236" t="str">
            <v>014241238</v>
          </cell>
          <cell r="B2236" t="str">
            <v>Màn hình ASUS VA24DQ</v>
          </cell>
          <cell r="C2236" t="str">
            <v>Cái</v>
          </cell>
          <cell r="D2236">
            <v>45027</v>
          </cell>
          <cell r="E2236">
            <v>4180000</v>
          </cell>
          <cell r="F2236">
            <v>1</v>
          </cell>
          <cell r="G2236">
            <v>1</v>
          </cell>
          <cell r="H2236">
            <v>0</v>
          </cell>
          <cell r="I2236">
            <v>0</v>
          </cell>
          <cell r="J2236">
            <v>0</v>
          </cell>
          <cell r="K2236">
            <v>0</v>
          </cell>
          <cell r="L2236">
            <v>0</v>
          </cell>
          <cell r="M2236">
            <v>1</v>
          </cell>
          <cell r="N2236">
            <v>4180000</v>
          </cell>
          <cell r="O2236">
            <v>0</v>
          </cell>
          <cell r="P2236">
            <v>0</v>
          </cell>
          <cell r="Q2236">
            <v>0</v>
          </cell>
          <cell r="R2236">
            <v>0</v>
          </cell>
          <cell r="S2236">
            <v>1</v>
          </cell>
          <cell r="T2236">
            <v>4180000</v>
          </cell>
          <cell r="U2236">
            <v>1</v>
          </cell>
          <cell r="V2236">
            <v>4180000</v>
          </cell>
          <cell r="W2236">
            <v>4180000</v>
          </cell>
          <cell r="X2236">
            <v>0</v>
          </cell>
          <cell r="Y2236">
            <v>1</v>
          </cell>
          <cell r="Z2236">
            <v>0</v>
          </cell>
          <cell r="AA2236" t="str">
            <v>QLC</v>
          </cell>
          <cell r="AB2236" t="str">
            <v>64231001</v>
          </cell>
          <cell r="AC2236" t="str">
            <v>24212001</v>
          </cell>
        </row>
        <row r="2237">
          <cell r="A2237" t="str">
            <v>014241239</v>
          </cell>
          <cell r="B2237" t="str">
            <v>Màn hình ASUS VA24DQ</v>
          </cell>
          <cell r="C2237" t="str">
            <v>Cái</v>
          </cell>
          <cell r="D2237">
            <v>45126</v>
          </cell>
          <cell r="E2237">
            <v>4180000</v>
          </cell>
          <cell r="F2237">
            <v>1</v>
          </cell>
          <cell r="G2237">
            <v>1</v>
          </cell>
          <cell r="H2237">
            <v>0</v>
          </cell>
          <cell r="I2237">
            <v>0</v>
          </cell>
          <cell r="J2237">
            <v>0</v>
          </cell>
          <cell r="K2237">
            <v>0</v>
          </cell>
          <cell r="L2237">
            <v>0</v>
          </cell>
          <cell r="M2237">
            <v>1</v>
          </cell>
          <cell r="N2237">
            <v>4180000</v>
          </cell>
          <cell r="O2237">
            <v>0</v>
          </cell>
          <cell r="P2237">
            <v>0</v>
          </cell>
          <cell r="Q2237">
            <v>0</v>
          </cell>
          <cell r="R2237">
            <v>0</v>
          </cell>
          <cell r="S2237">
            <v>1</v>
          </cell>
          <cell r="T2237">
            <v>4180000</v>
          </cell>
          <cell r="U2237">
            <v>1</v>
          </cell>
          <cell r="V2237">
            <v>4180000</v>
          </cell>
          <cell r="W2237">
            <v>4180000</v>
          </cell>
          <cell r="X2237">
            <v>0</v>
          </cell>
          <cell r="Y2237">
            <v>1</v>
          </cell>
          <cell r="Z2237">
            <v>0</v>
          </cell>
          <cell r="AA2237" t="str">
            <v>MG.TV1</v>
          </cell>
          <cell r="AB2237" t="str">
            <v>63317301</v>
          </cell>
          <cell r="AC2237" t="str">
            <v>24212001</v>
          </cell>
        </row>
        <row r="2238">
          <cell r="A2238" t="str">
            <v>014241240</v>
          </cell>
          <cell r="B2238" t="str">
            <v>Màn hình ASUS VA24DQ</v>
          </cell>
          <cell r="C2238" t="str">
            <v>Cái</v>
          </cell>
          <cell r="D2238">
            <v>45027</v>
          </cell>
          <cell r="E2238">
            <v>4180000</v>
          </cell>
          <cell r="F2238">
            <v>1</v>
          </cell>
          <cell r="G2238">
            <v>1</v>
          </cell>
          <cell r="H2238">
            <v>0</v>
          </cell>
          <cell r="I2238">
            <v>0</v>
          </cell>
          <cell r="J2238">
            <v>0</v>
          </cell>
          <cell r="K2238">
            <v>0</v>
          </cell>
          <cell r="L2238">
            <v>0</v>
          </cell>
          <cell r="M2238">
            <v>1</v>
          </cell>
          <cell r="N2238">
            <v>4180000</v>
          </cell>
          <cell r="O2238">
            <v>0</v>
          </cell>
          <cell r="P2238">
            <v>0</v>
          </cell>
          <cell r="Q2238">
            <v>0</v>
          </cell>
          <cell r="R2238">
            <v>0</v>
          </cell>
          <cell r="S2238">
            <v>1</v>
          </cell>
          <cell r="T2238">
            <v>4180000</v>
          </cell>
          <cell r="U2238">
            <v>1</v>
          </cell>
          <cell r="V2238">
            <v>4180000</v>
          </cell>
          <cell r="W2238">
            <v>4180000</v>
          </cell>
          <cell r="X2238">
            <v>0</v>
          </cell>
          <cell r="Y2238">
            <v>1</v>
          </cell>
          <cell r="Z2238">
            <v>0</v>
          </cell>
          <cell r="AA2238" t="str">
            <v>MG.TV1</v>
          </cell>
          <cell r="AB2238" t="str">
            <v>63317301</v>
          </cell>
          <cell r="AC2238" t="str">
            <v>24212001</v>
          </cell>
        </row>
        <row r="2239">
          <cell r="A2239" t="str">
            <v>014241241</v>
          </cell>
          <cell r="B2239" t="str">
            <v>Màn hình ASUS VA24DQ</v>
          </cell>
          <cell r="C2239" t="str">
            <v>Cái</v>
          </cell>
          <cell r="D2239">
            <v>45027</v>
          </cell>
          <cell r="E2239">
            <v>4180000</v>
          </cell>
          <cell r="F2239">
            <v>1</v>
          </cell>
          <cell r="G2239">
            <v>1</v>
          </cell>
          <cell r="H2239">
            <v>0</v>
          </cell>
          <cell r="I2239">
            <v>0</v>
          </cell>
          <cell r="J2239">
            <v>0</v>
          </cell>
          <cell r="K2239">
            <v>0</v>
          </cell>
          <cell r="L2239">
            <v>0</v>
          </cell>
          <cell r="M2239">
            <v>1</v>
          </cell>
          <cell r="N2239">
            <v>4180000</v>
          </cell>
          <cell r="O2239">
            <v>0</v>
          </cell>
          <cell r="P2239">
            <v>0</v>
          </cell>
          <cell r="Q2239">
            <v>0</v>
          </cell>
          <cell r="R2239">
            <v>0</v>
          </cell>
          <cell r="S2239">
            <v>1</v>
          </cell>
          <cell r="T2239">
            <v>4180000</v>
          </cell>
          <cell r="U2239">
            <v>1</v>
          </cell>
          <cell r="V2239">
            <v>4180000</v>
          </cell>
          <cell r="W2239">
            <v>4180000</v>
          </cell>
          <cell r="X2239">
            <v>0</v>
          </cell>
          <cell r="Y2239">
            <v>1</v>
          </cell>
          <cell r="Z2239">
            <v>0</v>
          </cell>
          <cell r="AA2239" t="str">
            <v>QLC</v>
          </cell>
          <cell r="AB2239" t="str">
            <v>64231001</v>
          </cell>
          <cell r="AC2239" t="str">
            <v>24212001</v>
          </cell>
        </row>
        <row r="2240">
          <cell r="A2240" t="str">
            <v>014241242</v>
          </cell>
          <cell r="B2240" t="str">
            <v>Màn hình ASUS VA24DQ</v>
          </cell>
          <cell r="C2240" t="str">
            <v>Cái</v>
          </cell>
          <cell r="D2240">
            <v>45110</v>
          </cell>
          <cell r="E2240">
            <v>4180000</v>
          </cell>
          <cell r="F2240">
            <v>1</v>
          </cell>
          <cell r="G2240">
            <v>1</v>
          </cell>
          <cell r="H2240">
            <v>0</v>
          </cell>
          <cell r="I2240">
            <v>0</v>
          </cell>
          <cell r="J2240">
            <v>0</v>
          </cell>
          <cell r="K2240">
            <v>0</v>
          </cell>
          <cell r="L2240">
            <v>0</v>
          </cell>
          <cell r="M2240">
            <v>1</v>
          </cell>
          <cell r="N2240">
            <v>4180000</v>
          </cell>
          <cell r="O2240">
            <v>0</v>
          </cell>
          <cell r="P2240">
            <v>0</v>
          </cell>
          <cell r="Q2240">
            <v>0</v>
          </cell>
          <cell r="R2240">
            <v>0</v>
          </cell>
          <cell r="S2240">
            <v>1</v>
          </cell>
          <cell r="T2240">
            <v>4180000</v>
          </cell>
          <cell r="U2240">
            <v>1</v>
          </cell>
          <cell r="V2240">
            <v>4180000</v>
          </cell>
          <cell r="W2240">
            <v>4180000</v>
          </cell>
          <cell r="X2240">
            <v>0</v>
          </cell>
          <cell r="Y2240">
            <v>1</v>
          </cell>
          <cell r="Z2240">
            <v>0</v>
          </cell>
          <cell r="AA2240" t="str">
            <v>QLC</v>
          </cell>
          <cell r="AB2240" t="str">
            <v>64231001</v>
          </cell>
          <cell r="AC2240" t="str">
            <v>24212001</v>
          </cell>
        </row>
        <row r="2241">
          <cell r="A2241" t="str">
            <v>014241243</v>
          </cell>
          <cell r="B2241" t="str">
            <v>Màn hình ASUS VA24DQ</v>
          </cell>
          <cell r="C2241" t="str">
            <v>Cái</v>
          </cell>
          <cell r="D2241">
            <v>45083</v>
          </cell>
          <cell r="E2241">
            <v>4180000</v>
          </cell>
          <cell r="F2241">
            <v>1</v>
          </cell>
          <cell r="G2241">
            <v>1</v>
          </cell>
          <cell r="H2241">
            <v>0</v>
          </cell>
          <cell r="I2241">
            <v>0</v>
          </cell>
          <cell r="J2241">
            <v>0</v>
          </cell>
          <cell r="K2241">
            <v>0</v>
          </cell>
          <cell r="L2241">
            <v>0</v>
          </cell>
          <cell r="M2241">
            <v>1</v>
          </cell>
          <cell r="N2241">
            <v>4180000</v>
          </cell>
          <cell r="O2241">
            <v>0</v>
          </cell>
          <cell r="P2241">
            <v>0</v>
          </cell>
          <cell r="Q2241">
            <v>0</v>
          </cell>
          <cell r="R2241">
            <v>0</v>
          </cell>
          <cell r="S2241">
            <v>1</v>
          </cell>
          <cell r="T2241">
            <v>4180000</v>
          </cell>
          <cell r="U2241">
            <v>1</v>
          </cell>
          <cell r="V2241">
            <v>4180000</v>
          </cell>
          <cell r="W2241">
            <v>4180000</v>
          </cell>
          <cell r="X2241">
            <v>0</v>
          </cell>
          <cell r="Y2241">
            <v>1</v>
          </cell>
          <cell r="Z2241">
            <v>0</v>
          </cell>
          <cell r="AA2241" t="str">
            <v>QLC</v>
          </cell>
          <cell r="AB2241" t="str">
            <v>64231001</v>
          </cell>
          <cell r="AC2241" t="str">
            <v>24212001</v>
          </cell>
        </row>
        <row r="2242">
          <cell r="A2242" t="str">
            <v>014241244</v>
          </cell>
          <cell r="B2242" t="str">
            <v>Màn hình ASUS VA24DQ</v>
          </cell>
          <cell r="C2242" t="str">
            <v>Cái</v>
          </cell>
          <cell r="D2242">
            <v>45027</v>
          </cell>
          <cell r="E2242">
            <v>4180000</v>
          </cell>
          <cell r="F2242">
            <v>1</v>
          </cell>
          <cell r="G2242">
            <v>1</v>
          </cell>
          <cell r="H2242">
            <v>0</v>
          </cell>
          <cell r="I2242">
            <v>0</v>
          </cell>
          <cell r="J2242">
            <v>0</v>
          </cell>
          <cell r="K2242">
            <v>0</v>
          </cell>
          <cell r="L2242">
            <v>0</v>
          </cell>
          <cell r="M2242">
            <v>1</v>
          </cell>
          <cell r="N2242">
            <v>4180000</v>
          </cell>
          <cell r="O2242">
            <v>0</v>
          </cell>
          <cell r="P2242">
            <v>0</v>
          </cell>
          <cell r="Q2242">
            <v>0</v>
          </cell>
          <cell r="R2242">
            <v>0</v>
          </cell>
          <cell r="S2242">
            <v>1</v>
          </cell>
          <cell r="T2242">
            <v>4180000</v>
          </cell>
          <cell r="U2242">
            <v>1</v>
          </cell>
          <cell r="V2242">
            <v>4180000</v>
          </cell>
          <cell r="W2242">
            <v>4180000</v>
          </cell>
          <cell r="X2242">
            <v>0</v>
          </cell>
          <cell r="Y2242">
            <v>1</v>
          </cell>
          <cell r="Z2242">
            <v>0</v>
          </cell>
          <cell r="AA2242" t="str">
            <v>QLC</v>
          </cell>
          <cell r="AB2242" t="str">
            <v>64231001</v>
          </cell>
          <cell r="AC2242" t="str">
            <v>24212001</v>
          </cell>
        </row>
        <row r="2243">
          <cell r="A2243" t="str">
            <v>014241245</v>
          </cell>
          <cell r="B2243" t="str">
            <v>Màn hình ASUS VA24DQ</v>
          </cell>
          <cell r="C2243" t="str">
            <v>Cái</v>
          </cell>
          <cell r="D2243">
            <v>45027</v>
          </cell>
          <cell r="E2243">
            <v>4180000</v>
          </cell>
          <cell r="F2243">
            <v>1</v>
          </cell>
          <cell r="G2243">
            <v>1</v>
          </cell>
          <cell r="H2243">
            <v>0</v>
          </cell>
          <cell r="I2243">
            <v>0</v>
          </cell>
          <cell r="J2243">
            <v>0</v>
          </cell>
          <cell r="K2243">
            <v>0</v>
          </cell>
          <cell r="L2243">
            <v>0</v>
          </cell>
          <cell r="M2243">
            <v>1</v>
          </cell>
          <cell r="N2243">
            <v>4180000</v>
          </cell>
          <cell r="O2243">
            <v>0</v>
          </cell>
          <cell r="P2243">
            <v>0</v>
          </cell>
          <cell r="Q2243">
            <v>0</v>
          </cell>
          <cell r="R2243">
            <v>0</v>
          </cell>
          <cell r="S2243">
            <v>1</v>
          </cell>
          <cell r="T2243">
            <v>4180000</v>
          </cell>
          <cell r="U2243">
            <v>1</v>
          </cell>
          <cell r="V2243">
            <v>4180000</v>
          </cell>
          <cell r="W2243">
            <v>4180000</v>
          </cell>
          <cell r="X2243">
            <v>0</v>
          </cell>
          <cell r="Y2243">
            <v>1</v>
          </cell>
          <cell r="Z2243">
            <v>0</v>
          </cell>
          <cell r="AA2243" t="str">
            <v>QLC</v>
          </cell>
          <cell r="AB2243" t="str">
            <v>64231001</v>
          </cell>
          <cell r="AC2243" t="str">
            <v>24212001</v>
          </cell>
        </row>
        <row r="2244">
          <cell r="A2244" t="str">
            <v>014241246</v>
          </cell>
          <cell r="B2244" t="str">
            <v>Màn hình ASUS VA24DQ</v>
          </cell>
          <cell r="C2244" t="str">
            <v>Cái</v>
          </cell>
          <cell r="D2244">
            <v>45037</v>
          </cell>
          <cell r="E2244">
            <v>4180000</v>
          </cell>
          <cell r="F2244">
            <v>1</v>
          </cell>
          <cell r="G2244">
            <v>1</v>
          </cell>
          <cell r="H2244">
            <v>0</v>
          </cell>
          <cell r="I2244">
            <v>0</v>
          </cell>
          <cell r="J2244">
            <v>0</v>
          </cell>
          <cell r="K2244">
            <v>0</v>
          </cell>
          <cell r="L2244">
            <v>0</v>
          </cell>
          <cell r="M2244">
            <v>1</v>
          </cell>
          <cell r="N2244">
            <v>4180000</v>
          </cell>
          <cell r="O2244">
            <v>0</v>
          </cell>
          <cell r="P2244">
            <v>0</v>
          </cell>
          <cell r="Q2244">
            <v>0</v>
          </cell>
          <cell r="R2244">
            <v>0</v>
          </cell>
          <cell r="S2244">
            <v>1</v>
          </cell>
          <cell r="T2244">
            <v>4180000</v>
          </cell>
          <cell r="U2244">
            <v>1</v>
          </cell>
          <cell r="V2244">
            <v>4180000</v>
          </cell>
          <cell r="W2244">
            <v>4180000</v>
          </cell>
          <cell r="X2244">
            <v>0</v>
          </cell>
          <cell r="Y2244">
            <v>1</v>
          </cell>
          <cell r="Z2244">
            <v>0</v>
          </cell>
          <cell r="AA2244" t="str">
            <v>QLC</v>
          </cell>
          <cell r="AB2244" t="str">
            <v>64231001</v>
          </cell>
          <cell r="AC2244" t="str">
            <v>24212001</v>
          </cell>
        </row>
        <row r="2245">
          <cell r="A2245" t="str">
            <v>014241247</v>
          </cell>
          <cell r="B2245" t="str">
            <v>Màn hình ASUS VA24DQ</v>
          </cell>
          <cell r="C2245" t="str">
            <v>Cái</v>
          </cell>
          <cell r="D2245">
            <v>45084</v>
          </cell>
          <cell r="E2245">
            <v>4180000</v>
          </cell>
          <cell r="F2245">
            <v>1</v>
          </cell>
          <cell r="G2245">
            <v>1</v>
          </cell>
          <cell r="H2245">
            <v>0</v>
          </cell>
          <cell r="I2245">
            <v>0</v>
          </cell>
          <cell r="J2245">
            <v>0</v>
          </cell>
          <cell r="K2245">
            <v>0</v>
          </cell>
          <cell r="L2245">
            <v>0</v>
          </cell>
          <cell r="M2245">
            <v>1</v>
          </cell>
          <cell r="N2245">
            <v>4180000</v>
          </cell>
          <cell r="O2245">
            <v>0</v>
          </cell>
          <cell r="P2245">
            <v>0</v>
          </cell>
          <cell r="Q2245">
            <v>0</v>
          </cell>
          <cell r="R2245">
            <v>0</v>
          </cell>
          <cell r="S2245">
            <v>1</v>
          </cell>
          <cell r="T2245">
            <v>4180000</v>
          </cell>
          <cell r="U2245">
            <v>1</v>
          </cell>
          <cell r="V2245">
            <v>4180000</v>
          </cell>
          <cell r="W2245">
            <v>4180000</v>
          </cell>
          <cell r="X2245">
            <v>0</v>
          </cell>
          <cell r="Y2245">
            <v>1</v>
          </cell>
          <cell r="Z2245">
            <v>0</v>
          </cell>
          <cell r="AA2245" t="str">
            <v>QLC</v>
          </cell>
          <cell r="AB2245" t="str">
            <v>64231001</v>
          </cell>
          <cell r="AC2245" t="str">
            <v>24212001</v>
          </cell>
        </row>
        <row r="2246">
          <cell r="A2246" t="str">
            <v>014241248</v>
          </cell>
          <cell r="B2246" t="str">
            <v>Màn hình ASUS VA24DQ</v>
          </cell>
          <cell r="C2246" t="str">
            <v>Cái</v>
          </cell>
          <cell r="D2246">
            <v>45027</v>
          </cell>
          <cell r="E2246">
            <v>4180000</v>
          </cell>
          <cell r="F2246">
            <v>1</v>
          </cell>
          <cell r="G2246">
            <v>1</v>
          </cell>
          <cell r="H2246">
            <v>0</v>
          </cell>
          <cell r="I2246">
            <v>0</v>
          </cell>
          <cell r="J2246">
            <v>0</v>
          </cell>
          <cell r="K2246">
            <v>0</v>
          </cell>
          <cell r="L2246">
            <v>0</v>
          </cell>
          <cell r="M2246">
            <v>1</v>
          </cell>
          <cell r="N2246">
            <v>4180000</v>
          </cell>
          <cell r="O2246">
            <v>0</v>
          </cell>
          <cell r="P2246">
            <v>0</v>
          </cell>
          <cell r="Q2246">
            <v>0</v>
          </cell>
          <cell r="R2246">
            <v>0</v>
          </cell>
          <cell r="S2246">
            <v>1</v>
          </cell>
          <cell r="T2246">
            <v>4180000</v>
          </cell>
          <cell r="U2246">
            <v>1</v>
          </cell>
          <cell r="V2246">
            <v>4180000</v>
          </cell>
          <cell r="W2246">
            <v>4180000</v>
          </cell>
          <cell r="X2246">
            <v>0</v>
          </cell>
          <cell r="Y2246">
            <v>1</v>
          </cell>
          <cell r="Z2246">
            <v>0</v>
          </cell>
          <cell r="AA2246" t="str">
            <v>MG.TV1</v>
          </cell>
          <cell r="AB2246" t="str">
            <v>63317301</v>
          </cell>
          <cell r="AC2246" t="str">
            <v>24212001</v>
          </cell>
        </row>
        <row r="2247">
          <cell r="A2247" t="str">
            <v>014241249</v>
          </cell>
          <cell r="B2247" t="str">
            <v>Màn hình ASUS VA24DQ</v>
          </cell>
          <cell r="C2247" t="str">
            <v>Cái</v>
          </cell>
          <cell r="D2247">
            <v>45084</v>
          </cell>
          <cell r="E2247">
            <v>4180000</v>
          </cell>
          <cell r="F2247">
            <v>1</v>
          </cell>
          <cell r="G2247">
            <v>1</v>
          </cell>
          <cell r="H2247">
            <v>0</v>
          </cell>
          <cell r="I2247">
            <v>0</v>
          </cell>
          <cell r="J2247">
            <v>0</v>
          </cell>
          <cell r="K2247">
            <v>0</v>
          </cell>
          <cell r="L2247">
            <v>0</v>
          </cell>
          <cell r="M2247">
            <v>1</v>
          </cell>
          <cell r="N2247">
            <v>4180000</v>
          </cell>
          <cell r="O2247">
            <v>0</v>
          </cell>
          <cell r="P2247">
            <v>0</v>
          </cell>
          <cell r="Q2247">
            <v>0</v>
          </cell>
          <cell r="R2247">
            <v>0</v>
          </cell>
          <cell r="S2247">
            <v>1</v>
          </cell>
          <cell r="T2247">
            <v>4180000</v>
          </cell>
          <cell r="U2247">
            <v>1</v>
          </cell>
          <cell r="V2247">
            <v>4180000</v>
          </cell>
          <cell r="W2247">
            <v>4180000</v>
          </cell>
          <cell r="X2247">
            <v>0</v>
          </cell>
          <cell r="Y2247">
            <v>1</v>
          </cell>
          <cell r="Z2247">
            <v>0</v>
          </cell>
          <cell r="AA2247" t="str">
            <v>QLC</v>
          </cell>
          <cell r="AB2247" t="str">
            <v>64231001</v>
          </cell>
          <cell r="AC2247" t="str">
            <v>24212001</v>
          </cell>
        </row>
        <row r="2248">
          <cell r="A2248" t="str">
            <v>014241250</v>
          </cell>
          <cell r="B2248" t="str">
            <v>Màn hình ASUS VA24DQ</v>
          </cell>
          <cell r="C2248" t="str">
            <v>Cái</v>
          </cell>
          <cell r="D2248">
            <v>45027</v>
          </cell>
          <cell r="E2248">
            <v>4180000</v>
          </cell>
          <cell r="F2248">
            <v>1</v>
          </cell>
          <cell r="G2248">
            <v>1</v>
          </cell>
          <cell r="H2248">
            <v>0</v>
          </cell>
          <cell r="I2248">
            <v>0</v>
          </cell>
          <cell r="J2248">
            <v>0</v>
          </cell>
          <cell r="K2248">
            <v>0</v>
          </cell>
          <cell r="L2248">
            <v>0</v>
          </cell>
          <cell r="M2248">
            <v>1</v>
          </cell>
          <cell r="N2248">
            <v>4180000</v>
          </cell>
          <cell r="O2248">
            <v>0</v>
          </cell>
          <cell r="P2248">
            <v>0</v>
          </cell>
          <cell r="Q2248">
            <v>0</v>
          </cell>
          <cell r="R2248">
            <v>0</v>
          </cell>
          <cell r="S2248">
            <v>1</v>
          </cell>
          <cell r="T2248">
            <v>4180000</v>
          </cell>
          <cell r="U2248">
            <v>1</v>
          </cell>
          <cell r="V2248">
            <v>4180000</v>
          </cell>
          <cell r="W2248">
            <v>4180000</v>
          </cell>
          <cell r="X2248">
            <v>0</v>
          </cell>
          <cell r="Y2248">
            <v>1</v>
          </cell>
          <cell r="Z2248">
            <v>0</v>
          </cell>
          <cell r="AA2248" t="str">
            <v>QLC</v>
          </cell>
          <cell r="AB2248" t="str">
            <v>64231001</v>
          </cell>
          <cell r="AC2248" t="str">
            <v>24212001</v>
          </cell>
        </row>
        <row r="2249">
          <cell r="A2249" t="str">
            <v>014241251</v>
          </cell>
          <cell r="B2249" t="str">
            <v>Màn hình ASUS VA24DQ</v>
          </cell>
          <cell r="C2249" t="str">
            <v>Cái</v>
          </cell>
          <cell r="D2249">
            <v>45132</v>
          </cell>
          <cell r="E2249">
            <v>4180000</v>
          </cell>
          <cell r="F2249">
            <v>1</v>
          </cell>
          <cell r="G2249">
            <v>1</v>
          </cell>
          <cell r="H2249">
            <v>0</v>
          </cell>
          <cell r="I2249">
            <v>0</v>
          </cell>
          <cell r="J2249">
            <v>0</v>
          </cell>
          <cell r="K2249">
            <v>0</v>
          </cell>
          <cell r="L2249">
            <v>0</v>
          </cell>
          <cell r="M2249">
            <v>1</v>
          </cell>
          <cell r="N2249">
            <v>4180000</v>
          </cell>
          <cell r="O2249">
            <v>0</v>
          </cell>
          <cell r="P2249">
            <v>0</v>
          </cell>
          <cell r="Q2249">
            <v>0</v>
          </cell>
          <cell r="R2249">
            <v>0</v>
          </cell>
          <cell r="S2249">
            <v>1</v>
          </cell>
          <cell r="T2249">
            <v>4180000</v>
          </cell>
          <cell r="U2249">
            <v>1</v>
          </cell>
          <cell r="V2249">
            <v>4180000</v>
          </cell>
          <cell r="W2249">
            <v>4180000</v>
          </cell>
          <cell r="X2249">
            <v>0</v>
          </cell>
          <cell r="Y2249">
            <v>1</v>
          </cell>
          <cell r="Z2249">
            <v>0</v>
          </cell>
          <cell r="AA2249" t="str">
            <v>QLC</v>
          </cell>
          <cell r="AB2249" t="str">
            <v>64231001</v>
          </cell>
          <cell r="AC2249" t="str">
            <v>24212001</v>
          </cell>
        </row>
        <row r="2250">
          <cell r="A2250" t="str">
            <v>014241252</v>
          </cell>
          <cell r="B2250" t="str">
            <v>Màn hình ASUS VA24DQ</v>
          </cell>
          <cell r="C2250" t="str">
            <v>Cái</v>
          </cell>
          <cell r="D2250">
            <v>45027</v>
          </cell>
          <cell r="E2250">
            <v>4180000</v>
          </cell>
          <cell r="F2250">
            <v>1</v>
          </cell>
          <cell r="G2250">
            <v>1</v>
          </cell>
          <cell r="H2250">
            <v>0</v>
          </cell>
          <cell r="I2250">
            <v>0</v>
          </cell>
          <cell r="J2250">
            <v>0</v>
          </cell>
          <cell r="K2250">
            <v>0</v>
          </cell>
          <cell r="L2250">
            <v>0</v>
          </cell>
          <cell r="M2250">
            <v>1</v>
          </cell>
          <cell r="N2250">
            <v>4180000</v>
          </cell>
          <cell r="O2250">
            <v>0</v>
          </cell>
          <cell r="P2250">
            <v>0</v>
          </cell>
          <cell r="Q2250">
            <v>0</v>
          </cell>
          <cell r="R2250">
            <v>0</v>
          </cell>
          <cell r="S2250">
            <v>1</v>
          </cell>
          <cell r="T2250">
            <v>4180000</v>
          </cell>
          <cell r="U2250">
            <v>1</v>
          </cell>
          <cell r="V2250">
            <v>4180000</v>
          </cell>
          <cell r="W2250">
            <v>4180000</v>
          </cell>
          <cell r="X2250">
            <v>0</v>
          </cell>
          <cell r="Y2250">
            <v>1</v>
          </cell>
          <cell r="Z2250">
            <v>0</v>
          </cell>
          <cell r="AA2250" t="str">
            <v>QLC</v>
          </cell>
          <cell r="AB2250" t="str">
            <v>64231001</v>
          </cell>
          <cell r="AC2250" t="str">
            <v>24212001</v>
          </cell>
        </row>
        <row r="2251">
          <cell r="A2251" t="str">
            <v>014241253</v>
          </cell>
          <cell r="B2251" t="str">
            <v>Màn hình ASUS VA24DQ</v>
          </cell>
          <cell r="C2251" t="str">
            <v>Cái</v>
          </cell>
          <cell r="D2251">
            <v>45027</v>
          </cell>
          <cell r="E2251">
            <v>4180000</v>
          </cell>
          <cell r="F2251">
            <v>1</v>
          </cell>
          <cell r="G2251">
            <v>1</v>
          </cell>
          <cell r="H2251">
            <v>0</v>
          </cell>
          <cell r="I2251">
            <v>0</v>
          </cell>
          <cell r="J2251">
            <v>0</v>
          </cell>
          <cell r="K2251">
            <v>0</v>
          </cell>
          <cell r="L2251">
            <v>0</v>
          </cell>
          <cell r="M2251">
            <v>1</v>
          </cell>
          <cell r="N2251">
            <v>4180000</v>
          </cell>
          <cell r="O2251">
            <v>0</v>
          </cell>
          <cell r="P2251">
            <v>0</v>
          </cell>
          <cell r="Q2251">
            <v>0</v>
          </cell>
          <cell r="R2251">
            <v>0</v>
          </cell>
          <cell r="S2251">
            <v>1</v>
          </cell>
          <cell r="T2251">
            <v>4180000</v>
          </cell>
          <cell r="U2251">
            <v>1</v>
          </cell>
          <cell r="V2251">
            <v>4180000</v>
          </cell>
          <cell r="W2251">
            <v>4180000</v>
          </cell>
          <cell r="X2251">
            <v>0</v>
          </cell>
          <cell r="Y2251">
            <v>1</v>
          </cell>
          <cell r="Z2251">
            <v>0</v>
          </cell>
          <cell r="AA2251" t="str">
            <v>QLC</v>
          </cell>
          <cell r="AB2251" t="str">
            <v>64231001</v>
          </cell>
          <cell r="AC2251" t="str">
            <v>24212001</v>
          </cell>
        </row>
        <row r="2252">
          <cell r="A2252" t="str">
            <v>014241254</v>
          </cell>
          <cell r="B2252" t="str">
            <v>Màn hình ASUS VA24DQ</v>
          </cell>
          <cell r="C2252" t="str">
            <v>Cái</v>
          </cell>
          <cell r="D2252">
            <v>45027</v>
          </cell>
          <cell r="E2252">
            <v>4180000</v>
          </cell>
          <cell r="F2252">
            <v>1</v>
          </cell>
          <cell r="G2252">
            <v>1</v>
          </cell>
          <cell r="H2252">
            <v>0</v>
          </cell>
          <cell r="I2252">
            <v>0</v>
          </cell>
          <cell r="J2252">
            <v>0</v>
          </cell>
          <cell r="K2252">
            <v>0</v>
          </cell>
          <cell r="L2252">
            <v>0</v>
          </cell>
          <cell r="M2252">
            <v>1</v>
          </cell>
          <cell r="N2252">
            <v>4180000</v>
          </cell>
          <cell r="O2252">
            <v>0</v>
          </cell>
          <cell r="P2252">
            <v>0</v>
          </cell>
          <cell r="Q2252">
            <v>0</v>
          </cell>
          <cell r="R2252">
            <v>0</v>
          </cell>
          <cell r="S2252">
            <v>1</v>
          </cell>
          <cell r="T2252">
            <v>4180000</v>
          </cell>
          <cell r="U2252">
            <v>1</v>
          </cell>
          <cell r="V2252">
            <v>4180000</v>
          </cell>
          <cell r="W2252">
            <v>4180000</v>
          </cell>
          <cell r="X2252">
            <v>0</v>
          </cell>
          <cell r="Y2252">
            <v>1</v>
          </cell>
          <cell r="Z2252">
            <v>0</v>
          </cell>
          <cell r="AA2252" t="str">
            <v>QLC</v>
          </cell>
          <cell r="AB2252" t="str">
            <v>64231001</v>
          </cell>
          <cell r="AC2252" t="str">
            <v>24212001</v>
          </cell>
        </row>
        <row r="2253">
          <cell r="A2253" t="str">
            <v>014241255</v>
          </cell>
          <cell r="B2253" t="str">
            <v>Màn hình ASUS VA24DQ</v>
          </cell>
          <cell r="C2253" t="str">
            <v>Cái</v>
          </cell>
          <cell r="D2253">
            <v>45086</v>
          </cell>
          <cell r="E2253">
            <v>4180000</v>
          </cell>
          <cell r="F2253">
            <v>1</v>
          </cell>
          <cell r="G2253">
            <v>1</v>
          </cell>
          <cell r="H2253">
            <v>0</v>
          </cell>
          <cell r="I2253">
            <v>0</v>
          </cell>
          <cell r="J2253">
            <v>0</v>
          </cell>
          <cell r="K2253">
            <v>0</v>
          </cell>
          <cell r="L2253">
            <v>0</v>
          </cell>
          <cell r="M2253">
            <v>1</v>
          </cell>
          <cell r="N2253">
            <v>4180000</v>
          </cell>
          <cell r="O2253">
            <v>0</v>
          </cell>
          <cell r="P2253">
            <v>0</v>
          </cell>
          <cell r="Q2253">
            <v>0</v>
          </cell>
          <cell r="R2253">
            <v>0</v>
          </cell>
          <cell r="S2253">
            <v>1</v>
          </cell>
          <cell r="T2253">
            <v>4180000</v>
          </cell>
          <cell r="U2253">
            <v>1</v>
          </cell>
          <cell r="V2253">
            <v>4180000</v>
          </cell>
          <cell r="W2253">
            <v>4180000</v>
          </cell>
          <cell r="X2253">
            <v>0</v>
          </cell>
          <cell r="Y2253">
            <v>1</v>
          </cell>
          <cell r="Z2253">
            <v>0</v>
          </cell>
          <cell r="AA2253" t="str">
            <v>QLC</v>
          </cell>
          <cell r="AB2253" t="str">
            <v>64231001</v>
          </cell>
          <cell r="AC2253" t="str">
            <v>24212001</v>
          </cell>
        </row>
        <row r="2254">
          <cell r="A2254" t="str">
            <v>014241256</v>
          </cell>
          <cell r="B2254" t="str">
            <v>Màn hình ASUS VA24DQ</v>
          </cell>
          <cell r="C2254" t="str">
            <v>Cái</v>
          </cell>
          <cell r="D2254">
            <v>45027</v>
          </cell>
          <cell r="E2254">
            <v>4180000</v>
          </cell>
          <cell r="F2254">
            <v>1</v>
          </cell>
          <cell r="G2254">
            <v>1</v>
          </cell>
          <cell r="H2254">
            <v>0</v>
          </cell>
          <cell r="I2254">
            <v>0</v>
          </cell>
          <cell r="J2254">
            <v>0</v>
          </cell>
          <cell r="K2254">
            <v>0</v>
          </cell>
          <cell r="L2254">
            <v>0</v>
          </cell>
          <cell r="M2254">
            <v>1</v>
          </cell>
          <cell r="N2254">
            <v>4180000</v>
          </cell>
          <cell r="O2254">
            <v>0</v>
          </cell>
          <cell r="P2254">
            <v>0</v>
          </cell>
          <cell r="Q2254">
            <v>0</v>
          </cell>
          <cell r="R2254">
            <v>0</v>
          </cell>
          <cell r="S2254">
            <v>1</v>
          </cell>
          <cell r="T2254">
            <v>4180000</v>
          </cell>
          <cell r="U2254">
            <v>1</v>
          </cell>
          <cell r="V2254">
            <v>4180000</v>
          </cell>
          <cell r="W2254">
            <v>4180000</v>
          </cell>
          <cell r="X2254">
            <v>0</v>
          </cell>
          <cell r="Y2254">
            <v>1</v>
          </cell>
          <cell r="Z2254">
            <v>0</v>
          </cell>
          <cell r="AA2254" t="str">
            <v>MG.TV1</v>
          </cell>
          <cell r="AB2254" t="str">
            <v>63317301</v>
          </cell>
          <cell r="AC2254" t="str">
            <v>24212001</v>
          </cell>
        </row>
        <row r="2255">
          <cell r="A2255" t="str">
            <v>014241257</v>
          </cell>
          <cell r="B2255" t="str">
            <v>Màn hình ASUS VA24DQ</v>
          </cell>
          <cell r="C2255" t="str">
            <v>Cái</v>
          </cell>
          <cell r="D2255">
            <v>45027</v>
          </cell>
          <cell r="E2255">
            <v>4180000</v>
          </cell>
          <cell r="F2255">
            <v>1</v>
          </cell>
          <cell r="G2255">
            <v>1</v>
          </cell>
          <cell r="H2255">
            <v>0</v>
          </cell>
          <cell r="I2255">
            <v>0</v>
          </cell>
          <cell r="J2255">
            <v>0</v>
          </cell>
          <cell r="K2255">
            <v>0</v>
          </cell>
          <cell r="L2255">
            <v>0</v>
          </cell>
          <cell r="M2255">
            <v>1</v>
          </cell>
          <cell r="N2255">
            <v>4180000</v>
          </cell>
          <cell r="O2255">
            <v>0</v>
          </cell>
          <cell r="P2255">
            <v>0</v>
          </cell>
          <cell r="Q2255">
            <v>0</v>
          </cell>
          <cell r="R2255">
            <v>0</v>
          </cell>
          <cell r="S2255">
            <v>1</v>
          </cell>
          <cell r="T2255">
            <v>4180000</v>
          </cell>
          <cell r="U2255">
            <v>1</v>
          </cell>
          <cell r="V2255">
            <v>4180000</v>
          </cell>
          <cell r="W2255">
            <v>4180000</v>
          </cell>
          <cell r="X2255">
            <v>0</v>
          </cell>
          <cell r="Y2255">
            <v>1</v>
          </cell>
          <cell r="Z2255">
            <v>0</v>
          </cell>
          <cell r="AA2255" t="str">
            <v>QLC</v>
          </cell>
          <cell r="AB2255" t="str">
            <v>64231001</v>
          </cell>
          <cell r="AC2255" t="str">
            <v>24212001</v>
          </cell>
        </row>
        <row r="2256">
          <cell r="A2256" t="str">
            <v>014241258</v>
          </cell>
          <cell r="B2256" t="str">
            <v>Màn hình ASUS VA24DQ</v>
          </cell>
          <cell r="C2256" t="str">
            <v>Cái</v>
          </cell>
          <cell r="D2256">
            <v>45027</v>
          </cell>
          <cell r="E2256">
            <v>4180000</v>
          </cell>
          <cell r="F2256">
            <v>1</v>
          </cell>
          <cell r="G2256">
            <v>1</v>
          </cell>
          <cell r="H2256">
            <v>0</v>
          </cell>
          <cell r="I2256">
            <v>0</v>
          </cell>
          <cell r="J2256">
            <v>0</v>
          </cell>
          <cell r="K2256">
            <v>0</v>
          </cell>
          <cell r="L2256">
            <v>0</v>
          </cell>
          <cell r="M2256">
            <v>1</v>
          </cell>
          <cell r="N2256">
            <v>4180000</v>
          </cell>
          <cell r="O2256">
            <v>0</v>
          </cell>
          <cell r="P2256">
            <v>0</v>
          </cell>
          <cell r="Q2256">
            <v>0</v>
          </cell>
          <cell r="R2256">
            <v>0</v>
          </cell>
          <cell r="S2256">
            <v>1</v>
          </cell>
          <cell r="T2256">
            <v>4180000</v>
          </cell>
          <cell r="U2256">
            <v>1</v>
          </cell>
          <cell r="V2256">
            <v>4180000</v>
          </cell>
          <cell r="W2256">
            <v>4180000</v>
          </cell>
          <cell r="X2256">
            <v>0</v>
          </cell>
          <cell r="Y2256">
            <v>1</v>
          </cell>
          <cell r="Z2256">
            <v>0</v>
          </cell>
          <cell r="AA2256" t="str">
            <v>QLC</v>
          </cell>
          <cell r="AB2256" t="str">
            <v>64231001</v>
          </cell>
          <cell r="AC2256" t="str">
            <v>24212001</v>
          </cell>
        </row>
        <row r="2257">
          <cell r="A2257" t="str">
            <v>014241259</v>
          </cell>
          <cell r="B2257" t="str">
            <v>Màn hình ASUS VA24DQ</v>
          </cell>
          <cell r="C2257" t="str">
            <v>Cái</v>
          </cell>
          <cell r="D2257">
            <v>45114</v>
          </cell>
          <cell r="E2257">
            <v>4180000</v>
          </cell>
          <cell r="F2257">
            <v>1</v>
          </cell>
          <cell r="G2257">
            <v>1</v>
          </cell>
          <cell r="H2257">
            <v>0</v>
          </cell>
          <cell r="I2257">
            <v>0</v>
          </cell>
          <cell r="J2257">
            <v>0</v>
          </cell>
          <cell r="K2257">
            <v>0</v>
          </cell>
          <cell r="L2257">
            <v>0</v>
          </cell>
          <cell r="M2257">
            <v>1</v>
          </cell>
          <cell r="N2257">
            <v>4180000</v>
          </cell>
          <cell r="O2257">
            <v>0</v>
          </cell>
          <cell r="P2257">
            <v>0</v>
          </cell>
          <cell r="Q2257">
            <v>0</v>
          </cell>
          <cell r="R2257">
            <v>0</v>
          </cell>
          <cell r="S2257">
            <v>1</v>
          </cell>
          <cell r="T2257">
            <v>4180000</v>
          </cell>
          <cell r="U2257">
            <v>1</v>
          </cell>
          <cell r="V2257">
            <v>4180000</v>
          </cell>
          <cell r="W2257">
            <v>4180000</v>
          </cell>
          <cell r="X2257">
            <v>0</v>
          </cell>
          <cell r="Y2257">
            <v>1</v>
          </cell>
          <cell r="Z2257">
            <v>0</v>
          </cell>
          <cell r="AA2257" t="str">
            <v>QLC</v>
          </cell>
          <cell r="AB2257" t="str">
            <v>64231001</v>
          </cell>
          <cell r="AC2257" t="str">
            <v>24212001</v>
          </cell>
        </row>
        <row r="2258">
          <cell r="A2258" t="str">
            <v>014241260</v>
          </cell>
          <cell r="B2258" t="str">
            <v>Màn hình ASUS VA24DQ</v>
          </cell>
          <cell r="C2258" t="str">
            <v>Cái</v>
          </cell>
          <cell r="D2258">
            <v>45027</v>
          </cell>
          <cell r="E2258">
            <v>4180000</v>
          </cell>
          <cell r="F2258">
            <v>1</v>
          </cell>
          <cell r="G2258">
            <v>1</v>
          </cell>
          <cell r="H2258">
            <v>0</v>
          </cell>
          <cell r="I2258">
            <v>0</v>
          </cell>
          <cell r="J2258">
            <v>0</v>
          </cell>
          <cell r="K2258">
            <v>0</v>
          </cell>
          <cell r="L2258">
            <v>0</v>
          </cell>
          <cell r="M2258">
            <v>1</v>
          </cell>
          <cell r="N2258">
            <v>4180000</v>
          </cell>
          <cell r="O2258">
            <v>0</v>
          </cell>
          <cell r="P2258">
            <v>0</v>
          </cell>
          <cell r="Q2258">
            <v>0</v>
          </cell>
          <cell r="R2258">
            <v>0</v>
          </cell>
          <cell r="S2258">
            <v>1</v>
          </cell>
          <cell r="T2258">
            <v>4180000</v>
          </cell>
          <cell r="U2258">
            <v>1</v>
          </cell>
          <cell r="V2258">
            <v>4180000</v>
          </cell>
          <cell r="W2258">
            <v>4180000</v>
          </cell>
          <cell r="X2258">
            <v>0</v>
          </cell>
          <cell r="Y2258">
            <v>1</v>
          </cell>
          <cell r="Z2258">
            <v>0</v>
          </cell>
          <cell r="AA2258" t="str">
            <v>QLC</v>
          </cell>
          <cell r="AB2258" t="str">
            <v>64231001</v>
          </cell>
          <cell r="AC2258" t="str">
            <v>24212001</v>
          </cell>
        </row>
        <row r="2259">
          <cell r="A2259" t="str">
            <v>014241261</v>
          </cell>
          <cell r="B2259" t="str">
            <v>Màn hình ASUS VA24DQ</v>
          </cell>
          <cell r="C2259" t="str">
            <v>Cái</v>
          </cell>
          <cell r="D2259">
            <v>45132</v>
          </cell>
          <cell r="E2259">
            <v>4180000</v>
          </cell>
          <cell r="F2259">
            <v>1</v>
          </cell>
          <cell r="G2259">
            <v>1</v>
          </cell>
          <cell r="H2259">
            <v>0</v>
          </cell>
          <cell r="I2259">
            <v>0</v>
          </cell>
          <cell r="J2259">
            <v>0</v>
          </cell>
          <cell r="K2259">
            <v>0</v>
          </cell>
          <cell r="L2259">
            <v>0</v>
          </cell>
          <cell r="M2259">
            <v>1</v>
          </cell>
          <cell r="N2259">
            <v>4180000</v>
          </cell>
          <cell r="O2259">
            <v>0</v>
          </cell>
          <cell r="P2259">
            <v>0</v>
          </cell>
          <cell r="Q2259">
            <v>0</v>
          </cell>
          <cell r="R2259">
            <v>0</v>
          </cell>
          <cell r="S2259">
            <v>1</v>
          </cell>
          <cell r="T2259">
            <v>4180000</v>
          </cell>
          <cell r="U2259">
            <v>1</v>
          </cell>
          <cell r="V2259">
            <v>4180000</v>
          </cell>
          <cell r="W2259">
            <v>4180000</v>
          </cell>
          <cell r="X2259">
            <v>0</v>
          </cell>
          <cell r="Y2259">
            <v>1</v>
          </cell>
          <cell r="Z2259">
            <v>0</v>
          </cell>
          <cell r="AA2259" t="str">
            <v>QLC</v>
          </cell>
          <cell r="AB2259" t="str">
            <v>64231001</v>
          </cell>
          <cell r="AC2259" t="str">
            <v>24212001</v>
          </cell>
        </row>
        <row r="2260">
          <cell r="A2260" t="str">
            <v>014241262</v>
          </cell>
          <cell r="B2260" t="str">
            <v>Màn hình ASUS VA24DQ</v>
          </cell>
          <cell r="C2260" t="str">
            <v>Cái</v>
          </cell>
          <cell r="D2260">
            <v>45027</v>
          </cell>
          <cell r="E2260">
            <v>4180000</v>
          </cell>
          <cell r="F2260">
            <v>1</v>
          </cell>
          <cell r="G2260">
            <v>1</v>
          </cell>
          <cell r="H2260">
            <v>0</v>
          </cell>
          <cell r="I2260">
            <v>0</v>
          </cell>
          <cell r="J2260">
            <v>0</v>
          </cell>
          <cell r="K2260">
            <v>0</v>
          </cell>
          <cell r="L2260">
            <v>0</v>
          </cell>
          <cell r="M2260">
            <v>1</v>
          </cell>
          <cell r="N2260">
            <v>4180000</v>
          </cell>
          <cell r="O2260">
            <v>0</v>
          </cell>
          <cell r="P2260">
            <v>0</v>
          </cell>
          <cell r="Q2260">
            <v>0</v>
          </cell>
          <cell r="R2260">
            <v>0</v>
          </cell>
          <cell r="S2260">
            <v>1</v>
          </cell>
          <cell r="T2260">
            <v>4180000</v>
          </cell>
          <cell r="U2260">
            <v>1</v>
          </cell>
          <cell r="V2260">
            <v>4180000</v>
          </cell>
          <cell r="W2260">
            <v>4180000</v>
          </cell>
          <cell r="X2260">
            <v>0</v>
          </cell>
          <cell r="Y2260">
            <v>1</v>
          </cell>
          <cell r="Z2260">
            <v>0</v>
          </cell>
          <cell r="AA2260" t="str">
            <v>QLC</v>
          </cell>
          <cell r="AB2260" t="str">
            <v>64231001</v>
          </cell>
          <cell r="AC2260" t="str">
            <v>24212001</v>
          </cell>
        </row>
        <row r="2261">
          <cell r="A2261" t="str">
            <v>014241263</v>
          </cell>
          <cell r="B2261" t="str">
            <v>Màn hình ASUS VA24DQ</v>
          </cell>
          <cell r="C2261" t="str">
            <v>Cái</v>
          </cell>
          <cell r="D2261">
            <v>45027</v>
          </cell>
          <cell r="E2261">
            <v>4180000</v>
          </cell>
          <cell r="F2261">
            <v>1</v>
          </cell>
          <cell r="G2261">
            <v>1</v>
          </cell>
          <cell r="H2261">
            <v>0</v>
          </cell>
          <cell r="I2261">
            <v>0</v>
          </cell>
          <cell r="J2261">
            <v>0</v>
          </cell>
          <cell r="K2261">
            <v>0</v>
          </cell>
          <cell r="L2261">
            <v>0</v>
          </cell>
          <cell r="M2261">
            <v>1</v>
          </cell>
          <cell r="N2261">
            <v>4180000</v>
          </cell>
          <cell r="O2261">
            <v>0</v>
          </cell>
          <cell r="P2261">
            <v>0</v>
          </cell>
          <cell r="Q2261">
            <v>0</v>
          </cell>
          <cell r="R2261">
            <v>0</v>
          </cell>
          <cell r="S2261">
            <v>1</v>
          </cell>
          <cell r="T2261">
            <v>4180000</v>
          </cell>
          <cell r="U2261">
            <v>1</v>
          </cell>
          <cell r="V2261">
            <v>4180000</v>
          </cell>
          <cell r="W2261">
            <v>4180000</v>
          </cell>
          <cell r="X2261">
            <v>0</v>
          </cell>
          <cell r="Y2261">
            <v>1</v>
          </cell>
          <cell r="Z2261">
            <v>0</v>
          </cell>
          <cell r="AA2261" t="str">
            <v>MG.TV1</v>
          </cell>
          <cell r="AB2261" t="str">
            <v>63317301</v>
          </cell>
          <cell r="AC2261" t="str">
            <v>24212001</v>
          </cell>
        </row>
        <row r="2262">
          <cell r="A2262" t="str">
            <v>014241264</v>
          </cell>
          <cell r="B2262" t="str">
            <v>Màn hình ASUS VA24DQ</v>
          </cell>
          <cell r="C2262" t="str">
            <v>Cái</v>
          </cell>
          <cell r="D2262">
            <v>45027</v>
          </cell>
          <cell r="E2262">
            <v>4180000</v>
          </cell>
          <cell r="F2262">
            <v>1</v>
          </cell>
          <cell r="G2262">
            <v>1</v>
          </cell>
          <cell r="H2262">
            <v>0</v>
          </cell>
          <cell r="I2262">
            <v>0</v>
          </cell>
          <cell r="J2262">
            <v>0</v>
          </cell>
          <cell r="K2262">
            <v>0</v>
          </cell>
          <cell r="L2262">
            <v>0</v>
          </cell>
          <cell r="M2262">
            <v>1</v>
          </cell>
          <cell r="N2262">
            <v>4180000</v>
          </cell>
          <cell r="O2262">
            <v>0</v>
          </cell>
          <cell r="P2262">
            <v>0</v>
          </cell>
          <cell r="Q2262">
            <v>0</v>
          </cell>
          <cell r="R2262">
            <v>0</v>
          </cell>
          <cell r="S2262">
            <v>1</v>
          </cell>
          <cell r="T2262">
            <v>4180000</v>
          </cell>
          <cell r="U2262">
            <v>1</v>
          </cell>
          <cell r="V2262">
            <v>4180000</v>
          </cell>
          <cell r="W2262">
            <v>4180000</v>
          </cell>
          <cell r="X2262">
            <v>0</v>
          </cell>
          <cell r="Y2262">
            <v>1</v>
          </cell>
          <cell r="Z2262">
            <v>0</v>
          </cell>
          <cell r="AA2262" t="str">
            <v>QLC</v>
          </cell>
          <cell r="AB2262" t="str">
            <v>64231001</v>
          </cell>
          <cell r="AC2262" t="str">
            <v>24212001</v>
          </cell>
        </row>
        <row r="2263">
          <cell r="A2263" t="str">
            <v>014241265</v>
          </cell>
          <cell r="B2263" t="str">
            <v>Màn hình ASUS VA24DQ</v>
          </cell>
          <cell r="C2263" t="str">
            <v>Cái</v>
          </cell>
          <cell r="D2263">
            <v>45044</v>
          </cell>
          <cell r="E2263">
            <v>4180000</v>
          </cell>
          <cell r="F2263">
            <v>1</v>
          </cell>
          <cell r="G2263">
            <v>1</v>
          </cell>
          <cell r="H2263">
            <v>0</v>
          </cell>
          <cell r="I2263">
            <v>0</v>
          </cell>
          <cell r="J2263">
            <v>0</v>
          </cell>
          <cell r="K2263">
            <v>0</v>
          </cell>
          <cell r="L2263">
            <v>0</v>
          </cell>
          <cell r="M2263">
            <v>1</v>
          </cell>
          <cell r="N2263">
            <v>4180000</v>
          </cell>
          <cell r="O2263">
            <v>0</v>
          </cell>
          <cell r="P2263">
            <v>0</v>
          </cell>
          <cell r="Q2263">
            <v>0</v>
          </cell>
          <cell r="R2263">
            <v>0</v>
          </cell>
          <cell r="S2263">
            <v>1</v>
          </cell>
          <cell r="T2263">
            <v>4180000</v>
          </cell>
          <cell r="U2263">
            <v>1</v>
          </cell>
          <cell r="V2263">
            <v>4180000</v>
          </cell>
          <cell r="W2263">
            <v>4180000</v>
          </cell>
          <cell r="X2263">
            <v>0</v>
          </cell>
          <cell r="Y2263">
            <v>1</v>
          </cell>
          <cell r="Z2263">
            <v>0</v>
          </cell>
          <cell r="AA2263" t="str">
            <v>MG.TV1</v>
          </cell>
          <cell r="AB2263" t="str">
            <v>63317301</v>
          </cell>
          <cell r="AC2263" t="str">
            <v>24212001</v>
          </cell>
        </row>
        <row r="2264">
          <cell r="A2264" t="str">
            <v>014241266</v>
          </cell>
          <cell r="B2264" t="str">
            <v>Màn hình ASUS VA24DQ</v>
          </cell>
          <cell r="C2264" t="str">
            <v>Cái</v>
          </cell>
          <cell r="D2264">
            <v>45027</v>
          </cell>
          <cell r="E2264">
            <v>4180000</v>
          </cell>
          <cell r="F2264">
            <v>1</v>
          </cell>
          <cell r="G2264">
            <v>1</v>
          </cell>
          <cell r="H2264">
            <v>0</v>
          </cell>
          <cell r="I2264">
            <v>0</v>
          </cell>
          <cell r="J2264">
            <v>0</v>
          </cell>
          <cell r="K2264">
            <v>0</v>
          </cell>
          <cell r="L2264">
            <v>0</v>
          </cell>
          <cell r="M2264">
            <v>1</v>
          </cell>
          <cell r="N2264">
            <v>4180000</v>
          </cell>
          <cell r="O2264">
            <v>0</v>
          </cell>
          <cell r="P2264">
            <v>0</v>
          </cell>
          <cell r="Q2264">
            <v>0</v>
          </cell>
          <cell r="R2264">
            <v>0</v>
          </cell>
          <cell r="S2264">
            <v>1</v>
          </cell>
          <cell r="T2264">
            <v>4180000</v>
          </cell>
          <cell r="U2264">
            <v>1</v>
          </cell>
          <cell r="V2264">
            <v>4180000</v>
          </cell>
          <cell r="W2264">
            <v>4180000</v>
          </cell>
          <cell r="X2264">
            <v>0</v>
          </cell>
          <cell r="Y2264">
            <v>1</v>
          </cell>
          <cell r="Z2264">
            <v>0</v>
          </cell>
          <cell r="AA2264" t="str">
            <v>MG.HSC</v>
          </cell>
          <cell r="AB2264" t="str">
            <v>63317301</v>
          </cell>
          <cell r="AC2264" t="str">
            <v>24212001</v>
          </cell>
        </row>
        <row r="2265">
          <cell r="A2265" t="str">
            <v>014241267</v>
          </cell>
          <cell r="B2265" t="str">
            <v>Màn hình ASUS VA24DQ</v>
          </cell>
          <cell r="C2265" t="str">
            <v>Cái</v>
          </cell>
          <cell r="D2265">
            <v>45084</v>
          </cell>
          <cell r="E2265">
            <v>4180000</v>
          </cell>
          <cell r="F2265">
            <v>1</v>
          </cell>
          <cell r="G2265">
            <v>1</v>
          </cell>
          <cell r="H2265">
            <v>0</v>
          </cell>
          <cell r="I2265">
            <v>0</v>
          </cell>
          <cell r="J2265">
            <v>0</v>
          </cell>
          <cell r="K2265">
            <v>0</v>
          </cell>
          <cell r="L2265">
            <v>0</v>
          </cell>
          <cell r="M2265">
            <v>1</v>
          </cell>
          <cell r="N2265">
            <v>4180000</v>
          </cell>
          <cell r="O2265">
            <v>0</v>
          </cell>
          <cell r="P2265">
            <v>0</v>
          </cell>
          <cell r="Q2265">
            <v>0</v>
          </cell>
          <cell r="R2265">
            <v>0</v>
          </cell>
          <cell r="S2265">
            <v>1</v>
          </cell>
          <cell r="T2265">
            <v>4180000</v>
          </cell>
          <cell r="U2265">
            <v>1</v>
          </cell>
          <cell r="V2265">
            <v>4180000</v>
          </cell>
          <cell r="W2265">
            <v>4180000</v>
          </cell>
          <cell r="X2265">
            <v>0</v>
          </cell>
          <cell r="Y2265">
            <v>1</v>
          </cell>
          <cell r="Z2265">
            <v>0</v>
          </cell>
          <cell r="AA2265" t="str">
            <v>QLC</v>
          </cell>
          <cell r="AB2265" t="str">
            <v>64231001</v>
          </cell>
          <cell r="AC2265" t="str">
            <v>24212001</v>
          </cell>
        </row>
        <row r="2266">
          <cell r="A2266" t="str">
            <v>014241268</v>
          </cell>
          <cell r="B2266" t="str">
            <v>Màn hình ASUS VA24DQ</v>
          </cell>
          <cell r="C2266" t="str">
            <v>Cái</v>
          </cell>
          <cell r="D2266">
            <v>45027</v>
          </cell>
          <cell r="E2266">
            <v>4180000</v>
          </cell>
          <cell r="F2266">
            <v>1</v>
          </cell>
          <cell r="G2266">
            <v>1</v>
          </cell>
          <cell r="H2266">
            <v>0</v>
          </cell>
          <cell r="I2266">
            <v>0</v>
          </cell>
          <cell r="J2266">
            <v>0</v>
          </cell>
          <cell r="K2266">
            <v>0</v>
          </cell>
          <cell r="L2266">
            <v>0</v>
          </cell>
          <cell r="M2266">
            <v>1</v>
          </cell>
          <cell r="N2266">
            <v>4180000</v>
          </cell>
          <cell r="O2266">
            <v>0</v>
          </cell>
          <cell r="P2266">
            <v>0</v>
          </cell>
          <cell r="Q2266">
            <v>0</v>
          </cell>
          <cell r="R2266">
            <v>0</v>
          </cell>
          <cell r="S2266">
            <v>1</v>
          </cell>
          <cell r="T2266">
            <v>4180000</v>
          </cell>
          <cell r="U2266">
            <v>1</v>
          </cell>
          <cell r="V2266">
            <v>4180000</v>
          </cell>
          <cell r="W2266">
            <v>4180000</v>
          </cell>
          <cell r="X2266">
            <v>0</v>
          </cell>
          <cell r="Y2266">
            <v>1</v>
          </cell>
          <cell r="Z2266">
            <v>0</v>
          </cell>
          <cell r="AA2266" t="str">
            <v>QLC</v>
          </cell>
          <cell r="AB2266" t="str">
            <v>64231001</v>
          </cell>
          <cell r="AC2266" t="str">
            <v>24212001</v>
          </cell>
        </row>
        <row r="2267">
          <cell r="A2267" t="str">
            <v>014241269</v>
          </cell>
          <cell r="B2267" t="str">
            <v>Màn hình ASUS VA24DQ</v>
          </cell>
          <cell r="C2267" t="str">
            <v>Cái</v>
          </cell>
          <cell r="D2267">
            <v>45027</v>
          </cell>
          <cell r="E2267">
            <v>4180000</v>
          </cell>
          <cell r="F2267">
            <v>1</v>
          </cell>
          <cell r="G2267">
            <v>1</v>
          </cell>
          <cell r="H2267">
            <v>0</v>
          </cell>
          <cell r="I2267">
            <v>0</v>
          </cell>
          <cell r="J2267">
            <v>0</v>
          </cell>
          <cell r="K2267">
            <v>0</v>
          </cell>
          <cell r="L2267">
            <v>0</v>
          </cell>
          <cell r="M2267">
            <v>1</v>
          </cell>
          <cell r="N2267">
            <v>4180000</v>
          </cell>
          <cell r="O2267">
            <v>0</v>
          </cell>
          <cell r="P2267">
            <v>0</v>
          </cell>
          <cell r="Q2267">
            <v>0</v>
          </cell>
          <cell r="R2267">
            <v>0</v>
          </cell>
          <cell r="S2267">
            <v>1</v>
          </cell>
          <cell r="T2267">
            <v>4180000</v>
          </cell>
          <cell r="U2267">
            <v>1</v>
          </cell>
          <cell r="V2267">
            <v>4180000</v>
          </cell>
          <cell r="W2267">
            <v>4180000</v>
          </cell>
          <cell r="X2267">
            <v>0</v>
          </cell>
          <cell r="Y2267">
            <v>1</v>
          </cell>
          <cell r="Z2267">
            <v>0</v>
          </cell>
          <cell r="AA2267" t="str">
            <v>QLC</v>
          </cell>
          <cell r="AB2267" t="str">
            <v>64231001</v>
          </cell>
          <cell r="AC2267" t="str">
            <v>24212001</v>
          </cell>
        </row>
        <row r="2268">
          <cell r="A2268" t="str">
            <v>014241270</v>
          </cell>
          <cell r="B2268" t="str">
            <v>Màn hình ASUS VA24DQ</v>
          </cell>
          <cell r="C2268" t="str">
            <v>Cái</v>
          </cell>
          <cell r="D2268">
            <v>45126</v>
          </cell>
          <cell r="E2268">
            <v>4180000</v>
          </cell>
          <cell r="F2268">
            <v>1</v>
          </cell>
          <cell r="G2268">
            <v>1</v>
          </cell>
          <cell r="H2268">
            <v>0</v>
          </cell>
          <cell r="I2268">
            <v>0</v>
          </cell>
          <cell r="J2268">
            <v>0</v>
          </cell>
          <cell r="K2268">
            <v>0</v>
          </cell>
          <cell r="L2268">
            <v>0</v>
          </cell>
          <cell r="M2268">
            <v>1</v>
          </cell>
          <cell r="N2268">
            <v>4180000</v>
          </cell>
          <cell r="O2268">
            <v>0</v>
          </cell>
          <cell r="P2268">
            <v>0</v>
          </cell>
          <cell r="Q2268">
            <v>0</v>
          </cell>
          <cell r="R2268">
            <v>0</v>
          </cell>
          <cell r="S2268">
            <v>1</v>
          </cell>
          <cell r="T2268">
            <v>4180000</v>
          </cell>
          <cell r="U2268">
            <v>1</v>
          </cell>
          <cell r="V2268">
            <v>4180000</v>
          </cell>
          <cell r="W2268">
            <v>4180000</v>
          </cell>
          <cell r="X2268">
            <v>0</v>
          </cell>
          <cell r="Y2268">
            <v>1</v>
          </cell>
          <cell r="Z2268">
            <v>0</v>
          </cell>
          <cell r="AA2268" t="str">
            <v>MG.TV1</v>
          </cell>
          <cell r="AB2268" t="str">
            <v>63317301</v>
          </cell>
          <cell r="AC2268" t="str">
            <v>24212001</v>
          </cell>
        </row>
        <row r="2269">
          <cell r="A2269" t="str">
            <v>014241271</v>
          </cell>
          <cell r="B2269" t="str">
            <v>Màn hình ASUS VA24DQ</v>
          </cell>
          <cell r="C2269" t="str">
            <v>Cái</v>
          </cell>
          <cell r="D2269">
            <v>45027</v>
          </cell>
          <cell r="E2269">
            <v>4180000</v>
          </cell>
          <cell r="F2269">
            <v>1</v>
          </cell>
          <cell r="G2269">
            <v>1</v>
          </cell>
          <cell r="H2269">
            <v>0</v>
          </cell>
          <cell r="I2269">
            <v>0</v>
          </cell>
          <cell r="J2269">
            <v>0</v>
          </cell>
          <cell r="K2269">
            <v>0</v>
          </cell>
          <cell r="L2269">
            <v>0</v>
          </cell>
          <cell r="M2269">
            <v>1</v>
          </cell>
          <cell r="N2269">
            <v>4180000</v>
          </cell>
          <cell r="O2269">
            <v>0</v>
          </cell>
          <cell r="P2269">
            <v>0</v>
          </cell>
          <cell r="Q2269">
            <v>0</v>
          </cell>
          <cell r="R2269">
            <v>0</v>
          </cell>
          <cell r="S2269">
            <v>1</v>
          </cell>
          <cell r="T2269">
            <v>4180000</v>
          </cell>
          <cell r="U2269">
            <v>1</v>
          </cell>
          <cell r="V2269">
            <v>4180000</v>
          </cell>
          <cell r="W2269">
            <v>4180000</v>
          </cell>
          <cell r="X2269">
            <v>0</v>
          </cell>
          <cell r="Y2269">
            <v>1</v>
          </cell>
          <cell r="Z2269">
            <v>0</v>
          </cell>
          <cell r="AA2269" t="str">
            <v>MG.HSC</v>
          </cell>
          <cell r="AB2269" t="str">
            <v>63317301</v>
          </cell>
          <cell r="AC2269" t="str">
            <v>24212001</v>
          </cell>
        </row>
        <row r="2270">
          <cell r="A2270" t="str">
            <v>014241272</v>
          </cell>
          <cell r="B2270" t="str">
            <v>Màn hình ASUS VA24DQ</v>
          </cell>
          <cell r="C2270" t="str">
            <v>Cái</v>
          </cell>
          <cell r="D2270">
            <v>45027</v>
          </cell>
          <cell r="E2270">
            <v>4180000</v>
          </cell>
          <cell r="F2270">
            <v>1</v>
          </cell>
          <cell r="G2270">
            <v>1</v>
          </cell>
          <cell r="H2270">
            <v>0</v>
          </cell>
          <cell r="I2270">
            <v>0</v>
          </cell>
          <cell r="J2270">
            <v>0</v>
          </cell>
          <cell r="K2270">
            <v>0</v>
          </cell>
          <cell r="L2270">
            <v>0</v>
          </cell>
          <cell r="M2270">
            <v>1</v>
          </cell>
          <cell r="N2270">
            <v>4180000</v>
          </cell>
          <cell r="O2270">
            <v>0</v>
          </cell>
          <cell r="P2270">
            <v>0</v>
          </cell>
          <cell r="Q2270">
            <v>0</v>
          </cell>
          <cell r="R2270">
            <v>0</v>
          </cell>
          <cell r="S2270">
            <v>1</v>
          </cell>
          <cell r="T2270">
            <v>4180000</v>
          </cell>
          <cell r="U2270">
            <v>1</v>
          </cell>
          <cell r="V2270">
            <v>4180000</v>
          </cell>
          <cell r="W2270">
            <v>4180000</v>
          </cell>
          <cell r="X2270">
            <v>0</v>
          </cell>
          <cell r="Y2270">
            <v>1</v>
          </cell>
          <cell r="Z2270">
            <v>0</v>
          </cell>
          <cell r="AA2270" t="str">
            <v>QLC</v>
          </cell>
          <cell r="AB2270" t="str">
            <v>64231001</v>
          </cell>
          <cell r="AC2270" t="str">
            <v>24212001</v>
          </cell>
        </row>
        <row r="2271">
          <cell r="A2271" t="str">
            <v>014241273</v>
          </cell>
          <cell r="B2271" t="str">
            <v>Màn hình ASUS VA24DQ</v>
          </cell>
          <cell r="C2271" t="str">
            <v>Cái</v>
          </cell>
          <cell r="D2271">
            <v>45027</v>
          </cell>
          <cell r="E2271">
            <v>4180000</v>
          </cell>
          <cell r="F2271">
            <v>1</v>
          </cell>
          <cell r="G2271">
            <v>1</v>
          </cell>
          <cell r="H2271">
            <v>0</v>
          </cell>
          <cell r="I2271">
            <v>0</v>
          </cell>
          <cell r="J2271">
            <v>0</v>
          </cell>
          <cell r="K2271">
            <v>0</v>
          </cell>
          <cell r="L2271">
            <v>0</v>
          </cell>
          <cell r="M2271">
            <v>1</v>
          </cell>
          <cell r="N2271">
            <v>4180000</v>
          </cell>
          <cell r="O2271">
            <v>0</v>
          </cell>
          <cell r="P2271">
            <v>0</v>
          </cell>
          <cell r="Q2271">
            <v>0</v>
          </cell>
          <cell r="R2271">
            <v>0</v>
          </cell>
          <cell r="S2271">
            <v>1</v>
          </cell>
          <cell r="T2271">
            <v>4180000</v>
          </cell>
          <cell r="U2271">
            <v>1</v>
          </cell>
          <cell r="V2271">
            <v>4180000</v>
          </cell>
          <cell r="W2271">
            <v>4180000</v>
          </cell>
          <cell r="X2271">
            <v>0</v>
          </cell>
          <cell r="Y2271">
            <v>1</v>
          </cell>
          <cell r="Z2271">
            <v>0</v>
          </cell>
          <cell r="AA2271" t="str">
            <v>MG.TV1</v>
          </cell>
          <cell r="AB2271" t="str">
            <v>63317301</v>
          </cell>
          <cell r="AC2271" t="str">
            <v>24212001</v>
          </cell>
        </row>
        <row r="2272">
          <cell r="A2272" t="str">
            <v>014241274</v>
          </cell>
          <cell r="B2272" t="str">
            <v>Màn hình ASUS VA24DQ</v>
          </cell>
          <cell r="C2272" t="str">
            <v>Cái</v>
          </cell>
          <cell r="D2272">
            <v>45027</v>
          </cell>
          <cell r="E2272">
            <v>4180000</v>
          </cell>
          <cell r="F2272">
            <v>1</v>
          </cell>
          <cell r="G2272">
            <v>1</v>
          </cell>
          <cell r="H2272">
            <v>0</v>
          </cell>
          <cell r="I2272">
            <v>0</v>
          </cell>
          <cell r="J2272">
            <v>0</v>
          </cell>
          <cell r="K2272">
            <v>0</v>
          </cell>
          <cell r="L2272">
            <v>0</v>
          </cell>
          <cell r="M2272">
            <v>1</v>
          </cell>
          <cell r="N2272">
            <v>4180000</v>
          </cell>
          <cell r="O2272">
            <v>0</v>
          </cell>
          <cell r="P2272">
            <v>0</v>
          </cell>
          <cell r="Q2272">
            <v>0</v>
          </cell>
          <cell r="R2272">
            <v>0</v>
          </cell>
          <cell r="S2272">
            <v>1</v>
          </cell>
          <cell r="T2272">
            <v>4180000</v>
          </cell>
          <cell r="U2272">
            <v>1</v>
          </cell>
          <cell r="V2272">
            <v>4180000</v>
          </cell>
          <cell r="W2272">
            <v>4180000</v>
          </cell>
          <cell r="X2272">
            <v>0</v>
          </cell>
          <cell r="Y2272">
            <v>1</v>
          </cell>
          <cell r="Z2272">
            <v>0</v>
          </cell>
          <cell r="AA2272" t="str">
            <v>QLC</v>
          </cell>
          <cell r="AB2272" t="str">
            <v>64231001</v>
          </cell>
          <cell r="AC2272" t="str">
            <v>24212001</v>
          </cell>
        </row>
        <row r="2273">
          <cell r="A2273" t="str">
            <v>014241275</v>
          </cell>
          <cell r="B2273" t="str">
            <v>Màn hình ASUS VA24DQ</v>
          </cell>
          <cell r="C2273" t="str">
            <v>Cái</v>
          </cell>
          <cell r="D2273">
            <v>45027</v>
          </cell>
          <cell r="E2273">
            <v>4180000</v>
          </cell>
          <cell r="F2273">
            <v>1</v>
          </cell>
          <cell r="G2273">
            <v>1</v>
          </cell>
          <cell r="H2273">
            <v>0</v>
          </cell>
          <cell r="I2273">
            <v>0</v>
          </cell>
          <cell r="J2273">
            <v>0</v>
          </cell>
          <cell r="K2273">
            <v>0</v>
          </cell>
          <cell r="L2273">
            <v>0</v>
          </cell>
          <cell r="M2273">
            <v>1</v>
          </cell>
          <cell r="N2273">
            <v>4180000</v>
          </cell>
          <cell r="O2273">
            <v>0</v>
          </cell>
          <cell r="P2273">
            <v>0</v>
          </cell>
          <cell r="Q2273">
            <v>0</v>
          </cell>
          <cell r="R2273">
            <v>0</v>
          </cell>
          <cell r="S2273">
            <v>1</v>
          </cell>
          <cell r="T2273">
            <v>4180000</v>
          </cell>
          <cell r="U2273">
            <v>1</v>
          </cell>
          <cell r="V2273">
            <v>4180000</v>
          </cell>
          <cell r="W2273">
            <v>4180000</v>
          </cell>
          <cell r="X2273">
            <v>0</v>
          </cell>
          <cell r="Y2273">
            <v>1</v>
          </cell>
          <cell r="Z2273">
            <v>0</v>
          </cell>
          <cell r="AA2273" t="str">
            <v>QLC</v>
          </cell>
          <cell r="AB2273" t="str">
            <v>64231001</v>
          </cell>
          <cell r="AC2273" t="str">
            <v>24212001</v>
          </cell>
        </row>
        <row r="2274">
          <cell r="A2274" t="str">
            <v>014241276</v>
          </cell>
          <cell r="B2274" t="str">
            <v>Màn hình ASUS VA24DQ</v>
          </cell>
          <cell r="C2274" t="str">
            <v>Cái</v>
          </cell>
          <cell r="D2274">
            <v>45103</v>
          </cell>
          <cell r="E2274">
            <v>4180000</v>
          </cell>
          <cell r="F2274">
            <v>1</v>
          </cell>
          <cell r="G2274">
            <v>1</v>
          </cell>
          <cell r="H2274">
            <v>0</v>
          </cell>
          <cell r="I2274">
            <v>0</v>
          </cell>
          <cell r="J2274">
            <v>0</v>
          </cell>
          <cell r="K2274">
            <v>0</v>
          </cell>
          <cell r="L2274">
            <v>0</v>
          </cell>
          <cell r="M2274">
            <v>1</v>
          </cell>
          <cell r="N2274">
            <v>4180000</v>
          </cell>
          <cell r="O2274">
            <v>0</v>
          </cell>
          <cell r="P2274">
            <v>0</v>
          </cell>
          <cell r="Q2274">
            <v>0</v>
          </cell>
          <cell r="R2274">
            <v>0</v>
          </cell>
          <cell r="S2274">
            <v>1</v>
          </cell>
          <cell r="T2274">
            <v>4180000</v>
          </cell>
          <cell r="U2274">
            <v>1</v>
          </cell>
          <cell r="V2274">
            <v>4180000</v>
          </cell>
          <cell r="W2274">
            <v>4180000</v>
          </cell>
          <cell r="X2274">
            <v>0</v>
          </cell>
          <cell r="Y2274">
            <v>1</v>
          </cell>
          <cell r="Z2274">
            <v>0</v>
          </cell>
          <cell r="AA2274" t="str">
            <v>QLC</v>
          </cell>
          <cell r="AB2274" t="str">
            <v>64231001</v>
          </cell>
          <cell r="AC2274" t="str">
            <v>24212001</v>
          </cell>
        </row>
        <row r="2275">
          <cell r="A2275" t="str">
            <v>014241277</v>
          </cell>
          <cell r="B2275" t="str">
            <v>Màn hình ASUS VA24DQ</v>
          </cell>
          <cell r="C2275" t="str">
            <v>Cái</v>
          </cell>
          <cell r="D2275">
            <v>45027</v>
          </cell>
          <cell r="E2275">
            <v>4180000</v>
          </cell>
          <cell r="F2275">
            <v>1</v>
          </cell>
          <cell r="G2275">
            <v>1</v>
          </cell>
          <cell r="H2275">
            <v>0</v>
          </cell>
          <cell r="I2275">
            <v>0</v>
          </cell>
          <cell r="J2275">
            <v>0</v>
          </cell>
          <cell r="K2275">
            <v>0</v>
          </cell>
          <cell r="L2275">
            <v>0</v>
          </cell>
          <cell r="M2275">
            <v>1</v>
          </cell>
          <cell r="N2275">
            <v>4180000</v>
          </cell>
          <cell r="O2275">
            <v>0</v>
          </cell>
          <cell r="P2275">
            <v>0</v>
          </cell>
          <cell r="Q2275">
            <v>0</v>
          </cell>
          <cell r="R2275">
            <v>0</v>
          </cell>
          <cell r="S2275">
            <v>1</v>
          </cell>
          <cell r="T2275">
            <v>4180000</v>
          </cell>
          <cell r="U2275">
            <v>1</v>
          </cell>
          <cell r="V2275">
            <v>4180000</v>
          </cell>
          <cell r="W2275">
            <v>4180000</v>
          </cell>
          <cell r="X2275">
            <v>0</v>
          </cell>
          <cell r="Y2275">
            <v>1</v>
          </cell>
          <cell r="Z2275">
            <v>0</v>
          </cell>
          <cell r="AA2275" t="str">
            <v>MG.TV1</v>
          </cell>
          <cell r="AB2275" t="str">
            <v>63317301</v>
          </cell>
          <cell r="AC2275" t="str">
            <v>24212001</v>
          </cell>
        </row>
        <row r="2276">
          <cell r="A2276" t="str">
            <v>014241278</v>
          </cell>
          <cell r="B2276" t="str">
            <v>Màn hình ASUS VA24DQ</v>
          </cell>
          <cell r="C2276" t="str">
            <v>Cái</v>
          </cell>
          <cell r="D2276">
            <v>45027</v>
          </cell>
          <cell r="E2276">
            <v>4180000</v>
          </cell>
          <cell r="F2276">
            <v>1</v>
          </cell>
          <cell r="G2276">
            <v>1</v>
          </cell>
          <cell r="H2276">
            <v>0</v>
          </cell>
          <cell r="I2276">
            <v>0</v>
          </cell>
          <cell r="J2276">
            <v>0</v>
          </cell>
          <cell r="K2276">
            <v>0</v>
          </cell>
          <cell r="L2276">
            <v>0</v>
          </cell>
          <cell r="M2276">
            <v>1</v>
          </cell>
          <cell r="N2276">
            <v>4180000</v>
          </cell>
          <cell r="O2276">
            <v>0</v>
          </cell>
          <cell r="P2276">
            <v>0</v>
          </cell>
          <cell r="Q2276">
            <v>0</v>
          </cell>
          <cell r="R2276">
            <v>0</v>
          </cell>
          <cell r="S2276">
            <v>1</v>
          </cell>
          <cell r="T2276">
            <v>4180000</v>
          </cell>
          <cell r="U2276">
            <v>1</v>
          </cell>
          <cell r="V2276">
            <v>4180000</v>
          </cell>
          <cell r="W2276">
            <v>4180000</v>
          </cell>
          <cell r="X2276">
            <v>0</v>
          </cell>
          <cell r="Y2276">
            <v>1</v>
          </cell>
          <cell r="Z2276">
            <v>0</v>
          </cell>
          <cell r="AA2276" t="str">
            <v>QLC</v>
          </cell>
          <cell r="AB2276" t="str">
            <v>64231001</v>
          </cell>
          <cell r="AC2276" t="str">
            <v>24212001</v>
          </cell>
        </row>
        <row r="2277">
          <cell r="A2277" t="str">
            <v>014241279</v>
          </cell>
          <cell r="B2277" t="str">
            <v>Màn hình ASUS VA24DQ</v>
          </cell>
          <cell r="C2277" t="str">
            <v>Cái</v>
          </cell>
          <cell r="D2277">
            <v>45027</v>
          </cell>
          <cell r="E2277">
            <v>4180000</v>
          </cell>
          <cell r="F2277">
            <v>1</v>
          </cell>
          <cell r="G2277">
            <v>1</v>
          </cell>
          <cell r="H2277">
            <v>0</v>
          </cell>
          <cell r="I2277">
            <v>0</v>
          </cell>
          <cell r="J2277">
            <v>0</v>
          </cell>
          <cell r="K2277">
            <v>0</v>
          </cell>
          <cell r="L2277">
            <v>0</v>
          </cell>
          <cell r="M2277">
            <v>1</v>
          </cell>
          <cell r="N2277">
            <v>4180000</v>
          </cell>
          <cell r="O2277">
            <v>0</v>
          </cell>
          <cell r="P2277">
            <v>0</v>
          </cell>
          <cell r="Q2277">
            <v>0</v>
          </cell>
          <cell r="R2277">
            <v>0</v>
          </cell>
          <cell r="S2277">
            <v>1</v>
          </cell>
          <cell r="T2277">
            <v>4180000</v>
          </cell>
          <cell r="U2277">
            <v>1</v>
          </cell>
          <cell r="V2277">
            <v>4180000</v>
          </cell>
          <cell r="W2277">
            <v>4180000</v>
          </cell>
          <cell r="X2277">
            <v>0</v>
          </cell>
          <cell r="Y2277">
            <v>1</v>
          </cell>
          <cell r="Z2277">
            <v>0</v>
          </cell>
          <cell r="AA2277" t="str">
            <v>KDV</v>
          </cell>
          <cell r="AB2277" t="str">
            <v>632.22302</v>
          </cell>
          <cell r="AC2277" t="str">
            <v>24212001</v>
          </cell>
        </row>
        <row r="2278">
          <cell r="A2278" t="str">
            <v>014241280</v>
          </cell>
          <cell r="B2278" t="str">
            <v>Màn hình ASUS VA24DQ</v>
          </cell>
          <cell r="C2278" t="str">
            <v>Cái</v>
          </cell>
          <cell r="D2278">
            <v>45027</v>
          </cell>
          <cell r="E2278">
            <v>4180000</v>
          </cell>
          <cell r="F2278">
            <v>1</v>
          </cell>
          <cell r="G2278">
            <v>1</v>
          </cell>
          <cell r="H2278">
            <v>0</v>
          </cell>
          <cell r="I2278">
            <v>0</v>
          </cell>
          <cell r="J2278">
            <v>0</v>
          </cell>
          <cell r="K2278">
            <v>0</v>
          </cell>
          <cell r="L2278">
            <v>0</v>
          </cell>
          <cell r="M2278">
            <v>1</v>
          </cell>
          <cell r="N2278">
            <v>4180000</v>
          </cell>
          <cell r="O2278">
            <v>0</v>
          </cell>
          <cell r="P2278">
            <v>0</v>
          </cell>
          <cell r="Q2278">
            <v>0</v>
          </cell>
          <cell r="R2278">
            <v>0</v>
          </cell>
          <cell r="S2278">
            <v>1</v>
          </cell>
          <cell r="T2278">
            <v>4180000</v>
          </cell>
          <cell r="U2278">
            <v>1</v>
          </cell>
          <cell r="V2278">
            <v>4180000</v>
          </cell>
          <cell r="W2278">
            <v>4180000</v>
          </cell>
          <cell r="X2278">
            <v>0</v>
          </cell>
          <cell r="Y2278">
            <v>1</v>
          </cell>
          <cell r="Z2278">
            <v>0</v>
          </cell>
          <cell r="AA2278" t="str">
            <v>QLC</v>
          </cell>
          <cell r="AB2278" t="str">
            <v>64231001</v>
          </cell>
          <cell r="AC2278" t="str">
            <v>24212001</v>
          </cell>
        </row>
        <row r="2279">
          <cell r="A2279" t="str">
            <v>014241281</v>
          </cell>
          <cell r="B2279" t="str">
            <v>Màn hình ASUS VA24DQ</v>
          </cell>
          <cell r="C2279" t="str">
            <v>Cái</v>
          </cell>
          <cell r="D2279">
            <v>45205</v>
          </cell>
          <cell r="E2279">
            <v>4180000</v>
          </cell>
          <cell r="F2279">
            <v>1</v>
          </cell>
          <cell r="G2279">
            <v>1</v>
          </cell>
          <cell r="H2279">
            <v>0</v>
          </cell>
          <cell r="I2279">
            <v>0</v>
          </cell>
          <cell r="J2279">
            <v>0</v>
          </cell>
          <cell r="K2279">
            <v>0</v>
          </cell>
          <cell r="L2279">
            <v>0</v>
          </cell>
          <cell r="M2279">
            <v>1</v>
          </cell>
          <cell r="N2279">
            <v>4180000</v>
          </cell>
          <cell r="O2279">
            <v>0</v>
          </cell>
          <cell r="P2279">
            <v>0</v>
          </cell>
          <cell r="Q2279">
            <v>0</v>
          </cell>
          <cell r="R2279">
            <v>0</v>
          </cell>
          <cell r="S2279">
            <v>1</v>
          </cell>
          <cell r="T2279">
            <v>4180000</v>
          </cell>
          <cell r="U2279">
            <v>1</v>
          </cell>
          <cell r="V2279">
            <v>4180000</v>
          </cell>
          <cell r="W2279">
            <v>4180000</v>
          </cell>
          <cell r="X2279">
            <v>0</v>
          </cell>
          <cell r="Y2279">
            <v>1</v>
          </cell>
          <cell r="Z2279">
            <v>0</v>
          </cell>
          <cell r="AA2279" t="str">
            <v>DAUTU</v>
          </cell>
          <cell r="AB2279" t="str">
            <v>632.22301</v>
          </cell>
          <cell r="AC2279" t="str">
            <v>24212001</v>
          </cell>
        </row>
        <row r="2280">
          <cell r="A2280" t="str">
            <v>014241282</v>
          </cell>
          <cell r="B2280" t="str">
            <v>Màn hình ASUS VA24DQ</v>
          </cell>
          <cell r="C2280" t="str">
            <v>Cái</v>
          </cell>
          <cell r="D2280">
            <v>45027</v>
          </cell>
          <cell r="E2280">
            <v>4180000</v>
          </cell>
          <cell r="F2280">
            <v>1</v>
          </cell>
          <cell r="G2280">
            <v>1</v>
          </cell>
          <cell r="H2280">
            <v>0</v>
          </cell>
          <cell r="I2280">
            <v>0</v>
          </cell>
          <cell r="J2280">
            <v>0</v>
          </cell>
          <cell r="K2280">
            <v>0</v>
          </cell>
          <cell r="L2280">
            <v>0</v>
          </cell>
          <cell r="M2280">
            <v>1</v>
          </cell>
          <cell r="N2280">
            <v>4180000</v>
          </cell>
          <cell r="O2280">
            <v>0</v>
          </cell>
          <cell r="P2280">
            <v>0</v>
          </cell>
          <cell r="Q2280">
            <v>0</v>
          </cell>
          <cell r="R2280">
            <v>0</v>
          </cell>
          <cell r="S2280">
            <v>1</v>
          </cell>
          <cell r="T2280">
            <v>4180000</v>
          </cell>
          <cell r="U2280">
            <v>1</v>
          </cell>
          <cell r="V2280">
            <v>4180000</v>
          </cell>
          <cell r="W2280">
            <v>4180000</v>
          </cell>
          <cell r="X2280">
            <v>0</v>
          </cell>
          <cell r="Y2280">
            <v>1</v>
          </cell>
          <cell r="Z2280">
            <v>0</v>
          </cell>
          <cell r="AA2280" t="str">
            <v>QLC</v>
          </cell>
          <cell r="AB2280" t="str">
            <v>64231001</v>
          </cell>
          <cell r="AC2280" t="str">
            <v>24212001</v>
          </cell>
        </row>
        <row r="2281">
          <cell r="A2281" t="str">
            <v>014241283</v>
          </cell>
          <cell r="B2281" t="str">
            <v>Màn hình ASUS VA24DQ</v>
          </cell>
          <cell r="C2281" t="str">
            <v>Cái</v>
          </cell>
          <cell r="D2281">
            <v>45205</v>
          </cell>
          <cell r="E2281">
            <v>4180000</v>
          </cell>
          <cell r="F2281">
            <v>1</v>
          </cell>
          <cell r="G2281">
            <v>1</v>
          </cell>
          <cell r="H2281">
            <v>0</v>
          </cell>
          <cell r="I2281">
            <v>0</v>
          </cell>
          <cell r="J2281">
            <v>0</v>
          </cell>
          <cell r="K2281">
            <v>0</v>
          </cell>
          <cell r="L2281">
            <v>0</v>
          </cell>
          <cell r="M2281">
            <v>1</v>
          </cell>
          <cell r="N2281">
            <v>4180000</v>
          </cell>
          <cell r="O2281">
            <v>0</v>
          </cell>
          <cell r="P2281">
            <v>0</v>
          </cell>
          <cell r="Q2281">
            <v>0</v>
          </cell>
          <cell r="R2281">
            <v>0</v>
          </cell>
          <cell r="S2281">
            <v>1</v>
          </cell>
          <cell r="T2281">
            <v>4180000</v>
          </cell>
          <cell r="U2281">
            <v>1</v>
          </cell>
          <cell r="V2281">
            <v>4180000</v>
          </cell>
          <cell r="W2281">
            <v>4180000</v>
          </cell>
          <cell r="X2281">
            <v>0</v>
          </cell>
          <cell r="Y2281">
            <v>1</v>
          </cell>
          <cell r="Z2281">
            <v>0</v>
          </cell>
          <cell r="AA2281" t="str">
            <v>DAUTU</v>
          </cell>
          <cell r="AB2281" t="str">
            <v>632.22301</v>
          </cell>
          <cell r="AC2281" t="str">
            <v>24212001</v>
          </cell>
        </row>
        <row r="2282">
          <cell r="A2282" t="str">
            <v>014241284</v>
          </cell>
          <cell r="B2282" t="str">
            <v>Màn hình ASUS VA24DQ</v>
          </cell>
          <cell r="C2282" t="str">
            <v>Cái</v>
          </cell>
          <cell r="D2282">
            <v>45027</v>
          </cell>
          <cell r="E2282">
            <v>4180000</v>
          </cell>
          <cell r="F2282">
            <v>1</v>
          </cell>
          <cell r="G2282">
            <v>1</v>
          </cell>
          <cell r="H2282">
            <v>0</v>
          </cell>
          <cell r="I2282">
            <v>0</v>
          </cell>
          <cell r="J2282">
            <v>0</v>
          </cell>
          <cell r="K2282">
            <v>0</v>
          </cell>
          <cell r="L2282">
            <v>0</v>
          </cell>
          <cell r="M2282">
            <v>1</v>
          </cell>
          <cell r="N2282">
            <v>4180000</v>
          </cell>
          <cell r="O2282">
            <v>0</v>
          </cell>
          <cell r="P2282">
            <v>0</v>
          </cell>
          <cell r="Q2282">
            <v>0</v>
          </cell>
          <cell r="R2282">
            <v>0</v>
          </cell>
          <cell r="S2282">
            <v>1</v>
          </cell>
          <cell r="T2282">
            <v>4180000</v>
          </cell>
          <cell r="U2282">
            <v>1</v>
          </cell>
          <cell r="V2282">
            <v>4180000</v>
          </cell>
          <cell r="W2282">
            <v>4180000</v>
          </cell>
          <cell r="X2282">
            <v>0</v>
          </cell>
          <cell r="Y2282">
            <v>1</v>
          </cell>
          <cell r="Z2282">
            <v>0</v>
          </cell>
          <cell r="AA2282" t="str">
            <v>QLC</v>
          </cell>
          <cell r="AB2282" t="str">
            <v>64231001</v>
          </cell>
          <cell r="AC2282" t="str">
            <v>24212001</v>
          </cell>
        </row>
        <row r="2283">
          <cell r="A2283" t="str">
            <v>014241285</v>
          </cell>
          <cell r="B2283" t="str">
            <v>Màn hình ASUS VA24DQ</v>
          </cell>
          <cell r="C2283" t="str">
            <v>Cái</v>
          </cell>
          <cell r="D2283">
            <v>45027</v>
          </cell>
          <cell r="E2283">
            <v>4180000</v>
          </cell>
          <cell r="F2283">
            <v>1</v>
          </cell>
          <cell r="G2283">
            <v>1</v>
          </cell>
          <cell r="H2283">
            <v>0</v>
          </cell>
          <cell r="I2283">
            <v>0</v>
          </cell>
          <cell r="J2283">
            <v>0</v>
          </cell>
          <cell r="K2283">
            <v>0</v>
          </cell>
          <cell r="L2283">
            <v>0</v>
          </cell>
          <cell r="M2283">
            <v>1</v>
          </cell>
          <cell r="N2283">
            <v>4180000</v>
          </cell>
          <cell r="O2283">
            <v>0</v>
          </cell>
          <cell r="P2283">
            <v>0</v>
          </cell>
          <cell r="Q2283">
            <v>0</v>
          </cell>
          <cell r="R2283">
            <v>0</v>
          </cell>
          <cell r="S2283">
            <v>1</v>
          </cell>
          <cell r="T2283">
            <v>4180000</v>
          </cell>
          <cell r="U2283">
            <v>1</v>
          </cell>
          <cell r="V2283">
            <v>4180000</v>
          </cell>
          <cell r="W2283">
            <v>4180000</v>
          </cell>
          <cell r="X2283">
            <v>0</v>
          </cell>
          <cell r="Y2283">
            <v>1</v>
          </cell>
          <cell r="Z2283">
            <v>0</v>
          </cell>
          <cell r="AA2283" t="str">
            <v>QLC</v>
          </cell>
          <cell r="AB2283" t="str">
            <v>64231001</v>
          </cell>
          <cell r="AC2283" t="str">
            <v>24212001</v>
          </cell>
        </row>
        <row r="2284">
          <cell r="A2284" t="str">
            <v>014241286</v>
          </cell>
          <cell r="B2284" t="str">
            <v>Màn hình ASUS VA24DQ</v>
          </cell>
          <cell r="C2284" t="str">
            <v>Cái</v>
          </cell>
          <cell r="D2284">
            <v>45027</v>
          </cell>
          <cell r="E2284">
            <v>4180000</v>
          </cell>
          <cell r="F2284">
            <v>1</v>
          </cell>
          <cell r="G2284">
            <v>1</v>
          </cell>
          <cell r="H2284">
            <v>0</v>
          </cell>
          <cell r="I2284">
            <v>0</v>
          </cell>
          <cell r="J2284">
            <v>0</v>
          </cell>
          <cell r="K2284">
            <v>0</v>
          </cell>
          <cell r="L2284">
            <v>0</v>
          </cell>
          <cell r="M2284">
            <v>1</v>
          </cell>
          <cell r="N2284">
            <v>4180000</v>
          </cell>
          <cell r="O2284">
            <v>0</v>
          </cell>
          <cell r="P2284">
            <v>0</v>
          </cell>
          <cell r="Q2284">
            <v>0</v>
          </cell>
          <cell r="R2284">
            <v>0</v>
          </cell>
          <cell r="S2284">
            <v>1</v>
          </cell>
          <cell r="T2284">
            <v>4180000</v>
          </cell>
          <cell r="U2284">
            <v>1</v>
          </cell>
          <cell r="V2284">
            <v>4180000</v>
          </cell>
          <cell r="W2284">
            <v>4180000</v>
          </cell>
          <cell r="X2284">
            <v>0</v>
          </cell>
          <cell r="Y2284">
            <v>1</v>
          </cell>
          <cell r="Z2284">
            <v>0</v>
          </cell>
          <cell r="AA2284" t="str">
            <v>QLC</v>
          </cell>
          <cell r="AB2284" t="str">
            <v>64231001</v>
          </cell>
          <cell r="AC2284" t="str">
            <v>24212001</v>
          </cell>
        </row>
        <row r="2285">
          <cell r="A2285" t="str">
            <v>014241287</v>
          </cell>
          <cell r="B2285" t="str">
            <v>Màn hình ASUS VA24DQ</v>
          </cell>
          <cell r="C2285" t="str">
            <v>Cái</v>
          </cell>
          <cell r="D2285">
            <v>45064</v>
          </cell>
          <cell r="E2285">
            <v>4180000</v>
          </cell>
          <cell r="F2285">
            <v>1</v>
          </cell>
          <cell r="G2285">
            <v>1</v>
          </cell>
          <cell r="H2285">
            <v>0</v>
          </cell>
          <cell r="I2285">
            <v>0</v>
          </cell>
          <cell r="J2285">
            <v>0</v>
          </cell>
          <cell r="K2285">
            <v>0</v>
          </cell>
          <cell r="L2285">
            <v>0</v>
          </cell>
          <cell r="M2285">
            <v>1</v>
          </cell>
          <cell r="N2285">
            <v>4180000</v>
          </cell>
          <cell r="O2285">
            <v>0</v>
          </cell>
          <cell r="P2285">
            <v>0</v>
          </cell>
          <cell r="Q2285">
            <v>0</v>
          </cell>
          <cell r="R2285">
            <v>0</v>
          </cell>
          <cell r="S2285">
            <v>1</v>
          </cell>
          <cell r="T2285">
            <v>4180000</v>
          </cell>
          <cell r="U2285">
            <v>1</v>
          </cell>
          <cell r="V2285">
            <v>4180000</v>
          </cell>
          <cell r="W2285">
            <v>4180000</v>
          </cell>
          <cell r="X2285">
            <v>0</v>
          </cell>
          <cell r="Y2285">
            <v>1</v>
          </cell>
          <cell r="Z2285">
            <v>0</v>
          </cell>
          <cell r="AA2285" t="str">
            <v>QLC</v>
          </cell>
          <cell r="AB2285" t="str">
            <v>64231001</v>
          </cell>
          <cell r="AC2285" t="str">
            <v>24212001</v>
          </cell>
        </row>
        <row r="2286">
          <cell r="A2286" t="str">
            <v>014241288</v>
          </cell>
          <cell r="B2286" t="str">
            <v>Màn hình ASUS VA24DQ</v>
          </cell>
          <cell r="C2286" t="str">
            <v>Cái</v>
          </cell>
          <cell r="D2286">
            <v>45027</v>
          </cell>
          <cell r="E2286">
            <v>4180000</v>
          </cell>
          <cell r="F2286">
            <v>1</v>
          </cell>
          <cell r="G2286">
            <v>1</v>
          </cell>
          <cell r="H2286">
            <v>0</v>
          </cell>
          <cell r="I2286">
            <v>0</v>
          </cell>
          <cell r="J2286">
            <v>0</v>
          </cell>
          <cell r="K2286">
            <v>0</v>
          </cell>
          <cell r="L2286">
            <v>0</v>
          </cell>
          <cell r="M2286">
            <v>1</v>
          </cell>
          <cell r="N2286">
            <v>4180000</v>
          </cell>
          <cell r="O2286">
            <v>0</v>
          </cell>
          <cell r="P2286">
            <v>0</v>
          </cell>
          <cell r="Q2286">
            <v>0</v>
          </cell>
          <cell r="R2286">
            <v>0</v>
          </cell>
          <cell r="S2286">
            <v>1</v>
          </cell>
          <cell r="T2286">
            <v>4180000</v>
          </cell>
          <cell r="U2286">
            <v>1</v>
          </cell>
          <cell r="V2286">
            <v>4180000</v>
          </cell>
          <cell r="W2286">
            <v>4180000</v>
          </cell>
          <cell r="X2286">
            <v>0</v>
          </cell>
          <cell r="Y2286">
            <v>1</v>
          </cell>
          <cell r="Z2286">
            <v>0</v>
          </cell>
          <cell r="AA2286" t="str">
            <v>QLC</v>
          </cell>
          <cell r="AB2286" t="str">
            <v>64231001</v>
          </cell>
          <cell r="AC2286" t="str">
            <v>24212001</v>
          </cell>
        </row>
        <row r="2287">
          <cell r="A2287" t="str">
            <v>014241289</v>
          </cell>
          <cell r="B2287" t="str">
            <v>Màn hình ASUS VA24DQ</v>
          </cell>
          <cell r="C2287" t="str">
            <v>Cái</v>
          </cell>
          <cell r="D2287">
            <v>45146</v>
          </cell>
          <cell r="E2287">
            <v>4180000</v>
          </cell>
          <cell r="F2287">
            <v>1</v>
          </cell>
          <cell r="G2287">
            <v>1</v>
          </cell>
          <cell r="H2287">
            <v>0</v>
          </cell>
          <cell r="I2287">
            <v>0</v>
          </cell>
          <cell r="J2287">
            <v>0</v>
          </cell>
          <cell r="K2287">
            <v>0</v>
          </cell>
          <cell r="L2287">
            <v>0</v>
          </cell>
          <cell r="M2287">
            <v>1</v>
          </cell>
          <cell r="N2287">
            <v>4180000</v>
          </cell>
          <cell r="O2287">
            <v>0</v>
          </cell>
          <cell r="P2287">
            <v>0</v>
          </cell>
          <cell r="Q2287">
            <v>0</v>
          </cell>
          <cell r="R2287">
            <v>0</v>
          </cell>
          <cell r="S2287">
            <v>1</v>
          </cell>
          <cell r="T2287">
            <v>4180000</v>
          </cell>
          <cell r="U2287">
            <v>1</v>
          </cell>
          <cell r="V2287">
            <v>4180000</v>
          </cell>
          <cell r="W2287">
            <v>4180000</v>
          </cell>
          <cell r="X2287">
            <v>0</v>
          </cell>
          <cell r="Y2287">
            <v>1</v>
          </cell>
          <cell r="Z2287">
            <v>0</v>
          </cell>
          <cell r="AA2287" t="str">
            <v>QLC</v>
          </cell>
          <cell r="AB2287" t="str">
            <v>64231001</v>
          </cell>
          <cell r="AC2287" t="str">
            <v>24212001</v>
          </cell>
        </row>
        <row r="2288">
          <cell r="A2288" t="str">
            <v>014241290</v>
          </cell>
          <cell r="B2288" t="str">
            <v>Màn hình ASUS VA24DQ</v>
          </cell>
          <cell r="C2288" t="str">
            <v>Cái</v>
          </cell>
          <cell r="D2288">
            <v>45027</v>
          </cell>
          <cell r="E2288">
            <v>4180000</v>
          </cell>
          <cell r="F2288">
            <v>1</v>
          </cell>
          <cell r="G2288">
            <v>1</v>
          </cell>
          <cell r="H2288">
            <v>0</v>
          </cell>
          <cell r="I2288">
            <v>0</v>
          </cell>
          <cell r="J2288">
            <v>0</v>
          </cell>
          <cell r="K2288">
            <v>0</v>
          </cell>
          <cell r="L2288">
            <v>0</v>
          </cell>
          <cell r="M2288">
            <v>1</v>
          </cell>
          <cell r="N2288">
            <v>4180000</v>
          </cell>
          <cell r="O2288">
            <v>0</v>
          </cell>
          <cell r="P2288">
            <v>0</v>
          </cell>
          <cell r="Q2288">
            <v>0</v>
          </cell>
          <cell r="R2288">
            <v>0</v>
          </cell>
          <cell r="S2288">
            <v>1</v>
          </cell>
          <cell r="T2288">
            <v>4180000</v>
          </cell>
          <cell r="U2288">
            <v>1</v>
          </cell>
          <cell r="V2288">
            <v>4180000</v>
          </cell>
          <cell r="W2288">
            <v>4180000</v>
          </cell>
          <cell r="X2288">
            <v>0</v>
          </cell>
          <cell r="Y2288">
            <v>1</v>
          </cell>
          <cell r="Z2288">
            <v>0</v>
          </cell>
          <cell r="AA2288" t="str">
            <v>QLC</v>
          </cell>
          <cell r="AB2288" t="str">
            <v>64231001</v>
          </cell>
          <cell r="AC2288" t="str">
            <v>24212001</v>
          </cell>
        </row>
        <row r="2289">
          <cell r="A2289" t="str">
            <v>014241291</v>
          </cell>
          <cell r="B2289" t="str">
            <v>Màn hình ASUS VA24DQ</v>
          </cell>
          <cell r="C2289" t="str">
            <v>Cái</v>
          </cell>
          <cell r="D2289">
            <v>45126</v>
          </cell>
          <cell r="E2289">
            <v>4180000</v>
          </cell>
          <cell r="F2289">
            <v>1</v>
          </cell>
          <cell r="G2289">
            <v>1</v>
          </cell>
          <cell r="H2289">
            <v>0</v>
          </cell>
          <cell r="I2289">
            <v>0</v>
          </cell>
          <cell r="J2289">
            <v>0</v>
          </cell>
          <cell r="K2289">
            <v>0</v>
          </cell>
          <cell r="L2289">
            <v>0</v>
          </cell>
          <cell r="M2289">
            <v>1</v>
          </cell>
          <cell r="N2289">
            <v>4180000</v>
          </cell>
          <cell r="O2289">
            <v>0</v>
          </cell>
          <cell r="P2289">
            <v>0</v>
          </cell>
          <cell r="Q2289">
            <v>0</v>
          </cell>
          <cell r="R2289">
            <v>0</v>
          </cell>
          <cell r="S2289">
            <v>1</v>
          </cell>
          <cell r="T2289">
            <v>4180000</v>
          </cell>
          <cell r="U2289">
            <v>1</v>
          </cell>
          <cell r="V2289">
            <v>4180000</v>
          </cell>
          <cell r="W2289">
            <v>4180000</v>
          </cell>
          <cell r="X2289">
            <v>0</v>
          </cell>
          <cell r="Y2289">
            <v>1</v>
          </cell>
          <cell r="Z2289">
            <v>0</v>
          </cell>
          <cell r="AA2289" t="str">
            <v>MG.TV1</v>
          </cell>
          <cell r="AB2289" t="str">
            <v>63317301</v>
          </cell>
          <cell r="AC2289" t="str">
            <v>24212001</v>
          </cell>
        </row>
        <row r="2290">
          <cell r="A2290" t="str">
            <v>014241292</v>
          </cell>
          <cell r="B2290" t="str">
            <v>Màn hình ASUS VA24DQ</v>
          </cell>
          <cell r="C2290" t="str">
            <v>Cái</v>
          </cell>
          <cell r="D2290">
            <v>45027</v>
          </cell>
          <cell r="E2290">
            <v>4180000</v>
          </cell>
          <cell r="F2290">
            <v>1</v>
          </cell>
          <cell r="G2290">
            <v>1</v>
          </cell>
          <cell r="H2290">
            <v>0</v>
          </cell>
          <cell r="I2290">
            <v>0</v>
          </cell>
          <cell r="J2290">
            <v>0</v>
          </cell>
          <cell r="K2290">
            <v>0</v>
          </cell>
          <cell r="L2290">
            <v>0</v>
          </cell>
          <cell r="M2290">
            <v>1</v>
          </cell>
          <cell r="N2290">
            <v>4180000</v>
          </cell>
          <cell r="O2290">
            <v>0</v>
          </cell>
          <cell r="P2290">
            <v>0</v>
          </cell>
          <cell r="Q2290">
            <v>0</v>
          </cell>
          <cell r="R2290">
            <v>0</v>
          </cell>
          <cell r="S2290">
            <v>1</v>
          </cell>
          <cell r="T2290">
            <v>4180000</v>
          </cell>
          <cell r="U2290">
            <v>1</v>
          </cell>
          <cell r="V2290">
            <v>4180000</v>
          </cell>
          <cell r="W2290">
            <v>4180000</v>
          </cell>
          <cell r="X2290">
            <v>0</v>
          </cell>
          <cell r="Y2290">
            <v>1</v>
          </cell>
          <cell r="Z2290">
            <v>0</v>
          </cell>
          <cell r="AA2290" t="str">
            <v>KDV</v>
          </cell>
          <cell r="AB2290" t="str">
            <v>632.22302</v>
          </cell>
          <cell r="AC2290" t="str">
            <v>24212001</v>
          </cell>
        </row>
        <row r="2291">
          <cell r="A2291" t="str">
            <v>014241293</v>
          </cell>
          <cell r="B2291" t="str">
            <v>Màn hình ASUS VA24DQ</v>
          </cell>
          <cell r="C2291" t="str">
            <v>Cái</v>
          </cell>
          <cell r="D2291">
            <v>45126</v>
          </cell>
          <cell r="E2291">
            <v>4180000</v>
          </cell>
          <cell r="F2291">
            <v>1</v>
          </cell>
          <cell r="G2291">
            <v>1</v>
          </cell>
          <cell r="H2291">
            <v>0</v>
          </cell>
          <cell r="I2291">
            <v>0</v>
          </cell>
          <cell r="J2291">
            <v>0</v>
          </cell>
          <cell r="K2291">
            <v>0</v>
          </cell>
          <cell r="L2291">
            <v>0</v>
          </cell>
          <cell r="M2291">
            <v>1</v>
          </cell>
          <cell r="N2291">
            <v>4180000</v>
          </cell>
          <cell r="O2291">
            <v>0</v>
          </cell>
          <cell r="P2291">
            <v>0</v>
          </cell>
          <cell r="Q2291">
            <v>0</v>
          </cell>
          <cell r="R2291">
            <v>0</v>
          </cell>
          <cell r="S2291">
            <v>1</v>
          </cell>
          <cell r="T2291">
            <v>4180000</v>
          </cell>
          <cell r="U2291">
            <v>1</v>
          </cell>
          <cell r="V2291">
            <v>4180000</v>
          </cell>
          <cell r="W2291">
            <v>4180000</v>
          </cell>
          <cell r="X2291">
            <v>0</v>
          </cell>
          <cell r="Y2291">
            <v>1</v>
          </cell>
          <cell r="Z2291">
            <v>0</v>
          </cell>
          <cell r="AA2291" t="str">
            <v>MG.TV1</v>
          </cell>
          <cell r="AB2291" t="str">
            <v>63317301</v>
          </cell>
          <cell r="AC2291" t="str">
            <v>24212001</v>
          </cell>
        </row>
        <row r="2292">
          <cell r="A2292" t="str">
            <v>014241294</v>
          </cell>
          <cell r="B2292" t="str">
            <v>Màn hình ASUS VA24DQ</v>
          </cell>
          <cell r="C2292" t="str">
            <v>Cái</v>
          </cell>
          <cell r="D2292">
            <v>45027</v>
          </cell>
          <cell r="E2292">
            <v>4180000</v>
          </cell>
          <cell r="F2292">
            <v>1</v>
          </cell>
          <cell r="G2292">
            <v>1</v>
          </cell>
          <cell r="H2292">
            <v>0</v>
          </cell>
          <cell r="I2292">
            <v>0</v>
          </cell>
          <cell r="J2292">
            <v>0</v>
          </cell>
          <cell r="K2292">
            <v>0</v>
          </cell>
          <cell r="L2292">
            <v>0</v>
          </cell>
          <cell r="M2292">
            <v>1</v>
          </cell>
          <cell r="N2292">
            <v>4180000</v>
          </cell>
          <cell r="O2292">
            <v>0</v>
          </cell>
          <cell r="P2292">
            <v>0</v>
          </cell>
          <cell r="Q2292">
            <v>0</v>
          </cell>
          <cell r="R2292">
            <v>0</v>
          </cell>
          <cell r="S2292">
            <v>1</v>
          </cell>
          <cell r="T2292">
            <v>4180000</v>
          </cell>
          <cell r="U2292">
            <v>1</v>
          </cell>
          <cell r="V2292">
            <v>4180000</v>
          </cell>
          <cell r="W2292">
            <v>4180000</v>
          </cell>
          <cell r="X2292">
            <v>0</v>
          </cell>
          <cell r="Y2292">
            <v>1</v>
          </cell>
          <cell r="Z2292">
            <v>0</v>
          </cell>
          <cell r="AA2292" t="str">
            <v>QLC</v>
          </cell>
          <cell r="AB2292" t="str">
            <v>64231001</v>
          </cell>
          <cell r="AC2292" t="str">
            <v>24212001</v>
          </cell>
        </row>
        <row r="2293">
          <cell r="A2293" t="str">
            <v>014241295</v>
          </cell>
          <cell r="B2293" t="str">
            <v>Màn hình ASUS VA24DQ</v>
          </cell>
          <cell r="C2293" t="str">
            <v>Cái</v>
          </cell>
          <cell r="D2293">
            <v>45027</v>
          </cell>
          <cell r="E2293">
            <v>4180000</v>
          </cell>
          <cell r="F2293">
            <v>1</v>
          </cell>
          <cell r="G2293">
            <v>1</v>
          </cell>
          <cell r="H2293">
            <v>0</v>
          </cell>
          <cell r="I2293">
            <v>0</v>
          </cell>
          <cell r="J2293">
            <v>0</v>
          </cell>
          <cell r="K2293">
            <v>0</v>
          </cell>
          <cell r="L2293">
            <v>0</v>
          </cell>
          <cell r="M2293">
            <v>1</v>
          </cell>
          <cell r="N2293">
            <v>4180000</v>
          </cell>
          <cell r="O2293">
            <v>0</v>
          </cell>
          <cell r="P2293">
            <v>0</v>
          </cell>
          <cell r="Q2293">
            <v>0</v>
          </cell>
          <cell r="R2293">
            <v>0</v>
          </cell>
          <cell r="S2293">
            <v>1</v>
          </cell>
          <cell r="T2293">
            <v>4180000</v>
          </cell>
          <cell r="U2293">
            <v>1</v>
          </cell>
          <cell r="V2293">
            <v>4180000</v>
          </cell>
          <cell r="W2293">
            <v>4180000</v>
          </cell>
          <cell r="X2293">
            <v>0</v>
          </cell>
          <cell r="Y2293">
            <v>1</v>
          </cell>
          <cell r="Z2293">
            <v>0</v>
          </cell>
          <cell r="AA2293" t="str">
            <v>QLC</v>
          </cell>
          <cell r="AB2293" t="str">
            <v>64231001</v>
          </cell>
          <cell r="AC2293" t="str">
            <v>24212001</v>
          </cell>
        </row>
        <row r="2294">
          <cell r="A2294" t="str">
            <v>014241296</v>
          </cell>
          <cell r="B2294" t="str">
            <v>Màn hình ASUS VA24DQ</v>
          </cell>
          <cell r="C2294" t="str">
            <v>Cái</v>
          </cell>
          <cell r="D2294">
            <v>45124</v>
          </cell>
          <cell r="E2294">
            <v>4180000</v>
          </cell>
          <cell r="F2294">
            <v>1</v>
          </cell>
          <cell r="G2294">
            <v>1</v>
          </cell>
          <cell r="H2294">
            <v>0</v>
          </cell>
          <cell r="I2294">
            <v>0</v>
          </cell>
          <cell r="J2294">
            <v>0</v>
          </cell>
          <cell r="K2294">
            <v>0</v>
          </cell>
          <cell r="L2294">
            <v>0</v>
          </cell>
          <cell r="M2294">
            <v>1</v>
          </cell>
          <cell r="N2294">
            <v>4180000</v>
          </cell>
          <cell r="O2294">
            <v>0</v>
          </cell>
          <cell r="P2294">
            <v>0</v>
          </cell>
          <cell r="Q2294">
            <v>0</v>
          </cell>
          <cell r="R2294">
            <v>0</v>
          </cell>
          <cell r="S2294">
            <v>1</v>
          </cell>
          <cell r="T2294">
            <v>4180000</v>
          </cell>
          <cell r="U2294">
            <v>1</v>
          </cell>
          <cell r="V2294">
            <v>4180000</v>
          </cell>
          <cell r="W2294">
            <v>4180000</v>
          </cell>
          <cell r="X2294">
            <v>0</v>
          </cell>
          <cell r="Y2294">
            <v>1</v>
          </cell>
          <cell r="Z2294">
            <v>0</v>
          </cell>
          <cell r="AA2294" t="str">
            <v>MG.TV1</v>
          </cell>
          <cell r="AB2294" t="str">
            <v>63317301</v>
          </cell>
          <cell r="AC2294" t="str">
            <v>24212001</v>
          </cell>
        </row>
        <row r="2295">
          <cell r="A2295" t="str">
            <v>014241297</v>
          </cell>
          <cell r="B2295" t="str">
            <v>Màn hình ASUS VA24DQ</v>
          </cell>
          <cell r="C2295" t="str">
            <v>Cái</v>
          </cell>
          <cell r="D2295">
            <v>45205</v>
          </cell>
          <cell r="E2295">
            <v>4180000</v>
          </cell>
          <cell r="F2295">
            <v>1</v>
          </cell>
          <cell r="G2295">
            <v>1</v>
          </cell>
          <cell r="H2295">
            <v>0</v>
          </cell>
          <cell r="I2295">
            <v>0</v>
          </cell>
          <cell r="J2295">
            <v>0</v>
          </cell>
          <cell r="K2295">
            <v>0</v>
          </cell>
          <cell r="L2295">
            <v>0</v>
          </cell>
          <cell r="M2295">
            <v>1</v>
          </cell>
          <cell r="N2295">
            <v>4180000</v>
          </cell>
          <cell r="O2295">
            <v>0</v>
          </cell>
          <cell r="P2295">
            <v>0</v>
          </cell>
          <cell r="Q2295">
            <v>0</v>
          </cell>
          <cell r="R2295">
            <v>0</v>
          </cell>
          <cell r="S2295">
            <v>1</v>
          </cell>
          <cell r="T2295">
            <v>4180000</v>
          </cell>
          <cell r="U2295">
            <v>1</v>
          </cell>
          <cell r="V2295">
            <v>4180000</v>
          </cell>
          <cell r="W2295">
            <v>4180000</v>
          </cell>
          <cell r="X2295">
            <v>0</v>
          </cell>
          <cell r="Y2295">
            <v>1</v>
          </cell>
          <cell r="Z2295">
            <v>0</v>
          </cell>
          <cell r="AA2295" t="str">
            <v>DAUTU</v>
          </cell>
          <cell r="AB2295" t="str">
            <v>632.22301</v>
          </cell>
          <cell r="AC2295" t="str">
            <v>24212001</v>
          </cell>
        </row>
        <row r="2296">
          <cell r="A2296" t="str">
            <v>014241298</v>
          </cell>
          <cell r="B2296" t="str">
            <v>Màn hình ASUS VA24DQ</v>
          </cell>
          <cell r="C2296" t="str">
            <v>Cái</v>
          </cell>
          <cell r="D2296">
            <v>45027</v>
          </cell>
          <cell r="E2296">
            <v>4180000</v>
          </cell>
          <cell r="F2296">
            <v>1</v>
          </cell>
          <cell r="G2296">
            <v>1</v>
          </cell>
          <cell r="H2296">
            <v>0</v>
          </cell>
          <cell r="I2296">
            <v>0</v>
          </cell>
          <cell r="J2296">
            <v>0</v>
          </cell>
          <cell r="K2296">
            <v>0</v>
          </cell>
          <cell r="L2296">
            <v>0</v>
          </cell>
          <cell r="M2296">
            <v>1</v>
          </cell>
          <cell r="N2296">
            <v>4180000</v>
          </cell>
          <cell r="O2296">
            <v>0</v>
          </cell>
          <cell r="P2296">
            <v>0</v>
          </cell>
          <cell r="Q2296">
            <v>0</v>
          </cell>
          <cell r="R2296">
            <v>0</v>
          </cell>
          <cell r="S2296">
            <v>1</v>
          </cell>
          <cell r="T2296">
            <v>4180000</v>
          </cell>
          <cell r="U2296">
            <v>1</v>
          </cell>
          <cell r="V2296">
            <v>4180000</v>
          </cell>
          <cell r="W2296">
            <v>4180000</v>
          </cell>
          <cell r="X2296">
            <v>0</v>
          </cell>
          <cell r="Y2296">
            <v>1</v>
          </cell>
          <cell r="Z2296">
            <v>0</v>
          </cell>
          <cell r="AA2296" t="str">
            <v>QLC</v>
          </cell>
          <cell r="AB2296" t="str">
            <v>64231001</v>
          </cell>
          <cell r="AC2296" t="str">
            <v>24212001</v>
          </cell>
        </row>
        <row r="2297">
          <cell r="A2297" t="str">
            <v>014241299</v>
          </cell>
          <cell r="B2297" t="str">
            <v>Màn hình ASUS VA24DQ</v>
          </cell>
          <cell r="C2297" t="str">
            <v>Cái</v>
          </cell>
          <cell r="D2297">
            <v>45027</v>
          </cell>
          <cell r="E2297">
            <v>4180000</v>
          </cell>
          <cell r="F2297">
            <v>1</v>
          </cell>
          <cell r="G2297">
            <v>1</v>
          </cell>
          <cell r="H2297">
            <v>0</v>
          </cell>
          <cell r="I2297">
            <v>0</v>
          </cell>
          <cell r="J2297">
            <v>0</v>
          </cell>
          <cell r="K2297">
            <v>0</v>
          </cell>
          <cell r="L2297">
            <v>0</v>
          </cell>
          <cell r="M2297">
            <v>1</v>
          </cell>
          <cell r="N2297">
            <v>4180000</v>
          </cell>
          <cell r="O2297">
            <v>0</v>
          </cell>
          <cell r="P2297">
            <v>0</v>
          </cell>
          <cell r="Q2297">
            <v>0</v>
          </cell>
          <cell r="R2297">
            <v>0</v>
          </cell>
          <cell r="S2297">
            <v>1</v>
          </cell>
          <cell r="T2297">
            <v>4180000</v>
          </cell>
          <cell r="U2297">
            <v>1</v>
          </cell>
          <cell r="V2297">
            <v>4180000</v>
          </cell>
          <cell r="W2297">
            <v>4180000</v>
          </cell>
          <cell r="X2297">
            <v>0</v>
          </cell>
          <cell r="Y2297">
            <v>1</v>
          </cell>
          <cell r="Z2297">
            <v>0</v>
          </cell>
          <cell r="AA2297" t="str">
            <v>KDV</v>
          </cell>
          <cell r="AB2297" t="str">
            <v>632.22302</v>
          </cell>
          <cell r="AC2297" t="str">
            <v>24212001</v>
          </cell>
        </row>
        <row r="2298">
          <cell r="A2298" t="str">
            <v>014241300</v>
          </cell>
          <cell r="B2298" t="str">
            <v>Màn hình ASUS VA24DQ</v>
          </cell>
          <cell r="C2298" t="str">
            <v>Cái</v>
          </cell>
          <cell r="D2298">
            <v>45205</v>
          </cell>
          <cell r="E2298">
            <v>4180000</v>
          </cell>
          <cell r="F2298">
            <v>1</v>
          </cell>
          <cell r="G2298">
            <v>1</v>
          </cell>
          <cell r="H2298">
            <v>0</v>
          </cell>
          <cell r="I2298">
            <v>0</v>
          </cell>
          <cell r="J2298">
            <v>0</v>
          </cell>
          <cell r="K2298">
            <v>0</v>
          </cell>
          <cell r="L2298">
            <v>0</v>
          </cell>
          <cell r="M2298">
            <v>1</v>
          </cell>
          <cell r="N2298">
            <v>4180000</v>
          </cell>
          <cell r="O2298">
            <v>0</v>
          </cell>
          <cell r="P2298">
            <v>0</v>
          </cell>
          <cell r="Q2298">
            <v>0</v>
          </cell>
          <cell r="R2298">
            <v>0</v>
          </cell>
          <cell r="S2298">
            <v>1</v>
          </cell>
          <cell r="T2298">
            <v>4180000</v>
          </cell>
          <cell r="U2298">
            <v>1</v>
          </cell>
          <cell r="V2298">
            <v>4180000</v>
          </cell>
          <cell r="W2298">
            <v>4180000</v>
          </cell>
          <cell r="X2298">
            <v>0</v>
          </cell>
          <cell r="Y2298">
            <v>1</v>
          </cell>
          <cell r="Z2298">
            <v>0</v>
          </cell>
          <cell r="AA2298" t="str">
            <v>DAUTU</v>
          </cell>
          <cell r="AB2298" t="str">
            <v>632.22301</v>
          </cell>
          <cell r="AC2298" t="str">
            <v>24212001</v>
          </cell>
        </row>
        <row r="2299">
          <cell r="A2299" t="str">
            <v>014241301</v>
          </cell>
          <cell r="B2299" t="str">
            <v>Màn hình ASUS VA24DQ</v>
          </cell>
          <cell r="C2299" t="str">
            <v>Cái</v>
          </cell>
          <cell r="D2299">
            <v>45027</v>
          </cell>
          <cell r="E2299">
            <v>4180000</v>
          </cell>
          <cell r="F2299">
            <v>1</v>
          </cell>
          <cell r="G2299">
            <v>1</v>
          </cell>
          <cell r="H2299">
            <v>0</v>
          </cell>
          <cell r="I2299">
            <v>0</v>
          </cell>
          <cell r="J2299">
            <v>0</v>
          </cell>
          <cell r="K2299">
            <v>0</v>
          </cell>
          <cell r="L2299">
            <v>0</v>
          </cell>
          <cell r="M2299">
            <v>1</v>
          </cell>
          <cell r="N2299">
            <v>4180000</v>
          </cell>
          <cell r="O2299">
            <v>0</v>
          </cell>
          <cell r="P2299">
            <v>0</v>
          </cell>
          <cell r="Q2299">
            <v>0</v>
          </cell>
          <cell r="R2299">
            <v>0</v>
          </cell>
          <cell r="S2299">
            <v>1</v>
          </cell>
          <cell r="T2299">
            <v>4180000</v>
          </cell>
          <cell r="U2299">
            <v>1</v>
          </cell>
          <cell r="V2299">
            <v>4180000</v>
          </cell>
          <cell r="W2299">
            <v>4180000</v>
          </cell>
          <cell r="X2299">
            <v>0</v>
          </cell>
          <cell r="Y2299">
            <v>1</v>
          </cell>
          <cell r="Z2299">
            <v>0</v>
          </cell>
          <cell r="AA2299" t="str">
            <v>QLC</v>
          </cell>
          <cell r="AB2299" t="str">
            <v>64231001</v>
          </cell>
          <cell r="AC2299" t="str">
            <v>24212001</v>
          </cell>
        </row>
        <row r="2300">
          <cell r="A2300" t="str">
            <v>014241302</v>
          </cell>
          <cell r="B2300" t="str">
            <v>Màn hình ASUS VA24DQ</v>
          </cell>
          <cell r="C2300" t="str">
            <v>Cái</v>
          </cell>
          <cell r="D2300">
            <v>45027</v>
          </cell>
          <cell r="E2300">
            <v>4180000</v>
          </cell>
          <cell r="F2300">
            <v>1</v>
          </cell>
          <cell r="G2300">
            <v>1</v>
          </cell>
          <cell r="H2300">
            <v>0</v>
          </cell>
          <cell r="I2300">
            <v>0</v>
          </cell>
          <cell r="J2300">
            <v>0</v>
          </cell>
          <cell r="K2300">
            <v>0</v>
          </cell>
          <cell r="L2300">
            <v>0</v>
          </cell>
          <cell r="M2300">
            <v>1</v>
          </cell>
          <cell r="N2300">
            <v>4180000</v>
          </cell>
          <cell r="O2300">
            <v>0</v>
          </cell>
          <cell r="P2300">
            <v>0</v>
          </cell>
          <cell r="Q2300">
            <v>0</v>
          </cell>
          <cell r="R2300">
            <v>0</v>
          </cell>
          <cell r="S2300">
            <v>1</v>
          </cell>
          <cell r="T2300">
            <v>4180000</v>
          </cell>
          <cell r="U2300">
            <v>1</v>
          </cell>
          <cell r="V2300">
            <v>4180000</v>
          </cell>
          <cell r="W2300">
            <v>4180000</v>
          </cell>
          <cell r="X2300">
            <v>0</v>
          </cell>
          <cell r="Y2300">
            <v>1</v>
          </cell>
          <cell r="Z2300">
            <v>0</v>
          </cell>
          <cell r="AA2300" t="str">
            <v>MG.TV1</v>
          </cell>
          <cell r="AB2300" t="str">
            <v>63317301</v>
          </cell>
          <cell r="AC2300" t="str">
            <v>24212001</v>
          </cell>
        </row>
        <row r="2301">
          <cell r="A2301" t="str">
            <v>014241303</v>
          </cell>
          <cell r="B2301" t="str">
            <v>Màn hình ASUS VA24DQ</v>
          </cell>
          <cell r="C2301" t="str">
            <v>Cái</v>
          </cell>
          <cell r="D2301">
            <v>45027</v>
          </cell>
          <cell r="E2301">
            <v>4180000</v>
          </cell>
          <cell r="F2301">
            <v>1</v>
          </cell>
          <cell r="G2301">
            <v>1</v>
          </cell>
          <cell r="H2301">
            <v>0</v>
          </cell>
          <cell r="I2301">
            <v>0</v>
          </cell>
          <cell r="J2301">
            <v>0</v>
          </cell>
          <cell r="K2301">
            <v>0</v>
          </cell>
          <cell r="L2301">
            <v>0</v>
          </cell>
          <cell r="M2301">
            <v>1</v>
          </cell>
          <cell r="N2301">
            <v>4180000</v>
          </cell>
          <cell r="O2301">
            <v>0</v>
          </cell>
          <cell r="P2301">
            <v>0</v>
          </cell>
          <cell r="Q2301">
            <v>0</v>
          </cell>
          <cell r="R2301">
            <v>0</v>
          </cell>
          <cell r="S2301">
            <v>1</v>
          </cell>
          <cell r="T2301">
            <v>4180000</v>
          </cell>
          <cell r="U2301">
            <v>1</v>
          </cell>
          <cell r="V2301">
            <v>4180000</v>
          </cell>
          <cell r="W2301">
            <v>4180000</v>
          </cell>
          <cell r="X2301">
            <v>0</v>
          </cell>
          <cell r="Y2301">
            <v>1</v>
          </cell>
          <cell r="Z2301">
            <v>0</v>
          </cell>
          <cell r="AA2301" t="str">
            <v>MG.TV1</v>
          </cell>
          <cell r="AB2301" t="str">
            <v>63317301</v>
          </cell>
          <cell r="AC2301" t="str">
            <v>24212001</v>
          </cell>
        </row>
        <row r="2302">
          <cell r="A2302" t="str">
            <v>014241304</v>
          </cell>
          <cell r="B2302" t="str">
            <v>Màn hình ASUS VA24DQ</v>
          </cell>
          <cell r="C2302" t="str">
            <v>Cái</v>
          </cell>
          <cell r="D2302">
            <v>45132</v>
          </cell>
          <cell r="E2302">
            <v>4180000</v>
          </cell>
          <cell r="F2302">
            <v>1</v>
          </cell>
          <cell r="G2302">
            <v>1</v>
          </cell>
          <cell r="H2302">
            <v>0</v>
          </cell>
          <cell r="I2302">
            <v>0</v>
          </cell>
          <cell r="J2302">
            <v>0</v>
          </cell>
          <cell r="K2302">
            <v>0</v>
          </cell>
          <cell r="L2302">
            <v>0</v>
          </cell>
          <cell r="M2302">
            <v>1</v>
          </cell>
          <cell r="N2302">
            <v>4180000</v>
          </cell>
          <cell r="O2302">
            <v>0</v>
          </cell>
          <cell r="P2302">
            <v>0</v>
          </cell>
          <cell r="Q2302">
            <v>0</v>
          </cell>
          <cell r="R2302">
            <v>0</v>
          </cell>
          <cell r="S2302">
            <v>1</v>
          </cell>
          <cell r="T2302">
            <v>4180000</v>
          </cell>
          <cell r="U2302">
            <v>1</v>
          </cell>
          <cell r="V2302">
            <v>4180000</v>
          </cell>
          <cell r="W2302">
            <v>4180000</v>
          </cell>
          <cell r="X2302">
            <v>0</v>
          </cell>
          <cell r="Y2302">
            <v>1</v>
          </cell>
          <cell r="Z2302">
            <v>0</v>
          </cell>
          <cell r="AA2302" t="str">
            <v>QLC</v>
          </cell>
          <cell r="AB2302" t="str">
            <v>64231001</v>
          </cell>
          <cell r="AC2302" t="str">
            <v>24212001</v>
          </cell>
        </row>
        <row r="2303">
          <cell r="A2303" t="str">
            <v>014241305</v>
          </cell>
          <cell r="B2303" t="str">
            <v>Màn hình ASUS VA24DQ</v>
          </cell>
          <cell r="C2303" t="str">
            <v>Cái</v>
          </cell>
          <cell r="D2303">
            <v>45027</v>
          </cell>
          <cell r="E2303">
            <v>4180000</v>
          </cell>
          <cell r="F2303">
            <v>1</v>
          </cell>
          <cell r="G2303">
            <v>1</v>
          </cell>
          <cell r="H2303">
            <v>0</v>
          </cell>
          <cell r="I2303">
            <v>0</v>
          </cell>
          <cell r="J2303">
            <v>0</v>
          </cell>
          <cell r="K2303">
            <v>0</v>
          </cell>
          <cell r="L2303">
            <v>0</v>
          </cell>
          <cell r="M2303">
            <v>1</v>
          </cell>
          <cell r="N2303">
            <v>4180000</v>
          </cell>
          <cell r="O2303">
            <v>0</v>
          </cell>
          <cell r="P2303">
            <v>0</v>
          </cell>
          <cell r="Q2303">
            <v>0</v>
          </cell>
          <cell r="R2303">
            <v>0</v>
          </cell>
          <cell r="S2303">
            <v>1</v>
          </cell>
          <cell r="T2303">
            <v>4180000</v>
          </cell>
          <cell r="U2303">
            <v>1</v>
          </cell>
          <cell r="V2303">
            <v>4180000</v>
          </cell>
          <cell r="W2303">
            <v>4180000</v>
          </cell>
          <cell r="X2303">
            <v>0</v>
          </cell>
          <cell r="Y2303">
            <v>1</v>
          </cell>
          <cell r="Z2303">
            <v>0</v>
          </cell>
          <cell r="AA2303" t="str">
            <v>QLC</v>
          </cell>
          <cell r="AB2303" t="str">
            <v>64231001</v>
          </cell>
          <cell r="AC2303" t="str">
            <v>24212001</v>
          </cell>
        </row>
        <row r="2304">
          <cell r="A2304" t="str">
            <v>014241306</v>
          </cell>
          <cell r="B2304" t="str">
            <v>Màn hình ASUS VA24DQ</v>
          </cell>
          <cell r="C2304" t="str">
            <v>Cái</v>
          </cell>
          <cell r="D2304">
            <v>45027</v>
          </cell>
          <cell r="E2304">
            <v>4180000</v>
          </cell>
          <cell r="F2304">
            <v>1</v>
          </cell>
          <cell r="G2304">
            <v>1</v>
          </cell>
          <cell r="H2304">
            <v>0</v>
          </cell>
          <cell r="I2304">
            <v>0</v>
          </cell>
          <cell r="J2304">
            <v>0</v>
          </cell>
          <cell r="K2304">
            <v>0</v>
          </cell>
          <cell r="L2304">
            <v>0</v>
          </cell>
          <cell r="M2304">
            <v>1</v>
          </cell>
          <cell r="N2304">
            <v>4180000</v>
          </cell>
          <cell r="O2304">
            <v>0</v>
          </cell>
          <cell r="P2304">
            <v>0</v>
          </cell>
          <cell r="Q2304">
            <v>0</v>
          </cell>
          <cell r="R2304">
            <v>0</v>
          </cell>
          <cell r="S2304">
            <v>1</v>
          </cell>
          <cell r="T2304">
            <v>4180000</v>
          </cell>
          <cell r="U2304">
            <v>1</v>
          </cell>
          <cell r="V2304">
            <v>4180000</v>
          </cell>
          <cell r="W2304">
            <v>4180000</v>
          </cell>
          <cell r="X2304">
            <v>0</v>
          </cell>
          <cell r="Y2304">
            <v>1</v>
          </cell>
          <cell r="Z2304">
            <v>0</v>
          </cell>
          <cell r="AA2304" t="str">
            <v>QLC</v>
          </cell>
          <cell r="AB2304" t="str">
            <v>64231001</v>
          </cell>
          <cell r="AC2304" t="str">
            <v>24212001</v>
          </cell>
        </row>
        <row r="2305">
          <cell r="A2305" t="str">
            <v>014241307</v>
          </cell>
          <cell r="B2305" t="str">
            <v>Màn hình ASUS VA24DQ</v>
          </cell>
          <cell r="C2305" t="str">
            <v>Cái</v>
          </cell>
          <cell r="D2305">
            <v>45027</v>
          </cell>
          <cell r="E2305">
            <v>4180000</v>
          </cell>
          <cell r="F2305">
            <v>1</v>
          </cell>
          <cell r="G2305">
            <v>1</v>
          </cell>
          <cell r="H2305">
            <v>0</v>
          </cell>
          <cell r="I2305">
            <v>0</v>
          </cell>
          <cell r="J2305">
            <v>0</v>
          </cell>
          <cell r="K2305">
            <v>0</v>
          </cell>
          <cell r="L2305">
            <v>0</v>
          </cell>
          <cell r="M2305">
            <v>1</v>
          </cell>
          <cell r="N2305">
            <v>4180000</v>
          </cell>
          <cell r="O2305">
            <v>0</v>
          </cell>
          <cell r="P2305">
            <v>0</v>
          </cell>
          <cell r="Q2305">
            <v>0</v>
          </cell>
          <cell r="R2305">
            <v>0</v>
          </cell>
          <cell r="S2305">
            <v>1</v>
          </cell>
          <cell r="T2305">
            <v>4180000</v>
          </cell>
          <cell r="U2305">
            <v>1</v>
          </cell>
          <cell r="V2305">
            <v>4180000</v>
          </cell>
          <cell r="W2305">
            <v>4180000</v>
          </cell>
          <cell r="X2305">
            <v>0</v>
          </cell>
          <cell r="Y2305">
            <v>1</v>
          </cell>
          <cell r="Z2305">
            <v>0</v>
          </cell>
          <cell r="AA2305" t="str">
            <v>QLC</v>
          </cell>
          <cell r="AB2305" t="str">
            <v>64231001</v>
          </cell>
          <cell r="AC2305" t="str">
            <v>24212001</v>
          </cell>
        </row>
        <row r="2306">
          <cell r="A2306" t="str">
            <v>014241308</v>
          </cell>
          <cell r="B2306" t="str">
            <v>Màn hình ASUS VA24DQ</v>
          </cell>
          <cell r="C2306" t="str">
            <v>Cái</v>
          </cell>
          <cell r="D2306">
            <v>45145</v>
          </cell>
          <cell r="E2306">
            <v>4180000</v>
          </cell>
          <cell r="F2306">
            <v>1</v>
          </cell>
          <cell r="G2306">
            <v>1</v>
          </cell>
          <cell r="H2306">
            <v>0</v>
          </cell>
          <cell r="I2306">
            <v>0</v>
          </cell>
          <cell r="J2306">
            <v>0</v>
          </cell>
          <cell r="K2306">
            <v>0</v>
          </cell>
          <cell r="L2306">
            <v>0</v>
          </cell>
          <cell r="M2306">
            <v>1</v>
          </cell>
          <cell r="N2306">
            <v>4180000</v>
          </cell>
          <cell r="O2306">
            <v>0</v>
          </cell>
          <cell r="P2306">
            <v>0</v>
          </cell>
          <cell r="Q2306">
            <v>0</v>
          </cell>
          <cell r="R2306">
            <v>0</v>
          </cell>
          <cell r="S2306">
            <v>1</v>
          </cell>
          <cell r="T2306">
            <v>4180000</v>
          </cell>
          <cell r="U2306">
            <v>1</v>
          </cell>
          <cell r="V2306">
            <v>4180000</v>
          </cell>
          <cell r="W2306">
            <v>4180000</v>
          </cell>
          <cell r="X2306">
            <v>0</v>
          </cell>
          <cell r="Y2306">
            <v>1</v>
          </cell>
          <cell r="Z2306">
            <v>0</v>
          </cell>
          <cell r="AA2306" t="str">
            <v>QLC</v>
          </cell>
          <cell r="AB2306" t="str">
            <v>64231001</v>
          </cell>
          <cell r="AC2306" t="str">
            <v>24212001</v>
          </cell>
        </row>
        <row r="2307">
          <cell r="A2307" t="str">
            <v>014241309</v>
          </cell>
          <cell r="B2307" t="str">
            <v>Màn hình ASUS VA24DQ</v>
          </cell>
          <cell r="C2307" t="str">
            <v>Cái</v>
          </cell>
          <cell r="D2307">
            <v>45027</v>
          </cell>
          <cell r="E2307">
            <v>4180000</v>
          </cell>
          <cell r="F2307">
            <v>1</v>
          </cell>
          <cell r="G2307">
            <v>1</v>
          </cell>
          <cell r="H2307">
            <v>0</v>
          </cell>
          <cell r="I2307">
            <v>0</v>
          </cell>
          <cell r="J2307">
            <v>0</v>
          </cell>
          <cell r="K2307">
            <v>0</v>
          </cell>
          <cell r="L2307">
            <v>0</v>
          </cell>
          <cell r="M2307">
            <v>1</v>
          </cell>
          <cell r="N2307">
            <v>4180000</v>
          </cell>
          <cell r="O2307">
            <v>0</v>
          </cell>
          <cell r="P2307">
            <v>0</v>
          </cell>
          <cell r="Q2307">
            <v>0</v>
          </cell>
          <cell r="R2307">
            <v>0</v>
          </cell>
          <cell r="S2307">
            <v>1</v>
          </cell>
          <cell r="T2307">
            <v>4180000</v>
          </cell>
          <cell r="U2307">
            <v>1</v>
          </cell>
          <cell r="V2307">
            <v>4180000</v>
          </cell>
          <cell r="W2307">
            <v>4180000</v>
          </cell>
          <cell r="X2307">
            <v>0</v>
          </cell>
          <cell r="Y2307">
            <v>1</v>
          </cell>
          <cell r="Z2307">
            <v>0</v>
          </cell>
          <cell r="AA2307" t="str">
            <v>FI</v>
          </cell>
          <cell r="AB2307" t="str">
            <v>63317301</v>
          </cell>
          <cell r="AC2307" t="str">
            <v>24212001</v>
          </cell>
        </row>
        <row r="2308">
          <cell r="A2308" t="str">
            <v>014241310</v>
          </cell>
          <cell r="B2308" t="str">
            <v>Màn hình ASUS VA24DQ</v>
          </cell>
          <cell r="C2308" t="str">
            <v>Cái</v>
          </cell>
          <cell r="D2308">
            <v>45027</v>
          </cell>
          <cell r="E2308">
            <v>4180000</v>
          </cell>
          <cell r="F2308">
            <v>1</v>
          </cell>
          <cell r="G2308">
            <v>1</v>
          </cell>
          <cell r="H2308">
            <v>0</v>
          </cell>
          <cell r="I2308">
            <v>0</v>
          </cell>
          <cell r="J2308">
            <v>0</v>
          </cell>
          <cell r="K2308">
            <v>0</v>
          </cell>
          <cell r="L2308">
            <v>0</v>
          </cell>
          <cell r="M2308">
            <v>1</v>
          </cell>
          <cell r="N2308">
            <v>4180000</v>
          </cell>
          <cell r="O2308">
            <v>0</v>
          </cell>
          <cell r="P2308">
            <v>0</v>
          </cell>
          <cell r="Q2308">
            <v>0</v>
          </cell>
          <cell r="R2308">
            <v>0</v>
          </cell>
          <cell r="S2308">
            <v>1</v>
          </cell>
          <cell r="T2308">
            <v>4180000</v>
          </cell>
          <cell r="U2308">
            <v>1</v>
          </cell>
          <cell r="V2308">
            <v>4180000</v>
          </cell>
          <cell r="W2308">
            <v>4180000</v>
          </cell>
          <cell r="X2308">
            <v>0</v>
          </cell>
          <cell r="Y2308">
            <v>1</v>
          </cell>
          <cell r="Z2308">
            <v>0</v>
          </cell>
          <cell r="AA2308" t="str">
            <v>QLC</v>
          </cell>
          <cell r="AB2308" t="str">
            <v>64231001</v>
          </cell>
          <cell r="AC2308" t="str">
            <v>24212001</v>
          </cell>
        </row>
        <row r="2309">
          <cell r="A2309" t="str">
            <v>014241311</v>
          </cell>
          <cell r="B2309" t="str">
            <v>Màn hình ASUS VA24DQ</v>
          </cell>
          <cell r="C2309" t="str">
            <v>Cái</v>
          </cell>
          <cell r="D2309">
            <v>45124</v>
          </cell>
          <cell r="E2309">
            <v>4180000</v>
          </cell>
          <cell r="F2309">
            <v>1</v>
          </cell>
          <cell r="G2309">
            <v>1</v>
          </cell>
          <cell r="H2309">
            <v>0</v>
          </cell>
          <cell r="I2309">
            <v>0</v>
          </cell>
          <cell r="J2309">
            <v>0</v>
          </cell>
          <cell r="K2309">
            <v>0</v>
          </cell>
          <cell r="L2309">
            <v>0</v>
          </cell>
          <cell r="M2309">
            <v>1</v>
          </cell>
          <cell r="N2309">
            <v>4180000</v>
          </cell>
          <cell r="O2309">
            <v>0</v>
          </cell>
          <cell r="P2309">
            <v>0</v>
          </cell>
          <cell r="Q2309">
            <v>0</v>
          </cell>
          <cell r="R2309">
            <v>0</v>
          </cell>
          <cell r="S2309">
            <v>1</v>
          </cell>
          <cell r="T2309">
            <v>4180000</v>
          </cell>
          <cell r="U2309">
            <v>1</v>
          </cell>
          <cell r="V2309">
            <v>4180000</v>
          </cell>
          <cell r="W2309">
            <v>4180000</v>
          </cell>
          <cell r="X2309">
            <v>0</v>
          </cell>
          <cell r="Y2309">
            <v>1</v>
          </cell>
          <cell r="Z2309">
            <v>0</v>
          </cell>
          <cell r="AA2309" t="str">
            <v>MG.TV1</v>
          </cell>
          <cell r="AB2309" t="str">
            <v>63317301</v>
          </cell>
          <cell r="AC2309" t="str">
            <v>24212001</v>
          </cell>
        </row>
        <row r="2310">
          <cell r="A2310" t="str">
            <v>014241312</v>
          </cell>
          <cell r="B2310" t="str">
            <v>Màn hình ASUS VA24DQ</v>
          </cell>
          <cell r="C2310" t="str">
            <v>Cái</v>
          </cell>
          <cell r="D2310">
            <v>45027</v>
          </cell>
          <cell r="E2310">
            <v>4180000</v>
          </cell>
          <cell r="F2310">
            <v>1</v>
          </cell>
          <cell r="G2310">
            <v>1</v>
          </cell>
          <cell r="H2310">
            <v>0</v>
          </cell>
          <cell r="I2310">
            <v>0</v>
          </cell>
          <cell r="J2310">
            <v>0</v>
          </cell>
          <cell r="K2310">
            <v>0</v>
          </cell>
          <cell r="L2310">
            <v>0</v>
          </cell>
          <cell r="M2310">
            <v>1</v>
          </cell>
          <cell r="N2310">
            <v>4180000</v>
          </cell>
          <cell r="O2310">
            <v>0</v>
          </cell>
          <cell r="P2310">
            <v>0</v>
          </cell>
          <cell r="Q2310">
            <v>0</v>
          </cell>
          <cell r="R2310">
            <v>0</v>
          </cell>
          <cell r="S2310">
            <v>1</v>
          </cell>
          <cell r="T2310">
            <v>4180000</v>
          </cell>
          <cell r="U2310">
            <v>1</v>
          </cell>
          <cell r="V2310">
            <v>4180000</v>
          </cell>
          <cell r="W2310">
            <v>4180000</v>
          </cell>
          <cell r="X2310">
            <v>0</v>
          </cell>
          <cell r="Y2310">
            <v>1</v>
          </cell>
          <cell r="Z2310">
            <v>0</v>
          </cell>
          <cell r="AA2310" t="str">
            <v>MG.TV1</v>
          </cell>
          <cell r="AB2310" t="str">
            <v>63317301</v>
          </cell>
          <cell r="AC2310" t="str">
            <v>24212001</v>
          </cell>
        </row>
        <row r="2311">
          <cell r="A2311" t="str">
            <v>014241313</v>
          </cell>
          <cell r="B2311" t="str">
            <v>Màn hình ASUS VA24DQ</v>
          </cell>
          <cell r="C2311" t="str">
            <v>Cái</v>
          </cell>
          <cell r="D2311">
            <v>45027</v>
          </cell>
          <cell r="E2311">
            <v>4180000</v>
          </cell>
          <cell r="F2311">
            <v>1</v>
          </cell>
          <cell r="G2311">
            <v>1</v>
          </cell>
          <cell r="H2311">
            <v>0</v>
          </cell>
          <cell r="I2311">
            <v>0</v>
          </cell>
          <cell r="J2311">
            <v>0</v>
          </cell>
          <cell r="K2311">
            <v>0</v>
          </cell>
          <cell r="L2311">
            <v>0</v>
          </cell>
          <cell r="M2311">
            <v>1</v>
          </cell>
          <cell r="N2311">
            <v>4180000</v>
          </cell>
          <cell r="O2311">
            <v>0</v>
          </cell>
          <cell r="P2311">
            <v>0</v>
          </cell>
          <cell r="Q2311">
            <v>0</v>
          </cell>
          <cell r="R2311">
            <v>0</v>
          </cell>
          <cell r="S2311">
            <v>1</v>
          </cell>
          <cell r="T2311">
            <v>4180000</v>
          </cell>
          <cell r="U2311">
            <v>1</v>
          </cell>
          <cell r="V2311">
            <v>4180000</v>
          </cell>
          <cell r="W2311">
            <v>4180000</v>
          </cell>
          <cell r="X2311">
            <v>0</v>
          </cell>
          <cell r="Y2311">
            <v>1</v>
          </cell>
          <cell r="Z2311">
            <v>0</v>
          </cell>
          <cell r="AA2311" t="str">
            <v>QLC</v>
          </cell>
          <cell r="AB2311" t="str">
            <v>64231001</v>
          </cell>
          <cell r="AC2311" t="str">
            <v>24212001</v>
          </cell>
        </row>
        <row r="2312">
          <cell r="A2312" t="str">
            <v>014241314</v>
          </cell>
          <cell r="B2312" t="str">
            <v>Màn hình ASUS VA24DQ</v>
          </cell>
          <cell r="C2312" t="str">
            <v>Cái</v>
          </cell>
          <cell r="D2312">
            <v>45027</v>
          </cell>
          <cell r="E2312">
            <v>4180000</v>
          </cell>
          <cell r="F2312">
            <v>1</v>
          </cell>
          <cell r="G2312">
            <v>1</v>
          </cell>
          <cell r="H2312">
            <v>0</v>
          </cell>
          <cell r="I2312">
            <v>0</v>
          </cell>
          <cell r="J2312">
            <v>0</v>
          </cell>
          <cell r="K2312">
            <v>0</v>
          </cell>
          <cell r="L2312">
            <v>0</v>
          </cell>
          <cell r="M2312">
            <v>1</v>
          </cell>
          <cell r="N2312">
            <v>4180000</v>
          </cell>
          <cell r="O2312">
            <v>0</v>
          </cell>
          <cell r="P2312">
            <v>0</v>
          </cell>
          <cell r="Q2312">
            <v>0</v>
          </cell>
          <cell r="R2312">
            <v>0</v>
          </cell>
          <cell r="S2312">
            <v>1</v>
          </cell>
          <cell r="T2312">
            <v>4180000</v>
          </cell>
          <cell r="U2312">
            <v>1</v>
          </cell>
          <cell r="V2312">
            <v>4180000</v>
          </cell>
          <cell r="W2312">
            <v>4180000</v>
          </cell>
          <cell r="X2312">
            <v>0</v>
          </cell>
          <cell r="Y2312">
            <v>1</v>
          </cell>
          <cell r="Z2312">
            <v>0</v>
          </cell>
          <cell r="AA2312" t="str">
            <v>QLC</v>
          </cell>
          <cell r="AB2312" t="str">
            <v>64231001</v>
          </cell>
          <cell r="AC2312" t="str">
            <v>24212001</v>
          </cell>
        </row>
        <row r="2313">
          <cell r="A2313" t="str">
            <v>014241315</v>
          </cell>
          <cell r="B2313" t="str">
            <v>Màn hình ASUS VA24DQ</v>
          </cell>
          <cell r="C2313" t="str">
            <v>Cái</v>
          </cell>
          <cell r="D2313">
            <v>45027</v>
          </cell>
          <cell r="E2313">
            <v>4180000</v>
          </cell>
          <cell r="F2313">
            <v>1</v>
          </cell>
          <cell r="G2313">
            <v>1</v>
          </cell>
          <cell r="H2313">
            <v>0</v>
          </cell>
          <cell r="I2313">
            <v>0</v>
          </cell>
          <cell r="J2313">
            <v>0</v>
          </cell>
          <cell r="K2313">
            <v>0</v>
          </cell>
          <cell r="L2313">
            <v>0</v>
          </cell>
          <cell r="M2313">
            <v>1</v>
          </cell>
          <cell r="N2313">
            <v>4180000</v>
          </cell>
          <cell r="O2313">
            <v>0</v>
          </cell>
          <cell r="P2313">
            <v>0</v>
          </cell>
          <cell r="Q2313">
            <v>0</v>
          </cell>
          <cell r="R2313">
            <v>0</v>
          </cell>
          <cell r="S2313">
            <v>1</v>
          </cell>
          <cell r="T2313">
            <v>4180000</v>
          </cell>
          <cell r="U2313">
            <v>1</v>
          </cell>
          <cell r="V2313">
            <v>4180000</v>
          </cell>
          <cell r="W2313">
            <v>4180000</v>
          </cell>
          <cell r="X2313">
            <v>0</v>
          </cell>
          <cell r="Y2313">
            <v>1</v>
          </cell>
          <cell r="Z2313">
            <v>0</v>
          </cell>
          <cell r="AA2313" t="str">
            <v>QLC</v>
          </cell>
          <cell r="AB2313" t="str">
            <v>64231001</v>
          </cell>
          <cell r="AC2313" t="str">
            <v>24212001</v>
          </cell>
        </row>
        <row r="2314">
          <cell r="A2314" t="str">
            <v>014241316</v>
          </cell>
          <cell r="B2314" t="str">
            <v>Màn hình ASUS VA24DQ</v>
          </cell>
          <cell r="C2314" t="str">
            <v>Cái</v>
          </cell>
          <cell r="D2314">
            <v>45027</v>
          </cell>
          <cell r="E2314">
            <v>4180000</v>
          </cell>
          <cell r="F2314">
            <v>1</v>
          </cell>
          <cell r="G2314">
            <v>1</v>
          </cell>
          <cell r="H2314">
            <v>0</v>
          </cell>
          <cell r="I2314">
            <v>0</v>
          </cell>
          <cell r="J2314">
            <v>0</v>
          </cell>
          <cell r="K2314">
            <v>0</v>
          </cell>
          <cell r="L2314">
            <v>0</v>
          </cell>
          <cell r="M2314">
            <v>1</v>
          </cell>
          <cell r="N2314">
            <v>4180000</v>
          </cell>
          <cell r="O2314">
            <v>0</v>
          </cell>
          <cell r="P2314">
            <v>0</v>
          </cell>
          <cell r="Q2314">
            <v>0</v>
          </cell>
          <cell r="R2314">
            <v>0</v>
          </cell>
          <cell r="S2314">
            <v>1</v>
          </cell>
          <cell r="T2314">
            <v>4180000</v>
          </cell>
          <cell r="U2314">
            <v>1</v>
          </cell>
          <cell r="V2314">
            <v>4180000</v>
          </cell>
          <cell r="W2314">
            <v>4180000</v>
          </cell>
          <cell r="X2314">
            <v>0</v>
          </cell>
          <cell r="Y2314">
            <v>1</v>
          </cell>
          <cell r="Z2314">
            <v>0</v>
          </cell>
          <cell r="AA2314" t="str">
            <v>QLC</v>
          </cell>
          <cell r="AB2314" t="str">
            <v>64231001</v>
          </cell>
          <cell r="AC2314" t="str">
            <v>24212001</v>
          </cell>
        </row>
        <row r="2315">
          <cell r="A2315" t="str">
            <v>014241317</v>
          </cell>
          <cell r="B2315" t="str">
            <v>Màn hình ASUS VA24DQ</v>
          </cell>
          <cell r="C2315" t="str">
            <v>Cái</v>
          </cell>
          <cell r="D2315">
            <v>45027</v>
          </cell>
          <cell r="E2315">
            <v>4180000</v>
          </cell>
          <cell r="F2315">
            <v>1</v>
          </cell>
          <cell r="G2315">
            <v>1</v>
          </cell>
          <cell r="H2315">
            <v>0</v>
          </cell>
          <cell r="I2315">
            <v>0</v>
          </cell>
          <cell r="J2315">
            <v>0</v>
          </cell>
          <cell r="K2315">
            <v>0</v>
          </cell>
          <cell r="L2315">
            <v>0</v>
          </cell>
          <cell r="M2315">
            <v>1</v>
          </cell>
          <cell r="N2315">
            <v>4180000</v>
          </cell>
          <cell r="O2315">
            <v>0</v>
          </cell>
          <cell r="P2315">
            <v>0</v>
          </cell>
          <cell r="Q2315">
            <v>0</v>
          </cell>
          <cell r="R2315">
            <v>0</v>
          </cell>
          <cell r="S2315">
            <v>1</v>
          </cell>
          <cell r="T2315">
            <v>4180000</v>
          </cell>
          <cell r="U2315">
            <v>1</v>
          </cell>
          <cell r="V2315">
            <v>4180000</v>
          </cell>
          <cell r="W2315">
            <v>4180000</v>
          </cell>
          <cell r="X2315">
            <v>0</v>
          </cell>
          <cell r="Y2315">
            <v>1</v>
          </cell>
          <cell r="Z2315">
            <v>0</v>
          </cell>
          <cell r="AA2315" t="str">
            <v>QLC</v>
          </cell>
          <cell r="AB2315" t="str">
            <v>64231001</v>
          </cell>
          <cell r="AC2315" t="str">
            <v>24212001</v>
          </cell>
        </row>
        <row r="2316">
          <cell r="A2316" t="str">
            <v>014241318</v>
          </cell>
          <cell r="B2316" t="str">
            <v>Màn hình ASUS VA24DQ</v>
          </cell>
          <cell r="C2316" t="str">
            <v>Cái</v>
          </cell>
          <cell r="D2316">
            <v>45107</v>
          </cell>
          <cell r="E2316">
            <v>4180000</v>
          </cell>
          <cell r="F2316">
            <v>1</v>
          </cell>
          <cell r="G2316">
            <v>1</v>
          </cell>
          <cell r="H2316">
            <v>0</v>
          </cell>
          <cell r="I2316">
            <v>0</v>
          </cell>
          <cell r="J2316">
            <v>0</v>
          </cell>
          <cell r="K2316">
            <v>0</v>
          </cell>
          <cell r="L2316">
            <v>0</v>
          </cell>
          <cell r="M2316">
            <v>1</v>
          </cell>
          <cell r="N2316">
            <v>4180000</v>
          </cell>
          <cell r="O2316">
            <v>0</v>
          </cell>
          <cell r="P2316">
            <v>0</v>
          </cell>
          <cell r="Q2316">
            <v>0</v>
          </cell>
          <cell r="R2316">
            <v>0</v>
          </cell>
          <cell r="S2316">
            <v>1</v>
          </cell>
          <cell r="T2316">
            <v>4180000</v>
          </cell>
          <cell r="U2316">
            <v>1</v>
          </cell>
          <cell r="V2316">
            <v>4180000</v>
          </cell>
          <cell r="W2316">
            <v>4180000</v>
          </cell>
          <cell r="X2316">
            <v>0</v>
          </cell>
          <cell r="Y2316">
            <v>1</v>
          </cell>
          <cell r="Z2316">
            <v>0</v>
          </cell>
          <cell r="AA2316" t="str">
            <v>QLC</v>
          </cell>
          <cell r="AB2316" t="str">
            <v>64231001</v>
          </cell>
          <cell r="AC2316" t="str">
            <v>24212001</v>
          </cell>
        </row>
        <row r="2317">
          <cell r="A2317" t="str">
            <v>014241319</v>
          </cell>
          <cell r="B2317" t="str">
            <v>Màn hình ASUS VA24DQ</v>
          </cell>
          <cell r="C2317" t="str">
            <v>Cái</v>
          </cell>
          <cell r="D2317">
            <v>45114</v>
          </cell>
          <cell r="E2317">
            <v>4180000</v>
          </cell>
          <cell r="F2317">
            <v>1</v>
          </cell>
          <cell r="G2317">
            <v>1</v>
          </cell>
          <cell r="H2317">
            <v>0</v>
          </cell>
          <cell r="I2317">
            <v>0</v>
          </cell>
          <cell r="J2317">
            <v>0</v>
          </cell>
          <cell r="K2317">
            <v>0</v>
          </cell>
          <cell r="L2317">
            <v>0</v>
          </cell>
          <cell r="M2317">
            <v>1</v>
          </cell>
          <cell r="N2317">
            <v>4180000</v>
          </cell>
          <cell r="O2317">
            <v>0</v>
          </cell>
          <cell r="P2317">
            <v>0</v>
          </cell>
          <cell r="Q2317">
            <v>0</v>
          </cell>
          <cell r="R2317">
            <v>0</v>
          </cell>
          <cell r="S2317">
            <v>1</v>
          </cell>
          <cell r="T2317">
            <v>4180000</v>
          </cell>
          <cell r="U2317">
            <v>1</v>
          </cell>
          <cell r="V2317">
            <v>4180000</v>
          </cell>
          <cell r="W2317">
            <v>4180000</v>
          </cell>
          <cell r="X2317">
            <v>0</v>
          </cell>
          <cell r="Y2317">
            <v>1</v>
          </cell>
          <cell r="Z2317">
            <v>0</v>
          </cell>
          <cell r="AA2317" t="str">
            <v>QLC</v>
          </cell>
          <cell r="AB2317" t="str">
            <v>64231001</v>
          </cell>
          <cell r="AC2317" t="str">
            <v>24212001</v>
          </cell>
        </row>
        <row r="2318">
          <cell r="A2318" t="str">
            <v>014241320</v>
          </cell>
          <cell r="B2318" t="str">
            <v>Màn hình ASUS VA24DQ</v>
          </cell>
          <cell r="C2318" t="str">
            <v>Cái</v>
          </cell>
          <cell r="D2318">
            <v>45027</v>
          </cell>
          <cell r="E2318">
            <v>4180000</v>
          </cell>
          <cell r="F2318">
            <v>1</v>
          </cell>
          <cell r="G2318">
            <v>1</v>
          </cell>
          <cell r="H2318">
            <v>0</v>
          </cell>
          <cell r="I2318">
            <v>0</v>
          </cell>
          <cell r="J2318">
            <v>0</v>
          </cell>
          <cell r="K2318">
            <v>0</v>
          </cell>
          <cell r="L2318">
            <v>0</v>
          </cell>
          <cell r="M2318">
            <v>1</v>
          </cell>
          <cell r="N2318">
            <v>4180000</v>
          </cell>
          <cell r="O2318">
            <v>0</v>
          </cell>
          <cell r="P2318">
            <v>0</v>
          </cell>
          <cell r="Q2318">
            <v>0</v>
          </cell>
          <cell r="R2318">
            <v>0</v>
          </cell>
          <cell r="S2318">
            <v>1</v>
          </cell>
          <cell r="T2318">
            <v>4180000</v>
          </cell>
          <cell r="U2318">
            <v>1</v>
          </cell>
          <cell r="V2318">
            <v>4180000</v>
          </cell>
          <cell r="W2318">
            <v>4180000</v>
          </cell>
          <cell r="X2318">
            <v>0</v>
          </cell>
          <cell r="Y2318">
            <v>1</v>
          </cell>
          <cell r="Z2318">
            <v>0</v>
          </cell>
          <cell r="AA2318" t="str">
            <v>QLC</v>
          </cell>
          <cell r="AB2318" t="str">
            <v>64231001</v>
          </cell>
          <cell r="AC2318" t="str">
            <v>24212001</v>
          </cell>
        </row>
        <row r="2319">
          <cell r="A2319" t="str">
            <v>014241321</v>
          </cell>
          <cell r="B2319" t="str">
            <v>Màn hình ASUS VA24DQ</v>
          </cell>
          <cell r="C2319" t="str">
            <v>Cái</v>
          </cell>
          <cell r="D2319">
            <v>45027</v>
          </cell>
          <cell r="E2319">
            <v>4180000</v>
          </cell>
          <cell r="F2319">
            <v>1</v>
          </cell>
          <cell r="G2319">
            <v>1</v>
          </cell>
          <cell r="H2319">
            <v>0</v>
          </cell>
          <cell r="I2319">
            <v>0</v>
          </cell>
          <cell r="J2319">
            <v>0</v>
          </cell>
          <cell r="K2319">
            <v>0</v>
          </cell>
          <cell r="L2319">
            <v>0</v>
          </cell>
          <cell r="M2319">
            <v>1</v>
          </cell>
          <cell r="N2319">
            <v>4180000</v>
          </cell>
          <cell r="O2319">
            <v>0</v>
          </cell>
          <cell r="P2319">
            <v>0</v>
          </cell>
          <cell r="Q2319">
            <v>0</v>
          </cell>
          <cell r="R2319">
            <v>0</v>
          </cell>
          <cell r="S2319">
            <v>1</v>
          </cell>
          <cell r="T2319">
            <v>4180000</v>
          </cell>
          <cell r="U2319">
            <v>1</v>
          </cell>
          <cell r="V2319">
            <v>4180000</v>
          </cell>
          <cell r="W2319">
            <v>4180000</v>
          </cell>
          <cell r="X2319">
            <v>0</v>
          </cell>
          <cell r="Y2319">
            <v>1</v>
          </cell>
          <cell r="Z2319">
            <v>0</v>
          </cell>
          <cell r="AA2319" t="str">
            <v>MG.HSC</v>
          </cell>
          <cell r="AB2319" t="str">
            <v>63317301</v>
          </cell>
          <cell r="AC2319" t="str">
            <v>24212001</v>
          </cell>
        </row>
        <row r="2320">
          <cell r="A2320" t="str">
            <v>014241322</v>
          </cell>
          <cell r="B2320" t="str">
            <v>Màn hình ASUS VA24DQ</v>
          </cell>
          <cell r="C2320" t="str">
            <v>Cái</v>
          </cell>
          <cell r="D2320">
            <v>45044</v>
          </cell>
          <cell r="E2320">
            <v>4180000</v>
          </cell>
          <cell r="F2320">
            <v>1</v>
          </cell>
          <cell r="G2320">
            <v>1</v>
          </cell>
          <cell r="H2320">
            <v>0</v>
          </cell>
          <cell r="I2320">
            <v>0</v>
          </cell>
          <cell r="J2320">
            <v>0</v>
          </cell>
          <cell r="K2320">
            <v>0</v>
          </cell>
          <cell r="L2320">
            <v>0</v>
          </cell>
          <cell r="M2320">
            <v>1</v>
          </cell>
          <cell r="N2320">
            <v>4180000</v>
          </cell>
          <cell r="O2320">
            <v>0</v>
          </cell>
          <cell r="P2320">
            <v>0</v>
          </cell>
          <cell r="Q2320">
            <v>0</v>
          </cell>
          <cell r="R2320">
            <v>0</v>
          </cell>
          <cell r="S2320">
            <v>1</v>
          </cell>
          <cell r="T2320">
            <v>4180000</v>
          </cell>
          <cell r="U2320">
            <v>1</v>
          </cell>
          <cell r="V2320">
            <v>4180000</v>
          </cell>
          <cell r="W2320">
            <v>4180000</v>
          </cell>
          <cell r="X2320">
            <v>0</v>
          </cell>
          <cell r="Y2320">
            <v>1</v>
          </cell>
          <cell r="Z2320">
            <v>0</v>
          </cell>
          <cell r="AA2320" t="str">
            <v>MG.TV1</v>
          </cell>
          <cell r="AB2320" t="str">
            <v>63317301</v>
          </cell>
          <cell r="AC2320" t="str">
            <v>24212001</v>
          </cell>
        </row>
        <row r="2321">
          <cell r="A2321" t="str">
            <v>014241323</v>
          </cell>
          <cell r="B2321" t="str">
            <v>Màn hình ASUS VA24DQ</v>
          </cell>
          <cell r="C2321" t="str">
            <v>Cái</v>
          </cell>
          <cell r="D2321">
            <v>45027</v>
          </cell>
          <cell r="E2321">
            <v>4180000</v>
          </cell>
          <cell r="F2321">
            <v>1</v>
          </cell>
          <cell r="G2321">
            <v>1</v>
          </cell>
          <cell r="H2321">
            <v>0</v>
          </cell>
          <cell r="I2321">
            <v>0</v>
          </cell>
          <cell r="J2321">
            <v>0</v>
          </cell>
          <cell r="K2321">
            <v>0</v>
          </cell>
          <cell r="L2321">
            <v>0</v>
          </cell>
          <cell r="M2321">
            <v>1</v>
          </cell>
          <cell r="N2321">
            <v>4180000</v>
          </cell>
          <cell r="O2321">
            <v>0</v>
          </cell>
          <cell r="P2321">
            <v>0</v>
          </cell>
          <cell r="Q2321">
            <v>0</v>
          </cell>
          <cell r="R2321">
            <v>0</v>
          </cell>
          <cell r="S2321">
            <v>1</v>
          </cell>
          <cell r="T2321">
            <v>4180000</v>
          </cell>
          <cell r="U2321">
            <v>1</v>
          </cell>
          <cell r="V2321">
            <v>4180000</v>
          </cell>
          <cell r="W2321">
            <v>4180000</v>
          </cell>
          <cell r="X2321">
            <v>0</v>
          </cell>
          <cell r="Y2321">
            <v>1</v>
          </cell>
          <cell r="Z2321">
            <v>0</v>
          </cell>
          <cell r="AA2321" t="str">
            <v>MG.TV1</v>
          </cell>
          <cell r="AB2321" t="str">
            <v>63317301</v>
          </cell>
          <cell r="AC2321" t="str">
            <v>24212001</v>
          </cell>
        </row>
        <row r="2322">
          <cell r="A2322" t="str">
            <v>014241324</v>
          </cell>
          <cell r="B2322" t="str">
            <v>Màn hình ASUS VA24DQ</v>
          </cell>
          <cell r="C2322" t="str">
            <v>Cái</v>
          </cell>
          <cell r="D2322">
            <v>45027</v>
          </cell>
          <cell r="E2322">
            <v>4180000</v>
          </cell>
          <cell r="F2322">
            <v>1</v>
          </cell>
          <cell r="G2322">
            <v>1</v>
          </cell>
          <cell r="H2322">
            <v>0</v>
          </cell>
          <cell r="I2322">
            <v>0</v>
          </cell>
          <cell r="J2322">
            <v>0</v>
          </cell>
          <cell r="K2322">
            <v>0</v>
          </cell>
          <cell r="L2322">
            <v>0</v>
          </cell>
          <cell r="M2322">
            <v>1</v>
          </cell>
          <cell r="N2322">
            <v>4180000</v>
          </cell>
          <cell r="O2322">
            <v>0</v>
          </cell>
          <cell r="P2322">
            <v>0</v>
          </cell>
          <cell r="Q2322">
            <v>0</v>
          </cell>
          <cell r="R2322">
            <v>0</v>
          </cell>
          <cell r="S2322">
            <v>1</v>
          </cell>
          <cell r="T2322">
            <v>4180000</v>
          </cell>
          <cell r="U2322">
            <v>1</v>
          </cell>
          <cell r="V2322">
            <v>4180000</v>
          </cell>
          <cell r="W2322">
            <v>4180000</v>
          </cell>
          <cell r="X2322">
            <v>0</v>
          </cell>
          <cell r="Y2322">
            <v>1</v>
          </cell>
          <cell r="Z2322">
            <v>0</v>
          </cell>
          <cell r="AA2322" t="str">
            <v>QLC</v>
          </cell>
          <cell r="AB2322" t="str">
            <v>64231001</v>
          </cell>
          <cell r="AC2322" t="str">
            <v>24212001</v>
          </cell>
        </row>
        <row r="2323">
          <cell r="A2323" t="str">
            <v>014241325</v>
          </cell>
          <cell r="B2323" t="str">
            <v>Màn hình ASUS VA24DQ</v>
          </cell>
          <cell r="C2323" t="str">
            <v>Cái</v>
          </cell>
          <cell r="D2323">
            <v>45044</v>
          </cell>
          <cell r="E2323">
            <v>4180000</v>
          </cell>
          <cell r="F2323">
            <v>1</v>
          </cell>
          <cell r="G2323">
            <v>1</v>
          </cell>
          <cell r="H2323">
            <v>0</v>
          </cell>
          <cell r="I2323">
            <v>0</v>
          </cell>
          <cell r="J2323">
            <v>0</v>
          </cell>
          <cell r="K2323">
            <v>0</v>
          </cell>
          <cell r="L2323">
            <v>0</v>
          </cell>
          <cell r="M2323">
            <v>1</v>
          </cell>
          <cell r="N2323">
            <v>4180000</v>
          </cell>
          <cell r="O2323">
            <v>0</v>
          </cell>
          <cell r="P2323">
            <v>0</v>
          </cell>
          <cell r="Q2323">
            <v>0</v>
          </cell>
          <cell r="R2323">
            <v>0</v>
          </cell>
          <cell r="S2323">
            <v>1</v>
          </cell>
          <cell r="T2323">
            <v>4180000</v>
          </cell>
          <cell r="U2323">
            <v>1</v>
          </cell>
          <cell r="V2323">
            <v>4180000</v>
          </cell>
          <cell r="W2323">
            <v>4180000</v>
          </cell>
          <cell r="X2323">
            <v>0</v>
          </cell>
          <cell r="Y2323">
            <v>1</v>
          </cell>
          <cell r="Z2323">
            <v>0</v>
          </cell>
          <cell r="AA2323" t="str">
            <v>MG.TV1</v>
          </cell>
          <cell r="AB2323" t="str">
            <v>63317301</v>
          </cell>
          <cell r="AC2323" t="str">
            <v>24212001</v>
          </cell>
        </row>
        <row r="2324">
          <cell r="A2324" t="str">
            <v>014241326</v>
          </cell>
          <cell r="B2324" t="str">
            <v>Màn hình ASUS VA24DQ</v>
          </cell>
          <cell r="C2324" t="str">
            <v>Cái</v>
          </cell>
          <cell r="D2324">
            <v>45044</v>
          </cell>
          <cell r="E2324">
            <v>4180000</v>
          </cell>
          <cell r="F2324">
            <v>1</v>
          </cell>
          <cell r="G2324">
            <v>1</v>
          </cell>
          <cell r="H2324">
            <v>0</v>
          </cell>
          <cell r="I2324">
            <v>0</v>
          </cell>
          <cell r="J2324">
            <v>0</v>
          </cell>
          <cell r="K2324">
            <v>0</v>
          </cell>
          <cell r="L2324">
            <v>0</v>
          </cell>
          <cell r="M2324">
            <v>1</v>
          </cell>
          <cell r="N2324">
            <v>4180000</v>
          </cell>
          <cell r="O2324">
            <v>0</v>
          </cell>
          <cell r="P2324">
            <v>0</v>
          </cell>
          <cell r="Q2324">
            <v>0</v>
          </cell>
          <cell r="R2324">
            <v>0</v>
          </cell>
          <cell r="S2324">
            <v>1</v>
          </cell>
          <cell r="T2324">
            <v>4180000</v>
          </cell>
          <cell r="U2324">
            <v>1</v>
          </cell>
          <cell r="V2324">
            <v>4180000</v>
          </cell>
          <cell r="W2324">
            <v>4180000</v>
          </cell>
          <cell r="X2324">
            <v>0</v>
          </cell>
          <cell r="Y2324">
            <v>1</v>
          </cell>
          <cell r="Z2324">
            <v>0</v>
          </cell>
          <cell r="AA2324" t="str">
            <v>MG.TV1</v>
          </cell>
          <cell r="AB2324" t="str">
            <v>63317301</v>
          </cell>
          <cell r="AC2324" t="str">
            <v>24212001</v>
          </cell>
        </row>
        <row r="2325">
          <cell r="A2325" t="str">
            <v>014241327</v>
          </cell>
          <cell r="B2325" t="str">
            <v>Màn hình ASUS VA24DQ</v>
          </cell>
          <cell r="C2325" t="str">
            <v>Cái</v>
          </cell>
          <cell r="D2325">
            <v>45027</v>
          </cell>
          <cell r="E2325">
            <v>4180000</v>
          </cell>
          <cell r="F2325">
            <v>1</v>
          </cell>
          <cell r="G2325">
            <v>1</v>
          </cell>
          <cell r="H2325">
            <v>0</v>
          </cell>
          <cell r="I2325">
            <v>0</v>
          </cell>
          <cell r="J2325">
            <v>0</v>
          </cell>
          <cell r="K2325">
            <v>0</v>
          </cell>
          <cell r="L2325">
            <v>0</v>
          </cell>
          <cell r="M2325">
            <v>1</v>
          </cell>
          <cell r="N2325">
            <v>4180000</v>
          </cell>
          <cell r="O2325">
            <v>0</v>
          </cell>
          <cell r="P2325">
            <v>0</v>
          </cell>
          <cell r="Q2325">
            <v>0</v>
          </cell>
          <cell r="R2325">
            <v>0</v>
          </cell>
          <cell r="S2325">
            <v>1</v>
          </cell>
          <cell r="T2325">
            <v>4180000</v>
          </cell>
          <cell r="U2325">
            <v>1</v>
          </cell>
          <cell r="V2325">
            <v>4180000</v>
          </cell>
          <cell r="W2325">
            <v>4180000</v>
          </cell>
          <cell r="X2325">
            <v>0</v>
          </cell>
          <cell r="Y2325">
            <v>1</v>
          </cell>
          <cell r="Z2325">
            <v>0</v>
          </cell>
          <cell r="AA2325" t="str">
            <v>QLC</v>
          </cell>
          <cell r="AB2325" t="str">
            <v>64231001</v>
          </cell>
          <cell r="AC2325" t="str">
            <v>24212001</v>
          </cell>
        </row>
        <row r="2326">
          <cell r="A2326" t="str">
            <v>014241328</v>
          </cell>
          <cell r="B2326" t="str">
            <v>Màn hình ASUS VA24DQ</v>
          </cell>
          <cell r="C2326" t="str">
            <v>Cái</v>
          </cell>
          <cell r="D2326">
            <v>45027</v>
          </cell>
          <cell r="E2326">
            <v>4180000</v>
          </cell>
          <cell r="F2326">
            <v>1</v>
          </cell>
          <cell r="G2326">
            <v>1</v>
          </cell>
          <cell r="H2326">
            <v>0</v>
          </cell>
          <cell r="I2326">
            <v>0</v>
          </cell>
          <cell r="J2326">
            <v>0</v>
          </cell>
          <cell r="K2326">
            <v>0</v>
          </cell>
          <cell r="L2326">
            <v>0</v>
          </cell>
          <cell r="M2326">
            <v>1</v>
          </cell>
          <cell r="N2326">
            <v>4180000</v>
          </cell>
          <cell r="O2326">
            <v>0</v>
          </cell>
          <cell r="P2326">
            <v>0</v>
          </cell>
          <cell r="Q2326">
            <v>0</v>
          </cell>
          <cell r="R2326">
            <v>0</v>
          </cell>
          <cell r="S2326">
            <v>1</v>
          </cell>
          <cell r="T2326">
            <v>4180000</v>
          </cell>
          <cell r="U2326">
            <v>1</v>
          </cell>
          <cell r="V2326">
            <v>4180000</v>
          </cell>
          <cell r="W2326">
            <v>4180000</v>
          </cell>
          <cell r="X2326">
            <v>0</v>
          </cell>
          <cell r="Y2326">
            <v>1</v>
          </cell>
          <cell r="Z2326">
            <v>0</v>
          </cell>
          <cell r="AA2326" t="str">
            <v>FI</v>
          </cell>
          <cell r="AB2326" t="str">
            <v>64232001</v>
          </cell>
          <cell r="AC2326" t="str">
            <v>24212001</v>
          </cell>
        </row>
        <row r="2327">
          <cell r="A2327" t="str">
            <v>014241329</v>
          </cell>
          <cell r="B2327" t="str">
            <v>Màn hình ASUS VA24DQ</v>
          </cell>
          <cell r="C2327" t="str">
            <v>Cái</v>
          </cell>
          <cell r="D2327">
            <v>45027</v>
          </cell>
          <cell r="E2327">
            <v>4180000</v>
          </cell>
          <cell r="F2327">
            <v>1</v>
          </cell>
          <cell r="G2327">
            <v>1</v>
          </cell>
          <cell r="H2327">
            <v>0</v>
          </cell>
          <cell r="I2327">
            <v>0</v>
          </cell>
          <cell r="J2327">
            <v>0</v>
          </cell>
          <cell r="K2327">
            <v>0</v>
          </cell>
          <cell r="L2327">
            <v>0</v>
          </cell>
          <cell r="M2327">
            <v>1</v>
          </cell>
          <cell r="N2327">
            <v>4180000</v>
          </cell>
          <cell r="O2327">
            <v>0</v>
          </cell>
          <cell r="P2327">
            <v>0</v>
          </cell>
          <cell r="Q2327">
            <v>0</v>
          </cell>
          <cell r="R2327">
            <v>0</v>
          </cell>
          <cell r="S2327">
            <v>1</v>
          </cell>
          <cell r="T2327">
            <v>4180000</v>
          </cell>
          <cell r="U2327">
            <v>1</v>
          </cell>
          <cell r="V2327">
            <v>4180000</v>
          </cell>
          <cell r="W2327">
            <v>4180000</v>
          </cell>
          <cell r="X2327">
            <v>0</v>
          </cell>
          <cell r="Y2327">
            <v>1</v>
          </cell>
          <cell r="Z2327">
            <v>0</v>
          </cell>
          <cell r="AA2327" t="str">
            <v>KDV</v>
          </cell>
          <cell r="AB2327" t="str">
            <v>632.22302</v>
          </cell>
          <cell r="AC2327" t="str">
            <v>24212001</v>
          </cell>
        </row>
        <row r="2328">
          <cell r="A2328" t="str">
            <v>014241330</v>
          </cell>
          <cell r="B2328" t="str">
            <v>Màn hình ASUS VA24DQ</v>
          </cell>
          <cell r="C2328" t="str">
            <v>Cái</v>
          </cell>
          <cell r="D2328">
            <v>45027</v>
          </cell>
          <cell r="E2328">
            <v>4180000</v>
          </cell>
          <cell r="F2328">
            <v>1</v>
          </cell>
          <cell r="G2328">
            <v>1</v>
          </cell>
          <cell r="H2328">
            <v>0</v>
          </cell>
          <cell r="I2328">
            <v>0</v>
          </cell>
          <cell r="J2328">
            <v>0</v>
          </cell>
          <cell r="K2328">
            <v>0</v>
          </cell>
          <cell r="L2328">
            <v>0</v>
          </cell>
          <cell r="M2328">
            <v>1</v>
          </cell>
          <cell r="N2328">
            <v>4180000</v>
          </cell>
          <cell r="O2328">
            <v>0</v>
          </cell>
          <cell r="P2328">
            <v>0</v>
          </cell>
          <cell r="Q2328">
            <v>0</v>
          </cell>
          <cell r="R2328">
            <v>0</v>
          </cell>
          <cell r="S2328">
            <v>1</v>
          </cell>
          <cell r="T2328">
            <v>4180000</v>
          </cell>
          <cell r="U2328">
            <v>1</v>
          </cell>
          <cell r="V2328">
            <v>4180000</v>
          </cell>
          <cell r="W2328">
            <v>4180000</v>
          </cell>
          <cell r="X2328">
            <v>0</v>
          </cell>
          <cell r="Y2328">
            <v>1</v>
          </cell>
          <cell r="Z2328">
            <v>0</v>
          </cell>
          <cell r="AA2328" t="str">
            <v>QLC</v>
          </cell>
          <cell r="AB2328" t="str">
            <v>64231001</v>
          </cell>
          <cell r="AC2328" t="str">
            <v>24212001</v>
          </cell>
        </row>
        <row r="2329">
          <cell r="A2329" t="str">
            <v>014241331</v>
          </cell>
          <cell r="B2329" t="str">
            <v>Màn hình ASUS VA24DQ</v>
          </cell>
          <cell r="C2329" t="str">
            <v>Cái</v>
          </cell>
          <cell r="D2329">
            <v>45205</v>
          </cell>
          <cell r="E2329">
            <v>4180000</v>
          </cell>
          <cell r="F2329">
            <v>1</v>
          </cell>
          <cell r="G2329">
            <v>1</v>
          </cell>
          <cell r="H2329">
            <v>0</v>
          </cell>
          <cell r="I2329">
            <v>0</v>
          </cell>
          <cell r="J2329">
            <v>0</v>
          </cell>
          <cell r="K2329">
            <v>0</v>
          </cell>
          <cell r="L2329">
            <v>0</v>
          </cell>
          <cell r="M2329">
            <v>1</v>
          </cell>
          <cell r="N2329">
            <v>4180000</v>
          </cell>
          <cell r="O2329">
            <v>0</v>
          </cell>
          <cell r="P2329">
            <v>0</v>
          </cell>
          <cell r="Q2329">
            <v>0</v>
          </cell>
          <cell r="R2329">
            <v>0</v>
          </cell>
          <cell r="S2329">
            <v>1</v>
          </cell>
          <cell r="T2329">
            <v>4180000</v>
          </cell>
          <cell r="U2329">
            <v>1</v>
          </cell>
          <cell r="V2329">
            <v>4180000</v>
          </cell>
          <cell r="W2329">
            <v>4180000</v>
          </cell>
          <cell r="X2329">
            <v>0</v>
          </cell>
          <cell r="Y2329">
            <v>1</v>
          </cell>
          <cell r="Z2329">
            <v>0</v>
          </cell>
          <cell r="AA2329" t="str">
            <v>DAUTU</v>
          </cell>
          <cell r="AB2329" t="str">
            <v>632.22301</v>
          </cell>
          <cell r="AC2329" t="str">
            <v>24212001</v>
          </cell>
        </row>
        <row r="2330">
          <cell r="A2330" t="str">
            <v>014241332</v>
          </cell>
          <cell r="B2330" t="str">
            <v>Màn hình ASUS VA24DQ</v>
          </cell>
          <cell r="C2330" t="str">
            <v>Cái</v>
          </cell>
          <cell r="D2330">
            <v>45027</v>
          </cell>
          <cell r="E2330">
            <v>4180000</v>
          </cell>
          <cell r="F2330">
            <v>1</v>
          </cell>
          <cell r="G2330">
            <v>1</v>
          </cell>
          <cell r="H2330">
            <v>0</v>
          </cell>
          <cell r="I2330">
            <v>0</v>
          </cell>
          <cell r="J2330">
            <v>0</v>
          </cell>
          <cell r="K2330">
            <v>0</v>
          </cell>
          <cell r="L2330">
            <v>0</v>
          </cell>
          <cell r="M2330">
            <v>1</v>
          </cell>
          <cell r="N2330">
            <v>4180000</v>
          </cell>
          <cell r="O2330">
            <v>0</v>
          </cell>
          <cell r="P2330">
            <v>0</v>
          </cell>
          <cell r="Q2330">
            <v>0</v>
          </cell>
          <cell r="R2330">
            <v>0</v>
          </cell>
          <cell r="S2330">
            <v>1</v>
          </cell>
          <cell r="T2330">
            <v>4180000</v>
          </cell>
          <cell r="U2330">
            <v>1</v>
          </cell>
          <cell r="V2330">
            <v>4180000</v>
          </cell>
          <cell r="W2330">
            <v>4180000</v>
          </cell>
          <cell r="X2330">
            <v>0</v>
          </cell>
          <cell r="Y2330">
            <v>1</v>
          </cell>
          <cell r="Z2330">
            <v>0</v>
          </cell>
          <cell r="AA2330" t="str">
            <v>MG.TV1</v>
          </cell>
          <cell r="AB2330" t="str">
            <v>63317301</v>
          </cell>
          <cell r="AC2330" t="str">
            <v>24212001</v>
          </cell>
        </row>
        <row r="2331">
          <cell r="A2331" t="str">
            <v>014241333</v>
          </cell>
          <cell r="B2331" t="str">
            <v>Màn hình ASUS VA24DQ</v>
          </cell>
          <cell r="C2331" t="str">
            <v>Cái</v>
          </cell>
          <cell r="D2331">
            <v>45027</v>
          </cell>
          <cell r="E2331">
            <v>4180000</v>
          </cell>
          <cell r="F2331">
            <v>1</v>
          </cell>
          <cell r="G2331">
            <v>1</v>
          </cell>
          <cell r="H2331">
            <v>0</v>
          </cell>
          <cell r="I2331">
            <v>0</v>
          </cell>
          <cell r="J2331">
            <v>0</v>
          </cell>
          <cell r="K2331">
            <v>0</v>
          </cell>
          <cell r="L2331">
            <v>0</v>
          </cell>
          <cell r="M2331">
            <v>1</v>
          </cell>
          <cell r="N2331">
            <v>4180000</v>
          </cell>
          <cell r="O2331">
            <v>0</v>
          </cell>
          <cell r="P2331">
            <v>0</v>
          </cell>
          <cell r="Q2331">
            <v>0</v>
          </cell>
          <cell r="R2331">
            <v>0</v>
          </cell>
          <cell r="S2331">
            <v>1</v>
          </cell>
          <cell r="T2331">
            <v>4180000</v>
          </cell>
          <cell r="U2331">
            <v>1</v>
          </cell>
          <cell r="V2331">
            <v>4180000</v>
          </cell>
          <cell r="W2331">
            <v>4180000</v>
          </cell>
          <cell r="X2331">
            <v>0</v>
          </cell>
          <cell r="Y2331">
            <v>1</v>
          </cell>
          <cell r="Z2331">
            <v>0</v>
          </cell>
          <cell r="AA2331" t="str">
            <v>FI</v>
          </cell>
          <cell r="AB2331" t="str">
            <v>63317301</v>
          </cell>
          <cell r="AC2331" t="str">
            <v>24212001</v>
          </cell>
        </row>
        <row r="2332">
          <cell r="A2332" t="str">
            <v>014241334</v>
          </cell>
          <cell r="B2332" t="str">
            <v>Màn hình ASUS VA24DQ</v>
          </cell>
          <cell r="C2332" t="str">
            <v>Cái</v>
          </cell>
          <cell r="D2332">
            <v>45027</v>
          </cell>
          <cell r="E2332">
            <v>4180000</v>
          </cell>
          <cell r="F2332">
            <v>1</v>
          </cell>
          <cell r="G2332">
            <v>1</v>
          </cell>
          <cell r="H2332">
            <v>0</v>
          </cell>
          <cell r="I2332">
            <v>0</v>
          </cell>
          <cell r="J2332">
            <v>0</v>
          </cell>
          <cell r="K2332">
            <v>0</v>
          </cell>
          <cell r="L2332">
            <v>0</v>
          </cell>
          <cell r="M2332">
            <v>1</v>
          </cell>
          <cell r="N2332">
            <v>4180000</v>
          </cell>
          <cell r="O2332">
            <v>0</v>
          </cell>
          <cell r="P2332">
            <v>0</v>
          </cell>
          <cell r="Q2332">
            <v>0</v>
          </cell>
          <cell r="R2332">
            <v>0</v>
          </cell>
          <cell r="S2332">
            <v>1</v>
          </cell>
          <cell r="T2332">
            <v>4180000</v>
          </cell>
          <cell r="U2332">
            <v>1</v>
          </cell>
          <cell r="V2332">
            <v>4180000</v>
          </cell>
          <cell r="W2332">
            <v>4180000</v>
          </cell>
          <cell r="X2332">
            <v>0</v>
          </cell>
          <cell r="Y2332">
            <v>1</v>
          </cell>
          <cell r="Z2332">
            <v>0</v>
          </cell>
          <cell r="AA2332" t="str">
            <v>QLC</v>
          </cell>
          <cell r="AB2332" t="str">
            <v>64231001</v>
          </cell>
          <cell r="AC2332" t="str">
            <v>24212001</v>
          </cell>
        </row>
        <row r="2333">
          <cell r="A2333" t="str">
            <v>014241335</v>
          </cell>
          <cell r="B2333" t="str">
            <v>Màn hình ASUS VA24DQ</v>
          </cell>
          <cell r="C2333" t="str">
            <v>Cái</v>
          </cell>
          <cell r="D2333">
            <v>45027</v>
          </cell>
          <cell r="E2333">
            <v>4180000</v>
          </cell>
          <cell r="F2333">
            <v>1</v>
          </cell>
          <cell r="G2333">
            <v>1</v>
          </cell>
          <cell r="H2333">
            <v>0</v>
          </cell>
          <cell r="I2333">
            <v>0</v>
          </cell>
          <cell r="J2333">
            <v>0</v>
          </cell>
          <cell r="K2333">
            <v>0</v>
          </cell>
          <cell r="L2333">
            <v>0</v>
          </cell>
          <cell r="M2333">
            <v>1</v>
          </cell>
          <cell r="N2333">
            <v>4180000</v>
          </cell>
          <cell r="O2333">
            <v>0</v>
          </cell>
          <cell r="P2333">
            <v>0</v>
          </cell>
          <cell r="Q2333">
            <v>0</v>
          </cell>
          <cell r="R2333">
            <v>0</v>
          </cell>
          <cell r="S2333">
            <v>1</v>
          </cell>
          <cell r="T2333">
            <v>4180000</v>
          </cell>
          <cell r="U2333">
            <v>1</v>
          </cell>
          <cell r="V2333">
            <v>4180000</v>
          </cell>
          <cell r="W2333">
            <v>4180000</v>
          </cell>
          <cell r="X2333">
            <v>0</v>
          </cell>
          <cell r="Y2333">
            <v>1</v>
          </cell>
          <cell r="Z2333">
            <v>0</v>
          </cell>
          <cell r="AA2333" t="str">
            <v>QLC</v>
          </cell>
          <cell r="AB2333" t="str">
            <v>64231001</v>
          </cell>
          <cell r="AC2333" t="str">
            <v>24212001</v>
          </cell>
        </row>
        <row r="2334">
          <cell r="A2334" t="str">
            <v>014241336</v>
          </cell>
          <cell r="B2334" t="str">
            <v>Màn hình ASUS VA24DQ</v>
          </cell>
          <cell r="C2334" t="str">
            <v>Cái</v>
          </cell>
          <cell r="D2334">
            <v>45027</v>
          </cell>
          <cell r="E2334">
            <v>4180000</v>
          </cell>
          <cell r="F2334">
            <v>1</v>
          </cell>
          <cell r="G2334">
            <v>1</v>
          </cell>
          <cell r="H2334">
            <v>0</v>
          </cell>
          <cell r="I2334">
            <v>0</v>
          </cell>
          <cell r="J2334">
            <v>0</v>
          </cell>
          <cell r="K2334">
            <v>0</v>
          </cell>
          <cell r="L2334">
            <v>0</v>
          </cell>
          <cell r="M2334">
            <v>1</v>
          </cell>
          <cell r="N2334">
            <v>4180000</v>
          </cell>
          <cell r="O2334">
            <v>0</v>
          </cell>
          <cell r="P2334">
            <v>0</v>
          </cell>
          <cell r="Q2334">
            <v>0</v>
          </cell>
          <cell r="R2334">
            <v>0</v>
          </cell>
          <cell r="S2334">
            <v>1</v>
          </cell>
          <cell r="T2334">
            <v>4180000</v>
          </cell>
          <cell r="U2334">
            <v>1</v>
          </cell>
          <cell r="V2334">
            <v>4180000</v>
          </cell>
          <cell r="W2334">
            <v>4180000</v>
          </cell>
          <cell r="X2334">
            <v>0</v>
          </cell>
          <cell r="Y2334">
            <v>1</v>
          </cell>
          <cell r="Z2334">
            <v>0</v>
          </cell>
          <cell r="AA2334" t="str">
            <v>KDV</v>
          </cell>
          <cell r="AB2334" t="str">
            <v>632.22302</v>
          </cell>
          <cell r="AC2334" t="str">
            <v>24212001</v>
          </cell>
        </row>
        <row r="2335">
          <cell r="A2335" t="str">
            <v>014241337</v>
          </cell>
          <cell r="B2335" t="str">
            <v>Màn hình ASUS VA24DQ</v>
          </cell>
          <cell r="C2335" t="str">
            <v>Cái</v>
          </cell>
          <cell r="D2335">
            <v>45027</v>
          </cell>
          <cell r="E2335">
            <v>4180000</v>
          </cell>
          <cell r="F2335">
            <v>1</v>
          </cell>
          <cell r="G2335">
            <v>1</v>
          </cell>
          <cell r="H2335">
            <v>0</v>
          </cell>
          <cell r="I2335">
            <v>0</v>
          </cell>
          <cell r="J2335">
            <v>0</v>
          </cell>
          <cell r="K2335">
            <v>0</v>
          </cell>
          <cell r="L2335">
            <v>0</v>
          </cell>
          <cell r="M2335">
            <v>1</v>
          </cell>
          <cell r="N2335">
            <v>4180000</v>
          </cell>
          <cell r="O2335">
            <v>0</v>
          </cell>
          <cell r="P2335">
            <v>0</v>
          </cell>
          <cell r="Q2335">
            <v>0</v>
          </cell>
          <cell r="R2335">
            <v>0</v>
          </cell>
          <cell r="S2335">
            <v>1</v>
          </cell>
          <cell r="T2335">
            <v>4180000</v>
          </cell>
          <cell r="U2335">
            <v>1</v>
          </cell>
          <cell r="V2335">
            <v>4180000</v>
          </cell>
          <cell r="W2335">
            <v>4180000</v>
          </cell>
          <cell r="X2335">
            <v>0</v>
          </cell>
          <cell r="Y2335">
            <v>1</v>
          </cell>
          <cell r="Z2335">
            <v>0</v>
          </cell>
          <cell r="AA2335" t="str">
            <v>QLC</v>
          </cell>
          <cell r="AB2335" t="str">
            <v>64231001</v>
          </cell>
          <cell r="AC2335" t="str">
            <v>24212001</v>
          </cell>
        </row>
        <row r="2336">
          <cell r="A2336" t="str">
            <v>014241338</v>
          </cell>
          <cell r="B2336" t="str">
            <v>Màn hình ASUS VA24DQ</v>
          </cell>
          <cell r="C2336" t="str">
            <v>Cái</v>
          </cell>
          <cell r="D2336">
            <v>45027</v>
          </cell>
          <cell r="E2336">
            <v>4180000</v>
          </cell>
          <cell r="F2336">
            <v>1</v>
          </cell>
          <cell r="G2336">
            <v>1</v>
          </cell>
          <cell r="H2336">
            <v>0</v>
          </cell>
          <cell r="I2336">
            <v>0</v>
          </cell>
          <cell r="J2336">
            <v>0</v>
          </cell>
          <cell r="K2336">
            <v>0</v>
          </cell>
          <cell r="L2336">
            <v>0</v>
          </cell>
          <cell r="M2336">
            <v>1</v>
          </cell>
          <cell r="N2336">
            <v>4180000</v>
          </cell>
          <cell r="O2336">
            <v>0</v>
          </cell>
          <cell r="P2336">
            <v>0</v>
          </cell>
          <cell r="Q2336">
            <v>0</v>
          </cell>
          <cell r="R2336">
            <v>0</v>
          </cell>
          <cell r="S2336">
            <v>1</v>
          </cell>
          <cell r="T2336">
            <v>4180000</v>
          </cell>
          <cell r="U2336">
            <v>1</v>
          </cell>
          <cell r="V2336">
            <v>4180000</v>
          </cell>
          <cell r="W2336">
            <v>4180000</v>
          </cell>
          <cell r="X2336">
            <v>0</v>
          </cell>
          <cell r="Y2336">
            <v>1</v>
          </cell>
          <cell r="Z2336">
            <v>0</v>
          </cell>
          <cell r="AA2336" t="str">
            <v>QLC</v>
          </cell>
          <cell r="AB2336" t="str">
            <v>64231001</v>
          </cell>
          <cell r="AC2336" t="str">
            <v>24212001</v>
          </cell>
        </row>
        <row r="2337">
          <cell r="A2337" t="str">
            <v>014241339</v>
          </cell>
          <cell r="B2337" t="str">
            <v>Màn hình vi tính Dell LCD-U2422H-23.8" WHD-3Y</v>
          </cell>
          <cell r="C2337" t="str">
            <v>Cái</v>
          </cell>
          <cell r="D2337">
            <v>45147</v>
          </cell>
          <cell r="E2337">
            <v>6776000</v>
          </cell>
          <cell r="F2337">
            <v>1</v>
          </cell>
          <cell r="G2337">
            <v>1</v>
          </cell>
          <cell r="H2337">
            <v>0</v>
          </cell>
          <cell r="I2337">
            <v>0</v>
          </cell>
          <cell r="J2337">
            <v>0</v>
          </cell>
          <cell r="K2337">
            <v>0</v>
          </cell>
          <cell r="L2337">
            <v>0</v>
          </cell>
          <cell r="M2337">
            <v>1</v>
          </cell>
          <cell r="N2337">
            <v>6776000</v>
          </cell>
          <cell r="O2337">
            <v>0</v>
          </cell>
          <cell r="P2337">
            <v>0</v>
          </cell>
          <cell r="Q2337">
            <v>0</v>
          </cell>
          <cell r="R2337">
            <v>0</v>
          </cell>
          <cell r="S2337">
            <v>1</v>
          </cell>
          <cell r="T2337">
            <v>6776000</v>
          </cell>
          <cell r="U2337">
            <v>1</v>
          </cell>
          <cell r="V2337">
            <v>6776000</v>
          </cell>
          <cell r="W2337">
            <v>6776000</v>
          </cell>
          <cell r="X2337">
            <v>0</v>
          </cell>
          <cell r="Y2337">
            <v>1</v>
          </cell>
          <cell r="Z2337">
            <v>0</v>
          </cell>
          <cell r="AA2337" t="str">
            <v>QLC</v>
          </cell>
          <cell r="AB2337" t="str">
            <v>64231001</v>
          </cell>
          <cell r="AC2337" t="str">
            <v>24212001</v>
          </cell>
        </row>
        <row r="2338">
          <cell r="A2338" t="str">
            <v>014241340</v>
          </cell>
          <cell r="B2338" t="str">
            <v>Màn hình vi tính Dell LCD-U2422H-23.8" WHD-3Y</v>
          </cell>
          <cell r="C2338" t="str">
            <v>Cái</v>
          </cell>
          <cell r="D2338">
            <v>45147</v>
          </cell>
          <cell r="E2338">
            <v>6776000</v>
          </cell>
          <cell r="F2338">
            <v>1</v>
          </cell>
          <cell r="G2338">
            <v>1</v>
          </cell>
          <cell r="H2338">
            <v>0</v>
          </cell>
          <cell r="I2338">
            <v>0</v>
          </cell>
          <cell r="J2338">
            <v>0</v>
          </cell>
          <cell r="K2338">
            <v>0</v>
          </cell>
          <cell r="L2338">
            <v>0</v>
          </cell>
          <cell r="M2338">
            <v>1</v>
          </cell>
          <cell r="N2338">
            <v>6776000</v>
          </cell>
          <cell r="O2338">
            <v>0</v>
          </cell>
          <cell r="P2338">
            <v>0</v>
          </cell>
          <cell r="Q2338">
            <v>0</v>
          </cell>
          <cell r="R2338">
            <v>0</v>
          </cell>
          <cell r="S2338">
            <v>1</v>
          </cell>
          <cell r="T2338">
            <v>6776000</v>
          </cell>
          <cell r="U2338">
            <v>1</v>
          </cell>
          <cell r="V2338">
            <v>6776000</v>
          </cell>
          <cell r="W2338">
            <v>6776000</v>
          </cell>
          <cell r="X2338">
            <v>0</v>
          </cell>
          <cell r="Y2338">
            <v>1</v>
          </cell>
          <cell r="Z2338">
            <v>0</v>
          </cell>
          <cell r="AA2338" t="str">
            <v>QLC</v>
          </cell>
          <cell r="AB2338" t="str">
            <v>64231001</v>
          </cell>
          <cell r="AC2338" t="str">
            <v>24212001</v>
          </cell>
        </row>
        <row r="2339">
          <cell r="A2339" t="str">
            <v>014241341</v>
          </cell>
          <cell r="B2339" t="str">
            <v>Màn hình Ultrawide LG 35WN75CN-B</v>
          </cell>
          <cell r="C2339" t="str">
            <v>Chiếc</v>
          </cell>
          <cell r="D2339">
            <v>45266</v>
          </cell>
          <cell r="E2339">
            <v>13332000</v>
          </cell>
          <cell r="F2339">
            <v>1</v>
          </cell>
          <cell r="G2339">
            <v>1</v>
          </cell>
          <cell r="H2339">
            <v>0</v>
          </cell>
          <cell r="I2339">
            <v>0</v>
          </cell>
          <cell r="J2339">
            <v>0</v>
          </cell>
          <cell r="K2339">
            <v>0</v>
          </cell>
          <cell r="L2339">
            <v>0</v>
          </cell>
          <cell r="M2339">
            <v>1</v>
          </cell>
          <cell r="N2339">
            <v>13332000</v>
          </cell>
          <cell r="O2339">
            <v>0</v>
          </cell>
          <cell r="P2339">
            <v>0</v>
          </cell>
          <cell r="Q2339">
            <v>0</v>
          </cell>
          <cell r="R2339">
            <v>0</v>
          </cell>
          <cell r="S2339">
            <v>1</v>
          </cell>
          <cell r="T2339">
            <v>13332000</v>
          </cell>
          <cell r="U2339">
            <v>1</v>
          </cell>
          <cell r="V2339">
            <v>13332000</v>
          </cell>
          <cell r="W2339">
            <v>13332000</v>
          </cell>
          <cell r="X2339">
            <v>0</v>
          </cell>
          <cell r="Y2339">
            <v>1</v>
          </cell>
          <cell r="Z2339">
            <v>0</v>
          </cell>
          <cell r="AA2339" t="str">
            <v>QLC</v>
          </cell>
          <cell r="AB2339" t="str">
            <v>64231001</v>
          </cell>
          <cell r="AC2339" t="str">
            <v>24212001</v>
          </cell>
        </row>
        <row r="2340">
          <cell r="A2340" t="str">
            <v>014241342</v>
          </cell>
          <cell r="B2340" t="str">
            <v>Màn hình Ultrawide LG 35WN75CN-B</v>
          </cell>
          <cell r="C2340" t="str">
            <v>Chiếc</v>
          </cell>
          <cell r="D2340">
            <v>45266</v>
          </cell>
          <cell r="E2340">
            <v>13332000</v>
          </cell>
          <cell r="F2340">
            <v>1</v>
          </cell>
          <cell r="G2340">
            <v>1</v>
          </cell>
          <cell r="H2340">
            <v>0</v>
          </cell>
          <cell r="I2340">
            <v>0</v>
          </cell>
          <cell r="J2340">
            <v>0</v>
          </cell>
          <cell r="K2340">
            <v>0</v>
          </cell>
          <cell r="L2340">
            <v>0</v>
          </cell>
          <cell r="M2340">
            <v>1</v>
          </cell>
          <cell r="N2340">
            <v>13332000</v>
          </cell>
          <cell r="O2340">
            <v>0</v>
          </cell>
          <cell r="P2340">
            <v>0</v>
          </cell>
          <cell r="Q2340">
            <v>0</v>
          </cell>
          <cell r="R2340">
            <v>0</v>
          </cell>
          <cell r="S2340">
            <v>1</v>
          </cell>
          <cell r="T2340">
            <v>13332000</v>
          </cell>
          <cell r="U2340">
            <v>1</v>
          </cell>
          <cell r="V2340">
            <v>13332000</v>
          </cell>
          <cell r="W2340">
            <v>13332000</v>
          </cell>
          <cell r="X2340">
            <v>0</v>
          </cell>
          <cell r="Y2340">
            <v>1</v>
          </cell>
          <cell r="Z2340">
            <v>0</v>
          </cell>
          <cell r="AA2340" t="str">
            <v>QLC</v>
          </cell>
          <cell r="AB2340" t="str">
            <v>64231001</v>
          </cell>
          <cell r="AC2340" t="str">
            <v>24212001</v>
          </cell>
        </row>
        <row r="2341">
          <cell r="A2341" t="str">
            <v>014241343</v>
          </cell>
          <cell r="B2341" t="str">
            <v>Màn hình đồ họa Dell UltraSharo U2422H (23.8 Inch/ Full HD/ 5ms/ 60HZ/250 cd/m2/IPS) serial B95YRP3</v>
          </cell>
          <cell r="C2341" t="str">
            <v>Chiếc</v>
          </cell>
          <cell r="D2341">
            <v>45328</v>
          </cell>
          <cell r="E2341">
            <v>5742000</v>
          </cell>
          <cell r="F2341">
            <v>1</v>
          </cell>
          <cell r="G2341">
            <v>1</v>
          </cell>
          <cell r="H2341">
            <v>0</v>
          </cell>
          <cell r="I2341">
            <v>0</v>
          </cell>
          <cell r="J2341">
            <v>0</v>
          </cell>
          <cell r="K2341">
            <v>0</v>
          </cell>
          <cell r="L2341">
            <v>0</v>
          </cell>
          <cell r="M2341">
            <v>1</v>
          </cell>
          <cell r="N2341">
            <v>5742000</v>
          </cell>
          <cell r="O2341">
            <v>0</v>
          </cell>
          <cell r="P2341">
            <v>0</v>
          </cell>
          <cell r="Q2341">
            <v>0</v>
          </cell>
          <cell r="R2341">
            <v>0</v>
          </cell>
          <cell r="S2341">
            <v>1</v>
          </cell>
          <cell r="T2341">
            <v>5742000</v>
          </cell>
          <cell r="U2341">
            <v>1</v>
          </cell>
          <cell r="V2341">
            <v>5742000</v>
          </cell>
          <cell r="W2341">
            <v>5742000</v>
          </cell>
          <cell r="X2341">
            <v>0</v>
          </cell>
          <cell r="Y2341">
            <v>1</v>
          </cell>
          <cell r="Z2341">
            <v>0</v>
          </cell>
          <cell r="AA2341" t="str">
            <v>QLC</v>
          </cell>
          <cell r="AB2341" t="str">
            <v>64231001</v>
          </cell>
          <cell r="AC2341" t="str">
            <v>24212001</v>
          </cell>
        </row>
        <row r="2342">
          <cell r="A2342" t="str">
            <v>014241344</v>
          </cell>
          <cell r="B2342" t="str">
            <v>Màn hình đồ họa Dell UltraSharo U2422H (23.8 Inch/ Full HD/ 5ms/ 60HZ/250 cd/m2/IPS) serial 7Q02SP3</v>
          </cell>
          <cell r="C2342" t="str">
            <v>Chiếc</v>
          </cell>
          <cell r="D2342">
            <v>45328</v>
          </cell>
          <cell r="E2342">
            <v>5742000</v>
          </cell>
          <cell r="F2342">
            <v>1</v>
          </cell>
          <cell r="G2342">
            <v>1</v>
          </cell>
          <cell r="H2342">
            <v>0</v>
          </cell>
          <cell r="I2342">
            <v>0</v>
          </cell>
          <cell r="J2342">
            <v>0</v>
          </cell>
          <cell r="K2342">
            <v>0</v>
          </cell>
          <cell r="L2342">
            <v>0</v>
          </cell>
          <cell r="M2342">
            <v>1</v>
          </cell>
          <cell r="N2342">
            <v>5742000</v>
          </cell>
          <cell r="O2342">
            <v>0</v>
          </cell>
          <cell r="P2342">
            <v>0</v>
          </cell>
          <cell r="Q2342">
            <v>0</v>
          </cell>
          <cell r="R2342">
            <v>0</v>
          </cell>
          <cell r="S2342">
            <v>1</v>
          </cell>
          <cell r="T2342">
            <v>5742000</v>
          </cell>
          <cell r="U2342">
            <v>1</v>
          </cell>
          <cell r="V2342">
            <v>5742000</v>
          </cell>
          <cell r="W2342">
            <v>5742000</v>
          </cell>
          <cell r="X2342">
            <v>0</v>
          </cell>
          <cell r="Y2342">
            <v>1</v>
          </cell>
          <cell r="Z2342">
            <v>0</v>
          </cell>
          <cell r="AA2342" t="str">
            <v>QLC</v>
          </cell>
          <cell r="AB2342" t="str">
            <v>64231001</v>
          </cell>
          <cell r="AC2342" t="str">
            <v>24212001</v>
          </cell>
        </row>
        <row r="2343">
          <cell r="A2343" t="str">
            <v>014241345</v>
          </cell>
          <cell r="B2343" t="str">
            <v>Màn hình đồ họa Dell UltraSharo U2422H (23.8 Inch/ Full HD/ 5ms/ 60HZ/250 cd/m2/IPS) serial 7D41SP3</v>
          </cell>
          <cell r="C2343" t="str">
            <v>Chiếc</v>
          </cell>
          <cell r="D2343">
            <v>45328</v>
          </cell>
          <cell r="E2343">
            <v>5742000</v>
          </cell>
          <cell r="F2343">
            <v>1</v>
          </cell>
          <cell r="G2343">
            <v>1</v>
          </cell>
          <cell r="H2343">
            <v>0</v>
          </cell>
          <cell r="I2343">
            <v>0</v>
          </cell>
          <cell r="J2343">
            <v>0</v>
          </cell>
          <cell r="K2343">
            <v>0</v>
          </cell>
          <cell r="L2343">
            <v>0</v>
          </cell>
          <cell r="M2343">
            <v>1</v>
          </cell>
          <cell r="N2343">
            <v>5742000</v>
          </cell>
          <cell r="O2343">
            <v>0</v>
          </cell>
          <cell r="P2343">
            <v>0</v>
          </cell>
          <cell r="Q2343">
            <v>0</v>
          </cell>
          <cell r="R2343">
            <v>0</v>
          </cell>
          <cell r="S2343">
            <v>1</v>
          </cell>
          <cell r="T2343">
            <v>5742000</v>
          </cell>
          <cell r="U2343">
            <v>1</v>
          </cell>
          <cell r="V2343">
            <v>5742000</v>
          </cell>
          <cell r="W2343">
            <v>5742000</v>
          </cell>
          <cell r="X2343">
            <v>0</v>
          </cell>
          <cell r="Y2343">
            <v>1</v>
          </cell>
          <cell r="Z2343">
            <v>0</v>
          </cell>
          <cell r="AA2343" t="str">
            <v>QLC</v>
          </cell>
          <cell r="AB2343" t="str">
            <v>64231001</v>
          </cell>
          <cell r="AC2343" t="str">
            <v>24212001</v>
          </cell>
        </row>
        <row r="2344">
          <cell r="A2344" t="str">
            <v>014241346</v>
          </cell>
          <cell r="B2344" t="str">
            <v>Màn hình đồ họa Dell UltraSharo U2422H (23.8 Inch/ Full HD/ 5ms/ 60HZ/250 cd/m2/IPS) serial 8Z31SP3</v>
          </cell>
          <cell r="C2344" t="str">
            <v>Chiếc</v>
          </cell>
          <cell r="D2344">
            <v>45328</v>
          </cell>
          <cell r="E2344">
            <v>5742000</v>
          </cell>
          <cell r="F2344">
            <v>1</v>
          </cell>
          <cell r="G2344">
            <v>1</v>
          </cell>
          <cell r="H2344">
            <v>0</v>
          </cell>
          <cell r="I2344">
            <v>0</v>
          </cell>
          <cell r="J2344">
            <v>0</v>
          </cell>
          <cell r="K2344">
            <v>0</v>
          </cell>
          <cell r="L2344">
            <v>0</v>
          </cell>
          <cell r="M2344">
            <v>1</v>
          </cell>
          <cell r="N2344">
            <v>5742000</v>
          </cell>
          <cell r="O2344">
            <v>0</v>
          </cell>
          <cell r="P2344">
            <v>0</v>
          </cell>
          <cell r="Q2344">
            <v>0</v>
          </cell>
          <cell r="R2344">
            <v>0</v>
          </cell>
          <cell r="S2344">
            <v>1</v>
          </cell>
          <cell r="T2344">
            <v>5742000</v>
          </cell>
          <cell r="U2344">
            <v>1</v>
          </cell>
          <cell r="V2344">
            <v>5742000</v>
          </cell>
          <cell r="W2344">
            <v>5742000</v>
          </cell>
          <cell r="X2344">
            <v>0</v>
          </cell>
          <cell r="Y2344">
            <v>1</v>
          </cell>
          <cell r="Z2344">
            <v>0</v>
          </cell>
          <cell r="AA2344" t="str">
            <v>QLC</v>
          </cell>
          <cell r="AB2344" t="str">
            <v>64231001</v>
          </cell>
          <cell r="AC2344" t="str">
            <v>24212001</v>
          </cell>
        </row>
        <row r="2345">
          <cell r="A2345" t="str">
            <v>014241347</v>
          </cell>
          <cell r="B2345" t="str">
            <v>Màn hình đồ họa Dell UltraSharo U2422H (23.8 Inch/ Full HD/ 5ms/ 60HZ/250 cd/m2/IPS) serial HM41SP3</v>
          </cell>
          <cell r="C2345" t="str">
            <v>Chiếc</v>
          </cell>
          <cell r="D2345">
            <v>45328</v>
          </cell>
          <cell r="E2345">
            <v>5742000</v>
          </cell>
          <cell r="F2345">
            <v>1</v>
          </cell>
          <cell r="G2345">
            <v>1</v>
          </cell>
          <cell r="H2345">
            <v>0</v>
          </cell>
          <cell r="I2345">
            <v>0</v>
          </cell>
          <cell r="J2345">
            <v>0</v>
          </cell>
          <cell r="K2345">
            <v>0</v>
          </cell>
          <cell r="L2345">
            <v>0</v>
          </cell>
          <cell r="M2345">
            <v>1</v>
          </cell>
          <cell r="N2345">
            <v>5742000</v>
          </cell>
          <cell r="O2345">
            <v>0</v>
          </cell>
          <cell r="P2345">
            <v>0</v>
          </cell>
          <cell r="Q2345">
            <v>0</v>
          </cell>
          <cell r="R2345">
            <v>0</v>
          </cell>
          <cell r="S2345">
            <v>1</v>
          </cell>
          <cell r="T2345">
            <v>5742000</v>
          </cell>
          <cell r="U2345">
            <v>1</v>
          </cell>
          <cell r="V2345">
            <v>5742000</v>
          </cell>
          <cell r="W2345">
            <v>5742000</v>
          </cell>
          <cell r="X2345">
            <v>0</v>
          </cell>
          <cell r="Y2345">
            <v>1</v>
          </cell>
          <cell r="Z2345">
            <v>0</v>
          </cell>
          <cell r="AA2345" t="str">
            <v>QLC</v>
          </cell>
          <cell r="AB2345" t="str">
            <v>64231001</v>
          </cell>
          <cell r="AC2345" t="str">
            <v>24212001</v>
          </cell>
        </row>
        <row r="2346">
          <cell r="A2346" t="str">
            <v>014241348</v>
          </cell>
          <cell r="B2346" t="str">
            <v>Màn hình vi tính HP M24f 23.8" FHD Monitor, 3Y WTY_2E2Y4AA</v>
          </cell>
          <cell r="C2346" t="str">
            <v>Chiếc</v>
          </cell>
          <cell r="D2346">
            <v>45369</v>
          </cell>
          <cell r="E2346">
            <v>3817000</v>
          </cell>
          <cell r="F2346">
            <v>1</v>
          </cell>
          <cell r="G2346">
            <v>1</v>
          </cell>
          <cell r="H2346">
            <v>0</v>
          </cell>
          <cell r="I2346">
            <v>0</v>
          </cell>
          <cell r="J2346">
            <v>0</v>
          </cell>
          <cell r="K2346">
            <v>0</v>
          </cell>
          <cell r="L2346">
            <v>0</v>
          </cell>
          <cell r="M2346">
            <v>1</v>
          </cell>
          <cell r="N2346">
            <v>3817000</v>
          </cell>
          <cell r="O2346">
            <v>0</v>
          </cell>
          <cell r="P2346">
            <v>0</v>
          </cell>
          <cell r="Q2346">
            <v>0</v>
          </cell>
          <cell r="R2346">
            <v>0</v>
          </cell>
          <cell r="S2346">
            <v>1</v>
          </cell>
          <cell r="T2346">
            <v>3817000</v>
          </cell>
          <cell r="U2346">
            <v>1</v>
          </cell>
          <cell r="V2346">
            <v>3817000</v>
          </cell>
          <cell r="W2346">
            <v>3817000</v>
          </cell>
          <cell r="X2346">
            <v>0</v>
          </cell>
          <cell r="Y2346">
            <v>1</v>
          </cell>
          <cell r="Z2346">
            <v>0</v>
          </cell>
          <cell r="AA2346" t="str">
            <v>QLC</v>
          </cell>
          <cell r="AB2346" t="str">
            <v>64231001</v>
          </cell>
          <cell r="AC2346" t="str">
            <v>24212001</v>
          </cell>
        </row>
        <row r="2347">
          <cell r="A2347" t="str">
            <v>014241349</v>
          </cell>
          <cell r="B2347" t="str">
            <v>Màn hình vi tính HP M24f 23.8" FHD Monitor, 3Y WTY_2E2Y4AA</v>
          </cell>
          <cell r="C2347" t="str">
            <v>Chiếc</v>
          </cell>
          <cell r="D2347">
            <v>45378</v>
          </cell>
          <cell r="E2347">
            <v>3817000</v>
          </cell>
          <cell r="F2347">
            <v>1</v>
          </cell>
          <cell r="G2347">
            <v>1</v>
          </cell>
          <cell r="H2347">
            <v>0</v>
          </cell>
          <cell r="I2347">
            <v>0</v>
          </cell>
          <cell r="J2347">
            <v>0</v>
          </cell>
          <cell r="K2347">
            <v>0</v>
          </cell>
          <cell r="L2347">
            <v>0</v>
          </cell>
          <cell r="M2347">
            <v>1</v>
          </cell>
          <cell r="N2347">
            <v>3817000</v>
          </cell>
          <cell r="O2347">
            <v>0</v>
          </cell>
          <cell r="P2347">
            <v>0</v>
          </cell>
          <cell r="Q2347">
            <v>0</v>
          </cell>
          <cell r="R2347">
            <v>0</v>
          </cell>
          <cell r="S2347">
            <v>1</v>
          </cell>
          <cell r="T2347">
            <v>3817000</v>
          </cell>
          <cell r="U2347">
            <v>1</v>
          </cell>
          <cell r="V2347">
            <v>3817000</v>
          </cell>
          <cell r="W2347">
            <v>3817000</v>
          </cell>
          <cell r="X2347">
            <v>0</v>
          </cell>
          <cell r="Y2347">
            <v>1</v>
          </cell>
          <cell r="Z2347">
            <v>0</v>
          </cell>
          <cell r="AA2347" t="str">
            <v>QLC</v>
          </cell>
          <cell r="AB2347" t="str">
            <v>64231001</v>
          </cell>
          <cell r="AC2347" t="str">
            <v>24212001</v>
          </cell>
        </row>
        <row r="2348">
          <cell r="A2348" t="str">
            <v>014241350</v>
          </cell>
          <cell r="B2348" t="str">
            <v>Màn hình vi tính HP M24f 23.8" FHD Monitor, 3Y WTY_2E2Y4AA</v>
          </cell>
          <cell r="C2348" t="str">
            <v>Chiếc</v>
          </cell>
          <cell r="D2348">
            <v>45369</v>
          </cell>
          <cell r="E2348">
            <v>3817000</v>
          </cell>
          <cell r="F2348">
            <v>1</v>
          </cell>
          <cell r="G2348">
            <v>1</v>
          </cell>
          <cell r="H2348">
            <v>0</v>
          </cell>
          <cell r="I2348">
            <v>0</v>
          </cell>
          <cell r="J2348">
            <v>0</v>
          </cell>
          <cell r="K2348">
            <v>0</v>
          </cell>
          <cell r="L2348">
            <v>0</v>
          </cell>
          <cell r="M2348">
            <v>1</v>
          </cell>
          <cell r="N2348">
            <v>3817000</v>
          </cell>
          <cell r="O2348">
            <v>0</v>
          </cell>
          <cell r="P2348">
            <v>0</v>
          </cell>
          <cell r="Q2348">
            <v>0</v>
          </cell>
          <cell r="R2348">
            <v>0</v>
          </cell>
          <cell r="S2348">
            <v>1</v>
          </cell>
          <cell r="T2348">
            <v>3817000</v>
          </cell>
          <cell r="U2348">
            <v>1</v>
          </cell>
          <cell r="V2348">
            <v>3817000</v>
          </cell>
          <cell r="W2348">
            <v>3817000</v>
          </cell>
          <cell r="X2348">
            <v>0</v>
          </cell>
          <cell r="Y2348">
            <v>1</v>
          </cell>
          <cell r="Z2348">
            <v>0</v>
          </cell>
          <cell r="AA2348" t="str">
            <v>QLC</v>
          </cell>
          <cell r="AB2348" t="str">
            <v>64231001</v>
          </cell>
          <cell r="AC2348" t="str">
            <v>24212001</v>
          </cell>
        </row>
        <row r="2349">
          <cell r="A2349" t="str">
            <v>014241351</v>
          </cell>
          <cell r="B2349" t="str">
            <v>Màn hình vi tính HP M24f 23.8" FHD Monitor, 3Y WTY_2E2Y4AA</v>
          </cell>
          <cell r="C2349" t="str">
            <v>Chiếc</v>
          </cell>
          <cell r="D2349">
            <v>45369</v>
          </cell>
          <cell r="E2349">
            <v>3817000</v>
          </cell>
          <cell r="F2349">
            <v>1</v>
          </cell>
          <cell r="G2349">
            <v>1</v>
          </cell>
          <cell r="H2349">
            <v>0</v>
          </cell>
          <cell r="I2349">
            <v>0</v>
          </cell>
          <cell r="J2349">
            <v>0</v>
          </cell>
          <cell r="K2349">
            <v>0</v>
          </cell>
          <cell r="L2349">
            <v>0</v>
          </cell>
          <cell r="M2349">
            <v>1</v>
          </cell>
          <cell r="N2349">
            <v>3817000</v>
          </cell>
          <cell r="O2349">
            <v>0</v>
          </cell>
          <cell r="P2349">
            <v>0</v>
          </cell>
          <cell r="Q2349">
            <v>0</v>
          </cell>
          <cell r="R2349">
            <v>0</v>
          </cell>
          <cell r="S2349">
            <v>1</v>
          </cell>
          <cell r="T2349">
            <v>3817000</v>
          </cell>
          <cell r="U2349">
            <v>1</v>
          </cell>
          <cell r="V2349">
            <v>3817000</v>
          </cell>
          <cell r="W2349">
            <v>3817000</v>
          </cell>
          <cell r="X2349">
            <v>0</v>
          </cell>
          <cell r="Y2349">
            <v>1</v>
          </cell>
          <cell r="Z2349">
            <v>0</v>
          </cell>
          <cell r="AA2349" t="str">
            <v>MG.TV1</v>
          </cell>
          <cell r="AB2349" t="str">
            <v>63317301</v>
          </cell>
          <cell r="AC2349" t="str">
            <v>24212001</v>
          </cell>
        </row>
        <row r="2350">
          <cell r="A2350" t="str">
            <v>014241352</v>
          </cell>
          <cell r="B2350" t="str">
            <v>Màn hình vi tính HP M24f 23.8" FHD Monitor, 3Y WTY_2E2Y4AA</v>
          </cell>
          <cell r="C2350" t="str">
            <v>Chiếc</v>
          </cell>
          <cell r="D2350">
            <v>45393</v>
          </cell>
          <cell r="E2350">
            <v>3817000</v>
          </cell>
          <cell r="F2350">
            <v>1</v>
          </cell>
          <cell r="G2350">
            <v>1</v>
          </cell>
          <cell r="H2350">
            <v>0</v>
          </cell>
          <cell r="I2350">
            <v>0</v>
          </cell>
          <cell r="J2350">
            <v>0</v>
          </cell>
          <cell r="K2350">
            <v>0</v>
          </cell>
          <cell r="L2350">
            <v>0</v>
          </cell>
          <cell r="M2350">
            <v>1</v>
          </cell>
          <cell r="N2350">
            <v>3817000</v>
          </cell>
          <cell r="O2350">
            <v>0</v>
          </cell>
          <cell r="P2350">
            <v>0</v>
          </cell>
          <cell r="Q2350">
            <v>0</v>
          </cell>
          <cell r="R2350">
            <v>0</v>
          </cell>
          <cell r="S2350">
            <v>1</v>
          </cell>
          <cell r="T2350">
            <v>3817000</v>
          </cell>
          <cell r="U2350">
            <v>1</v>
          </cell>
          <cell r="V2350">
            <v>3817000</v>
          </cell>
          <cell r="W2350">
            <v>3817000</v>
          </cell>
          <cell r="X2350">
            <v>0</v>
          </cell>
          <cell r="Y2350">
            <v>1</v>
          </cell>
          <cell r="Z2350">
            <v>0</v>
          </cell>
          <cell r="AA2350" t="str">
            <v>FI</v>
          </cell>
          <cell r="AB2350" t="str">
            <v>63317301</v>
          </cell>
          <cell r="AC2350" t="str">
            <v>24212001</v>
          </cell>
        </row>
        <row r="2351">
          <cell r="A2351" t="str">
            <v>014241353</v>
          </cell>
          <cell r="B2351" t="str">
            <v>Màn hình vi tính HP M24f 23.8" FHD Monitor, 3Y WTY_2E2Y4AA</v>
          </cell>
          <cell r="C2351" t="str">
            <v>Chiếc</v>
          </cell>
          <cell r="D2351">
            <v>45393</v>
          </cell>
          <cell r="E2351">
            <v>3817000</v>
          </cell>
          <cell r="F2351">
            <v>1</v>
          </cell>
          <cell r="G2351">
            <v>1</v>
          </cell>
          <cell r="H2351">
            <v>0</v>
          </cell>
          <cell r="I2351">
            <v>0</v>
          </cell>
          <cell r="J2351">
            <v>0</v>
          </cell>
          <cell r="K2351">
            <v>0</v>
          </cell>
          <cell r="L2351">
            <v>0</v>
          </cell>
          <cell r="M2351">
            <v>1</v>
          </cell>
          <cell r="N2351">
            <v>3817000</v>
          </cell>
          <cell r="O2351">
            <v>0</v>
          </cell>
          <cell r="P2351">
            <v>0</v>
          </cell>
          <cell r="Q2351">
            <v>0</v>
          </cell>
          <cell r="R2351">
            <v>0</v>
          </cell>
          <cell r="S2351">
            <v>1</v>
          </cell>
          <cell r="T2351">
            <v>3817000</v>
          </cell>
          <cell r="U2351">
            <v>1</v>
          </cell>
          <cell r="V2351">
            <v>3817000</v>
          </cell>
          <cell r="W2351">
            <v>3817000</v>
          </cell>
          <cell r="X2351">
            <v>0</v>
          </cell>
          <cell r="Y2351">
            <v>1</v>
          </cell>
          <cell r="Z2351">
            <v>0</v>
          </cell>
          <cell r="AA2351" t="str">
            <v>FI</v>
          </cell>
          <cell r="AB2351" t="str">
            <v>63317301</v>
          </cell>
          <cell r="AC2351" t="str">
            <v>24212001</v>
          </cell>
        </row>
        <row r="2352">
          <cell r="A2352" t="str">
            <v>014241354</v>
          </cell>
          <cell r="B2352" t="str">
            <v>Màn hình vi tính HP M24f 23.8" FHD Monitor, 3Y WTY_2E2Y4AA</v>
          </cell>
          <cell r="C2352" t="str">
            <v>Chiếc</v>
          </cell>
          <cell r="D2352">
            <v>45397</v>
          </cell>
          <cell r="E2352">
            <v>3817000</v>
          </cell>
          <cell r="F2352">
            <v>1</v>
          </cell>
          <cell r="G2352">
            <v>1</v>
          </cell>
          <cell r="H2352">
            <v>0</v>
          </cell>
          <cell r="I2352">
            <v>0</v>
          </cell>
          <cell r="J2352">
            <v>0</v>
          </cell>
          <cell r="K2352">
            <v>0</v>
          </cell>
          <cell r="L2352">
            <v>0</v>
          </cell>
          <cell r="M2352">
            <v>1</v>
          </cell>
          <cell r="N2352">
            <v>3817000</v>
          </cell>
          <cell r="O2352">
            <v>0</v>
          </cell>
          <cell r="P2352">
            <v>0</v>
          </cell>
          <cell r="Q2352">
            <v>0</v>
          </cell>
          <cell r="R2352">
            <v>0</v>
          </cell>
          <cell r="S2352">
            <v>1</v>
          </cell>
          <cell r="T2352">
            <v>3817000</v>
          </cell>
          <cell r="U2352">
            <v>1</v>
          </cell>
          <cell r="V2352">
            <v>3817000</v>
          </cell>
          <cell r="W2352">
            <v>3817000</v>
          </cell>
          <cell r="X2352">
            <v>0</v>
          </cell>
          <cell r="Y2352">
            <v>1</v>
          </cell>
          <cell r="Z2352">
            <v>0</v>
          </cell>
          <cell r="AA2352" t="str">
            <v>FI</v>
          </cell>
          <cell r="AB2352" t="str">
            <v>63317301</v>
          </cell>
          <cell r="AC2352" t="str">
            <v>24212001</v>
          </cell>
        </row>
        <row r="2353">
          <cell r="A2353" t="str">
            <v>014241355</v>
          </cell>
          <cell r="B2353" t="str">
            <v>Màn hình vi tính HP M24f 23.8" FHD Monitor, 3Y WTY_2E2Y4AA</v>
          </cell>
          <cell r="C2353" t="str">
            <v>Chiếc</v>
          </cell>
          <cell r="D2353">
            <v>45397</v>
          </cell>
          <cell r="E2353">
            <v>3817000</v>
          </cell>
          <cell r="F2353">
            <v>1</v>
          </cell>
          <cell r="G2353">
            <v>1</v>
          </cell>
          <cell r="H2353">
            <v>0</v>
          </cell>
          <cell r="I2353">
            <v>0</v>
          </cell>
          <cell r="J2353">
            <v>0</v>
          </cell>
          <cell r="K2353">
            <v>0</v>
          </cell>
          <cell r="L2353">
            <v>0</v>
          </cell>
          <cell r="M2353">
            <v>1</v>
          </cell>
          <cell r="N2353">
            <v>3817000</v>
          </cell>
          <cell r="O2353">
            <v>0</v>
          </cell>
          <cell r="P2353">
            <v>0</v>
          </cell>
          <cell r="Q2353">
            <v>0</v>
          </cell>
          <cell r="R2353">
            <v>0</v>
          </cell>
          <cell r="S2353">
            <v>1</v>
          </cell>
          <cell r="T2353">
            <v>3817000</v>
          </cell>
          <cell r="U2353">
            <v>1</v>
          </cell>
          <cell r="V2353">
            <v>3817000</v>
          </cell>
          <cell r="W2353">
            <v>3817000</v>
          </cell>
          <cell r="X2353">
            <v>0</v>
          </cell>
          <cell r="Y2353">
            <v>1</v>
          </cell>
          <cell r="Z2353">
            <v>0</v>
          </cell>
          <cell r="AA2353" t="str">
            <v>FI</v>
          </cell>
          <cell r="AB2353" t="str">
            <v>63317301</v>
          </cell>
          <cell r="AC2353" t="str">
            <v>24212001</v>
          </cell>
        </row>
        <row r="2354">
          <cell r="A2354" t="str">
            <v>014241356</v>
          </cell>
          <cell r="B2354" t="str">
            <v>Màn hình vi tính HP M24f 23.8" FHD Monitor, 3Y WTY_2E2Y4AA</v>
          </cell>
          <cell r="C2354" t="str">
            <v>Chiếc</v>
          </cell>
          <cell r="D2354">
            <v>45414</v>
          </cell>
          <cell r="E2354">
            <v>3817000</v>
          </cell>
          <cell r="F2354">
            <v>1</v>
          </cell>
          <cell r="G2354">
            <v>1</v>
          </cell>
          <cell r="H2354">
            <v>0</v>
          </cell>
          <cell r="I2354">
            <v>0</v>
          </cell>
          <cell r="J2354">
            <v>0</v>
          </cell>
          <cell r="K2354">
            <v>0</v>
          </cell>
          <cell r="L2354">
            <v>0</v>
          </cell>
          <cell r="M2354">
            <v>1</v>
          </cell>
          <cell r="N2354">
            <v>3817000</v>
          </cell>
          <cell r="O2354">
            <v>0</v>
          </cell>
          <cell r="P2354">
            <v>0</v>
          </cell>
          <cell r="Q2354">
            <v>0</v>
          </cell>
          <cell r="R2354">
            <v>0</v>
          </cell>
          <cell r="S2354">
            <v>1</v>
          </cell>
          <cell r="T2354">
            <v>3817000</v>
          </cell>
          <cell r="U2354">
            <v>1</v>
          </cell>
          <cell r="V2354">
            <v>3817000</v>
          </cell>
          <cell r="W2354">
            <v>3817000</v>
          </cell>
          <cell r="X2354">
            <v>0</v>
          </cell>
          <cell r="Y2354">
            <v>1</v>
          </cell>
          <cell r="Z2354">
            <v>0</v>
          </cell>
          <cell r="AA2354" t="str">
            <v>MG.TV1</v>
          </cell>
          <cell r="AB2354" t="str">
            <v>63317301</v>
          </cell>
          <cell r="AC2354" t="str">
            <v>24212001</v>
          </cell>
        </row>
        <row r="2355">
          <cell r="A2355" t="str">
            <v>014241357</v>
          </cell>
          <cell r="B2355" t="str">
            <v>Màn hình vi tính HP M24f 23.8" FHD Monitor, 3Y WTY_2E2Y4AA</v>
          </cell>
          <cell r="C2355" t="str">
            <v>Chiếc</v>
          </cell>
          <cell r="D2355">
            <v>45414</v>
          </cell>
          <cell r="E2355">
            <v>3817000</v>
          </cell>
          <cell r="F2355">
            <v>1</v>
          </cell>
          <cell r="G2355">
            <v>1</v>
          </cell>
          <cell r="H2355">
            <v>0</v>
          </cell>
          <cell r="I2355">
            <v>0</v>
          </cell>
          <cell r="J2355">
            <v>0</v>
          </cell>
          <cell r="K2355">
            <v>0</v>
          </cell>
          <cell r="L2355">
            <v>0</v>
          </cell>
          <cell r="M2355">
            <v>1</v>
          </cell>
          <cell r="N2355">
            <v>3817000</v>
          </cell>
          <cell r="O2355">
            <v>0</v>
          </cell>
          <cell r="P2355">
            <v>0</v>
          </cell>
          <cell r="Q2355">
            <v>0</v>
          </cell>
          <cell r="R2355">
            <v>0</v>
          </cell>
          <cell r="S2355">
            <v>1</v>
          </cell>
          <cell r="T2355">
            <v>3817000</v>
          </cell>
          <cell r="U2355">
            <v>1</v>
          </cell>
          <cell r="V2355">
            <v>3817000</v>
          </cell>
          <cell r="W2355">
            <v>3817000</v>
          </cell>
          <cell r="X2355">
            <v>0</v>
          </cell>
          <cell r="Y2355">
            <v>1</v>
          </cell>
          <cell r="Z2355">
            <v>0</v>
          </cell>
          <cell r="AA2355" t="str">
            <v>MG.TV1</v>
          </cell>
          <cell r="AB2355" t="str">
            <v>63317301</v>
          </cell>
          <cell r="AC2355" t="str">
            <v>24212001</v>
          </cell>
        </row>
        <row r="2356">
          <cell r="A2356" t="str">
            <v>014241358</v>
          </cell>
          <cell r="B2356" t="str">
            <v>Màn hình vi tính HP M24f 23.8" FHD Monitor, 3Y WTY_2E2Y4AA</v>
          </cell>
          <cell r="C2356" t="str">
            <v>Chiếc</v>
          </cell>
          <cell r="D2356">
            <v>45414</v>
          </cell>
          <cell r="E2356">
            <v>3817000</v>
          </cell>
          <cell r="F2356">
            <v>1</v>
          </cell>
          <cell r="G2356">
            <v>1</v>
          </cell>
          <cell r="H2356">
            <v>0</v>
          </cell>
          <cell r="I2356">
            <v>0</v>
          </cell>
          <cell r="J2356">
            <v>0</v>
          </cell>
          <cell r="K2356">
            <v>0</v>
          </cell>
          <cell r="L2356">
            <v>0</v>
          </cell>
          <cell r="M2356">
            <v>1</v>
          </cell>
          <cell r="N2356">
            <v>3817000</v>
          </cell>
          <cell r="O2356">
            <v>0</v>
          </cell>
          <cell r="P2356">
            <v>0</v>
          </cell>
          <cell r="Q2356">
            <v>0</v>
          </cell>
          <cell r="R2356">
            <v>0</v>
          </cell>
          <cell r="S2356">
            <v>1</v>
          </cell>
          <cell r="T2356">
            <v>3817000</v>
          </cell>
          <cell r="U2356">
            <v>1</v>
          </cell>
          <cell r="V2356">
            <v>3817000</v>
          </cell>
          <cell r="W2356">
            <v>3817000</v>
          </cell>
          <cell r="X2356">
            <v>0</v>
          </cell>
          <cell r="Y2356">
            <v>1</v>
          </cell>
          <cell r="Z2356">
            <v>0</v>
          </cell>
          <cell r="AA2356" t="str">
            <v>MG.TV1</v>
          </cell>
          <cell r="AB2356" t="str">
            <v>63317301</v>
          </cell>
          <cell r="AC2356" t="str">
            <v>24212001</v>
          </cell>
        </row>
        <row r="2357">
          <cell r="A2357" t="str">
            <v>014241359</v>
          </cell>
          <cell r="B2357" t="str">
            <v>Màn hình vi tính HP M24f 23.8" FHD Monitor, 3Y WTY_2E2Y4AA</v>
          </cell>
          <cell r="C2357" t="str">
            <v>Chiếc</v>
          </cell>
          <cell r="D2357">
            <v>45436</v>
          </cell>
          <cell r="E2357">
            <v>3817000</v>
          </cell>
          <cell r="F2357">
            <v>1</v>
          </cell>
          <cell r="G2357">
            <v>1</v>
          </cell>
          <cell r="H2357">
            <v>0</v>
          </cell>
          <cell r="I2357">
            <v>0</v>
          </cell>
          <cell r="J2357">
            <v>0</v>
          </cell>
          <cell r="K2357">
            <v>0</v>
          </cell>
          <cell r="L2357">
            <v>0</v>
          </cell>
          <cell r="M2357">
            <v>1</v>
          </cell>
          <cell r="N2357">
            <v>3817000</v>
          </cell>
          <cell r="O2357">
            <v>0</v>
          </cell>
          <cell r="P2357">
            <v>0</v>
          </cell>
          <cell r="Q2357">
            <v>0</v>
          </cell>
          <cell r="R2357">
            <v>0</v>
          </cell>
          <cell r="S2357">
            <v>1</v>
          </cell>
          <cell r="T2357">
            <v>3817000</v>
          </cell>
          <cell r="U2357">
            <v>1</v>
          </cell>
          <cell r="V2357">
            <v>3817000</v>
          </cell>
          <cell r="W2357">
            <v>3817000</v>
          </cell>
          <cell r="X2357">
            <v>0</v>
          </cell>
          <cell r="Y2357">
            <v>1</v>
          </cell>
          <cell r="Z2357">
            <v>0</v>
          </cell>
          <cell r="AA2357" t="str">
            <v>QLC</v>
          </cell>
          <cell r="AB2357" t="str">
            <v>64231001</v>
          </cell>
          <cell r="AC2357" t="str">
            <v>24212001</v>
          </cell>
        </row>
        <row r="2358">
          <cell r="A2358" t="str">
            <v>014241360</v>
          </cell>
          <cell r="B2358" t="str">
            <v>Màn hình vi tính HP M24f 23.8" FHD Monitor, 3Y WTY_2E2Y4AA</v>
          </cell>
          <cell r="C2358" t="str">
            <v>Chiếc</v>
          </cell>
          <cell r="D2358">
            <v>45436</v>
          </cell>
          <cell r="E2358">
            <v>3817000</v>
          </cell>
          <cell r="F2358">
            <v>1</v>
          </cell>
          <cell r="G2358">
            <v>1</v>
          </cell>
          <cell r="H2358">
            <v>0</v>
          </cell>
          <cell r="I2358">
            <v>0</v>
          </cell>
          <cell r="J2358">
            <v>0</v>
          </cell>
          <cell r="K2358">
            <v>0</v>
          </cell>
          <cell r="L2358">
            <v>0</v>
          </cell>
          <cell r="M2358">
            <v>1</v>
          </cell>
          <cell r="N2358">
            <v>3817000</v>
          </cell>
          <cell r="O2358">
            <v>0</v>
          </cell>
          <cell r="P2358">
            <v>0</v>
          </cell>
          <cell r="Q2358">
            <v>0</v>
          </cell>
          <cell r="R2358">
            <v>0</v>
          </cell>
          <cell r="S2358">
            <v>1</v>
          </cell>
          <cell r="T2358">
            <v>3817000</v>
          </cell>
          <cell r="U2358">
            <v>1</v>
          </cell>
          <cell r="V2358">
            <v>3817000</v>
          </cell>
          <cell r="W2358">
            <v>3817000</v>
          </cell>
          <cell r="X2358">
            <v>0</v>
          </cell>
          <cell r="Y2358">
            <v>1</v>
          </cell>
          <cell r="Z2358">
            <v>0</v>
          </cell>
          <cell r="AA2358" t="str">
            <v>QLC</v>
          </cell>
          <cell r="AB2358" t="str">
            <v>64231001</v>
          </cell>
          <cell r="AC2358" t="str">
            <v>24212001</v>
          </cell>
        </row>
        <row r="2359">
          <cell r="A2359" t="str">
            <v>014241361</v>
          </cell>
          <cell r="B2359" t="str">
            <v>Màn hình vi tính HP M24f 23.8" FHD Monitor, 3Y WTY_2E2Y4AA</v>
          </cell>
          <cell r="C2359" t="str">
            <v>Chiếc</v>
          </cell>
          <cell r="D2359">
            <v>45436</v>
          </cell>
          <cell r="E2359">
            <v>3817000</v>
          </cell>
          <cell r="F2359">
            <v>1</v>
          </cell>
          <cell r="G2359">
            <v>1</v>
          </cell>
          <cell r="H2359">
            <v>0</v>
          </cell>
          <cell r="I2359">
            <v>0</v>
          </cell>
          <cell r="J2359">
            <v>0</v>
          </cell>
          <cell r="K2359">
            <v>0</v>
          </cell>
          <cell r="L2359">
            <v>0</v>
          </cell>
          <cell r="M2359">
            <v>1</v>
          </cell>
          <cell r="N2359">
            <v>3817000</v>
          </cell>
          <cell r="O2359">
            <v>0</v>
          </cell>
          <cell r="P2359">
            <v>0</v>
          </cell>
          <cell r="Q2359">
            <v>0</v>
          </cell>
          <cell r="R2359">
            <v>0</v>
          </cell>
          <cell r="S2359">
            <v>1</v>
          </cell>
          <cell r="T2359">
            <v>3817000</v>
          </cell>
          <cell r="U2359">
            <v>1</v>
          </cell>
          <cell r="V2359">
            <v>3817000</v>
          </cell>
          <cell r="W2359">
            <v>3817000</v>
          </cell>
          <cell r="X2359">
            <v>0</v>
          </cell>
          <cell r="Y2359">
            <v>1</v>
          </cell>
          <cell r="Z2359">
            <v>0</v>
          </cell>
          <cell r="AA2359" t="str">
            <v>QLC</v>
          </cell>
          <cell r="AB2359" t="str">
            <v>64231001</v>
          </cell>
          <cell r="AC2359" t="str">
            <v>24212001</v>
          </cell>
        </row>
        <row r="2360">
          <cell r="A2360" t="str">
            <v>014241363</v>
          </cell>
          <cell r="B2360" t="str">
            <v>Màn hình vi tính HP M24FW 23.8" FHD Monitor, 3Y WTY_2E2Y5AA</v>
          </cell>
          <cell r="C2360" t="str">
            <v>Chiếc</v>
          </cell>
          <cell r="D2360">
            <v>45463</v>
          </cell>
          <cell r="E2360">
            <v>3542000</v>
          </cell>
          <cell r="F2360">
            <v>1</v>
          </cell>
          <cell r="G2360">
            <v>1</v>
          </cell>
          <cell r="H2360">
            <v>0</v>
          </cell>
          <cell r="I2360">
            <v>0</v>
          </cell>
          <cell r="J2360">
            <v>0</v>
          </cell>
          <cell r="K2360">
            <v>0</v>
          </cell>
          <cell r="L2360">
            <v>0</v>
          </cell>
          <cell r="M2360">
            <v>1</v>
          </cell>
          <cell r="N2360">
            <v>3542000</v>
          </cell>
          <cell r="O2360">
            <v>0</v>
          </cell>
          <cell r="P2360">
            <v>0</v>
          </cell>
          <cell r="Q2360">
            <v>0</v>
          </cell>
          <cell r="R2360">
            <v>0</v>
          </cell>
          <cell r="S2360">
            <v>1</v>
          </cell>
          <cell r="T2360">
            <v>3542000</v>
          </cell>
          <cell r="U2360">
            <v>1</v>
          </cell>
          <cell r="V2360">
            <v>3542000</v>
          </cell>
          <cell r="W2360">
            <v>3542000</v>
          </cell>
          <cell r="X2360">
            <v>0</v>
          </cell>
          <cell r="Y2360">
            <v>1</v>
          </cell>
          <cell r="Z2360">
            <v>0</v>
          </cell>
          <cell r="AA2360" t="str">
            <v>MG.TV1</v>
          </cell>
          <cell r="AB2360" t="str">
            <v>63317301</v>
          </cell>
          <cell r="AC2360" t="str">
            <v>24212001</v>
          </cell>
        </row>
        <row r="2361">
          <cell r="A2361" t="str">
            <v>014241364</v>
          </cell>
          <cell r="B2361" t="str">
            <v>Màn hình vi tính HP M24FW 23.8" FHD Monitor, 3Y WTY_2E2Y5AA</v>
          </cell>
          <cell r="C2361" t="str">
            <v>Chiếc</v>
          </cell>
          <cell r="D2361">
            <v>45463</v>
          </cell>
          <cell r="E2361">
            <v>3542000</v>
          </cell>
          <cell r="F2361">
            <v>1</v>
          </cell>
          <cell r="G2361">
            <v>1</v>
          </cell>
          <cell r="H2361">
            <v>0</v>
          </cell>
          <cell r="I2361">
            <v>0</v>
          </cell>
          <cell r="J2361">
            <v>0</v>
          </cell>
          <cell r="K2361">
            <v>0</v>
          </cell>
          <cell r="L2361">
            <v>0</v>
          </cell>
          <cell r="M2361">
            <v>1</v>
          </cell>
          <cell r="N2361">
            <v>3542000</v>
          </cell>
          <cell r="O2361">
            <v>0</v>
          </cell>
          <cell r="P2361">
            <v>0</v>
          </cell>
          <cell r="Q2361">
            <v>0</v>
          </cell>
          <cell r="R2361">
            <v>0</v>
          </cell>
          <cell r="S2361">
            <v>1</v>
          </cell>
          <cell r="T2361">
            <v>3542000</v>
          </cell>
          <cell r="U2361">
            <v>1</v>
          </cell>
          <cell r="V2361">
            <v>3542000</v>
          </cell>
          <cell r="W2361">
            <v>3542000</v>
          </cell>
          <cell r="X2361">
            <v>0</v>
          </cell>
          <cell r="Y2361">
            <v>1</v>
          </cell>
          <cell r="Z2361">
            <v>0</v>
          </cell>
          <cell r="AA2361" t="str">
            <v>QLC</v>
          </cell>
          <cell r="AB2361" t="str">
            <v>64231001</v>
          </cell>
          <cell r="AC2361" t="str">
            <v>24212001</v>
          </cell>
        </row>
        <row r="2362">
          <cell r="A2362" t="str">
            <v>014241365</v>
          </cell>
          <cell r="B2362" t="str">
            <v>Màn hình vi tính HP M24FW 23.8" FHD Monitor, 3Y WTY_2E2Y5AA</v>
          </cell>
          <cell r="C2362" t="str">
            <v>Chiếc</v>
          </cell>
          <cell r="D2362">
            <v>45474</v>
          </cell>
          <cell r="E2362">
            <v>3542000</v>
          </cell>
          <cell r="F2362">
            <v>1</v>
          </cell>
          <cell r="G2362">
            <v>1</v>
          </cell>
          <cell r="H2362">
            <v>0</v>
          </cell>
          <cell r="I2362">
            <v>0</v>
          </cell>
          <cell r="J2362">
            <v>0</v>
          </cell>
          <cell r="K2362">
            <v>0</v>
          </cell>
          <cell r="L2362">
            <v>0</v>
          </cell>
          <cell r="M2362">
            <v>1</v>
          </cell>
          <cell r="N2362">
            <v>3542000</v>
          </cell>
          <cell r="O2362">
            <v>0</v>
          </cell>
          <cell r="P2362">
            <v>0</v>
          </cell>
          <cell r="Q2362">
            <v>0</v>
          </cell>
          <cell r="R2362">
            <v>0</v>
          </cell>
          <cell r="S2362">
            <v>1</v>
          </cell>
          <cell r="T2362">
            <v>3542000</v>
          </cell>
          <cell r="U2362">
            <v>1</v>
          </cell>
          <cell r="V2362">
            <v>3542000</v>
          </cell>
          <cell r="W2362">
            <v>3542000</v>
          </cell>
          <cell r="X2362">
            <v>0</v>
          </cell>
          <cell r="Y2362">
            <v>1</v>
          </cell>
          <cell r="Z2362">
            <v>0</v>
          </cell>
          <cell r="AA2362" t="str">
            <v>MG.TV1</v>
          </cell>
          <cell r="AB2362" t="str">
            <v>63317301</v>
          </cell>
          <cell r="AC2362" t="str">
            <v>24212001</v>
          </cell>
        </row>
        <row r="2363">
          <cell r="A2363" t="str">
            <v>014241366</v>
          </cell>
          <cell r="B2363" t="str">
            <v>Màn hình vi tính HP M24FW 23.8" FHD Monitor, 3Y WTY_2E2Y5AA</v>
          </cell>
          <cell r="C2363" t="str">
            <v>Chiếc</v>
          </cell>
          <cell r="D2363">
            <v>45474</v>
          </cell>
          <cell r="E2363">
            <v>3542000</v>
          </cell>
          <cell r="F2363">
            <v>1</v>
          </cell>
          <cell r="G2363">
            <v>1</v>
          </cell>
          <cell r="H2363">
            <v>0</v>
          </cell>
          <cell r="I2363">
            <v>0</v>
          </cell>
          <cell r="J2363">
            <v>0</v>
          </cell>
          <cell r="K2363">
            <v>0</v>
          </cell>
          <cell r="L2363">
            <v>0</v>
          </cell>
          <cell r="M2363">
            <v>1</v>
          </cell>
          <cell r="N2363">
            <v>3542000</v>
          </cell>
          <cell r="O2363">
            <v>0</v>
          </cell>
          <cell r="P2363">
            <v>0</v>
          </cell>
          <cell r="Q2363">
            <v>0</v>
          </cell>
          <cell r="R2363">
            <v>0</v>
          </cell>
          <cell r="S2363">
            <v>1</v>
          </cell>
          <cell r="T2363">
            <v>3542000</v>
          </cell>
          <cell r="U2363">
            <v>1</v>
          </cell>
          <cell r="V2363">
            <v>3542000</v>
          </cell>
          <cell r="W2363">
            <v>3542000</v>
          </cell>
          <cell r="X2363">
            <v>0</v>
          </cell>
          <cell r="Y2363">
            <v>1</v>
          </cell>
          <cell r="Z2363">
            <v>0</v>
          </cell>
          <cell r="AA2363" t="str">
            <v>FI</v>
          </cell>
          <cell r="AB2363" t="str">
            <v>63317301</v>
          </cell>
          <cell r="AC2363" t="str">
            <v>24212001</v>
          </cell>
        </row>
        <row r="2364">
          <cell r="A2364" t="str">
            <v>014241367</v>
          </cell>
          <cell r="B2364" t="str">
            <v>Màn hình vi tính HP M24FW 23.8" FHD Monitor, 3Y WTY_2E2Y5AA</v>
          </cell>
          <cell r="C2364" t="str">
            <v>Chiếc</v>
          </cell>
          <cell r="D2364">
            <v>45478</v>
          </cell>
          <cell r="E2364">
            <v>3542000</v>
          </cell>
          <cell r="F2364">
            <v>1</v>
          </cell>
          <cell r="G2364">
            <v>1</v>
          </cell>
          <cell r="H2364">
            <v>0</v>
          </cell>
          <cell r="I2364">
            <v>0</v>
          </cell>
          <cell r="J2364">
            <v>0</v>
          </cell>
          <cell r="K2364">
            <v>0</v>
          </cell>
          <cell r="L2364">
            <v>0</v>
          </cell>
          <cell r="M2364">
            <v>1</v>
          </cell>
          <cell r="N2364">
            <v>3542000</v>
          </cell>
          <cell r="O2364">
            <v>0</v>
          </cell>
          <cell r="P2364">
            <v>0</v>
          </cell>
          <cell r="Q2364">
            <v>0</v>
          </cell>
          <cell r="R2364">
            <v>0</v>
          </cell>
          <cell r="S2364">
            <v>1</v>
          </cell>
          <cell r="T2364">
            <v>3542000</v>
          </cell>
          <cell r="U2364">
            <v>1</v>
          </cell>
          <cell r="V2364">
            <v>3542000</v>
          </cell>
          <cell r="W2364">
            <v>3542000</v>
          </cell>
          <cell r="X2364">
            <v>0</v>
          </cell>
          <cell r="Y2364">
            <v>1</v>
          </cell>
          <cell r="Z2364">
            <v>0</v>
          </cell>
          <cell r="AA2364" t="str">
            <v>QLC</v>
          </cell>
          <cell r="AB2364" t="str">
            <v>64231001</v>
          </cell>
          <cell r="AC2364" t="str">
            <v>24212001</v>
          </cell>
        </row>
        <row r="2365">
          <cell r="A2365" t="str">
            <v>014241368</v>
          </cell>
          <cell r="B2365" t="str">
            <v>Màn hình vi tính HP M24FW 23.8" FHD Monitor, 3Y WTY_2E2Y5AA</v>
          </cell>
          <cell r="C2365" t="str">
            <v>Chiếc</v>
          </cell>
          <cell r="D2365">
            <v>45506</v>
          </cell>
          <cell r="E2365">
            <v>3542000</v>
          </cell>
          <cell r="F2365">
            <v>1</v>
          </cell>
          <cell r="G2365">
            <v>1</v>
          </cell>
          <cell r="H2365">
            <v>0</v>
          </cell>
          <cell r="I2365">
            <v>0</v>
          </cell>
          <cell r="J2365">
            <v>0</v>
          </cell>
          <cell r="K2365">
            <v>0</v>
          </cell>
          <cell r="L2365">
            <v>0</v>
          </cell>
          <cell r="M2365">
            <v>1</v>
          </cell>
          <cell r="N2365">
            <v>3542000</v>
          </cell>
          <cell r="O2365">
            <v>0</v>
          </cell>
          <cell r="P2365">
            <v>0</v>
          </cell>
          <cell r="Q2365">
            <v>0</v>
          </cell>
          <cell r="R2365">
            <v>0</v>
          </cell>
          <cell r="S2365">
            <v>1</v>
          </cell>
          <cell r="T2365">
            <v>3542000</v>
          </cell>
          <cell r="U2365">
            <v>1</v>
          </cell>
          <cell r="V2365">
            <v>3542000</v>
          </cell>
          <cell r="W2365">
            <v>3542000</v>
          </cell>
          <cell r="X2365">
            <v>0</v>
          </cell>
          <cell r="Y2365">
            <v>1</v>
          </cell>
          <cell r="Z2365">
            <v>0</v>
          </cell>
          <cell r="AA2365" t="str">
            <v>QLC</v>
          </cell>
          <cell r="AB2365" t="str">
            <v>64231001</v>
          </cell>
          <cell r="AC2365" t="str">
            <v>24212001</v>
          </cell>
        </row>
        <row r="2366">
          <cell r="A2366" t="str">
            <v>014241369</v>
          </cell>
          <cell r="B2366" t="str">
            <v>Màn hình vi tính HP M24FW 23.8" FHD Monitor, 3Y WTY_2E2Y5AA</v>
          </cell>
          <cell r="C2366" t="str">
            <v>Chiếc</v>
          </cell>
          <cell r="D2366">
            <v>45505</v>
          </cell>
          <cell r="E2366">
            <v>3542000</v>
          </cell>
          <cell r="F2366">
            <v>1</v>
          </cell>
          <cell r="G2366">
            <v>1</v>
          </cell>
          <cell r="H2366">
            <v>0</v>
          </cell>
          <cell r="I2366">
            <v>0</v>
          </cell>
          <cell r="J2366">
            <v>0</v>
          </cell>
          <cell r="K2366">
            <v>0</v>
          </cell>
          <cell r="L2366">
            <v>0</v>
          </cell>
          <cell r="M2366">
            <v>1</v>
          </cell>
          <cell r="N2366">
            <v>3542000</v>
          </cell>
          <cell r="O2366">
            <v>0</v>
          </cell>
          <cell r="P2366">
            <v>0</v>
          </cell>
          <cell r="Q2366">
            <v>0</v>
          </cell>
          <cell r="R2366">
            <v>0</v>
          </cell>
          <cell r="S2366">
            <v>1</v>
          </cell>
          <cell r="T2366">
            <v>3542000</v>
          </cell>
          <cell r="U2366">
            <v>1</v>
          </cell>
          <cell r="V2366">
            <v>3542000</v>
          </cell>
          <cell r="W2366">
            <v>3542000</v>
          </cell>
          <cell r="X2366">
            <v>0</v>
          </cell>
          <cell r="Y2366">
            <v>1</v>
          </cell>
          <cell r="Z2366">
            <v>0</v>
          </cell>
          <cell r="AA2366" t="str">
            <v>QLC</v>
          </cell>
          <cell r="AB2366" t="str">
            <v>64231001</v>
          </cell>
          <cell r="AC2366" t="str">
            <v>24212001</v>
          </cell>
        </row>
        <row r="2367">
          <cell r="A2367" t="str">
            <v>014241370</v>
          </cell>
          <cell r="B2367" t="str">
            <v>Màn hình vi tính HP M24FW 23.8" FHD Monitor, 3Y WTY_2E2Y5AA</v>
          </cell>
          <cell r="C2367" t="str">
            <v>Chiếc</v>
          </cell>
          <cell r="D2367">
            <v>45505</v>
          </cell>
          <cell r="E2367">
            <v>3542000</v>
          </cell>
          <cell r="F2367">
            <v>1</v>
          </cell>
          <cell r="G2367">
            <v>1</v>
          </cell>
          <cell r="H2367">
            <v>0</v>
          </cell>
          <cell r="I2367">
            <v>0</v>
          </cell>
          <cell r="J2367">
            <v>0</v>
          </cell>
          <cell r="K2367">
            <v>0</v>
          </cell>
          <cell r="L2367">
            <v>0</v>
          </cell>
          <cell r="M2367">
            <v>1</v>
          </cell>
          <cell r="N2367">
            <v>3542000</v>
          </cell>
          <cell r="O2367">
            <v>0</v>
          </cell>
          <cell r="P2367">
            <v>0</v>
          </cell>
          <cell r="Q2367">
            <v>0</v>
          </cell>
          <cell r="R2367">
            <v>0</v>
          </cell>
          <cell r="S2367">
            <v>1</v>
          </cell>
          <cell r="T2367">
            <v>3542000</v>
          </cell>
          <cell r="U2367">
            <v>1</v>
          </cell>
          <cell r="V2367">
            <v>3542000</v>
          </cell>
          <cell r="W2367">
            <v>3542000</v>
          </cell>
          <cell r="X2367">
            <v>0</v>
          </cell>
          <cell r="Y2367">
            <v>1</v>
          </cell>
          <cell r="Z2367">
            <v>0</v>
          </cell>
          <cell r="AA2367" t="str">
            <v>QLC</v>
          </cell>
          <cell r="AB2367" t="str">
            <v>64231001</v>
          </cell>
          <cell r="AC2367" t="str">
            <v>24212001</v>
          </cell>
        </row>
        <row r="2368">
          <cell r="A2368" t="str">
            <v>014241371</v>
          </cell>
          <cell r="B2368" t="str">
            <v>Màn hình vi tính HP M24FW 23.8" FHD Monitor, 3Y WTY_2E2Y5AA</v>
          </cell>
          <cell r="C2368" t="str">
            <v>Chiếc</v>
          </cell>
          <cell r="D2368">
            <v>45527</v>
          </cell>
          <cell r="E2368">
            <v>3542000</v>
          </cell>
          <cell r="F2368">
            <v>1</v>
          </cell>
          <cell r="G2368">
            <v>1</v>
          </cell>
          <cell r="H2368">
            <v>0</v>
          </cell>
          <cell r="I2368">
            <v>0</v>
          </cell>
          <cell r="J2368">
            <v>0</v>
          </cell>
          <cell r="K2368">
            <v>0</v>
          </cell>
          <cell r="L2368">
            <v>0</v>
          </cell>
          <cell r="M2368">
            <v>1</v>
          </cell>
          <cell r="N2368">
            <v>3542000</v>
          </cell>
          <cell r="O2368">
            <v>0</v>
          </cell>
          <cell r="P2368">
            <v>0</v>
          </cell>
          <cell r="Q2368">
            <v>0</v>
          </cell>
          <cell r="R2368">
            <v>0</v>
          </cell>
          <cell r="S2368">
            <v>1</v>
          </cell>
          <cell r="T2368">
            <v>3542000</v>
          </cell>
          <cell r="U2368">
            <v>1</v>
          </cell>
          <cell r="V2368">
            <v>3542000</v>
          </cell>
          <cell r="W2368">
            <v>3542000</v>
          </cell>
          <cell r="X2368">
            <v>0</v>
          </cell>
          <cell r="Y2368">
            <v>1</v>
          </cell>
          <cell r="Z2368">
            <v>0</v>
          </cell>
          <cell r="AA2368" t="str">
            <v>QLC</v>
          </cell>
          <cell r="AB2368" t="str">
            <v>64231001</v>
          </cell>
          <cell r="AC2368" t="str">
            <v>24212001</v>
          </cell>
        </row>
        <row r="2369">
          <cell r="A2369" t="str">
            <v>014241372</v>
          </cell>
          <cell r="B2369" t="str">
            <v>Màn hình vi tính HP M24FW 23.8" FHD Monitor, 3Y WTY_2E2Y5AA</v>
          </cell>
          <cell r="C2369" t="str">
            <v>Chiếc</v>
          </cell>
          <cell r="D2369">
            <v>45526</v>
          </cell>
          <cell r="E2369">
            <v>3542000</v>
          </cell>
          <cell r="F2369">
            <v>1</v>
          </cell>
          <cell r="G2369">
            <v>1</v>
          </cell>
          <cell r="H2369">
            <v>0</v>
          </cell>
          <cell r="I2369">
            <v>0</v>
          </cell>
          <cell r="J2369">
            <v>0</v>
          </cell>
          <cell r="K2369">
            <v>0</v>
          </cell>
          <cell r="L2369">
            <v>0</v>
          </cell>
          <cell r="M2369">
            <v>1</v>
          </cell>
          <cell r="N2369">
            <v>3542000</v>
          </cell>
          <cell r="O2369">
            <v>0</v>
          </cell>
          <cell r="P2369">
            <v>0</v>
          </cell>
          <cell r="Q2369">
            <v>0</v>
          </cell>
          <cell r="R2369">
            <v>0</v>
          </cell>
          <cell r="S2369">
            <v>1</v>
          </cell>
          <cell r="T2369">
            <v>3542000</v>
          </cell>
          <cell r="U2369">
            <v>1</v>
          </cell>
          <cell r="V2369">
            <v>3542000</v>
          </cell>
          <cell r="W2369">
            <v>3542000</v>
          </cell>
          <cell r="X2369">
            <v>0</v>
          </cell>
          <cell r="Y2369">
            <v>1</v>
          </cell>
          <cell r="Z2369">
            <v>0</v>
          </cell>
          <cell r="AA2369" t="str">
            <v>QLC</v>
          </cell>
          <cell r="AB2369" t="str">
            <v>64231001</v>
          </cell>
          <cell r="AC2369" t="str">
            <v>24212001</v>
          </cell>
        </row>
        <row r="2370">
          <cell r="A2370" t="str">
            <v>014241373</v>
          </cell>
          <cell r="B2370" t="str">
            <v>Màn hình vi tính HP M24FW 23.8" FHD Monitor, 3Y WTY_2E2Y5AA</v>
          </cell>
          <cell r="C2370" t="str">
            <v>Chiếc</v>
          </cell>
          <cell r="D2370">
            <v>45527</v>
          </cell>
          <cell r="E2370">
            <v>3542000</v>
          </cell>
          <cell r="F2370">
            <v>1</v>
          </cell>
          <cell r="G2370">
            <v>1</v>
          </cell>
          <cell r="H2370">
            <v>0</v>
          </cell>
          <cell r="I2370">
            <v>0</v>
          </cell>
          <cell r="J2370">
            <v>0</v>
          </cell>
          <cell r="K2370">
            <v>0</v>
          </cell>
          <cell r="L2370">
            <v>0</v>
          </cell>
          <cell r="M2370">
            <v>1</v>
          </cell>
          <cell r="N2370">
            <v>3542000</v>
          </cell>
          <cell r="O2370">
            <v>0</v>
          </cell>
          <cell r="P2370">
            <v>0</v>
          </cell>
          <cell r="Q2370">
            <v>0</v>
          </cell>
          <cell r="R2370">
            <v>0</v>
          </cell>
          <cell r="S2370">
            <v>1</v>
          </cell>
          <cell r="T2370">
            <v>3542000</v>
          </cell>
          <cell r="U2370">
            <v>1</v>
          </cell>
          <cell r="V2370">
            <v>3542000</v>
          </cell>
          <cell r="W2370">
            <v>3542000</v>
          </cell>
          <cell r="X2370">
            <v>0</v>
          </cell>
          <cell r="Y2370">
            <v>1</v>
          </cell>
          <cell r="Z2370">
            <v>0</v>
          </cell>
          <cell r="AA2370" t="str">
            <v>QLC</v>
          </cell>
          <cell r="AB2370" t="str">
            <v>64231001</v>
          </cell>
          <cell r="AC2370" t="str">
            <v>24212001</v>
          </cell>
        </row>
        <row r="2371">
          <cell r="A2371" t="str">
            <v>014241388</v>
          </cell>
          <cell r="B2371" t="str">
            <v>Màn hình Dell Ultra Sharp U2424H</v>
          </cell>
          <cell r="C2371" t="str">
            <v>Chiếc</v>
          </cell>
          <cell r="D2371">
            <v>45503</v>
          </cell>
          <cell r="E2371">
            <v>5700000</v>
          </cell>
          <cell r="F2371">
            <v>1</v>
          </cell>
          <cell r="G2371">
            <v>1</v>
          </cell>
          <cell r="H2371">
            <v>0</v>
          </cell>
          <cell r="I2371">
            <v>0</v>
          </cell>
          <cell r="J2371">
            <v>0</v>
          </cell>
          <cell r="K2371">
            <v>0</v>
          </cell>
          <cell r="L2371">
            <v>0</v>
          </cell>
          <cell r="M2371">
            <v>1</v>
          </cell>
          <cell r="N2371">
            <v>5700000</v>
          </cell>
          <cell r="O2371">
            <v>0</v>
          </cell>
          <cell r="P2371">
            <v>0</v>
          </cell>
          <cell r="Q2371">
            <v>0</v>
          </cell>
          <cell r="R2371">
            <v>0</v>
          </cell>
          <cell r="S2371">
            <v>1</v>
          </cell>
          <cell r="T2371">
            <v>5700000</v>
          </cell>
          <cell r="U2371">
            <v>1</v>
          </cell>
          <cell r="V2371">
            <v>5700000</v>
          </cell>
          <cell r="W2371">
            <v>5700000</v>
          </cell>
          <cell r="X2371">
            <v>0</v>
          </cell>
          <cell r="Y2371">
            <v>1</v>
          </cell>
          <cell r="Z2371">
            <v>0</v>
          </cell>
          <cell r="AA2371" t="str">
            <v>QLC</v>
          </cell>
          <cell r="AB2371" t="str">
            <v>64231001</v>
          </cell>
          <cell r="AC2371" t="str">
            <v>24212001</v>
          </cell>
        </row>
        <row r="2372">
          <cell r="A2372" t="str">
            <v>014241389</v>
          </cell>
          <cell r="B2372" t="str">
            <v>Màn hình Dell Ultra Sharp U2424H</v>
          </cell>
          <cell r="C2372" t="str">
            <v>Chiếc</v>
          </cell>
          <cell r="D2372">
            <v>45503</v>
          </cell>
          <cell r="E2372">
            <v>5700000</v>
          </cell>
          <cell r="F2372">
            <v>1</v>
          </cell>
          <cell r="G2372">
            <v>1</v>
          </cell>
          <cell r="H2372">
            <v>0</v>
          </cell>
          <cell r="I2372">
            <v>0</v>
          </cell>
          <cell r="J2372">
            <v>0</v>
          </cell>
          <cell r="K2372">
            <v>0</v>
          </cell>
          <cell r="L2372">
            <v>0</v>
          </cell>
          <cell r="M2372">
            <v>1</v>
          </cell>
          <cell r="N2372">
            <v>5700000</v>
          </cell>
          <cell r="O2372">
            <v>0</v>
          </cell>
          <cell r="P2372">
            <v>0</v>
          </cell>
          <cell r="Q2372">
            <v>0</v>
          </cell>
          <cell r="R2372">
            <v>0</v>
          </cell>
          <cell r="S2372">
            <v>1</v>
          </cell>
          <cell r="T2372">
            <v>5700000</v>
          </cell>
          <cell r="U2372">
            <v>1</v>
          </cell>
          <cell r="V2372">
            <v>5700000</v>
          </cell>
          <cell r="W2372">
            <v>5700000</v>
          </cell>
          <cell r="X2372">
            <v>0</v>
          </cell>
          <cell r="Y2372">
            <v>1</v>
          </cell>
          <cell r="Z2372">
            <v>0</v>
          </cell>
          <cell r="AA2372" t="str">
            <v>QLC</v>
          </cell>
          <cell r="AB2372" t="str">
            <v>64231001</v>
          </cell>
          <cell r="AC2372" t="str">
            <v>24212001</v>
          </cell>
        </row>
        <row r="2373">
          <cell r="A2373" t="str">
            <v>014241390</v>
          </cell>
          <cell r="B2373" t="str">
            <v>Màn hình Dell Ultra Sharp U2424H</v>
          </cell>
          <cell r="C2373" t="str">
            <v>Chiếc</v>
          </cell>
          <cell r="D2373">
            <v>45503</v>
          </cell>
          <cell r="E2373">
            <v>5700000</v>
          </cell>
          <cell r="F2373">
            <v>1</v>
          </cell>
          <cell r="G2373">
            <v>1</v>
          </cell>
          <cell r="H2373">
            <v>0</v>
          </cell>
          <cell r="I2373">
            <v>0</v>
          </cell>
          <cell r="J2373">
            <v>0</v>
          </cell>
          <cell r="K2373">
            <v>0</v>
          </cell>
          <cell r="L2373">
            <v>0</v>
          </cell>
          <cell r="M2373">
            <v>1</v>
          </cell>
          <cell r="N2373">
            <v>5700000</v>
          </cell>
          <cell r="O2373">
            <v>0</v>
          </cell>
          <cell r="P2373">
            <v>0</v>
          </cell>
          <cell r="Q2373">
            <v>0</v>
          </cell>
          <cell r="R2373">
            <v>0</v>
          </cell>
          <cell r="S2373">
            <v>1</v>
          </cell>
          <cell r="T2373">
            <v>5700000</v>
          </cell>
          <cell r="U2373">
            <v>1</v>
          </cell>
          <cell r="V2373">
            <v>5700000</v>
          </cell>
          <cell r="W2373">
            <v>5700000</v>
          </cell>
          <cell r="X2373">
            <v>0</v>
          </cell>
          <cell r="Y2373">
            <v>1</v>
          </cell>
          <cell r="Z2373">
            <v>0</v>
          </cell>
          <cell r="AA2373" t="str">
            <v>QLC</v>
          </cell>
          <cell r="AB2373" t="str">
            <v>64231001</v>
          </cell>
          <cell r="AC2373" t="str">
            <v>24212001</v>
          </cell>
        </row>
        <row r="2374">
          <cell r="A2374" t="str">
            <v>014241391</v>
          </cell>
          <cell r="B2374" t="str">
            <v>Màn hình Dell Ultra Sharp U2424H</v>
          </cell>
          <cell r="C2374" t="str">
            <v>Chiếc</v>
          </cell>
          <cell r="D2374">
            <v>45503</v>
          </cell>
          <cell r="E2374">
            <v>5700000</v>
          </cell>
          <cell r="F2374">
            <v>1</v>
          </cell>
          <cell r="G2374">
            <v>1</v>
          </cell>
          <cell r="H2374">
            <v>0</v>
          </cell>
          <cell r="I2374">
            <v>0</v>
          </cell>
          <cell r="J2374">
            <v>0</v>
          </cell>
          <cell r="K2374">
            <v>0</v>
          </cell>
          <cell r="L2374">
            <v>0</v>
          </cell>
          <cell r="M2374">
            <v>1</v>
          </cell>
          <cell r="N2374">
            <v>5700000</v>
          </cell>
          <cell r="O2374">
            <v>0</v>
          </cell>
          <cell r="P2374">
            <v>0</v>
          </cell>
          <cell r="Q2374">
            <v>0</v>
          </cell>
          <cell r="R2374">
            <v>0</v>
          </cell>
          <cell r="S2374">
            <v>1</v>
          </cell>
          <cell r="T2374">
            <v>5700000</v>
          </cell>
          <cell r="U2374">
            <v>1</v>
          </cell>
          <cell r="V2374">
            <v>5700000</v>
          </cell>
          <cell r="W2374">
            <v>5700000</v>
          </cell>
          <cell r="X2374">
            <v>0</v>
          </cell>
          <cell r="Y2374">
            <v>1</v>
          </cell>
          <cell r="Z2374">
            <v>0</v>
          </cell>
          <cell r="AA2374" t="str">
            <v>QLC</v>
          </cell>
          <cell r="AB2374" t="str">
            <v>64231001</v>
          </cell>
          <cell r="AC2374" t="str">
            <v>24212001</v>
          </cell>
        </row>
        <row r="2375">
          <cell r="A2375" t="str">
            <v>014244001</v>
          </cell>
          <cell r="B2375" t="str">
            <v>Màn hình HP monitor LED HP LV2011</v>
          </cell>
          <cell r="C2375" t="str">
            <v>Chiếc</v>
          </cell>
          <cell r="D2375">
            <v>42614</v>
          </cell>
          <cell r="E2375">
            <v>2200000</v>
          </cell>
          <cell r="F2375">
            <v>1</v>
          </cell>
          <cell r="G2375">
            <v>1</v>
          </cell>
          <cell r="H2375">
            <v>2200000</v>
          </cell>
          <cell r="I2375">
            <v>2200000</v>
          </cell>
          <cell r="J2375">
            <v>0</v>
          </cell>
          <cell r="K2375">
            <v>1</v>
          </cell>
          <cell r="L2375">
            <v>0</v>
          </cell>
          <cell r="M2375">
            <v>0</v>
          </cell>
          <cell r="N2375">
            <v>0</v>
          </cell>
          <cell r="O2375">
            <v>0</v>
          </cell>
          <cell r="P2375">
            <v>0</v>
          </cell>
          <cell r="Q2375">
            <v>0</v>
          </cell>
          <cell r="R2375">
            <v>0</v>
          </cell>
          <cell r="S2375">
            <v>0</v>
          </cell>
          <cell r="T2375">
            <v>0</v>
          </cell>
          <cell r="U2375">
            <v>1</v>
          </cell>
          <cell r="V2375">
            <v>2200000</v>
          </cell>
          <cell r="W2375">
            <v>2200000</v>
          </cell>
          <cell r="X2375">
            <v>0</v>
          </cell>
          <cell r="Y2375">
            <v>1</v>
          </cell>
          <cell r="Z2375">
            <v>0</v>
          </cell>
          <cell r="AA2375" t="str">
            <v>QLC</v>
          </cell>
          <cell r="AB2375" t="str">
            <v>64231001</v>
          </cell>
          <cell r="AC2375" t="str">
            <v>24212001</v>
          </cell>
        </row>
        <row r="2376">
          <cell r="A2376" t="str">
            <v>014244002</v>
          </cell>
          <cell r="B2376" t="str">
            <v>Màn hình HP monitor LED HP LV2011</v>
          </cell>
          <cell r="C2376" t="str">
            <v>Chiếc</v>
          </cell>
          <cell r="D2376">
            <v>42552</v>
          </cell>
          <cell r="E2376">
            <v>2200000</v>
          </cell>
          <cell r="F2376">
            <v>1</v>
          </cell>
          <cell r="G2376">
            <v>1</v>
          </cell>
          <cell r="H2376">
            <v>2200000</v>
          </cell>
          <cell r="I2376">
            <v>2200000</v>
          </cell>
          <cell r="J2376">
            <v>0</v>
          </cell>
          <cell r="K2376">
            <v>1</v>
          </cell>
          <cell r="L2376">
            <v>0</v>
          </cell>
          <cell r="M2376">
            <v>0</v>
          </cell>
          <cell r="N2376">
            <v>0</v>
          </cell>
          <cell r="O2376">
            <v>0</v>
          </cell>
          <cell r="P2376">
            <v>0</v>
          </cell>
          <cell r="Q2376">
            <v>0</v>
          </cell>
          <cell r="R2376">
            <v>0</v>
          </cell>
          <cell r="S2376">
            <v>0</v>
          </cell>
          <cell r="T2376">
            <v>0</v>
          </cell>
          <cell r="U2376">
            <v>1</v>
          </cell>
          <cell r="V2376">
            <v>2200000</v>
          </cell>
          <cell r="W2376">
            <v>2200000</v>
          </cell>
          <cell r="X2376">
            <v>0</v>
          </cell>
          <cell r="Y2376">
            <v>1</v>
          </cell>
          <cell r="Z2376">
            <v>0</v>
          </cell>
          <cell r="AA2376" t="str">
            <v>QLC</v>
          </cell>
          <cell r="AB2376" t="str">
            <v>64231001</v>
          </cell>
          <cell r="AC2376" t="str">
            <v>24212001</v>
          </cell>
        </row>
        <row r="2377">
          <cell r="A2377" t="str">
            <v>014244003</v>
          </cell>
          <cell r="B2377" t="str">
            <v>Màn hình HP LV2011 20"</v>
          </cell>
          <cell r="C2377" t="str">
            <v>Chiếc</v>
          </cell>
          <cell r="D2377">
            <v>42917</v>
          </cell>
          <cell r="E2377">
            <v>2310000</v>
          </cell>
          <cell r="F2377">
            <v>1</v>
          </cell>
          <cell r="G2377">
            <v>1</v>
          </cell>
          <cell r="H2377">
            <v>2310000</v>
          </cell>
          <cell r="I2377">
            <v>2310000</v>
          </cell>
          <cell r="J2377">
            <v>0</v>
          </cell>
          <cell r="K2377">
            <v>1</v>
          </cell>
          <cell r="L2377">
            <v>0</v>
          </cell>
          <cell r="M2377">
            <v>0</v>
          </cell>
          <cell r="N2377">
            <v>0</v>
          </cell>
          <cell r="O2377">
            <v>0</v>
          </cell>
          <cell r="P2377">
            <v>0</v>
          </cell>
          <cell r="Q2377">
            <v>0</v>
          </cell>
          <cell r="R2377">
            <v>0</v>
          </cell>
          <cell r="S2377">
            <v>0</v>
          </cell>
          <cell r="T2377">
            <v>0</v>
          </cell>
          <cell r="U2377">
            <v>1</v>
          </cell>
          <cell r="V2377">
            <v>2310000</v>
          </cell>
          <cell r="W2377">
            <v>2310000</v>
          </cell>
          <cell r="X2377">
            <v>0</v>
          </cell>
          <cell r="Y2377">
            <v>1</v>
          </cell>
          <cell r="Z2377">
            <v>0</v>
          </cell>
          <cell r="AA2377" t="str">
            <v>QLC</v>
          </cell>
          <cell r="AB2377" t="str">
            <v>64231001</v>
          </cell>
          <cell r="AC2377" t="str">
            <v>24212001</v>
          </cell>
        </row>
        <row r="2378">
          <cell r="A2378" t="str">
            <v>014244004</v>
          </cell>
          <cell r="B2378" t="str">
            <v>Màn hình HP LV2011 20"</v>
          </cell>
          <cell r="C2378" t="str">
            <v>Chiếc</v>
          </cell>
          <cell r="D2378">
            <v>42917</v>
          </cell>
          <cell r="E2378">
            <v>2310000</v>
          </cell>
          <cell r="F2378">
            <v>1</v>
          </cell>
          <cell r="G2378">
            <v>1</v>
          </cell>
          <cell r="H2378">
            <v>2310000</v>
          </cell>
          <cell r="I2378">
            <v>2310000</v>
          </cell>
          <cell r="J2378">
            <v>0</v>
          </cell>
          <cell r="K2378">
            <v>1</v>
          </cell>
          <cell r="L2378">
            <v>0</v>
          </cell>
          <cell r="M2378">
            <v>0</v>
          </cell>
          <cell r="N2378">
            <v>0</v>
          </cell>
          <cell r="O2378">
            <v>0</v>
          </cell>
          <cell r="P2378">
            <v>0</v>
          </cell>
          <cell r="Q2378">
            <v>0</v>
          </cell>
          <cell r="R2378">
            <v>0</v>
          </cell>
          <cell r="S2378">
            <v>0</v>
          </cell>
          <cell r="T2378">
            <v>0</v>
          </cell>
          <cell r="U2378">
            <v>1</v>
          </cell>
          <cell r="V2378">
            <v>2310000</v>
          </cell>
          <cell r="W2378">
            <v>2310000</v>
          </cell>
          <cell r="X2378">
            <v>0</v>
          </cell>
          <cell r="Y2378">
            <v>1</v>
          </cell>
          <cell r="Z2378">
            <v>0</v>
          </cell>
          <cell r="AA2378" t="str">
            <v>QLC</v>
          </cell>
          <cell r="AB2378" t="str">
            <v>64231001</v>
          </cell>
          <cell r="AC2378" t="str">
            <v>24212001</v>
          </cell>
        </row>
        <row r="2379">
          <cell r="A2379" t="str">
            <v>014244005</v>
          </cell>
          <cell r="B2379" t="str">
            <v>Màn hình HP LV2011 20"</v>
          </cell>
          <cell r="C2379" t="str">
            <v>Chiếc</v>
          </cell>
          <cell r="D2379">
            <v>42917</v>
          </cell>
          <cell r="E2379">
            <v>2310000</v>
          </cell>
          <cell r="F2379">
            <v>1</v>
          </cell>
          <cell r="G2379">
            <v>1</v>
          </cell>
          <cell r="H2379">
            <v>2310000</v>
          </cell>
          <cell r="I2379">
            <v>2310000</v>
          </cell>
          <cell r="J2379">
            <v>0</v>
          </cell>
          <cell r="K2379">
            <v>1</v>
          </cell>
          <cell r="L2379">
            <v>0</v>
          </cell>
          <cell r="M2379">
            <v>0</v>
          </cell>
          <cell r="N2379">
            <v>0</v>
          </cell>
          <cell r="O2379">
            <v>0</v>
          </cell>
          <cell r="P2379">
            <v>0</v>
          </cell>
          <cell r="Q2379">
            <v>0</v>
          </cell>
          <cell r="R2379">
            <v>0</v>
          </cell>
          <cell r="S2379">
            <v>0</v>
          </cell>
          <cell r="T2379">
            <v>0</v>
          </cell>
          <cell r="U2379">
            <v>1</v>
          </cell>
          <cell r="V2379">
            <v>2310000</v>
          </cell>
          <cell r="W2379">
            <v>2310000</v>
          </cell>
          <cell r="X2379">
            <v>0</v>
          </cell>
          <cell r="Y2379">
            <v>1</v>
          </cell>
          <cell r="Z2379">
            <v>0</v>
          </cell>
          <cell r="AA2379" t="str">
            <v>QLC</v>
          </cell>
          <cell r="AB2379" t="str">
            <v>64231001</v>
          </cell>
          <cell r="AC2379" t="str">
            <v>24212001</v>
          </cell>
        </row>
        <row r="2380">
          <cell r="A2380" t="str">
            <v>014244006</v>
          </cell>
          <cell r="B2380" t="str">
            <v>Màn hình HP LV2011 20"</v>
          </cell>
          <cell r="C2380" t="str">
            <v>Chiếc</v>
          </cell>
          <cell r="D2380">
            <v>42917</v>
          </cell>
          <cell r="E2380">
            <v>2310000</v>
          </cell>
          <cell r="F2380">
            <v>1</v>
          </cell>
          <cell r="G2380">
            <v>1</v>
          </cell>
          <cell r="H2380">
            <v>2310000</v>
          </cell>
          <cell r="I2380">
            <v>2310000</v>
          </cell>
          <cell r="J2380">
            <v>0</v>
          </cell>
          <cell r="K2380">
            <v>1</v>
          </cell>
          <cell r="L2380">
            <v>0</v>
          </cell>
          <cell r="M2380">
            <v>0</v>
          </cell>
          <cell r="N2380">
            <v>0</v>
          </cell>
          <cell r="O2380">
            <v>0</v>
          </cell>
          <cell r="P2380">
            <v>0</v>
          </cell>
          <cell r="Q2380">
            <v>0</v>
          </cell>
          <cell r="R2380">
            <v>0</v>
          </cell>
          <cell r="S2380">
            <v>0</v>
          </cell>
          <cell r="T2380">
            <v>0</v>
          </cell>
          <cell r="U2380">
            <v>1</v>
          </cell>
          <cell r="V2380">
            <v>2310000</v>
          </cell>
          <cell r="W2380">
            <v>2310000</v>
          </cell>
          <cell r="X2380">
            <v>0</v>
          </cell>
          <cell r="Y2380">
            <v>1</v>
          </cell>
          <cell r="Z2380">
            <v>0</v>
          </cell>
          <cell r="AA2380" t="str">
            <v>QLC</v>
          </cell>
          <cell r="AB2380" t="str">
            <v>64231001</v>
          </cell>
          <cell r="AC2380" t="str">
            <v>24212001</v>
          </cell>
        </row>
        <row r="2381">
          <cell r="A2381" t="str">
            <v>014244007</v>
          </cell>
          <cell r="B2381" t="str">
            <v>Màn hình HP LV2011 20"</v>
          </cell>
          <cell r="C2381" t="str">
            <v>Chiếc</v>
          </cell>
          <cell r="D2381">
            <v>42917</v>
          </cell>
          <cell r="E2381">
            <v>2310000</v>
          </cell>
          <cell r="F2381">
            <v>1</v>
          </cell>
          <cell r="G2381">
            <v>1</v>
          </cell>
          <cell r="H2381">
            <v>2310000</v>
          </cell>
          <cell r="I2381">
            <v>2310000</v>
          </cell>
          <cell r="J2381">
            <v>0</v>
          </cell>
          <cell r="K2381">
            <v>1</v>
          </cell>
          <cell r="L2381">
            <v>0</v>
          </cell>
          <cell r="M2381">
            <v>0</v>
          </cell>
          <cell r="N2381">
            <v>0</v>
          </cell>
          <cell r="O2381">
            <v>0</v>
          </cell>
          <cell r="P2381">
            <v>0</v>
          </cell>
          <cell r="Q2381">
            <v>0</v>
          </cell>
          <cell r="R2381">
            <v>0</v>
          </cell>
          <cell r="S2381">
            <v>0</v>
          </cell>
          <cell r="T2381">
            <v>0</v>
          </cell>
          <cell r="U2381">
            <v>1</v>
          </cell>
          <cell r="V2381">
            <v>2310000</v>
          </cell>
          <cell r="W2381">
            <v>2310000</v>
          </cell>
          <cell r="X2381">
            <v>0</v>
          </cell>
          <cell r="Y2381">
            <v>1</v>
          </cell>
          <cell r="Z2381">
            <v>0</v>
          </cell>
          <cell r="AA2381" t="str">
            <v>QLC</v>
          </cell>
          <cell r="AB2381" t="str">
            <v>64231001</v>
          </cell>
          <cell r="AC2381" t="str">
            <v>24212001</v>
          </cell>
        </row>
        <row r="2382">
          <cell r="A2382" t="str">
            <v>014244008</v>
          </cell>
          <cell r="B2382" t="str">
            <v>Màn hình HP LV2011 20"</v>
          </cell>
          <cell r="C2382" t="str">
            <v>Chiếc</v>
          </cell>
          <cell r="D2382">
            <v>42714</v>
          </cell>
          <cell r="E2382">
            <v>2310000</v>
          </cell>
          <cell r="F2382">
            <v>1</v>
          </cell>
          <cell r="G2382">
            <v>1</v>
          </cell>
          <cell r="H2382">
            <v>2310000</v>
          </cell>
          <cell r="I2382">
            <v>2310000</v>
          </cell>
          <cell r="J2382">
            <v>0</v>
          </cell>
          <cell r="K2382">
            <v>1</v>
          </cell>
          <cell r="L2382">
            <v>0</v>
          </cell>
          <cell r="M2382">
            <v>0</v>
          </cell>
          <cell r="N2382">
            <v>0</v>
          </cell>
          <cell r="O2382">
            <v>0</v>
          </cell>
          <cell r="P2382">
            <v>0</v>
          </cell>
          <cell r="Q2382">
            <v>0</v>
          </cell>
          <cell r="R2382">
            <v>0</v>
          </cell>
          <cell r="S2382">
            <v>0</v>
          </cell>
          <cell r="T2382">
            <v>0</v>
          </cell>
          <cell r="U2382">
            <v>1</v>
          </cell>
          <cell r="V2382">
            <v>2310000</v>
          </cell>
          <cell r="W2382">
            <v>2310000</v>
          </cell>
          <cell r="X2382">
            <v>0</v>
          </cell>
          <cell r="Y2382">
            <v>1</v>
          </cell>
          <cell r="Z2382">
            <v>0</v>
          </cell>
          <cell r="AA2382" t="str">
            <v>QLC</v>
          </cell>
          <cell r="AB2382" t="str">
            <v>64231001</v>
          </cell>
          <cell r="AC2382" t="str">
            <v>24212001</v>
          </cell>
        </row>
        <row r="2383">
          <cell r="A2383" t="str">
            <v>014244009</v>
          </cell>
          <cell r="B2383" t="str">
            <v>Màn hình HP LV2011 20"</v>
          </cell>
          <cell r="C2383" t="str">
            <v>Chiếc</v>
          </cell>
          <cell r="D2383">
            <v>42917</v>
          </cell>
          <cell r="E2383">
            <v>2310000</v>
          </cell>
          <cell r="F2383">
            <v>1</v>
          </cell>
          <cell r="G2383">
            <v>1</v>
          </cell>
          <cell r="H2383">
            <v>2310000</v>
          </cell>
          <cell r="I2383">
            <v>2310000</v>
          </cell>
          <cell r="J2383">
            <v>0</v>
          </cell>
          <cell r="K2383">
            <v>1</v>
          </cell>
          <cell r="L2383">
            <v>0</v>
          </cell>
          <cell r="M2383">
            <v>0</v>
          </cell>
          <cell r="N2383">
            <v>0</v>
          </cell>
          <cell r="O2383">
            <v>0</v>
          </cell>
          <cell r="P2383">
            <v>0</v>
          </cell>
          <cell r="Q2383">
            <v>0</v>
          </cell>
          <cell r="R2383">
            <v>0</v>
          </cell>
          <cell r="S2383">
            <v>0</v>
          </cell>
          <cell r="T2383">
            <v>0</v>
          </cell>
          <cell r="U2383">
            <v>1</v>
          </cell>
          <cell r="V2383">
            <v>2310000</v>
          </cell>
          <cell r="W2383">
            <v>2310000</v>
          </cell>
          <cell r="X2383">
            <v>0</v>
          </cell>
          <cell r="Y2383">
            <v>1</v>
          </cell>
          <cell r="Z2383">
            <v>0</v>
          </cell>
          <cell r="AA2383" t="str">
            <v>QLC</v>
          </cell>
          <cell r="AB2383" t="str">
            <v>64231001</v>
          </cell>
          <cell r="AC2383" t="str">
            <v>24212001</v>
          </cell>
        </row>
        <row r="2384">
          <cell r="A2384" t="str">
            <v>014244010</v>
          </cell>
          <cell r="B2384" t="str">
            <v>Màn hình HP LV2011 20"</v>
          </cell>
          <cell r="C2384" t="str">
            <v>Chiếc</v>
          </cell>
          <cell r="D2384">
            <v>42917</v>
          </cell>
          <cell r="E2384">
            <v>2310000</v>
          </cell>
          <cell r="F2384">
            <v>1</v>
          </cell>
          <cell r="G2384">
            <v>1</v>
          </cell>
          <cell r="H2384">
            <v>2310000</v>
          </cell>
          <cell r="I2384">
            <v>2310000</v>
          </cell>
          <cell r="J2384">
            <v>0</v>
          </cell>
          <cell r="K2384">
            <v>1</v>
          </cell>
          <cell r="L2384">
            <v>0</v>
          </cell>
          <cell r="M2384">
            <v>0</v>
          </cell>
          <cell r="N2384">
            <v>0</v>
          </cell>
          <cell r="O2384">
            <v>0</v>
          </cell>
          <cell r="P2384">
            <v>0</v>
          </cell>
          <cell r="Q2384">
            <v>0</v>
          </cell>
          <cell r="R2384">
            <v>0</v>
          </cell>
          <cell r="S2384">
            <v>0</v>
          </cell>
          <cell r="T2384">
            <v>0</v>
          </cell>
          <cell r="U2384">
            <v>1</v>
          </cell>
          <cell r="V2384">
            <v>2310000</v>
          </cell>
          <cell r="W2384">
            <v>2310000</v>
          </cell>
          <cell r="X2384">
            <v>0</v>
          </cell>
          <cell r="Y2384">
            <v>1</v>
          </cell>
          <cell r="Z2384">
            <v>0</v>
          </cell>
          <cell r="AA2384" t="str">
            <v>QLC</v>
          </cell>
          <cell r="AB2384" t="str">
            <v>64231001</v>
          </cell>
          <cell r="AC2384" t="str">
            <v>24212001</v>
          </cell>
        </row>
        <row r="2385">
          <cell r="A2385" t="str">
            <v>014244011</v>
          </cell>
          <cell r="B2385" t="str">
            <v>Màn hình HP LV2011 20"</v>
          </cell>
          <cell r="C2385" t="str">
            <v>Chiếc</v>
          </cell>
          <cell r="D2385">
            <v>42917</v>
          </cell>
          <cell r="E2385">
            <v>2310000</v>
          </cell>
          <cell r="F2385">
            <v>1</v>
          </cell>
          <cell r="G2385">
            <v>1</v>
          </cell>
          <cell r="H2385">
            <v>2310000</v>
          </cell>
          <cell r="I2385">
            <v>2310000</v>
          </cell>
          <cell r="J2385">
            <v>0</v>
          </cell>
          <cell r="K2385">
            <v>1</v>
          </cell>
          <cell r="L2385">
            <v>0</v>
          </cell>
          <cell r="M2385">
            <v>0</v>
          </cell>
          <cell r="N2385">
            <v>0</v>
          </cell>
          <cell r="O2385">
            <v>0</v>
          </cell>
          <cell r="P2385">
            <v>0</v>
          </cell>
          <cell r="Q2385">
            <v>0</v>
          </cell>
          <cell r="R2385">
            <v>0</v>
          </cell>
          <cell r="S2385">
            <v>0</v>
          </cell>
          <cell r="T2385">
            <v>0</v>
          </cell>
          <cell r="U2385">
            <v>1</v>
          </cell>
          <cell r="V2385">
            <v>2310000</v>
          </cell>
          <cell r="W2385">
            <v>2310000</v>
          </cell>
          <cell r="X2385">
            <v>0</v>
          </cell>
          <cell r="Y2385">
            <v>1</v>
          </cell>
          <cell r="Z2385">
            <v>0</v>
          </cell>
          <cell r="AA2385" t="str">
            <v>QLC</v>
          </cell>
          <cell r="AB2385" t="str">
            <v>64232001</v>
          </cell>
          <cell r="AC2385" t="str">
            <v>24212001</v>
          </cell>
        </row>
        <row r="2386">
          <cell r="A2386" t="str">
            <v>014244012</v>
          </cell>
          <cell r="B2386" t="str">
            <v>Màn hình HP LV2011 20"</v>
          </cell>
          <cell r="C2386" t="str">
            <v>Chiếc</v>
          </cell>
          <cell r="D2386">
            <v>42917</v>
          </cell>
          <cell r="E2386">
            <v>2310000</v>
          </cell>
          <cell r="F2386">
            <v>1</v>
          </cell>
          <cell r="G2386">
            <v>1</v>
          </cell>
          <cell r="H2386">
            <v>2310000</v>
          </cell>
          <cell r="I2386">
            <v>2310000</v>
          </cell>
          <cell r="J2386">
            <v>0</v>
          </cell>
          <cell r="K2386">
            <v>1</v>
          </cell>
          <cell r="L2386">
            <v>0</v>
          </cell>
          <cell r="M2386">
            <v>0</v>
          </cell>
          <cell r="N2386">
            <v>0</v>
          </cell>
          <cell r="O2386">
            <v>0</v>
          </cell>
          <cell r="P2386">
            <v>0</v>
          </cell>
          <cell r="Q2386">
            <v>0</v>
          </cell>
          <cell r="R2386">
            <v>0</v>
          </cell>
          <cell r="S2386">
            <v>0</v>
          </cell>
          <cell r="T2386">
            <v>0</v>
          </cell>
          <cell r="U2386">
            <v>1</v>
          </cell>
          <cell r="V2386">
            <v>2310000</v>
          </cell>
          <cell r="W2386">
            <v>2310000</v>
          </cell>
          <cell r="X2386">
            <v>0</v>
          </cell>
          <cell r="Y2386">
            <v>1</v>
          </cell>
          <cell r="Z2386">
            <v>0</v>
          </cell>
          <cell r="AA2386" t="str">
            <v>QLC</v>
          </cell>
          <cell r="AB2386" t="str">
            <v>64231001</v>
          </cell>
          <cell r="AC2386" t="str">
            <v>24212001</v>
          </cell>
        </row>
        <row r="2387">
          <cell r="A2387" t="str">
            <v>014244013</v>
          </cell>
          <cell r="B2387" t="str">
            <v>Màn hình HP LV2011 20"</v>
          </cell>
          <cell r="C2387" t="str">
            <v>Chiếc</v>
          </cell>
          <cell r="D2387">
            <v>42789</v>
          </cell>
          <cell r="E2387">
            <v>2310000</v>
          </cell>
          <cell r="F2387">
            <v>1</v>
          </cell>
          <cell r="G2387">
            <v>1</v>
          </cell>
          <cell r="H2387">
            <v>2310000</v>
          </cell>
          <cell r="I2387">
            <v>2310000</v>
          </cell>
          <cell r="J2387">
            <v>0</v>
          </cell>
          <cell r="K2387">
            <v>1</v>
          </cell>
          <cell r="L2387">
            <v>0</v>
          </cell>
          <cell r="M2387">
            <v>0</v>
          </cell>
          <cell r="N2387">
            <v>0</v>
          </cell>
          <cell r="O2387">
            <v>0</v>
          </cell>
          <cell r="P2387">
            <v>0</v>
          </cell>
          <cell r="Q2387">
            <v>0</v>
          </cell>
          <cell r="R2387">
            <v>0</v>
          </cell>
          <cell r="S2387">
            <v>0</v>
          </cell>
          <cell r="T2387">
            <v>0</v>
          </cell>
          <cell r="U2387">
            <v>1</v>
          </cell>
          <cell r="V2387">
            <v>2310000</v>
          </cell>
          <cell r="W2387">
            <v>2310000</v>
          </cell>
          <cell r="X2387">
            <v>0</v>
          </cell>
          <cell r="Y2387">
            <v>1</v>
          </cell>
          <cell r="Z2387">
            <v>0</v>
          </cell>
          <cell r="AA2387" t="str">
            <v>QLC</v>
          </cell>
          <cell r="AB2387" t="str">
            <v>64231001</v>
          </cell>
          <cell r="AC2387" t="str">
            <v>24212001</v>
          </cell>
        </row>
        <row r="2388">
          <cell r="A2388" t="str">
            <v>014244014</v>
          </cell>
          <cell r="B2388" t="str">
            <v>Màn hình HP LV2011 20"</v>
          </cell>
          <cell r="C2388" t="str">
            <v>Chiếc</v>
          </cell>
          <cell r="D2388">
            <v>42917</v>
          </cell>
          <cell r="E2388">
            <v>2310000</v>
          </cell>
          <cell r="F2388">
            <v>1</v>
          </cell>
          <cell r="G2388">
            <v>1</v>
          </cell>
          <cell r="H2388">
            <v>2310000</v>
          </cell>
          <cell r="I2388">
            <v>2310000</v>
          </cell>
          <cell r="J2388">
            <v>0</v>
          </cell>
          <cell r="K2388">
            <v>1</v>
          </cell>
          <cell r="L2388">
            <v>0</v>
          </cell>
          <cell r="M2388">
            <v>0</v>
          </cell>
          <cell r="N2388">
            <v>0</v>
          </cell>
          <cell r="O2388">
            <v>0</v>
          </cell>
          <cell r="P2388">
            <v>0</v>
          </cell>
          <cell r="Q2388">
            <v>0</v>
          </cell>
          <cell r="R2388">
            <v>0</v>
          </cell>
          <cell r="S2388">
            <v>0</v>
          </cell>
          <cell r="T2388">
            <v>0</v>
          </cell>
          <cell r="U2388">
            <v>1</v>
          </cell>
          <cell r="V2388">
            <v>2310000</v>
          </cell>
          <cell r="W2388">
            <v>2310000</v>
          </cell>
          <cell r="X2388">
            <v>0</v>
          </cell>
          <cell r="Y2388">
            <v>1</v>
          </cell>
          <cell r="Z2388">
            <v>0</v>
          </cell>
          <cell r="AA2388" t="str">
            <v>QLC</v>
          </cell>
          <cell r="AB2388" t="str">
            <v>64231001</v>
          </cell>
          <cell r="AC2388" t="str">
            <v>24212001</v>
          </cell>
        </row>
        <row r="2389">
          <cell r="A2389" t="str">
            <v>014244015</v>
          </cell>
          <cell r="B2389" t="str">
            <v>Màn hình HP LV2011 20"</v>
          </cell>
          <cell r="C2389" t="str">
            <v>Chiếc</v>
          </cell>
          <cell r="D2389">
            <v>42917</v>
          </cell>
          <cell r="E2389">
            <v>2310000</v>
          </cell>
          <cell r="F2389">
            <v>1</v>
          </cell>
          <cell r="G2389">
            <v>1</v>
          </cell>
          <cell r="H2389">
            <v>2310000</v>
          </cell>
          <cell r="I2389">
            <v>2310000</v>
          </cell>
          <cell r="J2389">
            <v>0</v>
          </cell>
          <cell r="K2389">
            <v>1</v>
          </cell>
          <cell r="L2389">
            <v>0</v>
          </cell>
          <cell r="M2389">
            <v>0</v>
          </cell>
          <cell r="N2389">
            <v>0</v>
          </cell>
          <cell r="O2389">
            <v>0</v>
          </cell>
          <cell r="P2389">
            <v>0</v>
          </cell>
          <cell r="Q2389">
            <v>0</v>
          </cell>
          <cell r="R2389">
            <v>0</v>
          </cell>
          <cell r="S2389">
            <v>0</v>
          </cell>
          <cell r="T2389">
            <v>0</v>
          </cell>
          <cell r="U2389">
            <v>1</v>
          </cell>
          <cell r="V2389">
            <v>2310000</v>
          </cell>
          <cell r="W2389">
            <v>2310000</v>
          </cell>
          <cell r="X2389">
            <v>0</v>
          </cell>
          <cell r="Y2389">
            <v>1</v>
          </cell>
          <cell r="Z2389">
            <v>0</v>
          </cell>
          <cell r="AA2389" t="str">
            <v>QLC</v>
          </cell>
          <cell r="AB2389" t="str">
            <v>64232001</v>
          </cell>
          <cell r="AC2389" t="str">
            <v>24212001</v>
          </cell>
        </row>
        <row r="2390">
          <cell r="A2390" t="str">
            <v>014244016</v>
          </cell>
          <cell r="B2390" t="str">
            <v>Màn hình HP LV2011 20"</v>
          </cell>
          <cell r="C2390" t="str">
            <v>Chiếc</v>
          </cell>
          <cell r="D2390">
            <v>42789</v>
          </cell>
          <cell r="E2390">
            <v>2310000</v>
          </cell>
          <cell r="F2390">
            <v>1</v>
          </cell>
          <cell r="G2390">
            <v>1</v>
          </cell>
          <cell r="H2390">
            <v>2310000</v>
          </cell>
          <cell r="I2390">
            <v>2310000</v>
          </cell>
          <cell r="J2390">
            <v>0</v>
          </cell>
          <cell r="K2390">
            <v>1</v>
          </cell>
          <cell r="L2390">
            <v>0</v>
          </cell>
          <cell r="M2390">
            <v>0</v>
          </cell>
          <cell r="N2390">
            <v>0</v>
          </cell>
          <cell r="O2390">
            <v>0</v>
          </cell>
          <cell r="P2390">
            <v>0</v>
          </cell>
          <cell r="Q2390">
            <v>0</v>
          </cell>
          <cell r="R2390">
            <v>0</v>
          </cell>
          <cell r="S2390">
            <v>0</v>
          </cell>
          <cell r="T2390">
            <v>0</v>
          </cell>
          <cell r="U2390">
            <v>1</v>
          </cell>
          <cell r="V2390">
            <v>2310000</v>
          </cell>
          <cell r="W2390">
            <v>2310000</v>
          </cell>
          <cell r="X2390">
            <v>0</v>
          </cell>
          <cell r="Y2390">
            <v>1</v>
          </cell>
          <cell r="Z2390">
            <v>0</v>
          </cell>
          <cell r="AA2390" t="str">
            <v>QLC</v>
          </cell>
          <cell r="AB2390" t="str">
            <v>64231001</v>
          </cell>
          <cell r="AC2390" t="str">
            <v>24212001</v>
          </cell>
        </row>
        <row r="2391">
          <cell r="A2391" t="str">
            <v>014244017</v>
          </cell>
          <cell r="B2391" t="str">
            <v>Màn hình HP LV2011 20"</v>
          </cell>
          <cell r="C2391" t="str">
            <v>Chiếc</v>
          </cell>
          <cell r="D2391">
            <v>42789</v>
          </cell>
          <cell r="E2391">
            <v>2310000</v>
          </cell>
          <cell r="F2391">
            <v>1</v>
          </cell>
          <cell r="G2391">
            <v>1</v>
          </cell>
          <cell r="H2391">
            <v>2310000</v>
          </cell>
          <cell r="I2391">
            <v>2310000</v>
          </cell>
          <cell r="J2391">
            <v>0</v>
          </cell>
          <cell r="K2391">
            <v>1</v>
          </cell>
          <cell r="L2391">
            <v>0</v>
          </cell>
          <cell r="M2391">
            <v>0</v>
          </cell>
          <cell r="N2391">
            <v>0</v>
          </cell>
          <cell r="O2391">
            <v>0</v>
          </cell>
          <cell r="P2391">
            <v>0</v>
          </cell>
          <cell r="Q2391">
            <v>0</v>
          </cell>
          <cell r="R2391">
            <v>0</v>
          </cell>
          <cell r="S2391">
            <v>0</v>
          </cell>
          <cell r="T2391">
            <v>0</v>
          </cell>
          <cell r="U2391">
            <v>1</v>
          </cell>
          <cell r="V2391">
            <v>2310000</v>
          </cell>
          <cell r="W2391">
            <v>2310000</v>
          </cell>
          <cell r="X2391">
            <v>0</v>
          </cell>
          <cell r="Y2391">
            <v>1</v>
          </cell>
          <cell r="Z2391">
            <v>0</v>
          </cell>
          <cell r="AA2391" t="str">
            <v>QLC</v>
          </cell>
          <cell r="AB2391" t="str">
            <v>64231001</v>
          </cell>
          <cell r="AC2391" t="str">
            <v>24212001</v>
          </cell>
        </row>
        <row r="2392">
          <cell r="A2392" t="str">
            <v>014244018</v>
          </cell>
          <cell r="B2392" t="str">
            <v>Màn hình HP LV2011 20"</v>
          </cell>
          <cell r="C2392" t="str">
            <v>Chiếc</v>
          </cell>
          <cell r="D2392">
            <v>42917</v>
          </cell>
          <cell r="E2392">
            <v>2310000</v>
          </cell>
          <cell r="F2392">
            <v>1</v>
          </cell>
          <cell r="G2392">
            <v>1</v>
          </cell>
          <cell r="H2392">
            <v>2310000</v>
          </cell>
          <cell r="I2392">
            <v>2310000</v>
          </cell>
          <cell r="J2392">
            <v>0</v>
          </cell>
          <cell r="K2392">
            <v>1</v>
          </cell>
          <cell r="L2392">
            <v>0</v>
          </cell>
          <cell r="M2392">
            <v>0</v>
          </cell>
          <cell r="N2392">
            <v>0</v>
          </cell>
          <cell r="O2392">
            <v>0</v>
          </cell>
          <cell r="P2392">
            <v>0</v>
          </cell>
          <cell r="Q2392">
            <v>0</v>
          </cell>
          <cell r="R2392">
            <v>0</v>
          </cell>
          <cell r="S2392">
            <v>0</v>
          </cell>
          <cell r="T2392">
            <v>0</v>
          </cell>
          <cell r="U2392">
            <v>1</v>
          </cell>
          <cell r="V2392">
            <v>2310000</v>
          </cell>
          <cell r="W2392">
            <v>2310000</v>
          </cell>
          <cell r="X2392">
            <v>0</v>
          </cell>
          <cell r="Y2392">
            <v>1</v>
          </cell>
          <cell r="Z2392">
            <v>0</v>
          </cell>
          <cell r="AA2392" t="str">
            <v>QLC</v>
          </cell>
          <cell r="AB2392" t="str">
            <v>64231001</v>
          </cell>
          <cell r="AC2392" t="str">
            <v>24212001</v>
          </cell>
        </row>
        <row r="2393">
          <cell r="A2393" t="str">
            <v>014244019</v>
          </cell>
          <cell r="B2393" t="str">
            <v>Màn hình HP LV2011 20"</v>
          </cell>
          <cell r="C2393" t="str">
            <v>Chiếc</v>
          </cell>
          <cell r="D2393">
            <v>42618</v>
          </cell>
          <cell r="E2393">
            <v>2310000</v>
          </cell>
          <cell r="F2393">
            <v>1</v>
          </cell>
          <cell r="G2393">
            <v>1</v>
          </cell>
          <cell r="H2393">
            <v>2310000</v>
          </cell>
          <cell r="I2393">
            <v>2310000</v>
          </cell>
          <cell r="J2393">
            <v>0</v>
          </cell>
          <cell r="K2393">
            <v>1</v>
          </cell>
          <cell r="L2393">
            <v>0</v>
          </cell>
          <cell r="M2393">
            <v>0</v>
          </cell>
          <cell r="N2393">
            <v>0</v>
          </cell>
          <cell r="O2393">
            <v>0</v>
          </cell>
          <cell r="P2393">
            <v>0</v>
          </cell>
          <cell r="Q2393">
            <v>0</v>
          </cell>
          <cell r="R2393">
            <v>0</v>
          </cell>
          <cell r="S2393">
            <v>0</v>
          </cell>
          <cell r="T2393">
            <v>0</v>
          </cell>
          <cell r="U2393">
            <v>1</v>
          </cell>
          <cell r="V2393">
            <v>2310000</v>
          </cell>
          <cell r="W2393">
            <v>2310000</v>
          </cell>
          <cell r="X2393">
            <v>0</v>
          </cell>
          <cell r="Y2393">
            <v>1</v>
          </cell>
          <cell r="Z2393">
            <v>0</v>
          </cell>
          <cell r="AA2393" t="str">
            <v>MG.TV1</v>
          </cell>
          <cell r="AB2393" t="str">
            <v>63317301</v>
          </cell>
          <cell r="AC2393" t="str">
            <v>24212001</v>
          </cell>
        </row>
        <row r="2394">
          <cell r="A2394" t="str">
            <v>014244020</v>
          </cell>
          <cell r="B2394" t="str">
            <v>Màn hình HP LV2011 20"</v>
          </cell>
          <cell r="C2394" t="str">
            <v>Chiếc</v>
          </cell>
          <cell r="D2394">
            <v>42919</v>
          </cell>
          <cell r="E2394">
            <v>2310000</v>
          </cell>
          <cell r="F2394">
            <v>1</v>
          </cell>
          <cell r="G2394">
            <v>1</v>
          </cell>
          <cell r="H2394">
            <v>2310000</v>
          </cell>
          <cell r="I2394">
            <v>2310000</v>
          </cell>
          <cell r="J2394">
            <v>0</v>
          </cell>
          <cell r="K2394">
            <v>1</v>
          </cell>
          <cell r="L2394">
            <v>0</v>
          </cell>
          <cell r="M2394">
            <v>0</v>
          </cell>
          <cell r="N2394">
            <v>0</v>
          </cell>
          <cell r="O2394">
            <v>0</v>
          </cell>
          <cell r="P2394">
            <v>0</v>
          </cell>
          <cell r="Q2394">
            <v>0</v>
          </cell>
          <cell r="R2394">
            <v>0</v>
          </cell>
          <cell r="S2394">
            <v>0</v>
          </cell>
          <cell r="T2394">
            <v>0</v>
          </cell>
          <cell r="U2394">
            <v>1</v>
          </cell>
          <cell r="V2394">
            <v>2310000</v>
          </cell>
          <cell r="W2394">
            <v>2310000</v>
          </cell>
          <cell r="X2394">
            <v>0</v>
          </cell>
          <cell r="Y2394">
            <v>1</v>
          </cell>
          <cell r="Z2394">
            <v>0</v>
          </cell>
          <cell r="AA2394" t="str">
            <v>MG.TV1</v>
          </cell>
          <cell r="AB2394" t="str">
            <v>63317301</v>
          </cell>
          <cell r="AC2394" t="str">
            <v>24212001</v>
          </cell>
        </row>
        <row r="2395">
          <cell r="A2395" t="str">
            <v>014244021</v>
          </cell>
          <cell r="B2395" t="str">
            <v>Màn hình HP LV2011 20"</v>
          </cell>
          <cell r="C2395" t="str">
            <v>Chiếc</v>
          </cell>
          <cell r="D2395">
            <v>42772</v>
          </cell>
          <cell r="E2395">
            <v>2310000</v>
          </cell>
          <cell r="F2395">
            <v>1</v>
          </cell>
          <cell r="G2395">
            <v>1</v>
          </cell>
          <cell r="H2395">
            <v>2310000</v>
          </cell>
          <cell r="I2395">
            <v>2310000</v>
          </cell>
          <cell r="J2395">
            <v>0</v>
          </cell>
          <cell r="K2395">
            <v>1</v>
          </cell>
          <cell r="L2395">
            <v>0</v>
          </cell>
          <cell r="M2395">
            <v>0</v>
          </cell>
          <cell r="N2395">
            <v>0</v>
          </cell>
          <cell r="O2395">
            <v>0</v>
          </cell>
          <cell r="P2395">
            <v>0</v>
          </cell>
          <cell r="Q2395">
            <v>0</v>
          </cell>
          <cell r="R2395">
            <v>0</v>
          </cell>
          <cell r="S2395">
            <v>0</v>
          </cell>
          <cell r="T2395">
            <v>0</v>
          </cell>
          <cell r="U2395">
            <v>1</v>
          </cell>
          <cell r="V2395">
            <v>2310000</v>
          </cell>
          <cell r="W2395">
            <v>2310000</v>
          </cell>
          <cell r="X2395">
            <v>0</v>
          </cell>
          <cell r="Y2395">
            <v>1</v>
          </cell>
          <cell r="Z2395">
            <v>0</v>
          </cell>
          <cell r="AA2395" t="str">
            <v>QLC</v>
          </cell>
          <cell r="AB2395" t="str">
            <v>64231001</v>
          </cell>
          <cell r="AC2395" t="str">
            <v>24212001</v>
          </cell>
        </row>
        <row r="2396">
          <cell r="A2396" t="str">
            <v>014244022</v>
          </cell>
          <cell r="B2396" t="str">
            <v>Màn hình HP LV2011 20"</v>
          </cell>
          <cell r="C2396" t="str">
            <v>Chiếc</v>
          </cell>
          <cell r="D2396">
            <v>42740</v>
          </cell>
          <cell r="E2396">
            <v>2310000</v>
          </cell>
          <cell r="F2396">
            <v>1</v>
          </cell>
          <cell r="G2396">
            <v>1</v>
          </cell>
          <cell r="H2396">
            <v>2310000</v>
          </cell>
          <cell r="I2396">
            <v>2310000</v>
          </cell>
          <cell r="J2396">
            <v>0</v>
          </cell>
          <cell r="K2396">
            <v>1</v>
          </cell>
          <cell r="L2396">
            <v>0</v>
          </cell>
          <cell r="M2396">
            <v>0</v>
          </cell>
          <cell r="N2396">
            <v>0</v>
          </cell>
          <cell r="O2396">
            <v>0</v>
          </cell>
          <cell r="P2396">
            <v>0</v>
          </cell>
          <cell r="Q2396">
            <v>0</v>
          </cell>
          <cell r="R2396">
            <v>0</v>
          </cell>
          <cell r="S2396">
            <v>0</v>
          </cell>
          <cell r="T2396">
            <v>0</v>
          </cell>
          <cell r="U2396">
            <v>1</v>
          </cell>
          <cell r="V2396">
            <v>2310000</v>
          </cell>
          <cell r="W2396">
            <v>2310000</v>
          </cell>
          <cell r="X2396">
            <v>0</v>
          </cell>
          <cell r="Y2396">
            <v>1</v>
          </cell>
          <cell r="Z2396">
            <v>0</v>
          </cell>
          <cell r="AA2396" t="str">
            <v>QLC</v>
          </cell>
          <cell r="AB2396" t="str">
            <v>64231001</v>
          </cell>
          <cell r="AC2396" t="str">
            <v>24212001</v>
          </cell>
        </row>
        <row r="2397">
          <cell r="A2397" t="str">
            <v>014244023</v>
          </cell>
          <cell r="B2397" t="str">
            <v>Màn hình HP LV2011 20"</v>
          </cell>
          <cell r="C2397" t="str">
            <v>Chiếc</v>
          </cell>
          <cell r="D2397">
            <v>42789</v>
          </cell>
          <cell r="E2397">
            <v>2310000</v>
          </cell>
          <cell r="F2397">
            <v>1</v>
          </cell>
          <cell r="G2397">
            <v>1</v>
          </cell>
          <cell r="H2397">
            <v>2310000</v>
          </cell>
          <cell r="I2397">
            <v>2310000</v>
          </cell>
          <cell r="J2397">
            <v>0</v>
          </cell>
          <cell r="K2397">
            <v>1</v>
          </cell>
          <cell r="L2397">
            <v>0</v>
          </cell>
          <cell r="M2397">
            <v>0</v>
          </cell>
          <cell r="N2397">
            <v>0</v>
          </cell>
          <cell r="O2397">
            <v>0</v>
          </cell>
          <cell r="P2397">
            <v>0</v>
          </cell>
          <cell r="Q2397">
            <v>0</v>
          </cell>
          <cell r="R2397">
            <v>0</v>
          </cell>
          <cell r="S2397">
            <v>0</v>
          </cell>
          <cell r="T2397">
            <v>0</v>
          </cell>
          <cell r="U2397">
            <v>1</v>
          </cell>
          <cell r="V2397">
            <v>2310000</v>
          </cell>
          <cell r="W2397">
            <v>2310000</v>
          </cell>
          <cell r="X2397">
            <v>0</v>
          </cell>
          <cell r="Y2397">
            <v>1</v>
          </cell>
          <cell r="Z2397">
            <v>0</v>
          </cell>
          <cell r="AA2397" t="str">
            <v>QLC</v>
          </cell>
          <cell r="AB2397" t="str">
            <v>64231001</v>
          </cell>
          <cell r="AC2397" t="str">
            <v>24212001</v>
          </cell>
        </row>
        <row r="2398">
          <cell r="A2398" t="str">
            <v>014244024</v>
          </cell>
          <cell r="B2398" t="str">
            <v>Màn hình HP LV2011 20"</v>
          </cell>
          <cell r="C2398" t="str">
            <v>Chiếc</v>
          </cell>
          <cell r="D2398">
            <v>42789</v>
          </cell>
          <cell r="E2398">
            <v>2310000</v>
          </cell>
          <cell r="F2398">
            <v>1</v>
          </cell>
          <cell r="G2398">
            <v>1</v>
          </cell>
          <cell r="H2398">
            <v>2310000</v>
          </cell>
          <cell r="I2398">
            <v>2310000</v>
          </cell>
          <cell r="J2398">
            <v>0</v>
          </cell>
          <cell r="K2398">
            <v>1</v>
          </cell>
          <cell r="L2398">
            <v>0</v>
          </cell>
          <cell r="M2398">
            <v>0</v>
          </cell>
          <cell r="N2398">
            <v>0</v>
          </cell>
          <cell r="O2398">
            <v>0</v>
          </cell>
          <cell r="P2398">
            <v>0</v>
          </cell>
          <cell r="Q2398">
            <v>0</v>
          </cell>
          <cell r="R2398">
            <v>0</v>
          </cell>
          <cell r="S2398">
            <v>0</v>
          </cell>
          <cell r="T2398">
            <v>0</v>
          </cell>
          <cell r="U2398">
            <v>1</v>
          </cell>
          <cell r="V2398">
            <v>2310000</v>
          </cell>
          <cell r="W2398">
            <v>2310000</v>
          </cell>
          <cell r="X2398">
            <v>0</v>
          </cell>
          <cell r="Y2398">
            <v>1</v>
          </cell>
          <cell r="Z2398">
            <v>0</v>
          </cell>
          <cell r="AA2398" t="str">
            <v>QLC</v>
          </cell>
          <cell r="AB2398" t="str">
            <v>64231001</v>
          </cell>
          <cell r="AC2398" t="str">
            <v>24212001</v>
          </cell>
        </row>
        <row r="2399">
          <cell r="A2399" t="str">
            <v>014244025</v>
          </cell>
          <cell r="B2399" t="str">
            <v>Màn hình HP LV2011 20"</v>
          </cell>
          <cell r="C2399" t="str">
            <v>Chiếc</v>
          </cell>
          <cell r="D2399">
            <v>42917</v>
          </cell>
          <cell r="E2399">
            <v>2310000</v>
          </cell>
          <cell r="F2399">
            <v>1</v>
          </cell>
          <cell r="G2399">
            <v>1</v>
          </cell>
          <cell r="H2399">
            <v>2310000</v>
          </cell>
          <cell r="I2399">
            <v>2310000</v>
          </cell>
          <cell r="J2399">
            <v>0</v>
          </cell>
          <cell r="K2399">
            <v>1</v>
          </cell>
          <cell r="L2399">
            <v>0</v>
          </cell>
          <cell r="M2399">
            <v>0</v>
          </cell>
          <cell r="N2399">
            <v>0</v>
          </cell>
          <cell r="O2399">
            <v>0</v>
          </cell>
          <cell r="P2399">
            <v>0</v>
          </cell>
          <cell r="Q2399">
            <v>0</v>
          </cell>
          <cell r="R2399">
            <v>0</v>
          </cell>
          <cell r="S2399">
            <v>0</v>
          </cell>
          <cell r="T2399">
            <v>0</v>
          </cell>
          <cell r="U2399">
            <v>1</v>
          </cell>
          <cell r="V2399">
            <v>2310000</v>
          </cell>
          <cell r="W2399">
            <v>2310000</v>
          </cell>
          <cell r="X2399">
            <v>0</v>
          </cell>
          <cell r="Y2399">
            <v>1</v>
          </cell>
          <cell r="Z2399">
            <v>0</v>
          </cell>
          <cell r="AA2399" t="str">
            <v>QLC</v>
          </cell>
          <cell r="AB2399" t="str">
            <v>64231001</v>
          </cell>
          <cell r="AC2399" t="str">
            <v>24212001</v>
          </cell>
        </row>
        <row r="2400">
          <cell r="A2400" t="str">
            <v>014244027</v>
          </cell>
          <cell r="B2400" t="str">
            <v>Màn hình HP LV2011 20"</v>
          </cell>
          <cell r="C2400" t="str">
            <v>Chiếc</v>
          </cell>
          <cell r="D2400">
            <v>42917</v>
          </cell>
          <cell r="E2400">
            <v>2310000</v>
          </cell>
          <cell r="F2400">
            <v>1</v>
          </cell>
          <cell r="G2400">
            <v>1</v>
          </cell>
          <cell r="H2400">
            <v>2310000</v>
          </cell>
          <cell r="I2400">
            <v>2310000</v>
          </cell>
          <cell r="J2400">
            <v>0</v>
          </cell>
          <cell r="K2400">
            <v>1</v>
          </cell>
          <cell r="L2400">
            <v>0</v>
          </cell>
          <cell r="M2400">
            <v>0</v>
          </cell>
          <cell r="N2400">
            <v>0</v>
          </cell>
          <cell r="O2400">
            <v>0</v>
          </cell>
          <cell r="P2400">
            <v>0</v>
          </cell>
          <cell r="Q2400">
            <v>0</v>
          </cell>
          <cell r="R2400">
            <v>0</v>
          </cell>
          <cell r="S2400">
            <v>0</v>
          </cell>
          <cell r="T2400">
            <v>0</v>
          </cell>
          <cell r="U2400">
            <v>1</v>
          </cell>
          <cell r="V2400">
            <v>2310000</v>
          </cell>
          <cell r="W2400">
            <v>2310000</v>
          </cell>
          <cell r="X2400">
            <v>0</v>
          </cell>
          <cell r="Y2400">
            <v>1</v>
          </cell>
          <cell r="Z2400">
            <v>0</v>
          </cell>
          <cell r="AA2400" t="str">
            <v>QLC</v>
          </cell>
          <cell r="AB2400" t="str">
            <v>64231001</v>
          </cell>
          <cell r="AC2400" t="str">
            <v>24212001</v>
          </cell>
        </row>
        <row r="2401">
          <cell r="A2401" t="str">
            <v>014244028</v>
          </cell>
          <cell r="B2401" t="str">
            <v>Màn hình HP LV2011 20"</v>
          </cell>
          <cell r="C2401" t="str">
            <v>Chiếc</v>
          </cell>
          <cell r="D2401">
            <v>42917</v>
          </cell>
          <cell r="E2401">
            <v>2310000</v>
          </cell>
          <cell r="F2401">
            <v>1</v>
          </cell>
          <cell r="G2401">
            <v>1</v>
          </cell>
          <cell r="H2401">
            <v>2310000</v>
          </cell>
          <cell r="I2401">
            <v>2310000</v>
          </cell>
          <cell r="J2401">
            <v>0</v>
          </cell>
          <cell r="K2401">
            <v>1</v>
          </cell>
          <cell r="L2401">
            <v>0</v>
          </cell>
          <cell r="M2401">
            <v>0</v>
          </cell>
          <cell r="N2401">
            <v>0</v>
          </cell>
          <cell r="O2401">
            <v>0</v>
          </cell>
          <cell r="P2401">
            <v>0</v>
          </cell>
          <cell r="Q2401">
            <v>0</v>
          </cell>
          <cell r="R2401">
            <v>0</v>
          </cell>
          <cell r="S2401">
            <v>0</v>
          </cell>
          <cell r="T2401">
            <v>0</v>
          </cell>
          <cell r="U2401">
            <v>1</v>
          </cell>
          <cell r="V2401">
            <v>2310000</v>
          </cell>
          <cell r="W2401">
            <v>2310000</v>
          </cell>
          <cell r="X2401">
            <v>0</v>
          </cell>
          <cell r="Y2401">
            <v>1</v>
          </cell>
          <cell r="Z2401">
            <v>0</v>
          </cell>
          <cell r="AA2401" t="str">
            <v>QLC</v>
          </cell>
          <cell r="AB2401" t="str">
            <v>64232001</v>
          </cell>
          <cell r="AC2401" t="str">
            <v>24212001</v>
          </cell>
        </row>
        <row r="2402">
          <cell r="A2402" t="str">
            <v>014244029</v>
          </cell>
          <cell r="B2402" t="str">
            <v>Màn hình HP LV2011 20"</v>
          </cell>
          <cell r="C2402" t="str">
            <v>Chiếc</v>
          </cell>
          <cell r="D2402">
            <v>42917</v>
          </cell>
          <cell r="E2402">
            <v>2310000</v>
          </cell>
          <cell r="F2402">
            <v>1</v>
          </cell>
          <cell r="G2402">
            <v>1</v>
          </cell>
          <cell r="H2402">
            <v>2310000</v>
          </cell>
          <cell r="I2402">
            <v>2310000</v>
          </cell>
          <cell r="J2402">
            <v>0</v>
          </cell>
          <cell r="K2402">
            <v>1</v>
          </cell>
          <cell r="L2402">
            <v>0</v>
          </cell>
          <cell r="M2402">
            <v>0</v>
          </cell>
          <cell r="N2402">
            <v>0</v>
          </cell>
          <cell r="O2402">
            <v>0</v>
          </cell>
          <cell r="P2402">
            <v>0</v>
          </cell>
          <cell r="Q2402">
            <v>0</v>
          </cell>
          <cell r="R2402">
            <v>0</v>
          </cell>
          <cell r="S2402">
            <v>0</v>
          </cell>
          <cell r="T2402">
            <v>0</v>
          </cell>
          <cell r="U2402">
            <v>1</v>
          </cell>
          <cell r="V2402">
            <v>2310000</v>
          </cell>
          <cell r="W2402">
            <v>2310000</v>
          </cell>
          <cell r="X2402">
            <v>0</v>
          </cell>
          <cell r="Y2402">
            <v>1</v>
          </cell>
          <cell r="Z2402">
            <v>0</v>
          </cell>
          <cell r="AA2402" t="str">
            <v>QLC</v>
          </cell>
          <cell r="AB2402" t="str">
            <v>64231001</v>
          </cell>
          <cell r="AC2402" t="str">
            <v>24212001</v>
          </cell>
        </row>
        <row r="2403">
          <cell r="A2403" t="str">
            <v>014244030</v>
          </cell>
          <cell r="B2403" t="str">
            <v>Màn hình HP LV2011 20"</v>
          </cell>
          <cell r="C2403" t="str">
            <v>Chiếc</v>
          </cell>
          <cell r="D2403">
            <v>42917</v>
          </cell>
          <cell r="E2403">
            <v>2310000</v>
          </cell>
          <cell r="F2403">
            <v>1</v>
          </cell>
          <cell r="G2403">
            <v>1</v>
          </cell>
          <cell r="H2403">
            <v>2310000</v>
          </cell>
          <cell r="I2403">
            <v>2310000</v>
          </cell>
          <cell r="J2403">
            <v>0</v>
          </cell>
          <cell r="K2403">
            <v>1</v>
          </cell>
          <cell r="L2403">
            <v>0</v>
          </cell>
          <cell r="M2403">
            <v>0</v>
          </cell>
          <cell r="N2403">
            <v>0</v>
          </cell>
          <cell r="O2403">
            <v>0</v>
          </cell>
          <cell r="P2403">
            <v>0</v>
          </cell>
          <cell r="Q2403">
            <v>0</v>
          </cell>
          <cell r="R2403">
            <v>0</v>
          </cell>
          <cell r="S2403">
            <v>0</v>
          </cell>
          <cell r="T2403">
            <v>0</v>
          </cell>
          <cell r="U2403">
            <v>1</v>
          </cell>
          <cell r="V2403">
            <v>2310000</v>
          </cell>
          <cell r="W2403">
            <v>2310000</v>
          </cell>
          <cell r="X2403">
            <v>0</v>
          </cell>
          <cell r="Y2403">
            <v>1</v>
          </cell>
          <cell r="Z2403">
            <v>0</v>
          </cell>
          <cell r="AA2403" t="str">
            <v>MG.TV1</v>
          </cell>
          <cell r="AB2403" t="str">
            <v>63317301</v>
          </cell>
          <cell r="AC2403" t="str">
            <v>24212001</v>
          </cell>
        </row>
        <row r="2404">
          <cell r="A2404" t="str">
            <v>014244031</v>
          </cell>
          <cell r="B2404" t="str">
            <v>Màn hình HP LV2011 20"</v>
          </cell>
          <cell r="C2404" t="str">
            <v>Chiếc</v>
          </cell>
          <cell r="D2404">
            <v>42917</v>
          </cell>
          <cell r="E2404">
            <v>2310000</v>
          </cell>
          <cell r="F2404">
            <v>1</v>
          </cell>
          <cell r="G2404">
            <v>1</v>
          </cell>
          <cell r="H2404">
            <v>2310000</v>
          </cell>
          <cell r="I2404">
            <v>2310000</v>
          </cell>
          <cell r="J2404">
            <v>0</v>
          </cell>
          <cell r="K2404">
            <v>1</v>
          </cell>
          <cell r="L2404">
            <v>0</v>
          </cell>
          <cell r="M2404">
            <v>0</v>
          </cell>
          <cell r="N2404">
            <v>0</v>
          </cell>
          <cell r="O2404">
            <v>0</v>
          </cell>
          <cell r="P2404">
            <v>0</v>
          </cell>
          <cell r="Q2404">
            <v>0</v>
          </cell>
          <cell r="R2404">
            <v>0</v>
          </cell>
          <cell r="S2404">
            <v>0</v>
          </cell>
          <cell r="T2404">
            <v>0</v>
          </cell>
          <cell r="U2404">
            <v>1</v>
          </cell>
          <cell r="V2404">
            <v>2310000</v>
          </cell>
          <cell r="W2404">
            <v>2310000</v>
          </cell>
          <cell r="X2404">
            <v>0</v>
          </cell>
          <cell r="Y2404">
            <v>1</v>
          </cell>
          <cell r="Z2404">
            <v>0</v>
          </cell>
          <cell r="AA2404" t="str">
            <v>QLC</v>
          </cell>
          <cell r="AB2404" t="str">
            <v>64231001</v>
          </cell>
          <cell r="AC2404" t="str">
            <v>24212001</v>
          </cell>
        </row>
        <row r="2405">
          <cell r="A2405" t="str">
            <v>014244032</v>
          </cell>
          <cell r="B2405" t="str">
            <v>Màn hình HP LV2011 20"</v>
          </cell>
          <cell r="C2405" t="str">
            <v>Chiếc</v>
          </cell>
          <cell r="D2405">
            <v>42917</v>
          </cell>
          <cell r="E2405">
            <v>2310000</v>
          </cell>
          <cell r="F2405">
            <v>1</v>
          </cell>
          <cell r="G2405">
            <v>1</v>
          </cell>
          <cell r="H2405">
            <v>2310000</v>
          </cell>
          <cell r="I2405">
            <v>2310000</v>
          </cell>
          <cell r="J2405">
            <v>0</v>
          </cell>
          <cell r="K2405">
            <v>1</v>
          </cell>
          <cell r="L2405">
            <v>0</v>
          </cell>
          <cell r="M2405">
            <v>0</v>
          </cell>
          <cell r="N2405">
            <v>0</v>
          </cell>
          <cell r="O2405">
            <v>0</v>
          </cell>
          <cell r="P2405">
            <v>0</v>
          </cell>
          <cell r="Q2405">
            <v>0</v>
          </cell>
          <cell r="R2405">
            <v>0</v>
          </cell>
          <cell r="S2405">
            <v>0</v>
          </cell>
          <cell r="T2405">
            <v>0</v>
          </cell>
          <cell r="U2405">
            <v>1</v>
          </cell>
          <cell r="V2405">
            <v>2310000</v>
          </cell>
          <cell r="W2405">
            <v>2310000</v>
          </cell>
          <cell r="X2405">
            <v>0</v>
          </cell>
          <cell r="Y2405">
            <v>1</v>
          </cell>
          <cell r="Z2405">
            <v>0</v>
          </cell>
          <cell r="AA2405" t="str">
            <v>QLC</v>
          </cell>
          <cell r="AB2405" t="str">
            <v>64231001</v>
          </cell>
          <cell r="AC2405" t="str">
            <v>24212001</v>
          </cell>
        </row>
        <row r="2406">
          <cell r="A2406" t="str">
            <v>014244033</v>
          </cell>
          <cell r="B2406" t="str">
            <v>Màn hình HP LV2011 20"</v>
          </cell>
          <cell r="C2406" t="str">
            <v>Chiếc</v>
          </cell>
          <cell r="D2406">
            <v>42917</v>
          </cell>
          <cell r="E2406">
            <v>2310000</v>
          </cell>
          <cell r="F2406">
            <v>1</v>
          </cell>
          <cell r="G2406">
            <v>1</v>
          </cell>
          <cell r="H2406">
            <v>2310000</v>
          </cell>
          <cell r="I2406">
            <v>2310000</v>
          </cell>
          <cell r="J2406">
            <v>0</v>
          </cell>
          <cell r="K2406">
            <v>1</v>
          </cell>
          <cell r="L2406">
            <v>0</v>
          </cell>
          <cell r="M2406">
            <v>0</v>
          </cell>
          <cell r="N2406">
            <v>0</v>
          </cell>
          <cell r="O2406">
            <v>0</v>
          </cell>
          <cell r="P2406">
            <v>0</v>
          </cell>
          <cell r="Q2406">
            <v>0</v>
          </cell>
          <cell r="R2406">
            <v>0</v>
          </cell>
          <cell r="S2406">
            <v>0</v>
          </cell>
          <cell r="T2406">
            <v>0</v>
          </cell>
          <cell r="U2406">
            <v>1</v>
          </cell>
          <cell r="V2406">
            <v>2310000</v>
          </cell>
          <cell r="W2406">
            <v>2310000</v>
          </cell>
          <cell r="X2406">
            <v>0</v>
          </cell>
          <cell r="Y2406">
            <v>1</v>
          </cell>
          <cell r="Z2406">
            <v>0</v>
          </cell>
          <cell r="AA2406" t="str">
            <v>TUVAN</v>
          </cell>
          <cell r="AB2406" t="str">
            <v>63356301</v>
          </cell>
          <cell r="AC2406" t="str">
            <v>24212001</v>
          </cell>
        </row>
        <row r="2407">
          <cell r="A2407" t="str">
            <v>014244034</v>
          </cell>
          <cell r="B2407" t="str">
            <v>Màn hình HP LV2011 20"</v>
          </cell>
          <cell r="C2407" t="str">
            <v>Chiếc</v>
          </cell>
          <cell r="D2407">
            <v>42917</v>
          </cell>
          <cell r="E2407">
            <v>2310000</v>
          </cell>
          <cell r="F2407">
            <v>1</v>
          </cell>
          <cell r="G2407">
            <v>1</v>
          </cell>
          <cell r="H2407">
            <v>2310000</v>
          </cell>
          <cell r="I2407">
            <v>2310000</v>
          </cell>
          <cell r="J2407">
            <v>0</v>
          </cell>
          <cell r="K2407">
            <v>1</v>
          </cell>
          <cell r="L2407">
            <v>0</v>
          </cell>
          <cell r="M2407">
            <v>0</v>
          </cell>
          <cell r="N2407">
            <v>0</v>
          </cell>
          <cell r="O2407">
            <v>0</v>
          </cell>
          <cell r="P2407">
            <v>0</v>
          </cell>
          <cell r="Q2407">
            <v>0</v>
          </cell>
          <cell r="R2407">
            <v>0</v>
          </cell>
          <cell r="S2407">
            <v>0</v>
          </cell>
          <cell r="T2407">
            <v>0</v>
          </cell>
          <cell r="U2407">
            <v>1</v>
          </cell>
          <cell r="V2407">
            <v>2310000</v>
          </cell>
          <cell r="W2407">
            <v>2310000</v>
          </cell>
          <cell r="X2407">
            <v>0</v>
          </cell>
          <cell r="Y2407">
            <v>1</v>
          </cell>
          <cell r="Z2407">
            <v>0</v>
          </cell>
          <cell r="AA2407" t="str">
            <v>QLC</v>
          </cell>
          <cell r="AB2407" t="str">
            <v>64231001</v>
          </cell>
          <cell r="AC2407" t="str">
            <v>24212001</v>
          </cell>
        </row>
        <row r="2408">
          <cell r="A2408" t="str">
            <v>014244036</v>
          </cell>
          <cell r="B2408" t="str">
            <v>Màn hình HP LV2011 20"</v>
          </cell>
          <cell r="C2408" t="str">
            <v>Chiếc</v>
          </cell>
          <cell r="D2408">
            <v>42917</v>
          </cell>
          <cell r="E2408">
            <v>2310000</v>
          </cell>
          <cell r="F2408">
            <v>1</v>
          </cell>
          <cell r="G2408">
            <v>1</v>
          </cell>
          <cell r="H2408">
            <v>2310000</v>
          </cell>
          <cell r="I2408">
            <v>2310000</v>
          </cell>
          <cell r="J2408">
            <v>0</v>
          </cell>
          <cell r="K2408">
            <v>1</v>
          </cell>
          <cell r="L2408">
            <v>0</v>
          </cell>
          <cell r="M2408">
            <v>0</v>
          </cell>
          <cell r="N2408">
            <v>0</v>
          </cell>
          <cell r="O2408">
            <v>0</v>
          </cell>
          <cell r="P2408">
            <v>0</v>
          </cell>
          <cell r="Q2408">
            <v>0</v>
          </cell>
          <cell r="R2408">
            <v>0</v>
          </cell>
          <cell r="S2408">
            <v>0</v>
          </cell>
          <cell r="T2408">
            <v>0</v>
          </cell>
          <cell r="U2408">
            <v>1</v>
          </cell>
          <cell r="V2408">
            <v>2310000</v>
          </cell>
          <cell r="W2408">
            <v>2310000</v>
          </cell>
          <cell r="X2408">
            <v>0</v>
          </cell>
          <cell r="Y2408">
            <v>1</v>
          </cell>
          <cell r="Z2408">
            <v>0</v>
          </cell>
          <cell r="AA2408" t="str">
            <v>QLC</v>
          </cell>
          <cell r="AB2408" t="str">
            <v>64231001</v>
          </cell>
          <cell r="AC2408" t="str">
            <v>24212001</v>
          </cell>
        </row>
        <row r="2409">
          <cell r="A2409" t="str">
            <v>014244037</v>
          </cell>
          <cell r="B2409" t="str">
            <v>Màn hình HP LV2011 20"</v>
          </cell>
          <cell r="C2409" t="str">
            <v>Chiếc</v>
          </cell>
          <cell r="D2409">
            <v>42917</v>
          </cell>
          <cell r="E2409">
            <v>2310000</v>
          </cell>
          <cell r="F2409">
            <v>1</v>
          </cell>
          <cell r="G2409">
            <v>1</v>
          </cell>
          <cell r="H2409">
            <v>2310000</v>
          </cell>
          <cell r="I2409">
            <v>2310000</v>
          </cell>
          <cell r="J2409">
            <v>0</v>
          </cell>
          <cell r="K2409">
            <v>1</v>
          </cell>
          <cell r="L2409">
            <v>0</v>
          </cell>
          <cell r="M2409">
            <v>0</v>
          </cell>
          <cell r="N2409">
            <v>0</v>
          </cell>
          <cell r="O2409">
            <v>0</v>
          </cell>
          <cell r="P2409">
            <v>0</v>
          </cell>
          <cell r="Q2409">
            <v>0</v>
          </cell>
          <cell r="R2409">
            <v>0</v>
          </cell>
          <cell r="S2409">
            <v>0</v>
          </cell>
          <cell r="T2409">
            <v>0</v>
          </cell>
          <cell r="U2409">
            <v>1</v>
          </cell>
          <cell r="V2409">
            <v>2310000</v>
          </cell>
          <cell r="W2409">
            <v>2310000</v>
          </cell>
          <cell r="X2409">
            <v>0</v>
          </cell>
          <cell r="Y2409">
            <v>1</v>
          </cell>
          <cell r="Z2409">
            <v>0</v>
          </cell>
          <cell r="AA2409" t="str">
            <v>MG.TV1</v>
          </cell>
          <cell r="AB2409" t="str">
            <v>63317301</v>
          </cell>
          <cell r="AC2409" t="str">
            <v>24212001</v>
          </cell>
        </row>
        <row r="2410">
          <cell r="A2410" t="str">
            <v>014244038</v>
          </cell>
          <cell r="B2410" t="str">
            <v>Màn hình HP LV2011 20"</v>
          </cell>
          <cell r="C2410" t="str">
            <v>Chiếc</v>
          </cell>
          <cell r="D2410">
            <v>42917</v>
          </cell>
          <cell r="E2410">
            <v>2310000</v>
          </cell>
          <cell r="F2410">
            <v>1</v>
          </cell>
          <cell r="G2410">
            <v>1</v>
          </cell>
          <cell r="H2410">
            <v>2310000</v>
          </cell>
          <cell r="I2410">
            <v>2310000</v>
          </cell>
          <cell r="J2410">
            <v>0</v>
          </cell>
          <cell r="K2410">
            <v>1</v>
          </cell>
          <cell r="L2410">
            <v>0</v>
          </cell>
          <cell r="M2410">
            <v>0</v>
          </cell>
          <cell r="N2410">
            <v>0</v>
          </cell>
          <cell r="O2410">
            <v>0</v>
          </cell>
          <cell r="P2410">
            <v>0</v>
          </cell>
          <cell r="Q2410">
            <v>0</v>
          </cell>
          <cell r="R2410">
            <v>0</v>
          </cell>
          <cell r="S2410">
            <v>0</v>
          </cell>
          <cell r="T2410">
            <v>0</v>
          </cell>
          <cell r="U2410">
            <v>1</v>
          </cell>
          <cell r="V2410">
            <v>2310000</v>
          </cell>
          <cell r="W2410">
            <v>2310000</v>
          </cell>
          <cell r="X2410">
            <v>0</v>
          </cell>
          <cell r="Y2410">
            <v>1</v>
          </cell>
          <cell r="Z2410">
            <v>0</v>
          </cell>
          <cell r="AA2410" t="str">
            <v>FI</v>
          </cell>
          <cell r="AB2410" t="str">
            <v>632.22302</v>
          </cell>
          <cell r="AC2410" t="str">
            <v>24212001</v>
          </cell>
        </row>
        <row r="2411">
          <cell r="A2411" t="str">
            <v>014244039</v>
          </cell>
          <cell r="B2411" t="str">
            <v>Màn hình HP LV2011 20"</v>
          </cell>
          <cell r="C2411" t="str">
            <v>Chiếc</v>
          </cell>
          <cell r="D2411">
            <v>42917</v>
          </cell>
          <cell r="E2411">
            <v>2310000</v>
          </cell>
          <cell r="F2411">
            <v>1</v>
          </cell>
          <cell r="G2411">
            <v>1</v>
          </cell>
          <cell r="H2411">
            <v>2310000</v>
          </cell>
          <cell r="I2411">
            <v>2310000</v>
          </cell>
          <cell r="J2411">
            <v>0</v>
          </cell>
          <cell r="K2411">
            <v>1</v>
          </cell>
          <cell r="L2411">
            <v>0</v>
          </cell>
          <cell r="M2411">
            <v>0</v>
          </cell>
          <cell r="N2411">
            <v>0</v>
          </cell>
          <cell r="O2411">
            <v>0</v>
          </cell>
          <cell r="P2411">
            <v>0</v>
          </cell>
          <cell r="Q2411">
            <v>0</v>
          </cell>
          <cell r="R2411">
            <v>0</v>
          </cell>
          <cell r="S2411">
            <v>0</v>
          </cell>
          <cell r="T2411">
            <v>0</v>
          </cell>
          <cell r="U2411">
            <v>1</v>
          </cell>
          <cell r="V2411">
            <v>2310000</v>
          </cell>
          <cell r="W2411">
            <v>2310000</v>
          </cell>
          <cell r="X2411">
            <v>0</v>
          </cell>
          <cell r="Y2411">
            <v>1</v>
          </cell>
          <cell r="Z2411">
            <v>0</v>
          </cell>
          <cell r="AA2411" t="str">
            <v>QLC</v>
          </cell>
          <cell r="AB2411" t="str">
            <v>64231001</v>
          </cell>
          <cell r="AC2411" t="str">
            <v>24212001</v>
          </cell>
        </row>
        <row r="2412">
          <cell r="A2412" t="str">
            <v>014244040</v>
          </cell>
          <cell r="B2412" t="str">
            <v>Màn hình HP LV2011 20"</v>
          </cell>
          <cell r="C2412" t="str">
            <v>Chiếc</v>
          </cell>
          <cell r="D2412">
            <v>42917</v>
          </cell>
          <cell r="E2412">
            <v>2310000</v>
          </cell>
          <cell r="F2412">
            <v>1</v>
          </cell>
          <cell r="G2412">
            <v>1</v>
          </cell>
          <cell r="H2412">
            <v>2310000</v>
          </cell>
          <cell r="I2412">
            <v>2310000</v>
          </cell>
          <cell r="J2412">
            <v>0</v>
          </cell>
          <cell r="K2412">
            <v>1</v>
          </cell>
          <cell r="L2412">
            <v>0</v>
          </cell>
          <cell r="M2412">
            <v>0</v>
          </cell>
          <cell r="N2412">
            <v>0</v>
          </cell>
          <cell r="O2412">
            <v>0</v>
          </cell>
          <cell r="P2412">
            <v>0</v>
          </cell>
          <cell r="Q2412">
            <v>0</v>
          </cell>
          <cell r="R2412">
            <v>0</v>
          </cell>
          <cell r="S2412">
            <v>0</v>
          </cell>
          <cell r="T2412">
            <v>0</v>
          </cell>
          <cell r="U2412">
            <v>1</v>
          </cell>
          <cell r="V2412">
            <v>2310000</v>
          </cell>
          <cell r="W2412">
            <v>2310000</v>
          </cell>
          <cell r="X2412">
            <v>0</v>
          </cell>
          <cell r="Y2412">
            <v>1</v>
          </cell>
          <cell r="Z2412">
            <v>0</v>
          </cell>
          <cell r="AA2412" t="str">
            <v>QLC</v>
          </cell>
          <cell r="AB2412" t="str">
            <v>64231001</v>
          </cell>
          <cell r="AC2412" t="str">
            <v>24212001</v>
          </cell>
        </row>
        <row r="2413">
          <cell r="A2413" t="str">
            <v>014244041</v>
          </cell>
          <cell r="B2413" t="str">
            <v>Màn hình HP LV2011 20"</v>
          </cell>
          <cell r="C2413" t="str">
            <v>Chiếc</v>
          </cell>
          <cell r="D2413">
            <v>42917</v>
          </cell>
          <cell r="E2413">
            <v>2310000</v>
          </cell>
          <cell r="F2413">
            <v>1</v>
          </cell>
          <cell r="G2413">
            <v>1</v>
          </cell>
          <cell r="H2413">
            <v>2310000</v>
          </cell>
          <cell r="I2413">
            <v>2310000</v>
          </cell>
          <cell r="J2413">
            <v>0</v>
          </cell>
          <cell r="K2413">
            <v>1</v>
          </cell>
          <cell r="L2413">
            <v>0</v>
          </cell>
          <cell r="M2413">
            <v>0</v>
          </cell>
          <cell r="N2413">
            <v>0</v>
          </cell>
          <cell r="O2413">
            <v>0</v>
          </cell>
          <cell r="P2413">
            <v>0</v>
          </cell>
          <cell r="Q2413">
            <v>0</v>
          </cell>
          <cell r="R2413">
            <v>0</v>
          </cell>
          <cell r="S2413">
            <v>0</v>
          </cell>
          <cell r="T2413">
            <v>0</v>
          </cell>
          <cell r="U2413">
            <v>1</v>
          </cell>
          <cell r="V2413">
            <v>2310000</v>
          </cell>
          <cell r="W2413">
            <v>2310000</v>
          </cell>
          <cell r="X2413">
            <v>0</v>
          </cell>
          <cell r="Y2413">
            <v>1</v>
          </cell>
          <cell r="Z2413">
            <v>0</v>
          </cell>
          <cell r="AA2413" t="str">
            <v>QLC</v>
          </cell>
          <cell r="AB2413" t="str">
            <v>64231001</v>
          </cell>
          <cell r="AC2413" t="str">
            <v>24212001</v>
          </cell>
        </row>
        <row r="2414">
          <cell r="A2414" t="str">
            <v>014244042</v>
          </cell>
          <cell r="B2414" t="str">
            <v>Màn hình HP LV2011 20"</v>
          </cell>
          <cell r="C2414" t="str">
            <v>Chiếc</v>
          </cell>
          <cell r="D2414">
            <v>42860</v>
          </cell>
          <cell r="E2414">
            <v>2310000</v>
          </cell>
          <cell r="F2414">
            <v>1</v>
          </cell>
          <cell r="G2414">
            <v>1</v>
          </cell>
          <cell r="H2414">
            <v>2310000</v>
          </cell>
          <cell r="I2414">
            <v>2310000</v>
          </cell>
          <cell r="J2414">
            <v>0</v>
          </cell>
          <cell r="K2414">
            <v>1</v>
          </cell>
          <cell r="L2414">
            <v>0</v>
          </cell>
          <cell r="M2414">
            <v>0</v>
          </cell>
          <cell r="N2414">
            <v>0</v>
          </cell>
          <cell r="O2414">
            <v>0</v>
          </cell>
          <cell r="P2414">
            <v>0</v>
          </cell>
          <cell r="Q2414">
            <v>0</v>
          </cell>
          <cell r="R2414">
            <v>0</v>
          </cell>
          <cell r="S2414">
            <v>0</v>
          </cell>
          <cell r="T2414">
            <v>0</v>
          </cell>
          <cell r="U2414">
            <v>1</v>
          </cell>
          <cell r="V2414">
            <v>2310000</v>
          </cell>
          <cell r="W2414">
            <v>2310000</v>
          </cell>
          <cell r="X2414">
            <v>0</v>
          </cell>
          <cell r="Y2414">
            <v>1</v>
          </cell>
          <cell r="Z2414">
            <v>0</v>
          </cell>
          <cell r="AA2414" t="str">
            <v>MG.HSC</v>
          </cell>
          <cell r="AB2414" t="str">
            <v>63317301</v>
          </cell>
          <cell r="AC2414" t="str">
            <v>24212001</v>
          </cell>
        </row>
        <row r="2415">
          <cell r="A2415" t="str">
            <v>014244043</v>
          </cell>
          <cell r="B2415" t="str">
            <v>Màn hình HP LV2011 20"</v>
          </cell>
          <cell r="C2415" t="str">
            <v>Chiếc</v>
          </cell>
          <cell r="D2415">
            <v>42401</v>
          </cell>
          <cell r="E2415">
            <v>0</v>
          </cell>
          <cell r="F2415">
            <v>1</v>
          </cell>
          <cell r="G2415">
            <v>0</v>
          </cell>
          <cell r="H2415">
            <v>0</v>
          </cell>
          <cell r="I2415">
            <v>0</v>
          </cell>
          <cell r="J2415">
            <v>0</v>
          </cell>
          <cell r="K2415">
            <v>1</v>
          </cell>
          <cell r="L2415">
            <v>-1</v>
          </cell>
          <cell r="M2415">
            <v>0</v>
          </cell>
          <cell r="N2415">
            <v>0</v>
          </cell>
          <cell r="O2415">
            <v>0</v>
          </cell>
          <cell r="P2415">
            <v>0</v>
          </cell>
          <cell r="Q2415">
            <v>0</v>
          </cell>
          <cell r="R2415">
            <v>0</v>
          </cell>
          <cell r="S2415">
            <v>0</v>
          </cell>
          <cell r="T2415">
            <v>0</v>
          </cell>
          <cell r="U2415">
            <v>1</v>
          </cell>
          <cell r="V2415">
            <v>0</v>
          </cell>
          <cell r="W2415">
            <v>0</v>
          </cell>
          <cell r="X2415">
            <v>0</v>
          </cell>
          <cell r="Y2415">
            <v>1</v>
          </cell>
          <cell r="Z2415">
            <v>-1</v>
          </cell>
          <cell r="AA2415" t="str">
            <v>TUVAN</v>
          </cell>
          <cell r="AB2415" t="str">
            <v>63356301</v>
          </cell>
          <cell r="AC2415" t="str">
            <v>24222001</v>
          </cell>
        </row>
        <row r="2416">
          <cell r="A2416" t="str">
            <v>014244045</v>
          </cell>
          <cell r="B2416" t="str">
            <v>Màn hình HP LV2011 20"</v>
          </cell>
          <cell r="C2416" t="str">
            <v>Chiếc</v>
          </cell>
          <cell r="D2416">
            <v>42401</v>
          </cell>
          <cell r="E2416">
            <v>0</v>
          </cell>
          <cell r="F2416">
            <v>1</v>
          </cell>
          <cell r="G2416">
            <v>0</v>
          </cell>
          <cell r="H2416">
            <v>0</v>
          </cell>
          <cell r="I2416">
            <v>0</v>
          </cell>
          <cell r="J2416">
            <v>0</v>
          </cell>
          <cell r="K2416">
            <v>1</v>
          </cell>
          <cell r="L2416">
            <v>-1</v>
          </cell>
          <cell r="M2416">
            <v>0</v>
          </cell>
          <cell r="N2416">
            <v>0</v>
          </cell>
          <cell r="O2416">
            <v>0</v>
          </cell>
          <cell r="P2416">
            <v>0</v>
          </cell>
          <cell r="Q2416">
            <v>0</v>
          </cell>
          <cell r="R2416">
            <v>0</v>
          </cell>
          <cell r="S2416">
            <v>0</v>
          </cell>
          <cell r="T2416">
            <v>0</v>
          </cell>
          <cell r="U2416">
            <v>1</v>
          </cell>
          <cell r="V2416">
            <v>0</v>
          </cell>
          <cell r="W2416">
            <v>0</v>
          </cell>
          <cell r="X2416">
            <v>0</v>
          </cell>
          <cell r="Y2416">
            <v>1</v>
          </cell>
          <cell r="Z2416">
            <v>-1</v>
          </cell>
          <cell r="AA2416" t="str">
            <v>TUVAN</v>
          </cell>
          <cell r="AB2416" t="str">
            <v>63356401</v>
          </cell>
          <cell r="AC2416" t="str">
            <v>24222001</v>
          </cell>
        </row>
        <row r="2417">
          <cell r="A2417" t="str">
            <v>014244046</v>
          </cell>
          <cell r="B2417" t="str">
            <v>Màn hình HP LV2011 20"</v>
          </cell>
          <cell r="C2417" t="str">
            <v>Chiếc</v>
          </cell>
          <cell r="D2417">
            <v>42401</v>
          </cell>
          <cell r="E2417">
            <v>0</v>
          </cell>
          <cell r="F2417">
            <v>1</v>
          </cell>
          <cell r="G2417">
            <v>0</v>
          </cell>
          <cell r="H2417">
            <v>0</v>
          </cell>
          <cell r="I2417">
            <v>0</v>
          </cell>
          <cell r="J2417">
            <v>0</v>
          </cell>
          <cell r="K2417">
            <v>1</v>
          </cell>
          <cell r="L2417">
            <v>-1</v>
          </cell>
          <cell r="M2417">
            <v>0</v>
          </cell>
          <cell r="N2417">
            <v>0</v>
          </cell>
          <cell r="O2417">
            <v>0</v>
          </cell>
          <cell r="P2417">
            <v>0</v>
          </cell>
          <cell r="Q2417">
            <v>0</v>
          </cell>
          <cell r="R2417">
            <v>0</v>
          </cell>
          <cell r="S2417">
            <v>0</v>
          </cell>
          <cell r="T2417">
            <v>0</v>
          </cell>
          <cell r="U2417">
            <v>1</v>
          </cell>
          <cell r="V2417">
            <v>0</v>
          </cell>
          <cell r="W2417">
            <v>0</v>
          </cell>
          <cell r="X2417">
            <v>0</v>
          </cell>
          <cell r="Y2417">
            <v>1</v>
          </cell>
          <cell r="Z2417">
            <v>-1</v>
          </cell>
          <cell r="AA2417" t="str">
            <v>QLC</v>
          </cell>
          <cell r="AB2417" t="str">
            <v>64231001</v>
          </cell>
          <cell r="AC2417" t="str">
            <v>24222001</v>
          </cell>
        </row>
        <row r="2418">
          <cell r="A2418" t="str">
            <v>014244047</v>
          </cell>
          <cell r="B2418" t="str">
            <v>Màn hình HP LV2011 20"</v>
          </cell>
          <cell r="C2418" t="str">
            <v>Chiếc</v>
          </cell>
          <cell r="D2418">
            <v>42401</v>
          </cell>
          <cell r="E2418">
            <v>0</v>
          </cell>
          <cell r="F2418">
            <v>1</v>
          </cell>
          <cell r="G2418">
            <v>0</v>
          </cell>
          <cell r="H2418">
            <v>0</v>
          </cell>
          <cell r="I2418">
            <v>0</v>
          </cell>
          <cell r="J2418">
            <v>0</v>
          </cell>
          <cell r="K2418">
            <v>1</v>
          </cell>
          <cell r="L2418">
            <v>-1</v>
          </cell>
          <cell r="M2418">
            <v>0</v>
          </cell>
          <cell r="N2418">
            <v>0</v>
          </cell>
          <cell r="O2418">
            <v>0</v>
          </cell>
          <cell r="P2418">
            <v>0</v>
          </cell>
          <cell r="Q2418">
            <v>0</v>
          </cell>
          <cell r="R2418">
            <v>0</v>
          </cell>
          <cell r="S2418">
            <v>0</v>
          </cell>
          <cell r="T2418">
            <v>0</v>
          </cell>
          <cell r="U2418">
            <v>1</v>
          </cell>
          <cell r="V2418">
            <v>0</v>
          </cell>
          <cell r="W2418">
            <v>0</v>
          </cell>
          <cell r="X2418">
            <v>0</v>
          </cell>
          <cell r="Y2418">
            <v>1</v>
          </cell>
          <cell r="Z2418">
            <v>-1</v>
          </cell>
          <cell r="AA2418" t="str">
            <v>QLC</v>
          </cell>
          <cell r="AB2418" t="str">
            <v>64231001</v>
          </cell>
          <cell r="AC2418" t="str">
            <v>24222001</v>
          </cell>
        </row>
        <row r="2419">
          <cell r="A2419" t="str">
            <v>014244048</v>
          </cell>
          <cell r="B2419" t="str">
            <v>Màn hình HP LV2011 20"</v>
          </cell>
          <cell r="C2419" t="str">
            <v>Chiếc</v>
          </cell>
          <cell r="D2419">
            <v>42401</v>
          </cell>
          <cell r="E2419">
            <v>0</v>
          </cell>
          <cell r="F2419">
            <v>1</v>
          </cell>
          <cell r="G2419">
            <v>0</v>
          </cell>
          <cell r="H2419">
            <v>0</v>
          </cell>
          <cell r="I2419">
            <v>0</v>
          </cell>
          <cell r="J2419">
            <v>0</v>
          </cell>
          <cell r="K2419">
            <v>1</v>
          </cell>
          <cell r="L2419">
            <v>-1</v>
          </cell>
          <cell r="M2419">
            <v>0</v>
          </cell>
          <cell r="N2419">
            <v>0</v>
          </cell>
          <cell r="O2419">
            <v>0</v>
          </cell>
          <cell r="P2419">
            <v>0</v>
          </cell>
          <cell r="Q2419">
            <v>0</v>
          </cell>
          <cell r="R2419">
            <v>0</v>
          </cell>
          <cell r="S2419">
            <v>0</v>
          </cell>
          <cell r="T2419">
            <v>0</v>
          </cell>
          <cell r="U2419">
            <v>1</v>
          </cell>
          <cell r="V2419">
            <v>0</v>
          </cell>
          <cell r="W2419">
            <v>0</v>
          </cell>
          <cell r="X2419">
            <v>0</v>
          </cell>
          <cell r="Y2419">
            <v>1</v>
          </cell>
          <cell r="Z2419">
            <v>-1</v>
          </cell>
          <cell r="AA2419" t="str">
            <v>QLC</v>
          </cell>
          <cell r="AB2419" t="str">
            <v>64231001</v>
          </cell>
          <cell r="AC2419" t="str">
            <v>24222001</v>
          </cell>
        </row>
        <row r="2420">
          <cell r="A2420" t="str">
            <v>014244049</v>
          </cell>
          <cell r="B2420" t="str">
            <v>Màn hình HP LV2011 20"</v>
          </cell>
          <cell r="C2420" t="str">
            <v>Chiếc</v>
          </cell>
          <cell r="D2420">
            <v>42401</v>
          </cell>
          <cell r="E2420">
            <v>0</v>
          </cell>
          <cell r="F2420">
            <v>1</v>
          </cell>
          <cell r="G2420">
            <v>0</v>
          </cell>
          <cell r="H2420">
            <v>0</v>
          </cell>
          <cell r="I2420">
            <v>0</v>
          </cell>
          <cell r="J2420">
            <v>0</v>
          </cell>
          <cell r="K2420">
            <v>1</v>
          </cell>
          <cell r="L2420">
            <v>-1</v>
          </cell>
          <cell r="M2420">
            <v>0</v>
          </cell>
          <cell r="N2420">
            <v>0</v>
          </cell>
          <cell r="O2420">
            <v>0</v>
          </cell>
          <cell r="P2420">
            <v>0</v>
          </cell>
          <cell r="Q2420">
            <v>0</v>
          </cell>
          <cell r="R2420">
            <v>0</v>
          </cell>
          <cell r="S2420">
            <v>0</v>
          </cell>
          <cell r="T2420">
            <v>0</v>
          </cell>
          <cell r="U2420">
            <v>1</v>
          </cell>
          <cell r="V2420">
            <v>0</v>
          </cell>
          <cell r="W2420">
            <v>0</v>
          </cell>
          <cell r="X2420">
            <v>0</v>
          </cell>
          <cell r="Y2420">
            <v>1</v>
          </cell>
          <cell r="Z2420">
            <v>-1</v>
          </cell>
          <cell r="AA2420" t="str">
            <v>QLC</v>
          </cell>
          <cell r="AB2420" t="str">
            <v>64232001</v>
          </cell>
          <cell r="AC2420" t="str">
            <v>24212001</v>
          </cell>
        </row>
        <row r="2421">
          <cell r="A2421" t="str">
            <v>014244050</v>
          </cell>
          <cell r="B2421" t="str">
            <v>Màn hình HP LV2011 20"</v>
          </cell>
          <cell r="C2421" t="str">
            <v>Chiếc</v>
          </cell>
          <cell r="D2421">
            <v>42401</v>
          </cell>
          <cell r="E2421">
            <v>0</v>
          </cell>
          <cell r="F2421">
            <v>1</v>
          </cell>
          <cell r="G2421">
            <v>0</v>
          </cell>
          <cell r="H2421">
            <v>0</v>
          </cell>
          <cell r="I2421">
            <v>0</v>
          </cell>
          <cell r="J2421">
            <v>0</v>
          </cell>
          <cell r="K2421">
            <v>1</v>
          </cell>
          <cell r="L2421">
            <v>-1</v>
          </cell>
          <cell r="M2421">
            <v>0</v>
          </cell>
          <cell r="N2421">
            <v>0</v>
          </cell>
          <cell r="O2421">
            <v>0</v>
          </cell>
          <cell r="P2421">
            <v>0</v>
          </cell>
          <cell r="Q2421">
            <v>0</v>
          </cell>
          <cell r="R2421">
            <v>0</v>
          </cell>
          <cell r="S2421">
            <v>0</v>
          </cell>
          <cell r="T2421">
            <v>0</v>
          </cell>
          <cell r="U2421">
            <v>1</v>
          </cell>
          <cell r="V2421">
            <v>0</v>
          </cell>
          <cell r="W2421">
            <v>0</v>
          </cell>
          <cell r="X2421">
            <v>0</v>
          </cell>
          <cell r="Y2421">
            <v>1</v>
          </cell>
          <cell r="Z2421">
            <v>-1</v>
          </cell>
          <cell r="AA2421" t="str">
            <v>QLC</v>
          </cell>
          <cell r="AB2421" t="str">
            <v>64231001</v>
          </cell>
          <cell r="AC2421" t="str">
            <v>24222001</v>
          </cell>
        </row>
        <row r="2422">
          <cell r="A2422" t="str">
            <v>014244051</v>
          </cell>
          <cell r="B2422" t="str">
            <v>Màn hình HP LV2011 20"</v>
          </cell>
          <cell r="C2422" t="str">
            <v>Chiếc</v>
          </cell>
          <cell r="D2422">
            <v>42401</v>
          </cell>
          <cell r="E2422">
            <v>0</v>
          </cell>
          <cell r="F2422">
            <v>1</v>
          </cell>
          <cell r="G2422">
            <v>0</v>
          </cell>
          <cell r="H2422">
            <v>0</v>
          </cell>
          <cell r="I2422">
            <v>0</v>
          </cell>
          <cell r="J2422">
            <v>0</v>
          </cell>
          <cell r="K2422">
            <v>1</v>
          </cell>
          <cell r="L2422">
            <v>-1</v>
          </cell>
          <cell r="M2422">
            <v>0</v>
          </cell>
          <cell r="N2422">
            <v>0</v>
          </cell>
          <cell r="O2422">
            <v>0</v>
          </cell>
          <cell r="P2422">
            <v>0</v>
          </cell>
          <cell r="Q2422">
            <v>0</v>
          </cell>
          <cell r="R2422">
            <v>0</v>
          </cell>
          <cell r="S2422">
            <v>0</v>
          </cell>
          <cell r="T2422">
            <v>0</v>
          </cell>
          <cell r="U2422">
            <v>1</v>
          </cell>
          <cell r="V2422">
            <v>0</v>
          </cell>
          <cell r="W2422">
            <v>0</v>
          </cell>
          <cell r="X2422">
            <v>0</v>
          </cell>
          <cell r="Y2422">
            <v>1</v>
          </cell>
          <cell r="Z2422">
            <v>-1</v>
          </cell>
          <cell r="AA2422" t="str">
            <v>QLC</v>
          </cell>
          <cell r="AB2422" t="str">
            <v>64231001</v>
          </cell>
          <cell r="AC2422" t="str">
            <v>24222001</v>
          </cell>
        </row>
        <row r="2423">
          <cell r="A2423" t="str">
            <v>014244052</v>
          </cell>
          <cell r="B2423" t="str">
            <v>Màn hình HP LV2011 20"</v>
          </cell>
          <cell r="C2423" t="str">
            <v>Chiếc</v>
          </cell>
          <cell r="D2423">
            <v>42401</v>
          </cell>
          <cell r="E2423">
            <v>0</v>
          </cell>
          <cell r="F2423">
            <v>1</v>
          </cell>
          <cell r="G2423">
            <v>0</v>
          </cell>
          <cell r="H2423">
            <v>0</v>
          </cell>
          <cell r="I2423">
            <v>0</v>
          </cell>
          <cell r="J2423">
            <v>0</v>
          </cell>
          <cell r="K2423">
            <v>1</v>
          </cell>
          <cell r="L2423">
            <v>-1</v>
          </cell>
          <cell r="M2423">
            <v>0</v>
          </cell>
          <cell r="N2423">
            <v>0</v>
          </cell>
          <cell r="O2423">
            <v>0</v>
          </cell>
          <cell r="P2423">
            <v>0</v>
          </cell>
          <cell r="Q2423">
            <v>0</v>
          </cell>
          <cell r="R2423">
            <v>0</v>
          </cell>
          <cell r="S2423">
            <v>0</v>
          </cell>
          <cell r="T2423">
            <v>0</v>
          </cell>
          <cell r="U2423">
            <v>1</v>
          </cell>
          <cell r="V2423">
            <v>0</v>
          </cell>
          <cell r="W2423">
            <v>0</v>
          </cell>
          <cell r="X2423">
            <v>0</v>
          </cell>
          <cell r="Y2423">
            <v>1</v>
          </cell>
          <cell r="Z2423">
            <v>-1</v>
          </cell>
          <cell r="AA2423" t="str">
            <v>QLC</v>
          </cell>
          <cell r="AB2423" t="str">
            <v>64231001</v>
          </cell>
          <cell r="AC2423" t="str">
            <v>24222001</v>
          </cell>
        </row>
        <row r="2424">
          <cell r="A2424" t="str">
            <v>014244054</v>
          </cell>
          <cell r="B2424" t="str">
            <v>Màn hình HP LV2011 20"</v>
          </cell>
          <cell r="C2424" t="str">
            <v>Chiếc</v>
          </cell>
          <cell r="D2424">
            <v>42401</v>
          </cell>
          <cell r="E2424">
            <v>0</v>
          </cell>
          <cell r="F2424">
            <v>1</v>
          </cell>
          <cell r="G2424">
            <v>0</v>
          </cell>
          <cell r="H2424">
            <v>0</v>
          </cell>
          <cell r="I2424">
            <v>0</v>
          </cell>
          <cell r="J2424">
            <v>0</v>
          </cell>
          <cell r="K2424">
            <v>1</v>
          </cell>
          <cell r="L2424">
            <v>-1</v>
          </cell>
          <cell r="M2424">
            <v>0</v>
          </cell>
          <cell r="N2424">
            <v>0</v>
          </cell>
          <cell r="O2424">
            <v>0</v>
          </cell>
          <cell r="P2424">
            <v>0</v>
          </cell>
          <cell r="Q2424">
            <v>0</v>
          </cell>
          <cell r="R2424">
            <v>0</v>
          </cell>
          <cell r="S2424">
            <v>0</v>
          </cell>
          <cell r="T2424">
            <v>0</v>
          </cell>
          <cell r="U2424">
            <v>1</v>
          </cell>
          <cell r="V2424">
            <v>0</v>
          </cell>
          <cell r="W2424">
            <v>0</v>
          </cell>
          <cell r="X2424">
            <v>0</v>
          </cell>
          <cell r="Y2424">
            <v>1</v>
          </cell>
          <cell r="Z2424">
            <v>-1</v>
          </cell>
          <cell r="AA2424" t="str">
            <v>QLC</v>
          </cell>
          <cell r="AB2424" t="str">
            <v>64232001</v>
          </cell>
          <cell r="AC2424" t="str">
            <v>24222001</v>
          </cell>
        </row>
        <row r="2425">
          <cell r="A2425" t="str">
            <v>014244055</v>
          </cell>
          <cell r="B2425" t="str">
            <v>Màn hình HP LV2011 20"</v>
          </cell>
          <cell r="C2425" t="str">
            <v>Chiếc</v>
          </cell>
          <cell r="D2425">
            <v>42401</v>
          </cell>
          <cell r="E2425">
            <v>0</v>
          </cell>
          <cell r="F2425">
            <v>1</v>
          </cell>
          <cell r="G2425">
            <v>0</v>
          </cell>
          <cell r="H2425">
            <v>0</v>
          </cell>
          <cell r="I2425">
            <v>0</v>
          </cell>
          <cell r="J2425">
            <v>0</v>
          </cell>
          <cell r="K2425">
            <v>1</v>
          </cell>
          <cell r="L2425">
            <v>-1</v>
          </cell>
          <cell r="M2425">
            <v>0</v>
          </cell>
          <cell r="N2425">
            <v>0</v>
          </cell>
          <cell r="O2425">
            <v>0</v>
          </cell>
          <cell r="P2425">
            <v>0</v>
          </cell>
          <cell r="Q2425">
            <v>0</v>
          </cell>
          <cell r="R2425">
            <v>0</v>
          </cell>
          <cell r="S2425">
            <v>0</v>
          </cell>
          <cell r="T2425">
            <v>0</v>
          </cell>
          <cell r="U2425">
            <v>1</v>
          </cell>
          <cell r="V2425">
            <v>0</v>
          </cell>
          <cell r="W2425">
            <v>0</v>
          </cell>
          <cell r="X2425">
            <v>0</v>
          </cell>
          <cell r="Y2425">
            <v>1</v>
          </cell>
          <cell r="Z2425">
            <v>-1</v>
          </cell>
          <cell r="AA2425" t="str">
            <v>TUVAN</v>
          </cell>
          <cell r="AB2425" t="str">
            <v>63356301</v>
          </cell>
          <cell r="AC2425" t="str">
            <v>24222001</v>
          </cell>
        </row>
        <row r="2426">
          <cell r="A2426" t="str">
            <v>014244056</v>
          </cell>
          <cell r="B2426" t="str">
            <v>Màn hình HP LV2011 20"</v>
          </cell>
          <cell r="C2426" t="str">
            <v>Chiếc</v>
          </cell>
          <cell r="D2426">
            <v>42401</v>
          </cell>
          <cell r="E2426">
            <v>0</v>
          </cell>
          <cell r="F2426">
            <v>1</v>
          </cell>
          <cell r="G2426">
            <v>0</v>
          </cell>
          <cell r="H2426">
            <v>0</v>
          </cell>
          <cell r="I2426">
            <v>0</v>
          </cell>
          <cell r="J2426">
            <v>0</v>
          </cell>
          <cell r="K2426">
            <v>1</v>
          </cell>
          <cell r="L2426">
            <v>-1</v>
          </cell>
          <cell r="M2426">
            <v>0</v>
          </cell>
          <cell r="N2426">
            <v>0</v>
          </cell>
          <cell r="O2426">
            <v>0</v>
          </cell>
          <cell r="P2426">
            <v>0</v>
          </cell>
          <cell r="Q2426">
            <v>0</v>
          </cell>
          <cell r="R2426">
            <v>0</v>
          </cell>
          <cell r="S2426">
            <v>0</v>
          </cell>
          <cell r="T2426">
            <v>0</v>
          </cell>
          <cell r="U2426">
            <v>1</v>
          </cell>
          <cell r="V2426">
            <v>0</v>
          </cell>
          <cell r="W2426">
            <v>0</v>
          </cell>
          <cell r="X2426">
            <v>0</v>
          </cell>
          <cell r="Y2426">
            <v>1</v>
          </cell>
          <cell r="Z2426">
            <v>-1</v>
          </cell>
          <cell r="AA2426" t="str">
            <v>QLC</v>
          </cell>
          <cell r="AB2426" t="str">
            <v>64232001</v>
          </cell>
          <cell r="AC2426" t="str">
            <v>24222001</v>
          </cell>
        </row>
        <row r="2427">
          <cell r="A2427" t="str">
            <v>014244057</v>
          </cell>
          <cell r="B2427" t="str">
            <v>Màn hình HP LV2011 20"</v>
          </cell>
          <cell r="C2427" t="str">
            <v>Chiếc</v>
          </cell>
          <cell r="D2427">
            <v>42401</v>
          </cell>
          <cell r="E2427">
            <v>0</v>
          </cell>
          <cell r="F2427">
            <v>1</v>
          </cell>
          <cell r="G2427">
            <v>0</v>
          </cell>
          <cell r="H2427">
            <v>0</v>
          </cell>
          <cell r="I2427">
            <v>0</v>
          </cell>
          <cell r="J2427">
            <v>0</v>
          </cell>
          <cell r="K2427">
            <v>1</v>
          </cell>
          <cell r="L2427">
            <v>-1</v>
          </cell>
          <cell r="M2427">
            <v>0</v>
          </cell>
          <cell r="N2427">
            <v>0</v>
          </cell>
          <cell r="O2427">
            <v>0</v>
          </cell>
          <cell r="P2427">
            <v>0</v>
          </cell>
          <cell r="Q2427">
            <v>0</v>
          </cell>
          <cell r="R2427">
            <v>0</v>
          </cell>
          <cell r="S2427">
            <v>0</v>
          </cell>
          <cell r="T2427">
            <v>0</v>
          </cell>
          <cell r="U2427">
            <v>1</v>
          </cell>
          <cell r="V2427">
            <v>0</v>
          </cell>
          <cell r="W2427">
            <v>0</v>
          </cell>
          <cell r="X2427">
            <v>0</v>
          </cell>
          <cell r="Y2427">
            <v>1</v>
          </cell>
          <cell r="Z2427">
            <v>-1</v>
          </cell>
          <cell r="AA2427" t="str">
            <v>TUVAN</v>
          </cell>
          <cell r="AB2427" t="str">
            <v>63356301</v>
          </cell>
          <cell r="AC2427" t="str">
            <v>24222001</v>
          </cell>
        </row>
        <row r="2428">
          <cell r="A2428" t="str">
            <v>014244058</v>
          </cell>
          <cell r="B2428" t="str">
            <v>Màn hình HP LV2011 20"</v>
          </cell>
          <cell r="C2428" t="str">
            <v>Chiếc</v>
          </cell>
          <cell r="D2428">
            <v>42401</v>
          </cell>
          <cell r="E2428">
            <v>0</v>
          </cell>
          <cell r="F2428">
            <v>1</v>
          </cell>
          <cell r="G2428">
            <v>0</v>
          </cell>
          <cell r="H2428">
            <v>0</v>
          </cell>
          <cell r="I2428">
            <v>0</v>
          </cell>
          <cell r="J2428">
            <v>0</v>
          </cell>
          <cell r="K2428">
            <v>1</v>
          </cell>
          <cell r="L2428">
            <v>-1</v>
          </cell>
          <cell r="M2428">
            <v>0</v>
          </cell>
          <cell r="N2428">
            <v>0</v>
          </cell>
          <cell r="O2428">
            <v>0</v>
          </cell>
          <cell r="P2428">
            <v>0</v>
          </cell>
          <cell r="Q2428">
            <v>0</v>
          </cell>
          <cell r="R2428">
            <v>0</v>
          </cell>
          <cell r="S2428">
            <v>0</v>
          </cell>
          <cell r="T2428">
            <v>0</v>
          </cell>
          <cell r="U2428">
            <v>1</v>
          </cell>
          <cell r="V2428">
            <v>0</v>
          </cell>
          <cell r="W2428">
            <v>0</v>
          </cell>
          <cell r="X2428">
            <v>0</v>
          </cell>
          <cell r="Y2428">
            <v>1</v>
          </cell>
          <cell r="Z2428">
            <v>-1</v>
          </cell>
          <cell r="AA2428" t="str">
            <v>QLC</v>
          </cell>
          <cell r="AB2428" t="str">
            <v>64231001</v>
          </cell>
          <cell r="AC2428" t="str">
            <v>24222001</v>
          </cell>
        </row>
        <row r="2429">
          <cell r="A2429" t="str">
            <v>014244059</v>
          </cell>
          <cell r="B2429" t="str">
            <v>Màn hình HP LV2011 20"</v>
          </cell>
          <cell r="C2429" t="str">
            <v>Chiếc</v>
          </cell>
          <cell r="D2429">
            <v>42401</v>
          </cell>
          <cell r="E2429">
            <v>0</v>
          </cell>
          <cell r="F2429">
            <v>1</v>
          </cell>
          <cell r="G2429">
            <v>0</v>
          </cell>
          <cell r="H2429">
            <v>0</v>
          </cell>
          <cell r="I2429">
            <v>0</v>
          </cell>
          <cell r="J2429">
            <v>0</v>
          </cell>
          <cell r="K2429">
            <v>1</v>
          </cell>
          <cell r="L2429">
            <v>-1</v>
          </cell>
          <cell r="M2429">
            <v>0</v>
          </cell>
          <cell r="N2429">
            <v>0</v>
          </cell>
          <cell r="O2429">
            <v>0</v>
          </cell>
          <cell r="P2429">
            <v>0</v>
          </cell>
          <cell r="Q2429">
            <v>0</v>
          </cell>
          <cell r="R2429">
            <v>0</v>
          </cell>
          <cell r="S2429">
            <v>0</v>
          </cell>
          <cell r="T2429">
            <v>0</v>
          </cell>
          <cell r="U2429">
            <v>1</v>
          </cell>
          <cell r="V2429">
            <v>0</v>
          </cell>
          <cell r="W2429">
            <v>0</v>
          </cell>
          <cell r="X2429">
            <v>0</v>
          </cell>
          <cell r="Y2429">
            <v>1</v>
          </cell>
          <cell r="Z2429">
            <v>-1</v>
          </cell>
          <cell r="AA2429" t="str">
            <v>QLC</v>
          </cell>
          <cell r="AB2429" t="str">
            <v>64231001</v>
          </cell>
          <cell r="AC2429" t="str">
            <v>24222001</v>
          </cell>
        </row>
        <row r="2430">
          <cell r="A2430" t="str">
            <v>014244060</v>
          </cell>
          <cell r="B2430" t="str">
            <v>Màn hình HP LV2011 20"</v>
          </cell>
          <cell r="C2430" t="str">
            <v>Chiếc</v>
          </cell>
          <cell r="D2430">
            <v>42401</v>
          </cell>
          <cell r="E2430">
            <v>0</v>
          </cell>
          <cell r="F2430">
            <v>1</v>
          </cell>
          <cell r="G2430">
            <v>0</v>
          </cell>
          <cell r="H2430">
            <v>0</v>
          </cell>
          <cell r="I2430">
            <v>0</v>
          </cell>
          <cell r="J2430">
            <v>0</v>
          </cell>
          <cell r="K2430">
            <v>1</v>
          </cell>
          <cell r="L2430">
            <v>-1</v>
          </cell>
          <cell r="M2430">
            <v>0</v>
          </cell>
          <cell r="N2430">
            <v>0</v>
          </cell>
          <cell r="O2430">
            <v>0</v>
          </cell>
          <cell r="P2430">
            <v>0</v>
          </cell>
          <cell r="Q2430">
            <v>0</v>
          </cell>
          <cell r="R2430">
            <v>0</v>
          </cell>
          <cell r="S2430">
            <v>0</v>
          </cell>
          <cell r="T2430">
            <v>0</v>
          </cell>
          <cell r="U2430">
            <v>1</v>
          </cell>
          <cell r="V2430">
            <v>0</v>
          </cell>
          <cell r="W2430">
            <v>0</v>
          </cell>
          <cell r="X2430">
            <v>0</v>
          </cell>
          <cell r="Y2430">
            <v>1</v>
          </cell>
          <cell r="Z2430">
            <v>-1</v>
          </cell>
          <cell r="AA2430" t="str">
            <v>MG.HSC</v>
          </cell>
          <cell r="AB2430" t="str">
            <v>63317301</v>
          </cell>
          <cell r="AC2430" t="str">
            <v>24222001</v>
          </cell>
        </row>
        <row r="2431">
          <cell r="A2431" t="str">
            <v>014244061</v>
          </cell>
          <cell r="B2431" t="str">
            <v>Màn hình HP LV2011 20"</v>
          </cell>
          <cell r="C2431" t="str">
            <v>Chiếc</v>
          </cell>
          <cell r="D2431">
            <v>42401</v>
          </cell>
          <cell r="E2431">
            <v>0</v>
          </cell>
          <cell r="F2431">
            <v>1</v>
          </cell>
          <cell r="G2431">
            <v>0</v>
          </cell>
          <cell r="H2431">
            <v>0</v>
          </cell>
          <cell r="I2431">
            <v>0</v>
          </cell>
          <cell r="J2431">
            <v>0</v>
          </cell>
          <cell r="K2431">
            <v>1</v>
          </cell>
          <cell r="L2431">
            <v>-1</v>
          </cell>
          <cell r="M2431">
            <v>0</v>
          </cell>
          <cell r="N2431">
            <v>0</v>
          </cell>
          <cell r="O2431">
            <v>0</v>
          </cell>
          <cell r="P2431">
            <v>0</v>
          </cell>
          <cell r="Q2431">
            <v>0</v>
          </cell>
          <cell r="R2431">
            <v>0</v>
          </cell>
          <cell r="S2431">
            <v>0</v>
          </cell>
          <cell r="T2431">
            <v>0</v>
          </cell>
          <cell r="U2431">
            <v>1</v>
          </cell>
          <cell r="V2431">
            <v>0</v>
          </cell>
          <cell r="W2431">
            <v>0</v>
          </cell>
          <cell r="X2431">
            <v>0</v>
          </cell>
          <cell r="Y2431">
            <v>1</v>
          </cell>
          <cell r="Z2431">
            <v>-1</v>
          </cell>
          <cell r="AA2431" t="str">
            <v>FI</v>
          </cell>
          <cell r="AB2431" t="str">
            <v>63317301</v>
          </cell>
          <cell r="AC2431" t="str">
            <v>24222001</v>
          </cell>
        </row>
        <row r="2432">
          <cell r="A2432" t="str">
            <v>014244062</v>
          </cell>
          <cell r="B2432" t="str">
            <v>Màn hình HP LV2011 20"</v>
          </cell>
          <cell r="C2432" t="str">
            <v>Chiếc</v>
          </cell>
          <cell r="D2432">
            <v>42401</v>
          </cell>
          <cell r="E2432">
            <v>0</v>
          </cell>
          <cell r="F2432">
            <v>1</v>
          </cell>
          <cell r="G2432">
            <v>0</v>
          </cell>
          <cell r="H2432">
            <v>0</v>
          </cell>
          <cell r="I2432">
            <v>0</v>
          </cell>
          <cell r="J2432">
            <v>0</v>
          </cell>
          <cell r="K2432">
            <v>1</v>
          </cell>
          <cell r="L2432">
            <v>-1</v>
          </cell>
          <cell r="M2432">
            <v>0</v>
          </cell>
          <cell r="N2432">
            <v>0</v>
          </cell>
          <cell r="O2432">
            <v>0</v>
          </cell>
          <cell r="P2432">
            <v>0</v>
          </cell>
          <cell r="Q2432">
            <v>0</v>
          </cell>
          <cell r="R2432">
            <v>0</v>
          </cell>
          <cell r="S2432">
            <v>0</v>
          </cell>
          <cell r="T2432">
            <v>0</v>
          </cell>
          <cell r="U2432">
            <v>1</v>
          </cell>
          <cell r="V2432">
            <v>0</v>
          </cell>
          <cell r="W2432">
            <v>0</v>
          </cell>
          <cell r="X2432">
            <v>0</v>
          </cell>
          <cell r="Y2432">
            <v>1</v>
          </cell>
          <cell r="Z2432">
            <v>-1</v>
          </cell>
          <cell r="AA2432" t="str">
            <v>QLC</v>
          </cell>
          <cell r="AB2432" t="str">
            <v>64231001</v>
          </cell>
          <cell r="AC2432" t="str">
            <v>24222001</v>
          </cell>
        </row>
        <row r="2433">
          <cell r="A2433" t="str">
            <v>014244064</v>
          </cell>
          <cell r="B2433" t="str">
            <v>Màn hình HP LV2011 20"</v>
          </cell>
          <cell r="C2433" t="str">
            <v>Chiếc</v>
          </cell>
          <cell r="D2433">
            <v>42401</v>
          </cell>
          <cell r="E2433">
            <v>0</v>
          </cell>
          <cell r="F2433">
            <v>1</v>
          </cell>
          <cell r="G2433">
            <v>0</v>
          </cell>
          <cell r="H2433">
            <v>0</v>
          </cell>
          <cell r="I2433">
            <v>0</v>
          </cell>
          <cell r="J2433">
            <v>0</v>
          </cell>
          <cell r="K2433">
            <v>1</v>
          </cell>
          <cell r="L2433">
            <v>-1</v>
          </cell>
          <cell r="M2433">
            <v>0</v>
          </cell>
          <cell r="N2433">
            <v>0</v>
          </cell>
          <cell r="O2433">
            <v>0</v>
          </cell>
          <cell r="P2433">
            <v>0</v>
          </cell>
          <cell r="Q2433">
            <v>0</v>
          </cell>
          <cell r="R2433">
            <v>0</v>
          </cell>
          <cell r="S2433">
            <v>0</v>
          </cell>
          <cell r="T2433">
            <v>0</v>
          </cell>
          <cell r="U2433">
            <v>1</v>
          </cell>
          <cell r="V2433">
            <v>0</v>
          </cell>
          <cell r="W2433">
            <v>0</v>
          </cell>
          <cell r="X2433">
            <v>0</v>
          </cell>
          <cell r="Y2433">
            <v>1</v>
          </cell>
          <cell r="Z2433">
            <v>-1</v>
          </cell>
          <cell r="AA2433" t="str">
            <v>QLC</v>
          </cell>
          <cell r="AB2433" t="str">
            <v>64231001</v>
          </cell>
          <cell r="AC2433" t="str">
            <v>24222001</v>
          </cell>
        </row>
        <row r="2434">
          <cell r="A2434" t="str">
            <v>014244065</v>
          </cell>
          <cell r="B2434" t="str">
            <v>Màn hình HP LV2011 20"</v>
          </cell>
          <cell r="C2434" t="str">
            <v>Chiếc</v>
          </cell>
          <cell r="D2434">
            <v>42401</v>
          </cell>
          <cell r="E2434">
            <v>0</v>
          </cell>
          <cell r="F2434">
            <v>1</v>
          </cell>
          <cell r="G2434">
            <v>0</v>
          </cell>
          <cell r="H2434">
            <v>0</v>
          </cell>
          <cell r="I2434">
            <v>0</v>
          </cell>
          <cell r="J2434">
            <v>0</v>
          </cell>
          <cell r="K2434">
            <v>1</v>
          </cell>
          <cell r="L2434">
            <v>-1</v>
          </cell>
          <cell r="M2434">
            <v>0</v>
          </cell>
          <cell r="N2434">
            <v>0</v>
          </cell>
          <cell r="O2434">
            <v>0</v>
          </cell>
          <cell r="P2434">
            <v>0</v>
          </cell>
          <cell r="Q2434">
            <v>0</v>
          </cell>
          <cell r="R2434">
            <v>0</v>
          </cell>
          <cell r="S2434">
            <v>0</v>
          </cell>
          <cell r="T2434">
            <v>0</v>
          </cell>
          <cell r="U2434">
            <v>1</v>
          </cell>
          <cell r="V2434">
            <v>0</v>
          </cell>
          <cell r="W2434">
            <v>0</v>
          </cell>
          <cell r="X2434">
            <v>0</v>
          </cell>
          <cell r="Y2434">
            <v>1</v>
          </cell>
          <cell r="Z2434">
            <v>-1</v>
          </cell>
          <cell r="AA2434" t="str">
            <v>QLC</v>
          </cell>
          <cell r="AB2434" t="str">
            <v>64231001</v>
          </cell>
          <cell r="AC2434" t="str">
            <v>24222001</v>
          </cell>
        </row>
        <row r="2435">
          <cell r="A2435" t="str">
            <v>014244066</v>
          </cell>
          <cell r="B2435" t="str">
            <v>Màn hình HP LV2011 20"</v>
          </cell>
          <cell r="C2435" t="str">
            <v>Chiếc</v>
          </cell>
          <cell r="D2435">
            <v>42401</v>
          </cell>
          <cell r="E2435">
            <v>0</v>
          </cell>
          <cell r="F2435">
            <v>1</v>
          </cell>
          <cell r="G2435">
            <v>0</v>
          </cell>
          <cell r="H2435">
            <v>0</v>
          </cell>
          <cell r="I2435">
            <v>0</v>
          </cell>
          <cell r="J2435">
            <v>0</v>
          </cell>
          <cell r="K2435">
            <v>1</v>
          </cell>
          <cell r="L2435">
            <v>-1</v>
          </cell>
          <cell r="M2435">
            <v>0</v>
          </cell>
          <cell r="N2435">
            <v>0</v>
          </cell>
          <cell r="O2435">
            <v>0</v>
          </cell>
          <cell r="P2435">
            <v>0</v>
          </cell>
          <cell r="Q2435">
            <v>0</v>
          </cell>
          <cell r="R2435">
            <v>0</v>
          </cell>
          <cell r="S2435">
            <v>0</v>
          </cell>
          <cell r="T2435">
            <v>0</v>
          </cell>
          <cell r="U2435">
            <v>1</v>
          </cell>
          <cell r="V2435">
            <v>0</v>
          </cell>
          <cell r="W2435">
            <v>0</v>
          </cell>
          <cell r="X2435">
            <v>0</v>
          </cell>
          <cell r="Y2435">
            <v>1</v>
          </cell>
          <cell r="Z2435">
            <v>-1</v>
          </cell>
          <cell r="AA2435" t="str">
            <v>QLC</v>
          </cell>
          <cell r="AB2435" t="str">
            <v>64231001</v>
          </cell>
          <cell r="AC2435" t="str">
            <v>24222001</v>
          </cell>
        </row>
        <row r="2436">
          <cell r="A2436" t="str">
            <v>014244067</v>
          </cell>
          <cell r="B2436" t="str">
            <v>Màn hình HP LV2011 20"</v>
          </cell>
          <cell r="C2436" t="str">
            <v>Chiếc</v>
          </cell>
          <cell r="D2436">
            <v>42401</v>
          </cell>
          <cell r="E2436">
            <v>0</v>
          </cell>
          <cell r="F2436">
            <v>1</v>
          </cell>
          <cell r="G2436">
            <v>0</v>
          </cell>
          <cell r="H2436">
            <v>0</v>
          </cell>
          <cell r="I2436">
            <v>0</v>
          </cell>
          <cell r="J2436">
            <v>0</v>
          </cell>
          <cell r="K2436">
            <v>1</v>
          </cell>
          <cell r="L2436">
            <v>-1</v>
          </cell>
          <cell r="M2436">
            <v>0</v>
          </cell>
          <cell r="N2436">
            <v>0</v>
          </cell>
          <cell r="O2436">
            <v>0</v>
          </cell>
          <cell r="P2436">
            <v>0</v>
          </cell>
          <cell r="Q2436">
            <v>0</v>
          </cell>
          <cell r="R2436">
            <v>0</v>
          </cell>
          <cell r="S2436">
            <v>0</v>
          </cell>
          <cell r="T2436">
            <v>0</v>
          </cell>
          <cell r="U2436">
            <v>1</v>
          </cell>
          <cell r="V2436">
            <v>0</v>
          </cell>
          <cell r="W2436">
            <v>0</v>
          </cell>
          <cell r="X2436">
            <v>0</v>
          </cell>
          <cell r="Y2436">
            <v>1</v>
          </cell>
          <cell r="Z2436">
            <v>-1</v>
          </cell>
          <cell r="AA2436" t="str">
            <v>QLC</v>
          </cell>
          <cell r="AB2436" t="str">
            <v>64231001</v>
          </cell>
          <cell r="AC2436" t="str">
            <v>24222001</v>
          </cell>
        </row>
        <row r="2437">
          <cell r="A2437" t="str">
            <v>014244068</v>
          </cell>
          <cell r="B2437" t="str">
            <v>Màn hình HP LV2011 20"</v>
          </cell>
          <cell r="C2437" t="str">
            <v>Chiếc</v>
          </cell>
          <cell r="D2437">
            <v>42401</v>
          </cell>
          <cell r="E2437">
            <v>0</v>
          </cell>
          <cell r="F2437">
            <v>1</v>
          </cell>
          <cell r="G2437">
            <v>0</v>
          </cell>
          <cell r="H2437">
            <v>0</v>
          </cell>
          <cell r="I2437">
            <v>0</v>
          </cell>
          <cell r="J2437">
            <v>0</v>
          </cell>
          <cell r="K2437">
            <v>1</v>
          </cell>
          <cell r="L2437">
            <v>-1</v>
          </cell>
          <cell r="M2437">
            <v>0</v>
          </cell>
          <cell r="N2437">
            <v>0</v>
          </cell>
          <cell r="O2437">
            <v>0</v>
          </cell>
          <cell r="P2437">
            <v>0</v>
          </cell>
          <cell r="Q2437">
            <v>0</v>
          </cell>
          <cell r="R2437">
            <v>0</v>
          </cell>
          <cell r="S2437">
            <v>0</v>
          </cell>
          <cell r="T2437">
            <v>0</v>
          </cell>
          <cell r="U2437">
            <v>1</v>
          </cell>
          <cell r="V2437">
            <v>0</v>
          </cell>
          <cell r="W2437">
            <v>0</v>
          </cell>
          <cell r="X2437">
            <v>0</v>
          </cell>
          <cell r="Y2437">
            <v>1</v>
          </cell>
          <cell r="Z2437">
            <v>-1</v>
          </cell>
          <cell r="AA2437" t="str">
            <v>MG.TV1</v>
          </cell>
          <cell r="AB2437" t="str">
            <v>63317301</v>
          </cell>
          <cell r="AC2437" t="str">
            <v>24222001</v>
          </cell>
        </row>
        <row r="2438">
          <cell r="A2438" t="str">
            <v>014244069</v>
          </cell>
          <cell r="B2438" t="str">
            <v>Màn hình HP LV2011 20"</v>
          </cell>
          <cell r="C2438" t="str">
            <v>Chiếc</v>
          </cell>
          <cell r="D2438">
            <v>42401</v>
          </cell>
          <cell r="E2438">
            <v>0</v>
          </cell>
          <cell r="F2438">
            <v>1</v>
          </cell>
          <cell r="G2438">
            <v>0</v>
          </cell>
          <cell r="H2438">
            <v>0</v>
          </cell>
          <cell r="I2438">
            <v>0</v>
          </cell>
          <cell r="J2438">
            <v>0</v>
          </cell>
          <cell r="K2438">
            <v>1</v>
          </cell>
          <cell r="L2438">
            <v>-1</v>
          </cell>
          <cell r="M2438">
            <v>0</v>
          </cell>
          <cell r="N2438">
            <v>0</v>
          </cell>
          <cell r="O2438">
            <v>0</v>
          </cell>
          <cell r="P2438">
            <v>0</v>
          </cell>
          <cell r="Q2438">
            <v>0</v>
          </cell>
          <cell r="R2438">
            <v>0</v>
          </cell>
          <cell r="S2438">
            <v>0</v>
          </cell>
          <cell r="T2438">
            <v>0</v>
          </cell>
          <cell r="U2438">
            <v>1</v>
          </cell>
          <cell r="V2438">
            <v>0</v>
          </cell>
          <cell r="W2438">
            <v>0</v>
          </cell>
          <cell r="X2438">
            <v>0</v>
          </cell>
          <cell r="Y2438">
            <v>1</v>
          </cell>
          <cell r="Z2438">
            <v>-1</v>
          </cell>
          <cell r="AA2438" t="str">
            <v>MG.TV1</v>
          </cell>
          <cell r="AB2438" t="str">
            <v>63317301</v>
          </cell>
          <cell r="AC2438" t="str">
            <v>24222001</v>
          </cell>
        </row>
        <row r="2439">
          <cell r="A2439" t="str">
            <v>014244070</v>
          </cell>
          <cell r="B2439" t="str">
            <v>Màn hình HP LV2011 20"</v>
          </cell>
          <cell r="C2439" t="str">
            <v>Chiếc</v>
          </cell>
          <cell r="D2439">
            <v>42401</v>
          </cell>
          <cell r="E2439">
            <v>0</v>
          </cell>
          <cell r="F2439">
            <v>1</v>
          </cell>
          <cell r="G2439">
            <v>0</v>
          </cell>
          <cell r="H2439">
            <v>0</v>
          </cell>
          <cell r="I2439">
            <v>0</v>
          </cell>
          <cell r="J2439">
            <v>0</v>
          </cell>
          <cell r="K2439">
            <v>1</v>
          </cell>
          <cell r="L2439">
            <v>-1</v>
          </cell>
          <cell r="M2439">
            <v>0</v>
          </cell>
          <cell r="N2439">
            <v>0</v>
          </cell>
          <cell r="O2439">
            <v>0</v>
          </cell>
          <cell r="P2439">
            <v>0</v>
          </cell>
          <cell r="Q2439">
            <v>0</v>
          </cell>
          <cell r="R2439">
            <v>0</v>
          </cell>
          <cell r="S2439">
            <v>0</v>
          </cell>
          <cell r="T2439">
            <v>0</v>
          </cell>
          <cell r="U2439">
            <v>1</v>
          </cell>
          <cell r="V2439">
            <v>0</v>
          </cell>
          <cell r="W2439">
            <v>0</v>
          </cell>
          <cell r="X2439">
            <v>0</v>
          </cell>
          <cell r="Y2439">
            <v>1</v>
          </cell>
          <cell r="Z2439">
            <v>-1</v>
          </cell>
          <cell r="AA2439" t="str">
            <v>MG.TV1</v>
          </cell>
          <cell r="AB2439" t="str">
            <v>63317301</v>
          </cell>
          <cell r="AC2439" t="str">
            <v>24222001</v>
          </cell>
        </row>
        <row r="2440">
          <cell r="A2440" t="str">
            <v>014244071</v>
          </cell>
          <cell r="B2440" t="str">
            <v>Màn hình HP LV2011 20"</v>
          </cell>
          <cell r="C2440" t="str">
            <v>Chiếc</v>
          </cell>
          <cell r="D2440">
            <v>42401</v>
          </cell>
          <cell r="E2440">
            <v>0</v>
          </cell>
          <cell r="F2440">
            <v>1</v>
          </cell>
          <cell r="G2440">
            <v>0</v>
          </cell>
          <cell r="H2440">
            <v>0</v>
          </cell>
          <cell r="I2440">
            <v>0</v>
          </cell>
          <cell r="J2440">
            <v>0</v>
          </cell>
          <cell r="K2440">
            <v>1</v>
          </cell>
          <cell r="L2440">
            <v>-1</v>
          </cell>
          <cell r="M2440">
            <v>0</v>
          </cell>
          <cell r="N2440">
            <v>0</v>
          </cell>
          <cell r="O2440">
            <v>0</v>
          </cell>
          <cell r="P2440">
            <v>0</v>
          </cell>
          <cell r="Q2440">
            <v>0</v>
          </cell>
          <cell r="R2440">
            <v>0</v>
          </cell>
          <cell r="S2440">
            <v>0</v>
          </cell>
          <cell r="T2440">
            <v>0</v>
          </cell>
          <cell r="U2440">
            <v>1</v>
          </cell>
          <cell r="V2440">
            <v>0</v>
          </cell>
          <cell r="W2440">
            <v>0</v>
          </cell>
          <cell r="X2440">
            <v>0</v>
          </cell>
          <cell r="Y2440">
            <v>1</v>
          </cell>
          <cell r="Z2440">
            <v>-1</v>
          </cell>
          <cell r="AA2440" t="str">
            <v>MG.TV1</v>
          </cell>
          <cell r="AB2440" t="str">
            <v>63317301</v>
          </cell>
          <cell r="AC2440" t="str">
            <v>24222001</v>
          </cell>
        </row>
        <row r="2441">
          <cell r="A2441" t="str">
            <v>014244072</v>
          </cell>
          <cell r="B2441" t="str">
            <v>Màn hình HP LV2011 20"</v>
          </cell>
          <cell r="C2441" t="str">
            <v>Chiếc</v>
          </cell>
          <cell r="D2441">
            <v>42401</v>
          </cell>
          <cell r="E2441">
            <v>0</v>
          </cell>
          <cell r="F2441">
            <v>1</v>
          </cell>
          <cell r="G2441">
            <v>0</v>
          </cell>
          <cell r="H2441">
            <v>0</v>
          </cell>
          <cell r="I2441">
            <v>0</v>
          </cell>
          <cell r="J2441">
            <v>0</v>
          </cell>
          <cell r="K2441">
            <v>1</v>
          </cell>
          <cell r="L2441">
            <v>-1</v>
          </cell>
          <cell r="M2441">
            <v>0</v>
          </cell>
          <cell r="N2441">
            <v>0</v>
          </cell>
          <cell r="O2441">
            <v>0</v>
          </cell>
          <cell r="P2441">
            <v>0</v>
          </cell>
          <cell r="Q2441">
            <v>0</v>
          </cell>
          <cell r="R2441">
            <v>0</v>
          </cell>
          <cell r="S2441">
            <v>0</v>
          </cell>
          <cell r="T2441">
            <v>0</v>
          </cell>
          <cell r="U2441">
            <v>1</v>
          </cell>
          <cell r="V2441">
            <v>0</v>
          </cell>
          <cell r="W2441">
            <v>0</v>
          </cell>
          <cell r="X2441">
            <v>0</v>
          </cell>
          <cell r="Y2441">
            <v>1</v>
          </cell>
          <cell r="Z2441">
            <v>-1</v>
          </cell>
          <cell r="AA2441" t="str">
            <v>MG.TV1</v>
          </cell>
          <cell r="AB2441" t="str">
            <v>63317301</v>
          </cell>
          <cell r="AC2441" t="str">
            <v>24222001</v>
          </cell>
        </row>
        <row r="2442">
          <cell r="A2442" t="str">
            <v>014244073</v>
          </cell>
          <cell r="B2442" t="str">
            <v>Màn hình HP LV2011 20"</v>
          </cell>
          <cell r="C2442" t="str">
            <v>Chiếc</v>
          </cell>
          <cell r="D2442">
            <v>42401</v>
          </cell>
          <cell r="E2442">
            <v>0</v>
          </cell>
          <cell r="F2442">
            <v>1</v>
          </cell>
          <cell r="G2442">
            <v>0</v>
          </cell>
          <cell r="H2442">
            <v>0</v>
          </cell>
          <cell r="I2442">
            <v>0</v>
          </cell>
          <cell r="J2442">
            <v>0</v>
          </cell>
          <cell r="K2442">
            <v>1</v>
          </cell>
          <cell r="L2442">
            <v>-1</v>
          </cell>
          <cell r="M2442">
            <v>0</v>
          </cell>
          <cell r="N2442">
            <v>0</v>
          </cell>
          <cell r="O2442">
            <v>0</v>
          </cell>
          <cell r="P2442">
            <v>0</v>
          </cell>
          <cell r="Q2442">
            <v>0</v>
          </cell>
          <cell r="R2442">
            <v>0</v>
          </cell>
          <cell r="S2442">
            <v>0</v>
          </cell>
          <cell r="T2442">
            <v>0</v>
          </cell>
          <cell r="U2442">
            <v>1</v>
          </cell>
          <cell r="V2442">
            <v>0</v>
          </cell>
          <cell r="W2442">
            <v>0</v>
          </cell>
          <cell r="X2442">
            <v>0</v>
          </cell>
          <cell r="Y2442">
            <v>1</v>
          </cell>
          <cell r="Z2442">
            <v>-1</v>
          </cell>
          <cell r="AA2442" t="str">
            <v>MG.TV1</v>
          </cell>
          <cell r="AB2442" t="str">
            <v>63317301</v>
          </cell>
          <cell r="AC2442" t="str">
            <v>24222001</v>
          </cell>
        </row>
        <row r="2443">
          <cell r="A2443" t="str">
            <v>014244074</v>
          </cell>
          <cell r="B2443" t="str">
            <v>Màn hình HP LV2011 20"</v>
          </cell>
          <cell r="C2443" t="str">
            <v>Chiếc</v>
          </cell>
          <cell r="D2443">
            <v>42401</v>
          </cell>
          <cell r="E2443">
            <v>0</v>
          </cell>
          <cell r="F2443">
            <v>1</v>
          </cell>
          <cell r="G2443">
            <v>0</v>
          </cell>
          <cell r="H2443">
            <v>0</v>
          </cell>
          <cell r="I2443">
            <v>0</v>
          </cell>
          <cell r="J2443">
            <v>0</v>
          </cell>
          <cell r="K2443">
            <v>1</v>
          </cell>
          <cell r="L2443">
            <v>-1</v>
          </cell>
          <cell r="M2443">
            <v>0</v>
          </cell>
          <cell r="N2443">
            <v>0</v>
          </cell>
          <cell r="O2443">
            <v>0</v>
          </cell>
          <cell r="P2443">
            <v>0</v>
          </cell>
          <cell r="Q2443">
            <v>0</v>
          </cell>
          <cell r="R2443">
            <v>0</v>
          </cell>
          <cell r="S2443">
            <v>0</v>
          </cell>
          <cell r="T2443">
            <v>0</v>
          </cell>
          <cell r="U2443">
            <v>1</v>
          </cell>
          <cell r="V2443">
            <v>0</v>
          </cell>
          <cell r="W2443">
            <v>0</v>
          </cell>
          <cell r="X2443">
            <v>0</v>
          </cell>
          <cell r="Y2443">
            <v>1</v>
          </cell>
          <cell r="Z2443">
            <v>-1</v>
          </cell>
          <cell r="AA2443" t="str">
            <v>MG.TV1</v>
          </cell>
          <cell r="AB2443" t="str">
            <v>63317301</v>
          </cell>
          <cell r="AC2443" t="str">
            <v>24222001</v>
          </cell>
        </row>
        <row r="2444">
          <cell r="A2444" t="str">
            <v>014244075</v>
          </cell>
          <cell r="B2444" t="str">
            <v>Màn hình HP LV2011 20"</v>
          </cell>
          <cell r="C2444" t="str">
            <v>Chiếc</v>
          </cell>
          <cell r="D2444">
            <v>42401</v>
          </cell>
          <cell r="E2444">
            <v>0</v>
          </cell>
          <cell r="F2444">
            <v>1</v>
          </cell>
          <cell r="G2444">
            <v>0</v>
          </cell>
          <cell r="H2444">
            <v>0</v>
          </cell>
          <cell r="I2444">
            <v>0</v>
          </cell>
          <cell r="J2444">
            <v>0</v>
          </cell>
          <cell r="K2444">
            <v>1</v>
          </cell>
          <cell r="L2444">
            <v>-1</v>
          </cell>
          <cell r="M2444">
            <v>0</v>
          </cell>
          <cell r="N2444">
            <v>0</v>
          </cell>
          <cell r="O2444">
            <v>0</v>
          </cell>
          <cell r="P2444">
            <v>0</v>
          </cell>
          <cell r="Q2444">
            <v>0</v>
          </cell>
          <cell r="R2444">
            <v>0</v>
          </cell>
          <cell r="S2444">
            <v>0</v>
          </cell>
          <cell r="T2444">
            <v>0</v>
          </cell>
          <cell r="U2444">
            <v>1</v>
          </cell>
          <cell r="V2444">
            <v>0</v>
          </cell>
          <cell r="W2444">
            <v>0</v>
          </cell>
          <cell r="X2444">
            <v>0</v>
          </cell>
          <cell r="Y2444">
            <v>1</v>
          </cell>
          <cell r="Z2444">
            <v>-1</v>
          </cell>
          <cell r="AA2444" t="str">
            <v>MG.TV1</v>
          </cell>
          <cell r="AB2444" t="str">
            <v>63317301</v>
          </cell>
          <cell r="AC2444" t="str">
            <v>24222001</v>
          </cell>
        </row>
        <row r="2445">
          <cell r="A2445" t="str">
            <v>014244076</v>
          </cell>
          <cell r="B2445" t="str">
            <v>Màn hình HP LV2011 20"</v>
          </cell>
          <cell r="C2445" t="str">
            <v>Chiếc</v>
          </cell>
          <cell r="D2445">
            <v>42401</v>
          </cell>
          <cell r="E2445">
            <v>0</v>
          </cell>
          <cell r="F2445">
            <v>1</v>
          </cell>
          <cell r="G2445">
            <v>0</v>
          </cell>
          <cell r="H2445">
            <v>0</v>
          </cell>
          <cell r="I2445">
            <v>0</v>
          </cell>
          <cell r="J2445">
            <v>0</v>
          </cell>
          <cell r="K2445">
            <v>1</v>
          </cell>
          <cell r="L2445">
            <v>-1</v>
          </cell>
          <cell r="M2445">
            <v>0</v>
          </cell>
          <cell r="N2445">
            <v>0</v>
          </cell>
          <cell r="O2445">
            <v>0</v>
          </cell>
          <cell r="P2445">
            <v>0</v>
          </cell>
          <cell r="Q2445">
            <v>0</v>
          </cell>
          <cell r="R2445">
            <v>0</v>
          </cell>
          <cell r="S2445">
            <v>0</v>
          </cell>
          <cell r="T2445">
            <v>0</v>
          </cell>
          <cell r="U2445">
            <v>1</v>
          </cell>
          <cell r="V2445">
            <v>0</v>
          </cell>
          <cell r="W2445">
            <v>0</v>
          </cell>
          <cell r="X2445">
            <v>0</v>
          </cell>
          <cell r="Y2445">
            <v>1</v>
          </cell>
          <cell r="Z2445">
            <v>-1</v>
          </cell>
          <cell r="AA2445" t="str">
            <v>MG.TV1</v>
          </cell>
          <cell r="AB2445" t="str">
            <v>63317301</v>
          </cell>
          <cell r="AC2445" t="str">
            <v>24222001</v>
          </cell>
        </row>
        <row r="2446">
          <cell r="A2446" t="str">
            <v>014244077</v>
          </cell>
          <cell r="B2446" t="str">
            <v>Màn hình HP LV2011 20"</v>
          </cell>
          <cell r="C2446" t="str">
            <v>Chiếc</v>
          </cell>
          <cell r="D2446">
            <v>42401</v>
          </cell>
          <cell r="E2446">
            <v>0</v>
          </cell>
          <cell r="F2446">
            <v>1</v>
          </cell>
          <cell r="G2446">
            <v>0</v>
          </cell>
          <cell r="H2446">
            <v>0</v>
          </cell>
          <cell r="I2446">
            <v>0</v>
          </cell>
          <cell r="J2446">
            <v>0</v>
          </cell>
          <cell r="K2446">
            <v>1</v>
          </cell>
          <cell r="L2446">
            <v>-1</v>
          </cell>
          <cell r="M2446">
            <v>0</v>
          </cell>
          <cell r="N2446">
            <v>0</v>
          </cell>
          <cell r="O2446">
            <v>0</v>
          </cell>
          <cell r="P2446">
            <v>0</v>
          </cell>
          <cell r="Q2446">
            <v>0</v>
          </cell>
          <cell r="R2446">
            <v>0</v>
          </cell>
          <cell r="S2446">
            <v>0</v>
          </cell>
          <cell r="T2446">
            <v>0</v>
          </cell>
          <cell r="U2446">
            <v>1</v>
          </cell>
          <cell r="V2446">
            <v>0</v>
          </cell>
          <cell r="W2446">
            <v>0</v>
          </cell>
          <cell r="X2446">
            <v>0</v>
          </cell>
          <cell r="Y2446">
            <v>1</v>
          </cell>
          <cell r="Z2446">
            <v>-1</v>
          </cell>
          <cell r="AA2446" t="str">
            <v>MG.TV1</v>
          </cell>
          <cell r="AB2446" t="str">
            <v>63317301</v>
          </cell>
          <cell r="AC2446" t="str">
            <v>24222001</v>
          </cell>
        </row>
        <row r="2447">
          <cell r="A2447" t="str">
            <v>014244078</v>
          </cell>
          <cell r="B2447" t="str">
            <v>Màn hình HP LV2011 20"</v>
          </cell>
          <cell r="C2447" t="str">
            <v>Chiếc</v>
          </cell>
          <cell r="D2447">
            <v>42401</v>
          </cell>
          <cell r="E2447">
            <v>0</v>
          </cell>
          <cell r="F2447">
            <v>1</v>
          </cell>
          <cell r="G2447">
            <v>0</v>
          </cell>
          <cell r="H2447">
            <v>0</v>
          </cell>
          <cell r="I2447">
            <v>0</v>
          </cell>
          <cell r="J2447">
            <v>0</v>
          </cell>
          <cell r="K2447">
            <v>1</v>
          </cell>
          <cell r="L2447">
            <v>-1</v>
          </cell>
          <cell r="M2447">
            <v>0</v>
          </cell>
          <cell r="N2447">
            <v>0</v>
          </cell>
          <cell r="O2447">
            <v>0</v>
          </cell>
          <cell r="P2447">
            <v>0</v>
          </cell>
          <cell r="Q2447">
            <v>0</v>
          </cell>
          <cell r="R2447">
            <v>0</v>
          </cell>
          <cell r="S2447">
            <v>0</v>
          </cell>
          <cell r="T2447">
            <v>0</v>
          </cell>
          <cell r="U2447">
            <v>1</v>
          </cell>
          <cell r="V2447">
            <v>0</v>
          </cell>
          <cell r="W2447">
            <v>0</v>
          </cell>
          <cell r="X2447">
            <v>0</v>
          </cell>
          <cell r="Y2447">
            <v>1</v>
          </cell>
          <cell r="Z2447">
            <v>-1</v>
          </cell>
          <cell r="AA2447" t="str">
            <v>MG.TV1</v>
          </cell>
          <cell r="AB2447" t="str">
            <v>63317301</v>
          </cell>
          <cell r="AC2447" t="str">
            <v>24222001</v>
          </cell>
        </row>
        <row r="2448">
          <cell r="A2448" t="str">
            <v>014244079</v>
          </cell>
          <cell r="B2448" t="str">
            <v>Màn hình HP LV2011 20"</v>
          </cell>
          <cell r="C2448" t="str">
            <v>Chiếc</v>
          </cell>
          <cell r="D2448">
            <v>42401</v>
          </cell>
          <cell r="E2448">
            <v>0</v>
          </cell>
          <cell r="F2448">
            <v>1</v>
          </cell>
          <cell r="G2448">
            <v>0</v>
          </cell>
          <cell r="H2448">
            <v>0</v>
          </cell>
          <cell r="I2448">
            <v>0</v>
          </cell>
          <cell r="J2448">
            <v>0</v>
          </cell>
          <cell r="K2448">
            <v>1</v>
          </cell>
          <cell r="L2448">
            <v>-1</v>
          </cell>
          <cell r="M2448">
            <v>0</v>
          </cell>
          <cell r="N2448">
            <v>0</v>
          </cell>
          <cell r="O2448">
            <v>0</v>
          </cell>
          <cell r="P2448">
            <v>0</v>
          </cell>
          <cell r="Q2448">
            <v>0</v>
          </cell>
          <cell r="R2448">
            <v>0</v>
          </cell>
          <cell r="S2448">
            <v>0</v>
          </cell>
          <cell r="T2448">
            <v>0</v>
          </cell>
          <cell r="U2448">
            <v>1</v>
          </cell>
          <cell r="V2448">
            <v>0</v>
          </cell>
          <cell r="W2448">
            <v>0</v>
          </cell>
          <cell r="X2448">
            <v>0</v>
          </cell>
          <cell r="Y2448">
            <v>1</v>
          </cell>
          <cell r="Z2448">
            <v>-1</v>
          </cell>
          <cell r="AA2448" t="str">
            <v>MG.TV1</v>
          </cell>
          <cell r="AB2448" t="str">
            <v>63317301</v>
          </cell>
          <cell r="AC2448" t="str">
            <v>24222001</v>
          </cell>
        </row>
        <row r="2449">
          <cell r="A2449" t="str">
            <v>014244081</v>
          </cell>
          <cell r="B2449" t="str">
            <v>Màn hình HP LV2011 20"</v>
          </cell>
          <cell r="C2449" t="str">
            <v>Chiếc</v>
          </cell>
          <cell r="D2449">
            <v>42401</v>
          </cell>
          <cell r="E2449">
            <v>0</v>
          </cell>
          <cell r="F2449">
            <v>1</v>
          </cell>
          <cell r="G2449">
            <v>0</v>
          </cell>
          <cell r="H2449">
            <v>0</v>
          </cell>
          <cell r="I2449">
            <v>0</v>
          </cell>
          <cell r="J2449">
            <v>0</v>
          </cell>
          <cell r="K2449">
            <v>1</v>
          </cell>
          <cell r="L2449">
            <v>-1</v>
          </cell>
          <cell r="M2449">
            <v>0</v>
          </cell>
          <cell r="N2449">
            <v>0</v>
          </cell>
          <cell r="O2449">
            <v>0</v>
          </cell>
          <cell r="P2449">
            <v>0</v>
          </cell>
          <cell r="Q2449">
            <v>0</v>
          </cell>
          <cell r="R2449">
            <v>0</v>
          </cell>
          <cell r="S2449">
            <v>0</v>
          </cell>
          <cell r="T2449">
            <v>0</v>
          </cell>
          <cell r="U2449">
            <v>1</v>
          </cell>
          <cell r="V2449">
            <v>0</v>
          </cell>
          <cell r="W2449">
            <v>0</v>
          </cell>
          <cell r="X2449">
            <v>0</v>
          </cell>
          <cell r="Y2449">
            <v>1</v>
          </cell>
          <cell r="Z2449">
            <v>-1</v>
          </cell>
          <cell r="AA2449" t="str">
            <v>QLC</v>
          </cell>
          <cell r="AB2449" t="str">
            <v>64231001</v>
          </cell>
          <cell r="AC2449" t="str">
            <v>24222001</v>
          </cell>
        </row>
        <row r="2450">
          <cell r="A2450" t="str">
            <v>014244082</v>
          </cell>
          <cell r="B2450" t="str">
            <v>Màn hình HP LV2011 20"</v>
          </cell>
          <cell r="C2450" t="str">
            <v>Chiếc</v>
          </cell>
          <cell r="D2450">
            <v>42401</v>
          </cell>
          <cell r="E2450">
            <v>0</v>
          </cell>
          <cell r="F2450">
            <v>1</v>
          </cell>
          <cell r="G2450">
            <v>0</v>
          </cell>
          <cell r="H2450">
            <v>0</v>
          </cell>
          <cell r="I2450">
            <v>0</v>
          </cell>
          <cell r="J2450">
            <v>0</v>
          </cell>
          <cell r="K2450">
            <v>1</v>
          </cell>
          <cell r="L2450">
            <v>-1</v>
          </cell>
          <cell r="M2450">
            <v>0</v>
          </cell>
          <cell r="N2450">
            <v>0</v>
          </cell>
          <cell r="O2450">
            <v>0</v>
          </cell>
          <cell r="P2450">
            <v>0</v>
          </cell>
          <cell r="Q2450">
            <v>0</v>
          </cell>
          <cell r="R2450">
            <v>0</v>
          </cell>
          <cell r="S2450">
            <v>0</v>
          </cell>
          <cell r="T2450">
            <v>0</v>
          </cell>
          <cell r="U2450">
            <v>1</v>
          </cell>
          <cell r="V2450">
            <v>0</v>
          </cell>
          <cell r="W2450">
            <v>0</v>
          </cell>
          <cell r="X2450">
            <v>0</v>
          </cell>
          <cell r="Y2450">
            <v>1</v>
          </cell>
          <cell r="Z2450">
            <v>-1</v>
          </cell>
          <cell r="AA2450" t="str">
            <v>MG.TV1</v>
          </cell>
          <cell r="AB2450" t="str">
            <v>63317301</v>
          </cell>
          <cell r="AC2450" t="str">
            <v>24222001</v>
          </cell>
        </row>
        <row r="2451">
          <cell r="A2451" t="str">
            <v>014244084</v>
          </cell>
          <cell r="B2451" t="str">
            <v>Màn hình HP LV2011 20"</v>
          </cell>
          <cell r="C2451" t="str">
            <v>Chiếc</v>
          </cell>
          <cell r="D2451">
            <v>42401</v>
          </cell>
          <cell r="E2451">
            <v>0</v>
          </cell>
          <cell r="F2451">
            <v>1</v>
          </cell>
          <cell r="G2451">
            <v>0</v>
          </cell>
          <cell r="H2451">
            <v>0</v>
          </cell>
          <cell r="I2451">
            <v>0</v>
          </cell>
          <cell r="J2451">
            <v>0</v>
          </cell>
          <cell r="K2451">
            <v>1</v>
          </cell>
          <cell r="L2451">
            <v>-1</v>
          </cell>
          <cell r="M2451">
            <v>0</v>
          </cell>
          <cell r="N2451">
            <v>0</v>
          </cell>
          <cell r="O2451">
            <v>0</v>
          </cell>
          <cell r="P2451">
            <v>0</v>
          </cell>
          <cell r="Q2451">
            <v>0</v>
          </cell>
          <cell r="R2451">
            <v>0</v>
          </cell>
          <cell r="S2451">
            <v>0</v>
          </cell>
          <cell r="T2451">
            <v>0</v>
          </cell>
          <cell r="U2451">
            <v>1</v>
          </cell>
          <cell r="V2451">
            <v>0</v>
          </cell>
          <cell r="W2451">
            <v>0</v>
          </cell>
          <cell r="X2451">
            <v>0</v>
          </cell>
          <cell r="Y2451">
            <v>1</v>
          </cell>
          <cell r="Z2451">
            <v>-1</v>
          </cell>
          <cell r="AA2451" t="str">
            <v>MG.TV1</v>
          </cell>
          <cell r="AB2451" t="str">
            <v>63317301</v>
          </cell>
          <cell r="AC2451" t="str">
            <v>24222001</v>
          </cell>
        </row>
        <row r="2452">
          <cell r="A2452" t="str">
            <v>014244085</v>
          </cell>
          <cell r="B2452" t="str">
            <v>Màn hình HP LV2011 20"</v>
          </cell>
          <cell r="C2452" t="str">
            <v>Chiếc</v>
          </cell>
          <cell r="D2452">
            <v>42401</v>
          </cell>
          <cell r="E2452">
            <v>0</v>
          </cell>
          <cell r="F2452">
            <v>1</v>
          </cell>
          <cell r="G2452">
            <v>0</v>
          </cell>
          <cell r="H2452">
            <v>0</v>
          </cell>
          <cell r="I2452">
            <v>0</v>
          </cell>
          <cell r="J2452">
            <v>0</v>
          </cell>
          <cell r="K2452">
            <v>1</v>
          </cell>
          <cell r="L2452">
            <v>-1</v>
          </cell>
          <cell r="M2452">
            <v>0</v>
          </cell>
          <cell r="N2452">
            <v>0</v>
          </cell>
          <cell r="O2452">
            <v>0</v>
          </cell>
          <cell r="P2452">
            <v>0</v>
          </cell>
          <cell r="Q2452">
            <v>0</v>
          </cell>
          <cell r="R2452">
            <v>0</v>
          </cell>
          <cell r="S2452">
            <v>0</v>
          </cell>
          <cell r="T2452">
            <v>0</v>
          </cell>
          <cell r="U2452">
            <v>1</v>
          </cell>
          <cell r="V2452">
            <v>0</v>
          </cell>
          <cell r="W2452">
            <v>0</v>
          </cell>
          <cell r="X2452">
            <v>0</v>
          </cell>
          <cell r="Y2452">
            <v>1</v>
          </cell>
          <cell r="Z2452">
            <v>-1</v>
          </cell>
          <cell r="AA2452" t="str">
            <v>MG.TV1</v>
          </cell>
          <cell r="AB2452" t="str">
            <v>63317301</v>
          </cell>
          <cell r="AC2452" t="str">
            <v>24222001</v>
          </cell>
        </row>
        <row r="2453">
          <cell r="A2453" t="str">
            <v>014244086</v>
          </cell>
          <cell r="B2453" t="str">
            <v>Màn hình HP LV2011 20"</v>
          </cell>
          <cell r="C2453" t="str">
            <v>Chiếc</v>
          </cell>
          <cell r="D2453">
            <v>42401</v>
          </cell>
          <cell r="E2453">
            <v>0</v>
          </cell>
          <cell r="F2453">
            <v>1</v>
          </cell>
          <cell r="G2453">
            <v>0</v>
          </cell>
          <cell r="H2453">
            <v>0</v>
          </cell>
          <cell r="I2453">
            <v>0</v>
          </cell>
          <cell r="J2453">
            <v>0</v>
          </cell>
          <cell r="K2453">
            <v>1</v>
          </cell>
          <cell r="L2453">
            <v>-1</v>
          </cell>
          <cell r="M2453">
            <v>0</v>
          </cell>
          <cell r="N2453">
            <v>0</v>
          </cell>
          <cell r="O2453">
            <v>0</v>
          </cell>
          <cell r="P2453">
            <v>0</v>
          </cell>
          <cell r="Q2453">
            <v>0</v>
          </cell>
          <cell r="R2453">
            <v>0</v>
          </cell>
          <cell r="S2453">
            <v>0</v>
          </cell>
          <cell r="T2453">
            <v>0</v>
          </cell>
          <cell r="U2453">
            <v>1</v>
          </cell>
          <cell r="V2453">
            <v>0</v>
          </cell>
          <cell r="W2453">
            <v>0</v>
          </cell>
          <cell r="X2453">
            <v>0</v>
          </cell>
          <cell r="Y2453">
            <v>1</v>
          </cell>
          <cell r="Z2453">
            <v>-1</v>
          </cell>
          <cell r="AA2453" t="str">
            <v>MG.TV1</v>
          </cell>
          <cell r="AB2453" t="str">
            <v>63317301</v>
          </cell>
          <cell r="AC2453" t="str">
            <v>24222001</v>
          </cell>
        </row>
        <row r="2454">
          <cell r="A2454" t="str">
            <v>014244087</v>
          </cell>
          <cell r="B2454" t="str">
            <v>Màn hình HP LV2011 20"</v>
          </cell>
          <cell r="C2454" t="str">
            <v>Chiếc</v>
          </cell>
          <cell r="D2454">
            <v>42401</v>
          </cell>
          <cell r="E2454">
            <v>0</v>
          </cell>
          <cell r="F2454">
            <v>1</v>
          </cell>
          <cell r="G2454">
            <v>0</v>
          </cell>
          <cell r="H2454">
            <v>0</v>
          </cell>
          <cell r="I2454">
            <v>0</v>
          </cell>
          <cell r="J2454">
            <v>0</v>
          </cell>
          <cell r="K2454">
            <v>1</v>
          </cell>
          <cell r="L2454">
            <v>-1</v>
          </cell>
          <cell r="M2454">
            <v>0</v>
          </cell>
          <cell r="N2454">
            <v>0</v>
          </cell>
          <cell r="O2454">
            <v>0</v>
          </cell>
          <cell r="P2454">
            <v>0</v>
          </cell>
          <cell r="Q2454">
            <v>0</v>
          </cell>
          <cell r="R2454">
            <v>0</v>
          </cell>
          <cell r="S2454">
            <v>0</v>
          </cell>
          <cell r="T2454">
            <v>0</v>
          </cell>
          <cell r="U2454">
            <v>1</v>
          </cell>
          <cell r="V2454">
            <v>0</v>
          </cell>
          <cell r="W2454">
            <v>0</v>
          </cell>
          <cell r="X2454">
            <v>0</v>
          </cell>
          <cell r="Y2454">
            <v>1</v>
          </cell>
          <cell r="Z2454">
            <v>-1</v>
          </cell>
          <cell r="AA2454" t="str">
            <v>MG.TV1</v>
          </cell>
          <cell r="AB2454" t="str">
            <v>63317301</v>
          </cell>
          <cell r="AC2454" t="str">
            <v>24222001</v>
          </cell>
        </row>
        <row r="2455">
          <cell r="A2455" t="str">
            <v>014244088</v>
          </cell>
          <cell r="B2455" t="str">
            <v>Màn hình HP LV2011 20"</v>
          </cell>
          <cell r="C2455" t="str">
            <v>Chiếc</v>
          </cell>
          <cell r="D2455">
            <v>42401</v>
          </cell>
          <cell r="E2455">
            <v>0</v>
          </cell>
          <cell r="F2455">
            <v>1</v>
          </cell>
          <cell r="G2455">
            <v>0</v>
          </cell>
          <cell r="H2455">
            <v>0</v>
          </cell>
          <cell r="I2455">
            <v>0</v>
          </cell>
          <cell r="J2455">
            <v>0</v>
          </cell>
          <cell r="K2455">
            <v>1</v>
          </cell>
          <cell r="L2455">
            <v>-1</v>
          </cell>
          <cell r="M2455">
            <v>0</v>
          </cell>
          <cell r="N2455">
            <v>0</v>
          </cell>
          <cell r="O2455">
            <v>0</v>
          </cell>
          <cell r="P2455">
            <v>0</v>
          </cell>
          <cell r="Q2455">
            <v>0</v>
          </cell>
          <cell r="R2455">
            <v>0</v>
          </cell>
          <cell r="S2455">
            <v>0</v>
          </cell>
          <cell r="T2455">
            <v>0</v>
          </cell>
          <cell r="U2455">
            <v>1</v>
          </cell>
          <cell r="V2455">
            <v>0</v>
          </cell>
          <cell r="W2455">
            <v>0</v>
          </cell>
          <cell r="X2455">
            <v>0</v>
          </cell>
          <cell r="Y2455">
            <v>1</v>
          </cell>
          <cell r="Z2455">
            <v>-1</v>
          </cell>
          <cell r="AA2455" t="str">
            <v>QLC</v>
          </cell>
          <cell r="AB2455" t="str">
            <v>64232001</v>
          </cell>
          <cell r="AC2455" t="str">
            <v>24212001</v>
          </cell>
        </row>
        <row r="2456">
          <cell r="A2456" t="str">
            <v>014244089</v>
          </cell>
          <cell r="B2456" t="str">
            <v>Màn hình HP LV2011 20"</v>
          </cell>
          <cell r="C2456" t="str">
            <v>Chiếc</v>
          </cell>
          <cell r="D2456">
            <v>42401</v>
          </cell>
          <cell r="E2456">
            <v>0</v>
          </cell>
          <cell r="F2456">
            <v>1</v>
          </cell>
          <cell r="G2456">
            <v>0</v>
          </cell>
          <cell r="H2456">
            <v>0</v>
          </cell>
          <cell r="I2456">
            <v>0</v>
          </cell>
          <cell r="J2456">
            <v>0</v>
          </cell>
          <cell r="K2456">
            <v>1</v>
          </cell>
          <cell r="L2456">
            <v>-1</v>
          </cell>
          <cell r="M2456">
            <v>0</v>
          </cell>
          <cell r="N2456">
            <v>0</v>
          </cell>
          <cell r="O2456">
            <v>0</v>
          </cell>
          <cell r="P2456">
            <v>0</v>
          </cell>
          <cell r="Q2456">
            <v>0</v>
          </cell>
          <cell r="R2456">
            <v>0</v>
          </cell>
          <cell r="S2456">
            <v>0</v>
          </cell>
          <cell r="T2456">
            <v>0</v>
          </cell>
          <cell r="U2456">
            <v>1</v>
          </cell>
          <cell r="V2456">
            <v>0</v>
          </cell>
          <cell r="W2456">
            <v>0</v>
          </cell>
          <cell r="X2456">
            <v>0</v>
          </cell>
          <cell r="Y2456">
            <v>1</v>
          </cell>
          <cell r="Z2456">
            <v>-1</v>
          </cell>
          <cell r="AA2456" t="str">
            <v>MG.TV1</v>
          </cell>
          <cell r="AB2456" t="str">
            <v>63317301</v>
          </cell>
          <cell r="AC2456" t="str">
            <v>24212001</v>
          </cell>
        </row>
        <row r="2457">
          <cell r="A2457" t="str">
            <v>014244091</v>
          </cell>
          <cell r="B2457" t="str">
            <v>Màn hình HP LV2011 20"</v>
          </cell>
          <cell r="C2457" t="str">
            <v>Chiếc</v>
          </cell>
          <cell r="D2457">
            <v>42401</v>
          </cell>
          <cell r="E2457">
            <v>0</v>
          </cell>
          <cell r="F2457">
            <v>1</v>
          </cell>
          <cell r="G2457">
            <v>0</v>
          </cell>
          <cell r="H2457">
            <v>0</v>
          </cell>
          <cell r="I2457">
            <v>0</v>
          </cell>
          <cell r="J2457">
            <v>0</v>
          </cell>
          <cell r="K2457">
            <v>1</v>
          </cell>
          <cell r="L2457">
            <v>-1</v>
          </cell>
          <cell r="M2457">
            <v>0</v>
          </cell>
          <cell r="N2457">
            <v>0</v>
          </cell>
          <cell r="O2457">
            <v>0</v>
          </cell>
          <cell r="P2457">
            <v>0</v>
          </cell>
          <cell r="Q2457">
            <v>0</v>
          </cell>
          <cell r="R2457">
            <v>0</v>
          </cell>
          <cell r="S2457">
            <v>0</v>
          </cell>
          <cell r="T2457">
            <v>0</v>
          </cell>
          <cell r="U2457">
            <v>1</v>
          </cell>
          <cell r="V2457">
            <v>0</v>
          </cell>
          <cell r="W2457">
            <v>0</v>
          </cell>
          <cell r="X2457">
            <v>0</v>
          </cell>
          <cell r="Y2457">
            <v>1</v>
          </cell>
          <cell r="Z2457">
            <v>-1</v>
          </cell>
          <cell r="AA2457" t="str">
            <v>MG.TV1</v>
          </cell>
          <cell r="AB2457" t="str">
            <v>63317301</v>
          </cell>
          <cell r="AC2457" t="str">
            <v>24212001</v>
          </cell>
        </row>
        <row r="2458">
          <cell r="A2458" t="str">
            <v>014244092</v>
          </cell>
          <cell r="B2458" t="str">
            <v>Màn hình HP LV2011 20"</v>
          </cell>
          <cell r="C2458" t="str">
            <v>Chiếc</v>
          </cell>
          <cell r="D2458">
            <v>42401</v>
          </cell>
          <cell r="E2458">
            <v>0</v>
          </cell>
          <cell r="F2458">
            <v>1</v>
          </cell>
          <cell r="G2458">
            <v>0</v>
          </cell>
          <cell r="H2458">
            <v>0</v>
          </cell>
          <cell r="I2458">
            <v>0</v>
          </cell>
          <cell r="J2458">
            <v>0</v>
          </cell>
          <cell r="K2458">
            <v>1</v>
          </cell>
          <cell r="L2458">
            <v>-1</v>
          </cell>
          <cell r="M2458">
            <v>0</v>
          </cell>
          <cell r="N2458">
            <v>0</v>
          </cell>
          <cell r="O2458">
            <v>0</v>
          </cell>
          <cell r="P2458">
            <v>0</v>
          </cell>
          <cell r="Q2458">
            <v>0</v>
          </cell>
          <cell r="R2458">
            <v>0</v>
          </cell>
          <cell r="S2458">
            <v>0</v>
          </cell>
          <cell r="T2458">
            <v>0</v>
          </cell>
          <cell r="U2458">
            <v>1</v>
          </cell>
          <cell r="V2458">
            <v>0</v>
          </cell>
          <cell r="W2458">
            <v>0</v>
          </cell>
          <cell r="X2458">
            <v>0</v>
          </cell>
          <cell r="Y2458">
            <v>1</v>
          </cell>
          <cell r="Z2458">
            <v>-1</v>
          </cell>
          <cell r="AA2458" t="str">
            <v>MG.TV1</v>
          </cell>
          <cell r="AB2458" t="str">
            <v>63317301</v>
          </cell>
          <cell r="AC2458" t="str">
            <v>24222001</v>
          </cell>
        </row>
        <row r="2459">
          <cell r="A2459" t="str">
            <v>014244093</v>
          </cell>
          <cell r="B2459" t="str">
            <v>Màn hình HP LV2011 20"</v>
          </cell>
          <cell r="C2459" t="str">
            <v>Chiếc</v>
          </cell>
          <cell r="D2459">
            <v>42401</v>
          </cell>
          <cell r="E2459">
            <v>0</v>
          </cell>
          <cell r="F2459">
            <v>1</v>
          </cell>
          <cell r="G2459">
            <v>0</v>
          </cell>
          <cell r="H2459">
            <v>0</v>
          </cell>
          <cell r="I2459">
            <v>0</v>
          </cell>
          <cell r="J2459">
            <v>0</v>
          </cell>
          <cell r="K2459">
            <v>1</v>
          </cell>
          <cell r="L2459">
            <v>-1</v>
          </cell>
          <cell r="M2459">
            <v>0</v>
          </cell>
          <cell r="N2459">
            <v>0</v>
          </cell>
          <cell r="O2459">
            <v>0</v>
          </cell>
          <cell r="P2459">
            <v>0</v>
          </cell>
          <cell r="Q2459">
            <v>0</v>
          </cell>
          <cell r="R2459">
            <v>0</v>
          </cell>
          <cell r="S2459">
            <v>0</v>
          </cell>
          <cell r="T2459">
            <v>0</v>
          </cell>
          <cell r="U2459">
            <v>1</v>
          </cell>
          <cell r="V2459">
            <v>0</v>
          </cell>
          <cell r="W2459">
            <v>0</v>
          </cell>
          <cell r="X2459">
            <v>0</v>
          </cell>
          <cell r="Y2459">
            <v>1</v>
          </cell>
          <cell r="Z2459">
            <v>-1</v>
          </cell>
          <cell r="AA2459" t="str">
            <v>QLC</v>
          </cell>
          <cell r="AB2459" t="str">
            <v>64231001</v>
          </cell>
          <cell r="AC2459" t="str">
            <v>24222001</v>
          </cell>
        </row>
        <row r="2460">
          <cell r="A2460" t="str">
            <v>014244094</v>
          </cell>
          <cell r="B2460" t="str">
            <v>Màn hình HP LV2011 20"</v>
          </cell>
          <cell r="C2460" t="str">
            <v>Chiếc</v>
          </cell>
          <cell r="D2460">
            <v>42401</v>
          </cell>
          <cell r="E2460">
            <v>0</v>
          </cell>
          <cell r="F2460">
            <v>1</v>
          </cell>
          <cell r="G2460">
            <v>0</v>
          </cell>
          <cell r="H2460">
            <v>0</v>
          </cell>
          <cell r="I2460">
            <v>0</v>
          </cell>
          <cell r="J2460">
            <v>0</v>
          </cell>
          <cell r="K2460">
            <v>1</v>
          </cell>
          <cell r="L2460">
            <v>-1</v>
          </cell>
          <cell r="M2460">
            <v>0</v>
          </cell>
          <cell r="N2460">
            <v>0</v>
          </cell>
          <cell r="O2460">
            <v>0</v>
          </cell>
          <cell r="P2460">
            <v>0</v>
          </cell>
          <cell r="Q2460">
            <v>0</v>
          </cell>
          <cell r="R2460">
            <v>0</v>
          </cell>
          <cell r="S2460">
            <v>0</v>
          </cell>
          <cell r="T2460">
            <v>0</v>
          </cell>
          <cell r="U2460">
            <v>1</v>
          </cell>
          <cell r="V2460">
            <v>0</v>
          </cell>
          <cell r="W2460">
            <v>0</v>
          </cell>
          <cell r="X2460">
            <v>0</v>
          </cell>
          <cell r="Y2460">
            <v>1</v>
          </cell>
          <cell r="Z2460">
            <v>-1</v>
          </cell>
          <cell r="AA2460" t="str">
            <v>MG.TV1</v>
          </cell>
          <cell r="AB2460" t="str">
            <v>63317301</v>
          </cell>
          <cell r="AC2460" t="str">
            <v>24222001</v>
          </cell>
        </row>
        <row r="2461">
          <cell r="A2461" t="str">
            <v>014244095</v>
          </cell>
          <cell r="B2461" t="str">
            <v>Màn hình HP LV2011 20"</v>
          </cell>
          <cell r="C2461" t="str">
            <v>Chiếc</v>
          </cell>
          <cell r="D2461">
            <v>42401</v>
          </cell>
          <cell r="E2461">
            <v>0</v>
          </cell>
          <cell r="F2461">
            <v>1</v>
          </cell>
          <cell r="G2461">
            <v>0</v>
          </cell>
          <cell r="H2461">
            <v>0</v>
          </cell>
          <cell r="I2461">
            <v>0</v>
          </cell>
          <cell r="J2461">
            <v>0</v>
          </cell>
          <cell r="K2461">
            <v>1</v>
          </cell>
          <cell r="L2461">
            <v>-1</v>
          </cell>
          <cell r="M2461">
            <v>0</v>
          </cell>
          <cell r="N2461">
            <v>0</v>
          </cell>
          <cell r="O2461">
            <v>0</v>
          </cell>
          <cell r="P2461">
            <v>0</v>
          </cell>
          <cell r="Q2461">
            <v>0</v>
          </cell>
          <cell r="R2461">
            <v>0</v>
          </cell>
          <cell r="S2461">
            <v>0</v>
          </cell>
          <cell r="T2461">
            <v>0</v>
          </cell>
          <cell r="U2461">
            <v>1</v>
          </cell>
          <cell r="V2461">
            <v>0</v>
          </cell>
          <cell r="W2461">
            <v>0</v>
          </cell>
          <cell r="X2461">
            <v>0</v>
          </cell>
          <cell r="Y2461">
            <v>1</v>
          </cell>
          <cell r="Z2461">
            <v>-1</v>
          </cell>
          <cell r="AA2461" t="str">
            <v>MG.TV1</v>
          </cell>
          <cell r="AB2461" t="str">
            <v>63317301</v>
          </cell>
          <cell r="AC2461" t="str">
            <v>24222001</v>
          </cell>
        </row>
        <row r="2462">
          <cell r="A2462" t="str">
            <v>014244098</v>
          </cell>
          <cell r="B2462" t="str">
            <v>Màn hình HP LV2011 20"</v>
          </cell>
          <cell r="C2462" t="str">
            <v>Chiếc</v>
          </cell>
          <cell r="D2462">
            <v>42401</v>
          </cell>
          <cell r="E2462">
            <v>0</v>
          </cell>
          <cell r="F2462">
            <v>1</v>
          </cell>
          <cell r="G2462">
            <v>0</v>
          </cell>
          <cell r="H2462">
            <v>0</v>
          </cell>
          <cell r="I2462">
            <v>0</v>
          </cell>
          <cell r="J2462">
            <v>0</v>
          </cell>
          <cell r="K2462">
            <v>1</v>
          </cell>
          <cell r="L2462">
            <v>-1</v>
          </cell>
          <cell r="M2462">
            <v>0</v>
          </cell>
          <cell r="N2462">
            <v>0</v>
          </cell>
          <cell r="O2462">
            <v>0</v>
          </cell>
          <cell r="P2462">
            <v>0</v>
          </cell>
          <cell r="Q2462">
            <v>0</v>
          </cell>
          <cell r="R2462">
            <v>0</v>
          </cell>
          <cell r="S2462">
            <v>0</v>
          </cell>
          <cell r="T2462">
            <v>0</v>
          </cell>
          <cell r="U2462">
            <v>1</v>
          </cell>
          <cell r="V2462">
            <v>0</v>
          </cell>
          <cell r="W2462">
            <v>0</v>
          </cell>
          <cell r="X2462">
            <v>0</v>
          </cell>
          <cell r="Y2462">
            <v>1</v>
          </cell>
          <cell r="Z2462">
            <v>-1</v>
          </cell>
          <cell r="AA2462" t="str">
            <v>MG.TV1</v>
          </cell>
          <cell r="AB2462" t="str">
            <v>63317301</v>
          </cell>
          <cell r="AC2462" t="str">
            <v>24222001</v>
          </cell>
        </row>
        <row r="2463">
          <cell r="A2463" t="str">
            <v>014244099</v>
          </cell>
          <cell r="B2463" t="str">
            <v>Màn hình HP LV2011 20"</v>
          </cell>
          <cell r="C2463" t="str">
            <v>Chiếc</v>
          </cell>
          <cell r="D2463">
            <v>42401</v>
          </cell>
          <cell r="E2463">
            <v>0</v>
          </cell>
          <cell r="F2463">
            <v>1</v>
          </cell>
          <cell r="G2463">
            <v>0</v>
          </cell>
          <cell r="H2463">
            <v>0</v>
          </cell>
          <cell r="I2463">
            <v>0</v>
          </cell>
          <cell r="J2463">
            <v>0</v>
          </cell>
          <cell r="K2463">
            <v>1</v>
          </cell>
          <cell r="L2463">
            <v>-1</v>
          </cell>
          <cell r="M2463">
            <v>0</v>
          </cell>
          <cell r="N2463">
            <v>0</v>
          </cell>
          <cell r="O2463">
            <v>0</v>
          </cell>
          <cell r="P2463">
            <v>0</v>
          </cell>
          <cell r="Q2463">
            <v>0</v>
          </cell>
          <cell r="R2463">
            <v>0</v>
          </cell>
          <cell r="S2463">
            <v>0</v>
          </cell>
          <cell r="T2463">
            <v>0</v>
          </cell>
          <cell r="U2463">
            <v>1</v>
          </cell>
          <cell r="V2463">
            <v>0</v>
          </cell>
          <cell r="W2463">
            <v>0</v>
          </cell>
          <cell r="X2463">
            <v>0</v>
          </cell>
          <cell r="Y2463">
            <v>1</v>
          </cell>
          <cell r="Z2463">
            <v>-1</v>
          </cell>
          <cell r="AA2463" t="str">
            <v>MG.TV1</v>
          </cell>
          <cell r="AB2463" t="str">
            <v>63317301</v>
          </cell>
          <cell r="AC2463" t="str">
            <v>24222001</v>
          </cell>
        </row>
        <row r="2464">
          <cell r="A2464" t="str">
            <v>014244100</v>
          </cell>
          <cell r="B2464" t="str">
            <v>Màn hình HP LV2011 20"</v>
          </cell>
          <cell r="C2464" t="str">
            <v>Chiếc</v>
          </cell>
          <cell r="D2464">
            <v>42401</v>
          </cell>
          <cell r="E2464">
            <v>0</v>
          </cell>
          <cell r="F2464">
            <v>1</v>
          </cell>
          <cell r="G2464">
            <v>0</v>
          </cell>
          <cell r="H2464">
            <v>0</v>
          </cell>
          <cell r="I2464">
            <v>0</v>
          </cell>
          <cell r="J2464">
            <v>0</v>
          </cell>
          <cell r="K2464">
            <v>1</v>
          </cell>
          <cell r="L2464">
            <v>-1</v>
          </cell>
          <cell r="M2464">
            <v>0</v>
          </cell>
          <cell r="N2464">
            <v>0</v>
          </cell>
          <cell r="O2464">
            <v>0</v>
          </cell>
          <cell r="P2464">
            <v>0</v>
          </cell>
          <cell r="Q2464">
            <v>0</v>
          </cell>
          <cell r="R2464">
            <v>0</v>
          </cell>
          <cell r="S2464">
            <v>0</v>
          </cell>
          <cell r="T2464">
            <v>0</v>
          </cell>
          <cell r="U2464">
            <v>1</v>
          </cell>
          <cell r="V2464">
            <v>0</v>
          </cell>
          <cell r="W2464">
            <v>0</v>
          </cell>
          <cell r="X2464">
            <v>0</v>
          </cell>
          <cell r="Y2464">
            <v>1</v>
          </cell>
          <cell r="Z2464">
            <v>-1</v>
          </cell>
          <cell r="AA2464" t="str">
            <v>MG.TV1</v>
          </cell>
          <cell r="AB2464" t="str">
            <v>63317301</v>
          </cell>
          <cell r="AC2464" t="str">
            <v>24222001</v>
          </cell>
        </row>
        <row r="2465">
          <cell r="A2465" t="str">
            <v>014244101</v>
          </cell>
          <cell r="B2465" t="str">
            <v>Màn hình HP LV2011 20"</v>
          </cell>
          <cell r="C2465" t="str">
            <v>Chiếc</v>
          </cell>
          <cell r="D2465">
            <v>42401</v>
          </cell>
          <cell r="E2465">
            <v>0</v>
          </cell>
          <cell r="F2465">
            <v>1</v>
          </cell>
          <cell r="G2465">
            <v>0</v>
          </cell>
          <cell r="H2465">
            <v>0</v>
          </cell>
          <cell r="I2465">
            <v>0</v>
          </cell>
          <cell r="J2465">
            <v>0</v>
          </cell>
          <cell r="K2465">
            <v>1</v>
          </cell>
          <cell r="L2465">
            <v>-1</v>
          </cell>
          <cell r="M2465">
            <v>0</v>
          </cell>
          <cell r="N2465">
            <v>0</v>
          </cell>
          <cell r="O2465">
            <v>0</v>
          </cell>
          <cell r="P2465">
            <v>0</v>
          </cell>
          <cell r="Q2465">
            <v>0</v>
          </cell>
          <cell r="R2465">
            <v>0</v>
          </cell>
          <cell r="S2465">
            <v>0</v>
          </cell>
          <cell r="T2465">
            <v>0</v>
          </cell>
          <cell r="U2465">
            <v>1</v>
          </cell>
          <cell r="V2465">
            <v>0</v>
          </cell>
          <cell r="W2465">
            <v>0</v>
          </cell>
          <cell r="X2465">
            <v>0</v>
          </cell>
          <cell r="Y2465">
            <v>1</v>
          </cell>
          <cell r="Z2465">
            <v>-1</v>
          </cell>
          <cell r="AA2465" t="str">
            <v>MG.TV1</v>
          </cell>
          <cell r="AB2465" t="str">
            <v>63317301</v>
          </cell>
          <cell r="AC2465" t="str">
            <v>24222001</v>
          </cell>
        </row>
        <row r="2466">
          <cell r="A2466" t="str">
            <v>014244102</v>
          </cell>
          <cell r="B2466" t="str">
            <v>Màn hình HP LV2011 20"</v>
          </cell>
          <cell r="C2466" t="str">
            <v>Chiếc</v>
          </cell>
          <cell r="D2466">
            <v>42401</v>
          </cell>
          <cell r="E2466">
            <v>0</v>
          </cell>
          <cell r="F2466">
            <v>1</v>
          </cell>
          <cell r="G2466">
            <v>0</v>
          </cell>
          <cell r="H2466">
            <v>0</v>
          </cell>
          <cell r="I2466">
            <v>0</v>
          </cell>
          <cell r="J2466">
            <v>0</v>
          </cell>
          <cell r="K2466">
            <v>1</v>
          </cell>
          <cell r="L2466">
            <v>-1</v>
          </cell>
          <cell r="M2466">
            <v>0</v>
          </cell>
          <cell r="N2466">
            <v>0</v>
          </cell>
          <cell r="O2466">
            <v>0</v>
          </cell>
          <cell r="P2466">
            <v>0</v>
          </cell>
          <cell r="Q2466">
            <v>0</v>
          </cell>
          <cell r="R2466">
            <v>0</v>
          </cell>
          <cell r="S2466">
            <v>0</v>
          </cell>
          <cell r="T2466">
            <v>0</v>
          </cell>
          <cell r="U2466">
            <v>1</v>
          </cell>
          <cell r="V2466">
            <v>0</v>
          </cell>
          <cell r="W2466">
            <v>0</v>
          </cell>
          <cell r="X2466">
            <v>0</v>
          </cell>
          <cell r="Y2466">
            <v>1</v>
          </cell>
          <cell r="Z2466">
            <v>-1</v>
          </cell>
          <cell r="AA2466" t="str">
            <v>MG.TV1</v>
          </cell>
          <cell r="AB2466" t="str">
            <v>63317301</v>
          </cell>
          <cell r="AC2466" t="str">
            <v>24222001</v>
          </cell>
        </row>
        <row r="2467">
          <cell r="A2467" t="str">
            <v>014244103</v>
          </cell>
          <cell r="B2467" t="str">
            <v>Màn hình HP LV2011 20"</v>
          </cell>
          <cell r="C2467" t="str">
            <v>Chiếc</v>
          </cell>
          <cell r="D2467">
            <v>42401</v>
          </cell>
          <cell r="E2467">
            <v>0</v>
          </cell>
          <cell r="F2467">
            <v>1</v>
          </cell>
          <cell r="G2467">
            <v>0</v>
          </cell>
          <cell r="H2467">
            <v>0</v>
          </cell>
          <cell r="I2467">
            <v>0</v>
          </cell>
          <cell r="J2467">
            <v>0</v>
          </cell>
          <cell r="K2467">
            <v>1</v>
          </cell>
          <cell r="L2467">
            <v>-1</v>
          </cell>
          <cell r="M2467">
            <v>0</v>
          </cell>
          <cell r="N2467">
            <v>0</v>
          </cell>
          <cell r="O2467">
            <v>0</v>
          </cell>
          <cell r="P2467">
            <v>0</v>
          </cell>
          <cell r="Q2467">
            <v>0</v>
          </cell>
          <cell r="R2467">
            <v>0</v>
          </cell>
          <cell r="S2467">
            <v>0</v>
          </cell>
          <cell r="T2467">
            <v>0</v>
          </cell>
          <cell r="U2467">
            <v>1</v>
          </cell>
          <cell r="V2467">
            <v>0</v>
          </cell>
          <cell r="W2467">
            <v>0</v>
          </cell>
          <cell r="X2467">
            <v>0</v>
          </cell>
          <cell r="Y2467">
            <v>1</v>
          </cell>
          <cell r="Z2467">
            <v>-1</v>
          </cell>
          <cell r="AA2467" t="str">
            <v>MG.TV1</v>
          </cell>
          <cell r="AB2467" t="str">
            <v>63317301</v>
          </cell>
          <cell r="AC2467" t="str">
            <v>24222001</v>
          </cell>
        </row>
        <row r="2468">
          <cell r="A2468" t="str">
            <v>014244104</v>
          </cell>
          <cell r="B2468" t="str">
            <v>Màn hình HP LV2011 20"</v>
          </cell>
          <cell r="C2468" t="str">
            <v>Chiếc</v>
          </cell>
          <cell r="D2468">
            <v>42401</v>
          </cell>
          <cell r="E2468">
            <v>0</v>
          </cell>
          <cell r="F2468">
            <v>1</v>
          </cell>
          <cell r="G2468">
            <v>0</v>
          </cell>
          <cell r="H2468">
            <v>0</v>
          </cell>
          <cell r="I2468">
            <v>0</v>
          </cell>
          <cell r="J2468">
            <v>0</v>
          </cell>
          <cell r="K2468">
            <v>1</v>
          </cell>
          <cell r="L2468">
            <v>-1</v>
          </cell>
          <cell r="M2468">
            <v>0</v>
          </cell>
          <cell r="N2468">
            <v>0</v>
          </cell>
          <cell r="O2468">
            <v>0</v>
          </cell>
          <cell r="P2468">
            <v>0</v>
          </cell>
          <cell r="Q2468">
            <v>0</v>
          </cell>
          <cell r="R2468">
            <v>0</v>
          </cell>
          <cell r="S2468">
            <v>0</v>
          </cell>
          <cell r="T2468">
            <v>0</v>
          </cell>
          <cell r="U2468">
            <v>1</v>
          </cell>
          <cell r="V2468">
            <v>0</v>
          </cell>
          <cell r="W2468">
            <v>0</v>
          </cell>
          <cell r="X2468">
            <v>0</v>
          </cell>
          <cell r="Y2468">
            <v>1</v>
          </cell>
          <cell r="Z2468">
            <v>-1</v>
          </cell>
          <cell r="AA2468" t="str">
            <v>MG.TV1</v>
          </cell>
          <cell r="AB2468" t="str">
            <v>63317301</v>
          </cell>
          <cell r="AC2468" t="str">
            <v>24222001</v>
          </cell>
        </row>
        <row r="2469">
          <cell r="A2469" t="str">
            <v>014244105</v>
          </cell>
          <cell r="B2469" t="str">
            <v>Màn hình HP LV2011 20"</v>
          </cell>
          <cell r="C2469" t="str">
            <v>Chiếc</v>
          </cell>
          <cell r="D2469">
            <v>42401</v>
          </cell>
          <cell r="E2469">
            <v>0</v>
          </cell>
          <cell r="F2469">
            <v>1</v>
          </cell>
          <cell r="G2469">
            <v>0</v>
          </cell>
          <cell r="H2469">
            <v>0</v>
          </cell>
          <cell r="I2469">
            <v>0</v>
          </cell>
          <cell r="J2469">
            <v>0</v>
          </cell>
          <cell r="K2469">
            <v>1</v>
          </cell>
          <cell r="L2469">
            <v>-1</v>
          </cell>
          <cell r="M2469">
            <v>0</v>
          </cell>
          <cell r="N2469">
            <v>0</v>
          </cell>
          <cell r="O2469">
            <v>0</v>
          </cell>
          <cell r="P2469">
            <v>0</v>
          </cell>
          <cell r="Q2469">
            <v>0</v>
          </cell>
          <cell r="R2469">
            <v>0</v>
          </cell>
          <cell r="S2469">
            <v>0</v>
          </cell>
          <cell r="T2469">
            <v>0</v>
          </cell>
          <cell r="U2469">
            <v>1</v>
          </cell>
          <cell r="V2469">
            <v>0</v>
          </cell>
          <cell r="W2469">
            <v>0</v>
          </cell>
          <cell r="X2469">
            <v>0</v>
          </cell>
          <cell r="Y2469">
            <v>1</v>
          </cell>
          <cell r="Z2469">
            <v>-1</v>
          </cell>
          <cell r="AA2469" t="str">
            <v>MG.TV1</v>
          </cell>
          <cell r="AB2469" t="str">
            <v>63317301</v>
          </cell>
          <cell r="AC2469" t="str">
            <v>24222001</v>
          </cell>
        </row>
        <row r="2470">
          <cell r="A2470" t="str">
            <v>014244107</v>
          </cell>
          <cell r="B2470" t="str">
            <v>Màn hình HP LV2011 20"</v>
          </cell>
          <cell r="C2470" t="str">
            <v>Chiếc</v>
          </cell>
          <cell r="D2470">
            <v>42401</v>
          </cell>
          <cell r="E2470">
            <v>0</v>
          </cell>
          <cell r="F2470">
            <v>1</v>
          </cell>
          <cell r="G2470">
            <v>0</v>
          </cell>
          <cell r="H2470">
            <v>0</v>
          </cell>
          <cell r="I2470">
            <v>0</v>
          </cell>
          <cell r="J2470">
            <v>0</v>
          </cell>
          <cell r="K2470">
            <v>1</v>
          </cell>
          <cell r="L2470">
            <v>-1</v>
          </cell>
          <cell r="M2470">
            <v>0</v>
          </cell>
          <cell r="N2470">
            <v>0</v>
          </cell>
          <cell r="O2470">
            <v>0</v>
          </cell>
          <cell r="P2470">
            <v>0</v>
          </cell>
          <cell r="Q2470">
            <v>0</v>
          </cell>
          <cell r="R2470">
            <v>0</v>
          </cell>
          <cell r="S2470">
            <v>0</v>
          </cell>
          <cell r="T2470">
            <v>0</v>
          </cell>
          <cell r="U2470">
            <v>1</v>
          </cell>
          <cell r="V2470">
            <v>0</v>
          </cell>
          <cell r="W2470">
            <v>0</v>
          </cell>
          <cell r="X2470">
            <v>0</v>
          </cell>
          <cell r="Y2470">
            <v>1</v>
          </cell>
          <cell r="Z2470">
            <v>-1</v>
          </cell>
          <cell r="AA2470" t="str">
            <v>MG.TV1</v>
          </cell>
          <cell r="AB2470" t="str">
            <v>63317301</v>
          </cell>
          <cell r="AC2470" t="str">
            <v>24222001</v>
          </cell>
        </row>
        <row r="2471">
          <cell r="A2471" t="str">
            <v>014244108</v>
          </cell>
          <cell r="B2471" t="str">
            <v>Màn hình HP LV2011 20"</v>
          </cell>
          <cell r="C2471" t="str">
            <v>Chiếc</v>
          </cell>
          <cell r="D2471">
            <v>42401</v>
          </cell>
          <cell r="E2471">
            <v>0</v>
          </cell>
          <cell r="F2471">
            <v>1</v>
          </cell>
          <cell r="G2471">
            <v>0</v>
          </cell>
          <cell r="H2471">
            <v>0</v>
          </cell>
          <cell r="I2471">
            <v>0</v>
          </cell>
          <cell r="J2471">
            <v>0</v>
          </cell>
          <cell r="K2471">
            <v>1</v>
          </cell>
          <cell r="L2471">
            <v>-1</v>
          </cell>
          <cell r="M2471">
            <v>0</v>
          </cell>
          <cell r="N2471">
            <v>0</v>
          </cell>
          <cell r="O2471">
            <v>0</v>
          </cell>
          <cell r="P2471">
            <v>0</v>
          </cell>
          <cell r="Q2471">
            <v>0</v>
          </cell>
          <cell r="R2471">
            <v>0</v>
          </cell>
          <cell r="S2471">
            <v>0</v>
          </cell>
          <cell r="T2471">
            <v>0</v>
          </cell>
          <cell r="U2471">
            <v>1</v>
          </cell>
          <cell r="V2471">
            <v>0</v>
          </cell>
          <cell r="W2471">
            <v>0</v>
          </cell>
          <cell r="X2471">
            <v>0</v>
          </cell>
          <cell r="Y2471">
            <v>1</v>
          </cell>
          <cell r="Z2471">
            <v>-1</v>
          </cell>
          <cell r="AA2471" t="str">
            <v>MG.TV1</v>
          </cell>
          <cell r="AB2471" t="str">
            <v>63317301</v>
          </cell>
          <cell r="AC2471" t="str">
            <v>24212001</v>
          </cell>
        </row>
        <row r="2472">
          <cell r="A2472" t="str">
            <v>014244109</v>
          </cell>
          <cell r="B2472" t="str">
            <v>Màn hình HP LV2011 20"</v>
          </cell>
          <cell r="C2472" t="str">
            <v>Chiếc</v>
          </cell>
          <cell r="D2472">
            <v>42401</v>
          </cell>
          <cell r="E2472">
            <v>0</v>
          </cell>
          <cell r="F2472">
            <v>1</v>
          </cell>
          <cell r="G2472">
            <v>0</v>
          </cell>
          <cell r="H2472">
            <v>0</v>
          </cell>
          <cell r="I2472">
            <v>0</v>
          </cell>
          <cell r="J2472">
            <v>0</v>
          </cell>
          <cell r="K2472">
            <v>1</v>
          </cell>
          <cell r="L2472">
            <v>-1</v>
          </cell>
          <cell r="M2472">
            <v>0</v>
          </cell>
          <cell r="N2472">
            <v>0</v>
          </cell>
          <cell r="O2472">
            <v>0</v>
          </cell>
          <cell r="P2472">
            <v>0</v>
          </cell>
          <cell r="Q2472">
            <v>0</v>
          </cell>
          <cell r="R2472">
            <v>0</v>
          </cell>
          <cell r="S2472">
            <v>0</v>
          </cell>
          <cell r="T2472">
            <v>0</v>
          </cell>
          <cell r="U2472">
            <v>1</v>
          </cell>
          <cell r="V2472">
            <v>0</v>
          </cell>
          <cell r="W2472">
            <v>0</v>
          </cell>
          <cell r="X2472">
            <v>0</v>
          </cell>
          <cell r="Y2472">
            <v>1</v>
          </cell>
          <cell r="Z2472">
            <v>-1</v>
          </cell>
          <cell r="AA2472" t="str">
            <v>MG.TV1</v>
          </cell>
          <cell r="AB2472" t="str">
            <v>63317301</v>
          </cell>
          <cell r="AC2472" t="str">
            <v>24222001</v>
          </cell>
        </row>
        <row r="2473">
          <cell r="A2473" t="str">
            <v>014244110</v>
          </cell>
          <cell r="B2473" t="str">
            <v>Màn hình HP LV2011 20"</v>
          </cell>
          <cell r="C2473" t="str">
            <v>Chiếc</v>
          </cell>
          <cell r="D2473">
            <v>42401</v>
          </cell>
          <cell r="E2473">
            <v>0</v>
          </cell>
          <cell r="F2473">
            <v>1</v>
          </cell>
          <cell r="G2473">
            <v>0</v>
          </cell>
          <cell r="H2473">
            <v>0</v>
          </cell>
          <cell r="I2473">
            <v>0</v>
          </cell>
          <cell r="J2473">
            <v>0</v>
          </cell>
          <cell r="K2473">
            <v>1</v>
          </cell>
          <cell r="L2473">
            <v>-1</v>
          </cell>
          <cell r="M2473">
            <v>0</v>
          </cell>
          <cell r="N2473">
            <v>0</v>
          </cell>
          <cell r="O2473">
            <v>0</v>
          </cell>
          <cell r="P2473">
            <v>0</v>
          </cell>
          <cell r="Q2473">
            <v>0</v>
          </cell>
          <cell r="R2473">
            <v>0</v>
          </cell>
          <cell r="S2473">
            <v>0</v>
          </cell>
          <cell r="T2473">
            <v>0</v>
          </cell>
          <cell r="U2473">
            <v>1</v>
          </cell>
          <cell r="V2473">
            <v>0</v>
          </cell>
          <cell r="W2473">
            <v>0</v>
          </cell>
          <cell r="X2473">
            <v>0</v>
          </cell>
          <cell r="Y2473">
            <v>1</v>
          </cell>
          <cell r="Z2473">
            <v>-1</v>
          </cell>
          <cell r="AA2473" t="str">
            <v>QLC</v>
          </cell>
          <cell r="AB2473" t="str">
            <v>64231001</v>
          </cell>
          <cell r="AC2473" t="str">
            <v>24222001</v>
          </cell>
        </row>
        <row r="2474">
          <cell r="A2474" t="str">
            <v>014244111</v>
          </cell>
          <cell r="B2474" t="str">
            <v>Màn hình HP LV2011 20"</v>
          </cell>
          <cell r="C2474" t="str">
            <v>Chiếc</v>
          </cell>
          <cell r="D2474">
            <v>42401</v>
          </cell>
          <cell r="E2474">
            <v>0</v>
          </cell>
          <cell r="F2474">
            <v>1</v>
          </cell>
          <cell r="G2474">
            <v>0</v>
          </cell>
          <cell r="H2474">
            <v>0</v>
          </cell>
          <cell r="I2474">
            <v>0</v>
          </cell>
          <cell r="J2474">
            <v>0</v>
          </cell>
          <cell r="K2474">
            <v>1</v>
          </cell>
          <cell r="L2474">
            <v>-1</v>
          </cell>
          <cell r="M2474">
            <v>0</v>
          </cell>
          <cell r="N2474">
            <v>0</v>
          </cell>
          <cell r="O2474">
            <v>0</v>
          </cell>
          <cell r="P2474">
            <v>0</v>
          </cell>
          <cell r="Q2474">
            <v>0</v>
          </cell>
          <cell r="R2474">
            <v>0</v>
          </cell>
          <cell r="S2474">
            <v>0</v>
          </cell>
          <cell r="T2474">
            <v>0</v>
          </cell>
          <cell r="U2474">
            <v>1</v>
          </cell>
          <cell r="V2474">
            <v>0</v>
          </cell>
          <cell r="W2474">
            <v>0</v>
          </cell>
          <cell r="X2474">
            <v>0</v>
          </cell>
          <cell r="Y2474">
            <v>1</v>
          </cell>
          <cell r="Z2474">
            <v>-1</v>
          </cell>
          <cell r="AA2474" t="str">
            <v>QLC</v>
          </cell>
          <cell r="AB2474" t="str">
            <v>64231001</v>
          </cell>
          <cell r="AC2474" t="str">
            <v>24222001</v>
          </cell>
        </row>
        <row r="2475">
          <cell r="A2475" t="str">
            <v>014244112</v>
          </cell>
          <cell r="B2475" t="str">
            <v>Màn hình HP LV2011 20"</v>
          </cell>
          <cell r="C2475" t="str">
            <v>Chiếc</v>
          </cell>
          <cell r="D2475">
            <v>42401</v>
          </cell>
          <cell r="E2475">
            <v>0</v>
          </cell>
          <cell r="F2475">
            <v>1</v>
          </cell>
          <cell r="G2475">
            <v>0</v>
          </cell>
          <cell r="H2475">
            <v>0</v>
          </cell>
          <cell r="I2475">
            <v>0</v>
          </cell>
          <cell r="J2475">
            <v>0</v>
          </cell>
          <cell r="K2475">
            <v>1</v>
          </cell>
          <cell r="L2475">
            <v>-1</v>
          </cell>
          <cell r="M2475">
            <v>0</v>
          </cell>
          <cell r="N2475">
            <v>0</v>
          </cell>
          <cell r="O2475">
            <v>0</v>
          </cell>
          <cell r="P2475">
            <v>0</v>
          </cell>
          <cell r="Q2475">
            <v>0</v>
          </cell>
          <cell r="R2475">
            <v>0</v>
          </cell>
          <cell r="S2475">
            <v>0</v>
          </cell>
          <cell r="T2475">
            <v>0</v>
          </cell>
          <cell r="U2475">
            <v>1</v>
          </cell>
          <cell r="V2475">
            <v>0</v>
          </cell>
          <cell r="W2475">
            <v>0</v>
          </cell>
          <cell r="X2475">
            <v>0</v>
          </cell>
          <cell r="Y2475">
            <v>1</v>
          </cell>
          <cell r="Z2475">
            <v>-1</v>
          </cell>
          <cell r="AA2475" t="str">
            <v>MG.HSC</v>
          </cell>
          <cell r="AB2475" t="str">
            <v>63317301</v>
          </cell>
          <cell r="AC2475" t="str">
            <v>24222001</v>
          </cell>
        </row>
        <row r="2476">
          <cell r="A2476" t="str">
            <v>014244113</v>
          </cell>
          <cell r="B2476" t="str">
            <v>Màn hình HP LV2011 20"</v>
          </cell>
          <cell r="C2476" t="str">
            <v>Chiếc</v>
          </cell>
          <cell r="D2476">
            <v>42401</v>
          </cell>
          <cell r="E2476">
            <v>0</v>
          </cell>
          <cell r="F2476">
            <v>1</v>
          </cell>
          <cell r="G2476">
            <v>0</v>
          </cell>
          <cell r="H2476">
            <v>0</v>
          </cell>
          <cell r="I2476">
            <v>0</v>
          </cell>
          <cell r="J2476">
            <v>0</v>
          </cell>
          <cell r="K2476">
            <v>1</v>
          </cell>
          <cell r="L2476">
            <v>-1</v>
          </cell>
          <cell r="M2476">
            <v>0</v>
          </cell>
          <cell r="N2476">
            <v>0</v>
          </cell>
          <cell r="O2476">
            <v>0</v>
          </cell>
          <cell r="P2476">
            <v>0</v>
          </cell>
          <cell r="Q2476">
            <v>0</v>
          </cell>
          <cell r="R2476">
            <v>0</v>
          </cell>
          <cell r="S2476">
            <v>0</v>
          </cell>
          <cell r="T2476">
            <v>0</v>
          </cell>
          <cell r="U2476">
            <v>1</v>
          </cell>
          <cell r="V2476">
            <v>0</v>
          </cell>
          <cell r="W2476">
            <v>0</v>
          </cell>
          <cell r="X2476">
            <v>0</v>
          </cell>
          <cell r="Y2476">
            <v>1</v>
          </cell>
          <cell r="Z2476">
            <v>-1</v>
          </cell>
          <cell r="AA2476" t="str">
            <v>MG.HSC</v>
          </cell>
          <cell r="AB2476" t="str">
            <v>63317301</v>
          </cell>
          <cell r="AC2476" t="str">
            <v>24222001</v>
          </cell>
        </row>
        <row r="2477">
          <cell r="A2477" t="str">
            <v>014244114</v>
          </cell>
          <cell r="B2477" t="str">
            <v>Màn hình HP LV2011 20"</v>
          </cell>
          <cell r="C2477" t="str">
            <v>Chiếc</v>
          </cell>
          <cell r="D2477">
            <v>42401</v>
          </cell>
          <cell r="E2477">
            <v>0</v>
          </cell>
          <cell r="F2477">
            <v>1</v>
          </cell>
          <cell r="G2477">
            <v>0</v>
          </cell>
          <cell r="H2477">
            <v>0</v>
          </cell>
          <cell r="I2477">
            <v>0</v>
          </cell>
          <cell r="J2477">
            <v>0</v>
          </cell>
          <cell r="K2477">
            <v>1</v>
          </cell>
          <cell r="L2477">
            <v>-1</v>
          </cell>
          <cell r="M2477">
            <v>0</v>
          </cell>
          <cell r="N2477">
            <v>0</v>
          </cell>
          <cell r="O2477">
            <v>0</v>
          </cell>
          <cell r="P2477">
            <v>0</v>
          </cell>
          <cell r="Q2477">
            <v>0</v>
          </cell>
          <cell r="R2477">
            <v>0</v>
          </cell>
          <cell r="S2477">
            <v>0</v>
          </cell>
          <cell r="T2477">
            <v>0</v>
          </cell>
          <cell r="U2477">
            <v>1</v>
          </cell>
          <cell r="V2477">
            <v>0</v>
          </cell>
          <cell r="W2477">
            <v>0</v>
          </cell>
          <cell r="X2477">
            <v>0</v>
          </cell>
          <cell r="Y2477">
            <v>1</v>
          </cell>
          <cell r="Z2477">
            <v>-1</v>
          </cell>
          <cell r="AA2477" t="str">
            <v>MG.TV1</v>
          </cell>
          <cell r="AB2477" t="str">
            <v>63317301</v>
          </cell>
          <cell r="AC2477" t="str">
            <v>24212001</v>
          </cell>
        </row>
        <row r="2478">
          <cell r="A2478" t="str">
            <v>014244115</v>
          </cell>
          <cell r="B2478" t="str">
            <v>Màn hình HP LV2011 20"</v>
          </cell>
          <cell r="C2478" t="str">
            <v>Chiếc</v>
          </cell>
          <cell r="D2478">
            <v>42401</v>
          </cell>
          <cell r="E2478">
            <v>0</v>
          </cell>
          <cell r="F2478">
            <v>1</v>
          </cell>
          <cell r="G2478">
            <v>0</v>
          </cell>
          <cell r="H2478">
            <v>0</v>
          </cell>
          <cell r="I2478">
            <v>0</v>
          </cell>
          <cell r="J2478">
            <v>0</v>
          </cell>
          <cell r="K2478">
            <v>1</v>
          </cell>
          <cell r="L2478">
            <v>-1</v>
          </cell>
          <cell r="M2478">
            <v>0</v>
          </cell>
          <cell r="N2478">
            <v>0</v>
          </cell>
          <cell r="O2478">
            <v>0</v>
          </cell>
          <cell r="P2478">
            <v>0</v>
          </cell>
          <cell r="Q2478">
            <v>0</v>
          </cell>
          <cell r="R2478">
            <v>0</v>
          </cell>
          <cell r="S2478">
            <v>0</v>
          </cell>
          <cell r="T2478">
            <v>0</v>
          </cell>
          <cell r="U2478">
            <v>1</v>
          </cell>
          <cell r="V2478">
            <v>0</v>
          </cell>
          <cell r="W2478">
            <v>0</v>
          </cell>
          <cell r="X2478">
            <v>0</v>
          </cell>
          <cell r="Y2478">
            <v>1</v>
          </cell>
          <cell r="Z2478">
            <v>-1</v>
          </cell>
          <cell r="AA2478" t="str">
            <v>QLC</v>
          </cell>
          <cell r="AB2478" t="str">
            <v>64231001</v>
          </cell>
          <cell r="AC2478" t="str">
            <v>24222001</v>
          </cell>
        </row>
        <row r="2479">
          <cell r="A2479" t="str">
            <v>014244116</v>
          </cell>
          <cell r="B2479" t="str">
            <v>Màn hình HP LV2011 20"</v>
          </cell>
          <cell r="C2479" t="str">
            <v>Chiếc</v>
          </cell>
          <cell r="D2479">
            <v>42401</v>
          </cell>
          <cell r="E2479">
            <v>0</v>
          </cell>
          <cell r="F2479">
            <v>1</v>
          </cell>
          <cell r="G2479">
            <v>0</v>
          </cell>
          <cell r="H2479">
            <v>0</v>
          </cell>
          <cell r="I2479">
            <v>0</v>
          </cell>
          <cell r="J2479">
            <v>0</v>
          </cell>
          <cell r="K2479">
            <v>1</v>
          </cell>
          <cell r="L2479">
            <v>-1</v>
          </cell>
          <cell r="M2479">
            <v>0</v>
          </cell>
          <cell r="N2479">
            <v>0</v>
          </cell>
          <cell r="O2479">
            <v>0</v>
          </cell>
          <cell r="P2479">
            <v>0</v>
          </cell>
          <cell r="Q2479">
            <v>0</v>
          </cell>
          <cell r="R2479">
            <v>0</v>
          </cell>
          <cell r="S2479">
            <v>0</v>
          </cell>
          <cell r="T2479">
            <v>0</v>
          </cell>
          <cell r="U2479">
            <v>1</v>
          </cell>
          <cell r="V2479">
            <v>0</v>
          </cell>
          <cell r="W2479">
            <v>0</v>
          </cell>
          <cell r="X2479">
            <v>0</v>
          </cell>
          <cell r="Y2479">
            <v>1</v>
          </cell>
          <cell r="Z2479">
            <v>-1</v>
          </cell>
          <cell r="AA2479" t="str">
            <v>MG.TV1</v>
          </cell>
          <cell r="AB2479" t="str">
            <v>63317301</v>
          </cell>
          <cell r="AC2479" t="str">
            <v>24212001</v>
          </cell>
        </row>
        <row r="2480">
          <cell r="A2480" t="str">
            <v>014244117</v>
          </cell>
          <cell r="B2480" t="str">
            <v>Màn hình HP LV2011 20"</v>
          </cell>
          <cell r="C2480" t="str">
            <v>Chiếc</v>
          </cell>
          <cell r="D2480">
            <v>42401</v>
          </cell>
          <cell r="E2480">
            <v>0</v>
          </cell>
          <cell r="F2480">
            <v>1</v>
          </cell>
          <cell r="G2480">
            <v>0</v>
          </cell>
          <cell r="H2480">
            <v>0</v>
          </cell>
          <cell r="I2480">
            <v>0</v>
          </cell>
          <cell r="J2480">
            <v>0</v>
          </cell>
          <cell r="K2480">
            <v>1</v>
          </cell>
          <cell r="L2480">
            <v>-1</v>
          </cell>
          <cell r="M2480">
            <v>0</v>
          </cell>
          <cell r="N2480">
            <v>0</v>
          </cell>
          <cell r="O2480">
            <v>0</v>
          </cell>
          <cell r="P2480">
            <v>0</v>
          </cell>
          <cell r="Q2480">
            <v>0</v>
          </cell>
          <cell r="R2480">
            <v>0</v>
          </cell>
          <cell r="S2480">
            <v>0</v>
          </cell>
          <cell r="T2480">
            <v>0</v>
          </cell>
          <cell r="U2480">
            <v>1</v>
          </cell>
          <cell r="V2480">
            <v>0</v>
          </cell>
          <cell r="W2480">
            <v>0</v>
          </cell>
          <cell r="X2480">
            <v>0</v>
          </cell>
          <cell r="Y2480">
            <v>1</v>
          </cell>
          <cell r="Z2480">
            <v>-1</v>
          </cell>
          <cell r="AA2480" t="str">
            <v>QLC</v>
          </cell>
          <cell r="AB2480" t="str">
            <v>64231001</v>
          </cell>
          <cell r="AC2480" t="str">
            <v>24222001</v>
          </cell>
        </row>
        <row r="2481">
          <cell r="A2481" t="str">
            <v>014244118</v>
          </cell>
          <cell r="B2481" t="str">
            <v>Màn hình HP LV2011 20"</v>
          </cell>
          <cell r="C2481" t="str">
            <v>Chiếc</v>
          </cell>
          <cell r="D2481">
            <v>42401</v>
          </cell>
          <cell r="E2481">
            <v>0</v>
          </cell>
          <cell r="F2481">
            <v>1</v>
          </cell>
          <cell r="G2481">
            <v>0</v>
          </cell>
          <cell r="H2481">
            <v>0</v>
          </cell>
          <cell r="I2481">
            <v>0</v>
          </cell>
          <cell r="J2481">
            <v>0</v>
          </cell>
          <cell r="K2481">
            <v>1</v>
          </cell>
          <cell r="L2481">
            <v>-1</v>
          </cell>
          <cell r="M2481">
            <v>0</v>
          </cell>
          <cell r="N2481">
            <v>0</v>
          </cell>
          <cell r="O2481">
            <v>0</v>
          </cell>
          <cell r="P2481">
            <v>0</v>
          </cell>
          <cell r="Q2481">
            <v>0</v>
          </cell>
          <cell r="R2481">
            <v>0</v>
          </cell>
          <cell r="S2481">
            <v>0</v>
          </cell>
          <cell r="T2481">
            <v>0</v>
          </cell>
          <cell r="U2481">
            <v>1</v>
          </cell>
          <cell r="V2481">
            <v>0</v>
          </cell>
          <cell r="W2481">
            <v>0</v>
          </cell>
          <cell r="X2481">
            <v>0</v>
          </cell>
          <cell r="Y2481">
            <v>1</v>
          </cell>
          <cell r="Z2481">
            <v>-1</v>
          </cell>
          <cell r="AA2481" t="str">
            <v>TUVAN</v>
          </cell>
          <cell r="AB2481" t="str">
            <v>63356301</v>
          </cell>
          <cell r="AC2481" t="str">
            <v>24222001</v>
          </cell>
        </row>
        <row r="2482">
          <cell r="A2482" t="str">
            <v>014244119</v>
          </cell>
          <cell r="B2482" t="str">
            <v>Màn hình HP LV2011 20"</v>
          </cell>
          <cell r="C2482" t="str">
            <v>Chiếc</v>
          </cell>
          <cell r="D2482">
            <v>42401</v>
          </cell>
          <cell r="E2482">
            <v>0</v>
          </cell>
          <cell r="F2482">
            <v>1</v>
          </cell>
          <cell r="G2482">
            <v>0</v>
          </cell>
          <cell r="H2482">
            <v>0</v>
          </cell>
          <cell r="I2482">
            <v>0</v>
          </cell>
          <cell r="J2482">
            <v>0</v>
          </cell>
          <cell r="K2482">
            <v>1</v>
          </cell>
          <cell r="L2482">
            <v>-1</v>
          </cell>
          <cell r="M2482">
            <v>0</v>
          </cell>
          <cell r="N2482">
            <v>0</v>
          </cell>
          <cell r="O2482">
            <v>0</v>
          </cell>
          <cell r="P2482">
            <v>0</v>
          </cell>
          <cell r="Q2482">
            <v>0</v>
          </cell>
          <cell r="R2482">
            <v>0</v>
          </cell>
          <cell r="S2482">
            <v>0</v>
          </cell>
          <cell r="T2482">
            <v>0</v>
          </cell>
          <cell r="U2482">
            <v>1</v>
          </cell>
          <cell r="V2482">
            <v>0</v>
          </cell>
          <cell r="W2482">
            <v>0</v>
          </cell>
          <cell r="X2482">
            <v>0</v>
          </cell>
          <cell r="Y2482">
            <v>1</v>
          </cell>
          <cell r="Z2482">
            <v>-1</v>
          </cell>
          <cell r="AA2482" t="str">
            <v>TUVAN</v>
          </cell>
          <cell r="AB2482" t="str">
            <v>63356301</v>
          </cell>
          <cell r="AC2482" t="str">
            <v>24222001</v>
          </cell>
        </row>
        <row r="2483">
          <cell r="A2483" t="str">
            <v>014244120</v>
          </cell>
          <cell r="B2483" t="str">
            <v>Màn hình HP LV2011 20"</v>
          </cell>
          <cell r="C2483" t="str">
            <v>Chiếc</v>
          </cell>
          <cell r="D2483">
            <v>42401</v>
          </cell>
          <cell r="E2483">
            <v>0</v>
          </cell>
          <cell r="F2483">
            <v>1</v>
          </cell>
          <cell r="G2483">
            <v>0</v>
          </cell>
          <cell r="H2483">
            <v>0</v>
          </cell>
          <cell r="I2483">
            <v>0</v>
          </cell>
          <cell r="J2483">
            <v>0</v>
          </cell>
          <cell r="K2483">
            <v>1</v>
          </cell>
          <cell r="L2483">
            <v>-1</v>
          </cell>
          <cell r="M2483">
            <v>0</v>
          </cell>
          <cell r="N2483">
            <v>0</v>
          </cell>
          <cell r="O2483">
            <v>0</v>
          </cell>
          <cell r="P2483">
            <v>0</v>
          </cell>
          <cell r="Q2483">
            <v>0</v>
          </cell>
          <cell r="R2483">
            <v>0</v>
          </cell>
          <cell r="S2483">
            <v>0</v>
          </cell>
          <cell r="T2483">
            <v>0</v>
          </cell>
          <cell r="U2483">
            <v>1</v>
          </cell>
          <cell r="V2483">
            <v>0</v>
          </cell>
          <cell r="W2483">
            <v>0</v>
          </cell>
          <cell r="X2483">
            <v>0</v>
          </cell>
          <cell r="Y2483">
            <v>1</v>
          </cell>
          <cell r="Z2483">
            <v>-1</v>
          </cell>
          <cell r="AA2483" t="str">
            <v>MG.HSC</v>
          </cell>
          <cell r="AB2483" t="str">
            <v>63317301</v>
          </cell>
          <cell r="AC2483" t="str">
            <v>24222001</v>
          </cell>
        </row>
        <row r="2484">
          <cell r="A2484" t="str">
            <v>014244121</v>
          </cell>
          <cell r="B2484" t="str">
            <v>Màn hình HP LV2011 20"</v>
          </cell>
          <cell r="C2484" t="str">
            <v>Chiếc</v>
          </cell>
          <cell r="D2484">
            <v>42401</v>
          </cell>
          <cell r="E2484">
            <v>0</v>
          </cell>
          <cell r="F2484">
            <v>1</v>
          </cell>
          <cell r="G2484">
            <v>0</v>
          </cell>
          <cell r="H2484">
            <v>0</v>
          </cell>
          <cell r="I2484">
            <v>0</v>
          </cell>
          <cell r="J2484">
            <v>0</v>
          </cell>
          <cell r="K2484">
            <v>1</v>
          </cell>
          <cell r="L2484">
            <v>-1</v>
          </cell>
          <cell r="M2484">
            <v>0</v>
          </cell>
          <cell r="N2484">
            <v>0</v>
          </cell>
          <cell r="O2484">
            <v>0</v>
          </cell>
          <cell r="P2484">
            <v>0</v>
          </cell>
          <cell r="Q2484">
            <v>0</v>
          </cell>
          <cell r="R2484">
            <v>0</v>
          </cell>
          <cell r="S2484">
            <v>0</v>
          </cell>
          <cell r="T2484">
            <v>0</v>
          </cell>
          <cell r="U2484">
            <v>1</v>
          </cell>
          <cell r="V2484">
            <v>0</v>
          </cell>
          <cell r="W2484">
            <v>0</v>
          </cell>
          <cell r="X2484">
            <v>0</v>
          </cell>
          <cell r="Y2484">
            <v>1</v>
          </cell>
          <cell r="Z2484">
            <v>-1</v>
          </cell>
          <cell r="AA2484" t="str">
            <v>FI</v>
          </cell>
          <cell r="AB2484" t="str">
            <v>632.22302</v>
          </cell>
          <cell r="AC2484" t="str">
            <v>24222001</v>
          </cell>
        </row>
        <row r="2485">
          <cell r="A2485" t="str">
            <v>014244122</v>
          </cell>
          <cell r="B2485" t="str">
            <v>Màn hình HP LV2011 20"</v>
          </cell>
          <cell r="C2485" t="str">
            <v>Chiếc</v>
          </cell>
          <cell r="D2485">
            <v>42401</v>
          </cell>
          <cell r="E2485">
            <v>0</v>
          </cell>
          <cell r="F2485">
            <v>1</v>
          </cell>
          <cell r="G2485">
            <v>0</v>
          </cell>
          <cell r="H2485">
            <v>0</v>
          </cell>
          <cell r="I2485">
            <v>0</v>
          </cell>
          <cell r="J2485">
            <v>0</v>
          </cell>
          <cell r="K2485">
            <v>1</v>
          </cell>
          <cell r="L2485">
            <v>-1</v>
          </cell>
          <cell r="M2485">
            <v>0</v>
          </cell>
          <cell r="N2485">
            <v>0</v>
          </cell>
          <cell r="O2485">
            <v>0</v>
          </cell>
          <cell r="P2485">
            <v>0</v>
          </cell>
          <cell r="Q2485">
            <v>0</v>
          </cell>
          <cell r="R2485">
            <v>0</v>
          </cell>
          <cell r="S2485">
            <v>0</v>
          </cell>
          <cell r="T2485">
            <v>0</v>
          </cell>
          <cell r="U2485">
            <v>1</v>
          </cell>
          <cell r="V2485">
            <v>0</v>
          </cell>
          <cell r="W2485">
            <v>0</v>
          </cell>
          <cell r="X2485">
            <v>0</v>
          </cell>
          <cell r="Y2485">
            <v>1</v>
          </cell>
          <cell r="Z2485">
            <v>-1</v>
          </cell>
          <cell r="AA2485" t="str">
            <v>FI</v>
          </cell>
          <cell r="AB2485" t="str">
            <v>632.22302</v>
          </cell>
          <cell r="AC2485" t="str">
            <v>24222001</v>
          </cell>
        </row>
        <row r="2486">
          <cell r="A2486" t="str">
            <v>014244123</v>
          </cell>
          <cell r="B2486" t="str">
            <v>Màn hình HP LV2011 20"</v>
          </cell>
          <cell r="C2486" t="str">
            <v>Chiếc</v>
          </cell>
          <cell r="D2486">
            <v>42401</v>
          </cell>
          <cell r="E2486">
            <v>0</v>
          </cell>
          <cell r="F2486">
            <v>1</v>
          </cell>
          <cell r="G2486">
            <v>0</v>
          </cell>
          <cell r="H2486">
            <v>0</v>
          </cell>
          <cell r="I2486">
            <v>0</v>
          </cell>
          <cell r="J2486">
            <v>0</v>
          </cell>
          <cell r="K2486">
            <v>1</v>
          </cell>
          <cell r="L2486">
            <v>-1</v>
          </cell>
          <cell r="M2486">
            <v>0</v>
          </cell>
          <cell r="N2486">
            <v>0</v>
          </cell>
          <cell r="O2486">
            <v>0</v>
          </cell>
          <cell r="P2486">
            <v>0</v>
          </cell>
          <cell r="Q2486">
            <v>0</v>
          </cell>
          <cell r="R2486">
            <v>0</v>
          </cell>
          <cell r="S2486">
            <v>0</v>
          </cell>
          <cell r="T2486">
            <v>0</v>
          </cell>
          <cell r="U2486">
            <v>1</v>
          </cell>
          <cell r="V2486">
            <v>0</v>
          </cell>
          <cell r="W2486">
            <v>0</v>
          </cell>
          <cell r="X2486">
            <v>0</v>
          </cell>
          <cell r="Y2486">
            <v>1</v>
          </cell>
          <cell r="Z2486">
            <v>-1</v>
          </cell>
          <cell r="AA2486" t="str">
            <v>FI</v>
          </cell>
          <cell r="AB2486" t="str">
            <v>632.22302</v>
          </cell>
          <cell r="AC2486" t="str">
            <v>24222001</v>
          </cell>
        </row>
        <row r="2487">
          <cell r="A2487" t="str">
            <v>014244124</v>
          </cell>
          <cell r="B2487" t="str">
            <v>Màn hình HP LV2011 20"</v>
          </cell>
          <cell r="C2487" t="str">
            <v>Chiếc</v>
          </cell>
          <cell r="D2487">
            <v>42401</v>
          </cell>
          <cell r="E2487">
            <v>0</v>
          </cell>
          <cell r="F2487">
            <v>1</v>
          </cell>
          <cell r="G2487">
            <v>0</v>
          </cell>
          <cell r="H2487">
            <v>0</v>
          </cell>
          <cell r="I2487">
            <v>0</v>
          </cell>
          <cell r="J2487">
            <v>0</v>
          </cell>
          <cell r="K2487">
            <v>1</v>
          </cell>
          <cell r="L2487">
            <v>-1</v>
          </cell>
          <cell r="M2487">
            <v>0</v>
          </cell>
          <cell r="N2487">
            <v>0</v>
          </cell>
          <cell r="O2487">
            <v>0</v>
          </cell>
          <cell r="P2487">
            <v>0</v>
          </cell>
          <cell r="Q2487">
            <v>0</v>
          </cell>
          <cell r="R2487">
            <v>0</v>
          </cell>
          <cell r="S2487">
            <v>0</v>
          </cell>
          <cell r="T2487">
            <v>0</v>
          </cell>
          <cell r="U2487">
            <v>1</v>
          </cell>
          <cell r="V2487">
            <v>0</v>
          </cell>
          <cell r="W2487">
            <v>0</v>
          </cell>
          <cell r="X2487">
            <v>0</v>
          </cell>
          <cell r="Y2487">
            <v>1</v>
          </cell>
          <cell r="Z2487">
            <v>-1</v>
          </cell>
          <cell r="AA2487" t="str">
            <v>MG.TV1</v>
          </cell>
          <cell r="AB2487" t="str">
            <v>63317301</v>
          </cell>
          <cell r="AC2487" t="str">
            <v>24222001</v>
          </cell>
        </row>
        <row r="2488">
          <cell r="A2488" t="str">
            <v>014244125</v>
          </cell>
          <cell r="B2488" t="str">
            <v>Màn hình HP LV2011 20"</v>
          </cell>
          <cell r="C2488" t="str">
            <v>Chiếc</v>
          </cell>
          <cell r="D2488">
            <v>42401</v>
          </cell>
          <cell r="E2488">
            <v>0</v>
          </cell>
          <cell r="F2488">
            <v>1</v>
          </cell>
          <cell r="G2488">
            <v>0</v>
          </cell>
          <cell r="H2488">
            <v>0</v>
          </cell>
          <cell r="I2488">
            <v>0</v>
          </cell>
          <cell r="J2488">
            <v>0</v>
          </cell>
          <cell r="K2488">
            <v>1</v>
          </cell>
          <cell r="L2488">
            <v>-1</v>
          </cell>
          <cell r="M2488">
            <v>0</v>
          </cell>
          <cell r="N2488">
            <v>0</v>
          </cell>
          <cell r="O2488">
            <v>0</v>
          </cell>
          <cell r="P2488">
            <v>0</v>
          </cell>
          <cell r="Q2488">
            <v>0</v>
          </cell>
          <cell r="R2488">
            <v>0</v>
          </cell>
          <cell r="S2488">
            <v>0</v>
          </cell>
          <cell r="T2488">
            <v>0</v>
          </cell>
          <cell r="U2488">
            <v>1</v>
          </cell>
          <cell r="V2488">
            <v>0</v>
          </cell>
          <cell r="W2488">
            <v>0</v>
          </cell>
          <cell r="X2488">
            <v>0</v>
          </cell>
          <cell r="Y2488">
            <v>1</v>
          </cell>
          <cell r="Z2488">
            <v>-1</v>
          </cell>
          <cell r="AA2488" t="str">
            <v>MG.TV1</v>
          </cell>
          <cell r="AB2488" t="str">
            <v>63317301</v>
          </cell>
          <cell r="AC2488" t="str">
            <v>24222001</v>
          </cell>
        </row>
        <row r="2489">
          <cell r="A2489" t="str">
            <v>014244126</v>
          </cell>
          <cell r="B2489" t="str">
            <v>Màn hình HP LV2011 20"</v>
          </cell>
          <cell r="C2489" t="str">
            <v>Chiếc</v>
          </cell>
          <cell r="D2489">
            <v>42401</v>
          </cell>
          <cell r="E2489">
            <v>0</v>
          </cell>
          <cell r="F2489">
            <v>1</v>
          </cell>
          <cell r="G2489">
            <v>0</v>
          </cell>
          <cell r="H2489">
            <v>0</v>
          </cell>
          <cell r="I2489">
            <v>0</v>
          </cell>
          <cell r="J2489">
            <v>0</v>
          </cell>
          <cell r="K2489">
            <v>1</v>
          </cell>
          <cell r="L2489">
            <v>-1</v>
          </cell>
          <cell r="M2489">
            <v>0</v>
          </cell>
          <cell r="N2489">
            <v>0</v>
          </cell>
          <cell r="O2489">
            <v>0</v>
          </cell>
          <cell r="P2489">
            <v>0</v>
          </cell>
          <cell r="Q2489">
            <v>0</v>
          </cell>
          <cell r="R2489">
            <v>0</v>
          </cell>
          <cell r="S2489">
            <v>0</v>
          </cell>
          <cell r="T2489">
            <v>0</v>
          </cell>
          <cell r="U2489">
            <v>1</v>
          </cell>
          <cell r="V2489">
            <v>0</v>
          </cell>
          <cell r="W2489">
            <v>0</v>
          </cell>
          <cell r="X2489">
            <v>0</v>
          </cell>
          <cell r="Y2489">
            <v>1</v>
          </cell>
          <cell r="Z2489">
            <v>-1</v>
          </cell>
          <cell r="AA2489" t="str">
            <v>MG.TV1</v>
          </cell>
          <cell r="AB2489" t="str">
            <v>63317301</v>
          </cell>
          <cell r="AC2489" t="str">
            <v>24222001</v>
          </cell>
        </row>
        <row r="2490">
          <cell r="A2490" t="str">
            <v>014244127</v>
          </cell>
          <cell r="B2490" t="str">
            <v>Màn hình HP LV2011 20"</v>
          </cell>
          <cell r="C2490" t="str">
            <v>Chiếc</v>
          </cell>
          <cell r="D2490">
            <v>42401</v>
          </cell>
          <cell r="E2490">
            <v>0</v>
          </cell>
          <cell r="F2490">
            <v>1</v>
          </cell>
          <cell r="G2490">
            <v>0</v>
          </cell>
          <cell r="H2490">
            <v>0</v>
          </cell>
          <cell r="I2490">
            <v>0</v>
          </cell>
          <cell r="J2490">
            <v>0</v>
          </cell>
          <cell r="K2490">
            <v>1</v>
          </cell>
          <cell r="L2490">
            <v>-1</v>
          </cell>
          <cell r="M2490">
            <v>0</v>
          </cell>
          <cell r="N2490">
            <v>0</v>
          </cell>
          <cell r="O2490">
            <v>0</v>
          </cell>
          <cell r="P2490">
            <v>0</v>
          </cell>
          <cell r="Q2490">
            <v>0</v>
          </cell>
          <cell r="R2490">
            <v>0</v>
          </cell>
          <cell r="S2490">
            <v>0</v>
          </cell>
          <cell r="T2490">
            <v>0</v>
          </cell>
          <cell r="U2490">
            <v>1</v>
          </cell>
          <cell r="V2490">
            <v>0</v>
          </cell>
          <cell r="W2490">
            <v>0</v>
          </cell>
          <cell r="X2490">
            <v>0</v>
          </cell>
          <cell r="Y2490">
            <v>1</v>
          </cell>
          <cell r="Z2490">
            <v>-1</v>
          </cell>
          <cell r="AA2490" t="str">
            <v>QLC</v>
          </cell>
          <cell r="AB2490" t="str">
            <v>64232001</v>
          </cell>
          <cell r="AC2490" t="str">
            <v>24212001</v>
          </cell>
        </row>
        <row r="2491">
          <cell r="A2491" t="str">
            <v>014244128</v>
          </cell>
          <cell r="B2491" t="str">
            <v>Màn hình HP LV2011 20"</v>
          </cell>
          <cell r="C2491" t="str">
            <v>Chiếc</v>
          </cell>
          <cell r="D2491">
            <v>42401</v>
          </cell>
          <cell r="E2491">
            <v>0</v>
          </cell>
          <cell r="F2491">
            <v>1</v>
          </cell>
          <cell r="G2491">
            <v>0</v>
          </cell>
          <cell r="H2491">
            <v>0</v>
          </cell>
          <cell r="I2491">
            <v>0</v>
          </cell>
          <cell r="J2491">
            <v>0</v>
          </cell>
          <cell r="K2491">
            <v>1</v>
          </cell>
          <cell r="L2491">
            <v>-1</v>
          </cell>
          <cell r="M2491">
            <v>0</v>
          </cell>
          <cell r="N2491">
            <v>0</v>
          </cell>
          <cell r="O2491">
            <v>0</v>
          </cell>
          <cell r="P2491">
            <v>0</v>
          </cell>
          <cell r="Q2491">
            <v>0</v>
          </cell>
          <cell r="R2491">
            <v>0</v>
          </cell>
          <cell r="S2491">
            <v>0</v>
          </cell>
          <cell r="T2491">
            <v>0</v>
          </cell>
          <cell r="U2491">
            <v>1</v>
          </cell>
          <cell r="V2491">
            <v>0</v>
          </cell>
          <cell r="W2491">
            <v>0</v>
          </cell>
          <cell r="X2491">
            <v>0</v>
          </cell>
          <cell r="Y2491">
            <v>1</v>
          </cell>
          <cell r="Z2491">
            <v>-1</v>
          </cell>
          <cell r="AA2491" t="str">
            <v>MG.TV1</v>
          </cell>
          <cell r="AB2491" t="str">
            <v>63317301</v>
          </cell>
          <cell r="AC2491" t="str">
            <v>24222001</v>
          </cell>
        </row>
        <row r="2492">
          <cell r="A2492" t="str">
            <v>014244129</v>
          </cell>
          <cell r="B2492" t="str">
            <v>Màn hình HP LV2011 20"</v>
          </cell>
          <cell r="C2492" t="str">
            <v>Chiếc</v>
          </cell>
          <cell r="D2492">
            <v>42401</v>
          </cell>
          <cell r="E2492">
            <v>0</v>
          </cell>
          <cell r="F2492">
            <v>1</v>
          </cell>
          <cell r="G2492">
            <v>0</v>
          </cell>
          <cell r="H2492">
            <v>0</v>
          </cell>
          <cell r="I2492">
            <v>0</v>
          </cell>
          <cell r="J2492">
            <v>0</v>
          </cell>
          <cell r="K2492">
            <v>1</v>
          </cell>
          <cell r="L2492">
            <v>-1</v>
          </cell>
          <cell r="M2492">
            <v>0</v>
          </cell>
          <cell r="N2492">
            <v>0</v>
          </cell>
          <cell r="O2492">
            <v>0</v>
          </cell>
          <cell r="P2492">
            <v>0</v>
          </cell>
          <cell r="Q2492">
            <v>0</v>
          </cell>
          <cell r="R2492">
            <v>0</v>
          </cell>
          <cell r="S2492">
            <v>0</v>
          </cell>
          <cell r="T2492">
            <v>0</v>
          </cell>
          <cell r="U2492">
            <v>1</v>
          </cell>
          <cell r="V2492">
            <v>0</v>
          </cell>
          <cell r="W2492">
            <v>0</v>
          </cell>
          <cell r="X2492">
            <v>0</v>
          </cell>
          <cell r="Y2492">
            <v>1</v>
          </cell>
          <cell r="Z2492">
            <v>-1</v>
          </cell>
          <cell r="AA2492" t="str">
            <v>MG.TV1</v>
          </cell>
          <cell r="AB2492" t="str">
            <v>63317301</v>
          </cell>
          <cell r="AC2492" t="str">
            <v>24222001</v>
          </cell>
        </row>
        <row r="2493">
          <cell r="A2493" t="str">
            <v>014244130</v>
          </cell>
          <cell r="B2493" t="str">
            <v>Màn hình HP LV2011 20"</v>
          </cell>
          <cell r="C2493" t="str">
            <v>Chiếc</v>
          </cell>
          <cell r="D2493">
            <v>42401</v>
          </cell>
          <cell r="E2493">
            <v>0</v>
          </cell>
          <cell r="F2493">
            <v>1</v>
          </cell>
          <cell r="G2493">
            <v>0</v>
          </cell>
          <cell r="H2493">
            <v>0</v>
          </cell>
          <cell r="I2493">
            <v>0</v>
          </cell>
          <cell r="J2493">
            <v>0</v>
          </cell>
          <cell r="K2493">
            <v>1</v>
          </cell>
          <cell r="L2493">
            <v>-1</v>
          </cell>
          <cell r="M2493">
            <v>0</v>
          </cell>
          <cell r="N2493">
            <v>0</v>
          </cell>
          <cell r="O2493">
            <v>0</v>
          </cell>
          <cell r="P2493">
            <v>0</v>
          </cell>
          <cell r="Q2493">
            <v>0</v>
          </cell>
          <cell r="R2493">
            <v>0</v>
          </cell>
          <cell r="S2493">
            <v>0</v>
          </cell>
          <cell r="T2493">
            <v>0</v>
          </cell>
          <cell r="U2493">
            <v>1</v>
          </cell>
          <cell r="V2493">
            <v>0</v>
          </cell>
          <cell r="W2493">
            <v>0</v>
          </cell>
          <cell r="X2493">
            <v>0</v>
          </cell>
          <cell r="Y2493">
            <v>1</v>
          </cell>
          <cell r="Z2493">
            <v>-1</v>
          </cell>
          <cell r="AA2493" t="str">
            <v>MG.TV1</v>
          </cell>
          <cell r="AB2493" t="str">
            <v>63317301</v>
          </cell>
          <cell r="AC2493" t="str">
            <v>24222001</v>
          </cell>
        </row>
        <row r="2494">
          <cell r="A2494" t="str">
            <v>014244131</v>
          </cell>
          <cell r="B2494" t="str">
            <v>Màn hình HP LV2011 20"</v>
          </cell>
          <cell r="C2494" t="str">
            <v>Chiếc</v>
          </cell>
          <cell r="D2494">
            <v>42401</v>
          </cell>
          <cell r="E2494">
            <v>0</v>
          </cell>
          <cell r="F2494">
            <v>1</v>
          </cell>
          <cell r="G2494">
            <v>0</v>
          </cell>
          <cell r="H2494">
            <v>0</v>
          </cell>
          <cell r="I2494">
            <v>0</v>
          </cell>
          <cell r="J2494">
            <v>0</v>
          </cell>
          <cell r="K2494">
            <v>1</v>
          </cell>
          <cell r="L2494">
            <v>-1</v>
          </cell>
          <cell r="M2494">
            <v>0</v>
          </cell>
          <cell r="N2494">
            <v>0</v>
          </cell>
          <cell r="O2494">
            <v>0</v>
          </cell>
          <cell r="P2494">
            <v>0</v>
          </cell>
          <cell r="Q2494">
            <v>0</v>
          </cell>
          <cell r="R2494">
            <v>0</v>
          </cell>
          <cell r="S2494">
            <v>0</v>
          </cell>
          <cell r="T2494">
            <v>0</v>
          </cell>
          <cell r="U2494">
            <v>1</v>
          </cell>
          <cell r="V2494">
            <v>0</v>
          </cell>
          <cell r="W2494">
            <v>0</v>
          </cell>
          <cell r="X2494">
            <v>0</v>
          </cell>
          <cell r="Y2494">
            <v>1</v>
          </cell>
          <cell r="Z2494">
            <v>-1</v>
          </cell>
          <cell r="AA2494" t="str">
            <v>MG.TV1</v>
          </cell>
          <cell r="AB2494" t="str">
            <v>63317301</v>
          </cell>
          <cell r="AC2494" t="str">
            <v>24222001</v>
          </cell>
        </row>
        <row r="2495">
          <cell r="A2495" t="str">
            <v>014244132</v>
          </cell>
          <cell r="B2495" t="str">
            <v>Màn hình HP LV2011 20"</v>
          </cell>
          <cell r="C2495" t="str">
            <v>Chiếc</v>
          </cell>
          <cell r="D2495">
            <v>42401</v>
          </cell>
          <cell r="E2495">
            <v>0</v>
          </cell>
          <cell r="F2495">
            <v>1</v>
          </cell>
          <cell r="G2495">
            <v>0</v>
          </cell>
          <cell r="H2495">
            <v>0</v>
          </cell>
          <cell r="I2495">
            <v>0</v>
          </cell>
          <cell r="J2495">
            <v>0</v>
          </cell>
          <cell r="K2495">
            <v>1</v>
          </cell>
          <cell r="L2495">
            <v>-1</v>
          </cell>
          <cell r="M2495">
            <v>0</v>
          </cell>
          <cell r="N2495">
            <v>0</v>
          </cell>
          <cell r="O2495">
            <v>0</v>
          </cell>
          <cell r="P2495">
            <v>0</v>
          </cell>
          <cell r="Q2495">
            <v>0</v>
          </cell>
          <cell r="R2495">
            <v>0</v>
          </cell>
          <cell r="S2495">
            <v>0</v>
          </cell>
          <cell r="T2495">
            <v>0</v>
          </cell>
          <cell r="U2495">
            <v>1</v>
          </cell>
          <cell r="V2495">
            <v>0</v>
          </cell>
          <cell r="W2495">
            <v>0</v>
          </cell>
          <cell r="X2495">
            <v>0</v>
          </cell>
          <cell r="Y2495">
            <v>1</v>
          </cell>
          <cell r="Z2495">
            <v>-1</v>
          </cell>
          <cell r="AA2495" t="str">
            <v>MG.TV1</v>
          </cell>
          <cell r="AB2495" t="str">
            <v>63317301</v>
          </cell>
          <cell r="AC2495" t="str">
            <v>24222001</v>
          </cell>
        </row>
        <row r="2496">
          <cell r="A2496" t="str">
            <v>014244133</v>
          </cell>
          <cell r="B2496" t="str">
            <v>Màn hình HP LV2011 20"</v>
          </cell>
          <cell r="C2496" t="str">
            <v>Chiếc</v>
          </cell>
          <cell r="D2496">
            <v>42401</v>
          </cell>
          <cell r="E2496">
            <v>0</v>
          </cell>
          <cell r="F2496">
            <v>1</v>
          </cell>
          <cell r="G2496">
            <v>0</v>
          </cell>
          <cell r="H2496">
            <v>0</v>
          </cell>
          <cell r="I2496">
            <v>0</v>
          </cell>
          <cell r="J2496">
            <v>0</v>
          </cell>
          <cell r="K2496">
            <v>1</v>
          </cell>
          <cell r="L2496">
            <v>-1</v>
          </cell>
          <cell r="M2496">
            <v>0</v>
          </cell>
          <cell r="N2496">
            <v>0</v>
          </cell>
          <cell r="O2496">
            <v>0</v>
          </cell>
          <cell r="P2496">
            <v>0</v>
          </cell>
          <cell r="Q2496">
            <v>0</v>
          </cell>
          <cell r="R2496">
            <v>0</v>
          </cell>
          <cell r="S2496">
            <v>0</v>
          </cell>
          <cell r="T2496">
            <v>0</v>
          </cell>
          <cell r="U2496">
            <v>1</v>
          </cell>
          <cell r="V2496">
            <v>0</v>
          </cell>
          <cell r="W2496">
            <v>0</v>
          </cell>
          <cell r="X2496">
            <v>0</v>
          </cell>
          <cell r="Y2496">
            <v>1</v>
          </cell>
          <cell r="Z2496">
            <v>-1</v>
          </cell>
          <cell r="AA2496" t="str">
            <v>MG.TV1</v>
          </cell>
          <cell r="AB2496" t="str">
            <v>63317301</v>
          </cell>
          <cell r="AC2496" t="str">
            <v>24222001</v>
          </cell>
        </row>
        <row r="2497">
          <cell r="A2497" t="str">
            <v>014244134</v>
          </cell>
          <cell r="B2497" t="str">
            <v>Màn hình HP LV2011 20"</v>
          </cell>
          <cell r="C2497" t="str">
            <v>Chiếc</v>
          </cell>
          <cell r="D2497">
            <v>42401</v>
          </cell>
          <cell r="E2497">
            <v>0</v>
          </cell>
          <cell r="F2497">
            <v>1</v>
          </cell>
          <cell r="G2497">
            <v>0</v>
          </cell>
          <cell r="H2497">
            <v>0</v>
          </cell>
          <cell r="I2497">
            <v>0</v>
          </cell>
          <cell r="J2497">
            <v>0</v>
          </cell>
          <cell r="K2497">
            <v>1</v>
          </cell>
          <cell r="L2497">
            <v>-1</v>
          </cell>
          <cell r="M2497">
            <v>0</v>
          </cell>
          <cell r="N2497">
            <v>0</v>
          </cell>
          <cell r="O2497">
            <v>0</v>
          </cell>
          <cell r="P2497">
            <v>0</v>
          </cell>
          <cell r="Q2497">
            <v>0</v>
          </cell>
          <cell r="R2497">
            <v>0</v>
          </cell>
          <cell r="S2497">
            <v>0</v>
          </cell>
          <cell r="T2497">
            <v>0</v>
          </cell>
          <cell r="U2497">
            <v>1</v>
          </cell>
          <cell r="V2497">
            <v>0</v>
          </cell>
          <cell r="W2497">
            <v>0</v>
          </cell>
          <cell r="X2497">
            <v>0</v>
          </cell>
          <cell r="Y2497">
            <v>1</v>
          </cell>
          <cell r="Z2497">
            <v>-1</v>
          </cell>
          <cell r="AA2497" t="str">
            <v>MG.TV1</v>
          </cell>
          <cell r="AB2497" t="str">
            <v>63317301</v>
          </cell>
          <cell r="AC2497" t="str">
            <v>24222001</v>
          </cell>
        </row>
        <row r="2498">
          <cell r="A2498" t="str">
            <v>014244135</v>
          </cell>
          <cell r="B2498" t="str">
            <v>Màn hình HP LV2011 20"</v>
          </cell>
          <cell r="C2498" t="str">
            <v>Chiếc</v>
          </cell>
          <cell r="D2498">
            <v>42401</v>
          </cell>
          <cell r="E2498">
            <v>0</v>
          </cell>
          <cell r="F2498">
            <v>1</v>
          </cell>
          <cell r="G2498">
            <v>0</v>
          </cell>
          <cell r="H2498">
            <v>0</v>
          </cell>
          <cell r="I2498">
            <v>0</v>
          </cell>
          <cell r="J2498">
            <v>0</v>
          </cell>
          <cell r="K2498">
            <v>1</v>
          </cell>
          <cell r="L2498">
            <v>-1</v>
          </cell>
          <cell r="M2498">
            <v>0</v>
          </cell>
          <cell r="N2498">
            <v>0</v>
          </cell>
          <cell r="O2498">
            <v>0</v>
          </cell>
          <cell r="P2498">
            <v>0</v>
          </cell>
          <cell r="Q2498">
            <v>0</v>
          </cell>
          <cell r="R2498">
            <v>0</v>
          </cell>
          <cell r="S2498">
            <v>0</v>
          </cell>
          <cell r="T2498">
            <v>0</v>
          </cell>
          <cell r="U2498">
            <v>1</v>
          </cell>
          <cell r="V2498">
            <v>0</v>
          </cell>
          <cell r="W2498">
            <v>0</v>
          </cell>
          <cell r="X2498">
            <v>0</v>
          </cell>
          <cell r="Y2498">
            <v>1</v>
          </cell>
          <cell r="Z2498">
            <v>-1</v>
          </cell>
          <cell r="AA2498" t="str">
            <v>MG.TV1</v>
          </cell>
          <cell r="AB2498" t="str">
            <v>63317301</v>
          </cell>
          <cell r="AC2498" t="str">
            <v>24222001</v>
          </cell>
        </row>
        <row r="2499">
          <cell r="A2499" t="str">
            <v>014244136</v>
          </cell>
          <cell r="B2499" t="str">
            <v>Màn hình HP LV2011 20"</v>
          </cell>
          <cell r="C2499" t="str">
            <v>Chiếc</v>
          </cell>
          <cell r="D2499">
            <v>42401</v>
          </cell>
          <cell r="E2499">
            <v>0</v>
          </cell>
          <cell r="F2499">
            <v>1</v>
          </cell>
          <cell r="G2499">
            <v>0</v>
          </cell>
          <cell r="H2499">
            <v>0</v>
          </cell>
          <cell r="I2499">
            <v>0</v>
          </cell>
          <cell r="J2499">
            <v>0</v>
          </cell>
          <cell r="K2499">
            <v>1</v>
          </cell>
          <cell r="L2499">
            <v>-1</v>
          </cell>
          <cell r="M2499">
            <v>0</v>
          </cell>
          <cell r="N2499">
            <v>0</v>
          </cell>
          <cell r="O2499">
            <v>0</v>
          </cell>
          <cell r="P2499">
            <v>0</v>
          </cell>
          <cell r="Q2499">
            <v>0</v>
          </cell>
          <cell r="R2499">
            <v>0</v>
          </cell>
          <cell r="S2499">
            <v>0</v>
          </cell>
          <cell r="T2499">
            <v>0</v>
          </cell>
          <cell r="U2499">
            <v>1</v>
          </cell>
          <cell r="V2499">
            <v>0</v>
          </cell>
          <cell r="W2499">
            <v>0</v>
          </cell>
          <cell r="X2499">
            <v>0</v>
          </cell>
          <cell r="Y2499">
            <v>1</v>
          </cell>
          <cell r="Z2499">
            <v>-1</v>
          </cell>
          <cell r="AA2499" t="str">
            <v>QLC</v>
          </cell>
          <cell r="AB2499" t="str">
            <v>64231001</v>
          </cell>
          <cell r="AC2499" t="str">
            <v>24222001</v>
          </cell>
        </row>
        <row r="2500">
          <cell r="A2500" t="str">
            <v>014244137</v>
          </cell>
          <cell r="B2500" t="str">
            <v>Màn hình HP LV2011 20"</v>
          </cell>
          <cell r="C2500" t="str">
            <v>Chiếc</v>
          </cell>
          <cell r="D2500">
            <v>42401</v>
          </cell>
          <cell r="E2500">
            <v>0</v>
          </cell>
          <cell r="F2500">
            <v>1</v>
          </cell>
          <cell r="G2500">
            <v>0</v>
          </cell>
          <cell r="H2500">
            <v>0</v>
          </cell>
          <cell r="I2500">
            <v>0</v>
          </cell>
          <cell r="J2500">
            <v>0</v>
          </cell>
          <cell r="K2500">
            <v>1</v>
          </cell>
          <cell r="L2500">
            <v>-1</v>
          </cell>
          <cell r="M2500">
            <v>0</v>
          </cell>
          <cell r="N2500">
            <v>0</v>
          </cell>
          <cell r="O2500">
            <v>0</v>
          </cell>
          <cell r="P2500">
            <v>0</v>
          </cell>
          <cell r="Q2500">
            <v>0</v>
          </cell>
          <cell r="R2500">
            <v>0</v>
          </cell>
          <cell r="S2500">
            <v>0</v>
          </cell>
          <cell r="T2500">
            <v>0</v>
          </cell>
          <cell r="U2500">
            <v>1</v>
          </cell>
          <cell r="V2500">
            <v>0</v>
          </cell>
          <cell r="W2500">
            <v>0</v>
          </cell>
          <cell r="X2500">
            <v>0</v>
          </cell>
          <cell r="Y2500">
            <v>1</v>
          </cell>
          <cell r="Z2500">
            <v>-1</v>
          </cell>
          <cell r="AA2500" t="str">
            <v>QLC</v>
          </cell>
          <cell r="AB2500" t="str">
            <v>64232001</v>
          </cell>
          <cell r="AC2500" t="str">
            <v>24212001</v>
          </cell>
        </row>
        <row r="2501">
          <cell r="A2501" t="str">
            <v>014244138</v>
          </cell>
          <cell r="B2501" t="str">
            <v>Màn hình HP LV2011 20"</v>
          </cell>
          <cell r="C2501" t="str">
            <v>Chiếc</v>
          </cell>
          <cell r="D2501">
            <v>42401</v>
          </cell>
          <cell r="E2501">
            <v>0</v>
          </cell>
          <cell r="F2501">
            <v>1</v>
          </cell>
          <cell r="G2501">
            <v>0</v>
          </cell>
          <cell r="H2501">
            <v>0</v>
          </cell>
          <cell r="I2501">
            <v>0</v>
          </cell>
          <cell r="J2501">
            <v>0</v>
          </cell>
          <cell r="K2501">
            <v>1</v>
          </cell>
          <cell r="L2501">
            <v>-1</v>
          </cell>
          <cell r="M2501">
            <v>0</v>
          </cell>
          <cell r="N2501">
            <v>0</v>
          </cell>
          <cell r="O2501">
            <v>0</v>
          </cell>
          <cell r="P2501">
            <v>0</v>
          </cell>
          <cell r="Q2501">
            <v>0</v>
          </cell>
          <cell r="R2501">
            <v>0</v>
          </cell>
          <cell r="S2501">
            <v>0</v>
          </cell>
          <cell r="T2501">
            <v>0</v>
          </cell>
          <cell r="U2501">
            <v>1</v>
          </cell>
          <cell r="V2501">
            <v>0</v>
          </cell>
          <cell r="W2501">
            <v>0</v>
          </cell>
          <cell r="X2501">
            <v>0</v>
          </cell>
          <cell r="Y2501">
            <v>1</v>
          </cell>
          <cell r="Z2501">
            <v>-1</v>
          </cell>
          <cell r="AA2501" t="str">
            <v>FI</v>
          </cell>
          <cell r="AB2501" t="str">
            <v>632.22302</v>
          </cell>
          <cell r="AC2501" t="str">
            <v>24222001</v>
          </cell>
        </row>
        <row r="2502">
          <cell r="A2502" t="str">
            <v>014244139</v>
          </cell>
          <cell r="B2502" t="str">
            <v>Màn hình HP LV2011 20"</v>
          </cell>
          <cell r="C2502" t="str">
            <v>Chiếc</v>
          </cell>
          <cell r="D2502">
            <v>42401</v>
          </cell>
          <cell r="E2502">
            <v>0</v>
          </cell>
          <cell r="F2502">
            <v>1</v>
          </cell>
          <cell r="G2502">
            <v>0</v>
          </cell>
          <cell r="H2502">
            <v>0</v>
          </cell>
          <cell r="I2502">
            <v>0</v>
          </cell>
          <cell r="J2502">
            <v>0</v>
          </cell>
          <cell r="K2502">
            <v>1</v>
          </cell>
          <cell r="L2502">
            <v>-1</v>
          </cell>
          <cell r="M2502">
            <v>0</v>
          </cell>
          <cell r="N2502">
            <v>0</v>
          </cell>
          <cell r="O2502">
            <v>0</v>
          </cell>
          <cell r="P2502">
            <v>0</v>
          </cell>
          <cell r="Q2502">
            <v>0</v>
          </cell>
          <cell r="R2502">
            <v>0</v>
          </cell>
          <cell r="S2502">
            <v>0</v>
          </cell>
          <cell r="T2502">
            <v>0</v>
          </cell>
          <cell r="U2502">
            <v>1</v>
          </cell>
          <cell r="V2502">
            <v>0</v>
          </cell>
          <cell r="W2502">
            <v>0</v>
          </cell>
          <cell r="X2502">
            <v>0</v>
          </cell>
          <cell r="Y2502">
            <v>1</v>
          </cell>
          <cell r="Z2502">
            <v>-1</v>
          </cell>
          <cell r="AA2502" t="str">
            <v>QLC</v>
          </cell>
          <cell r="AB2502" t="str">
            <v>64231001</v>
          </cell>
          <cell r="AC2502" t="str">
            <v>24222001</v>
          </cell>
        </row>
        <row r="2503">
          <cell r="A2503" t="str">
            <v>014244140</v>
          </cell>
          <cell r="B2503" t="str">
            <v>Màn hình HP LV2011 20"</v>
          </cell>
          <cell r="C2503" t="str">
            <v>Chiếc</v>
          </cell>
          <cell r="D2503">
            <v>42401</v>
          </cell>
          <cell r="E2503">
            <v>0</v>
          </cell>
          <cell r="F2503">
            <v>1</v>
          </cell>
          <cell r="G2503">
            <v>0</v>
          </cell>
          <cell r="H2503">
            <v>0</v>
          </cell>
          <cell r="I2503">
            <v>0</v>
          </cell>
          <cell r="J2503">
            <v>0</v>
          </cell>
          <cell r="K2503">
            <v>1</v>
          </cell>
          <cell r="L2503">
            <v>-1</v>
          </cell>
          <cell r="M2503">
            <v>0</v>
          </cell>
          <cell r="N2503">
            <v>0</v>
          </cell>
          <cell r="O2503">
            <v>0</v>
          </cell>
          <cell r="P2503">
            <v>0</v>
          </cell>
          <cell r="Q2503">
            <v>0</v>
          </cell>
          <cell r="R2503">
            <v>0</v>
          </cell>
          <cell r="S2503">
            <v>0</v>
          </cell>
          <cell r="T2503">
            <v>0</v>
          </cell>
          <cell r="U2503">
            <v>1</v>
          </cell>
          <cell r="V2503">
            <v>0</v>
          </cell>
          <cell r="W2503">
            <v>0</v>
          </cell>
          <cell r="X2503">
            <v>0</v>
          </cell>
          <cell r="Y2503">
            <v>1</v>
          </cell>
          <cell r="Z2503">
            <v>-1</v>
          </cell>
          <cell r="AA2503" t="str">
            <v>QLC</v>
          </cell>
          <cell r="AB2503" t="str">
            <v>64231001</v>
          </cell>
          <cell r="AC2503" t="str">
            <v>24222001</v>
          </cell>
        </row>
        <row r="2504">
          <cell r="A2504" t="str">
            <v>014244141</v>
          </cell>
          <cell r="B2504" t="str">
            <v>Màn hình HP LV2011 20"</v>
          </cell>
          <cell r="C2504" t="str">
            <v>Chiếc</v>
          </cell>
          <cell r="D2504">
            <v>42401</v>
          </cell>
          <cell r="E2504">
            <v>0</v>
          </cell>
          <cell r="F2504">
            <v>1</v>
          </cell>
          <cell r="G2504">
            <v>0</v>
          </cell>
          <cell r="H2504">
            <v>0</v>
          </cell>
          <cell r="I2504">
            <v>0</v>
          </cell>
          <cell r="J2504">
            <v>0</v>
          </cell>
          <cell r="K2504">
            <v>1</v>
          </cell>
          <cell r="L2504">
            <v>-1</v>
          </cell>
          <cell r="M2504">
            <v>0</v>
          </cell>
          <cell r="N2504">
            <v>0</v>
          </cell>
          <cell r="O2504">
            <v>0</v>
          </cell>
          <cell r="P2504">
            <v>0</v>
          </cell>
          <cell r="Q2504">
            <v>0</v>
          </cell>
          <cell r="R2504">
            <v>0</v>
          </cell>
          <cell r="S2504">
            <v>0</v>
          </cell>
          <cell r="T2504">
            <v>0</v>
          </cell>
          <cell r="U2504">
            <v>1</v>
          </cell>
          <cell r="V2504">
            <v>0</v>
          </cell>
          <cell r="W2504">
            <v>0</v>
          </cell>
          <cell r="X2504">
            <v>0</v>
          </cell>
          <cell r="Y2504">
            <v>1</v>
          </cell>
          <cell r="Z2504">
            <v>-1</v>
          </cell>
          <cell r="AA2504" t="str">
            <v>QLC</v>
          </cell>
          <cell r="AB2504" t="str">
            <v>64232001</v>
          </cell>
          <cell r="AC2504" t="str">
            <v>24212001</v>
          </cell>
        </row>
        <row r="2505">
          <cell r="A2505" t="str">
            <v>014244142</v>
          </cell>
          <cell r="B2505" t="str">
            <v>Màn hình HP LV2011 20"</v>
          </cell>
          <cell r="C2505" t="str">
            <v>Chiếc</v>
          </cell>
          <cell r="D2505">
            <v>42401</v>
          </cell>
          <cell r="E2505">
            <v>0</v>
          </cell>
          <cell r="F2505">
            <v>1</v>
          </cell>
          <cell r="G2505">
            <v>0</v>
          </cell>
          <cell r="H2505">
            <v>0</v>
          </cell>
          <cell r="I2505">
            <v>0</v>
          </cell>
          <cell r="J2505">
            <v>0</v>
          </cell>
          <cell r="K2505">
            <v>1</v>
          </cell>
          <cell r="L2505">
            <v>-1</v>
          </cell>
          <cell r="M2505">
            <v>0</v>
          </cell>
          <cell r="N2505">
            <v>0</v>
          </cell>
          <cell r="O2505">
            <v>0</v>
          </cell>
          <cell r="P2505">
            <v>0</v>
          </cell>
          <cell r="Q2505">
            <v>0</v>
          </cell>
          <cell r="R2505">
            <v>0</v>
          </cell>
          <cell r="S2505">
            <v>0</v>
          </cell>
          <cell r="T2505">
            <v>0</v>
          </cell>
          <cell r="U2505">
            <v>1</v>
          </cell>
          <cell r="V2505">
            <v>0</v>
          </cell>
          <cell r="W2505">
            <v>0</v>
          </cell>
          <cell r="X2505">
            <v>0</v>
          </cell>
          <cell r="Y2505">
            <v>1</v>
          </cell>
          <cell r="Z2505">
            <v>-1</v>
          </cell>
          <cell r="AA2505" t="str">
            <v>QLC</v>
          </cell>
          <cell r="AB2505" t="str">
            <v>64231001</v>
          </cell>
          <cell r="AC2505" t="str">
            <v>24222001</v>
          </cell>
        </row>
        <row r="2506">
          <cell r="A2506" t="str">
            <v>014244143</v>
          </cell>
          <cell r="B2506" t="str">
            <v>Màn hình HP LV2011 20"</v>
          </cell>
          <cell r="C2506" t="str">
            <v>Chiếc</v>
          </cell>
          <cell r="D2506">
            <v>42401</v>
          </cell>
          <cell r="E2506">
            <v>0</v>
          </cell>
          <cell r="F2506">
            <v>1</v>
          </cell>
          <cell r="G2506">
            <v>0</v>
          </cell>
          <cell r="H2506">
            <v>0</v>
          </cell>
          <cell r="I2506">
            <v>0</v>
          </cell>
          <cell r="J2506">
            <v>0</v>
          </cell>
          <cell r="K2506">
            <v>1</v>
          </cell>
          <cell r="L2506">
            <v>-1</v>
          </cell>
          <cell r="M2506">
            <v>0</v>
          </cell>
          <cell r="N2506">
            <v>0</v>
          </cell>
          <cell r="O2506">
            <v>0</v>
          </cell>
          <cell r="P2506">
            <v>0</v>
          </cell>
          <cell r="Q2506">
            <v>0</v>
          </cell>
          <cell r="R2506">
            <v>0</v>
          </cell>
          <cell r="S2506">
            <v>0</v>
          </cell>
          <cell r="T2506">
            <v>0</v>
          </cell>
          <cell r="U2506">
            <v>1</v>
          </cell>
          <cell r="V2506">
            <v>0</v>
          </cell>
          <cell r="W2506">
            <v>0</v>
          </cell>
          <cell r="X2506">
            <v>0</v>
          </cell>
          <cell r="Y2506">
            <v>1</v>
          </cell>
          <cell r="Z2506">
            <v>-1</v>
          </cell>
          <cell r="AA2506" t="str">
            <v>QLC</v>
          </cell>
          <cell r="AB2506" t="str">
            <v>64232001</v>
          </cell>
          <cell r="AC2506" t="str">
            <v>24212001</v>
          </cell>
        </row>
        <row r="2507">
          <cell r="A2507" t="str">
            <v>014244144</v>
          </cell>
          <cell r="B2507" t="str">
            <v>Màn hình HP LV2011 20"</v>
          </cell>
          <cell r="C2507" t="str">
            <v>Chiếc</v>
          </cell>
          <cell r="D2507">
            <v>42401</v>
          </cell>
          <cell r="E2507">
            <v>0</v>
          </cell>
          <cell r="F2507">
            <v>1</v>
          </cell>
          <cell r="G2507">
            <v>0</v>
          </cell>
          <cell r="H2507">
            <v>0</v>
          </cell>
          <cell r="I2507">
            <v>0</v>
          </cell>
          <cell r="J2507">
            <v>0</v>
          </cell>
          <cell r="K2507">
            <v>1</v>
          </cell>
          <cell r="L2507">
            <v>-1</v>
          </cell>
          <cell r="M2507">
            <v>0</v>
          </cell>
          <cell r="N2507">
            <v>0</v>
          </cell>
          <cell r="O2507">
            <v>0</v>
          </cell>
          <cell r="P2507">
            <v>0</v>
          </cell>
          <cell r="Q2507">
            <v>0</v>
          </cell>
          <cell r="R2507">
            <v>0</v>
          </cell>
          <cell r="S2507">
            <v>0</v>
          </cell>
          <cell r="T2507">
            <v>0</v>
          </cell>
          <cell r="U2507">
            <v>1</v>
          </cell>
          <cell r="V2507">
            <v>0</v>
          </cell>
          <cell r="W2507">
            <v>0</v>
          </cell>
          <cell r="X2507">
            <v>0</v>
          </cell>
          <cell r="Y2507">
            <v>1</v>
          </cell>
          <cell r="Z2507">
            <v>-1</v>
          </cell>
          <cell r="AA2507" t="str">
            <v>QLC</v>
          </cell>
          <cell r="AB2507" t="str">
            <v>64232001</v>
          </cell>
          <cell r="AC2507" t="str">
            <v>24212001</v>
          </cell>
        </row>
        <row r="2508">
          <cell r="A2508" t="str">
            <v>014244146</v>
          </cell>
          <cell r="B2508" t="str">
            <v>Màn hình HP LV2011 20"</v>
          </cell>
          <cell r="C2508" t="str">
            <v>Chiếc</v>
          </cell>
          <cell r="D2508">
            <v>42401</v>
          </cell>
          <cell r="E2508">
            <v>0</v>
          </cell>
          <cell r="F2508">
            <v>1</v>
          </cell>
          <cell r="G2508">
            <v>0</v>
          </cell>
          <cell r="H2508">
            <v>0</v>
          </cell>
          <cell r="I2508">
            <v>0</v>
          </cell>
          <cell r="J2508">
            <v>0</v>
          </cell>
          <cell r="K2508">
            <v>1</v>
          </cell>
          <cell r="L2508">
            <v>-1</v>
          </cell>
          <cell r="M2508">
            <v>0</v>
          </cell>
          <cell r="N2508">
            <v>0</v>
          </cell>
          <cell r="O2508">
            <v>0</v>
          </cell>
          <cell r="P2508">
            <v>0</v>
          </cell>
          <cell r="Q2508">
            <v>0</v>
          </cell>
          <cell r="R2508">
            <v>0</v>
          </cell>
          <cell r="S2508">
            <v>0</v>
          </cell>
          <cell r="T2508">
            <v>0</v>
          </cell>
          <cell r="U2508">
            <v>1</v>
          </cell>
          <cell r="V2508">
            <v>0</v>
          </cell>
          <cell r="W2508">
            <v>0</v>
          </cell>
          <cell r="X2508">
            <v>0</v>
          </cell>
          <cell r="Y2508">
            <v>1</v>
          </cell>
          <cell r="Z2508">
            <v>-1</v>
          </cell>
          <cell r="AA2508" t="str">
            <v>QLC</v>
          </cell>
          <cell r="AB2508" t="str">
            <v>64232001</v>
          </cell>
          <cell r="AC2508" t="str">
            <v>24212001</v>
          </cell>
        </row>
        <row r="2509">
          <cell r="A2509" t="str">
            <v>014244147</v>
          </cell>
          <cell r="B2509" t="str">
            <v>Màn hình HP LV2011 20"</v>
          </cell>
          <cell r="C2509" t="str">
            <v>Chiếc</v>
          </cell>
          <cell r="D2509">
            <v>42401</v>
          </cell>
          <cell r="E2509">
            <v>0</v>
          </cell>
          <cell r="F2509">
            <v>1</v>
          </cell>
          <cell r="G2509">
            <v>0</v>
          </cell>
          <cell r="H2509">
            <v>0</v>
          </cell>
          <cell r="I2509">
            <v>0</v>
          </cell>
          <cell r="J2509">
            <v>0</v>
          </cell>
          <cell r="K2509">
            <v>1</v>
          </cell>
          <cell r="L2509">
            <v>-1</v>
          </cell>
          <cell r="M2509">
            <v>0</v>
          </cell>
          <cell r="N2509">
            <v>0</v>
          </cell>
          <cell r="O2509">
            <v>0</v>
          </cell>
          <cell r="P2509">
            <v>0</v>
          </cell>
          <cell r="Q2509">
            <v>0</v>
          </cell>
          <cell r="R2509">
            <v>0</v>
          </cell>
          <cell r="S2509">
            <v>0</v>
          </cell>
          <cell r="T2509">
            <v>0</v>
          </cell>
          <cell r="U2509">
            <v>1</v>
          </cell>
          <cell r="V2509">
            <v>0</v>
          </cell>
          <cell r="W2509">
            <v>0</v>
          </cell>
          <cell r="X2509">
            <v>0</v>
          </cell>
          <cell r="Y2509">
            <v>1</v>
          </cell>
          <cell r="Z2509">
            <v>-1</v>
          </cell>
          <cell r="AA2509" t="str">
            <v>QLC</v>
          </cell>
          <cell r="AB2509" t="str">
            <v>64232001</v>
          </cell>
          <cell r="AC2509" t="str">
            <v>24212001</v>
          </cell>
        </row>
        <row r="2510">
          <cell r="A2510" t="str">
            <v>014244148</v>
          </cell>
          <cell r="B2510" t="str">
            <v>Màn hình HP LV2011 20"</v>
          </cell>
          <cell r="C2510" t="str">
            <v>Chiếc</v>
          </cell>
          <cell r="D2510">
            <v>42401</v>
          </cell>
          <cell r="E2510">
            <v>0</v>
          </cell>
          <cell r="F2510">
            <v>1</v>
          </cell>
          <cell r="G2510">
            <v>0</v>
          </cell>
          <cell r="H2510">
            <v>0</v>
          </cell>
          <cell r="I2510">
            <v>0</v>
          </cell>
          <cell r="J2510">
            <v>0</v>
          </cell>
          <cell r="K2510">
            <v>1</v>
          </cell>
          <cell r="L2510">
            <v>-1</v>
          </cell>
          <cell r="M2510">
            <v>0</v>
          </cell>
          <cell r="N2510">
            <v>0</v>
          </cell>
          <cell r="O2510">
            <v>0</v>
          </cell>
          <cell r="P2510">
            <v>0</v>
          </cell>
          <cell r="Q2510">
            <v>0</v>
          </cell>
          <cell r="R2510">
            <v>0</v>
          </cell>
          <cell r="S2510">
            <v>0</v>
          </cell>
          <cell r="T2510">
            <v>0</v>
          </cell>
          <cell r="U2510">
            <v>1</v>
          </cell>
          <cell r="V2510">
            <v>0</v>
          </cell>
          <cell r="W2510">
            <v>0</v>
          </cell>
          <cell r="X2510">
            <v>0</v>
          </cell>
          <cell r="Y2510">
            <v>1</v>
          </cell>
          <cell r="Z2510">
            <v>-1</v>
          </cell>
          <cell r="AA2510" t="str">
            <v>QLC</v>
          </cell>
          <cell r="AB2510" t="str">
            <v>64232001</v>
          </cell>
          <cell r="AC2510" t="str">
            <v>24212001</v>
          </cell>
        </row>
        <row r="2511">
          <cell r="A2511" t="str">
            <v>014244167</v>
          </cell>
          <cell r="B2511" t="str">
            <v>Màn hình chiếu</v>
          </cell>
          <cell r="C2511" t="str">
            <v>Chiếc</v>
          </cell>
          <cell r="D2511">
            <v>42401</v>
          </cell>
          <cell r="E2511">
            <v>0</v>
          </cell>
          <cell r="F2511">
            <v>1</v>
          </cell>
          <cell r="G2511">
            <v>0</v>
          </cell>
          <cell r="H2511">
            <v>0</v>
          </cell>
          <cell r="I2511">
            <v>0</v>
          </cell>
          <cell r="J2511">
            <v>0</v>
          </cell>
          <cell r="K2511">
            <v>1</v>
          </cell>
          <cell r="L2511">
            <v>-1</v>
          </cell>
          <cell r="M2511">
            <v>0</v>
          </cell>
          <cell r="N2511">
            <v>0</v>
          </cell>
          <cell r="O2511">
            <v>0</v>
          </cell>
          <cell r="P2511">
            <v>0</v>
          </cell>
          <cell r="Q2511">
            <v>0</v>
          </cell>
          <cell r="R2511">
            <v>0</v>
          </cell>
          <cell r="S2511">
            <v>0</v>
          </cell>
          <cell r="T2511">
            <v>0</v>
          </cell>
          <cell r="U2511">
            <v>1</v>
          </cell>
          <cell r="V2511">
            <v>0</v>
          </cell>
          <cell r="W2511">
            <v>0</v>
          </cell>
          <cell r="X2511">
            <v>0</v>
          </cell>
          <cell r="Y2511">
            <v>1</v>
          </cell>
          <cell r="Z2511">
            <v>-1</v>
          </cell>
          <cell r="AA2511" t="str">
            <v>QLC</v>
          </cell>
          <cell r="AB2511" t="str">
            <v>64232001</v>
          </cell>
          <cell r="AC2511" t="str">
            <v>24212001</v>
          </cell>
        </row>
        <row r="2512">
          <cell r="A2512" t="str">
            <v>014244237</v>
          </cell>
          <cell r="B2512" t="str">
            <v>Màn hình HP L1706</v>
          </cell>
          <cell r="C2512" t="str">
            <v>Chiếc</v>
          </cell>
          <cell r="D2512">
            <v>42401</v>
          </cell>
          <cell r="E2512">
            <v>0</v>
          </cell>
          <cell r="F2512">
            <v>1</v>
          </cell>
          <cell r="G2512">
            <v>0</v>
          </cell>
          <cell r="H2512">
            <v>0</v>
          </cell>
          <cell r="I2512">
            <v>0</v>
          </cell>
          <cell r="J2512">
            <v>0</v>
          </cell>
          <cell r="K2512">
            <v>1</v>
          </cell>
          <cell r="L2512">
            <v>-1</v>
          </cell>
          <cell r="M2512">
            <v>0</v>
          </cell>
          <cell r="N2512">
            <v>0</v>
          </cell>
          <cell r="O2512">
            <v>0</v>
          </cell>
          <cell r="P2512">
            <v>0</v>
          </cell>
          <cell r="Q2512">
            <v>0</v>
          </cell>
          <cell r="R2512">
            <v>0</v>
          </cell>
          <cell r="S2512">
            <v>0</v>
          </cell>
          <cell r="T2512">
            <v>0</v>
          </cell>
          <cell r="U2512">
            <v>1</v>
          </cell>
          <cell r="V2512">
            <v>0</v>
          </cell>
          <cell r="W2512">
            <v>0</v>
          </cell>
          <cell r="X2512">
            <v>0</v>
          </cell>
          <cell r="Y2512">
            <v>1</v>
          </cell>
          <cell r="Z2512">
            <v>-1</v>
          </cell>
          <cell r="AA2512" t="str">
            <v>MG.TV1</v>
          </cell>
          <cell r="AB2512" t="str">
            <v>63317301</v>
          </cell>
          <cell r="AC2512" t="str">
            <v>24212001</v>
          </cell>
        </row>
        <row r="2513">
          <cell r="A2513" t="str">
            <v>014244273</v>
          </cell>
          <cell r="B2513" t="str">
            <v>Màn hình HP LE1711</v>
          </cell>
          <cell r="C2513" t="str">
            <v>Chiếc</v>
          </cell>
          <cell r="D2513">
            <v>42401</v>
          </cell>
          <cell r="E2513">
            <v>0</v>
          </cell>
          <cell r="F2513">
            <v>1</v>
          </cell>
          <cell r="G2513">
            <v>0</v>
          </cell>
          <cell r="H2513">
            <v>0</v>
          </cell>
          <cell r="I2513">
            <v>0</v>
          </cell>
          <cell r="J2513">
            <v>0</v>
          </cell>
          <cell r="K2513">
            <v>1</v>
          </cell>
          <cell r="L2513">
            <v>-1</v>
          </cell>
          <cell r="M2513">
            <v>0</v>
          </cell>
          <cell r="N2513">
            <v>0</v>
          </cell>
          <cell r="O2513">
            <v>0</v>
          </cell>
          <cell r="P2513">
            <v>0</v>
          </cell>
          <cell r="Q2513">
            <v>0</v>
          </cell>
          <cell r="R2513">
            <v>0</v>
          </cell>
          <cell r="S2513">
            <v>0</v>
          </cell>
          <cell r="T2513">
            <v>0</v>
          </cell>
          <cell r="U2513">
            <v>1</v>
          </cell>
          <cell r="V2513">
            <v>0</v>
          </cell>
          <cell r="W2513">
            <v>0</v>
          </cell>
          <cell r="X2513">
            <v>0</v>
          </cell>
          <cell r="Y2513">
            <v>1</v>
          </cell>
          <cell r="Z2513">
            <v>-1</v>
          </cell>
          <cell r="AA2513" t="str">
            <v>MG.HPH</v>
          </cell>
          <cell r="AB2513" t="str">
            <v>63317301</v>
          </cell>
          <cell r="AC2513" t="str">
            <v>24212001</v>
          </cell>
        </row>
        <row r="2514">
          <cell r="A2514" t="str">
            <v>014244329</v>
          </cell>
          <cell r="B2514" t="str">
            <v>Màn hình HP LV2011 20"</v>
          </cell>
          <cell r="C2514" t="str">
            <v>Chiếc</v>
          </cell>
          <cell r="D2514">
            <v>42401</v>
          </cell>
          <cell r="E2514">
            <v>0</v>
          </cell>
          <cell r="F2514">
            <v>1</v>
          </cell>
          <cell r="G2514">
            <v>0</v>
          </cell>
          <cell r="H2514">
            <v>0</v>
          </cell>
          <cell r="I2514">
            <v>0</v>
          </cell>
          <cell r="J2514">
            <v>0</v>
          </cell>
          <cell r="K2514">
            <v>1</v>
          </cell>
          <cell r="L2514">
            <v>-1</v>
          </cell>
          <cell r="M2514">
            <v>0</v>
          </cell>
          <cell r="N2514">
            <v>0</v>
          </cell>
          <cell r="O2514">
            <v>0</v>
          </cell>
          <cell r="P2514">
            <v>0</v>
          </cell>
          <cell r="Q2514">
            <v>0</v>
          </cell>
          <cell r="R2514">
            <v>0</v>
          </cell>
          <cell r="S2514">
            <v>0</v>
          </cell>
          <cell r="T2514">
            <v>0</v>
          </cell>
          <cell r="U2514">
            <v>1</v>
          </cell>
          <cell r="V2514">
            <v>0</v>
          </cell>
          <cell r="W2514">
            <v>0</v>
          </cell>
          <cell r="X2514">
            <v>0</v>
          </cell>
          <cell r="Y2514">
            <v>1</v>
          </cell>
          <cell r="Z2514">
            <v>-1</v>
          </cell>
          <cell r="AA2514" t="str">
            <v>MG.HPH</v>
          </cell>
          <cell r="AB2514" t="str">
            <v>63317301</v>
          </cell>
          <cell r="AC2514" t="str">
            <v>24212001</v>
          </cell>
        </row>
        <row r="2515">
          <cell r="A2515" t="str">
            <v>014244330</v>
          </cell>
          <cell r="B2515" t="str">
            <v>Màn hình HP LV2011 20"</v>
          </cell>
          <cell r="C2515" t="str">
            <v>Chiếc</v>
          </cell>
          <cell r="D2515">
            <v>42401</v>
          </cell>
          <cell r="E2515">
            <v>0</v>
          </cell>
          <cell r="F2515">
            <v>1</v>
          </cell>
          <cell r="G2515">
            <v>0</v>
          </cell>
          <cell r="H2515">
            <v>0</v>
          </cell>
          <cell r="I2515">
            <v>0</v>
          </cell>
          <cell r="J2515">
            <v>0</v>
          </cell>
          <cell r="K2515">
            <v>1</v>
          </cell>
          <cell r="L2515">
            <v>-1</v>
          </cell>
          <cell r="M2515">
            <v>0</v>
          </cell>
          <cell r="N2515">
            <v>0</v>
          </cell>
          <cell r="O2515">
            <v>0</v>
          </cell>
          <cell r="P2515">
            <v>0</v>
          </cell>
          <cell r="Q2515">
            <v>0</v>
          </cell>
          <cell r="R2515">
            <v>0</v>
          </cell>
          <cell r="S2515">
            <v>0</v>
          </cell>
          <cell r="T2515">
            <v>0</v>
          </cell>
          <cell r="U2515">
            <v>1</v>
          </cell>
          <cell r="V2515">
            <v>0</v>
          </cell>
          <cell r="W2515">
            <v>0</v>
          </cell>
          <cell r="X2515">
            <v>0</v>
          </cell>
          <cell r="Y2515">
            <v>1</v>
          </cell>
          <cell r="Z2515">
            <v>-1</v>
          </cell>
          <cell r="AA2515" t="str">
            <v>MG.HPH</v>
          </cell>
          <cell r="AB2515" t="str">
            <v>63317301</v>
          </cell>
          <cell r="AC2515" t="str">
            <v>24212001</v>
          </cell>
        </row>
        <row r="2516">
          <cell r="A2516" t="str">
            <v>014244331</v>
          </cell>
          <cell r="B2516" t="str">
            <v>Màn hình HP LV2011 20"</v>
          </cell>
          <cell r="C2516" t="str">
            <v>Chiếc</v>
          </cell>
          <cell r="D2516">
            <v>42401</v>
          </cell>
          <cell r="E2516">
            <v>0</v>
          </cell>
          <cell r="F2516">
            <v>1</v>
          </cell>
          <cell r="G2516">
            <v>0</v>
          </cell>
          <cell r="H2516">
            <v>0</v>
          </cell>
          <cell r="I2516">
            <v>0</v>
          </cell>
          <cell r="J2516">
            <v>0</v>
          </cell>
          <cell r="K2516">
            <v>1</v>
          </cell>
          <cell r="L2516">
            <v>-1</v>
          </cell>
          <cell r="M2516">
            <v>0</v>
          </cell>
          <cell r="N2516">
            <v>0</v>
          </cell>
          <cell r="O2516">
            <v>0</v>
          </cell>
          <cell r="P2516">
            <v>0</v>
          </cell>
          <cell r="Q2516">
            <v>0</v>
          </cell>
          <cell r="R2516">
            <v>0</v>
          </cell>
          <cell r="S2516">
            <v>0</v>
          </cell>
          <cell r="T2516">
            <v>0</v>
          </cell>
          <cell r="U2516">
            <v>1</v>
          </cell>
          <cell r="V2516">
            <v>0</v>
          </cell>
          <cell r="W2516">
            <v>0</v>
          </cell>
          <cell r="X2516">
            <v>0</v>
          </cell>
          <cell r="Y2516">
            <v>1</v>
          </cell>
          <cell r="Z2516">
            <v>-1</v>
          </cell>
          <cell r="AA2516" t="str">
            <v>MG.HPH</v>
          </cell>
          <cell r="AB2516" t="str">
            <v>63317301</v>
          </cell>
          <cell r="AC2516" t="str">
            <v>24212001</v>
          </cell>
        </row>
        <row r="2517">
          <cell r="A2517" t="str">
            <v>014244332</v>
          </cell>
          <cell r="B2517" t="str">
            <v>Màn hình HP LV2011 20"</v>
          </cell>
          <cell r="C2517" t="str">
            <v>Chiếc</v>
          </cell>
          <cell r="D2517">
            <v>42401</v>
          </cell>
          <cell r="E2517">
            <v>0</v>
          </cell>
          <cell r="F2517">
            <v>1</v>
          </cell>
          <cell r="G2517">
            <v>0</v>
          </cell>
          <cell r="H2517">
            <v>0</v>
          </cell>
          <cell r="I2517">
            <v>0</v>
          </cell>
          <cell r="J2517">
            <v>0</v>
          </cell>
          <cell r="K2517">
            <v>1</v>
          </cell>
          <cell r="L2517">
            <v>-1</v>
          </cell>
          <cell r="M2517">
            <v>0</v>
          </cell>
          <cell r="N2517">
            <v>0</v>
          </cell>
          <cell r="O2517">
            <v>0</v>
          </cell>
          <cell r="P2517">
            <v>0</v>
          </cell>
          <cell r="Q2517">
            <v>0</v>
          </cell>
          <cell r="R2517">
            <v>0</v>
          </cell>
          <cell r="S2517">
            <v>0</v>
          </cell>
          <cell r="T2517">
            <v>0</v>
          </cell>
          <cell r="U2517">
            <v>1</v>
          </cell>
          <cell r="V2517">
            <v>0</v>
          </cell>
          <cell r="W2517">
            <v>0</v>
          </cell>
          <cell r="X2517">
            <v>0</v>
          </cell>
          <cell r="Y2517">
            <v>1</v>
          </cell>
          <cell r="Z2517">
            <v>-1</v>
          </cell>
          <cell r="AA2517" t="str">
            <v>MG.HPH</v>
          </cell>
          <cell r="AB2517" t="str">
            <v>63317301</v>
          </cell>
          <cell r="AC2517" t="str">
            <v>24212001</v>
          </cell>
        </row>
        <row r="2518">
          <cell r="A2518" t="str">
            <v>014244333</v>
          </cell>
          <cell r="B2518" t="str">
            <v>Màn hình HP LV2011 20"</v>
          </cell>
          <cell r="C2518" t="str">
            <v>Chiếc</v>
          </cell>
          <cell r="D2518">
            <v>42401</v>
          </cell>
          <cell r="E2518">
            <v>0</v>
          </cell>
          <cell r="F2518">
            <v>1</v>
          </cell>
          <cell r="G2518">
            <v>0</v>
          </cell>
          <cell r="H2518">
            <v>0</v>
          </cell>
          <cell r="I2518">
            <v>0</v>
          </cell>
          <cell r="J2518">
            <v>0</v>
          </cell>
          <cell r="K2518">
            <v>1</v>
          </cell>
          <cell r="L2518">
            <v>-1</v>
          </cell>
          <cell r="M2518">
            <v>0</v>
          </cell>
          <cell r="N2518">
            <v>0</v>
          </cell>
          <cell r="O2518">
            <v>0</v>
          </cell>
          <cell r="P2518">
            <v>0</v>
          </cell>
          <cell r="Q2518">
            <v>0</v>
          </cell>
          <cell r="R2518">
            <v>0</v>
          </cell>
          <cell r="S2518">
            <v>0</v>
          </cell>
          <cell r="T2518">
            <v>0</v>
          </cell>
          <cell r="U2518">
            <v>1</v>
          </cell>
          <cell r="V2518">
            <v>0</v>
          </cell>
          <cell r="W2518">
            <v>0</v>
          </cell>
          <cell r="X2518">
            <v>0</v>
          </cell>
          <cell r="Y2518">
            <v>1</v>
          </cell>
          <cell r="Z2518">
            <v>-1</v>
          </cell>
          <cell r="AA2518" t="str">
            <v>MG.HPH</v>
          </cell>
          <cell r="AB2518" t="str">
            <v>63317301</v>
          </cell>
          <cell r="AC2518" t="str">
            <v>24212001</v>
          </cell>
        </row>
        <row r="2519">
          <cell r="A2519" t="str">
            <v>014244334</v>
          </cell>
          <cell r="B2519" t="str">
            <v>Màn hình HP LV2011 20"</v>
          </cell>
          <cell r="C2519" t="str">
            <v>Chiếc</v>
          </cell>
          <cell r="D2519">
            <v>42401</v>
          </cell>
          <cell r="E2519">
            <v>0</v>
          </cell>
          <cell r="F2519">
            <v>1</v>
          </cell>
          <cell r="G2519">
            <v>0</v>
          </cell>
          <cell r="H2519">
            <v>0</v>
          </cell>
          <cell r="I2519">
            <v>0</v>
          </cell>
          <cell r="J2519">
            <v>0</v>
          </cell>
          <cell r="K2519">
            <v>1</v>
          </cell>
          <cell r="L2519">
            <v>-1</v>
          </cell>
          <cell r="M2519">
            <v>0</v>
          </cell>
          <cell r="N2519">
            <v>0</v>
          </cell>
          <cell r="O2519">
            <v>0</v>
          </cell>
          <cell r="P2519">
            <v>0</v>
          </cell>
          <cell r="Q2519">
            <v>0</v>
          </cell>
          <cell r="R2519">
            <v>0</v>
          </cell>
          <cell r="S2519">
            <v>0</v>
          </cell>
          <cell r="T2519">
            <v>0</v>
          </cell>
          <cell r="U2519">
            <v>1</v>
          </cell>
          <cell r="V2519">
            <v>0</v>
          </cell>
          <cell r="W2519">
            <v>0</v>
          </cell>
          <cell r="X2519">
            <v>0</v>
          </cell>
          <cell r="Y2519">
            <v>1</v>
          </cell>
          <cell r="Z2519">
            <v>-1</v>
          </cell>
          <cell r="AA2519" t="str">
            <v>MG.HPH</v>
          </cell>
          <cell r="AB2519" t="str">
            <v>63317301</v>
          </cell>
          <cell r="AC2519" t="str">
            <v>24212001</v>
          </cell>
        </row>
        <row r="2520">
          <cell r="A2520" t="str">
            <v>014244335</v>
          </cell>
          <cell r="B2520" t="str">
            <v>Màn hình HP LV2011 20"</v>
          </cell>
          <cell r="C2520" t="str">
            <v>Chiếc</v>
          </cell>
          <cell r="D2520">
            <v>42401</v>
          </cell>
          <cell r="E2520">
            <v>0</v>
          </cell>
          <cell r="F2520">
            <v>1</v>
          </cell>
          <cell r="G2520">
            <v>0</v>
          </cell>
          <cell r="H2520">
            <v>0</v>
          </cell>
          <cell r="I2520">
            <v>0</v>
          </cell>
          <cell r="J2520">
            <v>0</v>
          </cell>
          <cell r="K2520">
            <v>1</v>
          </cell>
          <cell r="L2520">
            <v>-1</v>
          </cell>
          <cell r="M2520">
            <v>0</v>
          </cell>
          <cell r="N2520">
            <v>0</v>
          </cell>
          <cell r="O2520">
            <v>0</v>
          </cell>
          <cell r="P2520">
            <v>0</v>
          </cell>
          <cell r="Q2520">
            <v>0</v>
          </cell>
          <cell r="R2520">
            <v>0</v>
          </cell>
          <cell r="S2520">
            <v>0</v>
          </cell>
          <cell r="T2520">
            <v>0</v>
          </cell>
          <cell r="U2520">
            <v>1</v>
          </cell>
          <cell r="V2520">
            <v>0</v>
          </cell>
          <cell r="W2520">
            <v>0</v>
          </cell>
          <cell r="X2520">
            <v>0</v>
          </cell>
          <cell r="Y2520">
            <v>1</v>
          </cell>
          <cell r="Z2520">
            <v>-1</v>
          </cell>
          <cell r="AA2520" t="str">
            <v>MG.HPH</v>
          </cell>
          <cell r="AB2520" t="str">
            <v>63317301</v>
          </cell>
          <cell r="AC2520" t="str">
            <v>24212001</v>
          </cell>
        </row>
        <row r="2521">
          <cell r="A2521" t="str">
            <v>014244336</v>
          </cell>
          <cell r="B2521" t="str">
            <v>Màn hình HP LV2011 20"</v>
          </cell>
          <cell r="C2521" t="str">
            <v>Chiếc</v>
          </cell>
          <cell r="D2521">
            <v>42401</v>
          </cell>
          <cell r="E2521">
            <v>0</v>
          </cell>
          <cell r="F2521">
            <v>1</v>
          </cell>
          <cell r="G2521">
            <v>0</v>
          </cell>
          <cell r="H2521">
            <v>0</v>
          </cell>
          <cell r="I2521">
            <v>0</v>
          </cell>
          <cell r="J2521">
            <v>0</v>
          </cell>
          <cell r="K2521">
            <v>1</v>
          </cell>
          <cell r="L2521">
            <v>-1</v>
          </cell>
          <cell r="M2521">
            <v>0</v>
          </cell>
          <cell r="N2521">
            <v>0</v>
          </cell>
          <cell r="O2521">
            <v>0</v>
          </cell>
          <cell r="P2521">
            <v>0</v>
          </cell>
          <cell r="Q2521">
            <v>0</v>
          </cell>
          <cell r="R2521">
            <v>0</v>
          </cell>
          <cell r="S2521">
            <v>0</v>
          </cell>
          <cell r="T2521">
            <v>0</v>
          </cell>
          <cell r="U2521">
            <v>1</v>
          </cell>
          <cell r="V2521">
            <v>0</v>
          </cell>
          <cell r="W2521">
            <v>0</v>
          </cell>
          <cell r="X2521">
            <v>0</v>
          </cell>
          <cell r="Y2521">
            <v>1</v>
          </cell>
          <cell r="Z2521">
            <v>-1</v>
          </cell>
          <cell r="AA2521" t="str">
            <v>MG.HPH</v>
          </cell>
          <cell r="AB2521" t="str">
            <v>63317301</v>
          </cell>
          <cell r="AC2521" t="str">
            <v>24212001</v>
          </cell>
        </row>
        <row r="2522">
          <cell r="A2522" t="str">
            <v>014244337</v>
          </cell>
          <cell r="B2522" t="str">
            <v>Màn hình HP LV2011 20"</v>
          </cell>
          <cell r="C2522" t="str">
            <v>Chiếc</v>
          </cell>
          <cell r="D2522">
            <v>42401</v>
          </cell>
          <cell r="E2522">
            <v>0</v>
          </cell>
          <cell r="F2522">
            <v>1</v>
          </cell>
          <cell r="G2522">
            <v>0</v>
          </cell>
          <cell r="H2522">
            <v>0</v>
          </cell>
          <cell r="I2522">
            <v>0</v>
          </cell>
          <cell r="J2522">
            <v>0</v>
          </cell>
          <cell r="K2522">
            <v>1</v>
          </cell>
          <cell r="L2522">
            <v>-1</v>
          </cell>
          <cell r="M2522">
            <v>0</v>
          </cell>
          <cell r="N2522">
            <v>0</v>
          </cell>
          <cell r="O2522">
            <v>0</v>
          </cell>
          <cell r="P2522">
            <v>0</v>
          </cell>
          <cell r="Q2522">
            <v>0</v>
          </cell>
          <cell r="R2522">
            <v>0</v>
          </cell>
          <cell r="S2522">
            <v>0</v>
          </cell>
          <cell r="T2522">
            <v>0</v>
          </cell>
          <cell r="U2522">
            <v>1</v>
          </cell>
          <cell r="V2522">
            <v>0</v>
          </cell>
          <cell r="W2522">
            <v>0</v>
          </cell>
          <cell r="X2522">
            <v>0</v>
          </cell>
          <cell r="Y2522">
            <v>1</v>
          </cell>
          <cell r="Z2522">
            <v>-1</v>
          </cell>
          <cell r="AA2522" t="str">
            <v>TUVAN</v>
          </cell>
          <cell r="AB2522" t="str">
            <v>63356301</v>
          </cell>
          <cell r="AC2522" t="str">
            <v>24212001</v>
          </cell>
        </row>
        <row r="2523">
          <cell r="A2523" t="str">
            <v>014244338</v>
          </cell>
          <cell r="B2523" t="str">
            <v>Màn hình HP LV2011 20"</v>
          </cell>
          <cell r="C2523" t="str">
            <v>Chiếc</v>
          </cell>
          <cell r="D2523">
            <v>42401</v>
          </cell>
          <cell r="E2523">
            <v>0</v>
          </cell>
          <cell r="F2523">
            <v>1</v>
          </cell>
          <cell r="G2523">
            <v>0</v>
          </cell>
          <cell r="H2523">
            <v>0</v>
          </cell>
          <cell r="I2523">
            <v>0</v>
          </cell>
          <cell r="J2523">
            <v>0</v>
          </cell>
          <cell r="K2523">
            <v>1</v>
          </cell>
          <cell r="L2523">
            <v>-1</v>
          </cell>
          <cell r="M2523">
            <v>0</v>
          </cell>
          <cell r="N2523">
            <v>0</v>
          </cell>
          <cell r="O2523">
            <v>0</v>
          </cell>
          <cell r="P2523">
            <v>0</v>
          </cell>
          <cell r="Q2523">
            <v>0</v>
          </cell>
          <cell r="R2523">
            <v>0</v>
          </cell>
          <cell r="S2523">
            <v>0</v>
          </cell>
          <cell r="T2523">
            <v>0</v>
          </cell>
          <cell r="U2523">
            <v>1</v>
          </cell>
          <cell r="V2523">
            <v>0</v>
          </cell>
          <cell r="W2523">
            <v>0</v>
          </cell>
          <cell r="X2523">
            <v>0</v>
          </cell>
          <cell r="Y2523">
            <v>1</v>
          </cell>
          <cell r="Z2523">
            <v>-1</v>
          </cell>
          <cell r="AA2523" t="str">
            <v>TUVAN</v>
          </cell>
          <cell r="AB2523" t="str">
            <v>63356301</v>
          </cell>
          <cell r="AC2523" t="str">
            <v>24212001</v>
          </cell>
        </row>
        <row r="2524">
          <cell r="A2524" t="str">
            <v>014244339</v>
          </cell>
          <cell r="B2524" t="str">
            <v>Màn hình HP LV2011 20"</v>
          </cell>
          <cell r="C2524" t="str">
            <v>Chiếc</v>
          </cell>
          <cell r="D2524">
            <v>42401</v>
          </cell>
          <cell r="E2524">
            <v>0</v>
          </cell>
          <cell r="F2524">
            <v>1</v>
          </cell>
          <cell r="G2524">
            <v>0</v>
          </cell>
          <cell r="H2524">
            <v>0</v>
          </cell>
          <cell r="I2524">
            <v>0</v>
          </cell>
          <cell r="J2524">
            <v>0</v>
          </cell>
          <cell r="K2524">
            <v>1</v>
          </cell>
          <cell r="L2524">
            <v>-1</v>
          </cell>
          <cell r="M2524">
            <v>0</v>
          </cell>
          <cell r="N2524">
            <v>0</v>
          </cell>
          <cell r="O2524">
            <v>0</v>
          </cell>
          <cell r="P2524">
            <v>0</v>
          </cell>
          <cell r="Q2524">
            <v>0</v>
          </cell>
          <cell r="R2524">
            <v>0</v>
          </cell>
          <cell r="S2524">
            <v>0</v>
          </cell>
          <cell r="T2524">
            <v>0</v>
          </cell>
          <cell r="U2524">
            <v>1</v>
          </cell>
          <cell r="V2524">
            <v>0</v>
          </cell>
          <cell r="W2524">
            <v>0</v>
          </cell>
          <cell r="X2524">
            <v>0</v>
          </cell>
          <cell r="Y2524">
            <v>1</v>
          </cell>
          <cell r="Z2524">
            <v>-1</v>
          </cell>
          <cell r="AA2524" t="str">
            <v>QLC</v>
          </cell>
          <cell r="AB2524" t="str">
            <v>64232001</v>
          </cell>
          <cell r="AC2524" t="str">
            <v>24212001</v>
          </cell>
        </row>
        <row r="2525">
          <cell r="A2525" t="str">
            <v>014244340</v>
          </cell>
          <cell r="B2525" t="str">
            <v>Màn hình HP LV2011 20"</v>
          </cell>
          <cell r="C2525" t="str">
            <v>Chiếc</v>
          </cell>
          <cell r="D2525">
            <v>42401</v>
          </cell>
          <cell r="E2525">
            <v>0</v>
          </cell>
          <cell r="F2525">
            <v>1</v>
          </cell>
          <cell r="G2525">
            <v>0</v>
          </cell>
          <cell r="H2525">
            <v>0</v>
          </cell>
          <cell r="I2525">
            <v>0</v>
          </cell>
          <cell r="J2525">
            <v>0</v>
          </cell>
          <cell r="K2525">
            <v>1</v>
          </cell>
          <cell r="L2525">
            <v>-1</v>
          </cell>
          <cell r="M2525">
            <v>0</v>
          </cell>
          <cell r="N2525">
            <v>0</v>
          </cell>
          <cell r="O2525">
            <v>0</v>
          </cell>
          <cell r="P2525">
            <v>0</v>
          </cell>
          <cell r="Q2525">
            <v>0</v>
          </cell>
          <cell r="R2525">
            <v>0</v>
          </cell>
          <cell r="S2525">
            <v>0</v>
          </cell>
          <cell r="T2525">
            <v>0</v>
          </cell>
          <cell r="U2525">
            <v>1</v>
          </cell>
          <cell r="V2525">
            <v>0</v>
          </cell>
          <cell r="W2525">
            <v>0</v>
          </cell>
          <cell r="X2525">
            <v>0</v>
          </cell>
          <cell r="Y2525">
            <v>1</v>
          </cell>
          <cell r="Z2525">
            <v>-1</v>
          </cell>
          <cell r="AA2525" t="str">
            <v>KDV</v>
          </cell>
          <cell r="AB2525" t="str">
            <v>632.22302</v>
          </cell>
          <cell r="AC2525" t="str">
            <v>24212001</v>
          </cell>
        </row>
        <row r="2526">
          <cell r="A2526" t="str">
            <v>014244341</v>
          </cell>
          <cell r="B2526" t="str">
            <v>Màn hình HP LV2011 20"</v>
          </cell>
          <cell r="C2526" t="str">
            <v>Chiếc</v>
          </cell>
          <cell r="D2526">
            <v>42401</v>
          </cell>
          <cell r="E2526">
            <v>0</v>
          </cell>
          <cell r="F2526">
            <v>1</v>
          </cell>
          <cell r="G2526">
            <v>0</v>
          </cell>
          <cell r="H2526">
            <v>0</v>
          </cell>
          <cell r="I2526">
            <v>0</v>
          </cell>
          <cell r="J2526">
            <v>0</v>
          </cell>
          <cell r="K2526">
            <v>1</v>
          </cell>
          <cell r="L2526">
            <v>-1</v>
          </cell>
          <cell r="M2526">
            <v>0</v>
          </cell>
          <cell r="N2526">
            <v>0</v>
          </cell>
          <cell r="O2526">
            <v>0</v>
          </cell>
          <cell r="P2526">
            <v>0</v>
          </cell>
          <cell r="Q2526">
            <v>0</v>
          </cell>
          <cell r="R2526">
            <v>0</v>
          </cell>
          <cell r="S2526">
            <v>0</v>
          </cell>
          <cell r="T2526">
            <v>0</v>
          </cell>
          <cell r="U2526">
            <v>1</v>
          </cell>
          <cell r="V2526">
            <v>0</v>
          </cell>
          <cell r="W2526">
            <v>0</v>
          </cell>
          <cell r="X2526">
            <v>0</v>
          </cell>
          <cell r="Y2526">
            <v>1</v>
          </cell>
          <cell r="Z2526">
            <v>-1</v>
          </cell>
          <cell r="AA2526" t="str">
            <v>QLC</v>
          </cell>
          <cell r="AB2526" t="str">
            <v>64232001</v>
          </cell>
          <cell r="AC2526" t="str">
            <v>24212001</v>
          </cell>
        </row>
        <row r="2527">
          <cell r="A2527" t="str">
            <v>014244342</v>
          </cell>
          <cell r="B2527" t="str">
            <v>Màn hình HP LV2011 20"</v>
          </cell>
          <cell r="C2527" t="str">
            <v>Chiếc</v>
          </cell>
          <cell r="D2527">
            <v>42401</v>
          </cell>
          <cell r="E2527">
            <v>0</v>
          </cell>
          <cell r="F2527">
            <v>1</v>
          </cell>
          <cell r="G2527">
            <v>0</v>
          </cell>
          <cell r="H2527">
            <v>0</v>
          </cell>
          <cell r="I2527">
            <v>0</v>
          </cell>
          <cell r="J2527">
            <v>0</v>
          </cell>
          <cell r="K2527">
            <v>1</v>
          </cell>
          <cell r="L2527">
            <v>-1</v>
          </cell>
          <cell r="M2527">
            <v>0</v>
          </cell>
          <cell r="N2527">
            <v>0</v>
          </cell>
          <cell r="O2527">
            <v>0</v>
          </cell>
          <cell r="P2527">
            <v>0</v>
          </cell>
          <cell r="Q2527">
            <v>0</v>
          </cell>
          <cell r="R2527">
            <v>0</v>
          </cell>
          <cell r="S2527">
            <v>0</v>
          </cell>
          <cell r="T2527">
            <v>0</v>
          </cell>
          <cell r="U2527">
            <v>1</v>
          </cell>
          <cell r="V2527">
            <v>0</v>
          </cell>
          <cell r="W2527">
            <v>0</v>
          </cell>
          <cell r="X2527">
            <v>0</v>
          </cell>
          <cell r="Y2527">
            <v>1</v>
          </cell>
          <cell r="Z2527">
            <v>-1</v>
          </cell>
          <cell r="AA2527" t="str">
            <v>QLC</v>
          </cell>
          <cell r="AB2527" t="str">
            <v>64232001</v>
          </cell>
          <cell r="AC2527" t="str">
            <v>24212001</v>
          </cell>
        </row>
        <row r="2528">
          <cell r="A2528" t="str">
            <v>014244343</v>
          </cell>
          <cell r="B2528" t="str">
            <v>Màn hình HP LV2011 20"</v>
          </cell>
          <cell r="C2528" t="str">
            <v>Chiếc</v>
          </cell>
          <cell r="D2528">
            <v>42401</v>
          </cell>
          <cell r="E2528">
            <v>0</v>
          </cell>
          <cell r="F2528">
            <v>1</v>
          </cell>
          <cell r="G2528">
            <v>0</v>
          </cell>
          <cell r="H2528">
            <v>0</v>
          </cell>
          <cell r="I2528">
            <v>0</v>
          </cell>
          <cell r="J2528">
            <v>0</v>
          </cell>
          <cell r="K2528">
            <v>1</v>
          </cell>
          <cell r="L2528">
            <v>-1</v>
          </cell>
          <cell r="M2528">
            <v>0</v>
          </cell>
          <cell r="N2528">
            <v>0</v>
          </cell>
          <cell r="O2528">
            <v>0</v>
          </cell>
          <cell r="P2528">
            <v>0</v>
          </cell>
          <cell r="Q2528">
            <v>0</v>
          </cell>
          <cell r="R2528">
            <v>0</v>
          </cell>
          <cell r="S2528">
            <v>0</v>
          </cell>
          <cell r="T2528">
            <v>0</v>
          </cell>
          <cell r="U2528">
            <v>1</v>
          </cell>
          <cell r="V2528">
            <v>0</v>
          </cell>
          <cell r="W2528">
            <v>0</v>
          </cell>
          <cell r="X2528">
            <v>0</v>
          </cell>
          <cell r="Y2528">
            <v>1</v>
          </cell>
          <cell r="Z2528">
            <v>-1</v>
          </cell>
          <cell r="AA2528" t="str">
            <v>QLC</v>
          </cell>
          <cell r="AB2528" t="str">
            <v>64232001</v>
          </cell>
          <cell r="AC2528" t="str">
            <v>24212001</v>
          </cell>
        </row>
        <row r="2529">
          <cell r="A2529" t="str">
            <v>014244344</v>
          </cell>
          <cell r="B2529" t="str">
            <v>Màn hình HP LV2011 20"</v>
          </cell>
          <cell r="C2529" t="str">
            <v>Chiếc</v>
          </cell>
          <cell r="D2529">
            <v>42401</v>
          </cell>
          <cell r="E2529">
            <v>0</v>
          </cell>
          <cell r="F2529">
            <v>1</v>
          </cell>
          <cell r="G2529">
            <v>0</v>
          </cell>
          <cell r="H2529">
            <v>0</v>
          </cell>
          <cell r="I2529">
            <v>0</v>
          </cell>
          <cell r="J2529">
            <v>0</v>
          </cell>
          <cell r="K2529">
            <v>1</v>
          </cell>
          <cell r="L2529">
            <v>-1</v>
          </cell>
          <cell r="M2529">
            <v>0</v>
          </cell>
          <cell r="N2529">
            <v>0</v>
          </cell>
          <cell r="O2529">
            <v>0</v>
          </cell>
          <cell r="P2529">
            <v>0</v>
          </cell>
          <cell r="Q2529">
            <v>0</v>
          </cell>
          <cell r="R2529">
            <v>0</v>
          </cell>
          <cell r="S2529">
            <v>0</v>
          </cell>
          <cell r="T2529">
            <v>0</v>
          </cell>
          <cell r="U2529">
            <v>1</v>
          </cell>
          <cell r="V2529">
            <v>0</v>
          </cell>
          <cell r="W2529">
            <v>0</v>
          </cell>
          <cell r="X2529">
            <v>0</v>
          </cell>
          <cell r="Y2529">
            <v>1</v>
          </cell>
          <cell r="Z2529">
            <v>-1</v>
          </cell>
          <cell r="AA2529" t="str">
            <v>QLC</v>
          </cell>
          <cell r="AB2529" t="str">
            <v>64232001</v>
          </cell>
          <cell r="AC2529" t="str">
            <v>24212001</v>
          </cell>
        </row>
        <row r="2530">
          <cell r="A2530" t="str">
            <v>014244345</v>
          </cell>
          <cell r="B2530" t="str">
            <v>Màn hình HP LV2011 20"</v>
          </cell>
          <cell r="C2530" t="str">
            <v>Chiếc</v>
          </cell>
          <cell r="D2530">
            <v>42401</v>
          </cell>
          <cell r="E2530">
            <v>0</v>
          </cell>
          <cell r="F2530">
            <v>1</v>
          </cell>
          <cell r="G2530">
            <v>0</v>
          </cell>
          <cell r="H2530">
            <v>0</v>
          </cell>
          <cell r="I2530">
            <v>0</v>
          </cell>
          <cell r="J2530">
            <v>0</v>
          </cell>
          <cell r="K2530">
            <v>1</v>
          </cell>
          <cell r="L2530">
            <v>-1</v>
          </cell>
          <cell r="M2530">
            <v>0</v>
          </cell>
          <cell r="N2530">
            <v>0</v>
          </cell>
          <cell r="O2530">
            <v>0</v>
          </cell>
          <cell r="P2530">
            <v>0</v>
          </cell>
          <cell r="Q2530">
            <v>0</v>
          </cell>
          <cell r="R2530">
            <v>0</v>
          </cell>
          <cell r="S2530">
            <v>0</v>
          </cell>
          <cell r="T2530">
            <v>0</v>
          </cell>
          <cell r="U2530">
            <v>1</v>
          </cell>
          <cell r="V2530">
            <v>0</v>
          </cell>
          <cell r="W2530">
            <v>0</v>
          </cell>
          <cell r="X2530">
            <v>0</v>
          </cell>
          <cell r="Y2530">
            <v>1</v>
          </cell>
          <cell r="Z2530">
            <v>-1</v>
          </cell>
          <cell r="AA2530" t="str">
            <v>QLC</v>
          </cell>
          <cell r="AB2530" t="str">
            <v>64232001</v>
          </cell>
          <cell r="AC2530" t="str">
            <v>24212001</v>
          </cell>
        </row>
        <row r="2531">
          <cell r="A2531" t="str">
            <v>014244346</v>
          </cell>
          <cell r="B2531" t="str">
            <v>Màn hình HP LV2011 20"</v>
          </cell>
          <cell r="C2531" t="str">
            <v>Chiếc</v>
          </cell>
          <cell r="D2531">
            <v>42401</v>
          </cell>
          <cell r="E2531">
            <v>0</v>
          </cell>
          <cell r="F2531">
            <v>1</v>
          </cell>
          <cell r="G2531">
            <v>0</v>
          </cell>
          <cell r="H2531">
            <v>0</v>
          </cell>
          <cell r="I2531">
            <v>0</v>
          </cell>
          <cell r="J2531">
            <v>0</v>
          </cell>
          <cell r="K2531">
            <v>1</v>
          </cell>
          <cell r="L2531">
            <v>-1</v>
          </cell>
          <cell r="M2531">
            <v>0</v>
          </cell>
          <cell r="N2531">
            <v>0</v>
          </cell>
          <cell r="O2531">
            <v>0</v>
          </cell>
          <cell r="P2531">
            <v>0</v>
          </cell>
          <cell r="Q2531">
            <v>0</v>
          </cell>
          <cell r="R2531">
            <v>0</v>
          </cell>
          <cell r="S2531">
            <v>0</v>
          </cell>
          <cell r="T2531">
            <v>0</v>
          </cell>
          <cell r="U2531">
            <v>1</v>
          </cell>
          <cell r="V2531">
            <v>0</v>
          </cell>
          <cell r="W2531">
            <v>0</v>
          </cell>
          <cell r="X2531">
            <v>0</v>
          </cell>
          <cell r="Y2531">
            <v>1</v>
          </cell>
          <cell r="Z2531">
            <v>-1</v>
          </cell>
          <cell r="AA2531" t="str">
            <v>QLC</v>
          </cell>
          <cell r="AB2531" t="str">
            <v>64232001</v>
          </cell>
          <cell r="AC2531" t="str">
            <v>24212001</v>
          </cell>
        </row>
        <row r="2532">
          <cell r="A2532" t="str">
            <v>014244347</v>
          </cell>
          <cell r="B2532" t="str">
            <v>Màn hình HP LV2011 20"</v>
          </cell>
          <cell r="C2532" t="str">
            <v>Chiếc</v>
          </cell>
          <cell r="D2532">
            <v>42401</v>
          </cell>
          <cell r="E2532">
            <v>0</v>
          </cell>
          <cell r="F2532">
            <v>1</v>
          </cell>
          <cell r="G2532">
            <v>0</v>
          </cell>
          <cell r="H2532">
            <v>0</v>
          </cell>
          <cell r="I2532">
            <v>0</v>
          </cell>
          <cell r="J2532">
            <v>0</v>
          </cell>
          <cell r="K2532">
            <v>1</v>
          </cell>
          <cell r="L2532">
            <v>-1</v>
          </cell>
          <cell r="M2532">
            <v>0</v>
          </cell>
          <cell r="N2532">
            <v>0</v>
          </cell>
          <cell r="O2532">
            <v>0</v>
          </cell>
          <cell r="P2532">
            <v>0</v>
          </cell>
          <cell r="Q2532">
            <v>0</v>
          </cell>
          <cell r="R2532">
            <v>0</v>
          </cell>
          <cell r="S2532">
            <v>0</v>
          </cell>
          <cell r="T2532">
            <v>0</v>
          </cell>
          <cell r="U2532">
            <v>1</v>
          </cell>
          <cell r="V2532">
            <v>0</v>
          </cell>
          <cell r="W2532">
            <v>0</v>
          </cell>
          <cell r="X2532">
            <v>0</v>
          </cell>
          <cell r="Y2532">
            <v>1</v>
          </cell>
          <cell r="Z2532">
            <v>-1</v>
          </cell>
          <cell r="AA2532" t="str">
            <v>QLC</v>
          </cell>
          <cell r="AB2532" t="str">
            <v>64232001</v>
          </cell>
          <cell r="AC2532" t="str">
            <v>24212001</v>
          </cell>
        </row>
        <row r="2533">
          <cell r="A2533" t="str">
            <v>014244348</v>
          </cell>
          <cell r="B2533" t="str">
            <v>Màn hình HP LV2011 20"</v>
          </cell>
          <cell r="C2533" t="str">
            <v>Chiếc</v>
          </cell>
          <cell r="D2533">
            <v>42401</v>
          </cell>
          <cell r="E2533">
            <v>0</v>
          </cell>
          <cell r="F2533">
            <v>1</v>
          </cell>
          <cell r="G2533">
            <v>0</v>
          </cell>
          <cell r="H2533">
            <v>0</v>
          </cell>
          <cell r="I2533">
            <v>0</v>
          </cell>
          <cell r="J2533">
            <v>0</v>
          </cell>
          <cell r="K2533">
            <v>1</v>
          </cell>
          <cell r="L2533">
            <v>-1</v>
          </cell>
          <cell r="M2533">
            <v>0</v>
          </cell>
          <cell r="N2533">
            <v>0</v>
          </cell>
          <cell r="O2533">
            <v>0</v>
          </cell>
          <cell r="P2533">
            <v>0</v>
          </cell>
          <cell r="Q2533">
            <v>0</v>
          </cell>
          <cell r="R2533">
            <v>0</v>
          </cell>
          <cell r="S2533">
            <v>0</v>
          </cell>
          <cell r="T2533">
            <v>0</v>
          </cell>
          <cell r="U2533">
            <v>1</v>
          </cell>
          <cell r="V2533">
            <v>0</v>
          </cell>
          <cell r="W2533">
            <v>0</v>
          </cell>
          <cell r="X2533">
            <v>0</v>
          </cell>
          <cell r="Y2533">
            <v>1</v>
          </cell>
          <cell r="Z2533">
            <v>-1</v>
          </cell>
          <cell r="AA2533" t="str">
            <v>FI</v>
          </cell>
          <cell r="AB2533" t="str">
            <v>632.22302</v>
          </cell>
          <cell r="AC2533" t="str">
            <v>24212001</v>
          </cell>
        </row>
        <row r="2534">
          <cell r="A2534" t="str">
            <v>014244350</v>
          </cell>
          <cell r="B2534" t="str">
            <v>Màn hình HP LV2011 20"</v>
          </cell>
          <cell r="C2534" t="str">
            <v>Chiếc</v>
          </cell>
          <cell r="D2534">
            <v>42401</v>
          </cell>
          <cell r="E2534">
            <v>0</v>
          </cell>
          <cell r="F2534">
            <v>1</v>
          </cell>
          <cell r="G2534">
            <v>0</v>
          </cell>
          <cell r="H2534">
            <v>0</v>
          </cell>
          <cell r="I2534">
            <v>0</v>
          </cell>
          <cell r="J2534">
            <v>0</v>
          </cell>
          <cell r="K2534">
            <v>1</v>
          </cell>
          <cell r="L2534">
            <v>-1</v>
          </cell>
          <cell r="M2534">
            <v>0</v>
          </cell>
          <cell r="N2534">
            <v>0</v>
          </cell>
          <cell r="O2534">
            <v>0</v>
          </cell>
          <cell r="P2534">
            <v>0</v>
          </cell>
          <cell r="Q2534">
            <v>0</v>
          </cell>
          <cell r="R2534">
            <v>0</v>
          </cell>
          <cell r="S2534">
            <v>0</v>
          </cell>
          <cell r="T2534">
            <v>0</v>
          </cell>
          <cell r="U2534">
            <v>1</v>
          </cell>
          <cell r="V2534">
            <v>0</v>
          </cell>
          <cell r="W2534">
            <v>0</v>
          </cell>
          <cell r="X2534">
            <v>0</v>
          </cell>
          <cell r="Y2534">
            <v>1</v>
          </cell>
          <cell r="Z2534">
            <v>-1</v>
          </cell>
          <cell r="AA2534" t="str">
            <v>QLC</v>
          </cell>
          <cell r="AB2534" t="str">
            <v>64232001</v>
          </cell>
          <cell r="AC2534" t="str">
            <v>24212001</v>
          </cell>
        </row>
        <row r="2535">
          <cell r="A2535" t="str">
            <v>014244351</v>
          </cell>
          <cell r="B2535" t="str">
            <v>Màn hình HP LV2011 20"</v>
          </cell>
          <cell r="C2535" t="str">
            <v>Chiếc</v>
          </cell>
          <cell r="D2535">
            <v>42401</v>
          </cell>
          <cell r="E2535">
            <v>0</v>
          </cell>
          <cell r="F2535">
            <v>1</v>
          </cell>
          <cell r="G2535">
            <v>0</v>
          </cell>
          <cell r="H2535">
            <v>0</v>
          </cell>
          <cell r="I2535">
            <v>0</v>
          </cell>
          <cell r="J2535">
            <v>0</v>
          </cell>
          <cell r="K2535">
            <v>1</v>
          </cell>
          <cell r="L2535">
            <v>-1</v>
          </cell>
          <cell r="M2535">
            <v>0</v>
          </cell>
          <cell r="N2535">
            <v>0</v>
          </cell>
          <cell r="O2535">
            <v>0</v>
          </cell>
          <cell r="P2535">
            <v>0</v>
          </cell>
          <cell r="Q2535">
            <v>0</v>
          </cell>
          <cell r="R2535">
            <v>0</v>
          </cell>
          <cell r="S2535">
            <v>0</v>
          </cell>
          <cell r="T2535">
            <v>0</v>
          </cell>
          <cell r="U2535">
            <v>1</v>
          </cell>
          <cell r="V2535">
            <v>0</v>
          </cell>
          <cell r="W2535">
            <v>0</v>
          </cell>
          <cell r="X2535">
            <v>0</v>
          </cell>
          <cell r="Y2535">
            <v>1</v>
          </cell>
          <cell r="Z2535">
            <v>-1</v>
          </cell>
          <cell r="AA2535" t="str">
            <v>MG.HSC</v>
          </cell>
          <cell r="AB2535" t="str">
            <v>63317301</v>
          </cell>
          <cell r="AC2535" t="str">
            <v>24212001</v>
          </cell>
        </row>
        <row r="2536">
          <cell r="A2536" t="str">
            <v>014244352</v>
          </cell>
          <cell r="B2536" t="str">
            <v>Màn hình HP LV2011 20"</v>
          </cell>
          <cell r="C2536" t="str">
            <v>Chiếc</v>
          </cell>
          <cell r="D2536">
            <v>42401</v>
          </cell>
          <cell r="E2536">
            <v>0</v>
          </cell>
          <cell r="F2536">
            <v>1</v>
          </cell>
          <cell r="G2536">
            <v>0</v>
          </cell>
          <cell r="H2536">
            <v>0</v>
          </cell>
          <cell r="I2536">
            <v>0</v>
          </cell>
          <cell r="J2536">
            <v>0</v>
          </cell>
          <cell r="K2536">
            <v>1</v>
          </cell>
          <cell r="L2536">
            <v>-1</v>
          </cell>
          <cell r="M2536">
            <v>0</v>
          </cell>
          <cell r="N2536">
            <v>0</v>
          </cell>
          <cell r="O2536">
            <v>0</v>
          </cell>
          <cell r="P2536">
            <v>0</v>
          </cell>
          <cell r="Q2536">
            <v>0</v>
          </cell>
          <cell r="R2536">
            <v>0</v>
          </cell>
          <cell r="S2536">
            <v>0</v>
          </cell>
          <cell r="T2536">
            <v>0</v>
          </cell>
          <cell r="U2536">
            <v>1</v>
          </cell>
          <cell r="V2536">
            <v>0</v>
          </cell>
          <cell r="W2536">
            <v>0</v>
          </cell>
          <cell r="X2536">
            <v>0</v>
          </cell>
          <cell r="Y2536">
            <v>1</v>
          </cell>
          <cell r="Z2536">
            <v>-1</v>
          </cell>
          <cell r="AA2536" t="str">
            <v>MG.HSC</v>
          </cell>
          <cell r="AB2536" t="str">
            <v>63317301</v>
          </cell>
          <cell r="AC2536" t="str">
            <v>24212001</v>
          </cell>
        </row>
        <row r="2537">
          <cell r="A2537" t="str">
            <v>014244353</v>
          </cell>
          <cell r="B2537" t="str">
            <v>Màn hình HP LV2011 20"</v>
          </cell>
          <cell r="C2537" t="str">
            <v>Chiếc</v>
          </cell>
          <cell r="D2537">
            <v>42401</v>
          </cell>
          <cell r="E2537">
            <v>0</v>
          </cell>
          <cell r="F2537">
            <v>1</v>
          </cell>
          <cell r="G2537">
            <v>0</v>
          </cell>
          <cell r="H2537">
            <v>0</v>
          </cell>
          <cell r="I2537">
            <v>0</v>
          </cell>
          <cell r="J2537">
            <v>0</v>
          </cell>
          <cell r="K2537">
            <v>1</v>
          </cell>
          <cell r="L2537">
            <v>-1</v>
          </cell>
          <cell r="M2537">
            <v>0</v>
          </cell>
          <cell r="N2537">
            <v>0</v>
          </cell>
          <cell r="O2537">
            <v>0</v>
          </cell>
          <cell r="P2537">
            <v>0</v>
          </cell>
          <cell r="Q2537">
            <v>0</v>
          </cell>
          <cell r="R2537">
            <v>0</v>
          </cell>
          <cell r="S2537">
            <v>0</v>
          </cell>
          <cell r="T2537">
            <v>0</v>
          </cell>
          <cell r="U2537">
            <v>1</v>
          </cell>
          <cell r="V2537">
            <v>0</v>
          </cell>
          <cell r="W2537">
            <v>0</v>
          </cell>
          <cell r="X2537">
            <v>0</v>
          </cell>
          <cell r="Y2537">
            <v>1</v>
          </cell>
          <cell r="Z2537">
            <v>-1</v>
          </cell>
          <cell r="AA2537" t="str">
            <v>QLC</v>
          </cell>
          <cell r="AB2537" t="str">
            <v>64231001</v>
          </cell>
          <cell r="AC2537" t="str">
            <v>24212001</v>
          </cell>
        </row>
        <row r="2538">
          <cell r="A2538" t="str">
            <v>014244354</v>
          </cell>
          <cell r="B2538" t="str">
            <v>Màn hình HP LV2011 20"</v>
          </cell>
          <cell r="C2538" t="str">
            <v>Chiếc</v>
          </cell>
          <cell r="D2538">
            <v>42401</v>
          </cell>
          <cell r="E2538">
            <v>0</v>
          </cell>
          <cell r="F2538">
            <v>1</v>
          </cell>
          <cell r="G2538">
            <v>0</v>
          </cell>
          <cell r="H2538">
            <v>0</v>
          </cell>
          <cell r="I2538">
            <v>0</v>
          </cell>
          <cell r="J2538">
            <v>0</v>
          </cell>
          <cell r="K2538">
            <v>1</v>
          </cell>
          <cell r="L2538">
            <v>-1</v>
          </cell>
          <cell r="M2538">
            <v>0</v>
          </cell>
          <cell r="N2538">
            <v>0</v>
          </cell>
          <cell r="O2538">
            <v>0</v>
          </cell>
          <cell r="P2538">
            <v>0</v>
          </cell>
          <cell r="Q2538">
            <v>0</v>
          </cell>
          <cell r="R2538">
            <v>0</v>
          </cell>
          <cell r="S2538">
            <v>0</v>
          </cell>
          <cell r="T2538">
            <v>0</v>
          </cell>
          <cell r="U2538">
            <v>1</v>
          </cell>
          <cell r="V2538">
            <v>0</v>
          </cell>
          <cell r="W2538">
            <v>0</v>
          </cell>
          <cell r="X2538">
            <v>0</v>
          </cell>
          <cell r="Y2538">
            <v>1</v>
          </cell>
          <cell r="Z2538">
            <v>-1</v>
          </cell>
          <cell r="AA2538" t="str">
            <v>MG.HSC</v>
          </cell>
          <cell r="AB2538" t="str">
            <v>63317301</v>
          </cell>
          <cell r="AC2538" t="str">
            <v>24212001</v>
          </cell>
        </row>
        <row r="2539">
          <cell r="A2539" t="str">
            <v>014244355</v>
          </cell>
          <cell r="B2539" t="str">
            <v>Màn hình HP LV2011 20"</v>
          </cell>
          <cell r="C2539" t="str">
            <v>Chiếc</v>
          </cell>
          <cell r="D2539">
            <v>42401</v>
          </cell>
          <cell r="E2539">
            <v>0</v>
          </cell>
          <cell r="F2539">
            <v>1</v>
          </cell>
          <cell r="G2539">
            <v>0</v>
          </cell>
          <cell r="H2539">
            <v>0</v>
          </cell>
          <cell r="I2539">
            <v>0</v>
          </cell>
          <cell r="J2539">
            <v>0</v>
          </cell>
          <cell r="K2539">
            <v>1</v>
          </cell>
          <cell r="L2539">
            <v>-1</v>
          </cell>
          <cell r="M2539">
            <v>0</v>
          </cell>
          <cell r="N2539">
            <v>0</v>
          </cell>
          <cell r="O2539">
            <v>0</v>
          </cell>
          <cell r="P2539">
            <v>0</v>
          </cell>
          <cell r="Q2539">
            <v>0</v>
          </cell>
          <cell r="R2539">
            <v>0</v>
          </cell>
          <cell r="S2539">
            <v>0</v>
          </cell>
          <cell r="T2539">
            <v>0</v>
          </cell>
          <cell r="U2539">
            <v>1</v>
          </cell>
          <cell r="V2539">
            <v>0</v>
          </cell>
          <cell r="W2539">
            <v>0</v>
          </cell>
          <cell r="X2539">
            <v>0</v>
          </cell>
          <cell r="Y2539">
            <v>1</v>
          </cell>
          <cell r="Z2539">
            <v>-1</v>
          </cell>
          <cell r="AA2539" t="str">
            <v>MG.HSC</v>
          </cell>
          <cell r="AB2539" t="str">
            <v>63317301</v>
          </cell>
          <cell r="AC2539" t="str">
            <v>24212001</v>
          </cell>
        </row>
        <row r="2540">
          <cell r="A2540" t="str">
            <v>014244356</v>
          </cell>
          <cell r="B2540" t="str">
            <v>Màn hình HP LV2011 20"</v>
          </cell>
          <cell r="C2540" t="str">
            <v>Chiếc</v>
          </cell>
          <cell r="D2540">
            <v>42401</v>
          </cell>
          <cell r="E2540">
            <v>0</v>
          </cell>
          <cell r="F2540">
            <v>1</v>
          </cell>
          <cell r="G2540">
            <v>0</v>
          </cell>
          <cell r="H2540">
            <v>0</v>
          </cell>
          <cell r="I2540">
            <v>0</v>
          </cell>
          <cell r="J2540">
            <v>0</v>
          </cell>
          <cell r="K2540">
            <v>1</v>
          </cell>
          <cell r="L2540">
            <v>-1</v>
          </cell>
          <cell r="M2540">
            <v>0</v>
          </cell>
          <cell r="N2540">
            <v>0</v>
          </cell>
          <cell r="O2540">
            <v>0</v>
          </cell>
          <cell r="P2540">
            <v>0</v>
          </cell>
          <cell r="Q2540">
            <v>0</v>
          </cell>
          <cell r="R2540">
            <v>0</v>
          </cell>
          <cell r="S2540">
            <v>0</v>
          </cell>
          <cell r="T2540">
            <v>0</v>
          </cell>
          <cell r="U2540">
            <v>1</v>
          </cell>
          <cell r="V2540">
            <v>0</v>
          </cell>
          <cell r="W2540">
            <v>0</v>
          </cell>
          <cell r="X2540">
            <v>0</v>
          </cell>
          <cell r="Y2540">
            <v>1</v>
          </cell>
          <cell r="Z2540">
            <v>-1</v>
          </cell>
          <cell r="AA2540" t="str">
            <v>MG.HSC</v>
          </cell>
          <cell r="AB2540" t="str">
            <v>63317301</v>
          </cell>
          <cell r="AC2540" t="str">
            <v>24212001</v>
          </cell>
        </row>
        <row r="2541">
          <cell r="A2541" t="str">
            <v>014244357</v>
          </cell>
          <cell r="B2541" t="str">
            <v>Màn hình HP LV2011 20"</v>
          </cell>
          <cell r="C2541" t="str">
            <v>Chiếc</v>
          </cell>
          <cell r="D2541">
            <v>42401</v>
          </cell>
          <cell r="E2541">
            <v>0</v>
          </cell>
          <cell r="F2541">
            <v>1</v>
          </cell>
          <cell r="G2541">
            <v>0</v>
          </cell>
          <cell r="H2541">
            <v>0</v>
          </cell>
          <cell r="I2541">
            <v>0</v>
          </cell>
          <cell r="J2541">
            <v>0</v>
          </cell>
          <cell r="K2541">
            <v>1</v>
          </cell>
          <cell r="L2541">
            <v>-1</v>
          </cell>
          <cell r="M2541">
            <v>0</v>
          </cell>
          <cell r="N2541">
            <v>0</v>
          </cell>
          <cell r="O2541">
            <v>0</v>
          </cell>
          <cell r="P2541">
            <v>0</v>
          </cell>
          <cell r="Q2541">
            <v>0</v>
          </cell>
          <cell r="R2541">
            <v>0</v>
          </cell>
          <cell r="S2541">
            <v>0</v>
          </cell>
          <cell r="T2541">
            <v>0</v>
          </cell>
          <cell r="U2541">
            <v>1</v>
          </cell>
          <cell r="V2541">
            <v>0</v>
          </cell>
          <cell r="W2541">
            <v>0</v>
          </cell>
          <cell r="X2541">
            <v>0</v>
          </cell>
          <cell r="Y2541">
            <v>1</v>
          </cell>
          <cell r="Z2541">
            <v>-1</v>
          </cell>
          <cell r="AA2541" t="str">
            <v>MG.TV1</v>
          </cell>
          <cell r="AB2541" t="str">
            <v>63317301</v>
          </cell>
          <cell r="AC2541" t="str">
            <v>24212001</v>
          </cell>
        </row>
        <row r="2542">
          <cell r="A2542" t="str">
            <v>014244358</v>
          </cell>
          <cell r="B2542" t="str">
            <v>Màn hình HP LV2011 20"</v>
          </cell>
          <cell r="C2542" t="str">
            <v>Chiếc</v>
          </cell>
          <cell r="D2542">
            <v>42401</v>
          </cell>
          <cell r="E2542">
            <v>0</v>
          </cell>
          <cell r="F2542">
            <v>1</v>
          </cell>
          <cell r="G2542">
            <v>0</v>
          </cell>
          <cell r="H2542">
            <v>0</v>
          </cell>
          <cell r="I2542">
            <v>0</v>
          </cell>
          <cell r="J2542">
            <v>0</v>
          </cell>
          <cell r="K2542">
            <v>1</v>
          </cell>
          <cell r="L2542">
            <v>-1</v>
          </cell>
          <cell r="M2542">
            <v>0</v>
          </cell>
          <cell r="N2542">
            <v>0</v>
          </cell>
          <cell r="O2542">
            <v>0</v>
          </cell>
          <cell r="P2542">
            <v>0</v>
          </cell>
          <cell r="Q2542">
            <v>0</v>
          </cell>
          <cell r="R2542">
            <v>0</v>
          </cell>
          <cell r="S2542">
            <v>0</v>
          </cell>
          <cell r="T2542">
            <v>0</v>
          </cell>
          <cell r="U2542">
            <v>1</v>
          </cell>
          <cell r="V2542">
            <v>0</v>
          </cell>
          <cell r="W2542">
            <v>0</v>
          </cell>
          <cell r="X2542">
            <v>0</v>
          </cell>
          <cell r="Y2542">
            <v>1</v>
          </cell>
          <cell r="Z2542">
            <v>-1</v>
          </cell>
          <cell r="AA2542" t="str">
            <v>MG.TV1</v>
          </cell>
          <cell r="AB2542" t="str">
            <v>63317301</v>
          </cell>
          <cell r="AC2542" t="str">
            <v>24212001</v>
          </cell>
        </row>
        <row r="2543">
          <cell r="A2543" t="str">
            <v>014244359</v>
          </cell>
          <cell r="B2543" t="str">
            <v>Màn hình HP LV2011 20"</v>
          </cell>
          <cell r="C2543" t="str">
            <v>Chiếc</v>
          </cell>
          <cell r="D2543">
            <v>42401</v>
          </cell>
          <cell r="E2543">
            <v>0</v>
          </cell>
          <cell r="F2543">
            <v>1</v>
          </cell>
          <cell r="G2543">
            <v>0</v>
          </cell>
          <cell r="H2543">
            <v>0</v>
          </cell>
          <cell r="I2543">
            <v>0</v>
          </cell>
          <cell r="J2543">
            <v>0</v>
          </cell>
          <cell r="K2543">
            <v>1</v>
          </cell>
          <cell r="L2543">
            <v>-1</v>
          </cell>
          <cell r="M2543">
            <v>0</v>
          </cell>
          <cell r="N2543">
            <v>0</v>
          </cell>
          <cell r="O2543">
            <v>0</v>
          </cell>
          <cell r="P2543">
            <v>0</v>
          </cell>
          <cell r="Q2543">
            <v>0</v>
          </cell>
          <cell r="R2543">
            <v>0</v>
          </cell>
          <cell r="S2543">
            <v>0</v>
          </cell>
          <cell r="T2543">
            <v>0</v>
          </cell>
          <cell r="U2543">
            <v>1</v>
          </cell>
          <cell r="V2543">
            <v>0</v>
          </cell>
          <cell r="W2543">
            <v>0</v>
          </cell>
          <cell r="X2543">
            <v>0</v>
          </cell>
          <cell r="Y2543">
            <v>1</v>
          </cell>
          <cell r="Z2543">
            <v>-1</v>
          </cell>
          <cell r="AA2543" t="str">
            <v>QLC</v>
          </cell>
          <cell r="AB2543" t="str">
            <v>64232001</v>
          </cell>
          <cell r="AC2543" t="str">
            <v>24212001</v>
          </cell>
        </row>
        <row r="2544">
          <cell r="A2544" t="str">
            <v>014244360</v>
          </cell>
          <cell r="B2544" t="str">
            <v>Màn hình HP LV2011 20"</v>
          </cell>
          <cell r="C2544" t="str">
            <v>Chiếc</v>
          </cell>
          <cell r="D2544">
            <v>42401</v>
          </cell>
          <cell r="E2544">
            <v>0</v>
          </cell>
          <cell r="F2544">
            <v>1</v>
          </cell>
          <cell r="G2544">
            <v>0</v>
          </cell>
          <cell r="H2544">
            <v>0</v>
          </cell>
          <cell r="I2544">
            <v>0</v>
          </cell>
          <cell r="J2544">
            <v>0</v>
          </cell>
          <cell r="K2544">
            <v>1</v>
          </cell>
          <cell r="L2544">
            <v>-1</v>
          </cell>
          <cell r="M2544">
            <v>0</v>
          </cell>
          <cell r="N2544">
            <v>0</v>
          </cell>
          <cell r="O2544">
            <v>0</v>
          </cell>
          <cell r="P2544">
            <v>0</v>
          </cell>
          <cell r="Q2544">
            <v>0</v>
          </cell>
          <cell r="R2544">
            <v>0</v>
          </cell>
          <cell r="S2544">
            <v>0</v>
          </cell>
          <cell r="T2544">
            <v>0</v>
          </cell>
          <cell r="U2544">
            <v>1</v>
          </cell>
          <cell r="V2544">
            <v>0</v>
          </cell>
          <cell r="W2544">
            <v>0</v>
          </cell>
          <cell r="X2544">
            <v>0</v>
          </cell>
          <cell r="Y2544">
            <v>1</v>
          </cell>
          <cell r="Z2544">
            <v>-1</v>
          </cell>
          <cell r="AA2544" t="str">
            <v>QLC</v>
          </cell>
          <cell r="AB2544" t="str">
            <v>64232001</v>
          </cell>
          <cell r="AC2544" t="str">
            <v>24212001</v>
          </cell>
        </row>
        <row r="2545">
          <cell r="A2545" t="str">
            <v>014244361</v>
          </cell>
          <cell r="B2545" t="str">
            <v>Màn hình HP LV2011 20"</v>
          </cell>
          <cell r="C2545" t="str">
            <v>Chiếc</v>
          </cell>
          <cell r="D2545">
            <v>42401</v>
          </cell>
          <cell r="E2545">
            <v>0</v>
          </cell>
          <cell r="F2545">
            <v>1</v>
          </cell>
          <cell r="G2545">
            <v>0</v>
          </cell>
          <cell r="H2545">
            <v>0</v>
          </cell>
          <cell r="I2545">
            <v>0</v>
          </cell>
          <cell r="J2545">
            <v>0</v>
          </cell>
          <cell r="K2545">
            <v>1</v>
          </cell>
          <cell r="L2545">
            <v>-1</v>
          </cell>
          <cell r="M2545">
            <v>0</v>
          </cell>
          <cell r="N2545">
            <v>0</v>
          </cell>
          <cell r="O2545">
            <v>0</v>
          </cell>
          <cell r="P2545">
            <v>0</v>
          </cell>
          <cell r="Q2545">
            <v>0</v>
          </cell>
          <cell r="R2545">
            <v>0</v>
          </cell>
          <cell r="S2545">
            <v>0</v>
          </cell>
          <cell r="T2545">
            <v>0</v>
          </cell>
          <cell r="U2545">
            <v>1</v>
          </cell>
          <cell r="V2545">
            <v>0</v>
          </cell>
          <cell r="W2545">
            <v>0</v>
          </cell>
          <cell r="X2545">
            <v>0</v>
          </cell>
          <cell r="Y2545">
            <v>1</v>
          </cell>
          <cell r="Z2545">
            <v>-1</v>
          </cell>
          <cell r="AA2545" t="str">
            <v>QLC</v>
          </cell>
          <cell r="AB2545" t="str">
            <v>64231001</v>
          </cell>
          <cell r="AC2545" t="str">
            <v>24212001</v>
          </cell>
        </row>
        <row r="2546">
          <cell r="A2546" t="str">
            <v>014244363</v>
          </cell>
          <cell r="B2546" t="str">
            <v>Màn hình HP LV2011 20"</v>
          </cell>
          <cell r="C2546" t="str">
            <v>Chiếc</v>
          </cell>
          <cell r="D2546">
            <v>42401</v>
          </cell>
          <cell r="E2546">
            <v>0</v>
          </cell>
          <cell r="F2546">
            <v>1</v>
          </cell>
          <cell r="G2546">
            <v>0</v>
          </cell>
          <cell r="H2546">
            <v>0</v>
          </cell>
          <cell r="I2546">
            <v>0</v>
          </cell>
          <cell r="J2546">
            <v>0</v>
          </cell>
          <cell r="K2546">
            <v>1</v>
          </cell>
          <cell r="L2546">
            <v>-1</v>
          </cell>
          <cell r="M2546">
            <v>0</v>
          </cell>
          <cell r="N2546">
            <v>0</v>
          </cell>
          <cell r="O2546">
            <v>0</v>
          </cell>
          <cell r="P2546">
            <v>0</v>
          </cell>
          <cell r="Q2546">
            <v>0</v>
          </cell>
          <cell r="R2546">
            <v>0</v>
          </cell>
          <cell r="S2546">
            <v>0</v>
          </cell>
          <cell r="T2546">
            <v>0</v>
          </cell>
          <cell r="U2546">
            <v>1</v>
          </cell>
          <cell r="V2546">
            <v>0</v>
          </cell>
          <cell r="W2546">
            <v>0</v>
          </cell>
          <cell r="X2546">
            <v>0</v>
          </cell>
          <cell r="Y2546">
            <v>1</v>
          </cell>
          <cell r="Z2546">
            <v>-1</v>
          </cell>
          <cell r="AA2546" t="str">
            <v>QLC</v>
          </cell>
          <cell r="AB2546" t="str">
            <v>64232001</v>
          </cell>
          <cell r="AC2546" t="str">
            <v>24212001</v>
          </cell>
        </row>
        <row r="2547">
          <cell r="A2547" t="str">
            <v>014244364</v>
          </cell>
          <cell r="B2547" t="str">
            <v>Màn hình HP LV2011 20"</v>
          </cell>
          <cell r="C2547" t="str">
            <v>Chiếc</v>
          </cell>
          <cell r="D2547">
            <v>42401</v>
          </cell>
          <cell r="E2547">
            <v>0</v>
          </cell>
          <cell r="F2547">
            <v>1</v>
          </cell>
          <cell r="G2547">
            <v>0</v>
          </cell>
          <cell r="H2547">
            <v>0</v>
          </cell>
          <cell r="I2547">
            <v>0</v>
          </cell>
          <cell r="J2547">
            <v>0</v>
          </cell>
          <cell r="K2547">
            <v>1</v>
          </cell>
          <cell r="L2547">
            <v>-1</v>
          </cell>
          <cell r="M2547">
            <v>0</v>
          </cell>
          <cell r="N2547">
            <v>0</v>
          </cell>
          <cell r="O2547">
            <v>0</v>
          </cell>
          <cell r="P2547">
            <v>0</v>
          </cell>
          <cell r="Q2547">
            <v>0</v>
          </cell>
          <cell r="R2547">
            <v>0</v>
          </cell>
          <cell r="S2547">
            <v>0</v>
          </cell>
          <cell r="T2547">
            <v>0</v>
          </cell>
          <cell r="U2547">
            <v>1</v>
          </cell>
          <cell r="V2547">
            <v>0</v>
          </cell>
          <cell r="W2547">
            <v>0</v>
          </cell>
          <cell r="X2547">
            <v>0</v>
          </cell>
          <cell r="Y2547">
            <v>1</v>
          </cell>
          <cell r="Z2547">
            <v>-1</v>
          </cell>
          <cell r="AA2547" t="str">
            <v>QLC</v>
          </cell>
          <cell r="AB2547" t="str">
            <v>64232001</v>
          </cell>
          <cell r="AC2547" t="str">
            <v>24212001</v>
          </cell>
        </row>
        <row r="2548">
          <cell r="A2548" t="str">
            <v>014244442</v>
          </cell>
          <cell r="B2548" t="str">
            <v>Monitor Dell 23" Professional P2317H LED ÍP</v>
          </cell>
          <cell r="C2548" t="str">
            <v>Chiếc</v>
          </cell>
          <cell r="D2548">
            <v>43069</v>
          </cell>
          <cell r="E2548">
            <v>3599000</v>
          </cell>
          <cell r="F2548">
            <v>1</v>
          </cell>
          <cell r="G2548">
            <v>1</v>
          </cell>
          <cell r="H2548">
            <v>3599000</v>
          </cell>
          <cell r="I2548">
            <v>3599000</v>
          </cell>
          <cell r="J2548">
            <v>0</v>
          </cell>
          <cell r="K2548">
            <v>1</v>
          </cell>
          <cell r="L2548">
            <v>0</v>
          </cell>
          <cell r="M2548">
            <v>0</v>
          </cell>
          <cell r="N2548">
            <v>0</v>
          </cell>
          <cell r="O2548">
            <v>0</v>
          </cell>
          <cell r="P2548">
            <v>0</v>
          </cell>
          <cell r="Q2548">
            <v>0</v>
          </cell>
          <cell r="R2548">
            <v>0</v>
          </cell>
          <cell r="S2548">
            <v>0</v>
          </cell>
          <cell r="T2548">
            <v>0</v>
          </cell>
          <cell r="U2548">
            <v>1</v>
          </cell>
          <cell r="V2548">
            <v>3599000</v>
          </cell>
          <cell r="W2548">
            <v>3599000</v>
          </cell>
          <cell r="X2548">
            <v>0</v>
          </cell>
          <cell r="Y2548">
            <v>1</v>
          </cell>
          <cell r="Z2548">
            <v>0</v>
          </cell>
          <cell r="AA2548" t="str">
            <v>QLC</v>
          </cell>
          <cell r="AB2548" t="str">
            <v>64231001</v>
          </cell>
          <cell r="AC2548" t="str">
            <v>24212001</v>
          </cell>
        </row>
        <row r="2549">
          <cell r="A2549" t="str">
            <v>014244443</v>
          </cell>
          <cell r="B2549" t="str">
            <v>Monitor Dell 23" Professional P2317H LED ÍP</v>
          </cell>
          <cell r="C2549" t="str">
            <v>Chiếc</v>
          </cell>
          <cell r="D2549">
            <v>43069</v>
          </cell>
          <cell r="E2549">
            <v>3599000</v>
          </cell>
          <cell r="F2549">
            <v>1</v>
          </cell>
          <cell r="G2549">
            <v>1</v>
          </cell>
          <cell r="H2549">
            <v>3599000</v>
          </cell>
          <cell r="I2549">
            <v>3599000</v>
          </cell>
          <cell r="J2549">
            <v>0</v>
          </cell>
          <cell r="K2549">
            <v>1</v>
          </cell>
          <cell r="L2549">
            <v>0</v>
          </cell>
          <cell r="M2549">
            <v>0</v>
          </cell>
          <cell r="N2549">
            <v>0</v>
          </cell>
          <cell r="O2549">
            <v>0</v>
          </cell>
          <cell r="P2549">
            <v>0</v>
          </cell>
          <cell r="Q2549">
            <v>0</v>
          </cell>
          <cell r="R2549">
            <v>0</v>
          </cell>
          <cell r="S2549">
            <v>0</v>
          </cell>
          <cell r="T2549">
            <v>0</v>
          </cell>
          <cell r="U2549">
            <v>1</v>
          </cell>
          <cell r="V2549">
            <v>3599000</v>
          </cell>
          <cell r="W2549">
            <v>3599000</v>
          </cell>
          <cell r="X2549">
            <v>0</v>
          </cell>
          <cell r="Y2549">
            <v>1</v>
          </cell>
          <cell r="Z2549">
            <v>0</v>
          </cell>
          <cell r="AA2549" t="str">
            <v>QLC</v>
          </cell>
          <cell r="AB2549" t="str">
            <v>64231001</v>
          </cell>
          <cell r="AC2549" t="str">
            <v>24212001</v>
          </cell>
        </row>
        <row r="2550">
          <cell r="A2550" t="str">
            <v>014247001</v>
          </cell>
          <cell r="B2550" t="str">
            <v>Quầy giao dịch</v>
          </cell>
          <cell r="C2550" t="str">
            <v>Chiếc</v>
          </cell>
          <cell r="D2550">
            <v>42401</v>
          </cell>
          <cell r="E2550">
            <v>21758879</v>
          </cell>
          <cell r="F2550">
            <v>1</v>
          </cell>
          <cell r="G2550">
            <v>21</v>
          </cell>
          <cell r="H2550">
            <v>21758879</v>
          </cell>
          <cell r="I2550">
            <v>21758879</v>
          </cell>
          <cell r="J2550">
            <v>0</v>
          </cell>
          <cell r="K2550">
            <v>1</v>
          </cell>
          <cell r="L2550">
            <v>20</v>
          </cell>
          <cell r="M2550">
            <v>0</v>
          </cell>
          <cell r="N2550">
            <v>0</v>
          </cell>
          <cell r="O2550">
            <v>0</v>
          </cell>
          <cell r="P2550">
            <v>0</v>
          </cell>
          <cell r="Q2550">
            <v>0</v>
          </cell>
          <cell r="R2550">
            <v>0</v>
          </cell>
          <cell r="S2550">
            <v>0</v>
          </cell>
          <cell r="T2550">
            <v>0</v>
          </cell>
          <cell r="U2550">
            <v>1</v>
          </cell>
          <cell r="V2550">
            <v>21758879</v>
          </cell>
          <cell r="W2550">
            <v>21758879</v>
          </cell>
          <cell r="X2550">
            <v>0</v>
          </cell>
          <cell r="Y2550">
            <v>1</v>
          </cell>
          <cell r="Z2550">
            <v>20</v>
          </cell>
          <cell r="AA2550" t="str">
            <v>MG.TV1</v>
          </cell>
          <cell r="AB2550" t="str">
            <v>63317301</v>
          </cell>
          <cell r="AC2550" t="str">
            <v>24222001</v>
          </cell>
        </row>
        <row r="2551">
          <cell r="A2551" t="str">
            <v>014247002</v>
          </cell>
          <cell r="B2551" t="str">
            <v>Quầy giao dịch</v>
          </cell>
          <cell r="C2551" t="str">
            <v>Chiếc</v>
          </cell>
          <cell r="D2551">
            <v>42401</v>
          </cell>
          <cell r="E2551">
            <v>5911925</v>
          </cell>
          <cell r="F2551">
            <v>1</v>
          </cell>
          <cell r="G2551">
            <v>11</v>
          </cell>
          <cell r="H2551">
            <v>5911925</v>
          </cell>
          <cell r="I2551">
            <v>5911925</v>
          </cell>
          <cell r="J2551">
            <v>0</v>
          </cell>
          <cell r="K2551">
            <v>1</v>
          </cell>
          <cell r="L2551">
            <v>10</v>
          </cell>
          <cell r="M2551">
            <v>0</v>
          </cell>
          <cell r="N2551">
            <v>0</v>
          </cell>
          <cell r="O2551">
            <v>0</v>
          </cell>
          <cell r="P2551">
            <v>0</v>
          </cell>
          <cell r="Q2551">
            <v>0</v>
          </cell>
          <cell r="R2551">
            <v>0</v>
          </cell>
          <cell r="S2551">
            <v>0</v>
          </cell>
          <cell r="T2551">
            <v>0</v>
          </cell>
          <cell r="U2551">
            <v>1</v>
          </cell>
          <cell r="V2551">
            <v>5911925</v>
          </cell>
          <cell r="W2551">
            <v>5911925</v>
          </cell>
          <cell r="X2551">
            <v>0</v>
          </cell>
          <cell r="Y2551">
            <v>1</v>
          </cell>
          <cell r="Z2551">
            <v>10</v>
          </cell>
          <cell r="AA2551" t="str">
            <v>MG.TV1</v>
          </cell>
          <cell r="AB2551" t="str">
            <v>63317301</v>
          </cell>
          <cell r="AC2551" t="str">
            <v>24222001</v>
          </cell>
        </row>
        <row r="2552">
          <cell r="A2552" t="str">
            <v>014247003</v>
          </cell>
          <cell r="B2552" t="str">
            <v>Quầy giao dịch</v>
          </cell>
          <cell r="C2552" t="str">
            <v>Chiếc</v>
          </cell>
          <cell r="D2552">
            <v>42401</v>
          </cell>
          <cell r="E2552">
            <v>5911925</v>
          </cell>
          <cell r="F2552">
            <v>1</v>
          </cell>
          <cell r="G2552">
            <v>11</v>
          </cell>
          <cell r="H2552">
            <v>5911925</v>
          </cell>
          <cell r="I2552">
            <v>5911925</v>
          </cell>
          <cell r="J2552">
            <v>0</v>
          </cell>
          <cell r="K2552">
            <v>1</v>
          </cell>
          <cell r="L2552">
            <v>10</v>
          </cell>
          <cell r="M2552">
            <v>0</v>
          </cell>
          <cell r="N2552">
            <v>0</v>
          </cell>
          <cell r="O2552">
            <v>0</v>
          </cell>
          <cell r="P2552">
            <v>0</v>
          </cell>
          <cell r="Q2552">
            <v>0</v>
          </cell>
          <cell r="R2552">
            <v>0</v>
          </cell>
          <cell r="S2552">
            <v>0</v>
          </cell>
          <cell r="T2552">
            <v>0</v>
          </cell>
          <cell r="U2552">
            <v>1</v>
          </cell>
          <cell r="V2552">
            <v>5911925</v>
          </cell>
          <cell r="W2552">
            <v>5911925</v>
          </cell>
          <cell r="X2552">
            <v>0</v>
          </cell>
          <cell r="Y2552">
            <v>1</v>
          </cell>
          <cell r="Z2552">
            <v>10</v>
          </cell>
          <cell r="AA2552" t="str">
            <v>MG.TV1</v>
          </cell>
          <cell r="AB2552" t="str">
            <v>63317301</v>
          </cell>
          <cell r="AC2552" t="str">
            <v>24222001</v>
          </cell>
        </row>
        <row r="2553">
          <cell r="A2553" t="str">
            <v>014247024</v>
          </cell>
          <cell r="B2553" t="str">
            <v>Quầy lễ tân sảnh KT3200x800x1050mm</v>
          </cell>
          <cell r="C2553" t="str">
            <v>Chiếc</v>
          </cell>
          <cell r="D2553">
            <v>42887</v>
          </cell>
          <cell r="E2553">
            <v>27720000</v>
          </cell>
          <cell r="F2553">
            <v>1</v>
          </cell>
          <cell r="G2553">
            <v>1</v>
          </cell>
          <cell r="H2553">
            <v>27720000</v>
          </cell>
          <cell r="I2553">
            <v>27720000</v>
          </cell>
          <cell r="J2553">
            <v>0</v>
          </cell>
          <cell r="K2553">
            <v>1</v>
          </cell>
          <cell r="L2553">
            <v>0</v>
          </cell>
          <cell r="M2553">
            <v>0</v>
          </cell>
          <cell r="N2553">
            <v>0</v>
          </cell>
          <cell r="O2553">
            <v>0</v>
          </cell>
          <cell r="P2553">
            <v>0</v>
          </cell>
          <cell r="Q2553">
            <v>0</v>
          </cell>
          <cell r="R2553">
            <v>0</v>
          </cell>
          <cell r="S2553">
            <v>0</v>
          </cell>
          <cell r="T2553">
            <v>0</v>
          </cell>
          <cell r="U2553">
            <v>1</v>
          </cell>
          <cell r="V2553">
            <v>27720000</v>
          </cell>
          <cell r="W2553">
            <v>27720000</v>
          </cell>
          <cell r="X2553">
            <v>0</v>
          </cell>
          <cell r="Y2553">
            <v>1</v>
          </cell>
          <cell r="Z2553">
            <v>0</v>
          </cell>
          <cell r="AA2553" t="str">
            <v>QLC</v>
          </cell>
          <cell r="AB2553" t="str">
            <v>64232001</v>
          </cell>
          <cell r="AC2553" t="str">
            <v>24222001</v>
          </cell>
        </row>
        <row r="2554">
          <cell r="A2554" t="str">
            <v>014260001</v>
          </cell>
          <cell r="B2554" t="str">
            <v>máy ảnh cannon G16+ chân máy ảnh bentro</v>
          </cell>
          <cell r="C2554" t="str">
            <v>Chiếc</v>
          </cell>
          <cell r="D2554">
            <v>42401</v>
          </cell>
          <cell r="E2554">
            <v>1512498</v>
          </cell>
          <cell r="F2554">
            <v>1</v>
          </cell>
          <cell r="G2554">
            <v>3</v>
          </cell>
          <cell r="H2554">
            <v>1512498</v>
          </cell>
          <cell r="I2554">
            <v>1512498</v>
          </cell>
          <cell r="J2554">
            <v>0</v>
          </cell>
          <cell r="K2554">
            <v>1</v>
          </cell>
          <cell r="L2554">
            <v>2</v>
          </cell>
          <cell r="M2554">
            <v>0</v>
          </cell>
          <cell r="N2554">
            <v>0</v>
          </cell>
          <cell r="O2554">
            <v>0</v>
          </cell>
          <cell r="P2554">
            <v>0</v>
          </cell>
          <cell r="Q2554">
            <v>0</v>
          </cell>
          <cell r="R2554">
            <v>0</v>
          </cell>
          <cell r="S2554">
            <v>0</v>
          </cell>
          <cell r="T2554">
            <v>0</v>
          </cell>
          <cell r="U2554">
            <v>1</v>
          </cell>
          <cell r="V2554">
            <v>1512498</v>
          </cell>
          <cell r="W2554">
            <v>1512498</v>
          </cell>
          <cell r="X2554">
            <v>0</v>
          </cell>
          <cell r="Y2554">
            <v>1</v>
          </cell>
          <cell r="Z2554">
            <v>2</v>
          </cell>
          <cell r="AA2554" t="str">
            <v>QLC</v>
          </cell>
          <cell r="AB2554" t="str">
            <v>64232001</v>
          </cell>
          <cell r="AC2554" t="str">
            <v>24222001</v>
          </cell>
        </row>
        <row r="2555">
          <cell r="A2555" t="str">
            <v>014260003</v>
          </cell>
          <cell r="B2555" t="str">
            <v>Tủ điện</v>
          </cell>
          <cell r="C2555" t="str">
            <v>Chiếc</v>
          </cell>
          <cell r="D2555">
            <v>42401</v>
          </cell>
          <cell r="E2555">
            <v>13346667</v>
          </cell>
          <cell r="F2555">
            <v>1</v>
          </cell>
          <cell r="G2555">
            <v>14</v>
          </cell>
          <cell r="H2555">
            <v>13346667</v>
          </cell>
          <cell r="I2555">
            <v>13346667</v>
          </cell>
          <cell r="J2555">
            <v>0</v>
          </cell>
          <cell r="K2555">
            <v>1</v>
          </cell>
          <cell r="L2555">
            <v>13</v>
          </cell>
          <cell r="M2555">
            <v>0</v>
          </cell>
          <cell r="N2555">
            <v>0</v>
          </cell>
          <cell r="O2555">
            <v>0</v>
          </cell>
          <cell r="P2555">
            <v>0</v>
          </cell>
          <cell r="Q2555">
            <v>0</v>
          </cell>
          <cell r="R2555">
            <v>0</v>
          </cell>
          <cell r="S2555">
            <v>0</v>
          </cell>
          <cell r="T2555">
            <v>0</v>
          </cell>
          <cell r="U2555">
            <v>1</v>
          </cell>
          <cell r="V2555">
            <v>13346667</v>
          </cell>
          <cell r="W2555">
            <v>13346667</v>
          </cell>
          <cell r="X2555">
            <v>0</v>
          </cell>
          <cell r="Y2555">
            <v>1</v>
          </cell>
          <cell r="Z2555">
            <v>13</v>
          </cell>
          <cell r="AA2555" t="str">
            <v>QLC</v>
          </cell>
          <cell r="AB2555" t="str">
            <v>64232001</v>
          </cell>
          <cell r="AC2555" t="str">
            <v>24222001</v>
          </cell>
        </row>
        <row r="2556">
          <cell r="A2556" t="str">
            <v>014260011</v>
          </cell>
          <cell r="B2556" t="str">
            <v>Khay nối cáp quang (ODF quang)</v>
          </cell>
          <cell r="C2556" t="str">
            <v>Chiếc</v>
          </cell>
          <cell r="D2556">
            <v>42401</v>
          </cell>
          <cell r="E2556">
            <v>6673333</v>
          </cell>
          <cell r="F2556">
            <v>1</v>
          </cell>
          <cell r="G2556">
            <v>14</v>
          </cell>
          <cell r="H2556">
            <v>6673333</v>
          </cell>
          <cell r="I2556">
            <v>6673333</v>
          </cell>
          <cell r="J2556">
            <v>0</v>
          </cell>
          <cell r="K2556">
            <v>1</v>
          </cell>
          <cell r="L2556">
            <v>13</v>
          </cell>
          <cell r="M2556">
            <v>0</v>
          </cell>
          <cell r="N2556">
            <v>0</v>
          </cell>
          <cell r="O2556">
            <v>0</v>
          </cell>
          <cell r="P2556">
            <v>0</v>
          </cell>
          <cell r="Q2556">
            <v>0</v>
          </cell>
          <cell r="R2556">
            <v>0</v>
          </cell>
          <cell r="S2556">
            <v>0</v>
          </cell>
          <cell r="T2556">
            <v>0</v>
          </cell>
          <cell r="U2556">
            <v>1</v>
          </cell>
          <cell r="V2556">
            <v>6673333</v>
          </cell>
          <cell r="W2556">
            <v>6673333</v>
          </cell>
          <cell r="X2556">
            <v>0</v>
          </cell>
          <cell r="Y2556">
            <v>1</v>
          </cell>
          <cell r="Z2556">
            <v>13</v>
          </cell>
          <cell r="AA2556" t="str">
            <v>QLC</v>
          </cell>
          <cell r="AB2556" t="str">
            <v>64232001</v>
          </cell>
          <cell r="AC2556" t="str">
            <v>24222001</v>
          </cell>
        </row>
        <row r="2557">
          <cell r="A2557" t="str">
            <v>014260023</v>
          </cell>
          <cell r="B2557" t="str">
            <v>Thiết bị Voice Conference</v>
          </cell>
          <cell r="C2557" t="str">
            <v>Chiếc</v>
          </cell>
          <cell r="D2557">
            <v>43244</v>
          </cell>
          <cell r="E2557">
            <v>4477000</v>
          </cell>
          <cell r="F2557">
            <v>1</v>
          </cell>
          <cell r="G2557">
            <v>1</v>
          </cell>
          <cell r="H2557">
            <v>4477000</v>
          </cell>
          <cell r="I2557">
            <v>4477000</v>
          </cell>
          <cell r="J2557">
            <v>0</v>
          </cell>
          <cell r="K2557">
            <v>1</v>
          </cell>
          <cell r="L2557">
            <v>0</v>
          </cell>
          <cell r="M2557">
            <v>0</v>
          </cell>
          <cell r="N2557">
            <v>0</v>
          </cell>
          <cell r="O2557">
            <v>0</v>
          </cell>
          <cell r="P2557">
            <v>0</v>
          </cell>
          <cell r="Q2557">
            <v>0</v>
          </cell>
          <cell r="R2557">
            <v>0</v>
          </cell>
          <cell r="S2557">
            <v>0</v>
          </cell>
          <cell r="T2557">
            <v>0</v>
          </cell>
          <cell r="U2557">
            <v>1</v>
          </cell>
          <cell r="V2557">
            <v>4477000</v>
          </cell>
          <cell r="W2557">
            <v>4477000</v>
          </cell>
          <cell r="X2557">
            <v>0</v>
          </cell>
          <cell r="Y2557">
            <v>1</v>
          </cell>
          <cell r="Z2557">
            <v>0</v>
          </cell>
          <cell r="AA2557" t="str">
            <v>QLC</v>
          </cell>
          <cell r="AB2557" t="str">
            <v>64232001</v>
          </cell>
          <cell r="AC2557" t="str">
            <v>24212001</v>
          </cell>
        </row>
        <row r="2558">
          <cell r="A2558" t="str">
            <v>014260024</v>
          </cell>
          <cell r="B2558" t="str">
            <v>Thiết bị Voice Conference</v>
          </cell>
          <cell r="C2558" t="str">
            <v>Chiếc</v>
          </cell>
          <cell r="D2558">
            <v>43244</v>
          </cell>
          <cell r="E2558">
            <v>4477000</v>
          </cell>
          <cell r="F2558">
            <v>1</v>
          </cell>
          <cell r="G2558">
            <v>1</v>
          </cell>
          <cell r="H2558">
            <v>4477000</v>
          </cell>
          <cell r="I2558">
            <v>4477000</v>
          </cell>
          <cell r="J2558">
            <v>0</v>
          </cell>
          <cell r="K2558">
            <v>1</v>
          </cell>
          <cell r="L2558">
            <v>0</v>
          </cell>
          <cell r="M2558">
            <v>0</v>
          </cell>
          <cell r="N2558">
            <v>0</v>
          </cell>
          <cell r="O2558">
            <v>0</v>
          </cell>
          <cell r="P2558">
            <v>0</v>
          </cell>
          <cell r="Q2558">
            <v>0</v>
          </cell>
          <cell r="R2558">
            <v>0</v>
          </cell>
          <cell r="S2558">
            <v>0</v>
          </cell>
          <cell r="T2558">
            <v>0</v>
          </cell>
          <cell r="U2558">
            <v>1</v>
          </cell>
          <cell r="V2558">
            <v>4477000</v>
          </cell>
          <cell r="W2558">
            <v>4477000</v>
          </cell>
          <cell r="X2558">
            <v>0</v>
          </cell>
          <cell r="Y2558">
            <v>1</v>
          </cell>
          <cell r="Z2558">
            <v>0</v>
          </cell>
          <cell r="AA2558" t="str">
            <v>QLC</v>
          </cell>
          <cell r="AB2558" t="str">
            <v>64232001</v>
          </cell>
          <cell r="AC2558" t="str">
            <v>24212001</v>
          </cell>
        </row>
        <row r="2559">
          <cell r="A2559" t="str">
            <v>014260025</v>
          </cell>
          <cell r="B2559" t="str">
            <v>Thiết bị Voice Conference</v>
          </cell>
          <cell r="C2559" t="str">
            <v>Chiếc</v>
          </cell>
          <cell r="D2559">
            <v>43244</v>
          </cell>
          <cell r="E2559">
            <v>4477000</v>
          </cell>
          <cell r="F2559">
            <v>1</v>
          </cell>
          <cell r="G2559">
            <v>1</v>
          </cell>
          <cell r="H2559">
            <v>4477000</v>
          </cell>
          <cell r="I2559">
            <v>4477000</v>
          </cell>
          <cell r="J2559">
            <v>0</v>
          </cell>
          <cell r="K2559">
            <v>1</v>
          </cell>
          <cell r="L2559">
            <v>0</v>
          </cell>
          <cell r="M2559">
            <v>0</v>
          </cell>
          <cell r="N2559">
            <v>0</v>
          </cell>
          <cell r="O2559">
            <v>0</v>
          </cell>
          <cell r="P2559">
            <v>0</v>
          </cell>
          <cell r="Q2559">
            <v>0</v>
          </cell>
          <cell r="R2559">
            <v>0</v>
          </cell>
          <cell r="S2559">
            <v>0</v>
          </cell>
          <cell r="T2559">
            <v>0</v>
          </cell>
          <cell r="U2559">
            <v>1</v>
          </cell>
          <cell r="V2559">
            <v>4477000</v>
          </cell>
          <cell r="W2559">
            <v>4477000</v>
          </cell>
          <cell r="X2559">
            <v>0</v>
          </cell>
          <cell r="Y2559">
            <v>1</v>
          </cell>
          <cell r="Z2559">
            <v>0</v>
          </cell>
          <cell r="AA2559" t="str">
            <v>MG.HPH</v>
          </cell>
          <cell r="AB2559" t="str">
            <v>63317301</v>
          </cell>
          <cell r="AC2559" t="str">
            <v>24212001</v>
          </cell>
        </row>
        <row r="2560">
          <cell r="A2560" t="str">
            <v>014260026</v>
          </cell>
          <cell r="B2560" t="str">
            <v>Thiết bị chuyển mạch Sisco WS - C2960</v>
          </cell>
          <cell r="C2560" t="str">
            <v>Chiếc</v>
          </cell>
          <cell r="D2560">
            <v>43318</v>
          </cell>
          <cell r="E2560">
            <v>11128700</v>
          </cell>
          <cell r="F2560">
            <v>1</v>
          </cell>
          <cell r="G2560">
            <v>1</v>
          </cell>
          <cell r="H2560">
            <v>11128700</v>
          </cell>
          <cell r="I2560">
            <v>11128700</v>
          </cell>
          <cell r="J2560">
            <v>0</v>
          </cell>
          <cell r="K2560">
            <v>1</v>
          </cell>
          <cell r="L2560">
            <v>0</v>
          </cell>
          <cell r="M2560">
            <v>0</v>
          </cell>
          <cell r="N2560">
            <v>0</v>
          </cell>
          <cell r="O2560">
            <v>0</v>
          </cell>
          <cell r="P2560">
            <v>0</v>
          </cell>
          <cell r="Q2560">
            <v>0</v>
          </cell>
          <cell r="R2560">
            <v>0</v>
          </cell>
          <cell r="S2560">
            <v>0</v>
          </cell>
          <cell r="T2560">
            <v>0</v>
          </cell>
          <cell r="U2560">
            <v>1</v>
          </cell>
          <cell r="V2560">
            <v>11128700</v>
          </cell>
          <cell r="W2560">
            <v>11128700</v>
          </cell>
          <cell r="X2560">
            <v>0</v>
          </cell>
          <cell r="Y2560">
            <v>1</v>
          </cell>
          <cell r="Z2560">
            <v>0</v>
          </cell>
          <cell r="AA2560" t="str">
            <v>MG.TV1</v>
          </cell>
          <cell r="AB2560" t="str">
            <v>63317301</v>
          </cell>
          <cell r="AC2560" t="str">
            <v>24222001</v>
          </cell>
        </row>
        <row r="2561">
          <cell r="A2561" t="str">
            <v>014260029</v>
          </cell>
          <cell r="B2561" t="str">
            <v>Ổ cứng 600GB DL580G7</v>
          </cell>
          <cell r="C2561" t="str">
            <v>Chiếc</v>
          </cell>
          <cell r="D2561">
            <v>43433</v>
          </cell>
          <cell r="E2561">
            <v>3575000</v>
          </cell>
          <cell r="F2561">
            <v>1</v>
          </cell>
          <cell r="G2561">
            <v>1</v>
          </cell>
          <cell r="H2561">
            <v>3575000</v>
          </cell>
          <cell r="I2561">
            <v>3575000</v>
          </cell>
          <cell r="J2561">
            <v>0</v>
          </cell>
          <cell r="K2561">
            <v>1</v>
          </cell>
          <cell r="L2561">
            <v>0</v>
          </cell>
          <cell r="M2561">
            <v>0</v>
          </cell>
          <cell r="N2561">
            <v>0</v>
          </cell>
          <cell r="O2561">
            <v>0</v>
          </cell>
          <cell r="P2561">
            <v>0</v>
          </cell>
          <cell r="Q2561">
            <v>0</v>
          </cell>
          <cell r="R2561">
            <v>0</v>
          </cell>
          <cell r="S2561">
            <v>0</v>
          </cell>
          <cell r="T2561">
            <v>0</v>
          </cell>
          <cell r="U2561">
            <v>1</v>
          </cell>
          <cell r="V2561">
            <v>3575000</v>
          </cell>
          <cell r="W2561">
            <v>3575000</v>
          </cell>
          <cell r="X2561">
            <v>0</v>
          </cell>
          <cell r="Y2561">
            <v>1</v>
          </cell>
          <cell r="Z2561">
            <v>0</v>
          </cell>
          <cell r="AA2561" t="str">
            <v>QLC</v>
          </cell>
          <cell r="AB2561" t="str">
            <v>64231001</v>
          </cell>
          <cell r="AC2561" t="str">
            <v>24212001</v>
          </cell>
        </row>
        <row r="2562">
          <cell r="A2562" t="str">
            <v>014260030</v>
          </cell>
          <cell r="B2562" t="str">
            <v>Ổ cứng 600GB DL580G7</v>
          </cell>
          <cell r="C2562" t="str">
            <v>Chiếc</v>
          </cell>
          <cell r="D2562">
            <v>43433</v>
          </cell>
          <cell r="E2562">
            <v>3575000</v>
          </cell>
          <cell r="F2562">
            <v>1</v>
          </cell>
          <cell r="G2562">
            <v>1</v>
          </cell>
          <cell r="H2562">
            <v>3575000</v>
          </cell>
          <cell r="I2562">
            <v>3575000</v>
          </cell>
          <cell r="J2562">
            <v>0</v>
          </cell>
          <cell r="K2562">
            <v>1</v>
          </cell>
          <cell r="L2562">
            <v>0</v>
          </cell>
          <cell r="M2562">
            <v>0</v>
          </cell>
          <cell r="N2562">
            <v>0</v>
          </cell>
          <cell r="O2562">
            <v>0</v>
          </cell>
          <cell r="P2562">
            <v>0</v>
          </cell>
          <cell r="Q2562">
            <v>0</v>
          </cell>
          <cell r="R2562">
            <v>0</v>
          </cell>
          <cell r="S2562">
            <v>0</v>
          </cell>
          <cell r="T2562">
            <v>0</v>
          </cell>
          <cell r="U2562">
            <v>1</v>
          </cell>
          <cell r="V2562">
            <v>3575000</v>
          </cell>
          <cell r="W2562">
            <v>3575000</v>
          </cell>
          <cell r="X2562">
            <v>0</v>
          </cell>
          <cell r="Y2562">
            <v>1</v>
          </cell>
          <cell r="Z2562">
            <v>0</v>
          </cell>
          <cell r="AA2562" t="str">
            <v>QLC</v>
          </cell>
          <cell r="AB2562" t="str">
            <v>64231001</v>
          </cell>
          <cell r="AC2562" t="str">
            <v>24212001</v>
          </cell>
        </row>
        <row r="2563">
          <cell r="A2563" t="str">
            <v>014260031</v>
          </cell>
          <cell r="B2563" t="str">
            <v>Ổ cứng 600GB DL580G7</v>
          </cell>
          <cell r="C2563" t="str">
            <v>Chiếc</v>
          </cell>
          <cell r="D2563">
            <v>43433</v>
          </cell>
          <cell r="E2563">
            <v>3575000</v>
          </cell>
          <cell r="F2563">
            <v>1</v>
          </cell>
          <cell r="G2563">
            <v>1</v>
          </cell>
          <cell r="H2563">
            <v>3575000</v>
          </cell>
          <cell r="I2563">
            <v>3575000</v>
          </cell>
          <cell r="J2563">
            <v>0</v>
          </cell>
          <cell r="K2563">
            <v>1</v>
          </cell>
          <cell r="L2563">
            <v>0</v>
          </cell>
          <cell r="M2563">
            <v>0</v>
          </cell>
          <cell r="N2563">
            <v>0</v>
          </cell>
          <cell r="O2563">
            <v>0</v>
          </cell>
          <cell r="P2563">
            <v>0</v>
          </cell>
          <cell r="Q2563">
            <v>0</v>
          </cell>
          <cell r="R2563">
            <v>0</v>
          </cell>
          <cell r="S2563">
            <v>0</v>
          </cell>
          <cell r="T2563">
            <v>0</v>
          </cell>
          <cell r="U2563">
            <v>1</v>
          </cell>
          <cell r="V2563">
            <v>3575000</v>
          </cell>
          <cell r="W2563">
            <v>3575000</v>
          </cell>
          <cell r="X2563">
            <v>0</v>
          </cell>
          <cell r="Y2563">
            <v>1</v>
          </cell>
          <cell r="Z2563">
            <v>0</v>
          </cell>
          <cell r="AA2563" t="str">
            <v>QLC</v>
          </cell>
          <cell r="AB2563" t="str">
            <v>64231001</v>
          </cell>
          <cell r="AC2563" t="str">
            <v>24212001</v>
          </cell>
        </row>
        <row r="2564">
          <cell r="A2564" t="str">
            <v>014260032</v>
          </cell>
          <cell r="B2564" t="str">
            <v>Ổ cứng 600GB DL580G7</v>
          </cell>
          <cell r="C2564" t="str">
            <v>Chiếc</v>
          </cell>
          <cell r="D2564">
            <v>43433</v>
          </cell>
          <cell r="E2564">
            <v>3575000</v>
          </cell>
          <cell r="F2564">
            <v>1</v>
          </cell>
          <cell r="G2564">
            <v>1</v>
          </cell>
          <cell r="H2564">
            <v>3575000</v>
          </cell>
          <cell r="I2564">
            <v>3575000</v>
          </cell>
          <cell r="J2564">
            <v>0</v>
          </cell>
          <cell r="K2564">
            <v>1</v>
          </cell>
          <cell r="L2564">
            <v>0</v>
          </cell>
          <cell r="M2564">
            <v>0</v>
          </cell>
          <cell r="N2564">
            <v>0</v>
          </cell>
          <cell r="O2564">
            <v>0</v>
          </cell>
          <cell r="P2564">
            <v>0</v>
          </cell>
          <cell r="Q2564">
            <v>0</v>
          </cell>
          <cell r="R2564">
            <v>0</v>
          </cell>
          <cell r="S2564">
            <v>0</v>
          </cell>
          <cell r="T2564">
            <v>0</v>
          </cell>
          <cell r="U2564">
            <v>1</v>
          </cell>
          <cell r="V2564">
            <v>3575000</v>
          </cell>
          <cell r="W2564">
            <v>3575000</v>
          </cell>
          <cell r="X2564">
            <v>0</v>
          </cell>
          <cell r="Y2564">
            <v>1</v>
          </cell>
          <cell r="Z2564">
            <v>0</v>
          </cell>
          <cell r="AA2564" t="str">
            <v>QLC</v>
          </cell>
          <cell r="AB2564" t="str">
            <v>64231001</v>
          </cell>
          <cell r="AC2564" t="str">
            <v>24212001</v>
          </cell>
        </row>
        <row r="2565">
          <cell r="A2565" t="str">
            <v>014260039</v>
          </cell>
          <cell r="B2565" t="str">
            <v>Wifi AeroHive</v>
          </cell>
          <cell r="C2565" t="str">
            <v>Chiếc</v>
          </cell>
          <cell r="D2565">
            <v>43497</v>
          </cell>
          <cell r="E2565">
            <v>9066442</v>
          </cell>
          <cell r="F2565">
            <v>1</v>
          </cell>
          <cell r="G2565">
            <v>1</v>
          </cell>
          <cell r="H2565">
            <v>9066442</v>
          </cell>
          <cell r="I2565">
            <v>9066442</v>
          </cell>
          <cell r="J2565">
            <v>0</v>
          </cell>
          <cell r="K2565">
            <v>1</v>
          </cell>
          <cell r="L2565">
            <v>0</v>
          </cell>
          <cell r="M2565">
            <v>0</v>
          </cell>
          <cell r="N2565">
            <v>0</v>
          </cell>
          <cell r="O2565">
            <v>0</v>
          </cell>
          <cell r="P2565">
            <v>0</v>
          </cell>
          <cell r="Q2565">
            <v>0</v>
          </cell>
          <cell r="R2565">
            <v>0</v>
          </cell>
          <cell r="S2565">
            <v>0</v>
          </cell>
          <cell r="T2565">
            <v>0</v>
          </cell>
          <cell r="U2565">
            <v>1</v>
          </cell>
          <cell r="V2565">
            <v>9066442</v>
          </cell>
          <cell r="W2565">
            <v>9066442</v>
          </cell>
          <cell r="X2565">
            <v>0</v>
          </cell>
          <cell r="Y2565">
            <v>1</v>
          </cell>
          <cell r="Z2565">
            <v>0</v>
          </cell>
          <cell r="AA2565" t="str">
            <v>QLC</v>
          </cell>
          <cell r="AB2565" t="str">
            <v>64231001</v>
          </cell>
          <cell r="AC2565" t="str">
            <v>24212001</v>
          </cell>
        </row>
        <row r="2566">
          <cell r="A2566" t="str">
            <v>014260040</v>
          </cell>
          <cell r="B2566" t="str">
            <v>Wifi AeroHive</v>
          </cell>
          <cell r="C2566" t="str">
            <v>Chiếc</v>
          </cell>
          <cell r="D2566">
            <v>43497</v>
          </cell>
          <cell r="E2566">
            <v>9066442</v>
          </cell>
          <cell r="F2566">
            <v>1</v>
          </cell>
          <cell r="G2566">
            <v>1</v>
          </cell>
          <cell r="H2566">
            <v>9066442</v>
          </cell>
          <cell r="I2566">
            <v>9066442</v>
          </cell>
          <cell r="J2566">
            <v>0</v>
          </cell>
          <cell r="K2566">
            <v>1</v>
          </cell>
          <cell r="L2566">
            <v>0</v>
          </cell>
          <cell r="M2566">
            <v>0</v>
          </cell>
          <cell r="N2566">
            <v>0</v>
          </cell>
          <cell r="O2566">
            <v>0</v>
          </cell>
          <cell r="P2566">
            <v>0</v>
          </cell>
          <cell r="Q2566">
            <v>0</v>
          </cell>
          <cell r="R2566">
            <v>0</v>
          </cell>
          <cell r="S2566">
            <v>0</v>
          </cell>
          <cell r="T2566">
            <v>0</v>
          </cell>
          <cell r="U2566">
            <v>1</v>
          </cell>
          <cell r="V2566">
            <v>9066442</v>
          </cell>
          <cell r="W2566">
            <v>9066442</v>
          </cell>
          <cell r="X2566">
            <v>0</v>
          </cell>
          <cell r="Y2566">
            <v>1</v>
          </cell>
          <cell r="Z2566">
            <v>0</v>
          </cell>
          <cell r="AA2566" t="str">
            <v>QLC</v>
          </cell>
          <cell r="AB2566" t="str">
            <v>64231001</v>
          </cell>
          <cell r="AC2566" t="str">
            <v>24212001</v>
          </cell>
        </row>
        <row r="2567">
          <cell r="A2567" t="str">
            <v>014260041</v>
          </cell>
          <cell r="B2567" t="str">
            <v>Wifi AeroHive</v>
          </cell>
          <cell r="C2567" t="str">
            <v>Chiếc</v>
          </cell>
          <cell r="D2567">
            <v>43497</v>
          </cell>
          <cell r="E2567">
            <v>9066442</v>
          </cell>
          <cell r="F2567">
            <v>1</v>
          </cell>
          <cell r="G2567">
            <v>1</v>
          </cell>
          <cell r="H2567">
            <v>9066442</v>
          </cell>
          <cell r="I2567">
            <v>9066442</v>
          </cell>
          <cell r="J2567">
            <v>0</v>
          </cell>
          <cell r="K2567">
            <v>1</v>
          </cell>
          <cell r="L2567">
            <v>0</v>
          </cell>
          <cell r="M2567">
            <v>0</v>
          </cell>
          <cell r="N2567">
            <v>0</v>
          </cell>
          <cell r="O2567">
            <v>0</v>
          </cell>
          <cell r="P2567">
            <v>0</v>
          </cell>
          <cell r="Q2567">
            <v>0</v>
          </cell>
          <cell r="R2567">
            <v>0</v>
          </cell>
          <cell r="S2567">
            <v>0</v>
          </cell>
          <cell r="T2567">
            <v>0</v>
          </cell>
          <cell r="U2567">
            <v>1</v>
          </cell>
          <cell r="V2567">
            <v>9066442</v>
          </cell>
          <cell r="W2567">
            <v>9066442</v>
          </cell>
          <cell r="X2567">
            <v>0</v>
          </cell>
          <cell r="Y2567">
            <v>1</v>
          </cell>
          <cell r="Z2567">
            <v>0</v>
          </cell>
          <cell r="AA2567" t="str">
            <v>QLC</v>
          </cell>
          <cell r="AB2567" t="str">
            <v>64231001</v>
          </cell>
          <cell r="AC2567" t="str">
            <v>24212001</v>
          </cell>
        </row>
        <row r="2568">
          <cell r="A2568" t="str">
            <v>014260042</v>
          </cell>
          <cell r="B2568" t="str">
            <v>Wifi AeroHive</v>
          </cell>
          <cell r="C2568" t="str">
            <v>Chiếc</v>
          </cell>
          <cell r="D2568">
            <v>43497</v>
          </cell>
          <cell r="E2568">
            <v>9066442</v>
          </cell>
          <cell r="F2568">
            <v>1</v>
          </cell>
          <cell r="G2568">
            <v>1</v>
          </cell>
          <cell r="H2568">
            <v>9066442</v>
          </cell>
          <cell r="I2568">
            <v>9066442</v>
          </cell>
          <cell r="J2568">
            <v>0</v>
          </cell>
          <cell r="K2568">
            <v>1</v>
          </cell>
          <cell r="L2568">
            <v>0</v>
          </cell>
          <cell r="M2568">
            <v>0</v>
          </cell>
          <cell r="N2568">
            <v>0</v>
          </cell>
          <cell r="O2568">
            <v>0</v>
          </cell>
          <cell r="P2568">
            <v>0</v>
          </cell>
          <cell r="Q2568">
            <v>0</v>
          </cell>
          <cell r="R2568">
            <v>0</v>
          </cell>
          <cell r="S2568">
            <v>0</v>
          </cell>
          <cell r="T2568">
            <v>0</v>
          </cell>
          <cell r="U2568">
            <v>1</v>
          </cell>
          <cell r="V2568">
            <v>9066442</v>
          </cell>
          <cell r="W2568">
            <v>9066442</v>
          </cell>
          <cell r="X2568">
            <v>0</v>
          </cell>
          <cell r="Y2568">
            <v>1</v>
          </cell>
          <cell r="Z2568">
            <v>0</v>
          </cell>
          <cell r="AA2568" t="str">
            <v>QLC</v>
          </cell>
          <cell r="AB2568" t="str">
            <v>64231001</v>
          </cell>
          <cell r="AC2568" t="str">
            <v>24212001</v>
          </cell>
        </row>
        <row r="2569">
          <cell r="A2569" t="str">
            <v>014260043</v>
          </cell>
          <cell r="B2569" t="str">
            <v>Wifi AeroHive</v>
          </cell>
          <cell r="C2569" t="str">
            <v>Chiếc</v>
          </cell>
          <cell r="D2569">
            <v>43497</v>
          </cell>
          <cell r="E2569">
            <v>9066442</v>
          </cell>
          <cell r="F2569">
            <v>1</v>
          </cell>
          <cell r="G2569">
            <v>1</v>
          </cell>
          <cell r="H2569">
            <v>9066442</v>
          </cell>
          <cell r="I2569">
            <v>9066442</v>
          </cell>
          <cell r="J2569">
            <v>0</v>
          </cell>
          <cell r="K2569">
            <v>1</v>
          </cell>
          <cell r="L2569">
            <v>0</v>
          </cell>
          <cell r="M2569">
            <v>0</v>
          </cell>
          <cell r="N2569">
            <v>0</v>
          </cell>
          <cell r="O2569">
            <v>0</v>
          </cell>
          <cell r="P2569">
            <v>0</v>
          </cell>
          <cell r="Q2569">
            <v>0</v>
          </cell>
          <cell r="R2569">
            <v>0</v>
          </cell>
          <cell r="S2569">
            <v>0</v>
          </cell>
          <cell r="T2569">
            <v>0</v>
          </cell>
          <cell r="U2569">
            <v>1</v>
          </cell>
          <cell r="V2569">
            <v>9066442</v>
          </cell>
          <cell r="W2569">
            <v>9066442</v>
          </cell>
          <cell r="X2569">
            <v>0</v>
          </cell>
          <cell r="Y2569">
            <v>1</v>
          </cell>
          <cell r="Z2569">
            <v>0</v>
          </cell>
          <cell r="AA2569" t="str">
            <v>QLC</v>
          </cell>
          <cell r="AB2569" t="str">
            <v>64231001</v>
          </cell>
          <cell r="AC2569" t="str">
            <v>24212001</v>
          </cell>
        </row>
        <row r="2570">
          <cell r="A2570" t="str">
            <v>014260044</v>
          </cell>
          <cell r="B2570" t="str">
            <v>Wifi AeroHive</v>
          </cell>
          <cell r="C2570" t="str">
            <v>Chiếc</v>
          </cell>
          <cell r="D2570">
            <v>43497</v>
          </cell>
          <cell r="E2570">
            <v>9066442</v>
          </cell>
          <cell r="F2570">
            <v>1</v>
          </cell>
          <cell r="G2570">
            <v>1</v>
          </cell>
          <cell r="H2570">
            <v>9066442</v>
          </cell>
          <cell r="I2570">
            <v>9066442</v>
          </cell>
          <cell r="J2570">
            <v>0</v>
          </cell>
          <cell r="K2570">
            <v>1</v>
          </cell>
          <cell r="L2570">
            <v>0</v>
          </cell>
          <cell r="M2570">
            <v>0</v>
          </cell>
          <cell r="N2570">
            <v>0</v>
          </cell>
          <cell r="O2570">
            <v>0</v>
          </cell>
          <cell r="P2570">
            <v>0</v>
          </cell>
          <cell r="Q2570">
            <v>0</v>
          </cell>
          <cell r="R2570">
            <v>0</v>
          </cell>
          <cell r="S2570">
            <v>0</v>
          </cell>
          <cell r="T2570">
            <v>0</v>
          </cell>
          <cell r="U2570">
            <v>1</v>
          </cell>
          <cell r="V2570">
            <v>9066442</v>
          </cell>
          <cell r="W2570">
            <v>9066442</v>
          </cell>
          <cell r="X2570">
            <v>0</v>
          </cell>
          <cell r="Y2570">
            <v>1</v>
          </cell>
          <cell r="Z2570">
            <v>0</v>
          </cell>
          <cell r="AA2570" t="str">
            <v>QLC</v>
          </cell>
          <cell r="AB2570" t="str">
            <v>64231001</v>
          </cell>
          <cell r="AC2570" t="str">
            <v>24212001</v>
          </cell>
        </row>
        <row r="2571">
          <cell r="A2571" t="str">
            <v>014260047</v>
          </cell>
          <cell r="B2571" t="str">
            <v>Tủ Rack 27U 600x1410x600mm</v>
          </cell>
          <cell r="C2571" t="str">
            <v>Chiếc</v>
          </cell>
          <cell r="D2571">
            <v>44196</v>
          </cell>
          <cell r="E2571">
            <v>8580000</v>
          </cell>
          <cell r="F2571">
            <v>1</v>
          </cell>
          <cell r="G2571">
            <v>1</v>
          </cell>
          <cell r="H2571">
            <v>8580000</v>
          </cell>
          <cell r="I2571">
            <v>8580000</v>
          </cell>
          <cell r="J2571">
            <v>0</v>
          </cell>
          <cell r="K2571">
            <v>1</v>
          </cell>
          <cell r="L2571">
            <v>0</v>
          </cell>
          <cell r="M2571">
            <v>0</v>
          </cell>
          <cell r="N2571">
            <v>0</v>
          </cell>
          <cell r="O2571">
            <v>0</v>
          </cell>
          <cell r="P2571">
            <v>0</v>
          </cell>
          <cell r="Q2571">
            <v>0</v>
          </cell>
          <cell r="R2571">
            <v>0</v>
          </cell>
          <cell r="S2571">
            <v>0</v>
          </cell>
          <cell r="T2571">
            <v>0</v>
          </cell>
          <cell r="U2571">
            <v>1</v>
          </cell>
          <cell r="V2571">
            <v>8580000</v>
          </cell>
          <cell r="W2571">
            <v>8580000</v>
          </cell>
          <cell r="X2571">
            <v>0</v>
          </cell>
          <cell r="Y2571">
            <v>1</v>
          </cell>
          <cell r="Z2571">
            <v>0</v>
          </cell>
          <cell r="AA2571" t="str">
            <v>MG.TV1</v>
          </cell>
          <cell r="AB2571" t="str">
            <v>63317301</v>
          </cell>
          <cell r="AC2571" t="str">
            <v>24212001</v>
          </cell>
        </row>
        <row r="2572">
          <cell r="A2572" t="str">
            <v>014260049</v>
          </cell>
          <cell r="B2572" t="str">
            <v>Máy tiệt trùng Ozone AD80</v>
          </cell>
          <cell r="C2572" t="str">
            <v>Chiếc</v>
          </cell>
          <cell r="D2572">
            <v>44425</v>
          </cell>
          <cell r="E2572">
            <v>14500000</v>
          </cell>
          <cell r="F2572">
            <v>1</v>
          </cell>
          <cell r="G2572">
            <v>1</v>
          </cell>
          <cell r="H2572">
            <v>14500000</v>
          </cell>
          <cell r="I2572">
            <v>14500000</v>
          </cell>
          <cell r="J2572">
            <v>0</v>
          </cell>
          <cell r="K2572">
            <v>1</v>
          </cell>
          <cell r="L2572">
            <v>0</v>
          </cell>
          <cell r="M2572">
            <v>0</v>
          </cell>
          <cell r="N2572">
            <v>0</v>
          </cell>
          <cell r="O2572">
            <v>0</v>
          </cell>
          <cell r="P2572">
            <v>0</v>
          </cell>
          <cell r="Q2572">
            <v>0</v>
          </cell>
          <cell r="R2572">
            <v>0</v>
          </cell>
          <cell r="S2572">
            <v>0</v>
          </cell>
          <cell r="T2572">
            <v>0</v>
          </cell>
          <cell r="U2572">
            <v>1</v>
          </cell>
          <cell r="V2572">
            <v>14500000</v>
          </cell>
          <cell r="W2572">
            <v>14500000</v>
          </cell>
          <cell r="X2572">
            <v>0</v>
          </cell>
          <cell r="Y2572">
            <v>1</v>
          </cell>
          <cell r="Z2572">
            <v>0</v>
          </cell>
          <cell r="AA2572" t="str">
            <v>QLC</v>
          </cell>
          <cell r="AB2572" t="str">
            <v>64232001</v>
          </cell>
          <cell r="AC2572" t="str">
            <v>24212001</v>
          </cell>
        </row>
        <row r="2573">
          <cell r="A2573" t="str">
            <v>014260050</v>
          </cell>
          <cell r="B2573" t="str">
            <v>Máy tiệt trùng Ozone AD80</v>
          </cell>
          <cell r="C2573" t="str">
            <v>Chiếc</v>
          </cell>
          <cell r="D2573">
            <v>44425</v>
          </cell>
          <cell r="E2573">
            <v>14500000</v>
          </cell>
          <cell r="F2573">
            <v>1</v>
          </cell>
          <cell r="G2573">
            <v>1</v>
          </cell>
          <cell r="H2573">
            <v>14500000</v>
          </cell>
          <cell r="I2573">
            <v>14500000</v>
          </cell>
          <cell r="J2573">
            <v>0</v>
          </cell>
          <cell r="K2573">
            <v>1</v>
          </cell>
          <cell r="L2573">
            <v>0</v>
          </cell>
          <cell r="M2573">
            <v>0</v>
          </cell>
          <cell r="N2573">
            <v>0</v>
          </cell>
          <cell r="O2573">
            <v>0</v>
          </cell>
          <cell r="P2573">
            <v>0</v>
          </cell>
          <cell r="Q2573">
            <v>0</v>
          </cell>
          <cell r="R2573">
            <v>0</v>
          </cell>
          <cell r="S2573">
            <v>0</v>
          </cell>
          <cell r="T2573">
            <v>0</v>
          </cell>
          <cell r="U2573">
            <v>1</v>
          </cell>
          <cell r="V2573">
            <v>14500000</v>
          </cell>
          <cell r="W2573">
            <v>14500000</v>
          </cell>
          <cell r="X2573">
            <v>0</v>
          </cell>
          <cell r="Y2573">
            <v>1</v>
          </cell>
          <cell r="Z2573">
            <v>0</v>
          </cell>
          <cell r="AA2573" t="str">
            <v>QLC</v>
          </cell>
          <cell r="AB2573" t="str">
            <v>64232001</v>
          </cell>
          <cell r="AC2573" t="str">
            <v>24212001</v>
          </cell>
        </row>
        <row r="2574">
          <cell r="A2574" t="str">
            <v>014260051</v>
          </cell>
          <cell r="B2574" t="str">
            <v>Máy tiệt trùng Ozone AD80</v>
          </cell>
          <cell r="C2574" t="str">
            <v>Chiếc</v>
          </cell>
          <cell r="D2574">
            <v>44425</v>
          </cell>
          <cell r="E2574">
            <v>14500000</v>
          </cell>
          <cell r="F2574">
            <v>1</v>
          </cell>
          <cell r="G2574">
            <v>1</v>
          </cell>
          <cell r="H2574">
            <v>14500000</v>
          </cell>
          <cell r="I2574">
            <v>14500000</v>
          </cell>
          <cell r="J2574">
            <v>0</v>
          </cell>
          <cell r="K2574">
            <v>1</v>
          </cell>
          <cell r="L2574">
            <v>0</v>
          </cell>
          <cell r="M2574">
            <v>0</v>
          </cell>
          <cell r="N2574">
            <v>0</v>
          </cell>
          <cell r="O2574">
            <v>0</v>
          </cell>
          <cell r="P2574">
            <v>0</v>
          </cell>
          <cell r="Q2574">
            <v>0</v>
          </cell>
          <cell r="R2574">
            <v>0</v>
          </cell>
          <cell r="S2574">
            <v>0</v>
          </cell>
          <cell r="T2574">
            <v>0</v>
          </cell>
          <cell r="U2574">
            <v>1</v>
          </cell>
          <cell r="V2574">
            <v>14500000</v>
          </cell>
          <cell r="W2574">
            <v>14500000</v>
          </cell>
          <cell r="X2574">
            <v>0</v>
          </cell>
          <cell r="Y2574">
            <v>1</v>
          </cell>
          <cell r="Z2574">
            <v>0</v>
          </cell>
          <cell r="AA2574" t="str">
            <v>QLC</v>
          </cell>
          <cell r="AB2574" t="str">
            <v>64232001</v>
          </cell>
          <cell r="AC2574" t="str">
            <v>24212001</v>
          </cell>
        </row>
        <row r="2575">
          <cell r="A2575" t="str">
            <v>014260052</v>
          </cell>
          <cell r="B2575" t="str">
            <v>Máy tiệt trùng Ozone AD80</v>
          </cell>
          <cell r="C2575" t="str">
            <v>Chiếc</v>
          </cell>
          <cell r="D2575">
            <v>44425</v>
          </cell>
          <cell r="E2575">
            <v>14500000</v>
          </cell>
          <cell r="F2575">
            <v>1</v>
          </cell>
          <cell r="G2575">
            <v>1</v>
          </cell>
          <cell r="H2575">
            <v>14500000</v>
          </cell>
          <cell r="I2575">
            <v>14500000</v>
          </cell>
          <cell r="J2575">
            <v>0</v>
          </cell>
          <cell r="K2575">
            <v>1</v>
          </cell>
          <cell r="L2575">
            <v>0</v>
          </cell>
          <cell r="M2575">
            <v>0</v>
          </cell>
          <cell r="N2575">
            <v>0</v>
          </cell>
          <cell r="O2575">
            <v>0</v>
          </cell>
          <cell r="P2575">
            <v>0</v>
          </cell>
          <cell r="Q2575">
            <v>0</v>
          </cell>
          <cell r="R2575">
            <v>0</v>
          </cell>
          <cell r="S2575">
            <v>0</v>
          </cell>
          <cell r="T2575">
            <v>0</v>
          </cell>
          <cell r="U2575">
            <v>1</v>
          </cell>
          <cell r="V2575">
            <v>14500000</v>
          </cell>
          <cell r="W2575">
            <v>14500000</v>
          </cell>
          <cell r="X2575">
            <v>0</v>
          </cell>
          <cell r="Y2575">
            <v>1</v>
          </cell>
          <cell r="Z2575">
            <v>0</v>
          </cell>
          <cell r="AA2575" t="str">
            <v>MG.TV1</v>
          </cell>
          <cell r="AB2575" t="str">
            <v>63317301</v>
          </cell>
          <cell r="AC2575" t="str">
            <v>24212001</v>
          </cell>
        </row>
        <row r="2576">
          <cell r="A2576" t="str">
            <v>014260053</v>
          </cell>
          <cell r="B2576" t="str">
            <v>Máy tiệt trùng Ozone AD80</v>
          </cell>
          <cell r="C2576" t="str">
            <v>Chiếc</v>
          </cell>
          <cell r="D2576">
            <v>44425</v>
          </cell>
          <cell r="E2576">
            <v>14500000</v>
          </cell>
          <cell r="F2576">
            <v>1</v>
          </cell>
          <cell r="G2576">
            <v>1</v>
          </cell>
          <cell r="H2576">
            <v>14500000</v>
          </cell>
          <cell r="I2576">
            <v>14500000</v>
          </cell>
          <cell r="J2576">
            <v>0</v>
          </cell>
          <cell r="K2576">
            <v>1</v>
          </cell>
          <cell r="L2576">
            <v>0</v>
          </cell>
          <cell r="M2576">
            <v>0</v>
          </cell>
          <cell r="N2576">
            <v>0</v>
          </cell>
          <cell r="O2576">
            <v>0</v>
          </cell>
          <cell r="P2576">
            <v>0</v>
          </cell>
          <cell r="Q2576">
            <v>0</v>
          </cell>
          <cell r="R2576">
            <v>0</v>
          </cell>
          <cell r="S2576">
            <v>0</v>
          </cell>
          <cell r="T2576">
            <v>0</v>
          </cell>
          <cell r="U2576">
            <v>1</v>
          </cell>
          <cell r="V2576">
            <v>14500000</v>
          </cell>
          <cell r="W2576">
            <v>14500000</v>
          </cell>
          <cell r="X2576">
            <v>0</v>
          </cell>
          <cell r="Y2576">
            <v>1</v>
          </cell>
          <cell r="Z2576">
            <v>0</v>
          </cell>
          <cell r="AA2576" t="str">
            <v>MG.TV1</v>
          </cell>
          <cell r="AB2576" t="str">
            <v>63317301</v>
          </cell>
          <cell r="AC2576" t="str">
            <v>24212001</v>
          </cell>
        </row>
        <row r="2577">
          <cell r="A2577" t="str">
            <v>014260054</v>
          </cell>
          <cell r="B2577" t="str">
            <v>Máy tiệt trùng Ozone AD80</v>
          </cell>
          <cell r="C2577" t="str">
            <v>Chiếc</v>
          </cell>
          <cell r="D2577">
            <v>44425</v>
          </cell>
          <cell r="E2577">
            <v>14500000</v>
          </cell>
          <cell r="F2577">
            <v>1</v>
          </cell>
          <cell r="G2577">
            <v>1</v>
          </cell>
          <cell r="H2577">
            <v>14500000</v>
          </cell>
          <cell r="I2577">
            <v>14500000</v>
          </cell>
          <cell r="J2577">
            <v>0</v>
          </cell>
          <cell r="K2577">
            <v>1</v>
          </cell>
          <cell r="L2577">
            <v>0</v>
          </cell>
          <cell r="M2577">
            <v>0</v>
          </cell>
          <cell r="N2577">
            <v>0</v>
          </cell>
          <cell r="O2577">
            <v>0</v>
          </cell>
          <cell r="P2577">
            <v>0</v>
          </cell>
          <cell r="Q2577">
            <v>0</v>
          </cell>
          <cell r="R2577">
            <v>0</v>
          </cell>
          <cell r="S2577">
            <v>0</v>
          </cell>
          <cell r="T2577">
            <v>0</v>
          </cell>
          <cell r="U2577">
            <v>1</v>
          </cell>
          <cell r="V2577">
            <v>14500000</v>
          </cell>
          <cell r="W2577">
            <v>14500000</v>
          </cell>
          <cell r="X2577">
            <v>0</v>
          </cell>
          <cell r="Y2577">
            <v>1</v>
          </cell>
          <cell r="Z2577">
            <v>0</v>
          </cell>
          <cell r="AA2577" t="str">
            <v>MG.TV1</v>
          </cell>
          <cell r="AB2577" t="str">
            <v>63317301</v>
          </cell>
          <cell r="AC2577" t="str">
            <v>24212001</v>
          </cell>
        </row>
        <row r="2578">
          <cell r="A2578" t="str">
            <v>014260055</v>
          </cell>
          <cell r="B2578" t="str">
            <v>Máy tiệt trùng Ozone AD80</v>
          </cell>
          <cell r="C2578" t="str">
            <v>Chiếc</v>
          </cell>
          <cell r="D2578">
            <v>44425</v>
          </cell>
          <cell r="E2578">
            <v>14500000</v>
          </cell>
          <cell r="F2578">
            <v>1</v>
          </cell>
          <cell r="G2578">
            <v>1</v>
          </cell>
          <cell r="H2578">
            <v>14500000</v>
          </cell>
          <cell r="I2578">
            <v>14500000</v>
          </cell>
          <cell r="J2578">
            <v>0</v>
          </cell>
          <cell r="K2578">
            <v>1</v>
          </cell>
          <cell r="L2578">
            <v>0</v>
          </cell>
          <cell r="M2578">
            <v>0</v>
          </cell>
          <cell r="N2578">
            <v>0</v>
          </cell>
          <cell r="O2578">
            <v>0</v>
          </cell>
          <cell r="P2578">
            <v>0</v>
          </cell>
          <cell r="Q2578">
            <v>0</v>
          </cell>
          <cell r="R2578">
            <v>0</v>
          </cell>
          <cell r="S2578">
            <v>0</v>
          </cell>
          <cell r="T2578">
            <v>0</v>
          </cell>
          <cell r="U2578">
            <v>1</v>
          </cell>
          <cell r="V2578">
            <v>14500000</v>
          </cell>
          <cell r="W2578">
            <v>14500000</v>
          </cell>
          <cell r="X2578">
            <v>0</v>
          </cell>
          <cell r="Y2578">
            <v>1</v>
          </cell>
          <cell r="Z2578">
            <v>0</v>
          </cell>
          <cell r="AA2578" t="str">
            <v>MG.TV1</v>
          </cell>
          <cell r="AB2578" t="str">
            <v>63317301</v>
          </cell>
          <cell r="AC2578" t="str">
            <v>24212001</v>
          </cell>
        </row>
        <row r="2579">
          <cell r="A2579" t="str">
            <v>014261013</v>
          </cell>
          <cell r="B2579" t="str">
            <v>Bàn truy cập internet</v>
          </cell>
          <cell r="C2579" t="str">
            <v>Chiếc</v>
          </cell>
          <cell r="D2579">
            <v>42401</v>
          </cell>
          <cell r="E2579">
            <v>0</v>
          </cell>
          <cell r="F2579">
            <v>1</v>
          </cell>
          <cell r="G2579">
            <v>0</v>
          </cell>
          <cell r="H2579">
            <v>0</v>
          </cell>
          <cell r="I2579">
            <v>0</v>
          </cell>
          <cell r="J2579">
            <v>0</v>
          </cell>
          <cell r="K2579">
            <v>1</v>
          </cell>
          <cell r="L2579">
            <v>-1</v>
          </cell>
          <cell r="M2579">
            <v>0</v>
          </cell>
          <cell r="N2579">
            <v>0</v>
          </cell>
          <cell r="O2579">
            <v>0</v>
          </cell>
          <cell r="P2579">
            <v>0</v>
          </cell>
          <cell r="Q2579">
            <v>0</v>
          </cell>
          <cell r="R2579">
            <v>0</v>
          </cell>
          <cell r="S2579">
            <v>0</v>
          </cell>
          <cell r="T2579">
            <v>0</v>
          </cell>
          <cell r="U2579">
            <v>1</v>
          </cell>
          <cell r="V2579">
            <v>0</v>
          </cell>
          <cell r="W2579">
            <v>0</v>
          </cell>
          <cell r="X2579">
            <v>0</v>
          </cell>
          <cell r="Y2579">
            <v>1</v>
          </cell>
          <cell r="Z2579">
            <v>-1</v>
          </cell>
          <cell r="AA2579" t="str">
            <v>MG.TV1</v>
          </cell>
          <cell r="AB2579" t="str">
            <v>63317301</v>
          </cell>
          <cell r="AC2579" t="str">
            <v>24222001</v>
          </cell>
        </row>
        <row r="2580">
          <cell r="A2580" t="str">
            <v>014261014</v>
          </cell>
          <cell r="B2580" t="str">
            <v>Bàn truy cập internet</v>
          </cell>
          <cell r="C2580" t="str">
            <v>Chiếc</v>
          </cell>
          <cell r="D2580">
            <v>42401</v>
          </cell>
          <cell r="E2580">
            <v>0</v>
          </cell>
          <cell r="F2580">
            <v>1</v>
          </cell>
          <cell r="G2580">
            <v>0</v>
          </cell>
          <cell r="H2580">
            <v>0</v>
          </cell>
          <cell r="I2580">
            <v>0</v>
          </cell>
          <cell r="J2580">
            <v>0</v>
          </cell>
          <cell r="K2580">
            <v>1</v>
          </cell>
          <cell r="L2580">
            <v>-1</v>
          </cell>
          <cell r="M2580">
            <v>0</v>
          </cell>
          <cell r="N2580">
            <v>0</v>
          </cell>
          <cell r="O2580">
            <v>0</v>
          </cell>
          <cell r="P2580">
            <v>0</v>
          </cell>
          <cell r="Q2580">
            <v>0</v>
          </cell>
          <cell r="R2580">
            <v>0</v>
          </cell>
          <cell r="S2580">
            <v>0</v>
          </cell>
          <cell r="T2580">
            <v>0</v>
          </cell>
          <cell r="U2580">
            <v>1</v>
          </cell>
          <cell r="V2580">
            <v>0</v>
          </cell>
          <cell r="W2580">
            <v>0</v>
          </cell>
          <cell r="X2580">
            <v>0</v>
          </cell>
          <cell r="Y2580">
            <v>1</v>
          </cell>
          <cell r="Z2580">
            <v>-1</v>
          </cell>
          <cell r="AA2580" t="str">
            <v>MG.TV1</v>
          </cell>
          <cell r="AB2580" t="str">
            <v>63317301</v>
          </cell>
          <cell r="AC2580" t="str">
            <v>24222001</v>
          </cell>
        </row>
        <row r="2581">
          <cell r="A2581" t="str">
            <v>014261019</v>
          </cell>
          <cell r="B2581" t="str">
            <v>Bàn làm việc</v>
          </cell>
          <cell r="C2581" t="str">
            <v>Chiếc</v>
          </cell>
          <cell r="D2581">
            <v>42401</v>
          </cell>
          <cell r="E2581">
            <v>0</v>
          </cell>
          <cell r="F2581">
            <v>1</v>
          </cell>
          <cell r="G2581">
            <v>0</v>
          </cell>
          <cell r="H2581">
            <v>0</v>
          </cell>
          <cell r="I2581">
            <v>0</v>
          </cell>
          <cell r="J2581">
            <v>0</v>
          </cell>
          <cell r="K2581">
            <v>1</v>
          </cell>
          <cell r="L2581">
            <v>-1</v>
          </cell>
          <cell r="M2581">
            <v>0</v>
          </cell>
          <cell r="N2581">
            <v>0</v>
          </cell>
          <cell r="O2581">
            <v>0</v>
          </cell>
          <cell r="P2581">
            <v>0</v>
          </cell>
          <cell r="Q2581">
            <v>0</v>
          </cell>
          <cell r="R2581">
            <v>0</v>
          </cell>
          <cell r="S2581">
            <v>0</v>
          </cell>
          <cell r="T2581">
            <v>0</v>
          </cell>
          <cell r="U2581">
            <v>1</v>
          </cell>
          <cell r="V2581">
            <v>0</v>
          </cell>
          <cell r="W2581">
            <v>0</v>
          </cell>
          <cell r="X2581">
            <v>0</v>
          </cell>
          <cell r="Y2581">
            <v>1</v>
          </cell>
          <cell r="Z2581">
            <v>-1</v>
          </cell>
          <cell r="AA2581" t="str">
            <v>MG.TV1</v>
          </cell>
          <cell r="AB2581" t="str">
            <v>63317301</v>
          </cell>
          <cell r="AC2581" t="str">
            <v>24222001</v>
          </cell>
        </row>
        <row r="2582">
          <cell r="A2582" t="str">
            <v>014261021</v>
          </cell>
          <cell r="B2582" t="str">
            <v>Bàn gỗ</v>
          </cell>
          <cell r="C2582" t="str">
            <v>Chiếc</v>
          </cell>
          <cell r="D2582">
            <v>42401</v>
          </cell>
          <cell r="E2582">
            <v>0</v>
          </cell>
          <cell r="F2582">
            <v>1</v>
          </cell>
          <cell r="G2582">
            <v>0</v>
          </cell>
          <cell r="H2582">
            <v>0</v>
          </cell>
          <cell r="I2582">
            <v>0</v>
          </cell>
          <cell r="J2582">
            <v>0</v>
          </cell>
          <cell r="K2582">
            <v>1</v>
          </cell>
          <cell r="L2582">
            <v>-1</v>
          </cell>
          <cell r="M2582">
            <v>0</v>
          </cell>
          <cell r="N2582">
            <v>0</v>
          </cell>
          <cell r="O2582">
            <v>0</v>
          </cell>
          <cell r="P2582">
            <v>0</v>
          </cell>
          <cell r="Q2582">
            <v>0</v>
          </cell>
          <cell r="R2582">
            <v>0</v>
          </cell>
          <cell r="S2582">
            <v>0</v>
          </cell>
          <cell r="T2582">
            <v>0</v>
          </cell>
          <cell r="U2582">
            <v>1</v>
          </cell>
          <cell r="V2582">
            <v>0</v>
          </cell>
          <cell r="W2582">
            <v>0</v>
          </cell>
          <cell r="X2582">
            <v>0</v>
          </cell>
          <cell r="Y2582">
            <v>1</v>
          </cell>
          <cell r="Z2582">
            <v>-1</v>
          </cell>
          <cell r="AA2582" t="str">
            <v>QLC</v>
          </cell>
          <cell r="AB2582" t="str">
            <v>63317301</v>
          </cell>
          <cell r="AC2582" t="str">
            <v>24212001</v>
          </cell>
        </row>
        <row r="2583">
          <cell r="A2583" t="str">
            <v>014261022</v>
          </cell>
          <cell r="B2583" t="str">
            <v>Bàn gỗ</v>
          </cell>
          <cell r="C2583" t="str">
            <v>Chiếc</v>
          </cell>
          <cell r="D2583">
            <v>42401</v>
          </cell>
          <cell r="E2583">
            <v>0</v>
          </cell>
          <cell r="F2583">
            <v>1</v>
          </cell>
          <cell r="G2583">
            <v>0</v>
          </cell>
          <cell r="H2583">
            <v>0</v>
          </cell>
          <cell r="I2583">
            <v>0</v>
          </cell>
          <cell r="J2583">
            <v>0</v>
          </cell>
          <cell r="K2583">
            <v>1</v>
          </cell>
          <cell r="L2583">
            <v>-1</v>
          </cell>
          <cell r="M2583">
            <v>0</v>
          </cell>
          <cell r="N2583">
            <v>0</v>
          </cell>
          <cell r="O2583">
            <v>0</v>
          </cell>
          <cell r="P2583">
            <v>0</v>
          </cell>
          <cell r="Q2583">
            <v>0</v>
          </cell>
          <cell r="R2583">
            <v>0</v>
          </cell>
          <cell r="S2583">
            <v>0</v>
          </cell>
          <cell r="T2583">
            <v>0</v>
          </cell>
          <cell r="U2583">
            <v>1</v>
          </cell>
          <cell r="V2583">
            <v>0</v>
          </cell>
          <cell r="W2583">
            <v>0</v>
          </cell>
          <cell r="X2583">
            <v>0</v>
          </cell>
          <cell r="Y2583">
            <v>1</v>
          </cell>
          <cell r="Z2583">
            <v>-1</v>
          </cell>
          <cell r="AA2583" t="str">
            <v>MG.HPH</v>
          </cell>
          <cell r="AB2583" t="str">
            <v>63317301</v>
          </cell>
          <cell r="AC2583" t="str">
            <v>24212001</v>
          </cell>
        </row>
        <row r="2584">
          <cell r="A2584" t="str">
            <v>014261025</v>
          </cell>
          <cell r="B2584" t="str">
            <v>Bàn gỗ</v>
          </cell>
          <cell r="C2584" t="str">
            <v>Chiếc</v>
          </cell>
          <cell r="D2584">
            <v>42401</v>
          </cell>
          <cell r="E2584">
            <v>0</v>
          </cell>
          <cell r="F2584">
            <v>1</v>
          </cell>
          <cell r="G2584">
            <v>0</v>
          </cell>
          <cell r="H2584">
            <v>0</v>
          </cell>
          <cell r="I2584">
            <v>0</v>
          </cell>
          <cell r="J2584">
            <v>0</v>
          </cell>
          <cell r="K2584">
            <v>1</v>
          </cell>
          <cell r="L2584">
            <v>-1</v>
          </cell>
          <cell r="M2584">
            <v>0</v>
          </cell>
          <cell r="N2584">
            <v>0</v>
          </cell>
          <cell r="O2584">
            <v>0</v>
          </cell>
          <cell r="P2584">
            <v>0</v>
          </cell>
          <cell r="Q2584">
            <v>0</v>
          </cell>
          <cell r="R2584">
            <v>0</v>
          </cell>
          <cell r="S2584">
            <v>0</v>
          </cell>
          <cell r="T2584">
            <v>0</v>
          </cell>
          <cell r="U2584">
            <v>1</v>
          </cell>
          <cell r="V2584">
            <v>0</v>
          </cell>
          <cell r="W2584">
            <v>0</v>
          </cell>
          <cell r="X2584">
            <v>0</v>
          </cell>
          <cell r="Y2584">
            <v>1</v>
          </cell>
          <cell r="Z2584">
            <v>-1</v>
          </cell>
          <cell r="AA2584" t="str">
            <v>QLC</v>
          </cell>
          <cell r="AB2584" t="str">
            <v>64232001</v>
          </cell>
          <cell r="AC2584" t="str">
            <v>24212001</v>
          </cell>
        </row>
        <row r="2585">
          <cell r="A2585" t="str">
            <v>014261026</v>
          </cell>
          <cell r="B2585" t="str">
            <v>Bàn gỗ</v>
          </cell>
          <cell r="C2585" t="str">
            <v>Chiếc</v>
          </cell>
          <cell r="D2585">
            <v>42401</v>
          </cell>
          <cell r="E2585">
            <v>0</v>
          </cell>
          <cell r="F2585">
            <v>1</v>
          </cell>
          <cell r="G2585">
            <v>0</v>
          </cell>
          <cell r="H2585">
            <v>0</v>
          </cell>
          <cell r="I2585">
            <v>0</v>
          </cell>
          <cell r="J2585">
            <v>0</v>
          </cell>
          <cell r="K2585">
            <v>1</v>
          </cell>
          <cell r="L2585">
            <v>-1</v>
          </cell>
          <cell r="M2585">
            <v>0</v>
          </cell>
          <cell r="N2585">
            <v>0</v>
          </cell>
          <cell r="O2585">
            <v>0</v>
          </cell>
          <cell r="P2585">
            <v>0</v>
          </cell>
          <cell r="Q2585">
            <v>0</v>
          </cell>
          <cell r="R2585">
            <v>0</v>
          </cell>
          <cell r="S2585">
            <v>0</v>
          </cell>
          <cell r="T2585">
            <v>0</v>
          </cell>
          <cell r="U2585">
            <v>1</v>
          </cell>
          <cell r="V2585">
            <v>0</v>
          </cell>
          <cell r="W2585">
            <v>0</v>
          </cell>
          <cell r="X2585">
            <v>0</v>
          </cell>
          <cell r="Y2585">
            <v>1</v>
          </cell>
          <cell r="Z2585">
            <v>-1</v>
          </cell>
          <cell r="AA2585" t="str">
            <v>QLC</v>
          </cell>
          <cell r="AB2585" t="str">
            <v>64232001</v>
          </cell>
          <cell r="AC2585" t="str">
            <v>24212001</v>
          </cell>
        </row>
        <row r="2586">
          <cell r="A2586" t="str">
            <v>014261027</v>
          </cell>
          <cell r="B2586" t="str">
            <v>Bàn gỗ</v>
          </cell>
          <cell r="C2586" t="str">
            <v>Chiếc</v>
          </cell>
          <cell r="D2586">
            <v>42401</v>
          </cell>
          <cell r="E2586">
            <v>0</v>
          </cell>
          <cell r="F2586">
            <v>1</v>
          </cell>
          <cell r="G2586">
            <v>0</v>
          </cell>
          <cell r="H2586">
            <v>0</v>
          </cell>
          <cell r="I2586">
            <v>0</v>
          </cell>
          <cell r="J2586">
            <v>0</v>
          </cell>
          <cell r="K2586">
            <v>1</v>
          </cell>
          <cell r="L2586">
            <v>-1</v>
          </cell>
          <cell r="M2586">
            <v>0</v>
          </cell>
          <cell r="N2586">
            <v>0</v>
          </cell>
          <cell r="O2586">
            <v>0</v>
          </cell>
          <cell r="P2586">
            <v>0</v>
          </cell>
          <cell r="Q2586">
            <v>0</v>
          </cell>
          <cell r="R2586">
            <v>0</v>
          </cell>
          <cell r="S2586">
            <v>0</v>
          </cell>
          <cell r="T2586">
            <v>0</v>
          </cell>
          <cell r="U2586">
            <v>1</v>
          </cell>
          <cell r="V2586">
            <v>0</v>
          </cell>
          <cell r="W2586">
            <v>0</v>
          </cell>
          <cell r="X2586">
            <v>0</v>
          </cell>
          <cell r="Y2586">
            <v>1</v>
          </cell>
          <cell r="Z2586">
            <v>-1</v>
          </cell>
          <cell r="AA2586" t="str">
            <v>QLC</v>
          </cell>
          <cell r="AB2586" t="str">
            <v>64232001</v>
          </cell>
          <cell r="AC2586" t="str">
            <v>24212001</v>
          </cell>
        </row>
        <row r="2587">
          <cell r="A2587" t="str">
            <v>014261028</v>
          </cell>
          <cell r="B2587" t="str">
            <v>Bàn gỗ</v>
          </cell>
          <cell r="C2587" t="str">
            <v>Chiếc</v>
          </cell>
          <cell r="D2587">
            <v>42401</v>
          </cell>
          <cell r="E2587">
            <v>0</v>
          </cell>
          <cell r="F2587">
            <v>1</v>
          </cell>
          <cell r="G2587">
            <v>0</v>
          </cell>
          <cell r="H2587">
            <v>0</v>
          </cell>
          <cell r="I2587">
            <v>0</v>
          </cell>
          <cell r="J2587">
            <v>0</v>
          </cell>
          <cell r="K2587">
            <v>1</v>
          </cell>
          <cell r="L2587">
            <v>-1</v>
          </cell>
          <cell r="M2587">
            <v>0</v>
          </cell>
          <cell r="N2587">
            <v>0</v>
          </cell>
          <cell r="O2587">
            <v>0</v>
          </cell>
          <cell r="P2587">
            <v>0</v>
          </cell>
          <cell r="Q2587">
            <v>0</v>
          </cell>
          <cell r="R2587">
            <v>0</v>
          </cell>
          <cell r="S2587">
            <v>0</v>
          </cell>
          <cell r="T2587">
            <v>0</v>
          </cell>
          <cell r="U2587">
            <v>1</v>
          </cell>
          <cell r="V2587">
            <v>0</v>
          </cell>
          <cell r="W2587">
            <v>0</v>
          </cell>
          <cell r="X2587">
            <v>0</v>
          </cell>
          <cell r="Y2587">
            <v>1</v>
          </cell>
          <cell r="Z2587">
            <v>-1</v>
          </cell>
          <cell r="AA2587" t="str">
            <v>QLC</v>
          </cell>
          <cell r="AB2587" t="str">
            <v>64232001</v>
          </cell>
          <cell r="AC2587" t="str">
            <v>24212001</v>
          </cell>
        </row>
        <row r="2588">
          <cell r="A2588" t="str">
            <v>014261029</v>
          </cell>
          <cell r="B2588" t="str">
            <v>Bàn gỗ</v>
          </cell>
          <cell r="C2588" t="str">
            <v>Chiếc</v>
          </cell>
          <cell r="D2588">
            <v>42401</v>
          </cell>
          <cell r="E2588">
            <v>0</v>
          </cell>
          <cell r="F2588">
            <v>1</v>
          </cell>
          <cell r="G2588">
            <v>0</v>
          </cell>
          <cell r="H2588">
            <v>0</v>
          </cell>
          <cell r="I2588">
            <v>0</v>
          </cell>
          <cell r="J2588">
            <v>0</v>
          </cell>
          <cell r="K2588">
            <v>1</v>
          </cell>
          <cell r="L2588">
            <v>-1</v>
          </cell>
          <cell r="M2588">
            <v>0</v>
          </cell>
          <cell r="N2588">
            <v>0</v>
          </cell>
          <cell r="O2588">
            <v>0</v>
          </cell>
          <cell r="P2588">
            <v>0</v>
          </cell>
          <cell r="Q2588">
            <v>0</v>
          </cell>
          <cell r="R2588">
            <v>0</v>
          </cell>
          <cell r="S2588">
            <v>0</v>
          </cell>
          <cell r="T2588">
            <v>0</v>
          </cell>
          <cell r="U2588">
            <v>1</v>
          </cell>
          <cell r="V2588">
            <v>0</v>
          </cell>
          <cell r="W2588">
            <v>0</v>
          </cell>
          <cell r="X2588">
            <v>0</v>
          </cell>
          <cell r="Y2588">
            <v>1</v>
          </cell>
          <cell r="Z2588">
            <v>-1</v>
          </cell>
          <cell r="AA2588" t="str">
            <v>QLC</v>
          </cell>
          <cell r="AB2588" t="str">
            <v>64232001</v>
          </cell>
          <cell r="AC2588" t="str">
            <v>24212001</v>
          </cell>
        </row>
        <row r="2589">
          <cell r="A2589" t="str">
            <v>014261030</v>
          </cell>
          <cell r="B2589" t="str">
            <v>Bàn gỗ</v>
          </cell>
          <cell r="C2589" t="str">
            <v>Chiếc</v>
          </cell>
          <cell r="D2589">
            <v>42401</v>
          </cell>
          <cell r="E2589">
            <v>0</v>
          </cell>
          <cell r="F2589">
            <v>1</v>
          </cell>
          <cell r="G2589">
            <v>0</v>
          </cell>
          <cell r="H2589">
            <v>0</v>
          </cell>
          <cell r="I2589">
            <v>0</v>
          </cell>
          <cell r="J2589">
            <v>0</v>
          </cell>
          <cell r="K2589">
            <v>1</v>
          </cell>
          <cell r="L2589">
            <v>-1</v>
          </cell>
          <cell r="M2589">
            <v>0</v>
          </cell>
          <cell r="N2589">
            <v>0</v>
          </cell>
          <cell r="O2589">
            <v>0</v>
          </cell>
          <cell r="P2589">
            <v>0</v>
          </cell>
          <cell r="Q2589">
            <v>0</v>
          </cell>
          <cell r="R2589">
            <v>0</v>
          </cell>
          <cell r="S2589">
            <v>0</v>
          </cell>
          <cell r="T2589">
            <v>0</v>
          </cell>
          <cell r="U2589">
            <v>1</v>
          </cell>
          <cell r="V2589">
            <v>0</v>
          </cell>
          <cell r="W2589">
            <v>0</v>
          </cell>
          <cell r="X2589">
            <v>0</v>
          </cell>
          <cell r="Y2589">
            <v>1</v>
          </cell>
          <cell r="Z2589">
            <v>-1</v>
          </cell>
          <cell r="AA2589" t="str">
            <v>QLC</v>
          </cell>
          <cell r="AB2589" t="str">
            <v>64232001</v>
          </cell>
          <cell r="AC2589" t="str">
            <v>24212001</v>
          </cell>
        </row>
        <row r="2590">
          <cell r="A2590" t="str">
            <v>014261033</v>
          </cell>
          <cell r="B2590" t="str">
            <v>Bàn gỗ</v>
          </cell>
          <cell r="C2590" t="str">
            <v>Chiếc</v>
          </cell>
          <cell r="D2590">
            <v>42401</v>
          </cell>
          <cell r="E2590">
            <v>0</v>
          </cell>
          <cell r="F2590">
            <v>1</v>
          </cell>
          <cell r="G2590">
            <v>0</v>
          </cell>
          <cell r="H2590">
            <v>0</v>
          </cell>
          <cell r="I2590">
            <v>0</v>
          </cell>
          <cell r="J2590">
            <v>0</v>
          </cell>
          <cell r="K2590">
            <v>1</v>
          </cell>
          <cell r="L2590">
            <v>-1</v>
          </cell>
          <cell r="M2590">
            <v>0</v>
          </cell>
          <cell r="N2590">
            <v>0</v>
          </cell>
          <cell r="O2590">
            <v>0</v>
          </cell>
          <cell r="P2590">
            <v>0</v>
          </cell>
          <cell r="Q2590">
            <v>0</v>
          </cell>
          <cell r="R2590">
            <v>0</v>
          </cell>
          <cell r="S2590">
            <v>0</v>
          </cell>
          <cell r="T2590">
            <v>0</v>
          </cell>
          <cell r="U2590">
            <v>1</v>
          </cell>
          <cell r="V2590">
            <v>0</v>
          </cell>
          <cell r="W2590">
            <v>0</v>
          </cell>
          <cell r="X2590">
            <v>0</v>
          </cell>
          <cell r="Y2590">
            <v>1</v>
          </cell>
          <cell r="Z2590">
            <v>-1</v>
          </cell>
          <cell r="AA2590" t="str">
            <v>QLC</v>
          </cell>
          <cell r="AB2590" t="str">
            <v>64231001</v>
          </cell>
          <cell r="AC2590" t="str">
            <v>24212001</v>
          </cell>
        </row>
        <row r="2591">
          <cell r="A2591" t="str">
            <v>014261040</v>
          </cell>
          <cell r="B2591" t="str">
            <v>Bàn gỗ</v>
          </cell>
          <cell r="C2591" t="str">
            <v>Chiếc</v>
          </cell>
          <cell r="D2591">
            <v>42401</v>
          </cell>
          <cell r="E2591">
            <v>0</v>
          </cell>
          <cell r="F2591">
            <v>1</v>
          </cell>
          <cell r="G2591">
            <v>0</v>
          </cell>
          <cell r="H2591">
            <v>0</v>
          </cell>
          <cell r="I2591">
            <v>0</v>
          </cell>
          <cell r="J2591">
            <v>0</v>
          </cell>
          <cell r="K2591">
            <v>1</v>
          </cell>
          <cell r="L2591">
            <v>-1</v>
          </cell>
          <cell r="M2591">
            <v>0</v>
          </cell>
          <cell r="N2591">
            <v>0</v>
          </cell>
          <cell r="O2591">
            <v>0</v>
          </cell>
          <cell r="P2591">
            <v>0</v>
          </cell>
          <cell r="Q2591">
            <v>0</v>
          </cell>
          <cell r="R2591">
            <v>0</v>
          </cell>
          <cell r="S2591">
            <v>0</v>
          </cell>
          <cell r="T2591">
            <v>0</v>
          </cell>
          <cell r="U2591">
            <v>1</v>
          </cell>
          <cell r="V2591">
            <v>0</v>
          </cell>
          <cell r="W2591">
            <v>0</v>
          </cell>
          <cell r="X2591">
            <v>0</v>
          </cell>
          <cell r="Y2591">
            <v>1</v>
          </cell>
          <cell r="Z2591">
            <v>-1</v>
          </cell>
          <cell r="AA2591" t="str">
            <v>QLC</v>
          </cell>
          <cell r="AB2591" t="str">
            <v>64231001</v>
          </cell>
          <cell r="AC2591" t="str">
            <v>24212001</v>
          </cell>
        </row>
        <row r="2592">
          <cell r="A2592" t="str">
            <v>014261041</v>
          </cell>
          <cell r="B2592" t="str">
            <v>Bàn gỗ</v>
          </cell>
          <cell r="C2592" t="str">
            <v>Chiếc</v>
          </cell>
          <cell r="D2592">
            <v>42401</v>
          </cell>
          <cell r="E2592">
            <v>0</v>
          </cell>
          <cell r="F2592">
            <v>1</v>
          </cell>
          <cell r="G2592">
            <v>0</v>
          </cell>
          <cell r="H2592">
            <v>0</v>
          </cell>
          <cell r="I2592">
            <v>0</v>
          </cell>
          <cell r="J2592">
            <v>0</v>
          </cell>
          <cell r="K2592">
            <v>1</v>
          </cell>
          <cell r="L2592">
            <v>-1</v>
          </cell>
          <cell r="M2592">
            <v>0</v>
          </cell>
          <cell r="N2592">
            <v>0</v>
          </cell>
          <cell r="O2592">
            <v>0</v>
          </cell>
          <cell r="P2592">
            <v>0</v>
          </cell>
          <cell r="Q2592">
            <v>0</v>
          </cell>
          <cell r="R2592">
            <v>0</v>
          </cell>
          <cell r="S2592">
            <v>0</v>
          </cell>
          <cell r="T2592">
            <v>0</v>
          </cell>
          <cell r="U2592">
            <v>1</v>
          </cell>
          <cell r="V2592">
            <v>0</v>
          </cell>
          <cell r="W2592">
            <v>0</v>
          </cell>
          <cell r="X2592">
            <v>0</v>
          </cell>
          <cell r="Y2592">
            <v>1</v>
          </cell>
          <cell r="Z2592">
            <v>-1</v>
          </cell>
          <cell r="AA2592" t="str">
            <v>QLC</v>
          </cell>
          <cell r="AB2592" t="str">
            <v>64232001</v>
          </cell>
          <cell r="AC2592" t="str">
            <v>24212001</v>
          </cell>
        </row>
        <row r="2593">
          <cell r="A2593" t="str">
            <v>014261061</v>
          </cell>
          <cell r="B2593" t="str">
            <v>Bàn gỗ</v>
          </cell>
          <cell r="C2593" t="str">
            <v>Chiếc</v>
          </cell>
          <cell r="D2593">
            <v>42401</v>
          </cell>
          <cell r="E2593">
            <v>0</v>
          </cell>
          <cell r="F2593">
            <v>1</v>
          </cell>
          <cell r="G2593">
            <v>0</v>
          </cell>
          <cell r="H2593">
            <v>0</v>
          </cell>
          <cell r="I2593">
            <v>0</v>
          </cell>
          <cell r="J2593">
            <v>0</v>
          </cell>
          <cell r="K2593">
            <v>1</v>
          </cell>
          <cell r="L2593">
            <v>-1</v>
          </cell>
          <cell r="M2593">
            <v>0</v>
          </cell>
          <cell r="N2593">
            <v>0</v>
          </cell>
          <cell r="O2593">
            <v>0</v>
          </cell>
          <cell r="P2593">
            <v>0</v>
          </cell>
          <cell r="Q2593">
            <v>0</v>
          </cell>
          <cell r="R2593">
            <v>0</v>
          </cell>
          <cell r="S2593">
            <v>0</v>
          </cell>
          <cell r="T2593">
            <v>0</v>
          </cell>
          <cell r="U2593">
            <v>1</v>
          </cell>
          <cell r="V2593">
            <v>0</v>
          </cell>
          <cell r="W2593">
            <v>0</v>
          </cell>
          <cell r="X2593">
            <v>0</v>
          </cell>
          <cell r="Y2593">
            <v>1</v>
          </cell>
          <cell r="Z2593">
            <v>-1</v>
          </cell>
          <cell r="AA2593" t="str">
            <v>QLC</v>
          </cell>
          <cell r="AB2593" t="str">
            <v>64231001</v>
          </cell>
          <cell r="AC2593" t="str">
            <v>24212001</v>
          </cell>
        </row>
        <row r="2594">
          <cell r="A2594" t="str">
            <v>014261062</v>
          </cell>
          <cell r="B2594" t="str">
            <v>Bàn gỗ</v>
          </cell>
          <cell r="C2594" t="str">
            <v>Chiếc</v>
          </cell>
          <cell r="D2594">
            <v>42401</v>
          </cell>
          <cell r="E2594">
            <v>0</v>
          </cell>
          <cell r="F2594">
            <v>1</v>
          </cell>
          <cell r="G2594">
            <v>0</v>
          </cell>
          <cell r="H2594">
            <v>0</v>
          </cell>
          <cell r="I2594">
            <v>0</v>
          </cell>
          <cell r="J2594">
            <v>0</v>
          </cell>
          <cell r="K2594">
            <v>1</v>
          </cell>
          <cell r="L2594">
            <v>-1</v>
          </cell>
          <cell r="M2594">
            <v>0</v>
          </cell>
          <cell r="N2594">
            <v>0</v>
          </cell>
          <cell r="O2594">
            <v>0</v>
          </cell>
          <cell r="P2594">
            <v>0</v>
          </cell>
          <cell r="Q2594">
            <v>0</v>
          </cell>
          <cell r="R2594">
            <v>0</v>
          </cell>
          <cell r="S2594">
            <v>0</v>
          </cell>
          <cell r="T2594">
            <v>0</v>
          </cell>
          <cell r="U2594">
            <v>1</v>
          </cell>
          <cell r="V2594">
            <v>0</v>
          </cell>
          <cell r="W2594">
            <v>0</v>
          </cell>
          <cell r="X2594">
            <v>0</v>
          </cell>
          <cell r="Y2594">
            <v>1</v>
          </cell>
          <cell r="Z2594">
            <v>-1</v>
          </cell>
          <cell r="AA2594" t="str">
            <v>QLC</v>
          </cell>
          <cell r="AB2594" t="str">
            <v>64231001</v>
          </cell>
          <cell r="AC2594" t="str">
            <v>24212001</v>
          </cell>
        </row>
        <row r="2595">
          <cell r="A2595" t="str">
            <v>014261063</v>
          </cell>
          <cell r="B2595" t="str">
            <v>Bàn gỗ</v>
          </cell>
          <cell r="C2595" t="str">
            <v>Chiếc</v>
          </cell>
          <cell r="D2595">
            <v>42401</v>
          </cell>
          <cell r="E2595">
            <v>0</v>
          </cell>
          <cell r="F2595">
            <v>1</v>
          </cell>
          <cell r="G2595">
            <v>0</v>
          </cell>
          <cell r="H2595">
            <v>0</v>
          </cell>
          <cell r="I2595">
            <v>0</v>
          </cell>
          <cell r="J2595">
            <v>0</v>
          </cell>
          <cell r="K2595">
            <v>1</v>
          </cell>
          <cell r="L2595">
            <v>-1</v>
          </cell>
          <cell r="M2595">
            <v>0</v>
          </cell>
          <cell r="N2595">
            <v>0</v>
          </cell>
          <cell r="O2595">
            <v>0</v>
          </cell>
          <cell r="P2595">
            <v>0</v>
          </cell>
          <cell r="Q2595">
            <v>0</v>
          </cell>
          <cell r="R2595">
            <v>0</v>
          </cell>
          <cell r="S2595">
            <v>0</v>
          </cell>
          <cell r="T2595">
            <v>0</v>
          </cell>
          <cell r="U2595">
            <v>1</v>
          </cell>
          <cell r="V2595">
            <v>0</v>
          </cell>
          <cell r="W2595">
            <v>0</v>
          </cell>
          <cell r="X2595">
            <v>0</v>
          </cell>
          <cell r="Y2595">
            <v>1</v>
          </cell>
          <cell r="Z2595">
            <v>-1</v>
          </cell>
          <cell r="AA2595" t="str">
            <v>QLC</v>
          </cell>
          <cell r="AB2595" t="str">
            <v>64231001</v>
          </cell>
          <cell r="AC2595" t="str">
            <v>24212001</v>
          </cell>
        </row>
        <row r="2596">
          <cell r="A2596" t="str">
            <v>014261064</v>
          </cell>
          <cell r="B2596" t="str">
            <v>Bàn gỗ</v>
          </cell>
          <cell r="C2596" t="str">
            <v>Chiếc</v>
          </cell>
          <cell r="D2596">
            <v>42401</v>
          </cell>
          <cell r="E2596">
            <v>0</v>
          </cell>
          <cell r="F2596">
            <v>1</v>
          </cell>
          <cell r="G2596">
            <v>0</v>
          </cell>
          <cell r="H2596">
            <v>0</v>
          </cell>
          <cell r="I2596">
            <v>0</v>
          </cell>
          <cell r="J2596">
            <v>0</v>
          </cell>
          <cell r="K2596">
            <v>1</v>
          </cell>
          <cell r="L2596">
            <v>-1</v>
          </cell>
          <cell r="M2596">
            <v>0</v>
          </cell>
          <cell r="N2596">
            <v>0</v>
          </cell>
          <cell r="O2596">
            <v>0</v>
          </cell>
          <cell r="P2596">
            <v>0</v>
          </cell>
          <cell r="Q2596">
            <v>0</v>
          </cell>
          <cell r="R2596">
            <v>0</v>
          </cell>
          <cell r="S2596">
            <v>0</v>
          </cell>
          <cell r="T2596">
            <v>0</v>
          </cell>
          <cell r="U2596">
            <v>1</v>
          </cell>
          <cell r="V2596">
            <v>0</v>
          </cell>
          <cell r="W2596">
            <v>0</v>
          </cell>
          <cell r="X2596">
            <v>0</v>
          </cell>
          <cell r="Y2596">
            <v>1</v>
          </cell>
          <cell r="Z2596">
            <v>-1</v>
          </cell>
          <cell r="AA2596" t="str">
            <v>QLC</v>
          </cell>
          <cell r="AB2596" t="str">
            <v>64232001</v>
          </cell>
          <cell r="AC2596" t="str">
            <v>24212001</v>
          </cell>
        </row>
        <row r="2597">
          <cell r="A2597" t="str">
            <v>014261065</v>
          </cell>
          <cell r="B2597" t="str">
            <v>Bàn gỗ</v>
          </cell>
          <cell r="C2597" t="str">
            <v>Chiếc</v>
          </cell>
          <cell r="D2597">
            <v>42401</v>
          </cell>
          <cell r="E2597">
            <v>0</v>
          </cell>
          <cell r="F2597">
            <v>1</v>
          </cell>
          <cell r="G2597">
            <v>0</v>
          </cell>
          <cell r="H2597">
            <v>0</v>
          </cell>
          <cell r="I2597">
            <v>0</v>
          </cell>
          <cell r="J2597">
            <v>0</v>
          </cell>
          <cell r="K2597">
            <v>1</v>
          </cell>
          <cell r="L2597">
            <v>-1</v>
          </cell>
          <cell r="M2597">
            <v>0</v>
          </cell>
          <cell r="N2597">
            <v>0</v>
          </cell>
          <cell r="O2597">
            <v>0</v>
          </cell>
          <cell r="P2597">
            <v>0</v>
          </cell>
          <cell r="Q2597">
            <v>0</v>
          </cell>
          <cell r="R2597">
            <v>0</v>
          </cell>
          <cell r="S2597">
            <v>0</v>
          </cell>
          <cell r="T2597">
            <v>0</v>
          </cell>
          <cell r="U2597">
            <v>1</v>
          </cell>
          <cell r="V2597">
            <v>0</v>
          </cell>
          <cell r="W2597">
            <v>0</v>
          </cell>
          <cell r="X2597">
            <v>0</v>
          </cell>
          <cell r="Y2597">
            <v>1</v>
          </cell>
          <cell r="Z2597">
            <v>-1</v>
          </cell>
          <cell r="AA2597" t="str">
            <v>QLC</v>
          </cell>
          <cell r="AB2597" t="str">
            <v>64232001</v>
          </cell>
          <cell r="AC2597" t="str">
            <v>24212001</v>
          </cell>
        </row>
        <row r="2598">
          <cell r="A2598" t="str">
            <v>014261066</v>
          </cell>
          <cell r="B2598" t="str">
            <v>Bàn gỗ</v>
          </cell>
          <cell r="C2598" t="str">
            <v>Chiếc</v>
          </cell>
          <cell r="D2598">
            <v>42401</v>
          </cell>
          <cell r="E2598">
            <v>0</v>
          </cell>
          <cell r="F2598">
            <v>1</v>
          </cell>
          <cell r="G2598">
            <v>0</v>
          </cell>
          <cell r="H2598">
            <v>0</v>
          </cell>
          <cell r="I2598">
            <v>0</v>
          </cell>
          <cell r="J2598">
            <v>0</v>
          </cell>
          <cell r="K2598">
            <v>1</v>
          </cell>
          <cell r="L2598">
            <v>-1</v>
          </cell>
          <cell r="M2598">
            <v>0</v>
          </cell>
          <cell r="N2598">
            <v>0</v>
          </cell>
          <cell r="O2598">
            <v>0</v>
          </cell>
          <cell r="P2598">
            <v>0</v>
          </cell>
          <cell r="Q2598">
            <v>0</v>
          </cell>
          <cell r="R2598">
            <v>0</v>
          </cell>
          <cell r="S2598">
            <v>0</v>
          </cell>
          <cell r="T2598">
            <v>0</v>
          </cell>
          <cell r="U2598">
            <v>1</v>
          </cell>
          <cell r="V2598">
            <v>0</v>
          </cell>
          <cell r="W2598">
            <v>0</v>
          </cell>
          <cell r="X2598">
            <v>0</v>
          </cell>
          <cell r="Y2598">
            <v>1</v>
          </cell>
          <cell r="Z2598">
            <v>-1</v>
          </cell>
          <cell r="AA2598" t="str">
            <v>QLC</v>
          </cell>
          <cell r="AB2598" t="str">
            <v>64232001</v>
          </cell>
          <cell r="AC2598" t="str">
            <v>24212001</v>
          </cell>
        </row>
        <row r="2599">
          <cell r="A2599" t="str">
            <v>014261067</v>
          </cell>
          <cell r="B2599" t="str">
            <v>Bàn gỗ</v>
          </cell>
          <cell r="C2599" t="str">
            <v>Chiếc</v>
          </cell>
          <cell r="D2599">
            <v>42401</v>
          </cell>
          <cell r="E2599">
            <v>0</v>
          </cell>
          <cell r="F2599">
            <v>1</v>
          </cell>
          <cell r="G2599">
            <v>0</v>
          </cell>
          <cell r="H2599">
            <v>0</v>
          </cell>
          <cell r="I2599">
            <v>0</v>
          </cell>
          <cell r="J2599">
            <v>0</v>
          </cell>
          <cell r="K2599">
            <v>1</v>
          </cell>
          <cell r="L2599">
            <v>-1</v>
          </cell>
          <cell r="M2599">
            <v>0</v>
          </cell>
          <cell r="N2599">
            <v>0</v>
          </cell>
          <cell r="O2599">
            <v>0</v>
          </cell>
          <cell r="P2599">
            <v>0</v>
          </cell>
          <cell r="Q2599">
            <v>0</v>
          </cell>
          <cell r="R2599">
            <v>0</v>
          </cell>
          <cell r="S2599">
            <v>0</v>
          </cell>
          <cell r="T2599">
            <v>0</v>
          </cell>
          <cell r="U2599">
            <v>1</v>
          </cell>
          <cell r="V2599">
            <v>0</v>
          </cell>
          <cell r="W2599">
            <v>0</v>
          </cell>
          <cell r="X2599">
            <v>0</v>
          </cell>
          <cell r="Y2599">
            <v>1</v>
          </cell>
          <cell r="Z2599">
            <v>-1</v>
          </cell>
          <cell r="AA2599" t="str">
            <v>QLC</v>
          </cell>
          <cell r="AB2599" t="str">
            <v>64232001</v>
          </cell>
          <cell r="AC2599" t="str">
            <v>24212001</v>
          </cell>
        </row>
        <row r="2600">
          <cell r="A2600" t="str">
            <v>014261068</v>
          </cell>
          <cell r="B2600" t="str">
            <v>Bàn gỗ</v>
          </cell>
          <cell r="C2600" t="str">
            <v>Chiếc</v>
          </cell>
          <cell r="D2600">
            <v>42401</v>
          </cell>
          <cell r="E2600">
            <v>0</v>
          </cell>
          <cell r="F2600">
            <v>1</v>
          </cell>
          <cell r="G2600">
            <v>0</v>
          </cell>
          <cell r="H2600">
            <v>0</v>
          </cell>
          <cell r="I2600">
            <v>0</v>
          </cell>
          <cell r="J2600">
            <v>0</v>
          </cell>
          <cell r="K2600">
            <v>1</v>
          </cell>
          <cell r="L2600">
            <v>-1</v>
          </cell>
          <cell r="M2600">
            <v>0</v>
          </cell>
          <cell r="N2600">
            <v>0</v>
          </cell>
          <cell r="O2600">
            <v>0</v>
          </cell>
          <cell r="P2600">
            <v>0</v>
          </cell>
          <cell r="Q2600">
            <v>0</v>
          </cell>
          <cell r="R2600">
            <v>0</v>
          </cell>
          <cell r="S2600">
            <v>0</v>
          </cell>
          <cell r="T2600">
            <v>0</v>
          </cell>
          <cell r="U2600">
            <v>1</v>
          </cell>
          <cell r="V2600">
            <v>0</v>
          </cell>
          <cell r="W2600">
            <v>0</v>
          </cell>
          <cell r="X2600">
            <v>0</v>
          </cell>
          <cell r="Y2600">
            <v>1</v>
          </cell>
          <cell r="Z2600">
            <v>-1</v>
          </cell>
          <cell r="AA2600" t="str">
            <v>QLC</v>
          </cell>
          <cell r="AB2600" t="str">
            <v>64232001</v>
          </cell>
          <cell r="AC2600" t="str">
            <v>24212001</v>
          </cell>
        </row>
        <row r="2601">
          <cell r="A2601" t="str">
            <v>014261069</v>
          </cell>
          <cell r="B2601" t="str">
            <v>Bàn gỗ</v>
          </cell>
          <cell r="C2601" t="str">
            <v>Chiếc</v>
          </cell>
          <cell r="D2601">
            <v>42401</v>
          </cell>
          <cell r="E2601">
            <v>0</v>
          </cell>
          <cell r="F2601">
            <v>1</v>
          </cell>
          <cell r="G2601">
            <v>0</v>
          </cell>
          <cell r="H2601">
            <v>0</v>
          </cell>
          <cell r="I2601">
            <v>0</v>
          </cell>
          <cell r="J2601">
            <v>0</v>
          </cell>
          <cell r="K2601">
            <v>1</v>
          </cell>
          <cell r="L2601">
            <v>-1</v>
          </cell>
          <cell r="M2601">
            <v>0</v>
          </cell>
          <cell r="N2601">
            <v>0</v>
          </cell>
          <cell r="O2601">
            <v>0</v>
          </cell>
          <cell r="P2601">
            <v>0</v>
          </cell>
          <cell r="Q2601">
            <v>0</v>
          </cell>
          <cell r="R2601">
            <v>0</v>
          </cell>
          <cell r="S2601">
            <v>0</v>
          </cell>
          <cell r="T2601">
            <v>0</v>
          </cell>
          <cell r="U2601">
            <v>1</v>
          </cell>
          <cell r="V2601">
            <v>0</v>
          </cell>
          <cell r="W2601">
            <v>0</v>
          </cell>
          <cell r="X2601">
            <v>0</v>
          </cell>
          <cell r="Y2601">
            <v>1</v>
          </cell>
          <cell r="Z2601">
            <v>-1</v>
          </cell>
          <cell r="AA2601" t="str">
            <v>QLC</v>
          </cell>
          <cell r="AB2601" t="str">
            <v>64232001</v>
          </cell>
          <cell r="AC2601" t="str">
            <v>24212001</v>
          </cell>
        </row>
        <row r="2602">
          <cell r="A2602" t="str">
            <v>014261070</v>
          </cell>
          <cell r="B2602" t="str">
            <v>Bàn gỗ</v>
          </cell>
          <cell r="C2602" t="str">
            <v>Chiếc</v>
          </cell>
          <cell r="D2602">
            <v>42401</v>
          </cell>
          <cell r="E2602">
            <v>0</v>
          </cell>
          <cell r="F2602">
            <v>1</v>
          </cell>
          <cell r="G2602">
            <v>0</v>
          </cell>
          <cell r="H2602">
            <v>0</v>
          </cell>
          <cell r="I2602">
            <v>0</v>
          </cell>
          <cell r="J2602">
            <v>0</v>
          </cell>
          <cell r="K2602">
            <v>1</v>
          </cell>
          <cell r="L2602">
            <v>-1</v>
          </cell>
          <cell r="M2602">
            <v>0</v>
          </cell>
          <cell r="N2602">
            <v>0</v>
          </cell>
          <cell r="O2602">
            <v>0</v>
          </cell>
          <cell r="P2602">
            <v>0</v>
          </cell>
          <cell r="Q2602">
            <v>0</v>
          </cell>
          <cell r="R2602">
            <v>0</v>
          </cell>
          <cell r="S2602">
            <v>0</v>
          </cell>
          <cell r="T2602">
            <v>0</v>
          </cell>
          <cell r="U2602">
            <v>1</v>
          </cell>
          <cell r="V2602">
            <v>0</v>
          </cell>
          <cell r="W2602">
            <v>0</v>
          </cell>
          <cell r="X2602">
            <v>0</v>
          </cell>
          <cell r="Y2602">
            <v>1</v>
          </cell>
          <cell r="Z2602">
            <v>-1</v>
          </cell>
          <cell r="AA2602" t="str">
            <v>QLC</v>
          </cell>
          <cell r="AB2602" t="str">
            <v>64232001</v>
          </cell>
          <cell r="AC2602" t="str">
            <v>24212001</v>
          </cell>
        </row>
        <row r="2603">
          <cell r="A2603" t="str">
            <v>014261073</v>
          </cell>
          <cell r="B2603" t="str">
            <v>Bàn gỗ</v>
          </cell>
          <cell r="C2603" t="str">
            <v>Chiếc</v>
          </cell>
          <cell r="D2603">
            <v>42401</v>
          </cell>
          <cell r="E2603">
            <v>0</v>
          </cell>
          <cell r="F2603">
            <v>1</v>
          </cell>
          <cell r="G2603">
            <v>0</v>
          </cell>
          <cell r="H2603">
            <v>0</v>
          </cell>
          <cell r="I2603">
            <v>0</v>
          </cell>
          <cell r="J2603">
            <v>0</v>
          </cell>
          <cell r="K2603">
            <v>1</v>
          </cell>
          <cell r="L2603">
            <v>-1</v>
          </cell>
          <cell r="M2603">
            <v>0</v>
          </cell>
          <cell r="N2603">
            <v>0</v>
          </cell>
          <cell r="O2603">
            <v>0</v>
          </cell>
          <cell r="P2603">
            <v>0</v>
          </cell>
          <cell r="Q2603">
            <v>0</v>
          </cell>
          <cell r="R2603">
            <v>0</v>
          </cell>
          <cell r="S2603">
            <v>0</v>
          </cell>
          <cell r="T2603">
            <v>0</v>
          </cell>
          <cell r="U2603">
            <v>1</v>
          </cell>
          <cell r="V2603">
            <v>0</v>
          </cell>
          <cell r="W2603">
            <v>0</v>
          </cell>
          <cell r="X2603">
            <v>0</v>
          </cell>
          <cell r="Y2603">
            <v>1</v>
          </cell>
          <cell r="Z2603">
            <v>-1</v>
          </cell>
          <cell r="AA2603" t="str">
            <v>QLC</v>
          </cell>
          <cell r="AB2603" t="str">
            <v>64232001</v>
          </cell>
          <cell r="AC2603" t="str">
            <v>24212001</v>
          </cell>
        </row>
        <row r="2604">
          <cell r="A2604" t="str">
            <v>014261074</v>
          </cell>
          <cell r="B2604" t="str">
            <v>Bàn gỗ</v>
          </cell>
          <cell r="C2604" t="str">
            <v>Chiếc</v>
          </cell>
          <cell r="D2604">
            <v>42401</v>
          </cell>
          <cell r="E2604">
            <v>0</v>
          </cell>
          <cell r="F2604">
            <v>1</v>
          </cell>
          <cell r="G2604">
            <v>0</v>
          </cell>
          <cell r="H2604">
            <v>0</v>
          </cell>
          <cell r="I2604">
            <v>0</v>
          </cell>
          <cell r="J2604">
            <v>0</v>
          </cell>
          <cell r="K2604">
            <v>1</v>
          </cell>
          <cell r="L2604">
            <v>-1</v>
          </cell>
          <cell r="M2604">
            <v>0</v>
          </cell>
          <cell r="N2604">
            <v>0</v>
          </cell>
          <cell r="O2604">
            <v>0</v>
          </cell>
          <cell r="P2604">
            <v>0</v>
          </cell>
          <cell r="Q2604">
            <v>0</v>
          </cell>
          <cell r="R2604">
            <v>0</v>
          </cell>
          <cell r="S2604">
            <v>0</v>
          </cell>
          <cell r="T2604">
            <v>0</v>
          </cell>
          <cell r="U2604">
            <v>1</v>
          </cell>
          <cell r="V2604">
            <v>0</v>
          </cell>
          <cell r="W2604">
            <v>0</v>
          </cell>
          <cell r="X2604">
            <v>0</v>
          </cell>
          <cell r="Y2604">
            <v>1</v>
          </cell>
          <cell r="Z2604">
            <v>-1</v>
          </cell>
          <cell r="AA2604" t="str">
            <v>QLC</v>
          </cell>
          <cell r="AB2604" t="str">
            <v>64232001</v>
          </cell>
          <cell r="AC2604" t="str">
            <v>24212001</v>
          </cell>
        </row>
        <row r="2605">
          <cell r="A2605" t="str">
            <v>014261075</v>
          </cell>
          <cell r="B2605" t="str">
            <v>Bàn gỗ</v>
          </cell>
          <cell r="C2605" t="str">
            <v>Chiếc</v>
          </cell>
          <cell r="D2605">
            <v>42401</v>
          </cell>
          <cell r="E2605">
            <v>0</v>
          </cell>
          <cell r="F2605">
            <v>1</v>
          </cell>
          <cell r="G2605">
            <v>0</v>
          </cell>
          <cell r="H2605">
            <v>0</v>
          </cell>
          <cell r="I2605">
            <v>0</v>
          </cell>
          <cell r="J2605">
            <v>0</v>
          </cell>
          <cell r="K2605">
            <v>1</v>
          </cell>
          <cell r="L2605">
            <v>-1</v>
          </cell>
          <cell r="M2605">
            <v>0</v>
          </cell>
          <cell r="N2605">
            <v>0</v>
          </cell>
          <cell r="O2605">
            <v>0</v>
          </cell>
          <cell r="P2605">
            <v>0</v>
          </cell>
          <cell r="Q2605">
            <v>0</v>
          </cell>
          <cell r="R2605">
            <v>0</v>
          </cell>
          <cell r="S2605">
            <v>0</v>
          </cell>
          <cell r="T2605">
            <v>0</v>
          </cell>
          <cell r="U2605">
            <v>1</v>
          </cell>
          <cell r="V2605">
            <v>0</v>
          </cell>
          <cell r="W2605">
            <v>0</v>
          </cell>
          <cell r="X2605">
            <v>0</v>
          </cell>
          <cell r="Y2605">
            <v>1</v>
          </cell>
          <cell r="Z2605">
            <v>-1</v>
          </cell>
          <cell r="AA2605" t="str">
            <v>QLC</v>
          </cell>
          <cell r="AB2605" t="str">
            <v>64232001</v>
          </cell>
          <cell r="AC2605" t="str">
            <v>24212001</v>
          </cell>
        </row>
        <row r="2606">
          <cell r="A2606" t="str">
            <v>014261076</v>
          </cell>
          <cell r="B2606" t="str">
            <v>Bàn gỗ</v>
          </cell>
          <cell r="C2606" t="str">
            <v>Chiếc</v>
          </cell>
          <cell r="D2606">
            <v>42401</v>
          </cell>
          <cell r="E2606">
            <v>0</v>
          </cell>
          <cell r="F2606">
            <v>1</v>
          </cell>
          <cell r="G2606">
            <v>0</v>
          </cell>
          <cell r="H2606">
            <v>0</v>
          </cell>
          <cell r="I2606">
            <v>0</v>
          </cell>
          <cell r="J2606">
            <v>0</v>
          </cell>
          <cell r="K2606">
            <v>1</v>
          </cell>
          <cell r="L2606">
            <v>-1</v>
          </cell>
          <cell r="M2606">
            <v>0</v>
          </cell>
          <cell r="N2606">
            <v>0</v>
          </cell>
          <cell r="O2606">
            <v>0</v>
          </cell>
          <cell r="P2606">
            <v>0</v>
          </cell>
          <cell r="Q2606">
            <v>0</v>
          </cell>
          <cell r="R2606">
            <v>0</v>
          </cell>
          <cell r="S2606">
            <v>0</v>
          </cell>
          <cell r="T2606">
            <v>0</v>
          </cell>
          <cell r="U2606">
            <v>1</v>
          </cell>
          <cell r="V2606">
            <v>0</v>
          </cell>
          <cell r="W2606">
            <v>0</v>
          </cell>
          <cell r="X2606">
            <v>0</v>
          </cell>
          <cell r="Y2606">
            <v>1</v>
          </cell>
          <cell r="Z2606">
            <v>-1</v>
          </cell>
          <cell r="AA2606" t="str">
            <v>QLC</v>
          </cell>
          <cell r="AB2606" t="str">
            <v>64232001</v>
          </cell>
          <cell r="AC2606" t="str">
            <v>24212001</v>
          </cell>
        </row>
        <row r="2607">
          <cell r="A2607" t="str">
            <v>014261078</v>
          </cell>
          <cell r="B2607" t="str">
            <v>Bàn gỗ</v>
          </cell>
          <cell r="C2607" t="str">
            <v>Chiếc</v>
          </cell>
          <cell r="D2607">
            <v>42401</v>
          </cell>
          <cell r="E2607">
            <v>0</v>
          </cell>
          <cell r="F2607">
            <v>1</v>
          </cell>
          <cell r="G2607">
            <v>0</v>
          </cell>
          <cell r="H2607">
            <v>0</v>
          </cell>
          <cell r="I2607">
            <v>0</v>
          </cell>
          <cell r="J2607">
            <v>0</v>
          </cell>
          <cell r="K2607">
            <v>1</v>
          </cell>
          <cell r="L2607">
            <v>-1</v>
          </cell>
          <cell r="M2607">
            <v>0</v>
          </cell>
          <cell r="N2607">
            <v>0</v>
          </cell>
          <cell r="O2607">
            <v>0</v>
          </cell>
          <cell r="P2607">
            <v>0</v>
          </cell>
          <cell r="Q2607">
            <v>0</v>
          </cell>
          <cell r="R2607">
            <v>0</v>
          </cell>
          <cell r="S2607">
            <v>0</v>
          </cell>
          <cell r="T2607">
            <v>0</v>
          </cell>
          <cell r="U2607">
            <v>1</v>
          </cell>
          <cell r="V2607">
            <v>0</v>
          </cell>
          <cell r="W2607">
            <v>0</v>
          </cell>
          <cell r="X2607">
            <v>0</v>
          </cell>
          <cell r="Y2607">
            <v>1</v>
          </cell>
          <cell r="Z2607">
            <v>-1</v>
          </cell>
          <cell r="AA2607" t="str">
            <v>MG.HSC</v>
          </cell>
          <cell r="AB2607" t="str">
            <v>63317301</v>
          </cell>
          <cell r="AC2607" t="str">
            <v>24212001</v>
          </cell>
        </row>
        <row r="2608">
          <cell r="A2608" t="str">
            <v>014261079</v>
          </cell>
          <cell r="B2608" t="str">
            <v>Bàn gỗ</v>
          </cell>
          <cell r="C2608" t="str">
            <v>Chiếc</v>
          </cell>
          <cell r="D2608">
            <v>42401</v>
          </cell>
          <cell r="E2608">
            <v>0</v>
          </cell>
          <cell r="F2608">
            <v>1</v>
          </cell>
          <cell r="G2608">
            <v>0</v>
          </cell>
          <cell r="H2608">
            <v>0</v>
          </cell>
          <cell r="I2608">
            <v>0</v>
          </cell>
          <cell r="J2608">
            <v>0</v>
          </cell>
          <cell r="K2608">
            <v>1</v>
          </cell>
          <cell r="L2608">
            <v>-1</v>
          </cell>
          <cell r="M2608">
            <v>0</v>
          </cell>
          <cell r="N2608">
            <v>0</v>
          </cell>
          <cell r="O2608">
            <v>0</v>
          </cell>
          <cell r="P2608">
            <v>0</v>
          </cell>
          <cell r="Q2608">
            <v>0</v>
          </cell>
          <cell r="R2608">
            <v>0</v>
          </cell>
          <cell r="S2608">
            <v>0</v>
          </cell>
          <cell r="T2608">
            <v>0</v>
          </cell>
          <cell r="U2608">
            <v>1</v>
          </cell>
          <cell r="V2608">
            <v>0</v>
          </cell>
          <cell r="W2608">
            <v>0</v>
          </cell>
          <cell r="X2608">
            <v>0</v>
          </cell>
          <cell r="Y2608">
            <v>1</v>
          </cell>
          <cell r="Z2608">
            <v>-1</v>
          </cell>
          <cell r="AA2608" t="str">
            <v>KDV</v>
          </cell>
          <cell r="AB2608" t="str">
            <v>632.22302</v>
          </cell>
          <cell r="AC2608" t="str">
            <v>24212001</v>
          </cell>
        </row>
        <row r="2609">
          <cell r="A2609" t="str">
            <v>014261080</v>
          </cell>
          <cell r="B2609" t="str">
            <v>Bàn gỗ</v>
          </cell>
          <cell r="C2609" t="str">
            <v>Chiếc</v>
          </cell>
          <cell r="D2609">
            <v>42401</v>
          </cell>
          <cell r="E2609">
            <v>0</v>
          </cell>
          <cell r="F2609">
            <v>1</v>
          </cell>
          <cell r="G2609">
            <v>0</v>
          </cell>
          <cell r="H2609">
            <v>0</v>
          </cell>
          <cell r="I2609">
            <v>0</v>
          </cell>
          <cell r="J2609">
            <v>0</v>
          </cell>
          <cell r="K2609">
            <v>1</v>
          </cell>
          <cell r="L2609">
            <v>-1</v>
          </cell>
          <cell r="M2609">
            <v>0</v>
          </cell>
          <cell r="N2609">
            <v>0</v>
          </cell>
          <cell r="O2609">
            <v>0</v>
          </cell>
          <cell r="P2609">
            <v>0</v>
          </cell>
          <cell r="Q2609">
            <v>0</v>
          </cell>
          <cell r="R2609">
            <v>0</v>
          </cell>
          <cell r="S2609">
            <v>0</v>
          </cell>
          <cell r="T2609">
            <v>0</v>
          </cell>
          <cell r="U2609">
            <v>1</v>
          </cell>
          <cell r="V2609">
            <v>0</v>
          </cell>
          <cell r="W2609">
            <v>0</v>
          </cell>
          <cell r="X2609">
            <v>0</v>
          </cell>
          <cell r="Y2609">
            <v>1</v>
          </cell>
          <cell r="Z2609">
            <v>-1</v>
          </cell>
          <cell r="AA2609" t="str">
            <v>KDV</v>
          </cell>
          <cell r="AB2609" t="str">
            <v>632.22302</v>
          </cell>
          <cell r="AC2609" t="str">
            <v>24212001</v>
          </cell>
        </row>
        <row r="2610">
          <cell r="A2610" t="str">
            <v>014261081</v>
          </cell>
          <cell r="B2610" t="str">
            <v>Bàn gỗ</v>
          </cell>
          <cell r="C2610" t="str">
            <v>Chiếc</v>
          </cell>
          <cell r="D2610">
            <v>42401</v>
          </cell>
          <cell r="E2610">
            <v>0</v>
          </cell>
          <cell r="F2610">
            <v>1</v>
          </cell>
          <cell r="G2610">
            <v>0</v>
          </cell>
          <cell r="H2610">
            <v>0</v>
          </cell>
          <cell r="I2610">
            <v>0</v>
          </cell>
          <cell r="J2610">
            <v>0</v>
          </cell>
          <cell r="K2610">
            <v>1</v>
          </cell>
          <cell r="L2610">
            <v>-1</v>
          </cell>
          <cell r="M2610">
            <v>0</v>
          </cell>
          <cell r="N2610">
            <v>0</v>
          </cell>
          <cell r="O2610">
            <v>0</v>
          </cell>
          <cell r="P2610">
            <v>0</v>
          </cell>
          <cell r="Q2610">
            <v>0</v>
          </cell>
          <cell r="R2610">
            <v>0</v>
          </cell>
          <cell r="S2610">
            <v>0</v>
          </cell>
          <cell r="T2610">
            <v>0</v>
          </cell>
          <cell r="U2610">
            <v>1</v>
          </cell>
          <cell r="V2610">
            <v>0</v>
          </cell>
          <cell r="W2610">
            <v>0</v>
          </cell>
          <cell r="X2610">
            <v>0</v>
          </cell>
          <cell r="Y2610">
            <v>1</v>
          </cell>
          <cell r="Z2610">
            <v>-1</v>
          </cell>
          <cell r="AA2610" t="str">
            <v>KDV</v>
          </cell>
          <cell r="AB2610" t="str">
            <v>632.22302</v>
          </cell>
          <cell r="AC2610" t="str">
            <v>24212001</v>
          </cell>
        </row>
        <row r="2611">
          <cell r="A2611" t="str">
            <v>014261085</v>
          </cell>
          <cell r="B2611" t="str">
            <v>Bàn gỗ</v>
          </cell>
          <cell r="C2611" t="str">
            <v>Chiếc</v>
          </cell>
          <cell r="D2611">
            <v>42401</v>
          </cell>
          <cell r="E2611">
            <v>0</v>
          </cell>
          <cell r="F2611">
            <v>1</v>
          </cell>
          <cell r="G2611">
            <v>0</v>
          </cell>
          <cell r="H2611">
            <v>0</v>
          </cell>
          <cell r="I2611">
            <v>0</v>
          </cell>
          <cell r="J2611">
            <v>0</v>
          </cell>
          <cell r="K2611">
            <v>1</v>
          </cell>
          <cell r="L2611">
            <v>-1</v>
          </cell>
          <cell r="M2611">
            <v>0</v>
          </cell>
          <cell r="N2611">
            <v>0</v>
          </cell>
          <cell r="O2611">
            <v>0</v>
          </cell>
          <cell r="P2611">
            <v>0</v>
          </cell>
          <cell r="Q2611">
            <v>0</v>
          </cell>
          <cell r="R2611">
            <v>0</v>
          </cell>
          <cell r="S2611">
            <v>0</v>
          </cell>
          <cell r="T2611">
            <v>0</v>
          </cell>
          <cell r="U2611">
            <v>1</v>
          </cell>
          <cell r="V2611">
            <v>0</v>
          </cell>
          <cell r="W2611">
            <v>0</v>
          </cell>
          <cell r="X2611">
            <v>0</v>
          </cell>
          <cell r="Y2611">
            <v>1</v>
          </cell>
          <cell r="Z2611">
            <v>-1</v>
          </cell>
          <cell r="AA2611" t="str">
            <v>KDV</v>
          </cell>
          <cell r="AB2611" t="str">
            <v>632.22302</v>
          </cell>
          <cell r="AC2611" t="str">
            <v>24212001</v>
          </cell>
        </row>
        <row r="2612">
          <cell r="A2612" t="str">
            <v>014261086</v>
          </cell>
          <cell r="B2612" t="str">
            <v>Bàn gỗ</v>
          </cell>
          <cell r="C2612" t="str">
            <v>Chiếc</v>
          </cell>
          <cell r="D2612">
            <v>42401</v>
          </cell>
          <cell r="E2612">
            <v>0</v>
          </cell>
          <cell r="F2612">
            <v>1</v>
          </cell>
          <cell r="G2612">
            <v>0</v>
          </cell>
          <cell r="H2612">
            <v>0</v>
          </cell>
          <cell r="I2612">
            <v>0</v>
          </cell>
          <cell r="J2612">
            <v>0</v>
          </cell>
          <cell r="K2612">
            <v>1</v>
          </cell>
          <cell r="L2612">
            <v>-1</v>
          </cell>
          <cell r="M2612">
            <v>0</v>
          </cell>
          <cell r="N2612">
            <v>0</v>
          </cell>
          <cell r="O2612">
            <v>0</v>
          </cell>
          <cell r="P2612">
            <v>0</v>
          </cell>
          <cell r="Q2612">
            <v>0</v>
          </cell>
          <cell r="R2612">
            <v>0</v>
          </cell>
          <cell r="S2612">
            <v>0</v>
          </cell>
          <cell r="T2612">
            <v>0</v>
          </cell>
          <cell r="U2612">
            <v>1</v>
          </cell>
          <cell r="V2612">
            <v>0</v>
          </cell>
          <cell r="W2612">
            <v>0</v>
          </cell>
          <cell r="X2612">
            <v>0</v>
          </cell>
          <cell r="Y2612">
            <v>1</v>
          </cell>
          <cell r="Z2612">
            <v>-1</v>
          </cell>
          <cell r="AA2612" t="str">
            <v>KDV</v>
          </cell>
          <cell r="AB2612" t="str">
            <v>632.22302</v>
          </cell>
          <cell r="AC2612" t="str">
            <v>24212001</v>
          </cell>
        </row>
        <row r="2613">
          <cell r="A2613" t="str">
            <v>014261087</v>
          </cell>
          <cell r="B2613" t="str">
            <v>Bàn gỗ</v>
          </cell>
          <cell r="C2613" t="str">
            <v>Chiếc</v>
          </cell>
          <cell r="D2613">
            <v>42401</v>
          </cell>
          <cell r="E2613">
            <v>0</v>
          </cell>
          <cell r="F2613">
            <v>1</v>
          </cell>
          <cell r="G2613">
            <v>0</v>
          </cell>
          <cell r="H2613">
            <v>0</v>
          </cell>
          <cell r="I2613">
            <v>0</v>
          </cell>
          <cell r="J2613">
            <v>0</v>
          </cell>
          <cell r="K2613">
            <v>1</v>
          </cell>
          <cell r="L2613">
            <v>-1</v>
          </cell>
          <cell r="M2613">
            <v>0</v>
          </cell>
          <cell r="N2613">
            <v>0</v>
          </cell>
          <cell r="O2613">
            <v>0</v>
          </cell>
          <cell r="P2613">
            <v>0</v>
          </cell>
          <cell r="Q2613">
            <v>0</v>
          </cell>
          <cell r="R2613">
            <v>0</v>
          </cell>
          <cell r="S2613">
            <v>0</v>
          </cell>
          <cell r="T2613">
            <v>0</v>
          </cell>
          <cell r="U2613">
            <v>1</v>
          </cell>
          <cell r="V2613">
            <v>0</v>
          </cell>
          <cell r="W2613">
            <v>0</v>
          </cell>
          <cell r="X2613">
            <v>0</v>
          </cell>
          <cell r="Y2613">
            <v>1</v>
          </cell>
          <cell r="Z2613">
            <v>-1</v>
          </cell>
          <cell r="AA2613" t="str">
            <v>KDV</v>
          </cell>
          <cell r="AB2613" t="str">
            <v>632.22302</v>
          </cell>
          <cell r="AC2613" t="str">
            <v>24212001</v>
          </cell>
        </row>
        <row r="2614">
          <cell r="A2614" t="str">
            <v>014261102</v>
          </cell>
          <cell r="B2614" t="str">
            <v>Bàn gỗ</v>
          </cell>
          <cell r="C2614" t="str">
            <v>Chiếc</v>
          </cell>
          <cell r="D2614">
            <v>42401</v>
          </cell>
          <cell r="E2614">
            <v>0</v>
          </cell>
          <cell r="F2614">
            <v>1</v>
          </cell>
          <cell r="G2614">
            <v>0</v>
          </cell>
          <cell r="H2614">
            <v>0</v>
          </cell>
          <cell r="I2614">
            <v>0</v>
          </cell>
          <cell r="J2614">
            <v>0</v>
          </cell>
          <cell r="K2614">
            <v>1</v>
          </cell>
          <cell r="L2614">
            <v>-1</v>
          </cell>
          <cell r="M2614">
            <v>0</v>
          </cell>
          <cell r="N2614">
            <v>0</v>
          </cell>
          <cell r="O2614">
            <v>0</v>
          </cell>
          <cell r="P2614">
            <v>0</v>
          </cell>
          <cell r="Q2614">
            <v>0</v>
          </cell>
          <cell r="R2614">
            <v>0</v>
          </cell>
          <cell r="S2614">
            <v>0</v>
          </cell>
          <cell r="T2614">
            <v>0</v>
          </cell>
          <cell r="U2614">
            <v>1</v>
          </cell>
          <cell r="V2614">
            <v>0</v>
          </cell>
          <cell r="W2614">
            <v>0</v>
          </cell>
          <cell r="X2614">
            <v>0</v>
          </cell>
          <cell r="Y2614">
            <v>1</v>
          </cell>
          <cell r="Z2614">
            <v>-1</v>
          </cell>
          <cell r="AA2614" t="str">
            <v>QLC</v>
          </cell>
          <cell r="AB2614" t="str">
            <v>64232001</v>
          </cell>
          <cell r="AC2614" t="str">
            <v>24212001</v>
          </cell>
        </row>
        <row r="2615">
          <cell r="A2615" t="str">
            <v>014261103</v>
          </cell>
          <cell r="B2615" t="str">
            <v>Bàn gỗ</v>
          </cell>
          <cell r="C2615" t="str">
            <v>Chiếc</v>
          </cell>
          <cell r="D2615">
            <v>42401</v>
          </cell>
          <cell r="E2615">
            <v>0</v>
          </cell>
          <cell r="F2615">
            <v>1</v>
          </cell>
          <cell r="G2615">
            <v>0</v>
          </cell>
          <cell r="H2615">
            <v>0</v>
          </cell>
          <cell r="I2615">
            <v>0</v>
          </cell>
          <cell r="J2615">
            <v>0</v>
          </cell>
          <cell r="K2615">
            <v>1</v>
          </cell>
          <cell r="L2615">
            <v>-1</v>
          </cell>
          <cell r="M2615">
            <v>0</v>
          </cell>
          <cell r="N2615">
            <v>0</v>
          </cell>
          <cell r="O2615">
            <v>0</v>
          </cell>
          <cell r="P2615">
            <v>0</v>
          </cell>
          <cell r="Q2615">
            <v>0</v>
          </cell>
          <cell r="R2615">
            <v>0</v>
          </cell>
          <cell r="S2615">
            <v>0</v>
          </cell>
          <cell r="T2615">
            <v>0</v>
          </cell>
          <cell r="U2615">
            <v>1</v>
          </cell>
          <cell r="V2615">
            <v>0</v>
          </cell>
          <cell r="W2615">
            <v>0</v>
          </cell>
          <cell r="X2615">
            <v>0</v>
          </cell>
          <cell r="Y2615">
            <v>1</v>
          </cell>
          <cell r="Z2615">
            <v>-1</v>
          </cell>
          <cell r="AA2615" t="str">
            <v>QLC</v>
          </cell>
          <cell r="AB2615" t="str">
            <v>64232001</v>
          </cell>
          <cell r="AC2615" t="str">
            <v>24212001</v>
          </cell>
        </row>
        <row r="2616">
          <cell r="A2616" t="str">
            <v>014261104</v>
          </cell>
          <cell r="B2616" t="str">
            <v>Bàn gỗ</v>
          </cell>
          <cell r="C2616" t="str">
            <v>Chiếc</v>
          </cell>
          <cell r="D2616">
            <v>42401</v>
          </cell>
          <cell r="E2616">
            <v>0</v>
          </cell>
          <cell r="F2616">
            <v>1</v>
          </cell>
          <cell r="G2616">
            <v>0</v>
          </cell>
          <cell r="H2616">
            <v>0</v>
          </cell>
          <cell r="I2616">
            <v>0</v>
          </cell>
          <cell r="J2616">
            <v>0</v>
          </cell>
          <cell r="K2616">
            <v>1</v>
          </cell>
          <cell r="L2616">
            <v>-1</v>
          </cell>
          <cell r="M2616">
            <v>0</v>
          </cell>
          <cell r="N2616">
            <v>0</v>
          </cell>
          <cell r="O2616">
            <v>0</v>
          </cell>
          <cell r="P2616">
            <v>0</v>
          </cell>
          <cell r="Q2616">
            <v>0</v>
          </cell>
          <cell r="R2616">
            <v>0</v>
          </cell>
          <cell r="S2616">
            <v>0</v>
          </cell>
          <cell r="T2616">
            <v>0</v>
          </cell>
          <cell r="U2616">
            <v>1</v>
          </cell>
          <cell r="V2616">
            <v>0</v>
          </cell>
          <cell r="W2616">
            <v>0</v>
          </cell>
          <cell r="X2616">
            <v>0</v>
          </cell>
          <cell r="Y2616">
            <v>1</v>
          </cell>
          <cell r="Z2616">
            <v>-1</v>
          </cell>
          <cell r="AA2616" t="str">
            <v>QLC</v>
          </cell>
          <cell r="AB2616" t="str">
            <v>64232001</v>
          </cell>
          <cell r="AC2616" t="str">
            <v>24212001</v>
          </cell>
        </row>
        <row r="2617">
          <cell r="A2617" t="str">
            <v>014261105</v>
          </cell>
          <cell r="B2617" t="str">
            <v>Bàn gỗ</v>
          </cell>
          <cell r="C2617" t="str">
            <v>Chiếc</v>
          </cell>
          <cell r="D2617">
            <v>42401</v>
          </cell>
          <cell r="E2617">
            <v>0</v>
          </cell>
          <cell r="F2617">
            <v>1</v>
          </cell>
          <cell r="G2617">
            <v>0</v>
          </cell>
          <cell r="H2617">
            <v>0</v>
          </cell>
          <cell r="I2617">
            <v>0</v>
          </cell>
          <cell r="J2617">
            <v>0</v>
          </cell>
          <cell r="K2617">
            <v>1</v>
          </cell>
          <cell r="L2617">
            <v>-1</v>
          </cell>
          <cell r="M2617">
            <v>0</v>
          </cell>
          <cell r="N2617">
            <v>0</v>
          </cell>
          <cell r="O2617">
            <v>0</v>
          </cell>
          <cell r="P2617">
            <v>0</v>
          </cell>
          <cell r="Q2617">
            <v>0</v>
          </cell>
          <cell r="R2617">
            <v>0</v>
          </cell>
          <cell r="S2617">
            <v>0</v>
          </cell>
          <cell r="T2617">
            <v>0</v>
          </cell>
          <cell r="U2617">
            <v>1</v>
          </cell>
          <cell r="V2617">
            <v>0</v>
          </cell>
          <cell r="W2617">
            <v>0</v>
          </cell>
          <cell r="X2617">
            <v>0</v>
          </cell>
          <cell r="Y2617">
            <v>1</v>
          </cell>
          <cell r="Z2617">
            <v>-1</v>
          </cell>
          <cell r="AA2617" t="str">
            <v>QLC</v>
          </cell>
          <cell r="AB2617" t="str">
            <v>64232001</v>
          </cell>
          <cell r="AC2617" t="str">
            <v>24212001</v>
          </cell>
        </row>
        <row r="2618">
          <cell r="A2618" t="str">
            <v>014261106</v>
          </cell>
          <cell r="B2618" t="str">
            <v>Bàn gỗ</v>
          </cell>
          <cell r="C2618" t="str">
            <v>Chiếc</v>
          </cell>
          <cell r="D2618">
            <v>42401</v>
          </cell>
          <cell r="E2618">
            <v>0</v>
          </cell>
          <cell r="F2618">
            <v>1</v>
          </cell>
          <cell r="G2618">
            <v>0</v>
          </cell>
          <cell r="H2618">
            <v>0</v>
          </cell>
          <cell r="I2618">
            <v>0</v>
          </cell>
          <cell r="J2618">
            <v>0</v>
          </cell>
          <cell r="K2618">
            <v>1</v>
          </cell>
          <cell r="L2618">
            <v>-1</v>
          </cell>
          <cell r="M2618">
            <v>0</v>
          </cell>
          <cell r="N2618">
            <v>0</v>
          </cell>
          <cell r="O2618">
            <v>0</v>
          </cell>
          <cell r="P2618">
            <v>0</v>
          </cell>
          <cell r="Q2618">
            <v>0</v>
          </cell>
          <cell r="R2618">
            <v>0</v>
          </cell>
          <cell r="S2618">
            <v>0</v>
          </cell>
          <cell r="T2618">
            <v>0</v>
          </cell>
          <cell r="U2618">
            <v>1</v>
          </cell>
          <cell r="V2618">
            <v>0</v>
          </cell>
          <cell r="W2618">
            <v>0</v>
          </cell>
          <cell r="X2618">
            <v>0</v>
          </cell>
          <cell r="Y2618">
            <v>1</v>
          </cell>
          <cell r="Z2618">
            <v>-1</v>
          </cell>
          <cell r="AA2618" t="str">
            <v>QLC</v>
          </cell>
          <cell r="AB2618" t="str">
            <v>64231001</v>
          </cell>
          <cell r="AC2618" t="str">
            <v>24212001</v>
          </cell>
        </row>
        <row r="2619">
          <cell r="A2619" t="str">
            <v>014261108</v>
          </cell>
          <cell r="B2619" t="str">
            <v>Bàn gỗ</v>
          </cell>
          <cell r="C2619" t="str">
            <v>Chiếc</v>
          </cell>
          <cell r="D2619">
            <v>42401</v>
          </cell>
          <cell r="E2619">
            <v>0</v>
          </cell>
          <cell r="F2619">
            <v>1</v>
          </cell>
          <cell r="G2619">
            <v>0</v>
          </cell>
          <cell r="H2619">
            <v>0</v>
          </cell>
          <cell r="I2619">
            <v>0</v>
          </cell>
          <cell r="J2619">
            <v>0</v>
          </cell>
          <cell r="K2619">
            <v>1</v>
          </cell>
          <cell r="L2619">
            <v>-1</v>
          </cell>
          <cell r="M2619">
            <v>0</v>
          </cell>
          <cell r="N2619">
            <v>0</v>
          </cell>
          <cell r="O2619">
            <v>0</v>
          </cell>
          <cell r="P2619">
            <v>0</v>
          </cell>
          <cell r="Q2619">
            <v>0</v>
          </cell>
          <cell r="R2619">
            <v>0</v>
          </cell>
          <cell r="S2619">
            <v>0</v>
          </cell>
          <cell r="T2619">
            <v>0</v>
          </cell>
          <cell r="U2619">
            <v>1</v>
          </cell>
          <cell r="V2619">
            <v>0</v>
          </cell>
          <cell r="W2619">
            <v>0</v>
          </cell>
          <cell r="X2619">
            <v>0</v>
          </cell>
          <cell r="Y2619">
            <v>1</v>
          </cell>
          <cell r="Z2619">
            <v>-1</v>
          </cell>
          <cell r="AA2619" t="str">
            <v>MG.TV1</v>
          </cell>
          <cell r="AB2619" t="str">
            <v>63317301</v>
          </cell>
          <cell r="AC2619" t="str">
            <v>24212001</v>
          </cell>
        </row>
        <row r="2620">
          <cell r="A2620" t="str">
            <v>014261109</v>
          </cell>
          <cell r="B2620" t="str">
            <v>Bàn gỗ</v>
          </cell>
          <cell r="C2620" t="str">
            <v>Chiếc</v>
          </cell>
          <cell r="D2620">
            <v>42401</v>
          </cell>
          <cell r="E2620">
            <v>0</v>
          </cell>
          <cell r="F2620">
            <v>1</v>
          </cell>
          <cell r="G2620">
            <v>0</v>
          </cell>
          <cell r="H2620">
            <v>0</v>
          </cell>
          <cell r="I2620">
            <v>0</v>
          </cell>
          <cell r="J2620">
            <v>0</v>
          </cell>
          <cell r="K2620">
            <v>1</v>
          </cell>
          <cell r="L2620">
            <v>-1</v>
          </cell>
          <cell r="M2620">
            <v>0</v>
          </cell>
          <cell r="N2620">
            <v>0</v>
          </cell>
          <cell r="O2620">
            <v>0</v>
          </cell>
          <cell r="P2620">
            <v>0</v>
          </cell>
          <cell r="Q2620">
            <v>0</v>
          </cell>
          <cell r="R2620">
            <v>0</v>
          </cell>
          <cell r="S2620">
            <v>0</v>
          </cell>
          <cell r="T2620">
            <v>0</v>
          </cell>
          <cell r="U2620">
            <v>1</v>
          </cell>
          <cell r="V2620">
            <v>0</v>
          </cell>
          <cell r="W2620">
            <v>0</v>
          </cell>
          <cell r="X2620">
            <v>0</v>
          </cell>
          <cell r="Y2620">
            <v>1</v>
          </cell>
          <cell r="Z2620">
            <v>-1</v>
          </cell>
          <cell r="AA2620" t="str">
            <v>QLC</v>
          </cell>
          <cell r="AB2620" t="str">
            <v>64232001</v>
          </cell>
          <cell r="AC2620" t="str">
            <v>24212001</v>
          </cell>
        </row>
        <row r="2621">
          <cell r="A2621" t="str">
            <v>014261110</v>
          </cell>
          <cell r="B2621" t="str">
            <v>Bàn gỗ</v>
          </cell>
          <cell r="C2621" t="str">
            <v>Chiếc</v>
          </cell>
          <cell r="D2621">
            <v>42401</v>
          </cell>
          <cell r="E2621">
            <v>0</v>
          </cell>
          <cell r="F2621">
            <v>1</v>
          </cell>
          <cell r="G2621">
            <v>0</v>
          </cell>
          <cell r="H2621">
            <v>0</v>
          </cell>
          <cell r="I2621">
            <v>0</v>
          </cell>
          <cell r="J2621">
            <v>0</v>
          </cell>
          <cell r="K2621">
            <v>1</v>
          </cell>
          <cell r="L2621">
            <v>-1</v>
          </cell>
          <cell r="M2621">
            <v>0</v>
          </cell>
          <cell r="N2621">
            <v>0</v>
          </cell>
          <cell r="O2621">
            <v>0</v>
          </cell>
          <cell r="P2621">
            <v>0</v>
          </cell>
          <cell r="Q2621">
            <v>0</v>
          </cell>
          <cell r="R2621">
            <v>0</v>
          </cell>
          <cell r="S2621">
            <v>0</v>
          </cell>
          <cell r="T2621">
            <v>0</v>
          </cell>
          <cell r="U2621">
            <v>1</v>
          </cell>
          <cell r="V2621">
            <v>0</v>
          </cell>
          <cell r="W2621">
            <v>0</v>
          </cell>
          <cell r="X2621">
            <v>0</v>
          </cell>
          <cell r="Y2621">
            <v>1</v>
          </cell>
          <cell r="Z2621">
            <v>-1</v>
          </cell>
          <cell r="AA2621" t="str">
            <v>QLC</v>
          </cell>
          <cell r="AB2621" t="str">
            <v>64232001</v>
          </cell>
          <cell r="AC2621" t="str">
            <v>24212001</v>
          </cell>
        </row>
        <row r="2622">
          <cell r="A2622" t="str">
            <v>014261111</v>
          </cell>
          <cell r="B2622" t="str">
            <v>Bàn gỗ</v>
          </cell>
          <cell r="C2622" t="str">
            <v>Chiếc</v>
          </cell>
          <cell r="D2622">
            <v>42401</v>
          </cell>
          <cell r="E2622">
            <v>0</v>
          </cell>
          <cell r="F2622">
            <v>1</v>
          </cell>
          <cell r="G2622">
            <v>0</v>
          </cell>
          <cell r="H2622">
            <v>0</v>
          </cell>
          <cell r="I2622">
            <v>0</v>
          </cell>
          <cell r="J2622">
            <v>0</v>
          </cell>
          <cell r="K2622">
            <v>1</v>
          </cell>
          <cell r="L2622">
            <v>-1</v>
          </cell>
          <cell r="M2622">
            <v>0</v>
          </cell>
          <cell r="N2622">
            <v>0</v>
          </cell>
          <cell r="O2622">
            <v>0</v>
          </cell>
          <cell r="P2622">
            <v>0</v>
          </cell>
          <cell r="Q2622">
            <v>0</v>
          </cell>
          <cell r="R2622">
            <v>0</v>
          </cell>
          <cell r="S2622">
            <v>0</v>
          </cell>
          <cell r="T2622">
            <v>0</v>
          </cell>
          <cell r="U2622">
            <v>1</v>
          </cell>
          <cell r="V2622">
            <v>0</v>
          </cell>
          <cell r="W2622">
            <v>0</v>
          </cell>
          <cell r="X2622">
            <v>0</v>
          </cell>
          <cell r="Y2622">
            <v>1</v>
          </cell>
          <cell r="Z2622">
            <v>-1</v>
          </cell>
          <cell r="AA2622" t="str">
            <v>QLC</v>
          </cell>
          <cell r="AB2622" t="str">
            <v>64232001</v>
          </cell>
          <cell r="AC2622" t="str">
            <v>24212001</v>
          </cell>
        </row>
        <row r="2623">
          <cell r="A2623" t="str">
            <v>014261112</v>
          </cell>
          <cell r="B2623" t="str">
            <v>Bàn gỗ</v>
          </cell>
          <cell r="C2623" t="str">
            <v>Chiếc</v>
          </cell>
          <cell r="D2623">
            <v>42401</v>
          </cell>
          <cell r="E2623">
            <v>0</v>
          </cell>
          <cell r="F2623">
            <v>1</v>
          </cell>
          <cell r="G2623">
            <v>0</v>
          </cell>
          <cell r="H2623">
            <v>0</v>
          </cell>
          <cell r="I2623">
            <v>0</v>
          </cell>
          <cell r="J2623">
            <v>0</v>
          </cell>
          <cell r="K2623">
            <v>1</v>
          </cell>
          <cell r="L2623">
            <v>-1</v>
          </cell>
          <cell r="M2623">
            <v>0</v>
          </cell>
          <cell r="N2623">
            <v>0</v>
          </cell>
          <cell r="O2623">
            <v>0</v>
          </cell>
          <cell r="P2623">
            <v>0</v>
          </cell>
          <cell r="Q2623">
            <v>0</v>
          </cell>
          <cell r="R2623">
            <v>0</v>
          </cell>
          <cell r="S2623">
            <v>0</v>
          </cell>
          <cell r="T2623">
            <v>0</v>
          </cell>
          <cell r="U2623">
            <v>1</v>
          </cell>
          <cell r="V2623">
            <v>0</v>
          </cell>
          <cell r="W2623">
            <v>0</v>
          </cell>
          <cell r="X2623">
            <v>0</v>
          </cell>
          <cell r="Y2623">
            <v>1</v>
          </cell>
          <cell r="Z2623">
            <v>-1</v>
          </cell>
          <cell r="AA2623" t="str">
            <v>QLC</v>
          </cell>
          <cell r="AB2623" t="str">
            <v>64232001</v>
          </cell>
          <cell r="AC2623" t="str">
            <v>24212001</v>
          </cell>
        </row>
        <row r="2624">
          <cell r="A2624" t="str">
            <v>014261113</v>
          </cell>
          <cell r="B2624" t="str">
            <v>Bàn gỗ</v>
          </cell>
          <cell r="C2624" t="str">
            <v>Chiếc</v>
          </cell>
          <cell r="D2624">
            <v>42401</v>
          </cell>
          <cell r="E2624">
            <v>0</v>
          </cell>
          <cell r="F2624">
            <v>1</v>
          </cell>
          <cell r="G2624">
            <v>0</v>
          </cell>
          <cell r="H2624">
            <v>0</v>
          </cell>
          <cell r="I2624">
            <v>0</v>
          </cell>
          <cell r="J2624">
            <v>0</v>
          </cell>
          <cell r="K2624">
            <v>1</v>
          </cell>
          <cell r="L2624">
            <v>-1</v>
          </cell>
          <cell r="M2624">
            <v>0</v>
          </cell>
          <cell r="N2624">
            <v>0</v>
          </cell>
          <cell r="O2624">
            <v>0</v>
          </cell>
          <cell r="P2624">
            <v>0</v>
          </cell>
          <cell r="Q2624">
            <v>0</v>
          </cell>
          <cell r="R2624">
            <v>0</v>
          </cell>
          <cell r="S2624">
            <v>0</v>
          </cell>
          <cell r="T2624">
            <v>0</v>
          </cell>
          <cell r="U2624">
            <v>1</v>
          </cell>
          <cell r="V2624">
            <v>0</v>
          </cell>
          <cell r="W2624">
            <v>0</v>
          </cell>
          <cell r="X2624">
            <v>0</v>
          </cell>
          <cell r="Y2624">
            <v>1</v>
          </cell>
          <cell r="Z2624">
            <v>-1</v>
          </cell>
          <cell r="AA2624" t="str">
            <v>QLC</v>
          </cell>
          <cell r="AB2624" t="str">
            <v>64231001</v>
          </cell>
          <cell r="AC2624" t="str">
            <v>24212001</v>
          </cell>
        </row>
        <row r="2625">
          <cell r="A2625" t="str">
            <v>014261114</v>
          </cell>
          <cell r="B2625" t="str">
            <v>Bàn gỗ</v>
          </cell>
          <cell r="C2625" t="str">
            <v>Chiếc</v>
          </cell>
          <cell r="D2625">
            <v>42401</v>
          </cell>
          <cell r="E2625">
            <v>0</v>
          </cell>
          <cell r="F2625">
            <v>1</v>
          </cell>
          <cell r="G2625">
            <v>0</v>
          </cell>
          <cell r="H2625">
            <v>0</v>
          </cell>
          <cell r="I2625">
            <v>0</v>
          </cell>
          <cell r="J2625">
            <v>0</v>
          </cell>
          <cell r="K2625">
            <v>1</v>
          </cell>
          <cell r="L2625">
            <v>-1</v>
          </cell>
          <cell r="M2625">
            <v>0</v>
          </cell>
          <cell r="N2625">
            <v>0</v>
          </cell>
          <cell r="O2625">
            <v>0</v>
          </cell>
          <cell r="P2625">
            <v>0</v>
          </cell>
          <cell r="Q2625">
            <v>0</v>
          </cell>
          <cell r="R2625">
            <v>0</v>
          </cell>
          <cell r="S2625">
            <v>0</v>
          </cell>
          <cell r="T2625">
            <v>0</v>
          </cell>
          <cell r="U2625">
            <v>1</v>
          </cell>
          <cell r="V2625">
            <v>0</v>
          </cell>
          <cell r="W2625">
            <v>0</v>
          </cell>
          <cell r="X2625">
            <v>0</v>
          </cell>
          <cell r="Y2625">
            <v>1</v>
          </cell>
          <cell r="Z2625">
            <v>-1</v>
          </cell>
          <cell r="AA2625" t="str">
            <v>MG.TV1</v>
          </cell>
          <cell r="AB2625" t="str">
            <v>63317301</v>
          </cell>
          <cell r="AC2625" t="str">
            <v>24212001</v>
          </cell>
        </row>
        <row r="2626">
          <cell r="A2626" t="str">
            <v>014261115</v>
          </cell>
          <cell r="B2626" t="str">
            <v>Bàn gỗ</v>
          </cell>
          <cell r="C2626" t="str">
            <v>Chiếc</v>
          </cell>
          <cell r="D2626">
            <v>42401</v>
          </cell>
          <cell r="E2626">
            <v>0</v>
          </cell>
          <cell r="F2626">
            <v>1</v>
          </cell>
          <cell r="G2626">
            <v>0</v>
          </cell>
          <cell r="H2626">
            <v>0</v>
          </cell>
          <cell r="I2626">
            <v>0</v>
          </cell>
          <cell r="J2626">
            <v>0</v>
          </cell>
          <cell r="K2626">
            <v>1</v>
          </cell>
          <cell r="L2626">
            <v>-1</v>
          </cell>
          <cell r="M2626">
            <v>0</v>
          </cell>
          <cell r="N2626">
            <v>0</v>
          </cell>
          <cell r="O2626">
            <v>0</v>
          </cell>
          <cell r="P2626">
            <v>0</v>
          </cell>
          <cell r="Q2626">
            <v>0</v>
          </cell>
          <cell r="R2626">
            <v>0</v>
          </cell>
          <cell r="S2626">
            <v>0</v>
          </cell>
          <cell r="T2626">
            <v>0</v>
          </cell>
          <cell r="U2626">
            <v>1</v>
          </cell>
          <cell r="V2626">
            <v>0</v>
          </cell>
          <cell r="W2626">
            <v>0</v>
          </cell>
          <cell r="X2626">
            <v>0</v>
          </cell>
          <cell r="Y2626">
            <v>1</v>
          </cell>
          <cell r="Z2626">
            <v>-1</v>
          </cell>
          <cell r="AA2626" t="str">
            <v>MG.TV1</v>
          </cell>
          <cell r="AB2626" t="str">
            <v>63317301</v>
          </cell>
          <cell r="AC2626" t="str">
            <v>24212001</v>
          </cell>
        </row>
        <row r="2627">
          <cell r="A2627" t="str">
            <v>014261117</v>
          </cell>
          <cell r="B2627" t="str">
            <v>Bàn gỗ</v>
          </cell>
          <cell r="C2627" t="str">
            <v>Chiếc</v>
          </cell>
          <cell r="D2627">
            <v>42401</v>
          </cell>
          <cell r="E2627">
            <v>0</v>
          </cell>
          <cell r="F2627">
            <v>1</v>
          </cell>
          <cell r="G2627">
            <v>0</v>
          </cell>
          <cell r="H2627">
            <v>0</v>
          </cell>
          <cell r="I2627">
            <v>0</v>
          </cell>
          <cell r="J2627">
            <v>0</v>
          </cell>
          <cell r="K2627">
            <v>1</v>
          </cell>
          <cell r="L2627">
            <v>-1</v>
          </cell>
          <cell r="M2627">
            <v>0</v>
          </cell>
          <cell r="N2627">
            <v>0</v>
          </cell>
          <cell r="O2627">
            <v>0</v>
          </cell>
          <cell r="P2627">
            <v>0</v>
          </cell>
          <cell r="Q2627">
            <v>0</v>
          </cell>
          <cell r="R2627">
            <v>0</v>
          </cell>
          <cell r="S2627">
            <v>0</v>
          </cell>
          <cell r="T2627">
            <v>0</v>
          </cell>
          <cell r="U2627">
            <v>1</v>
          </cell>
          <cell r="V2627">
            <v>0</v>
          </cell>
          <cell r="W2627">
            <v>0</v>
          </cell>
          <cell r="X2627">
            <v>0</v>
          </cell>
          <cell r="Y2627">
            <v>1</v>
          </cell>
          <cell r="Z2627">
            <v>-1</v>
          </cell>
          <cell r="AA2627" t="str">
            <v>QLC</v>
          </cell>
          <cell r="AB2627" t="str">
            <v>64232001</v>
          </cell>
          <cell r="AC2627" t="str">
            <v>24212001</v>
          </cell>
        </row>
        <row r="2628">
          <cell r="A2628" t="str">
            <v>014261118</v>
          </cell>
          <cell r="B2628" t="str">
            <v>Bàn gỗ</v>
          </cell>
          <cell r="C2628" t="str">
            <v>Chiếc</v>
          </cell>
          <cell r="D2628">
            <v>42401</v>
          </cell>
          <cell r="E2628">
            <v>0</v>
          </cell>
          <cell r="F2628">
            <v>1</v>
          </cell>
          <cell r="G2628">
            <v>0</v>
          </cell>
          <cell r="H2628">
            <v>0</v>
          </cell>
          <cell r="I2628">
            <v>0</v>
          </cell>
          <cell r="J2628">
            <v>0</v>
          </cell>
          <cell r="K2628">
            <v>1</v>
          </cell>
          <cell r="L2628">
            <v>-1</v>
          </cell>
          <cell r="M2628">
            <v>0</v>
          </cell>
          <cell r="N2628">
            <v>0</v>
          </cell>
          <cell r="O2628">
            <v>0</v>
          </cell>
          <cell r="P2628">
            <v>0</v>
          </cell>
          <cell r="Q2628">
            <v>0</v>
          </cell>
          <cell r="R2628">
            <v>0</v>
          </cell>
          <cell r="S2628">
            <v>0</v>
          </cell>
          <cell r="T2628">
            <v>0</v>
          </cell>
          <cell r="U2628">
            <v>1</v>
          </cell>
          <cell r="V2628">
            <v>0</v>
          </cell>
          <cell r="W2628">
            <v>0</v>
          </cell>
          <cell r="X2628">
            <v>0</v>
          </cell>
          <cell r="Y2628">
            <v>1</v>
          </cell>
          <cell r="Z2628">
            <v>-1</v>
          </cell>
          <cell r="AA2628" t="str">
            <v>QLC</v>
          </cell>
          <cell r="AB2628" t="str">
            <v>64232001</v>
          </cell>
          <cell r="AC2628" t="str">
            <v>24212001</v>
          </cell>
        </row>
        <row r="2629">
          <cell r="A2629" t="str">
            <v>014261119</v>
          </cell>
          <cell r="B2629" t="str">
            <v>Bàn gỗ</v>
          </cell>
          <cell r="C2629" t="str">
            <v>Chiếc</v>
          </cell>
          <cell r="D2629">
            <v>42401</v>
          </cell>
          <cell r="E2629">
            <v>0</v>
          </cell>
          <cell r="F2629">
            <v>1</v>
          </cell>
          <cell r="G2629">
            <v>0</v>
          </cell>
          <cell r="H2629">
            <v>0</v>
          </cell>
          <cell r="I2629">
            <v>0</v>
          </cell>
          <cell r="J2629">
            <v>0</v>
          </cell>
          <cell r="K2629">
            <v>1</v>
          </cell>
          <cell r="L2629">
            <v>-1</v>
          </cell>
          <cell r="M2629">
            <v>0</v>
          </cell>
          <cell r="N2629">
            <v>0</v>
          </cell>
          <cell r="O2629">
            <v>0</v>
          </cell>
          <cell r="P2629">
            <v>0</v>
          </cell>
          <cell r="Q2629">
            <v>0</v>
          </cell>
          <cell r="R2629">
            <v>0</v>
          </cell>
          <cell r="S2629">
            <v>0</v>
          </cell>
          <cell r="T2629">
            <v>0</v>
          </cell>
          <cell r="U2629">
            <v>1</v>
          </cell>
          <cell r="V2629">
            <v>0</v>
          </cell>
          <cell r="W2629">
            <v>0</v>
          </cell>
          <cell r="X2629">
            <v>0</v>
          </cell>
          <cell r="Y2629">
            <v>1</v>
          </cell>
          <cell r="Z2629">
            <v>-1</v>
          </cell>
          <cell r="AA2629" t="str">
            <v>QLC</v>
          </cell>
          <cell r="AB2629" t="str">
            <v>64232001</v>
          </cell>
          <cell r="AC2629" t="str">
            <v>24212001</v>
          </cell>
        </row>
        <row r="2630">
          <cell r="A2630" t="str">
            <v>014261120</v>
          </cell>
          <cell r="B2630" t="str">
            <v>Bàn gỗ</v>
          </cell>
          <cell r="C2630" t="str">
            <v>Chiếc</v>
          </cell>
          <cell r="D2630">
            <v>42401</v>
          </cell>
          <cell r="E2630">
            <v>0</v>
          </cell>
          <cell r="F2630">
            <v>1</v>
          </cell>
          <cell r="G2630">
            <v>0</v>
          </cell>
          <cell r="H2630">
            <v>0</v>
          </cell>
          <cell r="I2630">
            <v>0</v>
          </cell>
          <cell r="J2630">
            <v>0</v>
          </cell>
          <cell r="K2630">
            <v>1</v>
          </cell>
          <cell r="L2630">
            <v>-1</v>
          </cell>
          <cell r="M2630">
            <v>0</v>
          </cell>
          <cell r="N2630">
            <v>0</v>
          </cell>
          <cell r="O2630">
            <v>0</v>
          </cell>
          <cell r="P2630">
            <v>0</v>
          </cell>
          <cell r="Q2630">
            <v>0</v>
          </cell>
          <cell r="R2630">
            <v>0</v>
          </cell>
          <cell r="S2630">
            <v>0</v>
          </cell>
          <cell r="T2630">
            <v>0</v>
          </cell>
          <cell r="U2630">
            <v>1</v>
          </cell>
          <cell r="V2630">
            <v>0</v>
          </cell>
          <cell r="W2630">
            <v>0</v>
          </cell>
          <cell r="X2630">
            <v>0</v>
          </cell>
          <cell r="Y2630">
            <v>1</v>
          </cell>
          <cell r="Z2630">
            <v>-1</v>
          </cell>
          <cell r="AA2630" t="str">
            <v>KDV</v>
          </cell>
          <cell r="AB2630" t="str">
            <v>632.22302</v>
          </cell>
          <cell r="AC2630" t="str">
            <v>24212001</v>
          </cell>
        </row>
        <row r="2631">
          <cell r="A2631" t="str">
            <v>014261121</v>
          </cell>
          <cell r="B2631" t="str">
            <v>Bàn gỗ</v>
          </cell>
          <cell r="C2631" t="str">
            <v>Chiếc</v>
          </cell>
          <cell r="D2631">
            <v>42401</v>
          </cell>
          <cell r="E2631">
            <v>0</v>
          </cell>
          <cell r="F2631">
            <v>1</v>
          </cell>
          <cell r="G2631">
            <v>0</v>
          </cell>
          <cell r="H2631">
            <v>0</v>
          </cell>
          <cell r="I2631">
            <v>0</v>
          </cell>
          <cell r="J2631">
            <v>0</v>
          </cell>
          <cell r="K2631">
            <v>1</v>
          </cell>
          <cell r="L2631">
            <v>-1</v>
          </cell>
          <cell r="M2631">
            <v>0</v>
          </cell>
          <cell r="N2631">
            <v>0</v>
          </cell>
          <cell r="O2631">
            <v>0</v>
          </cell>
          <cell r="P2631">
            <v>0</v>
          </cell>
          <cell r="Q2631">
            <v>0</v>
          </cell>
          <cell r="R2631">
            <v>0</v>
          </cell>
          <cell r="S2631">
            <v>0</v>
          </cell>
          <cell r="T2631">
            <v>0</v>
          </cell>
          <cell r="U2631">
            <v>1</v>
          </cell>
          <cell r="V2631">
            <v>0</v>
          </cell>
          <cell r="W2631">
            <v>0</v>
          </cell>
          <cell r="X2631">
            <v>0</v>
          </cell>
          <cell r="Y2631">
            <v>1</v>
          </cell>
          <cell r="Z2631">
            <v>-1</v>
          </cell>
          <cell r="AA2631" t="str">
            <v>QLC</v>
          </cell>
          <cell r="AB2631" t="str">
            <v>64232001</v>
          </cell>
          <cell r="AC2631" t="str">
            <v>24212001</v>
          </cell>
        </row>
        <row r="2632">
          <cell r="A2632" t="str">
            <v>014261122</v>
          </cell>
          <cell r="B2632" t="str">
            <v>Bàn gỗ</v>
          </cell>
          <cell r="C2632" t="str">
            <v>Chiếc</v>
          </cell>
          <cell r="D2632">
            <v>42401</v>
          </cell>
          <cell r="E2632">
            <v>0</v>
          </cell>
          <cell r="F2632">
            <v>1</v>
          </cell>
          <cell r="G2632">
            <v>0</v>
          </cell>
          <cell r="H2632">
            <v>0</v>
          </cell>
          <cell r="I2632">
            <v>0</v>
          </cell>
          <cell r="J2632">
            <v>0</v>
          </cell>
          <cell r="K2632">
            <v>1</v>
          </cell>
          <cell r="L2632">
            <v>-1</v>
          </cell>
          <cell r="M2632">
            <v>0</v>
          </cell>
          <cell r="N2632">
            <v>0</v>
          </cell>
          <cell r="O2632">
            <v>0</v>
          </cell>
          <cell r="P2632">
            <v>0</v>
          </cell>
          <cell r="Q2632">
            <v>0</v>
          </cell>
          <cell r="R2632">
            <v>0</v>
          </cell>
          <cell r="S2632">
            <v>0</v>
          </cell>
          <cell r="T2632">
            <v>0</v>
          </cell>
          <cell r="U2632">
            <v>1</v>
          </cell>
          <cell r="V2632">
            <v>0</v>
          </cell>
          <cell r="W2632">
            <v>0</v>
          </cell>
          <cell r="X2632">
            <v>0</v>
          </cell>
          <cell r="Y2632">
            <v>1</v>
          </cell>
          <cell r="Z2632">
            <v>-1</v>
          </cell>
          <cell r="AA2632" t="str">
            <v>QLC</v>
          </cell>
          <cell r="AB2632" t="str">
            <v>64231001</v>
          </cell>
          <cell r="AC2632" t="str">
            <v>24212001</v>
          </cell>
        </row>
        <row r="2633">
          <cell r="A2633" t="str">
            <v>014261123</v>
          </cell>
          <cell r="B2633" t="str">
            <v>Bàn gỗ</v>
          </cell>
          <cell r="C2633" t="str">
            <v>Chiếc</v>
          </cell>
          <cell r="D2633">
            <v>42401</v>
          </cell>
          <cell r="E2633">
            <v>0</v>
          </cell>
          <cell r="F2633">
            <v>1</v>
          </cell>
          <cell r="G2633">
            <v>0</v>
          </cell>
          <cell r="H2633">
            <v>0</v>
          </cell>
          <cell r="I2633">
            <v>0</v>
          </cell>
          <cell r="J2633">
            <v>0</v>
          </cell>
          <cell r="K2633">
            <v>1</v>
          </cell>
          <cell r="L2633">
            <v>-1</v>
          </cell>
          <cell r="M2633">
            <v>0</v>
          </cell>
          <cell r="N2633">
            <v>0</v>
          </cell>
          <cell r="O2633">
            <v>0</v>
          </cell>
          <cell r="P2633">
            <v>0</v>
          </cell>
          <cell r="Q2633">
            <v>0</v>
          </cell>
          <cell r="R2633">
            <v>0</v>
          </cell>
          <cell r="S2633">
            <v>0</v>
          </cell>
          <cell r="T2633">
            <v>0</v>
          </cell>
          <cell r="U2633">
            <v>1</v>
          </cell>
          <cell r="V2633">
            <v>0</v>
          </cell>
          <cell r="W2633">
            <v>0</v>
          </cell>
          <cell r="X2633">
            <v>0</v>
          </cell>
          <cell r="Y2633">
            <v>1</v>
          </cell>
          <cell r="Z2633">
            <v>-1</v>
          </cell>
          <cell r="AA2633" t="str">
            <v>QLC</v>
          </cell>
          <cell r="AB2633" t="str">
            <v>64232001</v>
          </cell>
          <cell r="AC2633" t="str">
            <v>24212001</v>
          </cell>
        </row>
        <row r="2634">
          <cell r="A2634" t="str">
            <v>014261124</v>
          </cell>
          <cell r="B2634" t="str">
            <v>Bàn gỗ</v>
          </cell>
          <cell r="C2634" t="str">
            <v>Chiếc</v>
          </cell>
          <cell r="D2634">
            <v>42401</v>
          </cell>
          <cell r="E2634">
            <v>0</v>
          </cell>
          <cell r="F2634">
            <v>1</v>
          </cell>
          <cell r="G2634">
            <v>0</v>
          </cell>
          <cell r="H2634">
            <v>0</v>
          </cell>
          <cell r="I2634">
            <v>0</v>
          </cell>
          <cell r="J2634">
            <v>0</v>
          </cell>
          <cell r="K2634">
            <v>1</v>
          </cell>
          <cell r="L2634">
            <v>-1</v>
          </cell>
          <cell r="M2634">
            <v>0</v>
          </cell>
          <cell r="N2634">
            <v>0</v>
          </cell>
          <cell r="O2634">
            <v>0</v>
          </cell>
          <cell r="P2634">
            <v>0</v>
          </cell>
          <cell r="Q2634">
            <v>0</v>
          </cell>
          <cell r="R2634">
            <v>0</v>
          </cell>
          <cell r="S2634">
            <v>0</v>
          </cell>
          <cell r="T2634">
            <v>0</v>
          </cell>
          <cell r="U2634">
            <v>1</v>
          </cell>
          <cell r="V2634">
            <v>0</v>
          </cell>
          <cell r="W2634">
            <v>0</v>
          </cell>
          <cell r="X2634">
            <v>0</v>
          </cell>
          <cell r="Y2634">
            <v>1</v>
          </cell>
          <cell r="Z2634">
            <v>-1</v>
          </cell>
          <cell r="AA2634" t="str">
            <v>QLC</v>
          </cell>
          <cell r="AB2634" t="str">
            <v>64232001</v>
          </cell>
          <cell r="AC2634" t="str">
            <v>24212001</v>
          </cell>
        </row>
        <row r="2635">
          <cell r="A2635" t="str">
            <v>014261125</v>
          </cell>
          <cell r="B2635" t="str">
            <v>Bàn gỗ</v>
          </cell>
          <cell r="C2635" t="str">
            <v>Chiếc</v>
          </cell>
          <cell r="D2635">
            <v>42401</v>
          </cell>
          <cell r="E2635">
            <v>0</v>
          </cell>
          <cell r="F2635">
            <v>1</v>
          </cell>
          <cell r="G2635">
            <v>0</v>
          </cell>
          <cell r="H2635">
            <v>0</v>
          </cell>
          <cell r="I2635">
            <v>0</v>
          </cell>
          <cell r="J2635">
            <v>0</v>
          </cell>
          <cell r="K2635">
            <v>1</v>
          </cell>
          <cell r="L2635">
            <v>-1</v>
          </cell>
          <cell r="M2635">
            <v>0</v>
          </cell>
          <cell r="N2635">
            <v>0</v>
          </cell>
          <cell r="O2635">
            <v>0</v>
          </cell>
          <cell r="P2635">
            <v>0</v>
          </cell>
          <cell r="Q2635">
            <v>0</v>
          </cell>
          <cell r="R2635">
            <v>0</v>
          </cell>
          <cell r="S2635">
            <v>0</v>
          </cell>
          <cell r="T2635">
            <v>0</v>
          </cell>
          <cell r="U2635">
            <v>1</v>
          </cell>
          <cell r="V2635">
            <v>0</v>
          </cell>
          <cell r="W2635">
            <v>0</v>
          </cell>
          <cell r="X2635">
            <v>0</v>
          </cell>
          <cell r="Y2635">
            <v>1</v>
          </cell>
          <cell r="Z2635">
            <v>-1</v>
          </cell>
          <cell r="AA2635" t="str">
            <v>QLC</v>
          </cell>
          <cell r="AB2635" t="str">
            <v>64232001</v>
          </cell>
          <cell r="AC2635" t="str">
            <v>24212001</v>
          </cell>
        </row>
        <row r="2636">
          <cell r="A2636" t="str">
            <v>014261126</v>
          </cell>
          <cell r="B2636" t="str">
            <v>Bàn gỗ</v>
          </cell>
          <cell r="C2636" t="str">
            <v>Chiếc</v>
          </cell>
          <cell r="D2636">
            <v>42401</v>
          </cell>
          <cell r="E2636">
            <v>0</v>
          </cell>
          <cell r="F2636">
            <v>1</v>
          </cell>
          <cell r="G2636">
            <v>0</v>
          </cell>
          <cell r="H2636">
            <v>0</v>
          </cell>
          <cell r="I2636">
            <v>0</v>
          </cell>
          <cell r="J2636">
            <v>0</v>
          </cell>
          <cell r="K2636">
            <v>1</v>
          </cell>
          <cell r="L2636">
            <v>-1</v>
          </cell>
          <cell r="M2636">
            <v>0</v>
          </cell>
          <cell r="N2636">
            <v>0</v>
          </cell>
          <cell r="O2636">
            <v>0</v>
          </cell>
          <cell r="P2636">
            <v>0</v>
          </cell>
          <cell r="Q2636">
            <v>0</v>
          </cell>
          <cell r="R2636">
            <v>0</v>
          </cell>
          <cell r="S2636">
            <v>0</v>
          </cell>
          <cell r="T2636">
            <v>0</v>
          </cell>
          <cell r="U2636">
            <v>1</v>
          </cell>
          <cell r="V2636">
            <v>0</v>
          </cell>
          <cell r="W2636">
            <v>0</v>
          </cell>
          <cell r="X2636">
            <v>0</v>
          </cell>
          <cell r="Y2636">
            <v>1</v>
          </cell>
          <cell r="Z2636">
            <v>-1</v>
          </cell>
          <cell r="AA2636" t="str">
            <v>MG.TV1</v>
          </cell>
          <cell r="AB2636" t="str">
            <v>63317301</v>
          </cell>
          <cell r="AC2636" t="str">
            <v>24212001</v>
          </cell>
        </row>
        <row r="2637">
          <cell r="A2637" t="str">
            <v>014261152</v>
          </cell>
          <cell r="B2637" t="str">
            <v>Bàn gỗ</v>
          </cell>
          <cell r="C2637" t="str">
            <v>Chiếc</v>
          </cell>
          <cell r="D2637">
            <v>42401</v>
          </cell>
          <cell r="E2637">
            <v>0</v>
          </cell>
          <cell r="F2637">
            <v>1</v>
          </cell>
          <cell r="G2637">
            <v>0</v>
          </cell>
          <cell r="H2637">
            <v>0</v>
          </cell>
          <cell r="I2637">
            <v>0</v>
          </cell>
          <cell r="J2637">
            <v>0</v>
          </cell>
          <cell r="K2637">
            <v>1</v>
          </cell>
          <cell r="L2637">
            <v>-1</v>
          </cell>
          <cell r="M2637">
            <v>0</v>
          </cell>
          <cell r="N2637">
            <v>0</v>
          </cell>
          <cell r="O2637">
            <v>0</v>
          </cell>
          <cell r="P2637">
            <v>0</v>
          </cell>
          <cell r="Q2637">
            <v>0</v>
          </cell>
          <cell r="R2637">
            <v>0</v>
          </cell>
          <cell r="S2637">
            <v>0</v>
          </cell>
          <cell r="T2637">
            <v>0</v>
          </cell>
          <cell r="U2637">
            <v>1</v>
          </cell>
          <cell r="V2637">
            <v>0</v>
          </cell>
          <cell r="W2637">
            <v>0</v>
          </cell>
          <cell r="X2637">
            <v>0</v>
          </cell>
          <cell r="Y2637">
            <v>1</v>
          </cell>
          <cell r="Z2637">
            <v>-1</v>
          </cell>
          <cell r="AA2637" t="str">
            <v>QLC</v>
          </cell>
          <cell r="AB2637" t="str">
            <v>64232001</v>
          </cell>
          <cell r="AC2637" t="str">
            <v>24212001</v>
          </cell>
        </row>
        <row r="2638">
          <cell r="A2638" t="str">
            <v>014261153</v>
          </cell>
          <cell r="B2638" t="str">
            <v>Bàn gỗ</v>
          </cell>
          <cell r="C2638" t="str">
            <v>Chiếc</v>
          </cell>
          <cell r="D2638">
            <v>42401</v>
          </cell>
          <cell r="E2638">
            <v>0</v>
          </cell>
          <cell r="F2638">
            <v>1</v>
          </cell>
          <cell r="G2638">
            <v>0</v>
          </cell>
          <cell r="H2638">
            <v>0</v>
          </cell>
          <cell r="I2638">
            <v>0</v>
          </cell>
          <cell r="J2638">
            <v>0</v>
          </cell>
          <cell r="K2638">
            <v>1</v>
          </cell>
          <cell r="L2638">
            <v>-1</v>
          </cell>
          <cell r="M2638">
            <v>0</v>
          </cell>
          <cell r="N2638">
            <v>0</v>
          </cell>
          <cell r="O2638">
            <v>0</v>
          </cell>
          <cell r="P2638">
            <v>0</v>
          </cell>
          <cell r="Q2638">
            <v>0</v>
          </cell>
          <cell r="R2638">
            <v>0</v>
          </cell>
          <cell r="S2638">
            <v>0</v>
          </cell>
          <cell r="T2638">
            <v>0</v>
          </cell>
          <cell r="U2638">
            <v>1</v>
          </cell>
          <cell r="V2638">
            <v>0</v>
          </cell>
          <cell r="W2638">
            <v>0</v>
          </cell>
          <cell r="X2638">
            <v>0</v>
          </cell>
          <cell r="Y2638">
            <v>1</v>
          </cell>
          <cell r="Z2638">
            <v>-1</v>
          </cell>
          <cell r="AA2638" t="str">
            <v>QLC</v>
          </cell>
          <cell r="AB2638" t="str">
            <v>64232001</v>
          </cell>
          <cell r="AC2638" t="str">
            <v>24212001</v>
          </cell>
        </row>
        <row r="2639">
          <cell r="A2639" t="str">
            <v>014261154</v>
          </cell>
          <cell r="B2639" t="str">
            <v>Bàn gỗ</v>
          </cell>
          <cell r="C2639" t="str">
            <v>Chiếc</v>
          </cell>
          <cell r="D2639">
            <v>42401</v>
          </cell>
          <cell r="E2639">
            <v>0</v>
          </cell>
          <cell r="F2639">
            <v>1</v>
          </cell>
          <cell r="G2639">
            <v>0</v>
          </cell>
          <cell r="H2639">
            <v>0</v>
          </cell>
          <cell r="I2639">
            <v>0</v>
          </cell>
          <cell r="J2639">
            <v>0</v>
          </cell>
          <cell r="K2639">
            <v>1</v>
          </cell>
          <cell r="L2639">
            <v>-1</v>
          </cell>
          <cell r="M2639">
            <v>0</v>
          </cell>
          <cell r="N2639">
            <v>0</v>
          </cell>
          <cell r="O2639">
            <v>0</v>
          </cell>
          <cell r="P2639">
            <v>0</v>
          </cell>
          <cell r="Q2639">
            <v>0</v>
          </cell>
          <cell r="R2639">
            <v>0</v>
          </cell>
          <cell r="S2639">
            <v>0</v>
          </cell>
          <cell r="T2639">
            <v>0</v>
          </cell>
          <cell r="U2639">
            <v>1</v>
          </cell>
          <cell r="V2639">
            <v>0</v>
          </cell>
          <cell r="W2639">
            <v>0</v>
          </cell>
          <cell r="X2639">
            <v>0</v>
          </cell>
          <cell r="Y2639">
            <v>1</v>
          </cell>
          <cell r="Z2639">
            <v>-1</v>
          </cell>
          <cell r="AA2639" t="str">
            <v>QLC</v>
          </cell>
          <cell r="AB2639" t="str">
            <v>64232001</v>
          </cell>
          <cell r="AC2639" t="str">
            <v>24212001</v>
          </cell>
        </row>
        <row r="2640">
          <cell r="A2640" t="str">
            <v>014261155</v>
          </cell>
          <cell r="B2640" t="str">
            <v>Bàn gỗ</v>
          </cell>
          <cell r="C2640" t="str">
            <v>Chiếc</v>
          </cell>
          <cell r="D2640">
            <v>42401</v>
          </cell>
          <cell r="E2640">
            <v>0</v>
          </cell>
          <cell r="F2640">
            <v>1</v>
          </cell>
          <cell r="G2640">
            <v>0</v>
          </cell>
          <cell r="H2640">
            <v>0</v>
          </cell>
          <cell r="I2640">
            <v>0</v>
          </cell>
          <cell r="J2640">
            <v>0</v>
          </cell>
          <cell r="K2640">
            <v>1</v>
          </cell>
          <cell r="L2640">
            <v>-1</v>
          </cell>
          <cell r="M2640">
            <v>0</v>
          </cell>
          <cell r="N2640">
            <v>0</v>
          </cell>
          <cell r="O2640">
            <v>0</v>
          </cell>
          <cell r="P2640">
            <v>0</v>
          </cell>
          <cell r="Q2640">
            <v>0</v>
          </cell>
          <cell r="R2640">
            <v>0</v>
          </cell>
          <cell r="S2640">
            <v>0</v>
          </cell>
          <cell r="T2640">
            <v>0</v>
          </cell>
          <cell r="U2640">
            <v>1</v>
          </cell>
          <cell r="V2640">
            <v>0</v>
          </cell>
          <cell r="W2640">
            <v>0</v>
          </cell>
          <cell r="X2640">
            <v>0</v>
          </cell>
          <cell r="Y2640">
            <v>1</v>
          </cell>
          <cell r="Z2640">
            <v>-1</v>
          </cell>
          <cell r="AA2640" t="str">
            <v>QLC</v>
          </cell>
          <cell r="AB2640" t="str">
            <v>64232001</v>
          </cell>
          <cell r="AC2640" t="str">
            <v>24212001</v>
          </cell>
        </row>
        <row r="2641">
          <cell r="A2641" t="str">
            <v>014261156</v>
          </cell>
          <cell r="B2641" t="str">
            <v>Bàn gỗ</v>
          </cell>
          <cell r="C2641" t="str">
            <v>Chiếc</v>
          </cell>
          <cell r="D2641">
            <v>42401</v>
          </cell>
          <cell r="E2641">
            <v>0</v>
          </cell>
          <cell r="F2641">
            <v>1</v>
          </cell>
          <cell r="G2641">
            <v>0</v>
          </cell>
          <cell r="H2641">
            <v>0</v>
          </cell>
          <cell r="I2641">
            <v>0</v>
          </cell>
          <cell r="J2641">
            <v>0</v>
          </cell>
          <cell r="K2641">
            <v>1</v>
          </cell>
          <cell r="L2641">
            <v>-1</v>
          </cell>
          <cell r="M2641">
            <v>0</v>
          </cell>
          <cell r="N2641">
            <v>0</v>
          </cell>
          <cell r="O2641">
            <v>0</v>
          </cell>
          <cell r="P2641">
            <v>0</v>
          </cell>
          <cell r="Q2641">
            <v>0</v>
          </cell>
          <cell r="R2641">
            <v>0</v>
          </cell>
          <cell r="S2641">
            <v>0</v>
          </cell>
          <cell r="T2641">
            <v>0</v>
          </cell>
          <cell r="U2641">
            <v>1</v>
          </cell>
          <cell r="V2641">
            <v>0</v>
          </cell>
          <cell r="W2641">
            <v>0</v>
          </cell>
          <cell r="X2641">
            <v>0</v>
          </cell>
          <cell r="Y2641">
            <v>1</v>
          </cell>
          <cell r="Z2641">
            <v>-1</v>
          </cell>
          <cell r="AA2641" t="str">
            <v>QLC</v>
          </cell>
          <cell r="AB2641" t="str">
            <v>64232001</v>
          </cell>
          <cell r="AC2641" t="str">
            <v>24212001</v>
          </cell>
        </row>
        <row r="2642">
          <cell r="A2642" t="str">
            <v>014261157</v>
          </cell>
          <cell r="B2642" t="str">
            <v>Bàn gỗ</v>
          </cell>
          <cell r="C2642" t="str">
            <v>Chiếc</v>
          </cell>
          <cell r="D2642">
            <v>42401</v>
          </cell>
          <cell r="E2642">
            <v>0</v>
          </cell>
          <cell r="F2642">
            <v>1</v>
          </cell>
          <cell r="G2642">
            <v>0</v>
          </cell>
          <cell r="H2642">
            <v>0</v>
          </cell>
          <cell r="I2642">
            <v>0</v>
          </cell>
          <cell r="J2642">
            <v>0</v>
          </cell>
          <cell r="K2642">
            <v>1</v>
          </cell>
          <cell r="L2642">
            <v>-1</v>
          </cell>
          <cell r="M2642">
            <v>0</v>
          </cell>
          <cell r="N2642">
            <v>0</v>
          </cell>
          <cell r="O2642">
            <v>0</v>
          </cell>
          <cell r="P2642">
            <v>0</v>
          </cell>
          <cell r="Q2642">
            <v>0</v>
          </cell>
          <cell r="R2642">
            <v>0</v>
          </cell>
          <cell r="S2642">
            <v>0</v>
          </cell>
          <cell r="T2642">
            <v>0</v>
          </cell>
          <cell r="U2642">
            <v>1</v>
          </cell>
          <cell r="V2642">
            <v>0</v>
          </cell>
          <cell r="W2642">
            <v>0</v>
          </cell>
          <cell r="X2642">
            <v>0</v>
          </cell>
          <cell r="Y2642">
            <v>1</v>
          </cell>
          <cell r="Z2642">
            <v>-1</v>
          </cell>
          <cell r="AA2642" t="str">
            <v>QLC</v>
          </cell>
          <cell r="AB2642" t="str">
            <v>64232001</v>
          </cell>
          <cell r="AC2642" t="str">
            <v>24212001</v>
          </cell>
        </row>
        <row r="2643">
          <cell r="A2643" t="str">
            <v>014261160</v>
          </cell>
          <cell r="B2643" t="str">
            <v>Bàn gỗ (mặt đá)</v>
          </cell>
          <cell r="C2643" t="str">
            <v>Chiếc</v>
          </cell>
          <cell r="D2643">
            <v>42401</v>
          </cell>
          <cell r="E2643">
            <v>0</v>
          </cell>
          <cell r="F2643">
            <v>1</v>
          </cell>
          <cell r="G2643">
            <v>0</v>
          </cell>
          <cell r="H2643">
            <v>0</v>
          </cell>
          <cell r="I2643">
            <v>0</v>
          </cell>
          <cell r="J2643">
            <v>0</v>
          </cell>
          <cell r="K2643">
            <v>1</v>
          </cell>
          <cell r="L2643">
            <v>-1</v>
          </cell>
          <cell r="M2643">
            <v>0</v>
          </cell>
          <cell r="N2643">
            <v>0</v>
          </cell>
          <cell r="O2643">
            <v>0</v>
          </cell>
          <cell r="P2643">
            <v>0</v>
          </cell>
          <cell r="Q2643">
            <v>0</v>
          </cell>
          <cell r="R2643">
            <v>0</v>
          </cell>
          <cell r="S2643">
            <v>0</v>
          </cell>
          <cell r="T2643">
            <v>0</v>
          </cell>
          <cell r="U2643">
            <v>1</v>
          </cell>
          <cell r="V2643">
            <v>0</v>
          </cell>
          <cell r="W2643">
            <v>0</v>
          </cell>
          <cell r="X2643">
            <v>0</v>
          </cell>
          <cell r="Y2643">
            <v>1</v>
          </cell>
          <cell r="Z2643">
            <v>-1</v>
          </cell>
          <cell r="AA2643" t="str">
            <v>MG.TV1</v>
          </cell>
          <cell r="AB2643" t="str">
            <v>63317301</v>
          </cell>
          <cell r="AC2643" t="str">
            <v>24212001</v>
          </cell>
        </row>
        <row r="2644">
          <cell r="A2644" t="str">
            <v>014261166</v>
          </cell>
          <cell r="B2644" t="str">
            <v>Bàn máy tính</v>
          </cell>
          <cell r="C2644" t="str">
            <v>Chiếc</v>
          </cell>
          <cell r="D2644">
            <v>42401</v>
          </cell>
          <cell r="E2644">
            <v>0</v>
          </cell>
          <cell r="F2644">
            <v>1</v>
          </cell>
          <cell r="G2644">
            <v>0</v>
          </cell>
          <cell r="H2644">
            <v>0</v>
          </cell>
          <cell r="I2644">
            <v>0</v>
          </cell>
          <cell r="J2644">
            <v>0</v>
          </cell>
          <cell r="K2644">
            <v>1</v>
          </cell>
          <cell r="L2644">
            <v>-1</v>
          </cell>
          <cell r="M2644">
            <v>0</v>
          </cell>
          <cell r="N2644">
            <v>0</v>
          </cell>
          <cell r="O2644">
            <v>0</v>
          </cell>
          <cell r="P2644">
            <v>0</v>
          </cell>
          <cell r="Q2644">
            <v>0</v>
          </cell>
          <cell r="R2644">
            <v>0</v>
          </cell>
          <cell r="S2644">
            <v>0</v>
          </cell>
          <cell r="T2644">
            <v>0</v>
          </cell>
          <cell r="U2644">
            <v>1</v>
          </cell>
          <cell r="V2644">
            <v>0</v>
          </cell>
          <cell r="W2644">
            <v>0</v>
          </cell>
          <cell r="X2644">
            <v>0</v>
          </cell>
          <cell r="Y2644">
            <v>1</v>
          </cell>
          <cell r="Z2644">
            <v>-1</v>
          </cell>
          <cell r="AA2644" t="str">
            <v>MG.HPH</v>
          </cell>
          <cell r="AB2644" t="str">
            <v>63317301</v>
          </cell>
          <cell r="AC2644" t="str">
            <v>24212001</v>
          </cell>
        </row>
        <row r="2645">
          <cell r="A2645" t="str">
            <v>014261173</v>
          </cell>
          <cell r="B2645" t="str">
            <v>Bàn nhân viên - cụm 6</v>
          </cell>
          <cell r="C2645" t="str">
            <v>Chiếc</v>
          </cell>
          <cell r="D2645">
            <v>42401</v>
          </cell>
          <cell r="E2645">
            <v>11177022</v>
          </cell>
          <cell r="F2645">
            <v>1</v>
          </cell>
          <cell r="G2645">
            <v>21</v>
          </cell>
          <cell r="H2645">
            <v>11177022</v>
          </cell>
          <cell r="I2645">
            <v>11177022</v>
          </cell>
          <cell r="J2645">
            <v>0</v>
          </cell>
          <cell r="K2645">
            <v>1</v>
          </cell>
          <cell r="L2645">
            <v>20</v>
          </cell>
          <cell r="M2645">
            <v>0</v>
          </cell>
          <cell r="N2645">
            <v>0</v>
          </cell>
          <cell r="O2645">
            <v>0</v>
          </cell>
          <cell r="P2645">
            <v>0</v>
          </cell>
          <cell r="Q2645">
            <v>0</v>
          </cell>
          <cell r="R2645">
            <v>0</v>
          </cell>
          <cell r="S2645">
            <v>0</v>
          </cell>
          <cell r="T2645">
            <v>0</v>
          </cell>
          <cell r="U2645">
            <v>1</v>
          </cell>
          <cell r="V2645">
            <v>11177022</v>
          </cell>
          <cell r="W2645">
            <v>11177022</v>
          </cell>
          <cell r="X2645">
            <v>0</v>
          </cell>
          <cell r="Y2645">
            <v>1</v>
          </cell>
          <cell r="Z2645">
            <v>20</v>
          </cell>
          <cell r="AA2645" t="str">
            <v>MG.HPH</v>
          </cell>
          <cell r="AB2645" t="str">
            <v>63317301</v>
          </cell>
          <cell r="AC2645" t="str">
            <v>24222001</v>
          </cell>
        </row>
        <row r="2646">
          <cell r="A2646" t="str">
            <v>014261177</v>
          </cell>
          <cell r="B2646" t="str">
            <v>Bàn gỗ</v>
          </cell>
          <cell r="C2646" t="str">
            <v>Chiếc</v>
          </cell>
          <cell r="D2646">
            <v>42543</v>
          </cell>
          <cell r="E2646">
            <v>0</v>
          </cell>
          <cell r="F2646">
            <v>1</v>
          </cell>
          <cell r="G2646">
            <v>0</v>
          </cell>
          <cell r="H2646">
            <v>0</v>
          </cell>
          <cell r="I2646">
            <v>0</v>
          </cell>
          <cell r="J2646">
            <v>0</v>
          </cell>
          <cell r="K2646">
            <v>1</v>
          </cell>
          <cell r="L2646">
            <v>-1</v>
          </cell>
          <cell r="M2646">
            <v>0</v>
          </cell>
          <cell r="N2646">
            <v>0</v>
          </cell>
          <cell r="O2646">
            <v>0</v>
          </cell>
          <cell r="P2646">
            <v>0</v>
          </cell>
          <cell r="Q2646">
            <v>0</v>
          </cell>
          <cell r="R2646">
            <v>0</v>
          </cell>
          <cell r="S2646">
            <v>0</v>
          </cell>
          <cell r="T2646">
            <v>0</v>
          </cell>
          <cell r="U2646">
            <v>1</v>
          </cell>
          <cell r="V2646">
            <v>0</v>
          </cell>
          <cell r="W2646">
            <v>0</v>
          </cell>
          <cell r="X2646">
            <v>0</v>
          </cell>
          <cell r="Y2646">
            <v>1</v>
          </cell>
          <cell r="Z2646">
            <v>-1</v>
          </cell>
          <cell r="AA2646" t="str">
            <v>MG.TV1</v>
          </cell>
          <cell r="AB2646" t="str">
            <v>63317301</v>
          </cell>
          <cell r="AC2646" t="str">
            <v>24212001</v>
          </cell>
        </row>
        <row r="2647">
          <cell r="A2647" t="str">
            <v>014261198</v>
          </cell>
          <cell r="B2647" t="str">
            <v>Bàn gỗ</v>
          </cell>
          <cell r="C2647" t="str">
            <v>Chiếc</v>
          </cell>
          <cell r="D2647">
            <v>42551</v>
          </cell>
          <cell r="E2647">
            <v>0</v>
          </cell>
          <cell r="F2647">
            <v>1</v>
          </cell>
          <cell r="G2647">
            <v>0</v>
          </cell>
          <cell r="H2647">
            <v>0</v>
          </cell>
          <cell r="I2647">
            <v>0</v>
          </cell>
          <cell r="J2647">
            <v>0</v>
          </cell>
          <cell r="K2647">
            <v>1</v>
          </cell>
          <cell r="L2647">
            <v>-1</v>
          </cell>
          <cell r="M2647">
            <v>0</v>
          </cell>
          <cell r="N2647">
            <v>0</v>
          </cell>
          <cell r="O2647">
            <v>0</v>
          </cell>
          <cell r="P2647">
            <v>0</v>
          </cell>
          <cell r="Q2647">
            <v>0</v>
          </cell>
          <cell r="R2647">
            <v>0</v>
          </cell>
          <cell r="S2647">
            <v>0</v>
          </cell>
          <cell r="T2647">
            <v>0</v>
          </cell>
          <cell r="U2647">
            <v>1</v>
          </cell>
          <cell r="V2647">
            <v>0</v>
          </cell>
          <cell r="W2647">
            <v>0</v>
          </cell>
          <cell r="X2647">
            <v>0</v>
          </cell>
          <cell r="Y2647">
            <v>1</v>
          </cell>
          <cell r="Z2647">
            <v>-1</v>
          </cell>
          <cell r="AA2647" t="str">
            <v>MG.HSC</v>
          </cell>
          <cell r="AB2647" t="str">
            <v>63317301</v>
          </cell>
          <cell r="AC2647" t="str">
            <v>24212001</v>
          </cell>
        </row>
        <row r="2648">
          <cell r="A2648" t="str">
            <v>014261207</v>
          </cell>
          <cell r="B2648" t="str">
            <v>Bàn góc</v>
          </cell>
          <cell r="C2648" t="str">
            <v>Chiếc</v>
          </cell>
          <cell r="D2648">
            <v>42550</v>
          </cell>
          <cell r="E2648">
            <v>1430000</v>
          </cell>
          <cell r="F2648">
            <v>1</v>
          </cell>
          <cell r="G2648">
            <v>0</v>
          </cell>
          <cell r="H2648">
            <v>1430000</v>
          </cell>
          <cell r="I2648">
            <v>1430000</v>
          </cell>
          <cell r="J2648">
            <v>0</v>
          </cell>
          <cell r="K2648">
            <v>1</v>
          </cell>
          <cell r="L2648">
            <v>-1</v>
          </cell>
          <cell r="M2648">
            <v>0</v>
          </cell>
          <cell r="N2648">
            <v>0</v>
          </cell>
          <cell r="O2648">
            <v>0</v>
          </cell>
          <cell r="P2648">
            <v>0</v>
          </cell>
          <cell r="Q2648">
            <v>0</v>
          </cell>
          <cell r="R2648">
            <v>0</v>
          </cell>
          <cell r="S2648">
            <v>0</v>
          </cell>
          <cell r="T2648">
            <v>0</v>
          </cell>
          <cell r="U2648">
            <v>1</v>
          </cell>
          <cell r="V2648">
            <v>1430000</v>
          </cell>
          <cell r="W2648">
            <v>1430000</v>
          </cell>
          <cell r="X2648">
            <v>0</v>
          </cell>
          <cell r="Y2648">
            <v>1</v>
          </cell>
          <cell r="Z2648">
            <v>-1</v>
          </cell>
          <cell r="AA2648" t="str">
            <v>QLC</v>
          </cell>
          <cell r="AB2648" t="str">
            <v>64231001</v>
          </cell>
          <cell r="AC2648" t="str">
            <v>24212001</v>
          </cell>
        </row>
        <row r="2649">
          <cell r="A2649" t="str">
            <v>014261226</v>
          </cell>
          <cell r="B2649" t="str">
            <v>Bàn làm việc Trưởng phòng</v>
          </cell>
          <cell r="C2649" t="str">
            <v>Chiếc</v>
          </cell>
          <cell r="D2649">
            <v>42887</v>
          </cell>
          <cell r="E2649">
            <v>7700000</v>
          </cell>
          <cell r="F2649">
            <v>1</v>
          </cell>
          <cell r="G2649">
            <v>1</v>
          </cell>
          <cell r="H2649">
            <v>7700000</v>
          </cell>
          <cell r="I2649">
            <v>7700000</v>
          </cell>
          <cell r="J2649">
            <v>0</v>
          </cell>
          <cell r="K2649">
            <v>1</v>
          </cell>
          <cell r="L2649">
            <v>0</v>
          </cell>
          <cell r="M2649">
            <v>0</v>
          </cell>
          <cell r="N2649">
            <v>0</v>
          </cell>
          <cell r="O2649">
            <v>0</v>
          </cell>
          <cell r="P2649">
            <v>0</v>
          </cell>
          <cell r="Q2649">
            <v>0</v>
          </cell>
          <cell r="R2649">
            <v>0</v>
          </cell>
          <cell r="S2649">
            <v>0</v>
          </cell>
          <cell r="T2649">
            <v>0</v>
          </cell>
          <cell r="U2649">
            <v>1</v>
          </cell>
          <cell r="V2649">
            <v>7700000</v>
          </cell>
          <cell r="W2649">
            <v>7700000</v>
          </cell>
          <cell r="X2649">
            <v>0</v>
          </cell>
          <cell r="Y2649">
            <v>1</v>
          </cell>
          <cell r="Z2649">
            <v>0</v>
          </cell>
          <cell r="AA2649" t="str">
            <v>MG.TV1</v>
          </cell>
          <cell r="AB2649" t="str">
            <v>63317301</v>
          </cell>
          <cell r="AC2649" t="str">
            <v>24212001</v>
          </cell>
        </row>
        <row r="2650">
          <cell r="A2650" t="str">
            <v>014261227</v>
          </cell>
          <cell r="B2650" t="str">
            <v>Bàn nhân viên</v>
          </cell>
          <cell r="C2650" t="str">
            <v>Chiếc</v>
          </cell>
          <cell r="D2650">
            <v>42887</v>
          </cell>
          <cell r="E2650">
            <v>2530000</v>
          </cell>
          <cell r="F2650">
            <v>1</v>
          </cell>
          <cell r="G2650">
            <v>1</v>
          </cell>
          <cell r="H2650">
            <v>2530000</v>
          </cell>
          <cell r="I2650">
            <v>2530000</v>
          </cell>
          <cell r="J2650">
            <v>0</v>
          </cell>
          <cell r="K2650">
            <v>1</v>
          </cell>
          <cell r="L2650">
            <v>0</v>
          </cell>
          <cell r="M2650">
            <v>0</v>
          </cell>
          <cell r="N2650">
            <v>0</v>
          </cell>
          <cell r="O2650">
            <v>0</v>
          </cell>
          <cell r="P2650">
            <v>0</v>
          </cell>
          <cell r="Q2650">
            <v>0</v>
          </cell>
          <cell r="R2650">
            <v>0</v>
          </cell>
          <cell r="S2650">
            <v>0</v>
          </cell>
          <cell r="T2650">
            <v>0</v>
          </cell>
          <cell r="U2650">
            <v>1</v>
          </cell>
          <cell r="V2650">
            <v>2530000</v>
          </cell>
          <cell r="W2650">
            <v>2530000</v>
          </cell>
          <cell r="X2650">
            <v>0</v>
          </cell>
          <cell r="Y2650">
            <v>1</v>
          </cell>
          <cell r="Z2650">
            <v>0</v>
          </cell>
          <cell r="AA2650" t="str">
            <v>MG.TV1</v>
          </cell>
          <cell r="AB2650" t="str">
            <v>63317301</v>
          </cell>
          <cell r="AC2650" t="str">
            <v>24212001</v>
          </cell>
        </row>
        <row r="2651">
          <cell r="A2651" t="str">
            <v>014261228</v>
          </cell>
          <cell r="B2651" t="str">
            <v>Bàn nhân viên</v>
          </cell>
          <cell r="C2651" t="str">
            <v>Chiếc</v>
          </cell>
          <cell r="D2651">
            <v>42887</v>
          </cell>
          <cell r="E2651">
            <v>2530000</v>
          </cell>
          <cell r="F2651">
            <v>1</v>
          </cell>
          <cell r="G2651">
            <v>1</v>
          </cell>
          <cell r="H2651">
            <v>2530000</v>
          </cell>
          <cell r="I2651">
            <v>2530000</v>
          </cell>
          <cell r="J2651">
            <v>0</v>
          </cell>
          <cell r="K2651">
            <v>1</v>
          </cell>
          <cell r="L2651">
            <v>0</v>
          </cell>
          <cell r="M2651">
            <v>0</v>
          </cell>
          <cell r="N2651">
            <v>0</v>
          </cell>
          <cell r="O2651">
            <v>0</v>
          </cell>
          <cell r="P2651">
            <v>0</v>
          </cell>
          <cell r="Q2651">
            <v>0</v>
          </cell>
          <cell r="R2651">
            <v>0</v>
          </cell>
          <cell r="S2651">
            <v>0</v>
          </cell>
          <cell r="T2651">
            <v>0</v>
          </cell>
          <cell r="U2651">
            <v>1</v>
          </cell>
          <cell r="V2651">
            <v>2530000</v>
          </cell>
          <cell r="W2651">
            <v>2530000</v>
          </cell>
          <cell r="X2651">
            <v>0</v>
          </cell>
          <cell r="Y2651">
            <v>1</v>
          </cell>
          <cell r="Z2651">
            <v>0</v>
          </cell>
          <cell r="AA2651" t="str">
            <v>QLC</v>
          </cell>
          <cell r="AB2651" t="str">
            <v>64232001</v>
          </cell>
          <cell r="AC2651" t="str">
            <v>24212001</v>
          </cell>
        </row>
        <row r="2652">
          <cell r="A2652" t="str">
            <v>014261229</v>
          </cell>
          <cell r="B2652" t="str">
            <v>Bàn nhân viên</v>
          </cell>
          <cell r="C2652" t="str">
            <v>Chiếc</v>
          </cell>
          <cell r="D2652">
            <v>42887</v>
          </cell>
          <cell r="E2652">
            <v>2530000</v>
          </cell>
          <cell r="F2652">
            <v>1</v>
          </cell>
          <cell r="G2652">
            <v>1</v>
          </cell>
          <cell r="H2652">
            <v>2530000</v>
          </cell>
          <cell r="I2652">
            <v>2530000</v>
          </cell>
          <cell r="J2652">
            <v>0</v>
          </cell>
          <cell r="K2652">
            <v>1</v>
          </cell>
          <cell r="L2652">
            <v>0</v>
          </cell>
          <cell r="M2652">
            <v>0</v>
          </cell>
          <cell r="N2652">
            <v>0</v>
          </cell>
          <cell r="O2652">
            <v>0</v>
          </cell>
          <cell r="P2652">
            <v>0</v>
          </cell>
          <cell r="Q2652">
            <v>0</v>
          </cell>
          <cell r="R2652">
            <v>0</v>
          </cell>
          <cell r="S2652">
            <v>0</v>
          </cell>
          <cell r="T2652">
            <v>0</v>
          </cell>
          <cell r="U2652">
            <v>1</v>
          </cell>
          <cell r="V2652">
            <v>2530000</v>
          </cell>
          <cell r="W2652">
            <v>2530000</v>
          </cell>
          <cell r="X2652">
            <v>0</v>
          </cell>
          <cell r="Y2652">
            <v>1</v>
          </cell>
          <cell r="Z2652">
            <v>0</v>
          </cell>
          <cell r="AA2652" t="str">
            <v>QLC</v>
          </cell>
          <cell r="AB2652" t="str">
            <v>64232001</v>
          </cell>
          <cell r="AC2652" t="str">
            <v>24212001</v>
          </cell>
        </row>
        <row r="2653">
          <cell r="A2653" t="str">
            <v>014261230</v>
          </cell>
          <cell r="B2653" t="str">
            <v>Bàn nhân viên</v>
          </cell>
          <cell r="C2653" t="str">
            <v>Chiếc</v>
          </cell>
          <cell r="D2653">
            <v>42887</v>
          </cell>
          <cell r="E2653">
            <v>2530000</v>
          </cell>
          <cell r="F2653">
            <v>1</v>
          </cell>
          <cell r="G2653">
            <v>1</v>
          </cell>
          <cell r="H2653">
            <v>2530000</v>
          </cell>
          <cell r="I2653">
            <v>2530000</v>
          </cell>
          <cell r="J2653">
            <v>0</v>
          </cell>
          <cell r="K2653">
            <v>1</v>
          </cell>
          <cell r="L2653">
            <v>0</v>
          </cell>
          <cell r="M2653">
            <v>0</v>
          </cell>
          <cell r="N2653">
            <v>0</v>
          </cell>
          <cell r="O2653">
            <v>0</v>
          </cell>
          <cell r="P2653">
            <v>0</v>
          </cell>
          <cell r="Q2653">
            <v>0</v>
          </cell>
          <cell r="R2653">
            <v>0</v>
          </cell>
          <cell r="S2653">
            <v>0</v>
          </cell>
          <cell r="T2653">
            <v>0</v>
          </cell>
          <cell r="U2653">
            <v>1</v>
          </cell>
          <cell r="V2653">
            <v>2530000</v>
          </cell>
          <cell r="W2653">
            <v>2530000</v>
          </cell>
          <cell r="X2653">
            <v>0</v>
          </cell>
          <cell r="Y2653">
            <v>1</v>
          </cell>
          <cell r="Z2653">
            <v>0</v>
          </cell>
          <cell r="AA2653" t="str">
            <v>MG.TV1</v>
          </cell>
          <cell r="AB2653" t="str">
            <v>63317301</v>
          </cell>
          <cell r="AC2653" t="str">
            <v>24212001</v>
          </cell>
        </row>
        <row r="2654">
          <cell r="A2654" t="str">
            <v>014261231</v>
          </cell>
          <cell r="B2654" t="str">
            <v>Bàn trưởng phó phòng KT 1600x800x750mm</v>
          </cell>
          <cell r="C2654" t="str">
            <v>Chiếc</v>
          </cell>
          <cell r="D2654">
            <v>42887</v>
          </cell>
          <cell r="E2654">
            <v>7700000</v>
          </cell>
          <cell r="F2654">
            <v>1</v>
          </cell>
          <cell r="G2654">
            <v>1</v>
          </cell>
          <cell r="H2654">
            <v>7700000</v>
          </cell>
          <cell r="I2654">
            <v>7700000</v>
          </cell>
          <cell r="J2654">
            <v>0</v>
          </cell>
          <cell r="K2654">
            <v>1</v>
          </cell>
          <cell r="L2654">
            <v>0</v>
          </cell>
          <cell r="M2654">
            <v>0</v>
          </cell>
          <cell r="N2654">
            <v>0</v>
          </cell>
          <cell r="O2654">
            <v>0</v>
          </cell>
          <cell r="P2654">
            <v>0</v>
          </cell>
          <cell r="Q2654">
            <v>0</v>
          </cell>
          <cell r="R2654">
            <v>0</v>
          </cell>
          <cell r="S2654">
            <v>0</v>
          </cell>
          <cell r="T2654">
            <v>0</v>
          </cell>
          <cell r="U2654">
            <v>1</v>
          </cell>
          <cell r="V2654">
            <v>7700000</v>
          </cell>
          <cell r="W2654">
            <v>7700000</v>
          </cell>
          <cell r="X2654">
            <v>0</v>
          </cell>
          <cell r="Y2654">
            <v>1</v>
          </cell>
          <cell r="Z2654">
            <v>0</v>
          </cell>
          <cell r="AA2654" t="str">
            <v>QLC</v>
          </cell>
          <cell r="AB2654" t="str">
            <v>64232001</v>
          </cell>
          <cell r="AC2654" t="str">
            <v>24212001</v>
          </cell>
        </row>
        <row r="2655">
          <cell r="A2655" t="str">
            <v>014261232</v>
          </cell>
          <cell r="B2655" t="str">
            <v>Bàn trưởng phó phòng KT 1600x800x750mm</v>
          </cell>
          <cell r="C2655" t="str">
            <v>Chiếc</v>
          </cell>
          <cell r="D2655">
            <v>42887</v>
          </cell>
          <cell r="E2655">
            <v>7700000</v>
          </cell>
          <cell r="F2655">
            <v>1</v>
          </cell>
          <cell r="G2655">
            <v>1</v>
          </cell>
          <cell r="H2655">
            <v>7700000</v>
          </cell>
          <cell r="I2655">
            <v>7700000</v>
          </cell>
          <cell r="J2655">
            <v>0</v>
          </cell>
          <cell r="K2655">
            <v>1</v>
          </cell>
          <cell r="L2655">
            <v>0</v>
          </cell>
          <cell r="M2655">
            <v>0</v>
          </cell>
          <cell r="N2655">
            <v>0</v>
          </cell>
          <cell r="O2655">
            <v>0</v>
          </cell>
          <cell r="P2655">
            <v>0</v>
          </cell>
          <cell r="Q2655">
            <v>0</v>
          </cell>
          <cell r="R2655">
            <v>0</v>
          </cell>
          <cell r="S2655">
            <v>0</v>
          </cell>
          <cell r="T2655">
            <v>0</v>
          </cell>
          <cell r="U2655">
            <v>1</v>
          </cell>
          <cell r="V2655">
            <v>7700000</v>
          </cell>
          <cell r="W2655">
            <v>7700000</v>
          </cell>
          <cell r="X2655">
            <v>0</v>
          </cell>
          <cell r="Y2655">
            <v>1</v>
          </cell>
          <cell r="Z2655">
            <v>0</v>
          </cell>
          <cell r="AA2655" t="str">
            <v>QLC</v>
          </cell>
          <cell r="AB2655" t="str">
            <v>64232001</v>
          </cell>
          <cell r="AC2655" t="str">
            <v>24212001</v>
          </cell>
        </row>
        <row r="2656">
          <cell r="A2656" t="str">
            <v>014261233</v>
          </cell>
          <cell r="B2656" t="str">
            <v>Bàn trưởng phó phòng KT 1600x800x750mm</v>
          </cell>
          <cell r="C2656" t="str">
            <v>Chiếc</v>
          </cell>
          <cell r="D2656">
            <v>42887</v>
          </cell>
          <cell r="E2656">
            <v>7700000</v>
          </cell>
          <cell r="F2656">
            <v>1</v>
          </cell>
          <cell r="G2656">
            <v>1</v>
          </cell>
          <cell r="H2656">
            <v>7700000</v>
          </cell>
          <cell r="I2656">
            <v>7700000</v>
          </cell>
          <cell r="J2656">
            <v>0</v>
          </cell>
          <cell r="K2656">
            <v>1</v>
          </cell>
          <cell r="L2656">
            <v>0</v>
          </cell>
          <cell r="M2656">
            <v>0</v>
          </cell>
          <cell r="N2656">
            <v>0</v>
          </cell>
          <cell r="O2656">
            <v>0</v>
          </cell>
          <cell r="P2656">
            <v>0</v>
          </cell>
          <cell r="Q2656">
            <v>0</v>
          </cell>
          <cell r="R2656">
            <v>0</v>
          </cell>
          <cell r="S2656">
            <v>0</v>
          </cell>
          <cell r="T2656">
            <v>0</v>
          </cell>
          <cell r="U2656">
            <v>1</v>
          </cell>
          <cell r="V2656">
            <v>7700000</v>
          </cell>
          <cell r="W2656">
            <v>7700000</v>
          </cell>
          <cell r="X2656">
            <v>0</v>
          </cell>
          <cell r="Y2656">
            <v>1</v>
          </cell>
          <cell r="Z2656">
            <v>0</v>
          </cell>
          <cell r="AA2656" t="str">
            <v>QLC</v>
          </cell>
          <cell r="AB2656" t="str">
            <v>64232001</v>
          </cell>
          <cell r="AC2656" t="str">
            <v>24212001</v>
          </cell>
        </row>
        <row r="2657">
          <cell r="A2657" t="str">
            <v>014261234</v>
          </cell>
          <cell r="B2657" t="str">
            <v>Bàn trưởng phó phòng KT 1600x800x750mm</v>
          </cell>
          <cell r="C2657" t="str">
            <v>Chiếc</v>
          </cell>
          <cell r="D2657">
            <v>42887</v>
          </cell>
          <cell r="E2657">
            <v>7700000</v>
          </cell>
          <cell r="F2657">
            <v>1</v>
          </cell>
          <cell r="G2657">
            <v>1</v>
          </cell>
          <cell r="H2657">
            <v>7700000</v>
          </cell>
          <cell r="I2657">
            <v>7700000</v>
          </cell>
          <cell r="J2657">
            <v>0</v>
          </cell>
          <cell r="K2657">
            <v>1</v>
          </cell>
          <cell r="L2657">
            <v>0</v>
          </cell>
          <cell r="M2657">
            <v>0</v>
          </cell>
          <cell r="N2657">
            <v>0</v>
          </cell>
          <cell r="O2657">
            <v>0</v>
          </cell>
          <cell r="P2657">
            <v>0</v>
          </cell>
          <cell r="Q2657">
            <v>0</v>
          </cell>
          <cell r="R2657">
            <v>0</v>
          </cell>
          <cell r="S2657">
            <v>0</v>
          </cell>
          <cell r="T2657">
            <v>0</v>
          </cell>
          <cell r="U2657">
            <v>1</v>
          </cell>
          <cell r="V2657">
            <v>7700000</v>
          </cell>
          <cell r="W2657">
            <v>7700000</v>
          </cell>
          <cell r="X2657">
            <v>0</v>
          </cell>
          <cell r="Y2657">
            <v>1</v>
          </cell>
          <cell r="Z2657">
            <v>0</v>
          </cell>
          <cell r="AA2657" t="str">
            <v>QLC</v>
          </cell>
          <cell r="AB2657" t="str">
            <v>64232001</v>
          </cell>
          <cell r="AC2657" t="str">
            <v>24212001</v>
          </cell>
        </row>
        <row r="2658">
          <cell r="A2658" t="str">
            <v>014261235</v>
          </cell>
          <cell r="B2658" t="str">
            <v>Bàn trưởng phó phòng KT 1600x800x750mm</v>
          </cell>
          <cell r="C2658" t="str">
            <v>Chiếc</v>
          </cell>
          <cell r="D2658">
            <v>42887</v>
          </cell>
          <cell r="E2658">
            <v>7700000</v>
          </cell>
          <cell r="F2658">
            <v>1</v>
          </cell>
          <cell r="G2658">
            <v>1</v>
          </cell>
          <cell r="H2658">
            <v>7700000</v>
          </cell>
          <cell r="I2658">
            <v>7700000</v>
          </cell>
          <cell r="J2658">
            <v>0</v>
          </cell>
          <cell r="K2658">
            <v>1</v>
          </cell>
          <cell r="L2658">
            <v>0</v>
          </cell>
          <cell r="M2658">
            <v>0</v>
          </cell>
          <cell r="N2658">
            <v>0</v>
          </cell>
          <cell r="O2658">
            <v>0</v>
          </cell>
          <cell r="P2658">
            <v>0</v>
          </cell>
          <cell r="Q2658">
            <v>0</v>
          </cell>
          <cell r="R2658">
            <v>0</v>
          </cell>
          <cell r="S2658">
            <v>0</v>
          </cell>
          <cell r="T2658">
            <v>0</v>
          </cell>
          <cell r="U2658">
            <v>1</v>
          </cell>
          <cell r="V2658">
            <v>7700000</v>
          </cell>
          <cell r="W2658">
            <v>7700000</v>
          </cell>
          <cell r="X2658">
            <v>0</v>
          </cell>
          <cell r="Y2658">
            <v>1</v>
          </cell>
          <cell r="Z2658">
            <v>0</v>
          </cell>
          <cell r="AA2658" t="str">
            <v>QLC</v>
          </cell>
          <cell r="AB2658" t="str">
            <v>64232001</v>
          </cell>
          <cell r="AC2658" t="str">
            <v>24212001</v>
          </cell>
        </row>
        <row r="2659">
          <cell r="A2659" t="str">
            <v>014261236</v>
          </cell>
          <cell r="B2659" t="str">
            <v>Bàn trưởng phó phòng KT 1600x800x750mm</v>
          </cell>
          <cell r="C2659" t="str">
            <v>Chiếc</v>
          </cell>
          <cell r="D2659">
            <v>42887</v>
          </cell>
          <cell r="E2659">
            <v>7700000</v>
          </cell>
          <cell r="F2659">
            <v>1</v>
          </cell>
          <cell r="G2659">
            <v>1</v>
          </cell>
          <cell r="H2659">
            <v>7700000</v>
          </cell>
          <cell r="I2659">
            <v>7700000</v>
          </cell>
          <cell r="J2659">
            <v>0</v>
          </cell>
          <cell r="K2659">
            <v>1</v>
          </cell>
          <cell r="L2659">
            <v>0</v>
          </cell>
          <cell r="M2659">
            <v>0</v>
          </cell>
          <cell r="N2659">
            <v>0</v>
          </cell>
          <cell r="O2659">
            <v>0</v>
          </cell>
          <cell r="P2659">
            <v>0</v>
          </cell>
          <cell r="Q2659">
            <v>0</v>
          </cell>
          <cell r="R2659">
            <v>0</v>
          </cell>
          <cell r="S2659">
            <v>0</v>
          </cell>
          <cell r="T2659">
            <v>0</v>
          </cell>
          <cell r="U2659">
            <v>1</v>
          </cell>
          <cell r="V2659">
            <v>7700000</v>
          </cell>
          <cell r="W2659">
            <v>7700000</v>
          </cell>
          <cell r="X2659">
            <v>0</v>
          </cell>
          <cell r="Y2659">
            <v>1</v>
          </cell>
          <cell r="Z2659">
            <v>0</v>
          </cell>
          <cell r="AA2659" t="str">
            <v>QLC</v>
          </cell>
          <cell r="AB2659" t="str">
            <v>64232001</v>
          </cell>
          <cell r="AC2659" t="str">
            <v>24212001</v>
          </cell>
        </row>
        <row r="2660">
          <cell r="A2660" t="str">
            <v>014261237</v>
          </cell>
          <cell r="B2660" t="str">
            <v>Bàn trưởng phó phòng KT 1600x800x750mm</v>
          </cell>
          <cell r="C2660" t="str">
            <v>Chiếc</v>
          </cell>
          <cell r="D2660">
            <v>42887</v>
          </cell>
          <cell r="E2660">
            <v>7700000</v>
          </cell>
          <cell r="F2660">
            <v>1</v>
          </cell>
          <cell r="G2660">
            <v>1</v>
          </cell>
          <cell r="H2660">
            <v>7700000</v>
          </cell>
          <cell r="I2660">
            <v>7700000</v>
          </cell>
          <cell r="J2660">
            <v>0</v>
          </cell>
          <cell r="K2660">
            <v>1</v>
          </cell>
          <cell r="L2660">
            <v>0</v>
          </cell>
          <cell r="M2660">
            <v>0</v>
          </cell>
          <cell r="N2660">
            <v>0</v>
          </cell>
          <cell r="O2660">
            <v>0</v>
          </cell>
          <cell r="P2660">
            <v>0</v>
          </cell>
          <cell r="Q2660">
            <v>0</v>
          </cell>
          <cell r="R2660">
            <v>0</v>
          </cell>
          <cell r="S2660">
            <v>0</v>
          </cell>
          <cell r="T2660">
            <v>0</v>
          </cell>
          <cell r="U2660">
            <v>1</v>
          </cell>
          <cell r="V2660">
            <v>7700000</v>
          </cell>
          <cell r="W2660">
            <v>7700000</v>
          </cell>
          <cell r="X2660">
            <v>0</v>
          </cell>
          <cell r="Y2660">
            <v>1</v>
          </cell>
          <cell r="Z2660">
            <v>0</v>
          </cell>
          <cell r="AA2660" t="str">
            <v>TUVAN</v>
          </cell>
          <cell r="AB2660" t="str">
            <v>63356301</v>
          </cell>
          <cell r="AC2660" t="str">
            <v>24212001</v>
          </cell>
        </row>
        <row r="2661">
          <cell r="A2661" t="str">
            <v>014261238</v>
          </cell>
          <cell r="B2661" t="str">
            <v>Bàn trưởng phó phòng KT 1600x800x750mm</v>
          </cell>
          <cell r="C2661" t="str">
            <v>Chiếc</v>
          </cell>
          <cell r="D2661">
            <v>42887</v>
          </cell>
          <cell r="E2661">
            <v>7700000</v>
          </cell>
          <cell r="F2661">
            <v>1</v>
          </cell>
          <cell r="G2661">
            <v>1</v>
          </cell>
          <cell r="H2661">
            <v>7700000</v>
          </cell>
          <cell r="I2661">
            <v>7700000</v>
          </cell>
          <cell r="J2661">
            <v>0</v>
          </cell>
          <cell r="K2661">
            <v>1</v>
          </cell>
          <cell r="L2661">
            <v>0</v>
          </cell>
          <cell r="M2661">
            <v>0</v>
          </cell>
          <cell r="N2661">
            <v>0</v>
          </cell>
          <cell r="O2661">
            <v>0</v>
          </cell>
          <cell r="P2661">
            <v>0</v>
          </cell>
          <cell r="Q2661">
            <v>0</v>
          </cell>
          <cell r="R2661">
            <v>0</v>
          </cell>
          <cell r="S2661">
            <v>0</v>
          </cell>
          <cell r="T2661">
            <v>0</v>
          </cell>
          <cell r="U2661">
            <v>1</v>
          </cell>
          <cell r="V2661">
            <v>7700000</v>
          </cell>
          <cell r="W2661">
            <v>7700000</v>
          </cell>
          <cell r="X2661">
            <v>0</v>
          </cell>
          <cell r="Y2661">
            <v>1</v>
          </cell>
          <cell r="Z2661">
            <v>0</v>
          </cell>
          <cell r="AA2661" t="str">
            <v>TUVAN</v>
          </cell>
          <cell r="AB2661" t="str">
            <v>63356301</v>
          </cell>
          <cell r="AC2661" t="str">
            <v>24212001</v>
          </cell>
        </row>
        <row r="2662">
          <cell r="A2662" t="str">
            <v>014261239</v>
          </cell>
          <cell r="B2662" t="str">
            <v>Bàn trưởng phó phòng KT 1600x800x750mm</v>
          </cell>
          <cell r="C2662" t="str">
            <v>Chiếc</v>
          </cell>
          <cell r="D2662">
            <v>42887</v>
          </cell>
          <cell r="E2662">
            <v>7700000</v>
          </cell>
          <cell r="F2662">
            <v>1</v>
          </cell>
          <cell r="G2662">
            <v>1</v>
          </cell>
          <cell r="H2662">
            <v>7700000</v>
          </cell>
          <cell r="I2662">
            <v>7700000</v>
          </cell>
          <cell r="J2662">
            <v>0</v>
          </cell>
          <cell r="K2662">
            <v>1</v>
          </cell>
          <cell r="L2662">
            <v>0</v>
          </cell>
          <cell r="M2662">
            <v>0</v>
          </cell>
          <cell r="N2662">
            <v>0</v>
          </cell>
          <cell r="O2662">
            <v>0</v>
          </cell>
          <cell r="P2662">
            <v>0</v>
          </cell>
          <cell r="Q2662">
            <v>0</v>
          </cell>
          <cell r="R2662">
            <v>0</v>
          </cell>
          <cell r="S2662">
            <v>0</v>
          </cell>
          <cell r="T2662">
            <v>0</v>
          </cell>
          <cell r="U2662">
            <v>1</v>
          </cell>
          <cell r="V2662">
            <v>7700000</v>
          </cell>
          <cell r="W2662">
            <v>7700000</v>
          </cell>
          <cell r="X2662">
            <v>0</v>
          </cell>
          <cell r="Y2662">
            <v>1</v>
          </cell>
          <cell r="Z2662">
            <v>0</v>
          </cell>
          <cell r="AA2662" t="str">
            <v>QLC</v>
          </cell>
          <cell r="AB2662" t="str">
            <v>64232001</v>
          </cell>
          <cell r="AC2662" t="str">
            <v>24212001</v>
          </cell>
        </row>
        <row r="2663">
          <cell r="A2663" t="str">
            <v>014261240</v>
          </cell>
          <cell r="B2663" t="str">
            <v>Bàn trưởng phó phòng KT 1600x800x750mm</v>
          </cell>
          <cell r="C2663" t="str">
            <v>Chiếc</v>
          </cell>
          <cell r="D2663">
            <v>42887</v>
          </cell>
          <cell r="E2663">
            <v>7700000</v>
          </cell>
          <cell r="F2663">
            <v>1</v>
          </cell>
          <cell r="G2663">
            <v>1</v>
          </cell>
          <cell r="H2663">
            <v>7700000</v>
          </cell>
          <cell r="I2663">
            <v>7700000</v>
          </cell>
          <cell r="J2663">
            <v>0</v>
          </cell>
          <cell r="K2663">
            <v>1</v>
          </cell>
          <cell r="L2663">
            <v>0</v>
          </cell>
          <cell r="M2663">
            <v>0</v>
          </cell>
          <cell r="N2663">
            <v>0</v>
          </cell>
          <cell r="O2663">
            <v>0</v>
          </cell>
          <cell r="P2663">
            <v>0</v>
          </cell>
          <cell r="Q2663">
            <v>0</v>
          </cell>
          <cell r="R2663">
            <v>0</v>
          </cell>
          <cell r="S2663">
            <v>0</v>
          </cell>
          <cell r="T2663">
            <v>0</v>
          </cell>
          <cell r="U2663">
            <v>1</v>
          </cell>
          <cell r="V2663">
            <v>7700000</v>
          </cell>
          <cell r="W2663">
            <v>7700000</v>
          </cell>
          <cell r="X2663">
            <v>0</v>
          </cell>
          <cell r="Y2663">
            <v>1</v>
          </cell>
          <cell r="Z2663">
            <v>0</v>
          </cell>
          <cell r="AA2663" t="str">
            <v>QLC</v>
          </cell>
          <cell r="AB2663" t="str">
            <v>64232001</v>
          </cell>
          <cell r="AC2663" t="str">
            <v>24212001</v>
          </cell>
        </row>
        <row r="2664">
          <cell r="A2664" t="str">
            <v>014261241</v>
          </cell>
          <cell r="B2664" t="str">
            <v>Bàn trưởng phó phòng KT 1600x800x750mm</v>
          </cell>
          <cell r="C2664" t="str">
            <v>Chiếc</v>
          </cell>
          <cell r="D2664">
            <v>42887</v>
          </cell>
          <cell r="E2664">
            <v>7700000</v>
          </cell>
          <cell r="F2664">
            <v>1</v>
          </cell>
          <cell r="G2664">
            <v>1</v>
          </cell>
          <cell r="H2664">
            <v>7700000</v>
          </cell>
          <cell r="I2664">
            <v>7700000</v>
          </cell>
          <cell r="J2664">
            <v>0</v>
          </cell>
          <cell r="K2664">
            <v>1</v>
          </cell>
          <cell r="L2664">
            <v>0</v>
          </cell>
          <cell r="M2664">
            <v>0</v>
          </cell>
          <cell r="N2664">
            <v>0</v>
          </cell>
          <cell r="O2664">
            <v>0</v>
          </cell>
          <cell r="P2664">
            <v>0</v>
          </cell>
          <cell r="Q2664">
            <v>0</v>
          </cell>
          <cell r="R2664">
            <v>0</v>
          </cell>
          <cell r="S2664">
            <v>0</v>
          </cell>
          <cell r="T2664">
            <v>0</v>
          </cell>
          <cell r="U2664">
            <v>1</v>
          </cell>
          <cell r="V2664">
            <v>7700000</v>
          </cell>
          <cell r="W2664">
            <v>7700000</v>
          </cell>
          <cell r="X2664">
            <v>0</v>
          </cell>
          <cell r="Y2664">
            <v>1</v>
          </cell>
          <cell r="Z2664">
            <v>0</v>
          </cell>
          <cell r="AA2664" t="str">
            <v>TUVAN</v>
          </cell>
          <cell r="AB2664" t="str">
            <v>63356301</v>
          </cell>
          <cell r="AC2664" t="str">
            <v>24212001</v>
          </cell>
        </row>
        <row r="2665">
          <cell r="A2665" t="str">
            <v>014261242</v>
          </cell>
          <cell r="B2665" t="str">
            <v>Bàn trưởng phó phòng KT 1600x800x750mm</v>
          </cell>
          <cell r="C2665" t="str">
            <v>Chiếc</v>
          </cell>
          <cell r="D2665">
            <v>42887</v>
          </cell>
          <cell r="E2665">
            <v>7700000</v>
          </cell>
          <cell r="F2665">
            <v>1</v>
          </cell>
          <cell r="G2665">
            <v>1</v>
          </cell>
          <cell r="H2665">
            <v>7700000</v>
          </cell>
          <cell r="I2665">
            <v>7700000</v>
          </cell>
          <cell r="J2665">
            <v>0</v>
          </cell>
          <cell r="K2665">
            <v>1</v>
          </cell>
          <cell r="L2665">
            <v>0</v>
          </cell>
          <cell r="M2665">
            <v>0</v>
          </cell>
          <cell r="N2665">
            <v>0</v>
          </cell>
          <cell r="O2665">
            <v>0</v>
          </cell>
          <cell r="P2665">
            <v>0</v>
          </cell>
          <cell r="Q2665">
            <v>0</v>
          </cell>
          <cell r="R2665">
            <v>0</v>
          </cell>
          <cell r="S2665">
            <v>0</v>
          </cell>
          <cell r="T2665">
            <v>0</v>
          </cell>
          <cell r="U2665">
            <v>1</v>
          </cell>
          <cell r="V2665">
            <v>7700000</v>
          </cell>
          <cell r="W2665">
            <v>7700000</v>
          </cell>
          <cell r="X2665">
            <v>0</v>
          </cell>
          <cell r="Y2665">
            <v>1</v>
          </cell>
          <cell r="Z2665">
            <v>0</v>
          </cell>
          <cell r="AA2665" t="str">
            <v>QLC</v>
          </cell>
          <cell r="AB2665" t="str">
            <v>64232001</v>
          </cell>
          <cell r="AC2665" t="str">
            <v>24212001</v>
          </cell>
        </row>
        <row r="2666">
          <cell r="A2666" t="str">
            <v>014261243</v>
          </cell>
          <cell r="B2666" t="str">
            <v>Bàn trưởng phó phòng KT 1600x800x750mm</v>
          </cell>
          <cell r="C2666" t="str">
            <v>Chiếc</v>
          </cell>
          <cell r="D2666">
            <v>42887</v>
          </cell>
          <cell r="E2666">
            <v>7700000</v>
          </cell>
          <cell r="F2666">
            <v>1</v>
          </cell>
          <cell r="G2666">
            <v>1</v>
          </cell>
          <cell r="H2666">
            <v>7700000</v>
          </cell>
          <cell r="I2666">
            <v>7700000</v>
          </cell>
          <cell r="J2666">
            <v>0</v>
          </cell>
          <cell r="K2666">
            <v>1</v>
          </cell>
          <cell r="L2666">
            <v>0</v>
          </cell>
          <cell r="M2666">
            <v>0</v>
          </cell>
          <cell r="N2666">
            <v>0</v>
          </cell>
          <cell r="O2666">
            <v>0</v>
          </cell>
          <cell r="P2666">
            <v>0</v>
          </cell>
          <cell r="Q2666">
            <v>0</v>
          </cell>
          <cell r="R2666">
            <v>0</v>
          </cell>
          <cell r="S2666">
            <v>0</v>
          </cell>
          <cell r="T2666">
            <v>0</v>
          </cell>
          <cell r="U2666">
            <v>1</v>
          </cell>
          <cell r="V2666">
            <v>7700000</v>
          </cell>
          <cell r="W2666">
            <v>7700000</v>
          </cell>
          <cell r="X2666">
            <v>0</v>
          </cell>
          <cell r="Y2666">
            <v>1</v>
          </cell>
          <cell r="Z2666">
            <v>0</v>
          </cell>
          <cell r="AA2666" t="str">
            <v>QLC</v>
          </cell>
          <cell r="AB2666" t="str">
            <v>64232001</v>
          </cell>
          <cell r="AC2666" t="str">
            <v>24212001</v>
          </cell>
        </row>
        <row r="2667">
          <cell r="A2667" t="str">
            <v>014261244</v>
          </cell>
          <cell r="B2667" t="str">
            <v>Bàn trưởng phó phòng KT 1600x800x750mm</v>
          </cell>
          <cell r="C2667" t="str">
            <v>Chiếc</v>
          </cell>
          <cell r="D2667">
            <v>42887</v>
          </cell>
          <cell r="E2667">
            <v>7700000</v>
          </cell>
          <cell r="F2667">
            <v>1</v>
          </cell>
          <cell r="G2667">
            <v>1</v>
          </cell>
          <cell r="H2667">
            <v>7700000</v>
          </cell>
          <cell r="I2667">
            <v>7700000</v>
          </cell>
          <cell r="J2667">
            <v>0</v>
          </cell>
          <cell r="K2667">
            <v>1</v>
          </cell>
          <cell r="L2667">
            <v>0</v>
          </cell>
          <cell r="M2667">
            <v>0</v>
          </cell>
          <cell r="N2667">
            <v>0</v>
          </cell>
          <cell r="O2667">
            <v>0</v>
          </cell>
          <cell r="P2667">
            <v>0</v>
          </cell>
          <cell r="Q2667">
            <v>0</v>
          </cell>
          <cell r="R2667">
            <v>0</v>
          </cell>
          <cell r="S2667">
            <v>0</v>
          </cell>
          <cell r="T2667">
            <v>0</v>
          </cell>
          <cell r="U2667">
            <v>1</v>
          </cell>
          <cell r="V2667">
            <v>7700000</v>
          </cell>
          <cell r="W2667">
            <v>7700000</v>
          </cell>
          <cell r="X2667">
            <v>0</v>
          </cell>
          <cell r="Y2667">
            <v>1</v>
          </cell>
          <cell r="Z2667">
            <v>0</v>
          </cell>
          <cell r="AA2667" t="str">
            <v>QLC</v>
          </cell>
          <cell r="AB2667" t="str">
            <v>64232001</v>
          </cell>
          <cell r="AC2667" t="str">
            <v>24212001</v>
          </cell>
        </row>
        <row r="2668">
          <cell r="A2668" t="str">
            <v>014261245</v>
          </cell>
          <cell r="B2668" t="str">
            <v>Bàn trưởng phó phòng KT 1600x800x750mm</v>
          </cell>
          <cell r="C2668" t="str">
            <v>Chiếc</v>
          </cell>
          <cell r="D2668">
            <v>42887</v>
          </cell>
          <cell r="E2668">
            <v>7700000</v>
          </cell>
          <cell r="F2668">
            <v>1</v>
          </cell>
          <cell r="G2668">
            <v>1</v>
          </cell>
          <cell r="H2668">
            <v>7700000</v>
          </cell>
          <cell r="I2668">
            <v>7700000</v>
          </cell>
          <cell r="J2668">
            <v>0</v>
          </cell>
          <cell r="K2668">
            <v>1</v>
          </cell>
          <cell r="L2668">
            <v>0</v>
          </cell>
          <cell r="M2668">
            <v>0</v>
          </cell>
          <cell r="N2668">
            <v>0</v>
          </cell>
          <cell r="O2668">
            <v>0</v>
          </cell>
          <cell r="P2668">
            <v>0</v>
          </cell>
          <cell r="Q2668">
            <v>0</v>
          </cell>
          <cell r="R2668">
            <v>0</v>
          </cell>
          <cell r="S2668">
            <v>0</v>
          </cell>
          <cell r="T2668">
            <v>0</v>
          </cell>
          <cell r="U2668">
            <v>1</v>
          </cell>
          <cell r="V2668">
            <v>7700000</v>
          </cell>
          <cell r="W2668">
            <v>7700000</v>
          </cell>
          <cell r="X2668">
            <v>0</v>
          </cell>
          <cell r="Y2668">
            <v>1</v>
          </cell>
          <cell r="Z2668">
            <v>0</v>
          </cell>
          <cell r="AA2668" t="str">
            <v>QLC</v>
          </cell>
          <cell r="AB2668" t="str">
            <v>64232001</v>
          </cell>
          <cell r="AC2668" t="str">
            <v>24212001</v>
          </cell>
        </row>
        <row r="2669">
          <cell r="A2669" t="str">
            <v>014261246</v>
          </cell>
          <cell r="B2669" t="str">
            <v>Bàn trưởng phó phòng KT 1600x800x750mm</v>
          </cell>
          <cell r="C2669" t="str">
            <v>Chiếc</v>
          </cell>
          <cell r="D2669">
            <v>42887</v>
          </cell>
          <cell r="E2669">
            <v>7700000</v>
          </cell>
          <cell r="F2669">
            <v>1</v>
          </cell>
          <cell r="G2669">
            <v>1</v>
          </cell>
          <cell r="H2669">
            <v>7700000</v>
          </cell>
          <cell r="I2669">
            <v>7700000</v>
          </cell>
          <cell r="J2669">
            <v>0</v>
          </cell>
          <cell r="K2669">
            <v>1</v>
          </cell>
          <cell r="L2669">
            <v>0</v>
          </cell>
          <cell r="M2669">
            <v>0</v>
          </cell>
          <cell r="N2669">
            <v>0</v>
          </cell>
          <cell r="O2669">
            <v>0</v>
          </cell>
          <cell r="P2669">
            <v>0</v>
          </cell>
          <cell r="Q2669">
            <v>0</v>
          </cell>
          <cell r="R2669">
            <v>0</v>
          </cell>
          <cell r="S2669">
            <v>0</v>
          </cell>
          <cell r="T2669">
            <v>0</v>
          </cell>
          <cell r="U2669">
            <v>1</v>
          </cell>
          <cell r="V2669">
            <v>7700000</v>
          </cell>
          <cell r="W2669">
            <v>7700000</v>
          </cell>
          <cell r="X2669">
            <v>0</v>
          </cell>
          <cell r="Y2669">
            <v>1</v>
          </cell>
          <cell r="Z2669">
            <v>0</v>
          </cell>
          <cell r="AA2669" t="str">
            <v>QLC</v>
          </cell>
          <cell r="AB2669" t="str">
            <v>64232001</v>
          </cell>
          <cell r="AC2669" t="str">
            <v>24212001</v>
          </cell>
        </row>
        <row r="2670">
          <cell r="A2670" t="str">
            <v>014261247</v>
          </cell>
          <cell r="B2670" t="str">
            <v>Module bàn làm việc 02 chỗ KT: 1400X1400X750mm</v>
          </cell>
          <cell r="C2670" t="str">
            <v>Chiếc</v>
          </cell>
          <cell r="D2670">
            <v>42887</v>
          </cell>
          <cell r="E2670">
            <v>5500000</v>
          </cell>
          <cell r="F2670">
            <v>1</v>
          </cell>
          <cell r="G2670">
            <v>1</v>
          </cell>
          <cell r="H2670">
            <v>5500000</v>
          </cell>
          <cell r="I2670">
            <v>5500000</v>
          </cell>
          <cell r="J2670">
            <v>0</v>
          </cell>
          <cell r="K2670">
            <v>1</v>
          </cell>
          <cell r="L2670">
            <v>0</v>
          </cell>
          <cell r="M2670">
            <v>0</v>
          </cell>
          <cell r="N2670">
            <v>0</v>
          </cell>
          <cell r="O2670">
            <v>0</v>
          </cell>
          <cell r="P2670">
            <v>0</v>
          </cell>
          <cell r="Q2670">
            <v>0</v>
          </cell>
          <cell r="R2670">
            <v>0</v>
          </cell>
          <cell r="S2670">
            <v>0</v>
          </cell>
          <cell r="T2670">
            <v>0</v>
          </cell>
          <cell r="U2670">
            <v>1</v>
          </cell>
          <cell r="V2670">
            <v>5500000</v>
          </cell>
          <cell r="W2670">
            <v>5500000</v>
          </cell>
          <cell r="X2670">
            <v>0</v>
          </cell>
          <cell r="Y2670">
            <v>1</v>
          </cell>
          <cell r="Z2670">
            <v>0</v>
          </cell>
          <cell r="AA2670" t="str">
            <v>FI</v>
          </cell>
          <cell r="AB2670" t="str">
            <v>63317301</v>
          </cell>
          <cell r="AC2670" t="str">
            <v>24212001</v>
          </cell>
        </row>
        <row r="2671">
          <cell r="A2671" t="str">
            <v>014261248</v>
          </cell>
          <cell r="B2671" t="str">
            <v>Module bàn làm việc 02 chỗ KT: 1400X1400X750mm</v>
          </cell>
          <cell r="C2671" t="str">
            <v>Chiếc</v>
          </cell>
          <cell r="D2671">
            <v>42887</v>
          </cell>
          <cell r="E2671">
            <v>5500000</v>
          </cell>
          <cell r="F2671">
            <v>1</v>
          </cell>
          <cell r="G2671">
            <v>1</v>
          </cell>
          <cell r="H2671">
            <v>5500000</v>
          </cell>
          <cell r="I2671">
            <v>5500000</v>
          </cell>
          <cell r="J2671">
            <v>0</v>
          </cell>
          <cell r="K2671">
            <v>1</v>
          </cell>
          <cell r="L2671">
            <v>0</v>
          </cell>
          <cell r="M2671">
            <v>0</v>
          </cell>
          <cell r="N2671">
            <v>0</v>
          </cell>
          <cell r="O2671">
            <v>0</v>
          </cell>
          <cell r="P2671">
            <v>0</v>
          </cell>
          <cell r="Q2671">
            <v>0</v>
          </cell>
          <cell r="R2671">
            <v>0</v>
          </cell>
          <cell r="S2671">
            <v>0</v>
          </cell>
          <cell r="T2671">
            <v>0</v>
          </cell>
          <cell r="U2671">
            <v>1</v>
          </cell>
          <cell r="V2671">
            <v>5500000</v>
          </cell>
          <cell r="W2671">
            <v>5500000</v>
          </cell>
          <cell r="X2671">
            <v>0</v>
          </cell>
          <cell r="Y2671">
            <v>1</v>
          </cell>
          <cell r="Z2671">
            <v>0</v>
          </cell>
          <cell r="AA2671" t="str">
            <v>FI</v>
          </cell>
          <cell r="AB2671" t="str">
            <v>63317301</v>
          </cell>
          <cell r="AC2671" t="str">
            <v>24212001</v>
          </cell>
        </row>
        <row r="2672">
          <cell r="A2672" t="str">
            <v>014261249</v>
          </cell>
          <cell r="B2672" t="str">
            <v>Module bàn làm việc 02 chỗ KT: 1400X1400X750mm</v>
          </cell>
          <cell r="C2672" t="str">
            <v>Chiếc</v>
          </cell>
          <cell r="D2672">
            <v>42887</v>
          </cell>
          <cell r="E2672">
            <v>5500000</v>
          </cell>
          <cell r="F2672">
            <v>1</v>
          </cell>
          <cell r="G2672">
            <v>1</v>
          </cell>
          <cell r="H2672">
            <v>5500000</v>
          </cell>
          <cell r="I2672">
            <v>5500000</v>
          </cell>
          <cell r="J2672">
            <v>0</v>
          </cell>
          <cell r="K2672">
            <v>1</v>
          </cell>
          <cell r="L2672">
            <v>0</v>
          </cell>
          <cell r="M2672">
            <v>0</v>
          </cell>
          <cell r="N2672">
            <v>0</v>
          </cell>
          <cell r="O2672">
            <v>0</v>
          </cell>
          <cell r="P2672">
            <v>0</v>
          </cell>
          <cell r="Q2672">
            <v>0</v>
          </cell>
          <cell r="R2672">
            <v>0</v>
          </cell>
          <cell r="S2672">
            <v>0</v>
          </cell>
          <cell r="T2672">
            <v>0</v>
          </cell>
          <cell r="U2672">
            <v>1</v>
          </cell>
          <cell r="V2672">
            <v>5500000</v>
          </cell>
          <cell r="W2672">
            <v>5500000</v>
          </cell>
          <cell r="X2672">
            <v>0</v>
          </cell>
          <cell r="Y2672">
            <v>1</v>
          </cell>
          <cell r="Z2672">
            <v>0</v>
          </cell>
          <cell r="AA2672" t="str">
            <v>TUVAN</v>
          </cell>
          <cell r="AB2672" t="str">
            <v>63356301</v>
          </cell>
          <cell r="AC2672" t="str">
            <v>24212001</v>
          </cell>
        </row>
        <row r="2673">
          <cell r="A2673" t="str">
            <v>014261250</v>
          </cell>
          <cell r="B2673" t="str">
            <v>Module bàn làm việc 02 chỗ KT: 1400X1400X750mm</v>
          </cell>
          <cell r="C2673" t="str">
            <v>Chiếc</v>
          </cell>
          <cell r="D2673">
            <v>42887</v>
          </cell>
          <cell r="E2673">
            <v>5500000</v>
          </cell>
          <cell r="F2673">
            <v>1</v>
          </cell>
          <cell r="G2673">
            <v>1</v>
          </cell>
          <cell r="H2673">
            <v>5500000</v>
          </cell>
          <cell r="I2673">
            <v>5500000</v>
          </cell>
          <cell r="J2673">
            <v>0</v>
          </cell>
          <cell r="K2673">
            <v>1</v>
          </cell>
          <cell r="L2673">
            <v>0</v>
          </cell>
          <cell r="M2673">
            <v>0</v>
          </cell>
          <cell r="N2673">
            <v>0</v>
          </cell>
          <cell r="O2673">
            <v>0</v>
          </cell>
          <cell r="P2673">
            <v>0</v>
          </cell>
          <cell r="Q2673">
            <v>0</v>
          </cell>
          <cell r="R2673">
            <v>0</v>
          </cell>
          <cell r="S2673">
            <v>0</v>
          </cell>
          <cell r="T2673">
            <v>0</v>
          </cell>
          <cell r="U2673">
            <v>1</v>
          </cell>
          <cell r="V2673">
            <v>5500000</v>
          </cell>
          <cell r="W2673">
            <v>5500000</v>
          </cell>
          <cell r="X2673">
            <v>0</v>
          </cell>
          <cell r="Y2673">
            <v>1</v>
          </cell>
          <cell r="Z2673">
            <v>0</v>
          </cell>
          <cell r="AA2673" t="str">
            <v>TUVAN</v>
          </cell>
          <cell r="AB2673" t="str">
            <v>63356301</v>
          </cell>
          <cell r="AC2673" t="str">
            <v>24212001</v>
          </cell>
        </row>
        <row r="2674">
          <cell r="A2674" t="str">
            <v>014261251</v>
          </cell>
          <cell r="B2674" t="str">
            <v>Module bàn làm việc 02 chỗ KT: 1400X1400X750mm</v>
          </cell>
          <cell r="C2674" t="str">
            <v>Chiếc</v>
          </cell>
          <cell r="D2674">
            <v>42887</v>
          </cell>
          <cell r="E2674">
            <v>5500000</v>
          </cell>
          <cell r="F2674">
            <v>1</v>
          </cell>
          <cell r="G2674">
            <v>1</v>
          </cell>
          <cell r="H2674">
            <v>5500000</v>
          </cell>
          <cell r="I2674">
            <v>5500000</v>
          </cell>
          <cell r="J2674">
            <v>0</v>
          </cell>
          <cell r="K2674">
            <v>1</v>
          </cell>
          <cell r="L2674">
            <v>0</v>
          </cell>
          <cell r="M2674">
            <v>0</v>
          </cell>
          <cell r="N2674">
            <v>0</v>
          </cell>
          <cell r="O2674">
            <v>0</v>
          </cell>
          <cell r="P2674">
            <v>0</v>
          </cell>
          <cell r="Q2674">
            <v>0</v>
          </cell>
          <cell r="R2674">
            <v>0</v>
          </cell>
          <cell r="S2674">
            <v>0</v>
          </cell>
          <cell r="T2674">
            <v>0</v>
          </cell>
          <cell r="U2674">
            <v>1</v>
          </cell>
          <cell r="V2674">
            <v>5500000</v>
          </cell>
          <cell r="W2674">
            <v>5500000</v>
          </cell>
          <cell r="X2674">
            <v>0</v>
          </cell>
          <cell r="Y2674">
            <v>1</v>
          </cell>
          <cell r="Z2674">
            <v>0</v>
          </cell>
          <cell r="AA2674" t="str">
            <v>TUVAN</v>
          </cell>
          <cell r="AB2674" t="str">
            <v>63356301</v>
          </cell>
          <cell r="AC2674" t="str">
            <v>24212001</v>
          </cell>
        </row>
        <row r="2675">
          <cell r="A2675" t="str">
            <v>014261252</v>
          </cell>
          <cell r="B2675" t="str">
            <v>Module bàn làm việc 02 chỗ KT: 1400X1400X750mm</v>
          </cell>
          <cell r="C2675" t="str">
            <v>Chiếc</v>
          </cell>
          <cell r="D2675">
            <v>42887</v>
          </cell>
          <cell r="E2675">
            <v>5500000</v>
          </cell>
          <cell r="F2675">
            <v>1</v>
          </cell>
          <cell r="G2675">
            <v>1</v>
          </cell>
          <cell r="H2675">
            <v>5500000</v>
          </cell>
          <cell r="I2675">
            <v>5500000</v>
          </cell>
          <cell r="J2675">
            <v>0</v>
          </cell>
          <cell r="K2675">
            <v>1</v>
          </cell>
          <cell r="L2675">
            <v>0</v>
          </cell>
          <cell r="M2675">
            <v>0</v>
          </cell>
          <cell r="N2675">
            <v>0</v>
          </cell>
          <cell r="O2675">
            <v>0</v>
          </cell>
          <cell r="P2675">
            <v>0</v>
          </cell>
          <cell r="Q2675">
            <v>0</v>
          </cell>
          <cell r="R2675">
            <v>0</v>
          </cell>
          <cell r="S2675">
            <v>0</v>
          </cell>
          <cell r="T2675">
            <v>0</v>
          </cell>
          <cell r="U2675">
            <v>1</v>
          </cell>
          <cell r="V2675">
            <v>5500000</v>
          </cell>
          <cell r="W2675">
            <v>5500000</v>
          </cell>
          <cell r="X2675">
            <v>0</v>
          </cell>
          <cell r="Y2675">
            <v>1</v>
          </cell>
          <cell r="Z2675">
            <v>0</v>
          </cell>
          <cell r="AA2675" t="str">
            <v>TUVAN</v>
          </cell>
          <cell r="AB2675" t="str">
            <v>63356301</v>
          </cell>
          <cell r="AC2675" t="str">
            <v>24212001</v>
          </cell>
        </row>
        <row r="2676">
          <cell r="A2676" t="str">
            <v>014261253</v>
          </cell>
          <cell r="B2676" t="str">
            <v>Module bàn làm việc 02 chỗ KT: 1400X1400X750mm</v>
          </cell>
          <cell r="C2676" t="str">
            <v>Chiếc</v>
          </cell>
          <cell r="D2676">
            <v>42887</v>
          </cell>
          <cell r="E2676">
            <v>5500000</v>
          </cell>
          <cell r="F2676">
            <v>1</v>
          </cell>
          <cell r="G2676">
            <v>1</v>
          </cell>
          <cell r="H2676">
            <v>5500000</v>
          </cell>
          <cell r="I2676">
            <v>5500000</v>
          </cell>
          <cell r="J2676">
            <v>0</v>
          </cell>
          <cell r="K2676">
            <v>1</v>
          </cell>
          <cell r="L2676">
            <v>0</v>
          </cell>
          <cell r="M2676">
            <v>0</v>
          </cell>
          <cell r="N2676">
            <v>0</v>
          </cell>
          <cell r="O2676">
            <v>0</v>
          </cell>
          <cell r="P2676">
            <v>0</v>
          </cell>
          <cell r="Q2676">
            <v>0</v>
          </cell>
          <cell r="R2676">
            <v>0</v>
          </cell>
          <cell r="S2676">
            <v>0</v>
          </cell>
          <cell r="T2676">
            <v>0</v>
          </cell>
          <cell r="U2676">
            <v>1</v>
          </cell>
          <cell r="V2676">
            <v>5500000</v>
          </cell>
          <cell r="W2676">
            <v>5500000</v>
          </cell>
          <cell r="X2676">
            <v>0</v>
          </cell>
          <cell r="Y2676">
            <v>1</v>
          </cell>
          <cell r="Z2676">
            <v>0</v>
          </cell>
          <cell r="AA2676" t="str">
            <v>TUVAN</v>
          </cell>
          <cell r="AB2676" t="str">
            <v>64232001</v>
          </cell>
          <cell r="AC2676" t="str">
            <v>24212001</v>
          </cell>
        </row>
        <row r="2677">
          <cell r="A2677" t="str">
            <v>014261254</v>
          </cell>
          <cell r="B2677" t="str">
            <v>Module bàn làm việc 02 chỗ KT: 1400X1400X750mm</v>
          </cell>
          <cell r="C2677" t="str">
            <v>Chiếc</v>
          </cell>
          <cell r="D2677">
            <v>42887</v>
          </cell>
          <cell r="E2677">
            <v>5500000</v>
          </cell>
          <cell r="F2677">
            <v>1</v>
          </cell>
          <cell r="G2677">
            <v>1</v>
          </cell>
          <cell r="H2677">
            <v>5500000</v>
          </cell>
          <cell r="I2677">
            <v>5500000</v>
          </cell>
          <cell r="J2677">
            <v>0</v>
          </cell>
          <cell r="K2677">
            <v>1</v>
          </cell>
          <cell r="L2677">
            <v>0</v>
          </cell>
          <cell r="M2677">
            <v>0</v>
          </cell>
          <cell r="N2677">
            <v>0</v>
          </cell>
          <cell r="O2677">
            <v>0</v>
          </cell>
          <cell r="P2677">
            <v>0</v>
          </cell>
          <cell r="Q2677">
            <v>0</v>
          </cell>
          <cell r="R2677">
            <v>0</v>
          </cell>
          <cell r="S2677">
            <v>0</v>
          </cell>
          <cell r="T2677">
            <v>0</v>
          </cell>
          <cell r="U2677">
            <v>1</v>
          </cell>
          <cell r="V2677">
            <v>5500000</v>
          </cell>
          <cell r="W2677">
            <v>5500000</v>
          </cell>
          <cell r="X2677">
            <v>0</v>
          </cell>
          <cell r="Y2677">
            <v>1</v>
          </cell>
          <cell r="Z2677">
            <v>0</v>
          </cell>
          <cell r="AA2677" t="str">
            <v>MG.HSC</v>
          </cell>
          <cell r="AB2677" t="str">
            <v>63317301</v>
          </cell>
          <cell r="AC2677" t="str">
            <v>24212001</v>
          </cell>
        </row>
        <row r="2678">
          <cell r="A2678" t="str">
            <v>014261255</v>
          </cell>
          <cell r="B2678" t="str">
            <v>Module bàn làm việc 02 chỗ KT: 1400X1400X750mm</v>
          </cell>
          <cell r="C2678" t="str">
            <v>Chiếc</v>
          </cell>
          <cell r="D2678">
            <v>42887</v>
          </cell>
          <cell r="E2678">
            <v>5500000</v>
          </cell>
          <cell r="F2678">
            <v>1</v>
          </cell>
          <cell r="G2678">
            <v>1</v>
          </cell>
          <cell r="H2678">
            <v>5500000</v>
          </cell>
          <cell r="I2678">
            <v>5500000</v>
          </cell>
          <cell r="J2678">
            <v>0</v>
          </cell>
          <cell r="K2678">
            <v>1</v>
          </cell>
          <cell r="L2678">
            <v>0</v>
          </cell>
          <cell r="M2678">
            <v>0</v>
          </cell>
          <cell r="N2678">
            <v>0</v>
          </cell>
          <cell r="O2678">
            <v>0</v>
          </cell>
          <cell r="P2678">
            <v>0</v>
          </cell>
          <cell r="Q2678">
            <v>0</v>
          </cell>
          <cell r="R2678">
            <v>0</v>
          </cell>
          <cell r="S2678">
            <v>0</v>
          </cell>
          <cell r="T2678">
            <v>0</v>
          </cell>
          <cell r="U2678">
            <v>1</v>
          </cell>
          <cell r="V2678">
            <v>5500000</v>
          </cell>
          <cell r="W2678">
            <v>5500000</v>
          </cell>
          <cell r="X2678">
            <v>0</v>
          </cell>
          <cell r="Y2678">
            <v>1</v>
          </cell>
          <cell r="Z2678">
            <v>0</v>
          </cell>
          <cell r="AA2678" t="str">
            <v>MG.HSC</v>
          </cell>
          <cell r="AB2678" t="str">
            <v>63317301</v>
          </cell>
          <cell r="AC2678" t="str">
            <v>24212001</v>
          </cell>
        </row>
        <row r="2679">
          <cell r="A2679" t="str">
            <v>014261256</v>
          </cell>
          <cell r="B2679" t="str">
            <v>Module bàn làm việc 02 chỗ KT: 1400X1400X750mm</v>
          </cell>
          <cell r="C2679" t="str">
            <v>Chiếc</v>
          </cell>
          <cell r="D2679">
            <v>42887</v>
          </cell>
          <cell r="E2679">
            <v>5500000</v>
          </cell>
          <cell r="F2679">
            <v>1</v>
          </cell>
          <cell r="G2679">
            <v>1</v>
          </cell>
          <cell r="H2679">
            <v>5500000</v>
          </cell>
          <cell r="I2679">
            <v>5500000</v>
          </cell>
          <cell r="J2679">
            <v>0</v>
          </cell>
          <cell r="K2679">
            <v>1</v>
          </cell>
          <cell r="L2679">
            <v>0</v>
          </cell>
          <cell r="M2679">
            <v>0</v>
          </cell>
          <cell r="N2679">
            <v>0</v>
          </cell>
          <cell r="O2679">
            <v>0</v>
          </cell>
          <cell r="P2679">
            <v>0</v>
          </cell>
          <cell r="Q2679">
            <v>0</v>
          </cell>
          <cell r="R2679">
            <v>0</v>
          </cell>
          <cell r="S2679">
            <v>0</v>
          </cell>
          <cell r="T2679">
            <v>0</v>
          </cell>
          <cell r="U2679">
            <v>1</v>
          </cell>
          <cell r="V2679">
            <v>5500000</v>
          </cell>
          <cell r="W2679">
            <v>5500000</v>
          </cell>
          <cell r="X2679">
            <v>0</v>
          </cell>
          <cell r="Y2679">
            <v>1</v>
          </cell>
          <cell r="Z2679">
            <v>0</v>
          </cell>
          <cell r="AA2679" t="str">
            <v>MG.TV1</v>
          </cell>
          <cell r="AB2679" t="str">
            <v>63317301</v>
          </cell>
          <cell r="AC2679" t="str">
            <v>24212001</v>
          </cell>
        </row>
        <row r="2680">
          <cell r="A2680" t="str">
            <v>014261257</v>
          </cell>
          <cell r="B2680" t="str">
            <v>Module bàn làm việc 02 chỗ KT: 1400X1400X750mm</v>
          </cell>
          <cell r="C2680" t="str">
            <v>Chiếc</v>
          </cell>
          <cell r="D2680">
            <v>42887</v>
          </cell>
          <cell r="E2680">
            <v>5500000</v>
          </cell>
          <cell r="F2680">
            <v>1</v>
          </cell>
          <cell r="G2680">
            <v>1</v>
          </cell>
          <cell r="H2680">
            <v>5500000</v>
          </cell>
          <cell r="I2680">
            <v>5500000</v>
          </cell>
          <cell r="J2680">
            <v>0</v>
          </cell>
          <cell r="K2680">
            <v>1</v>
          </cell>
          <cell r="L2680">
            <v>0</v>
          </cell>
          <cell r="M2680">
            <v>0</v>
          </cell>
          <cell r="N2680">
            <v>0</v>
          </cell>
          <cell r="O2680">
            <v>0</v>
          </cell>
          <cell r="P2680">
            <v>0</v>
          </cell>
          <cell r="Q2680">
            <v>0</v>
          </cell>
          <cell r="R2680">
            <v>0</v>
          </cell>
          <cell r="S2680">
            <v>0</v>
          </cell>
          <cell r="T2680">
            <v>0</v>
          </cell>
          <cell r="U2680">
            <v>1</v>
          </cell>
          <cell r="V2680">
            <v>5500000</v>
          </cell>
          <cell r="W2680">
            <v>5500000</v>
          </cell>
          <cell r="X2680">
            <v>0</v>
          </cell>
          <cell r="Y2680">
            <v>1</v>
          </cell>
          <cell r="Z2680">
            <v>0</v>
          </cell>
          <cell r="AA2680" t="str">
            <v>MG.TV1</v>
          </cell>
          <cell r="AB2680" t="str">
            <v>63317301</v>
          </cell>
          <cell r="AC2680" t="str">
            <v>24212001</v>
          </cell>
        </row>
        <row r="2681">
          <cell r="A2681" t="str">
            <v>014261258</v>
          </cell>
          <cell r="B2681" t="str">
            <v>Module bàn làm việc 02 chỗ KT: 1400X1400X750mm</v>
          </cell>
          <cell r="C2681" t="str">
            <v>Chiếc</v>
          </cell>
          <cell r="D2681">
            <v>42887</v>
          </cell>
          <cell r="E2681">
            <v>5500000</v>
          </cell>
          <cell r="F2681">
            <v>1</v>
          </cell>
          <cell r="G2681">
            <v>1</v>
          </cell>
          <cell r="H2681">
            <v>5500000</v>
          </cell>
          <cell r="I2681">
            <v>5500000</v>
          </cell>
          <cell r="J2681">
            <v>0</v>
          </cell>
          <cell r="K2681">
            <v>1</v>
          </cell>
          <cell r="L2681">
            <v>0</v>
          </cell>
          <cell r="M2681">
            <v>0</v>
          </cell>
          <cell r="N2681">
            <v>0</v>
          </cell>
          <cell r="O2681">
            <v>0</v>
          </cell>
          <cell r="P2681">
            <v>0</v>
          </cell>
          <cell r="Q2681">
            <v>0</v>
          </cell>
          <cell r="R2681">
            <v>0</v>
          </cell>
          <cell r="S2681">
            <v>0</v>
          </cell>
          <cell r="T2681">
            <v>0</v>
          </cell>
          <cell r="U2681">
            <v>1</v>
          </cell>
          <cell r="V2681">
            <v>5500000</v>
          </cell>
          <cell r="W2681">
            <v>5500000</v>
          </cell>
          <cell r="X2681">
            <v>0</v>
          </cell>
          <cell r="Y2681">
            <v>1</v>
          </cell>
          <cell r="Z2681">
            <v>0</v>
          </cell>
          <cell r="AA2681" t="str">
            <v>QLC</v>
          </cell>
          <cell r="AB2681" t="str">
            <v>64232001</v>
          </cell>
          <cell r="AC2681" t="str">
            <v>24212001</v>
          </cell>
        </row>
        <row r="2682">
          <cell r="A2682" t="str">
            <v>014261259</v>
          </cell>
          <cell r="B2682" t="str">
            <v>Module bàn làm việc 02 chỗ KT: 1400X1400X750mm</v>
          </cell>
          <cell r="C2682" t="str">
            <v>Chiếc</v>
          </cell>
          <cell r="D2682">
            <v>42887</v>
          </cell>
          <cell r="E2682">
            <v>5500000</v>
          </cell>
          <cell r="F2682">
            <v>1</v>
          </cell>
          <cell r="G2682">
            <v>1</v>
          </cell>
          <cell r="H2682">
            <v>5500000</v>
          </cell>
          <cell r="I2682">
            <v>5500000</v>
          </cell>
          <cell r="J2682">
            <v>0</v>
          </cell>
          <cell r="K2682">
            <v>1</v>
          </cell>
          <cell r="L2682">
            <v>0</v>
          </cell>
          <cell r="M2682">
            <v>0</v>
          </cell>
          <cell r="N2682">
            <v>0</v>
          </cell>
          <cell r="O2682">
            <v>0</v>
          </cell>
          <cell r="P2682">
            <v>0</v>
          </cell>
          <cell r="Q2682">
            <v>0</v>
          </cell>
          <cell r="R2682">
            <v>0</v>
          </cell>
          <cell r="S2682">
            <v>0</v>
          </cell>
          <cell r="T2682">
            <v>0</v>
          </cell>
          <cell r="U2682">
            <v>1</v>
          </cell>
          <cell r="V2682">
            <v>5500000</v>
          </cell>
          <cell r="W2682">
            <v>5500000</v>
          </cell>
          <cell r="X2682">
            <v>0</v>
          </cell>
          <cell r="Y2682">
            <v>1</v>
          </cell>
          <cell r="Z2682">
            <v>0</v>
          </cell>
          <cell r="AA2682" t="str">
            <v>QLC</v>
          </cell>
          <cell r="AB2682" t="str">
            <v>64232001</v>
          </cell>
          <cell r="AC2682" t="str">
            <v>24212001</v>
          </cell>
        </row>
        <row r="2683">
          <cell r="A2683" t="str">
            <v>014261260</v>
          </cell>
          <cell r="B2683" t="str">
            <v>Module bàn làm việc 02 chỗ KT: 1400X1400X750mm</v>
          </cell>
          <cell r="C2683" t="str">
            <v>Chiếc</v>
          </cell>
          <cell r="D2683">
            <v>42887</v>
          </cell>
          <cell r="E2683">
            <v>5500000</v>
          </cell>
          <cell r="F2683">
            <v>1</v>
          </cell>
          <cell r="G2683">
            <v>1</v>
          </cell>
          <cell r="H2683">
            <v>5500000</v>
          </cell>
          <cell r="I2683">
            <v>5500000</v>
          </cell>
          <cell r="J2683">
            <v>0</v>
          </cell>
          <cell r="K2683">
            <v>1</v>
          </cell>
          <cell r="L2683">
            <v>0</v>
          </cell>
          <cell r="M2683">
            <v>0</v>
          </cell>
          <cell r="N2683">
            <v>0</v>
          </cell>
          <cell r="O2683">
            <v>0</v>
          </cell>
          <cell r="P2683">
            <v>0</v>
          </cell>
          <cell r="Q2683">
            <v>0</v>
          </cell>
          <cell r="R2683">
            <v>0</v>
          </cell>
          <cell r="S2683">
            <v>0</v>
          </cell>
          <cell r="T2683">
            <v>0</v>
          </cell>
          <cell r="U2683">
            <v>1</v>
          </cell>
          <cell r="V2683">
            <v>5500000</v>
          </cell>
          <cell r="W2683">
            <v>5500000</v>
          </cell>
          <cell r="X2683">
            <v>0</v>
          </cell>
          <cell r="Y2683">
            <v>1</v>
          </cell>
          <cell r="Z2683">
            <v>0</v>
          </cell>
          <cell r="AA2683" t="str">
            <v>QLC</v>
          </cell>
          <cell r="AB2683" t="str">
            <v>64231001</v>
          </cell>
          <cell r="AC2683" t="str">
            <v>24212001</v>
          </cell>
        </row>
        <row r="2684">
          <cell r="A2684" t="str">
            <v>014261261</v>
          </cell>
          <cell r="B2684" t="str">
            <v>Module bàn làm việc 02 chỗ KT: 1400X1400X750mm</v>
          </cell>
          <cell r="C2684" t="str">
            <v>Chiếc</v>
          </cell>
          <cell r="D2684">
            <v>42887</v>
          </cell>
          <cell r="E2684">
            <v>5500000</v>
          </cell>
          <cell r="F2684">
            <v>1</v>
          </cell>
          <cell r="G2684">
            <v>1</v>
          </cell>
          <cell r="H2684">
            <v>5500000</v>
          </cell>
          <cell r="I2684">
            <v>5500000</v>
          </cell>
          <cell r="J2684">
            <v>0</v>
          </cell>
          <cell r="K2684">
            <v>1</v>
          </cell>
          <cell r="L2684">
            <v>0</v>
          </cell>
          <cell r="M2684">
            <v>0</v>
          </cell>
          <cell r="N2684">
            <v>0</v>
          </cell>
          <cell r="O2684">
            <v>0</v>
          </cell>
          <cell r="P2684">
            <v>0</v>
          </cell>
          <cell r="Q2684">
            <v>0</v>
          </cell>
          <cell r="R2684">
            <v>0</v>
          </cell>
          <cell r="S2684">
            <v>0</v>
          </cell>
          <cell r="T2684">
            <v>0</v>
          </cell>
          <cell r="U2684">
            <v>1</v>
          </cell>
          <cell r="V2684">
            <v>5500000</v>
          </cell>
          <cell r="W2684">
            <v>5500000</v>
          </cell>
          <cell r="X2684">
            <v>0</v>
          </cell>
          <cell r="Y2684">
            <v>1</v>
          </cell>
          <cell r="Z2684">
            <v>0</v>
          </cell>
          <cell r="AA2684" t="str">
            <v>MG.TV1</v>
          </cell>
          <cell r="AB2684" t="str">
            <v>63317301</v>
          </cell>
          <cell r="AC2684" t="str">
            <v>24212001</v>
          </cell>
        </row>
        <row r="2685">
          <cell r="A2685" t="str">
            <v>014261262</v>
          </cell>
          <cell r="B2685" t="str">
            <v>Module bàn làm việc 02 chỗ KT: 1400X1400X750mm</v>
          </cell>
          <cell r="C2685" t="str">
            <v>Chiếc</v>
          </cell>
          <cell r="D2685">
            <v>42887</v>
          </cell>
          <cell r="E2685">
            <v>5500000</v>
          </cell>
          <cell r="F2685">
            <v>1</v>
          </cell>
          <cell r="G2685">
            <v>1</v>
          </cell>
          <cell r="H2685">
            <v>5500000</v>
          </cell>
          <cell r="I2685">
            <v>5500000</v>
          </cell>
          <cell r="J2685">
            <v>0</v>
          </cell>
          <cell r="K2685">
            <v>1</v>
          </cell>
          <cell r="L2685">
            <v>0</v>
          </cell>
          <cell r="M2685">
            <v>0</v>
          </cell>
          <cell r="N2685">
            <v>0</v>
          </cell>
          <cell r="O2685">
            <v>0</v>
          </cell>
          <cell r="P2685">
            <v>0</v>
          </cell>
          <cell r="Q2685">
            <v>0</v>
          </cell>
          <cell r="R2685">
            <v>0</v>
          </cell>
          <cell r="S2685">
            <v>0</v>
          </cell>
          <cell r="T2685">
            <v>0</v>
          </cell>
          <cell r="U2685">
            <v>1</v>
          </cell>
          <cell r="V2685">
            <v>5500000</v>
          </cell>
          <cell r="W2685">
            <v>5500000</v>
          </cell>
          <cell r="X2685">
            <v>0</v>
          </cell>
          <cell r="Y2685">
            <v>1</v>
          </cell>
          <cell r="Z2685">
            <v>0</v>
          </cell>
          <cell r="AA2685" t="str">
            <v>MG.TV1</v>
          </cell>
          <cell r="AB2685" t="str">
            <v>63317301</v>
          </cell>
          <cell r="AC2685" t="str">
            <v>24212001</v>
          </cell>
        </row>
        <row r="2686">
          <cell r="A2686" t="str">
            <v>014261263</v>
          </cell>
          <cell r="B2686" t="str">
            <v>Module bàn làm việc 02 chỗ KT: 1400X1400X750mm</v>
          </cell>
          <cell r="C2686" t="str">
            <v>Chiếc</v>
          </cell>
          <cell r="D2686">
            <v>42887</v>
          </cell>
          <cell r="E2686">
            <v>5500000</v>
          </cell>
          <cell r="F2686">
            <v>1</v>
          </cell>
          <cell r="G2686">
            <v>1</v>
          </cell>
          <cell r="H2686">
            <v>5500000</v>
          </cell>
          <cell r="I2686">
            <v>5500000</v>
          </cell>
          <cell r="J2686">
            <v>0</v>
          </cell>
          <cell r="K2686">
            <v>1</v>
          </cell>
          <cell r="L2686">
            <v>0</v>
          </cell>
          <cell r="M2686">
            <v>0</v>
          </cell>
          <cell r="N2686">
            <v>0</v>
          </cell>
          <cell r="O2686">
            <v>0</v>
          </cell>
          <cell r="P2686">
            <v>0</v>
          </cell>
          <cell r="Q2686">
            <v>0</v>
          </cell>
          <cell r="R2686">
            <v>0</v>
          </cell>
          <cell r="S2686">
            <v>0</v>
          </cell>
          <cell r="T2686">
            <v>0</v>
          </cell>
          <cell r="U2686">
            <v>1</v>
          </cell>
          <cell r="V2686">
            <v>5500000</v>
          </cell>
          <cell r="W2686">
            <v>5500000</v>
          </cell>
          <cell r="X2686">
            <v>0</v>
          </cell>
          <cell r="Y2686">
            <v>1</v>
          </cell>
          <cell r="Z2686">
            <v>0</v>
          </cell>
          <cell r="AA2686" t="str">
            <v>QLC</v>
          </cell>
          <cell r="AB2686" t="str">
            <v>64231001</v>
          </cell>
          <cell r="AC2686" t="str">
            <v>24212001</v>
          </cell>
        </row>
        <row r="2687">
          <cell r="A2687" t="str">
            <v>014261264</v>
          </cell>
          <cell r="B2687" t="str">
            <v>Module bàn làm việc 02 chỗ KT: 1400X1400X750mm</v>
          </cell>
          <cell r="C2687" t="str">
            <v>Chiếc</v>
          </cell>
          <cell r="D2687">
            <v>42887</v>
          </cell>
          <cell r="E2687">
            <v>5500000</v>
          </cell>
          <cell r="F2687">
            <v>1</v>
          </cell>
          <cell r="G2687">
            <v>1</v>
          </cell>
          <cell r="H2687">
            <v>5500000</v>
          </cell>
          <cell r="I2687">
            <v>5500000</v>
          </cell>
          <cell r="J2687">
            <v>0</v>
          </cell>
          <cell r="K2687">
            <v>1</v>
          </cell>
          <cell r="L2687">
            <v>0</v>
          </cell>
          <cell r="M2687">
            <v>0</v>
          </cell>
          <cell r="N2687">
            <v>0</v>
          </cell>
          <cell r="O2687">
            <v>0</v>
          </cell>
          <cell r="P2687">
            <v>0</v>
          </cell>
          <cell r="Q2687">
            <v>0</v>
          </cell>
          <cell r="R2687">
            <v>0</v>
          </cell>
          <cell r="S2687">
            <v>0</v>
          </cell>
          <cell r="T2687">
            <v>0</v>
          </cell>
          <cell r="U2687">
            <v>1</v>
          </cell>
          <cell r="V2687">
            <v>5500000</v>
          </cell>
          <cell r="W2687">
            <v>5500000</v>
          </cell>
          <cell r="X2687">
            <v>0</v>
          </cell>
          <cell r="Y2687">
            <v>1</v>
          </cell>
          <cell r="Z2687">
            <v>0</v>
          </cell>
          <cell r="AA2687" t="str">
            <v>TUVAN</v>
          </cell>
          <cell r="AB2687" t="str">
            <v>63356301</v>
          </cell>
          <cell r="AC2687" t="str">
            <v>24212001</v>
          </cell>
        </row>
        <row r="2688">
          <cell r="A2688" t="str">
            <v>014261265</v>
          </cell>
          <cell r="B2688" t="str">
            <v>Module bàn làm việc 02 chỗ KT: 1400X1400X750mm</v>
          </cell>
          <cell r="C2688" t="str">
            <v>Chiếc</v>
          </cell>
          <cell r="D2688">
            <v>42887</v>
          </cell>
          <cell r="E2688">
            <v>5500000</v>
          </cell>
          <cell r="F2688">
            <v>1</v>
          </cell>
          <cell r="G2688">
            <v>1</v>
          </cell>
          <cell r="H2688">
            <v>5500000</v>
          </cell>
          <cell r="I2688">
            <v>5500000</v>
          </cell>
          <cell r="J2688">
            <v>0</v>
          </cell>
          <cell r="K2688">
            <v>1</v>
          </cell>
          <cell r="L2688">
            <v>0</v>
          </cell>
          <cell r="M2688">
            <v>0</v>
          </cell>
          <cell r="N2688">
            <v>0</v>
          </cell>
          <cell r="O2688">
            <v>0</v>
          </cell>
          <cell r="P2688">
            <v>0</v>
          </cell>
          <cell r="Q2688">
            <v>0</v>
          </cell>
          <cell r="R2688">
            <v>0</v>
          </cell>
          <cell r="S2688">
            <v>0</v>
          </cell>
          <cell r="T2688">
            <v>0</v>
          </cell>
          <cell r="U2688">
            <v>1</v>
          </cell>
          <cell r="V2688">
            <v>5500000</v>
          </cell>
          <cell r="W2688">
            <v>5500000</v>
          </cell>
          <cell r="X2688">
            <v>0</v>
          </cell>
          <cell r="Y2688">
            <v>1</v>
          </cell>
          <cell r="Z2688">
            <v>0</v>
          </cell>
          <cell r="AA2688" t="str">
            <v>TUVAN</v>
          </cell>
          <cell r="AB2688" t="str">
            <v>63356301</v>
          </cell>
          <cell r="AC2688" t="str">
            <v>24212001</v>
          </cell>
        </row>
        <row r="2689">
          <cell r="A2689" t="str">
            <v>014261266</v>
          </cell>
          <cell r="B2689" t="str">
            <v>Module bàn làm việc 02 chỗ KT: 1400X1400X750mm</v>
          </cell>
          <cell r="C2689" t="str">
            <v>Chiếc</v>
          </cell>
          <cell r="D2689">
            <v>42887</v>
          </cell>
          <cell r="E2689">
            <v>5500000</v>
          </cell>
          <cell r="F2689">
            <v>1</v>
          </cell>
          <cell r="G2689">
            <v>1</v>
          </cell>
          <cell r="H2689">
            <v>5500000</v>
          </cell>
          <cell r="I2689">
            <v>5500000</v>
          </cell>
          <cell r="J2689">
            <v>0</v>
          </cell>
          <cell r="K2689">
            <v>1</v>
          </cell>
          <cell r="L2689">
            <v>0</v>
          </cell>
          <cell r="M2689">
            <v>0</v>
          </cell>
          <cell r="N2689">
            <v>0</v>
          </cell>
          <cell r="O2689">
            <v>0</v>
          </cell>
          <cell r="P2689">
            <v>0</v>
          </cell>
          <cell r="Q2689">
            <v>0</v>
          </cell>
          <cell r="R2689">
            <v>0</v>
          </cell>
          <cell r="S2689">
            <v>0</v>
          </cell>
          <cell r="T2689">
            <v>0</v>
          </cell>
          <cell r="U2689">
            <v>1</v>
          </cell>
          <cell r="V2689">
            <v>5500000</v>
          </cell>
          <cell r="W2689">
            <v>5500000</v>
          </cell>
          <cell r="X2689">
            <v>0</v>
          </cell>
          <cell r="Y2689">
            <v>1</v>
          </cell>
          <cell r="Z2689">
            <v>0</v>
          </cell>
          <cell r="AA2689" t="str">
            <v>QLC</v>
          </cell>
          <cell r="AB2689" t="str">
            <v>64231001</v>
          </cell>
          <cell r="AC2689" t="str">
            <v>24212001</v>
          </cell>
        </row>
        <row r="2690">
          <cell r="A2690" t="str">
            <v>014261267</v>
          </cell>
          <cell r="B2690" t="str">
            <v>Module bàn làm việc 02 chỗ KT: 1400X1400X750mm</v>
          </cell>
          <cell r="C2690" t="str">
            <v>Chiếc</v>
          </cell>
          <cell r="D2690">
            <v>42887</v>
          </cell>
          <cell r="E2690">
            <v>5500000</v>
          </cell>
          <cell r="F2690">
            <v>1</v>
          </cell>
          <cell r="G2690">
            <v>1</v>
          </cell>
          <cell r="H2690">
            <v>5500000</v>
          </cell>
          <cell r="I2690">
            <v>5500000</v>
          </cell>
          <cell r="J2690">
            <v>0</v>
          </cell>
          <cell r="K2690">
            <v>1</v>
          </cell>
          <cell r="L2690">
            <v>0</v>
          </cell>
          <cell r="M2690">
            <v>0</v>
          </cell>
          <cell r="N2690">
            <v>0</v>
          </cell>
          <cell r="O2690">
            <v>0</v>
          </cell>
          <cell r="P2690">
            <v>0</v>
          </cell>
          <cell r="Q2690">
            <v>0</v>
          </cell>
          <cell r="R2690">
            <v>0</v>
          </cell>
          <cell r="S2690">
            <v>0</v>
          </cell>
          <cell r="T2690">
            <v>0</v>
          </cell>
          <cell r="U2690">
            <v>1</v>
          </cell>
          <cell r="V2690">
            <v>5500000</v>
          </cell>
          <cell r="W2690">
            <v>5500000</v>
          </cell>
          <cell r="X2690">
            <v>0</v>
          </cell>
          <cell r="Y2690">
            <v>1</v>
          </cell>
          <cell r="Z2690">
            <v>0</v>
          </cell>
          <cell r="AA2690" t="str">
            <v>MG.HSC</v>
          </cell>
          <cell r="AB2690" t="str">
            <v>63317301</v>
          </cell>
          <cell r="AC2690" t="str">
            <v>24212001</v>
          </cell>
        </row>
        <row r="2691">
          <cell r="A2691" t="str">
            <v>014261268</v>
          </cell>
          <cell r="B2691" t="str">
            <v>Module bàn làm việc 02 chỗ KT: 1400X1400X750mm</v>
          </cell>
          <cell r="C2691" t="str">
            <v>Chiếc</v>
          </cell>
          <cell r="D2691">
            <v>42887</v>
          </cell>
          <cell r="E2691">
            <v>5500000</v>
          </cell>
          <cell r="F2691">
            <v>1</v>
          </cell>
          <cell r="G2691">
            <v>1</v>
          </cell>
          <cell r="H2691">
            <v>5500000</v>
          </cell>
          <cell r="I2691">
            <v>5500000</v>
          </cell>
          <cell r="J2691">
            <v>0</v>
          </cell>
          <cell r="K2691">
            <v>1</v>
          </cell>
          <cell r="L2691">
            <v>0</v>
          </cell>
          <cell r="M2691">
            <v>0</v>
          </cell>
          <cell r="N2691">
            <v>0</v>
          </cell>
          <cell r="O2691">
            <v>0</v>
          </cell>
          <cell r="P2691">
            <v>0</v>
          </cell>
          <cell r="Q2691">
            <v>0</v>
          </cell>
          <cell r="R2691">
            <v>0</v>
          </cell>
          <cell r="S2691">
            <v>0</v>
          </cell>
          <cell r="T2691">
            <v>0</v>
          </cell>
          <cell r="U2691">
            <v>1</v>
          </cell>
          <cell r="V2691">
            <v>5500000</v>
          </cell>
          <cell r="W2691">
            <v>5500000</v>
          </cell>
          <cell r="X2691">
            <v>0</v>
          </cell>
          <cell r="Y2691">
            <v>1</v>
          </cell>
          <cell r="Z2691">
            <v>0</v>
          </cell>
          <cell r="AA2691" t="str">
            <v>QLC</v>
          </cell>
          <cell r="AB2691" t="str">
            <v>64231001</v>
          </cell>
          <cell r="AC2691" t="str">
            <v>24212001</v>
          </cell>
        </row>
        <row r="2692">
          <cell r="A2692" t="str">
            <v>014261269</v>
          </cell>
          <cell r="B2692" t="str">
            <v>Module bàn làm việc 02 chỗ KT: 1400X1400X750mm</v>
          </cell>
          <cell r="C2692" t="str">
            <v>Chiếc</v>
          </cell>
          <cell r="D2692">
            <v>42887</v>
          </cell>
          <cell r="E2692">
            <v>5500000</v>
          </cell>
          <cell r="F2692">
            <v>1</v>
          </cell>
          <cell r="G2692">
            <v>1</v>
          </cell>
          <cell r="H2692">
            <v>5500000</v>
          </cell>
          <cell r="I2692">
            <v>5500000</v>
          </cell>
          <cell r="J2692">
            <v>0</v>
          </cell>
          <cell r="K2692">
            <v>1</v>
          </cell>
          <cell r="L2692">
            <v>0</v>
          </cell>
          <cell r="M2692">
            <v>0</v>
          </cell>
          <cell r="N2692">
            <v>0</v>
          </cell>
          <cell r="O2692">
            <v>0</v>
          </cell>
          <cell r="P2692">
            <v>0</v>
          </cell>
          <cell r="Q2692">
            <v>0</v>
          </cell>
          <cell r="R2692">
            <v>0</v>
          </cell>
          <cell r="S2692">
            <v>0</v>
          </cell>
          <cell r="T2692">
            <v>0</v>
          </cell>
          <cell r="U2692">
            <v>1</v>
          </cell>
          <cell r="V2692">
            <v>5500000</v>
          </cell>
          <cell r="W2692">
            <v>5500000</v>
          </cell>
          <cell r="X2692">
            <v>0</v>
          </cell>
          <cell r="Y2692">
            <v>1</v>
          </cell>
          <cell r="Z2692">
            <v>0</v>
          </cell>
          <cell r="AA2692" t="str">
            <v>MG.HSC</v>
          </cell>
          <cell r="AB2692" t="str">
            <v>63317301</v>
          </cell>
          <cell r="AC2692" t="str">
            <v>24212001</v>
          </cell>
        </row>
        <row r="2693">
          <cell r="A2693" t="str">
            <v>014261270</v>
          </cell>
          <cell r="B2693" t="str">
            <v>Module bàn làm việc 02 chỗ KT: 1400X1400X750mm</v>
          </cell>
          <cell r="C2693" t="str">
            <v>Chiếc</v>
          </cell>
          <cell r="D2693">
            <v>42887</v>
          </cell>
          <cell r="E2693">
            <v>5500000</v>
          </cell>
          <cell r="F2693">
            <v>1</v>
          </cell>
          <cell r="G2693">
            <v>1</v>
          </cell>
          <cell r="H2693">
            <v>5500000</v>
          </cell>
          <cell r="I2693">
            <v>5500000</v>
          </cell>
          <cell r="J2693">
            <v>0</v>
          </cell>
          <cell r="K2693">
            <v>1</v>
          </cell>
          <cell r="L2693">
            <v>0</v>
          </cell>
          <cell r="M2693">
            <v>0</v>
          </cell>
          <cell r="N2693">
            <v>0</v>
          </cell>
          <cell r="O2693">
            <v>0</v>
          </cell>
          <cell r="P2693">
            <v>0</v>
          </cell>
          <cell r="Q2693">
            <v>0</v>
          </cell>
          <cell r="R2693">
            <v>0</v>
          </cell>
          <cell r="S2693">
            <v>0</v>
          </cell>
          <cell r="T2693">
            <v>0</v>
          </cell>
          <cell r="U2693">
            <v>1</v>
          </cell>
          <cell r="V2693">
            <v>5500000</v>
          </cell>
          <cell r="W2693">
            <v>5500000</v>
          </cell>
          <cell r="X2693">
            <v>0</v>
          </cell>
          <cell r="Y2693">
            <v>1</v>
          </cell>
          <cell r="Z2693">
            <v>0</v>
          </cell>
          <cell r="AA2693" t="str">
            <v>MG.TV1</v>
          </cell>
          <cell r="AB2693" t="str">
            <v>63317301</v>
          </cell>
          <cell r="AC2693" t="str">
            <v>24212001</v>
          </cell>
        </row>
        <row r="2694">
          <cell r="A2694" t="str">
            <v>014261271</v>
          </cell>
          <cell r="B2694" t="str">
            <v>Module bàn làm việc 02 chỗ KT: 1400X1400X750mm</v>
          </cell>
          <cell r="C2694" t="str">
            <v>Chiếc</v>
          </cell>
          <cell r="D2694">
            <v>42887</v>
          </cell>
          <cell r="E2694">
            <v>5500000</v>
          </cell>
          <cell r="F2694">
            <v>1</v>
          </cell>
          <cell r="G2694">
            <v>1</v>
          </cell>
          <cell r="H2694">
            <v>5500000</v>
          </cell>
          <cell r="I2694">
            <v>5500000</v>
          </cell>
          <cell r="J2694">
            <v>0</v>
          </cell>
          <cell r="K2694">
            <v>1</v>
          </cell>
          <cell r="L2694">
            <v>0</v>
          </cell>
          <cell r="M2694">
            <v>0</v>
          </cell>
          <cell r="N2694">
            <v>0</v>
          </cell>
          <cell r="O2694">
            <v>0</v>
          </cell>
          <cell r="P2694">
            <v>0</v>
          </cell>
          <cell r="Q2694">
            <v>0</v>
          </cell>
          <cell r="R2694">
            <v>0</v>
          </cell>
          <cell r="S2694">
            <v>0</v>
          </cell>
          <cell r="T2694">
            <v>0</v>
          </cell>
          <cell r="U2694">
            <v>1</v>
          </cell>
          <cell r="V2694">
            <v>5500000</v>
          </cell>
          <cell r="W2694">
            <v>5500000</v>
          </cell>
          <cell r="X2694">
            <v>0</v>
          </cell>
          <cell r="Y2694">
            <v>1</v>
          </cell>
          <cell r="Z2694">
            <v>0</v>
          </cell>
          <cell r="AA2694" t="str">
            <v>MG.TV1</v>
          </cell>
          <cell r="AB2694" t="str">
            <v>63317301</v>
          </cell>
          <cell r="AC2694" t="str">
            <v>24212001</v>
          </cell>
        </row>
        <row r="2695">
          <cell r="A2695" t="str">
            <v>014261272</v>
          </cell>
          <cell r="B2695" t="str">
            <v>Module bàn làm việc 02 chỗ KT: 1400X1400X750mm</v>
          </cell>
          <cell r="C2695" t="str">
            <v>Chiếc</v>
          </cell>
          <cell r="D2695">
            <v>42887</v>
          </cell>
          <cell r="E2695">
            <v>5500000</v>
          </cell>
          <cell r="F2695">
            <v>1</v>
          </cell>
          <cell r="G2695">
            <v>1</v>
          </cell>
          <cell r="H2695">
            <v>5500000</v>
          </cell>
          <cell r="I2695">
            <v>5500000</v>
          </cell>
          <cell r="J2695">
            <v>0</v>
          </cell>
          <cell r="K2695">
            <v>1</v>
          </cell>
          <cell r="L2695">
            <v>0</v>
          </cell>
          <cell r="M2695">
            <v>0</v>
          </cell>
          <cell r="N2695">
            <v>0</v>
          </cell>
          <cell r="O2695">
            <v>0</v>
          </cell>
          <cell r="P2695">
            <v>0</v>
          </cell>
          <cell r="Q2695">
            <v>0</v>
          </cell>
          <cell r="R2695">
            <v>0</v>
          </cell>
          <cell r="S2695">
            <v>0</v>
          </cell>
          <cell r="T2695">
            <v>0</v>
          </cell>
          <cell r="U2695">
            <v>1</v>
          </cell>
          <cell r="V2695">
            <v>5500000</v>
          </cell>
          <cell r="W2695">
            <v>5500000</v>
          </cell>
          <cell r="X2695">
            <v>0</v>
          </cell>
          <cell r="Y2695">
            <v>1</v>
          </cell>
          <cell r="Z2695">
            <v>0</v>
          </cell>
          <cell r="AA2695" t="str">
            <v>MG.TV1</v>
          </cell>
          <cell r="AB2695" t="str">
            <v>63317301</v>
          </cell>
          <cell r="AC2695" t="str">
            <v>24212001</v>
          </cell>
        </row>
        <row r="2696">
          <cell r="A2696" t="str">
            <v>014261273</v>
          </cell>
          <cell r="B2696" t="str">
            <v>Module bàn làm việc 02 chỗ KT: 1400X1400X750mm</v>
          </cell>
          <cell r="C2696" t="str">
            <v>Chiếc</v>
          </cell>
          <cell r="D2696">
            <v>42887</v>
          </cell>
          <cell r="E2696">
            <v>5500000</v>
          </cell>
          <cell r="F2696">
            <v>1</v>
          </cell>
          <cell r="G2696">
            <v>1</v>
          </cell>
          <cell r="H2696">
            <v>5500000</v>
          </cell>
          <cell r="I2696">
            <v>5500000</v>
          </cell>
          <cell r="J2696">
            <v>0</v>
          </cell>
          <cell r="K2696">
            <v>1</v>
          </cell>
          <cell r="L2696">
            <v>0</v>
          </cell>
          <cell r="M2696">
            <v>0</v>
          </cell>
          <cell r="N2696">
            <v>0</v>
          </cell>
          <cell r="O2696">
            <v>0</v>
          </cell>
          <cell r="P2696">
            <v>0</v>
          </cell>
          <cell r="Q2696">
            <v>0</v>
          </cell>
          <cell r="R2696">
            <v>0</v>
          </cell>
          <cell r="S2696">
            <v>0</v>
          </cell>
          <cell r="T2696">
            <v>0</v>
          </cell>
          <cell r="U2696">
            <v>1</v>
          </cell>
          <cell r="V2696">
            <v>5500000</v>
          </cell>
          <cell r="W2696">
            <v>5500000</v>
          </cell>
          <cell r="X2696">
            <v>0</v>
          </cell>
          <cell r="Y2696">
            <v>1</v>
          </cell>
          <cell r="Z2696">
            <v>0</v>
          </cell>
          <cell r="AA2696" t="str">
            <v>MG.HSC</v>
          </cell>
          <cell r="AB2696" t="str">
            <v>63317301</v>
          </cell>
          <cell r="AC2696" t="str">
            <v>24212001</v>
          </cell>
        </row>
        <row r="2697">
          <cell r="A2697" t="str">
            <v>014261274</v>
          </cell>
          <cell r="B2697" t="str">
            <v>Module bàn làm việc 02 chỗ KT: 1400X1400X750mm</v>
          </cell>
          <cell r="C2697" t="str">
            <v>Chiếc</v>
          </cell>
          <cell r="D2697">
            <v>42887</v>
          </cell>
          <cell r="E2697">
            <v>5500000</v>
          </cell>
          <cell r="F2697">
            <v>1</v>
          </cell>
          <cell r="G2697">
            <v>1</v>
          </cell>
          <cell r="H2697">
            <v>5500000</v>
          </cell>
          <cell r="I2697">
            <v>5500000</v>
          </cell>
          <cell r="J2697">
            <v>0</v>
          </cell>
          <cell r="K2697">
            <v>1</v>
          </cell>
          <cell r="L2697">
            <v>0</v>
          </cell>
          <cell r="M2697">
            <v>0</v>
          </cell>
          <cell r="N2697">
            <v>0</v>
          </cell>
          <cell r="O2697">
            <v>0</v>
          </cell>
          <cell r="P2697">
            <v>0</v>
          </cell>
          <cell r="Q2697">
            <v>0</v>
          </cell>
          <cell r="R2697">
            <v>0</v>
          </cell>
          <cell r="S2697">
            <v>0</v>
          </cell>
          <cell r="T2697">
            <v>0</v>
          </cell>
          <cell r="U2697">
            <v>1</v>
          </cell>
          <cell r="V2697">
            <v>5500000</v>
          </cell>
          <cell r="W2697">
            <v>5500000</v>
          </cell>
          <cell r="X2697">
            <v>0</v>
          </cell>
          <cell r="Y2697">
            <v>1</v>
          </cell>
          <cell r="Z2697">
            <v>0</v>
          </cell>
          <cell r="AA2697" t="str">
            <v>MG.TV1</v>
          </cell>
          <cell r="AB2697" t="str">
            <v>63317301</v>
          </cell>
          <cell r="AC2697" t="str">
            <v>24212001</v>
          </cell>
        </row>
        <row r="2698">
          <cell r="A2698" t="str">
            <v>014261275</v>
          </cell>
          <cell r="B2698" t="str">
            <v>Module bàn làm việc 01 chỗ KT: 1400X700X750mm</v>
          </cell>
          <cell r="C2698" t="str">
            <v>Chiếc</v>
          </cell>
          <cell r="D2698">
            <v>42887</v>
          </cell>
          <cell r="E2698">
            <v>3465000</v>
          </cell>
          <cell r="F2698">
            <v>1</v>
          </cell>
          <cell r="G2698">
            <v>1</v>
          </cell>
          <cell r="H2698">
            <v>3465000</v>
          </cell>
          <cell r="I2698">
            <v>3465000</v>
          </cell>
          <cell r="J2698">
            <v>0</v>
          </cell>
          <cell r="K2698">
            <v>1</v>
          </cell>
          <cell r="L2698">
            <v>0</v>
          </cell>
          <cell r="M2698">
            <v>0</v>
          </cell>
          <cell r="N2698">
            <v>0</v>
          </cell>
          <cell r="O2698">
            <v>0</v>
          </cell>
          <cell r="P2698">
            <v>0</v>
          </cell>
          <cell r="Q2698">
            <v>0</v>
          </cell>
          <cell r="R2698">
            <v>0</v>
          </cell>
          <cell r="S2698">
            <v>0</v>
          </cell>
          <cell r="T2698">
            <v>0</v>
          </cell>
          <cell r="U2698">
            <v>1</v>
          </cell>
          <cell r="V2698">
            <v>3465000</v>
          </cell>
          <cell r="W2698">
            <v>3465000</v>
          </cell>
          <cell r="X2698">
            <v>0</v>
          </cell>
          <cell r="Y2698">
            <v>1</v>
          </cell>
          <cell r="Z2698">
            <v>0</v>
          </cell>
          <cell r="AA2698" t="str">
            <v>QLC</v>
          </cell>
          <cell r="AB2698" t="str">
            <v>64232001</v>
          </cell>
          <cell r="AC2698" t="str">
            <v>24212001</v>
          </cell>
        </row>
        <row r="2699">
          <cell r="A2699" t="str">
            <v>014261276</v>
          </cell>
          <cell r="B2699" t="str">
            <v>Module bàn làm việc 01 chỗ KT: 1400X700X750mm</v>
          </cell>
          <cell r="C2699" t="str">
            <v>Chiếc</v>
          </cell>
          <cell r="D2699">
            <v>42887</v>
          </cell>
          <cell r="E2699">
            <v>3465000</v>
          </cell>
          <cell r="F2699">
            <v>1</v>
          </cell>
          <cell r="G2699">
            <v>1</v>
          </cell>
          <cell r="H2699">
            <v>3465000</v>
          </cell>
          <cell r="I2699">
            <v>3465000</v>
          </cell>
          <cell r="J2699">
            <v>0</v>
          </cell>
          <cell r="K2699">
            <v>1</v>
          </cell>
          <cell r="L2699">
            <v>0</v>
          </cell>
          <cell r="M2699">
            <v>0</v>
          </cell>
          <cell r="N2699">
            <v>0</v>
          </cell>
          <cell r="O2699">
            <v>0</v>
          </cell>
          <cell r="P2699">
            <v>0</v>
          </cell>
          <cell r="Q2699">
            <v>0</v>
          </cell>
          <cell r="R2699">
            <v>0</v>
          </cell>
          <cell r="S2699">
            <v>0</v>
          </cell>
          <cell r="T2699">
            <v>0</v>
          </cell>
          <cell r="U2699">
            <v>1</v>
          </cell>
          <cell r="V2699">
            <v>3465000</v>
          </cell>
          <cell r="W2699">
            <v>3465000</v>
          </cell>
          <cell r="X2699">
            <v>0</v>
          </cell>
          <cell r="Y2699">
            <v>1</v>
          </cell>
          <cell r="Z2699">
            <v>0</v>
          </cell>
          <cell r="AA2699" t="str">
            <v>QLC</v>
          </cell>
          <cell r="AB2699" t="str">
            <v>64232001</v>
          </cell>
          <cell r="AC2699" t="str">
            <v>24212001</v>
          </cell>
        </row>
        <row r="2700">
          <cell r="A2700" t="str">
            <v>014261277</v>
          </cell>
          <cell r="B2700" t="str">
            <v>Module bàn làm việc 01 chỗ KT: 1400X700X750mm</v>
          </cell>
          <cell r="C2700" t="str">
            <v>Chiếc</v>
          </cell>
          <cell r="D2700">
            <v>42887</v>
          </cell>
          <cell r="E2700">
            <v>3465000</v>
          </cell>
          <cell r="F2700">
            <v>1</v>
          </cell>
          <cell r="G2700">
            <v>1</v>
          </cell>
          <cell r="H2700">
            <v>3465000</v>
          </cell>
          <cell r="I2700">
            <v>3465000</v>
          </cell>
          <cell r="J2700">
            <v>0</v>
          </cell>
          <cell r="K2700">
            <v>1</v>
          </cell>
          <cell r="L2700">
            <v>0</v>
          </cell>
          <cell r="M2700">
            <v>0</v>
          </cell>
          <cell r="N2700">
            <v>0</v>
          </cell>
          <cell r="O2700">
            <v>0</v>
          </cell>
          <cell r="P2700">
            <v>0</v>
          </cell>
          <cell r="Q2700">
            <v>0</v>
          </cell>
          <cell r="R2700">
            <v>0</v>
          </cell>
          <cell r="S2700">
            <v>0</v>
          </cell>
          <cell r="T2700">
            <v>0</v>
          </cell>
          <cell r="U2700">
            <v>1</v>
          </cell>
          <cell r="V2700">
            <v>3465000</v>
          </cell>
          <cell r="W2700">
            <v>3465000</v>
          </cell>
          <cell r="X2700">
            <v>0</v>
          </cell>
          <cell r="Y2700">
            <v>1</v>
          </cell>
          <cell r="Z2700">
            <v>0</v>
          </cell>
          <cell r="AA2700" t="str">
            <v>TUVAN</v>
          </cell>
          <cell r="AB2700" t="str">
            <v>63356301</v>
          </cell>
          <cell r="AC2700" t="str">
            <v>24212001</v>
          </cell>
        </row>
        <row r="2701">
          <cell r="A2701" t="str">
            <v>014261278</v>
          </cell>
          <cell r="B2701" t="str">
            <v>Module bàn làm việc 01 chỗ KT: 1400X700X750mm</v>
          </cell>
          <cell r="C2701" t="str">
            <v>Chiếc</v>
          </cell>
          <cell r="D2701">
            <v>42887</v>
          </cell>
          <cell r="E2701">
            <v>3465000</v>
          </cell>
          <cell r="F2701">
            <v>1</v>
          </cell>
          <cell r="G2701">
            <v>1</v>
          </cell>
          <cell r="H2701">
            <v>3465000</v>
          </cell>
          <cell r="I2701">
            <v>3465000</v>
          </cell>
          <cell r="J2701">
            <v>0</v>
          </cell>
          <cell r="K2701">
            <v>1</v>
          </cell>
          <cell r="L2701">
            <v>0</v>
          </cell>
          <cell r="M2701">
            <v>0</v>
          </cell>
          <cell r="N2701">
            <v>0</v>
          </cell>
          <cell r="O2701">
            <v>0</v>
          </cell>
          <cell r="P2701">
            <v>0</v>
          </cell>
          <cell r="Q2701">
            <v>0</v>
          </cell>
          <cell r="R2701">
            <v>0</v>
          </cell>
          <cell r="S2701">
            <v>0</v>
          </cell>
          <cell r="T2701">
            <v>0</v>
          </cell>
          <cell r="U2701">
            <v>1</v>
          </cell>
          <cell r="V2701">
            <v>3465000</v>
          </cell>
          <cell r="W2701">
            <v>3465000</v>
          </cell>
          <cell r="X2701">
            <v>0</v>
          </cell>
          <cell r="Y2701">
            <v>1</v>
          </cell>
          <cell r="Z2701">
            <v>0</v>
          </cell>
          <cell r="AA2701" t="str">
            <v>QLC</v>
          </cell>
          <cell r="AB2701" t="str">
            <v>64232001</v>
          </cell>
          <cell r="AC2701" t="str">
            <v>24212001</v>
          </cell>
        </row>
        <row r="2702">
          <cell r="A2702" t="str">
            <v>014261279</v>
          </cell>
          <cell r="B2702" t="str">
            <v>Module bàn làm việc 01 chỗ KT: 1400X700X750mm</v>
          </cell>
          <cell r="C2702" t="str">
            <v>Chiếc</v>
          </cell>
          <cell r="D2702">
            <v>42887</v>
          </cell>
          <cell r="E2702">
            <v>3465000</v>
          </cell>
          <cell r="F2702">
            <v>1</v>
          </cell>
          <cell r="G2702">
            <v>1</v>
          </cell>
          <cell r="H2702">
            <v>3465000</v>
          </cell>
          <cell r="I2702">
            <v>3465000</v>
          </cell>
          <cell r="J2702">
            <v>0</v>
          </cell>
          <cell r="K2702">
            <v>1</v>
          </cell>
          <cell r="L2702">
            <v>0</v>
          </cell>
          <cell r="M2702">
            <v>0</v>
          </cell>
          <cell r="N2702">
            <v>0</v>
          </cell>
          <cell r="O2702">
            <v>0</v>
          </cell>
          <cell r="P2702">
            <v>0</v>
          </cell>
          <cell r="Q2702">
            <v>0</v>
          </cell>
          <cell r="R2702">
            <v>0</v>
          </cell>
          <cell r="S2702">
            <v>0</v>
          </cell>
          <cell r="T2702">
            <v>0</v>
          </cell>
          <cell r="U2702">
            <v>1</v>
          </cell>
          <cell r="V2702">
            <v>3465000</v>
          </cell>
          <cell r="W2702">
            <v>3465000</v>
          </cell>
          <cell r="X2702">
            <v>0</v>
          </cell>
          <cell r="Y2702">
            <v>1</v>
          </cell>
          <cell r="Z2702">
            <v>0</v>
          </cell>
          <cell r="AA2702" t="str">
            <v>QLC</v>
          </cell>
          <cell r="AB2702" t="str">
            <v>64231001</v>
          </cell>
          <cell r="AC2702" t="str">
            <v>24212001</v>
          </cell>
        </row>
        <row r="2703">
          <cell r="A2703" t="str">
            <v>014261280</v>
          </cell>
          <cell r="B2703" t="str">
            <v>Module bàn làm việc 01 chỗ KT: 1400X700X750mm</v>
          </cell>
          <cell r="C2703" t="str">
            <v>Chiếc</v>
          </cell>
          <cell r="D2703">
            <v>42887</v>
          </cell>
          <cell r="E2703">
            <v>3465000</v>
          </cell>
          <cell r="F2703">
            <v>1</v>
          </cell>
          <cell r="G2703">
            <v>1</v>
          </cell>
          <cell r="H2703">
            <v>3465000</v>
          </cell>
          <cell r="I2703">
            <v>3465000</v>
          </cell>
          <cell r="J2703">
            <v>0</v>
          </cell>
          <cell r="K2703">
            <v>1</v>
          </cell>
          <cell r="L2703">
            <v>0</v>
          </cell>
          <cell r="M2703">
            <v>0</v>
          </cell>
          <cell r="N2703">
            <v>0</v>
          </cell>
          <cell r="O2703">
            <v>0</v>
          </cell>
          <cell r="P2703">
            <v>0</v>
          </cell>
          <cell r="Q2703">
            <v>0</v>
          </cell>
          <cell r="R2703">
            <v>0</v>
          </cell>
          <cell r="S2703">
            <v>0</v>
          </cell>
          <cell r="T2703">
            <v>0</v>
          </cell>
          <cell r="U2703">
            <v>1</v>
          </cell>
          <cell r="V2703">
            <v>3465000</v>
          </cell>
          <cell r="W2703">
            <v>3465000</v>
          </cell>
          <cell r="X2703">
            <v>0</v>
          </cell>
          <cell r="Y2703">
            <v>1</v>
          </cell>
          <cell r="Z2703">
            <v>0</v>
          </cell>
          <cell r="AA2703" t="str">
            <v>QLC</v>
          </cell>
          <cell r="AB2703" t="str">
            <v>64231001</v>
          </cell>
          <cell r="AC2703" t="str">
            <v>24212001</v>
          </cell>
        </row>
        <row r="2704">
          <cell r="A2704" t="str">
            <v>014263000</v>
          </cell>
          <cell r="B2704" t="str">
            <v>Bàn họp lớn KT: 4400x1500x750mm</v>
          </cell>
          <cell r="C2704" t="str">
            <v>Chiếc</v>
          </cell>
          <cell r="D2704">
            <v>42887</v>
          </cell>
          <cell r="E2704">
            <v>29524000</v>
          </cell>
          <cell r="F2704">
            <v>1</v>
          </cell>
          <cell r="G2704">
            <v>1</v>
          </cell>
          <cell r="H2704">
            <v>29524000</v>
          </cell>
          <cell r="I2704">
            <v>29524000</v>
          </cell>
          <cell r="J2704">
            <v>0</v>
          </cell>
          <cell r="K2704">
            <v>1</v>
          </cell>
          <cell r="L2704">
            <v>0</v>
          </cell>
          <cell r="M2704">
            <v>0</v>
          </cell>
          <cell r="N2704">
            <v>0</v>
          </cell>
          <cell r="O2704">
            <v>0</v>
          </cell>
          <cell r="P2704">
            <v>0</v>
          </cell>
          <cell r="Q2704">
            <v>0</v>
          </cell>
          <cell r="R2704">
            <v>0</v>
          </cell>
          <cell r="S2704">
            <v>0</v>
          </cell>
          <cell r="T2704">
            <v>0</v>
          </cell>
          <cell r="U2704">
            <v>1</v>
          </cell>
          <cell r="V2704">
            <v>29524000</v>
          </cell>
          <cell r="W2704">
            <v>29524000</v>
          </cell>
          <cell r="X2704">
            <v>0</v>
          </cell>
          <cell r="Y2704">
            <v>1</v>
          </cell>
          <cell r="Z2704">
            <v>0</v>
          </cell>
          <cell r="AA2704" t="str">
            <v>QLC</v>
          </cell>
          <cell r="AB2704" t="str">
            <v>64232001</v>
          </cell>
          <cell r="AC2704" t="str">
            <v>24222001</v>
          </cell>
        </row>
        <row r="2705">
          <cell r="A2705" t="str">
            <v>014263003</v>
          </cell>
          <cell r="B2705" t="str">
            <v>Bàn kính</v>
          </cell>
          <cell r="C2705" t="str">
            <v>Chiếc</v>
          </cell>
          <cell r="D2705">
            <v>42401</v>
          </cell>
          <cell r="E2705">
            <v>0</v>
          </cell>
          <cell r="F2705">
            <v>1</v>
          </cell>
          <cell r="G2705">
            <v>0</v>
          </cell>
          <cell r="H2705">
            <v>0</v>
          </cell>
          <cell r="I2705">
            <v>0</v>
          </cell>
          <cell r="J2705">
            <v>0</v>
          </cell>
          <cell r="K2705">
            <v>1</v>
          </cell>
          <cell r="L2705">
            <v>-1</v>
          </cell>
          <cell r="M2705">
            <v>0</v>
          </cell>
          <cell r="N2705">
            <v>0</v>
          </cell>
          <cell r="O2705">
            <v>0</v>
          </cell>
          <cell r="P2705">
            <v>0</v>
          </cell>
          <cell r="Q2705">
            <v>0</v>
          </cell>
          <cell r="R2705">
            <v>0</v>
          </cell>
          <cell r="S2705">
            <v>0</v>
          </cell>
          <cell r="T2705">
            <v>0</v>
          </cell>
          <cell r="U2705">
            <v>1</v>
          </cell>
          <cell r="V2705">
            <v>0</v>
          </cell>
          <cell r="W2705">
            <v>0</v>
          </cell>
          <cell r="X2705">
            <v>0</v>
          </cell>
          <cell r="Y2705">
            <v>1</v>
          </cell>
          <cell r="Z2705">
            <v>-1</v>
          </cell>
          <cell r="AA2705" t="str">
            <v>QLC</v>
          </cell>
          <cell r="AB2705" t="str">
            <v>64231001</v>
          </cell>
          <cell r="AC2705" t="str">
            <v>24212001</v>
          </cell>
        </row>
        <row r="2706">
          <cell r="A2706" t="str">
            <v>014263004</v>
          </cell>
          <cell r="B2706" t="str">
            <v>Bàn kính</v>
          </cell>
          <cell r="C2706" t="str">
            <v>Chiếc</v>
          </cell>
          <cell r="D2706">
            <v>42401</v>
          </cell>
          <cell r="E2706">
            <v>0</v>
          </cell>
          <cell r="F2706">
            <v>1</v>
          </cell>
          <cell r="G2706">
            <v>0</v>
          </cell>
          <cell r="H2706">
            <v>0</v>
          </cell>
          <cell r="I2706">
            <v>0</v>
          </cell>
          <cell r="J2706">
            <v>0</v>
          </cell>
          <cell r="K2706">
            <v>1</v>
          </cell>
          <cell r="L2706">
            <v>-1</v>
          </cell>
          <cell r="M2706">
            <v>0</v>
          </cell>
          <cell r="N2706">
            <v>0</v>
          </cell>
          <cell r="O2706">
            <v>0</v>
          </cell>
          <cell r="P2706">
            <v>0</v>
          </cell>
          <cell r="Q2706">
            <v>0</v>
          </cell>
          <cell r="R2706">
            <v>0</v>
          </cell>
          <cell r="S2706">
            <v>0</v>
          </cell>
          <cell r="T2706">
            <v>0</v>
          </cell>
          <cell r="U2706">
            <v>1</v>
          </cell>
          <cell r="V2706">
            <v>0</v>
          </cell>
          <cell r="W2706">
            <v>0</v>
          </cell>
          <cell r="X2706">
            <v>0</v>
          </cell>
          <cell r="Y2706">
            <v>1</v>
          </cell>
          <cell r="Z2706">
            <v>-1</v>
          </cell>
          <cell r="AA2706" t="str">
            <v>MG.TV1</v>
          </cell>
          <cell r="AB2706" t="str">
            <v>63317301</v>
          </cell>
          <cell r="AC2706" t="str">
            <v>24212001</v>
          </cell>
        </row>
        <row r="2707">
          <cell r="A2707" t="str">
            <v>014263007</v>
          </cell>
          <cell r="B2707" t="str">
            <v>Bàn kính</v>
          </cell>
          <cell r="C2707" t="str">
            <v>Chiếc</v>
          </cell>
          <cell r="D2707">
            <v>42401</v>
          </cell>
          <cell r="E2707">
            <v>0</v>
          </cell>
          <cell r="F2707">
            <v>1</v>
          </cell>
          <cell r="G2707">
            <v>0</v>
          </cell>
          <cell r="H2707">
            <v>0</v>
          </cell>
          <cell r="I2707">
            <v>0</v>
          </cell>
          <cell r="J2707">
            <v>0</v>
          </cell>
          <cell r="K2707">
            <v>1</v>
          </cell>
          <cell r="L2707">
            <v>-1</v>
          </cell>
          <cell r="M2707">
            <v>0</v>
          </cell>
          <cell r="N2707">
            <v>0</v>
          </cell>
          <cell r="O2707">
            <v>0</v>
          </cell>
          <cell r="P2707">
            <v>0</v>
          </cell>
          <cell r="Q2707">
            <v>0</v>
          </cell>
          <cell r="R2707">
            <v>0</v>
          </cell>
          <cell r="S2707">
            <v>0</v>
          </cell>
          <cell r="T2707">
            <v>0</v>
          </cell>
          <cell r="U2707">
            <v>1</v>
          </cell>
          <cell r="V2707">
            <v>0</v>
          </cell>
          <cell r="W2707">
            <v>0</v>
          </cell>
          <cell r="X2707">
            <v>0</v>
          </cell>
          <cell r="Y2707">
            <v>1</v>
          </cell>
          <cell r="Z2707">
            <v>-1</v>
          </cell>
          <cell r="AA2707" t="str">
            <v>QLC</v>
          </cell>
          <cell r="AB2707" t="str">
            <v>64232001</v>
          </cell>
          <cell r="AC2707" t="str">
            <v>24212001</v>
          </cell>
        </row>
        <row r="2708">
          <cell r="A2708" t="str">
            <v>014264004</v>
          </cell>
          <cell r="B2708" t="str">
            <v>Bộ sofa</v>
          </cell>
          <cell r="C2708" t="str">
            <v>Chiếc</v>
          </cell>
          <cell r="D2708">
            <v>42401</v>
          </cell>
          <cell r="E2708">
            <v>0</v>
          </cell>
          <cell r="F2708">
            <v>1</v>
          </cell>
          <cell r="G2708">
            <v>0</v>
          </cell>
          <cell r="H2708">
            <v>0</v>
          </cell>
          <cell r="I2708">
            <v>0</v>
          </cell>
          <cell r="J2708">
            <v>0</v>
          </cell>
          <cell r="K2708">
            <v>1</v>
          </cell>
          <cell r="L2708">
            <v>-1</v>
          </cell>
          <cell r="M2708">
            <v>0</v>
          </cell>
          <cell r="N2708">
            <v>0</v>
          </cell>
          <cell r="O2708">
            <v>0</v>
          </cell>
          <cell r="P2708">
            <v>0</v>
          </cell>
          <cell r="Q2708">
            <v>0</v>
          </cell>
          <cell r="R2708">
            <v>0</v>
          </cell>
          <cell r="S2708">
            <v>0</v>
          </cell>
          <cell r="T2708">
            <v>0</v>
          </cell>
          <cell r="U2708">
            <v>1</v>
          </cell>
          <cell r="V2708">
            <v>0</v>
          </cell>
          <cell r="W2708">
            <v>0</v>
          </cell>
          <cell r="X2708">
            <v>0</v>
          </cell>
          <cell r="Y2708">
            <v>1</v>
          </cell>
          <cell r="Z2708">
            <v>-1</v>
          </cell>
          <cell r="AA2708" t="str">
            <v>QLC</v>
          </cell>
          <cell r="AB2708" t="str">
            <v>64231001</v>
          </cell>
          <cell r="AC2708" t="str">
            <v>24212001</v>
          </cell>
        </row>
        <row r="2709">
          <cell r="A2709" t="str">
            <v>014264010</v>
          </cell>
          <cell r="B2709" t="str">
            <v>Bộ sofa khách + bàn trà</v>
          </cell>
          <cell r="C2709" t="str">
            <v>Chiếc</v>
          </cell>
          <cell r="D2709">
            <v>42887</v>
          </cell>
          <cell r="E2709">
            <v>29700000</v>
          </cell>
          <cell r="F2709">
            <v>1</v>
          </cell>
          <cell r="G2709">
            <v>1</v>
          </cell>
          <cell r="H2709">
            <v>29700000</v>
          </cell>
          <cell r="I2709">
            <v>29700000</v>
          </cell>
          <cell r="J2709">
            <v>0</v>
          </cell>
          <cell r="K2709">
            <v>1</v>
          </cell>
          <cell r="L2709">
            <v>0</v>
          </cell>
          <cell r="M2709">
            <v>0</v>
          </cell>
          <cell r="N2709">
            <v>0</v>
          </cell>
          <cell r="O2709">
            <v>0</v>
          </cell>
          <cell r="P2709">
            <v>0</v>
          </cell>
          <cell r="Q2709">
            <v>0</v>
          </cell>
          <cell r="R2709">
            <v>0</v>
          </cell>
          <cell r="S2709">
            <v>0</v>
          </cell>
          <cell r="T2709">
            <v>0</v>
          </cell>
          <cell r="U2709">
            <v>1</v>
          </cell>
          <cell r="V2709">
            <v>29700000</v>
          </cell>
          <cell r="W2709">
            <v>29700000</v>
          </cell>
          <cell r="X2709">
            <v>0</v>
          </cell>
          <cell r="Y2709">
            <v>1</v>
          </cell>
          <cell r="Z2709">
            <v>0</v>
          </cell>
          <cell r="AA2709" t="str">
            <v>QLC</v>
          </cell>
          <cell r="AB2709" t="str">
            <v>64232001</v>
          </cell>
          <cell r="AC2709" t="str">
            <v>24222001</v>
          </cell>
        </row>
        <row r="2710">
          <cell r="A2710" t="str">
            <v>014264011</v>
          </cell>
          <cell r="B2710" t="str">
            <v>Sofa khách chờ KT 2100x750x800mm</v>
          </cell>
          <cell r="C2710" t="str">
            <v>Cái</v>
          </cell>
          <cell r="D2710">
            <v>44755</v>
          </cell>
          <cell r="E2710">
            <v>17280000</v>
          </cell>
          <cell r="F2710">
            <v>1</v>
          </cell>
          <cell r="G2710">
            <v>1</v>
          </cell>
          <cell r="H2710">
            <v>0</v>
          </cell>
          <cell r="I2710">
            <v>0</v>
          </cell>
          <cell r="J2710">
            <v>0</v>
          </cell>
          <cell r="K2710">
            <v>0</v>
          </cell>
          <cell r="L2710">
            <v>0</v>
          </cell>
          <cell r="M2710">
            <v>1</v>
          </cell>
          <cell r="N2710">
            <v>17280000</v>
          </cell>
          <cell r="O2710">
            <v>0</v>
          </cell>
          <cell r="P2710">
            <v>0</v>
          </cell>
          <cell r="Q2710">
            <v>0</v>
          </cell>
          <cell r="R2710">
            <v>0</v>
          </cell>
          <cell r="S2710">
            <v>1</v>
          </cell>
          <cell r="T2710">
            <v>17280000</v>
          </cell>
          <cell r="U2710">
            <v>1</v>
          </cell>
          <cell r="V2710">
            <v>17280000</v>
          </cell>
          <cell r="W2710">
            <v>17280000</v>
          </cell>
          <cell r="X2710">
            <v>0</v>
          </cell>
          <cell r="Y2710">
            <v>1</v>
          </cell>
          <cell r="Z2710">
            <v>0</v>
          </cell>
          <cell r="AA2710" t="str">
            <v>MG.TV1</v>
          </cell>
          <cell r="AB2710" t="str">
            <v>63317301</v>
          </cell>
          <cell r="AC2710" t="str">
            <v>24212001</v>
          </cell>
        </row>
        <row r="2711">
          <cell r="A2711" t="str">
            <v>014264012</v>
          </cell>
          <cell r="B2711" t="str">
            <v>Sofa khách chờ KT 2100x750x800mm</v>
          </cell>
          <cell r="C2711" t="str">
            <v>Cái</v>
          </cell>
          <cell r="D2711">
            <v>44755</v>
          </cell>
          <cell r="E2711">
            <v>17280000</v>
          </cell>
          <cell r="F2711">
            <v>1</v>
          </cell>
          <cell r="G2711">
            <v>1</v>
          </cell>
          <cell r="H2711">
            <v>0</v>
          </cell>
          <cell r="I2711">
            <v>0</v>
          </cell>
          <cell r="J2711">
            <v>0</v>
          </cell>
          <cell r="K2711">
            <v>0</v>
          </cell>
          <cell r="L2711">
            <v>0</v>
          </cell>
          <cell r="M2711">
            <v>1</v>
          </cell>
          <cell r="N2711">
            <v>17280000</v>
          </cell>
          <cell r="O2711">
            <v>0</v>
          </cell>
          <cell r="P2711">
            <v>0</v>
          </cell>
          <cell r="Q2711">
            <v>0</v>
          </cell>
          <cell r="R2711">
            <v>0</v>
          </cell>
          <cell r="S2711">
            <v>1</v>
          </cell>
          <cell r="T2711">
            <v>17280000</v>
          </cell>
          <cell r="U2711">
            <v>1</v>
          </cell>
          <cell r="V2711">
            <v>17280000</v>
          </cell>
          <cell r="W2711">
            <v>17280000</v>
          </cell>
          <cell r="X2711">
            <v>0</v>
          </cell>
          <cell r="Y2711">
            <v>1</v>
          </cell>
          <cell r="Z2711">
            <v>0</v>
          </cell>
          <cell r="AA2711" t="str">
            <v>QLC</v>
          </cell>
          <cell r="AB2711" t="str">
            <v>64232001</v>
          </cell>
          <cell r="AC2711" t="str">
            <v>24212001</v>
          </cell>
        </row>
        <row r="2712">
          <cell r="A2712" t="str">
            <v>014264013</v>
          </cell>
          <cell r="B2712" t="str">
            <v>Sofa khách chờ KT 2100x750x800mm</v>
          </cell>
          <cell r="C2712" t="str">
            <v>Cái</v>
          </cell>
          <cell r="D2712">
            <v>44755</v>
          </cell>
          <cell r="E2712">
            <v>17280000</v>
          </cell>
          <cell r="F2712">
            <v>1</v>
          </cell>
          <cell r="G2712">
            <v>1</v>
          </cell>
          <cell r="H2712">
            <v>0</v>
          </cell>
          <cell r="I2712">
            <v>0</v>
          </cell>
          <cell r="J2712">
            <v>0</v>
          </cell>
          <cell r="K2712">
            <v>0</v>
          </cell>
          <cell r="L2712">
            <v>0</v>
          </cell>
          <cell r="M2712">
            <v>1</v>
          </cell>
          <cell r="N2712">
            <v>17280000</v>
          </cell>
          <cell r="O2712">
            <v>0</v>
          </cell>
          <cell r="P2712">
            <v>0</v>
          </cell>
          <cell r="Q2712">
            <v>0</v>
          </cell>
          <cell r="R2712">
            <v>0</v>
          </cell>
          <cell r="S2712">
            <v>1</v>
          </cell>
          <cell r="T2712">
            <v>17280000</v>
          </cell>
          <cell r="U2712">
            <v>1</v>
          </cell>
          <cell r="V2712">
            <v>17280000</v>
          </cell>
          <cell r="W2712">
            <v>17280000</v>
          </cell>
          <cell r="X2712">
            <v>0</v>
          </cell>
          <cell r="Y2712">
            <v>1</v>
          </cell>
          <cell r="Z2712">
            <v>0</v>
          </cell>
          <cell r="AA2712" t="str">
            <v>QLC</v>
          </cell>
          <cell r="AB2712" t="str">
            <v>64232001</v>
          </cell>
          <cell r="AC2712" t="str">
            <v>24212001</v>
          </cell>
        </row>
        <row r="2713">
          <cell r="A2713" t="str">
            <v>014264014</v>
          </cell>
          <cell r="B2713" t="str">
            <v>Sofa khách chờ KT 2100x750x800mm</v>
          </cell>
          <cell r="C2713" t="str">
            <v>Cái</v>
          </cell>
          <cell r="D2713">
            <v>44755</v>
          </cell>
          <cell r="E2713">
            <v>17280000</v>
          </cell>
          <cell r="F2713">
            <v>1</v>
          </cell>
          <cell r="G2713">
            <v>1</v>
          </cell>
          <cell r="H2713">
            <v>0</v>
          </cell>
          <cell r="I2713">
            <v>0</v>
          </cell>
          <cell r="J2713">
            <v>0</v>
          </cell>
          <cell r="K2713">
            <v>0</v>
          </cell>
          <cell r="L2713">
            <v>0</v>
          </cell>
          <cell r="M2713">
            <v>1</v>
          </cell>
          <cell r="N2713">
            <v>17280000</v>
          </cell>
          <cell r="O2713">
            <v>0</v>
          </cell>
          <cell r="P2713">
            <v>0</v>
          </cell>
          <cell r="Q2713">
            <v>0</v>
          </cell>
          <cell r="R2713">
            <v>0</v>
          </cell>
          <cell r="S2713">
            <v>1</v>
          </cell>
          <cell r="T2713">
            <v>17280000</v>
          </cell>
          <cell r="U2713">
            <v>1</v>
          </cell>
          <cell r="V2713">
            <v>17280000</v>
          </cell>
          <cell r="W2713">
            <v>17280000</v>
          </cell>
          <cell r="X2713">
            <v>0</v>
          </cell>
          <cell r="Y2713">
            <v>1</v>
          </cell>
          <cell r="Z2713">
            <v>0</v>
          </cell>
          <cell r="AA2713" t="str">
            <v>MG.TV1</v>
          </cell>
          <cell r="AB2713" t="str">
            <v>63317301</v>
          </cell>
          <cell r="AC2713" t="str">
            <v>24212001</v>
          </cell>
        </row>
        <row r="2714">
          <cell r="A2714" t="str">
            <v>014264015</v>
          </cell>
          <cell r="B2714" t="str">
            <v>Sofa khách chờ KT 2100x750x800mm</v>
          </cell>
          <cell r="C2714" t="str">
            <v>Cái</v>
          </cell>
          <cell r="D2714">
            <v>44755</v>
          </cell>
          <cell r="E2714">
            <v>17280000</v>
          </cell>
          <cell r="F2714">
            <v>1</v>
          </cell>
          <cell r="G2714">
            <v>1</v>
          </cell>
          <cell r="H2714">
            <v>0</v>
          </cell>
          <cell r="I2714">
            <v>0</v>
          </cell>
          <cell r="J2714">
            <v>0</v>
          </cell>
          <cell r="K2714">
            <v>0</v>
          </cell>
          <cell r="L2714">
            <v>0</v>
          </cell>
          <cell r="M2714">
            <v>1</v>
          </cell>
          <cell r="N2714">
            <v>17280000</v>
          </cell>
          <cell r="O2714">
            <v>0</v>
          </cell>
          <cell r="P2714">
            <v>0</v>
          </cell>
          <cell r="Q2714">
            <v>0</v>
          </cell>
          <cell r="R2714">
            <v>0</v>
          </cell>
          <cell r="S2714">
            <v>1</v>
          </cell>
          <cell r="T2714">
            <v>17280000</v>
          </cell>
          <cell r="U2714">
            <v>1</v>
          </cell>
          <cell r="V2714">
            <v>17280000</v>
          </cell>
          <cell r="W2714">
            <v>17280000</v>
          </cell>
          <cell r="X2714">
            <v>0</v>
          </cell>
          <cell r="Y2714">
            <v>1</v>
          </cell>
          <cell r="Z2714">
            <v>0</v>
          </cell>
          <cell r="AA2714" t="str">
            <v>MG.TV1</v>
          </cell>
          <cell r="AB2714" t="str">
            <v>63317301</v>
          </cell>
          <cell r="AC2714" t="str">
            <v>24212001</v>
          </cell>
        </row>
        <row r="2715">
          <cell r="A2715" t="str">
            <v>014264016</v>
          </cell>
          <cell r="B2715" t="str">
            <v>Sofa khách chờ KT 2100x750x800mm</v>
          </cell>
          <cell r="C2715" t="str">
            <v>Cái</v>
          </cell>
          <cell r="D2715">
            <v>44755</v>
          </cell>
          <cell r="E2715">
            <v>17280000</v>
          </cell>
          <cell r="F2715">
            <v>1</v>
          </cell>
          <cell r="G2715">
            <v>1</v>
          </cell>
          <cell r="H2715">
            <v>0</v>
          </cell>
          <cell r="I2715">
            <v>0</v>
          </cell>
          <cell r="J2715">
            <v>0</v>
          </cell>
          <cell r="K2715">
            <v>0</v>
          </cell>
          <cell r="L2715">
            <v>0</v>
          </cell>
          <cell r="M2715">
            <v>1</v>
          </cell>
          <cell r="N2715">
            <v>17280000</v>
          </cell>
          <cell r="O2715">
            <v>0</v>
          </cell>
          <cell r="P2715">
            <v>0</v>
          </cell>
          <cell r="Q2715">
            <v>0</v>
          </cell>
          <cell r="R2715">
            <v>0</v>
          </cell>
          <cell r="S2715">
            <v>1</v>
          </cell>
          <cell r="T2715">
            <v>17280000</v>
          </cell>
          <cell r="U2715">
            <v>1</v>
          </cell>
          <cell r="V2715">
            <v>17280000</v>
          </cell>
          <cell r="W2715">
            <v>17280000</v>
          </cell>
          <cell r="X2715">
            <v>0</v>
          </cell>
          <cell r="Y2715">
            <v>1</v>
          </cell>
          <cell r="Z2715">
            <v>0</v>
          </cell>
          <cell r="AA2715" t="str">
            <v>MG.TV1</v>
          </cell>
          <cell r="AB2715" t="str">
            <v>63317301</v>
          </cell>
          <cell r="AC2715" t="str">
            <v>24212001</v>
          </cell>
        </row>
        <row r="2716">
          <cell r="A2716" t="str">
            <v>014264017</v>
          </cell>
          <cell r="B2716" t="str">
            <v>Ghế sofa đơn KT 950x850x850mm</v>
          </cell>
          <cell r="C2716" t="str">
            <v>Cái</v>
          </cell>
          <cell r="D2716">
            <v>44755</v>
          </cell>
          <cell r="E2716">
            <v>7560000</v>
          </cell>
          <cell r="F2716">
            <v>1</v>
          </cell>
          <cell r="G2716">
            <v>1</v>
          </cell>
          <cell r="H2716">
            <v>0</v>
          </cell>
          <cell r="I2716">
            <v>0</v>
          </cell>
          <cell r="J2716">
            <v>0</v>
          </cell>
          <cell r="K2716">
            <v>0</v>
          </cell>
          <cell r="L2716">
            <v>0</v>
          </cell>
          <cell r="M2716">
            <v>1</v>
          </cell>
          <cell r="N2716">
            <v>7560000</v>
          </cell>
          <cell r="O2716">
            <v>0</v>
          </cell>
          <cell r="P2716">
            <v>0</v>
          </cell>
          <cell r="Q2716">
            <v>0</v>
          </cell>
          <cell r="R2716">
            <v>0</v>
          </cell>
          <cell r="S2716">
            <v>1</v>
          </cell>
          <cell r="T2716">
            <v>7560000</v>
          </cell>
          <cell r="U2716">
            <v>1</v>
          </cell>
          <cell r="V2716">
            <v>7560000</v>
          </cell>
          <cell r="W2716">
            <v>7560000</v>
          </cell>
          <cell r="X2716">
            <v>0</v>
          </cell>
          <cell r="Y2716">
            <v>1</v>
          </cell>
          <cell r="Z2716">
            <v>0</v>
          </cell>
          <cell r="AA2716" t="str">
            <v>QLC</v>
          </cell>
          <cell r="AB2716" t="str">
            <v>64232001</v>
          </cell>
          <cell r="AC2716" t="str">
            <v>24212001</v>
          </cell>
        </row>
        <row r="2717">
          <cell r="A2717" t="str">
            <v>014264018</v>
          </cell>
          <cell r="B2717" t="str">
            <v>Ghế sofa đơn KT 950x850x850mm</v>
          </cell>
          <cell r="C2717" t="str">
            <v>Cái</v>
          </cell>
          <cell r="D2717">
            <v>44755</v>
          </cell>
          <cell r="E2717">
            <v>7560000</v>
          </cell>
          <cell r="F2717">
            <v>1</v>
          </cell>
          <cell r="G2717">
            <v>1</v>
          </cell>
          <cell r="H2717">
            <v>0</v>
          </cell>
          <cell r="I2717">
            <v>0</v>
          </cell>
          <cell r="J2717">
            <v>0</v>
          </cell>
          <cell r="K2717">
            <v>0</v>
          </cell>
          <cell r="L2717">
            <v>0</v>
          </cell>
          <cell r="M2717">
            <v>1</v>
          </cell>
          <cell r="N2717">
            <v>7560000</v>
          </cell>
          <cell r="O2717">
            <v>0</v>
          </cell>
          <cell r="P2717">
            <v>0</v>
          </cell>
          <cell r="Q2717">
            <v>0</v>
          </cell>
          <cell r="R2717">
            <v>0</v>
          </cell>
          <cell r="S2717">
            <v>1</v>
          </cell>
          <cell r="T2717">
            <v>7560000</v>
          </cell>
          <cell r="U2717">
            <v>1</v>
          </cell>
          <cell r="V2717">
            <v>7560000</v>
          </cell>
          <cell r="W2717">
            <v>7560000</v>
          </cell>
          <cell r="X2717">
            <v>0</v>
          </cell>
          <cell r="Y2717">
            <v>1</v>
          </cell>
          <cell r="Z2717">
            <v>0</v>
          </cell>
          <cell r="AA2717" t="str">
            <v>QLC</v>
          </cell>
          <cell r="AB2717" t="str">
            <v>64232001</v>
          </cell>
          <cell r="AC2717" t="str">
            <v>24212001</v>
          </cell>
        </row>
        <row r="2718">
          <cell r="A2718" t="str">
            <v>014264019</v>
          </cell>
          <cell r="B2718" t="str">
            <v>Ghế sofa dài KT 2200x850x850mm</v>
          </cell>
          <cell r="C2718" t="str">
            <v>Cái</v>
          </cell>
          <cell r="D2718">
            <v>44755</v>
          </cell>
          <cell r="E2718">
            <v>22680000</v>
          </cell>
          <cell r="F2718">
            <v>1</v>
          </cell>
          <cell r="G2718">
            <v>1</v>
          </cell>
          <cell r="H2718">
            <v>0</v>
          </cell>
          <cell r="I2718">
            <v>0</v>
          </cell>
          <cell r="J2718">
            <v>0</v>
          </cell>
          <cell r="K2718">
            <v>0</v>
          </cell>
          <cell r="L2718">
            <v>0</v>
          </cell>
          <cell r="M2718">
            <v>1</v>
          </cell>
          <cell r="N2718">
            <v>22680000</v>
          </cell>
          <cell r="O2718">
            <v>0</v>
          </cell>
          <cell r="P2718">
            <v>0</v>
          </cell>
          <cell r="Q2718">
            <v>0</v>
          </cell>
          <cell r="R2718">
            <v>0</v>
          </cell>
          <cell r="S2718">
            <v>1</v>
          </cell>
          <cell r="T2718">
            <v>22680000</v>
          </cell>
          <cell r="U2718">
            <v>1</v>
          </cell>
          <cell r="V2718">
            <v>22680000</v>
          </cell>
          <cell r="W2718">
            <v>22680000</v>
          </cell>
          <cell r="X2718">
            <v>0</v>
          </cell>
          <cell r="Y2718">
            <v>1</v>
          </cell>
          <cell r="Z2718">
            <v>0</v>
          </cell>
          <cell r="AA2718" t="str">
            <v>QLC</v>
          </cell>
          <cell r="AB2718" t="str">
            <v>64232001</v>
          </cell>
          <cell r="AC2718" t="str">
            <v>24212001</v>
          </cell>
        </row>
        <row r="2719">
          <cell r="A2719" t="str">
            <v>014264020</v>
          </cell>
          <cell r="B2719" t="str">
            <v>Ghế sofa đơn KT 950x850x850mm</v>
          </cell>
          <cell r="C2719" t="str">
            <v>Cái</v>
          </cell>
          <cell r="D2719">
            <v>44755</v>
          </cell>
          <cell r="E2719">
            <v>7560000</v>
          </cell>
          <cell r="F2719">
            <v>1</v>
          </cell>
          <cell r="G2719">
            <v>1</v>
          </cell>
          <cell r="H2719">
            <v>0</v>
          </cell>
          <cell r="I2719">
            <v>0</v>
          </cell>
          <cell r="J2719">
            <v>0</v>
          </cell>
          <cell r="K2719">
            <v>0</v>
          </cell>
          <cell r="L2719">
            <v>0</v>
          </cell>
          <cell r="M2719">
            <v>1</v>
          </cell>
          <cell r="N2719">
            <v>7560000</v>
          </cell>
          <cell r="O2719">
            <v>0</v>
          </cell>
          <cell r="P2719">
            <v>0</v>
          </cell>
          <cell r="Q2719">
            <v>0</v>
          </cell>
          <cell r="R2719">
            <v>0</v>
          </cell>
          <cell r="S2719">
            <v>1</v>
          </cell>
          <cell r="T2719">
            <v>7560000</v>
          </cell>
          <cell r="U2719">
            <v>1</v>
          </cell>
          <cell r="V2719">
            <v>7560000</v>
          </cell>
          <cell r="W2719">
            <v>7560000</v>
          </cell>
          <cell r="X2719">
            <v>0</v>
          </cell>
          <cell r="Y2719">
            <v>1</v>
          </cell>
          <cell r="Z2719">
            <v>0</v>
          </cell>
          <cell r="AA2719" t="str">
            <v>QLC</v>
          </cell>
          <cell r="AB2719" t="str">
            <v>64232001</v>
          </cell>
          <cell r="AC2719" t="str">
            <v>24212001</v>
          </cell>
        </row>
        <row r="2720">
          <cell r="A2720" t="str">
            <v>014264021</v>
          </cell>
          <cell r="B2720" t="str">
            <v>Ghế sofa đơn KT 950x850x850mm</v>
          </cell>
          <cell r="C2720" t="str">
            <v>Cái</v>
          </cell>
          <cell r="D2720">
            <v>44755</v>
          </cell>
          <cell r="E2720">
            <v>7560000</v>
          </cell>
          <cell r="F2720">
            <v>1</v>
          </cell>
          <cell r="G2720">
            <v>1</v>
          </cell>
          <cell r="H2720">
            <v>0</v>
          </cell>
          <cell r="I2720">
            <v>0</v>
          </cell>
          <cell r="J2720">
            <v>0</v>
          </cell>
          <cell r="K2720">
            <v>0</v>
          </cell>
          <cell r="L2720">
            <v>0</v>
          </cell>
          <cell r="M2720">
            <v>1</v>
          </cell>
          <cell r="N2720">
            <v>7560000</v>
          </cell>
          <cell r="O2720">
            <v>0</v>
          </cell>
          <cell r="P2720">
            <v>0</v>
          </cell>
          <cell r="Q2720">
            <v>0</v>
          </cell>
          <cell r="R2720">
            <v>0</v>
          </cell>
          <cell r="S2720">
            <v>1</v>
          </cell>
          <cell r="T2720">
            <v>7560000</v>
          </cell>
          <cell r="U2720">
            <v>1</v>
          </cell>
          <cell r="V2720">
            <v>7560000</v>
          </cell>
          <cell r="W2720">
            <v>7560000</v>
          </cell>
          <cell r="X2720">
            <v>0</v>
          </cell>
          <cell r="Y2720">
            <v>1</v>
          </cell>
          <cell r="Z2720">
            <v>0</v>
          </cell>
          <cell r="AA2720" t="str">
            <v>QLC</v>
          </cell>
          <cell r="AB2720" t="str">
            <v>64232001</v>
          </cell>
          <cell r="AC2720" t="str">
            <v>24212001</v>
          </cell>
        </row>
        <row r="2721">
          <cell r="A2721" t="str">
            <v>014264022</v>
          </cell>
          <cell r="B2721" t="str">
            <v>Ghế sofa dài KT 2200x850x850mm</v>
          </cell>
          <cell r="C2721" t="str">
            <v>Cái</v>
          </cell>
          <cell r="D2721">
            <v>44755</v>
          </cell>
          <cell r="E2721">
            <v>22680000</v>
          </cell>
          <cell r="F2721">
            <v>1</v>
          </cell>
          <cell r="G2721">
            <v>1</v>
          </cell>
          <cell r="H2721">
            <v>0</v>
          </cell>
          <cell r="I2721">
            <v>0</v>
          </cell>
          <cell r="J2721">
            <v>0</v>
          </cell>
          <cell r="K2721">
            <v>0</v>
          </cell>
          <cell r="L2721">
            <v>0</v>
          </cell>
          <cell r="M2721">
            <v>1</v>
          </cell>
          <cell r="N2721">
            <v>22680000</v>
          </cell>
          <cell r="O2721">
            <v>0</v>
          </cell>
          <cell r="P2721">
            <v>0</v>
          </cell>
          <cell r="Q2721">
            <v>0</v>
          </cell>
          <cell r="R2721">
            <v>0</v>
          </cell>
          <cell r="S2721">
            <v>1</v>
          </cell>
          <cell r="T2721">
            <v>22680000</v>
          </cell>
          <cell r="U2721">
            <v>1</v>
          </cell>
          <cell r="V2721">
            <v>22680000</v>
          </cell>
          <cell r="W2721">
            <v>22680000</v>
          </cell>
          <cell r="X2721">
            <v>0</v>
          </cell>
          <cell r="Y2721">
            <v>1</v>
          </cell>
          <cell r="Z2721">
            <v>0</v>
          </cell>
          <cell r="AA2721" t="str">
            <v>QLC</v>
          </cell>
          <cell r="AB2721" t="str">
            <v>64232001</v>
          </cell>
          <cell r="AC2721" t="str">
            <v>24212001</v>
          </cell>
        </row>
        <row r="2722">
          <cell r="A2722" t="str">
            <v>014264023</v>
          </cell>
          <cell r="B2722" t="str">
            <v>Ghế sofa đơn KT 950x850x850mm</v>
          </cell>
          <cell r="C2722" t="str">
            <v>Cái</v>
          </cell>
          <cell r="D2722">
            <v>44755</v>
          </cell>
          <cell r="E2722">
            <v>7560000</v>
          </cell>
          <cell r="F2722">
            <v>1</v>
          </cell>
          <cell r="G2722">
            <v>1</v>
          </cell>
          <cell r="H2722">
            <v>0</v>
          </cell>
          <cell r="I2722">
            <v>0</v>
          </cell>
          <cell r="J2722">
            <v>0</v>
          </cell>
          <cell r="K2722">
            <v>0</v>
          </cell>
          <cell r="L2722">
            <v>0</v>
          </cell>
          <cell r="M2722">
            <v>1</v>
          </cell>
          <cell r="N2722">
            <v>7560000</v>
          </cell>
          <cell r="O2722">
            <v>0</v>
          </cell>
          <cell r="P2722">
            <v>0</v>
          </cell>
          <cell r="Q2722">
            <v>0</v>
          </cell>
          <cell r="R2722">
            <v>0</v>
          </cell>
          <cell r="S2722">
            <v>1</v>
          </cell>
          <cell r="T2722">
            <v>7560000</v>
          </cell>
          <cell r="U2722">
            <v>1</v>
          </cell>
          <cell r="V2722">
            <v>7560000</v>
          </cell>
          <cell r="W2722">
            <v>7560000</v>
          </cell>
          <cell r="X2722">
            <v>0</v>
          </cell>
          <cell r="Y2722">
            <v>1</v>
          </cell>
          <cell r="Z2722">
            <v>0</v>
          </cell>
          <cell r="AA2722" t="str">
            <v>QLC</v>
          </cell>
          <cell r="AB2722" t="str">
            <v>64232001</v>
          </cell>
          <cell r="AC2722" t="str">
            <v>24212001</v>
          </cell>
        </row>
        <row r="2723">
          <cell r="A2723" t="str">
            <v>014264024</v>
          </cell>
          <cell r="B2723" t="str">
            <v>Ghế sofa đơn KT 950x850x850mm</v>
          </cell>
          <cell r="C2723" t="str">
            <v>Cái</v>
          </cell>
          <cell r="D2723">
            <v>44755</v>
          </cell>
          <cell r="E2723">
            <v>7560000</v>
          </cell>
          <cell r="F2723">
            <v>1</v>
          </cell>
          <cell r="G2723">
            <v>1</v>
          </cell>
          <cell r="H2723">
            <v>0</v>
          </cell>
          <cell r="I2723">
            <v>0</v>
          </cell>
          <cell r="J2723">
            <v>0</v>
          </cell>
          <cell r="K2723">
            <v>0</v>
          </cell>
          <cell r="L2723">
            <v>0</v>
          </cell>
          <cell r="M2723">
            <v>1</v>
          </cell>
          <cell r="N2723">
            <v>7560000</v>
          </cell>
          <cell r="O2723">
            <v>0</v>
          </cell>
          <cell r="P2723">
            <v>0</v>
          </cell>
          <cell r="Q2723">
            <v>0</v>
          </cell>
          <cell r="R2723">
            <v>0</v>
          </cell>
          <cell r="S2723">
            <v>1</v>
          </cell>
          <cell r="T2723">
            <v>7560000</v>
          </cell>
          <cell r="U2723">
            <v>1</v>
          </cell>
          <cell r="V2723">
            <v>7560000</v>
          </cell>
          <cell r="W2723">
            <v>7560000</v>
          </cell>
          <cell r="X2723">
            <v>0</v>
          </cell>
          <cell r="Y2723">
            <v>1</v>
          </cell>
          <cell r="Z2723">
            <v>0</v>
          </cell>
          <cell r="AA2723" t="str">
            <v>QLC</v>
          </cell>
          <cell r="AB2723" t="str">
            <v>64232001</v>
          </cell>
          <cell r="AC2723" t="str">
            <v>24212001</v>
          </cell>
        </row>
        <row r="2724">
          <cell r="A2724" t="str">
            <v>014264025</v>
          </cell>
          <cell r="B2724" t="str">
            <v>Ghế sofa dài KT 2200x850x850mm</v>
          </cell>
          <cell r="C2724" t="str">
            <v>Cái</v>
          </cell>
          <cell r="D2724">
            <v>44755</v>
          </cell>
          <cell r="E2724">
            <v>22680000</v>
          </cell>
          <cell r="F2724">
            <v>1</v>
          </cell>
          <cell r="G2724">
            <v>1</v>
          </cell>
          <cell r="H2724">
            <v>0</v>
          </cell>
          <cell r="I2724">
            <v>0</v>
          </cell>
          <cell r="J2724">
            <v>0</v>
          </cell>
          <cell r="K2724">
            <v>0</v>
          </cell>
          <cell r="L2724">
            <v>0</v>
          </cell>
          <cell r="M2724">
            <v>1</v>
          </cell>
          <cell r="N2724">
            <v>22680000</v>
          </cell>
          <cell r="O2724">
            <v>0</v>
          </cell>
          <cell r="P2724">
            <v>0</v>
          </cell>
          <cell r="Q2724">
            <v>0</v>
          </cell>
          <cell r="R2724">
            <v>0</v>
          </cell>
          <cell r="S2724">
            <v>1</v>
          </cell>
          <cell r="T2724">
            <v>22680000</v>
          </cell>
          <cell r="U2724">
            <v>1</v>
          </cell>
          <cell r="V2724">
            <v>22680000</v>
          </cell>
          <cell r="W2724">
            <v>22680000</v>
          </cell>
          <cell r="X2724">
            <v>0</v>
          </cell>
          <cell r="Y2724">
            <v>1</v>
          </cell>
          <cell r="Z2724">
            <v>0</v>
          </cell>
          <cell r="AA2724" t="str">
            <v>QLC</v>
          </cell>
          <cell r="AB2724" t="str">
            <v>64232001</v>
          </cell>
          <cell r="AC2724" t="str">
            <v>24212001</v>
          </cell>
        </row>
        <row r="2725">
          <cell r="A2725" t="str">
            <v>014264026</v>
          </cell>
          <cell r="B2725" t="str">
            <v>Ghế sofa đơn KT 950x850x850mm</v>
          </cell>
          <cell r="C2725" t="str">
            <v>Cái</v>
          </cell>
          <cell r="D2725">
            <v>44755</v>
          </cell>
          <cell r="E2725">
            <v>7560000</v>
          </cell>
          <cell r="F2725">
            <v>1</v>
          </cell>
          <cell r="G2725">
            <v>1</v>
          </cell>
          <cell r="H2725">
            <v>0</v>
          </cell>
          <cell r="I2725">
            <v>0</v>
          </cell>
          <cell r="J2725">
            <v>0</v>
          </cell>
          <cell r="K2725">
            <v>0</v>
          </cell>
          <cell r="L2725">
            <v>0</v>
          </cell>
          <cell r="M2725">
            <v>1</v>
          </cell>
          <cell r="N2725">
            <v>7560000</v>
          </cell>
          <cell r="O2725">
            <v>0</v>
          </cell>
          <cell r="P2725">
            <v>0</v>
          </cell>
          <cell r="Q2725">
            <v>0</v>
          </cell>
          <cell r="R2725">
            <v>0</v>
          </cell>
          <cell r="S2725">
            <v>1</v>
          </cell>
          <cell r="T2725">
            <v>7560000</v>
          </cell>
          <cell r="U2725">
            <v>1</v>
          </cell>
          <cell r="V2725">
            <v>7560000</v>
          </cell>
          <cell r="W2725">
            <v>7560000</v>
          </cell>
          <cell r="X2725">
            <v>0</v>
          </cell>
          <cell r="Y2725">
            <v>1</v>
          </cell>
          <cell r="Z2725">
            <v>0</v>
          </cell>
          <cell r="AA2725" t="str">
            <v>QLC</v>
          </cell>
          <cell r="AB2725" t="str">
            <v>64232001</v>
          </cell>
          <cell r="AC2725" t="str">
            <v>24212001</v>
          </cell>
        </row>
        <row r="2726">
          <cell r="A2726" t="str">
            <v>014264027</v>
          </cell>
          <cell r="B2726" t="str">
            <v>Ghế sofa đơn KT 950x850x850mm</v>
          </cell>
          <cell r="C2726" t="str">
            <v>Cái</v>
          </cell>
          <cell r="D2726">
            <v>44755</v>
          </cell>
          <cell r="E2726">
            <v>7560000</v>
          </cell>
          <cell r="F2726">
            <v>1</v>
          </cell>
          <cell r="G2726">
            <v>1</v>
          </cell>
          <cell r="H2726">
            <v>0</v>
          </cell>
          <cell r="I2726">
            <v>0</v>
          </cell>
          <cell r="J2726">
            <v>0</v>
          </cell>
          <cell r="K2726">
            <v>0</v>
          </cell>
          <cell r="L2726">
            <v>0</v>
          </cell>
          <cell r="M2726">
            <v>1</v>
          </cell>
          <cell r="N2726">
            <v>7560000</v>
          </cell>
          <cell r="O2726">
            <v>0</v>
          </cell>
          <cell r="P2726">
            <v>0</v>
          </cell>
          <cell r="Q2726">
            <v>0</v>
          </cell>
          <cell r="R2726">
            <v>0</v>
          </cell>
          <cell r="S2726">
            <v>1</v>
          </cell>
          <cell r="T2726">
            <v>7560000</v>
          </cell>
          <cell r="U2726">
            <v>1</v>
          </cell>
          <cell r="V2726">
            <v>7560000</v>
          </cell>
          <cell r="W2726">
            <v>7560000</v>
          </cell>
          <cell r="X2726">
            <v>0</v>
          </cell>
          <cell r="Y2726">
            <v>1</v>
          </cell>
          <cell r="Z2726">
            <v>0</v>
          </cell>
          <cell r="AA2726" t="str">
            <v>QLC</v>
          </cell>
          <cell r="AB2726" t="str">
            <v>64232001</v>
          </cell>
          <cell r="AC2726" t="str">
            <v>24212001</v>
          </cell>
        </row>
        <row r="2727">
          <cell r="A2727" t="str">
            <v>014264028</v>
          </cell>
          <cell r="B2727" t="str">
            <v>Ghế sofa dài KT 2200x850x850mm</v>
          </cell>
          <cell r="C2727" t="str">
            <v>Cái</v>
          </cell>
          <cell r="D2727">
            <v>44755</v>
          </cell>
          <cell r="E2727">
            <v>22680000</v>
          </cell>
          <cell r="F2727">
            <v>1</v>
          </cell>
          <cell r="G2727">
            <v>1</v>
          </cell>
          <cell r="H2727">
            <v>0</v>
          </cell>
          <cell r="I2727">
            <v>0</v>
          </cell>
          <cell r="J2727">
            <v>0</v>
          </cell>
          <cell r="K2727">
            <v>0</v>
          </cell>
          <cell r="L2727">
            <v>0</v>
          </cell>
          <cell r="M2727">
            <v>1</v>
          </cell>
          <cell r="N2727">
            <v>22680000</v>
          </cell>
          <cell r="O2727">
            <v>0</v>
          </cell>
          <cell r="P2727">
            <v>0</v>
          </cell>
          <cell r="Q2727">
            <v>0</v>
          </cell>
          <cell r="R2727">
            <v>0</v>
          </cell>
          <cell r="S2727">
            <v>1</v>
          </cell>
          <cell r="T2727">
            <v>22680000</v>
          </cell>
          <cell r="U2727">
            <v>1</v>
          </cell>
          <cell r="V2727">
            <v>22680000</v>
          </cell>
          <cell r="W2727">
            <v>22680000</v>
          </cell>
          <cell r="X2727">
            <v>0</v>
          </cell>
          <cell r="Y2727">
            <v>1</v>
          </cell>
          <cell r="Z2727">
            <v>0</v>
          </cell>
          <cell r="AA2727" t="str">
            <v>QLC</v>
          </cell>
          <cell r="AB2727" t="str">
            <v>64232001</v>
          </cell>
          <cell r="AC2727" t="str">
            <v>24212001</v>
          </cell>
        </row>
        <row r="2728">
          <cell r="A2728" t="str">
            <v>014264029</v>
          </cell>
          <cell r="B2728" t="str">
            <v>Ghế sofa đơn KT 950x850x850mm</v>
          </cell>
          <cell r="C2728" t="str">
            <v>Cái</v>
          </cell>
          <cell r="D2728">
            <v>44755</v>
          </cell>
          <cell r="E2728">
            <v>7560000</v>
          </cell>
          <cell r="F2728">
            <v>1</v>
          </cell>
          <cell r="G2728">
            <v>1</v>
          </cell>
          <cell r="H2728">
            <v>0</v>
          </cell>
          <cell r="I2728">
            <v>0</v>
          </cell>
          <cell r="J2728">
            <v>0</v>
          </cell>
          <cell r="K2728">
            <v>0</v>
          </cell>
          <cell r="L2728">
            <v>0</v>
          </cell>
          <cell r="M2728">
            <v>1</v>
          </cell>
          <cell r="N2728">
            <v>7560000</v>
          </cell>
          <cell r="O2728">
            <v>0</v>
          </cell>
          <cell r="P2728">
            <v>0</v>
          </cell>
          <cell r="Q2728">
            <v>0</v>
          </cell>
          <cell r="R2728">
            <v>0</v>
          </cell>
          <cell r="S2728">
            <v>1</v>
          </cell>
          <cell r="T2728">
            <v>7560000</v>
          </cell>
          <cell r="U2728">
            <v>1</v>
          </cell>
          <cell r="V2728">
            <v>7560000</v>
          </cell>
          <cell r="W2728">
            <v>7560000</v>
          </cell>
          <cell r="X2728">
            <v>0</v>
          </cell>
          <cell r="Y2728">
            <v>1</v>
          </cell>
          <cell r="Z2728">
            <v>0</v>
          </cell>
          <cell r="AA2728" t="str">
            <v>QLC</v>
          </cell>
          <cell r="AB2728" t="str">
            <v>64232001</v>
          </cell>
          <cell r="AC2728" t="str">
            <v>24212001</v>
          </cell>
        </row>
        <row r="2729">
          <cell r="A2729" t="str">
            <v>014264030</v>
          </cell>
          <cell r="B2729" t="str">
            <v>Ghế sofa đơn KT 950x850x850mm</v>
          </cell>
          <cell r="C2729" t="str">
            <v>Cái</v>
          </cell>
          <cell r="D2729">
            <v>44755</v>
          </cell>
          <cell r="E2729">
            <v>7560000</v>
          </cell>
          <cell r="F2729">
            <v>1</v>
          </cell>
          <cell r="G2729">
            <v>1</v>
          </cell>
          <cell r="H2729">
            <v>0</v>
          </cell>
          <cell r="I2729">
            <v>0</v>
          </cell>
          <cell r="J2729">
            <v>0</v>
          </cell>
          <cell r="K2729">
            <v>0</v>
          </cell>
          <cell r="L2729">
            <v>0</v>
          </cell>
          <cell r="M2729">
            <v>1</v>
          </cell>
          <cell r="N2729">
            <v>7560000</v>
          </cell>
          <cell r="O2729">
            <v>0</v>
          </cell>
          <cell r="P2729">
            <v>0</v>
          </cell>
          <cell r="Q2729">
            <v>0</v>
          </cell>
          <cell r="R2729">
            <v>0</v>
          </cell>
          <cell r="S2729">
            <v>1</v>
          </cell>
          <cell r="T2729">
            <v>7560000</v>
          </cell>
          <cell r="U2729">
            <v>1</v>
          </cell>
          <cell r="V2729">
            <v>7560000</v>
          </cell>
          <cell r="W2729">
            <v>7560000</v>
          </cell>
          <cell r="X2729">
            <v>0</v>
          </cell>
          <cell r="Y2729">
            <v>1</v>
          </cell>
          <cell r="Z2729">
            <v>0</v>
          </cell>
          <cell r="AA2729" t="str">
            <v>QLC</v>
          </cell>
          <cell r="AB2729" t="str">
            <v>64232001</v>
          </cell>
          <cell r="AC2729" t="str">
            <v>24212001</v>
          </cell>
        </row>
        <row r="2730">
          <cell r="A2730" t="str">
            <v>014264031</v>
          </cell>
          <cell r="B2730" t="str">
            <v>Ghế sofa dài KT 2200x850x850mm</v>
          </cell>
          <cell r="C2730" t="str">
            <v>Cái</v>
          </cell>
          <cell r="D2730">
            <v>44755</v>
          </cell>
          <cell r="E2730">
            <v>22680000</v>
          </cell>
          <cell r="F2730">
            <v>1</v>
          </cell>
          <cell r="G2730">
            <v>1</v>
          </cell>
          <cell r="H2730">
            <v>0</v>
          </cell>
          <cell r="I2730">
            <v>0</v>
          </cell>
          <cell r="J2730">
            <v>0</v>
          </cell>
          <cell r="K2730">
            <v>0</v>
          </cell>
          <cell r="L2730">
            <v>0</v>
          </cell>
          <cell r="M2730">
            <v>1</v>
          </cell>
          <cell r="N2730">
            <v>22680000</v>
          </cell>
          <cell r="O2730">
            <v>0</v>
          </cell>
          <cell r="P2730">
            <v>0</v>
          </cell>
          <cell r="Q2730">
            <v>0</v>
          </cell>
          <cell r="R2730">
            <v>0</v>
          </cell>
          <cell r="S2730">
            <v>1</v>
          </cell>
          <cell r="T2730">
            <v>22680000</v>
          </cell>
          <cell r="U2730">
            <v>1</v>
          </cell>
          <cell r="V2730">
            <v>22680000</v>
          </cell>
          <cell r="W2730">
            <v>22680000</v>
          </cell>
          <cell r="X2730">
            <v>0</v>
          </cell>
          <cell r="Y2730">
            <v>1</v>
          </cell>
          <cell r="Z2730">
            <v>0</v>
          </cell>
          <cell r="AA2730" t="str">
            <v>QLC</v>
          </cell>
          <cell r="AB2730" t="str">
            <v>64232001</v>
          </cell>
          <cell r="AC2730" t="str">
            <v>24212001</v>
          </cell>
        </row>
        <row r="2731">
          <cell r="A2731" t="str">
            <v>014264032</v>
          </cell>
          <cell r="B2731" t="str">
            <v>Sofa đơn 
KT: 900x800x850mm</v>
          </cell>
          <cell r="C2731" t="str">
            <v>Cái</v>
          </cell>
          <cell r="D2731">
            <v>44761</v>
          </cell>
          <cell r="E2731">
            <v>5940000</v>
          </cell>
          <cell r="F2731">
            <v>1</v>
          </cell>
          <cell r="G2731">
            <v>1</v>
          </cell>
          <cell r="H2731">
            <v>0</v>
          </cell>
          <cell r="I2731">
            <v>0</v>
          </cell>
          <cell r="J2731">
            <v>0</v>
          </cell>
          <cell r="K2731">
            <v>0</v>
          </cell>
          <cell r="L2731">
            <v>0</v>
          </cell>
          <cell r="M2731">
            <v>1</v>
          </cell>
          <cell r="N2731">
            <v>5940000</v>
          </cell>
          <cell r="O2731">
            <v>0</v>
          </cell>
          <cell r="P2731">
            <v>0</v>
          </cell>
          <cell r="Q2731">
            <v>0</v>
          </cell>
          <cell r="R2731">
            <v>0</v>
          </cell>
          <cell r="S2731">
            <v>1</v>
          </cell>
          <cell r="T2731">
            <v>5940000</v>
          </cell>
          <cell r="U2731">
            <v>1</v>
          </cell>
          <cell r="V2731">
            <v>5940000</v>
          </cell>
          <cell r="W2731">
            <v>5940000</v>
          </cell>
          <cell r="X2731">
            <v>0</v>
          </cell>
          <cell r="Y2731">
            <v>1</v>
          </cell>
          <cell r="Z2731">
            <v>0</v>
          </cell>
          <cell r="AA2731" t="str">
            <v>QLC</v>
          </cell>
          <cell r="AB2731" t="str">
            <v>64232001</v>
          </cell>
          <cell r="AC2731" t="str">
            <v>24212001</v>
          </cell>
        </row>
        <row r="2732">
          <cell r="A2732" t="str">
            <v>014264033</v>
          </cell>
          <cell r="B2732" t="str">
            <v>Sofa đơn 
KT: 900x800x850mm</v>
          </cell>
          <cell r="C2732" t="str">
            <v>Cái</v>
          </cell>
          <cell r="D2732">
            <v>44761</v>
          </cell>
          <cell r="E2732">
            <v>5940000</v>
          </cell>
          <cell r="F2732">
            <v>1</v>
          </cell>
          <cell r="G2732">
            <v>1</v>
          </cell>
          <cell r="H2732">
            <v>0</v>
          </cell>
          <cell r="I2732">
            <v>0</v>
          </cell>
          <cell r="J2732">
            <v>0</v>
          </cell>
          <cell r="K2732">
            <v>0</v>
          </cell>
          <cell r="L2732">
            <v>0</v>
          </cell>
          <cell r="M2732">
            <v>1</v>
          </cell>
          <cell r="N2732">
            <v>5940000</v>
          </cell>
          <cell r="O2732">
            <v>0</v>
          </cell>
          <cell r="P2732">
            <v>0</v>
          </cell>
          <cell r="Q2732">
            <v>0</v>
          </cell>
          <cell r="R2732">
            <v>0</v>
          </cell>
          <cell r="S2732">
            <v>1</v>
          </cell>
          <cell r="T2732">
            <v>5940000</v>
          </cell>
          <cell r="U2732">
            <v>1</v>
          </cell>
          <cell r="V2732">
            <v>5940000</v>
          </cell>
          <cell r="W2732">
            <v>5940000</v>
          </cell>
          <cell r="X2732">
            <v>0</v>
          </cell>
          <cell r="Y2732">
            <v>1</v>
          </cell>
          <cell r="Z2732">
            <v>0</v>
          </cell>
          <cell r="AA2732" t="str">
            <v>QLC</v>
          </cell>
          <cell r="AB2732" t="str">
            <v>64232001</v>
          </cell>
          <cell r="AC2732" t="str">
            <v>24212001</v>
          </cell>
        </row>
        <row r="2733">
          <cell r="A2733" t="str">
            <v>014264034</v>
          </cell>
          <cell r="B2733" t="str">
            <v>Bộ sofa tiếp khách KT 2600x1800x900mm</v>
          </cell>
          <cell r="C2733" t="str">
            <v>Cái</v>
          </cell>
          <cell r="D2733">
            <v>45001</v>
          </cell>
          <cell r="E2733">
            <v>19470000</v>
          </cell>
          <cell r="F2733">
            <v>1</v>
          </cell>
          <cell r="G2733">
            <v>1</v>
          </cell>
          <cell r="H2733">
            <v>0</v>
          </cell>
          <cell r="I2733">
            <v>0</v>
          </cell>
          <cell r="J2733">
            <v>0</v>
          </cell>
          <cell r="K2733">
            <v>0</v>
          </cell>
          <cell r="L2733">
            <v>0</v>
          </cell>
          <cell r="M2733">
            <v>1</v>
          </cell>
          <cell r="N2733">
            <v>19470000</v>
          </cell>
          <cell r="O2733">
            <v>0</v>
          </cell>
          <cell r="P2733">
            <v>0</v>
          </cell>
          <cell r="Q2733">
            <v>0</v>
          </cell>
          <cell r="R2733">
            <v>0</v>
          </cell>
          <cell r="S2733">
            <v>1</v>
          </cell>
          <cell r="T2733">
            <v>19470000</v>
          </cell>
          <cell r="U2733">
            <v>1</v>
          </cell>
          <cell r="V2733">
            <v>19470000</v>
          </cell>
          <cell r="W2733">
            <v>19470000</v>
          </cell>
          <cell r="X2733">
            <v>0</v>
          </cell>
          <cell r="Y2733">
            <v>1</v>
          </cell>
          <cell r="Z2733">
            <v>0</v>
          </cell>
          <cell r="AA2733" t="str">
            <v>QLC</v>
          </cell>
          <cell r="AB2733" t="str">
            <v>64232001</v>
          </cell>
          <cell r="AC2733" t="str">
            <v>24212001</v>
          </cell>
        </row>
        <row r="2734">
          <cell r="A2734" t="str">
            <v>014265011</v>
          </cell>
          <cell r="B2734" t="str">
            <v>Ghế da</v>
          </cell>
          <cell r="C2734" t="str">
            <v>Chiếc</v>
          </cell>
          <cell r="D2734">
            <v>42401</v>
          </cell>
          <cell r="E2734">
            <v>0</v>
          </cell>
          <cell r="F2734">
            <v>1</v>
          </cell>
          <cell r="G2734">
            <v>0</v>
          </cell>
          <cell r="H2734">
            <v>0</v>
          </cell>
          <cell r="I2734">
            <v>0</v>
          </cell>
          <cell r="J2734">
            <v>0</v>
          </cell>
          <cell r="K2734">
            <v>1</v>
          </cell>
          <cell r="L2734">
            <v>-1</v>
          </cell>
          <cell r="M2734">
            <v>0</v>
          </cell>
          <cell r="N2734">
            <v>0</v>
          </cell>
          <cell r="O2734">
            <v>0</v>
          </cell>
          <cell r="P2734">
            <v>0</v>
          </cell>
          <cell r="Q2734">
            <v>0</v>
          </cell>
          <cell r="R2734">
            <v>0</v>
          </cell>
          <cell r="S2734">
            <v>0</v>
          </cell>
          <cell r="T2734">
            <v>0</v>
          </cell>
          <cell r="U2734">
            <v>1</v>
          </cell>
          <cell r="V2734">
            <v>0</v>
          </cell>
          <cell r="W2734">
            <v>0</v>
          </cell>
          <cell r="X2734">
            <v>0</v>
          </cell>
          <cell r="Y2734">
            <v>1</v>
          </cell>
          <cell r="Z2734">
            <v>-1</v>
          </cell>
          <cell r="AA2734" t="str">
            <v>QLC</v>
          </cell>
          <cell r="AB2734" t="str">
            <v>64232001</v>
          </cell>
          <cell r="AC2734" t="str">
            <v>24212001</v>
          </cell>
        </row>
        <row r="2735">
          <cell r="A2735" t="str">
            <v>014265019</v>
          </cell>
          <cell r="B2735" t="str">
            <v>Ghế da</v>
          </cell>
          <cell r="C2735" t="str">
            <v>Chiếc</v>
          </cell>
          <cell r="D2735">
            <v>42401</v>
          </cell>
          <cell r="E2735">
            <v>0</v>
          </cell>
          <cell r="F2735">
            <v>1</v>
          </cell>
          <cell r="G2735">
            <v>0</v>
          </cell>
          <cell r="H2735">
            <v>0</v>
          </cell>
          <cell r="I2735">
            <v>0</v>
          </cell>
          <cell r="J2735">
            <v>0</v>
          </cell>
          <cell r="K2735">
            <v>1</v>
          </cell>
          <cell r="L2735">
            <v>-1</v>
          </cell>
          <cell r="M2735">
            <v>0</v>
          </cell>
          <cell r="N2735">
            <v>0</v>
          </cell>
          <cell r="O2735">
            <v>0</v>
          </cell>
          <cell r="P2735">
            <v>0</v>
          </cell>
          <cell r="Q2735">
            <v>0</v>
          </cell>
          <cell r="R2735">
            <v>0</v>
          </cell>
          <cell r="S2735">
            <v>0</v>
          </cell>
          <cell r="T2735">
            <v>0</v>
          </cell>
          <cell r="U2735">
            <v>1</v>
          </cell>
          <cell r="V2735">
            <v>0</v>
          </cell>
          <cell r="W2735">
            <v>0</v>
          </cell>
          <cell r="X2735">
            <v>0</v>
          </cell>
          <cell r="Y2735">
            <v>1</v>
          </cell>
          <cell r="Z2735">
            <v>-1</v>
          </cell>
          <cell r="AA2735" t="str">
            <v>QLC</v>
          </cell>
          <cell r="AB2735" t="str">
            <v>64232001</v>
          </cell>
          <cell r="AC2735" t="str">
            <v>24212001</v>
          </cell>
        </row>
        <row r="2736">
          <cell r="A2736" t="str">
            <v>014265021</v>
          </cell>
          <cell r="B2736" t="str">
            <v>Ghế da</v>
          </cell>
          <cell r="C2736" t="str">
            <v>Chiếc</v>
          </cell>
          <cell r="D2736">
            <v>42401</v>
          </cell>
          <cell r="E2736">
            <v>0</v>
          </cell>
          <cell r="F2736">
            <v>1</v>
          </cell>
          <cell r="G2736">
            <v>0</v>
          </cell>
          <cell r="H2736">
            <v>0</v>
          </cell>
          <cell r="I2736">
            <v>0</v>
          </cell>
          <cell r="J2736">
            <v>0</v>
          </cell>
          <cell r="K2736">
            <v>1</v>
          </cell>
          <cell r="L2736">
            <v>-1</v>
          </cell>
          <cell r="M2736">
            <v>0</v>
          </cell>
          <cell r="N2736">
            <v>0</v>
          </cell>
          <cell r="O2736">
            <v>0</v>
          </cell>
          <cell r="P2736">
            <v>0</v>
          </cell>
          <cell r="Q2736">
            <v>0</v>
          </cell>
          <cell r="R2736">
            <v>0</v>
          </cell>
          <cell r="S2736">
            <v>0</v>
          </cell>
          <cell r="T2736">
            <v>0</v>
          </cell>
          <cell r="U2736">
            <v>1</v>
          </cell>
          <cell r="V2736">
            <v>0</v>
          </cell>
          <cell r="W2736">
            <v>0</v>
          </cell>
          <cell r="X2736">
            <v>0</v>
          </cell>
          <cell r="Y2736">
            <v>1</v>
          </cell>
          <cell r="Z2736">
            <v>-1</v>
          </cell>
          <cell r="AA2736" t="str">
            <v>QLC</v>
          </cell>
          <cell r="AB2736" t="str">
            <v>64232001</v>
          </cell>
          <cell r="AC2736" t="str">
            <v>24212001</v>
          </cell>
        </row>
        <row r="2737">
          <cell r="A2737" t="str">
            <v>014265022</v>
          </cell>
          <cell r="B2737" t="str">
            <v>Ghế da</v>
          </cell>
          <cell r="C2737" t="str">
            <v>Chiếc</v>
          </cell>
          <cell r="D2737">
            <v>42401</v>
          </cell>
          <cell r="E2737">
            <v>0</v>
          </cell>
          <cell r="F2737">
            <v>1</v>
          </cell>
          <cell r="G2737">
            <v>0</v>
          </cell>
          <cell r="H2737">
            <v>0</v>
          </cell>
          <cell r="I2737">
            <v>0</v>
          </cell>
          <cell r="J2737">
            <v>0</v>
          </cell>
          <cell r="K2737">
            <v>1</v>
          </cell>
          <cell r="L2737">
            <v>-1</v>
          </cell>
          <cell r="M2737">
            <v>0</v>
          </cell>
          <cell r="N2737">
            <v>0</v>
          </cell>
          <cell r="O2737">
            <v>0</v>
          </cell>
          <cell r="P2737">
            <v>0</v>
          </cell>
          <cell r="Q2737">
            <v>0</v>
          </cell>
          <cell r="R2737">
            <v>0</v>
          </cell>
          <cell r="S2737">
            <v>0</v>
          </cell>
          <cell r="T2737">
            <v>0</v>
          </cell>
          <cell r="U2737">
            <v>1</v>
          </cell>
          <cell r="V2737">
            <v>0</v>
          </cell>
          <cell r="W2737">
            <v>0</v>
          </cell>
          <cell r="X2737">
            <v>0</v>
          </cell>
          <cell r="Y2737">
            <v>1</v>
          </cell>
          <cell r="Z2737">
            <v>-1</v>
          </cell>
          <cell r="AA2737" t="str">
            <v>MG.TV1</v>
          </cell>
          <cell r="AB2737" t="str">
            <v>63317301</v>
          </cell>
          <cell r="AC2737" t="str">
            <v>24212001</v>
          </cell>
        </row>
        <row r="2738">
          <cell r="A2738" t="str">
            <v>014265023</v>
          </cell>
          <cell r="B2738" t="str">
            <v>Ghế da</v>
          </cell>
          <cell r="C2738" t="str">
            <v>Chiếc</v>
          </cell>
          <cell r="D2738">
            <v>42401</v>
          </cell>
          <cell r="E2738">
            <v>0</v>
          </cell>
          <cell r="F2738">
            <v>1</v>
          </cell>
          <cell r="G2738">
            <v>0</v>
          </cell>
          <cell r="H2738">
            <v>0</v>
          </cell>
          <cell r="I2738">
            <v>0</v>
          </cell>
          <cell r="J2738">
            <v>0</v>
          </cell>
          <cell r="K2738">
            <v>1</v>
          </cell>
          <cell r="L2738">
            <v>-1</v>
          </cell>
          <cell r="M2738">
            <v>0</v>
          </cell>
          <cell r="N2738">
            <v>0</v>
          </cell>
          <cell r="O2738">
            <v>0</v>
          </cell>
          <cell r="P2738">
            <v>0</v>
          </cell>
          <cell r="Q2738">
            <v>0</v>
          </cell>
          <cell r="R2738">
            <v>0</v>
          </cell>
          <cell r="S2738">
            <v>0</v>
          </cell>
          <cell r="T2738">
            <v>0</v>
          </cell>
          <cell r="U2738">
            <v>1</v>
          </cell>
          <cell r="V2738">
            <v>0</v>
          </cell>
          <cell r="W2738">
            <v>0</v>
          </cell>
          <cell r="X2738">
            <v>0</v>
          </cell>
          <cell r="Y2738">
            <v>1</v>
          </cell>
          <cell r="Z2738">
            <v>-1</v>
          </cell>
          <cell r="AA2738" t="str">
            <v>QLC</v>
          </cell>
          <cell r="AB2738" t="str">
            <v>64231001</v>
          </cell>
          <cell r="AC2738" t="str">
            <v>24212001</v>
          </cell>
        </row>
        <row r="2739">
          <cell r="A2739" t="str">
            <v>014265024</v>
          </cell>
          <cell r="B2739" t="str">
            <v>Ghế da</v>
          </cell>
          <cell r="C2739" t="str">
            <v>Chiếc</v>
          </cell>
          <cell r="D2739">
            <v>42401</v>
          </cell>
          <cell r="E2739">
            <v>0</v>
          </cell>
          <cell r="F2739">
            <v>1</v>
          </cell>
          <cell r="G2739">
            <v>0</v>
          </cell>
          <cell r="H2739">
            <v>0</v>
          </cell>
          <cell r="I2739">
            <v>0</v>
          </cell>
          <cell r="J2739">
            <v>0</v>
          </cell>
          <cell r="K2739">
            <v>1</v>
          </cell>
          <cell r="L2739">
            <v>-1</v>
          </cell>
          <cell r="M2739">
            <v>0</v>
          </cell>
          <cell r="N2739">
            <v>0</v>
          </cell>
          <cell r="O2739">
            <v>0</v>
          </cell>
          <cell r="P2739">
            <v>0</v>
          </cell>
          <cell r="Q2739">
            <v>0</v>
          </cell>
          <cell r="R2739">
            <v>0</v>
          </cell>
          <cell r="S2739">
            <v>0</v>
          </cell>
          <cell r="T2739">
            <v>0</v>
          </cell>
          <cell r="U2739">
            <v>1</v>
          </cell>
          <cell r="V2739">
            <v>0</v>
          </cell>
          <cell r="W2739">
            <v>0</v>
          </cell>
          <cell r="X2739">
            <v>0</v>
          </cell>
          <cell r="Y2739">
            <v>1</v>
          </cell>
          <cell r="Z2739">
            <v>-1</v>
          </cell>
          <cell r="AA2739" t="str">
            <v>QLC</v>
          </cell>
          <cell r="AB2739" t="str">
            <v>64232001</v>
          </cell>
          <cell r="AC2739" t="str">
            <v>24212001</v>
          </cell>
        </row>
        <row r="2740">
          <cell r="A2740" t="str">
            <v>014265025</v>
          </cell>
          <cell r="B2740" t="str">
            <v>Ghế da</v>
          </cell>
          <cell r="C2740" t="str">
            <v>Chiếc</v>
          </cell>
          <cell r="D2740">
            <v>42401</v>
          </cell>
          <cell r="E2740">
            <v>0</v>
          </cell>
          <cell r="F2740">
            <v>1</v>
          </cell>
          <cell r="G2740">
            <v>0</v>
          </cell>
          <cell r="H2740">
            <v>0</v>
          </cell>
          <cell r="I2740">
            <v>0</v>
          </cell>
          <cell r="J2740">
            <v>0</v>
          </cell>
          <cell r="K2740">
            <v>1</v>
          </cell>
          <cell r="L2740">
            <v>-1</v>
          </cell>
          <cell r="M2740">
            <v>0</v>
          </cell>
          <cell r="N2740">
            <v>0</v>
          </cell>
          <cell r="O2740">
            <v>0</v>
          </cell>
          <cell r="P2740">
            <v>0</v>
          </cell>
          <cell r="Q2740">
            <v>0</v>
          </cell>
          <cell r="R2740">
            <v>0</v>
          </cell>
          <cell r="S2740">
            <v>0</v>
          </cell>
          <cell r="T2740">
            <v>0</v>
          </cell>
          <cell r="U2740">
            <v>1</v>
          </cell>
          <cell r="V2740">
            <v>0</v>
          </cell>
          <cell r="W2740">
            <v>0</v>
          </cell>
          <cell r="X2740">
            <v>0</v>
          </cell>
          <cell r="Y2740">
            <v>1</v>
          </cell>
          <cell r="Z2740">
            <v>-1</v>
          </cell>
          <cell r="AA2740" t="str">
            <v>QLC</v>
          </cell>
          <cell r="AB2740" t="str">
            <v>64231001</v>
          </cell>
          <cell r="AC2740" t="str">
            <v>24212001</v>
          </cell>
        </row>
        <row r="2741">
          <cell r="A2741" t="str">
            <v>014265029</v>
          </cell>
          <cell r="B2741" t="str">
            <v>Ghế da</v>
          </cell>
          <cell r="C2741" t="str">
            <v>Chiếc</v>
          </cell>
          <cell r="D2741">
            <v>42401</v>
          </cell>
          <cell r="E2741">
            <v>0</v>
          </cell>
          <cell r="F2741">
            <v>1</v>
          </cell>
          <cell r="G2741">
            <v>0</v>
          </cell>
          <cell r="H2741">
            <v>0</v>
          </cell>
          <cell r="I2741">
            <v>0</v>
          </cell>
          <cell r="J2741">
            <v>0</v>
          </cell>
          <cell r="K2741">
            <v>1</v>
          </cell>
          <cell r="L2741">
            <v>-1</v>
          </cell>
          <cell r="M2741">
            <v>0</v>
          </cell>
          <cell r="N2741">
            <v>0</v>
          </cell>
          <cell r="O2741">
            <v>0</v>
          </cell>
          <cell r="P2741">
            <v>0</v>
          </cell>
          <cell r="Q2741">
            <v>0</v>
          </cell>
          <cell r="R2741">
            <v>0</v>
          </cell>
          <cell r="S2741">
            <v>0</v>
          </cell>
          <cell r="T2741">
            <v>0</v>
          </cell>
          <cell r="U2741">
            <v>1</v>
          </cell>
          <cell r="V2741">
            <v>0</v>
          </cell>
          <cell r="W2741">
            <v>0</v>
          </cell>
          <cell r="X2741">
            <v>0</v>
          </cell>
          <cell r="Y2741">
            <v>1</v>
          </cell>
          <cell r="Z2741">
            <v>-1</v>
          </cell>
          <cell r="AA2741" t="str">
            <v>QLC</v>
          </cell>
          <cell r="AB2741" t="str">
            <v>64232001</v>
          </cell>
          <cell r="AC2741" t="str">
            <v>24212001</v>
          </cell>
        </row>
        <row r="2742">
          <cell r="A2742" t="str">
            <v>014265034</v>
          </cell>
          <cell r="B2742" t="str">
            <v>Ghế da</v>
          </cell>
          <cell r="C2742" t="str">
            <v>Chiếc</v>
          </cell>
          <cell r="D2742">
            <v>42401</v>
          </cell>
          <cell r="E2742">
            <v>0</v>
          </cell>
          <cell r="F2742">
            <v>1</v>
          </cell>
          <cell r="G2742">
            <v>0</v>
          </cell>
          <cell r="H2742">
            <v>0</v>
          </cell>
          <cell r="I2742">
            <v>0</v>
          </cell>
          <cell r="J2742">
            <v>0</v>
          </cell>
          <cell r="K2742">
            <v>1</v>
          </cell>
          <cell r="L2742">
            <v>-1</v>
          </cell>
          <cell r="M2742">
            <v>0</v>
          </cell>
          <cell r="N2742">
            <v>0</v>
          </cell>
          <cell r="O2742">
            <v>0</v>
          </cell>
          <cell r="P2742">
            <v>0</v>
          </cell>
          <cell r="Q2742">
            <v>0</v>
          </cell>
          <cell r="R2742">
            <v>0</v>
          </cell>
          <cell r="S2742">
            <v>0</v>
          </cell>
          <cell r="T2742">
            <v>0</v>
          </cell>
          <cell r="U2742">
            <v>1</v>
          </cell>
          <cell r="V2742">
            <v>0</v>
          </cell>
          <cell r="W2742">
            <v>0</v>
          </cell>
          <cell r="X2742">
            <v>0</v>
          </cell>
          <cell r="Y2742">
            <v>1</v>
          </cell>
          <cell r="Z2742">
            <v>-1</v>
          </cell>
          <cell r="AA2742" t="str">
            <v>MG.TV1</v>
          </cell>
          <cell r="AB2742" t="str">
            <v>63317301</v>
          </cell>
          <cell r="AC2742" t="str">
            <v>24212001</v>
          </cell>
        </row>
        <row r="2743">
          <cell r="A2743" t="str">
            <v>014265035</v>
          </cell>
          <cell r="B2743" t="str">
            <v>Ghế da</v>
          </cell>
          <cell r="C2743" t="str">
            <v>Chiếc</v>
          </cell>
          <cell r="D2743">
            <v>42401</v>
          </cell>
          <cell r="E2743">
            <v>0</v>
          </cell>
          <cell r="F2743">
            <v>1</v>
          </cell>
          <cell r="G2743">
            <v>0</v>
          </cell>
          <cell r="H2743">
            <v>0</v>
          </cell>
          <cell r="I2743">
            <v>0</v>
          </cell>
          <cell r="J2743">
            <v>0</v>
          </cell>
          <cell r="K2743">
            <v>1</v>
          </cell>
          <cell r="L2743">
            <v>-1</v>
          </cell>
          <cell r="M2743">
            <v>0</v>
          </cell>
          <cell r="N2743">
            <v>0</v>
          </cell>
          <cell r="O2743">
            <v>0</v>
          </cell>
          <cell r="P2743">
            <v>0</v>
          </cell>
          <cell r="Q2743">
            <v>0</v>
          </cell>
          <cell r="R2743">
            <v>0</v>
          </cell>
          <cell r="S2743">
            <v>0</v>
          </cell>
          <cell r="T2743">
            <v>0</v>
          </cell>
          <cell r="U2743">
            <v>1</v>
          </cell>
          <cell r="V2743">
            <v>0</v>
          </cell>
          <cell r="W2743">
            <v>0</v>
          </cell>
          <cell r="X2743">
            <v>0</v>
          </cell>
          <cell r="Y2743">
            <v>1</v>
          </cell>
          <cell r="Z2743">
            <v>-1</v>
          </cell>
          <cell r="AA2743" t="str">
            <v>MG.TV1</v>
          </cell>
          <cell r="AB2743" t="str">
            <v>63317301</v>
          </cell>
          <cell r="AC2743" t="str">
            <v>24212001</v>
          </cell>
        </row>
        <row r="2744">
          <cell r="A2744" t="str">
            <v>014265037</v>
          </cell>
          <cell r="B2744" t="str">
            <v>Ghế da</v>
          </cell>
          <cell r="C2744" t="str">
            <v>Chiếc</v>
          </cell>
          <cell r="D2744">
            <v>42401</v>
          </cell>
          <cell r="E2744">
            <v>0</v>
          </cell>
          <cell r="F2744">
            <v>1</v>
          </cell>
          <cell r="G2744">
            <v>0</v>
          </cell>
          <cell r="H2744">
            <v>0</v>
          </cell>
          <cell r="I2744">
            <v>0</v>
          </cell>
          <cell r="J2744">
            <v>0</v>
          </cell>
          <cell r="K2744">
            <v>1</v>
          </cell>
          <cell r="L2744">
            <v>-1</v>
          </cell>
          <cell r="M2744">
            <v>0</v>
          </cell>
          <cell r="N2744">
            <v>0</v>
          </cell>
          <cell r="O2744">
            <v>0</v>
          </cell>
          <cell r="P2744">
            <v>0</v>
          </cell>
          <cell r="Q2744">
            <v>0</v>
          </cell>
          <cell r="R2744">
            <v>0</v>
          </cell>
          <cell r="S2744">
            <v>0</v>
          </cell>
          <cell r="T2744">
            <v>0</v>
          </cell>
          <cell r="U2744">
            <v>1</v>
          </cell>
          <cell r="V2744">
            <v>0</v>
          </cell>
          <cell r="W2744">
            <v>0</v>
          </cell>
          <cell r="X2744">
            <v>0</v>
          </cell>
          <cell r="Y2744">
            <v>1</v>
          </cell>
          <cell r="Z2744">
            <v>-1</v>
          </cell>
          <cell r="AA2744" t="str">
            <v>QLC</v>
          </cell>
          <cell r="AB2744" t="str">
            <v>64232001</v>
          </cell>
          <cell r="AC2744" t="str">
            <v>24212001</v>
          </cell>
        </row>
        <row r="2745">
          <cell r="A2745" t="str">
            <v>014265038</v>
          </cell>
          <cell r="B2745" t="str">
            <v>Ghế da</v>
          </cell>
          <cell r="C2745" t="str">
            <v>Chiếc</v>
          </cell>
          <cell r="D2745">
            <v>42401</v>
          </cell>
          <cell r="E2745">
            <v>0</v>
          </cell>
          <cell r="F2745">
            <v>1</v>
          </cell>
          <cell r="G2745">
            <v>0</v>
          </cell>
          <cell r="H2745">
            <v>0</v>
          </cell>
          <cell r="I2745">
            <v>0</v>
          </cell>
          <cell r="J2745">
            <v>0</v>
          </cell>
          <cell r="K2745">
            <v>1</v>
          </cell>
          <cell r="L2745">
            <v>-1</v>
          </cell>
          <cell r="M2745">
            <v>0</v>
          </cell>
          <cell r="N2745">
            <v>0</v>
          </cell>
          <cell r="O2745">
            <v>0</v>
          </cell>
          <cell r="P2745">
            <v>0</v>
          </cell>
          <cell r="Q2745">
            <v>0</v>
          </cell>
          <cell r="R2745">
            <v>0</v>
          </cell>
          <cell r="S2745">
            <v>0</v>
          </cell>
          <cell r="T2745">
            <v>0</v>
          </cell>
          <cell r="U2745">
            <v>1</v>
          </cell>
          <cell r="V2745">
            <v>0</v>
          </cell>
          <cell r="W2745">
            <v>0</v>
          </cell>
          <cell r="X2745">
            <v>0</v>
          </cell>
          <cell r="Y2745">
            <v>1</v>
          </cell>
          <cell r="Z2745">
            <v>-1</v>
          </cell>
          <cell r="AA2745" t="str">
            <v>QLC</v>
          </cell>
          <cell r="AB2745" t="str">
            <v>64231001</v>
          </cell>
          <cell r="AC2745" t="str">
            <v>24212001</v>
          </cell>
        </row>
        <row r="2746">
          <cell r="A2746" t="str">
            <v>014265039</v>
          </cell>
          <cell r="B2746" t="str">
            <v>Ghế da</v>
          </cell>
          <cell r="C2746" t="str">
            <v>Chiếc</v>
          </cell>
          <cell r="D2746">
            <v>42401</v>
          </cell>
          <cell r="E2746">
            <v>0</v>
          </cell>
          <cell r="F2746">
            <v>1</v>
          </cell>
          <cell r="G2746">
            <v>0</v>
          </cell>
          <cell r="H2746">
            <v>0</v>
          </cell>
          <cell r="I2746">
            <v>0</v>
          </cell>
          <cell r="J2746">
            <v>0</v>
          </cell>
          <cell r="K2746">
            <v>1</v>
          </cell>
          <cell r="L2746">
            <v>-1</v>
          </cell>
          <cell r="M2746">
            <v>0</v>
          </cell>
          <cell r="N2746">
            <v>0</v>
          </cell>
          <cell r="O2746">
            <v>0</v>
          </cell>
          <cell r="P2746">
            <v>0</v>
          </cell>
          <cell r="Q2746">
            <v>0</v>
          </cell>
          <cell r="R2746">
            <v>0</v>
          </cell>
          <cell r="S2746">
            <v>0</v>
          </cell>
          <cell r="T2746">
            <v>0</v>
          </cell>
          <cell r="U2746">
            <v>1</v>
          </cell>
          <cell r="V2746">
            <v>0</v>
          </cell>
          <cell r="W2746">
            <v>0</v>
          </cell>
          <cell r="X2746">
            <v>0</v>
          </cell>
          <cell r="Y2746">
            <v>1</v>
          </cell>
          <cell r="Z2746">
            <v>-1</v>
          </cell>
          <cell r="AA2746" t="str">
            <v>QLC</v>
          </cell>
          <cell r="AB2746" t="str">
            <v>64232001</v>
          </cell>
          <cell r="AC2746" t="str">
            <v>24212001</v>
          </cell>
        </row>
        <row r="2747">
          <cell r="A2747" t="str">
            <v>014265040</v>
          </cell>
          <cell r="B2747" t="str">
            <v>Ghế da</v>
          </cell>
          <cell r="C2747" t="str">
            <v>Chiếc</v>
          </cell>
          <cell r="D2747">
            <v>42401</v>
          </cell>
          <cell r="E2747">
            <v>0</v>
          </cell>
          <cell r="F2747">
            <v>1</v>
          </cell>
          <cell r="G2747">
            <v>0</v>
          </cell>
          <cell r="H2747">
            <v>0</v>
          </cell>
          <cell r="I2747">
            <v>0</v>
          </cell>
          <cell r="J2747">
            <v>0</v>
          </cell>
          <cell r="K2747">
            <v>1</v>
          </cell>
          <cell r="L2747">
            <v>-1</v>
          </cell>
          <cell r="M2747">
            <v>0</v>
          </cell>
          <cell r="N2747">
            <v>0</v>
          </cell>
          <cell r="O2747">
            <v>0</v>
          </cell>
          <cell r="P2747">
            <v>0</v>
          </cell>
          <cell r="Q2747">
            <v>0</v>
          </cell>
          <cell r="R2747">
            <v>0</v>
          </cell>
          <cell r="S2747">
            <v>0</v>
          </cell>
          <cell r="T2747">
            <v>0</v>
          </cell>
          <cell r="U2747">
            <v>1</v>
          </cell>
          <cell r="V2747">
            <v>0</v>
          </cell>
          <cell r="W2747">
            <v>0</v>
          </cell>
          <cell r="X2747">
            <v>0</v>
          </cell>
          <cell r="Y2747">
            <v>1</v>
          </cell>
          <cell r="Z2747">
            <v>-1</v>
          </cell>
          <cell r="AA2747" t="str">
            <v>QLC</v>
          </cell>
          <cell r="AB2747" t="str">
            <v>64232001</v>
          </cell>
          <cell r="AC2747" t="str">
            <v>24212001</v>
          </cell>
        </row>
        <row r="2748">
          <cell r="A2748" t="str">
            <v>014265041</v>
          </cell>
          <cell r="B2748" t="str">
            <v>Ghế da</v>
          </cell>
          <cell r="C2748" t="str">
            <v>Chiếc</v>
          </cell>
          <cell r="D2748">
            <v>42401</v>
          </cell>
          <cell r="E2748">
            <v>0</v>
          </cell>
          <cell r="F2748">
            <v>1</v>
          </cell>
          <cell r="G2748">
            <v>0</v>
          </cell>
          <cell r="H2748">
            <v>0</v>
          </cell>
          <cell r="I2748">
            <v>0</v>
          </cell>
          <cell r="J2748">
            <v>0</v>
          </cell>
          <cell r="K2748">
            <v>1</v>
          </cell>
          <cell r="L2748">
            <v>-1</v>
          </cell>
          <cell r="M2748">
            <v>0</v>
          </cell>
          <cell r="N2748">
            <v>0</v>
          </cell>
          <cell r="O2748">
            <v>0</v>
          </cell>
          <cell r="P2748">
            <v>0</v>
          </cell>
          <cell r="Q2748">
            <v>0</v>
          </cell>
          <cell r="R2748">
            <v>0</v>
          </cell>
          <cell r="S2748">
            <v>0</v>
          </cell>
          <cell r="T2748">
            <v>0</v>
          </cell>
          <cell r="U2748">
            <v>1</v>
          </cell>
          <cell r="V2748">
            <v>0</v>
          </cell>
          <cell r="W2748">
            <v>0</v>
          </cell>
          <cell r="X2748">
            <v>0</v>
          </cell>
          <cell r="Y2748">
            <v>1</v>
          </cell>
          <cell r="Z2748">
            <v>-1</v>
          </cell>
          <cell r="AA2748" t="str">
            <v>MG.TV1</v>
          </cell>
          <cell r="AB2748" t="str">
            <v>63317301</v>
          </cell>
          <cell r="AC2748" t="str">
            <v>24212001</v>
          </cell>
        </row>
        <row r="2749">
          <cell r="A2749" t="str">
            <v>014265042</v>
          </cell>
          <cell r="B2749" t="str">
            <v>Ghế da</v>
          </cell>
          <cell r="C2749" t="str">
            <v>Chiếc</v>
          </cell>
          <cell r="D2749">
            <v>42401</v>
          </cell>
          <cell r="E2749">
            <v>0</v>
          </cell>
          <cell r="F2749">
            <v>1</v>
          </cell>
          <cell r="G2749">
            <v>0</v>
          </cell>
          <cell r="H2749">
            <v>0</v>
          </cell>
          <cell r="I2749">
            <v>0</v>
          </cell>
          <cell r="J2749">
            <v>0</v>
          </cell>
          <cell r="K2749">
            <v>1</v>
          </cell>
          <cell r="L2749">
            <v>-1</v>
          </cell>
          <cell r="M2749">
            <v>0</v>
          </cell>
          <cell r="N2749">
            <v>0</v>
          </cell>
          <cell r="O2749">
            <v>0</v>
          </cell>
          <cell r="P2749">
            <v>0</v>
          </cell>
          <cell r="Q2749">
            <v>0</v>
          </cell>
          <cell r="R2749">
            <v>0</v>
          </cell>
          <cell r="S2749">
            <v>0</v>
          </cell>
          <cell r="T2749">
            <v>0</v>
          </cell>
          <cell r="U2749">
            <v>1</v>
          </cell>
          <cell r="V2749">
            <v>0</v>
          </cell>
          <cell r="W2749">
            <v>0</v>
          </cell>
          <cell r="X2749">
            <v>0</v>
          </cell>
          <cell r="Y2749">
            <v>1</v>
          </cell>
          <cell r="Z2749">
            <v>-1</v>
          </cell>
          <cell r="AA2749" t="str">
            <v>MG.TV1</v>
          </cell>
          <cell r="AB2749" t="str">
            <v>63317301</v>
          </cell>
          <cell r="AC2749" t="str">
            <v>24212001</v>
          </cell>
        </row>
        <row r="2750">
          <cell r="A2750" t="str">
            <v>014265043</v>
          </cell>
          <cell r="B2750" t="str">
            <v>Ghế da</v>
          </cell>
          <cell r="C2750" t="str">
            <v>Chiếc</v>
          </cell>
          <cell r="D2750">
            <v>42401</v>
          </cell>
          <cell r="E2750">
            <v>0</v>
          </cell>
          <cell r="F2750">
            <v>1</v>
          </cell>
          <cell r="G2750">
            <v>0</v>
          </cell>
          <cell r="H2750">
            <v>0</v>
          </cell>
          <cell r="I2750">
            <v>0</v>
          </cell>
          <cell r="J2750">
            <v>0</v>
          </cell>
          <cell r="K2750">
            <v>1</v>
          </cell>
          <cell r="L2750">
            <v>-1</v>
          </cell>
          <cell r="M2750">
            <v>0</v>
          </cell>
          <cell r="N2750">
            <v>0</v>
          </cell>
          <cell r="O2750">
            <v>0</v>
          </cell>
          <cell r="P2750">
            <v>0</v>
          </cell>
          <cell r="Q2750">
            <v>0</v>
          </cell>
          <cell r="R2750">
            <v>0</v>
          </cell>
          <cell r="S2750">
            <v>0</v>
          </cell>
          <cell r="T2750">
            <v>0</v>
          </cell>
          <cell r="U2750">
            <v>1</v>
          </cell>
          <cell r="V2750">
            <v>0</v>
          </cell>
          <cell r="W2750">
            <v>0</v>
          </cell>
          <cell r="X2750">
            <v>0</v>
          </cell>
          <cell r="Y2750">
            <v>1</v>
          </cell>
          <cell r="Z2750">
            <v>-1</v>
          </cell>
          <cell r="AA2750" t="str">
            <v>MG.TV1</v>
          </cell>
          <cell r="AB2750" t="str">
            <v>63317301</v>
          </cell>
          <cell r="AC2750" t="str">
            <v>24212001</v>
          </cell>
        </row>
        <row r="2751">
          <cell r="A2751" t="str">
            <v>014265044</v>
          </cell>
          <cell r="B2751" t="str">
            <v>Ghế da</v>
          </cell>
          <cell r="C2751" t="str">
            <v>Chiếc</v>
          </cell>
          <cell r="D2751">
            <v>42401</v>
          </cell>
          <cell r="E2751">
            <v>0</v>
          </cell>
          <cell r="F2751">
            <v>1</v>
          </cell>
          <cell r="G2751">
            <v>0</v>
          </cell>
          <cell r="H2751">
            <v>0</v>
          </cell>
          <cell r="I2751">
            <v>0</v>
          </cell>
          <cell r="J2751">
            <v>0</v>
          </cell>
          <cell r="K2751">
            <v>1</v>
          </cell>
          <cell r="L2751">
            <v>-1</v>
          </cell>
          <cell r="M2751">
            <v>0</v>
          </cell>
          <cell r="N2751">
            <v>0</v>
          </cell>
          <cell r="O2751">
            <v>0</v>
          </cell>
          <cell r="P2751">
            <v>0</v>
          </cell>
          <cell r="Q2751">
            <v>0</v>
          </cell>
          <cell r="R2751">
            <v>0</v>
          </cell>
          <cell r="S2751">
            <v>0</v>
          </cell>
          <cell r="T2751">
            <v>0</v>
          </cell>
          <cell r="U2751">
            <v>1</v>
          </cell>
          <cell r="V2751">
            <v>0</v>
          </cell>
          <cell r="W2751">
            <v>0</v>
          </cell>
          <cell r="X2751">
            <v>0</v>
          </cell>
          <cell r="Y2751">
            <v>1</v>
          </cell>
          <cell r="Z2751">
            <v>-1</v>
          </cell>
          <cell r="AA2751" t="str">
            <v>QLC</v>
          </cell>
          <cell r="AB2751" t="str">
            <v>64231001</v>
          </cell>
          <cell r="AC2751" t="str">
            <v>24212001</v>
          </cell>
        </row>
        <row r="2752">
          <cell r="A2752" t="str">
            <v>014265050</v>
          </cell>
          <cell r="B2752" t="str">
            <v>Ghế da</v>
          </cell>
          <cell r="C2752" t="str">
            <v>Chiếc</v>
          </cell>
          <cell r="D2752">
            <v>42401</v>
          </cell>
          <cell r="E2752">
            <v>0</v>
          </cell>
          <cell r="F2752">
            <v>1</v>
          </cell>
          <cell r="G2752">
            <v>0</v>
          </cell>
          <cell r="H2752">
            <v>0</v>
          </cell>
          <cell r="I2752">
            <v>0</v>
          </cell>
          <cell r="J2752">
            <v>0</v>
          </cell>
          <cell r="K2752">
            <v>1</v>
          </cell>
          <cell r="L2752">
            <v>-1</v>
          </cell>
          <cell r="M2752">
            <v>0</v>
          </cell>
          <cell r="N2752">
            <v>0</v>
          </cell>
          <cell r="O2752">
            <v>0</v>
          </cell>
          <cell r="P2752">
            <v>0</v>
          </cell>
          <cell r="Q2752">
            <v>0</v>
          </cell>
          <cell r="R2752">
            <v>0</v>
          </cell>
          <cell r="S2752">
            <v>0</v>
          </cell>
          <cell r="T2752">
            <v>0</v>
          </cell>
          <cell r="U2752">
            <v>1</v>
          </cell>
          <cell r="V2752">
            <v>0</v>
          </cell>
          <cell r="W2752">
            <v>0</v>
          </cell>
          <cell r="X2752">
            <v>0</v>
          </cell>
          <cell r="Y2752">
            <v>1</v>
          </cell>
          <cell r="Z2752">
            <v>-1</v>
          </cell>
          <cell r="AA2752" t="str">
            <v>MG.TV1</v>
          </cell>
          <cell r="AB2752" t="str">
            <v>63317301</v>
          </cell>
          <cell r="AC2752" t="str">
            <v>24212001</v>
          </cell>
        </row>
        <row r="2753">
          <cell r="A2753" t="str">
            <v>014265052</v>
          </cell>
          <cell r="B2753" t="str">
            <v>Ghế da</v>
          </cell>
          <cell r="C2753" t="str">
            <v>Chiếc</v>
          </cell>
          <cell r="D2753">
            <v>42401</v>
          </cell>
          <cell r="E2753">
            <v>0</v>
          </cell>
          <cell r="F2753">
            <v>1</v>
          </cell>
          <cell r="G2753">
            <v>0</v>
          </cell>
          <cell r="H2753">
            <v>0</v>
          </cell>
          <cell r="I2753">
            <v>0</v>
          </cell>
          <cell r="J2753">
            <v>0</v>
          </cell>
          <cell r="K2753">
            <v>1</v>
          </cell>
          <cell r="L2753">
            <v>-1</v>
          </cell>
          <cell r="M2753">
            <v>0</v>
          </cell>
          <cell r="N2753">
            <v>0</v>
          </cell>
          <cell r="O2753">
            <v>0</v>
          </cell>
          <cell r="P2753">
            <v>0</v>
          </cell>
          <cell r="Q2753">
            <v>0</v>
          </cell>
          <cell r="R2753">
            <v>0</v>
          </cell>
          <cell r="S2753">
            <v>0</v>
          </cell>
          <cell r="T2753">
            <v>0</v>
          </cell>
          <cell r="U2753">
            <v>1</v>
          </cell>
          <cell r="V2753">
            <v>0</v>
          </cell>
          <cell r="W2753">
            <v>0</v>
          </cell>
          <cell r="X2753">
            <v>0</v>
          </cell>
          <cell r="Y2753">
            <v>1</v>
          </cell>
          <cell r="Z2753">
            <v>-1</v>
          </cell>
          <cell r="AA2753" t="str">
            <v>QLC</v>
          </cell>
          <cell r="AB2753" t="str">
            <v>64232001</v>
          </cell>
          <cell r="AC2753" t="str">
            <v>24212001</v>
          </cell>
        </row>
        <row r="2754">
          <cell r="A2754" t="str">
            <v>014265053</v>
          </cell>
          <cell r="B2754" t="str">
            <v>Ghế da</v>
          </cell>
          <cell r="C2754" t="str">
            <v>Chiếc</v>
          </cell>
          <cell r="D2754">
            <v>42401</v>
          </cell>
          <cell r="E2754">
            <v>0</v>
          </cell>
          <cell r="F2754">
            <v>1</v>
          </cell>
          <cell r="G2754">
            <v>0</v>
          </cell>
          <cell r="H2754">
            <v>0</v>
          </cell>
          <cell r="I2754">
            <v>0</v>
          </cell>
          <cell r="J2754">
            <v>0</v>
          </cell>
          <cell r="K2754">
            <v>1</v>
          </cell>
          <cell r="L2754">
            <v>-1</v>
          </cell>
          <cell r="M2754">
            <v>0</v>
          </cell>
          <cell r="N2754">
            <v>0</v>
          </cell>
          <cell r="O2754">
            <v>0</v>
          </cell>
          <cell r="P2754">
            <v>0</v>
          </cell>
          <cell r="Q2754">
            <v>0</v>
          </cell>
          <cell r="R2754">
            <v>0</v>
          </cell>
          <cell r="S2754">
            <v>0</v>
          </cell>
          <cell r="T2754">
            <v>0</v>
          </cell>
          <cell r="U2754">
            <v>1</v>
          </cell>
          <cell r="V2754">
            <v>0</v>
          </cell>
          <cell r="W2754">
            <v>0</v>
          </cell>
          <cell r="X2754">
            <v>0</v>
          </cell>
          <cell r="Y2754">
            <v>1</v>
          </cell>
          <cell r="Z2754">
            <v>-1</v>
          </cell>
          <cell r="AA2754" t="str">
            <v>QLC</v>
          </cell>
          <cell r="AB2754" t="str">
            <v>64232001</v>
          </cell>
          <cell r="AC2754" t="str">
            <v>24212001</v>
          </cell>
        </row>
        <row r="2755">
          <cell r="A2755" t="str">
            <v>014265055</v>
          </cell>
          <cell r="B2755" t="str">
            <v>Ghế da</v>
          </cell>
          <cell r="C2755" t="str">
            <v>Chiếc</v>
          </cell>
          <cell r="D2755">
            <v>42401</v>
          </cell>
          <cell r="E2755">
            <v>0</v>
          </cell>
          <cell r="F2755">
            <v>1</v>
          </cell>
          <cell r="G2755">
            <v>0</v>
          </cell>
          <cell r="H2755">
            <v>0</v>
          </cell>
          <cell r="I2755">
            <v>0</v>
          </cell>
          <cell r="J2755">
            <v>0</v>
          </cell>
          <cell r="K2755">
            <v>1</v>
          </cell>
          <cell r="L2755">
            <v>-1</v>
          </cell>
          <cell r="M2755">
            <v>0</v>
          </cell>
          <cell r="N2755">
            <v>0</v>
          </cell>
          <cell r="O2755">
            <v>0</v>
          </cell>
          <cell r="P2755">
            <v>0</v>
          </cell>
          <cell r="Q2755">
            <v>0</v>
          </cell>
          <cell r="R2755">
            <v>0</v>
          </cell>
          <cell r="S2755">
            <v>0</v>
          </cell>
          <cell r="T2755">
            <v>0</v>
          </cell>
          <cell r="U2755">
            <v>1</v>
          </cell>
          <cell r="V2755">
            <v>0</v>
          </cell>
          <cell r="W2755">
            <v>0</v>
          </cell>
          <cell r="X2755">
            <v>0</v>
          </cell>
          <cell r="Y2755">
            <v>1</v>
          </cell>
          <cell r="Z2755">
            <v>-1</v>
          </cell>
          <cell r="AA2755" t="str">
            <v>QLC</v>
          </cell>
          <cell r="AB2755" t="str">
            <v>64231001</v>
          </cell>
          <cell r="AC2755" t="str">
            <v>24212001</v>
          </cell>
        </row>
        <row r="2756">
          <cell r="A2756" t="str">
            <v>014265059</v>
          </cell>
          <cell r="B2756" t="str">
            <v>Ghế da</v>
          </cell>
          <cell r="C2756" t="str">
            <v>Chiếc</v>
          </cell>
          <cell r="D2756">
            <v>42401</v>
          </cell>
          <cell r="E2756">
            <v>0</v>
          </cell>
          <cell r="F2756">
            <v>1</v>
          </cell>
          <cell r="G2756">
            <v>0</v>
          </cell>
          <cell r="H2756">
            <v>0</v>
          </cell>
          <cell r="I2756">
            <v>0</v>
          </cell>
          <cell r="J2756">
            <v>0</v>
          </cell>
          <cell r="K2756">
            <v>1</v>
          </cell>
          <cell r="L2756">
            <v>-1</v>
          </cell>
          <cell r="M2756">
            <v>0</v>
          </cell>
          <cell r="N2756">
            <v>0</v>
          </cell>
          <cell r="O2756">
            <v>0</v>
          </cell>
          <cell r="P2756">
            <v>0</v>
          </cell>
          <cell r="Q2756">
            <v>0</v>
          </cell>
          <cell r="R2756">
            <v>0</v>
          </cell>
          <cell r="S2756">
            <v>0</v>
          </cell>
          <cell r="T2756">
            <v>0</v>
          </cell>
          <cell r="U2756">
            <v>1</v>
          </cell>
          <cell r="V2756">
            <v>0</v>
          </cell>
          <cell r="W2756">
            <v>0</v>
          </cell>
          <cell r="X2756">
            <v>0</v>
          </cell>
          <cell r="Y2756">
            <v>1</v>
          </cell>
          <cell r="Z2756">
            <v>-1</v>
          </cell>
          <cell r="AA2756" t="str">
            <v>QLC</v>
          </cell>
          <cell r="AB2756" t="str">
            <v>64232001</v>
          </cell>
          <cell r="AC2756" t="str">
            <v>24212001</v>
          </cell>
        </row>
        <row r="2757">
          <cell r="A2757" t="str">
            <v>014265061</v>
          </cell>
          <cell r="B2757" t="str">
            <v>Ghế da</v>
          </cell>
          <cell r="C2757" t="str">
            <v>Chiếc</v>
          </cell>
          <cell r="D2757">
            <v>42401</v>
          </cell>
          <cell r="E2757">
            <v>0</v>
          </cell>
          <cell r="F2757">
            <v>1</v>
          </cell>
          <cell r="G2757">
            <v>0</v>
          </cell>
          <cell r="H2757">
            <v>0</v>
          </cell>
          <cell r="I2757">
            <v>0</v>
          </cell>
          <cell r="J2757">
            <v>0</v>
          </cell>
          <cell r="K2757">
            <v>1</v>
          </cell>
          <cell r="L2757">
            <v>-1</v>
          </cell>
          <cell r="M2757">
            <v>0</v>
          </cell>
          <cell r="N2757">
            <v>0</v>
          </cell>
          <cell r="O2757">
            <v>0</v>
          </cell>
          <cell r="P2757">
            <v>0</v>
          </cell>
          <cell r="Q2757">
            <v>0</v>
          </cell>
          <cell r="R2757">
            <v>0</v>
          </cell>
          <cell r="S2757">
            <v>0</v>
          </cell>
          <cell r="T2757">
            <v>0</v>
          </cell>
          <cell r="U2757">
            <v>1</v>
          </cell>
          <cell r="V2757">
            <v>0</v>
          </cell>
          <cell r="W2757">
            <v>0</v>
          </cell>
          <cell r="X2757">
            <v>0</v>
          </cell>
          <cell r="Y2757">
            <v>1</v>
          </cell>
          <cell r="Z2757">
            <v>-1</v>
          </cell>
          <cell r="AA2757" t="str">
            <v>MG.TV1</v>
          </cell>
          <cell r="AB2757" t="str">
            <v>63317301</v>
          </cell>
          <cell r="AC2757" t="str">
            <v>24212001</v>
          </cell>
        </row>
        <row r="2758">
          <cell r="A2758" t="str">
            <v>014265063</v>
          </cell>
          <cell r="B2758" t="str">
            <v>Ghế da</v>
          </cell>
          <cell r="C2758" t="str">
            <v>Chiếc</v>
          </cell>
          <cell r="D2758">
            <v>42401</v>
          </cell>
          <cell r="E2758">
            <v>0</v>
          </cell>
          <cell r="F2758">
            <v>1</v>
          </cell>
          <cell r="G2758">
            <v>0</v>
          </cell>
          <cell r="H2758">
            <v>0</v>
          </cell>
          <cell r="I2758">
            <v>0</v>
          </cell>
          <cell r="J2758">
            <v>0</v>
          </cell>
          <cell r="K2758">
            <v>1</v>
          </cell>
          <cell r="L2758">
            <v>-1</v>
          </cell>
          <cell r="M2758">
            <v>0</v>
          </cell>
          <cell r="N2758">
            <v>0</v>
          </cell>
          <cell r="O2758">
            <v>0</v>
          </cell>
          <cell r="P2758">
            <v>0</v>
          </cell>
          <cell r="Q2758">
            <v>0</v>
          </cell>
          <cell r="R2758">
            <v>0</v>
          </cell>
          <cell r="S2758">
            <v>0</v>
          </cell>
          <cell r="T2758">
            <v>0</v>
          </cell>
          <cell r="U2758">
            <v>1</v>
          </cell>
          <cell r="V2758">
            <v>0</v>
          </cell>
          <cell r="W2758">
            <v>0</v>
          </cell>
          <cell r="X2758">
            <v>0</v>
          </cell>
          <cell r="Y2758">
            <v>1</v>
          </cell>
          <cell r="Z2758">
            <v>-1</v>
          </cell>
          <cell r="AA2758" t="str">
            <v>QLC</v>
          </cell>
          <cell r="AB2758" t="str">
            <v>64231001</v>
          </cell>
          <cell r="AC2758" t="str">
            <v>24212001</v>
          </cell>
        </row>
        <row r="2759">
          <cell r="A2759" t="str">
            <v>014265073</v>
          </cell>
          <cell r="B2759" t="str">
            <v>Ghế da</v>
          </cell>
          <cell r="C2759" t="str">
            <v>Chiếc</v>
          </cell>
          <cell r="D2759">
            <v>42551</v>
          </cell>
          <cell r="E2759">
            <v>0</v>
          </cell>
          <cell r="F2759">
            <v>1</v>
          </cell>
          <cell r="G2759">
            <v>0</v>
          </cell>
          <cell r="H2759">
            <v>0</v>
          </cell>
          <cell r="I2759">
            <v>0</v>
          </cell>
          <cell r="J2759">
            <v>0</v>
          </cell>
          <cell r="K2759">
            <v>1</v>
          </cell>
          <cell r="L2759">
            <v>-1</v>
          </cell>
          <cell r="M2759">
            <v>0</v>
          </cell>
          <cell r="N2759">
            <v>0</v>
          </cell>
          <cell r="O2759">
            <v>0</v>
          </cell>
          <cell r="P2759">
            <v>0</v>
          </cell>
          <cell r="Q2759">
            <v>0</v>
          </cell>
          <cell r="R2759">
            <v>0</v>
          </cell>
          <cell r="S2759">
            <v>0</v>
          </cell>
          <cell r="T2759">
            <v>0</v>
          </cell>
          <cell r="U2759">
            <v>1</v>
          </cell>
          <cell r="V2759">
            <v>0</v>
          </cell>
          <cell r="W2759">
            <v>0</v>
          </cell>
          <cell r="X2759">
            <v>0</v>
          </cell>
          <cell r="Y2759">
            <v>1</v>
          </cell>
          <cell r="Z2759">
            <v>-1</v>
          </cell>
          <cell r="AA2759" t="str">
            <v>QLC</v>
          </cell>
          <cell r="AB2759" t="str">
            <v>64232001</v>
          </cell>
          <cell r="AC2759" t="str">
            <v>24212001</v>
          </cell>
        </row>
        <row r="2760">
          <cell r="A2760" t="str">
            <v>014265076</v>
          </cell>
          <cell r="B2760" t="str">
            <v>Ghế da</v>
          </cell>
          <cell r="C2760" t="str">
            <v>Chiếc</v>
          </cell>
          <cell r="D2760">
            <v>42552</v>
          </cell>
          <cell r="E2760">
            <v>0</v>
          </cell>
          <cell r="F2760">
            <v>1</v>
          </cell>
          <cell r="G2760">
            <v>0</v>
          </cell>
          <cell r="H2760">
            <v>0</v>
          </cell>
          <cell r="I2760">
            <v>0</v>
          </cell>
          <cell r="J2760">
            <v>0</v>
          </cell>
          <cell r="K2760">
            <v>1</v>
          </cell>
          <cell r="L2760">
            <v>-1</v>
          </cell>
          <cell r="M2760">
            <v>0</v>
          </cell>
          <cell r="N2760">
            <v>0</v>
          </cell>
          <cell r="O2760">
            <v>0</v>
          </cell>
          <cell r="P2760">
            <v>0</v>
          </cell>
          <cell r="Q2760">
            <v>0</v>
          </cell>
          <cell r="R2760">
            <v>0</v>
          </cell>
          <cell r="S2760">
            <v>0</v>
          </cell>
          <cell r="T2760">
            <v>0</v>
          </cell>
          <cell r="U2760">
            <v>1</v>
          </cell>
          <cell r="V2760">
            <v>0</v>
          </cell>
          <cell r="W2760">
            <v>0</v>
          </cell>
          <cell r="X2760">
            <v>0</v>
          </cell>
          <cell r="Y2760">
            <v>1</v>
          </cell>
          <cell r="Z2760">
            <v>-1</v>
          </cell>
          <cell r="AA2760" t="str">
            <v>QLC</v>
          </cell>
          <cell r="AB2760" t="str">
            <v>64232001</v>
          </cell>
          <cell r="AC2760" t="str">
            <v>24212001</v>
          </cell>
        </row>
        <row r="2761">
          <cell r="A2761" t="str">
            <v>014265078</v>
          </cell>
          <cell r="B2761" t="str">
            <v>Ghế da</v>
          </cell>
          <cell r="C2761" t="str">
            <v>Chiếc</v>
          </cell>
          <cell r="D2761">
            <v>42552</v>
          </cell>
          <cell r="E2761">
            <v>0</v>
          </cell>
          <cell r="F2761">
            <v>1</v>
          </cell>
          <cell r="G2761">
            <v>0</v>
          </cell>
          <cell r="H2761">
            <v>0</v>
          </cell>
          <cell r="I2761">
            <v>0</v>
          </cell>
          <cell r="J2761">
            <v>0</v>
          </cell>
          <cell r="K2761">
            <v>1</v>
          </cell>
          <cell r="L2761">
            <v>-1</v>
          </cell>
          <cell r="M2761">
            <v>0</v>
          </cell>
          <cell r="N2761">
            <v>0</v>
          </cell>
          <cell r="O2761">
            <v>0</v>
          </cell>
          <cell r="P2761">
            <v>0</v>
          </cell>
          <cell r="Q2761">
            <v>0</v>
          </cell>
          <cell r="R2761">
            <v>0</v>
          </cell>
          <cell r="S2761">
            <v>0</v>
          </cell>
          <cell r="T2761">
            <v>0</v>
          </cell>
          <cell r="U2761">
            <v>1</v>
          </cell>
          <cell r="V2761">
            <v>0</v>
          </cell>
          <cell r="W2761">
            <v>0</v>
          </cell>
          <cell r="X2761">
            <v>0</v>
          </cell>
          <cell r="Y2761">
            <v>1</v>
          </cell>
          <cell r="Z2761">
            <v>-1</v>
          </cell>
          <cell r="AA2761" t="str">
            <v>MG.TV1</v>
          </cell>
          <cell r="AB2761" t="str">
            <v>63317301</v>
          </cell>
          <cell r="AC2761" t="str">
            <v>24212001</v>
          </cell>
        </row>
        <row r="2762">
          <cell r="A2762" t="str">
            <v>014265079</v>
          </cell>
          <cell r="B2762" t="str">
            <v>Ghế da</v>
          </cell>
          <cell r="C2762" t="str">
            <v>Chiếc</v>
          </cell>
          <cell r="D2762">
            <v>42552</v>
          </cell>
          <cell r="E2762">
            <v>0</v>
          </cell>
          <cell r="F2762">
            <v>1</v>
          </cell>
          <cell r="G2762">
            <v>0</v>
          </cell>
          <cell r="H2762">
            <v>0</v>
          </cell>
          <cell r="I2762">
            <v>0</v>
          </cell>
          <cell r="J2762">
            <v>0</v>
          </cell>
          <cell r="K2762">
            <v>1</v>
          </cell>
          <cell r="L2762">
            <v>-1</v>
          </cell>
          <cell r="M2762">
            <v>0</v>
          </cell>
          <cell r="N2762">
            <v>0</v>
          </cell>
          <cell r="O2762">
            <v>0</v>
          </cell>
          <cell r="P2762">
            <v>0</v>
          </cell>
          <cell r="Q2762">
            <v>0</v>
          </cell>
          <cell r="R2762">
            <v>0</v>
          </cell>
          <cell r="S2762">
            <v>0</v>
          </cell>
          <cell r="T2762">
            <v>0</v>
          </cell>
          <cell r="U2762">
            <v>1</v>
          </cell>
          <cell r="V2762">
            <v>0</v>
          </cell>
          <cell r="W2762">
            <v>0</v>
          </cell>
          <cell r="X2762">
            <v>0</v>
          </cell>
          <cell r="Y2762">
            <v>1</v>
          </cell>
          <cell r="Z2762">
            <v>-1</v>
          </cell>
          <cell r="AA2762" t="str">
            <v>MG.TV1</v>
          </cell>
          <cell r="AB2762" t="str">
            <v>63317301</v>
          </cell>
          <cell r="AC2762" t="str">
            <v>24212001</v>
          </cell>
        </row>
        <row r="2763">
          <cell r="A2763" t="str">
            <v>014265080</v>
          </cell>
          <cell r="B2763" t="str">
            <v>Ghế da</v>
          </cell>
          <cell r="C2763" t="str">
            <v>Chiếc</v>
          </cell>
          <cell r="D2763">
            <v>42552</v>
          </cell>
          <cell r="E2763">
            <v>0</v>
          </cell>
          <cell r="F2763">
            <v>1</v>
          </cell>
          <cell r="G2763">
            <v>0</v>
          </cell>
          <cell r="H2763">
            <v>0</v>
          </cell>
          <cell r="I2763">
            <v>0</v>
          </cell>
          <cell r="J2763">
            <v>0</v>
          </cell>
          <cell r="K2763">
            <v>1</v>
          </cell>
          <cell r="L2763">
            <v>-1</v>
          </cell>
          <cell r="M2763">
            <v>0</v>
          </cell>
          <cell r="N2763">
            <v>0</v>
          </cell>
          <cell r="O2763">
            <v>0</v>
          </cell>
          <cell r="P2763">
            <v>0</v>
          </cell>
          <cell r="Q2763">
            <v>0</v>
          </cell>
          <cell r="R2763">
            <v>0</v>
          </cell>
          <cell r="S2763">
            <v>0</v>
          </cell>
          <cell r="T2763">
            <v>0</v>
          </cell>
          <cell r="U2763">
            <v>1</v>
          </cell>
          <cell r="V2763">
            <v>0</v>
          </cell>
          <cell r="W2763">
            <v>0</v>
          </cell>
          <cell r="X2763">
            <v>0</v>
          </cell>
          <cell r="Y2763">
            <v>1</v>
          </cell>
          <cell r="Z2763">
            <v>-1</v>
          </cell>
          <cell r="AA2763" t="str">
            <v>MG.TV1</v>
          </cell>
          <cell r="AB2763" t="str">
            <v>63317301</v>
          </cell>
          <cell r="AC2763" t="str">
            <v>24212001</v>
          </cell>
        </row>
        <row r="2764">
          <cell r="A2764" t="str">
            <v>014265082</v>
          </cell>
          <cell r="B2764" t="str">
            <v>Ghế da</v>
          </cell>
          <cell r="C2764" t="str">
            <v>Chiếc</v>
          </cell>
          <cell r="D2764">
            <v>42552</v>
          </cell>
          <cell r="E2764">
            <v>0</v>
          </cell>
          <cell r="F2764">
            <v>1</v>
          </cell>
          <cell r="G2764">
            <v>0</v>
          </cell>
          <cell r="H2764">
            <v>0</v>
          </cell>
          <cell r="I2764">
            <v>0</v>
          </cell>
          <cell r="J2764">
            <v>0</v>
          </cell>
          <cell r="K2764">
            <v>1</v>
          </cell>
          <cell r="L2764">
            <v>-1</v>
          </cell>
          <cell r="M2764">
            <v>0</v>
          </cell>
          <cell r="N2764">
            <v>0</v>
          </cell>
          <cell r="O2764">
            <v>0</v>
          </cell>
          <cell r="P2764">
            <v>0</v>
          </cell>
          <cell r="Q2764">
            <v>0</v>
          </cell>
          <cell r="R2764">
            <v>0</v>
          </cell>
          <cell r="S2764">
            <v>0</v>
          </cell>
          <cell r="T2764">
            <v>0</v>
          </cell>
          <cell r="U2764">
            <v>1</v>
          </cell>
          <cell r="V2764">
            <v>0</v>
          </cell>
          <cell r="W2764">
            <v>0</v>
          </cell>
          <cell r="X2764">
            <v>0</v>
          </cell>
          <cell r="Y2764">
            <v>1</v>
          </cell>
          <cell r="Z2764">
            <v>-1</v>
          </cell>
          <cell r="AA2764" t="str">
            <v>QLC</v>
          </cell>
          <cell r="AB2764" t="str">
            <v>64232001</v>
          </cell>
          <cell r="AC2764" t="str">
            <v>24212001</v>
          </cell>
        </row>
        <row r="2765">
          <cell r="A2765" t="str">
            <v>014265100</v>
          </cell>
          <cell r="B2765" t="str">
            <v>Ghế nhân viên</v>
          </cell>
          <cell r="C2765" t="str">
            <v>Chiếc</v>
          </cell>
          <cell r="D2765">
            <v>42887</v>
          </cell>
          <cell r="E2765">
            <v>2365000</v>
          </cell>
          <cell r="F2765">
            <v>1</v>
          </cell>
          <cell r="G2765">
            <v>1</v>
          </cell>
          <cell r="H2765">
            <v>2365000</v>
          </cell>
          <cell r="I2765">
            <v>2365000</v>
          </cell>
          <cell r="J2765">
            <v>0</v>
          </cell>
          <cell r="K2765">
            <v>1</v>
          </cell>
          <cell r="L2765">
            <v>0</v>
          </cell>
          <cell r="M2765">
            <v>0</v>
          </cell>
          <cell r="N2765">
            <v>0</v>
          </cell>
          <cell r="O2765">
            <v>0</v>
          </cell>
          <cell r="P2765">
            <v>0</v>
          </cell>
          <cell r="Q2765">
            <v>0</v>
          </cell>
          <cell r="R2765">
            <v>0</v>
          </cell>
          <cell r="S2765">
            <v>0</v>
          </cell>
          <cell r="T2765">
            <v>0</v>
          </cell>
          <cell r="U2765">
            <v>1</v>
          </cell>
          <cell r="V2765">
            <v>2365000</v>
          </cell>
          <cell r="W2765">
            <v>2365000</v>
          </cell>
          <cell r="X2765">
            <v>0</v>
          </cell>
          <cell r="Y2765">
            <v>1</v>
          </cell>
          <cell r="Z2765">
            <v>0</v>
          </cell>
          <cell r="AA2765" t="str">
            <v>TUVAN</v>
          </cell>
          <cell r="AB2765" t="str">
            <v>63356301</v>
          </cell>
          <cell r="AC2765" t="str">
            <v>24212001</v>
          </cell>
        </row>
        <row r="2766">
          <cell r="A2766" t="str">
            <v>014265101</v>
          </cell>
          <cell r="B2766" t="str">
            <v>Ghế nhân viên</v>
          </cell>
          <cell r="C2766" t="str">
            <v>Chiếc</v>
          </cell>
          <cell r="D2766">
            <v>42887</v>
          </cell>
          <cell r="E2766">
            <v>2365000</v>
          </cell>
          <cell r="F2766">
            <v>1</v>
          </cell>
          <cell r="G2766">
            <v>1</v>
          </cell>
          <cell r="H2766">
            <v>2365000</v>
          </cell>
          <cell r="I2766">
            <v>2365000</v>
          </cell>
          <cell r="J2766">
            <v>0</v>
          </cell>
          <cell r="K2766">
            <v>1</v>
          </cell>
          <cell r="L2766">
            <v>0</v>
          </cell>
          <cell r="M2766">
            <v>0</v>
          </cell>
          <cell r="N2766">
            <v>0</v>
          </cell>
          <cell r="O2766">
            <v>0</v>
          </cell>
          <cell r="P2766">
            <v>0</v>
          </cell>
          <cell r="Q2766">
            <v>0</v>
          </cell>
          <cell r="R2766">
            <v>0</v>
          </cell>
          <cell r="S2766">
            <v>0</v>
          </cell>
          <cell r="T2766">
            <v>0</v>
          </cell>
          <cell r="U2766">
            <v>1</v>
          </cell>
          <cell r="V2766">
            <v>2365000</v>
          </cell>
          <cell r="W2766">
            <v>2365000</v>
          </cell>
          <cell r="X2766">
            <v>0</v>
          </cell>
          <cell r="Y2766">
            <v>1</v>
          </cell>
          <cell r="Z2766">
            <v>0</v>
          </cell>
          <cell r="AA2766" t="str">
            <v>TUVAN</v>
          </cell>
          <cell r="AB2766" t="str">
            <v>63356301</v>
          </cell>
          <cell r="AC2766" t="str">
            <v>24212001</v>
          </cell>
        </row>
        <row r="2767">
          <cell r="A2767" t="str">
            <v>014265102</v>
          </cell>
          <cell r="B2767" t="str">
            <v>Ghế họp</v>
          </cell>
          <cell r="C2767" t="str">
            <v>Chiếc</v>
          </cell>
          <cell r="D2767">
            <v>42887</v>
          </cell>
          <cell r="E2767">
            <v>3245000</v>
          </cell>
          <cell r="F2767">
            <v>1</v>
          </cell>
          <cell r="G2767">
            <v>1</v>
          </cell>
          <cell r="H2767">
            <v>3245000</v>
          </cell>
          <cell r="I2767">
            <v>3245000</v>
          </cell>
          <cell r="J2767">
            <v>0</v>
          </cell>
          <cell r="K2767">
            <v>1</v>
          </cell>
          <cell r="L2767">
            <v>0</v>
          </cell>
          <cell r="M2767">
            <v>0</v>
          </cell>
          <cell r="N2767">
            <v>0</v>
          </cell>
          <cell r="O2767">
            <v>0</v>
          </cell>
          <cell r="P2767">
            <v>0</v>
          </cell>
          <cell r="Q2767">
            <v>0</v>
          </cell>
          <cell r="R2767">
            <v>0</v>
          </cell>
          <cell r="S2767">
            <v>0</v>
          </cell>
          <cell r="T2767">
            <v>0</v>
          </cell>
          <cell r="U2767">
            <v>1</v>
          </cell>
          <cell r="V2767">
            <v>3245000</v>
          </cell>
          <cell r="W2767">
            <v>3245000</v>
          </cell>
          <cell r="X2767">
            <v>0</v>
          </cell>
          <cell r="Y2767">
            <v>1</v>
          </cell>
          <cell r="Z2767">
            <v>0</v>
          </cell>
          <cell r="AA2767" t="str">
            <v>QLC</v>
          </cell>
          <cell r="AB2767" t="str">
            <v>64232001</v>
          </cell>
          <cell r="AC2767" t="str">
            <v>24212001</v>
          </cell>
        </row>
        <row r="2768">
          <cell r="A2768" t="str">
            <v>014265103</v>
          </cell>
          <cell r="B2768" t="str">
            <v>Ghế họp</v>
          </cell>
          <cell r="C2768" t="str">
            <v>Chiếc</v>
          </cell>
          <cell r="D2768">
            <v>42887</v>
          </cell>
          <cell r="E2768">
            <v>3245000</v>
          </cell>
          <cell r="F2768">
            <v>1</v>
          </cell>
          <cell r="G2768">
            <v>1</v>
          </cell>
          <cell r="H2768">
            <v>3245000</v>
          </cell>
          <cell r="I2768">
            <v>3245000</v>
          </cell>
          <cell r="J2768">
            <v>0</v>
          </cell>
          <cell r="K2768">
            <v>1</v>
          </cell>
          <cell r="L2768">
            <v>0</v>
          </cell>
          <cell r="M2768">
            <v>0</v>
          </cell>
          <cell r="N2768">
            <v>0</v>
          </cell>
          <cell r="O2768">
            <v>0</v>
          </cell>
          <cell r="P2768">
            <v>0</v>
          </cell>
          <cell r="Q2768">
            <v>0</v>
          </cell>
          <cell r="R2768">
            <v>0</v>
          </cell>
          <cell r="S2768">
            <v>0</v>
          </cell>
          <cell r="T2768">
            <v>0</v>
          </cell>
          <cell r="U2768">
            <v>1</v>
          </cell>
          <cell r="V2768">
            <v>3245000</v>
          </cell>
          <cell r="W2768">
            <v>3245000</v>
          </cell>
          <cell r="X2768">
            <v>0</v>
          </cell>
          <cell r="Y2768">
            <v>1</v>
          </cell>
          <cell r="Z2768">
            <v>0</v>
          </cell>
          <cell r="AA2768" t="str">
            <v>QLC</v>
          </cell>
          <cell r="AB2768" t="str">
            <v>64232001</v>
          </cell>
          <cell r="AC2768" t="str">
            <v>24212001</v>
          </cell>
        </row>
        <row r="2769">
          <cell r="A2769" t="str">
            <v>014265104</v>
          </cell>
          <cell r="B2769" t="str">
            <v>Ghế họp</v>
          </cell>
          <cell r="C2769" t="str">
            <v>Chiếc</v>
          </cell>
          <cell r="D2769">
            <v>42887</v>
          </cell>
          <cell r="E2769">
            <v>3245000</v>
          </cell>
          <cell r="F2769">
            <v>1</v>
          </cell>
          <cell r="G2769">
            <v>1</v>
          </cell>
          <cell r="H2769">
            <v>3245000</v>
          </cell>
          <cell r="I2769">
            <v>3245000</v>
          </cell>
          <cell r="J2769">
            <v>0</v>
          </cell>
          <cell r="K2769">
            <v>1</v>
          </cell>
          <cell r="L2769">
            <v>0</v>
          </cell>
          <cell r="M2769">
            <v>0</v>
          </cell>
          <cell r="N2769">
            <v>0</v>
          </cell>
          <cell r="O2769">
            <v>0</v>
          </cell>
          <cell r="P2769">
            <v>0</v>
          </cell>
          <cell r="Q2769">
            <v>0</v>
          </cell>
          <cell r="R2769">
            <v>0</v>
          </cell>
          <cell r="S2769">
            <v>0</v>
          </cell>
          <cell r="T2769">
            <v>0</v>
          </cell>
          <cell r="U2769">
            <v>1</v>
          </cell>
          <cell r="V2769">
            <v>3245000</v>
          </cell>
          <cell r="W2769">
            <v>3245000</v>
          </cell>
          <cell r="X2769">
            <v>0</v>
          </cell>
          <cell r="Y2769">
            <v>1</v>
          </cell>
          <cell r="Z2769">
            <v>0</v>
          </cell>
          <cell r="AA2769" t="str">
            <v>QLC</v>
          </cell>
          <cell r="AB2769" t="str">
            <v>64232001</v>
          </cell>
          <cell r="AC2769" t="str">
            <v>24212001</v>
          </cell>
        </row>
        <row r="2770">
          <cell r="A2770" t="str">
            <v>014265105</v>
          </cell>
          <cell r="B2770" t="str">
            <v>Ghế họp</v>
          </cell>
          <cell r="C2770" t="str">
            <v>Chiếc</v>
          </cell>
          <cell r="D2770">
            <v>42887</v>
          </cell>
          <cell r="E2770">
            <v>3245000</v>
          </cell>
          <cell r="F2770">
            <v>1</v>
          </cell>
          <cell r="G2770">
            <v>1</v>
          </cell>
          <cell r="H2770">
            <v>3245000</v>
          </cell>
          <cell r="I2770">
            <v>3245000</v>
          </cell>
          <cell r="J2770">
            <v>0</v>
          </cell>
          <cell r="K2770">
            <v>1</v>
          </cell>
          <cell r="L2770">
            <v>0</v>
          </cell>
          <cell r="M2770">
            <v>0</v>
          </cell>
          <cell r="N2770">
            <v>0</v>
          </cell>
          <cell r="O2770">
            <v>0</v>
          </cell>
          <cell r="P2770">
            <v>0</v>
          </cell>
          <cell r="Q2770">
            <v>0</v>
          </cell>
          <cell r="R2770">
            <v>0</v>
          </cell>
          <cell r="S2770">
            <v>0</v>
          </cell>
          <cell r="T2770">
            <v>0</v>
          </cell>
          <cell r="U2770">
            <v>1</v>
          </cell>
          <cell r="V2770">
            <v>3245000</v>
          </cell>
          <cell r="W2770">
            <v>3245000</v>
          </cell>
          <cell r="X2770">
            <v>0</v>
          </cell>
          <cell r="Y2770">
            <v>1</v>
          </cell>
          <cell r="Z2770">
            <v>0</v>
          </cell>
          <cell r="AA2770" t="str">
            <v>QLC</v>
          </cell>
          <cell r="AB2770" t="str">
            <v>64232001</v>
          </cell>
          <cell r="AC2770" t="str">
            <v>24212001</v>
          </cell>
        </row>
        <row r="2771">
          <cell r="A2771" t="str">
            <v>014265106</v>
          </cell>
          <cell r="B2771" t="str">
            <v>Ghế họp</v>
          </cell>
          <cell r="C2771" t="str">
            <v>Chiếc</v>
          </cell>
          <cell r="D2771">
            <v>42887</v>
          </cell>
          <cell r="E2771">
            <v>3245000</v>
          </cell>
          <cell r="F2771">
            <v>1</v>
          </cell>
          <cell r="G2771">
            <v>1</v>
          </cell>
          <cell r="H2771">
            <v>3245000</v>
          </cell>
          <cell r="I2771">
            <v>3245000</v>
          </cell>
          <cell r="J2771">
            <v>0</v>
          </cell>
          <cell r="K2771">
            <v>1</v>
          </cell>
          <cell r="L2771">
            <v>0</v>
          </cell>
          <cell r="M2771">
            <v>0</v>
          </cell>
          <cell r="N2771">
            <v>0</v>
          </cell>
          <cell r="O2771">
            <v>0</v>
          </cell>
          <cell r="P2771">
            <v>0</v>
          </cell>
          <cell r="Q2771">
            <v>0</v>
          </cell>
          <cell r="R2771">
            <v>0</v>
          </cell>
          <cell r="S2771">
            <v>0</v>
          </cell>
          <cell r="T2771">
            <v>0</v>
          </cell>
          <cell r="U2771">
            <v>1</v>
          </cell>
          <cell r="V2771">
            <v>3245000</v>
          </cell>
          <cell r="W2771">
            <v>3245000</v>
          </cell>
          <cell r="X2771">
            <v>0</v>
          </cell>
          <cell r="Y2771">
            <v>1</v>
          </cell>
          <cell r="Z2771">
            <v>0</v>
          </cell>
          <cell r="AA2771" t="str">
            <v>QLC</v>
          </cell>
          <cell r="AB2771" t="str">
            <v>64232001</v>
          </cell>
          <cell r="AC2771" t="str">
            <v>24212001</v>
          </cell>
        </row>
        <row r="2772">
          <cell r="A2772" t="str">
            <v>014265107</v>
          </cell>
          <cell r="B2772" t="str">
            <v>Ghế họp</v>
          </cell>
          <cell r="C2772" t="str">
            <v>Chiếc</v>
          </cell>
          <cell r="D2772">
            <v>42887</v>
          </cell>
          <cell r="E2772">
            <v>3245000</v>
          </cell>
          <cell r="F2772">
            <v>1</v>
          </cell>
          <cell r="G2772">
            <v>1</v>
          </cell>
          <cell r="H2772">
            <v>3245000</v>
          </cell>
          <cell r="I2772">
            <v>3245000</v>
          </cell>
          <cell r="J2772">
            <v>0</v>
          </cell>
          <cell r="K2772">
            <v>1</v>
          </cell>
          <cell r="L2772">
            <v>0</v>
          </cell>
          <cell r="M2772">
            <v>0</v>
          </cell>
          <cell r="N2772">
            <v>0</v>
          </cell>
          <cell r="O2772">
            <v>0</v>
          </cell>
          <cell r="P2772">
            <v>0</v>
          </cell>
          <cell r="Q2772">
            <v>0</v>
          </cell>
          <cell r="R2772">
            <v>0</v>
          </cell>
          <cell r="S2772">
            <v>0</v>
          </cell>
          <cell r="T2772">
            <v>0</v>
          </cell>
          <cell r="U2772">
            <v>1</v>
          </cell>
          <cell r="V2772">
            <v>3245000</v>
          </cell>
          <cell r="W2772">
            <v>3245000</v>
          </cell>
          <cell r="X2772">
            <v>0</v>
          </cell>
          <cell r="Y2772">
            <v>1</v>
          </cell>
          <cell r="Z2772">
            <v>0</v>
          </cell>
          <cell r="AA2772" t="str">
            <v>QLC</v>
          </cell>
          <cell r="AB2772" t="str">
            <v>64232001</v>
          </cell>
          <cell r="AC2772" t="str">
            <v>24212001</v>
          </cell>
        </row>
        <row r="2773">
          <cell r="A2773" t="str">
            <v>014265108</v>
          </cell>
          <cell r="B2773" t="str">
            <v>Ghế họp</v>
          </cell>
          <cell r="C2773" t="str">
            <v>Chiếc</v>
          </cell>
          <cell r="D2773">
            <v>42887</v>
          </cell>
          <cell r="E2773">
            <v>3245000</v>
          </cell>
          <cell r="F2773">
            <v>1</v>
          </cell>
          <cell r="G2773">
            <v>1</v>
          </cell>
          <cell r="H2773">
            <v>3245000</v>
          </cell>
          <cell r="I2773">
            <v>3245000</v>
          </cell>
          <cell r="J2773">
            <v>0</v>
          </cell>
          <cell r="K2773">
            <v>1</v>
          </cell>
          <cell r="L2773">
            <v>0</v>
          </cell>
          <cell r="M2773">
            <v>0</v>
          </cell>
          <cell r="N2773">
            <v>0</v>
          </cell>
          <cell r="O2773">
            <v>0</v>
          </cell>
          <cell r="P2773">
            <v>0</v>
          </cell>
          <cell r="Q2773">
            <v>0</v>
          </cell>
          <cell r="R2773">
            <v>0</v>
          </cell>
          <cell r="S2773">
            <v>0</v>
          </cell>
          <cell r="T2773">
            <v>0</v>
          </cell>
          <cell r="U2773">
            <v>1</v>
          </cell>
          <cell r="V2773">
            <v>3245000</v>
          </cell>
          <cell r="W2773">
            <v>3245000</v>
          </cell>
          <cell r="X2773">
            <v>0</v>
          </cell>
          <cell r="Y2773">
            <v>1</v>
          </cell>
          <cell r="Z2773">
            <v>0</v>
          </cell>
          <cell r="AA2773" t="str">
            <v>QLC</v>
          </cell>
          <cell r="AB2773" t="str">
            <v>64232001</v>
          </cell>
          <cell r="AC2773" t="str">
            <v>24212001</v>
          </cell>
        </row>
        <row r="2774">
          <cell r="A2774" t="str">
            <v>014265109</v>
          </cell>
          <cell r="B2774" t="str">
            <v>Ghế họp</v>
          </cell>
          <cell r="C2774" t="str">
            <v>Chiếc</v>
          </cell>
          <cell r="D2774">
            <v>42887</v>
          </cell>
          <cell r="E2774">
            <v>3245000</v>
          </cell>
          <cell r="F2774">
            <v>1</v>
          </cell>
          <cell r="G2774">
            <v>1</v>
          </cell>
          <cell r="H2774">
            <v>3245000</v>
          </cell>
          <cell r="I2774">
            <v>3245000</v>
          </cell>
          <cell r="J2774">
            <v>0</v>
          </cell>
          <cell r="K2774">
            <v>1</v>
          </cell>
          <cell r="L2774">
            <v>0</v>
          </cell>
          <cell r="M2774">
            <v>0</v>
          </cell>
          <cell r="N2774">
            <v>0</v>
          </cell>
          <cell r="O2774">
            <v>0</v>
          </cell>
          <cell r="P2774">
            <v>0</v>
          </cell>
          <cell r="Q2774">
            <v>0</v>
          </cell>
          <cell r="R2774">
            <v>0</v>
          </cell>
          <cell r="S2774">
            <v>0</v>
          </cell>
          <cell r="T2774">
            <v>0</v>
          </cell>
          <cell r="U2774">
            <v>1</v>
          </cell>
          <cell r="V2774">
            <v>3245000</v>
          </cell>
          <cell r="W2774">
            <v>3245000</v>
          </cell>
          <cell r="X2774">
            <v>0</v>
          </cell>
          <cell r="Y2774">
            <v>1</v>
          </cell>
          <cell r="Z2774">
            <v>0</v>
          </cell>
          <cell r="AA2774" t="str">
            <v>QLC</v>
          </cell>
          <cell r="AB2774" t="str">
            <v>64232001</v>
          </cell>
          <cell r="AC2774" t="str">
            <v>24212001</v>
          </cell>
        </row>
        <row r="2775">
          <cell r="A2775" t="str">
            <v>014265110</v>
          </cell>
          <cell r="B2775" t="str">
            <v>Ghế họp</v>
          </cell>
          <cell r="C2775" t="str">
            <v>Chiếc</v>
          </cell>
          <cell r="D2775">
            <v>42887</v>
          </cell>
          <cell r="E2775">
            <v>3245000</v>
          </cell>
          <cell r="F2775">
            <v>1</v>
          </cell>
          <cell r="G2775">
            <v>1</v>
          </cell>
          <cell r="H2775">
            <v>3245000</v>
          </cell>
          <cell r="I2775">
            <v>3245000</v>
          </cell>
          <cell r="J2775">
            <v>0</v>
          </cell>
          <cell r="K2775">
            <v>1</v>
          </cell>
          <cell r="L2775">
            <v>0</v>
          </cell>
          <cell r="M2775">
            <v>0</v>
          </cell>
          <cell r="N2775">
            <v>0</v>
          </cell>
          <cell r="O2775">
            <v>0</v>
          </cell>
          <cell r="P2775">
            <v>0</v>
          </cell>
          <cell r="Q2775">
            <v>0</v>
          </cell>
          <cell r="R2775">
            <v>0</v>
          </cell>
          <cell r="S2775">
            <v>0</v>
          </cell>
          <cell r="T2775">
            <v>0</v>
          </cell>
          <cell r="U2775">
            <v>1</v>
          </cell>
          <cell r="V2775">
            <v>3245000</v>
          </cell>
          <cell r="W2775">
            <v>3245000</v>
          </cell>
          <cell r="X2775">
            <v>0</v>
          </cell>
          <cell r="Y2775">
            <v>1</v>
          </cell>
          <cell r="Z2775">
            <v>0</v>
          </cell>
          <cell r="AA2775" t="str">
            <v>QLC</v>
          </cell>
          <cell r="AB2775" t="str">
            <v>64232001</v>
          </cell>
          <cell r="AC2775" t="str">
            <v>24212001</v>
          </cell>
        </row>
        <row r="2776">
          <cell r="A2776" t="str">
            <v>014265111</v>
          </cell>
          <cell r="B2776" t="str">
            <v>Ghế họp</v>
          </cell>
          <cell r="C2776" t="str">
            <v>Chiếc</v>
          </cell>
          <cell r="D2776">
            <v>42887</v>
          </cell>
          <cell r="E2776">
            <v>3245000</v>
          </cell>
          <cell r="F2776">
            <v>1</v>
          </cell>
          <cell r="G2776">
            <v>1</v>
          </cell>
          <cell r="H2776">
            <v>3245000</v>
          </cell>
          <cell r="I2776">
            <v>3245000</v>
          </cell>
          <cell r="J2776">
            <v>0</v>
          </cell>
          <cell r="K2776">
            <v>1</v>
          </cell>
          <cell r="L2776">
            <v>0</v>
          </cell>
          <cell r="M2776">
            <v>0</v>
          </cell>
          <cell r="N2776">
            <v>0</v>
          </cell>
          <cell r="O2776">
            <v>0</v>
          </cell>
          <cell r="P2776">
            <v>0</v>
          </cell>
          <cell r="Q2776">
            <v>0</v>
          </cell>
          <cell r="R2776">
            <v>0</v>
          </cell>
          <cell r="S2776">
            <v>0</v>
          </cell>
          <cell r="T2776">
            <v>0</v>
          </cell>
          <cell r="U2776">
            <v>1</v>
          </cell>
          <cell r="V2776">
            <v>3245000</v>
          </cell>
          <cell r="W2776">
            <v>3245000</v>
          </cell>
          <cell r="X2776">
            <v>0</v>
          </cell>
          <cell r="Y2776">
            <v>1</v>
          </cell>
          <cell r="Z2776">
            <v>0</v>
          </cell>
          <cell r="AA2776" t="str">
            <v>QLC</v>
          </cell>
          <cell r="AB2776" t="str">
            <v>64232001</v>
          </cell>
          <cell r="AC2776" t="str">
            <v>24212001</v>
          </cell>
        </row>
        <row r="2777">
          <cell r="A2777" t="str">
            <v>014265112</v>
          </cell>
          <cell r="B2777" t="str">
            <v>Ghế họp</v>
          </cell>
          <cell r="C2777" t="str">
            <v>Chiếc</v>
          </cell>
          <cell r="D2777">
            <v>42887</v>
          </cell>
          <cell r="E2777">
            <v>3245000</v>
          </cell>
          <cell r="F2777">
            <v>1</v>
          </cell>
          <cell r="G2777">
            <v>1</v>
          </cell>
          <cell r="H2777">
            <v>3245000</v>
          </cell>
          <cell r="I2777">
            <v>3245000</v>
          </cell>
          <cell r="J2777">
            <v>0</v>
          </cell>
          <cell r="K2777">
            <v>1</v>
          </cell>
          <cell r="L2777">
            <v>0</v>
          </cell>
          <cell r="M2777">
            <v>0</v>
          </cell>
          <cell r="N2777">
            <v>0</v>
          </cell>
          <cell r="O2777">
            <v>0</v>
          </cell>
          <cell r="P2777">
            <v>0</v>
          </cell>
          <cell r="Q2777">
            <v>0</v>
          </cell>
          <cell r="R2777">
            <v>0</v>
          </cell>
          <cell r="S2777">
            <v>0</v>
          </cell>
          <cell r="T2777">
            <v>0</v>
          </cell>
          <cell r="U2777">
            <v>1</v>
          </cell>
          <cell r="V2777">
            <v>3245000</v>
          </cell>
          <cell r="W2777">
            <v>3245000</v>
          </cell>
          <cell r="X2777">
            <v>0</v>
          </cell>
          <cell r="Y2777">
            <v>1</v>
          </cell>
          <cell r="Z2777">
            <v>0</v>
          </cell>
          <cell r="AA2777" t="str">
            <v>QLC</v>
          </cell>
          <cell r="AB2777" t="str">
            <v>64232001</v>
          </cell>
          <cell r="AC2777" t="str">
            <v>24212001</v>
          </cell>
        </row>
        <row r="2778">
          <cell r="A2778" t="str">
            <v>014265113</v>
          </cell>
          <cell r="B2778" t="str">
            <v>Ghế họp</v>
          </cell>
          <cell r="C2778" t="str">
            <v>Chiếc</v>
          </cell>
          <cell r="D2778">
            <v>42887</v>
          </cell>
          <cell r="E2778">
            <v>3245000</v>
          </cell>
          <cell r="F2778">
            <v>1</v>
          </cell>
          <cell r="G2778">
            <v>1</v>
          </cell>
          <cell r="H2778">
            <v>3245000</v>
          </cell>
          <cell r="I2778">
            <v>3245000</v>
          </cell>
          <cell r="J2778">
            <v>0</v>
          </cell>
          <cell r="K2778">
            <v>1</v>
          </cell>
          <cell r="L2778">
            <v>0</v>
          </cell>
          <cell r="M2778">
            <v>0</v>
          </cell>
          <cell r="N2778">
            <v>0</v>
          </cell>
          <cell r="O2778">
            <v>0</v>
          </cell>
          <cell r="P2778">
            <v>0</v>
          </cell>
          <cell r="Q2778">
            <v>0</v>
          </cell>
          <cell r="R2778">
            <v>0</v>
          </cell>
          <cell r="S2778">
            <v>0</v>
          </cell>
          <cell r="T2778">
            <v>0</v>
          </cell>
          <cell r="U2778">
            <v>1</v>
          </cell>
          <cell r="V2778">
            <v>3245000</v>
          </cell>
          <cell r="W2778">
            <v>3245000</v>
          </cell>
          <cell r="X2778">
            <v>0</v>
          </cell>
          <cell r="Y2778">
            <v>1</v>
          </cell>
          <cell r="Z2778">
            <v>0</v>
          </cell>
          <cell r="AA2778" t="str">
            <v>QLC</v>
          </cell>
          <cell r="AB2778" t="str">
            <v>64232001</v>
          </cell>
          <cell r="AC2778" t="str">
            <v>24212001</v>
          </cell>
        </row>
        <row r="2779">
          <cell r="A2779" t="str">
            <v>014265114</v>
          </cell>
          <cell r="B2779" t="str">
            <v>Ghế họp</v>
          </cell>
          <cell r="C2779" t="str">
            <v>Chiếc</v>
          </cell>
          <cell r="D2779">
            <v>42887</v>
          </cell>
          <cell r="E2779">
            <v>3245000</v>
          </cell>
          <cell r="F2779">
            <v>1</v>
          </cell>
          <cell r="G2779">
            <v>1</v>
          </cell>
          <cell r="H2779">
            <v>3245000</v>
          </cell>
          <cell r="I2779">
            <v>3245000</v>
          </cell>
          <cell r="J2779">
            <v>0</v>
          </cell>
          <cell r="K2779">
            <v>1</v>
          </cell>
          <cell r="L2779">
            <v>0</v>
          </cell>
          <cell r="M2779">
            <v>0</v>
          </cell>
          <cell r="N2779">
            <v>0</v>
          </cell>
          <cell r="O2779">
            <v>0</v>
          </cell>
          <cell r="P2779">
            <v>0</v>
          </cell>
          <cell r="Q2779">
            <v>0</v>
          </cell>
          <cell r="R2779">
            <v>0</v>
          </cell>
          <cell r="S2779">
            <v>0</v>
          </cell>
          <cell r="T2779">
            <v>0</v>
          </cell>
          <cell r="U2779">
            <v>1</v>
          </cell>
          <cell r="V2779">
            <v>3245000</v>
          </cell>
          <cell r="W2779">
            <v>3245000</v>
          </cell>
          <cell r="X2779">
            <v>0</v>
          </cell>
          <cell r="Y2779">
            <v>1</v>
          </cell>
          <cell r="Z2779">
            <v>0</v>
          </cell>
          <cell r="AA2779" t="str">
            <v>QLC</v>
          </cell>
          <cell r="AB2779" t="str">
            <v>64232001</v>
          </cell>
          <cell r="AC2779" t="str">
            <v>24212001</v>
          </cell>
        </row>
        <row r="2780">
          <cell r="A2780" t="str">
            <v>014265115</v>
          </cell>
          <cell r="B2780" t="str">
            <v>Ghế họp</v>
          </cell>
          <cell r="C2780" t="str">
            <v>Chiếc</v>
          </cell>
          <cell r="D2780">
            <v>42887</v>
          </cell>
          <cell r="E2780">
            <v>3245000</v>
          </cell>
          <cell r="F2780">
            <v>1</v>
          </cell>
          <cell r="G2780">
            <v>1</v>
          </cell>
          <cell r="H2780">
            <v>3245000</v>
          </cell>
          <cell r="I2780">
            <v>3245000</v>
          </cell>
          <cell r="J2780">
            <v>0</v>
          </cell>
          <cell r="K2780">
            <v>1</v>
          </cell>
          <cell r="L2780">
            <v>0</v>
          </cell>
          <cell r="M2780">
            <v>0</v>
          </cell>
          <cell r="N2780">
            <v>0</v>
          </cell>
          <cell r="O2780">
            <v>0</v>
          </cell>
          <cell r="P2780">
            <v>0</v>
          </cell>
          <cell r="Q2780">
            <v>0</v>
          </cell>
          <cell r="R2780">
            <v>0</v>
          </cell>
          <cell r="S2780">
            <v>0</v>
          </cell>
          <cell r="T2780">
            <v>0</v>
          </cell>
          <cell r="U2780">
            <v>1</v>
          </cell>
          <cell r="V2780">
            <v>3245000</v>
          </cell>
          <cell r="W2780">
            <v>3245000</v>
          </cell>
          <cell r="X2780">
            <v>0</v>
          </cell>
          <cell r="Y2780">
            <v>1</v>
          </cell>
          <cell r="Z2780">
            <v>0</v>
          </cell>
          <cell r="AA2780" t="str">
            <v>QLC</v>
          </cell>
          <cell r="AB2780" t="str">
            <v>64231001</v>
          </cell>
          <cell r="AC2780" t="str">
            <v>24212001</v>
          </cell>
        </row>
        <row r="2781">
          <cell r="A2781" t="str">
            <v>014265116</v>
          </cell>
          <cell r="B2781" t="str">
            <v>Ghế họp</v>
          </cell>
          <cell r="C2781" t="str">
            <v>Chiếc</v>
          </cell>
          <cell r="D2781">
            <v>42887</v>
          </cell>
          <cell r="E2781">
            <v>3245000</v>
          </cell>
          <cell r="F2781">
            <v>1</v>
          </cell>
          <cell r="G2781">
            <v>1</v>
          </cell>
          <cell r="H2781">
            <v>3245000</v>
          </cell>
          <cell r="I2781">
            <v>3245000</v>
          </cell>
          <cell r="J2781">
            <v>0</v>
          </cell>
          <cell r="K2781">
            <v>1</v>
          </cell>
          <cell r="L2781">
            <v>0</v>
          </cell>
          <cell r="M2781">
            <v>0</v>
          </cell>
          <cell r="N2781">
            <v>0</v>
          </cell>
          <cell r="O2781">
            <v>0</v>
          </cell>
          <cell r="P2781">
            <v>0</v>
          </cell>
          <cell r="Q2781">
            <v>0</v>
          </cell>
          <cell r="R2781">
            <v>0</v>
          </cell>
          <cell r="S2781">
            <v>0</v>
          </cell>
          <cell r="T2781">
            <v>0</v>
          </cell>
          <cell r="U2781">
            <v>1</v>
          </cell>
          <cell r="V2781">
            <v>3245000</v>
          </cell>
          <cell r="W2781">
            <v>3245000</v>
          </cell>
          <cell r="X2781">
            <v>0</v>
          </cell>
          <cell r="Y2781">
            <v>1</v>
          </cell>
          <cell r="Z2781">
            <v>0</v>
          </cell>
          <cell r="AA2781" t="str">
            <v>QLC</v>
          </cell>
          <cell r="AB2781" t="str">
            <v>64232001</v>
          </cell>
          <cell r="AC2781" t="str">
            <v>24212001</v>
          </cell>
        </row>
        <row r="2782">
          <cell r="A2782" t="str">
            <v>014265117</v>
          </cell>
          <cell r="B2782" t="str">
            <v>Ghế họp</v>
          </cell>
          <cell r="C2782" t="str">
            <v>Chiếc</v>
          </cell>
          <cell r="D2782">
            <v>42887</v>
          </cell>
          <cell r="E2782">
            <v>3245000</v>
          </cell>
          <cell r="F2782">
            <v>1</v>
          </cell>
          <cell r="G2782">
            <v>1</v>
          </cell>
          <cell r="H2782">
            <v>3245000</v>
          </cell>
          <cell r="I2782">
            <v>3245000</v>
          </cell>
          <cell r="J2782">
            <v>0</v>
          </cell>
          <cell r="K2782">
            <v>1</v>
          </cell>
          <cell r="L2782">
            <v>0</v>
          </cell>
          <cell r="M2782">
            <v>0</v>
          </cell>
          <cell r="N2782">
            <v>0</v>
          </cell>
          <cell r="O2782">
            <v>0</v>
          </cell>
          <cell r="P2782">
            <v>0</v>
          </cell>
          <cell r="Q2782">
            <v>0</v>
          </cell>
          <cell r="R2782">
            <v>0</v>
          </cell>
          <cell r="S2782">
            <v>0</v>
          </cell>
          <cell r="T2782">
            <v>0</v>
          </cell>
          <cell r="U2782">
            <v>1</v>
          </cell>
          <cell r="V2782">
            <v>3245000</v>
          </cell>
          <cell r="W2782">
            <v>3245000</v>
          </cell>
          <cell r="X2782">
            <v>0</v>
          </cell>
          <cell r="Y2782">
            <v>1</v>
          </cell>
          <cell r="Z2782">
            <v>0</v>
          </cell>
          <cell r="AA2782" t="str">
            <v>QLC</v>
          </cell>
          <cell r="AB2782" t="str">
            <v>64232001</v>
          </cell>
          <cell r="AC2782" t="str">
            <v>24212001</v>
          </cell>
        </row>
        <row r="2783">
          <cell r="A2783" t="str">
            <v>014265118</v>
          </cell>
          <cell r="B2783" t="str">
            <v>Ghế họp</v>
          </cell>
          <cell r="C2783" t="str">
            <v>Chiếc</v>
          </cell>
          <cell r="D2783">
            <v>42887</v>
          </cell>
          <cell r="E2783">
            <v>3245000</v>
          </cell>
          <cell r="F2783">
            <v>1</v>
          </cell>
          <cell r="G2783">
            <v>1</v>
          </cell>
          <cell r="H2783">
            <v>3245000</v>
          </cell>
          <cell r="I2783">
            <v>3245000</v>
          </cell>
          <cell r="J2783">
            <v>0</v>
          </cell>
          <cell r="K2783">
            <v>1</v>
          </cell>
          <cell r="L2783">
            <v>0</v>
          </cell>
          <cell r="M2783">
            <v>0</v>
          </cell>
          <cell r="N2783">
            <v>0</v>
          </cell>
          <cell r="O2783">
            <v>0</v>
          </cell>
          <cell r="P2783">
            <v>0</v>
          </cell>
          <cell r="Q2783">
            <v>0</v>
          </cell>
          <cell r="R2783">
            <v>0</v>
          </cell>
          <cell r="S2783">
            <v>0</v>
          </cell>
          <cell r="T2783">
            <v>0</v>
          </cell>
          <cell r="U2783">
            <v>1</v>
          </cell>
          <cell r="V2783">
            <v>3245000</v>
          </cell>
          <cell r="W2783">
            <v>3245000</v>
          </cell>
          <cell r="X2783">
            <v>0</v>
          </cell>
          <cell r="Y2783">
            <v>1</v>
          </cell>
          <cell r="Z2783">
            <v>0</v>
          </cell>
          <cell r="AA2783" t="str">
            <v>QLC</v>
          </cell>
          <cell r="AB2783" t="str">
            <v>64232001</v>
          </cell>
          <cell r="AC2783" t="str">
            <v>24212001</v>
          </cell>
        </row>
        <row r="2784">
          <cell r="A2784" t="str">
            <v>014265119</v>
          </cell>
          <cell r="B2784" t="str">
            <v>Ghế họp</v>
          </cell>
          <cell r="C2784" t="str">
            <v>Chiếc</v>
          </cell>
          <cell r="D2784">
            <v>42887</v>
          </cell>
          <cell r="E2784">
            <v>3245000</v>
          </cell>
          <cell r="F2784">
            <v>1</v>
          </cell>
          <cell r="G2784">
            <v>1</v>
          </cell>
          <cell r="H2784">
            <v>3245000</v>
          </cell>
          <cell r="I2784">
            <v>3245000</v>
          </cell>
          <cell r="J2784">
            <v>0</v>
          </cell>
          <cell r="K2784">
            <v>1</v>
          </cell>
          <cell r="L2784">
            <v>0</v>
          </cell>
          <cell r="M2784">
            <v>0</v>
          </cell>
          <cell r="N2784">
            <v>0</v>
          </cell>
          <cell r="O2784">
            <v>0</v>
          </cell>
          <cell r="P2784">
            <v>0</v>
          </cell>
          <cell r="Q2784">
            <v>0</v>
          </cell>
          <cell r="R2784">
            <v>0</v>
          </cell>
          <cell r="S2784">
            <v>0</v>
          </cell>
          <cell r="T2784">
            <v>0</v>
          </cell>
          <cell r="U2784">
            <v>1</v>
          </cell>
          <cell r="V2784">
            <v>3245000</v>
          </cell>
          <cell r="W2784">
            <v>3245000</v>
          </cell>
          <cell r="X2784">
            <v>0</v>
          </cell>
          <cell r="Y2784">
            <v>1</v>
          </cell>
          <cell r="Z2784">
            <v>0</v>
          </cell>
          <cell r="AA2784" t="str">
            <v>QLC</v>
          </cell>
          <cell r="AB2784" t="str">
            <v>64232001</v>
          </cell>
          <cell r="AC2784" t="str">
            <v>24212001</v>
          </cell>
        </row>
        <row r="2785">
          <cell r="A2785" t="str">
            <v>014265120</v>
          </cell>
          <cell r="B2785" t="str">
            <v>Ghế họp</v>
          </cell>
          <cell r="C2785" t="str">
            <v>Chiếc</v>
          </cell>
          <cell r="D2785">
            <v>42887</v>
          </cell>
          <cell r="E2785">
            <v>3245000</v>
          </cell>
          <cell r="F2785">
            <v>1</v>
          </cell>
          <cell r="G2785">
            <v>1</v>
          </cell>
          <cell r="H2785">
            <v>3245000</v>
          </cell>
          <cell r="I2785">
            <v>3245000</v>
          </cell>
          <cell r="J2785">
            <v>0</v>
          </cell>
          <cell r="K2785">
            <v>1</v>
          </cell>
          <cell r="L2785">
            <v>0</v>
          </cell>
          <cell r="M2785">
            <v>0</v>
          </cell>
          <cell r="N2785">
            <v>0</v>
          </cell>
          <cell r="O2785">
            <v>0</v>
          </cell>
          <cell r="P2785">
            <v>0</v>
          </cell>
          <cell r="Q2785">
            <v>0</v>
          </cell>
          <cell r="R2785">
            <v>0</v>
          </cell>
          <cell r="S2785">
            <v>0</v>
          </cell>
          <cell r="T2785">
            <v>0</v>
          </cell>
          <cell r="U2785">
            <v>1</v>
          </cell>
          <cell r="V2785">
            <v>3245000</v>
          </cell>
          <cell r="W2785">
            <v>3245000</v>
          </cell>
          <cell r="X2785">
            <v>0</v>
          </cell>
          <cell r="Y2785">
            <v>1</v>
          </cell>
          <cell r="Z2785">
            <v>0</v>
          </cell>
          <cell r="AA2785" t="str">
            <v>QLC</v>
          </cell>
          <cell r="AB2785" t="str">
            <v>64232001</v>
          </cell>
          <cell r="AC2785" t="str">
            <v>24212001</v>
          </cell>
        </row>
        <row r="2786">
          <cell r="A2786" t="str">
            <v>014265121</v>
          </cell>
          <cell r="B2786" t="str">
            <v>Ghế họp</v>
          </cell>
          <cell r="C2786" t="str">
            <v>Chiếc</v>
          </cell>
          <cell r="D2786">
            <v>42887</v>
          </cell>
          <cell r="E2786">
            <v>3245000</v>
          </cell>
          <cell r="F2786">
            <v>1</v>
          </cell>
          <cell r="G2786">
            <v>1</v>
          </cell>
          <cell r="H2786">
            <v>3245000</v>
          </cell>
          <cell r="I2786">
            <v>3245000</v>
          </cell>
          <cell r="J2786">
            <v>0</v>
          </cell>
          <cell r="K2786">
            <v>1</v>
          </cell>
          <cell r="L2786">
            <v>0</v>
          </cell>
          <cell r="M2786">
            <v>0</v>
          </cell>
          <cell r="N2786">
            <v>0</v>
          </cell>
          <cell r="O2786">
            <v>0</v>
          </cell>
          <cell r="P2786">
            <v>0</v>
          </cell>
          <cell r="Q2786">
            <v>0</v>
          </cell>
          <cell r="R2786">
            <v>0</v>
          </cell>
          <cell r="S2786">
            <v>0</v>
          </cell>
          <cell r="T2786">
            <v>0</v>
          </cell>
          <cell r="U2786">
            <v>1</v>
          </cell>
          <cell r="V2786">
            <v>3245000</v>
          </cell>
          <cell r="W2786">
            <v>3245000</v>
          </cell>
          <cell r="X2786">
            <v>0</v>
          </cell>
          <cell r="Y2786">
            <v>1</v>
          </cell>
          <cell r="Z2786">
            <v>0</v>
          </cell>
          <cell r="AA2786" t="str">
            <v>QLC</v>
          </cell>
          <cell r="AB2786" t="str">
            <v>64232001</v>
          </cell>
          <cell r="AC2786" t="str">
            <v>24212001</v>
          </cell>
        </row>
        <row r="2787">
          <cell r="A2787" t="str">
            <v>014265122</v>
          </cell>
          <cell r="B2787" t="str">
            <v>Ghế họp</v>
          </cell>
          <cell r="C2787" t="str">
            <v>Chiếc</v>
          </cell>
          <cell r="D2787">
            <v>42887</v>
          </cell>
          <cell r="E2787">
            <v>3245000</v>
          </cell>
          <cell r="F2787">
            <v>1</v>
          </cell>
          <cell r="G2787">
            <v>1</v>
          </cell>
          <cell r="H2787">
            <v>3245000</v>
          </cell>
          <cell r="I2787">
            <v>3245000</v>
          </cell>
          <cell r="J2787">
            <v>0</v>
          </cell>
          <cell r="K2787">
            <v>1</v>
          </cell>
          <cell r="L2787">
            <v>0</v>
          </cell>
          <cell r="M2787">
            <v>0</v>
          </cell>
          <cell r="N2787">
            <v>0</v>
          </cell>
          <cell r="O2787">
            <v>0</v>
          </cell>
          <cell r="P2787">
            <v>0</v>
          </cell>
          <cell r="Q2787">
            <v>0</v>
          </cell>
          <cell r="R2787">
            <v>0</v>
          </cell>
          <cell r="S2787">
            <v>0</v>
          </cell>
          <cell r="T2787">
            <v>0</v>
          </cell>
          <cell r="U2787">
            <v>1</v>
          </cell>
          <cell r="V2787">
            <v>3245000</v>
          </cell>
          <cell r="W2787">
            <v>3245000</v>
          </cell>
          <cell r="X2787">
            <v>0</v>
          </cell>
          <cell r="Y2787">
            <v>1</v>
          </cell>
          <cell r="Z2787">
            <v>0</v>
          </cell>
          <cell r="AA2787" t="str">
            <v>QLC</v>
          </cell>
          <cell r="AB2787" t="str">
            <v>64232001</v>
          </cell>
          <cell r="AC2787" t="str">
            <v>24212001</v>
          </cell>
        </row>
        <row r="2788">
          <cell r="A2788" t="str">
            <v>014265123</v>
          </cell>
          <cell r="B2788" t="str">
            <v>Ghế họp</v>
          </cell>
          <cell r="C2788" t="str">
            <v>Chiếc</v>
          </cell>
          <cell r="D2788">
            <v>42887</v>
          </cell>
          <cell r="E2788">
            <v>3245000</v>
          </cell>
          <cell r="F2788">
            <v>1</v>
          </cell>
          <cell r="G2788">
            <v>1</v>
          </cell>
          <cell r="H2788">
            <v>3245000</v>
          </cell>
          <cell r="I2788">
            <v>3245000</v>
          </cell>
          <cell r="J2788">
            <v>0</v>
          </cell>
          <cell r="K2788">
            <v>1</v>
          </cell>
          <cell r="L2788">
            <v>0</v>
          </cell>
          <cell r="M2788">
            <v>0</v>
          </cell>
          <cell r="N2788">
            <v>0</v>
          </cell>
          <cell r="O2788">
            <v>0</v>
          </cell>
          <cell r="P2788">
            <v>0</v>
          </cell>
          <cell r="Q2788">
            <v>0</v>
          </cell>
          <cell r="R2788">
            <v>0</v>
          </cell>
          <cell r="S2788">
            <v>0</v>
          </cell>
          <cell r="T2788">
            <v>0</v>
          </cell>
          <cell r="U2788">
            <v>1</v>
          </cell>
          <cell r="V2788">
            <v>3245000</v>
          </cell>
          <cell r="W2788">
            <v>3245000</v>
          </cell>
          <cell r="X2788">
            <v>0</v>
          </cell>
          <cell r="Y2788">
            <v>1</v>
          </cell>
          <cell r="Z2788">
            <v>0</v>
          </cell>
          <cell r="AA2788" t="str">
            <v>QLC</v>
          </cell>
          <cell r="AB2788" t="str">
            <v>64232001</v>
          </cell>
          <cell r="AC2788" t="str">
            <v>24212001</v>
          </cell>
        </row>
        <row r="2789">
          <cell r="A2789" t="str">
            <v>014265124</v>
          </cell>
          <cell r="B2789" t="str">
            <v>Ghế họp</v>
          </cell>
          <cell r="C2789" t="str">
            <v>Chiếc</v>
          </cell>
          <cell r="D2789">
            <v>42887</v>
          </cell>
          <cell r="E2789">
            <v>3245000</v>
          </cell>
          <cell r="F2789">
            <v>1</v>
          </cell>
          <cell r="G2789">
            <v>1</v>
          </cell>
          <cell r="H2789">
            <v>3245000</v>
          </cell>
          <cell r="I2789">
            <v>3245000</v>
          </cell>
          <cell r="J2789">
            <v>0</v>
          </cell>
          <cell r="K2789">
            <v>1</v>
          </cell>
          <cell r="L2789">
            <v>0</v>
          </cell>
          <cell r="M2789">
            <v>0</v>
          </cell>
          <cell r="N2789">
            <v>0</v>
          </cell>
          <cell r="O2789">
            <v>0</v>
          </cell>
          <cell r="P2789">
            <v>0</v>
          </cell>
          <cell r="Q2789">
            <v>0</v>
          </cell>
          <cell r="R2789">
            <v>0</v>
          </cell>
          <cell r="S2789">
            <v>0</v>
          </cell>
          <cell r="T2789">
            <v>0</v>
          </cell>
          <cell r="U2789">
            <v>1</v>
          </cell>
          <cell r="V2789">
            <v>3245000</v>
          </cell>
          <cell r="W2789">
            <v>3245000</v>
          </cell>
          <cell r="X2789">
            <v>0</v>
          </cell>
          <cell r="Y2789">
            <v>1</v>
          </cell>
          <cell r="Z2789">
            <v>0</v>
          </cell>
          <cell r="AA2789" t="str">
            <v>QLC</v>
          </cell>
          <cell r="AB2789" t="str">
            <v>64232001</v>
          </cell>
          <cell r="AC2789" t="str">
            <v>24212001</v>
          </cell>
        </row>
        <row r="2790">
          <cell r="A2790" t="str">
            <v>014265125</v>
          </cell>
          <cell r="B2790" t="str">
            <v>Ghế họp</v>
          </cell>
          <cell r="C2790" t="str">
            <v>Chiếc</v>
          </cell>
          <cell r="D2790">
            <v>42887</v>
          </cell>
          <cell r="E2790">
            <v>3245000</v>
          </cell>
          <cell r="F2790">
            <v>1</v>
          </cell>
          <cell r="G2790">
            <v>1</v>
          </cell>
          <cell r="H2790">
            <v>3245000</v>
          </cell>
          <cell r="I2790">
            <v>3245000</v>
          </cell>
          <cell r="J2790">
            <v>0</v>
          </cell>
          <cell r="K2790">
            <v>1</v>
          </cell>
          <cell r="L2790">
            <v>0</v>
          </cell>
          <cell r="M2790">
            <v>0</v>
          </cell>
          <cell r="N2790">
            <v>0</v>
          </cell>
          <cell r="O2790">
            <v>0</v>
          </cell>
          <cell r="P2790">
            <v>0</v>
          </cell>
          <cell r="Q2790">
            <v>0</v>
          </cell>
          <cell r="R2790">
            <v>0</v>
          </cell>
          <cell r="S2790">
            <v>0</v>
          </cell>
          <cell r="T2790">
            <v>0</v>
          </cell>
          <cell r="U2790">
            <v>1</v>
          </cell>
          <cell r="V2790">
            <v>3245000</v>
          </cell>
          <cell r="W2790">
            <v>3245000</v>
          </cell>
          <cell r="X2790">
            <v>0</v>
          </cell>
          <cell r="Y2790">
            <v>1</v>
          </cell>
          <cell r="Z2790">
            <v>0</v>
          </cell>
          <cell r="AA2790" t="str">
            <v>QLC</v>
          </cell>
          <cell r="AB2790" t="str">
            <v>64232001</v>
          </cell>
          <cell r="AC2790" t="str">
            <v>24212001</v>
          </cell>
        </row>
        <row r="2791">
          <cell r="A2791" t="str">
            <v>014265126</v>
          </cell>
          <cell r="B2791" t="str">
            <v>Ghế họp</v>
          </cell>
          <cell r="C2791" t="str">
            <v>Chiếc</v>
          </cell>
          <cell r="D2791">
            <v>42887</v>
          </cell>
          <cell r="E2791">
            <v>3245000</v>
          </cell>
          <cell r="F2791">
            <v>1</v>
          </cell>
          <cell r="G2791">
            <v>1</v>
          </cell>
          <cell r="H2791">
            <v>3245000</v>
          </cell>
          <cell r="I2791">
            <v>3245000</v>
          </cell>
          <cell r="J2791">
            <v>0</v>
          </cell>
          <cell r="K2791">
            <v>1</v>
          </cell>
          <cell r="L2791">
            <v>0</v>
          </cell>
          <cell r="M2791">
            <v>0</v>
          </cell>
          <cell r="N2791">
            <v>0</v>
          </cell>
          <cell r="O2791">
            <v>0</v>
          </cell>
          <cell r="P2791">
            <v>0</v>
          </cell>
          <cell r="Q2791">
            <v>0</v>
          </cell>
          <cell r="R2791">
            <v>0</v>
          </cell>
          <cell r="S2791">
            <v>0</v>
          </cell>
          <cell r="T2791">
            <v>0</v>
          </cell>
          <cell r="U2791">
            <v>1</v>
          </cell>
          <cell r="V2791">
            <v>3245000</v>
          </cell>
          <cell r="W2791">
            <v>3245000</v>
          </cell>
          <cell r="X2791">
            <v>0</v>
          </cell>
          <cell r="Y2791">
            <v>1</v>
          </cell>
          <cell r="Z2791">
            <v>0</v>
          </cell>
          <cell r="AA2791" t="str">
            <v>QLC</v>
          </cell>
          <cell r="AB2791" t="str">
            <v>64232001</v>
          </cell>
          <cell r="AC2791" t="str">
            <v>24212001</v>
          </cell>
        </row>
        <row r="2792">
          <cell r="A2792" t="str">
            <v>014265127</v>
          </cell>
          <cell r="B2792" t="str">
            <v>Ghế họp</v>
          </cell>
          <cell r="C2792" t="str">
            <v>Chiếc</v>
          </cell>
          <cell r="D2792">
            <v>42887</v>
          </cell>
          <cell r="E2792">
            <v>3245000</v>
          </cell>
          <cell r="F2792">
            <v>1</v>
          </cell>
          <cell r="G2792">
            <v>1</v>
          </cell>
          <cell r="H2792">
            <v>3245000</v>
          </cell>
          <cell r="I2792">
            <v>3245000</v>
          </cell>
          <cell r="J2792">
            <v>0</v>
          </cell>
          <cell r="K2792">
            <v>1</v>
          </cell>
          <cell r="L2792">
            <v>0</v>
          </cell>
          <cell r="M2792">
            <v>0</v>
          </cell>
          <cell r="N2792">
            <v>0</v>
          </cell>
          <cell r="O2792">
            <v>0</v>
          </cell>
          <cell r="P2792">
            <v>0</v>
          </cell>
          <cell r="Q2792">
            <v>0</v>
          </cell>
          <cell r="R2792">
            <v>0</v>
          </cell>
          <cell r="S2792">
            <v>0</v>
          </cell>
          <cell r="T2792">
            <v>0</v>
          </cell>
          <cell r="U2792">
            <v>1</v>
          </cell>
          <cell r="V2792">
            <v>3245000</v>
          </cell>
          <cell r="W2792">
            <v>3245000</v>
          </cell>
          <cell r="X2792">
            <v>0</v>
          </cell>
          <cell r="Y2792">
            <v>1</v>
          </cell>
          <cell r="Z2792">
            <v>0</v>
          </cell>
          <cell r="AA2792" t="str">
            <v>QLC</v>
          </cell>
          <cell r="AB2792" t="str">
            <v>64232001</v>
          </cell>
          <cell r="AC2792" t="str">
            <v>24212001</v>
          </cell>
        </row>
        <row r="2793">
          <cell r="A2793" t="str">
            <v>014265128</v>
          </cell>
          <cell r="B2793" t="str">
            <v>Ghế họp</v>
          </cell>
          <cell r="C2793" t="str">
            <v>Chiếc</v>
          </cell>
          <cell r="D2793">
            <v>42887</v>
          </cell>
          <cell r="E2793">
            <v>3245000</v>
          </cell>
          <cell r="F2793">
            <v>1</v>
          </cell>
          <cell r="G2793">
            <v>1</v>
          </cell>
          <cell r="H2793">
            <v>3245000</v>
          </cell>
          <cell r="I2793">
            <v>3245000</v>
          </cell>
          <cell r="J2793">
            <v>0</v>
          </cell>
          <cell r="K2793">
            <v>1</v>
          </cell>
          <cell r="L2793">
            <v>0</v>
          </cell>
          <cell r="M2793">
            <v>0</v>
          </cell>
          <cell r="N2793">
            <v>0</v>
          </cell>
          <cell r="O2793">
            <v>0</v>
          </cell>
          <cell r="P2793">
            <v>0</v>
          </cell>
          <cell r="Q2793">
            <v>0</v>
          </cell>
          <cell r="R2793">
            <v>0</v>
          </cell>
          <cell r="S2793">
            <v>0</v>
          </cell>
          <cell r="T2793">
            <v>0</v>
          </cell>
          <cell r="U2793">
            <v>1</v>
          </cell>
          <cell r="V2793">
            <v>3245000</v>
          </cell>
          <cell r="W2793">
            <v>3245000</v>
          </cell>
          <cell r="X2793">
            <v>0</v>
          </cell>
          <cell r="Y2793">
            <v>1</v>
          </cell>
          <cell r="Z2793">
            <v>0</v>
          </cell>
          <cell r="AA2793" t="str">
            <v>QLC</v>
          </cell>
          <cell r="AB2793" t="str">
            <v>64232001</v>
          </cell>
          <cell r="AC2793" t="str">
            <v>24212001</v>
          </cell>
        </row>
        <row r="2794">
          <cell r="A2794" t="str">
            <v>014265129</v>
          </cell>
          <cell r="B2794" t="str">
            <v>Ghế trưởng phòng</v>
          </cell>
          <cell r="C2794" t="str">
            <v>Chiếc</v>
          </cell>
          <cell r="D2794">
            <v>42887</v>
          </cell>
          <cell r="E2794">
            <v>3960000</v>
          </cell>
          <cell r="F2794">
            <v>1</v>
          </cell>
          <cell r="G2794">
            <v>1</v>
          </cell>
          <cell r="H2794">
            <v>3960000</v>
          </cell>
          <cell r="I2794">
            <v>3960000</v>
          </cell>
          <cell r="J2794">
            <v>0</v>
          </cell>
          <cell r="K2794">
            <v>1</v>
          </cell>
          <cell r="L2794">
            <v>0</v>
          </cell>
          <cell r="M2794">
            <v>0</v>
          </cell>
          <cell r="N2794">
            <v>0</v>
          </cell>
          <cell r="O2794">
            <v>0</v>
          </cell>
          <cell r="P2794">
            <v>0</v>
          </cell>
          <cell r="Q2794">
            <v>0</v>
          </cell>
          <cell r="R2794">
            <v>0</v>
          </cell>
          <cell r="S2794">
            <v>0</v>
          </cell>
          <cell r="T2794">
            <v>0</v>
          </cell>
          <cell r="U2794">
            <v>1</v>
          </cell>
          <cell r="V2794">
            <v>3960000</v>
          </cell>
          <cell r="W2794">
            <v>3960000</v>
          </cell>
          <cell r="X2794">
            <v>0</v>
          </cell>
          <cell r="Y2794">
            <v>1</v>
          </cell>
          <cell r="Z2794">
            <v>0</v>
          </cell>
          <cell r="AA2794" t="str">
            <v>QLC</v>
          </cell>
          <cell r="AB2794" t="str">
            <v>64232001</v>
          </cell>
          <cell r="AC2794" t="str">
            <v>24212001</v>
          </cell>
        </row>
        <row r="2795">
          <cell r="A2795" t="str">
            <v>014265130</v>
          </cell>
          <cell r="B2795" t="str">
            <v>Ghế trưởng phòng</v>
          </cell>
          <cell r="C2795" t="str">
            <v>Chiếc</v>
          </cell>
          <cell r="D2795">
            <v>42887</v>
          </cell>
          <cell r="E2795">
            <v>3960000</v>
          </cell>
          <cell r="F2795">
            <v>1</v>
          </cell>
          <cell r="G2795">
            <v>1</v>
          </cell>
          <cell r="H2795">
            <v>3960000</v>
          </cell>
          <cell r="I2795">
            <v>3960000</v>
          </cell>
          <cell r="J2795">
            <v>0</v>
          </cell>
          <cell r="K2795">
            <v>1</v>
          </cell>
          <cell r="L2795">
            <v>0</v>
          </cell>
          <cell r="M2795">
            <v>0</v>
          </cell>
          <cell r="N2795">
            <v>0</v>
          </cell>
          <cell r="O2795">
            <v>0</v>
          </cell>
          <cell r="P2795">
            <v>0</v>
          </cell>
          <cell r="Q2795">
            <v>0</v>
          </cell>
          <cell r="R2795">
            <v>0</v>
          </cell>
          <cell r="S2795">
            <v>0</v>
          </cell>
          <cell r="T2795">
            <v>0</v>
          </cell>
          <cell r="U2795">
            <v>1</v>
          </cell>
          <cell r="V2795">
            <v>3960000</v>
          </cell>
          <cell r="W2795">
            <v>3960000</v>
          </cell>
          <cell r="X2795">
            <v>0</v>
          </cell>
          <cell r="Y2795">
            <v>1</v>
          </cell>
          <cell r="Z2795">
            <v>0</v>
          </cell>
          <cell r="AA2795" t="str">
            <v>QLC</v>
          </cell>
          <cell r="AB2795" t="str">
            <v>64232001</v>
          </cell>
          <cell r="AC2795" t="str">
            <v>24212001</v>
          </cell>
        </row>
        <row r="2796">
          <cell r="A2796" t="str">
            <v>014265131</v>
          </cell>
          <cell r="B2796" t="str">
            <v>Ghế trưởng phòng</v>
          </cell>
          <cell r="C2796" t="str">
            <v>Chiếc</v>
          </cell>
          <cell r="D2796">
            <v>42887</v>
          </cell>
          <cell r="E2796">
            <v>3960000</v>
          </cell>
          <cell r="F2796">
            <v>1</v>
          </cell>
          <cell r="G2796">
            <v>1</v>
          </cell>
          <cell r="H2796">
            <v>3960000</v>
          </cell>
          <cell r="I2796">
            <v>3960000</v>
          </cell>
          <cell r="J2796">
            <v>0</v>
          </cell>
          <cell r="K2796">
            <v>1</v>
          </cell>
          <cell r="L2796">
            <v>0</v>
          </cell>
          <cell r="M2796">
            <v>0</v>
          </cell>
          <cell r="N2796">
            <v>0</v>
          </cell>
          <cell r="O2796">
            <v>0</v>
          </cell>
          <cell r="P2796">
            <v>0</v>
          </cell>
          <cell r="Q2796">
            <v>0</v>
          </cell>
          <cell r="R2796">
            <v>0</v>
          </cell>
          <cell r="S2796">
            <v>0</v>
          </cell>
          <cell r="T2796">
            <v>0</v>
          </cell>
          <cell r="U2796">
            <v>1</v>
          </cell>
          <cell r="V2796">
            <v>3960000</v>
          </cell>
          <cell r="W2796">
            <v>3960000</v>
          </cell>
          <cell r="X2796">
            <v>0</v>
          </cell>
          <cell r="Y2796">
            <v>1</v>
          </cell>
          <cell r="Z2796">
            <v>0</v>
          </cell>
          <cell r="AA2796" t="str">
            <v>QLC</v>
          </cell>
          <cell r="AB2796" t="str">
            <v>64232001</v>
          </cell>
          <cell r="AC2796" t="str">
            <v>24212001</v>
          </cell>
        </row>
        <row r="2797">
          <cell r="A2797" t="str">
            <v>014265133</v>
          </cell>
          <cell r="B2797" t="str">
            <v>Ghế trưởng phòng</v>
          </cell>
          <cell r="C2797" t="str">
            <v>Chiếc</v>
          </cell>
          <cell r="D2797">
            <v>42887</v>
          </cell>
          <cell r="E2797">
            <v>3960000</v>
          </cell>
          <cell r="F2797">
            <v>1</v>
          </cell>
          <cell r="G2797">
            <v>1</v>
          </cell>
          <cell r="H2797">
            <v>3960000</v>
          </cell>
          <cell r="I2797">
            <v>3960000</v>
          </cell>
          <cell r="J2797">
            <v>0</v>
          </cell>
          <cell r="K2797">
            <v>1</v>
          </cell>
          <cell r="L2797">
            <v>0</v>
          </cell>
          <cell r="M2797">
            <v>0</v>
          </cell>
          <cell r="N2797">
            <v>0</v>
          </cell>
          <cell r="O2797">
            <v>0</v>
          </cell>
          <cell r="P2797">
            <v>0</v>
          </cell>
          <cell r="Q2797">
            <v>0</v>
          </cell>
          <cell r="R2797">
            <v>0</v>
          </cell>
          <cell r="S2797">
            <v>0</v>
          </cell>
          <cell r="T2797">
            <v>0</v>
          </cell>
          <cell r="U2797">
            <v>1</v>
          </cell>
          <cell r="V2797">
            <v>3960000</v>
          </cell>
          <cell r="W2797">
            <v>3960000</v>
          </cell>
          <cell r="X2797">
            <v>0</v>
          </cell>
          <cell r="Y2797">
            <v>1</v>
          </cell>
          <cell r="Z2797">
            <v>0</v>
          </cell>
          <cell r="AA2797" t="str">
            <v>TUVAN</v>
          </cell>
          <cell r="AB2797" t="str">
            <v>64232001</v>
          </cell>
          <cell r="AC2797" t="str">
            <v>24212001</v>
          </cell>
        </row>
        <row r="2798">
          <cell r="A2798" t="str">
            <v>014265134</v>
          </cell>
          <cell r="B2798" t="str">
            <v>Ghế trưởng phòng</v>
          </cell>
          <cell r="C2798" t="str">
            <v>Chiếc</v>
          </cell>
          <cell r="D2798">
            <v>42887</v>
          </cell>
          <cell r="E2798">
            <v>3960000</v>
          </cell>
          <cell r="F2798">
            <v>1</v>
          </cell>
          <cell r="G2798">
            <v>1</v>
          </cell>
          <cell r="H2798">
            <v>3960000</v>
          </cell>
          <cell r="I2798">
            <v>3960000</v>
          </cell>
          <cell r="J2798">
            <v>0</v>
          </cell>
          <cell r="K2798">
            <v>1</v>
          </cell>
          <cell r="L2798">
            <v>0</v>
          </cell>
          <cell r="M2798">
            <v>0</v>
          </cell>
          <cell r="N2798">
            <v>0</v>
          </cell>
          <cell r="O2798">
            <v>0</v>
          </cell>
          <cell r="P2798">
            <v>0</v>
          </cell>
          <cell r="Q2798">
            <v>0</v>
          </cell>
          <cell r="R2798">
            <v>0</v>
          </cell>
          <cell r="S2798">
            <v>0</v>
          </cell>
          <cell r="T2798">
            <v>0</v>
          </cell>
          <cell r="U2798">
            <v>1</v>
          </cell>
          <cell r="V2798">
            <v>3960000</v>
          </cell>
          <cell r="W2798">
            <v>3960000</v>
          </cell>
          <cell r="X2798">
            <v>0</v>
          </cell>
          <cell r="Y2798">
            <v>1</v>
          </cell>
          <cell r="Z2798">
            <v>0</v>
          </cell>
          <cell r="AA2798" t="str">
            <v>QLC</v>
          </cell>
          <cell r="AB2798" t="str">
            <v>64232001</v>
          </cell>
          <cell r="AC2798" t="str">
            <v>24212001</v>
          </cell>
        </row>
        <row r="2799">
          <cell r="A2799" t="str">
            <v>014265135</v>
          </cell>
          <cell r="B2799" t="str">
            <v>Ghế trưởng phòng</v>
          </cell>
          <cell r="C2799" t="str">
            <v>Chiếc</v>
          </cell>
          <cell r="D2799">
            <v>42887</v>
          </cell>
          <cell r="E2799">
            <v>3960000</v>
          </cell>
          <cell r="F2799">
            <v>1</v>
          </cell>
          <cell r="G2799">
            <v>1</v>
          </cell>
          <cell r="H2799">
            <v>3960000</v>
          </cell>
          <cell r="I2799">
            <v>3960000</v>
          </cell>
          <cell r="J2799">
            <v>0</v>
          </cell>
          <cell r="K2799">
            <v>1</v>
          </cell>
          <cell r="L2799">
            <v>0</v>
          </cell>
          <cell r="M2799">
            <v>0</v>
          </cell>
          <cell r="N2799">
            <v>0</v>
          </cell>
          <cell r="O2799">
            <v>0</v>
          </cell>
          <cell r="P2799">
            <v>0</v>
          </cell>
          <cell r="Q2799">
            <v>0</v>
          </cell>
          <cell r="R2799">
            <v>0</v>
          </cell>
          <cell r="S2799">
            <v>0</v>
          </cell>
          <cell r="T2799">
            <v>0</v>
          </cell>
          <cell r="U2799">
            <v>1</v>
          </cell>
          <cell r="V2799">
            <v>3960000</v>
          </cell>
          <cell r="W2799">
            <v>3960000</v>
          </cell>
          <cell r="X2799">
            <v>0</v>
          </cell>
          <cell r="Y2799">
            <v>1</v>
          </cell>
          <cell r="Z2799">
            <v>0</v>
          </cell>
          <cell r="AA2799" t="str">
            <v>QLC</v>
          </cell>
          <cell r="AB2799" t="str">
            <v>64232001</v>
          </cell>
          <cell r="AC2799" t="str">
            <v>24212001</v>
          </cell>
        </row>
        <row r="2800">
          <cell r="A2800" t="str">
            <v>014265136</v>
          </cell>
          <cell r="B2800" t="str">
            <v>Ghế trưởng phòng</v>
          </cell>
          <cell r="C2800" t="str">
            <v>Chiếc</v>
          </cell>
          <cell r="D2800">
            <v>42887</v>
          </cell>
          <cell r="E2800">
            <v>3960000</v>
          </cell>
          <cell r="F2800">
            <v>1</v>
          </cell>
          <cell r="G2800">
            <v>1</v>
          </cell>
          <cell r="H2800">
            <v>3960000</v>
          </cell>
          <cell r="I2800">
            <v>3960000</v>
          </cell>
          <cell r="J2800">
            <v>0</v>
          </cell>
          <cell r="K2800">
            <v>1</v>
          </cell>
          <cell r="L2800">
            <v>0</v>
          </cell>
          <cell r="M2800">
            <v>0</v>
          </cell>
          <cell r="N2800">
            <v>0</v>
          </cell>
          <cell r="O2800">
            <v>0</v>
          </cell>
          <cell r="P2800">
            <v>0</v>
          </cell>
          <cell r="Q2800">
            <v>0</v>
          </cell>
          <cell r="R2800">
            <v>0</v>
          </cell>
          <cell r="S2800">
            <v>0</v>
          </cell>
          <cell r="T2800">
            <v>0</v>
          </cell>
          <cell r="U2800">
            <v>1</v>
          </cell>
          <cell r="V2800">
            <v>3960000</v>
          </cell>
          <cell r="W2800">
            <v>3960000</v>
          </cell>
          <cell r="X2800">
            <v>0</v>
          </cell>
          <cell r="Y2800">
            <v>1</v>
          </cell>
          <cell r="Z2800">
            <v>0</v>
          </cell>
          <cell r="AA2800" t="str">
            <v>QLC</v>
          </cell>
          <cell r="AB2800" t="str">
            <v>64232001</v>
          </cell>
          <cell r="AC2800" t="str">
            <v>24212001</v>
          </cell>
        </row>
        <row r="2801">
          <cell r="A2801" t="str">
            <v>014265138</v>
          </cell>
          <cell r="B2801" t="str">
            <v>Ghế nhân viên</v>
          </cell>
          <cell r="C2801" t="str">
            <v>Chiếc</v>
          </cell>
          <cell r="D2801">
            <v>42887</v>
          </cell>
          <cell r="E2801">
            <v>2365000</v>
          </cell>
          <cell r="F2801">
            <v>1</v>
          </cell>
          <cell r="G2801">
            <v>1</v>
          </cell>
          <cell r="H2801">
            <v>2365000</v>
          </cell>
          <cell r="I2801">
            <v>2365000</v>
          </cell>
          <cell r="J2801">
            <v>0</v>
          </cell>
          <cell r="K2801">
            <v>1</v>
          </cell>
          <cell r="L2801">
            <v>0</v>
          </cell>
          <cell r="M2801">
            <v>0</v>
          </cell>
          <cell r="N2801">
            <v>0</v>
          </cell>
          <cell r="O2801">
            <v>0</v>
          </cell>
          <cell r="P2801">
            <v>0</v>
          </cell>
          <cell r="Q2801">
            <v>0</v>
          </cell>
          <cell r="R2801">
            <v>0</v>
          </cell>
          <cell r="S2801">
            <v>0</v>
          </cell>
          <cell r="T2801">
            <v>0</v>
          </cell>
          <cell r="U2801">
            <v>1</v>
          </cell>
          <cell r="V2801">
            <v>2365000</v>
          </cell>
          <cell r="W2801">
            <v>2365000</v>
          </cell>
          <cell r="X2801">
            <v>0</v>
          </cell>
          <cell r="Y2801">
            <v>1</v>
          </cell>
          <cell r="Z2801">
            <v>0</v>
          </cell>
          <cell r="AA2801" t="str">
            <v>QLC</v>
          </cell>
          <cell r="AB2801" t="str">
            <v>64231001</v>
          </cell>
          <cell r="AC2801" t="str">
            <v>24212001</v>
          </cell>
        </row>
        <row r="2802">
          <cell r="A2802" t="str">
            <v>014265140</v>
          </cell>
          <cell r="B2802" t="str">
            <v>Ghế nhân viên</v>
          </cell>
          <cell r="C2802" t="str">
            <v>Chiếc</v>
          </cell>
          <cell r="D2802">
            <v>42887</v>
          </cell>
          <cell r="E2802">
            <v>2365000</v>
          </cell>
          <cell r="F2802">
            <v>1</v>
          </cell>
          <cell r="G2802">
            <v>1</v>
          </cell>
          <cell r="H2802">
            <v>2365000</v>
          </cell>
          <cell r="I2802">
            <v>2365000</v>
          </cell>
          <cell r="J2802">
            <v>0</v>
          </cell>
          <cell r="K2802">
            <v>1</v>
          </cell>
          <cell r="L2802">
            <v>0</v>
          </cell>
          <cell r="M2802">
            <v>0</v>
          </cell>
          <cell r="N2802">
            <v>0</v>
          </cell>
          <cell r="O2802">
            <v>0</v>
          </cell>
          <cell r="P2802">
            <v>0</v>
          </cell>
          <cell r="Q2802">
            <v>0</v>
          </cell>
          <cell r="R2802">
            <v>0</v>
          </cell>
          <cell r="S2802">
            <v>0</v>
          </cell>
          <cell r="T2802">
            <v>0</v>
          </cell>
          <cell r="U2802">
            <v>1</v>
          </cell>
          <cell r="V2802">
            <v>2365000</v>
          </cell>
          <cell r="W2802">
            <v>2365000</v>
          </cell>
          <cell r="X2802">
            <v>0</v>
          </cell>
          <cell r="Y2802">
            <v>1</v>
          </cell>
          <cell r="Z2802">
            <v>0</v>
          </cell>
          <cell r="AA2802" t="str">
            <v>QLC</v>
          </cell>
          <cell r="AB2802" t="str">
            <v>64231001</v>
          </cell>
          <cell r="AC2802" t="str">
            <v>24212001</v>
          </cell>
        </row>
        <row r="2803">
          <cell r="A2803" t="str">
            <v>014265144</v>
          </cell>
          <cell r="B2803" t="str">
            <v>Ghế nhân viên</v>
          </cell>
          <cell r="C2803" t="str">
            <v>Chiếc</v>
          </cell>
          <cell r="D2803">
            <v>42887</v>
          </cell>
          <cell r="E2803">
            <v>2365000</v>
          </cell>
          <cell r="F2803">
            <v>1</v>
          </cell>
          <cell r="G2803">
            <v>1</v>
          </cell>
          <cell r="H2803">
            <v>2365000</v>
          </cell>
          <cell r="I2803">
            <v>2365000</v>
          </cell>
          <cell r="J2803">
            <v>0</v>
          </cell>
          <cell r="K2803">
            <v>1</v>
          </cell>
          <cell r="L2803">
            <v>0</v>
          </cell>
          <cell r="M2803">
            <v>0</v>
          </cell>
          <cell r="N2803">
            <v>0</v>
          </cell>
          <cell r="O2803">
            <v>0</v>
          </cell>
          <cell r="P2803">
            <v>0</v>
          </cell>
          <cell r="Q2803">
            <v>0</v>
          </cell>
          <cell r="R2803">
            <v>0</v>
          </cell>
          <cell r="S2803">
            <v>0</v>
          </cell>
          <cell r="T2803">
            <v>0</v>
          </cell>
          <cell r="U2803">
            <v>1</v>
          </cell>
          <cell r="V2803">
            <v>2365000</v>
          </cell>
          <cell r="W2803">
            <v>2365000</v>
          </cell>
          <cell r="X2803">
            <v>0</v>
          </cell>
          <cell r="Y2803">
            <v>1</v>
          </cell>
          <cell r="Z2803">
            <v>0</v>
          </cell>
          <cell r="AA2803" t="str">
            <v>QLC</v>
          </cell>
          <cell r="AB2803" t="str">
            <v>64231001</v>
          </cell>
          <cell r="AC2803" t="str">
            <v>24212001</v>
          </cell>
        </row>
        <row r="2804">
          <cell r="A2804" t="str">
            <v>014265147</v>
          </cell>
          <cell r="B2804" t="str">
            <v>Ghế nhân viên</v>
          </cell>
          <cell r="C2804" t="str">
            <v>Chiếc</v>
          </cell>
          <cell r="D2804">
            <v>42887</v>
          </cell>
          <cell r="E2804">
            <v>2365000</v>
          </cell>
          <cell r="F2804">
            <v>1</v>
          </cell>
          <cell r="G2804">
            <v>1</v>
          </cell>
          <cell r="H2804">
            <v>2365000</v>
          </cell>
          <cell r="I2804">
            <v>2365000</v>
          </cell>
          <cell r="J2804">
            <v>0</v>
          </cell>
          <cell r="K2804">
            <v>1</v>
          </cell>
          <cell r="L2804">
            <v>0</v>
          </cell>
          <cell r="M2804">
            <v>0</v>
          </cell>
          <cell r="N2804">
            <v>0</v>
          </cell>
          <cell r="O2804">
            <v>0</v>
          </cell>
          <cell r="P2804">
            <v>0</v>
          </cell>
          <cell r="Q2804">
            <v>0</v>
          </cell>
          <cell r="R2804">
            <v>0</v>
          </cell>
          <cell r="S2804">
            <v>0</v>
          </cell>
          <cell r="T2804">
            <v>0</v>
          </cell>
          <cell r="U2804">
            <v>1</v>
          </cell>
          <cell r="V2804">
            <v>2365000</v>
          </cell>
          <cell r="W2804">
            <v>2365000</v>
          </cell>
          <cell r="X2804">
            <v>0</v>
          </cell>
          <cell r="Y2804">
            <v>1</v>
          </cell>
          <cell r="Z2804">
            <v>0</v>
          </cell>
          <cell r="AA2804" t="str">
            <v>QLC</v>
          </cell>
          <cell r="AB2804" t="str">
            <v>64231001</v>
          </cell>
          <cell r="AC2804" t="str">
            <v>24212001</v>
          </cell>
        </row>
        <row r="2805">
          <cell r="A2805" t="str">
            <v>014265148</v>
          </cell>
          <cell r="B2805" t="str">
            <v>Ghế nhân viên</v>
          </cell>
          <cell r="C2805" t="str">
            <v>Chiếc</v>
          </cell>
          <cell r="D2805">
            <v>42887</v>
          </cell>
          <cell r="E2805">
            <v>2365000</v>
          </cell>
          <cell r="F2805">
            <v>1</v>
          </cell>
          <cell r="G2805">
            <v>1</v>
          </cell>
          <cell r="H2805">
            <v>2365000</v>
          </cell>
          <cell r="I2805">
            <v>2365000</v>
          </cell>
          <cell r="J2805">
            <v>0</v>
          </cell>
          <cell r="K2805">
            <v>1</v>
          </cell>
          <cell r="L2805">
            <v>0</v>
          </cell>
          <cell r="M2805">
            <v>0</v>
          </cell>
          <cell r="N2805">
            <v>0</v>
          </cell>
          <cell r="O2805">
            <v>0</v>
          </cell>
          <cell r="P2805">
            <v>0</v>
          </cell>
          <cell r="Q2805">
            <v>0</v>
          </cell>
          <cell r="R2805">
            <v>0</v>
          </cell>
          <cell r="S2805">
            <v>0</v>
          </cell>
          <cell r="T2805">
            <v>0</v>
          </cell>
          <cell r="U2805">
            <v>1</v>
          </cell>
          <cell r="V2805">
            <v>2365000</v>
          </cell>
          <cell r="W2805">
            <v>2365000</v>
          </cell>
          <cell r="X2805">
            <v>0</v>
          </cell>
          <cell r="Y2805">
            <v>1</v>
          </cell>
          <cell r="Z2805">
            <v>0</v>
          </cell>
          <cell r="AA2805" t="str">
            <v>QLC</v>
          </cell>
          <cell r="AB2805" t="str">
            <v>64232001</v>
          </cell>
          <cell r="AC2805" t="str">
            <v>24212001</v>
          </cell>
        </row>
        <row r="2806">
          <cell r="A2806" t="str">
            <v>014265150</v>
          </cell>
          <cell r="B2806" t="str">
            <v>Ghế nhân viên</v>
          </cell>
          <cell r="C2806" t="str">
            <v>Chiếc</v>
          </cell>
          <cell r="D2806">
            <v>42887</v>
          </cell>
          <cell r="E2806">
            <v>2365000</v>
          </cell>
          <cell r="F2806">
            <v>1</v>
          </cell>
          <cell r="G2806">
            <v>1</v>
          </cell>
          <cell r="H2806">
            <v>2365000</v>
          </cell>
          <cell r="I2806">
            <v>2365000</v>
          </cell>
          <cell r="J2806">
            <v>0</v>
          </cell>
          <cell r="K2806">
            <v>1</v>
          </cell>
          <cell r="L2806">
            <v>0</v>
          </cell>
          <cell r="M2806">
            <v>0</v>
          </cell>
          <cell r="N2806">
            <v>0</v>
          </cell>
          <cell r="O2806">
            <v>0</v>
          </cell>
          <cell r="P2806">
            <v>0</v>
          </cell>
          <cell r="Q2806">
            <v>0</v>
          </cell>
          <cell r="R2806">
            <v>0</v>
          </cell>
          <cell r="S2806">
            <v>0</v>
          </cell>
          <cell r="T2806">
            <v>0</v>
          </cell>
          <cell r="U2806">
            <v>1</v>
          </cell>
          <cell r="V2806">
            <v>2365000</v>
          </cell>
          <cell r="W2806">
            <v>2365000</v>
          </cell>
          <cell r="X2806">
            <v>0</v>
          </cell>
          <cell r="Y2806">
            <v>1</v>
          </cell>
          <cell r="Z2806">
            <v>0</v>
          </cell>
          <cell r="AA2806" t="str">
            <v>QLC</v>
          </cell>
          <cell r="AB2806" t="str">
            <v>64231001</v>
          </cell>
          <cell r="AC2806" t="str">
            <v>24212001</v>
          </cell>
        </row>
        <row r="2807">
          <cell r="A2807" t="str">
            <v>014265153</v>
          </cell>
          <cell r="B2807" t="str">
            <v>Ghế nhân viên</v>
          </cell>
          <cell r="C2807" t="str">
            <v>Chiếc</v>
          </cell>
          <cell r="D2807">
            <v>42887</v>
          </cell>
          <cell r="E2807">
            <v>2365000</v>
          </cell>
          <cell r="F2807">
            <v>1</v>
          </cell>
          <cell r="G2807">
            <v>1</v>
          </cell>
          <cell r="H2807">
            <v>2365000</v>
          </cell>
          <cell r="I2807">
            <v>2365000</v>
          </cell>
          <cell r="J2807">
            <v>0</v>
          </cell>
          <cell r="K2807">
            <v>1</v>
          </cell>
          <cell r="L2807">
            <v>0</v>
          </cell>
          <cell r="M2807">
            <v>0</v>
          </cell>
          <cell r="N2807">
            <v>0</v>
          </cell>
          <cell r="O2807">
            <v>0</v>
          </cell>
          <cell r="P2807">
            <v>0</v>
          </cell>
          <cell r="Q2807">
            <v>0</v>
          </cell>
          <cell r="R2807">
            <v>0</v>
          </cell>
          <cell r="S2807">
            <v>0</v>
          </cell>
          <cell r="T2807">
            <v>0</v>
          </cell>
          <cell r="U2807">
            <v>1</v>
          </cell>
          <cell r="V2807">
            <v>2365000</v>
          </cell>
          <cell r="W2807">
            <v>2365000</v>
          </cell>
          <cell r="X2807">
            <v>0</v>
          </cell>
          <cell r="Y2807">
            <v>1</v>
          </cell>
          <cell r="Z2807">
            <v>0</v>
          </cell>
          <cell r="AA2807" t="str">
            <v>QLC</v>
          </cell>
          <cell r="AB2807" t="str">
            <v>64232001</v>
          </cell>
          <cell r="AC2807" t="str">
            <v>24212001</v>
          </cell>
        </row>
        <row r="2808">
          <cell r="A2808" t="str">
            <v>014265154</v>
          </cell>
          <cell r="B2808" t="str">
            <v>Ghế nhân viên</v>
          </cell>
          <cell r="C2808" t="str">
            <v>Chiếc</v>
          </cell>
          <cell r="D2808">
            <v>42887</v>
          </cell>
          <cell r="E2808">
            <v>2365000</v>
          </cell>
          <cell r="F2808">
            <v>1</v>
          </cell>
          <cell r="G2808">
            <v>1</v>
          </cell>
          <cell r="H2808">
            <v>2365000</v>
          </cell>
          <cell r="I2808">
            <v>2365000</v>
          </cell>
          <cell r="J2808">
            <v>0</v>
          </cell>
          <cell r="K2808">
            <v>1</v>
          </cell>
          <cell r="L2808">
            <v>0</v>
          </cell>
          <cell r="M2808">
            <v>0</v>
          </cell>
          <cell r="N2808">
            <v>0</v>
          </cell>
          <cell r="O2808">
            <v>0</v>
          </cell>
          <cell r="P2808">
            <v>0</v>
          </cell>
          <cell r="Q2808">
            <v>0</v>
          </cell>
          <cell r="R2808">
            <v>0</v>
          </cell>
          <cell r="S2808">
            <v>0</v>
          </cell>
          <cell r="T2808">
            <v>0</v>
          </cell>
          <cell r="U2808">
            <v>1</v>
          </cell>
          <cell r="V2808">
            <v>2365000</v>
          </cell>
          <cell r="W2808">
            <v>2365000</v>
          </cell>
          <cell r="X2808">
            <v>0</v>
          </cell>
          <cell r="Y2808">
            <v>1</v>
          </cell>
          <cell r="Z2808">
            <v>0</v>
          </cell>
          <cell r="AA2808" t="str">
            <v>QLC</v>
          </cell>
          <cell r="AB2808" t="str">
            <v>64232001</v>
          </cell>
          <cell r="AC2808" t="str">
            <v>24212001</v>
          </cell>
        </row>
        <row r="2809">
          <cell r="A2809" t="str">
            <v>014265156</v>
          </cell>
          <cell r="B2809" t="str">
            <v>Ghế nhân viên</v>
          </cell>
          <cell r="C2809" t="str">
            <v>Chiếc</v>
          </cell>
          <cell r="D2809">
            <v>42887</v>
          </cell>
          <cell r="E2809">
            <v>2365000</v>
          </cell>
          <cell r="F2809">
            <v>1</v>
          </cell>
          <cell r="G2809">
            <v>1</v>
          </cell>
          <cell r="H2809">
            <v>2365000</v>
          </cell>
          <cell r="I2809">
            <v>2365000</v>
          </cell>
          <cell r="J2809">
            <v>0</v>
          </cell>
          <cell r="K2809">
            <v>1</v>
          </cell>
          <cell r="L2809">
            <v>0</v>
          </cell>
          <cell r="M2809">
            <v>0</v>
          </cell>
          <cell r="N2809">
            <v>0</v>
          </cell>
          <cell r="O2809">
            <v>0</v>
          </cell>
          <cell r="P2809">
            <v>0</v>
          </cell>
          <cell r="Q2809">
            <v>0</v>
          </cell>
          <cell r="R2809">
            <v>0</v>
          </cell>
          <cell r="S2809">
            <v>0</v>
          </cell>
          <cell r="T2809">
            <v>0</v>
          </cell>
          <cell r="U2809">
            <v>1</v>
          </cell>
          <cell r="V2809">
            <v>2365000</v>
          </cell>
          <cell r="W2809">
            <v>2365000</v>
          </cell>
          <cell r="X2809">
            <v>0</v>
          </cell>
          <cell r="Y2809">
            <v>1</v>
          </cell>
          <cell r="Z2809">
            <v>0</v>
          </cell>
          <cell r="AA2809" t="str">
            <v>QLC</v>
          </cell>
          <cell r="AB2809" t="str">
            <v>64231001</v>
          </cell>
          <cell r="AC2809" t="str">
            <v>24212001</v>
          </cell>
        </row>
        <row r="2810">
          <cell r="A2810" t="str">
            <v>014265157</v>
          </cell>
          <cell r="B2810" t="str">
            <v>Ghế nhân viên</v>
          </cell>
          <cell r="C2810" t="str">
            <v>Chiếc</v>
          </cell>
          <cell r="D2810">
            <v>42887</v>
          </cell>
          <cell r="E2810">
            <v>2365000</v>
          </cell>
          <cell r="F2810">
            <v>1</v>
          </cell>
          <cell r="G2810">
            <v>1</v>
          </cell>
          <cell r="H2810">
            <v>2365000</v>
          </cell>
          <cell r="I2810">
            <v>2365000</v>
          </cell>
          <cell r="J2810">
            <v>0</v>
          </cell>
          <cell r="K2810">
            <v>1</v>
          </cell>
          <cell r="L2810">
            <v>0</v>
          </cell>
          <cell r="M2810">
            <v>0</v>
          </cell>
          <cell r="N2810">
            <v>0</v>
          </cell>
          <cell r="O2810">
            <v>0</v>
          </cell>
          <cell r="P2810">
            <v>0</v>
          </cell>
          <cell r="Q2810">
            <v>0</v>
          </cell>
          <cell r="R2810">
            <v>0</v>
          </cell>
          <cell r="S2810">
            <v>0</v>
          </cell>
          <cell r="T2810">
            <v>0</v>
          </cell>
          <cell r="U2810">
            <v>1</v>
          </cell>
          <cell r="V2810">
            <v>2365000</v>
          </cell>
          <cell r="W2810">
            <v>2365000</v>
          </cell>
          <cell r="X2810">
            <v>0</v>
          </cell>
          <cell r="Y2810">
            <v>1</v>
          </cell>
          <cell r="Z2810">
            <v>0</v>
          </cell>
          <cell r="AA2810" t="str">
            <v>QLC</v>
          </cell>
          <cell r="AB2810" t="str">
            <v>64231001</v>
          </cell>
          <cell r="AC2810" t="str">
            <v>24212001</v>
          </cell>
        </row>
        <row r="2811">
          <cell r="A2811" t="str">
            <v>014265158</v>
          </cell>
          <cell r="B2811" t="str">
            <v>Ghế nhân viên</v>
          </cell>
          <cell r="C2811" t="str">
            <v>Chiếc</v>
          </cell>
          <cell r="D2811">
            <v>42887</v>
          </cell>
          <cell r="E2811">
            <v>2365000</v>
          </cell>
          <cell r="F2811">
            <v>1</v>
          </cell>
          <cell r="G2811">
            <v>1</v>
          </cell>
          <cell r="H2811">
            <v>2365000</v>
          </cell>
          <cell r="I2811">
            <v>2365000</v>
          </cell>
          <cell r="J2811">
            <v>0</v>
          </cell>
          <cell r="K2811">
            <v>1</v>
          </cell>
          <cell r="L2811">
            <v>0</v>
          </cell>
          <cell r="M2811">
            <v>0</v>
          </cell>
          <cell r="N2811">
            <v>0</v>
          </cell>
          <cell r="O2811">
            <v>0</v>
          </cell>
          <cell r="P2811">
            <v>0</v>
          </cell>
          <cell r="Q2811">
            <v>0</v>
          </cell>
          <cell r="R2811">
            <v>0</v>
          </cell>
          <cell r="S2811">
            <v>0</v>
          </cell>
          <cell r="T2811">
            <v>0</v>
          </cell>
          <cell r="U2811">
            <v>1</v>
          </cell>
          <cell r="V2811">
            <v>2365000</v>
          </cell>
          <cell r="W2811">
            <v>2365000</v>
          </cell>
          <cell r="X2811">
            <v>0</v>
          </cell>
          <cell r="Y2811">
            <v>1</v>
          </cell>
          <cell r="Z2811">
            <v>0</v>
          </cell>
          <cell r="AA2811" t="str">
            <v>QLC</v>
          </cell>
          <cell r="AB2811" t="str">
            <v>64232001</v>
          </cell>
          <cell r="AC2811" t="str">
            <v>24212001</v>
          </cell>
        </row>
        <row r="2812">
          <cell r="A2812" t="str">
            <v>014265165</v>
          </cell>
          <cell r="B2812" t="str">
            <v>Ghế nhân viên</v>
          </cell>
          <cell r="C2812" t="str">
            <v>Chiếc</v>
          </cell>
          <cell r="D2812">
            <v>42887</v>
          </cell>
          <cell r="E2812">
            <v>2365000</v>
          </cell>
          <cell r="F2812">
            <v>1</v>
          </cell>
          <cell r="G2812">
            <v>1</v>
          </cell>
          <cell r="H2812">
            <v>2365000</v>
          </cell>
          <cell r="I2812">
            <v>2365000</v>
          </cell>
          <cell r="J2812">
            <v>0</v>
          </cell>
          <cell r="K2812">
            <v>1</v>
          </cell>
          <cell r="L2812">
            <v>0</v>
          </cell>
          <cell r="M2812">
            <v>0</v>
          </cell>
          <cell r="N2812">
            <v>0</v>
          </cell>
          <cell r="O2812">
            <v>0</v>
          </cell>
          <cell r="P2812">
            <v>0</v>
          </cell>
          <cell r="Q2812">
            <v>0</v>
          </cell>
          <cell r="R2812">
            <v>0</v>
          </cell>
          <cell r="S2812">
            <v>0</v>
          </cell>
          <cell r="T2812">
            <v>0</v>
          </cell>
          <cell r="U2812">
            <v>1</v>
          </cell>
          <cell r="V2812">
            <v>2365000</v>
          </cell>
          <cell r="W2812">
            <v>2365000</v>
          </cell>
          <cell r="X2812">
            <v>0</v>
          </cell>
          <cell r="Y2812">
            <v>1</v>
          </cell>
          <cell r="Z2812">
            <v>0</v>
          </cell>
          <cell r="AA2812" t="str">
            <v>QLC</v>
          </cell>
          <cell r="AB2812" t="str">
            <v>64232001</v>
          </cell>
          <cell r="AC2812" t="str">
            <v>24212001</v>
          </cell>
        </row>
        <row r="2813">
          <cell r="A2813" t="str">
            <v>014265167</v>
          </cell>
          <cell r="B2813" t="str">
            <v>Ghế trưởng phòng</v>
          </cell>
          <cell r="C2813" t="str">
            <v>Chiếc</v>
          </cell>
          <cell r="D2813">
            <v>42887</v>
          </cell>
          <cell r="E2813">
            <v>3960000</v>
          </cell>
          <cell r="F2813">
            <v>1</v>
          </cell>
          <cell r="G2813">
            <v>1</v>
          </cell>
          <cell r="H2813">
            <v>3960000</v>
          </cell>
          <cell r="I2813">
            <v>3960000</v>
          </cell>
          <cell r="J2813">
            <v>0</v>
          </cell>
          <cell r="K2813">
            <v>1</v>
          </cell>
          <cell r="L2813">
            <v>0</v>
          </cell>
          <cell r="M2813">
            <v>0</v>
          </cell>
          <cell r="N2813">
            <v>0</v>
          </cell>
          <cell r="O2813">
            <v>0</v>
          </cell>
          <cell r="P2813">
            <v>0</v>
          </cell>
          <cell r="Q2813">
            <v>0</v>
          </cell>
          <cell r="R2813">
            <v>0</v>
          </cell>
          <cell r="S2813">
            <v>0</v>
          </cell>
          <cell r="T2813">
            <v>0</v>
          </cell>
          <cell r="U2813">
            <v>1</v>
          </cell>
          <cell r="V2813">
            <v>3960000</v>
          </cell>
          <cell r="W2813">
            <v>3960000</v>
          </cell>
          <cell r="X2813">
            <v>0</v>
          </cell>
          <cell r="Y2813">
            <v>1</v>
          </cell>
          <cell r="Z2813">
            <v>0</v>
          </cell>
          <cell r="AA2813" t="str">
            <v>QLC</v>
          </cell>
          <cell r="AB2813" t="str">
            <v>64231001</v>
          </cell>
          <cell r="AC2813" t="str">
            <v>24212001</v>
          </cell>
        </row>
        <row r="2814">
          <cell r="A2814" t="str">
            <v>014265168</v>
          </cell>
          <cell r="B2814" t="str">
            <v>Ghế trưởng phòng</v>
          </cell>
          <cell r="C2814" t="str">
            <v>Chiếc</v>
          </cell>
          <cell r="D2814">
            <v>42887</v>
          </cell>
          <cell r="E2814">
            <v>3960000</v>
          </cell>
          <cell r="F2814">
            <v>1</v>
          </cell>
          <cell r="G2814">
            <v>1</v>
          </cell>
          <cell r="H2814">
            <v>3960000</v>
          </cell>
          <cell r="I2814">
            <v>3960000</v>
          </cell>
          <cell r="J2814">
            <v>0</v>
          </cell>
          <cell r="K2814">
            <v>1</v>
          </cell>
          <cell r="L2814">
            <v>0</v>
          </cell>
          <cell r="M2814">
            <v>0</v>
          </cell>
          <cell r="N2814">
            <v>0</v>
          </cell>
          <cell r="O2814">
            <v>0</v>
          </cell>
          <cell r="P2814">
            <v>0</v>
          </cell>
          <cell r="Q2814">
            <v>0</v>
          </cell>
          <cell r="R2814">
            <v>0</v>
          </cell>
          <cell r="S2814">
            <v>0</v>
          </cell>
          <cell r="T2814">
            <v>0</v>
          </cell>
          <cell r="U2814">
            <v>1</v>
          </cell>
          <cell r="V2814">
            <v>3960000</v>
          </cell>
          <cell r="W2814">
            <v>3960000</v>
          </cell>
          <cell r="X2814">
            <v>0</v>
          </cell>
          <cell r="Y2814">
            <v>1</v>
          </cell>
          <cell r="Z2814">
            <v>0</v>
          </cell>
          <cell r="AA2814" t="str">
            <v>QLC</v>
          </cell>
          <cell r="AB2814" t="str">
            <v>64232001</v>
          </cell>
          <cell r="AC2814" t="str">
            <v>24212001</v>
          </cell>
        </row>
        <row r="2815">
          <cell r="A2815" t="str">
            <v>014265169</v>
          </cell>
          <cell r="B2815" t="str">
            <v>Ghế trưởng phòng</v>
          </cell>
          <cell r="C2815" t="str">
            <v>Chiếc</v>
          </cell>
          <cell r="D2815">
            <v>42887</v>
          </cell>
          <cell r="E2815">
            <v>3960000</v>
          </cell>
          <cell r="F2815">
            <v>1</v>
          </cell>
          <cell r="G2815">
            <v>1</v>
          </cell>
          <cell r="H2815">
            <v>3960000</v>
          </cell>
          <cell r="I2815">
            <v>3960000</v>
          </cell>
          <cell r="J2815">
            <v>0</v>
          </cell>
          <cell r="K2815">
            <v>1</v>
          </cell>
          <cell r="L2815">
            <v>0</v>
          </cell>
          <cell r="M2815">
            <v>0</v>
          </cell>
          <cell r="N2815">
            <v>0</v>
          </cell>
          <cell r="O2815">
            <v>0</v>
          </cell>
          <cell r="P2815">
            <v>0</v>
          </cell>
          <cell r="Q2815">
            <v>0</v>
          </cell>
          <cell r="R2815">
            <v>0</v>
          </cell>
          <cell r="S2815">
            <v>0</v>
          </cell>
          <cell r="T2815">
            <v>0</v>
          </cell>
          <cell r="U2815">
            <v>1</v>
          </cell>
          <cell r="V2815">
            <v>3960000</v>
          </cell>
          <cell r="W2815">
            <v>3960000</v>
          </cell>
          <cell r="X2815">
            <v>0</v>
          </cell>
          <cell r="Y2815">
            <v>1</v>
          </cell>
          <cell r="Z2815">
            <v>0</v>
          </cell>
          <cell r="AA2815" t="str">
            <v>QLC</v>
          </cell>
          <cell r="AB2815" t="str">
            <v>64232001</v>
          </cell>
          <cell r="AC2815" t="str">
            <v>24212001</v>
          </cell>
        </row>
        <row r="2816">
          <cell r="A2816" t="str">
            <v>014265170</v>
          </cell>
          <cell r="B2816" t="str">
            <v>Ghế trưởng phòng</v>
          </cell>
          <cell r="C2816" t="str">
            <v>Chiếc</v>
          </cell>
          <cell r="D2816">
            <v>42887</v>
          </cell>
          <cell r="E2816">
            <v>3960000</v>
          </cell>
          <cell r="F2816">
            <v>1</v>
          </cell>
          <cell r="G2816">
            <v>1</v>
          </cell>
          <cell r="H2816">
            <v>3960000</v>
          </cell>
          <cell r="I2816">
            <v>3960000</v>
          </cell>
          <cell r="J2816">
            <v>0</v>
          </cell>
          <cell r="K2816">
            <v>1</v>
          </cell>
          <cell r="L2816">
            <v>0</v>
          </cell>
          <cell r="M2816">
            <v>0</v>
          </cell>
          <cell r="N2816">
            <v>0</v>
          </cell>
          <cell r="O2816">
            <v>0</v>
          </cell>
          <cell r="P2816">
            <v>0</v>
          </cell>
          <cell r="Q2816">
            <v>0</v>
          </cell>
          <cell r="R2816">
            <v>0</v>
          </cell>
          <cell r="S2816">
            <v>0</v>
          </cell>
          <cell r="T2816">
            <v>0</v>
          </cell>
          <cell r="U2816">
            <v>1</v>
          </cell>
          <cell r="V2816">
            <v>3960000</v>
          </cell>
          <cell r="W2816">
            <v>3960000</v>
          </cell>
          <cell r="X2816">
            <v>0</v>
          </cell>
          <cell r="Y2816">
            <v>1</v>
          </cell>
          <cell r="Z2816">
            <v>0</v>
          </cell>
          <cell r="AA2816" t="str">
            <v>QLC</v>
          </cell>
          <cell r="AB2816" t="str">
            <v>64232001</v>
          </cell>
          <cell r="AC2816" t="str">
            <v>24212001</v>
          </cell>
        </row>
        <row r="2817">
          <cell r="A2817" t="str">
            <v>014265171</v>
          </cell>
          <cell r="B2817" t="str">
            <v>Ghế trưởng phòng</v>
          </cell>
          <cell r="C2817" t="str">
            <v>Chiếc</v>
          </cell>
          <cell r="D2817">
            <v>42887</v>
          </cell>
          <cell r="E2817">
            <v>3960000</v>
          </cell>
          <cell r="F2817">
            <v>1</v>
          </cell>
          <cell r="G2817">
            <v>1</v>
          </cell>
          <cell r="H2817">
            <v>3960000</v>
          </cell>
          <cell r="I2817">
            <v>3960000</v>
          </cell>
          <cell r="J2817">
            <v>0</v>
          </cell>
          <cell r="K2817">
            <v>1</v>
          </cell>
          <cell r="L2817">
            <v>0</v>
          </cell>
          <cell r="M2817">
            <v>0</v>
          </cell>
          <cell r="N2817">
            <v>0</v>
          </cell>
          <cell r="O2817">
            <v>0</v>
          </cell>
          <cell r="P2817">
            <v>0</v>
          </cell>
          <cell r="Q2817">
            <v>0</v>
          </cell>
          <cell r="R2817">
            <v>0</v>
          </cell>
          <cell r="S2817">
            <v>0</v>
          </cell>
          <cell r="T2817">
            <v>0</v>
          </cell>
          <cell r="U2817">
            <v>1</v>
          </cell>
          <cell r="V2817">
            <v>3960000</v>
          </cell>
          <cell r="W2817">
            <v>3960000</v>
          </cell>
          <cell r="X2817">
            <v>0</v>
          </cell>
          <cell r="Y2817">
            <v>1</v>
          </cell>
          <cell r="Z2817">
            <v>0</v>
          </cell>
          <cell r="AA2817" t="str">
            <v>QLC</v>
          </cell>
          <cell r="AB2817" t="str">
            <v>64232001</v>
          </cell>
          <cell r="AC2817" t="str">
            <v>24212001</v>
          </cell>
        </row>
        <row r="2818">
          <cell r="A2818" t="str">
            <v>014265172</v>
          </cell>
          <cell r="B2818" t="str">
            <v>Ghế trưởng phòng</v>
          </cell>
          <cell r="C2818" t="str">
            <v>Chiếc</v>
          </cell>
          <cell r="D2818">
            <v>42887</v>
          </cell>
          <cell r="E2818">
            <v>3960000</v>
          </cell>
          <cell r="F2818">
            <v>1</v>
          </cell>
          <cell r="G2818">
            <v>1</v>
          </cell>
          <cell r="H2818">
            <v>3960000</v>
          </cell>
          <cell r="I2818">
            <v>3960000</v>
          </cell>
          <cell r="J2818">
            <v>0</v>
          </cell>
          <cell r="K2818">
            <v>1</v>
          </cell>
          <cell r="L2818">
            <v>0</v>
          </cell>
          <cell r="M2818">
            <v>0</v>
          </cell>
          <cell r="N2818">
            <v>0</v>
          </cell>
          <cell r="O2818">
            <v>0</v>
          </cell>
          <cell r="P2818">
            <v>0</v>
          </cell>
          <cell r="Q2818">
            <v>0</v>
          </cell>
          <cell r="R2818">
            <v>0</v>
          </cell>
          <cell r="S2818">
            <v>0</v>
          </cell>
          <cell r="T2818">
            <v>0</v>
          </cell>
          <cell r="U2818">
            <v>1</v>
          </cell>
          <cell r="V2818">
            <v>3960000</v>
          </cell>
          <cell r="W2818">
            <v>3960000</v>
          </cell>
          <cell r="X2818">
            <v>0</v>
          </cell>
          <cell r="Y2818">
            <v>1</v>
          </cell>
          <cell r="Z2818">
            <v>0</v>
          </cell>
          <cell r="AA2818" t="str">
            <v>QLC</v>
          </cell>
          <cell r="AB2818" t="str">
            <v>64232001</v>
          </cell>
          <cell r="AC2818" t="str">
            <v>24212001</v>
          </cell>
        </row>
        <row r="2819">
          <cell r="A2819" t="str">
            <v>014265173</v>
          </cell>
          <cell r="B2819" t="str">
            <v>Ghế trưởng phòng</v>
          </cell>
          <cell r="C2819" t="str">
            <v>Chiếc</v>
          </cell>
          <cell r="D2819">
            <v>42887</v>
          </cell>
          <cell r="E2819">
            <v>3960000</v>
          </cell>
          <cell r="F2819">
            <v>1</v>
          </cell>
          <cell r="G2819">
            <v>1</v>
          </cell>
          <cell r="H2819">
            <v>3960000</v>
          </cell>
          <cell r="I2819">
            <v>3960000</v>
          </cell>
          <cell r="J2819">
            <v>0</v>
          </cell>
          <cell r="K2819">
            <v>1</v>
          </cell>
          <cell r="L2819">
            <v>0</v>
          </cell>
          <cell r="M2819">
            <v>0</v>
          </cell>
          <cell r="N2819">
            <v>0</v>
          </cell>
          <cell r="O2819">
            <v>0</v>
          </cell>
          <cell r="P2819">
            <v>0</v>
          </cell>
          <cell r="Q2819">
            <v>0</v>
          </cell>
          <cell r="R2819">
            <v>0</v>
          </cell>
          <cell r="S2819">
            <v>0</v>
          </cell>
          <cell r="T2819">
            <v>0</v>
          </cell>
          <cell r="U2819">
            <v>1</v>
          </cell>
          <cell r="V2819">
            <v>3960000</v>
          </cell>
          <cell r="W2819">
            <v>3960000</v>
          </cell>
          <cell r="X2819">
            <v>0</v>
          </cell>
          <cell r="Y2819">
            <v>1</v>
          </cell>
          <cell r="Z2819">
            <v>0</v>
          </cell>
          <cell r="AA2819" t="str">
            <v>MG.TV1</v>
          </cell>
          <cell r="AB2819" t="str">
            <v>63317301</v>
          </cell>
          <cell r="AC2819" t="str">
            <v>24212001</v>
          </cell>
        </row>
        <row r="2820">
          <cell r="A2820" t="str">
            <v>014265174</v>
          </cell>
          <cell r="B2820" t="str">
            <v>Ghế trưởng phòng</v>
          </cell>
          <cell r="C2820" t="str">
            <v>Chiếc</v>
          </cell>
          <cell r="D2820">
            <v>42887</v>
          </cell>
          <cell r="E2820">
            <v>3960000</v>
          </cell>
          <cell r="F2820">
            <v>1</v>
          </cell>
          <cell r="G2820">
            <v>1</v>
          </cell>
          <cell r="H2820">
            <v>3960000</v>
          </cell>
          <cell r="I2820">
            <v>3960000</v>
          </cell>
          <cell r="J2820">
            <v>0</v>
          </cell>
          <cell r="K2820">
            <v>1</v>
          </cell>
          <cell r="L2820">
            <v>0</v>
          </cell>
          <cell r="M2820">
            <v>0</v>
          </cell>
          <cell r="N2820">
            <v>0</v>
          </cell>
          <cell r="O2820">
            <v>0</v>
          </cell>
          <cell r="P2820">
            <v>0</v>
          </cell>
          <cell r="Q2820">
            <v>0</v>
          </cell>
          <cell r="R2820">
            <v>0</v>
          </cell>
          <cell r="S2820">
            <v>0</v>
          </cell>
          <cell r="T2820">
            <v>0</v>
          </cell>
          <cell r="U2820">
            <v>1</v>
          </cell>
          <cell r="V2820">
            <v>3960000</v>
          </cell>
          <cell r="W2820">
            <v>3960000</v>
          </cell>
          <cell r="X2820">
            <v>0</v>
          </cell>
          <cell r="Y2820">
            <v>1</v>
          </cell>
          <cell r="Z2820">
            <v>0</v>
          </cell>
          <cell r="AA2820" t="str">
            <v>QLC</v>
          </cell>
          <cell r="AB2820" t="str">
            <v>64232001</v>
          </cell>
          <cell r="AC2820" t="str">
            <v>24212001</v>
          </cell>
        </row>
        <row r="2821">
          <cell r="A2821" t="str">
            <v>014265175</v>
          </cell>
          <cell r="B2821" t="str">
            <v>Ghế nhân viên</v>
          </cell>
          <cell r="C2821" t="str">
            <v>Chiếc</v>
          </cell>
          <cell r="D2821">
            <v>42887</v>
          </cell>
          <cell r="E2821">
            <v>2365000</v>
          </cell>
          <cell r="F2821">
            <v>1</v>
          </cell>
          <cell r="G2821">
            <v>1</v>
          </cell>
          <cell r="H2821">
            <v>2365000</v>
          </cell>
          <cell r="I2821">
            <v>2365000</v>
          </cell>
          <cell r="J2821">
            <v>0</v>
          </cell>
          <cell r="K2821">
            <v>1</v>
          </cell>
          <cell r="L2821">
            <v>0</v>
          </cell>
          <cell r="M2821">
            <v>0</v>
          </cell>
          <cell r="N2821">
            <v>0</v>
          </cell>
          <cell r="O2821">
            <v>0</v>
          </cell>
          <cell r="P2821">
            <v>0</v>
          </cell>
          <cell r="Q2821">
            <v>0</v>
          </cell>
          <cell r="R2821">
            <v>0</v>
          </cell>
          <cell r="S2821">
            <v>0</v>
          </cell>
          <cell r="T2821">
            <v>0</v>
          </cell>
          <cell r="U2821">
            <v>1</v>
          </cell>
          <cell r="V2821">
            <v>2365000</v>
          </cell>
          <cell r="W2821">
            <v>2365000</v>
          </cell>
          <cell r="X2821">
            <v>0</v>
          </cell>
          <cell r="Y2821">
            <v>1</v>
          </cell>
          <cell r="Z2821">
            <v>0</v>
          </cell>
          <cell r="AA2821" t="str">
            <v>QLC</v>
          </cell>
          <cell r="AB2821" t="str">
            <v>64231001</v>
          </cell>
          <cell r="AC2821" t="str">
            <v>24212001</v>
          </cell>
        </row>
        <row r="2822">
          <cell r="A2822" t="str">
            <v>014265178</v>
          </cell>
          <cell r="B2822" t="str">
            <v>Ghế nhân viên</v>
          </cell>
          <cell r="C2822" t="str">
            <v>Chiếc</v>
          </cell>
          <cell r="D2822">
            <v>42887</v>
          </cell>
          <cell r="E2822">
            <v>2365000</v>
          </cell>
          <cell r="F2822">
            <v>1</v>
          </cell>
          <cell r="G2822">
            <v>1</v>
          </cell>
          <cell r="H2822">
            <v>2365000</v>
          </cell>
          <cell r="I2822">
            <v>2365000</v>
          </cell>
          <cell r="J2822">
            <v>0</v>
          </cell>
          <cell r="K2822">
            <v>1</v>
          </cell>
          <cell r="L2822">
            <v>0</v>
          </cell>
          <cell r="M2822">
            <v>0</v>
          </cell>
          <cell r="N2822">
            <v>0</v>
          </cell>
          <cell r="O2822">
            <v>0</v>
          </cell>
          <cell r="P2822">
            <v>0</v>
          </cell>
          <cell r="Q2822">
            <v>0</v>
          </cell>
          <cell r="R2822">
            <v>0</v>
          </cell>
          <cell r="S2822">
            <v>0</v>
          </cell>
          <cell r="T2822">
            <v>0</v>
          </cell>
          <cell r="U2822">
            <v>1</v>
          </cell>
          <cell r="V2822">
            <v>2365000</v>
          </cell>
          <cell r="W2822">
            <v>2365000</v>
          </cell>
          <cell r="X2822">
            <v>0</v>
          </cell>
          <cell r="Y2822">
            <v>1</v>
          </cell>
          <cell r="Z2822">
            <v>0</v>
          </cell>
          <cell r="AA2822" t="str">
            <v>QLC</v>
          </cell>
          <cell r="AB2822" t="str">
            <v>64232001</v>
          </cell>
          <cell r="AC2822" t="str">
            <v>24212001</v>
          </cell>
        </row>
        <row r="2823">
          <cell r="A2823" t="str">
            <v>014265179</v>
          </cell>
          <cell r="B2823" t="str">
            <v>Ghế nhân viên</v>
          </cell>
          <cell r="C2823" t="str">
            <v>Chiếc</v>
          </cell>
          <cell r="D2823">
            <v>42887</v>
          </cell>
          <cell r="E2823">
            <v>2365000</v>
          </cell>
          <cell r="F2823">
            <v>1</v>
          </cell>
          <cell r="G2823">
            <v>1</v>
          </cell>
          <cell r="H2823">
            <v>2365000</v>
          </cell>
          <cell r="I2823">
            <v>2365000</v>
          </cell>
          <cell r="J2823">
            <v>0</v>
          </cell>
          <cell r="K2823">
            <v>1</v>
          </cell>
          <cell r="L2823">
            <v>0</v>
          </cell>
          <cell r="M2823">
            <v>0</v>
          </cell>
          <cell r="N2823">
            <v>0</v>
          </cell>
          <cell r="O2823">
            <v>0</v>
          </cell>
          <cell r="P2823">
            <v>0</v>
          </cell>
          <cell r="Q2823">
            <v>0</v>
          </cell>
          <cell r="R2823">
            <v>0</v>
          </cell>
          <cell r="S2823">
            <v>0</v>
          </cell>
          <cell r="T2823">
            <v>0</v>
          </cell>
          <cell r="U2823">
            <v>1</v>
          </cell>
          <cell r="V2823">
            <v>2365000</v>
          </cell>
          <cell r="W2823">
            <v>2365000</v>
          </cell>
          <cell r="X2823">
            <v>0</v>
          </cell>
          <cell r="Y2823">
            <v>1</v>
          </cell>
          <cell r="Z2823">
            <v>0</v>
          </cell>
          <cell r="AA2823" t="str">
            <v>QLC</v>
          </cell>
          <cell r="AB2823" t="str">
            <v>64232001</v>
          </cell>
          <cell r="AC2823" t="str">
            <v>24212001</v>
          </cell>
        </row>
        <row r="2824">
          <cell r="A2824" t="str">
            <v>014265180</v>
          </cell>
          <cell r="B2824" t="str">
            <v>Ghế nhân viên</v>
          </cell>
          <cell r="C2824" t="str">
            <v>Chiếc</v>
          </cell>
          <cell r="D2824">
            <v>42887</v>
          </cell>
          <cell r="E2824">
            <v>2365000</v>
          </cell>
          <cell r="F2824">
            <v>1</v>
          </cell>
          <cell r="G2824">
            <v>1</v>
          </cell>
          <cell r="H2824">
            <v>2365000</v>
          </cell>
          <cell r="I2824">
            <v>2365000</v>
          </cell>
          <cell r="J2824">
            <v>0</v>
          </cell>
          <cell r="K2824">
            <v>1</v>
          </cell>
          <cell r="L2824">
            <v>0</v>
          </cell>
          <cell r="M2824">
            <v>0</v>
          </cell>
          <cell r="N2824">
            <v>0</v>
          </cell>
          <cell r="O2824">
            <v>0</v>
          </cell>
          <cell r="P2824">
            <v>0</v>
          </cell>
          <cell r="Q2824">
            <v>0</v>
          </cell>
          <cell r="R2824">
            <v>0</v>
          </cell>
          <cell r="S2824">
            <v>0</v>
          </cell>
          <cell r="T2824">
            <v>0</v>
          </cell>
          <cell r="U2824">
            <v>1</v>
          </cell>
          <cell r="V2824">
            <v>2365000</v>
          </cell>
          <cell r="W2824">
            <v>2365000</v>
          </cell>
          <cell r="X2824">
            <v>0</v>
          </cell>
          <cell r="Y2824">
            <v>1</v>
          </cell>
          <cell r="Z2824">
            <v>0</v>
          </cell>
          <cell r="AA2824" t="str">
            <v>QLC</v>
          </cell>
          <cell r="AB2824" t="str">
            <v>64232001</v>
          </cell>
          <cell r="AC2824" t="str">
            <v>24212001</v>
          </cell>
        </row>
        <row r="2825">
          <cell r="A2825" t="str">
            <v>014265181</v>
          </cell>
          <cell r="B2825" t="str">
            <v>Ghế nhân viên</v>
          </cell>
          <cell r="C2825" t="str">
            <v>Chiếc</v>
          </cell>
          <cell r="D2825">
            <v>42887</v>
          </cell>
          <cell r="E2825">
            <v>2365000</v>
          </cell>
          <cell r="F2825">
            <v>1</v>
          </cell>
          <cell r="G2825">
            <v>1</v>
          </cell>
          <cell r="H2825">
            <v>2365000</v>
          </cell>
          <cell r="I2825">
            <v>2365000</v>
          </cell>
          <cell r="J2825">
            <v>0</v>
          </cell>
          <cell r="K2825">
            <v>1</v>
          </cell>
          <cell r="L2825">
            <v>0</v>
          </cell>
          <cell r="M2825">
            <v>0</v>
          </cell>
          <cell r="N2825">
            <v>0</v>
          </cell>
          <cell r="O2825">
            <v>0</v>
          </cell>
          <cell r="P2825">
            <v>0</v>
          </cell>
          <cell r="Q2825">
            <v>0</v>
          </cell>
          <cell r="R2825">
            <v>0</v>
          </cell>
          <cell r="S2825">
            <v>0</v>
          </cell>
          <cell r="T2825">
            <v>0</v>
          </cell>
          <cell r="U2825">
            <v>1</v>
          </cell>
          <cell r="V2825">
            <v>2365000</v>
          </cell>
          <cell r="W2825">
            <v>2365000</v>
          </cell>
          <cell r="X2825">
            <v>0</v>
          </cell>
          <cell r="Y2825">
            <v>1</v>
          </cell>
          <cell r="Z2825">
            <v>0</v>
          </cell>
          <cell r="AA2825" t="str">
            <v>QLC</v>
          </cell>
          <cell r="AB2825" t="str">
            <v>64232001</v>
          </cell>
          <cell r="AC2825" t="str">
            <v>24212001</v>
          </cell>
        </row>
        <row r="2826">
          <cell r="A2826" t="str">
            <v>014265185</v>
          </cell>
          <cell r="B2826" t="str">
            <v>Ghế nhân viên</v>
          </cell>
          <cell r="C2826" t="str">
            <v>Chiếc</v>
          </cell>
          <cell r="D2826">
            <v>42887</v>
          </cell>
          <cell r="E2826">
            <v>2365000</v>
          </cell>
          <cell r="F2826">
            <v>1</v>
          </cell>
          <cell r="G2826">
            <v>1</v>
          </cell>
          <cell r="H2826">
            <v>2365000</v>
          </cell>
          <cell r="I2826">
            <v>2365000</v>
          </cell>
          <cell r="J2826">
            <v>0</v>
          </cell>
          <cell r="K2826">
            <v>1</v>
          </cell>
          <cell r="L2826">
            <v>0</v>
          </cell>
          <cell r="M2826">
            <v>0</v>
          </cell>
          <cell r="N2826">
            <v>0</v>
          </cell>
          <cell r="O2826">
            <v>0</v>
          </cell>
          <cell r="P2826">
            <v>0</v>
          </cell>
          <cell r="Q2826">
            <v>0</v>
          </cell>
          <cell r="R2826">
            <v>0</v>
          </cell>
          <cell r="S2826">
            <v>0</v>
          </cell>
          <cell r="T2826">
            <v>0</v>
          </cell>
          <cell r="U2826">
            <v>1</v>
          </cell>
          <cell r="V2826">
            <v>2365000</v>
          </cell>
          <cell r="W2826">
            <v>2365000</v>
          </cell>
          <cell r="X2826">
            <v>0</v>
          </cell>
          <cell r="Y2826">
            <v>1</v>
          </cell>
          <cell r="Z2826">
            <v>0</v>
          </cell>
          <cell r="AA2826" t="str">
            <v>QLC</v>
          </cell>
          <cell r="AB2826" t="str">
            <v>64232001</v>
          </cell>
          <cell r="AC2826" t="str">
            <v>24212001</v>
          </cell>
        </row>
        <row r="2827">
          <cell r="A2827" t="str">
            <v>014265192</v>
          </cell>
          <cell r="B2827" t="str">
            <v>Ghế nhân viên</v>
          </cell>
          <cell r="C2827" t="str">
            <v>Chiếc</v>
          </cell>
          <cell r="D2827">
            <v>42887</v>
          </cell>
          <cell r="E2827">
            <v>2365000</v>
          </cell>
          <cell r="F2827">
            <v>1</v>
          </cell>
          <cell r="G2827">
            <v>1</v>
          </cell>
          <cell r="H2827">
            <v>2365000</v>
          </cell>
          <cell r="I2827">
            <v>2365000</v>
          </cell>
          <cell r="J2827">
            <v>0</v>
          </cell>
          <cell r="K2827">
            <v>1</v>
          </cell>
          <cell r="L2827">
            <v>0</v>
          </cell>
          <cell r="M2827">
            <v>0</v>
          </cell>
          <cell r="N2827">
            <v>0</v>
          </cell>
          <cell r="O2827">
            <v>0</v>
          </cell>
          <cell r="P2827">
            <v>0</v>
          </cell>
          <cell r="Q2827">
            <v>0</v>
          </cell>
          <cell r="R2827">
            <v>0</v>
          </cell>
          <cell r="S2827">
            <v>0</v>
          </cell>
          <cell r="T2827">
            <v>0</v>
          </cell>
          <cell r="U2827">
            <v>1</v>
          </cell>
          <cell r="V2827">
            <v>2365000</v>
          </cell>
          <cell r="W2827">
            <v>2365000</v>
          </cell>
          <cell r="X2827">
            <v>0</v>
          </cell>
          <cell r="Y2827">
            <v>1</v>
          </cell>
          <cell r="Z2827">
            <v>0</v>
          </cell>
          <cell r="AA2827" t="str">
            <v>QLC</v>
          </cell>
          <cell r="AB2827" t="str">
            <v>64232001</v>
          </cell>
          <cell r="AC2827" t="str">
            <v>24212001</v>
          </cell>
        </row>
        <row r="2828">
          <cell r="A2828" t="str">
            <v>014265195</v>
          </cell>
          <cell r="B2828" t="str">
            <v>Ghế nhân viên</v>
          </cell>
          <cell r="C2828" t="str">
            <v>Chiếc</v>
          </cell>
          <cell r="D2828">
            <v>42887</v>
          </cell>
          <cell r="E2828">
            <v>2365000</v>
          </cell>
          <cell r="F2828">
            <v>1</v>
          </cell>
          <cell r="G2828">
            <v>1</v>
          </cell>
          <cell r="H2828">
            <v>2365000</v>
          </cell>
          <cell r="I2828">
            <v>2365000</v>
          </cell>
          <cell r="J2828">
            <v>0</v>
          </cell>
          <cell r="K2828">
            <v>1</v>
          </cell>
          <cell r="L2828">
            <v>0</v>
          </cell>
          <cell r="M2828">
            <v>0</v>
          </cell>
          <cell r="N2828">
            <v>0</v>
          </cell>
          <cell r="O2828">
            <v>0</v>
          </cell>
          <cell r="P2828">
            <v>0</v>
          </cell>
          <cell r="Q2828">
            <v>0</v>
          </cell>
          <cell r="R2828">
            <v>0</v>
          </cell>
          <cell r="S2828">
            <v>0</v>
          </cell>
          <cell r="T2828">
            <v>0</v>
          </cell>
          <cell r="U2828">
            <v>1</v>
          </cell>
          <cell r="V2828">
            <v>2365000</v>
          </cell>
          <cell r="W2828">
            <v>2365000</v>
          </cell>
          <cell r="X2828">
            <v>0</v>
          </cell>
          <cell r="Y2828">
            <v>1</v>
          </cell>
          <cell r="Z2828">
            <v>0</v>
          </cell>
          <cell r="AA2828" t="str">
            <v>QLC</v>
          </cell>
          <cell r="AB2828" t="str">
            <v>64232001</v>
          </cell>
          <cell r="AC2828" t="str">
            <v>24212001</v>
          </cell>
        </row>
        <row r="2829">
          <cell r="A2829" t="str">
            <v>014265197</v>
          </cell>
          <cell r="B2829" t="str">
            <v>Ghế nhân viên</v>
          </cell>
          <cell r="C2829" t="str">
            <v>Chiếc</v>
          </cell>
          <cell r="D2829">
            <v>42887</v>
          </cell>
          <cell r="E2829">
            <v>2365000</v>
          </cell>
          <cell r="F2829">
            <v>1</v>
          </cell>
          <cell r="G2829">
            <v>1</v>
          </cell>
          <cell r="H2829">
            <v>2365000</v>
          </cell>
          <cell r="I2829">
            <v>2365000</v>
          </cell>
          <cell r="J2829">
            <v>0</v>
          </cell>
          <cell r="K2829">
            <v>1</v>
          </cell>
          <cell r="L2829">
            <v>0</v>
          </cell>
          <cell r="M2829">
            <v>0</v>
          </cell>
          <cell r="N2829">
            <v>0</v>
          </cell>
          <cell r="O2829">
            <v>0</v>
          </cell>
          <cell r="P2829">
            <v>0</v>
          </cell>
          <cell r="Q2829">
            <v>0</v>
          </cell>
          <cell r="R2829">
            <v>0</v>
          </cell>
          <cell r="S2829">
            <v>0</v>
          </cell>
          <cell r="T2829">
            <v>0</v>
          </cell>
          <cell r="U2829">
            <v>1</v>
          </cell>
          <cell r="V2829">
            <v>2365000</v>
          </cell>
          <cell r="W2829">
            <v>2365000</v>
          </cell>
          <cell r="X2829">
            <v>0</v>
          </cell>
          <cell r="Y2829">
            <v>1</v>
          </cell>
          <cell r="Z2829">
            <v>0</v>
          </cell>
          <cell r="AA2829" t="str">
            <v>QLC</v>
          </cell>
          <cell r="AB2829" t="str">
            <v>64232001</v>
          </cell>
          <cell r="AC2829" t="str">
            <v>24212001</v>
          </cell>
        </row>
        <row r="2830">
          <cell r="A2830" t="str">
            <v>014265199</v>
          </cell>
          <cell r="B2830" t="str">
            <v>Ghế nhân viên</v>
          </cell>
          <cell r="C2830" t="str">
            <v>Chiếc</v>
          </cell>
          <cell r="D2830">
            <v>42887</v>
          </cell>
          <cell r="E2830">
            <v>2365000</v>
          </cell>
          <cell r="F2830">
            <v>1</v>
          </cell>
          <cell r="G2830">
            <v>1</v>
          </cell>
          <cell r="H2830">
            <v>2365000</v>
          </cell>
          <cell r="I2830">
            <v>2365000</v>
          </cell>
          <cell r="J2830">
            <v>0</v>
          </cell>
          <cell r="K2830">
            <v>1</v>
          </cell>
          <cell r="L2830">
            <v>0</v>
          </cell>
          <cell r="M2830">
            <v>0</v>
          </cell>
          <cell r="N2830">
            <v>0</v>
          </cell>
          <cell r="O2830">
            <v>0</v>
          </cell>
          <cell r="P2830">
            <v>0</v>
          </cell>
          <cell r="Q2830">
            <v>0</v>
          </cell>
          <cell r="R2830">
            <v>0</v>
          </cell>
          <cell r="S2830">
            <v>0</v>
          </cell>
          <cell r="T2830">
            <v>0</v>
          </cell>
          <cell r="U2830">
            <v>1</v>
          </cell>
          <cell r="V2830">
            <v>2365000</v>
          </cell>
          <cell r="W2830">
            <v>2365000</v>
          </cell>
          <cell r="X2830">
            <v>0</v>
          </cell>
          <cell r="Y2830">
            <v>1</v>
          </cell>
          <cell r="Z2830">
            <v>0</v>
          </cell>
          <cell r="AA2830" t="str">
            <v>QLC</v>
          </cell>
          <cell r="AB2830" t="str">
            <v>64231001</v>
          </cell>
          <cell r="AC2830" t="str">
            <v>24212001</v>
          </cell>
        </row>
        <row r="2831">
          <cell r="A2831" t="str">
            <v>014265200</v>
          </cell>
          <cell r="B2831" t="str">
            <v>Ghế nhân viên</v>
          </cell>
          <cell r="C2831" t="str">
            <v>Chiếc</v>
          </cell>
          <cell r="D2831">
            <v>42887</v>
          </cell>
          <cell r="E2831">
            <v>2365000</v>
          </cell>
          <cell r="F2831">
            <v>1</v>
          </cell>
          <cell r="G2831">
            <v>1</v>
          </cell>
          <cell r="H2831">
            <v>2365000</v>
          </cell>
          <cell r="I2831">
            <v>2365000</v>
          </cell>
          <cell r="J2831">
            <v>0</v>
          </cell>
          <cell r="K2831">
            <v>1</v>
          </cell>
          <cell r="L2831">
            <v>0</v>
          </cell>
          <cell r="M2831">
            <v>0</v>
          </cell>
          <cell r="N2831">
            <v>0</v>
          </cell>
          <cell r="O2831">
            <v>0</v>
          </cell>
          <cell r="P2831">
            <v>0</v>
          </cell>
          <cell r="Q2831">
            <v>0</v>
          </cell>
          <cell r="R2831">
            <v>0</v>
          </cell>
          <cell r="S2831">
            <v>0</v>
          </cell>
          <cell r="T2831">
            <v>0</v>
          </cell>
          <cell r="U2831">
            <v>1</v>
          </cell>
          <cell r="V2831">
            <v>2365000</v>
          </cell>
          <cell r="W2831">
            <v>2365000</v>
          </cell>
          <cell r="X2831">
            <v>0</v>
          </cell>
          <cell r="Y2831">
            <v>1</v>
          </cell>
          <cell r="Z2831">
            <v>0</v>
          </cell>
          <cell r="AA2831" t="str">
            <v>QLC</v>
          </cell>
          <cell r="AB2831" t="str">
            <v>64231001</v>
          </cell>
          <cell r="AC2831" t="str">
            <v>24212001</v>
          </cell>
        </row>
        <row r="2832">
          <cell r="A2832" t="str">
            <v>014265201</v>
          </cell>
          <cell r="B2832" t="str">
            <v>Ghế nhân viên</v>
          </cell>
          <cell r="C2832" t="str">
            <v>Chiếc</v>
          </cell>
          <cell r="D2832">
            <v>42887</v>
          </cell>
          <cell r="E2832">
            <v>2365000</v>
          </cell>
          <cell r="F2832">
            <v>1</v>
          </cell>
          <cell r="G2832">
            <v>1</v>
          </cell>
          <cell r="H2832">
            <v>2365000</v>
          </cell>
          <cell r="I2832">
            <v>2365000</v>
          </cell>
          <cell r="J2832">
            <v>0</v>
          </cell>
          <cell r="K2832">
            <v>1</v>
          </cell>
          <cell r="L2832">
            <v>0</v>
          </cell>
          <cell r="M2832">
            <v>0</v>
          </cell>
          <cell r="N2832">
            <v>0</v>
          </cell>
          <cell r="O2832">
            <v>0</v>
          </cell>
          <cell r="P2832">
            <v>0</v>
          </cell>
          <cell r="Q2832">
            <v>0</v>
          </cell>
          <cell r="R2832">
            <v>0</v>
          </cell>
          <cell r="S2832">
            <v>0</v>
          </cell>
          <cell r="T2832">
            <v>0</v>
          </cell>
          <cell r="U2832">
            <v>1</v>
          </cell>
          <cell r="V2832">
            <v>2365000</v>
          </cell>
          <cell r="W2832">
            <v>2365000</v>
          </cell>
          <cell r="X2832">
            <v>0</v>
          </cell>
          <cell r="Y2832">
            <v>1</v>
          </cell>
          <cell r="Z2832">
            <v>0</v>
          </cell>
          <cell r="AA2832" t="str">
            <v>QLC</v>
          </cell>
          <cell r="AB2832" t="str">
            <v>64232001</v>
          </cell>
          <cell r="AC2832" t="str">
            <v>24212001</v>
          </cell>
        </row>
        <row r="2833">
          <cell r="A2833" t="str">
            <v>014265206</v>
          </cell>
          <cell r="B2833" t="str">
            <v>Ghế trưởng phòng</v>
          </cell>
          <cell r="C2833" t="str">
            <v>Chiếc</v>
          </cell>
          <cell r="D2833">
            <v>42887</v>
          </cell>
          <cell r="E2833">
            <v>3960000</v>
          </cell>
          <cell r="F2833">
            <v>1</v>
          </cell>
          <cell r="G2833">
            <v>1</v>
          </cell>
          <cell r="H2833">
            <v>3960000</v>
          </cell>
          <cell r="I2833">
            <v>3960000</v>
          </cell>
          <cell r="J2833">
            <v>0</v>
          </cell>
          <cell r="K2833">
            <v>1</v>
          </cell>
          <cell r="L2833">
            <v>0</v>
          </cell>
          <cell r="M2833">
            <v>0</v>
          </cell>
          <cell r="N2833">
            <v>0</v>
          </cell>
          <cell r="O2833">
            <v>0</v>
          </cell>
          <cell r="P2833">
            <v>0</v>
          </cell>
          <cell r="Q2833">
            <v>0</v>
          </cell>
          <cell r="R2833">
            <v>0</v>
          </cell>
          <cell r="S2833">
            <v>0</v>
          </cell>
          <cell r="T2833">
            <v>0</v>
          </cell>
          <cell r="U2833">
            <v>1</v>
          </cell>
          <cell r="V2833">
            <v>3960000</v>
          </cell>
          <cell r="W2833">
            <v>3960000</v>
          </cell>
          <cell r="X2833">
            <v>0</v>
          </cell>
          <cell r="Y2833">
            <v>1</v>
          </cell>
          <cell r="Z2833">
            <v>0</v>
          </cell>
          <cell r="AA2833" t="str">
            <v>MG.HSC</v>
          </cell>
          <cell r="AB2833" t="str">
            <v>63317301</v>
          </cell>
          <cell r="AC2833" t="str">
            <v>24212001</v>
          </cell>
        </row>
        <row r="2834">
          <cell r="A2834" t="str">
            <v>014265207</v>
          </cell>
          <cell r="B2834" t="str">
            <v>Ghế nhân viên</v>
          </cell>
          <cell r="C2834" t="str">
            <v>Chiếc</v>
          </cell>
          <cell r="D2834">
            <v>42887</v>
          </cell>
          <cell r="E2834">
            <v>2365000</v>
          </cell>
          <cell r="F2834">
            <v>1</v>
          </cell>
          <cell r="G2834">
            <v>1</v>
          </cell>
          <cell r="H2834">
            <v>2365000</v>
          </cell>
          <cell r="I2834">
            <v>2365000</v>
          </cell>
          <cell r="J2834">
            <v>0</v>
          </cell>
          <cell r="K2834">
            <v>1</v>
          </cell>
          <cell r="L2834">
            <v>0</v>
          </cell>
          <cell r="M2834">
            <v>0</v>
          </cell>
          <cell r="N2834">
            <v>0</v>
          </cell>
          <cell r="O2834">
            <v>0</v>
          </cell>
          <cell r="P2834">
            <v>0</v>
          </cell>
          <cell r="Q2834">
            <v>0</v>
          </cell>
          <cell r="R2834">
            <v>0</v>
          </cell>
          <cell r="S2834">
            <v>0</v>
          </cell>
          <cell r="T2834">
            <v>0</v>
          </cell>
          <cell r="U2834">
            <v>1</v>
          </cell>
          <cell r="V2834">
            <v>2365000</v>
          </cell>
          <cell r="W2834">
            <v>2365000</v>
          </cell>
          <cell r="X2834">
            <v>0</v>
          </cell>
          <cell r="Y2834">
            <v>1</v>
          </cell>
          <cell r="Z2834">
            <v>0</v>
          </cell>
          <cell r="AA2834" t="str">
            <v>QLC</v>
          </cell>
          <cell r="AB2834" t="str">
            <v>64232001</v>
          </cell>
          <cell r="AC2834" t="str">
            <v>24212001</v>
          </cell>
        </row>
        <row r="2835">
          <cell r="A2835" t="str">
            <v>014265208</v>
          </cell>
          <cell r="B2835" t="str">
            <v>Ghế nhân viên</v>
          </cell>
          <cell r="C2835" t="str">
            <v>Chiếc</v>
          </cell>
          <cell r="D2835">
            <v>42887</v>
          </cell>
          <cell r="E2835">
            <v>2365000</v>
          </cell>
          <cell r="F2835">
            <v>1</v>
          </cell>
          <cell r="G2835">
            <v>1</v>
          </cell>
          <cell r="H2835">
            <v>2365000</v>
          </cell>
          <cell r="I2835">
            <v>2365000</v>
          </cell>
          <cell r="J2835">
            <v>0</v>
          </cell>
          <cell r="K2835">
            <v>1</v>
          </cell>
          <cell r="L2835">
            <v>0</v>
          </cell>
          <cell r="M2835">
            <v>0</v>
          </cell>
          <cell r="N2835">
            <v>0</v>
          </cell>
          <cell r="O2835">
            <v>0</v>
          </cell>
          <cell r="P2835">
            <v>0</v>
          </cell>
          <cell r="Q2835">
            <v>0</v>
          </cell>
          <cell r="R2835">
            <v>0</v>
          </cell>
          <cell r="S2835">
            <v>0</v>
          </cell>
          <cell r="T2835">
            <v>0</v>
          </cell>
          <cell r="U2835">
            <v>1</v>
          </cell>
          <cell r="V2835">
            <v>2365000</v>
          </cell>
          <cell r="W2835">
            <v>2365000</v>
          </cell>
          <cell r="X2835">
            <v>0</v>
          </cell>
          <cell r="Y2835">
            <v>1</v>
          </cell>
          <cell r="Z2835">
            <v>0</v>
          </cell>
          <cell r="AA2835" t="str">
            <v>TUVAN</v>
          </cell>
          <cell r="AB2835" t="str">
            <v>63356301</v>
          </cell>
          <cell r="AC2835" t="str">
            <v>24212001</v>
          </cell>
        </row>
        <row r="2836">
          <cell r="A2836" t="str">
            <v>014265209</v>
          </cell>
          <cell r="B2836" t="str">
            <v>Ghế nhân viên</v>
          </cell>
          <cell r="C2836" t="str">
            <v>Chiếc</v>
          </cell>
          <cell r="D2836">
            <v>42887</v>
          </cell>
          <cell r="E2836">
            <v>2365000</v>
          </cell>
          <cell r="F2836">
            <v>1</v>
          </cell>
          <cell r="G2836">
            <v>1</v>
          </cell>
          <cell r="H2836">
            <v>2365000</v>
          </cell>
          <cell r="I2836">
            <v>2365000</v>
          </cell>
          <cell r="J2836">
            <v>0</v>
          </cell>
          <cell r="K2836">
            <v>1</v>
          </cell>
          <cell r="L2836">
            <v>0</v>
          </cell>
          <cell r="M2836">
            <v>0</v>
          </cell>
          <cell r="N2836">
            <v>0</v>
          </cell>
          <cell r="O2836">
            <v>0</v>
          </cell>
          <cell r="P2836">
            <v>0</v>
          </cell>
          <cell r="Q2836">
            <v>0</v>
          </cell>
          <cell r="R2836">
            <v>0</v>
          </cell>
          <cell r="S2836">
            <v>0</v>
          </cell>
          <cell r="T2836">
            <v>0</v>
          </cell>
          <cell r="U2836">
            <v>1</v>
          </cell>
          <cell r="V2836">
            <v>2365000</v>
          </cell>
          <cell r="W2836">
            <v>2365000</v>
          </cell>
          <cell r="X2836">
            <v>0</v>
          </cell>
          <cell r="Y2836">
            <v>1</v>
          </cell>
          <cell r="Z2836">
            <v>0</v>
          </cell>
          <cell r="AA2836" t="str">
            <v>QLC</v>
          </cell>
          <cell r="AB2836" t="str">
            <v>64232001</v>
          </cell>
          <cell r="AC2836" t="str">
            <v>24212001</v>
          </cell>
        </row>
        <row r="2837">
          <cell r="A2837" t="str">
            <v>014265210</v>
          </cell>
          <cell r="B2837" t="str">
            <v>Ghế nhân viên</v>
          </cell>
          <cell r="C2837" t="str">
            <v>Chiếc</v>
          </cell>
          <cell r="D2837">
            <v>42887</v>
          </cell>
          <cell r="E2837">
            <v>2365000</v>
          </cell>
          <cell r="F2837">
            <v>1</v>
          </cell>
          <cell r="G2837">
            <v>1</v>
          </cell>
          <cell r="H2837">
            <v>2365000</v>
          </cell>
          <cell r="I2837">
            <v>2365000</v>
          </cell>
          <cell r="J2837">
            <v>0</v>
          </cell>
          <cell r="K2837">
            <v>1</v>
          </cell>
          <cell r="L2837">
            <v>0</v>
          </cell>
          <cell r="M2837">
            <v>0</v>
          </cell>
          <cell r="N2837">
            <v>0</v>
          </cell>
          <cell r="O2837">
            <v>0</v>
          </cell>
          <cell r="P2837">
            <v>0</v>
          </cell>
          <cell r="Q2837">
            <v>0</v>
          </cell>
          <cell r="R2837">
            <v>0</v>
          </cell>
          <cell r="S2837">
            <v>0</v>
          </cell>
          <cell r="T2837">
            <v>0</v>
          </cell>
          <cell r="U2837">
            <v>1</v>
          </cell>
          <cell r="V2837">
            <v>2365000</v>
          </cell>
          <cell r="W2837">
            <v>2365000</v>
          </cell>
          <cell r="X2837">
            <v>0</v>
          </cell>
          <cell r="Y2837">
            <v>1</v>
          </cell>
          <cell r="Z2837">
            <v>0</v>
          </cell>
          <cell r="AA2837" t="str">
            <v>QLC</v>
          </cell>
          <cell r="AB2837" t="str">
            <v>64232001</v>
          </cell>
          <cell r="AC2837" t="str">
            <v>24212001</v>
          </cell>
        </row>
        <row r="2838">
          <cell r="A2838" t="str">
            <v>014265211</v>
          </cell>
          <cell r="B2838" t="str">
            <v>Ghế nhân viên</v>
          </cell>
          <cell r="C2838" t="str">
            <v>Chiếc</v>
          </cell>
          <cell r="D2838">
            <v>42887</v>
          </cell>
          <cell r="E2838">
            <v>2365000</v>
          </cell>
          <cell r="F2838">
            <v>1</v>
          </cell>
          <cell r="G2838">
            <v>1</v>
          </cell>
          <cell r="H2838">
            <v>2365000</v>
          </cell>
          <cell r="I2838">
            <v>2365000</v>
          </cell>
          <cell r="J2838">
            <v>0</v>
          </cell>
          <cell r="K2838">
            <v>1</v>
          </cell>
          <cell r="L2838">
            <v>0</v>
          </cell>
          <cell r="M2838">
            <v>0</v>
          </cell>
          <cell r="N2838">
            <v>0</v>
          </cell>
          <cell r="O2838">
            <v>0</v>
          </cell>
          <cell r="P2838">
            <v>0</v>
          </cell>
          <cell r="Q2838">
            <v>0</v>
          </cell>
          <cell r="R2838">
            <v>0</v>
          </cell>
          <cell r="S2838">
            <v>0</v>
          </cell>
          <cell r="T2838">
            <v>0</v>
          </cell>
          <cell r="U2838">
            <v>1</v>
          </cell>
          <cell r="V2838">
            <v>2365000</v>
          </cell>
          <cell r="W2838">
            <v>2365000</v>
          </cell>
          <cell r="X2838">
            <v>0</v>
          </cell>
          <cell r="Y2838">
            <v>1</v>
          </cell>
          <cell r="Z2838">
            <v>0</v>
          </cell>
          <cell r="AA2838" t="str">
            <v>TUVAN</v>
          </cell>
          <cell r="AB2838" t="str">
            <v>63356301</v>
          </cell>
          <cell r="AC2838" t="str">
            <v>24212001</v>
          </cell>
        </row>
        <row r="2839">
          <cell r="A2839" t="str">
            <v>014265213</v>
          </cell>
          <cell r="B2839" t="str">
            <v>Ghế nhân viên</v>
          </cell>
          <cell r="C2839" t="str">
            <v>Chiếc</v>
          </cell>
          <cell r="D2839">
            <v>42887</v>
          </cell>
          <cell r="E2839">
            <v>2365000</v>
          </cell>
          <cell r="F2839">
            <v>1</v>
          </cell>
          <cell r="G2839">
            <v>1</v>
          </cell>
          <cell r="H2839">
            <v>2365000</v>
          </cell>
          <cell r="I2839">
            <v>2365000</v>
          </cell>
          <cell r="J2839">
            <v>0</v>
          </cell>
          <cell r="K2839">
            <v>1</v>
          </cell>
          <cell r="L2839">
            <v>0</v>
          </cell>
          <cell r="M2839">
            <v>0</v>
          </cell>
          <cell r="N2839">
            <v>0</v>
          </cell>
          <cell r="O2839">
            <v>0</v>
          </cell>
          <cell r="P2839">
            <v>0</v>
          </cell>
          <cell r="Q2839">
            <v>0</v>
          </cell>
          <cell r="R2839">
            <v>0</v>
          </cell>
          <cell r="S2839">
            <v>0</v>
          </cell>
          <cell r="T2839">
            <v>0</v>
          </cell>
          <cell r="U2839">
            <v>1</v>
          </cell>
          <cell r="V2839">
            <v>2365000</v>
          </cell>
          <cell r="W2839">
            <v>2365000</v>
          </cell>
          <cell r="X2839">
            <v>0</v>
          </cell>
          <cell r="Y2839">
            <v>1</v>
          </cell>
          <cell r="Z2839">
            <v>0</v>
          </cell>
          <cell r="AA2839" t="str">
            <v>QLC</v>
          </cell>
          <cell r="AB2839" t="str">
            <v>64232001</v>
          </cell>
          <cell r="AC2839" t="str">
            <v>24212001</v>
          </cell>
        </row>
        <row r="2840">
          <cell r="A2840" t="str">
            <v>014265214</v>
          </cell>
          <cell r="B2840" t="str">
            <v>Ghế nhân viên</v>
          </cell>
          <cell r="C2840" t="str">
            <v>Chiếc</v>
          </cell>
          <cell r="D2840">
            <v>42887</v>
          </cell>
          <cell r="E2840">
            <v>2365000</v>
          </cell>
          <cell r="F2840">
            <v>1</v>
          </cell>
          <cell r="G2840">
            <v>1</v>
          </cell>
          <cell r="H2840">
            <v>2365000</v>
          </cell>
          <cell r="I2840">
            <v>2365000</v>
          </cell>
          <cell r="J2840">
            <v>0</v>
          </cell>
          <cell r="K2840">
            <v>1</v>
          </cell>
          <cell r="L2840">
            <v>0</v>
          </cell>
          <cell r="M2840">
            <v>0</v>
          </cell>
          <cell r="N2840">
            <v>0</v>
          </cell>
          <cell r="O2840">
            <v>0</v>
          </cell>
          <cell r="P2840">
            <v>0</v>
          </cell>
          <cell r="Q2840">
            <v>0</v>
          </cell>
          <cell r="R2840">
            <v>0</v>
          </cell>
          <cell r="S2840">
            <v>0</v>
          </cell>
          <cell r="T2840">
            <v>0</v>
          </cell>
          <cell r="U2840">
            <v>1</v>
          </cell>
          <cell r="V2840">
            <v>2365000</v>
          </cell>
          <cell r="W2840">
            <v>2365000</v>
          </cell>
          <cell r="X2840">
            <v>0</v>
          </cell>
          <cell r="Y2840">
            <v>1</v>
          </cell>
          <cell r="Z2840">
            <v>0</v>
          </cell>
          <cell r="AA2840" t="str">
            <v>QLC</v>
          </cell>
          <cell r="AB2840" t="str">
            <v>64232001</v>
          </cell>
          <cell r="AC2840" t="str">
            <v>24212001</v>
          </cell>
        </row>
        <row r="2841">
          <cell r="A2841" t="str">
            <v>014265216</v>
          </cell>
          <cell r="B2841" t="str">
            <v>Ghế trình ký Phòng lãnh đạo</v>
          </cell>
          <cell r="C2841" t="str">
            <v>Chiếc</v>
          </cell>
          <cell r="D2841">
            <v>42887</v>
          </cell>
          <cell r="E2841">
            <v>3245000</v>
          </cell>
          <cell r="F2841">
            <v>1</v>
          </cell>
          <cell r="G2841">
            <v>1</v>
          </cell>
          <cell r="H2841">
            <v>3245000</v>
          </cell>
          <cell r="I2841">
            <v>3245000</v>
          </cell>
          <cell r="J2841">
            <v>0</v>
          </cell>
          <cell r="K2841">
            <v>1</v>
          </cell>
          <cell r="L2841">
            <v>0</v>
          </cell>
          <cell r="M2841">
            <v>0</v>
          </cell>
          <cell r="N2841">
            <v>0</v>
          </cell>
          <cell r="O2841">
            <v>0</v>
          </cell>
          <cell r="P2841">
            <v>0</v>
          </cell>
          <cell r="Q2841">
            <v>0</v>
          </cell>
          <cell r="R2841">
            <v>0</v>
          </cell>
          <cell r="S2841">
            <v>0</v>
          </cell>
          <cell r="T2841">
            <v>0</v>
          </cell>
          <cell r="U2841">
            <v>1</v>
          </cell>
          <cell r="V2841">
            <v>3245000</v>
          </cell>
          <cell r="W2841">
            <v>3245000</v>
          </cell>
          <cell r="X2841">
            <v>0</v>
          </cell>
          <cell r="Y2841">
            <v>1</v>
          </cell>
          <cell r="Z2841">
            <v>0</v>
          </cell>
          <cell r="AA2841" t="str">
            <v>QLC</v>
          </cell>
          <cell r="AB2841" t="str">
            <v>64231001</v>
          </cell>
          <cell r="AC2841" t="str">
            <v>24212001</v>
          </cell>
        </row>
        <row r="2842">
          <cell r="A2842" t="str">
            <v>014265217</v>
          </cell>
          <cell r="B2842" t="str">
            <v>Ghế trình ký Phòng lãnh đạo</v>
          </cell>
          <cell r="C2842" t="str">
            <v>Chiếc</v>
          </cell>
          <cell r="D2842">
            <v>42887</v>
          </cell>
          <cell r="E2842">
            <v>3245000</v>
          </cell>
          <cell r="F2842">
            <v>1</v>
          </cell>
          <cell r="G2842">
            <v>1</v>
          </cell>
          <cell r="H2842">
            <v>3245000</v>
          </cell>
          <cell r="I2842">
            <v>3245000</v>
          </cell>
          <cell r="J2842">
            <v>0</v>
          </cell>
          <cell r="K2842">
            <v>1</v>
          </cell>
          <cell r="L2842">
            <v>0</v>
          </cell>
          <cell r="M2842">
            <v>0</v>
          </cell>
          <cell r="N2842">
            <v>0</v>
          </cell>
          <cell r="O2842">
            <v>0</v>
          </cell>
          <cell r="P2842">
            <v>0</v>
          </cell>
          <cell r="Q2842">
            <v>0</v>
          </cell>
          <cell r="R2842">
            <v>0</v>
          </cell>
          <cell r="S2842">
            <v>0</v>
          </cell>
          <cell r="T2842">
            <v>0</v>
          </cell>
          <cell r="U2842">
            <v>1</v>
          </cell>
          <cell r="V2842">
            <v>3245000</v>
          </cell>
          <cell r="W2842">
            <v>3245000</v>
          </cell>
          <cell r="X2842">
            <v>0</v>
          </cell>
          <cell r="Y2842">
            <v>1</v>
          </cell>
          <cell r="Z2842">
            <v>0</v>
          </cell>
          <cell r="AA2842" t="str">
            <v>QLC</v>
          </cell>
          <cell r="AB2842" t="str">
            <v>64231001</v>
          </cell>
          <cell r="AC2842" t="str">
            <v>24212001</v>
          </cell>
        </row>
        <row r="2843">
          <cell r="A2843" t="str">
            <v>014265218</v>
          </cell>
          <cell r="B2843" t="str">
            <v>Ghế trình ký Phòng lãnh đạo</v>
          </cell>
          <cell r="C2843" t="str">
            <v>Chiếc</v>
          </cell>
          <cell r="D2843">
            <v>42887</v>
          </cell>
          <cell r="E2843">
            <v>3245000</v>
          </cell>
          <cell r="F2843">
            <v>1</v>
          </cell>
          <cell r="G2843">
            <v>1</v>
          </cell>
          <cell r="H2843">
            <v>3245000</v>
          </cell>
          <cell r="I2843">
            <v>3245000</v>
          </cell>
          <cell r="J2843">
            <v>0</v>
          </cell>
          <cell r="K2843">
            <v>1</v>
          </cell>
          <cell r="L2843">
            <v>0</v>
          </cell>
          <cell r="M2843">
            <v>0</v>
          </cell>
          <cell r="N2843">
            <v>0</v>
          </cell>
          <cell r="O2843">
            <v>0</v>
          </cell>
          <cell r="P2843">
            <v>0</v>
          </cell>
          <cell r="Q2843">
            <v>0</v>
          </cell>
          <cell r="R2843">
            <v>0</v>
          </cell>
          <cell r="S2843">
            <v>0</v>
          </cell>
          <cell r="T2843">
            <v>0</v>
          </cell>
          <cell r="U2843">
            <v>1</v>
          </cell>
          <cell r="V2843">
            <v>3245000</v>
          </cell>
          <cell r="W2843">
            <v>3245000</v>
          </cell>
          <cell r="X2843">
            <v>0</v>
          </cell>
          <cell r="Y2843">
            <v>1</v>
          </cell>
          <cell r="Z2843">
            <v>0</v>
          </cell>
          <cell r="AA2843" t="str">
            <v>QLC</v>
          </cell>
          <cell r="AB2843" t="str">
            <v>64231001</v>
          </cell>
          <cell r="AC2843" t="str">
            <v>24212001</v>
          </cell>
        </row>
        <row r="2844">
          <cell r="A2844" t="str">
            <v>014266021</v>
          </cell>
          <cell r="B2844" t="str">
            <v>Ghế khách chờ</v>
          </cell>
          <cell r="C2844" t="str">
            <v>Chiếc</v>
          </cell>
          <cell r="D2844">
            <v>42401</v>
          </cell>
          <cell r="E2844">
            <v>0</v>
          </cell>
          <cell r="F2844">
            <v>1</v>
          </cell>
          <cell r="G2844">
            <v>0</v>
          </cell>
          <cell r="H2844">
            <v>0</v>
          </cell>
          <cell r="I2844">
            <v>0</v>
          </cell>
          <cell r="J2844">
            <v>0</v>
          </cell>
          <cell r="K2844">
            <v>1</v>
          </cell>
          <cell r="L2844">
            <v>-1</v>
          </cell>
          <cell r="M2844">
            <v>0</v>
          </cell>
          <cell r="N2844">
            <v>0</v>
          </cell>
          <cell r="O2844">
            <v>0</v>
          </cell>
          <cell r="P2844">
            <v>0</v>
          </cell>
          <cell r="Q2844">
            <v>0</v>
          </cell>
          <cell r="R2844">
            <v>0</v>
          </cell>
          <cell r="S2844">
            <v>0</v>
          </cell>
          <cell r="T2844">
            <v>0</v>
          </cell>
          <cell r="U2844">
            <v>1</v>
          </cell>
          <cell r="V2844">
            <v>0</v>
          </cell>
          <cell r="W2844">
            <v>0</v>
          </cell>
          <cell r="X2844">
            <v>0</v>
          </cell>
          <cell r="Y2844">
            <v>1</v>
          </cell>
          <cell r="Z2844">
            <v>-1</v>
          </cell>
          <cell r="AA2844" t="str">
            <v>MG.TV1</v>
          </cell>
          <cell r="AB2844" t="str">
            <v>63317301</v>
          </cell>
          <cell r="AC2844" t="str">
            <v>24222001</v>
          </cell>
        </row>
        <row r="2845">
          <cell r="A2845" t="str">
            <v>014266022</v>
          </cell>
          <cell r="B2845" t="str">
            <v>Ghế khách chờ</v>
          </cell>
          <cell r="C2845" t="str">
            <v>Chiếc</v>
          </cell>
          <cell r="D2845">
            <v>42401</v>
          </cell>
          <cell r="E2845">
            <v>0</v>
          </cell>
          <cell r="F2845">
            <v>1</v>
          </cell>
          <cell r="G2845">
            <v>0</v>
          </cell>
          <cell r="H2845">
            <v>0</v>
          </cell>
          <cell r="I2845">
            <v>0</v>
          </cell>
          <cell r="J2845">
            <v>0</v>
          </cell>
          <cell r="K2845">
            <v>1</v>
          </cell>
          <cell r="L2845">
            <v>-1</v>
          </cell>
          <cell r="M2845">
            <v>0</v>
          </cell>
          <cell r="N2845">
            <v>0</v>
          </cell>
          <cell r="O2845">
            <v>0</v>
          </cell>
          <cell r="P2845">
            <v>0</v>
          </cell>
          <cell r="Q2845">
            <v>0</v>
          </cell>
          <cell r="R2845">
            <v>0</v>
          </cell>
          <cell r="S2845">
            <v>0</v>
          </cell>
          <cell r="T2845">
            <v>0</v>
          </cell>
          <cell r="U2845">
            <v>1</v>
          </cell>
          <cell r="V2845">
            <v>0</v>
          </cell>
          <cell r="W2845">
            <v>0</v>
          </cell>
          <cell r="X2845">
            <v>0</v>
          </cell>
          <cell r="Y2845">
            <v>1</v>
          </cell>
          <cell r="Z2845">
            <v>-1</v>
          </cell>
          <cell r="AA2845" t="str">
            <v>MG.TV1</v>
          </cell>
          <cell r="AB2845" t="str">
            <v>63317301</v>
          </cell>
          <cell r="AC2845" t="str">
            <v>24222001</v>
          </cell>
        </row>
        <row r="2846">
          <cell r="A2846" t="str">
            <v>014266023</v>
          </cell>
          <cell r="B2846" t="str">
            <v>Ghế khách chờ</v>
          </cell>
          <cell r="C2846" t="str">
            <v>Chiếc</v>
          </cell>
          <cell r="D2846">
            <v>42401</v>
          </cell>
          <cell r="E2846">
            <v>0</v>
          </cell>
          <cell r="F2846">
            <v>1</v>
          </cell>
          <cell r="G2846">
            <v>0</v>
          </cell>
          <cell r="H2846">
            <v>0</v>
          </cell>
          <cell r="I2846">
            <v>0</v>
          </cell>
          <cell r="J2846">
            <v>0</v>
          </cell>
          <cell r="K2846">
            <v>1</v>
          </cell>
          <cell r="L2846">
            <v>-1</v>
          </cell>
          <cell r="M2846">
            <v>0</v>
          </cell>
          <cell r="N2846">
            <v>0</v>
          </cell>
          <cell r="O2846">
            <v>0</v>
          </cell>
          <cell r="P2846">
            <v>0</v>
          </cell>
          <cell r="Q2846">
            <v>0</v>
          </cell>
          <cell r="R2846">
            <v>0</v>
          </cell>
          <cell r="S2846">
            <v>0</v>
          </cell>
          <cell r="T2846">
            <v>0</v>
          </cell>
          <cell r="U2846">
            <v>1</v>
          </cell>
          <cell r="V2846">
            <v>0</v>
          </cell>
          <cell r="W2846">
            <v>0</v>
          </cell>
          <cell r="X2846">
            <v>0</v>
          </cell>
          <cell r="Y2846">
            <v>1</v>
          </cell>
          <cell r="Z2846">
            <v>-1</v>
          </cell>
          <cell r="AA2846" t="str">
            <v>MG.TV1</v>
          </cell>
          <cell r="AB2846" t="str">
            <v>63317301</v>
          </cell>
          <cell r="AC2846" t="str">
            <v>24222001</v>
          </cell>
        </row>
        <row r="2847">
          <cell r="A2847" t="str">
            <v>014266024</v>
          </cell>
          <cell r="B2847" t="str">
            <v>Ghế khách chờ</v>
          </cell>
          <cell r="C2847" t="str">
            <v>Chiếc</v>
          </cell>
          <cell r="D2847">
            <v>42401</v>
          </cell>
          <cell r="E2847">
            <v>0</v>
          </cell>
          <cell r="F2847">
            <v>1</v>
          </cell>
          <cell r="G2847">
            <v>0</v>
          </cell>
          <cell r="H2847">
            <v>0</v>
          </cell>
          <cell r="I2847">
            <v>0</v>
          </cell>
          <cell r="J2847">
            <v>0</v>
          </cell>
          <cell r="K2847">
            <v>1</v>
          </cell>
          <cell r="L2847">
            <v>-1</v>
          </cell>
          <cell r="M2847">
            <v>0</v>
          </cell>
          <cell r="N2847">
            <v>0</v>
          </cell>
          <cell r="O2847">
            <v>0</v>
          </cell>
          <cell r="P2847">
            <v>0</v>
          </cell>
          <cell r="Q2847">
            <v>0</v>
          </cell>
          <cell r="R2847">
            <v>0</v>
          </cell>
          <cell r="S2847">
            <v>0</v>
          </cell>
          <cell r="T2847">
            <v>0</v>
          </cell>
          <cell r="U2847">
            <v>1</v>
          </cell>
          <cell r="V2847">
            <v>0</v>
          </cell>
          <cell r="W2847">
            <v>0</v>
          </cell>
          <cell r="X2847">
            <v>0</v>
          </cell>
          <cell r="Y2847">
            <v>1</v>
          </cell>
          <cell r="Z2847">
            <v>-1</v>
          </cell>
          <cell r="AA2847" t="str">
            <v>MG.TV1</v>
          </cell>
          <cell r="AB2847" t="str">
            <v>63317301</v>
          </cell>
          <cell r="AC2847" t="str">
            <v>24222001</v>
          </cell>
        </row>
        <row r="2848">
          <cell r="A2848" t="str">
            <v>014266025</v>
          </cell>
          <cell r="B2848" t="str">
            <v>Ghế kopio</v>
          </cell>
          <cell r="C2848" t="str">
            <v>Chiếc</v>
          </cell>
          <cell r="D2848">
            <v>42401</v>
          </cell>
          <cell r="E2848">
            <v>0</v>
          </cell>
          <cell r="F2848">
            <v>1</v>
          </cell>
          <cell r="G2848">
            <v>0</v>
          </cell>
          <cell r="H2848">
            <v>0</v>
          </cell>
          <cell r="I2848">
            <v>0</v>
          </cell>
          <cell r="J2848">
            <v>0</v>
          </cell>
          <cell r="K2848">
            <v>1</v>
          </cell>
          <cell r="L2848">
            <v>-1</v>
          </cell>
          <cell r="M2848">
            <v>0</v>
          </cell>
          <cell r="N2848">
            <v>0</v>
          </cell>
          <cell r="O2848">
            <v>0</v>
          </cell>
          <cell r="P2848">
            <v>0</v>
          </cell>
          <cell r="Q2848">
            <v>0</v>
          </cell>
          <cell r="R2848">
            <v>0</v>
          </cell>
          <cell r="S2848">
            <v>0</v>
          </cell>
          <cell r="T2848">
            <v>0</v>
          </cell>
          <cell r="U2848">
            <v>1</v>
          </cell>
          <cell r="V2848">
            <v>0</v>
          </cell>
          <cell r="W2848">
            <v>0</v>
          </cell>
          <cell r="X2848">
            <v>0</v>
          </cell>
          <cell r="Y2848">
            <v>1</v>
          </cell>
          <cell r="Z2848">
            <v>-1</v>
          </cell>
          <cell r="AA2848" t="str">
            <v>MG.TV1</v>
          </cell>
          <cell r="AB2848" t="str">
            <v>63317301</v>
          </cell>
          <cell r="AC2848" t="str">
            <v>24222001</v>
          </cell>
        </row>
        <row r="2849">
          <cell r="A2849" t="str">
            <v>014266026</v>
          </cell>
          <cell r="B2849" t="str">
            <v>Ghế kopio</v>
          </cell>
          <cell r="C2849" t="str">
            <v>Chiếc</v>
          </cell>
          <cell r="D2849">
            <v>42401</v>
          </cell>
          <cell r="E2849">
            <v>0</v>
          </cell>
          <cell r="F2849">
            <v>1</v>
          </cell>
          <cell r="G2849">
            <v>0</v>
          </cell>
          <cell r="H2849">
            <v>0</v>
          </cell>
          <cell r="I2849">
            <v>0</v>
          </cell>
          <cell r="J2849">
            <v>0</v>
          </cell>
          <cell r="K2849">
            <v>1</v>
          </cell>
          <cell r="L2849">
            <v>-1</v>
          </cell>
          <cell r="M2849">
            <v>0</v>
          </cell>
          <cell r="N2849">
            <v>0</v>
          </cell>
          <cell r="O2849">
            <v>0</v>
          </cell>
          <cell r="P2849">
            <v>0</v>
          </cell>
          <cell r="Q2849">
            <v>0</v>
          </cell>
          <cell r="R2849">
            <v>0</v>
          </cell>
          <cell r="S2849">
            <v>0</v>
          </cell>
          <cell r="T2849">
            <v>0</v>
          </cell>
          <cell r="U2849">
            <v>1</v>
          </cell>
          <cell r="V2849">
            <v>0</v>
          </cell>
          <cell r="W2849">
            <v>0</v>
          </cell>
          <cell r="X2849">
            <v>0</v>
          </cell>
          <cell r="Y2849">
            <v>1</v>
          </cell>
          <cell r="Z2849">
            <v>-1</v>
          </cell>
          <cell r="AA2849" t="str">
            <v>MG.TV1</v>
          </cell>
          <cell r="AB2849" t="str">
            <v>63317301</v>
          </cell>
          <cell r="AC2849" t="str">
            <v>24222001</v>
          </cell>
        </row>
        <row r="2850">
          <cell r="A2850" t="str">
            <v>014266028</v>
          </cell>
          <cell r="B2850" t="str">
            <v>Ghế NV</v>
          </cell>
          <cell r="C2850" t="str">
            <v>Chiếc</v>
          </cell>
          <cell r="D2850">
            <v>42401</v>
          </cell>
          <cell r="E2850">
            <v>0</v>
          </cell>
          <cell r="F2850">
            <v>1</v>
          </cell>
          <cell r="G2850">
            <v>0</v>
          </cell>
          <cell r="H2850">
            <v>0</v>
          </cell>
          <cell r="I2850">
            <v>0</v>
          </cell>
          <cell r="J2850">
            <v>0</v>
          </cell>
          <cell r="K2850">
            <v>1</v>
          </cell>
          <cell r="L2850">
            <v>-1</v>
          </cell>
          <cell r="M2850">
            <v>0</v>
          </cell>
          <cell r="N2850">
            <v>0</v>
          </cell>
          <cell r="O2850">
            <v>0</v>
          </cell>
          <cell r="P2850">
            <v>0</v>
          </cell>
          <cell r="Q2850">
            <v>0</v>
          </cell>
          <cell r="R2850">
            <v>0</v>
          </cell>
          <cell r="S2850">
            <v>0</v>
          </cell>
          <cell r="T2850">
            <v>0</v>
          </cell>
          <cell r="U2850">
            <v>1</v>
          </cell>
          <cell r="V2850">
            <v>0</v>
          </cell>
          <cell r="W2850">
            <v>0</v>
          </cell>
          <cell r="X2850">
            <v>0</v>
          </cell>
          <cell r="Y2850">
            <v>1</v>
          </cell>
          <cell r="Z2850">
            <v>-1</v>
          </cell>
          <cell r="AA2850" t="str">
            <v>MG.TV1</v>
          </cell>
          <cell r="AB2850" t="str">
            <v>63317301</v>
          </cell>
          <cell r="AC2850" t="str">
            <v>24222001</v>
          </cell>
        </row>
        <row r="2851">
          <cell r="A2851" t="str">
            <v>014266029</v>
          </cell>
          <cell r="B2851" t="str">
            <v>Ghế NV</v>
          </cell>
          <cell r="C2851" t="str">
            <v>Chiếc</v>
          </cell>
          <cell r="D2851">
            <v>42401</v>
          </cell>
          <cell r="E2851">
            <v>0</v>
          </cell>
          <cell r="F2851">
            <v>1</v>
          </cell>
          <cell r="G2851">
            <v>0</v>
          </cell>
          <cell r="H2851">
            <v>0</v>
          </cell>
          <cell r="I2851">
            <v>0</v>
          </cell>
          <cell r="J2851">
            <v>0</v>
          </cell>
          <cell r="K2851">
            <v>1</v>
          </cell>
          <cell r="L2851">
            <v>-1</v>
          </cell>
          <cell r="M2851">
            <v>0</v>
          </cell>
          <cell r="N2851">
            <v>0</v>
          </cell>
          <cell r="O2851">
            <v>0</v>
          </cell>
          <cell r="P2851">
            <v>0</v>
          </cell>
          <cell r="Q2851">
            <v>0</v>
          </cell>
          <cell r="R2851">
            <v>0</v>
          </cell>
          <cell r="S2851">
            <v>0</v>
          </cell>
          <cell r="T2851">
            <v>0</v>
          </cell>
          <cell r="U2851">
            <v>1</v>
          </cell>
          <cell r="V2851">
            <v>0</v>
          </cell>
          <cell r="W2851">
            <v>0</v>
          </cell>
          <cell r="X2851">
            <v>0</v>
          </cell>
          <cell r="Y2851">
            <v>1</v>
          </cell>
          <cell r="Z2851">
            <v>-1</v>
          </cell>
          <cell r="AA2851" t="str">
            <v>MG.TV1</v>
          </cell>
          <cell r="AB2851" t="str">
            <v>63317301</v>
          </cell>
          <cell r="AC2851" t="str">
            <v>24222001</v>
          </cell>
        </row>
        <row r="2852">
          <cell r="A2852" t="str">
            <v>014266031</v>
          </cell>
          <cell r="B2852" t="str">
            <v>Ghế NV</v>
          </cell>
          <cell r="C2852" t="str">
            <v>Chiếc</v>
          </cell>
          <cell r="D2852">
            <v>42401</v>
          </cell>
          <cell r="E2852">
            <v>0</v>
          </cell>
          <cell r="F2852">
            <v>1</v>
          </cell>
          <cell r="G2852">
            <v>0</v>
          </cell>
          <cell r="H2852">
            <v>0</v>
          </cell>
          <cell r="I2852">
            <v>0</v>
          </cell>
          <cell r="J2852">
            <v>0</v>
          </cell>
          <cell r="K2852">
            <v>1</v>
          </cell>
          <cell r="L2852">
            <v>-1</v>
          </cell>
          <cell r="M2852">
            <v>0</v>
          </cell>
          <cell r="N2852">
            <v>0</v>
          </cell>
          <cell r="O2852">
            <v>0</v>
          </cell>
          <cell r="P2852">
            <v>0</v>
          </cell>
          <cell r="Q2852">
            <v>0</v>
          </cell>
          <cell r="R2852">
            <v>0</v>
          </cell>
          <cell r="S2852">
            <v>0</v>
          </cell>
          <cell r="T2852">
            <v>0</v>
          </cell>
          <cell r="U2852">
            <v>1</v>
          </cell>
          <cell r="V2852">
            <v>0</v>
          </cell>
          <cell r="W2852">
            <v>0</v>
          </cell>
          <cell r="X2852">
            <v>0</v>
          </cell>
          <cell r="Y2852">
            <v>1</v>
          </cell>
          <cell r="Z2852">
            <v>-1</v>
          </cell>
          <cell r="AA2852" t="str">
            <v>QLC</v>
          </cell>
          <cell r="AB2852" t="str">
            <v>64231001</v>
          </cell>
          <cell r="AC2852" t="str">
            <v>24222001</v>
          </cell>
        </row>
        <row r="2853">
          <cell r="A2853" t="str">
            <v>014266032</v>
          </cell>
          <cell r="B2853" t="str">
            <v>Ghế NV</v>
          </cell>
          <cell r="C2853" t="str">
            <v>Chiếc</v>
          </cell>
          <cell r="D2853">
            <v>42401</v>
          </cell>
          <cell r="E2853">
            <v>0</v>
          </cell>
          <cell r="F2853">
            <v>1</v>
          </cell>
          <cell r="G2853">
            <v>0</v>
          </cell>
          <cell r="H2853">
            <v>0</v>
          </cell>
          <cell r="I2853">
            <v>0</v>
          </cell>
          <cell r="J2853">
            <v>0</v>
          </cell>
          <cell r="K2853">
            <v>1</v>
          </cell>
          <cell r="L2853">
            <v>-1</v>
          </cell>
          <cell r="M2853">
            <v>0</v>
          </cell>
          <cell r="N2853">
            <v>0</v>
          </cell>
          <cell r="O2853">
            <v>0</v>
          </cell>
          <cell r="P2853">
            <v>0</v>
          </cell>
          <cell r="Q2853">
            <v>0</v>
          </cell>
          <cell r="R2853">
            <v>0</v>
          </cell>
          <cell r="S2853">
            <v>0</v>
          </cell>
          <cell r="T2853">
            <v>0</v>
          </cell>
          <cell r="U2853">
            <v>1</v>
          </cell>
          <cell r="V2853">
            <v>0</v>
          </cell>
          <cell r="W2853">
            <v>0</v>
          </cell>
          <cell r="X2853">
            <v>0</v>
          </cell>
          <cell r="Y2853">
            <v>1</v>
          </cell>
          <cell r="Z2853">
            <v>-1</v>
          </cell>
          <cell r="AA2853" t="str">
            <v>MG.TV1</v>
          </cell>
          <cell r="AB2853" t="str">
            <v>63317301</v>
          </cell>
          <cell r="AC2853" t="str">
            <v>24222001</v>
          </cell>
        </row>
        <row r="2854">
          <cell r="A2854" t="str">
            <v>014266034</v>
          </cell>
          <cell r="B2854" t="str">
            <v>Ghế NV</v>
          </cell>
          <cell r="C2854" t="str">
            <v>Chiếc</v>
          </cell>
          <cell r="D2854">
            <v>42401</v>
          </cell>
          <cell r="E2854">
            <v>0</v>
          </cell>
          <cell r="F2854">
            <v>1</v>
          </cell>
          <cell r="G2854">
            <v>0</v>
          </cell>
          <cell r="H2854">
            <v>0</v>
          </cell>
          <cell r="I2854">
            <v>0</v>
          </cell>
          <cell r="J2854">
            <v>0</v>
          </cell>
          <cell r="K2854">
            <v>1</v>
          </cell>
          <cell r="L2854">
            <v>-1</v>
          </cell>
          <cell r="M2854">
            <v>0</v>
          </cell>
          <cell r="N2854">
            <v>0</v>
          </cell>
          <cell r="O2854">
            <v>0</v>
          </cell>
          <cell r="P2854">
            <v>0</v>
          </cell>
          <cell r="Q2854">
            <v>0</v>
          </cell>
          <cell r="R2854">
            <v>0</v>
          </cell>
          <cell r="S2854">
            <v>0</v>
          </cell>
          <cell r="T2854">
            <v>0</v>
          </cell>
          <cell r="U2854">
            <v>1</v>
          </cell>
          <cell r="V2854">
            <v>0</v>
          </cell>
          <cell r="W2854">
            <v>0</v>
          </cell>
          <cell r="X2854">
            <v>0</v>
          </cell>
          <cell r="Y2854">
            <v>1</v>
          </cell>
          <cell r="Z2854">
            <v>-1</v>
          </cell>
          <cell r="AA2854" t="str">
            <v>MG.TV1</v>
          </cell>
          <cell r="AB2854" t="str">
            <v>63317301</v>
          </cell>
          <cell r="AC2854" t="str">
            <v>24222001</v>
          </cell>
        </row>
        <row r="2855">
          <cell r="A2855" t="str">
            <v>014266066</v>
          </cell>
          <cell r="B2855" t="str">
            <v>Ghế họp</v>
          </cell>
          <cell r="C2855" t="str">
            <v>Chiếc</v>
          </cell>
          <cell r="D2855">
            <v>42401</v>
          </cell>
          <cell r="E2855">
            <v>0</v>
          </cell>
          <cell r="F2855">
            <v>1</v>
          </cell>
          <cell r="G2855">
            <v>0</v>
          </cell>
          <cell r="H2855">
            <v>0</v>
          </cell>
          <cell r="I2855">
            <v>0</v>
          </cell>
          <cell r="J2855">
            <v>0</v>
          </cell>
          <cell r="K2855">
            <v>1</v>
          </cell>
          <cell r="L2855">
            <v>-1</v>
          </cell>
          <cell r="M2855">
            <v>0</v>
          </cell>
          <cell r="N2855">
            <v>0</v>
          </cell>
          <cell r="O2855">
            <v>0</v>
          </cell>
          <cell r="P2855">
            <v>0</v>
          </cell>
          <cell r="Q2855">
            <v>0</v>
          </cell>
          <cell r="R2855">
            <v>0</v>
          </cell>
          <cell r="S2855">
            <v>0</v>
          </cell>
          <cell r="T2855">
            <v>0</v>
          </cell>
          <cell r="U2855">
            <v>1</v>
          </cell>
          <cell r="V2855">
            <v>0</v>
          </cell>
          <cell r="W2855">
            <v>0</v>
          </cell>
          <cell r="X2855">
            <v>0</v>
          </cell>
          <cell r="Y2855">
            <v>1</v>
          </cell>
          <cell r="Z2855">
            <v>-1</v>
          </cell>
          <cell r="AA2855" t="str">
            <v>QLC</v>
          </cell>
          <cell r="AB2855" t="str">
            <v>63317301</v>
          </cell>
          <cell r="AC2855" t="str">
            <v>24212001</v>
          </cell>
        </row>
        <row r="2856">
          <cell r="A2856" t="str">
            <v>014266069</v>
          </cell>
          <cell r="B2856" t="str">
            <v>Ghế họp</v>
          </cell>
          <cell r="C2856" t="str">
            <v>Chiếc</v>
          </cell>
          <cell r="D2856">
            <v>42401</v>
          </cell>
          <cell r="E2856">
            <v>0</v>
          </cell>
          <cell r="F2856">
            <v>1</v>
          </cell>
          <cell r="G2856">
            <v>0</v>
          </cell>
          <cell r="H2856">
            <v>0</v>
          </cell>
          <cell r="I2856">
            <v>0</v>
          </cell>
          <cell r="J2856">
            <v>0</v>
          </cell>
          <cell r="K2856">
            <v>1</v>
          </cell>
          <cell r="L2856">
            <v>-1</v>
          </cell>
          <cell r="M2856">
            <v>0</v>
          </cell>
          <cell r="N2856">
            <v>0</v>
          </cell>
          <cell r="O2856">
            <v>0</v>
          </cell>
          <cell r="P2856">
            <v>0</v>
          </cell>
          <cell r="Q2856">
            <v>0</v>
          </cell>
          <cell r="R2856">
            <v>0</v>
          </cell>
          <cell r="S2856">
            <v>0</v>
          </cell>
          <cell r="T2856">
            <v>0</v>
          </cell>
          <cell r="U2856">
            <v>1</v>
          </cell>
          <cell r="V2856">
            <v>0</v>
          </cell>
          <cell r="W2856">
            <v>0</v>
          </cell>
          <cell r="X2856">
            <v>0</v>
          </cell>
          <cell r="Y2856">
            <v>1</v>
          </cell>
          <cell r="Z2856">
            <v>-1</v>
          </cell>
          <cell r="AA2856" t="str">
            <v>MG.HPH</v>
          </cell>
          <cell r="AB2856" t="str">
            <v>63317301</v>
          </cell>
          <cell r="AC2856" t="str">
            <v>24212001</v>
          </cell>
        </row>
        <row r="2857">
          <cell r="A2857" t="str">
            <v>014266070</v>
          </cell>
          <cell r="B2857" t="str">
            <v>Ghế họp</v>
          </cell>
          <cell r="C2857" t="str">
            <v>Chiếc</v>
          </cell>
          <cell r="D2857">
            <v>42401</v>
          </cell>
          <cell r="E2857">
            <v>0</v>
          </cell>
          <cell r="F2857">
            <v>1</v>
          </cell>
          <cell r="G2857">
            <v>0</v>
          </cell>
          <cell r="H2857">
            <v>0</v>
          </cell>
          <cell r="I2857">
            <v>0</v>
          </cell>
          <cell r="J2857">
            <v>0</v>
          </cell>
          <cell r="K2857">
            <v>1</v>
          </cell>
          <cell r="L2857">
            <v>-1</v>
          </cell>
          <cell r="M2857">
            <v>0</v>
          </cell>
          <cell r="N2857">
            <v>0</v>
          </cell>
          <cell r="O2857">
            <v>0</v>
          </cell>
          <cell r="P2857">
            <v>0</v>
          </cell>
          <cell r="Q2857">
            <v>0</v>
          </cell>
          <cell r="R2857">
            <v>0</v>
          </cell>
          <cell r="S2857">
            <v>0</v>
          </cell>
          <cell r="T2857">
            <v>0</v>
          </cell>
          <cell r="U2857">
            <v>1</v>
          </cell>
          <cell r="V2857">
            <v>0</v>
          </cell>
          <cell r="W2857">
            <v>0</v>
          </cell>
          <cell r="X2857">
            <v>0</v>
          </cell>
          <cell r="Y2857">
            <v>1</v>
          </cell>
          <cell r="Z2857">
            <v>-1</v>
          </cell>
          <cell r="AA2857" t="str">
            <v>MG.HPH</v>
          </cell>
          <cell r="AB2857" t="str">
            <v>63317301</v>
          </cell>
          <cell r="AC2857" t="str">
            <v>24212001</v>
          </cell>
        </row>
        <row r="2858">
          <cell r="A2858" t="str">
            <v>014266071</v>
          </cell>
          <cell r="B2858" t="str">
            <v>Ghế khách chờ</v>
          </cell>
          <cell r="C2858" t="str">
            <v>Chiếc</v>
          </cell>
          <cell r="D2858">
            <v>42401</v>
          </cell>
          <cell r="E2858">
            <v>0</v>
          </cell>
          <cell r="F2858">
            <v>1</v>
          </cell>
          <cell r="G2858">
            <v>0</v>
          </cell>
          <cell r="H2858">
            <v>0</v>
          </cell>
          <cell r="I2858">
            <v>0</v>
          </cell>
          <cell r="J2858">
            <v>0</v>
          </cell>
          <cell r="K2858">
            <v>1</v>
          </cell>
          <cell r="L2858">
            <v>-1</v>
          </cell>
          <cell r="M2858">
            <v>0</v>
          </cell>
          <cell r="N2858">
            <v>0</v>
          </cell>
          <cell r="O2858">
            <v>0</v>
          </cell>
          <cell r="P2858">
            <v>0</v>
          </cell>
          <cell r="Q2858">
            <v>0</v>
          </cell>
          <cell r="R2858">
            <v>0</v>
          </cell>
          <cell r="S2858">
            <v>0</v>
          </cell>
          <cell r="T2858">
            <v>0</v>
          </cell>
          <cell r="U2858">
            <v>1</v>
          </cell>
          <cell r="V2858">
            <v>0</v>
          </cell>
          <cell r="W2858">
            <v>0</v>
          </cell>
          <cell r="X2858">
            <v>0</v>
          </cell>
          <cell r="Y2858">
            <v>1</v>
          </cell>
          <cell r="Z2858">
            <v>-1</v>
          </cell>
          <cell r="AA2858" t="str">
            <v>MG.TV1</v>
          </cell>
          <cell r="AB2858" t="str">
            <v>63317301</v>
          </cell>
          <cell r="AC2858" t="str">
            <v>24212001</v>
          </cell>
        </row>
        <row r="2859">
          <cell r="A2859" t="str">
            <v>014266072</v>
          </cell>
          <cell r="B2859" t="str">
            <v>Ghế khách chờ</v>
          </cell>
          <cell r="C2859" t="str">
            <v>Chiếc</v>
          </cell>
          <cell r="D2859">
            <v>42401</v>
          </cell>
          <cell r="E2859">
            <v>0</v>
          </cell>
          <cell r="F2859">
            <v>1</v>
          </cell>
          <cell r="G2859">
            <v>0</v>
          </cell>
          <cell r="H2859">
            <v>0</v>
          </cell>
          <cell r="I2859">
            <v>0</v>
          </cell>
          <cell r="J2859">
            <v>0</v>
          </cell>
          <cell r="K2859">
            <v>1</v>
          </cell>
          <cell r="L2859">
            <v>-1</v>
          </cell>
          <cell r="M2859">
            <v>0</v>
          </cell>
          <cell r="N2859">
            <v>0</v>
          </cell>
          <cell r="O2859">
            <v>0</v>
          </cell>
          <cell r="P2859">
            <v>0</v>
          </cell>
          <cell r="Q2859">
            <v>0</v>
          </cell>
          <cell r="R2859">
            <v>0</v>
          </cell>
          <cell r="S2859">
            <v>0</v>
          </cell>
          <cell r="T2859">
            <v>0</v>
          </cell>
          <cell r="U2859">
            <v>1</v>
          </cell>
          <cell r="V2859">
            <v>0</v>
          </cell>
          <cell r="W2859">
            <v>0</v>
          </cell>
          <cell r="X2859">
            <v>0</v>
          </cell>
          <cell r="Y2859">
            <v>1</v>
          </cell>
          <cell r="Z2859">
            <v>-1</v>
          </cell>
          <cell r="AA2859" t="str">
            <v>MG.TV1</v>
          </cell>
          <cell r="AB2859" t="str">
            <v>63317301</v>
          </cell>
          <cell r="AC2859" t="str">
            <v>24212001</v>
          </cell>
        </row>
        <row r="2860">
          <cell r="A2860" t="str">
            <v>014266073</v>
          </cell>
          <cell r="B2860" t="str">
            <v>Ghế khách chờ</v>
          </cell>
          <cell r="C2860" t="str">
            <v>Chiếc</v>
          </cell>
          <cell r="D2860">
            <v>42401</v>
          </cell>
          <cell r="E2860">
            <v>0</v>
          </cell>
          <cell r="F2860">
            <v>1</v>
          </cell>
          <cell r="G2860">
            <v>0</v>
          </cell>
          <cell r="H2860">
            <v>0</v>
          </cell>
          <cell r="I2860">
            <v>0</v>
          </cell>
          <cell r="J2860">
            <v>0</v>
          </cell>
          <cell r="K2860">
            <v>1</v>
          </cell>
          <cell r="L2860">
            <v>-1</v>
          </cell>
          <cell r="M2860">
            <v>0</v>
          </cell>
          <cell r="N2860">
            <v>0</v>
          </cell>
          <cell r="O2860">
            <v>0</v>
          </cell>
          <cell r="P2860">
            <v>0</v>
          </cell>
          <cell r="Q2860">
            <v>0</v>
          </cell>
          <cell r="R2860">
            <v>0</v>
          </cell>
          <cell r="S2860">
            <v>0</v>
          </cell>
          <cell r="T2860">
            <v>0</v>
          </cell>
          <cell r="U2860">
            <v>1</v>
          </cell>
          <cell r="V2860">
            <v>0</v>
          </cell>
          <cell r="W2860">
            <v>0</v>
          </cell>
          <cell r="X2860">
            <v>0</v>
          </cell>
          <cell r="Y2860">
            <v>1</v>
          </cell>
          <cell r="Z2860">
            <v>-1</v>
          </cell>
          <cell r="AA2860" t="str">
            <v>MG.TV1</v>
          </cell>
          <cell r="AB2860" t="str">
            <v>63317301</v>
          </cell>
          <cell r="AC2860" t="str">
            <v>24212001</v>
          </cell>
        </row>
        <row r="2861">
          <cell r="A2861" t="str">
            <v>014266074</v>
          </cell>
          <cell r="B2861" t="str">
            <v>Ghế khách chờ</v>
          </cell>
          <cell r="C2861" t="str">
            <v>Chiếc</v>
          </cell>
          <cell r="D2861">
            <v>42401</v>
          </cell>
          <cell r="E2861">
            <v>0</v>
          </cell>
          <cell r="F2861">
            <v>1</v>
          </cell>
          <cell r="G2861">
            <v>0</v>
          </cell>
          <cell r="H2861">
            <v>0</v>
          </cell>
          <cell r="I2861">
            <v>0</v>
          </cell>
          <cell r="J2861">
            <v>0</v>
          </cell>
          <cell r="K2861">
            <v>1</v>
          </cell>
          <cell r="L2861">
            <v>-1</v>
          </cell>
          <cell r="M2861">
            <v>0</v>
          </cell>
          <cell r="N2861">
            <v>0</v>
          </cell>
          <cell r="O2861">
            <v>0</v>
          </cell>
          <cell r="P2861">
            <v>0</v>
          </cell>
          <cell r="Q2861">
            <v>0</v>
          </cell>
          <cell r="R2861">
            <v>0</v>
          </cell>
          <cell r="S2861">
            <v>0</v>
          </cell>
          <cell r="T2861">
            <v>0</v>
          </cell>
          <cell r="U2861">
            <v>1</v>
          </cell>
          <cell r="V2861">
            <v>0</v>
          </cell>
          <cell r="W2861">
            <v>0</v>
          </cell>
          <cell r="X2861">
            <v>0</v>
          </cell>
          <cell r="Y2861">
            <v>1</v>
          </cell>
          <cell r="Z2861">
            <v>-1</v>
          </cell>
          <cell r="AA2861" t="str">
            <v>MG.TV1</v>
          </cell>
          <cell r="AB2861" t="str">
            <v>63317301</v>
          </cell>
          <cell r="AC2861" t="str">
            <v>24212001</v>
          </cell>
        </row>
        <row r="2862">
          <cell r="A2862" t="str">
            <v>014266079</v>
          </cell>
          <cell r="B2862" t="str">
            <v>Ghế lưới</v>
          </cell>
          <cell r="C2862" t="str">
            <v>Chiếc</v>
          </cell>
          <cell r="D2862">
            <v>42401</v>
          </cell>
          <cell r="E2862">
            <v>0</v>
          </cell>
          <cell r="F2862">
            <v>1</v>
          </cell>
          <cell r="G2862">
            <v>0</v>
          </cell>
          <cell r="H2862">
            <v>0</v>
          </cell>
          <cell r="I2862">
            <v>0</v>
          </cell>
          <cell r="J2862">
            <v>0</v>
          </cell>
          <cell r="K2862">
            <v>1</v>
          </cell>
          <cell r="L2862">
            <v>-1</v>
          </cell>
          <cell r="M2862">
            <v>0</v>
          </cell>
          <cell r="N2862">
            <v>0</v>
          </cell>
          <cell r="O2862">
            <v>0</v>
          </cell>
          <cell r="P2862">
            <v>0</v>
          </cell>
          <cell r="Q2862">
            <v>0</v>
          </cell>
          <cell r="R2862">
            <v>0</v>
          </cell>
          <cell r="S2862">
            <v>0</v>
          </cell>
          <cell r="T2862">
            <v>0</v>
          </cell>
          <cell r="U2862">
            <v>1</v>
          </cell>
          <cell r="V2862">
            <v>0</v>
          </cell>
          <cell r="W2862">
            <v>0</v>
          </cell>
          <cell r="X2862">
            <v>0</v>
          </cell>
          <cell r="Y2862">
            <v>1</v>
          </cell>
          <cell r="Z2862">
            <v>-1</v>
          </cell>
          <cell r="AA2862" t="str">
            <v>MG.HPH</v>
          </cell>
          <cell r="AB2862" t="str">
            <v>63317301</v>
          </cell>
          <cell r="AC2862" t="str">
            <v>24212001</v>
          </cell>
        </row>
        <row r="2863">
          <cell r="A2863" t="str">
            <v>014266080</v>
          </cell>
          <cell r="B2863" t="str">
            <v>Ghế lưới</v>
          </cell>
          <cell r="C2863" t="str">
            <v>Chiếc</v>
          </cell>
          <cell r="D2863">
            <v>42401</v>
          </cell>
          <cell r="E2863">
            <v>0</v>
          </cell>
          <cell r="F2863">
            <v>1</v>
          </cell>
          <cell r="G2863">
            <v>0</v>
          </cell>
          <cell r="H2863">
            <v>0</v>
          </cell>
          <cell r="I2863">
            <v>0</v>
          </cell>
          <cell r="J2863">
            <v>0</v>
          </cell>
          <cell r="K2863">
            <v>1</v>
          </cell>
          <cell r="L2863">
            <v>-1</v>
          </cell>
          <cell r="M2863">
            <v>0</v>
          </cell>
          <cell r="N2863">
            <v>0</v>
          </cell>
          <cell r="O2863">
            <v>0</v>
          </cell>
          <cell r="P2863">
            <v>0</v>
          </cell>
          <cell r="Q2863">
            <v>0</v>
          </cell>
          <cell r="R2863">
            <v>0</v>
          </cell>
          <cell r="S2863">
            <v>0</v>
          </cell>
          <cell r="T2863">
            <v>0</v>
          </cell>
          <cell r="U2863">
            <v>1</v>
          </cell>
          <cell r="V2863">
            <v>0</v>
          </cell>
          <cell r="W2863">
            <v>0</v>
          </cell>
          <cell r="X2863">
            <v>0</v>
          </cell>
          <cell r="Y2863">
            <v>1</v>
          </cell>
          <cell r="Z2863">
            <v>-1</v>
          </cell>
          <cell r="AA2863" t="str">
            <v>MG.HPH</v>
          </cell>
          <cell r="AB2863" t="str">
            <v>63317301</v>
          </cell>
          <cell r="AC2863" t="str">
            <v>24212001</v>
          </cell>
        </row>
        <row r="2864">
          <cell r="A2864" t="str">
            <v>014266081</v>
          </cell>
          <cell r="B2864" t="str">
            <v>Ghế lưới</v>
          </cell>
          <cell r="C2864" t="str">
            <v>Chiếc</v>
          </cell>
          <cell r="D2864">
            <v>42401</v>
          </cell>
          <cell r="E2864">
            <v>0</v>
          </cell>
          <cell r="F2864">
            <v>1</v>
          </cell>
          <cell r="G2864">
            <v>0</v>
          </cell>
          <cell r="H2864">
            <v>0</v>
          </cell>
          <cell r="I2864">
            <v>0</v>
          </cell>
          <cell r="J2864">
            <v>0</v>
          </cell>
          <cell r="K2864">
            <v>1</v>
          </cell>
          <cell r="L2864">
            <v>-1</v>
          </cell>
          <cell r="M2864">
            <v>0</v>
          </cell>
          <cell r="N2864">
            <v>0</v>
          </cell>
          <cell r="O2864">
            <v>0</v>
          </cell>
          <cell r="P2864">
            <v>0</v>
          </cell>
          <cell r="Q2864">
            <v>0</v>
          </cell>
          <cell r="R2864">
            <v>0</v>
          </cell>
          <cell r="S2864">
            <v>0</v>
          </cell>
          <cell r="T2864">
            <v>0</v>
          </cell>
          <cell r="U2864">
            <v>1</v>
          </cell>
          <cell r="V2864">
            <v>0</v>
          </cell>
          <cell r="W2864">
            <v>0</v>
          </cell>
          <cell r="X2864">
            <v>0</v>
          </cell>
          <cell r="Y2864">
            <v>1</v>
          </cell>
          <cell r="Z2864">
            <v>-1</v>
          </cell>
          <cell r="AA2864" t="str">
            <v>MG.HPH</v>
          </cell>
          <cell r="AB2864" t="str">
            <v>63317301</v>
          </cell>
          <cell r="AC2864" t="str">
            <v>24212001</v>
          </cell>
        </row>
        <row r="2865">
          <cell r="A2865" t="str">
            <v>014266083</v>
          </cell>
          <cell r="B2865" t="str">
            <v>Ghế lưới</v>
          </cell>
          <cell r="C2865" t="str">
            <v>Chiếc</v>
          </cell>
          <cell r="D2865">
            <v>42401</v>
          </cell>
          <cell r="E2865">
            <v>0</v>
          </cell>
          <cell r="F2865">
            <v>1</v>
          </cell>
          <cell r="G2865">
            <v>0</v>
          </cell>
          <cell r="H2865">
            <v>0</v>
          </cell>
          <cell r="I2865">
            <v>0</v>
          </cell>
          <cell r="J2865">
            <v>0</v>
          </cell>
          <cell r="K2865">
            <v>1</v>
          </cell>
          <cell r="L2865">
            <v>-1</v>
          </cell>
          <cell r="M2865">
            <v>0</v>
          </cell>
          <cell r="N2865">
            <v>0</v>
          </cell>
          <cell r="O2865">
            <v>0</v>
          </cell>
          <cell r="P2865">
            <v>0</v>
          </cell>
          <cell r="Q2865">
            <v>0</v>
          </cell>
          <cell r="R2865">
            <v>0</v>
          </cell>
          <cell r="S2865">
            <v>0</v>
          </cell>
          <cell r="T2865">
            <v>0</v>
          </cell>
          <cell r="U2865">
            <v>1</v>
          </cell>
          <cell r="V2865">
            <v>0</v>
          </cell>
          <cell r="W2865">
            <v>0</v>
          </cell>
          <cell r="X2865">
            <v>0</v>
          </cell>
          <cell r="Y2865">
            <v>1</v>
          </cell>
          <cell r="Z2865">
            <v>-1</v>
          </cell>
          <cell r="AA2865" t="str">
            <v>MG.HPH</v>
          </cell>
          <cell r="AB2865" t="str">
            <v>63317301</v>
          </cell>
          <cell r="AC2865" t="str">
            <v>24212001</v>
          </cell>
        </row>
        <row r="2866">
          <cell r="A2866" t="str">
            <v>014266084</v>
          </cell>
          <cell r="B2866" t="str">
            <v>Ghế lưới</v>
          </cell>
          <cell r="C2866" t="str">
            <v>Chiếc</v>
          </cell>
          <cell r="D2866">
            <v>42401</v>
          </cell>
          <cell r="E2866">
            <v>0</v>
          </cell>
          <cell r="F2866">
            <v>1</v>
          </cell>
          <cell r="G2866">
            <v>0</v>
          </cell>
          <cell r="H2866">
            <v>0</v>
          </cell>
          <cell r="I2866">
            <v>0</v>
          </cell>
          <cell r="J2866">
            <v>0</v>
          </cell>
          <cell r="K2866">
            <v>1</v>
          </cell>
          <cell r="L2866">
            <v>-1</v>
          </cell>
          <cell r="M2866">
            <v>0</v>
          </cell>
          <cell r="N2866">
            <v>0</v>
          </cell>
          <cell r="O2866">
            <v>0</v>
          </cell>
          <cell r="P2866">
            <v>0</v>
          </cell>
          <cell r="Q2866">
            <v>0</v>
          </cell>
          <cell r="R2866">
            <v>0</v>
          </cell>
          <cell r="S2866">
            <v>0</v>
          </cell>
          <cell r="T2866">
            <v>0</v>
          </cell>
          <cell r="U2866">
            <v>1</v>
          </cell>
          <cell r="V2866">
            <v>0</v>
          </cell>
          <cell r="W2866">
            <v>0</v>
          </cell>
          <cell r="X2866">
            <v>0</v>
          </cell>
          <cell r="Y2866">
            <v>1</v>
          </cell>
          <cell r="Z2866">
            <v>-1</v>
          </cell>
          <cell r="AA2866" t="str">
            <v>MG.HPH</v>
          </cell>
          <cell r="AB2866" t="str">
            <v>63317301</v>
          </cell>
          <cell r="AC2866" t="str">
            <v>24212001</v>
          </cell>
        </row>
        <row r="2867">
          <cell r="A2867" t="str">
            <v>014266085</v>
          </cell>
          <cell r="B2867" t="str">
            <v>Ghế lưới</v>
          </cell>
          <cell r="C2867" t="str">
            <v>Chiếc</v>
          </cell>
          <cell r="D2867">
            <v>42401</v>
          </cell>
          <cell r="E2867">
            <v>0</v>
          </cell>
          <cell r="F2867">
            <v>1</v>
          </cell>
          <cell r="G2867">
            <v>0</v>
          </cell>
          <cell r="H2867">
            <v>0</v>
          </cell>
          <cell r="I2867">
            <v>0</v>
          </cell>
          <cell r="J2867">
            <v>0</v>
          </cell>
          <cell r="K2867">
            <v>1</v>
          </cell>
          <cell r="L2867">
            <v>-1</v>
          </cell>
          <cell r="M2867">
            <v>0</v>
          </cell>
          <cell r="N2867">
            <v>0</v>
          </cell>
          <cell r="O2867">
            <v>0</v>
          </cell>
          <cell r="P2867">
            <v>0</v>
          </cell>
          <cell r="Q2867">
            <v>0</v>
          </cell>
          <cell r="R2867">
            <v>0</v>
          </cell>
          <cell r="S2867">
            <v>0</v>
          </cell>
          <cell r="T2867">
            <v>0</v>
          </cell>
          <cell r="U2867">
            <v>1</v>
          </cell>
          <cell r="V2867">
            <v>0</v>
          </cell>
          <cell r="W2867">
            <v>0</v>
          </cell>
          <cell r="X2867">
            <v>0</v>
          </cell>
          <cell r="Y2867">
            <v>1</v>
          </cell>
          <cell r="Z2867">
            <v>-1</v>
          </cell>
          <cell r="AA2867" t="str">
            <v>MG.HPH</v>
          </cell>
          <cell r="AB2867" t="str">
            <v>63317301</v>
          </cell>
          <cell r="AC2867" t="str">
            <v>24212001</v>
          </cell>
        </row>
        <row r="2868">
          <cell r="A2868" t="str">
            <v>014266086</v>
          </cell>
          <cell r="B2868" t="str">
            <v>Ghế lưới</v>
          </cell>
          <cell r="C2868" t="str">
            <v>Chiếc</v>
          </cell>
          <cell r="D2868">
            <v>42401</v>
          </cell>
          <cell r="E2868">
            <v>0</v>
          </cell>
          <cell r="F2868">
            <v>1</v>
          </cell>
          <cell r="G2868">
            <v>0</v>
          </cell>
          <cell r="H2868">
            <v>0</v>
          </cell>
          <cell r="I2868">
            <v>0</v>
          </cell>
          <cell r="J2868">
            <v>0</v>
          </cell>
          <cell r="K2868">
            <v>1</v>
          </cell>
          <cell r="L2868">
            <v>-1</v>
          </cell>
          <cell r="M2868">
            <v>0</v>
          </cell>
          <cell r="N2868">
            <v>0</v>
          </cell>
          <cell r="O2868">
            <v>0</v>
          </cell>
          <cell r="P2868">
            <v>0</v>
          </cell>
          <cell r="Q2868">
            <v>0</v>
          </cell>
          <cell r="R2868">
            <v>0</v>
          </cell>
          <cell r="S2868">
            <v>0</v>
          </cell>
          <cell r="T2868">
            <v>0</v>
          </cell>
          <cell r="U2868">
            <v>1</v>
          </cell>
          <cell r="V2868">
            <v>0</v>
          </cell>
          <cell r="W2868">
            <v>0</v>
          </cell>
          <cell r="X2868">
            <v>0</v>
          </cell>
          <cell r="Y2868">
            <v>1</v>
          </cell>
          <cell r="Z2868">
            <v>-1</v>
          </cell>
          <cell r="AA2868" t="str">
            <v>MG.HPH</v>
          </cell>
          <cell r="AB2868" t="str">
            <v>63317301</v>
          </cell>
          <cell r="AC2868" t="str">
            <v>24212001</v>
          </cell>
        </row>
        <row r="2869">
          <cell r="A2869" t="str">
            <v>014266087</v>
          </cell>
          <cell r="B2869" t="str">
            <v>Ghế lưới</v>
          </cell>
          <cell r="C2869" t="str">
            <v>Chiếc</v>
          </cell>
          <cell r="D2869">
            <v>42401</v>
          </cell>
          <cell r="E2869">
            <v>0</v>
          </cell>
          <cell r="F2869">
            <v>1</v>
          </cell>
          <cell r="G2869">
            <v>0</v>
          </cell>
          <cell r="H2869">
            <v>0</v>
          </cell>
          <cell r="I2869">
            <v>0</v>
          </cell>
          <cell r="J2869">
            <v>0</v>
          </cell>
          <cell r="K2869">
            <v>1</v>
          </cell>
          <cell r="L2869">
            <v>-1</v>
          </cell>
          <cell r="M2869">
            <v>0</v>
          </cell>
          <cell r="N2869">
            <v>0</v>
          </cell>
          <cell r="O2869">
            <v>0</v>
          </cell>
          <cell r="P2869">
            <v>0</v>
          </cell>
          <cell r="Q2869">
            <v>0</v>
          </cell>
          <cell r="R2869">
            <v>0</v>
          </cell>
          <cell r="S2869">
            <v>0</v>
          </cell>
          <cell r="T2869">
            <v>0</v>
          </cell>
          <cell r="U2869">
            <v>1</v>
          </cell>
          <cell r="V2869">
            <v>0</v>
          </cell>
          <cell r="W2869">
            <v>0</v>
          </cell>
          <cell r="X2869">
            <v>0</v>
          </cell>
          <cell r="Y2869">
            <v>1</v>
          </cell>
          <cell r="Z2869">
            <v>-1</v>
          </cell>
          <cell r="AA2869" t="str">
            <v>QLC</v>
          </cell>
          <cell r="AB2869" t="str">
            <v>64232001</v>
          </cell>
          <cell r="AC2869" t="str">
            <v>24212001</v>
          </cell>
        </row>
        <row r="2870">
          <cell r="A2870" t="str">
            <v>014266113</v>
          </cell>
          <cell r="B2870" t="str">
            <v>Ghế nỷ</v>
          </cell>
          <cell r="C2870" t="str">
            <v>Chiếc</v>
          </cell>
          <cell r="D2870">
            <v>42401</v>
          </cell>
          <cell r="E2870">
            <v>0</v>
          </cell>
          <cell r="F2870">
            <v>1</v>
          </cell>
          <cell r="G2870">
            <v>0</v>
          </cell>
          <cell r="H2870">
            <v>0</v>
          </cell>
          <cell r="I2870">
            <v>0</v>
          </cell>
          <cell r="J2870">
            <v>0</v>
          </cell>
          <cell r="K2870">
            <v>1</v>
          </cell>
          <cell r="L2870">
            <v>-1</v>
          </cell>
          <cell r="M2870">
            <v>0</v>
          </cell>
          <cell r="N2870">
            <v>0</v>
          </cell>
          <cell r="O2870">
            <v>0</v>
          </cell>
          <cell r="P2870">
            <v>0</v>
          </cell>
          <cell r="Q2870">
            <v>0</v>
          </cell>
          <cell r="R2870">
            <v>0</v>
          </cell>
          <cell r="S2870">
            <v>0</v>
          </cell>
          <cell r="T2870">
            <v>0</v>
          </cell>
          <cell r="U2870">
            <v>1</v>
          </cell>
          <cell r="V2870">
            <v>0</v>
          </cell>
          <cell r="W2870">
            <v>0</v>
          </cell>
          <cell r="X2870">
            <v>0</v>
          </cell>
          <cell r="Y2870">
            <v>1</v>
          </cell>
          <cell r="Z2870">
            <v>-1</v>
          </cell>
          <cell r="AA2870" t="str">
            <v>QLC</v>
          </cell>
          <cell r="AB2870" t="str">
            <v>64232001</v>
          </cell>
          <cell r="AC2870" t="str">
            <v>24212001</v>
          </cell>
        </row>
        <row r="2871">
          <cell r="A2871" t="str">
            <v>014266127</v>
          </cell>
          <cell r="B2871" t="str">
            <v>Ghế nỷ</v>
          </cell>
          <cell r="C2871" t="str">
            <v>Chiếc</v>
          </cell>
          <cell r="D2871">
            <v>42401</v>
          </cell>
          <cell r="E2871">
            <v>0</v>
          </cell>
          <cell r="F2871">
            <v>1</v>
          </cell>
          <cell r="G2871">
            <v>0</v>
          </cell>
          <cell r="H2871">
            <v>0</v>
          </cell>
          <cell r="I2871">
            <v>0</v>
          </cell>
          <cell r="J2871">
            <v>0</v>
          </cell>
          <cell r="K2871">
            <v>1</v>
          </cell>
          <cell r="L2871">
            <v>-1</v>
          </cell>
          <cell r="M2871">
            <v>0</v>
          </cell>
          <cell r="N2871">
            <v>0</v>
          </cell>
          <cell r="O2871">
            <v>0</v>
          </cell>
          <cell r="P2871">
            <v>0</v>
          </cell>
          <cell r="Q2871">
            <v>0</v>
          </cell>
          <cell r="R2871">
            <v>0</v>
          </cell>
          <cell r="S2871">
            <v>0</v>
          </cell>
          <cell r="T2871">
            <v>0</v>
          </cell>
          <cell r="U2871">
            <v>1</v>
          </cell>
          <cell r="V2871">
            <v>0</v>
          </cell>
          <cell r="W2871">
            <v>0</v>
          </cell>
          <cell r="X2871">
            <v>0</v>
          </cell>
          <cell r="Y2871">
            <v>1</v>
          </cell>
          <cell r="Z2871">
            <v>-1</v>
          </cell>
          <cell r="AA2871" t="str">
            <v>QLC</v>
          </cell>
          <cell r="AB2871" t="str">
            <v>64231001</v>
          </cell>
          <cell r="AC2871" t="str">
            <v>24212001</v>
          </cell>
        </row>
        <row r="2872">
          <cell r="A2872" t="str">
            <v>014266154</v>
          </cell>
          <cell r="B2872" t="str">
            <v>Ghế nỷ</v>
          </cell>
          <cell r="C2872" t="str">
            <v>Chiếc</v>
          </cell>
          <cell r="D2872">
            <v>42401</v>
          </cell>
          <cell r="E2872">
            <v>0</v>
          </cell>
          <cell r="F2872">
            <v>1</v>
          </cell>
          <cell r="G2872">
            <v>0</v>
          </cell>
          <cell r="H2872">
            <v>0</v>
          </cell>
          <cell r="I2872">
            <v>0</v>
          </cell>
          <cell r="J2872">
            <v>0</v>
          </cell>
          <cell r="K2872">
            <v>1</v>
          </cell>
          <cell r="L2872">
            <v>-1</v>
          </cell>
          <cell r="M2872">
            <v>0</v>
          </cell>
          <cell r="N2872">
            <v>0</v>
          </cell>
          <cell r="O2872">
            <v>0</v>
          </cell>
          <cell r="P2872">
            <v>0</v>
          </cell>
          <cell r="Q2872">
            <v>0</v>
          </cell>
          <cell r="R2872">
            <v>0</v>
          </cell>
          <cell r="S2872">
            <v>0</v>
          </cell>
          <cell r="T2872">
            <v>0</v>
          </cell>
          <cell r="U2872">
            <v>1</v>
          </cell>
          <cell r="V2872">
            <v>0</v>
          </cell>
          <cell r="W2872">
            <v>0</v>
          </cell>
          <cell r="X2872">
            <v>0</v>
          </cell>
          <cell r="Y2872">
            <v>1</v>
          </cell>
          <cell r="Z2872">
            <v>-1</v>
          </cell>
          <cell r="AA2872" t="str">
            <v>QLC</v>
          </cell>
          <cell r="AB2872" t="str">
            <v>64232001</v>
          </cell>
          <cell r="AC2872" t="str">
            <v>24212001</v>
          </cell>
        </row>
        <row r="2873">
          <cell r="A2873" t="str">
            <v>014266187</v>
          </cell>
          <cell r="B2873" t="str">
            <v>Ghế nỷ</v>
          </cell>
          <cell r="C2873" t="str">
            <v>Chiếc</v>
          </cell>
          <cell r="D2873">
            <v>42401</v>
          </cell>
          <cell r="E2873">
            <v>0</v>
          </cell>
          <cell r="F2873">
            <v>1</v>
          </cell>
          <cell r="G2873">
            <v>0</v>
          </cell>
          <cell r="H2873">
            <v>0</v>
          </cell>
          <cell r="I2873">
            <v>0</v>
          </cell>
          <cell r="J2873">
            <v>0</v>
          </cell>
          <cell r="K2873">
            <v>1</v>
          </cell>
          <cell r="L2873">
            <v>-1</v>
          </cell>
          <cell r="M2873">
            <v>0</v>
          </cell>
          <cell r="N2873">
            <v>0</v>
          </cell>
          <cell r="O2873">
            <v>0</v>
          </cell>
          <cell r="P2873">
            <v>0</v>
          </cell>
          <cell r="Q2873">
            <v>0</v>
          </cell>
          <cell r="R2873">
            <v>0</v>
          </cell>
          <cell r="S2873">
            <v>0</v>
          </cell>
          <cell r="T2873">
            <v>0</v>
          </cell>
          <cell r="U2873">
            <v>1</v>
          </cell>
          <cell r="V2873">
            <v>0</v>
          </cell>
          <cell r="W2873">
            <v>0</v>
          </cell>
          <cell r="X2873">
            <v>0</v>
          </cell>
          <cell r="Y2873">
            <v>1</v>
          </cell>
          <cell r="Z2873">
            <v>-1</v>
          </cell>
          <cell r="AA2873" t="str">
            <v>QLC</v>
          </cell>
          <cell r="AB2873" t="str">
            <v>64232001</v>
          </cell>
          <cell r="AC2873" t="str">
            <v>24212001</v>
          </cell>
        </row>
        <row r="2874">
          <cell r="A2874" t="str">
            <v>014266198</v>
          </cell>
          <cell r="B2874" t="str">
            <v>Ghế nỷ</v>
          </cell>
          <cell r="C2874" t="str">
            <v>Chiếc</v>
          </cell>
          <cell r="D2874">
            <v>42401</v>
          </cell>
          <cell r="E2874">
            <v>0</v>
          </cell>
          <cell r="F2874">
            <v>1</v>
          </cell>
          <cell r="G2874">
            <v>0</v>
          </cell>
          <cell r="H2874">
            <v>0</v>
          </cell>
          <cell r="I2874">
            <v>0</v>
          </cell>
          <cell r="J2874">
            <v>0</v>
          </cell>
          <cell r="K2874">
            <v>1</v>
          </cell>
          <cell r="L2874">
            <v>-1</v>
          </cell>
          <cell r="M2874">
            <v>0</v>
          </cell>
          <cell r="N2874">
            <v>0</v>
          </cell>
          <cell r="O2874">
            <v>0</v>
          </cell>
          <cell r="P2874">
            <v>0</v>
          </cell>
          <cell r="Q2874">
            <v>0</v>
          </cell>
          <cell r="R2874">
            <v>0</v>
          </cell>
          <cell r="S2874">
            <v>0</v>
          </cell>
          <cell r="T2874">
            <v>0</v>
          </cell>
          <cell r="U2874">
            <v>1</v>
          </cell>
          <cell r="V2874">
            <v>0</v>
          </cell>
          <cell r="W2874">
            <v>0</v>
          </cell>
          <cell r="X2874">
            <v>0</v>
          </cell>
          <cell r="Y2874">
            <v>1</v>
          </cell>
          <cell r="Z2874">
            <v>-1</v>
          </cell>
          <cell r="AA2874" t="str">
            <v>QLC</v>
          </cell>
          <cell r="AB2874" t="str">
            <v>64232001</v>
          </cell>
          <cell r="AC2874" t="str">
            <v>24212001</v>
          </cell>
        </row>
        <row r="2875">
          <cell r="A2875" t="str">
            <v>014266199</v>
          </cell>
          <cell r="B2875" t="str">
            <v>Ghế nỷ</v>
          </cell>
          <cell r="C2875" t="str">
            <v>Chiếc</v>
          </cell>
          <cell r="D2875">
            <v>42401</v>
          </cell>
          <cell r="E2875">
            <v>0</v>
          </cell>
          <cell r="F2875">
            <v>1</v>
          </cell>
          <cell r="G2875">
            <v>0</v>
          </cell>
          <cell r="H2875">
            <v>0</v>
          </cell>
          <cell r="I2875">
            <v>0</v>
          </cell>
          <cell r="J2875">
            <v>0</v>
          </cell>
          <cell r="K2875">
            <v>1</v>
          </cell>
          <cell r="L2875">
            <v>-1</v>
          </cell>
          <cell r="M2875">
            <v>0</v>
          </cell>
          <cell r="N2875">
            <v>0</v>
          </cell>
          <cell r="O2875">
            <v>0</v>
          </cell>
          <cell r="P2875">
            <v>0</v>
          </cell>
          <cell r="Q2875">
            <v>0</v>
          </cell>
          <cell r="R2875">
            <v>0</v>
          </cell>
          <cell r="S2875">
            <v>0</v>
          </cell>
          <cell r="T2875">
            <v>0</v>
          </cell>
          <cell r="U2875">
            <v>1</v>
          </cell>
          <cell r="V2875">
            <v>0</v>
          </cell>
          <cell r="W2875">
            <v>0</v>
          </cell>
          <cell r="X2875">
            <v>0</v>
          </cell>
          <cell r="Y2875">
            <v>1</v>
          </cell>
          <cell r="Z2875">
            <v>-1</v>
          </cell>
          <cell r="AA2875" t="str">
            <v>DAUTU</v>
          </cell>
          <cell r="AB2875" t="str">
            <v>632.22301</v>
          </cell>
          <cell r="AC2875" t="str">
            <v>24212001</v>
          </cell>
        </row>
        <row r="2876">
          <cell r="A2876" t="str">
            <v>014266202</v>
          </cell>
          <cell r="B2876" t="str">
            <v>Ghế nỷ</v>
          </cell>
          <cell r="C2876" t="str">
            <v>Chiếc</v>
          </cell>
          <cell r="D2876">
            <v>42401</v>
          </cell>
          <cell r="E2876">
            <v>0</v>
          </cell>
          <cell r="F2876">
            <v>1</v>
          </cell>
          <cell r="G2876">
            <v>0</v>
          </cell>
          <cell r="H2876">
            <v>0</v>
          </cell>
          <cell r="I2876">
            <v>0</v>
          </cell>
          <cell r="J2876">
            <v>0</v>
          </cell>
          <cell r="K2876">
            <v>1</v>
          </cell>
          <cell r="L2876">
            <v>-1</v>
          </cell>
          <cell r="M2876">
            <v>0</v>
          </cell>
          <cell r="N2876">
            <v>0</v>
          </cell>
          <cell r="O2876">
            <v>0</v>
          </cell>
          <cell r="P2876">
            <v>0</v>
          </cell>
          <cell r="Q2876">
            <v>0</v>
          </cell>
          <cell r="R2876">
            <v>0</v>
          </cell>
          <cell r="S2876">
            <v>0</v>
          </cell>
          <cell r="T2876">
            <v>0</v>
          </cell>
          <cell r="U2876">
            <v>1</v>
          </cell>
          <cell r="V2876">
            <v>0</v>
          </cell>
          <cell r="W2876">
            <v>0</v>
          </cell>
          <cell r="X2876">
            <v>0</v>
          </cell>
          <cell r="Y2876">
            <v>1</v>
          </cell>
          <cell r="Z2876">
            <v>-1</v>
          </cell>
          <cell r="AA2876" t="str">
            <v>QLC</v>
          </cell>
          <cell r="AB2876" t="str">
            <v>64232001</v>
          </cell>
          <cell r="AC2876" t="str">
            <v>24212001</v>
          </cell>
        </row>
        <row r="2877">
          <cell r="A2877" t="str">
            <v>014266203</v>
          </cell>
          <cell r="B2877" t="str">
            <v>Ghế nỷ</v>
          </cell>
          <cell r="C2877" t="str">
            <v>Chiếc</v>
          </cell>
          <cell r="D2877">
            <v>42401</v>
          </cell>
          <cell r="E2877">
            <v>0</v>
          </cell>
          <cell r="F2877">
            <v>1</v>
          </cell>
          <cell r="G2877">
            <v>0</v>
          </cell>
          <cell r="H2877">
            <v>0</v>
          </cell>
          <cell r="I2877">
            <v>0</v>
          </cell>
          <cell r="J2877">
            <v>0</v>
          </cell>
          <cell r="K2877">
            <v>1</v>
          </cell>
          <cell r="L2877">
            <v>-1</v>
          </cell>
          <cell r="M2877">
            <v>0</v>
          </cell>
          <cell r="N2877">
            <v>0</v>
          </cell>
          <cell r="O2877">
            <v>0</v>
          </cell>
          <cell r="P2877">
            <v>0</v>
          </cell>
          <cell r="Q2877">
            <v>0</v>
          </cell>
          <cell r="R2877">
            <v>0</v>
          </cell>
          <cell r="S2877">
            <v>0</v>
          </cell>
          <cell r="T2877">
            <v>0</v>
          </cell>
          <cell r="U2877">
            <v>1</v>
          </cell>
          <cell r="V2877">
            <v>0</v>
          </cell>
          <cell r="W2877">
            <v>0</v>
          </cell>
          <cell r="X2877">
            <v>0</v>
          </cell>
          <cell r="Y2877">
            <v>1</v>
          </cell>
          <cell r="Z2877">
            <v>-1</v>
          </cell>
          <cell r="AA2877" t="str">
            <v>QLC</v>
          </cell>
          <cell r="AB2877" t="str">
            <v>64232001</v>
          </cell>
          <cell r="AC2877" t="str">
            <v>24212001</v>
          </cell>
        </row>
        <row r="2878">
          <cell r="A2878" t="str">
            <v>014266207</v>
          </cell>
          <cell r="B2878" t="str">
            <v>Ghế nỷ</v>
          </cell>
          <cell r="C2878" t="str">
            <v>Chiếc</v>
          </cell>
          <cell r="D2878">
            <v>42401</v>
          </cell>
          <cell r="E2878">
            <v>0</v>
          </cell>
          <cell r="F2878">
            <v>1</v>
          </cell>
          <cell r="G2878">
            <v>0</v>
          </cell>
          <cell r="H2878">
            <v>0</v>
          </cell>
          <cell r="I2878">
            <v>0</v>
          </cell>
          <cell r="J2878">
            <v>0</v>
          </cell>
          <cell r="K2878">
            <v>1</v>
          </cell>
          <cell r="L2878">
            <v>-1</v>
          </cell>
          <cell r="M2878">
            <v>0</v>
          </cell>
          <cell r="N2878">
            <v>0</v>
          </cell>
          <cell r="O2878">
            <v>0</v>
          </cell>
          <cell r="P2878">
            <v>0</v>
          </cell>
          <cell r="Q2878">
            <v>0</v>
          </cell>
          <cell r="R2878">
            <v>0</v>
          </cell>
          <cell r="S2878">
            <v>0</v>
          </cell>
          <cell r="T2878">
            <v>0</v>
          </cell>
          <cell r="U2878">
            <v>1</v>
          </cell>
          <cell r="V2878">
            <v>0</v>
          </cell>
          <cell r="W2878">
            <v>0</v>
          </cell>
          <cell r="X2878">
            <v>0</v>
          </cell>
          <cell r="Y2878">
            <v>1</v>
          </cell>
          <cell r="Z2878">
            <v>-1</v>
          </cell>
          <cell r="AA2878" t="str">
            <v>QLC</v>
          </cell>
          <cell r="AB2878" t="str">
            <v>64232001</v>
          </cell>
          <cell r="AC2878" t="str">
            <v>24212001</v>
          </cell>
        </row>
        <row r="2879">
          <cell r="A2879" t="str">
            <v>014266208</v>
          </cell>
          <cell r="B2879" t="str">
            <v>Ghế nỷ</v>
          </cell>
          <cell r="C2879" t="str">
            <v>Chiếc</v>
          </cell>
          <cell r="D2879">
            <v>42401</v>
          </cell>
          <cell r="E2879">
            <v>0</v>
          </cell>
          <cell r="F2879">
            <v>1</v>
          </cell>
          <cell r="G2879">
            <v>0</v>
          </cell>
          <cell r="H2879">
            <v>0</v>
          </cell>
          <cell r="I2879">
            <v>0</v>
          </cell>
          <cell r="J2879">
            <v>0</v>
          </cell>
          <cell r="K2879">
            <v>1</v>
          </cell>
          <cell r="L2879">
            <v>-1</v>
          </cell>
          <cell r="M2879">
            <v>0</v>
          </cell>
          <cell r="N2879">
            <v>0</v>
          </cell>
          <cell r="O2879">
            <v>0</v>
          </cell>
          <cell r="P2879">
            <v>0</v>
          </cell>
          <cell r="Q2879">
            <v>0</v>
          </cell>
          <cell r="R2879">
            <v>0</v>
          </cell>
          <cell r="S2879">
            <v>0</v>
          </cell>
          <cell r="T2879">
            <v>0</v>
          </cell>
          <cell r="U2879">
            <v>1</v>
          </cell>
          <cell r="V2879">
            <v>0</v>
          </cell>
          <cell r="W2879">
            <v>0</v>
          </cell>
          <cell r="X2879">
            <v>0</v>
          </cell>
          <cell r="Y2879">
            <v>1</v>
          </cell>
          <cell r="Z2879">
            <v>-1</v>
          </cell>
          <cell r="AA2879" t="str">
            <v>QLC</v>
          </cell>
          <cell r="AB2879" t="str">
            <v>64232001</v>
          </cell>
          <cell r="AC2879" t="str">
            <v>24212001</v>
          </cell>
        </row>
        <row r="2880">
          <cell r="A2880" t="str">
            <v>014266266</v>
          </cell>
          <cell r="B2880" t="str">
            <v>Ghế nỷ</v>
          </cell>
          <cell r="C2880" t="str">
            <v>Chiếc</v>
          </cell>
          <cell r="D2880">
            <v>42401</v>
          </cell>
          <cell r="E2880">
            <v>0</v>
          </cell>
          <cell r="F2880">
            <v>1</v>
          </cell>
          <cell r="G2880">
            <v>0</v>
          </cell>
          <cell r="H2880">
            <v>0</v>
          </cell>
          <cell r="I2880">
            <v>0</v>
          </cell>
          <cell r="J2880">
            <v>0</v>
          </cell>
          <cell r="K2880">
            <v>1</v>
          </cell>
          <cell r="L2880">
            <v>-1</v>
          </cell>
          <cell r="M2880">
            <v>0</v>
          </cell>
          <cell r="N2880">
            <v>0</v>
          </cell>
          <cell r="O2880">
            <v>0</v>
          </cell>
          <cell r="P2880">
            <v>0</v>
          </cell>
          <cell r="Q2880">
            <v>0</v>
          </cell>
          <cell r="R2880">
            <v>0</v>
          </cell>
          <cell r="S2880">
            <v>0</v>
          </cell>
          <cell r="T2880">
            <v>0</v>
          </cell>
          <cell r="U2880">
            <v>1</v>
          </cell>
          <cell r="V2880">
            <v>0</v>
          </cell>
          <cell r="W2880">
            <v>0</v>
          </cell>
          <cell r="X2880">
            <v>0</v>
          </cell>
          <cell r="Y2880">
            <v>1</v>
          </cell>
          <cell r="Z2880">
            <v>-1</v>
          </cell>
          <cell r="AA2880" t="str">
            <v>QLC</v>
          </cell>
          <cell r="AB2880" t="str">
            <v>64232001</v>
          </cell>
          <cell r="AC2880" t="str">
            <v>24212001</v>
          </cell>
        </row>
        <row r="2881">
          <cell r="A2881" t="str">
            <v>014266286</v>
          </cell>
          <cell r="B2881" t="str">
            <v>Ghế tiếp khách</v>
          </cell>
          <cell r="C2881" t="str">
            <v>Chiếc</v>
          </cell>
          <cell r="D2881">
            <v>42401</v>
          </cell>
          <cell r="E2881">
            <v>0</v>
          </cell>
          <cell r="F2881">
            <v>1</v>
          </cell>
          <cell r="G2881">
            <v>0</v>
          </cell>
          <cell r="H2881">
            <v>0</v>
          </cell>
          <cell r="I2881">
            <v>0</v>
          </cell>
          <cell r="J2881">
            <v>0</v>
          </cell>
          <cell r="K2881">
            <v>1</v>
          </cell>
          <cell r="L2881">
            <v>-1</v>
          </cell>
          <cell r="M2881">
            <v>0</v>
          </cell>
          <cell r="N2881">
            <v>0</v>
          </cell>
          <cell r="O2881">
            <v>0</v>
          </cell>
          <cell r="P2881">
            <v>0</v>
          </cell>
          <cell r="Q2881">
            <v>0</v>
          </cell>
          <cell r="R2881">
            <v>0</v>
          </cell>
          <cell r="S2881">
            <v>0</v>
          </cell>
          <cell r="T2881">
            <v>0</v>
          </cell>
          <cell r="U2881">
            <v>1</v>
          </cell>
          <cell r="V2881">
            <v>0</v>
          </cell>
          <cell r="W2881">
            <v>0</v>
          </cell>
          <cell r="X2881">
            <v>0</v>
          </cell>
          <cell r="Y2881">
            <v>1</v>
          </cell>
          <cell r="Z2881">
            <v>-1</v>
          </cell>
          <cell r="AA2881" t="str">
            <v>MG.TV1</v>
          </cell>
          <cell r="AB2881" t="str">
            <v>63317301</v>
          </cell>
          <cell r="AC2881" t="str">
            <v>24212001</v>
          </cell>
        </row>
        <row r="2882">
          <cell r="A2882" t="str">
            <v>014266287</v>
          </cell>
          <cell r="B2882" t="str">
            <v>Ghế tiếp khách</v>
          </cell>
          <cell r="C2882" t="str">
            <v>Chiếc</v>
          </cell>
          <cell r="D2882">
            <v>42401</v>
          </cell>
          <cell r="E2882">
            <v>0</v>
          </cell>
          <cell r="F2882">
            <v>1</v>
          </cell>
          <cell r="G2882">
            <v>0</v>
          </cell>
          <cell r="H2882">
            <v>0</v>
          </cell>
          <cell r="I2882">
            <v>0</v>
          </cell>
          <cell r="J2882">
            <v>0</v>
          </cell>
          <cell r="K2882">
            <v>1</v>
          </cell>
          <cell r="L2882">
            <v>-1</v>
          </cell>
          <cell r="M2882">
            <v>0</v>
          </cell>
          <cell r="N2882">
            <v>0</v>
          </cell>
          <cell r="O2882">
            <v>0</v>
          </cell>
          <cell r="P2882">
            <v>0</v>
          </cell>
          <cell r="Q2882">
            <v>0</v>
          </cell>
          <cell r="R2882">
            <v>0</v>
          </cell>
          <cell r="S2882">
            <v>0</v>
          </cell>
          <cell r="T2882">
            <v>0</v>
          </cell>
          <cell r="U2882">
            <v>1</v>
          </cell>
          <cell r="V2882">
            <v>0</v>
          </cell>
          <cell r="W2882">
            <v>0</v>
          </cell>
          <cell r="X2882">
            <v>0</v>
          </cell>
          <cell r="Y2882">
            <v>1</v>
          </cell>
          <cell r="Z2882">
            <v>-1</v>
          </cell>
          <cell r="AA2882" t="str">
            <v>MG.TV1</v>
          </cell>
          <cell r="AB2882" t="str">
            <v>63317301</v>
          </cell>
          <cell r="AC2882" t="str">
            <v>24212001</v>
          </cell>
        </row>
        <row r="2883">
          <cell r="A2883" t="str">
            <v>014266374</v>
          </cell>
          <cell r="B2883" t="str">
            <v>Ghế nhân viên</v>
          </cell>
          <cell r="C2883" t="str">
            <v>Chiếc</v>
          </cell>
          <cell r="D2883">
            <v>42887</v>
          </cell>
          <cell r="E2883">
            <v>2365000</v>
          </cell>
          <cell r="F2883">
            <v>1</v>
          </cell>
          <cell r="G2883">
            <v>1</v>
          </cell>
          <cell r="H2883">
            <v>2365000</v>
          </cell>
          <cell r="I2883">
            <v>2365000</v>
          </cell>
          <cell r="J2883">
            <v>0</v>
          </cell>
          <cell r="K2883">
            <v>1</v>
          </cell>
          <cell r="L2883">
            <v>0</v>
          </cell>
          <cell r="M2883">
            <v>0</v>
          </cell>
          <cell r="N2883">
            <v>0</v>
          </cell>
          <cell r="O2883">
            <v>0</v>
          </cell>
          <cell r="P2883">
            <v>0</v>
          </cell>
          <cell r="Q2883">
            <v>0</v>
          </cell>
          <cell r="R2883">
            <v>0</v>
          </cell>
          <cell r="S2883">
            <v>0</v>
          </cell>
          <cell r="T2883">
            <v>0</v>
          </cell>
          <cell r="U2883">
            <v>1</v>
          </cell>
          <cell r="V2883">
            <v>2365000</v>
          </cell>
          <cell r="W2883">
            <v>2365000</v>
          </cell>
          <cell r="X2883">
            <v>0</v>
          </cell>
          <cell r="Y2883">
            <v>1</v>
          </cell>
          <cell r="Z2883">
            <v>0</v>
          </cell>
          <cell r="AA2883" t="str">
            <v>MG.TV1</v>
          </cell>
          <cell r="AB2883" t="str">
            <v>63317301</v>
          </cell>
          <cell r="AC2883" t="str">
            <v>24212001</v>
          </cell>
        </row>
        <row r="2884">
          <cell r="A2884" t="str">
            <v>014266376</v>
          </cell>
          <cell r="B2884" t="str">
            <v>Ghế nhân viên</v>
          </cell>
          <cell r="C2884" t="str">
            <v>Chiếc</v>
          </cell>
          <cell r="D2884">
            <v>42887</v>
          </cell>
          <cell r="E2884">
            <v>2365000</v>
          </cell>
          <cell r="F2884">
            <v>1</v>
          </cell>
          <cell r="G2884">
            <v>1</v>
          </cell>
          <cell r="H2884">
            <v>2365000</v>
          </cell>
          <cell r="I2884">
            <v>2365000</v>
          </cell>
          <cell r="J2884">
            <v>0</v>
          </cell>
          <cell r="K2884">
            <v>1</v>
          </cell>
          <cell r="L2884">
            <v>0</v>
          </cell>
          <cell r="M2884">
            <v>0</v>
          </cell>
          <cell r="N2884">
            <v>0</v>
          </cell>
          <cell r="O2884">
            <v>0</v>
          </cell>
          <cell r="P2884">
            <v>0</v>
          </cell>
          <cell r="Q2884">
            <v>0</v>
          </cell>
          <cell r="R2884">
            <v>0</v>
          </cell>
          <cell r="S2884">
            <v>0</v>
          </cell>
          <cell r="T2884">
            <v>0</v>
          </cell>
          <cell r="U2884">
            <v>1</v>
          </cell>
          <cell r="V2884">
            <v>2365000</v>
          </cell>
          <cell r="W2884">
            <v>2365000</v>
          </cell>
          <cell r="X2884">
            <v>0</v>
          </cell>
          <cell r="Y2884">
            <v>1</v>
          </cell>
          <cell r="Z2884">
            <v>0</v>
          </cell>
          <cell r="AA2884" t="str">
            <v>MG.TV1</v>
          </cell>
          <cell r="AB2884" t="str">
            <v>63317301</v>
          </cell>
          <cell r="AC2884" t="str">
            <v>24212001</v>
          </cell>
        </row>
        <row r="2885">
          <cell r="A2885" t="str">
            <v>014266378</v>
          </cell>
          <cell r="B2885" t="str">
            <v>Ghế nhân viên</v>
          </cell>
          <cell r="C2885" t="str">
            <v>Chiếc</v>
          </cell>
          <cell r="D2885">
            <v>42887</v>
          </cell>
          <cell r="E2885">
            <v>2365000</v>
          </cell>
          <cell r="F2885">
            <v>1</v>
          </cell>
          <cell r="G2885">
            <v>1</v>
          </cell>
          <cell r="H2885">
            <v>2365000</v>
          </cell>
          <cell r="I2885">
            <v>2365000</v>
          </cell>
          <cell r="J2885">
            <v>0</v>
          </cell>
          <cell r="K2885">
            <v>1</v>
          </cell>
          <cell r="L2885">
            <v>0</v>
          </cell>
          <cell r="M2885">
            <v>0</v>
          </cell>
          <cell r="N2885">
            <v>0</v>
          </cell>
          <cell r="O2885">
            <v>0</v>
          </cell>
          <cell r="P2885">
            <v>0</v>
          </cell>
          <cell r="Q2885">
            <v>0</v>
          </cell>
          <cell r="R2885">
            <v>0</v>
          </cell>
          <cell r="S2885">
            <v>0</v>
          </cell>
          <cell r="T2885">
            <v>0</v>
          </cell>
          <cell r="U2885">
            <v>1</v>
          </cell>
          <cell r="V2885">
            <v>2365000</v>
          </cell>
          <cell r="W2885">
            <v>2365000</v>
          </cell>
          <cell r="X2885">
            <v>0</v>
          </cell>
          <cell r="Y2885">
            <v>1</v>
          </cell>
          <cell r="Z2885">
            <v>0</v>
          </cell>
          <cell r="AA2885" t="str">
            <v>MG.TV1</v>
          </cell>
          <cell r="AB2885" t="str">
            <v>63317301</v>
          </cell>
          <cell r="AC2885" t="str">
            <v>24212001</v>
          </cell>
        </row>
        <row r="2886">
          <cell r="A2886" t="str">
            <v>014267030</v>
          </cell>
          <cell r="B2886" t="str">
            <v>Tủ gỗ</v>
          </cell>
          <cell r="C2886" t="str">
            <v>Chiếc</v>
          </cell>
          <cell r="D2886">
            <v>42401</v>
          </cell>
          <cell r="E2886">
            <v>0</v>
          </cell>
          <cell r="F2886">
            <v>1</v>
          </cell>
          <cell r="G2886">
            <v>0</v>
          </cell>
          <cell r="H2886">
            <v>0</v>
          </cell>
          <cell r="I2886">
            <v>0</v>
          </cell>
          <cell r="J2886">
            <v>0</v>
          </cell>
          <cell r="K2886">
            <v>1</v>
          </cell>
          <cell r="L2886">
            <v>-1</v>
          </cell>
          <cell r="M2886">
            <v>0</v>
          </cell>
          <cell r="N2886">
            <v>0</v>
          </cell>
          <cell r="O2886">
            <v>0</v>
          </cell>
          <cell r="P2886">
            <v>0</v>
          </cell>
          <cell r="Q2886">
            <v>0</v>
          </cell>
          <cell r="R2886">
            <v>0</v>
          </cell>
          <cell r="S2886">
            <v>0</v>
          </cell>
          <cell r="T2886">
            <v>0</v>
          </cell>
          <cell r="U2886">
            <v>1</v>
          </cell>
          <cell r="V2886">
            <v>0</v>
          </cell>
          <cell r="W2886">
            <v>0</v>
          </cell>
          <cell r="X2886">
            <v>0</v>
          </cell>
          <cell r="Y2886">
            <v>1</v>
          </cell>
          <cell r="Z2886">
            <v>-1</v>
          </cell>
          <cell r="AA2886" t="str">
            <v>MG.HPH</v>
          </cell>
          <cell r="AB2886" t="str">
            <v>63317301</v>
          </cell>
          <cell r="AC2886" t="str">
            <v>24212001</v>
          </cell>
        </row>
        <row r="2887">
          <cell r="A2887" t="str">
            <v>014267031</v>
          </cell>
          <cell r="B2887" t="str">
            <v>Tủ gỗ</v>
          </cell>
          <cell r="C2887" t="str">
            <v>Chiếc</v>
          </cell>
          <cell r="D2887">
            <v>42401</v>
          </cell>
          <cell r="E2887">
            <v>0</v>
          </cell>
          <cell r="F2887">
            <v>1</v>
          </cell>
          <cell r="G2887">
            <v>0</v>
          </cell>
          <cell r="H2887">
            <v>0</v>
          </cell>
          <cell r="I2887">
            <v>0</v>
          </cell>
          <cell r="J2887">
            <v>0</v>
          </cell>
          <cell r="K2887">
            <v>1</v>
          </cell>
          <cell r="L2887">
            <v>-1</v>
          </cell>
          <cell r="M2887">
            <v>0</v>
          </cell>
          <cell r="N2887">
            <v>0</v>
          </cell>
          <cell r="O2887">
            <v>0</v>
          </cell>
          <cell r="P2887">
            <v>0</v>
          </cell>
          <cell r="Q2887">
            <v>0</v>
          </cell>
          <cell r="R2887">
            <v>0</v>
          </cell>
          <cell r="S2887">
            <v>0</v>
          </cell>
          <cell r="T2887">
            <v>0</v>
          </cell>
          <cell r="U2887">
            <v>1</v>
          </cell>
          <cell r="V2887">
            <v>0</v>
          </cell>
          <cell r="W2887">
            <v>0</v>
          </cell>
          <cell r="X2887">
            <v>0</v>
          </cell>
          <cell r="Y2887">
            <v>1</v>
          </cell>
          <cell r="Z2887">
            <v>-1</v>
          </cell>
          <cell r="AA2887" t="str">
            <v>MG.HPH</v>
          </cell>
          <cell r="AB2887" t="str">
            <v>63317301</v>
          </cell>
          <cell r="AC2887" t="str">
            <v>24212001</v>
          </cell>
        </row>
        <row r="2888">
          <cell r="A2888" t="str">
            <v>014267032</v>
          </cell>
          <cell r="B2888" t="str">
            <v>Tủ gỗ</v>
          </cell>
          <cell r="C2888" t="str">
            <v>Chiếc</v>
          </cell>
          <cell r="D2888">
            <v>42401</v>
          </cell>
          <cell r="E2888">
            <v>0</v>
          </cell>
          <cell r="F2888">
            <v>1</v>
          </cell>
          <cell r="G2888">
            <v>0</v>
          </cell>
          <cell r="H2888">
            <v>0</v>
          </cell>
          <cell r="I2888">
            <v>0</v>
          </cell>
          <cell r="J2888">
            <v>0</v>
          </cell>
          <cell r="K2888">
            <v>1</v>
          </cell>
          <cell r="L2888">
            <v>-1</v>
          </cell>
          <cell r="M2888">
            <v>0</v>
          </cell>
          <cell r="N2888">
            <v>0</v>
          </cell>
          <cell r="O2888">
            <v>0</v>
          </cell>
          <cell r="P2888">
            <v>0</v>
          </cell>
          <cell r="Q2888">
            <v>0</v>
          </cell>
          <cell r="R2888">
            <v>0</v>
          </cell>
          <cell r="S2888">
            <v>0</v>
          </cell>
          <cell r="T2888">
            <v>0</v>
          </cell>
          <cell r="U2888">
            <v>1</v>
          </cell>
          <cell r="V2888">
            <v>0</v>
          </cell>
          <cell r="W2888">
            <v>0</v>
          </cell>
          <cell r="X2888">
            <v>0</v>
          </cell>
          <cell r="Y2888">
            <v>1</v>
          </cell>
          <cell r="Z2888">
            <v>-1</v>
          </cell>
          <cell r="AA2888" t="str">
            <v>MG.TV1</v>
          </cell>
          <cell r="AB2888" t="str">
            <v>63317301</v>
          </cell>
          <cell r="AC2888" t="str">
            <v>24212001</v>
          </cell>
        </row>
        <row r="2889">
          <cell r="A2889" t="str">
            <v>014267033</v>
          </cell>
          <cell r="B2889" t="str">
            <v>Tủ gỗ</v>
          </cell>
          <cell r="C2889" t="str">
            <v>Chiếc</v>
          </cell>
          <cell r="D2889">
            <v>42401</v>
          </cell>
          <cell r="E2889">
            <v>0</v>
          </cell>
          <cell r="F2889">
            <v>1</v>
          </cell>
          <cell r="G2889">
            <v>0</v>
          </cell>
          <cell r="H2889">
            <v>0</v>
          </cell>
          <cell r="I2889">
            <v>0</v>
          </cell>
          <cell r="J2889">
            <v>0</v>
          </cell>
          <cell r="K2889">
            <v>1</v>
          </cell>
          <cell r="L2889">
            <v>-1</v>
          </cell>
          <cell r="M2889">
            <v>0</v>
          </cell>
          <cell r="N2889">
            <v>0</v>
          </cell>
          <cell r="O2889">
            <v>0</v>
          </cell>
          <cell r="P2889">
            <v>0</v>
          </cell>
          <cell r="Q2889">
            <v>0</v>
          </cell>
          <cell r="R2889">
            <v>0</v>
          </cell>
          <cell r="S2889">
            <v>0</v>
          </cell>
          <cell r="T2889">
            <v>0</v>
          </cell>
          <cell r="U2889">
            <v>1</v>
          </cell>
          <cell r="V2889">
            <v>0</v>
          </cell>
          <cell r="W2889">
            <v>0</v>
          </cell>
          <cell r="X2889">
            <v>0</v>
          </cell>
          <cell r="Y2889">
            <v>1</v>
          </cell>
          <cell r="Z2889">
            <v>-1</v>
          </cell>
          <cell r="AA2889" t="str">
            <v>MG.HPH</v>
          </cell>
          <cell r="AB2889" t="str">
            <v>63317301</v>
          </cell>
          <cell r="AC2889" t="str">
            <v>24212001</v>
          </cell>
        </row>
        <row r="2890">
          <cell r="A2890" t="str">
            <v>014267034</v>
          </cell>
          <cell r="B2890" t="str">
            <v>Tủ gỗ</v>
          </cell>
          <cell r="C2890" t="str">
            <v>Chiếc</v>
          </cell>
          <cell r="D2890">
            <v>42401</v>
          </cell>
          <cell r="E2890">
            <v>0</v>
          </cell>
          <cell r="F2890">
            <v>1</v>
          </cell>
          <cell r="G2890">
            <v>0</v>
          </cell>
          <cell r="H2890">
            <v>0</v>
          </cell>
          <cell r="I2890">
            <v>0</v>
          </cell>
          <cell r="J2890">
            <v>0</v>
          </cell>
          <cell r="K2890">
            <v>1</v>
          </cell>
          <cell r="L2890">
            <v>-1</v>
          </cell>
          <cell r="M2890">
            <v>0</v>
          </cell>
          <cell r="N2890">
            <v>0</v>
          </cell>
          <cell r="O2890">
            <v>0</v>
          </cell>
          <cell r="P2890">
            <v>0</v>
          </cell>
          <cell r="Q2890">
            <v>0</v>
          </cell>
          <cell r="R2890">
            <v>0</v>
          </cell>
          <cell r="S2890">
            <v>0</v>
          </cell>
          <cell r="T2890">
            <v>0</v>
          </cell>
          <cell r="U2890">
            <v>1</v>
          </cell>
          <cell r="V2890">
            <v>0</v>
          </cell>
          <cell r="W2890">
            <v>0</v>
          </cell>
          <cell r="X2890">
            <v>0</v>
          </cell>
          <cell r="Y2890">
            <v>1</v>
          </cell>
          <cell r="Z2890">
            <v>-1</v>
          </cell>
          <cell r="AA2890" t="str">
            <v>QLC</v>
          </cell>
          <cell r="AB2890" t="str">
            <v>64232001</v>
          </cell>
          <cell r="AC2890" t="str">
            <v>24212001</v>
          </cell>
        </row>
        <row r="2891">
          <cell r="A2891" t="str">
            <v>014267036</v>
          </cell>
          <cell r="B2891" t="str">
            <v>Tủ gỗ</v>
          </cell>
          <cell r="C2891" t="str">
            <v>Chiếc</v>
          </cell>
          <cell r="D2891">
            <v>42401</v>
          </cell>
          <cell r="E2891">
            <v>0</v>
          </cell>
          <cell r="F2891">
            <v>1</v>
          </cell>
          <cell r="G2891">
            <v>0</v>
          </cell>
          <cell r="H2891">
            <v>0</v>
          </cell>
          <cell r="I2891">
            <v>0</v>
          </cell>
          <cell r="J2891">
            <v>0</v>
          </cell>
          <cell r="K2891">
            <v>1</v>
          </cell>
          <cell r="L2891">
            <v>-1</v>
          </cell>
          <cell r="M2891">
            <v>0</v>
          </cell>
          <cell r="N2891">
            <v>0</v>
          </cell>
          <cell r="O2891">
            <v>0</v>
          </cell>
          <cell r="P2891">
            <v>0</v>
          </cell>
          <cell r="Q2891">
            <v>0</v>
          </cell>
          <cell r="R2891">
            <v>0</v>
          </cell>
          <cell r="S2891">
            <v>0</v>
          </cell>
          <cell r="T2891">
            <v>0</v>
          </cell>
          <cell r="U2891">
            <v>1</v>
          </cell>
          <cell r="V2891">
            <v>0</v>
          </cell>
          <cell r="W2891">
            <v>0</v>
          </cell>
          <cell r="X2891">
            <v>0</v>
          </cell>
          <cell r="Y2891">
            <v>1</v>
          </cell>
          <cell r="Z2891">
            <v>-1</v>
          </cell>
          <cell r="AA2891" t="str">
            <v>MG.HPH</v>
          </cell>
          <cell r="AB2891" t="str">
            <v>63317301</v>
          </cell>
          <cell r="AC2891" t="str">
            <v>24212001</v>
          </cell>
        </row>
        <row r="2892">
          <cell r="A2892" t="str">
            <v>014267037</v>
          </cell>
          <cell r="B2892" t="str">
            <v>Tủ gỗ</v>
          </cell>
          <cell r="C2892" t="str">
            <v>Chiếc</v>
          </cell>
          <cell r="D2892">
            <v>42401</v>
          </cell>
          <cell r="E2892">
            <v>0</v>
          </cell>
          <cell r="F2892">
            <v>1</v>
          </cell>
          <cell r="G2892">
            <v>0</v>
          </cell>
          <cell r="H2892">
            <v>0</v>
          </cell>
          <cell r="I2892">
            <v>0</v>
          </cell>
          <cell r="J2892">
            <v>0</v>
          </cell>
          <cell r="K2892">
            <v>1</v>
          </cell>
          <cell r="L2892">
            <v>-1</v>
          </cell>
          <cell r="M2892">
            <v>0</v>
          </cell>
          <cell r="N2892">
            <v>0</v>
          </cell>
          <cell r="O2892">
            <v>0</v>
          </cell>
          <cell r="P2892">
            <v>0</v>
          </cell>
          <cell r="Q2892">
            <v>0</v>
          </cell>
          <cell r="R2892">
            <v>0</v>
          </cell>
          <cell r="S2892">
            <v>0</v>
          </cell>
          <cell r="T2892">
            <v>0</v>
          </cell>
          <cell r="U2892">
            <v>1</v>
          </cell>
          <cell r="V2892">
            <v>0</v>
          </cell>
          <cell r="W2892">
            <v>0</v>
          </cell>
          <cell r="X2892">
            <v>0</v>
          </cell>
          <cell r="Y2892">
            <v>1</v>
          </cell>
          <cell r="Z2892">
            <v>-1</v>
          </cell>
          <cell r="AA2892" t="str">
            <v>DAUTU</v>
          </cell>
          <cell r="AB2892" t="str">
            <v>632.22301</v>
          </cell>
          <cell r="AC2892" t="str">
            <v>24212001</v>
          </cell>
        </row>
        <row r="2893">
          <cell r="A2893" t="str">
            <v>014267038</v>
          </cell>
          <cell r="B2893" t="str">
            <v>Tủ gỗ</v>
          </cell>
          <cell r="C2893" t="str">
            <v>Chiếc</v>
          </cell>
          <cell r="D2893">
            <v>42401</v>
          </cell>
          <cell r="E2893">
            <v>0</v>
          </cell>
          <cell r="F2893">
            <v>1</v>
          </cell>
          <cell r="G2893">
            <v>0</v>
          </cell>
          <cell r="H2893">
            <v>0</v>
          </cell>
          <cell r="I2893">
            <v>0</v>
          </cell>
          <cell r="J2893">
            <v>0</v>
          </cell>
          <cell r="K2893">
            <v>1</v>
          </cell>
          <cell r="L2893">
            <v>-1</v>
          </cell>
          <cell r="M2893">
            <v>0</v>
          </cell>
          <cell r="N2893">
            <v>0</v>
          </cell>
          <cell r="O2893">
            <v>0</v>
          </cell>
          <cell r="P2893">
            <v>0</v>
          </cell>
          <cell r="Q2893">
            <v>0</v>
          </cell>
          <cell r="R2893">
            <v>0</v>
          </cell>
          <cell r="S2893">
            <v>0</v>
          </cell>
          <cell r="T2893">
            <v>0</v>
          </cell>
          <cell r="U2893">
            <v>1</v>
          </cell>
          <cell r="V2893">
            <v>0</v>
          </cell>
          <cell r="W2893">
            <v>0</v>
          </cell>
          <cell r="X2893">
            <v>0</v>
          </cell>
          <cell r="Y2893">
            <v>1</v>
          </cell>
          <cell r="Z2893">
            <v>-1</v>
          </cell>
          <cell r="AA2893" t="str">
            <v>KDV</v>
          </cell>
          <cell r="AB2893" t="str">
            <v>632.22302</v>
          </cell>
          <cell r="AC2893" t="str">
            <v>24212001</v>
          </cell>
        </row>
        <row r="2894">
          <cell r="A2894" t="str">
            <v>014267039</v>
          </cell>
          <cell r="B2894" t="str">
            <v>Tủ gỗ</v>
          </cell>
          <cell r="C2894" t="str">
            <v>Chiếc</v>
          </cell>
          <cell r="D2894">
            <v>42401</v>
          </cell>
          <cell r="E2894">
            <v>0</v>
          </cell>
          <cell r="F2894">
            <v>1</v>
          </cell>
          <cell r="G2894">
            <v>0</v>
          </cell>
          <cell r="H2894">
            <v>0</v>
          </cell>
          <cell r="I2894">
            <v>0</v>
          </cell>
          <cell r="J2894">
            <v>0</v>
          </cell>
          <cell r="K2894">
            <v>1</v>
          </cell>
          <cell r="L2894">
            <v>-1</v>
          </cell>
          <cell r="M2894">
            <v>0</v>
          </cell>
          <cell r="N2894">
            <v>0</v>
          </cell>
          <cell r="O2894">
            <v>0</v>
          </cell>
          <cell r="P2894">
            <v>0</v>
          </cell>
          <cell r="Q2894">
            <v>0</v>
          </cell>
          <cell r="R2894">
            <v>0</v>
          </cell>
          <cell r="S2894">
            <v>0</v>
          </cell>
          <cell r="T2894">
            <v>0</v>
          </cell>
          <cell r="U2894">
            <v>1</v>
          </cell>
          <cell r="V2894">
            <v>0</v>
          </cell>
          <cell r="W2894">
            <v>0</v>
          </cell>
          <cell r="X2894">
            <v>0</v>
          </cell>
          <cell r="Y2894">
            <v>1</v>
          </cell>
          <cell r="Z2894">
            <v>-1</v>
          </cell>
          <cell r="AA2894" t="str">
            <v>QLC</v>
          </cell>
          <cell r="AB2894" t="str">
            <v>64232001</v>
          </cell>
          <cell r="AC2894" t="str">
            <v>24212001</v>
          </cell>
        </row>
        <row r="2895">
          <cell r="A2895" t="str">
            <v>014267042</v>
          </cell>
          <cell r="B2895" t="str">
            <v>Tủ gỗ</v>
          </cell>
          <cell r="C2895" t="str">
            <v>Chiếc</v>
          </cell>
          <cell r="D2895">
            <v>42401</v>
          </cell>
          <cell r="E2895">
            <v>0</v>
          </cell>
          <cell r="F2895">
            <v>1</v>
          </cell>
          <cell r="G2895">
            <v>0</v>
          </cell>
          <cell r="H2895">
            <v>0</v>
          </cell>
          <cell r="I2895">
            <v>0</v>
          </cell>
          <cell r="J2895">
            <v>0</v>
          </cell>
          <cell r="K2895">
            <v>1</v>
          </cell>
          <cell r="L2895">
            <v>-1</v>
          </cell>
          <cell r="M2895">
            <v>0</v>
          </cell>
          <cell r="N2895">
            <v>0</v>
          </cell>
          <cell r="O2895">
            <v>0</v>
          </cell>
          <cell r="P2895">
            <v>0</v>
          </cell>
          <cell r="Q2895">
            <v>0</v>
          </cell>
          <cell r="R2895">
            <v>0</v>
          </cell>
          <cell r="S2895">
            <v>0</v>
          </cell>
          <cell r="T2895">
            <v>0</v>
          </cell>
          <cell r="U2895">
            <v>1</v>
          </cell>
          <cell r="V2895">
            <v>0</v>
          </cell>
          <cell r="W2895">
            <v>0</v>
          </cell>
          <cell r="X2895">
            <v>0</v>
          </cell>
          <cell r="Y2895">
            <v>1</v>
          </cell>
          <cell r="Z2895">
            <v>-1</v>
          </cell>
          <cell r="AA2895" t="str">
            <v>DAUTU</v>
          </cell>
          <cell r="AB2895" t="str">
            <v>632.22301</v>
          </cell>
          <cell r="AC2895" t="str">
            <v>24212001</v>
          </cell>
        </row>
        <row r="2896">
          <cell r="A2896" t="str">
            <v>014267043</v>
          </cell>
          <cell r="B2896" t="str">
            <v>Tủ gỗ</v>
          </cell>
          <cell r="C2896" t="str">
            <v>Chiếc</v>
          </cell>
          <cell r="D2896">
            <v>42401</v>
          </cell>
          <cell r="E2896">
            <v>0</v>
          </cell>
          <cell r="F2896">
            <v>1</v>
          </cell>
          <cell r="G2896">
            <v>0</v>
          </cell>
          <cell r="H2896">
            <v>0</v>
          </cell>
          <cell r="I2896">
            <v>0</v>
          </cell>
          <cell r="J2896">
            <v>0</v>
          </cell>
          <cell r="K2896">
            <v>1</v>
          </cell>
          <cell r="L2896">
            <v>-1</v>
          </cell>
          <cell r="M2896">
            <v>0</v>
          </cell>
          <cell r="N2896">
            <v>0</v>
          </cell>
          <cell r="O2896">
            <v>0</v>
          </cell>
          <cell r="P2896">
            <v>0</v>
          </cell>
          <cell r="Q2896">
            <v>0</v>
          </cell>
          <cell r="R2896">
            <v>0</v>
          </cell>
          <cell r="S2896">
            <v>0</v>
          </cell>
          <cell r="T2896">
            <v>0</v>
          </cell>
          <cell r="U2896">
            <v>1</v>
          </cell>
          <cell r="V2896">
            <v>0</v>
          </cell>
          <cell r="W2896">
            <v>0</v>
          </cell>
          <cell r="X2896">
            <v>0</v>
          </cell>
          <cell r="Y2896">
            <v>1</v>
          </cell>
          <cell r="Z2896">
            <v>-1</v>
          </cell>
          <cell r="AA2896" t="str">
            <v>KDV</v>
          </cell>
          <cell r="AB2896" t="str">
            <v>632.22302</v>
          </cell>
          <cell r="AC2896" t="str">
            <v>24212001</v>
          </cell>
        </row>
        <row r="2897">
          <cell r="A2897" t="str">
            <v>014267044</v>
          </cell>
          <cell r="B2897" t="str">
            <v>Tủ gỗ</v>
          </cell>
          <cell r="C2897" t="str">
            <v>Chiếc</v>
          </cell>
          <cell r="D2897">
            <v>42401</v>
          </cell>
          <cell r="E2897">
            <v>0</v>
          </cell>
          <cell r="F2897">
            <v>1</v>
          </cell>
          <cell r="G2897">
            <v>0</v>
          </cell>
          <cell r="H2897">
            <v>0</v>
          </cell>
          <cell r="I2897">
            <v>0</v>
          </cell>
          <cell r="J2897">
            <v>0</v>
          </cell>
          <cell r="K2897">
            <v>1</v>
          </cell>
          <cell r="L2897">
            <v>-1</v>
          </cell>
          <cell r="M2897">
            <v>0</v>
          </cell>
          <cell r="N2897">
            <v>0</v>
          </cell>
          <cell r="O2897">
            <v>0</v>
          </cell>
          <cell r="P2897">
            <v>0</v>
          </cell>
          <cell r="Q2897">
            <v>0</v>
          </cell>
          <cell r="R2897">
            <v>0</v>
          </cell>
          <cell r="S2897">
            <v>0</v>
          </cell>
          <cell r="T2897">
            <v>0</v>
          </cell>
          <cell r="U2897">
            <v>1</v>
          </cell>
          <cell r="V2897">
            <v>0</v>
          </cell>
          <cell r="W2897">
            <v>0</v>
          </cell>
          <cell r="X2897">
            <v>0</v>
          </cell>
          <cell r="Y2897">
            <v>1</v>
          </cell>
          <cell r="Z2897">
            <v>-1</v>
          </cell>
          <cell r="AA2897" t="str">
            <v>MG.TV1</v>
          </cell>
          <cell r="AB2897" t="str">
            <v>63317301</v>
          </cell>
          <cell r="AC2897" t="str">
            <v>24212001</v>
          </cell>
        </row>
        <row r="2898">
          <cell r="A2898" t="str">
            <v>014267046</v>
          </cell>
          <cell r="B2898" t="str">
            <v>Tủ gỗ</v>
          </cell>
          <cell r="C2898" t="str">
            <v>Chiếc</v>
          </cell>
          <cell r="D2898">
            <v>42401</v>
          </cell>
          <cell r="E2898">
            <v>0</v>
          </cell>
          <cell r="F2898">
            <v>1</v>
          </cell>
          <cell r="G2898">
            <v>0</v>
          </cell>
          <cell r="H2898">
            <v>0</v>
          </cell>
          <cell r="I2898">
            <v>0</v>
          </cell>
          <cell r="J2898">
            <v>0</v>
          </cell>
          <cell r="K2898">
            <v>1</v>
          </cell>
          <cell r="L2898">
            <v>-1</v>
          </cell>
          <cell r="M2898">
            <v>0</v>
          </cell>
          <cell r="N2898">
            <v>0</v>
          </cell>
          <cell r="O2898">
            <v>0</v>
          </cell>
          <cell r="P2898">
            <v>0</v>
          </cell>
          <cell r="Q2898">
            <v>0</v>
          </cell>
          <cell r="R2898">
            <v>0</v>
          </cell>
          <cell r="S2898">
            <v>0</v>
          </cell>
          <cell r="T2898">
            <v>0</v>
          </cell>
          <cell r="U2898">
            <v>1</v>
          </cell>
          <cell r="V2898">
            <v>0</v>
          </cell>
          <cell r="W2898">
            <v>0</v>
          </cell>
          <cell r="X2898">
            <v>0</v>
          </cell>
          <cell r="Y2898">
            <v>1</v>
          </cell>
          <cell r="Z2898">
            <v>-1</v>
          </cell>
          <cell r="AA2898" t="str">
            <v>DAUTU</v>
          </cell>
          <cell r="AB2898" t="str">
            <v>632.22301</v>
          </cell>
          <cell r="AC2898" t="str">
            <v>24212001</v>
          </cell>
        </row>
        <row r="2899">
          <cell r="A2899" t="str">
            <v>014267047</v>
          </cell>
          <cell r="B2899" t="str">
            <v>Tủ gỗ</v>
          </cell>
          <cell r="C2899" t="str">
            <v>Chiếc</v>
          </cell>
          <cell r="D2899">
            <v>42401</v>
          </cell>
          <cell r="E2899">
            <v>0</v>
          </cell>
          <cell r="F2899">
            <v>1</v>
          </cell>
          <cell r="G2899">
            <v>0</v>
          </cell>
          <cell r="H2899">
            <v>0</v>
          </cell>
          <cell r="I2899">
            <v>0</v>
          </cell>
          <cell r="J2899">
            <v>0</v>
          </cell>
          <cell r="K2899">
            <v>1</v>
          </cell>
          <cell r="L2899">
            <v>-1</v>
          </cell>
          <cell r="M2899">
            <v>0</v>
          </cell>
          <cell r="N2899">
            <v>0</v>
          </cell>
          <cell r="O2899">
            <v>0</v>
          </cell>
          <cell r="P2899">
            <v>0</v>
          </cell>
          <cell r="Q2899">
            <v>0</v>
          </cell>
          <cell r="R2899">
            <v>0</v>
          </cell>
          <cell r="S2899">
            <v>0</v>
          </cell>
          <cell r="T2899">
            <v>0</v>
          </cell>
          <cell r="U2899">
            <v>1</v>
          </cell>
          <cell r="V2899">
            <v>0</v>
          </cell>
          <cell r="W2899">
            <v>0</v>
          </cell>
          <cell r="X2899">
            <v>0</v>
          </cell>
          <cell r="Y2899">
            <v>1</v>
          </cell>
          <cell r="Z2899">
            <v>-1</v>
          </cell>
          <cell r="AA2899" t="str">
            <v>QLC</v>
          </cell>
          <cell r="AB2899" t="str">
            <v>64232001</v>
          </cell>
          <cell r="AC2899" t="str">
            <v>24212001</v>
          </cell>
        </row>
        <row r="2900">
          <cell r="A2900" t="str">
            <v>014267048</v>
          </cell>
          <cell r="B2900" t="str">
            <v>Tủ gỗ</v>
          </cell>
          <cell r="C2900" t="str">
            <v>Chiếc</v>
          </cell>
          <cell r="D2900">
            <v>42401</v>
          </cell>
          <cell r="E2900">
            <v>0</v>
          </cell>
          <cell r="F2900">
            <v>1</v>
          </cell>
          <cell r="G2900">
            <v>0</v>
          </cell>
          <cell r="H2900">
            <v>0</v>
          </cell>
          <cell r="I2900">
            <v>0</v>
          </cell>
          <cell r="J2900">
            <v>0</v>
          </cell>
          <cell r="K2900">
            <v>1</v>
          </cell>
          <cell r="L2900">
            <v>-1</v>
          </cell>
          <cell r="M2900">
            <v>0</v>
          </cell>
          <cell r="N2900">
            <v>0</v>
          </cell>
          <cell r="O2900">
            <v>0</v>
          </cell>
          <cell r="P2900">
            <v>0</v>
          </cell>
          <cell r="Q2900">
            <v>0</v>
          </cell>
          <cell r="R2900">
            <v>0</v>
          </cell>
          <cell r="S2900">
            <v>0</v>
          </cell>
          <cell r="T2900">
            <v>0</v>
          </cell>
          <cell r="U2900">
            <v>1</v>
          </cell>
          <cell r="V2900">
            <v>0</v>
          </cell>
          <cell r="W2900">
            <v>0</v>
          </cell>
          <cell r="X2900">
            <v>0</v>
          </cell>
          <cell r="Y2900">
            <v>1</v>
          </cell>
          <cell r="Z2900">
            <v>-1</v>
          </cell>
          <cell r="AA2900" t="str">
            <v>QLC</v>
          </cell>
          <cell r="AB2900" t="str">
            <v>64232001</v>
          </cell>
          <cell r="AC2900" t="str">
            <v>24212001</v>
          </cell>
        </row>
        <row r="2901">
          <cell r="A2901" t="str">
            <v>014267049</v>
          </cell>
          <cell r="B2901" t="str">
            <v>Tủ gỗ</v>
          </cell>
          <cell r="C2901" t="str">
            <v>Chiếc</v>
          </cell>
          <cell r="D2901">
            <v>42401</v>
          </cell>
          <cell r="E2901">
            <v>0</v>
          </cell>
          <cell r="F2901">
            <v>1</v>
          </cell>
          <cell r="G2901">
            <v>0</v>
          </cell>
          <cell r="H2901">
            <v>0</v>
          </cell>
          <cell r="I2901">
            <v>0</v>
          </cell>
          <cell r="J2901">
            <v>0</v>
          </cell>
          <cell r="K2901">
            <v>1</v>
          </cell>
          <cell r="L2901">
            <v>-1</v>
          </cell>
          <cell r="M2901">
            <v>0</v>
          </cell>
          <cell r="N2901">
            <v>0</v>
          </cell>
          <cell r="O2901">
            <v>0</v>
          </cell>
          <cell r="P2901">
            <v>0</v>
          </cell>
          <cell r="Q2901">
            <v>0</v>
          </cell>
          <cell r="R2901">
            <v>0</v>
          </cell>
          <cell r="S2901">
            <v>0</v>
          </cell>
          <cell r="T2901">
            <v>0</v>
          </cell>
          <cell r="U2901">
            <v>1</v>
          </cell>
          <cell r="V2901">
            <v>0</v>
          </cell>
          <cell r="W2901">
            <v>0</v>
          </cell>
          <cell r="X2901">
            <v>0</v>
          </cell>
          <cell r="Y2901">
            <v>1</v>
          </cell>
          <cell r="Z2901">
            <v>-1</v>
          </cell>
          <cell r="AA2901" t="str">
            <v>QLC</v>
          </cell>
          <cell r="AB2901" t="str">
            <v>64232001</v>
          </cell>
          <cell r="AC2901" t="str">
            <v>24212001</v>
          </cell>
        </row>
        <row r="2902">
          <cell r="A2902" t="str">
            <v>014267050</v>
          </cell>
          <cell r="B2902" t="str">
            <v>Tủ gỗ</v>
          </cell>
          <cell r="C2902" t="str">
            <v>Chiếc</v>
          </cell>
          <cell r="D2902">
            <v>42401</v>
          </cell>
          <cell r="E2902">
            <v>0</v>
          </cell>
          <cell r="F2902">
            <v>1</v>
          </cell>
          <cell r="G2902">
            <v>0</v>
          </cell>
          <cell r="H2902">
            <v>0</v>
          </cell>
          <cell r="I2902">
            <v>0</v>
          </cell>
          <cell r="J2902">
            <v>0</v>
          </cell>
          <cell r="K2902">
            <v>1</v>
          </cell>
          <cell r="L2902">
            <v>-1</v>
          </cell>
          <cell r="M2902">
            <v>0</v>
          </cell>
          <cell r="N2902">
            <v>0</v>
          </cell>
          <cell r="O2902">
            <v>0</v>
          </cell>
          <cell r="P2902">
            <v>0</v>
          </cell>
          <cell r="Q2902">
            <v>0</v>
          </cell>
          <cell r="R2902">
            <v>0</v>
          </cell>
          <cell r="S2902">
            <v>0</v>
          </cell>
          <cell r="T2902">
            <v>0</v>
          </cell>
          <cell r="U2902">
            <v>1</v>
          </cell>
          <cell r="V2902">
            <v>0</v>
          </cell>
          <cell r="W2902">
            <v>0</v>
          </cell>
          <cell r="X2902">
            <v>0</v>
          </cell>
          <cell r="Y2902">
            <v>1</v>
          </cell>
          <cell r="Z2902">
            <v>-1</v>
          </cell>
          <cell r="AA2902" t="str">
            <v>QLC</v>
          </cell>
          <cell r="AB2902" t="str">
            <v>64231001</v>
          </cell>
          <cell r="AC2902" t="str">
            <v>24212001</v>
          </cell>
        </row>
        <row r="2903">
          <cell r="A2903" t="str">
            <v>014267066</v>
          </cell>
          <cell r="B2903" t="str">
            <v>Tủ gỗ</v>
          </cell>
          <cell r="C2903" t="str">
            <v>Chiếc</v>
          </cell>
          <cell r="D2903">
            <v>42401</v>
          </cell>
          <cell r="E2903">
            <v>0</v>
          </cell>
          <cell r="F2903">
            <v>1</v>
          </cell>
          <cell r="G2903">
            <v>0</v>
          </cell>
          <cell r="H2903">
            <v>0</v>
          </cell>
          <cell r="I2903">
            <v>0</v>
          </cell>
          <cell r="J2903">
            <v>0</v>
          </cell>
          <cell r="K2903">
            <v>1</v>
          </cell>
          <cell r="L2903">
            <v>-1</v>
          </cell>
          <cell r="M2903">
            <v>0</v>
          </cell>
          <cell r="N2903">
            <v>0</v>
          </cell>
          <cell r="O2903">
            <v>0</v>
          </cell>
          <cell r="P2903">
            <v>0</v>
          </cell>
          <cell r="Q2903">
            <v>0</v>
          </cell>
          <cell r="R2903">
            <v>0</v>
          </cell>
          <cell r="S2903">
            <v>0</v>
          </cell>
          <cell r="T2903">
            <v>0</v>
          </cell>
          <cell r="U2903">
            <v>1</v>
          </cell>
          <cell r="V2903">
            <v>0</v>
          </cell>
          <cell r="W2903">
            <v>0</v>
          </cell>
          <cell r="X2903">
            <v>0</v>
          </cell>
          <cell r="Y2903">
            <v>1</v>
          </cell>
          <cell r="Z2903">
            <v>-1</v>
          </cell>
          <cell r="AA2903" t="str">
            <v>QLC</v>
          </cell>
          <cell r="AB2903" t="str">
            <v>64232001</v>
          </cell>
          <cell r="AC2903" t="str">
            <v>24212001</v>
          </cell>
        </row>
        <row r="2904">
          <cell r="A2904" t="str">
            <v>014267072</v>
          </cell>
          <cell r="B2904" t="str">
            <v>Tủ gỗ</v>
          </cell>
          <cell r="C2904" t="str">
            <v>Chiếc</v>
          </cell>
          <cell r="D2904">
            <v>42401</v>
          </cell>
          <cell r="E2904">
            <v>0</v>
          </cell>
          <cell r="F2904">
            <v>1</v>
          </cell>
          <cell r="G2904">
            <v>0</v>
          </cell>
          <cell r="H2904">
            <v>0</v>
          </cell>
          <cell r="I2904">
            <v>0</v>
          </cell>
          <cell r="J2904">
            <v>0</v>
          </cell>
          <cell r="K2904">
            <v>1</v>
          </cell>
          <cell r="L2904">
            <v>-1</v>
          </cell>
          <cell r="M2904">
            <v>0</v>
          </cell>
          <cell r="N2904">
            <v>0</v>
          </cell>
          <cell r="O2904">
            <v>0</v>
          </cell>
          <cell r="P2904">
            <v>0</v>
          </cell>
          <cell r="Q2904">
            <v>0</v>
          </cell>
          <cell r="R2904">
            <v>0</v>
          </cell>
          <cell r="S2904">
            <v>0</v>
          </cell>
          <cell r="T2904">
            <v>0</v>
          </cell>
          <cell r="U2904">
            <v>1</v>
          </cell>
          <cell r="V2904">
            <v>0</v>
          </cell>
          <cell r="W2904">
            <v>0</v>
          </cell>
          <cell r="X2904">
            <v>0</v>
          </cell>
          <cell r="Y2904">
            <v>1</v>
          </cell>
          <cell r="Z2904">
            <v>-1</v>
          </cell>
          <cell r="AA2904" t="str">
            <v>KDV</v>
          </cell>
          <cell r="AB2904" t="str">
            <v>632.22302</v>
          </cell>
          <cell r="AC2904" t="str">
            <v>24212001</v>
          </cell>
        </row>
        <row r="2905">
          <cell r="A2905" t="str">
            <v>014267082</v>
          </cell>
          <cell r="B2905" t="str">
            <v>Tủ gỗ</v>
          </cell>
          <cell r="C2905" t="str">
            <v>Chiếc</v>
          </cell>
          <cell r="D2905">
            <v>42401</v>
          </cell>
          <cell r="E2905">
            <v>0</v>
          </cell>
          <cell r="F2905">
            <v>1</v>
          </cell>
          <cell r="G2905">
            <v>0</v>
          </cell>
          <cell r="H2905">
            <v>0</v>
          </cell>
          <cell r="I2905">
            <v>0</v>
          </cell>
          <cell r="J2905">
            <v>0</v>
          </cell>
          <cell r="K2905">
            <v>1</v>
          </cell>
          <cell r="L2905">
            <v>-1</v>
          </cell>
          <cell r="M2905">
            <v>0</v>
          </cell>
          <cell r="N2905">
            <v>0</v>
          </cell>
          <cell r="O2905">
            <v>0</v>
          </cell>
          <cell r="P2905">
            <v>0</v>
          </cell>
          <cell r="Q2905">
            <v>0</v>
          </cell>
          <cell r="R2905">
            <v>0</v>
          </cell>
          <cell r="S2905">
            <v>0</v>
          </cell>
          <cell r="T2905">
            <v>0</v>
          </cell>
          <cell r="U2905">
            <v>1</v>
          </cell>
          <cell r="V2905">
            <v>0</v>
          </cell>
          <cell r="W2905">
            <v>0</v>
          </cell>
          <cell r="X2905">
            <v>0</v>
          </cell>
          <cell r="Y2905">
            <v>1</v>
          </cell>
          <cell r="Z2905">
            <v>-1</v>
          </cell>
          <cell r="AA2905" t="str">
            <v>MG.TV1</v>
          </cell>
          <cell r="AB2905" t="str">
            <v>63317301</v>
          </cell>
          <cell r="AC2905" t="str">
            <v>24212001</v>
          </cell>
        </row>
        <row r="2906">
          <cell r="A2906" t="str">
            <v>014267083</v>
          </cell>
          <cell r="B2906" t="str">
            <v>Tủ gỗ</v>
          </cell>
          <cell r="C2906" t="str">
            <v>Chiếc</v>
          </cell>
          <cell r="D2906">
            <v>42401</v>
          </cell>
          <cell r="E2906">
            <v>0</v>
          </cell>
          <cell r="F2906">
            <v>1</v>
          </cell>
          <cell r="G2906">
            <v>0</v>
          </cell>
          <cell r="H2906">
            <v>0</v>
          </cell>
          <cell r="I2906">
            <v>0</v>
          </cell>
          <cell r="J2906">
            <v>0</v>
          </cell>
          <cell r="K2906">
            <v>1</v>
          </cell>
          <cell r="L2906">
            <v>-1</v>
          </cell>
          <cell r="M2906">
            <v>0</v>
          </cell>
          <cell r="N2906">
            <v>0</v>
          </cell>
          <cell r="O2906">
            <v>0</v>
          </cell>
          <cell r="P2906">
            <v>0</v>
          </cell>
          <cell r="Q2906">
            <v>0</v>
          </cell>
          <cell r="R2906">
            <v>0</v>
          </cell>
          <cell r="S2906">
            <v>0</v>
          </cell>
          <cell r="T2906">
            <v>0</v>
          </cell>
          <cell r="U2906">
            <v>1</v>
          </cell>
          <cell r="V2906">
            <v>0</v>
          </cell>
          <cell r="W2906">
            <v>0</v>
          </cell>
          <cell r="X2906">
            <v>0</v>
          </cell>
          <cell r="Y2906">
            <v>1</v>
          </cell>
          <cell r="Z2906">
            <v>-1</v>
          </cell>
          <cell r="AA2906" t="str">
            <v>MG.TV1</v>
          </cell>
          <cell r="AB2906" t="str">
            <v>63317301</v>
          </cell>
          <cell r="AC2906" t="str">
            <v>24212001</v>
          </cell>
        </row>
        <row r="2907">
          <cell r="A2907" t="str">
            <v>014267084</v>
          </cell>
          <cell r="B2907" t="str">
            <v>Tủ gỗ</v>
          </cell>
          <cell r="C2907" t="str">
            <v>Chiếc</v>
          </cell>
          <cell r="D2907">
            <v>42401</v>
          </cell>
          <cell r="E2907">
            <v>0</v>
          </cell>
          <cell r="F2907">
            <v>1</v>
          </cell>
          <cell r="G2907">
            <v>0</v>
          </cell>
          <cell r="H2907">
            <v>0</v>
          </cell>
          <cell r="I2907">
            <v>0</v>
          </cell>
          <cell r="J2907">
            <v>0</v>
          </cell>
          <cell r="K2907">
            <v>1</v>
          </cell>
          <cell r="L2907">
            <v>-1</v>
          </cell>
          <cell r="M2907">
            <v>0</v>
          </cell>
          <cell r="N2907">
            <v>0</v>
          </cell>
          <cell r="O2907">
            <v>0</v>
          </cell>
          <cell r="P2907">
            <v>0</v>
          </cell>
          <cell r="Q2907">
            <v>0</v>
          </cell>
          <cell r="R2907">
            <v>0</v>
          </cell>
          <cell r="S2907">
            <v>0</v>
          </cell>
          <cell r="T2907">
            <v>0</v>
          </cell>
          <cell r="U2907">
            <v>1</v>
          </cell>
          <cell r="V2907">
            <v>0</v>
          </cell>
          <cell r="W2907">
            <v>0</v>
          </cell>
          <cell r="X2907">
            <v>0</v>
          </cell>
          <cell r="Y2907">
            <v>1</v>
          </cell>
          <cell r="Z2907">
            <v>-1</v>
          </cell>
          <cell r="AA2907" t="str">
            <v>MG.TV1</v>
          </cell>
          <cell r="AB2907" t="str">
            <v>63317301</v>
          </cell>
          <cell r="AC2907" t="str">
            <v>24212001</v>
          </cell>
        </row>
        <row r="2908">
          <cell r="A2908" t="str">
            <v>014267085</v>
          </cell>
          <cell r="B2908" t="str">
            <v>Tủ gỗ</v>
          </cell>
          <cell r="C2908" t="str">
            <v>Chiếc</v>
          </cell>
          <cell r="D2908">
            <v>42401</v>
          </cell>
          <cell r="E2908">
            <v>0</v>
          </cell>
          <cell r="F2908">
            <v>1</v>
          </cell>
          <cell r="G2908">
            <v>0</v>
          </cell>
          <cell r="H2908">
            <v>0</v>
          </cell>
          <cell r="I2908">
            <v>0</v>
          </cell>
          <cell r="J2908">
            <v>0</v>
          </cell>
          <cell r="K2908">
            <v>1</v>
          </cell>
          <cell r="L2908">
            <v>-1</v>
          </cell>
          <cell r="M2908">
            <v>0</v>
          </cell>
          <cell r="N2908">
            <v>0</v>
          </cell>
          <cell r="O2908">
            <v>0</v>
          </cell>
          <cell r="P2908">
            <v>0</v>
          </cell>
          <cell r="Q2908">
            <v>0</v>
          </cell>
          <cell r="R2908">
            <v>0</v>
          </cell>
          <cell r="S2908">
            <v>0</v>
          </cell>
          <cell r="T2908">
            <v>0</v>
          </cell>
          <cell r="U2908">
            <v>1</v>
          </cell>
          <cell r="V2908">
            <v>0</v>
          </cell>
          <cell r="W2908">
            <v>0</v>
          </cell>
          <cell r="X2908">
            <v>0</v>
          </cell>
          <cell r="Y2908">
            <v>1</v>
          </cell>
          <cell r="Z2908">
            <v>-1</v>
          </cell>
          <cell r="AA2908" t="str">
            <v>MG.TV1</v>
          </cell>
          <cell r="AB2908" t="str">
            <v>63317301</v>
          </cell>
          <cell r="AC2908" t="str">
            <v>24212001</v>
          </cell>
        </row>
        <row r="2909">
          <cell r="A2909" t="str">
            <v>014267086</v>
          </cell>
          <cell r="B2909" t="str">
            <v>Tủ gỗ</v>
          </cell>
          <cell r="C2909" t="str">
            <v>Chiếc</v>
          </cell>
          <cell r="D2909">
            <v>42401</v>
          </cell>
          <cell r="E2909">
            <v>0</v>
          </cell>
          <cell r="F2909">
            <v>1</v>
          </cell>
          <cell r="G2909">
            <v>0</v>
          </cell>
          <cell r="H2909">
            <v>0</v>
          </cell>
          <cell r="I2909">
            <v>0</v>
          </cell>
          <cell r="J2909">
            <v>0</v>
          </cell>
          <cell r="K2909">
            <v>1</v>
          </cell>
          <cell r="L2909">
            <v>-1</v>
          </cell>
          <cell r="M2909">
            <v>0</v>
          </cell>
          <cell r="N2909">
            <v>0</v>
          </cell>
          <cell r="O2909">
            <v>0</v>
          </cell>
          <cell r="P2909">
            <v>0</v>
          </cell>
          <cell r="Q2909">
            <v>0</v>
          </cell>
          <cell r="R2909">
            <v>0</v>
          </cell>
          <cell r="S2909">
            <v>0</v>
          </cell>
          <cell r="T2909">
            <v>0</v>
          </cell>
          <cell r="U2909">
            <v>1</v>
          </cell>
          <cell r="V2909">
            <v>0</v>
          </cell>
          <cell r="W2909">
            <v>0</v>
          </cell>
          <cell r="X2909">
            <v>0</v>
          </cell>
          <cell r="Y2909">
            <v>1</v>
          </cell>
          <cell r="Z2909">
            <v>-1</v>
          </cell>
          <cell r="AA2909" t="str">
            <v>MG.TV1</v>
          </cell>
          <cell r="AB2909" t="str">
            <v>63317301</v>
          </cell>
          <cell r="AC2909" t="str">
            <v>24212001</v>
          </cell>
        </row>
        <row r="2910">
          <cell r="A2910" t="str">
            <v>014267087</v>
          </cell>
          <cell r="B2910" t="str">
            <v>Tủ gỗ</v>
          </cell>
          <cell r="C2910" t="str">
            <v>Chiếc</v>
          </cell>
          <cell r="D2910">
            <v>42401</v>
          </cell>
          <cell r="E2910">
            <v>0</v>
          </cell>
          <cell r="F2910">
            <v>1</v>
          </cell>
          <cell r="G2910">
            <v>0</v>
          </cell>
          <cell r="H2910">
            <v>0</v>
          </cell>
          <cell r="I2910">
            <v>0</v>
          </cell>
          <cell r="J2910">
            <v>0</v>
          </cell>
          <cell r="K2910">
            <v>1</v>
          </cell>
          <cell r="L2910">
            <v>-1</v>
          </cell>
          <cell r="M2910">
            <v>0</v>
          </cell>
          <cell r="N2910">
            <v>0</v>
          </cell>
          <cell r="O2910">
            <v>0</v>
          </cell>
          <cell r="P2910">
            <v>0</v>
          </cell>
          <cell r="Q2910">
            <v>0</v>
          </cell>
          <cell r="R2910">
            <v>0</v>
          </cell>
          <cell r="S2910">
            <v>0</v>
          </cell>
          <cell r="T2910">
            <v>0</v>
          </cell>
          <cell r="U2910">
            <v>1</v>
          </cell>
          <cell r="V2910">
            <v>0</v>
          </cell>
          <cell r="W2910">
            <v>0</v>
          </cell>
          <cell r="X2910">
            <v>0</v>
          </cell>
          <cell r="Y2910">
            <v>1</v>
          </cell>
          <cell r="Z2910">
            <v>-1</v>
          </cell>
          <cell r="AA2910" t="str">
            <v>MG.TV1</v>
          </cell>
          <cell r="AB2910" t="str">
            <v>63317301</v>
          </cell>
          <cell r="AC2910" t="str">
            <v>24212001</v>
          </cell>
        </row>
        <row r="2911">
          <cell r="A2911" t="str">
            <v>014267088</v>
          </cell>
          <cell r="B2911" t="str">
            <v>Tủ gỗ</v>
          </cell>
          <cell r="C2911" t="str">
            <v>Chiếc</v>
          </cell>
          <cell r="D2911">
            <v>42401</v>
          </cell>
          <cell r="E2911">
            <v>0</v>
          </cell>
          <cell r="F2911">
            <v>1</v>
          </cell>
          <cell r="G2911">
            <v>0</v>
          </cell>
          <cell r="H2911">
            <v>0</v>
          </cell>
          <cell r="I2911">
            <v>0</v>
          </cell>
          <cell r="J2911">
            <v>0</v>
          </cell>
          <cell r="K2911">
            <v>1</v>
          </cell>
          <cell r="L2911">
            <v>-1</v>
          </cell>
          <cell r="M2911">
            <v>0</v>
          </cell>
          <cell r="N2911">
            <v>0</v>
          </cell>
          <cell r="O2911">
            <v>0</v>
          </cell>
          <cell r="P2911">
            <v>0</v>
          </cell>
          <cell r="Q2911">
            <v>0</v>
          </cell>
          <cell r="R2911">
            <v>0</v>
          </cell>
          <cell r="S2911">
            <v>0</v>
          </cell>
          <cell r="T2911">
            <v>0</v>
          </cell>
          <cell r="U2911">
            <v>1</v>
          </cell>
          <cell r="V2911">
            <v>0</v>
          </cell>
          <cell r="W2911">
            <v>0</v>
          </cell>
          <cell r="X2911">
            <v>0</v>
          </cell>
          <cell r="Y2911">
            <v>1</v>
          </cell>
          <cell r="Z2911">
            <v>-1</v>
          </cell>
          <cell r="AA2911" t="str">
            <v>MG.HSC</v>
          </cell>
          <cell r="AB2911" t="str">
            <v>63317301</v>
          </cell>
          <cell r="AC2911" t="str">
            <v>24212001</v>
          </cell>
        </row>
        <row r="2912">
          <cell r="A2912" t="str">
            <v>014267089</v>
          </cell>
          <cell r="B2912" t="str">
            <v>Tủ gỗ</v>
          </cell>
          <cell r="C2912" t="str">
            <v>Chiếc</v>
          </cell>
          <cell r="D2912">
            <v>42401</v>
          </cell>
          <cell r="E2912">
            <v>0</v>
          </cell>
          <cell r="F2912">
            <v>1</v>
          </cell>
          <cell r="G2912">
            <v>0</v>
          </cell>
          <cell r="H2912">
            <v>0</v>
          </cell>
          <cell r="I2912">
            <v>0</v>
          </cell>
          <cell r="J2912">
            <v>0</v>
          </cell>
          <cell r="K2912">
            <v>1</v>
          </cell>
          <cell r="L2912">
            <v>-1</v>
          </cell>
          <cell r="M2912">
            <v>0</v>
          </cell>
          <cell r="N2912">
            <v>0</v>
          </cell>
          <cell r="O2912">
            <v>0</v>
          </cell>
          <cell r="P2912">
            <v>0</v>
          </cell>
          <cell r="Q2912">
            <v>0</v>
          </cell>
          <cell r="R2912">
            <v>0</v>
          </cell>
          <cell r="S2912">
            <v>0</v>
          </cell>
          <cell r="T2912">
            <v>0</v>
          </cell>
          <cell r="U2912">
            <v>1</v>
          </cell>
          <cell r="V2912">
            <v>0</v>
          </cell>
          <cell r="W2912">
            <v>0</v>
          </cell>
          <cell r="X2912">
            <v>0</v>
          </cell>
          <cell r="Y2912">
            <v>1</v>
          </cell>
          <cell r="Z2912">
            <v>-1</v>
          </cell>
          <cell r="AA2912" t="str">
            <v>MG.TV1</v>
          </cell>
          <cell r="AB2912" t="str">
            <v>63317301</v>
          </cell>
          <cell r="AC2912" t="str">
            <v>24212001</v>
          </cell>
        </row>
        <row r="2913">
          <cell r="A2913" t="str">
            <v>014267090</v>
          </cell>
          <cell r="B2913" t="str">
            <v>Tủ gỗ</v>
          </cell>
          <cell r="C2913" t="str">
            <v>Chiếc</v>
          </cell>
          <cell r="D2913">
            <v>42401</v>
          </cell>
          <cell r="E2913">
            <v>0</v>
          </cell>
          <cell r="F2913">
            <v>1</v>
          </cell>
          <cell r="G2913">
            <v>0</v>
          </cell>
          <cell r="H2913">
            <v>0</v>
          </cell>
          <cell r="I2913">
            <v>0</v>
          </cell>
          <cell r="J2913">
            <v>0</v>
          </cell>
          <cell r="K2913">
            <v>1</v>
          </cell>
          <cell r="L2913">
            <v>-1</v>
          </cell>
          <cell r="M2913">
            <v>0</v>
          </cell>
          <cell r="N2913">
            <v>0</v>
          </cell>
          <cell r="O2913">
            <v>0</v>
          </cell>
          <cell r="P2913">
            <v>0</v>
          </cell>
          <cell r="Q2913">
            <v>0</v>
          </cell>
          <cell r="R2913">
            <v>0</v>
          </cell>
          <cell r="S2913">
            <v>0</v>
          </cell>
          <cell r="T2913">
            <v>0</v>
          </cell>
          <cell r="U2913">
            <v>1</v>
          </cell>
          <cell r="V2913">
            <v>0</v>
          </cell>
          <cell r="W2913">
            <v>0</v>
          </cell>
          <cell r="X2913">
            <v>0</v>
          </cell>
          <cell r="Y2913">
            <v>1</v>
          </cell>
          <cell r="Z2913">
            <v>-1</v>
          </cell>
          <cell r="AA2913" t="str">
            <v>MG.TV1</v>
          </cell>
          <cell r="AB2913" t="str">
            <v>63317301</v>
          </cell>
          <cell r="AC2913" t="str">
            <v>24212001</v>
          </cell>
        </row>
        <row r="2914">
          <cell r="A2914" t="str">
            <v>014267091</v>
          </cell>
          <cell r="B2914" t="str">
            <v>Tủ gỗ</v>
          </cell>
          <cell r="C2914" t="str">
            <v>Chiếc</v>
          </cell>
          <cell r="D2914">
            <v>42401</v>
          </cell>
          <cell r="E2914">
            <v>0</v>
          </cell>
          <cell r="F2914">
            <v>1</v>
          </cell>
          <cell r="G2914">
            <v>0</v>
          </cell>
          <cell r="H2914">
            <v>0</v>
          </cell>
          <cell r="I2914">
            <v>0</v>
          </cell>
          <cell r="J2914">
            <v>0</v>
          </cell>
          <cell r="K2914">
            <v>1</v>
          </cell>
          <cell r="L2914">
            <v>-1</v>
          </cell>
          <cell r="M2914">
            <v>0</v>
          </cell>
          <cell r="N2914">
            <v>0</v>
          </cell>
          <cell r="O2914">
            <v>0</v>
          </cell>
          <cell r="P2914">
            <v>0</v>
          </cell>
          <cell r="Q2914">
            <v>0</v>
          </cell>
          <cell r="R2914">
            <v>0</v>
          </cell>
          <cell r="S2914">
            <v>0</v>
          </cell>
          <cell r="T2914">
            <v>0</v>
          </cell>
          <cell r="U2914">
            <v>1</v>
          </cell>
          <cell r="V2914">
            <v>0</v>
          </cell>
          <cell r="W2914">
            <v>0</v>
          </cell>
          <cell r="X2914">
            <v>0</v>
          </cell>
          <cell r="Y2914">
            <v>1</v>
          </cell>
          <cell r="Z2914">
            <v>-1</v>
          </cell>
          <cell r="AA2914" t="str">
            <v>MG.TV1</v>
          </cell>
          <cell r="AB2914" t="str">
            <v>63317301</v>
          </cell>
          <cell r="AC2914" t="str">
            <v>24212001</v>
          </cell>
        </row>
        <row r="2915">
          <cell r="A2915" t="str">
            <v>014267092</v>
          </cell>
          <cell r="B2915" t="str">
            <v>Tủ gỗ</v>
          </cell>
          <cell r="C2915" t="str">
            <v>Chiếc</v>
          </cell>
          <cell r="D2915">
            <v>42401</v>
          </cell>
          <cell r="E2915">
            <v>0</v>
          </cell>
          <cell r="F2915">
            <v>1</v>
          </cell>
          <cell r="G2915">
            <v>0</v>
          </cell>
          <cell r="H2915">
            <v>0</v>
          </cell>
          <cell r="I2915">
            <v>0</v>
          </cell>
          <cell r="J2915">
            <v>0</v>
          </cell>
          <cell r="K2915">
            <v>1</v>
          </cell>
          <cell r="L2915">
            <v>-1</v>
          </cell>
          <cell r="M2915">
            <v>0</v>
          </cell>
          <cell r="N2915">
            <v>0</v>
          </cell>
          <cell r="O2915">
            <v>0</v>
          </cell>
          <cell r="P2915">
            <v>0</v>
          </cell>
          <cell r="Q2915">
            <v>0</v>
          </cell>
          <cell r="R2915">
            <v>0</v>
          </cell>
          <cell r="S2915">
            <v>0</v>
          </cell>
          <cell r="T2915">
            <v>0</v>
          </cell>
          <cell r="U2915">
            <v>1</v>
          </cell>
          <cell r="V2915">
            <v>0</v>
          </cell>
          <cell r="W2915">
            <v>0</v>
          </cell>
          <cell r="X2915">
            <v>0</v>
          </cell>
          <cell r="Y2915">
            <v>1</v>
          </cell>
          <cell r="Z2915">
            <v>-1</v>
          </cell>
          <cell r="AA2915" t="str">
            <v>MG.TV1</v>
          </cell>
          <cell r="AB2915" t="str">
            <v>63317301</v>
          </cell>
          <cell r="AC2915" t="str">
            <v>24212001</v>
          </cell>
        </row>
        <row r="2916">
          <cell r="A2916" t="str">
            <v>014267093</v>
          </cell>
          <cell r="B2916" t="str">
            <v>Tủ gỗ</v>
          </cell>
          <cell r="C2916" t="str">
            <v>Chiếc</v>
          </cell>
          <cell r="D2916">
            <v>42401</v>
          </cell>
          <cell r="E2916">
            <v>0</v>
          </cell>
          <cell r="F2916">
            <v>1</v>
          </cell>
          <cell r="G2916">
            <v>0</v>
          </cell>
          <cell r="H2916">
            <v>0</v>
          </cell>
          <cell r="I2916">
            <v>0</v>
          </cell>
          <cell r="J2916">
            <v>0</v>
          </cell>
          <cell r="K2916">
            <v>1</v>
          </cell>
          <cell r="L2916">
            <v>-1</v>
          </cell>
          <cell r="M2916">
            <v>0</v>
          </cell>
          <cell r="N2916">
            <v>0</v>
          </cell>
          <cell r="O2916">
            <v>0</v>
          </cell>
          <cell r="P2916">
            <v>0</v>
          </cell>
          <cell r="Q2916">
            <v>0</v>
          </cell>
          <cell r="R2916">
            <v>0</v>
          </cell>
          <cell r="S2916">
            <v>0</v>
          </cell>
          <cell r="T2916">
            <v>0</v>
          </cell>
          <cell r="U2916">
            <v>1</v>
          </cell>
          <cell r="V2916">
            <v>0</v>
          </cell>
          <cell r="W2916">
            <v>0</v>
          </cell>
          <cell r="X2916">
            <v>0</v>
          </cell>
          <cell r="Y2916">
            <v>1</v>
          </cell>
          <cell r="Z2916">
            <v>-1</v>
          </cell>
          <cell r="AA2916" t="str">
            <v>KDV</v>
          </cell>
          <cell r="AB2916" t="str">
            <v>632.22302</v>
          </cell>
          <cell r="AC2916" t="str">
            <v>24212001</v>
          </cell>
        </row>
        <row r="2917">
          <cell r="A2917" t="str">
            <v>014267094</v>
          </cell>
          <cell r="B2917" t="str">
            <v>Tủ gỗ</v>
          </cell>
          <cell r="C2917" t="str">
            <v>Chiếc</v>
          </cell>
          <cell r="D2917">
            <v>42401</v>
          </cell>
          <cell r="E2917">
            <v>0</v>
          </cell>
          <cell r="F2917">
            <v>1</v>
          </cell>
          <cell r="G2917">
            <v>0</v>
          </cell>
          <cell r="H2917">
            <v>0</v>
          </cell>
          <cell r="I2917">
            <v>0</v>
          </cell>
          <cell r="J2917">
            <v>0</v>
          </cell>
          <cell r="K2917">
            <v>1</v>
          </cell>
          <cell r="L2917">
            <v>-1</v>
          </cell>
          <cell r="M2917">
            <v>0</v>
          </cell>
          <cell r="N2917">
            <v>0</v>
          </cell>
          <cell r="O2917">
            <v>0</v>
          </cell>
          <cell r="P2917">
            <v>0</v>
          </cell>
          <cell r="Q2917">
            <v>0</v>
          </cell>
          <cell r="R2917">
            <v>0</v>
          </cell>
          <cell r="S2917">
            <v>0</v>
          </cell>
          <cell r="T2917">
            <v>0</v>
          </cell>
          <cell r="U2917">
            <v>1</v>
          </cell>
          <cell r="V2917">
            <v>0</v>
          </cell>
          <cell r="W2917">
            <v>0</v>
          </cell>
          <cell r="X2917">
            <v>0</v>
          </cell>
          <cell r="Y2917">
            <v>1</v>
          </cell>
          <cell r="Z2917">
            <v>-1</v>
          </cell>
          <cell r="AA2917" t="str">
            <v>MG.TV1</v>
          </cell>
          <cell r="AB2917" t="str">
            <v>63317301</v>
          </cell>
          <cell r="AC2917" t="str">
            <v>24212001</v>
          </cell>
        </row>
        <row r="2918">
          <cell r="A2918" t="str">
            <v>014267095</v>
          </cell>
          <cell r="B2918" t="str">
            <v>Tủ gỗ</v>
          </cell>
          <cell r="C2918" t="str">
            <v>Chiếc</v>
          </cell>
          <cell r="D2918">
            <v>42401</v>
          </cell>
          <cell r="E2918">
            <v>0</v>
          </cell>
          <cell r="F2918">
            <v>1</v>
          </cell>
          <cell r="G2918">
            <v>0</v>
          </cell>
          <cell r="H2918">
            <v>0</v>
          </cell>
          <cell r="I2918">
            <v>0</v>
          </cell>
          <cell r="J2918">
            <v>0</v>
          </cell>
          <cell r="K2918">
            <v>1</v>
          </cell>
          <cell r="L2918">
            <v>-1</v>
          </cell>
          <cell r="M2918">
            <v>0</v>
          </cell>
          <cell r="N2918">
            <v>0</v>
          </cell>
          <cell r="O2918">
            <v>0</v>
          </cell>
          <cell r="P2918">
            <v>0</v>
          </cell>
          <cell r="Q2918">
            <v>0</v>
          </cell>
          <cell r="R2918">
            <v>0</v>
          </cell>
          <cell r="S2918">
            <v>0</v>
          </cell>
          <cell r="T2918">
            <v>0</v>
          </cell>
          <cell r="U2918">
            <v>1</v>
          </cell>
          <cell r="V2918">
            <v>0</v>
          </cell>
          <cell r="W2918">
            <v>0</v>
          </cell>
          <cell r="X2918">
            <v>0</v>
          </cell>
          <cell r="Y2918">
            <v>1</v>
          </cell>
          <cell r="Z2918">
            <v>-1</v>
          </cell>
          <cell r="AA2918" t="str">
            <v>MG.TV1</v>
          </cell>
          <cell r="AB2918" t="str">
            <v>63317301</v>
          </cell>
          <cell r="AC2918" t="str">
            <v>24212001</v>
          </cell>
        </row>
        <row r="2919">
          <cell r="A2919" t="str">
            <v>014267098</v>
          </cell>
          <cell r="B2919" t="str">
            <v>Tủ gỗ</v>
          </cell>
          <cell r="C2919" t="str">
            <v>Chiếc</v>
          </cell>
          <cell r="D2919">
            <v>42401</v>
          </cell>
          <cell r="E2919">
            <v>0</v>
          </cell>
          <cell r="F2919">
            <v>1</v>
          </cell>
          <cell r="G2919">
            <v>0</v>
          </cell>
          <cell r="H2919">
            <v>0</v>
          </cell>
          <cell r="I2919">
            <v>0</v>
          </cell>
          <cell r="J2919">
            <v>0</v>
          </cell>
          <cell r="K2919">
            <v>1</v>
          </cell>
          <cell r="L2919">
            <v>-1</v>
          </cell>
          <cell r="M2919">
            <v>0</v>
          </cell>
          <cell r="N2919">
            <v>0</v>
          </cell>
          <cell r="O2919">
            <v>0</v>
          </cell>
          <cell r="P2919">
            <v>0</v>
          </cell>
          <cell r="Q2919">
            <v>0</v>
          </cell>
          <cell r="R2919">
            <v>0</v>
          </cell>
          <cell r="S2919">
            <v>0</v>
          </cell>
          <cell r="T2919">
            <v>0</v>
          </cell>
          <cell r="U2919">
            <v>1</v>
          </cell>
          <cell r="V2919">
            <v>0</v>
          </cell>
          <cell r="W2919">
            <v>0</v>
          </cell>
          <cell r="X2919">
            <v>0</v>
          </cell>
          <cell r="Y2919">
            <v>1</v>
          </cell>
          <cell r="Z2919">
            <v>-1</v>
          </cell>
          <cell r="AA2919" t="str">
            <v>MG.TV1</v>
          </cell>
          <cell r="AB2919" t="str">
            <v>63317301</v>
          </cell>
          <cell r="AC2919" t="str">
            <v>24212001</v>
          </cell>
        </row>
        <row r="2920">
          <cell r="A2920" t="str">
            <v>014267099</v>
          </cell>
          <cell r="B2920" t="str">
            <v>Tủ gỗ</v>
          </cell>
          <cell r="C2920" t="str">
            <v>Chiếc</v>
          </cell>
          <cell r="D2920">
            <v>42401</v>
          </cell>
          <cell r="E2920">
            <v>0</v>
          </cell>
          <cell r="F2920">
            <v>1</v>
          </cell>
          <cell r="G2920">
            <v>0</v>
          </cell>
          <cell r="H2920">
            <v>0</v>
          </cell>
          <cell r="I2920">
            <v>0</v>
          </cell>
          <cell r="J2920">
            <v>0</v>
          </cell>
          <cell r="K2920">
            <v>1</v>
          </cell>
          <cell r="L2920">
            <v>-1</v>
          </cell>
          <cell r="M2920">
            <v>0</v>
          </cell>
          <cell r="N2920">
            <v>0</v>
          </cell>
          <cell r="O2920">
            <v>0</v>
          </cell>
          <cell r="P2920">
            <v>0</v>
          </cell>
          <cell r="Q2920">
            <v>0</v>
          </cell>
          <cell r="R2920">
            <v>0</v>
          </cell>
          <cell r="S2920">
            <v>0</v>
          </cell>
          <cell r="T2920">
            <v>0</v>
          </cell>
          <cell r="U2920">
            <v>1</v>
          </cell>
          <cell r="V2920">
            <v>0</v>
          </cell>
          <cell r="W2920">
            <v>0</v>
          </cell>
          <cell r="X2920">
            <v>0</v>
          </cell>
          <cell r="Y2920">
            <v>1</v>
          </cell>
          <cell r="Z2920">
            <v>-1</v>
          </cell>
          <cell r="AA2920" t="str">
            <v>MG.TV1</v>
          </cell>
          <cell r="AB2920" t="str">
            <v>63317301</v>
          </cell>
          <cell r="AC2920" t="str">
            <v>24212001</v>
          </cell>
        </row>
        <row r="2921">
          <cell r="A2921" t="str">
            <v>014267110</v>
          </cell>
          <cell r="B2921" t="str">
            <v>Tủ gỗ</v>
          </cell>
          <cell r="C2921" t="str">
            <v>Chiếc</v>
          </cell>
          <cell r="D2921">
            <v>42401</v>
          </cell>
          <cell r="E2921">
            <v>0</v>
          </cell>
          <cell r="F2921">
            <v>1</v>
          </cell>
          <cell r="G2921">
            <v>0</v>
          </cell>
          <cell r="H2921">
            <v>0</v>
          </cell>
          <cell r="I2921">
            <v>0</v>
          </cell>
          <cell r="J2921">
            <v>0</v>
          </cell>
          <cell r="K2921">
            <v>1</v>
          </cell>
          <cell r="L2921">
            <v>-1</v>
          </cell>
          <cell r="M2921">
            <v>0</v>
          </cell>
          <cell r="N2921">
            <v>0</v>
          </cell>
          <cell r="O2921">
            <v>0</v>
          </cell>
          <cell r="P2921">
            <v>0</v>
          </cell>
          <cell r="Q2921">
            <v>0</v>
          </cell>
          <cell r="R2921">
            <v>0</v>
          </cell>
          <cell r="S2921">
            <v>0</v>
          </cell>
          <cell r="T2921">
            <v>0</v>
          </cell>
          <cell r="U2921">
            <v>1</v>
          </cell>
          <cell r="V2921">
            <v>0</v>
          </cell>
          <cell r="W2921">
            <v>0</v>
          </cell>
          <cell r="X2921">
            <v>0</v>
          </cell>
          <cell r="Y2921">
            <v>1</v>
          </cell>
          <cell r="Z2921">
            <v>-1</v>
          </cell>
          <cell r="AA2921" t="str">
            <v>QLC</v>
          </cell>
          <cell r="AB2921" t="str">
            <v>64232001</v>
          </cell>
          <cell r="AC2921" t="str">
            <v>24212001</v>
          </cell>
        </row>
        <row r="2922">
          <cell r="A2922" t="str">
            <v>014267143</v>
          </cell>
          <cell r="B2922" t="str">
            <v>Tủ gỗ</v>
          </cell>
          <cell r="C2922" t="str">
            <v>Chiếc</v>
          </cell>
          <cell r="D2922">
            <v>42551</v>
          </cell>
          <cell r="E2922">
            <v>0</v>
          </cell>
          <cell r="F2922">
            <v>1</v>
          </cell>
          <cell r="G2922">
            <v>0</v>
          </cell>
          <cell r="H2922">
            <v>0</v>
          </cell>
          <cell r="I2922">
            <v>0</v>
          </cell>
          <cell r="J2922">
            <v>0</v>
          </cell>
          <cell r="K2922">
            <v>1</v>
          </cell>
          <cell r="L2922">
            <v>-1</v>
          </cell>
          <cell r="M2922">
            <v>0</v>
          </cell>
          <cell r="N2922">
            <v>0</v>
          </cell>
          <cell r="O2922">
            <v>0</v>
          </cell>
          <cell r="P2922">
            <v>0</v>
          </cell>
          <cell r="Q2922">
            <v>0</v>
          </cell>
          <cell r="R2922">
            <v>0</v>
          </cell>
          <cell r="S2922">
            <v>0</v>
          </cell>
          <cell r="T2922">
            <v>0</v>
          </cell>
          <cell r="U2922">
            <v>1</v>
          </cell>
          <cell r="V2922">
            <v>0</v>
          </cell>
          <cell r="W2922">
            <v>0</v>
          </cell>
          <cell r="X2922">
            <v>0</v>
          </cell>
          <cell r="Y2922">
            <v>1</v>
          </cell>
          <cell r="Z2922">
            <v>-1</v>
          </cell>
          <cell r="AA2922" t="str">
            <v>DAUTU</v>
          </cell>
          <cell r="AB2922" t="str">
            <v>632.22301</v>
          </cell>
          <cell r="AC2922" t="str">
            <v>24212001</v>
          </cell>
        </row>
        <row r="2923">
          <cell r="A2923" t="str">
            <v>014267159</v>
          </cell>
          <cell r="B2923" t="str">
            <v>Tủ phụ bàn trưởng phòng</v>
          </cell>
          <cell r="C2923" t="str">
            <v>Chiếc</v>
          </cell>
          <cell r="D2923">
            <v>42887</v>
          </cell>
          <cell r="E2923">
            <v>4950000</v>
          </cell>
          <cell r="F2923">
            <v>1</v>
          </cell>
          <cell r="G2923">
            <v>1</v>
          </cell>
          <cell r="H2923">
            <v>4950000</v>
          </cell>
          <cell r="I2923">
            <v>4950000</v>
          </cell>
          <cell r="J2923">
            <v>0</v>
          </cell>
          <cell r="K2923">
            <v>1</v>
          </cell>
          <cell r="L2923">
            <v>0</v>
          </cell>
          <cell r="M2923">
            <v>0</v>
          </cell>
          <cell r="N2923">
            <v>0</v>
          </cell>
          <cell r="O2923">
            <v>0</v>
          </cell>
          <cell r="P2923">
            <v>0</v>
          </cell>
          <cell r="Q2923">
            <v>0</v>
          </cell>
          <cell r="R2923">
            <v>0</v>
          </cell>
          <cell r="S2923">
            <v>0</v>
          </cell>
          <cell r="T2923">
            <v>0</v>
          </cell>
          <cell r="U2923">
            <v>1</v>
          </cell>
          <cell r="V2923">
            <v>4950000</v>
          </cell>
          <cell r="W2923">
            <v>4950000</v>
          </cell>
          <cell r="X2923">
            <v>0</v>
          </cell>
          <cell r="Y2923">
            <v>1</v>
          </cell>
          <cell r="Z2923">
            <v>0</v>
          </cell>
          <cell r="AA2923" t="str">
            <v>MG.TV1</v>
          </cell>
          <cell r="AB2923" t="str">
            <v>63317301</v>
          </cell>
          <cell r="AC2923" t="str">
            <v>24212001</v>
          </cell>
        </row>
        <row r="2924">
          <cell r="A2924" t="str">
            <v>014267160</v>
          </cell>
          <cell r="B2924" t="str">
            <v>Tủ tài liệu cao</v>
          </cell>
          <cell r="C2924" t="str">
            <v>Chiếc</v>
          </cell>
          <cell r="D2924">
            <v>42887</v>
          </cell>
          <cell r="E2924">
            <v>4356000</v>
          </cell>
          <cell r="F2924">
            <v>1</v>
          </cell>
          <cell r="G2924">
            <v>1</v>
          </cell>
          <cell r="H2924">
            <v>4356000</v>
          </cell>
          <cell r="I2924">
            <v>4356000</v>
          </cell>
          <cell r="J2924">
            <v>0</v>
          </cell>
          <cell r="K2924">
            <v>1</v>
          </cell>
          <cell r="L2924">
            <v>0</v>
          </cell>
          <cell r="M2924">
            <v>0</v>
          </cell>
          <cell r="N2924">
            <v>0</v>
          </cell>
          <cell r="O2924">
            <v>0</v>
          </cell>
          <cell r="P2924">
            <v>0</v>
          </cell>
          <cell r="Q2924">
            <v>0</v>
          </cell>
          <cell r="R2924">
            <v>0</v>
          </cell>
          <cell r="S2924">
            <v>0</v>
          </cell>
          <cell r="T2924">
            <v>0</v>
          </cell>
          <cell r="U2924">
            <v>1</v>
          </cell>
          <cell r="V2924">
            <v>4356000</v>
          </cell>
          <cell r="W2924">
            <v>4356000</v>
          </cell>
          <cell r="X2924">
            <v>0</v>
          </cell>
          <cell r="Y2924">
            <v>1</v>
          </cell>
          <cell r="Z2924">
            <v>0</v>
          </cell>
          <cell r="AA2924" t="str">
            <v>MG.TV1</v>
          </cell>
          <cell r="AB2924" t="str">
            <v>63317301</v>
          </cell>
          <cell r="AC2924" t="str">
            <v>24212001</v>
          </cell>
        </row>
        <row r="2925">
          <cell r="A2925" t="str">
            <v>014267161</v>
          </cell>
          <cell r="B2925" t="str">
            <v>Tủ tài liệu cao</v>
          </cell>
          <cell r="C2925" t="str">
            <v>Chiếc</v>
          </cell>
          <cell r="D2925">
            <v>42887</v>
          </cell>
          <cell r="E2925">
            <v>4356000</v>
          </cell>
          <cell r="F2925">
            <v>1</v>
          </cell>
          <cell r="G2925">
            <v>1</v>
          </cell>
          <cell r="H2925">
            <v>4356000</v>
          </cell>
          <cell r="I2925">
            <v>4356000</v>
          </cell>
          <cell r="J2925">
            <v>0</v>
          </cell>
          <cell r="K2925">
            <v>1</v>
          </cell>
          <cell r="L2925">
            <v>0</v>
          </cell>
          <cell r="M2925">
            <v>0</v>
          </cell>
          <cell r="N2925">
            <v>0</v>
          </cell>
          <cell r="O2925">
            <v>0</v>
          </cell>
          <cell r="P2925">
            <v>0</v>
          </cell>
          <cell r="Q2925">
            <v>0</v>
          </cell>
          <cell r="R2925">
            <v>0</v>
          </cell>
          <cell r="S2925">
            <v>0</v>
          </cell>
          <cell r="T2925">
            <v>0</v>
          </cell>
          <cell r="U2925">
            <v>1</v>
          </cell>
          <cell r="V2925">
            <v>4356000</v>
          </cell>
          <cell r="W2925">
            <v>4356000</v>
          </cell>
          <cell r="X2925">
            <v>0</v>
          </cell>
          <cell r="Y2925">
            <v>1</v>
          </cell>
          <cell r="Z2925">
            <v>0</v>
          </cell>
          <cell r="AA2925" t="str">
            <v>MG.TV1</v>
          </cell>
          <cell r="AB2925" t="str">
            <v>63317301</v>
          </cell>
          <cell r="AC2925" t="str">
            <v>24212001</v>
          </cell>
        </row>
        <row r="2926">
          <cell r="A2926" t="str">
            <v>014267162</v>
          </cell>
          <cell r="B2926" t="str">
            <v>Tủ tài liệu cao</v>
          </cell>
          <cell r="C2926" t="str">
            <v>Chiếc</v>
          </cell>
          <cell r="D2926">
            <v>42887</v>
          </cell>
          <cell r="E2926">
            <v>4356000</v>
          </cell>
          <cell r="F2926">
            <v>1</v>
          </cell>
          <cell r="G2926">
            <v>1</v>
          </cell>
          <cell r="H2926">
            <v>4356000</v>
          </cell>
          <cell r="I2926">
            <v>4356000</v>
          </cell>
          <cell r="J2926">
            <v>0</v>
          </cell>
          <cell r="K2926">
            <v>1</v>
          </cell>
          <cell r="L2926">
            <v>0</v>
          </cell>
          <cell r="M2926">
            <v>0</v>
          </cell>
          <cell r="N2926">
            <v>0</v>
          </cell>
          <cell r="O2926">
            <v>0</v>
          </cell>
          <cell r="P2926">
            <v>0</v>
          </cell>
          <cell r="Q2926">
            <v>0</v>
          </cell>
          <cell r="R2926">
            <v>0</v>
          </cell>
          <cell r="S2926">
            <v>0</v>
          </cell>
          <cell r="T2926">
            <v>0</v>
          </cell>
          <cell r="U2926">
            <v>1</v>
          </cell>
          <cell r="V2926">
            <v>4356000</v>
          </cell>
          <cell r="W2926">
            <v>4356000</v>
          </cell>
          <cell r="X2926">
            <v>0</v>
          </cell>
          <cell r="Y2926">
            <v>1</v>
          </cell>
          <cell r="Z2926">
            <v>0</v>
          </cell>
          <cell r="AA2926" t="str">
            <v>MG.TV1</v>
          </cell>
          <cell r="AB2926" t="str">
            <v>63317301</v>
          </cell>
          <cell r="AC2926" t="str">
            <v>24212001</v>
          </cell>
        </row>
        <row r="2927">
          <cell r="A2927" t="str">
            <v>014267163</v>
          </cell>
          <cell r="B2927" t="str">
            <v>Tủ tài liệu cao</v>
          </cell>
          <cell r="C2927" t="str">
            <v>Chiếc</v>
          </cell>
          <cell r="D2927">
            <v>42887</v>
          </cell>
          <cell r="E2927">
            <v>4356000</v>
          </cell>
          <cell r="F2927">
            <v>1</v>
          </cell>
          <cell r="G2927">
            <v>1</v>
          </cell>
          <cell r="H2927">
            <v>4356000</v>
          </cell>
          <cell r="I2927">
            <v>4356000</v>
          </cell>
          <cell r="J2927">
            <v>0</v>
          </cell>
          <cell r="K2927">
            <v>1</v>
          </cell>
          <cell r="L2927">
            <v>0</v>
          </cell>
          <cell r="M2927">
            <v>0</v>
          </cell>
          <cell r="N2927">
            <v>0</v>
          </cell>
          <cell r="O2927">
            <v>0</v>
          </cell>
          <cell r="P2927">
            <v>0</v>
          </cell>
          <cell r="Q2927">
            <v>0</v>
          </cell>
          <cell r="R2927">
            <v>0</v>
          </cell>
          <cell r="S2927">
            <v>0</v>
          </cell>
          <cell r="T2927">
            <v>0</v>
          </cell>
          <cell r="U2927">
            <v>1</v>
          </cell>
          <cell r="V2927">
            <v>4356000</v>
          </cell>
          <cell r="W2927">
            <v>4356000</v>
          </cell>
          <cell r="X2927">
            <v>0</v>
          </cell>
          <cell r="Y2927">
            <v>1</v>
          </cell>
          <cell r="Z2927">
            <v>0</v>
          </cell>
          <cell r="AA2927" t="str">
            <v>MG.TV1</v>
          </cell>
          <cell r="AB2927" t="str">
            <v>63317301</v>
          </cell>
          <cell r="AC2927" t="str">
            <v>24212001</v>
          </cell>
        </row>
        <row r="2928">
          <cell r="A2928" t="str">
            <v>014267164</v>
          </cell>
          <cell r="B2928" t="str">
            <v>Tủ tài liệu cao</v>
          </cell>
          <cell r="C2928" t="str">
            <v>Chiếc</v>
          </cell>
          <cell r="D2928">
            <v>42887</v>
          </cell>
          <cell r="E2928">
            <v>4356000</v>
          </cell>
          <cell r="F2928">
            <v>1</v>
          </cell>
          <cell r="G2928">
            <v>1</v>
          </cell>
          <cell r="H2928">
            <v>4356000</v>
          </cell>
          <cell r="I2928">
            <v>4356000</v>
          </cell>
          <cell r="J2928">
            <v>0</v>
          </cell>
          <cell r="K2928">
            <v>1</v>
          </cell>
          <cell r="L2928">
            <v>0</v>
          </cell>
          <cell r="M2928">
            <v>0</v>
          </cell>
          <cell r="N2928">
            <v>0</v>
          </cell>
          <cell r="O2928">
            <v>0</v>
          </cell>
          <cell r="P2928">
            <v>0</v>
          </cell>
          <cell r="Q2928">
            <v>0</v>
          </cell>
          <cell r="R2928">
            <v>0</v>
          </cell>
          <cell r="S2928">
            <v>0</v>
          </cell>
          <cell r="T2928">
            <v>0</v>
          </cell>
          <cell r="U2928">
            <v>1</v>
          </cell>
          <cell r="V2928">
            <v>4356000</v>
          </cell>
          <cell r="W2928">
            <v>4356000</v>
          </cell>
          <cell r="X2928">
            <v>0</v>
          </cell>
          <cell r="Y2928">
            <v>1</v>
          </cell>
          <cell r="Z2928">
            <v>0</v>
          </cell>
          <cell r="AA2928" t="str">
            <v>MG.TV1</v>
          </cell>
          <cell r="AB2928" t="str">
            <v>63317301</v>
          </cell>
          <cell r="AC2928" t="str">
            <v>24212001</v>
          </cell>
        </row>
        <row r="2929">
          <cell r="A2929" t="str">
            <v>014267165</v>
          </cell>
          <cell r="B2929" t="str">
            <v>Tủ tài liệu cao 1600x400x2650</v>
          </cell>
          <cell r="C2929" t="str">
            <v>Chiếc</v>
          </cell>
          <cell r="D2929">
            <v>42887</v>
          </cell>
          <cell r="E2929">
            <v>12849320</v>
          </cell>
          <cell r="F2929">
            <v>1</v>
          </cell>
          <cell r="G2929">
            <v>1</v>
          </cell>
          <cell r="H2929">
            <v>12849320</v>
          </cell>
          <cell r="I2929">
            <v>12849320</v>
          </cell>
          <cell r="J2929">
            <v>0</v>
          </cell>
          <cell r="K2929">
            <v>1</v>
          </cell>
          <cell r="L2929">
            <v>0</v>
          </cell>
          <cell r="M2929">
            <v>0</v>
          </cell>
          <cell r="N2929">
            <v>0</v>
          </cell>
          <cell r="O2929">
            <v>0</v>
          </cell>
          <cell r="P2929">
            <v>0</v>
          </cell>
          <cell r="Q2929">
            <v>0</v>
          </cell>
          <cell r="R2929">
            <v>0</v>
          </cell>
          <cell r="S2929">
            <v>0</v>
          </cell>
          <cell r="T2929">
            <v>0</v>
          </cell>
          <cell r="U2929">
            <v>1</v>
          </cell>
          <cell r="V2929">
            <v>12849320</v>
          </cell>
          <cell r="W2929">
            <v>12849320</v>
          </cell>
          <cell r="X2929">
            <v>0</v>
          </cell>
          <cell r="Y2929">
            <v>1</v>
          </cell>
          <cell r="Z2929">
            <v>0</v>
          </cell>
          <cell r="AA2929" t="str">
            <v>QLC</v>
          </cell>
          <cell r="AB2929" t="str">
            <v>64232001</v>
          </cell>
          <cell r="AC2929" t="str">
            <v>24222001</v>
          </cell>
        </row>
        <row r="2930">
          <cell r="A2930" t="str">
            <v>014267166</v>
          </cell>
          <cell r="B2930" t="str">
            <v>Tủ tài liệu cao 1600x400x2650</v>
          </cell>
          <cell r="C2930" t="str">
            <v>Chiếc</v>
          </cell>
          <cell r="D2930">
            <v>42887</v>
          </cell>
          <cell r="E2930">
            <v>12849320</v>
          </cell>
          <cell r="F2930">
            <v>1</v>
          </cell>
          <cell r="G2930">
            <v>1</v>
          </cell>
          <cell r="H2930">
            <v>12849320</v>
          </cell>
          <cell r="I2930">
            <v>12849320</v>
          </cell>
          <cell r="J2930">
            <v>0</v>
          </cell>
          <cell r="K2930">
            <v>1</v>
          </cell>
          <cell r="L2930">
            <v>0</v>
          </cell>
          <cell r="M2930">
            <v>0</v>
          </cell>
          <cell r="N2930">
            <v>0</v>
          </cell>
          <cell r="O2930">
            <v>0</v>
          </cell>
          <cell r="P2930">
            <v>0</v>
          </cell>
          <cell r="Q2930">
            <v>0</v>
          </cell>
          <cell r="R2930">
            <v>0</v>
          </cell>
          <cell r="S2930">
            <v>0</v>
          </cell>
          <cell r="T2930">
            <v>0</v>
          </cell>
          <cell r="U2930">
            <v>1</v>
          </cell>
          <cell r="V2930">
            <v>12849320</v>
          </cell>
          <cell r="W2930">
            <v>12849320</v>
          </cell>
          <cell r="X2930">
            <v>0</v>
          </cell>
          <cell r="Y2930">
            <v>1</v>
          </cell>
          <cell r="Z2930">
            <v>0</v>
          </cell>
          <cell r="AA2930" t="str">
            <v>QLC</v>
          </cell>
          <cell r="AB2930" t="str">
            <v>64232001</v>
          </cell>
          <cell r="AC2930" t="str">
            <v>24222001</v>
          </cell>
        </row>
        <row r="2931">
          <cell r="A2931" t="str">
            <v>014267167</v>
          </cell>
          <cell r="B2931" t="str">
            <v>Tủ tài liệu cao 1600x400x2650</v>
          </cell>
          <cell r="C2931" t="str">
            <v>Chiếc</v>
          </cell>
          <cell r="D2931">
            <v>42887</v>
          </cell>
          <cell r="E2931">
            <v>12849320</v>
          </cell>
          <cell r="F2931">
            <v>1</v>
          </cell>
          <cell r="G2931">
            <v>1</v>
          </cell>
          <cell r="H2931">
            <v>12849320</v>
          </cell>
          <cell r="I2931">
            <v>12849320</v>
          </cell>
          <cell r="J2931">
            <v>0</v>
          </cell>
          <cell r="K2931">
            <v>1</v>
          </cell>
          <cell r="L2931">
            <v>0</v>
          </cell>
          <cell r="M2931">
            <v>0</v>
          </cell>
          <cell r="N2931">
            <v>0</v>
          </cell>
          <cell r="O2931">
            <v>0</v>
          </cell>
          <cell r="P2931">
            <v>0</v>
          </cell>
          <cell r="Q2931">
            <v>0</v>
          </cell>
          <cell r="R2931">
            <v>0</v>
          </cell>
          <cell r="S2931">
            <v>0</v>
          </cell>
          <cell r="T2931">
            <v>0</v>
          </cell>
          <cell r="U2931">
            <v>1</v>
          </cell>
          <cell r="V2931">
            <v>12849320</v>
          </cell>
          <cell r="W2931">
            <v>12849320</v>
          </cell>
          <cell r="X2931">
            <v>0</v>
          </cell>
          <cell r="Y2931">
            <v>1</v>
          </cell>
          <cell r="Z2931">
            <v>0</v>
          </cell>
          <cell r="AA2931" t="str">
            <v>QLC</v>
          </cell>
          <cell r="AB2931" t="str">
            <v>64232001</v>
          </cell>
          <cell r="AC2931" t="str">
            <v>24222001</v>
          </cell>
        </row>
        <row r="2932">
          <cell r="A2932" t="str">
            <v>014267169</v>
          </cell>
          <cell r="B2932" t="str">
            <v>Tủ tài liệu cao 1200x400x2650</v>
          </cell>
          <cell r="C2932" t="str">
            <v>Chiếc</v>
          </cell>
          <cell r="D2932">
            <v>42887</v>
          </cell>
          <cell r="E2932">
            <v>10773840</v>
          </cell>
          <cell r="F2932">
            <v>1</v>
          </cell>
          <cell r="G2932">
            <v>1</v>
          </cell>
          <cell r="H2932">
            <v>10773840</v>
          </cell>
          <cell r="I2932">
            <v>10773840</v>
          </cell>
          <cell r="J2932">
            <v>0</v>
          </cell>
          <cell r="K2932">
            <v>1</v>
          </cell>
          <cell r="L2932">
            <v>0</v>
          </cell>
          <cell r="M2932">
            <v>0</v>
          </cell>
          <cell r="N2932">
            <v>0</v>
          </cell>
          <cell r="O2932">
            <v>0</v>
          </cell>
          <cell r="P2932">
            <v>0</v>
          </cell>
          <cell r="Q2932">
            <v>0</v>
          </cell>
          <cell r="R2932">
            <v>0</v>
          </cell>
          <cell r="S2932">
            <v>0</v>
          </cell>
          <cell r="T2932">
            <v>0</v>
          </cell>
          <cell r="U2932">
            <v>1</v>
          </cell>
          <cell r="V2932">
            <v>10773840</v>
          </cell>
          <cell r="W2932">
            <v>10773840</v>
          </cell>
          <cell r="X2932">
            <v>0</v>
          </cell>
          <cell r="Y2932">
            <v>1</v>
          </cell>
          <cell r="Z2932">
            <v>0</v>
          </cell>
          <cell r="AA2932" t="str">
            <v>QLC</v>
          </cell>
          <cell r="AB2932" t="str">
            <v>64232001</v>
          </cell>
          <cell r="AC2932" t="str">
            <v>24222001</v>
          </cell>
        </row>
        <row r="2933">
          <cell r="A2933" t="str">
            <v>014267170</v>
          </cell>
          <cell r="B2933" t="str">
            <v>Tủ tài liệu cao 1200x400x2650</v>
          </cell>
          <cell r="C2933" t="str">
            <v>Chiếc</v>
          </cell>
          <cell r="D2933">
            <v>42887</v>
          </cell>
          <cell r="E2933">
            <v>10773840</v>
          </cell>
          <cell r="F2933">
            <v>1</v>
          </cell>
          <cell r="G2933">
            <v>1</v>
          </cell>
          <cell r="H2933">
            <v>10773840</v>
          </cell>
          <cell r="I2933">
            <v>10773840</v>
          </cell>
          <cell r="J2933">
            <v>0</v>
          </cell>
          <cell r="K2933">
            <v>1</v>
          </cell>
          <cell r="L2933">
            <v>0</v>
          </cell>
          <cell r="M2933">
            <v>0</v>
          </cell>
          <cell r="N2933">
            <v>0</v>
          </cell>
          <cell r="O2933">
            <v>0</v>
          </cell>
          <cell r="P2933">
            <v>0</v>
          </cell>
          <cell r="Q2933">
            <v>0</v>
          </cell>
          <cell r="R2933">
            <v>0</v>
          </cell>
          <cell r="S2933">
            <v>0</v>
          </cell>
          <cell r="T2933">
            <v>0</v>
          </cell>
          <cell r="U2933">
            <v>1</v>
          </cell>
          <cell r="V2933">
            <v>10773840</v>
          </cell>
          <cell r="W2933">
            <v>10773840</v>
          </cell>
          <cell r="X2933">
            <v>0</v>
          </cell>
          <cell r="Y2933">
            <v>1</v>
          </cell>
          <cell r="Z2933">
            <v>0</v>
          </cell>
          <cell r="AA2933" t="str">
            <v>QLC</v>
          </cell>
          <cell r="AB2933" t="str">
            <v>64232001</v>
          </cell>
          <cell r="AC2933" t="str">
            <v>24222001</v>
          </cell>
        </row>
        <row r="2934">
          <cell r="A2934" t="str">
            <v>014267171</v>
          </cell>
          <cell r="B2934" t="str">
            <v>Tủ tài liệu cao 1200x400x2650</v>
          </cell>
          <cell r="C2934" t="str">
            <v>Chiếc</v>
          </cell>
          <cell r="D2934">
            <v>42887</v>
          </cell>
          <cell r="E2934">
            <v>10773840</v>
          </cell>
          <cell r="F2934">
            <v>1</v>
          </cell>
          <cell r="G2934">
            <v>1</v>
          </cell>
          <cell r="H2934">
            <v>10773840</v>
          </cell>
          <cell r="I2934">
            <v>10773840</v>
          </cell>
          <cell r="J2934">
            <v>0</v>
          </cell>
          <cell r="K2934">
            <v>1</v>
          </cell>
          <cell r="L2934">
            <v>0</v>
          </cell>
          <cell r="M2934">
            <v>0</v>
          </cell>
          <cell r="N2934">
            <v>0</v>
          </cell>
          <cell r="O2934">
            <v>0</v>
          </cell>
          <cell r="P2934">
            <v>0</v>
          </cell>
          <cell r="Q2934">
            <v>0</v>
          </cell>
          <cell r="R2934">
            <v>0</v>
          </cell>
          <cell r="S2934">
            <v>0</v>
          </cell>
          <cell r="T2934">
            <v>0</v>
          </cell>
          <cell r="U2934">
            <v>1</v>
          </cell>
          <cell r="V2934">
            <v>10773840</v>
          </cell>
          <cell r="W2934">
            <v>10773840</v>
          </cell>
          <cell r="X2934">
            <v>0</v>
          </cell>
          <cell r="Y2934">
            <v>1</v>
          </cell>
          <cell r="Z2934">
            <v>0</v>
          </cell>
          <cell r="AA2934" t="str">
            <v>QLC</v>
          </cell>
          <cell r="AB2934" t="str">
            <v>64232001</v>
          </cell>
          <cell r="AC2934" t="str">
            <v>24222001</v>
          </cell>
        </row>
        <row r="2935">
          <cell r="A2935" t="str">
            <v>014267172</v>
          </cell>
          <cell r="B2935" t="str">
            <v>Tủ tài liệu cao 1200x400x2650</v>
          </cell>
          <cell r="C2935" t="str">
            <v>Chiếc</v>
          </cell>
          <cell r="D2935">
            <v>42887</v>
          </cell>
          <cell r="E2935">
            <v>10773840</v>
          </cell>
          <cell r="F2935">
            <v>1</v>
          </cell>
          <cell r="G2935">
            <v>1</v>
          </cell>
          <cell r="H2935">
            <v>10773840</v>
          </cell>
          <cell r="I2935">
            <v>10773840</v>
          </cell>
          <cell r="J2935">
            <v>0</v>
          </cell>
          <cell r="K2935">
            <v>1</v>
          </cell>
          <cell r="L2935">
            <v>0</v>
          </cell>
          <cell r="M2935">
            <v>0</v>
          </cell>
          <cell r="N2935">
            <v>0</v>
          </cell>
          <cell r="O2935">
            <v>0</v>
          </cell>
          <cell r="P2935">
            <v>0</v>
          </cell>
          <cell r="Q2935">
            <v>0</v>
          </cell>
          <cell r="R2935">
            <v>0</v>
          </cell>
          <cell r="S2935">
            <v>0</v>
          </cell>
          <cell r="T2935">
            <v>0</v>
          </cell>
          <cell r="U2935">
            <v>1</v>
          </cell>
          <cell r="V2935">
            <v>10773840</v>
          </cell>
          <cell r="W2935">
            <v>10773840</v>
          </cell>
          <cell r="X2935">
            <v>0</v>
          </cell>
          <cell r="Y2935">
            <v>1</v>
          </cell>
          <cell r="Z2935">
            <v>0</v>
          </cell>
          <cell r="AA2935" t="str">
            <v>QLC</v>
          </cell>
          <cell r="AB2935" t="str">
            <v>64232001</v>
          </cell>
          <cell r="AC2935" t="str">
            <v>24222001</v>
          </cell>
        </row>
        <row r="2936">
          <cell r="A2936" t="str">
            <v>014267173</v>
          </cell>
          <cell r="B2936" t="str">
            <v>Tủ tài liệu cao 1200x400x2650</v>
          </cell>
          <cell r="C2936" t="str">
            <v>Chiếc</v>
          </cell>
          <cell r="D2936">
            <v>42887</v>
          </cell>
          <cell r="E2936">
            <v>10773840</v>
          </cell>
          <cell r="F2936">
            <v>1</v>
          </cell>
          <cell r="G2936">
            <v>1</v>
          </cell>
          <cell r="H2936">
            <v>10773840</v>
          </cell>
          <cell r="I2936">
            <v>10773840</v>
          </cell>
          <cell r="J2936">
            <v>0</v>
          </cell>
          <cell r="K2936">
            <v>1</v>
          </cell>
          <cell r="L2936">
            <v>0</v>
          </cell>
          <cell r="M2936">
            <v>0</v>
          </cell>
          <cell r="N2936">
            <v>0</v>
          </cell>
          <cell r="O2936">
            <v>0</v>
          </cell>
          <cell r="P2936">
            <v>0</v>
          </cell>
          <cell r="Q2936">
            <v>0</v>
          </cell>
          <cell r="R2936">
            <v>0</v>
          </cell>
          <cell r="S2936">
            <v>0</v>
          </cell>
          <cell r="T2936">
            <v>0</v>
          </cell>
          <cell r="U2936">
            <v>1</v>
          </cell>
          <cell r="V2936">
            <v>10773840</v>
          </cell>
          <cell r="W2936">
            <v>10773840</v>
          </cell>
          <cell r="X2936">
            <v>0</v>
          </cell>
          <cell r="Y2936">
            <v>1</v>
          </cell>
          <cell r="Z2936">
            <v>0</v>
          </cell>
          <cell r="AA2936" t="str">
            <v>QLC</v>
          </cell>
          <cell r="AB2936" t="str">
            <v>64232001</v>
          </cell>
          <cell r="AC2936" t="str">
            <v>24222001</v>
          </cell>
        </row>
        <row r="2937">
          <cell r="A2937" t="str">
            <v>014267175</v>
          </cell>
          <cell r="B2937" t="str">
            <v>Tủ phụ bàn TP, PP theo mẫu NDTH của VCB</v>
          </cell>
          <cell r="C2937" t="str">
            <v>Chiếc</v>
          </cell>
          <cell r="D2937">
            <v>42887</v>
          </cell>
          <cell r="E2937">
            <v>4950000</v>
          </cell>
          <cell r="F2937">
            <v>1</v>
          </cell>
          <cell r="G2937">
            <v>1</v>
          </cell>
          <cell r="H2937">
            <v>4950000</v>
          </cell>
          <cell r="I2937">
            <v>4950000</v>
          </cell>
          <cell r="J2937">
            <v>0</v>
          </cell>
          <cell r="K2937">
            <v>1</v>
          </cell>
          <cell r="L2937">
            <v>0</v>
          </cell>
          <cell r="M2937">
            <v>0</v>
          </cell>
          <cell r="N2937">
            <v>0</v>
          </cell>
          <cell r="O2937">
            <v>0</v>
          </cell>
          <cell r="P2937">
            <v>0</v>
          </cell>
          <cell r="Q2937">
            <v>0</v>
          </cell>
          <cell r="R2937">
            <v>0</v>
          </cell>
          <cell r="S2937">
            <v>0</v>
          </cell>
          <cell r="T2937">
            <v>0</v>
          </cell>
          <cell r="U2937">
            <v>1</v>
          </cell>
          <cell r="V2937">
            <v>4950000</v>
          </cell>
          <cell r="W2937">
            <v>4950000</v>
          </cell>
          <cell r="X2937">
            <v>0</v>
          </cell>
          <cell r="Y2937">
            <v>1</v>
          </cell>
          <cell r="Z2937">
            <v>0</v>
          </cell>
          <cell r="AA2937" t="str">
            <v>QLC</v>
          </cell>
          <cell r="AB2937" t="str">
            <v>64232001</v>
          </cell>
          <cell r="AC2937" t="str">
            <v>24212001</v>
          </cell>
        </row>
        <row r="2938">
          <cell r="A2938" t="str">
            <v>014267176</v>
          </cell>
          <cell r="B2938" t="str">
            <v>Tủ phụ bàn TP, PP theo mẫu NDTH của VCB</v>
          </cell>
          <cell r="C2938" t="str">
            <v>Chiếc</v>
          </cell>
          <cell r="D2938">
            <v>42887</v>
          </cell>
          <cell r="E2938">
            <v>4950000</v>
          </cell>
          <cell r="F2938">
            <v>1</v>
          </cell>
          <cell r="G2938">
            <v>1</v>
          </cell>
          <cell r="H2938">
            <v>4950000</v>
          </cell>
          <cell r="I2938">
            <v>4950000</v>
          </cell>
          <cell r="J2938">
            <v>0</v>
          </cell>
          <cell r="K2938">
            <v>1</v>
          </cell>
          <cell r="L2938">
            <v>0</v>
          </cell>
          <cell r="M2938">
            <v>0</v>
          </cell>
          <cell r="N2938">
            <v>0</v>
          </cell>
          <cell r="O2938">
            <v>0</v>
          </cell>
          <cell r="P2938">
            <v>0</v>
          </cell>
          <cell r="Q2938">
            <v>0</v>
          </cell>
          <cell r="R2938">
            <v>0</v>
          </cell>
          <cell r="S2938">
            <v>0</v>
          </cell>
          <cell r="T2938">
            <v>0</v>
          </cell>
          <cell r="U2938">
            <v>1</v>
          </cell>
          <cell r="V2938">
            <v>4950000</v>
          </cell>
          <cell r="W2938">
            <v>4950000</v>
          </cell>
          <cell r="X2938">
            <v>0</v>
          </cell>
          <cell r="Y2938">
            <v>1</v>
          </cell>
          <cell r="Z2938">
            <v>0</v>
          </cell>
          <cell r="AA2938" t="str">
            <v>QLC</v>
          </cell>
          <cell r="AB2938" t="str">
            <v>64232001</v>
          </cell>
          <cell r="AC2938" t="str">
            <v>24212001</v>
          </cell>
        </row>
        <row r="2939">
          <cell r="A2939" t="str">
            <v>014267177</v>
          </cell>
          <cell r="B2939" t="str">
            <v>Tủ phụ bàn TP, PP theo mẫu NDTH của VCB</v>
          </cell>
          <cell r="C2939" t="str">
            <v>Chiếc</v>
          </cell>
          <cell r="D2939">
            <v>42887</v>
          </cell>
          <cell r="E2939">
            <v>4950000</v>
          </cell>
          <cell r="F2939">
            <v>1</v>
          </cell>
          <cell r="G2939">
            <v>1</v>
          </cell>
          <cell r="H2939">
            <v>4950000</v>
          </cell>
          <cell r="I2939">
            <v>4950000</v>
          </cell>
          <cell r="J2939">
            <v>0</v>
          </cell>
          <cell r="K2939">
            <v>1</v>
          </cell>
          <cell r="L2939">
            <v>0</v>
          </cell>
          <cell r="M2939">
            <v>0</v>
          </cell>
          <cell r="N2939">
            <v>0</v>
          </cell>
          <cell r="O2939">
            <v>0</v>
          </cell>
          <cell r="P2939">
            <v>0</v>
          </cell>
          <cell r="Q2939">
            <v>0</v>
          </cell>
          <cell r="R2939">
            <v>0</v>
          </cell>
          <cell r="S2939">
            <v>0</v>
          </cell>
          <cell r="T2939">
            <v>0</v>
          </cell>
          <cell r="U2939">
            <v>1</v>
          </cell>
          <cell r="V2939">
            <v>4950000</v>
          </cell>
          <cell r="W2939">
            <v>4950000</v>
          </cell>
          <cell r="X2939">
            <v>0</v>
          </cell>
          <cell r="Y2939">
            <v>1</v>
          </cell>
          <cell r="Z2939">
            <v>0</v>
          </cell>
          <cell r="AA2939" t="str">
            <v>KDV</v>
          </cell>
          <cell r="AB2939" t="str">
            <v>632.22302</v>
          </cell>
          <cell r="AC2939" t="str">
            <v>24212001</v>
          </cell>
        </row>
        <row r="2940">
          <cell r="A2940" t="str">
            <v>014267178</v>
          </cell>
          <cell r="B2940" t="str">
            <v>Tủ phụ bàn TP, PP theo mẫu NDTH của VCB</v>
          </cell>
          <cell r="C2940" t="str">
            <v>Chiếc</v>
          </cell>
          <cell r="D2940">
            <v>42887</v>
          </cell>
          <cell r="E2940">
            <v>4950000</v>
          </cell>
          <cell r="F2940">
            <v>1</v>
          </cell>
          <cell r="G2940">
            <v>1</v>
          </cell>
          <cell r="H2940">
            <v>4950000</v>
          </cell>
          <cell r="I2940">
            <v>4950000</v>
          </cell>
          <cell r="J2940">
            <v>0</v>
          </cell>
          <cell r="K2940">
            <v>1</v>
          </cell>
          <cell r="L2940">
            <v>0</v>
          </cell>
          <cell r="M2940">
            <v>0</v>
          </cell>
          <cell r="N2940">
            <v>0</v>
          </cell>
          <cell r="O2940">
            <v>0</v>
          </cell>
          <cell r="P2940">
            <v>0</v>
          </cell>
          <cell r="Q2940">
            <v>0</v>
          </cell>
          <cell r="R2940">
            <v>0</v>
          </cell>
          <cell r="S2940">
            <v>0</v>
          </cell>
          <cell r="T2940">
            <v>0</v>
          </cell>
          <cell r="U2940">
            <v>1</v>
          </cell>
          <cell r="V2940">
            <v>4950000</v>
          </cell>
          <cell r="W2940">
            <v>4950000</v>
          </cell>
          <cell r="X2940">
            <v>0</v>
          </cell>
          <cell r="Y2940">
            <v>1</v>
          </cell>
          <cell r="Z2940">
            <v>0</v>
          </cell>
          <cell r="AA2940" t="str">
            <v>TUVAN</v>
          </cell>
          <cell r="AB2940" t="str">
            <v>64232001</v>
          </cell>
          <cell r="AC2940" t="str">
            <v>24212001</v>
          </cell>
        </row>
        <row r="2941">
          <cell r="A2941" t="str">
            <v>014267179</v>
          </cell>
          <cell r="B2941" t="str">
            <v>Tủ phụ bàn TP, PP theo mẫu NDTH của VCB</v>
          </cell>
          <cell r="C2941" t="str">
            <v>Chiếc</v>
          </cell>
          <cell r="D2941">
            <v>42887</v>
          </cell>
          <cell r="E2941">
            <v>4950000</v>
          </cell>
          <cell r="F2941">
            <v>1</v>
          </cell>
          <cell r="G2941">
            <v>1</v>
          </cell>
          <cell r="H2941">
            <v>4950000</v>
          </cell>
          <cell r="I2941">
            <v>4950000</v>
          </cell>
          <cell r="J2941">
            <v>0</v>
          </cell>
          <cell r="K2941">
            <v>1</v>
          </cell>
          <cell r="L2941">
            <v>0</v>
          </cell>
          <cell r="M2941">
            <v>0</v>
          </cell>
          <cell r="N2941">
            <v>0</v>
          </cell>
          <cell r="O2941">
            <v>0</v>
          </cell>
          <cell r="P2941">
            <v>0</v>
          </cell>
          <cell r="Q2941">
            <v>0</v>
          </cell>
          <cell r="R2941">
            <v>0</v>
          </cell>
          <cell r="S2941">
            <v>0</v>
          </cell>
          <cell r="T2941">
            <v>0</v>
          </cell>
          <cell r="U2941">
            <v>1</v>
          </cell>
          <cell r="V2941">
            <v>4950000</v>
          </cell>
          <cell r="W2941">
            <v>4950000</v>
          </cell>
          <cell r="X2941">
            <v>0</v>
          </cell>
          <cell r="Y2941">
            <v>1</v>
          </cell>
          <cell r="Z2941">
            <v>0</v>
          </cell>
          <cell r="AA2941" t="str">
            <v>TUVAN</v>
          </cell>
          <cell r="AB2941" t="str">
            <v>64232001</v>
          </cell>
          <cell r="AC2941" t="str">
            <v>24212001</v>
          </cell>
        </row>
        <row r="2942">
          <cell r="A2942" t="str">
            <v>014267180</v>
          </cell>
          <cell r="B2942" t="str">
            <v>Tủ phụ bàn TP, PP theo mẫu NDTH của VCB</v>
          </cell>
          <cell r="C2942" t="str">
            <v>Chiếc</v>
          </cell>
          <cell r="D2942">
            <v>42887</v>
          </cell>
          <cell r="E2942">
            <v>4950000</v>
          </cell>
          <cell r="F2942">
            <v>1</v>
          </cell>
          <cell r="G2942">
            <v>1</v>
          </cell>
          <cell r="H2942">
            <v>4950000</v>
          </cell>
          <cell r="I2942">
            <v>4950000</v>
          </cell>
          <cell r="J2942">
            <v>0</v>
          </cell>
          <cell r="K2942">
            <v>1</v>
          </cell>
          <cell r="L2942">
            <v>0</v>
          </cell>
          <cell r="M2942">
            <v>0</v>
          </cell>
          <cell r="N2942">
            <v>0</v>
          </cell>
          <cell r="O2942">
            <v>0</v>
          </cell>
          <cell r="P2942">
            <v>0</v>
          </cell>
          <cell r="Q2942">
            <v>0</v>
          </cell>
          <cell r="R2942">
            <v>0</v>
          </cell>
          <cell r="S2942">
            <v>0</v>
          </cell>
          <cell r="T2942">
            <v>0</v>
          </cell>
          <cell r="U2942">
            <v>1</v>
          </cell>
          <cell r="V2942">
            <v>4950000</v>
          </cell>
          <cell r="W2942">
            <v>4950000</v>
          </cell>
          <cell r="X2942">
            <v>0</v>
          </cell>
          <cell r="Y2942">
            <v>1</v>
          </cell>
          <cell r="Z2942">
            <v>0</v>
          </cell>
          <cell r="AA2942" t="str">
            <v>KDV</v>
          </cell>
          <cell r="AB2942" t="str">
            <v>632.22302</v>
          </cell>
          <cell r="AC2942" t="str">
            <v>24212001</v>
          </cell>
        </row>
        <row r="2943">
          <cell r="A2943" t="str">
            <v>014267181</v>
          </cell>
          <cell r="B2943" t="str">
            <v>Tủ phụ bàn TP, PP theo mẫu NDTH của VCB</v>
          </cell>
          <cell r="C2943" t="str">
            <v>Chiếc</v>
          </cell>
          <cell r="D2943">
            <v>42887</v>
          </cell>
          <cell r="E2943">
            <v>4950000</v>
          </cell>
          <cell r="F2943">
            <v>1</v>
          </cell>
          <cell r="G2943">
            <v>1</v>
          </cell>
          <cell r="H2943">
            <v>4950000</v>
          </cell>
          <cell r="I2943">
            <v>4950000</v>
          </cell>
          <cell r="J2943">
            <v>0</v>
          </cell>
          <cell r="K2943">
            <v>1</v>
          </cell>
          <cell r="L2943">
            <v>0</v>
          </cell>
          <cell r="M2943">
            <v>0</v>
          </cell>
          <cell r="N2943">
            <v>0</v>
          </cell>
          <cell r="O2943">
            <v>0</v>
          </cell>
          <cell r="P2943">
            <v>0</v>
          </cell>
          <cell r="Q2943">
            <v>0</v>
          </cell>
          <cell r="R2943">
            <v>0</v>
          </cell>
          <cell r="S2943">
            <v>0</v>
          </cell>
          <cell r="T2943">
            <v>0</v>
          </cell>
          <cell r="U2943">
            <v>1</v>
          </cell>
          <cell r="V2943">
            <v>4950000</v>
          </cell>
          <cell r="W2943">
            <v>4950000</v>
          </cell>
          <cell r="X2943">
            <v>0</v>
          </cell>
          <cell r="Y2943">
            <v>1</v>
          </cell>
          <cell r="Z2943">
            <v>0</v>
          </cell>
          <cell r="AA2943" t="str">
            <v>QLC</v>
          </cell>
          <cell r="AB2943" t="str">
            <v>64232001</v>
          </cell>
          <cell r="AC2943" t="str">
            <v>24212001</v>
          </cell>
        </row>
        <row r="2944">
          <cell r="A2944" t="str">
            <v>014267182</v>
          </cell>
          <cell r="B2944" t="str">
            <v>Tủ phụ bàn TP, PP theo mẫu NDTH của VCB</v>
          </cell>
          <cell r="C2944" t="str">
            <v>Chiếc</v>
          </cell>
          <cell r="D2944">
            <v>42887</v>
          </cell>
          <cell r="E2944">
            <v>4950000</v>
          </cell>
          <cell r="F2944">
            <v>1</v>
          </cell>
          <cell r="G2944">
            <v>1</v>
          </cell>
          <cell r="H2944">
            <v>4950000</v>
          </cell>
          <cell r="I2944">
            <v>4950000</v>
          </cell>
          <cell r="J2944">
            <v>0</v>
          </cell>
          <cell r="K2944">
            <v>1</v>
          </cell>
          <cell r="L2944">
            <v>0</v>
          </cell>
          <cell r="M2944">
            <v>0</v>
          </cell>
          <cell r="N2944">
            <v>0</v>
          </cell>
          <cell r="O2944">
            <v>0</v>
          </cell>
          <cell r="P2944">
            <v>0</v>
          </cell>
          <cell r="Q2944">
            <v>0</v>
          </cell>
          <cell r="R2944">
            <v>0</v>
          </cell>
          <cell r="S2944">
            <v>0</v>
          </cell>
          <cell r="T2944">
            <v>0</v>
          </cell>
          <cell r="U2944">
            <v>1</v>
          </cell>
          <cell r="V2944">
            <v>4950000</v>
          </cell>
          <cell r="W2944">
            <v>4950000</v>
          </cell>
          <cell r="X2944">
            <v>0</v>
          </cell>
          <cell r="Y2944">
            <v>1</v>
          </cell>
          <cell r="Z2944">
            <v>0</v>
          </cell>
          <cell r="AA2944" t="str">
            <v>MG.TV1</v>
          </cell>
          <cell r="AB2944" t="str">
            <v>63317301</v>
          </cell>
          <cell r="AC2944" t="str">
            <v>24212001</v>
          </cell>
        </row>
        <row r="2945">
          <cell r="A2945" t="str">
            <v>014267184</v>
          </cell>
          <cell r="B2945" t="str">
            <v>Tủ tài liệu thấp KT: 800x400x900 mm</v>
          </cell>
          <cell r="C2945" t="str">
            <v>Chiếc</v>
          </cell>
          <cell r="D2945">
            <v>42887</v>
          </cell>
          <cell r="E2945">
            <v>2640000</v>
          </cell>
          <cell r="F2945">
            <v>1</v>
          </cell>
          <cell r="G2945">
            <v>1</v>
          </cell>
          <cell r="H2945">
            <v>2640000</v>
          </cell>
          <cell r="I2945">
            <v>2640000</v>
          </cell>
          <cell r="J2945">
            <v>0</v>
          </cell>
          <cell r="K2945">
            <v>1</v>
          </cell>
          <cell r="L2945">
            <v>0</v>
          </cell>
          <cell r="M2945">
            <v>0</v>
          </cell>
          <cell r="N2945">
            <v>0</v>
          </cell>
          <cell r="O2945">
            <v>0</v>
          </cell>
          <cell r="P2945">
            <v>0</v>
          </cell>
          <cell r="Q2945">
            <v>0</v>
          </cell>
          <cell r="R2945">
            <v>0</v>
          </cell>
          <cell r="S2945">
            <v>0</v>
          </cell>
          <cell r="T2945">
            <v>0</v>
          </cell>
          <cell r="U2945">
            <v>1</v>
          </cell>
          <cell r="V2945">
            <v>2640000</v>
          </cell>
          <cell r="W2945">
            <v>2640000</v>
          </cell>
          <cell r="X2945">
            <v>0</v>
          </cell>
          <cell r="Y2945">
            <v>1</v>
          </cell>
          <cell r="Z2945">
            <v>0</v>
          </cell>
          <cell r="AA2945" t="str">
            <v>QLC</v>
          </cell>
          <cell r="AB2945" t="str">
            <v>64232001</v>
          </cell>
          <cell r="AC2945" t="str">
            <v>24212001</v>
          </cell>
        </row>
        <row r="2946">
          <cell r="A2946" t="str">
            <v>014267185</v>
          </cell>
          <cell r="B2946" t="str">
            <v>Tủ tài liệu thấp KT: 800x400x900 mm</v>
          </cell>
          <cell r="C2946" t="str">
            <v>Chiếc</v>
          </cell>
          <cell r="D2946">
            <v>42887</v>
          </cell>
          <cell r="E2946">
            <v>2640000</v>
          </cell>
          <cell r="F2946">
            <v>1</v>
          </cell>
          <cell r="G2946">
            <v>1</v>
          </cell>
          <cell r="H2946">
            <v>2640000</v>
          </cell>
          <cell r="I2946">
            <v>2640000</v>
          </cell>
          <cell r="J2946">
            <v>0</v>
          </cell>
          <cell r="K2946">
            <v>1</v>
          </cell>
          <cell r="L2946">
            <v>0</v>
          </cell>
          <cell r="M2946">
            <v>0</v>
          </cell>
          <cell r="N2946">
            <v>0</v>
          </cell>
          <cell r="O2946">
            <v>0</v>
          </cell>
          <cell r="P2946">
            <v>0</v>
          </cell>
          <cell r="Q2946">
            <v>0</v>
          </cell>
          <cell r="R2946">
            <v>0</v>
          </cell>
          <cell r="S2946">
            <v>0</v>
          </cell>
          <cell r="T2946">
            <v>0</v>
          </cell>
          <cell r="U2946">
            <v>1</v>
          </cell>
          <cell r="V2946">
            <v>2640000</v>
          </cell>
          <cell r="W2946">
            <v>2640000</v>
          </cell>
          <cell r="X2946">
            <v>0</v>
          </cell>
          <cell r="Y2946">
            <v>1</v>
          </cell>
          <cell r="Z2946">
            <v>0</v>
          </cell>
          <cell r="AA2946" t="str">
            <v>QLC</v>
          </cell>
          <cell r="AB2946" t="str">
            <v>64231001</v>
          </cell>
          <cell r="AC2946" t="str">
            <v>24212001</v>
          </cell>
        </row>
        <row r="2947">
          <cell r="A2947" t="str">
            <v>014267186</v>
          </cell>
          <cell r="B2947" t="str">
            <v>Tủ tài liệu thấp KT: 1200x400x900 mm</v>
          </cell>
          <cell r="C2947" t="str">
            <v>Chiếc</v>
          </cell>
          <cell r="D2947">
            <v>42887</v>
          </cell>
          <cell r="E2947">
            <v>3960000</v>
          </cell>
          <cell r="F2947">
            <v>1</v>
          </cell>
          <cell r="G2947">
            <v>1</v>
          </cell>
          <cell r="H2947">
            <v>3960000</v>
          </cell>
          <cell r="I2947">
            <v>3960000</v>
          </cell>
          <cell r="J2947">
            <v>0</v>
          </cell>
          <cell r="K2947">
            <v>1</v>
          </cell>
          <cell r="L2947">
            <v>0</v>
          </cell>
          <cell r="M2947">
            <v>0</v>
          </cell>
          <cell r="N2947">
            <v>0</v>
          </cell>
          <cell r="O2947">
            <v>0</v>
          </cell>
          <cell r="P2947">
            <v>0</v>
          </cell>
          <cell r="Q2947">
            <v>0</v>
          </cell>
          <cell r="R2947">
            <v>0</v>
          </cell>
          <cell r="S2947">
            <v>0</v>
          </cell>
          <cell r="T2947">
            <v>0</v>
          </cell>
          <cell r="U2947">
            <v>1</v>
          </cell>
          <cell r="V2947">
            <v>3960000</v>
          </cell>
          <cell r="W2947">
            <v>3960000</v>
          </cell>
          <cell r="X2947">
            <v>0</v>
          </cell>
          <cell r="Y2947">
            <v>1</v>
          </cell>
          <cell r="Z2947">
            <v>0</v>
          </cell>
          <cell r="AA2947" t="str">
            <v>QLC</v>
          </cell>
          <cell r="AB2947" t="str">
            <v>64232001</v>
          </cell>
          <cell r="AC2947" t="str">
            <v>24212001</v>
          </cell>
        </row>
        <row r="2948">
          <cell r="A2948" t="str">
            <v>014267187</v>
          </cell>
          <cell r="B2948" t="str">
            <v>Tủ tài liệu thấp KT: 1200x400x900 mm</v>
          </cell>
          <cell r="C2948" t="str">
            <v>Chiếc</v>
          </cell>
          <cell r="D2948">
            <v>42887</v>
          </cell>
          <cell r="E2948">
            <v>3960000</v>
          </cell>
          <cell r="F2948">
            <v>1</v>
          </cell>
          <cell r="G2948">
            <v>1</v>
          </cell>
          <cell r="H2948">
            <v>3960000</v>
          </cell>
          <cell r="I2948">
            <v>3960000</v>
          </cell>
          <cell r="J2948">
            <v>0</v>
          </cell>
          <cell r="K2948">
            <v>1</v>
          </cell>
          <cell r="L2948">
            <v>0</v>
          </cell>
          <cell r="M2948">
            <v>0</v>
          </cell>
          <cell r="N2948">
            <v>0</v>
          </cell>
          <cell r="O2948">
            <v>0</v>
          </cell>
          <cell r="P2948">
            <v>0</v>
          </cell>
          <cell r="Q2948">
            <v>0</v>
          </cell>
          <cell r="R2948">
            <v>0</v>
          </cell>
          <cell r="S2948">
            <v>0</v>
          </cell>
          <cell r="T2948">
            <v>0</v>
          </cell>
          <cell r="U2948">
            <v>1</v>
          </cell>
          <cell r="V2948">
            <v>3960000</v>
          </cell>
          <cell r="W2948">
            <v>3960000</v>
          </cell>
          <cell r="X2948">
            <v>0</v>
          </cell>
          <cell r="Y2948">
            <v>1</v>
          </cell>
          <cell r="Z2948">
            <v>0</v>
          </cell>
          <cell r="AA2948" t="str">
            <v>QLC</v>
          </cell>
          <cell r="AB2948" t="str">
            <v>64232001</v>
          </cell>
          <cell r="AC2948" t="str">
            <v>24212001</v>
          </cell>
        </row>
        <row r="2949">
          <cell r="A2949" t="str">
            <v>014267188</v>
          </cell>
          <cell r="B2949" t="str">
            <v>Tủ tài liệu thấp KT: 1200x400x900 mm</v>
          </cell>
          <cell r="C2949" t="str">
            <v>Chiếc</v>
          </cell>
          <cell r="D2949">
            <v>42887</v>
          </cell>
          <cell r="E2949">
            <v>3960000</v>
          </cell>
          <cell r="F2949">
            <v>1</v>
          </cell>
          <cell r="G2949">
            <v>1</v>
          </cell>
          <cell r="H2949">
            <v>3960000</v>
          </cell>
          <cell r="I2949">
            <v>3960000</v>
          </cell>
          <cell r="J2949">
            <v>0</v>
          </cell>
          <cell r="K2949">
            <v>1</v>
          </cell>
          <cell r="L2949">
            <v>0</v>
          </cell>
          <cell r="M2949">
            <v>0</v>
          </cell>
          <cell r="N2949">
            <v>0</v>
          </cell>
          <cell r="O2949">
            <v>0</v>
          </cell>
          <cell r="P2949">
            <v>0</v>
          </cell>
          <cell r="Q2949">
            <v>0</v>
          </cell>
          <cell r="R2949">
            <v>0</v>
          </cell>
          <cell r="S2949">
            <v>0</v>
          </cell>
          <cell r="T2949">
            <v>0</v>
          </cell>
          <cell r="U2949">
            <v>1</v>
          </cell>
          <cell r="V2949">
            <v>3960000</v>
          </cell>
          <cell r="W2949">
            <v>3960000</v>
          </cell>
          <cell r="X2949">
            <v>0</v>
          </cell>
          <cell r="Y2949">
            <v>1</v>
          </cell>
          <cell r="Z2949">
            <v>0</v>
          </cell>
          <cell r="AA2949" t="str">
            <v>QLC</v>
          </cell>
          <cell r="AB2949" t="str">
            <v>64231001</v>
          </cell>
          <cell r="AC2949" t="str">
            <v>24212001</v>
          </cell>
        </row>
        <row r="2950">
          <cell r="A2950" t="str">
            <v>014267189</v>
          </cell>
          <cell r="B2950" t="str">
            <v>Tủ tài liệu thấp KT: 1200x400x900 mm</v>
          </cell>
          <cell r="C2950" t="str">
            <v>Chiếc</v>
          </cell>
          <cell r="D2950">
            <v>42887</v>
          </cell>
          <cell r="E2950">
            <v>3960000</v>
          </cell>
          <cell r="F2950">
            <v>1</v>
          </cell>
          <cell r="G2950">
            <v>1</v>
          </cell>
          <cell r="H2950">
            <v>3960000</v>
          </cell>
          <cell r="I2950">
            <v>3960000</v>
          </cell>
          <cell r="J2950">
            <v>0</v>
          </cell>
          <cell r="K2950">
            <v>1</v>
          </cell>
          <cell r="L2950">
            <v>0</v>
          </cell>
          <cell r="M2950">
            <v>0</v>
          </cell>
          <cell r="N2950">
            <v>0</v>
          </cell>
          <cell r="O2950">
            <v>0</v>
          </cell>
          <cell r="P2950">
            <v>0</v>
          </cell>
          <cell r="Q2950">
            <v>0</v>
          </cell>
          <cell r="R2950">
            <v>0</v>
          </cell>
          <cell r="S2950">
            <v>0</v>
          </cell>
          <cell r="T2950">
            <v>0</v>
          </cell>
          <cell r="U2950">
            <v>1</v>
          </cell>
          <cell r="V2950">
            <v>3960000</v>
          </cell>
          <cell r="W2950">
            <v>3960000</v>
          </cell>
          <cell r="X2950">
            <v>0</v>
          </cell>
          <cell r="Y2950">
            <v>1</v>
          </cell>
          <cell r="Z2950">
            <v>0</v>
          </cell>
          <cell r="AA2950" t="str">
            <v>QLC</v>
          </cell>
          <cell r="AB2950" t="str">
            <v>64232001</v>
          </cell>
          <cell r="AC2950" t="str">
            <v>24212001</v>
          </cell>
        </row>
        <row r="2951">
          <cell r="A2951" t="str">
            <v>014267190</v>
          </cell>
          <cell r="B2951" t="str">
            <v>Tủ tài liệu thấp KT: 1200x400x900 mm</v>
          </cell>
          <cell r="C2951" t="str">
            <v>Chiếc</v>
          </cell>
          <cell r="D2951">
            <v>42887</v>
          </cell>
          <cell r="E2951">
            <v>3960000</v>
          </cell>
          <cell r="F2951">
            <v>1</v>
          </cell>
          <cell r="G2951">
            <v>1</v>
          </cell>
          <cell r="H2951">
            <v>3960000</v>
          </cell>
          <cell r="I2951">
            <v>3960000</v>
          </cell>
          <cell r="J2951">
            <v>0</v>
          </cell>
          <cell r="K2951">
            <v>1</v>
          </cell>
          <cell r="L2951">
            <v>0</v>
          </cell>
          <cell r="M2951">
            <v>0</v>
          </cell>
          <cell r="N2951">
            <v>0</v>
          </cell>
          <cell r="O2951">
            <v>0</v>
          </cell>
          <cell r="P2951">
            <v>0</v>
          </cell>
          <cell r="Q2951">
            <v>0</v>
          </cell>
          <cell r="R2951">
            <v>0</v>
          </cell>
          <cell r="S2951">
            <v>0</v>
          </cell>
          <cell r="T2951">
            <v>0</v>
          </cell>
          <cell r="U2951">
            <v>1</v>
          </cell>
          <cell r="V2951">
            <v>3960000</v>
          </cell>
          <cell r="W2951">
            <v>3960000</v>
          </cell>
          <cell r="X2951">
            <v>0</v>
          </cell>
          <cell r="Y2951">
            <v>1</v>
          </cell>
          <cell r="Z2951">
            <v>0</v>
          </cell>
          <cell r="AA2951" t="str">
            <v>QLC</v>
          </cell>
          <cell r="AB2951" t="str">
            <v>64232001</v>
          </cell>
          <cell r="AC2951" t="str">
            <v>24212001</v>
          </cell>
        </row>
        <row r="2952">
          <cell r="A2952" t="str">
            <v>014267191</v>
          </cell>
          <cell r="B2952" t="str">
            <v>Tủ tài liệu thấp KT: 1200x400x900 mm</v>
          </cell>
          <cell r="C2952" t="str">
            <v>Chiếc</v>
          </cell>
          <cell r="D2952">
            <v>42887</v>
          </cell>
          <cell r="E2952">
            <v>3960000</v>
          </cell>
          <cell r="F2952">
            <v>1</v>
          </cell>
          <cell r="G2952">
            <v>1</v>
          </cell>
          <cell r="H2952">
            <v>3960000</v>
          </cell>
          <cell r="I2952">
            <v>3960000</v>
          </cell>
          <cell r="J2952">
            <v>0</v>
          </cell>
          <cell r="K2952">
            <v>1</v>
          </cell>
          <cell r="L2952">
            <v>0</v>
          </cell>
          <cell r="M2952">
            <v>0</v>
          </cell>
          <cell r="N2952">
            <v>0</v>
          </cell>
          <cell r="O2952">
            <v>0</v>
          </cell>
          <cell r="P2952">
            <v>0</v>
          </cell>
          <cell r="Q2952">
            <v>0</v>
          </cell>
          <cell r="R2952">
            <v>0</v>
          </cell>
          <cell r="S2952">
            <v>0</v>
          </cell>
          <cell r="T2952">
            <v>0</v>
          </cell>
          <cell r="U2952">
            <v>1</v>
          </cell>
          <cell r="V2952">
            <v>3960000</v>
          </cell>
          <cell r="W2952">
            <v>3960000</v>
          </cell>
          <cell r="X2952">
            <v>0</v>
          </cell>
          <cell r="Y2952">
            <v>1</v>
          </cell>
          <cell r="Z2952">
            <v>0</v>
          </cell>
          <cell r="AA2952" t="str">
            <v>QLC</v>
          </cell>
          <cell r="AB2952" t="str">
            <v>64232001</v>
          </cell>
          <cell r="AC2952" t="str">
            <v>24212001</v>
          </cell>
        </row>
        <row r="2953">
          <cell r="A2953" t="str">
            <v>014267192</v>
          </cell>
          <cell r="B2953" t="str">
            <v>Tủ tài liệu thấp KT: 1200x400x900 mm</v>
          </cell>
          <cell r="C2953" t="str">
            <v>Chiếc</v>
          </cell>
          <cell r="D2953">
            <v>42887</v>
          </cell>
          <cell r="E2953">
            <v>3960000</v>
          </cell>
          <cell r="F2953">
            <v>1</v>
          </cell>
          <cell r="G2953">
            <v>1</v>
          </cell>
          <cell r="H2953">
            <v>3960000</v>
          </cell>
          <cell r="I2953">
            <v>3960000</v>
          </cell>
          <cell r="J2953">
            <v>0</v>
          </cell>
          <cell r="K2953">
            <v>1</v>
          </cell>
          <cell r="L2953">
            <v>0</v>
          </cell>
          <cell r="M2953">
            <v>0</v>
          </cell>
          <cell r="N2953">
            <v>0</v>
          </cell>
          <cell r="O2953">
            <v>0</v>
          </cell>
          <cell r="P2953">
            <v>0</v>
          </cell>
          <cell r="Q2953">
            <v>0</v>
          </cell>
          <cell r="R2953">
            <v>0</v>
          </cell>
          <cell r="S2953">
            <v>0</v>
          </cell>
          <cell r="T2953">
            <v>0</v>
          </cell>
          <cell r="U2953">
            <v>1</v>
          </cell>
          <cell r="V2953">
            <v>3960000</v>
          </cell>
          <cell r="W2953">
            <v>3960000</v>
          </cell>
          <cell r="X2953">
            <v>0</v>
          </cell>
          <cell r="Y2953">
            <v>1</v>
          </cell>
          <cell r="Z2953">
            <v>0</v>
          </cell>
          <cell r="AA2953" t="str">
            <v>QLC</v>
          </cell>
          <cell r="AB2953" t="str">
            <v>64232001</v>
          </cell>
          <cell r="AC2953" t="str">
            <v>24212001</v>
          </cell>
        </row>
        <row r="2954">
          <cell r="A2954" t="str">
            <v>014267193</v>
          </cell>
          <cell r="B2954" t="str">
            <v>Tủ tài liệu cao KT: 800x400x2100 mm</v>
          </cell>
          <cell r="C2954" t="str">
            <v>Chiếc</v>
          </cell>
          <cell r="D2954">
            <v>42887</v>
          </cell>
          <cell r="E2954">
            <v>5913600</v>
          </cell>
          <cell r="F2954">
            <v>1</v>
          </cell>
          <cell r="G2954">
            <v>1</v>
          </cell>
          <cell r="H2954">
            <v>5913600</v>
          </cell>
          <cell r="I2954">
            <v>5913600</v>
          </cell>
          <cell r="J2954">
            <v>0</v>
          </cell>
          <cell r="K2954">
            <v>1</v>
          </cell>
          <cell r="L2954">
            <v>0</v>
          </cell>
          <cell r="M2954">
            <v>0</v>
          </cell>
          <cell r="N2954">
            <v>0</v>
          </cell>
          <cell r="O2954">
            <v>0</v>
          </cell>
          <cell r="P2954">
            <v>0</v>
          </cell>
          <cell r="Q2954">
            <v>0</v>
          </cell>
          <cell r="R2954">
            <v>0</v>
          </cell>
          <cell r="S2954">
            <v>0</v>
          </cell>
          <cell r="T2954">
            <v>0</v>
          </cell>
          <cell r="U2954">
            <v>1</v>
          </cell>
          <cell r="V2954">
            <v>5913600</v>
          </cell>
          <cell r="W2954">
            <v>5913600</v>
          </cell>
          <cell r="X2954">
            <v>0</v>
          </cell>
          <cell r="Y2954">
            <v>1</v>
          </cell>
          <cell r="Z2954">
            <v>0</v>
          </cell>
          <cell r="AA2954" t="str">
            <v>TUVAN</v>
          </cell>
          <cell r="AB2954" t="str">
            <v>63356301</v>
          </cell>
          <cell r="AC2954" t="str">
            <v>24212001</v>
          </cell>
        </row>
        <row r="2955">
          <cell r="A2955" t="str">
            <v>014267194</v>
          </cell>
          <cell r="B2955" t="str">
            <v>Tủ tài liệu cao KT: 800x400x2100 mm</v>
          </cell>
          <cell r="C2955" t="str">
            <v>Chiếc</v>
          </cell>
          <cell r="D2955">
            <v>42887</v>
          </cell>
          <cell r="E2955">
            <v>5913600</v>
          </cell>
          <cell r="F2955">
            <v>1</v>
          </cell>
          <cell r="G2955">
            <v>1</v>
          </cell>
          <cell r="H2955">
            <v>5913600</v>
          </cell>
          <cell r="I2955">
            <v>5913600</v>
          </cell>
          <cell r="J2955">
            <v>0</v>
          </cell>
          <cell r="K2955">
            <v>1</v>
          </cell>
          <cell r="L2955">
            <v>0</v>
          </cell>
          <cell r="M2955">
            <v>0</v>
          </cell>
          <cell r="N2955">
            <v>0</v>
          </cell>
          <cell r="O2955">
            <v>0</v>
          </cell>
          <cell r="P2955">
            <v>0</v>
          </cell>
          <cell r="Q2955">
            <v>0</v>
          </cell>
          <cell r="R2955">
            <v>0</v>
          </cell>
          <cell r="S2955">
            <v>0</v>
          </cell>
          <cell r="T2955">
            <v>0</v>
          </cell>
          <cell r="U2955">
            <v>1</v>
          </cell>
          <cell r="V2955">
            <v>5913600</v>
          </cell>
          <cell r="W2955">
            <v>5913600</v>
          </cell>
          <cell r="X2955">
            <v>0</v>
          </cell>
          <cell r="Y2955">
            <v>1</v>
          </cell>
          <cell r="Z2955">
            <v>0</v>
          </cell>
          <cell r="AA2955" t="str">
            <v>TUVAN</v>
          </cell>
          <cell r="AB2955" t="str">
            <v>63356301</v>
          </cell>
          <cell r="AC2955" t="str">
            <v>24212001</v>
          </cell>
        </row>
        <row r="2956">
          <cell r="A2956" t="str">
            <v>014267195</v>
          </cell>
          <cell r="B2956" t="str">
            <v>Tủ tài liệu cao KT: 800x400x2100 mm</v>
          </cell>
          <cell r="C2956" t="str">
            <v>Chiếc</v>
          </cell>
          <cell r="D2956">
            <v>42887</v>
          </cell>
          <cell r="E2956">
            <v>5913600</v>
          </cell>
          <cell r="F2956">
            <v>1</v>
          </cell>
          <cell r="G2956">
            <v>1</v>
          </cell>
          <cell r="H2956">
            <v>5913600</v>
          </cell>
          <cell r="I2956">
            <v>5913600</v>
          </cell>
          <cell r="J2956">
            <v>0</v>
          </cell>
          <cell r="K2956">
            <v>1</v>
          </cell>
          <cell r="L2956">
            <v>0</v>
          </cell>
          <cell r="M2956">
            <v>0</v>
          </cell>
          <cell r="N2956">
            <v>0</v>
          </cell>
          <cell r="O2956">
            <v>0</v>
          </cell>
          <cell r="P2956">
            <v>0</v>
          </cell>
          <cell r="Q2956">
            <v>0</v>
          </cell>
          <cell r="R2956">
            <v>0</v>
          </cell>
          <cell r="S2956">
            <v>0</v>
          </cell>
          <cell r="T2956">
            <v>0</v>
          </cell>
          <cell r="U2956">
            <v>1</v>
          </cell>
          <cell r="V2956">
            <v>5913600</v>
          </cell>
          <cell r="W2956">
            <v>5913600</v>
          </cell>
          <cell r="X2956">
            <v>0</v>
          </cell>
          <cell r="Y2956">
            <v>1</v>
          </cell>
          <cell r="Z2956">
            <v>0</v>
          </cell>
          <cell r="AA2956" t="str">
            <v>TUVAN</v>
          </cell>
          <cell r="AB2956" t="str">
            <v>63356301</v>
          </cell>
          <cell r="AC2956" t="str">
            <v>24212001</v>
          </cell>
        </row>
        <row r="2957">
          <cell r="A2957" t="str">
            <v>014267196</v>
          </cell>
          <cell r="B2957" t="str">
            <v>Tủ tài liệu cao KT: 800x400x2100 mm</v>
          </cell>
          <cell r="C2957" t="str">
            <v>Chiếc</v>
          </cell>
          <cell r="D2957">
            <v>42887</v>
          </cell>
          <cell r="E2957">
            <v>5913600</v>
          </cell>
          <cell r="F2957">
            <v>1</v>
          </cell>
          <cell r="G2957">
            <v>1</v>
          </cell>
          <cell r="H2957">
            <v>5913600</v>
          </cell>
          <cell r="I2957">
            <v>5913600</v>
          </cell>
          <cell r="J2957">
            <v>0</v>
          </cell>
          <cell r="K2957">
            <v>1</v>
          </cell>
          <cell r="L2957">
            <v>0</v>
          </cell>
          <cell r="M2957">
            <v>0</v>
          </cell>
          <cell r="N2957">
            <v>0</v>
          </cell>
          <cell r="O2957">
            <v>0</v>
          </cell>
          <cell r="P2957">
            <v>0</v>
          </cell>
          <cell r="Q2957">
            <v>0</v>
          </cell>
          <cell r="R2957">
            <v>0</v>
          </cell>
          <cell r="S2957">
            <v>0</v>
          </cell>
          <cell r="T2957">
            <v>0</v>
          </cell>
          <cell r="U2957">
            <v>1</v>
          </cell>
          <cell r="V2957">
            <v>5913600</v>
          </cell>
          <cell r="W2957">
            <v>5913600</v>
          </cell>
          <cell r="X2957">
            <v>0</v>
          </cell>
          <cell r="Y2957">
            <v>1</v>
          </cell>
          <cell r="Z2957">
            <v>0</v>
          </cell>
          <cell r="AA2957" t="str">
            <v>TUVAN</v>
          </cell>
          <cell r="AB2957" t="str">
            <v>63356301</v>
          </cell>
          <cell r="AC2957" t="str">
            <v>24212001</v>
          </cell>
        </row>
        <row r="2958">
          <cell r="A2958" t="str">
            <v>014267197</v>
          </cell>
          <cell r="B2958" t="str">
            <v>Tủ tài liệu cao KT: 800x400x2100 mm</v>
          </cell>
          <cell r="C2958" t="str">
            <v>Chiếc</v>
          </cell>
          <cell r="D2958">
            <v>42887</v>
          </cell>
          <cell r="E2958">
            <v>5913600</v>
          </cell>
          <cell r="F2958">
            <v>1</v>
          </cell>
          <cell r="G2958">
            <v>1</v>
          </cell>
          <cell r="H2958">
            <v>5913600</v>
          </cell>
          <cell r="I2958">
            <v>5913600</v>
          </cell>
          <cell r="J2958">
            <v>0</v>
          </cell>
          <cell r="K2958">
            <v>1</v>
          </cell>
          <cell r="L2958">
            <v>0</v>
          </cell>
          <cell r="M2958">
            <v>0</v>
          </cell>
          <cell r="N2958">
            <v>0</v>
          </cell>
          <cell r="O2958">
            <v>0</v>
          </cell>
          <cell r="P2958">
            <v>0</v>
          </cell>
          <cell r="Q2958">
            <v>0</v>
          </cell>
          <cell r="R2958">
            <v>0</v>
          </cell>
          <cell r="S2958">
            <v>0</v>
          </cell>
          <cell r="T2958">
            <v>0</v>
          </cell>
          <cell r="U2958">
            <v>1</v>
          </cell>
          <cell r="V2958">
            <v>5913600</v>
          </cell>
          <cell r="W2958">
            <v>5913600</v>
          </cell>
          <cell r="X2958">
            <v>0</v>
          </cell>
          <cell r="Y2958">
            <v>1</v>
          </cell>
          <cell r="Z2958">
            <v>0</v>
          </cell>
          <cell r="AA2958" t="str">
            <v>QLC</v>
          </cell>
          <cell r="AB2958" t="str">
            <v>64232001</v>
          </cell>
          <cell r="AC2958" t="str">
            <v>24212001</v>
          </cell>
        </row>
        <row r="2959">
          <cell r="A2959" t="str">
            <v>014267198</v>
          </cell>
          <cell r="B2959" t="str">
            <v>Tủ tài liệu cao KT: 800x400x2100 mm</v>
          </cell>
          <cell r="C2959" t="str">
            <v>Chiếc</v>
          </cell>
          <cell r="D2959">
            <v>42887</v>
          </cell>
          <cell r="E2959">
            <v>5913600</v>
          </cell>
          <cell r="F2959">
            <v>1</v>
          </cell>
          <cell r="G2959">
            <v>1</v>
          </cell>
          <cell r="H2959">
            <v>5913600</v>
          </cell>
          <cell r="I2959">
            <v>5913600</v>
          </cell>
          <cell r="J2959">
            <v>0</v>
          </cell>
          <cell r="K2959">
            <v>1</v>
          </cell>
          <cell r="L2959">
            <v>0</v>
          </cell>
          <cell r="M2959">
            <v>0</v>
          </cell>
          <cell r="N2959">
            <v>0</v>
          </cell>
          <cell r="O2959">
            <v>0</v>
          </cell>
          <cell r="P2959">
            <v>0</v>
          </cell>
          <cell r="Q2959">
            <v>0</v>
          </cell>
          <cell r="R2959">
            <v>0</v>
          </cell>
          <cell r="S2959">
            <v>0</v>
          </cell>
          <cell r="T2959">
            <v>0</v>
          </cell>
          <cell r="U2959">
            <v>1</v>
          </cell>
          <cell r="V2959">
            <v>5913600</v>
          </cell>
          <cell r="W2959">
            <v>5913600</v>
          </cell>
          <cell r="X2959">
            <v>0</v>
          </cell>
          <cell r="Y2959">
            <v>1</v>
          </cell>
          <cell r="Z2959">
            <v>0</v>
          </cell>
          <cell r="AA2959" t="str">
            <v>QLC</v>
          </cell>
          <cell r="AB2959" t="str">
            <v>64232001</v>
          </cell>
          <cell r="AC2959" t="str">
            <v>24212001</v>
          </cell>
        </row>
        <row r="2960">
          <cell r="A2960" t="str">
            <v>014267199</v>
          </cell>
          <cell r="B2960" t="str">
            <v>Tủ tài liệu cao KT: 800x400x2100 mm</v>
          </cell>
          <cell r="C2960" t="str">
            <v>Chiếc</v>
          </cell>
          <cell r="D2960">
            <v>42887</v>
          </cell>
          <cell r="E2960">
            <v>5913600</v>
          </cell>
          <cell r="F2960">
            <v>1</v>
          </cell>
          <cell r="G2960">
            <v>1</v>
          </cell>
          <cell r="H2960">
            <v>5913600</v>
          </cell>
          <cell r="I2960">
            <v>5913600</v>
          </cell>
          <cell r="J2960">
            <v>0</v>
          </cell>
          <cell r="K2960">
            <v>1</v>
          </cell>
          <cell r="L2960">
            <v>0</v>
          </cell>
          <cell r="M2960">
            <v>0</v>
          </cell>
          <cell r="N2960">
            <v>0</v>
          </cell>
          <cell r="O2960">
            <v>0</v>
          </cell>
          <cell r="P2960">
            <v>0</v>
          </cell>
          <cell r="Q2960">
            <v>0</v>
          </cell>
          <cell r="R2960">
            <v>0</v>
          </cell>
          <cell r="S2960">
            <v>0</v>
          </cell>
          <cell r="T2960">
            <v>0</v>
          </cell>
          <cell r="U2960">
            <v>1</v>
          </cell>
          <cell r="V2960">
            <v>5913600</v>
          </cell>
          <cell r="W2960">
            <v>5913600</v>
          </cell>
          <cell r="X2960">
            <v>0</v>
          </cell>
          <cell r="Y2960">
            <v>1</v>
          </cell>
          <cell r="Z2960">
            <v>0</v>
          </cell>
          <cell r="AA2960" t="str">
            <v>QLC</v>
          </cell>
          <cell r="AB2960" t="str">
            <v>64231001</v>
          </cell>
          <cell r="AC2960" t="str">
            <v>24212001</v>
          </cell>
        </row>
        <row r="2961">
          <cell r="A2961" t="str">
            <v>014267200</v>
          </cell>
          <cell r="B2961" t="str">
            <v>Tủ tài liệu cao KT: 800x400x2100 mm</v>
          </cell>
          <cell r="C2961" t="str">
            <v>Chiếc</v>
          </cell>
          <cell r="D2961">
            <v>42887</v>
          </cell>
          <cell r="E2961">
            <v>5913600</v>
          </cell>
          <cell r="F2961">
            <v>1</v>
          </cell>
          <cell r="G2961">
            <v>1</v>
          </cell>
          <cell r="H2961">
            <v>5913600</v>
          </cell>
          <cell r="I2961">
            <v>5913600</v>
          </cell>
          <cell r="J2961">
            <v>0</v>
          </cell>
          <cell r="K2961">
            <v>1</v>
          </cell>
          <cell r="L2961">
            <v>0</v>
          </cell>
          <cell r="M2961">
            <v>0</v>
          </cell>
          <cell r="N2961">
            <v>0</v>
          </cell>
          <cell r="O2961">
            <v>0</v>
          </cell>
          <cell r="P2961">
            <v>0</v>
          </cell>
          <cell r="Q2961">
            <v>0</v>
          </cell>
          <cell r="R2961">
            <v>0</v>
          </cell>
          <cell r="S2961">
            <v>0</v>
          </cell>
          <cell r="T2961">
            <v>0</v>
          </cell>
          <cell r="U2961">
            <v>1</v>
          </cell>
          <cell r="V2961">
            <v>5913600</v>
          </cell>
          <cell r="W2961">
            <v>5913600</v>
          </cell>
          <cell r="X2961">
            <v>0</v>
          </cell>
          <cell r="Y2961">
            <v>1</v>
          </cell>
          <cell r="Z2961">
            <v>0</v>
          </cell>
          <cell r="AA2961" t="str">
            <v>QLC</v>
          </cell>
          <cell r="AB2961" t="str">
            <v>64232001</v>
          </cell>
          <cell r="AC2961" t="str">
            <v>24212001</v>
          </cell>
        </row>
        <row r="2962">
          <cell r="A2962" t="str">
            <v>014267201</v>
          </cell>
          <cell r="B2962" t="str">
            <v>Tủ phụ bàn trưởng, phó phòng theo mẫu NDTH của VCB</v>
          </cell>
          <cell r="C2962" t="str">
            <v>Chiếc</v>
          </cell>
          <cell r="D2962">
            <v>42887</v>
          </cell>
          <cell r="E2962">
            <v>4950000</v>
          </cell>
          <cell r="F2962">
            <v>1</v>
          </cell>
          <cell r="G2962">
            <v>1</v>
          </cell>
          <cell r="H2962">
            <v>4950000</v>
          </cell>
          <cell r="I2962">
            <v>4950000</v>
          </cell>
          <cell r="J2962">
            <v>0</v>
          </cell>
          <cell r="K2962">
            <v>1</v>
          </cell>
          <cell r="L2962">
            <v>0</v>
          </cell>
          <cell r="M2962">
            <v>0</v>
          </cell>
          <cell r="N2962">
            <v>0</v>
          </cell>
          <cell r="O2962">
            <v>0</v>
          </cell>
          <cell r="P2962">
            <v>0</v>
          </cell>
          <cell r="Q2962">
            <v>0</v>
          </cell>
          <cell r="R2962">
            <v>0</v>
          </cell>
          <cell r="S2962">
            <v>0</v>
          </cell>
          <cell r="T2962">
            <v>0</v>
          </cell>
          <cell r="U2962">
            <v>1</v>
          </cell>
          <cell r="V2962">
            <v>4950000</v>
          </cell>
          <cell r="W2962">
            <v>4950000</v>
          </cell>
          <cell r="X2962">
            <v>0</v>
          </cell>
          <cell r="Y2962">
            <v>1</v>
          </cell>
          <cell r="Z2962">
            <v>0</v>
          </cell>
          <cell r="AA2962" t="str">
            <v>MG.HSC</v>
          </cell>
          <cell r="AB2962" t="str">
            <v>63317301</v>
          </cell>
          <cell r="AC2962" t="str">
            <v>24212001</v>
          </cell>
        </row>
        <row r="2963">
          <cell r="A2963" t="str">
            <v>014267202</v>
          </cell>
          <cell r="B2963" t="str">
            <v>Tủ phụ bàn trưởng, phó phòng theo mẫu NDTH của VCB</v>
          </cell>
          <cell r="C2963" t="str">
            <v>Chiếc</v>
          </cell>
          <cell r="D2963">
            <v>42887</v>
          </cell>
          <cell r="E2963">
            <v>4950000</v>
          </cell>
          <cell r="F2963">
            <v>1</v>
          </cell>
          <cell r="G2963">
            <v>1</v>
          </cell>
          <cell r="H2963">
            <v>4950000</v>
          </cell>
          <cell r="I2963">
            <v>4950000</v>
          </cell>
          <cell r="J2963">
            <v>0</v>
          </cell>
          <cell r="K2963">
            <v>1</v>
          </cell>
          <cell r="L2963">
            <v>0</v>
          </cell>
          <cell r="M2963">
            <v>0</v>
          </cell>
          <cell r="N2963">
            <v>0</v>
          </cell>
          <cell r="O2963">
            <v>0</v>
          </cell>
          <cell r="P2963">
            <v>0</v>
          </cell>
          <cell r="Q2963">
            <v>0</v>
          </cell>
          <cell r="R2963">
            <v>0</v>
          </cell>
          <cell r="S2963">
            <v>0</v>
          </cell>
          <cell r="T2963">
            <v>0</v>
          </cell>
          <cell r="U2963">
            <v>1</v>
          </cell>
          <cell r="V2963">
            <v>4950000</v>
          </cell>
          <cell r="W2963">
            <v>4950000</v>
          </cell>
          <cell r="X2963">
            <v>0</v>
          </cell>
          <cell r="Y2963">
            <v>1</v>
          </cell>
          <cell r="Z2963">
            <v>0</v>
          </cell>
          <cell r="AA2963" t="str">
            <v>TUVAN</v>
          </cell>
          <cell r="AB2963" t="str">
            <v>63356301</v>
          </cell>
          <cell r="AC2963" t="str">
            <v>24212001</v>
          </cell>
        </row>
        <row r="2964">
          <cell r="A2964" t="str">
            <v>014267203</v>
          </cell>
          <cell r="B2964" t="str">
            <v>Tủ phụ bàn trưởng, phó phòng theo mẫu NDTH của VCB</v>
          </cell>
          <cell r="C2964" t="str">
            <v>Chiếc</v>
          </cell>
          <cell r="D2964">
            <v>42887</v>
          </cell>
          <cell r="E2964">
            <v>4950000</v>
          </cell>
          <cell r="F2964">
            <v>1</v>
          </cell>
          <cell r="G2964">
            <v>1</v>
          </cell>
          <cell r="H2964">
            <v>4950000</v>
          </cell>
          <cell r="I2964">
            <v>4950000</v>
          </cell>
          <cell r="J2964">
            <v>0</v>
          </cell>
          <cell r="K2964">
            <v>1</v>
          </cell>
          <cell r="L2964">
            <v>0</v>
          </cell>
          <cell r="M2964">
            <v>0</v>
          </cell>
          <cell r="N2964">
            <v>0</v>
          </cell>
          <cell r="O2964">
            <v>0</v>
          </cell>
          <cell r="P2964">
            <v>0</v>
          </cell>
          <cell r="Q2964">
            <v>0</v>
          </cell>
          <cell r="R2964">
            <v>0</v>
          </cell>
          <cell r="S2964">
            <v>0</v>
          </cell>
          <cell r="T2964">
            <v>0</v>
          </cell>
          <cell r="U2964">
            <v>1</v>
          </cell>
          <cell r="V2964">
            <v>4950000</v>
          </cell>
          <cell r="W2964">
            <v>4950000</v>
          </cell>
          <cell r="X2964">
            <v>0</v>
          </cell>
          <cell r="Y2964">
            <v>1</v>
          </cell>
          <cell r="Z2964">
            <v>0</v>
          </cell>
          <cell r="AA2964" t="str">
            <v>QLC</v>
          </cell>
          <cell r="AB2964" t="str">
            <v>64231001</v>
          </cell>
          <cell r="AC2964" t="str">
            <v>24212001</v>
          </cell>
        </row>
        <row r="2965">
          <cell r="A2965" t="str">
            <v>014267204</v>
          </cell>
          <cell r="B2965" t="str">
            <v>Tủ phụ bàn trưởng, phó phòng theo mẫu NDTH của VCB</v>
          </cell>
          <cell r="C2965" t="str">
            <v>Chiếc</v>
          </cell>
          <cell r="D2965">
            <v>42887</v>
          </cell>
          <cell r="E2965">
            <v>4950000</v>
          </cell>
          <cell r="F2965">
            <v>1</v>
          </cell>
          <cell r="G2965">
            <v>1</v>
          </cell>
          <cell r="H2965">
            <v>4950000</v>
          </cell>
          <cell r="I2965">
            <v>4950000</v>
          </cell>
          <cell r="J2965">
            <v>0</v>
          </cell>
          <cell r="K2965">
            <v>1</v>
          </cell>
          <cell r="L2965">
            <v>0</v>
          </cell>
          <cell r="M2965">
            <v>0</v>
          </cell>
          <cell r="N2965">
            <v>0</v>
          </cell>
          <cell r="O2965">
            <v>0</v>
          </cell>
          <cell r="P2965">
            <v>0</v>
          </cell>
          <cell r="Q2965">
            <v>0</v>
          </cell>
          <cell r="R2965">
            <v>0</v>
          </cell>
          <cell r="S2965">
            <v>0</v>
          </cell>
          <cell r="T2965">
            <v>0</v>
          </cell>
          <cell r="U2965">
            <v>1</v>
          </cell>
          <cell r="V2965">
            <v>4950000</v>
          </cell>
          <cell r="W2965">
            <v>4950000</v>
          </cell>
          <cell r="X2965">
            <v>0</v>
          </cell>
          <cell r="Y2965">
            <v>1</v>
          </cell>
          <cell r="Z2965">
            <v>0</v>
          </cell>
          <cell r="AA2965" t="str">
            <v>QLC</v>
          </cell>
          <cell r="AB2965" t="str">
            <v>64231001</v>
          </cell>
          <cell r="AC2965" t="str">
            <v>24212001</v>
          </cell>
        </row>
        <row r="2966">
          <cell r="A2966" t="str">
            <v>014267205</v>
          </cell>
          <cell r="B2966" t="str">
            <v>Tủ phụ bàn trưởng, phó phòng theo mẫu NDTH của VCB</v>
          </cell>
          <cell r="C2966" t="str">
            <v>Chiếc</v>
          </cell>
          <cell r="D2966">
            <v>42887</v>
          </cell>
          <cell r="E2966">
            <v>4950000</v>
          </cell>
          <cell r="F2966">
            <v>1</v>
          </cell>
          <cell r="G2966">
            <v>1</v>
          </cell>
          <cell r="H2966">
            <v>4950000</v>
          </cell>
          <cell r="I2966">
            <v>4950000</v>
          </cell>
          <cell r="J2966">
            <v>0</v>
          </cell>
          <cell r="K2966">
            <v>1</v>
          </cell>
          <cell r="L2966">
            <v>0</v>
          </cell>
          <cell r="M2966">
            <v>0</v>
          </cell>
          <cell r="N2966">
            <v>0</v>
          </cell>
          <cell r="O2966">
            <v>0</v>
          </cell>
          <cell r="P2966">
            <v>0</v>
          </cell>
          <cell r="Q2966">
            <v>0</v>
          </cell>
          <cell r="R2966">
            <v>0</v>
          </cell>
          <cell r="S2966">
            <v>0</v>
          </cell>
          <cell r="T2966">
            <v>0</v>
          </cell>
          <cell r="U2966">
            <v>1</v>
          </cell>
          <cell r="V2966">
            <v>4950000</v>
          </cell>
          <cell r="W2966">
            <v>4950000</v>
          </cell>
          <cell r="X2966">
            <v>0</v>
          </cell>
          <cell r="Y2966">
            <v>1</v>
          </cell>
          <cell r="Z2966">
            <v>0</v>
          </cell>
          <cell r="AA2966" t="str">
            <v>QLC</v>
          </cell>
          <cell r="AB2966" t="str">
            <v>64231001</v>
          </cell>
          <cell r="AC2966" t="str">
            <v>24212001</v>
          </cell>
        </row>
        <row r="2967">
          <cell r="A2967" t="str">
            <v>014267206</v>
          </cell>
          <cell r="B2967" t="str">
            <v>Tủ phụ bàn trưởng, phó phòng theo mẫu NDTH của VCB</v>
          </cell>
          <cell r="C2967" t="str">
            <v>Chiếc</v>
          </cell>
          <cell r="D2967">
            <v>42887</v>
          </cell>
          <cell r="E2967">
            <v>4950000</v>
          </cell>
          <cell r="F2967">
            <v>1</v>
          </cell>
          <cell r="G2967">
            <v>1</v>
          </cell>
          <cell r="H2967">
            <v>4950000</v>
          </cell>
          <cell r="I2967">
            <v>4950000</v>
          </cell>
          <cell r="J2967">
            <v>0</v>
          </cell>
          <cell r="K2967">
            <v>1</v>
          </cell>
          <cell r="L2967">
            <v>0</v>
          </cell>
          <cell r="M2967">
            <v>0</v>
          </cell>
          <cell r="N2967">
            <v>0</v>
          </cell>
          <cell r="O2967">
            <v>0</v>
          </cell>
          <cell r="P2967">
            <v>0</v>
          </cell>
          <cell r="Q2967">
            <v>0</v>
          </cell>
          <cell r="R2967">
            <v>0</v>
          </cell>
          <cell r="S2967">
            <v>0</v>
          </cell>
          <cell r="T2967">
            <v>0</v>
          </cell>
          <cell r="U2967">
            <v>1</v>
          </cell>
          <cell r="V2967">
            <v>4950000</v>
          </cell>
          <cell r="W2967">
            <v>4950000</v>
          </cell>
          <cell r="X2967">
            <v>0</v>
          </cell>
          <cell r="Y2967">
            <v>1</v>
          </cell>
          <cell r="Z2967">
            <v>0</v>
          </cell>
          <cell r="AA2967" t="str">
            <v>QLC</v>
          </cell>
          <cell r="AB2967" t="str">
            <v>64231001</v>
          </cell>
          <cell r="AC2967" t="str">
            <v>24212001</v>
          </cell>
        </row>
        <row r="2968">
          <cell r="A2968" t="str">
            <v>014267207</v>
          </cell>
          <cell r="B2968" t="str">
            <v>Tủ phụ bàn trưởng, phó phòng theo mẫu NDTH của VCB</v>
          </cell>
          <cell r="C2968" t="str">
            <v>Chiếc</v>
          </cell>
          <cell r="D2968">
            <v>42887</v>
          </cell>
          <cell r="E2968">
            <v>4950000</v>
          </cell>
          <cell r="F2968">
            <v>1</v>
          </cell>
          <cell r="G2968">
            <v>1</v>
          </cell>
          <cell r="H2968">
            <v>4950000</v>
          </cell>
          <cell r="I2968">
            <v>4950000</v>
          </cell>
          <cell r="J2968">
            <v>0</v>
          </cell>
          <cell r="K2968">
            <v>1</v>
          </cell>
          <cell r="L2968">
            <v>0</v>
          </cell>
          <cell r="M2968">
            <v>0</v>
          </cell>
          <cell r="N2968">
            <v>0</v>
          </cell>
          <cell r="O2968">
            <v>0</v>
          </cell>
          <cell r="P2968">
            <v>0</v>
          </cell>
          <cell r="Q2968">
            <v>0</v>
          </cell>
          <cell r="R2968">
            <v>0</v>
          </cell>
          <cell r="S2968">
            <v>0</v>
          </cell>
          <cell r="T2968">
            <v>0</v>
          </cell>
          <cell r="U2968">
            <v>1</v>
          </cell>
          <cell r="V2968">
            <v>4950000</v>
          </cell>
          <cell r="W2968">
            <v>4950000</v>
          </cell>
          <cell r="X2968">
            <v>0</v>
          </cell>
          <cell r="Y2968">
            <v>1</v>
          </cell>
          <cell r="Z2968">
            <v>0</v>
          </cell>
          <cell r="AA2968" t="str">
            <v>QLC</v>
          </cell>
          <cell r="AB2968" t="str">
            <v>64231001</v>
          </cell>
          <cell r="AC2968" t="str">
            <v>24212001</v>
          </cell>
        </row>
        <row r="2969">
          <cell r="A2969" t="str">
            <v>014267208</v>
          </cell>
          <cell r="B2969" t="str">
            <v>Tủ phụ bàn trưởng, phó phòng theo mẫu NDTH của VCB</v>
          </cell>
          <cell r="C2969" t="str">
            <v>Chiếc</v>
          </cell>
          <cell r="D2969">
            <v>42887</v>
          </cell>
          <cell r="E2969">
            <v>4950000</v>
          </cell>
          <cell r="F2969">
            <v>1</v>
          </cell>
          <cell r="G2969">
            <v>1</v>
          </cell>
          <cell r="H2969">
            <v>4950000</v>
          </cell>
          <cell r="I2969">
            <v>4950000</v>
          </cell>
          <cell r="J2969">
            <v>0</v>
          </cell>
          <cell r="K2969">
            <v>1</v>
          </cell>
          <cell r="L2969">
            <v>0</v>
          </cell>
          <cell r="M2969">
            <v>0</v>
          </cell>
          <cell r="N2969">
            <v>0</v>
          </cell>
          <cell r="O2969">
            <v>0</v>
          </cell>
          <cell r="P2969">
            <v>0</v>
          </cell>
          <cell r="Q2969">
            <v>0</v>
          </cell>
          <cell r="R2969">
            <v>0</v>
          </cell>
          <cell r="S2969">
            <v>0</v>
          </cell>
          <cell r="T2969">
            <v>0</v>
          </cell>
          <cell r="U2969">
            <v>1</v>
          </cell>
          <cell r="V2969">
            <v>4950000</v>
          </cell>
          <cell r="W2969">
            <v>4950000</v>
          </cell>
          <cell r="X2969">
            <v>0</v>
          </cell>
          <cell r="Y2969">
            <v>1</v>
          </cell>
          <cell r="Z2969">
            <v>0</v>
          </cell>
          <cell r="AA2969" t="str">
            <v>QLC</v>
          </cell>
          <cell r="AB2969" t="str">
            <v>64231001</v>
          </cell>
          <cell r="AC2969" t="str">
            <v>24212001</v>
          </cell>
        </row>
        <row r="2970">
          <cell r="A2970" t="str">
            <v>014267209</v>
          </cell>
          <cell r="B2970" t="str">
            <v>Tủ tài liệu thấp KT: 1000x400x900mm</v>
          </cell>
          <cell r="C2970" t="str">
            <v>Chiếc</v>
          </cell>
          <cell r="D2970">
            <v>42887</v>
          </cell>
          <cell r="E2970">
            <v>3300000</v>
          </cell>
          <cell r="F2970">
            <v>1</v>
          </cell>
          <cell r="G2970">
            <v>1</v>
          </cell>
          <cell r="H2970">
            <v>3300000</v>
          </cell>
          <cell r="I2970">
            <v>3300000</v>
          </cell>
          <cell r="J2970">
            <v>0</v>
          </cell>
          <cell r="K2970">
            <v>1</v>
          </cell>
          <cell r="L2970">
            <v>0</v>
          </cell>
          <cell r="M2970">
            <v>0</v>
          </cell>
          <cell r="N2970">
            <v>0</v>
          </cell>
          <cell r="O2970">
            <v>0</v>
          </cell>
          <cell r="P2970">
            <v>0</v>
          </cell>
          <cell r="Q2970">
            <v>0</v>
          </cell>
          <cell r="R2970">
            <v>0</v>
          </cell>
          <cell r="S2970">
            <v>0</v>
          </cell>
          <cell r="T2970">
            <v>0</v>
          </cell>
          <cell r="U2970">
            <v>1</v>
          </cell>
          <cell r="V2970">
            <v>3300000</v>
          </cell>
          <cell r="W2970">
            <v>3300000</v>
          </cell>
          <cell r="X2970">
            <v>0</v>
          </cell>
          <cell r="Y2970">
            <v>1</v>
          </cell>
          <cell r="Z2970">
            <v>0</v>
          </cell>
          <cell r="AA2970" t="str">
            <v>QLC</v>
          </cell>
          <cell r="AB2970" t="str">
            <v>64231001</v>
          </cell>
          <cell r="AC2970" t="str">
            <v>24212001</v>
          </cell>
        </row>
        <row r="2971">
          <cell r="A2971" t="str">
            <v>014267210</v>
          </cell>
          <cell r="B2971" t="str">
            <v>Tủ tài liệu thấp KT: 1000x400x900mm</v>
          </cell>
          <cell r="C2971" t="str">
            <v>Chiếc</v>
          </cell>
          <cell r="D2971">
            <v>42887</v>
          </cell>
          <cell r="E2971">
            <v>3300000</v>
          </cell>
          <cell r="F2971">
            <v>1</v>
          </cell>
          <cell r="G2971">
            <v>1</v>
          </cell>
          <cell r="H2971">
            <v>3300000</v>
          </cell>
          <cell r="I2971">
            <v>3300000</v>
          </cell>
          <cell r="J2971">
            <v>0</v>
          </cell>
          <cell r="K2971">
            <v>1</v>
          </cell>
          <cell r="L2971">
            <v>0</v>
          </cell>
          <cell r="M2971">
            <v>0</v>
          </cell>
          <cell r="N2971">
            <v>0</v>
          </cell>
          <cell r="O2971">
            <v>0</v>
          </cell>
          <cell r="P2971">
            <v>0</v>
          </cell>
          <cell r="Q2971">
            <v>0</v>
          </cell>
          <cell r="R2971">
            <v>0</v>
          </cell>
          <cell r="S2971">
            <v>0</v>
          </cell>
          <cell r="T2971">
            <v>0</v>
          </cell>
          <cell r="U2971">
            <v>1</v>
          </cell>
          <cell r="V2971">
            <v>3300000</v>
          </cell>
          <cell r="W2971">
            <v>3300000</v>
          </cell>
          <cell r="X2971">
            <v>0</v>
          </cell>
          <cell r="Y2971">
            <v>1</v>
          </cell>
          <cell r="Z2971">
            <v>0</v>
          </cell>
          <cell r="AA2971" t="str">
            <v>QLC</v>
          </cell>
          <cell r="AB2971" t="str">
            <v>64232001</v>
          </cell>
          <cell r="AC2971" t="str">
            <v>24212001</v>
          </cell>
        </row>
        <row r="2972">
          <cell r="A2972" t="str">
            <v>014267211</v>
          </cell>
          <cell r="B2972" t="str">
            <v>Tủ tài liệu thấp KT: 1000x400x900mm</v>
          </cell>
          <cell r="C2972" t="str">
            <v>Chiếc</v>
          </cell>
          <cell r="D2972">
            <v>42887</v>
          </cell>
          <cell r="E2972">
            <v>3300000</v>
          </cell>
          <cell r="F2972">
            <v>1</v>
          </cell>
          <cell r="G2972">
            <v>1</v>
          </cell>
          <cell r="H2972">
            <v>3300000</v>
          </cell>
          <cell r="I2972">
            <v>3300000</v>
          </cell>
          <cell r="J2972">
            <v>0</v>
          </cell>
          <cell r="K2972">
            <v>1</v>
          </cell>
          <cell r="L2972">
            <v>0</v>
          </cell>
          <cell r="M2972">
            <v>0</v>
          </cell>
          <cell r="N2972">
            <v>0</v>
          </cell>
          <cell r="O2972">
            <v>0</v>
          </cell>
          <cell r="P2972">
            <v>0</v>
          </cell>
          <cell r="Q2972">
            <v>0</v>
          </cell>
          <cell r="R2972">
            <v>0</v>
          </cell>
          <cell r="S2972">
            <v>0</v>
          </cell>
          <cell r="T2972">
            <v>0</v>
          </cell>
          <cell r="U2972">
            <v>1</v>
          </cell>
          <cell r="V2972">
            <v>3300000</v>
          </cell>
          <cell r="W2972">
            <v>3300000</v>
          </cell>
          <cell r="X2972">
            <v>0</v>
          </cell>
          <cell r="Y2972">
            <v>1</v>
          </cell>
          <cell r="Z2972">
            <v>0</v>
          </cell>
          <cell r="AA2972" t="str">
            <v>QLC</v>
          </cell>
          <cell r="AB2972" t="str">
            <v>64232001</v>
          </cell>
          <cell r="AC2972" t="str">
            <v>24212001</v>
          </cell>
        </row>
        <row r="2973">
          <cell r="A2973" t="str">
            <v>014267212</v>
          </cell>
          <cell r="B2973" t="str">
            <v>Tủ tài liệu thấp KT: 1200x400x900mm</v>
          </cell>
          <cell r="C2973" t="str">
            <v>Chiếc</v>
          </cell>
          <cell r="D2973">
            <v>42887</v>
          </cell>
          <cell r="E2973">
            <v>3960000</v>
          </cell>
          <cell r="F2973">
            <v>1</v>
          </cell>
          <cell r="G2973">
            <v>1</v>
          </cell>
          <cell r="H2973">
            <v>3960000</v>
          </cell>
          <cell r="I2973">
            <v>3960000</v>
          </cell>
          <cell r="J2973">
            <v>0</v>
          </cell>
          <cell r="K2973">
            <v>1</v>
          </cell>
          <cell r="L2973">
            <v>0</v>
          </cell>
          <cell r="M2973">
            <v>0</v>
          </cell>
          <cell r="N2973">
            <v>0</v>
          </cell>
          <cell r="O2973">
            <v>0</v>
          </cell>
          <cell r="P2973">
            <v>0</v>
          </cell>
          <cell r="Q2973">
            <v>0</v>
          </cell>
          <cell r="R2973">
            <v>0</v>
          </cell>
          <cell r="S2973">
            <v>0</v>
          </cell>
          <cell r="T2973">
            <v>0</v>
          </cell>
          <cell r="U2973">
            <v>1</v>
          </cell>
          <cell r="V2973">
            <v>3960000</v>
          </cell>
          <cell r="W2973">
            <v>3960000</v>
          </cell>
          <cell r="X2973">
            <v>0</v>
          </cell>
          <cell r="Y2973">
            <v>1</v>
          </cell>
          <cell r="Z2973">
            <v>0</v>
          </cell>
          <cell r="AA2973" t="str">
            <v>QLC</v>
          </cell>
          <cell r="AB2973" t="str">
            <v>64232001</v>
          </cell>
          <cell r="AC2973" t="str">
            <v>24212001</v>
          </cell>
        </row>
        <row r="2974">
          <cell r="A2974" t="str">
            <v>014267213</v>
          </cell>
          <cell r="B2974" t="str">
            <v>Tủ tài liệu thấp KT: 1200x400x900mm</v>
          </cell>
          <cell r="C2974" t="str">
            <v>Chiếc</v>
          </cell>
          <cell r="D2974">
            <v>42887</v>
          </cell>
          <cell r="E2974">
            <v>3960000</v>
          </cell>
          <cell r="F2974">
            <v>1</v>
          </cell>
          <cell r="G2974">
            <v>1</v>
          </cell>
          <cell r="H2974">
            <v>3960000</v>
          </cell>
          <cell r="I2974">
            <v>3960000</v>
          </cell>
          <cell r="J2974">
            <v>0</v>
          </cell>
          <cell r="K2974">
            <v>1</v>
          </cell>
          <cell r="L2974">
            <v>0</v>
          </cell>
          <cell r="M2974">
            <v>0</v>
          </cell>
          <cell r="N2974">
            <v>0</v>
          </cell>
          <cell r="O2974">
            <v>0</v>
          </cell>
          <cell r="P2974">
            <v>0</v>
          </cell>
          <cell r="Q2974">
            <v>0</v>
          </cell>
          <cell r="R2974">
            <v>0</v>
          </cell>
          <cell r="S2974">
            <v>0</v>
          </cell>
          <cell r="T2974">
            <v>0</v>
          </cell>
          <cell r="U2974">
            <v>1</v>
          </cell>
          <cell r="V2974">
            <v>3960000</v>
          </cell>
          <cell r="W2974">
            <v>3960000</v>
          </cell>
          <cell r="X2974">
            <v>0</v>
          </cell>
          <cell r="Y2974">
            <v>1</v>
          </cell>
          <cell r="Z2974">
            <v>0</v>
          </cell>
          <cell r="AA2974" t="str">
            <v>QLC</v>
          </cell>
          <cell r="AB2974" t="str">
            <v>64231001</v>
          </cell>
          <cell r="AC2974" t="str">
            <v>24212001</v>
          </cell>
        </row>
        <row r="2975">
          <cell r="A2975" t="str">
            <v>014267214</v>
          </cell>
          <cell r="B2975" t="str">
            <v>Tủ tài liệu thấp KT: 1200x400x900mm</v>
          </cell>
          <cell r="C2975" t="str">
            <v>Chiếc</v>
          </cell>
          <cell r="D2975">
            <v>42887</v>
          </cell>
          <cell r="E2975">
            <v>3960000</v>
          </cell>
          <cell r="F2975">
            <v>1</v>
          </cell>
          <cell r="G2975">
            <v>1</v>
          </cell>
          <cell r="H2975">
            <v>3960000</v>
          </cell>
          <cell r="I2975">
            <v>3960000</v>
          </cell>
          <cell r="J2975">
            <v>0</v>
          </cell>
          <cell r="K2975">
            <v>1</v>
          </cell>
          <cell r="L2975">
            <v>0</v>
          </cell>
          <cell r="M2975">
            <v>0</v>
          </cell>
          <cell r="N2975">
            <v>0</v>
          </cell>
          <cell r="O2975">
            <v>0</v>
          </cell>
          <cell r="P2975">
            <v>0</v>
          </cell>
          <cell r="Q2975">
            <v>0</v>
          </cell>
          <cell r="R2975">
            <v>0</v>
          </cell>
          <cell r="S2975">
            <v>0</v>
          </cell>
          <cell r="T2975">
            <v>0</v>
          </cell>
          <cell r="U2975">
            <v>1</v>
          </cell>
          <cell r="V2975">
            <v>3960000</v>
          </cell>
          <cell r="W2975">
            <v>3960000</v>
          </cell>
          <cell r="X2975">
            <v>0</v>
          </cell>
          <cell r="Y2975">
            <v>1</v>
          </cell>
          <cell r="Z2975">
            <v>0</v>
          </cell>
          <cell r="AA2975" t="str">
            <v>QLC</v>
          </cell>
          <cell r="AB2975" t="str">
            <v>64232001</v>
          </cell>
          <cell r="AC2975" t="str">
            <v>24212001</v>
          </cell>
        </row>
        <row r="2976">
          <cell r="A2976" t="str">
            <v>014267215</v>
          </cell>
          <cell r="B2976" t="str">
            <v>Tủ tài liệu thấp KT: 1200x400x900mm</v>
          </cell>
          <cell r="C2976" t="str">
            <v>Chiếc</v>
          </cell>
          <cell r="D2976">
            <v>42887</v>
          </cell>
          <cell r="E2976">
            <v>3960000</v>
          </cell>
          <cell r="F2976">
            <v>1</v>
          </cell>
          <cell r="G2976">
            <v>1</v>
          </cell>
          <cell r="H2976">
            <v>3960000</v>
          </cell>
          <cell r="I2976">
            <v>3960000</v>
          </cell>
          <cell r="J2976">
            <v>0</v>
          </cell>
          <cell r="K2976">
            <v>1</v>
          </cell>
          <cell r="L2976">
            <v>0</v>
          </cell>
          <cell r="M2976">
            <v>0</v>
          </cell>
          <cell r="N2976">
            <v>0</v>
          </cell>
          <cell r="O2976">
            <v>0</v>
          </cell>
          <cell r="P2976">
            <v>0</v>
          </cell>
          <cell r="Q2976">
            <v>0</v>
          </cell>
          <cell r="R2976">
            <v>0</v>
          </cell>
          <cell r="S2976">
            <v>0</v>
          </cell>
          <cell r="T2976">
            <v>0</v>
          </cell>
          <cell r="U2976">
            <v>1</v>
          </cell>
          <cell r="V2976">
            <v>3960000</v>
          </cell>
          <cell r="W2976">
            <v>3960000</v>
          </cell>
          <cell r="X2976">
            <v>0</v>
          </cell>
          <cell r="Y2976">
            <v>1</v>
          </cell>
          <cell r="Z2976">
            <v>0</v>
          </cell>
          <cell r="AA2976" t="str">
            <v>MG.TV1</v>
          </cell>
          <cell r="AB2976" t="str">
            <v>63317301</v>
          </cell>
          <cell r="AC2976" t="str">
            <v>24212001</v>
          </cell>
        </row>
        <row r="2977">
          <cell r="A2977" t="str">
            <v>014267216</v>
          </cell>
          <cell r="B2977" t="str">
            <v>Tủ tài liệu thấp KT: 1200x400x900mm</v>
          </cell>
          <cell r="C2977" t="str">
            <v>Chiếc</v>
          </cell>
          <cell r="D2977">
            <v>42887</v>
          </cell>
          <cell r="E2977">
            <v>3960000</v>
          </cell>
          <cell r="F2977">
            <v>1</v>
          </cell>
          <cell r="G2977">
            <v>1</v>
          </cell>
          <cell r="H2977">
            <v>3960000</v>
          </cell>
          <cell r="I2977">
            <v>3960000</v>
          </cell>
          <cell r="J2977">
            <v>0</v>
          </cell>
          <cell r="K2977">
            <v>1</v>
          </cell>
          <cell r="L2977">
            <v>0</v>
          </cell>
          <cell r="M2977">
            <v>0</v>
          </cell>
          <cell r="N2977">
            <v>0</v>
          </cell>
          <cell r="O2977">
            <v>0</v>
          </cell>
          <cell r="P2977">
            <v>0</v>
          </cell>
          <cell r="Q2977">
            <v>0</v>
          </cell>
          <cell r="R2977">
            <v>0</v>
          </cell>
          <cell r="S2977">
            <v>0</v>
          </cell>
          <cell r="T2977">
            <v>0</v>
          </cell>
          <cell r="U2977">
            <v>1</v>
          </cell>
          <cell r="V2977">
            <v>3960000</v>
          </cell>
          <cell r="W2977">
            <v>3960000</v>
          </cell>
          <cell r="X2977">
            <v>0</v>
          </cell>
          <cell r="Y2977">
            <v>1</v>
          </cell>
          <cell r="Z2977">
            <v>0</v>
          </cell>
          <cell r="AA2977" t="str">
            <v>MG.TV1</v>
          </cell>
          <cell r="AB2977" t="str">
            <v>63317301</v>
          </cell>
          <cell r="AC2977" t="str">
            <v>24212001</v>
          </cell>
        </row>
        <row r="2978">
          <cell r="A2978" t="str">
            <v>014267217</v>
          </cell>
          <cell r="B2978" t="str">
            <v>Tủ tài liệu thấp KT: 1200x400x900mm</v>
          </cell>
          <cell r="C2978" t="str">
            <v>Chiếc</v>
          </cell>
          <cell r="D2978">
            <v>42887</v>
          </cell>
          <cell r="E2978">
            <v>3960000</v>
          </cell>
          <cell r="F2978">
            <v>1</v>
          </cell>
          <cell r="G2978">
            <v>1</v>
          </cell>
          <cell r="H2978">
            <v>3960000</v>
          </cell>
          <cell r="I2978">
            <v>3960000</v>
          </cell>
          <cell r="J2978">
            <v>0</v>
          </cell>
          <cell r="K2978">
            <v>1</v>
          </cell>
          <cell r="L2978">
            <v>0</v>
          </cell>
          <cell r="M2978">
            <v>0</v>
          </cell>
          <cell r="N2978">
            <v>0</v>
          </cell>
          <cell r="O2978">
            <v>0</v>
          </cell>
          <cell r="P2978">
            <v>0</v>
          </cell>
          <cell r="Q2978">
            <v>0</v>
          </cell>
          <cell r="R2978">
            <v>0</v>
          </cell>
          <cell r="S2978">
            <v>0</v>
          </cell>
          <cell r="T2978">
            <v>0</v>
          </cell>
          <cell r="U2978">
            <v>1</v>
          </cell>
          <cell r="V2978">
            <v>3960000</v>
          </cell>
          <cell r="W2978">
            <v>3960000</v>
          </cell>
          <cell r="X2978">
            <v>0</v>
          </cell>
          <cell r="Y2978">
            <v>1</v>
          </cell>
          <cell r="Z2978">
            <v>0</v>
          </cell>
          <cell r="AA2978" t="str">
            <v>QLC</v>
          </cell>
          <cell r="AB2978" t="str">
            <v>64231001</v>
          </cell>
          <cell r="AC2978" t="str">
            <v>24212001</v>
          </cell>
        </row>
        <row r="2979">
          <cell r="A2979" t="str">
            <v>014267218</v>
          </cell>
          <cell r="B2979" t="str">
            <v>Tủ tài liệu thấp KT: 1200x400x900mm</v>
          </cell>
          <cell r="C2979" t="str">
            <v>Chiếc</v>
          </cell>
          <cell r="D2979">
            <v>42887</v>
          </cell>
          <cell r="E2979">
            <v>3960000</v>
          </cell>
          <cell r="F2979">
            <v>1</v>
          </cell>
          <cell r="G2979">
            <v>1</v>
          </cell>
          <cell r="H2979">
            <v>3960000</v>
          </cell>
          <cell r="I2979">
            <v>3960000</v>
          </cell>
          <cell r="J2979">
            <v>0</v>
          </cell>
          <cell r="K2979">
            <v>1</v>
          </cell>
          <cell r="L2979">
            <v>0</v>
          </cell>
          <cell r="M2979">
            <v>0</v>
          </cell>
          <cell r="N2979">
            <v>0</v>
          </cell>
          <cell r="O2979">
            <v>0</v>
          </cell>
          <cell r="P2979">
            <v>0</v>
          </cell>
          <cell r="Q2979">
            <v>0</v>
          </cell>
          <cell r="R2979">
            <v>0</v>
          </cell>
          <cell r="S2979">
            <v>0</v>
          </cell>
          <cell r="T2979">
            <v>0</v>
          </cell>
          <cell r="U2979">
            <v>1</v>
          </cell>
          <cell r="V2979">
            <v>3960000</v>
          </cell>
          <cell r="W2979">
            <v>3960000</v>
          </cell>
          <cell r="X2979">
            <v>0</v>
          </cell>
          <cell r="Y2979">
            <v>1</v>
          </cell>
          <cell r="Z2979">
            <v>0</v>
          </cell>
          <cell r="AA2979" t="str">
            <v>QLC</v>
          </cell>
          <cell r="AB2979" t="str">
            <v>64232001</v>
          </cell>
          <cell r="AC2979" t="str">
            <v>24212001</v>
          </cell>
        </row>
        <row r="2980">
          <cell r="A2980" t="str">
            <v>014267219</v>
          </cell>
          <cell r="B2980" t="str">
            <v>Tủ tài liệu thấp KT: 1200x400x900mm</v>
          </cell>
          <cell r="C2980" t="str">
            <v>Chiếc</v>
          </cell>
          <cell r="D2980">
            <v>42887</v>
          </cell>
          <cell r="E2980">
            <v>3960000</v>
          </cell>
          <cell r="F2980">
            <v>1</v>
          </cell>
          <cell r="G2980">
            <v>1</v>
          </cell>
          <cell r="H2980">
            <v>3960000</v>
          </cell>
          <cell r="I2980">
            <v>3960000</v>
          </cell>
          <cell r="J2980">
            <v>0</v>
          </cell>
          <cell r="K2980">
            <v>1</v>
          </cell>
          <cell r="L2980">
            <v>0</v>
          </cell>
          <cell r="M2980">
            <v>0</v>
          </cell>
          <cell r="N2980">
            <v>0</v>
          </cell>
          <cell r="O2980">
            <v>0</v>
          </cell>
          <cell r="P2980">
            <v>0</v>
          </cell>
          <cell r="Q2980">
            <v>0</v>
          </cell>
          <cell r="R2980">
            <v>0</v>
          </cell>
          <cell r="S2980">
            <v>0</v>
          </cell>
          <cell r="T2980">
            <v>0</v>
          </cell>
          <cell r="U2980">
            <v>1</v>
          </cell>
          <cell r="V2980">
            <v>3960000</v>
          </cell>
          <cell r="W2980">
            <v>3960000</v>
          </cell>
          <cell r="X2980">
            <v>0</v>
          </cell>
          <cell r="Y2980">
            <v>1</v>
          </cell>
          <cell r="Z2980">
            <v>0</v>
          </cell>
          <cell r="AA2980" t="str">
            <v>QLC</v>
          </cell>
          <cell r="AB2980" t="str">
            <v>64232001</v>
          </cell>
          <cell r="AC2980" t="str">
            <v>24212001</v>
          </cell>
        </row>
        <row r="2981">
          <cell r="A2981" t="str">
            <v>014267220</v>
          </cell>
          <cell r="B2981" t="str">
            <v>Tủ tài liệu thấp KT: 1200x400x900mm</v>
          </cell>
          <cell r="C2981" t="str">
            <v>Chiếc</v>
          </cell>
          <cell r="D2981">
            <v>42887</v>
          </cell>
          <cell r="E2981">
            <v>3960000</v>
          </cell>
          <cell r="F2981">
            <v>1</v>
          </cell>
          <cell r="G2981">
            <v>1</v>
          </cell>
          <cell r="H2981">
            <v>3960000</v>
          </cell>
          <cell r="I2981">
            <v>3960000</v>
          </cell>
          <cell r="J2981">
            <v>0</v>
          </cell>
          <cell r="K2981">
            <v>1</v>
          </cell>
          <cell r="L2981">
            <v>0</v>
          </cell>
          <cell r="M2981">
            <v>0</v>
          </cell>
          <cell r="N2981">
            <v>0</v>
          </cell>
          <cell r="O2981">
            <v>0</v>
          </cell>
          <cell r="P2981">
            <v>0</v>
          </cell>
          <cell r="Q2981">
            <v>0</v>
          </cell>
          <cell r="R2981">
            <v>0</v>
          </cell>
          <cell r="S2981">
            <v>0</v>
          </cell>
          <cell r="T2981">
            <v>0</v>
          </cell>
          <cell r="U2981">
            <v>1</v>
          </cell>
          <cell r="V2981">
            <v>3960000</v>
          </cell>
          <cell r="W2981">
            <v>3960000</v>
          </cell>
          <cell r="X2981">
            <v>0</v>
          </cell>
          <cell r="Y2981">
            <v>1</v>
          </cell>
          <cell r="Z2981">
            <v>0</v>
          </cell>
          <cell r="AA2981" t="str">
            <v>QLC</v>
          </cell>
          <cell r="AB2981" t="str">
            <v>64232001</v>
          </cell>
          <cell r="AC2981" t="str">
            <v>24212001</v>
          </cell>
        </row>
        <row r="2982">
          <cell r="A2982" t="str">
            <v>014267221</v>
          </cell>
          <cell r="B2982" t="str">
            <v>Tủ tài liệu thấp KT: 1200x400x900mm</v>
          </cell>
          <cell r="C2982" t="str">
            <v>Chiếc</v>
          </cell>
          <cell r="D2982">
            <v>42887</v>
          </cell>
          <cell r="E2982">
            <v>3960000</v>
          </cell>
          <cell r="F2982">
            <v>1</v>
          </cell>
          <cell r="G2982">
            <v>1</v>
          </cell>
          <cell r="H2982">
            <v>3960000</v>
          </cell>
          <cell r="I2982">
            <v>3960000</v>
          </cell>
          <cell r="J2982">
            <v>0</v>
          </cell>
          <cell r="K2982">
            <v>1</v>
          </cell>
          <cell r="L2982">
            <v>0</v>
          </cell>
          <cell r="M2982">
            <v>0</v>
          </cell>
          <cell r="N2982">
            <v>0</v>
          </cell>
          <cell r="O2982">
            <v>0</v>
          </cell>
          <cell r="P2982">
            <v>0</v>
          </cell>
          <cell r="Q2982">
            <v>0</v>
          </cell>
          <cell r="R2982">
            <v>0</v>
          </cell>
          <cell r="S2982">
            <v>0</v>
          </cell>
          <cell r="T2982">
            <v>0</v>
          </cell>
          <cell r="U2982">
            <v>1</v>
          </cell>
          <cell r="V2982">
            <v>3960000</v>
          </cell>
          <cell r="W2982">
            <v>3960000</v>
          </cell>
          <cell r="X2982">
            <v>0</v>
          </cell>
          <cell r="Y2982">
            <v>1</v>
          </cell>
          <cell r="Z2982">
            <v>0</v>
          </cell>
          <cell r="AA2982" t="str">
            <v>QLC</v>
          </cell>
          <cell r="AB2982" t="str">
            <v>64232001</v>
          </cell>
          <cell r="AC2982" t="str">
            <v>24212001</v>
          </cell>
        </row>
        <row r="2983">
          <cell r="A2983" t="str">
            <v>014267222</v>
          </cell>
          <cell r="B2983" t="str">
            <v>Tủ tài liệu thấp KT: 1200x400x900mm</v>
          </cell>
          <cell r="C2983" t="str">
            <v>Chiếc</v>
          </cell>
          <cell r="D2983">
            <v>42887</v>
          </cell>
          <cell r="E2983">
            <v>3960000</v>
          </cell>
          <cell r="F2983">
            <v>1</v>
          </cell>
          <cell r="G2983">
            <v>1</v>
          </cell>
          <cell r="H2983">
            <v>3960000</v>
          </cell>
          <cell r="I2983">
            <v>3960000</v>
          </cell>
          <cell r="J2983">
            <v>0</v>
          </cell>
          <cell r="K2983">
            <v>1</v>
          </cell>
          <cell r="L2983">
            <v>0</v>
          </cell>
          <cell r="M2983">
            <v>0</v>
          </cell>
          <cell r="N2983">
            <v>0</v>
          </cell>
          <cell r="O2983">
            <v>0</v>
          </cell>
          <cell r="P2983">
            <v>0</v>
          </cell>
          <cell r="Q2983">
            <v>0</v>
          </cell>
          <cell r="R2983">
            <v>0</v>
          </cell>
          <cell r="S2983">
            <v>0</v>
          </cell>
          <cell r="T2983">
            <v>0</v>
          </cell>
          <cell r="U2983">
            <v>1</v>
          </cell>
          <cell r="V2983">
            <v>3960000</v>
          </cell>
          <cell r="W2983">
            <v>3960000</v>
          </cell>
          <cell r="X2983">
            <v>0</v>
          </cell>
          <cell r="Y2983">
            <v>1</v>
          </cell>
          <cell r="Z2983">
            <v>0</v>
          </cell>
          <cell r="AA2983" t="str">
            <v>QLC</v>
          </cell>
          <cell r="AB2983" t="str">
            <v>64232001</v>
          </cell>
          <cell r="AC2983" t="str">
            <v>24212001</v>
          </cell>
        </row>
        <row r="2984">
          <cell r="A2984" t="str">
            <v>014267223</v>
          </cell>
          <cell r="B2984" t="str">
            <v>Tủ tài liệu thấp KT: 1200x400x900mm</v>
          </cell>
          <cell r="C2984" t="str">
            <v>Chiếc</v>
          </cell>
          <cell r="D2984">
            <v>42887</v>
          </cell>
          <cell r="E2984">
            <v>3960000</v>
          </cell>
          <cell r="F2984">
            <v>1</v>
          </cell>
          <cell r="G2984">
            <v>1</v>
          </cell>
          <cell r="H2984">
            <v>3960000</v>
          </cell>
          <cell r="I2984">
            <v>3960000</v>
          </cell>
          <cell r="J2984">
            <v>0</v>
          </cell>
          <cell r="K2984">
            <v>1</v>
          </cell>
          <cell r="L2984">
            <v>0</v>
          </cell>
          <cell r="M2984">
            <v>0</v>
          </cell>
          <cell r="N2984">
            <v>0</v>
          </cell>
          <cell r="O2984">
            <v>0</v>
          </cell>
          <cell r="P2984">
            <v>0</v>
          </cell>
          <cell r="Q2984">
            <v>0</v>
          </cell>
          <cell r="R2984">
            <v>0</v>
          </cell>
          <cell r="S2984">
            <v>0</v>
          </cell>
          <cell r="T2984">
            <v>0</v>
          </cell>
          <cell r="U2984">
            <v>1</v>
          </cell>
          <cell r="V2984">
            <v>3960000</v>
          </cell>
          <cell r="W2984">
            <v>3960000</v>
          </cell>
          <cell r="X2984">
            <v>0</v>
          </cell>
          <cell r="Y2984">
            <v>1</v>
          </cell>
          <cell r="Z2984">
            <v>0</v>
          </cell>
          <cell r="AA2984" t="str">
            <v>TUVAN</v>
          </cell>
          <cell r="AB2984" t="str">
            <v>63356301</v>
          </cell>
          <cell r="AC2984" t="str">
            <v>24212001</v>
          </cell>
        </row>
        <row r="2985">
          <cell r="A2985" t="str">
            <v>014267224</v>
          </cell>
          <cell r="B2985" t="str">
            <v>Tủ tài liệu thấp KT: 1400x400x900mm</v>
          </cell>
          <cell r="C2985" t="str">
            <v>Chiếc</v>
          </cell>
          <cell r="D2985">
            <v>42887</v>
          </cell>
          <cell r="E2985">
            <v>4620000</v>
          </cell>
          <cell r="F2985">
            <v>1</v>
          </cell>
          <cell r="G2985">
            <v>1</v>
          </cell>
          <cell r="H2985">
            <v>4620000</v>
          </cell>
          <cell r="I2985">
            <v>4620000</v>
          </cell>
          <cell r="J2985">
            <v>0</v>
          </cell>
          <cell r="K2985">
            <v>1</v>
          </cell>
          <cell r="L2985">
            <v>0</v>
          </cell>
          <cell r="M2985">
            <v>0</v>
          </cell>
          <cell r="N2985">
            <v>0</v>
          </cell>
          <cell r="O2985">
            <v>0</v>
          </cell>
          <cell r="P2985">
            <v>0</v>
          </cell>
          <cell r="Q2985">
            <v>0</v>
          </cell>
          <cell r="R2985">
            <v>0</v>
          </cell>
          <cell r="S2985">
            <v>0</v>
          </cell>
          <cell r="T2985">
            <v>0</v>
          </cell>
          <cell r="U2985">
            <v>1</v>
          </cell>
          <cell r="V2985">
            <v>4620000</v>
          </cell>
          <cell r="W2985">
            <v>4620000</v>
          </cell>
          <cell r="X2985">
            <v>0</v>
          </cell>
          <cell r="Y2985">
            <v>1</v>
          </cell>
          <cell r="Z2985">
            <v>0</v>
          </cell>
          <cell r="AA2985" t="str">
            <v>TUVAN</v>
          </cell>
          <cell r="AB2985" t="str">
            <v>63356301</v>
          </cell>
          <cell r="AC2985" t="str">
            <v>24212001</v>
          </cell>
        </row>
        <row r="2986">
          <cell r="A2986" t="str">
            <v>014267225</v>
          </cell>
          <cell r="B2986" t="str">
            <v>Tủ tài liệu thấp KT: 1400x400x900mm</v>
          </cell>
          <cell r="C2986" t="str">
            <v>Chiếc</v>
          </cell>
          <cell r="D2986">
            <v>42887</v>
          </cell>
          <cell r="E2986">
            <v>4620000</v>
          </cell>
          <cell r="F2986">
            <v>1</v>
          </cell>
          <cell r="G2986">
            <v>1</v>
          </cell>
          <cell r="H2986">
            <v>4620000</v>
          </cell>
          <cell r="I2986">
            <v>4620000</v>
          </cell>
          <cell r="J2986">
            <v>0</v>
          </cell>
          <cell r="K2986">
            <v>1</v>
          </cell>
          <cell r="L2986">
            <v>0</v>
          </cell>
          <cell r="M2986">
            <v>0</v>
          </cell>
          <cell r="N2986">
            <v>0</v>
          </cell>
          <cell r="O2986">
            <v>0</v>
          </cell>
          <cell r="P2986">
            <v>0</v>
          </cell>
          <cell r="Q2986">
            <v>0</v>
          </cell>
          <cell r="R2986">
            <v>0</v>
          </cell>
          <cell r="S2986">
            <v>0</v>
          </cell>
          <cell r="T2986">
            <v>0</v>
          </cell>
          <cell r="U2986">
            <v>1</v>
          </cell>
          <cell r="V2986">
            <v>4620000</v>
          </cell>
          <cell r="W2986">
            <v>4620000</v>
          </cell>
          <cell r="X2986">
            <v>0</v>
          </cell>
          <cell r="Y2986">
            <v>1</v>
          </cell>
          <cell r="Z2986">
            <v>0</v>
          </cell>
          <cell r="AA2986" t="str">
            <v>TUVAN</v>
          </cell>
          <cell r="AB2986" t="str">
            <v>63356301</v>
          </cell>
          <cell r="AC2986" t="str">
            <v>24212001</v>
          </cell>
        </row>
        <row r="2987">
          <cell r="A2987" t="str">
            <v>014267226</v>
          </cell>
          <cell r="B2987" t="str">
            <v>Tủ tài liệu thấp KT: 1400x400x900mm</v>
          </cell>
          <cell r="C2987" t="str">
            <v>Chiếc</v>
          </cell>
          <cell r="D2987">
            <v>42887</v>
          </cell>
          <cell r="E2987">
            <v>4620000</v>
          </cell>
          <cell r="F2987">
            <v>1</v>
          </cell>
          <cell r="G2987">
            <v>1</v>
          </cell>
          <cell r="H2987">
            <v>4620000</v>
          </cell>
          <cell r="I2987">
            <v>4620000</v>
          </cell>
          <cell r="J2987">
            <v>0</v>
          </cell>
          <cell r="K2987">
            <v>1</v>
          </cell>
          <cell r="L2987">
            <v>0</v>
          </cell>
          <cell r="M2987">
            <v>0</v>
          </cell>
          <cell r="N2987">
            <v>0</v>
          </cell>
          <cell r="O2987">
            <v>0</v>
          </cell>
          <cell r="P2987">
            <v>0</v>
          </cell>
          <cell r="Q2987">
            <v>0</v>
          </cell>
          <cell r="R2987">
            <v>0</v>
          </cell>
          <cell r="S2987">
            <v>0</v>
          </cell>
          <cell r="T2987">
            <v>0</v>
          </cell>
          <cell r="U2987">
            <v>1</v>
          </cell>
          <cell r="V2987">
            <v>4620000</v>
          </cell>
          <cell r="W2987">
            <v>4620000</v>
          </cell>
          <cell r="X2987">
            <v>0</v>
          </cell>
          <cell r="Y2987">
            <v>1</v>
          </cell>
          <cell r="Z2987">
            <v>0</v>
          </cell>
          <cell r="AA2987" t="str">
            <v>TUVAN</v>
          </cell>
          <cell r="AB2987" t="str">
            <v>63356301</v>
          </cell>
          <cell r="AC2987" t="str">
            <v>24212001</v>
          </cell>
        </row>
        <row r="2988">
          <cell r="A2988" t="str">
            <v>014267227</v>
          </cell>
          <cell r="B2988" t="str">
            <v>Tủ tài liệu thấp KT: 1400x400x900mm</v>
          </cell>
          <cell r="C2988" t="str">
            <v>Chiếc</v>
          </cell>
          <cell r="D2988">
            <v>42887</v>
          </cell>
          <cell r="E2988">
            <v>4620000</v>
          </cell>
          <cell r="F2988">
            <v>1</v>
          </cell>
          <cell r="G2988">
            <v>1</v>
          </cell>
          <cell r="H2988">
            <v>4620000</v>
          </cell>
          <cell r="I2988">
            <v>4620000</v>
          </cell>
          <cell r="J2988">
            <v>0</v>
          </cell>
          <cell r="K2988">
            <v>1</v>
          </cell>
          <cell r="L2988">
            <v>0</v>
          </cell>
          <cell r="M2988">
            <v>0</v>
          </cell>
          <cell r="N2988">
            <v>0</v>
          </cell>
          <cell r="O2988">
            <v>0</v>
          </cell>
          <cell r="P2988">
            <v>0</v>
          </cell>
          <cell r="Q2988">
            <v>0</v>
          </cell>
          <cell r="R2988">
            <v>0</v>
          </cell>
          <cell r="S2988">
            <v>0</v>
          </cell>
          <cell r="T2988">
            <v>0</v>
          </cell>
          <cell r="U2988">
            <v>1</v>
          </cell>
          <cell r="V2988">
            <v>4620000</v>
          </cell>
          <cell r="W2988">
            <v>4620000</v>
          </cell>
          <cell r="X2988">
            <v>0</v>
          </cell>
          <cell r="Y2988">
            <v>1</v>
          </cell>
          <cell r="Z2988">
            <v>0</v>
          </cell>
          <cell r="AA2988" t="str">
            <v>TUVAN</v>
          </cell>
          <cell r="AB2988" t="str">
            <v>63356301</v>
          </cell>
          <cell r="AC2988" t="str">
            <v>24212001</v>
          </cell>
        </row>
        <row r="2989">
          <cell r="A2989" t="str">
            <v>014267228</v>
          </cell>
          <cell r="B2989" t="str">
            <v>Tủ tài liệu cao KT: 800x400x2100mm</v>
          </cell>
          <cell r="C2989" t="str">
            <v>Chiếc</v>
          </cell>
          <cell r="D2989">
            <v>42887</v>
          </cell>
          <cell r="E2989">
            <v>5913600</v>
          </cell>
          <cell r="F2989">
            <v>1</v>
          </cell>
          <cell r="G2989">
            <v>1</v>
          </cell>
          <cell r="H2989">
            <v>5913600</v>
          </cell>
          <cell r="I2989">
            <v>5913600</v>
          </cell>
          <cell r="J2989">
            <v>0</v>
          </cell>
          <cell r="K2989">
            <v>1</v>
          </cell>
          <cell r="L2989">
            <v>0</v>
          </cell>
          <cell r="M2989">
            <v>0</v>
          </cell>
          <cell r="N2989">
            <v>0</v>
          </cell>
          <cell r="O2989">
            <v>0</v>
          </cell>
          <cell r="P2989">
            <v>0</v>
          </cell>
          <cell r="Q2989">
            <v>0</v>
          </cell>
          <cell r="R2989">
            <v>0</v>
          </cell>
          <cell r="S2989">
            <v>0</v>
          </cell>
          <cell r="T2989">
            <v>0</v>
          </cell>
          <cell r="U2989">
            <v>1</v>
          </cell>
          <cell r="V2989">
            <v>5913600</v>
          </cell>
          <cell r="W2989">
            <v>5913600</v>
          </cell>
          <cell r="X2989">
            <v>0</v>
          </cell>
          <cell r="Y2989">
            <v>1</v>
          </cell>
          <cell r="Z2989">
            <v>0</v>
          </cell>
          <cell r="AA2989" t="str">
            <v>QLC</v>
          </cell>
          <cell r="AB2989" t="str">
            <v>64232001</v>
          </cell>
          <cell r="AC2989" t="str">
            <v>24212001</v>
          </cell>
        </row>
        <row r="2990">
          <cell r="A2990" t="str">
            <v>014267229</v>
          </cell>
          <cell r="B2990" t="str">
            <v>Tủ tài liệu cao KT: 800x400x2100mm</v>
          </cell>
          <cell r="C2990" t="str">
            <v>Chiếc</v>
          </cell>
          <cell r="D2990">
            <v>42887</v>
          </cell>
          <cell r="E2990">
            <v>5913600</v>
          </cell>
          <cell r="F2990">
            <v>1</v>
          </cell>
          <cell r="G2990">
            <v>1</v>
          </cell>
          <cell r="H2990">
            <v>5913600</v>
          </cell>
          <cell r="I2990">
            <v>5913600</v>
          </cell>
          <cell r="J2990">
            <v>0</v>
          </cell>
          <cell r="K2990">
            <v>1</v>
          </cell>
          <cell r="L2990">
            <v>0</v>
          </cell>
          <cell r="M2990">
            <v>0</v>
          </cell>
          <cell r="N2990">
            <v>0</v>
          </cell>
          <cell r="O2990">
            <v>0</v>
          </cell>
          <cell r="P2990">
            <v>0</v>
          </cell>
          <cell r="Q2990">
            <v>0</v>
          </cell>
          <cell r="R2990">
            <v>0</v>
          </cell>
          <cell r="S2990">
            <v>0</v>
          </cell>
          <cell r="T2990">
            <v>0</v>
          </cell>
          <cell r="U2990">
            <v>1</v>
          </cell>
          <cell r="V2990">
            <v>5913600</v>
          </cell>
          <cell r="W2990">
            <v>5913600</v>
          </cell>
          <cell r="X2990">
            <v>0</v>
          </cell>
          <cell r="Y2990">
            <v>1</v>
          </cell>
          <cell r="Z2990">
            <v>0</v>
          </cell>
          <cell r="AA2990" t="str">
            <v>QLC</v>
          </cell>
          <cell r="AB2990" t="str">
            <v>64232001</v>
          </cell>
          <cell r="AC2990" t="str">
            <v>24212001</v>
          </cell>
        </row>
        <row r="2991">
          <cell r="A2991" t="str">
            <v>014267230</v>
          </cell>
          <cell r="B2991" t="str">
            <v>Tủ tài liệu cao KT: 800x400x2100mm</v>
          </cell>
          <cell r="C2991" t="str">
            <v>Chiếc</v>
          </cell>
          <cell r="D2991">
            <v>42887</v>
          </cell>
          <cell r="E2991">
            <v>5913600</v>
          </cell>
          <cell r="F2991">
            <v>1</v>
          </cell>
          <cell r="G2991">
            <v>1</v>
          </cell>
          <cell r="H2991">
            <v>5913600</v>
          </cell>
          <cell r="I2991">
            <v>5913600</v>
          </cell>
          <cell r="J2991">
            <v>0</v>
          </cell>
          <cell r="K2991">
            <v>1</v>
          </cell>
          <cell r="L2991">
            <v>0</v>
          </cell>
          <cell r="M2991">
            <v>0</v>
          </cell>
          <cell r="N2991">
            <v>0</v>
          </cell>
          <cell r="O2991">
            <v>0</v>
          </cell>
          <cell r="P2991">
            <v>0</v>
          </cell>
          <cell r="Q2991">
            <v>0</v>
          </cell>
          <cell r="R2991">
            <v>0</v>
          </cell>
          <cell r="S2991">
            <v>0</v>
          </cell>
          <cell r="T2991">
            <v>0</v>
          </cell>
          <cell r="U2991">
            <v>1</v>
          </cell>
          <cell r="V2991">
            <v>5913600</v>
          </cell>
          <cell r="W2991">
            <v>5913600</v>
          </cell>
          <cell r="X2991">
            <v>0</v>
          </cell>
          <cell r="Y2991">
            <v>1</v>
          </cell>
          <cell r="Z2991">
            <v>0</v>
          </cell>
          <cell r="AA2991" t="str">
            <v>QLC</v>
          </cell>
          <cell r="AB2991" t="str">
            <v>64232001</v>
          </cell>
          <cell r="AC2991" t="str">
            <v>24212001</v>
          </cell>
        </row>
        <row r="2992">
          <cell r="A2992" t="str">
            <v>014267231</v>
          </cell>
          <cell r="B2992" t="str">
            <v>Tủ tài liệu cao KT: 800x400x2100mm</v>
          </cell>
          <cell r="C2992" t="str">
            <v>Chiếc</v>
          </cell>
          <cell r="D2992">
            <v>42887</v>
          </cell>
          <cell r="E2992">
            <v>5913600</v>
          </cell>
          <cell r="F2992">
            <v>1</v>
          </cell>
          <cell r="G2992">
            <v>1</v>
          </cell>
          <cell r="H2992">
            <v>5913600</v>
          </cell>
          <cell r="I2992">
            <v>5913600</v>
          </cell>
          <cell r="J2992">
            <v>0</v>
          </cell>
          <cell r="K2992">
            <v>1</v>
          </cell>
          <cell r="L2992">
            <v>0</v>
          </cell>
          <cell r="M2992">
            <v>0</v>
          </cell>
          <cell r="N2992">
            <v>0</v>
          </cell>
          <cell r="O2992">
            <v>0</v>
          </cell>
          <cell r="P2992">
            <v>0</v>
          </cell>
          <cell r="Q2992">
            <v>0</v>
          </cell>
          <cell r="R2992">
            <v>0</v>
          </cell>
          <cell r="S2992">
            <v>0</v>
          </cell>
          <cell r="T2992">
            <v>0</v>
          </cell>
          <cell r="U2992">
            <v>1</v>
          </cell>
          <cell r="V2992">
            <v>5913600</v>
          </cell>
          <cell r="W2992">
            <v>5913600</v>
          </cell>
          <cell r="X2992">
            <v>0</v>
          </cell>
          <cell r="Y2992">
            <v>1</v>
          </cell>
          <cell r="Z2992">
            <v>0</v>
          </cell>
          <cell r="AA2992" t="str">
            <v>QLC</v>
          </cell>
          <cell r="AB2992" t="str">
            <v>64232001</v>
          </cell>
          <cell r="AC2992" t="str">
            <v>24212001</v>
          </cell>
        </row>
        <row r="2993">
          <cell r="A2993" t="str">
            <v>014267232</v>
          </cell>
          <cell r="B2993" t="str">
            <v>Tủ tài liệu cao KT: 800x400x2100mm</v>
          </cell>
          <cell r="C2993" t="str">
            <v>Chiếc</v>
          </cell>
          <cell r="D2993">
            <v>42887</v>
          </cell>
          <cell r="E2993">
            <v>5913600</v>
          </cell>
          <cell r="F2993">
            <v>1</v>
          </cell>
          <cell r="G2993">
            <v>1</v>
          </cell>
          <cell r="H2993">
            <v>5913600</v>
          </cell>
          <cell r="I2993">
            <v>5913600</v>
          </cell>
          <cell r="J2993">
            <v>0</v>
          </cell>
          <cell r="K2993">
            <v>1</v>
          </cell>
          <cell r="L2993">
            <v>0</v>
          </cell>
          <cell r="M2993">
            <v>0</v>
          </cell>
          <cell r="N2993">
            <v>0</v>
          </cell>
          <cell r="O2993">
            <v>0</v>
          </cell>
          <cell r="P2993">
            <v>0</v>
          </cell>
          <cell r="Q2993">
            <v>0</v>
          </cell>
          <cell r="R2993">
            <v>0</v>
          </cell>
          <cell r="S2993">
            <v>0</v>
          </cell>
          <cell r="T2993">
            <v>0</v>
          </cell>
          <cell r="U2993">
            <v>1</v>
          </cell>
          <cell r="V2993">
            <v>5913600</v>
          </cell>
          <cell r="W2993">
            <v>5913600</v>
          </cell>
          <cell r="X2993">
            <v>0</v>
          </cell>
          <cell r="Y2993">
            <v>1</v>
          </cell>
          <cell r="Z2993">
            <v>0</v>
          </cell>
          <cell r="AA2993" t="str">
            <v>QLC</v>
          </cell>
          <cell r="AB2993" t="str">
            <v>64232001</v>
          </cell>
          <cell r="AC2993" t="str">
            <v>24212001</v>
          </cell>
        </row>
        <row r="2994">
          <cell r="A2994" t="str">
            <v>014267233</v>
          </cell>
          <cell r="B2994" t="str">
            <v>Tủ tài liệu cao KT: 800x400x2100mm</v>
          </cell>
          <cell r="C2994" t="str">
            <v>Chiếc</v>
          </cell>
          <cell r="D2994">
            <v>42887</v>
          </cell>
          <cell r="E2994">
            <v>5913600</v>
          </cell>
          <cell r="F2994">
            <v>1</v>
          </cell>
          <cell r="G2994">
            <v>1</v>
          </cell>
          <cell r="H2994">
            <v>5913600</v>
          </cell>
          <cell r="I2994">
            <v>5913600</v>
          </cell>
          <cell r="J2994">
            <v>0</v>
          </cell>
          <cell r="K2994">
            <v>1</v>
          </cell>
          <cell r="L2994">
            <v>0</v>
          </cell>
          <cell r="M2994">
            <v>0</v>
          </cell>
          <cell r="N2994">
            <v>0</v>
          </cell>
          <cell r="O2994">
            <v>0</v>
          </cell>
          <cell r="P2994">
            <v>0</v>
          </cell>
          <cell r="Q2994">
            <v>0</v>
          </cell>
          <cell r="R2994">
            <v>0</v>
          </cell>
          <cell r="S2994">
            <v>0</v>
          </cell>
          <cell r="T2994">
            <v>0</v>
          </cell>
          <cell r="U2994">
            <v>1</v>
          </cell>
          <cell r="V2994">
            <v>5913600</v>
          </cell>
          <cell r="W2994">
            <v>5913600</v>
          </cell>
          <cell r="X2994">
            <v>0</v>
          </cell>
          <cell r="Y2994">
            <v>1</v>
          </cell>
          <cell r="Z2994">
            <v>0</v>
          </cell>
          <cell r="AA2994" t="str">
            <v>QLC</v>
          </cell>
          <cell r="AB2994" t="str">
            <v>64232001</v>
          </cell>
          <cell r="AC2994" t="str">
            <v>24212001</v>
          </cell>
        </row>
        <row r="2995">
          <cell r="A2995" t="str">
            <v>014267234</v>
          </cell>
          <cell r="B2995" t="str">
            <v>Tủ tài liệu thấp KT: 1200x400x900mm</v>
          </cell>
          <cell r="C2995" t="str">
            <v>Chiếc</v>
          </cell>
          <cell r="D2995">
            <v>42887</v>
          </cell>
          <cell r="E2995">
            <v>3960000</v>
          </cell>
          <cell r="F2995">
            <v>1</v>
          </cell>
          <cell r="G2995">
            <v>1</v>
          </cell>
          <cell r="H2995">
            <v>3960000</v>
          </cell>
          <cell r="I2995">
            <v>3960000</v>
          </cell>
          <cell r="J2995">
            <v>0</v>
          </cell>
          <cell r="K2995">
            <v>1</v>
          </cell>
          <cell r="L2995">
            <v>0</v>
          </cell>
          <cell r="M2995">
            <v>0</v>
          </cell>
          <cell r="N2995">
            <v>0</v>
          </cell>
          <cell r="O2995">
            <v>0</v>
          </cell>
          <cell r="P2995">
            <v>0</v>
          </cell>
          <cell r="Q2995">
            <v>0</v>
          </cell>
          <cell r="R2995">
            <v>0</v>
          </cell>
          <cell r="S2995">
            <v>0</v>
          </cell>
          <cell r="T2995">
            <v>0</v>
          </cell>
          <cell r="U2995">
            <v>1</v>
          </cell>
          <cell r="V2995">
            <v>3960000</v>
          </cell>
          <cell r="W2995">
            <v>3960000</v>
          </cell>
          <cell r="X2995">
            <v>0</v>
          </cell>
          <cell r="Y2995">
            <v>1</v>
          </cell>
          <cell r="Z2995">
            <v>0</v>
          </cell>
          <cell r="AA2995" t="str">
            <v>QLC</v>
          </cell>
          <cell r="AB2995" t="str">
            <v>64232001</v>
          </cell>
          <cell r="AC2995" t="str">
            <v>24212001</v>
          </cell>
        </row>
        <row r="2996">
          <cell r="A2996" t="str">
            <v>014267235</v>
          </cell>
          <cell r="B2996" t="str">
            <v>Tủ tài liệu thấp KT: 1200x400x900mm</v>
          </cell>
          <cell r="C2996" t="str">
            <v>Chiếc</v>
          </cell>
          <cell r="D2996">
            <v>42887</v>
          </cell>
          <cell r="E2996">
            <v>3960000</v>
          </cell>
          <cell r="F2996">
            <v>1</v>
          </cell>
          <cell r="G2996">
            <v>1</v>
          </cell>
          <cell r="H2996">
            <v>3960000</v>
          </cell>
          <cell r="I2996">
            <v>3960000</v>
          </cell>
          <cell r="J2996">
            <v>0</v>
          </cell>
          <cell r="K2996">
            <v>1</v>
          </cell>
          <cell r="L2996">
            <v>0</v>
          </cell>
          <cell r="M2996">
            <v>0</v>
          </cell>
          <cell r="N2996">
            <v>0</v>
          </cell>
          <cell r="O2996">
            <v>0</v>
          </cell>
          <cell r="P2996">
            <v>0</v>
          </cell>
          <cell r="Q2996">
            <v>0</v>
          </cell>
          <cell r="R2996">
            <v>0</v>
          </cell>
          <cell r="S2996">
            <v>0</v>
          </cell>
          <cell r="T2996">
            <v>0</v>
          </cell>
          <cell r="U2996">
            <v>1</v>
          </cell>
          <cell r="V2996">
            <v>3960000</v>
          </cell>
          <cell r="W2996">
            <v>3960000</v>
          </cell>
          <cell r="X2996">
            <v>0</v>
          </cell>
          <cell r="Y2996">
            <v>1</v>
          </cell>
          <cell r="Z2996">
            <v>0</v>
          </cell>
          <cell r="AA2996" t="str">
            <v>QLC</v>
          </cell>
          <cell r="AB2996" t="str">
            <v>64232001</v>
          </cell>
          <cell r="AC2996" t="str">
            <v>24212001</v>
          </cell>
        </row>
        <row r="2997">
          <cell r="A2997" t="str">
            <v>014267236</v>
          </cell>
          <cell r="B2997" t="str">
            <v>Tủ tài liệu thấp KT: 1200x400x900mm</v>
          </cell>
          <cell r="C2997" t="str">
            <v>Chiếc</v>
          </cell>
          <cell r="D2997">
            <v>42887</v>
          </cell>
          <cell r="E2997">
            <v>3960000</v>
          </cell>
          <cell r="F2997">
            <v>1</v>
          </cell>
          <cell r="G2997">
            <v>1</v>
          </cell>
          <cell r="H2997">
            <v>3960000</v>
          </cell>
          <cell r="I2997">
            <v>3960000</v>
          </cell>
          <cell r="J2997">
            <v>0</v>
          </cell>
          <cell r="K2997">
            <v>1</v>
          </cell>
          <cell r="L2997">
            <v>0</v>
          </cell>
          <cell r="M2997">
            <v>0</v>
          </cell>
          <cell r="N2997">
            <v>0</v>
          </cell>
          <cell r="O2997">
            <v>0</v>
          </cell>
          <cell r="P2997">
            <v>0</v>
          </cell>
          <cell r="Q2997">
            <v>0</v>
          </cell>
          <cell r="R2997">
            <v>0</v>
          </cell>
          <cell r="S2997">
            <v>0</v>
          </cell>
          <cell r="T2997">
            <v>0</v>
          </cell>
          <cell r="U2997">
            <v>1</v>
          </cell>
          <cell r="V2997">
            <v>3960000</v>
          </cell>
          <cell r="W2997">
            <v>3960000</v>
          </cell>
          <cell r="X2997">
            <v>0</v>
          </cell>
          <cell r="Y2997">
            <v>1</v>
          </cell>
          <cell r="Z2997">
            <v>0</v>
          </cell>
          <cell r="AA2997" t="str">
            <v>TUVAN</v>
          </cell>
          <cell r="AB2997" t="str">
            <v>63356301</v>
          </cell>
          <cell r="AC2997" t="str">
            <v>24212001</v>
          </cell>
        </row>
        <row r="2998">
          <cell r="A2998" t="str">
            <v>014267237</v>
          </cell>
          <cell r="B2998" t="str">
            <v>Tủ tài liệu thấp KT: 1200x400x900mm</v>
          </cell>
          <cell r="C2998" t="str">
            <v>Chiếc</v>
          </cell>
          <cell r="D2998">
            <v>42887</v>
          </cell>
          <cell r="E2998">
            <v>3960000</v>
          </cell>
          <cell r="F2998">
            <v>1</v>
          </cell>
          <cell r="G2998">
            <v>1</v>
          </cell>
          <cell r="H2998">
            <v>3960000</v>
          </cell>
          <cell r="I2998">
            <v>3960000</v>
          </cell>
          <cell r="J2998">
            <v>0</v>
          </cell>
          <cell r="K2998">
            <v>1</v>
          </cell>
          <cell r="L2998">
            <v>0</v>
          </cell>
          <cell r="M2998">
            <v>0</v>
          </cell>
          <cell r="N2998">
            <v>0</v>
          </cell>
          <cell r="O2998">
            <v>0</v>
          </cell>
          <cell r="P2998">
            <v>0</v>
          </cell>
          <cell r="Q2998">
            <v>0</v>
          </cell>
          <cell r="R2998">
            <v>0</v>
          </cell>
          <cell r="S2998">
            <v>0</v>
          </cell>
          <cell r="T2998">
            <v>0</v>
          </cell>
          <cell r="U2998">
            <v>1</v>
          </cell>
          <cell r="V2998">
            <v>3960000</v>
          </cell>
          <cell r="W2998">
            <v>3960000</v>
          </cell>
          <cell r="X2998">
            <v>0</v>
          </cell>
          <cell r="Y2998">
            <v>1</v>
          </cell>
          <cell r="Z2998">
            <v>0</v>
          </cell>
          <cell r="AA2998" t="str">
            <v>TUVAN</v>
          </cell>
          <cell r="AB2998" t="str">
            <v>63356301</v>
          </cell>
          <cell r="AC2998" t="str">
            <v>24212001</v>
          </cell>
        </row>
        <row r="2999">
          <cell r="A2999" t="str">
            <v>014267238</v>
          </cell>
          <cell r="B2999" t="str">
            <v>Tủ tài liệu thấp KT: 1200x400x900mm</v>
          </cell>
          <cell r="C2999" t="str">
            <v>Chiếc</v>
          </cell>
          <cell r="D2999">
            <v>42887</v>
          </cell>
          <cell r="E2999">
            <v>3960000</v>
          </cell>
          <cell r="F2999">
            <v>1</v>
          </cell>
          <cell r="G2999">
            <v>1</v>
          </cell>
          <cell r="H2999">
            <v>3960000</v>
          </cell>
          <cell r="I2999">
            <v>3960000</v>
          </cell>
          <cell r="J2999">
            <v>0</v>
          </cell>
          <cell r="K2999">
            <v>1</v>
          </cell>
          <cell r="L2999">
            <v>0</v>
          </cell>
          <cell r="M2999">
            <v>0</v>
          </cell>
          <cell r="N2999">
            <v>0</v>
          </cell>
          <cell r="O2999">
            <v>0</v>
          </cell>
          <cell r="P2999">
            <v>0</v>
          </cell>
          <cell r="Q2999">
            <v>0</v>
          </cell>
          <cell r="R2999">
            <v>0</v>
          </cell>
          <cell r="S2999">
            <v>0</v>
          </cell>
          <cell r="T2999">
            <v>0</v>
          </cell>
          <cell r="U2999">
            <v>1</v>
          </cell>
          <cell r="V2999">
            <v>3960000</v>
          </cell>
          <cell r="W2999">
            <v>3960000</v>
          </cell>
          <cell r="X2999">
            <v>0</v>
          </cell>
          <cell r="Y2999">
            <v>1</v>
          </cell>
          <cell r="Z2999">
            <v>0</v>
          </cell>
          <cell r="AA2999" t="str">
            <v>TUVAN</v>
          </cell>
          <cell r="AB2999" t="str">
            <v>63356301</v>
          </cell>
          <cell r="AC2999" t="str">
            <v>24212001</v>
          </cell>
        </row>
        <row r="3000">
          <cell r="A3000" t="str">
            <v>014267239</v>
          </cell>
          <cell r="B3000" t="str">
            <v>Tủ tài liệu thấp KT: 1200x400x900mm</v>
          </cell>
          <cell r="C3000" t="str">
            <v>Chiếc</v>
          </cell>
          <cell r="D3000">
            <v>42887</v>
          </cell>
          <cell r="E3000">
            <v>3960000</v>
          </cell>
          <cell r="F3000">
            <v>1</v>
          </cell>
          <cell r="G3000">
            <v>1</v>
          </cell>
          <cell r="H3000">
            <v>3960000</v>
          </cell>
          <cell r="I3000">
            <v>3960000</v>
          </cell>
          <cell r="J3000">
            <v>0</v>
          </cell>
          <cell r="K3000">
            <v>1</v>
          </cell>
          <cell r="L3000">
            <v>0</v>
          </cell>
          <cell r="M3000">
            <v>0</v>
          </cell>
          <cell r="N3000">
            <v>0</v>
          </cell>
          <cell r="O3000">
            <v>0</v>
          </cell>
          <cell r="P3000">
            <v>0</v>
          </cell>
          <cell r="Q3000">
            <v>0</v>
          </cell>
          <cell r="R3000">
            <v>0</v>
          </cell>
          <cell r="S3000">
            <v>0</v>
          </cell>
          <cell r="T3000">
            <v>0</v>
          </cell>
          <cell r="U3000">
            <v>1</v>
          </cell>
          <cell r="V3000">
            <v>3960000</v>
          </cell>
          <cell r="W3000">
            <v>3960000</v>
          </cell>
          <cell r="X3000">
            <v>0</v>
          </cell>
          <cell r="Y3000">
            <v>1</v>
          </cell>
          <cell r="Z3000">
            <v>0</v>
          </cell>
          <cell r="AA3000" t="str">
            <v>QLC</v>
          </cell>
          <cell r="AB3000" t="str">
            <v>64231001</v>
          </cell>
          <cell r="AC3000" t="str">
            <v>24212001</v>
          </cell>
        </row>
        <row r="3001">
          <cell r="A3001" t="str">
            <v>014267240</v>
          </cell>
          <cell r="B3001" t="str">
            <v>Tủ tài liệu thấp KT: 1200x400x900mm</v>
          </cell>
          <cell r="C3001" t="str">
            <v>Chiếc</v>
          </cell>
          <cell r="D3001">
            <v>42887</v>
          </cell>
          <cell r="E3001">
            <v>3960000</v>
          </cell>
          <cell r="F3001">
            <v>1</v>
          </cell>
          <cell r="G3001">
            <v>1</v>
          </cell>
          <cell r="H3001">
            <v>3960000</v>
          </cell>
          <cell r="I3001">
            <v>3960000</v>
          </cell>
          <cell r="J3001">
            <v>0</v>
          </cell>
          <cell r="K3001">
            <v>1</v>
          </cell>
          <cell r="L3001">
            <v>0</v>
          </cell>
          <cell r="M3001">
            <v>0</v>
          </cell>
          <cell r="N3001">
            <v>0</v>
          </cell>
          <cell r="O3001">
            <v>0</v>
          </cell>
          <cell r="P3001">
            <v>0</v>
          </cell>
          <cell r="Q3001">
            <v>0</v>
          </cell>
          <cell r="R3001">
            <v>0</v>
          </cell>
          <cell r="S3001">
            <v>0</v>
          </cell>
          <cell r="T3001">
            <v>0</v>
          </cell>
          <cell r="U3001">
            <v>1</v>
          </cell>
          <cell r="V3001">
            <v>3960000</v>
          </cell>
          <cell r="W3001">
            <v>3960000</v>
          </cell>
          <cell r="X3001">
            <v>0</v>
          </cell>
          <cell r="Y3001">
            <v>1</v>
          </cell>
          <cell r="Z3001">
            <v>0</v>
          </cell>
          <cell r="AA3001" t="str">
            <v>QLC</v>
          </cell>
          <cell r="AB3001" t="str">
            <v>64232001</v>
          </cell>
          <cell r="AC3001" t="str">
            <v>24212001</v>
          </cell>
        </row>
        <row r="3002">
          <cell r="A3002" t="str">
            <v>014268002</v>
          </cell>
          <cell r="B3002" t="str">
            <v>Tủ sắt</v>
          </cell>
          <cell r="C3002" t="str">
            <v>Chiếc</v>
          </cell>
          <cell r="D3002">
            <v>42401</v>
          </cell>
          <cell r="E3002">
            <v>0</v>
          </cell>
          <cell r="F3002">
            <v>1</v>
          </cell>
          <cell r="G3002">
            <v>0</v>
          </cell>
          <cell r="H3002">
            <v>0</v>
          </cell>
          <cell r="I3002">
            <v>0</v>
          </cell>
          <cell r="J3002">
            <v>0</v>
          </cell>
          <cell r="K3002">
            <v>1</v>
          </cell>
          <cell r="L3002">
            <v>-1</v>
          </cell>
          <cell r="M3002">
            <v>0</v>
          </cell>
          <cell r="N3002">
            <v>0</v>
          </cell>
          <cell r="O3002">
            <v>0</v>
          </cell>
          <cell r="P3002">
            <v>0</v>
          </cell>
          <cell r="Q3002">
            <v>0</v>
          </cell>
          <cell r="R3002">
            <v>0</v>
          </cell>
          <cell r="S3002">
            <v>0</v>
          </cell>
          <cell r="T3002">
            <v>0</v>
          </cell>
          <cell r="U3002">
            <v>1</v>
          </cell>
          <cell r="V3002">
            <v>0</v>
          </cell>
          <cell r="W3002">
            <v>0</v>
          </cell>
          <cell r="X3002">
            <v>0</v>
          </cell>
          <cell r="Y3002">
            <v>1</v>
          </cell>
          <cell r="Z3002">
            <v>-1</v>
          </cell>
          <cell r="AA3002" t="str">
            <v>QLC</v>
          </cell>
          <cell r="AB3002" t="str">
            <v>64232001</v>
          </cell>
          <cell r="AC3002" t="str">
            <v>24212001</v>
          </cell>
        </row>
        <row r="3003">
          <cell r="A3003" t="str">
            <v>014268003</v>
          </cell>
          <cell r="B3003" t="str">
            <v>Tủ sắt</v>
          </cell>
          <cell r="C3003" t="str">
            <v>Chiếc</v>
          </cell>
          <cell r="D3003">
            <v>42401</v>
          </cell>
          <cell r="E3003">
            <v>0</v>
          </cell>
          <cell r="F3003">
            <v>1</v>
          </cell>
          <cell r="G3003">
            <v>0</v>
          </cell>
          <cell r="H3003">
            <v>0</v>
          </cell>
          <cell r="I3003">
            <v>0</v>
          </cell>
          <cell r="J3003">
            <v>0</v>
          </cell>
          <cell r="K3003">
            <v>1</v>
          </cell>
          <cell r="L3003">
            <v>-1</v>
          </cell>
          <cell r="M3003">
            <v>0</v>
          </cell>
          <cell r="N3003">
            <v>0</v>
          </cell>
          <cell r="O3003">
            <v>0</v>
          </cell>
          <cell r="P3003">
            <v>0</v>
          </cell>
          <cell r="Q3003">
            <v>0</v>
          </cell>
          <cell r="R3003">
            <v>0</v>
          </cell>
          <cell r="S3003">
            <v>0</v>
          </cell>
          <cell r="T3003">
            <v>0</v>
          </cell>
          <cell r="U3003">
            <v>1</v>
          </cell>
          <cell r="V3003">
            <v>0</v>
          </cell>
          <cell r="W3003">
            <v>0</v>
          </cell>
          <cell r="X3003">
            <v>0</v>
          </cell>
          <cell r="Y3003">
            <v>1</v>
          </cell>
          <cell r="Z3003">
            <v>-1</v>
          </cell>
          <cell r="AA3003" t="str">
            <v>QLC</v>
          </cell>
          <cell r="AB3003" t="str">
            <v>64232001</v>
          </cell>
          <cell r="AC3003" t="str">
            <v>24212001</v>
          </cell>
        </row>
        <row r="3004">
          <cell r="A3004" t="str">
            <v>014268004</v>
          </cell>
          <cell r="B3004" t="str">
            <v>Tủ sắt</v>
          </cell>
          <cell r="C3004" t="str">
            <v>Chiếc</v>
          </cell>
          <cell r="D3004">
            <v>42401</v>
          </cell>
          <cell r="E3004">
            <v>0</v>
          </cell>
          <cell r="F3004">
            <v>1</v>
          </cell>
          <cell r="G3004">
            <v>0</v>
          </cell>
          <cell r="H3004">
            <v>0</v>
          </cell>
          <cell r="I3004">
            <v>0</v>
          </cell>
          <cell r="J3004">
            <v>0</v>
          </cell>
          <cell r="K3004">
            <v>1</v>
          </cell>
          <cell r="L3004">
            <v>-1</v>
          </cell>
          <cell r="M3004">
            <v>0</v>
          </cell>
          <cell r="N3004">
            <v>0</v>
          </cell>
          <cell r="O3004">
            <v>0</v>
          </cell>
          <cell r="P3004">
            <v>0</v>
          </cell>
          <cell r="Q3004">
            <v>0</v>
          </cell>
          <cell r="R3004">
            <v>0</v>
          </cell>
          <cell r="S3004">
            <v>0</v>
          </cell>
          <cell r="T3004">
            <v>0</v>
          </cell>
          <cell r="U3004">
            <v>1</v>
          </cell>
          <cell r="V3004">
            <v>0</v>
          </cell>
          <cell r="W3004">
            <v>0</v>
          </cell>
          <cell r="X3004">
            <v>0</v>
          </cell>
          <cell r="Y3004">
            <v>1</v>
          </cell>
          <cell r="Z3004">
            <v>-1</v>
          </cell>
          <cell r="AA3004" t="str">
            <v>QLC</v>
          </cell>
          <cell r="AB3004" t="str">
            <v>64232001</v>
          </cell>
          <cell r="AC3004" t="str">
            <v>24212001</v>
          </cell>
        </row>
        <row r="3005">
          <cell r="A3005" t="str">
            <v>014268008</v>
          </cell>
          <cell r="B3005" t="str">
            <v>Tủ sắt</v>
          </cell>
          <cell r="C3005" t="str">
            <v>Chiếc</v>
          </cell>
          <cell r="D3005">
            <v>42401</v>
          </cell>
          <cell r="E3005">
            <v>0</v>
          </cell>
          <cell r="F3005">
            <v>1</v>
          </cell>
          <cell r="G3005">
            <v>0</v>
          </cell>
          <cell r="H3005">
            <v>0</v>
          </cell>
          <cell r="I3005">
            <v>0</v>
          </cell>
          <cell r="J3005">
            <v>0</v>
          </cell>
          <cell r="K3005">
            <v>1</v>
          </cell>
          <cell r="L3005">
            <v>-1</v>
          </cell>
          <cell r="M3005">
            <v>0</v>
          </cell>
          <cell r="N3005">
            <v>0</v>
          </cell>
          <cell r="O3005">
            <v>0</v>
          </cell>
          <cell r="P3005">
            <v>0</v>
          </cell>
          <cell r="Q3005">
            <v>0</v>
          </cell>
          <cell r="R3005">
            <v>0</v>
          </cell>
          <cell r="S3005">
            <v>0</v>
          </cell>
          <cell r="T3005">
            <v>0</v>
          </cell>
          <cell r="U3005">
            <v>1</v>
          </cell>
          <cell r="V3005">
            <v>0</v>
          </cell>
          <cell r="W3005">
            <v>0</v>
          </cell>
          <cell r="X3005">
            <v>0</v>
          </cell>
          <cell r="Y3005">
            <v>1</v>
          </cell>
          <cell r="Z3005">
            <v>-1</v>
          </cell>
          <cell r="AA3005" t="str">
            <v>QLC</v>
          </cell>
          <cell r="AB3005" t="str">
            <v>64232001</v>
          </cell>
          <cell r="AC3005" t="str">
            <v>24212001</v>
          </cell>
        </row>
        <row r="3006">
          <cell r="A3006" t="str">
            <v>014268011</v>
          </cell>
          <cell r="B3006" t="str">
            <v>Tủ sắt</v>
          </cell>
          <cell r="C3006" t="str">
            <v>Chiếc</v>
          </cell>
          <cell r="D3006">
            <v>42401</v>
          </cell>
          <cell r="E3006">
            <v>0</v>
          </cell>
          <cell r="F3006">
            <v>1</v>
          </cell>
          <cell r="G3006">
            <v>0</v>
          </cell>
          <cell r="H3006">
            <v>0</v>
          </cell>
          <cell r="I3006">
            <v>0</v>
          </cell>
          <cell r="J3006">
            <v>0</v>
          </cell>
          <cell r="K3006">
            <v>1</v>
          </cell>
          <cell r="L3006">
            <v>-1</v>
          </cell>
          <cell r="M3006">
            <v>0</v>
          </cell>
          <cell r="N3006">
            <v>0</v>
          </cell>
          <cell r="O3006">
            <v>0</v>
          </cell>
          <cell r="P3006">
            <v>0</v>
          </cell>
          <cell r="Q3006">
            <v>0</v>
          </cell>
          <cell r="R3006">
            <v>0</v>
          </cell>
          <cell r="S3006">
            <v>0</v>
          </cell>
          <cell r="T3006">
            <v>0</v>
          </cell>
          <cell r="U3006">
            <v>1</v>
          </cell>
          <cell r="V3006">
            <v>0</v>
          </cell>
          <cell r="W3006">
            <v>0</v>
          </cell>
          <cell r="X3006">
            <v>0</v>
          </cell>
          <cell r="Y3006">
            <v>1</v>
          </cell>
          <cell r="Z3006">
            <v>-1</v>
          </cell>
          <cell r="AA3006" t="str">
            <v>QLC</v>
          </cell>
          <cell r="AB3006" t="str">
            <v>64232001</v>
          </cell>
          <cell r="AC3006" t="str">
            <v>24212001</v>
          </cell>
        </row>
        <row r="3007">
          <cell r="A3007" t="str">
            <v>014268015</v>
          </cell>
          <cell r="B3007" t="str">
            <v>Tủ sắt</v>
          </cell>
          <cell r="C3007" t="str">
            <v>Chiếc</v>
          </cell>
          <cell r="D3007">
            <v>42401</v>
          </cell>
          <cell r="E3007">
            <v>0</v>
          </cell>
          <cell r="F3007">
            <v>1</v>
          </cell>
          <cell r="G3007">
            <v>0</v>
          </cell>
          <cell r="H3007">
            <v>0</v>
          </cell>
          <cell r="I3007">
            <v>0</v>
          </cell>
          <cell r="J3007">
            <v>0</v>
          </cell>
          <cell r="K3007">
            <v>1</v>
          </cell>
          <cell r="L3007">
            <v>-1</v>
          </cell>
          <cell r="M3007">
            <v>0</v>
          </cell>
          <cell r="N3007">
            <v>0</v>
          </cell>
          <cell r="O3007">
            <v>0</v>
          </cell>
          <cell r="P3007">
            <v>0</v>
          </cell>
          <cell r="Q3007">
            <v>0</v>
          </cell>
          <cell r="R3007">
            <v>0</v>
          </cell>
          <cell r="S3007">
            <v>0</v>
          </cell>
          <cell r="T3007">
            <v>0</v>
          </cell>
          <cell r="U3007">
            <v>1</v>
          </cell>
          <cell r="V3007">
            <v>0</v>
          </cell>
          <cell r="W3007">
            <v>0</v>
          </cell>
          <cell r="X3007">
            <v>0</v>
          </cell>
          <cell r="Y3007">
            <v>1</v>
          </cell>
          <cell r="Z3007">
            <v>-1</v>
          </cell>
          <cell r="AA3007" t="str">
            <v>QLC</v>
          </cell>
          <cell r="AB3007" t="str">
            <v>64232001</v>
          </cell>
          <cell r="AC3007" t="str">
            <v>24212001</v>
          </cell>
        </row>
        <row r="3008">
          <cell r="A3008" t="str">
            <v>014268016</v>
          </cell>
          <cell r="B3008" t="str">
            <v>Tủ sắt</v>
          </cell>
          <cell r="C3008" t="str">
            <v>Chiếc</v>
          </cell>
          <cell r="D3008">
            <v>42401</v>
          </cell>
          <cell r="E3008">
            <v>0</v>
          </cell>
          <cell r="F3008">
            <v>1</v>
          </cell>
          <cell r="G3008">
            <v>0</v>
          </cell>
          <cell r="H3008">
            <v>0</v>
          </cell>
          <cell r="I3008">
            <v>0</v>
          </cell>
          <cell r="J3008">
            <v>0</v>
          </cell>
          <cell r="K3008">
            <v>1</v>
          </cell>
          <cell r="L3008">
            <v>-1</v>
          </cell>
          <cell r="M3008">
            <v>0</v>
          </cell>
          <cell r="N3008">
            <v>0</v>
          </cell>
          <cell r="O3008">
            <v>0</v>
          </cell>
          <cell r="P3008">
            <v>0</v>
          </cell>
          <cell r="Q3008">
            <v>0</v>
          </cell>
          <cell r="R3008">
            <v>0</v>
          </cell>
          <cell r="S3008">
            <v>0</v>
          </cell>
          <cell r="T3008">
            <v>0</v>
          </cell>
          <cell r="U3008">
            <v>1</v>
          </cell>
          <cell r="V3008">
            <v>0</v>
          </cell>
          <cell r="W3008">
            <v>0</v>
          </cell>
          <cell r="X3008">
            <v>0</v>
          </cell>
          <cell r="Y3008">
            <v>1</v>
          </cell>
          <cell r="Z3008">
            <v>-1</v>
          </cell>
          <cell r="AA3008" t="str">
            <v>QLC</v>
          </cell>
          <cell r="AB3008" t="str">
            <v>64232001</v>
          </cell>
          <cell r="AC3008" t="str">
            <v>24212001</v>
          </cell>
        </row>
        <row r="3009">
          <cell r="A3009" t="str">
            <v>014268022</v>
          </cell>
          <cell r="B3009" t="str">
            <v>Tủ sắt</v>
          </cell>
          <cell r="C3009" t="str">
            <v>Chiếc</v>
          </cell>
          <cell r="D3009">
            <v>42401</v>
          </cell>
          <cell r="E3009">
            <v>0</v>
          </cell>
          <cell r="F3009">
            <v>1</v>
          </cell>
          <cell r="G3009">
            <v>0</v>
          </cell>
          <cell r="H3009">
            <v>0</v>
          </cell>
          <cell r="I3009">
            <v>0</v>
          </cell>
          <cell r="J3009">
            <v>0</v>
          </cell>
          <cell r="K3009">
            <v>1</v>
          </cell>
          <cell r="L3009">
            <v>-1</v>
          </cell>
          <cell r="M3009">
            <v>0</v>
          </cell>
          <cell r="N3009">
            <v>0</v>
          </cell>
          <cell r="O3009">
            <v>0</v>
          </cell>
          <cell r="P3009">
            <v>0</v>
          </cell>
          <cell r="Q3009">
            <v>0</v>
          </cell>
          <cell r="R3009">
            <v>0</v>
          </cell>
          <cell r="S3009">
            <v>0</v>
          </cell>
          <cell r="T3009">
            <v>0</v>
          </cell>
          <cell r="U3009">
            <v>1</v>
          </cell>
          <cell r="V3009">
            <v>0</v>
          </cell>
          <cell r="W3009">
            <v>0</v>
          </cell>
          <cell r="X3009">
            <v>0</v>
          </cell>
          <cell r="Y3009">
            <v>1</v>
          </cell>
          <cell r="Z3009">
            <v>-1</v>
          </cell>
          <cell r="AA3009" t="str">
            <v>QLC</v>
          </cell>
          <cell r="AB3009" t="str">
            <v>64232001</v>
          </cell>
          <cell r="AC3009" t="str">
            <v>24212001</v>
          </cell>
        </row>
        <row r="3010">
          <cell r="A3010" t="str">
            <v>014268025</v>
          </cell>
          <cell r="B3010" t="str">
            <v>Tủ sắt</v>
          </cell>
          <cell r="C3010" t="str">
            <v>Chiếc</v>
          </cell>
          <cell r="D3010">
            <v>42401</v>
          </cell>
          <cell r="E3010">
            <v>0</v>
          </cell>
          <cell r="F3010">
            <v>1</v>
          </cell>
          <cell r="G3010">
            <v>0</v>
          </cell>
          <cell r="H3010">
            <v>0</v>
          </cell>
          <cell r="I3010">
            <v>0</v>
          </cell>
          <cell r="J3010">
            <v>0</v>
          </cell>
          <cell r="K3010">
            <v>1</v>
          </cell>
          <cell r="L3010">
            <v>-1</v>
          </cell>
          <cell r="M3010">
            <v>0</v>
          </cell>
          <cell r="N3010">
            <v>0</v>
          </cell>
          <cell r="O3010">
            <v>0</v>
          </cell>
          <cell r="P3010">
            <v>0</v>
          </cell>
          <cell r="Q3010">
            <v>0</v>
          </cell>
          <cell r="R3010">
            <v>0</v>
          </cell>
          <cell r="S3010">
            <v>0</v>
          </cell>
          <cell r="T3010">
            <v>0</v>
          </cell>
          <cell r="U3010">
            <v>1</v>
          </cell>
          <cell r="V3010">
            <v>0</v>
          </cell>
          <cell r="W3010">
            <v>0</v>
          </cell>
          <cell r="X3010">
            <v>0</v>
          </cell>
          <cell r="Y3010">
            <v>1</v>
          </cell>
          <cell r="Z3010">
            <v>-1</v>
          </cell>
          <cell r="AA3010" t="str">
            <v>QLC</v>
          </cell>
          <cell r="AB3010" t="str">
            <v>64232001</v>
          </cell>
          <cell r="AC3010" t="str">
            <v>24212001</v>
          </cell>
        </row>
        <row r="3011">
          <cell r="A3011" t="str">
            <v>014268037</v>
          </cell>
          <cell r="B3011" t="str">
            <v>Tủ tài liệu sắt 2 tầng kèm két sắt</v>
          </cell>
          <cell r="C3011" t="str">
            <v>Chiếc</v>
          </cell>
          <cell r="D3011">
            <v>42401</v>
          </cell>
          <cell r="E3011">
            <v>0</v>
          </cell>
          <cell r="F3011">
            <v>1</v>
          </cell>
          <cell r="G3011">
            <v>0</v>
          </cell>
          <cell r="H3011">
            <v>0</v>
          </cell>
          <cell r="I3011">
            <v>0</v>
          </cell>
          <cell r="J3011">
            <v>0</v>
          </cell>
          <cell r="K3011">
            <v>1</v>
          </cell>
          <cell r="L3011">
            <v>-1</v>
          </cell>
          <cell r="M3011">
            <v>0</v>
          </cell>
          <cell r="N3011">
            <v>0</v>
          </cell>
          <cell r="O3011">
            <v>0</v>
          </cell>
          <cell r="P3011">
            <v>0</v>
          </cell>
          <cell r="Q3011">
            <v>0</v>
          </cell>
          <cell r="R3011">
            <v>0</v>
          </cell>
          <cell r="S3011">
            <v>0</v>
          </cell>
          <cell r="T3011">
            <v>0</v>
          </cell>
          <cell r="U3011">
            <v>1</v>
          </cell>
          <cell r="V3011">
            <v>0</v>
          </cell>
          <cell r="W3011">
            <v>0</v>
          </cell>
          <cell r="X3011">
            <v>0</v>
          </cell>
          <cell r="Y3011">
            <v>1</v>
          </cell>
          <cell r="Z3011">
            <v>-1</v>
          </cell>
          <cell r="AA3011" t="str">
            <v>QLC</v>
          </cell>
          <cell r="AB3011" t="str">
            <v>64232001</v>
          </cell>
          <cell r="AC3011" t="str">
            <v>24212001</v>
          </cell>
        </row>
        <row r="3012">
          <cell r="A3012" t="str">
            <v>014268038</v>
          </cell>
          <cell r="B3012" t="str">
            <v>Tủ gỗ 3 tầng</v>
          </cell>
          <cell r="C3012" t="str">
            <v>Chiếc</v>
          </cell>
          <cell r="D3012">
            <v>42551</v>
          </cell>
          <cell r="E3012">
            <v>0</v>
          </cell>
          <cell r="F3012">
            <v>1</v>
          </cell>
          <cell r="G3012">
            <v>0</v>
          </cell>
          <cell r="H3012">
            <v>0</v>
          </cell>
          <cell r="I3012">
            <v>0</v>
          </cell>
          <cell r="J3012">
            <v>0</v>
          </cell>
          <cell r="K3012">
            <v>1</v>
          </cell>
          <cell r="L3012">
            <v>-1</v>
          </cell>
          <cell r="M3012">
            <v>0</v>
          </cell>
          <cell r="N3012">
            <v>0</v>
          </cell>
          <cell r="O3012">
            <v>0</v>
          </cell>
          <cell r="P3012">
            <v>0</v>
          </cell>
          <cell r="Q3012">
            <v>0</v>
          </cell>
          <cell r="R3012">
            <v>0</v>
          </cell>
          <cell r="S3012">
            <v>0</v>
          </cell>
          <cell r="T3012">
            <v>0</v>
          </cell>
          <cell r="U3012">
            <v>1</v>
          </cell>
          <cell r="V3012">
            <v>0</v>
          </cell>
          <cell r="W3012">
            <v>0</v>
          </cell>
          <cell r="X3012">
            <v>0</v>
          </cell>
          <cell r="Y3012">
            <v>1</v>
          </cell>
          <cell r="Z3012">
            <v>-1</v>
          </cell>
          <cell r="AA3012" t="str">
            <v>QLC</v>
          </cell>
          <cell r="AB3012" t="str">
            <v>64232001</v>
          </cell>
          <cell r="AC3012" t="str">
            <v>24212001</v>
          </cell>
        </row>
        <row r="3013">
          <cell r="A3013" t="str">
            <v>014269001</v>
          </cell>
          <cell r="B3013" t="str">
            <v>Hộc di động</v>
          </cell>
          <cell r="C3013" t="str">
            <v>Chiếc</v>
          </cell>
          <cell r="D3013">
            <v>42401</v>
          </cell>
          <cell r="E3013">
            <v>0</v>
          </cell>
          <cell r="F3013">
            <v>1</v>
          </cell>
          <cell r="G3013">
            <v>0</v>
          </cell>
          <cell r="H3013">
            <v>0</v>
          </cell>
          <cell r="I3013">
            <v>0</v>
          </cell>
          <cell r="J3013">
            <v>0</v>
          </cell>
          <cell r="K3013">
            <v>1</v>
          </cell>
          <cell r="L3013">
            <v>-1</v>
          </cell>
          <cell r="M3013">
            <v>0</v>
          </cell>
          <cell r="N3013">
            <v>0</v>
          </cell>
          <cell r="O3013">
            <v>0</v>
          </cell>
          <cell r="P3013">
            <v>0</v>
          </cell>
          <cell r="Q3013">
            <v>0</v>
          </cell>
          <cell r="R3013">
            <v>0</v>
          </cell>
          <cell r="S3013">
            <v>0</v>
          </cell>
          <cell r="T3013">
            <v>0</v>
          </cell>
          <cell r="U3013">
            <v>1</v>
          </cell>
          <cell r="V3013">
            <v>0</v>
          </cell>
          <cell r="W3013">
            <v>0</v>
          </cell>
          <cell r="X3013">
            <v>0</v>
          </cell>
          <cell r="Y3013">
            <v>1</v>
          </cell>
          <cell r="Z3013">
            <v>-1</v>
          </cell>
          <cell r="AA3013" t="str">
            <v>MG.TV1</v>
          </cell>
          <cell r="AB3013" t="str">
            <v>63317301</v>
          </cell>
          <cell r="AC3013" t="str">
            <v>24222001</v>
          </cell>
        </row>
        <row r="3014">
          <cell r="A3014" t="str">
            <v>014269002</v>
          </cell>
          <cell r="B3014" t="str">
            <v>Hộc di động</v>
          </cell>
          <cell r="C3014" t="str">
            <v>Chiếc</v>
          </cell>
          <cell r="D3014">
            <v>42401</v>
          </cell>
          <cell r="E3014">
            <v>0</v>
          </cell>
          <cell r="F3014">
            <v>1</v>
          </cell>
          <cell r="G3014">
            <v>0</v>
          </cell>
          <cell r="H3014">
            <v>0</v>
          </cell>
          <cell r="I3014">
            <v>0</v>
          </cell>
          <cell r="J3014">
            <v>0</v>
          </cell>
          <cell r="K3014">
            <v>1</v>
          </cell>
          <cell r="L3014">
            <v>-1</v>
          </cell>
          <cell r="M3014">
            <v>0</v>
          </cell>
          <cell r="N3014">
            <v>0</v>
          </cell>
          <cell r="O3014">
            <v>0</v>
          </cell>
          <cell r="P3014">
            <v>0</v>
          </cell>
          <cell r="Q3014">
            <v>0</v>
          </cell>
          <cell r="R3014">
            <v>0</v>
          </cell>
          <cell r="S3014">
            <v>0</v>
          </cell>
          <cell r="T3014">
            <v>0</v>
          </cell>
          <cell r="U3014">
            <v>1</v>
          </cell>
          <cell r="V3014">
            <v>0</v>
          </cell>
          <cell r="W3014">
            <v>0</v>
          </cell>
          <cell r="X3014">
            <v>0</v>
          </cell>
          <cell r="Y3014">
            <v>1</v>
          </cell>
          <cell r="Z3014">
            <v>-1</v>
          </cell>
          <cell r="AA3014" t="str">
            <v>MG.TV1</v>
          </cell>
          <cell r="AB3014" t="str">
            <v>63317301</v>
          </cell>
          <cell r="AC3014" t="str">
            <v>24222001</v>
          </cell>
        </row>
        <row r="3015">
          <cell r="A3015" t="str">
            <v>014269003</v>
          </cell>
          <cell r="B3015" t="str">
            <v>Hộc di động</v>
          </cell>
          <cell r="C3015" t="str">
            <v>Chiếc</v>
          </cell>
          <cell r="D3015">
            <v>42401</v>
          </cell>
          <cell r="E3015">
            <v>0</v>
          </cell>
          <cell r="F3015">
            <v>1</v>
          </cell>
          <cell r="G3015">
            <v>0</v>
          </cell>
          <cell r="H3015">
            <v>0</v>
          </cell>
          <cell r="I3015">
            <v>0</v>
          </cell>
          <cell r="J3015">
            <v>0</v>
          </cell>
          <cell r="K3015">
            <v>1</v>
          </cell>
          <cell r="L3015">
            <v>-1</v>
          </cell>
          <cell r="M3015">
            <v>0</v>
          </cell>
          <cell r="N3015">
            <v>0</v>
          </cell>
          <cell r="O3015">
            <v>0</v>
          </cell>
          <cell r="P3015">
            <v>0</v>
          </cell>
          <cell r="Q3015">
            <v>0</v>
          </cell>
          <cell r="R3015">
            <v>0</v>
          </cell>
          <cell r="S3015">
            <v>0</v>
          </cell>
          <cell r="T3015">
            <v>0</v>
          </cell>
          <cell r="U3015">
            <v>1</v>
          </cell>
          <cell r="V3015">
            <v>0</v>
          </cell>
          <cell r="W3015">
            <v>0</v>
          </cell>
          <cell r="X3015">
            <v>0</v>
          </cell>
          <cell r="Y3015">
            <v>1</v>
          </cell>
          <cell r="Z3015">
            <v>-1</v>
          </cell>
          <cell r="AA3015" t="str">
            <v>MG.TV1</v>
          </cell>
          <cell r="AB3015" t="str">
            <v>63317301</v>
          </cell>
          <cell r="AC3015" t="str">
            <v>24222001</v>
          </cell>
        </row>
        <row r="3016">
          <cell r="A3016" t="str">
            <v>014269004</v>
          </cell>
          <cell r="B3016" t="str">
            <v>Hộc di động</v>
          </cell>
          <cell r="C3016" t="str">
            <v>Chiếc</v>
          </cell>
          <cell r="D3016">
            <v>42401</v>
          </cell>
          <cell r="E3016">
            <v>0</v>
          </cell>
          <cell r="F3016">
            <v>1</v>
          </cell>
          <cell r="G3016">
            <v>0</v>
          </cell>
          <cell r="H3016">
            <v>0</v>
          </cell>
          <cell r="I3016">
            <v>0</v>
          </cell>
          <cell r="J3016">
            <v>0</v>
          </cell>
          <cell r="K3016">
            <v>1</v>
          </cell>
          <cell r="L3016">
            <v>-1</v>
          </cell>
          <cell r="M3016">
            <v>0</v>
          </cell>
          <cell r="N3016">
            <v>0</v>
          </cell>
          <cell r="O3016">
            <v>0</v>
          </cell>
          <cell r="P3016">
            <v>0</v>
          </cell>
          <cell r="Q3016">
            <v>0</v>
          </cell>
          <cell r="R3016">
            <v>0</v>
          </cell>
          <cell r="S3016">
            <v>0</v>
          </cell>
          <cell r="T3016">
            <v>0</v>
          </cell>
          <cell r="U3016">
            <v>1</v>
          </cell>
          <cell r="V3016">
            <v>0</v>
          </cell>
          <cell r="W3016">
            <v>0</v>
          </cell>
          <cell r="X3016">
            <v>0</v>
          </cell>
          <cell r="Y3016">
            <v>1</v>
          </cell>
          <cell r="Z3016">
            <v>-1</v>
          </cell>
          <cell r="AA3016" t="str">
            <v>MG.TV1</v>
          </cell>
          <cell r="AB3016" t="str">
            <v>63317301</v>
          </cell>
          <cell r="AC3016" t="str">
            <v>24222001</v>
          </cell>
        </row>
        <row r="3017">
          <cell r="A3017" t="str">
            <v>014269005</v>
          </cell>
          <cell r="B3017" t="str">
            <v>Hộc di động</v>
          </cell>
          <cell r="C3017" t="str">
            <v>Chiếc</v>
          </cell>
          <cell r="D3017">
            <v>42401</v>
          </cell>
          <cell r="E3017">
            <v>0</v>
          </cell>
          <cell r="F3017">
            <v>1</v>
          </cell>
          <cell r="G3017">
            <v>0</v>
          </cell>
          <cell r="H3017">
            <v>0</v>
          </cell>
          <cell r="I3017">
            <v>0</v>
          </cell>
          <cell r="J3017">
            <v>0</v>
          </cell>
          <cell r="K3017">
            <v>1</v>
          </cell>
          <cell r="L3017">
            <v>-1</v>
          </cell>
          <cell r="M3017">
            <v>0</v>
          </cell>
          <cell r="N3017">
            <v>0</v>
          </cell>
          <cell r="O3017">
            <v>0</v>
          </cell>
          <cell r="P3017">
            <v>0</v>
          </cell>
          <cell r="Q3017">
            <v>0</v>
          </cell>
          <cell r="R3017">
            <v>0</v>
          </cell>
          <cell r="S3017">
            <v>0</v>
          </cell>
          <cell r="T3017">
            <v>0</v>
          </cell>
          <cell r="U3017">
            <v>1</v>
          </cell>
          <cell r="V3017">
            <v>0</v>
          </cell>
          <cell r="W3017">
            <v>0</v>
          </cell>
          <cell r="X3017">
            <v>0</v>
          </cell>
          <cell r="Y3017">
            <v>1</v>
          </cell>
          <cell r="Z3017">
            <v>-1</v>
          </cell>
          <cell r="AA3017" t="str">
            <v>MG.TV1</v>
          </cell>
          <cell r="AB3017" t="str">
            <v>63317301</v>
          </cell>
          <cell r="AC3017" t="str">
            <v>24222001</v>
          </cell>
        </row>
        <row r="3018">
          <cell r="A3018" t="str">
            <v>014269006</v>
          </cell>
          <cell r="B3018" t="str">
            <v>Hộc di động</v>
          </cell>
          <cell r="C3018" t="str">
            <v>Chiếc</v>
          </cell>
          <cell r="D3018">
            <v>42401</v>
          </cell>
          <cell r="E3018">
            <v>0</v>
          </cell>
          <cell r="F3018">
            <v>1</v>
          </cell>
          <cell r="G3018">
            <v>0</v>
          </cell>
          <cell r="H3018">
            <v>0</v>
          </cell>
          <cell r="I3018">
            <v>0</v>
          </cell>
          <cell r="J3018">
            <v>0</v>
          </cell>
          <cell r="K3018">
            <v>1</v>
          </cell>
          <cell r="L3018">
            <v>-1</v>
          </cell>
          <cell r="M3018">
            <v>0</v>
          </cell>
          <cell r="N3018">
            <v>0</v>
          </cell>
          <cell r="O3018">
            <v>0</v>
          </cell>
          <cell r="P3018">
            <v>0</v>
          </cell>
          <cell r="Q3018">
            <v>0</v>
          </cell>
          <cell r="R3018">
            <v>0</v>
          </cell>
          <cell r="S3018">
            <v>0</v>
          </cell>
          <cell r="T3018">
            <v>0</v>
          </cell>
          <cell r="U3018">
            <v>1</v>
          </cell>
          <cell r="V3018">
            <v>0</v>
          </cell>
          <cell r="W3018">
            <v>0</v>
          </cell>
          <cell r="X3018">
            <v>0</v>
          </cell>
          <cell r="Y3018">
            <v>1</v>
          </cell>
          <cell r="Z3018">
            <v>-1</v>
          </cell>
          <cell r="AA3018" t="str">
            <v>MG.TV1</v>
          </cell>
          <cell r="AB3018" t="str">
            <v>63317301</v>
          </cell>
          <cell r="AC3018" t="str">
            <v>24222001</v>
          </cell>
        </row>
        <row r="3019">
          <cell r="A3019" t="str">
            <v>014269014</v>
          </cell>
          <cell r="B3019" t="str">
            <v>Hộc tủ gỗ</v>
          </cell>
          <cell r="C3019" t="str">
            <v>Chiếc</v>
          </cell>
          <cell r="D3019">
            <v>42401</v>
          </cell>
          <cell r="E3019">
            <v>0</v>
          </cell>
          <cell r="F3019">
            <v>1</v>
          </cell>
          <cell r="G3019">
            <v>0</v>
          </cell>
          <cell r="H3019">
            <v>0</v>
          </cell>
          <cell r="I3019">
            <v>0</v>
          </cell>
          <cell r="J3019">
            <v>0</v>
          </cell>
          <cell r="K3019">
            <v>1</v>
          </cell>
          <cell r="L3019">
            <v>-1</v>
          </cell>
          <cell r="M3019">
            <v>0</v>
          </cell>
          <cell r="N3019">
            <v>0</v>
          </cell>
          <cell r="O3019">
            <v>0</v>
          </cell>
          <cell r="P3019">
            <v>0</v>
          </cell>
          <cell r="Q3019">
            <v>0</v>
          </cell>
          <cell r="R3019">
            <v>0</v>
          </cell>
          <cell r="S3019">
            <v>0</v>
          </cell>
          <cell r="T3019">
            <v>0</v>
          </cell>
          <cell r="U3019">
            <v>1</v>
          </cell>
          <cell r="V3019">
            <v>0</v>
          </cell>
          <cell r="W3019">
            <v>0</v>
          </cell>
          <cell r="X3019">
            <v>0</v>
          </cell>
          <cell r="Y3019">
            <v>1</v>
          </cell>
          <cell r="Z3019">
            <v>-1</v>
          </cell>
          <cell r="AA3019" t="str">
            <v>MG.HPH</v>
          </cell>
          <cell r="AB3019" t="str">
            <v>63317301</v>
          </cell>
          <cell r="AC3019" t="str">
            <v>24212001</v>
          </cell>
        </row>
        <row r="3020">
          <cell r="A3020" t="str">
            <v>014269015</v>
          </cell>
          <cell r="B3020" t="str">
            <v>Hộc tủ gỗ</v>
          </cell>
          <cell r="C3020" t="str">
            <v>Chiếc</v>
          </cell>
          <cell r="D3020">
            <v>42401</v>
          </cell>
          <cell r="E3020">
            <v>0</v>
          </cell>
          <cell r="F3020">
            <v>1</v>
          </cell>
          <cell r="G3020">
            <v>0</v>
          </cell>
          <cell r="H3020">
            <v>0</v>
          </cell>
          <cell r="I3020">
            <v>0</v>
          </cell>
          <cell r="J3020">
            <v>0</v>
          </cell>
          <cell r="K3020">
            <v>1</v>
          </cell>
          <cell r="L3020">
            <v>-1</v>
          </cell>
          <cell r="M3020">
            <v>0</v>
          </cell>
          <cell r="N3020">
            <v>0</v>
          </cell>
          <cell r="O3020">
            <v>0</v>
          </cell>
          <cell r="P3020">
            <v>0</v>
          </cell>
          <cell r="Q3020">
            <v>0</v>
          </cell>
          <cell r="R3020">
            <v>0</v>
          </cell>
          <cell r="S3020">
            <v>0</v>
          </cell>
          <cell r="T3020">
            <v>0</v>
          </cell>
          <cell r="U3020">
            <v>1</v>
          </cell>
          <cell r="V3020">
            <v>0</v>
          </cell>
          <cell r="W3020">
            <v>0</v>
          </cell>
          <cell r="X3020">
            <v>0</v>
          </cell>
          <cell r="Y3020">
            <v>1</v>
          </cell>
          <cell r="Z3020">
            <v>-1</v>
          </cell>
          <cell r="AA3020" t="str">
            <v>MG.HPH</v>
          </cell>
          <cell r="AB3020" t="str">
            <v>63317301</v>
          </cell>
          <cell r="AC3020" t="str">
            <v>24212001</v>
          </cell>
        </row>
        <row r="3021">
          <cell r="A3021" t="str">
            <v>014269016</v>
          </cell>
          <cell r="B3021" t="str">
            <v>Hộc tủ gỗ</v>
          </cell>
          <cell r="C3021" t="str">
            <v>Chiếc</v>
          </cell>
          <cell r="D3021">
            <v>42401</v>
          </cell>
          <cell r="E3021">
            <v>0</v>
          </cell>
          <cell r="F3021">
            <v>1</v>
          </cell>
          <cell r="G3021">
            <v>0</v>
          </cell>
          <cell r="H3021">
            <v>0</v>
          </cell>
          <cell r="I3021">
            <v>0</v>
          </cell>
          <cell r="J3021">
            <v>0</v>
          </cell>
          <cell r="K3021">
            <v>1</v>
          </cell>
          <cell r="L3021">
            <v>-1</v>
          </cell>
          <cell r="M3021">
            <v>0</v>
          </cell>
          <cell r="N3021">
            <v>0</v>
          </cell>
          <cell r="O3021">
            <v>0</v>
          </cell>
          <cell r="P3021">
            <v>0</v>
          </cell>
          <cell r="Q3021">
            <v>0</v>
          </cell>
          <cell r="R3021">
            <v>0</v>
          </cell>
          <cell r="S3021">
            <v>0</v>
          </cell>
          <cell r="T3021">
            <v>0</v>
          </cell>
          <cell r="U3021">
            <v>1</v>
          </cell>
          <cell r="V3021">
            <v>0</v>
          </cell>
          <cell r="W3021">
            <v>0</v>
          </cell>
          <cell r="X3021">
            <v>0</v>
          </cell>
          <cell r="Y3021">
            <v>1</v>
          </cell>
          <cell r="Z3021">
            <v>-1</v>
          </cell>
          <cell r="AA3021" t="str">
            <v>MG.HPH</v>
          </cell>
          <cell r="AB3021" t="str">
            <v>63317301</v>
          </cell>
          <cell r="AC3021" t="str">
            <v>24212001</v>
          </cell>
        </row>
        <row r="3022">
          <cell r="A3022" t="str">
            <v>014269017</v>
          </cell>
          <cell r="B3022" t="str">
            <v>Hộc tủ gỗ</v>
          </cell>
          <cell r="C3022" t="str">
            <v>Chiếc</v>
          </cell>
          <cell r="D3022">
            <v>42401</v>
          </cell>
          <cell r="E3022">
            <v>0</v>
          </cell>
          <cell r="F3022">
            <v>1</v>
          </cell>
          <cell r="G3022">
            <v>0</v>
          </cell>
          <cell r="H3022">
            <v>0</v>
          </cell>
          <cell r="I3022">
            <v>0</v>
          </cell>
          <cell r="J3022">
            <v>0</v>
          </cell>
          <cell r="K3022">
            <v>1</v>
          </cell>
          <cell r="L3022">
            <v>-1</v>
          </cell>
          <cell r="M3022">
            <v>0</v>
          </cell>
          <cell r="N3022">
            <v>0</v>
          </cell>
          <cell r="O3022">
            <v>0</v>
          </cell>
          <cell r="P3022">
            <v>0</v>
          </cell>
          <cell r="Q3022">
            <v>0</v>
          </cell>
          <cell r="R3022">
            <v>0</v>
          </cell>
          <cell r="S3022">
            <v>0</v>
          </cell>
          <cell r="T3022">
            <v>0</v>
          </cell>
          <cell r="U3022">
            <v>1</v>
          </cell>
          <cell r="V3022">
            <v>0</v>
          </cell>
          <cell r="W3022">
            <v>0</v>
          </cell>
          <cell r="X3022">
            <v>0</v>
          </cell>
          <cell r="Y3022">
            <v>1</v>
          </cell>
          <cell r="Z3022">
            <v>-1</v>
          </cell>
          <cell r="AA3022" t="str">
            <v>MG.TV1</v>
          </cell>
          <cell r="AB3022" t="str">
            <v>63317301</v>
          </cell>
          <cell r="AC3022" t="str">
            <v>24212001</v>
          </cell>
        </row>
        <row r="3023">
          <cell r="A3023" t="str">
            <v>014269018</v>
          </cell>
          <cell r="B3023" t="str">
            <v>Hộc tủ gỗ</v>
          </cell>
          <cell r="C3023" t="str">
            <v>Chiếc</v>
          </cell>
          <cell r="D3023">
            <v>42401</v>
          </cell>
          <cell r="E3023">
            <v>0</v>
          </cell>
          <cell r="F3023">
            <v>1</v>
          </cell>
          <cell r="G3023">
            <v>0</v>
          </cell>
          <cell r="H3023">
            <v>0</v>
          </cell>
          <cell r="I3023">
            <v>0</v>
          </cell>
          <cell r="J3023">
            <v>0</v>
          </cell>
          <cell r="K3023">
            <v>1</v>
          </cell>
          <cell r="L3023">
            <v>-1</v>
          </cell>
          <cell r="M3023">
            <v>0</v>
          </cell>
          <cell r="N3023">
            <v>0</v>
          </cell>
          <cell r="O3023">
            <v>0</v>
          </cell>
          <cell r="P3023">
            <v>0</v>
          </cell>
          <cell r="Q3023">
            <v>0</v>
          </cell>
          <cell r="R3023">
            <v>0</v>
          </cell>
          <cell r="S3023">
            <v>0</v>
          </cell>
          <cell r="T3023">
            <v>0</v>
          </cell>
          <cell r="U3023">
            <v>1</v>
          </cell>
          <cell r="V3023">
            <v>0</v>
          </cell>
          <cell r="W3023">
            <v>0</v>
          </cell>
          <cell r="X3023">
            <v>0</v>
          </cell>
          <cell r="Y3023">
            <v>1</v>
          </cell>
          <cell r="Z3023">
            <v>-1</v>
          </cell>
          <cell r="AA3023" t="str">
            <v>MG.HPH</v>
          </cell>
          <cell r="AB3023" t="str">
            <v>63317301</v>
          </cell>
          <cell r="AC3023" t="str">
            <v>24212001</v>
          </cell>
        </row>
        <row r="3024">
          <cell r="A3024" t="str">
            <v>014269021</v>
          </cell>
          <cell r="B3024" t="str">
            <v>Hộc tủ gỗ</v>
          </cell>
          <cell r="C3024" t="str">
            <v>Chiếc</v>
          </cell>
          <cell r="D3024">
            <v>42401</v>
          </cell>
          <cell r="E3024">
            <v>0</v>
          </cell>
          <cell r="F3024">
            <v>1</v>
          </cell>
          <cell r="G3024">
            <v>0</v>
          </cell>
          <cell r="H3024">
            <v>0</v>
          </cell>
          <cell r="I3024">
            <v>0</v>
          </cell>
          <cell r="J3024">
            <v>0</v>
          </cell>
          <cell r="K3024">
            <v>1</v>
          </cell>
          <cell r="L3024">
            <v>-1</v>
          </cell>
          <cell r="M3024">
            <v>0</v>
          </cell>
          <cell r="N3024">
            <v>0</v>
          </cell>
          <cell r="O3024">
            <v>0</v>
          </cell>
          <cell r="P3024">
            <v>0</v>
          </cell>
          <cell r="Q3024">
            <v>0</v>
          </cell>
          <cell r="R3024">
            <v>0</v>
          </cell>
          <cell r="S3024">
            <v>0</v>
          </cell>
          <cell r="T3024">
            <v>0</v>
          </cell>
          <cell r="U3024">
            <v>1</v>
          </cell>
          <cell r="V3024">
            <v>0</v>
          </cell>
          <cell r="W3024">
            <v>0</v>
          </cell>
          <cell r="X3024">
            <v>0</v>
          </cell>
          <cell r="Y3024">
            <v>1</v>
          </cell>
          <cell r="Z3024">
            <v>-1</v>
          </cell>
          <cell r="AA3024" t="str">
            <v>MG.HPH</v>
          </cell>
          <cell r="AB3024" t="str">
            <v>63317301</v>
          </cell>
          <cell r="AC3024" t="str">
            <v>24212001</v>
          </cell>
        </row>
        <row r="3025">
          <cell r="A3025" t="str">
            <v>014269022</v>
          </cell>
          <cell r="B3025" t="str">
            <v>Hộc tủ gỗ</v>
          </cell>
          <cell r="C3025" t="str">
            <v>Chiếc</v>
          </cell>
          <cell r="D3025">
            <v>42401</v>
          </cell>
          <cell r="E3025">
            <v>0</v>
          </cell>
          <cell r="F3025">
            <v>1</v>
          </cell>
          <cell r="G3025">
            <v>0</v>
          </cell>
          <cell r="H3025">
            <v>0</v>
          </cell>
          <cell r="I3025">
            <v>0</v>
          </cell>
          <cell r="J3025">
            <v>0</v>
          </cell>
          <cell r="K3025">
            <v>1</v>
          </cell>
          <cell r="L3025">
            <v>-1</v>
          </cell>
          <cell r="M3025">
            <v>0</v>
          </cell>
          <cell r="N3025">
            <v>0</v>
          </cell>
          <cell r="O3025">
            <v>0</v>
          </cell>
          <cell r="P3025">
            <v>0</v>
          </cell>
          <cell r="Q3025">
            <v>0</v>
          </cell>
          <cell r="R3025">
            <v>0</v>
          </cell>
          <cell r="S3025">
            <v>0</v>
          </cell>
          <cell r="T3025">
            <v>0</v>
          </cell>
          <cell r="U3025">
            <v>1</v>
          </cell>
          <cell r="V3025">
            <v>0</v>
          </cell>
          <cell r="W3025">
            <v>0</v>
          </cell>
          <cell r="X3025">
            <v>0</v>
          </cell>
          <cell r="Y3025">
            <v>1</v>
          </cell>
          <cell r="Z3025">
            <v>-1</v>
          </cell>
          <cell r="AA3025" t="str">
            <v>MG.HPH</v>
          </cell>
          <cell r="AB3025" t="str">
            <v>63317301</v>
          </cell>
          <cell r="AC3025" t="str">
            <v>24212001</v>
          </cell>
        </row>
        <row r="3026">
          <cell r="A3026" t="str">
            <v>014269023</v>
          </cell>
          <cell r="B3026" t="str">
            <v>Hộc tủ gỗ</v>
          </cell>
          <cell r="C3026" t="str">
            <v>Chiếc</v>
          </cell>
          <cell r="D3026">
            <v>42401</v>
          </cell>
          <cell r="E3026">
            <v>0</v>
          </cell>
          <cell r="F3026">
            <v>1</v>
          </cell>
          <cell r="G3026">
            <v>0</v>
          </cell>
          <cell r="H3026">
            <v>0</v>
          </cell>
          <cell r="I3026">
            <v>0</v>
          </cell>
          <cell r="J3026">
            <v>0</v>
          </cell>
          <cell r="K3026">
            <v>1</v>
          </cell>
          <cell r="L3026">
            <v>-1</v>
          </cell>
          <cell r="M3026">
            <v>0</v>
          </cell>
          <cell r="N3026">
            <v>0</v>
          </cell>
          <cell r="O3026">
            <v>0</v>
          </cell>
          <cell r="P3026">
            <v>0</v>
          </cell>
          <cell r="Q3026">
            <v>0</v>
          </cell>
          <cell r="R3026">
            <v>0</v>
          </cell>
          <cell r="S3026">
            <v>0</v>
          </cell>
          <cell r="T3026">
            <v>0</v>
          </cell>
          <cell r="U3026">
            <v>1</v>
          </cell>
          <cell r="V3026">
            <v>0</v>
          </cell>
          <cell r="W3026">
            <v>0</v>
          </cell>
          <cell r="X3026">
            <v>0</v>
          </cell>
          <cell r="Y3026">
            <v>1</v>
          </cell>
          <cell r="Z3026">
            <v>-1</v>
          </cell>
          <cell r="AA3026" t="str">
            <v>QLC</v>
          </cell>
          <cell r="AB3026" t="str">
            <v>64232001</v>
          </cell>
          <cell r="AC3026" t="str">
            <v>24212001</v>
          </cell>
        </row>
        <row r="3027">
          <cell r="A3027" t="str">
            <v>014269024</v>
          </cell>
          <cell r="B3027" t="str">
            <v>Hộc tủ gỗ</v>
          </cell>
          <cell r="C3027" t="str">
            <v>Chiếc</v>
          </cell>
          <cell r="D3027">
            <v>42401</v>
          </cell>
          <cell r="E3027">
            <v>0</v>
          </cell>
          <cell r="F3027">
            <v>1</v>
          </cell>
          <cell r="G3027">
            <v>0</v>
          </cell>
          <cell r="H3027">
            <v>0</v>
          </cell>
          <cell r="I3027">
            <v>0</v>
          </cell>
          <cell r="J3027">
            <v>0</v>
          </cell>
          <cell r="K3027">
            <v>1</v>
          </cell>
          <cell r="L3027">
            <v>-1</v>
          </cell>
          <cell r="M3027">
            <v>0</v>
          </cell>
          <cell r="N3027">
            <v>0</v>
          </cell>
          <cell r="O3027">
            <v>0</v>
          </cell>
          <cell r="P3027">
            <v>0</v>
          </cell>
          <cell r="Q3027">
            <v>0</v>
          </cell>
          <cell r="R3027">
            <v>0</v>
          </cell>
          <cell r="S3027">
            <v>0</v>
          </cell>
          <cell r="T3027">
            <v>0</v>
          </cell>
          <cell r="U3027">
            <v>1</v>
          </cell>
          <cell r="V3027">
            <v>0</v>
          </cell>
          <cell r="W3027">
            <v>0</v>
          </cell>
          <cell r="X3027">
            <v>0</v>
          </cell>
          <cell r="Y3027">
            <v>1</v>
          </cell>
          <cell r="Z3027">
            <v>-1</v>
          </cell>
          <cell r="AA3027" t="str">
            <v>QLC</v>
          </cell>
          <cell r="AB3027" t="str">
            <v>64232001</v>
          </cell>
          <cell r="AC3027" t="str">
            <v>24212001</v>
          </cell>
        </row>
        <row r="3028">
          <cell r="A3028" t="str">
            <v>014269025</v>
          </cell>
          <cell r="B3028" t="str">
            <v>Hộc tủ gỗ</v>
          </cell>
          <cell r="C3028" t="str">
            <v>Chiếc</v>
          </cell>
          <cell r="D3028">
            <v>42401</v>
          </cell>
          <cell r="E3028">
            <v>0</v>
          </cell>
          <cell r="F3028">
            <v>1</v>
          </cell>
          <cell r="G3028">
            <v>0</v>
          </cell>
          <cell r="H3028">
            <v>0</v>
          </cell>
          <cell r="I3028">
            <v>0</v>
          </cell>
          <cell r="J3028">
            <v>0</v>
          </cell>
          <cell r="K3028">
            <v>1</v>
          </cell>
          <cell r="L3028">
            <v>-1</v>
          </cell>
          <cell r="M3028">
            <v>0</v>
          </cell>
          <cell r="N3028">
            <v>0</v>
          </cell>
          <cell r="O3028">
            <v>0</v>
          </cell>
          <cell r="P3028">
            <v>0</v>
          </cell>
          <cell r="Q3028">
            <v>0</v>
          </cell>
          <cell r="R3028">
            <v>0</v>
          </cell>
          <cell r="S3028">
            <v>0</v>
          </cell>
          <cell r="T3028">
            <v>0</v>
          </cell>
          <cell r="U3028">
            <v>1</v>
          </cell>
          <cell r="V3028">
            <v>0</v>
          </cell>
          <cell r="W3028">
            <v>0</v>
          </cell>
          <cell r="X3028">
            <v>0</v>
          </cell>
          <cell r="Y3028">
            <v>1</v>
          </cell>
          <cell r="Z3028">
            <v>-1</v>
          </cell>
          <cell r="AA3028" t="str">
            <v>QLC</v>
          </cell>
          <cell r="AB3028" t="str">
            <v>64232001</v>
          </cell>
          <cell r="AC3028" t="str">
            <v>24212001</v>
          </cell>
        </row>
        <row r="3029">
          <cell r="A3029" t="str">
            <v>014269026</v>
          </cell>
          <cell r="B3029" t="str">
            <v>Hộc tủ gỗ</v>
          </cell>
          <cell r="C3029" t="str">
            <v>Chiếc</v>
          </cell>
          <cell r="D3029">
            <v>42401</v>
          </cell>
          <cell r="E3029">
            <v>0</v>
          </cell>
          <cell r="F3029">
            <v>1</v>
          </cell>
          <cell r="G3029">
            <v>0</v>
          </cell>
          <cell r="H3029">
            <v>0</v>
          </cell>
          <cell r="I3029">
            <v>0</v>
          </cell>
          <cell r="J3029">
            <v>0</v>
          </cell>
          <cell r="K3029">
            <v>1</v>
          </cell>
          <cell r="L3029">
            <v>-1</v>
          </cell>
          <cell r="M3029">
            <v>0</v>
          </cell>
          <cell r="N3029">
            <v>0</v>
          </cell>
          <cell r="O3029">
            <v>0</v>
          </cell>
          <cell r="P3029">
            <v>0</v>
          </cell>
          <cell r="Q3029">
            <v>0</v>
          </cell>
          <cell r="R3029">
            <v>0</v>
          </cell>
          <cell r="S3029">
            <v>0</v>
          </cell>
          <cell r="T3029">
            <v>0</v>
          </cell>
          <cell r="U3029">
            <v>1</v>
          </cell>
          <cell r="V3029">
            <v>0</v>
          </cell>
          <cell r="W3029">
            <v>0</v>
          </cell>
          <cell r="X3029">
            <v>0</v>
          </cell>
          <cell r="Y3029">
            <v>1</v>
          </cell>
          <cell r="Z3029">
            <v>-1</v>
          </cell>
          <cell r="AA3029" t="str">
            <v>QLC</v>
          </cell>
          <cell r="AB3029" t="str">
            <v>64232001</v>
          </cell>
          <cell r="AC3029" t="str">
            <v>24212001</v>
          </cell>
        </row>
        <row r="3030">
          <cell r="A3030" t="str">
            <v>014269028</v>
          </cell>
          <cell r="B3030" t="str">
            <v>Hộc tủ gỗ</v>
          </cell>
          <cell r="C3030" t="str">
            <v>Chiếc</v>
          </cell>
          <cell r="D3030">
            <v>42401</v>
          </cell>
          <cell r="E3030">
            <v>0</v>
          </cell>
          <cell r="F3030">
            <v>1</v>
          </cell>
          <cell r="G3030">
            <v>0</v>
          </cell>
          <cell r="H3030">
            <v>0</v>
          </cell>
          <cell r="I3030">
            <v>0</v>
          </cell>
          <cell r="J3030">
            <v>0</v>
          </cell>
          <cell r="K3030">
            <v>1</v>
          </cell>
          <cell r="L3030">
            <v>-1</v>
          </cell>
          <cell r="M3030">
            <v>0</v>
          </cell>
          <cell r="N3030">
            <v>0</v>
          </cell>
          <cell r="O3030">
            <v>0</v>
          </cell>
          <cell r="P3030">
            <v>0</v>
          </cell>
          <cell r="Q3030">
            <v>0</v>
          </cell>
          <cell r="R3030">
            <v>0</v>
          </cell>
          <cell r="S3030">
            <v>0</v>
          </cell>
          <cell r="T3030">
            <v>0</v>
          </cell>
          <cell r="U3030">
            <v>1</v>
          </cell>
          <cell r="V3030">
            <v>0</v>
          </cell>
          <cell r="W3030">
            <v>0</v>
          </cell>
          <cell r="X3030">
            <v>0</v>
          </cell>
          <cell r="Y3030">
            <v>1</v>
          </cell>
          <cell r="Z3030">
            <v>-1</v>
          </cell>
          <cell r="AA3030" t="str">
            <v>QLC</v>
          </cell>
          <cell r="AB3030" t="str">
            <v>64232001</v>
          </cell>
          <cell r="AC3030" t="str">
            <v>24212001</v>
          </cell>
        </row>
        <row r="3031">
          <cell r="A3031" t="str">
            <v>014269029</v>
          </cell>
          <cell r="B3031" t="str">
            <v>Hộc tủ gỗ</v>
          </cell>
          <cell r="C3031" t="str">
            <v>Chiếc</v>
          </cell>
          <cell r="D3031">
            <v>42401</v>
          </cell>
          <cell r="E3031">
            <v>0</v>
          </cell>
          <cell r="F3031">
            <v>1</v>
          </cell>
          <cell r="G3031">
            <v>0</v>
          </cell>
          <cell r="H3031">
            <v>0</v>
          </cell>
          <cell r="I3031">
            <v>0</v>
          </cell>
          <cell r="J3031">
            <v>0</v>
          </cell>
          <cell r="K3031">
            <v>1</v>
          </cell>
          <cell r="L3031">
            <v>-1</v>
          </cell>
          <cell r="M3031">
            <v>0</v>
          </cell>
          <cell r="N3031">
            <v>0</v>
          </cell>
          <cell r="O3031">
            <v>0</v>
          </cell>
          <cell r="P3031">
            <v>0</v>
          </cell>
          <cell r="Q3031">
            <v>0</v>
          </cell>
          <cell r="R3031">
            <v>0</v>
          </cell>
          <cell r="S3031">
            <v>0</v>
          </cell>
          <cell r="T3031">
            <v>0</v>
          </cell>
          <cell r="U3031">
            <v>1</v>
          </cell>
          <cell r="V3031">
            <v>0</v>
          </cell>
          <cell r="W3031">
            <v>0</v>
          </cell>
          <cell r="X3031">
            <v>0</v>
          </cell>
          <cell r="Y3031">
            <v>1</v>
          </cell>
          <cell r="Z3031">
            <v>-1</v>
          </cell>
          <cell r="AA3031" t="str">
            <v>QLC</v>
          </cell>
          <cell r="AB3031" t="str">
            <v>64232001</v>
          </cell>
          <cell r="AC3031" t="str">
            <v>24212001</v>
          </cell>
        </row>
        <row r="3032">
          <cell r="A3032" t="str">
            <v>014269030</v>
          </cell>
          <cell r="B3032" t="str">
            <v>Hộc tủ gỗ</v>
          </cell>
          <cell r="C3032" t="str">
            <v>Chiếc</v>
          </cell>
          <cell r="D3032">
            <v>42401</v>
          </cell>
          <cell r="E3032">
            <v>0</v>
          </cell>
          <cell r="F3032">
            <v>1</v>
          </cell>
          <cell r="G3032">
            <v>0</v>
          </cell>
          <cell r="H3032">
            <v>0</v>
          </cell>
          <cell r="I3032">
            <v>0</v>
          </cell>
          <cell r="J3032">
            <v>0</v>
          </cell>
          <cell r="K3032">
            <v>1</v>
          </cell>
          <cell r="L3032">
            <v>-1</v>
          </cell>
          <cell r="M3032">
            <v>0</v>
          </cell>
          <cell r="N3032">
            <v>0</v>
          </cell>
          <cell r="O3032">
            <v>0</v>
          </cell>
          <cell r="P3032">
            <v>0</v>
          </cell>
          <cell r="Q3032">
            <v>0</v>
          </cell>
          <cell r="R3032">
            <v>0</v>
          </cell>
          <cell r="S3032">
            <v>0</v>
          </cell>
          <cell r="T3032">
            <v>0</v>
          </cell>
          <cell r="U3032">
            <v>1</v>
          </cell>
          <cell r="V3032">
            <v>0</v>
          </cell>
          <cell r="W3032">
            <v>0</v>
          </cell>
          <cell r="X3032">
            <v>0</v>
          </cell>
          <cell r="Y3032">
            <v>1</v>
          </cell>
          <cell r="Z3032">
            <v>-1</v>
          </cell>
          <cell r="AA3032" t="str">
            <v>QLC</v>
          </cell>
          <cell r="AB3032" t="str">
            <v>64232001</v>
          </cell>
          <cell r="AC3032" t="str">
            <v>24212001</v>
          </cell>
        </row>
        <row r="3033">
          <cell r="A3033" t="str">
            <v>014269031</v>
          </cell>
          <cell r="B3033" t="str">
            <v>Hộc tủ gỗ</v>
          </cell>
          <cell r="C3033" t="str">
            <v>Chiếc</v>
          </cell>
          <cell r="D3033">
            <v>42401</v>
          </cell>
          <cell r="E3033">
            <v>0</v>
          </cell>
          <cell r="F3033">
            <v>1</v>
          </cell>
          <cell r="G3033">
            <v>0</v>
          </cell>
          <cell r="H3033">
            <v>0</v>
          </cell>
          <cell r="I3033">
            <v>0</v>
          </cell>
          <cell r="J3033">
            <v>0</v>
          </cell>
          <cell r="K3033">
            <v>1</v>
          </cell>
          <cell r="L3033">
            <v>-1</v>
          </cell>
          <cell r="M3033">
            <v>0</v>
          </cell>
          <cell r="N3033">
            <v>0</v>
          </cell>
          <cell r="O3033">
            <v>0</v>
          </cell>
          <cell r="P3033">
            <v>0</v>
          </cell>
          <cell r="Q3033">
            <v>0</v>
          </cell>
          <cell r="R3033">
            <v>0</v>
          </cell>
          <cell r="S3033">
            <v>0</v>
          </cell>
          <cell r="T3033">
            <v>0</v>
          </cell>
          <cell r="U3033">
            <v>1</v>
          </cell>
          <cell r="V3033">
            <v>0</v>
          </cell>
          <cell r="W3033">
            <v>0</v>
          </cell>
          <cell r="X3033">
            <v>0</v>
          </cell>
          <cell r="Y3033">
            <v>1</v>
          </cell>
          <cell r="Z3033">
            <v>-1</v>
          </cell>
          <cell r="AA3033" t="str">
            <v>QLC</v>
          </cell>
          <cell r="AB3033" t="str">
            <v>64232001</v>
          </cell>
          <cell r="AC3033" t="str">
            <v>24212001</v>
          </cell>
        </row>
        <row r="3034">
          <cell r="A3034" t="str">
            <v>014269032</v>
          </cell>
          <cell r="B3034" t="str">
            <v>Hộc tủ gỗ</v>
          </cell>
          <cell r="C3034" t="str">
            <v>Chiếc</v>
          </cell>
          <cell r="D3034">
            <v>42401</v>
          </cell>
          <cell r="E3034">
            <v>0</v>
          </cell>
          <cell r="F3034">
            <v>1</v>
          </cell>
          <cell r="G3034">
            <v>0</v>
          </cell>
          <cell r="H3034">
            <v>0</v>
          </cell>
          <cell r="I3034">
            <v>0</v>
          </cell>
          <cell r="J3034">
            <v>0</v>
          </cell>
          <cell r="K3034">
            <v>1</v>
          </cell>
          <cell r="L3034">
            <v>-1</v>
          </cell>
          <cell r="M3034">
            <v>0</v>
          </cell>
          <cell r="N3034">
            <v>0</v>
          </cell>
          <cell r="O3034">
            <v>0</v>
          </cell>
          <cell r="P3034">
            <v>0</v>
          </cell>
          <cell r="Q3034">
            <v>0</v>
          </cell>
          <cell r="R3034">
            <v>0</v>
          </cell>
          <cell r="S3034">
            <v>0</v>
          </cell>
          <cell r="T3034">
            <v>0</v>
          </cell>
          <cell r="U3034">
            <v>1</v>
          </cell>
          <cell r="V3034">
            <v>0</v>
          </cell>
          <cell r="W3034">
            <v>0</v>
          </cell>
          <cell r="X3034">
            <v>0</v>
          </cell>
          <cell r="Y3034">
            <v>1</v>
          </cell>
          <cell r="Z3034">
            <v>-1</v>
          </cell>
          <cell r="AA3034" t="str">
            <v>QLC</v>
          </cell>
          <cell r="AB3034" t="str">
            <v>64232001</v>
          </cell>
          <cell r="AC3034" t="str">
            <v>24212001</v>
          </cell>
        </row>
        <row r="3035">
          <cell r="A3035" t="str">
            <v>014269033</v>
          </cell>
          <cell r="B3035" t="str">
            <v>Hộc tủ gỗ</v>
          </cell>
          <cell r="C3035" t="str">
            <v>Chiếc</v>
          </cell>
          <cell r="D3035">
            <v>42401</v>
          </cell>
          <cell r="E3035">
            <v>0</v>
          </cell>
          <cell r="F3035">
            <v>1</v>
          </cell>
          <cell r="G3035">
            <v>0</v>
          </cell>
          <cell r="H3035">
            <v>0</v>
          </cell>
          <cell r="I3035">
            <v>0</v>
          </cell>
          <cell r="J3035">
            <v>0</v>
          </cell>
          <cell r="K3035">
            <v>1</v>
          </cell>
          <cell r="L3035">
            <v>-1</v>
          </cell>
          <cell r="M3035">
            <v>0</v>
          </cell>
          <cell r="N3035">
            <v>0</v>
          </cell>
          <cell r="O3035">
            <v>0</v>
          </cell>
          <cell r="P3035">
            <v>0</v>
          </cell>
          <cell r="Q3035">
            <v>0</v>
          </cell>
          <cell r="R3035">
            <v>0</v>
          </cell>
          <cell r="S3035">
            <v>0</v>
          </cell>
          <cell r="T3035">
            <v>0</v>
          </cell>
          <cell r="U3035">
            <v>1</v>
          </cell>
          <cell r="V3035">
            <v>0</v>
          </cell>
          <cell r="W3035">
            <v>0</v>
          </cell>
          <cell r="X3035">
            <v>0</v>
          </cell>
          <cell r="Y3035">
            <v>1</v>
          </cell>
          <cell r="Z3035">
            <v>-1</v>
          </cell>
          <cell r="AA3035" t="str">
            <v>QLC</v>
          </cell>
          <cell r="AB3035" t="str">
            <v>64231001</v>
          </cell>
          <cell r="AC3035" t="str">
            <v>24212001</v>
          </cell>
        </row>
        <row r="3036">
          <cell r="A3036" t="str">
            <v>014269034</v>
          </cell>
          <cell r="B3036" t="str">
            <v>Hộc tủ gỗ</v>
          </cell>
          <cell r="C3036" t="str">
            <v>Chiếc</v>
          </cell>
          <cell r="D3036">
            <v>42401</v>
          </cell>
          <cell r="E3036">
            <v>0</v>
          </cell>
          <cell r="F3036">
            <v>1</v>
          </cell>
          <cell r="G3036">
            <v>0</v>
          </cell>
          <cell r="H3036">
            <v>0</v>
          </cell>
          <cell r="I3036">
            <v>0</v>
          </cell>
          <cell r="J3036">
            <v>0</v>
          </cell>
          <cell r="K3036">
            <v>1</v>
          </cell>
          <cell r="L3036">
            <v>-1</v>
          </cell>
          <cell r="M3036">
            <v>0</v>
          </cell>
          <cell r="N3036">
            <v>0</v>
          </cell>
          <cell r="O3036">
            <v>0</v>
          </cell>
          <cell r="P3036">
            <v>0</v>
          </cell>
          <cell r="Q3036">
            <v>0</v>
          </cell>
          <cell r="R3036">
            <v>0</v>
          </cell>
          <cell r="S3036">
            <v>0</v>
          </cell>
          <cell r="T3036">
            <v>0</v>
          </cell>
          <cell r="U3036">
            <v>1</v>
          </cell>
          <cell r="V3036">
            <v>0</v>
          </cell>
          <cell r="W3036">
            <v>0</v>
          </cell>
          <cell r="X3036">
            <v>0</v>
          </cell>
          <cell r="Y3036">
            <v>1</v>
          </cell>
          <cell r="Z3036">
            <v>-1</v>
          </cell>
          <cell r="AA3036" t="str">
            <v>QLC</v>
          </cell>
          <cell r="AB3036" t="str">
            <v>64231001</v>
          </cell>
          <cell r="AC3036" t="str">
            <v>24212001</v>
          </cell>
        </row>
        <row r="3037">
          <cell r="A3037" t="str">
            <v>014269035</v>
          </cell>
          <cell r="B3037" t="str">
            <v>Hộc tủ gỗ</v>
          </cell>
          <cell r="C3037" t="str">
            <v>Chiếc</v>
          </cell>
          <cell r="D3037">
            <v>42401</v>
          </cell>
          <cell r="E3037">
            <v>0</v>
          </cell>
          <cell r="F3037">
            <v>1</v>
          </cell>
          <cell r="G3037">
            <v>0</v>
          </cell>
          <cell r="H3037">
            <v>0</v>
          </cell>
          <cell r="I3037">
            <v>0</v>
          </cell>
          <cell r="J3037">
            <v>0</v>
          </cell>
          <cell r="K3037">
            <v>1</v>
          </cell>
          <cell r="L3037">
            <v>-1</v>
          </cell>
          <cell r="M3037">
            <v>0</v>
          </cell>
          <cell r="N3037">
            <v>0</v>
          </cell>
          <cell r="O3037">
            <v>0</v>
          </cell>
          <cell r="P3037">
            <v>0</v>
          </cell>
          <cell r="Q3037">
            <v>0</v>
          </cell>
          <cell r="R3037">
            <v>0</v>
          </cell>
          <cell r="S3037">
            <v>0</v>
          </cell>
          <cell r="T3037">
            <v>0</v>
          </cell>
          <cell r="U3037">
            <v>1</v>
          </cell>
          <cell r="V3037">
            <v>0</v>
          </cell>
          <cell r="W3037">
            <v>0</v>
          </cell>
          <cell r="X3037">
            <v>0</v>
          </cell>
          <cell r="Y3037">
            <v>1</v>
          </cell>
          <cell r="Z3037">
            <v>-1</v>
          </cell>
          <cell r="AA3037" t="str">
            <v>QLC</v>
          </cell>
          <cell r="AB3037" t="str">
            <v>64231001</v>
          </cell>
          <cell r="AC3037" t="str">
            <v>24212001</v>
          </cell>
        </row>
        <row r="3038">
          <cell r="A3038" t="str">
            <v>014269036</v>
          </cell>
          <cell r="B3038" t="str">
            <v>Hộc tủ gỗ</v>
          </cell>
          <cell r="C3038" t="str">
            <v>Chiếc</v>
          </cell>
          <cell r="D3038">
            <v>42401</v>
          </cell>
          <cell r="E3038">
            <v>0</v>
          </cell>
          <cell r="F3038">
            <v>1</v>
          </cell>
          <cell r="G3038">
            <v>0</v>
          </cell>
          <cell r="H3038">
            <v>0</v>
          </cell>
          <cell r="I3038">
            <v>0</v>
          </cell>
          <cell r="J3038">
            <v>0</v>
          </cell>
          <cell r="K3038">
            <v>1</v>
          </cell>
          <cell r="L3038">
            <v>-1</v>
          </cell>
          <cell r="M3038">
            <v>0</v>
          </cell>
          <cell r="N3038">
            <v>0</v>
          </cell>
          <cell r="O3038">
            <v>0</v>
          </cell>
          <cell r="P3038">
            <v>0</v>
          </cell>
          <cell r="Q3038">
            <v>0</v>
          </cell>
          <cell r="R3038">
            <v>0</v>
          </cell>
          <cell r="S3038">
            <v>0</v>
          </cell>
          <cell r="T3038">
            <v>0</v>
          </cell>
          <cell r="U3038">
            <v>1</v>
          </cell>
          <cell r="V3038">
            <v>0</v>
          </cell>
          <cell r="W3038">
            <v>0</v>
          </cell>
          <cell r="X3038">
            <v>0</v>
          </cell>
          <cell r="Y3038">
            <v>1</v>
          </cell>
          <cell r="Z3038">
            <v>-1</v>
          </cell>
          <cell r="AA3038" t="str">
            <v>KDV</v>
          </cell>
          <cell r="AB3038" t="str">
            <v>632.22302</v>
          </cell>
          <cell r="AC3038" t="str">
            <v>24212001</v>
          </cell>
        </row>
        <row r="3039">
          <cell r="A3039" t="str">
            <v>014269038</v>
          </cell>
          <cell r="B3039" t="str">
            <v>Hộc tủ gỗ</v>
          </cell>
          <cell r="C3039" t="str">
            <v>Chiếc</v>
          </cell>
          <cell r="D3039">
            <v>42401</v>
          </cell>
          <cell r="E3039">
            <v>0</v>
          </cell>
          <cell r="F3039">
            <v>1</v>
          </cell>
          <cell r="G3039">
            <v>0</v>
          </cell>
          <cell r="H3039">
            <v>0</v>
          </cell>
          <cell r="I3039">
            <v>0</v>
          </cell>
          <cell r="J3039">
            <v>0</v>
          </cell>
          <cell r="K3039">
            <v>1</v>
          </cell>
          <cell r="L3039">
            <v>-1</v>
          </cell>
          <cell r="M3039">
            <v>0</v>
          </cell>
          <cell r="N3039">
            <v>0</v>
          </cell>
          <cell r="O3039">
            <v>0</v>
          </cell>
          <cell r="P3039">
            <v>0</v>
          </cell>
          <cell r="Q3039">
            <v>0</v>
          </cell>
          <cell r="R3039">
            <v>0</v>
          </cell>
          <cell r="S3039">
            <v>0</v>
          </cell>
          <cell r="T3039">
            <v>0</v>
          </cell>
          <cell r="U3039">
            <v>1</v>
          </cell>
          <cell r="V3039">
            <v>0</v>
          </cell>
          <cell r="W3039">
            <v>0</v>
          </cell>
          <cell r="X3039">
            <v>0</v>
          </cell>
          <cell r="Y3039">
            <v>1</v>
          </cell>
          <cell r="Z3039">
            <v>-1</v>
          </cell>
          <cell r="AA3039" t="str">
            <v>QLC</v>
          </cell>
          <cell r="AB3039" t="str">
            <v>64231001</v>
          </cell>
          <cell r="AC3039" t="str">
            <v>24212001</v>
          </cell>
        </row>
        <row r="3040">
          <cell r="A3040" t="str">
            <v>014269039</v>
          </cell>
          <cell r="B3040" t="str">
            <v>Hộc tủ gỗ</v>
          </cell>
          <cell r="C3040" t="str">
            <v>Chiếc</v>
          </cell>
          <cell r="D3040">
            <v>42401</v>
          </cell>
          <cell r="E3040">
            <v>0</v>
          </cell>
          <cell r="F3040">
            <v>1</v>
          </cell>
          <cell r="G3040">
            <v>0</v>
          </cell>
          <cell r="H3040">
            <v>0</v>
          </cell>
          <cell r="I3040">
            <v>0</v>
          </cell>
          <cell r="J3040">
            <v>0</v>
          </cell>
          <cell r="K3040">
            <v>1</v>
          </cell>
          <cell r="L3040">
            <v>-1</v>
          </cell>
          <cell r="M3040">
            <v>0</v>
          </cell>
          <cell r="N3040">
            <v>0</v>
          </cell>
          <cell r="O3040">
            <v>0</v>
          </cell>
          <cell r="P3040">
            <v>0</v>
          </cell>
          <cell r="Q3040">
            <v>0</v>
          </cell>
          <cell r="R3040">
            <v>0</v>
          </cell>
          <cell r="S3040">
            <v>0</v>
          </cell>
          <cell r="T3040">
            <v>0</v>
          </cell>
          <cell r="U3040">
            <v>1</v>
          </cell>
          <cell r="V3040">
            <v>0</v>
          </cell>
          <cell r="W3040">
            <v>0</v>
          </cell>
          <cell r="X3040">
            <v>0</v>
          </cell>
          <cell r="Y3040">
            <v>1</v>
          </cell>
          <cell r="Z3040">
            <v>-1</v>
          </cell>
          <cell r="AA3040" t="str">
            <v>QLC</v>
          </cell>
          <cell r="AB3040" t="str">
            <v>64232001</v>
          </cell>
          <cell r="AC3040" t="str">
            <v>24212001</v>
          </cell>
        </row>
        <row r="3041">
          <cell r="A3041" t="str">
            <v>014269040</v>
          </cell>
          <cell r="B3041" t="str">
            <v>Hộc tủ gỗ</v>
          </cell>
          <cell r="C3041" t="str">
            <v>Chiếc</v>
          </cell>
          <cell r="D3041">
            <v>42401</v>
          </cell>
          <cell r="E3041">
            <v>0</v>
          </cell>
          <cell r="F3041">
            <v>1</v>
          </cell>
          <cell r="G3041">
            <v>0</v>
          </cell>
          <cell r="H3041">
            <v>0</v>
          </cell>
          <cell r="I3041">
            <v>0</v>
          </cell>
          <cell r="J3041">
            <v>0</v>
          </cell>
          <cell r="K3041">
            <v>1</v>
          </cell>
          <cell r="L3041">
            <v>-1</v>
          </cell>
          <cell r="M3041">
            <v>0</v>
          </cell>
          <cell r="N3041">
            <v>0</v>
          </cell>
          <cell r="O3041">
            <v>0</v>
          </cell>
          <cell r="P3041">
            <v>0</v>
          </cell>
          <cell r="Q3041">
            <v>0</v>
          </cell>
          <cell r="R3041">
            <v>0</v>
          </cell>
          <cell r="S3041">
            <v>0</v>
          </cell>
          <cell r="T3041">
            <v>0</v>
          </cell>
          <cell r="U3041">
            <v>1</v>
          </cell>
          <cell r="V3041">
            <v>0</v>
          </cell>
          <cell r="W3041">
            <v>0</v>
          </cell>
          <cell r="X3041">
            <v>0</v>
          </cell>
          <cell r="Y3041">
            <v>1</v>
          </cell>
          <cell r="Z3041">
            <v>-1</v>
          </cell>
          <cell r="AA3041" t="str">
            <v>QLC</v>
          </cell>
          <cell r="AB3041" t="str">
            <v>64232001</v>
          </cell>
          <cell r="AC3041" t="str">
            <v>24212001</v>
          </cell>
        </row>
        <row r="3042">
          <cell r="A3042" t="str">
            <v>014269054</v>
          </cell>
          <cell r="B3042" t="str">
            <v>Hộc tủ gỗ</v>
          </cell>
          <cell r="C3042" t="str">
            <v>Chiếc</v>
          </cell>
          <cell r="D3042">
            <v>42401</v>
          </cell>
          <cell r="E3042">
            <v>0</v>
          </cell>
          <cell r="F3042">
            <v>1</v>
          </cell>
          <cell r="G3042">
            <v>0</v>
          </cell>
          <cell r="H3042">
            <v>0</v>
          </cell>
          <cell r="I3042">
            <v>0</v>
          </cell>
          <cell r="J3042">
            <v>0</v>
          </cell>
          <cell r="K3042">
            <v>1</v>
          </cell>
          <cell r="L3042">
            <v>-1</v>
          </cell>
          <cell r="M3042">
            <v>0</v>
          </cell>
          <cell r="N3042">
            <v>0</v>
          </cell>
          <cell r="O3042">
            <v>0</v>
          </cell>
          <cell r="P3042">
            <v>0</v>
          </cell>
          <cell r="Q3042">
            <v>0</v>
          </cell>
          <cell r="R3042">
            <v>0</v>
          </cell>
          <cell r="S3042">
            <v>0</v>
          </cell>
          <cell r="T3042">
            <v>0</v>
          </cell>
          <cell r="U3042">
            <v>1</v>
          </cell>
          <cell r="V3042">
            <v>0</v>
          </cell>
          <cell r="W3042">
            <v>0</v>
          </cell>
          <cell r="X3042">
            <v>0</v>
          </cell>
          <cell r="Y3042">
            <v>1</v>
          </cell>
          <cell r="Z3042">
            <v>-1</v>
          </cell>
          <cell r="AA3042" t="str">
            <v>QLC</v>
          </cell>
          <cell r="AB3042" t="str">
            <v>64232001</v>
          </cell>
          <cell r="AC3042" t="str">
            <v>24212001</v>
          </cell>
        </row>
        <row r="3043">
          <cell r="A3043" t="str">
            <v>014269057</v>
          </cell>
          <cell r="B3043" t="str">
            <v>Hộc tủ gỗ</v>
          </cell>
          <cell r="C3043" t="str">
            <v>Chiếc</v>
          </cell>
          <cell r="D3043">
            <v>42401</v>
          </cell>
          <cell r="E3043">
            <v>0</v>
          </cell>
          <cell r="F3043">
            <v>1</v>
          </cell>
          <cell r="G3043">
            <v>0</v>
          </cell>
          <cell r="H3043">
            <v>0</v>
          </cell>
          <cell r="I3043">
            <v>0</v>
          </cell>
          <cell r="J3043">
            <v>0</v>
          </cell>
          <cell r="K3043">
            <v>1</v>
          </cell>
          <cell r="L3043">
            <v>-1</v>
          </cell>
          <cell r="M3043">
            <v>0</v>
          </cell>
          <cell r="N3043">
            <v>0</v>
          </cell>
          <cell r="O3043">
            <v>0</v>
          </cell>
          <cell r="P3043">
            <v>0</v>
          </cell>
          <cell r="Q3043">
            <v>0</v>
          </cell>
          <cell r="R3043">
            <v>0</v>
          </cell>
          <cell r="S3043">
            <v>0</v>
          </cell>
          <cell r="T3043">
            <v>0</v>
          </cell>
          <cell r="U3043">
            <v>1</v>
          </cell>
          <cell r="V3043">
            <v>0</v>
          </cell>
          <cell r="W3043">
            <v>0</v>
          </cell>
          <cell r="X3043">
            <v>0</v>
          </cell>
          <cell r="Y3043">
            <v>1</v>
          </cell>
          <cell r="Z3043">
            <v>-1</v>
          </cell>
          <cell r="AA3043" t="str">
            <v>QLC</v>
          </cell>
          <cell r="AB3043" t="str">
            <v>64232001</v>
          </cell>
          <cell r="AC3043" t="str">
            <v>24212001</v>
          </cell>
        </row>
        <row r="3044">
          <cell r="A3044" t="str">
            <v>014269058</v>
          </cell>
          <cell r="B3044" t="str">
            <v>Hộc tủ gỗ</v>
          </cell>
          <cell r="C3044" t="str">
            <v>Chiếc</v>
          </cell>
          <cell r="D3044">
            <v>42401</v>
          </cell>
          <cell r="E3044">
            <v>0</v>
          </cell>
          <cell r="F3044">
            <v>1</v>
          </cell>
          <cell r="G3044">
            <v>0</v>
          </cell>
          <cell r="H3044">
            <v>0</v>
          </cell>
          <cell r="I3044">
            <v>0</v>
          </cell>
          <cell r="J3044">
            <v>0</v>
          </cell>
          <cell r="K3044">
            <v>1</v>
          </cell>
          <cell r="L3044">
            <v>-1</v>
          </cell>
          <cell r="M3044">
            <v>0</v>
          </cell>
          <cell r="N3044">
            <v>0</v>
          </cell>
          <cell r="O3044">
            <v>0</v>
          </cell>
          <cell r="P3044">
            <v>0</v>
          </cell>
          <cell r="Q3044">
            <v>0</v>
          </cell>
          <cell r="R3044">
            <v>0</v>
          </cell>
          <cell r="S3044">
            <v>0</v>
          </cell>
          <cell r="T3044">
            <v>0</v>
          </cell>
          <cell r="U3044">
            <v>1</v>
          </cell>
          <cell r="V3044">
            <v>0</v>
          </cell>
          <cell r="W3044">
            <v>0</v>
          </cell>
          <cell r="X3044">
            <v>0</v>
          </cell>
          <cell r="Y3044">
            <v>1</v>
          </cell>
          <cell r="Z3044">
            <v>-1</v>
          </cell>
          <cell r="AA3044" t="str">
            <v>QLC</v>
          </cell>
          <cell r="AB3044" t="str">
            <v>64232001</v>
          </cell>
          <cell r="AC3044" t="str">
            <v>24212001</v>
          </cell>
        </row>
        <row r="3045">
          <cell r="A3045" t="str">
            <v>014269060</v>
          </cell>
          <cell r="B3045" t="str">
            <v>Hộc tủ gỗ</v>
          </cell>
          <cell r="C3045" t="str">
            <v>Chiếc</v>
          </cell>
          <cell r="D3045">
            <v>42401</v>
          </cell>
          <cell r="E3045">
            <v>0</v>
          </cell>
          <cell r="F3045">
            <v>1</v>
          </cell>
          <cell r="G3045">
            <v>0</v>
          </cell>
          <cell r="H3045">
            <v>0</v>
          </cell>
          <cell r="I3045">
            <v>0</v>
          </cell>
          <cell r="J3045">
            <v>0</v>
          </cell>
          <cell r="K3045">
            <v>1</v>
          </cell>
          <cell r="L3045">
            <v>-1</v>
          </cell>
          <cell r="M3045">
            <v>0</v>
          </cell>
          <cell r="N3045">
            <v>0</v>
          </cell>
          <cell r="O3045">
            <v>0</v>
          </cell>
          <cell r="P3045">
            <v>0</v>
          </cell>
          <cell r="Q3045">
            <v>0</v>
          </cell>
          <cell r="R3045">
            <v>0</v>
          </cell>
          <cell r="S3045">
            <v>0</v>
          </cell>
          <cell r="T3045">
            <v>0</v>
          </cell>
          <cell r="U3045">
            <v>1</v>
          </cell>
          <cell r="V3045">
            <v>0</v>
          </cell>
          <cell r="W3045">
            <v>0</v>
          </cell>
          <cell r="X3045">
            <v>0</v>
          </cell>
          <cell r="Y3045">
            <v>1</v>
          </cell>
          <cell r="Z3045">
            <v>-1</v>
          </cell>
          <cell r="AA3045" t="str">
            <v>QLC</v>
          </cell>
          <cell r="AB3045" t="str">
            <v>64231001</v>
          </cell>
          <cell r="AC3045" t="str">
            <v>24212001</v>
          </cell>
        </row>
        <row r="3046">
          <cell r="A3046" t="str">
            <v>014269061</v>
          </cell>
          <cell r="B3046" t="str">
            <v>Hộc tủ gỗ</v>
          </cell>
          <cell r="C3046" t="str">
            <v>Chiếc</v>
          </cell>
          <cell r="D3046">
            <v>42401</v>
          </cell>
          <cell r="E3046">
            <v>0</v>
          </cell>
          <cell r="F3046">
            <v>1</v>
          </cell>
          <cell r="G3046">
            <v>0</v>
          </cell>
          <cell r="H3046">
            <v>0</v>
          </cell>
          <cell r="I3046">
            <v>0</v>
          </cell>
          <cell r="J3046">
            <v>0</v>
          </cell>
          <cell r="K3046">
            <v>1</v>
          </cell>
          <cell r="L3046">
            <v>-1</v>
          </cell>
          <cell r="M3046">
            <v>0</v>
          </cell>
          <cell r="N3046">
            <v>0</v>
          </cell>
          <cell r="O3046">
            <v>0</v>
          </cell>
          <cell r="P3046">
            <v>0</v>
          </cell>
          <cell r="Q3046">
            <v>0</v>
          </cell>
          <cell r="R3046">
            <v>0</v>
          </cell>
          <cell r="S3046">
            <v>0</v>
          </cell>
          <cell r="T3046">
            <v>0</v>
          </cell>
          <cell r="U3046">
            <v>1</v>
          </cell>
          <cell r="V3046">
            <v>0</v>
          </cell>
          <cell r="W3046">
            <v>0</v>
          </cell>
          <cell r="X3046">
            <v>0</v>
          </cell>
          <cell r="Y3046">
            <v>1</v>
          </cell>
          <cell r="Z3046">
            <v>-1</v>
          </cell>
          <cell r="AA3046" t="str">
            <v>QLC</v>
          </cell>
          <cell r="AB3046" t="str">
            <v>64231001</v>
          </cell>
          <cell r="AC3046" t="str">
            <v>24212001</v>
          </cell>
        </row>
        <row r="3047">
          <cell r="A3047" t="str">
            <v>014269063</v>
          </cell>
          <cell r="B3047" t="str">
            <v>Hộc tủ gỗ</v>
          </cell>
          <cell r="C3047" t="str">
            <v>Chiếc</v>
          </cell>
          <cell r="D3047">
            <v>42401</v>
          </cell>
          <cell r="E3047">
            <v>0</v>
          </cell>
          <cell r="F3047">
            <v>1</v>
          </cell>
          <cell r="G3047">
            <v>0</v>
          </cell>
          <cell r="H3047">
            <v>0</v>
          </cell>
          <cell r="I3047">
            <v>0</v>
          </cell>
          <cell r="J3047">
            <v>0</v>
          </cell>
          <cell r="K3047">
            <v>1</v>
          </cell>
          <cell r="L3047">
            <v>-1</v>
          </cell>
          <cell r="M3047">
            <v>0</v>
          </cell>
          <cell r="N3047">
            <v>0</v>
          </cell>
          <cell r="O3047">
            <v>0</v>
          </cell>
          <cell r="P3047">
            <v>0</v>
          </cell>
          <cell r="Q3047">
            <v>0</v>
          </cell>
          <cell r="R3047">
            <v>0</v>
          </cell>
          <cell r="S3047">
            <v>0</v>
          </cell>
          <cell r="T3047">
            <v>0</v>
          </cell>
          <cell r="U3047">
            <v>1</v>
          </cell>
          <cell r="V3047">
            <v>0</v>
          </cell>
          <cell r="W3047">
            <v>0</v>
          </cell>
          <cell r="X3047">
            <v>0</v>
          </cell>
          <cell r="Y3047">
            <v>1</v>
          </cell>
          <cell r="Z3047">
            <v>-1</v>
          </cell>
          <cell r="AA3047" t="str">
            <v>QLC</v>
          </cell>
          <cell r="AB3047" t="str">
            <v>64231001</v>
          </cell>
          <cell r="AC3047" t="str">
            <v>24212001</v>
          </cell>
        </row>
        <row r="3048">
          <cell r="A3048" t="str">
            <v>014269064</v>
          </cell>
          <cell r="B3048" t="str">
            <v>Hộc tủ gỗ</v>
          </cell>
          <cell r="C3048" t="str">
            <v>Chiếc</v>
          </cell>
          <cell r="D3048">
            <v>42401</v>
          </cell>
          <cell r="E3048">
            <v>0</v>
          </cell>
          <cell r="F3048">
            <v>1</v>
          </cell>
          <cell r="G3048">
            <v>0</v>
          </cell>
          <cell r="H3048">
            <v>0</v>
          </cell>
          <cell r="I3048">
            <v>0</v>
          </cell>
          <cell r="J3048">
            <v>0</v>
          </cell>
          <cell r="K3048">
            <v>1</v>
          </cell>
          <cell r="L3048">
            <v>-1</v>
          </cell>
          <cell r="M3048">
            <v>0</v>
          </cell>
          <cell r="N3048">
            <v>0</v>
          </cell>
          <cell r="O3048">
            <v>0</v>
          </cell>
          <cell r="P3048">
            <v>0</v>
          </cell>
          <cell r="Q3048">
            <v>0</v>
          </cell>
          <cell r="R3048">
            <v>0</v>
          </cell>
          <cell r="S3048">
            <v>0</v>
          </cell>
          <cell r="T3048">
            <v>0</v>
          </cell>
          <cell r="U3048">
            <v>1</v>
          </cell>
          <cell r="V3048">
            <v>0</v>
          </cell>
          <cell r="W3048">
            <v>0</v>
          </cell>
          <cell r="X3048">
            <v>0</v>
          </cell>
          <cell r="Y3048">
            <v>1</v>
          </cell>
          <cell r="Z3048">
            <v>-1</v>
          </cell>
          <cell r="AA3048" t="str">
            <v>QLC</v>
          </cell>
          <cell r="AB3048" t="str">
            <v>64232001</v>
          </cell>
          <cell r="AC3048" t="str">
            <v>24212001</v>
          </cell>
        </row>
        <row r="3049">
          <cell r="A3049" t="str">
            <v>014269066</v>
          </cell>
          <cell r="B3049" t="str">
            <v>Hộc tủ gỗ</v>
          </cell>
          <cell r="C3049" t="str">
            <v>Chiếc</v>
          </cell>
          <cell r="D3049">
            <v>42401</v>
          </cell>
          <cell r="E3049">
            <v>0</v>
          </cell>
          <cell r="F3049">
            <v>1</v>
          </cell>
          <cell r="G3049">
            <v>0</v>
          </cell>
          <cell r="H3049">
            <v>0</v>
          </cell>
          <cell r="I3049">
            <v>0</v>
          </cell>
          <cell r="J3049">
            <v>0</v>
          </cell>
          <cell r="K3049">
            <v>1</v>
          </cell>
          <cell r="L3049">
            <v>-1</v>
          </cell>
          <cell r="M3049">
            <v>0</v>
          </cell>
          <cell r="N3049">
            <v>0</v>
          </cell>
          <cell r="O3049">
            <v>0</v>
          </cell>
          <cell r="P3049">
            <v>0</v>
          </cell>
          <cell r="Q3049">
            <v>0</v>
          </cell>
          <cell r="R3049">
            <v>0</v>
          </cell>
          <cell r="S3049">
            <v>0</v>
          </cell>
          <cell r="T3049">
            <v>0</v>
          </cell>
          <cell r="U3049">
            <v>1</v>
          </cell>
          <cell r="V3049">
            <v>0</v>
          </cell>
          <cell r="W3049">
            <v>0</v>
          </cell>
          <cell r="X3049">
            <v>0</v>
          </cell>
          <cell r="Y3049">
            <v>1</v>
          </cell>
          <cell r="Z3049">
            <v>-1</v>
          </cell>
          <cell r="AA3049" t="str">
            <v>QLC</v>
          </cell>
          <cell r="AB3049" t="str">
            <v>64231001</v>
          </cell>
          <cell r="AC3049" t="str">
            <v>24212001</v>
          </cell>
        </row>
        <row r="3050">
          <cell r="A3050" t="str">
            <v>014269068</v>
          </cell>
          <cell r="B3050" t="str">
            <v>Hộc tủ gỗ</v>
          </cell>
          <cell r="C3050" t="str">
            <v>Chiếc</v>
          </cell>
          <cell r="D3050">
            <v>42401</v>
          </cell>
          <cell r="E3050">
            <v>0</v>
          </cell>
          <cell r="F3050">
            <v>1</v>
          </cell>
          <cell r="G3050">
            <v>0</v>
          </cell>
          <cell r="H3050">
            <v>0</v>
          </cell>
          <cell r="I3050">
            <v>0</v>
          </cell>
          <cell r="J3050">
            <v>0</v>
          </cell>
          <cell r="K3050">
            <v>1</v>
          </cell>
          <cell r="L3050">
            <v>-1</v>
          </cell>
          <cell r="M3050">
            <v>0</v>
          </cell>
          <cell r="N3050">
            <v>0</v>
          </cell>
          <cell r="O3050">
            <v>0</v>
          </cell>
          <cell r="P3050">
            <v>0</v>
          </cell>
          <cell r="Q3050">
            <v>0</v>
          </cell>
          <cell r="R3050">
            <v>0</v>
          </cell>
          <cell r="S3050">
            <v>0</v>
          </cell>
          <cell r="T3050">
            <v>0</v>
          </cell>
          <cell r="U3050">
            <v>1</v>
          </cell>
          <cell r="V3050">
            <v>0</v>
          </cell>
          <cell r="W3050">
            <v>0</v>
          </cell>
          <cell r="X3050">
            <v>0</v>
          </cell>
          <cell r="Y3050">
            <v>1</v>
          </cell>
          <cell r="Z3050">
            <v>-1</v>
          </cell>
          <cell r="AA3050" t="str">
            <v>QLC</v>
          </cell>
          <cell r="AB3050" t="str">
            <v>64231001</v>
          </cell>
          <cell r="AC3050" t="str">
            <v>24212001</v>
          </cell>
        </row>
        <row r="3051">
          <cell r="A3051" t="str">
            <v>014269074</v>
          </cell>
          <cell r="B3051" t="str">
            <v>Hộc tủ gỗ</v>
          </cell>
          <cell r="C3051" t="str">
            <v>Chiếc</v>
          </cell>
          <cell r="D3051">
            <v>42401</v>
          </cell>
          <cell r="E3051">
            <v>0</v>
          </cell>
          <cell r="F3051">
            <v>1</v>
          </cell>
          <cell r="G3051">
            <v>0</v>
          </cell>
          <cell r="H3051">
            <v>0</v>
          </cell>
          <cell r="I3051">
            <v>0</v>
          </cell>
          <cell r="J3051">
            <v>0</v>
          </cell>
          <cell r="K3051">
            <v>1</v>
          </cell>
          <cell r="L3051">
            <v>-1</v>
          </cell>
          <cell r="M3051">
            <v>0</v>
          </cell>
          <cell r="N3051">
            <v>0</v>
          </cell>
          <cell r="O3051">
            <v>0</v>
          </cell>
          <cell r="P3051">
            <v>0</v>
          </cell>
          <cell r="Q3051">
            <v>0</v>
          </cell>
          <cell r="R3051">
            <v>0</v>
          </cell>
          <cell r="S3051">
            <v>0</v>
          </cell>
          <cell r="T3051">
            <v>0</v>
          </cell>
          <cell r="U3051">
            <v>1</v>
          </cell>
          <cell r="V3051">
            <v>0</v>
          </cell>
          <cell r="W3051">
            <v>0</v>
          </cell>
          <cell r="X3051">
            <v>0</v>
          </cell>
          <cell r="Y3051">
            <v>1</v>
          </cell>
          <cell r="Z3051">
            <v>-1</v>
          </cell>
          <cell r="AA3051" t="str">
            <v>QLC</v>
          </cell>
          <cell r="AB3051" t="str">
            <v>64232001</v>
          </cell>
          <cell r="AC3051" t="str">
            <v>24212001</v>
          </cell>
        </row>
        <row r="3052">
          <cell r="A3052" t="str">
            <v>014269075</v>
          </cell>
          <cell r="B3052" t="str">
            <v>Hộc tủ gỗ</v>
          </cell>
          <cell r="C3052" t="str">
            <v>Chiếc</v>
          </cell>
          <cell r="D3052">
            <v>42401</v>
          </cell>
          <cell r="E3052">
            <v>0</v>
          </cell>
          <cell r="F3052">
            <v>1</v>
          </cell>
          <cell r="G3052">
            <v>0</v>
          </cell>
          <cell r="H3052">
            <v>0</v>
          </cell>
          <cell r="I3052">
            <v>0</v>
          </cell>
          <cell r="J3052">
            <v>0</v>
          </cell>
          <cell r="K3052">
            <v>1</v>
          </cell>
          <cell r="L3052">
            <v>-1</v>
          </cell>
          <cell r="M3052">
            <v>0</v>
          </cell>
          <cell r="N3052">
            <v>0</v>
          </cell>
          <cell r="O3052">
            <v>0</v>
          </cell>
          <cell r="P3052">
            <v>0</v>
          </cell>
          <cell r="Q3052">
            <v>0</v>
          </cell>
          <cell r="R3052">
            <v>0</v>
          </cell>
          <cell r="S3052">
            <v>0</v>
          </cell>
          <cell r="T3052">
            <v>0</v>
          </cell>
          <cell r="U3052">
            <v>1</v>
          </cell>
          <cell r="V3052">
            <v>0</v>
          </cell>
          <cell r="W3052">
            <v>0</v>
          </cell>
          <cell r="X3052">
            <v>0</v>
          </cell>
          <cell r="Y3052">
            <v>1</v>
          </cell>
          <cell r="Z3052">
            <v>-1</v>
          </cell>
          <cell r="AA3052" t="str">
            <v>QLC</v>
          </cell>
          <cell r="AB3052" t="str">
            <v>64232001</v>
          </cell>
          <cell r="AC3052" t="str">
            <v>24212001</v>
          </cell>
        </row>
        <row r="3053">
          <cell r="A3053" t="str">
            <v>014269076</v>
          </cell>
          <cell r="B3053" t="str">
            <v>Hộc tủ gỗ</v>
          </cell>
          <cell r="C3053" t="str">
            <v>Chiếc</v>
          </cell>
          <cell r="D3053">
            <v>42401</v>
          </cell>
          <cell r="E3053">
            <v>0</v>
          </cell>
          <cell r="F3053">
            <v>1</v>
          </cell>
          <cell r="G3053">
            <v>0</v>
          </cell>
          <cell r="H3053">
            <v>0</v>
          </cell>
          <cell r="I3053">
            <v>0</v>
          </cell>
          <cell r="J3053">
            <v>0</v>
          </cell>
          <cell r="K3053">
            <v>1</v>
          </cell>
          <cell r="L3053">
            <v>-1</v>
          </cell>
          <cell r="M3053">
            <v>0</v>
          </cell>
          <cell r="N3053">
            <v>0</v>
          </cell>
          <cell r="O3053">
            <v>0</v>
          </cell>
          <cell r="P3053">
            <v>0</v>
          </cell>
          <cell r="Q3053">
            <v>0</v>
          </cell>
          <cell r="R3053">
            <v>0</v>
          </cell>
          <cell r="S3053">
            <v>0</v>
          </cell>
          <cell r="T3053">
            <v>0</v>
          </cell>
          <cell r="U3053">
            <v>1</v>
          </cell>
          <cell r="V3053">
            <v>0</v>
          </cell>
          <cell r="W3053">
            <v>0</v>
          </cell>
          <cell r="X3053">
            <v>0</v>
          </cell>
          <cell r="Y3053">
            <v>1</v>
          </cell>
          <cell r="Z3053">
            <v>-1</v>
          </cell>
          <cell r="AA3053" t="str">
            <v>QLC</v>
          </cell>
          <cell r="AB3053" t="str">
            <v>64232001</v>
          </cell>
          <cell r="AC3053" t="str">
            <v>24212001</v>
          </cell>
        </row>
        <row r="3054">
          <cell r="A3054" t="str">
            <v>014269077</v>
          </cell>
          <cell r="B3054" t="str">
            <v>Hộc tủ gỗ</v>
          </cell>
          <cell r="C3054" t="str">
            <v>Chiếc</v>
          </cell>
          <cell r="D3054">
            <v>42401</v>
          </cell>
          <cell r="E3054">
            <v>0</v>
          </cell>
          <cell r="F3054">
            <v>1</v>
          </cell>
          <cell r="G3054">
            <v>0</v>
          </cell>
          <cell r="H3054">
            <v>0</v>
          </cell>
          <cell r="I3054">
            <v>0</v>
          </cell>
          <cell r="J3054">
            <v>0</v>
          </cell>
          <cell r="K3054">
            <v>1</v>
          </cell>
          <cell r="L3054">
            <v>-1</v>
          </cell>
          <cell r="M3054">
            <v>0</v>
          </cell>
          <cell r="N3054">
            <v>0</v>
          </cell>
          <cell r="O3054">
            <v>0</v>
          </cell>
          <cell r="P3054">
            <v>0</v>
          </cell>
          <cell r="Q3054">
            <v>0</v>
          </cell>
          <cell r="R3054">
            <v>0</v>
          </cell>
          <cell r="S3054">
            <v>0</v>
          </cell>
          <cell r="T3054">
            <v>0</v>
          </cell>
          <cell r="U3054">
            <v>1</v>
          </cell>
          <cell r="V3054">
            <v>0</v>
          </cell>
          <cell r="W3054">
            <v>0</v>
          </cell>
          <cell r="X3054">
            <v>0</v>
          </cell>
          <cell r="Y3054">
            <v>1</v>
          </cell>
          <cell r="Z3054">
            <v>-1</v>
          </cell>
          <cell r="AA3054" t="str">
            <v>QLC</v>
          </cell>
          <cell r="AB3054" t="str">
            <v>64232001</v>
          </cell>
          <cell r="AC3054" t="str">
            <v>24212001</v>
          </cell>
        </row>
        <row r="3055">
          <cell r="A3055" t="str">
            <v>014269078</v>
          </cell>
          <cell r="B3055" t="str">
            <v>Hộc tủ gỗ</v>
          </cell>
          <cell r="C3055" t="str">
            <v>Chiếc</v>
          </cell>
          <cell r="D3055">
            <v>42401</v>
          </cell>
          <cell r="E3055">
            <v>0</v>
          </cell>
          <cell r="F3055">
            <v>1</v>
          </cell>
          <cell r="G3055">
            <v>0</v>
          </cell>
          <cell r="H3055">
            <v>0</v>
          </cell>
          <cell r="I3055">
            <v>0</v>
          </cell>
          <cell r="J3055">
            <v>0</v>
          </cell>
          <cell r="K3055">
            <v>1</v>
          </cell>
          <cell r="L3055">
            <v>-1</v>
          </cell>
          <cell r="M3055">
            <v>0</v>
          </cell>
          <cell r="N3055">
            <v>0</v>
          </cell>
          <cell r="O3055">
            <v>0</v>
          </cell>
          <cell r="P3055">
            <v>0</v>
          </cell>
          <cell r="Q3055">
            <v>0</v>
          </cell>
          <cell r="R3055">
            <v>0</v>
          </cell>
          <cell r="S3055">
            <v>0</v>
          </cell>
          <cell r="T3055">
            <v>0</v>
          </cell>
          <cell r="U3055">
            <v>1</v>
          </cell>
          <cell r="V3055">
            <v>0</v>
          </cell>
          <cell r="W3055">
            <v>0</v>
          </cell>
          <cell r="X3055">
            <v>0</v>
          </cell>
          <cell r="Y3055">
            <v>1</v>
          </cell>
          <cell r="Z3055">
            <v>-1</v>
          </cell>
          <cell r="AA3055" t="str">
            <v>QLC</v>
          </cell>
          <cell r="AB3055" t="str">
            <v>64232001</v>
          </cell>
          <cell r="AC3055" t="str">
            <v>24212001</v>
          </cell>
        </row>
        <row r="3056">
          <cell r="A3056" t="str">
            <v>014269079</v>
          </cell>
          <cell r="B3056" t="str">
            <v>Hộc tủ gỗ</v>
          </cell>
          <cell r="C3056" t="str">
            <v>Chiếc</v>
          </cell>
          <cell r="D3056">
            <v>42401</v>
          </cell>
          <cell r="E3056">
            <v>0</v>
          </cell>
          <cell r="F3056">
            <v>1</v>
          </cell>
          <cell r="G3056">
            <v>0</v>
          </cell>
          <cell r="H3056">
            <v>0</v>
          </cell>
          <cell r="I3056">
            <v>0</v>
          </cell>
          <cell r="J3056">
            <v>0</v>
          </cell>
          <cell r="K3056">
            <v>1</v>
          </cell>
          <cell r="L3056">
            <v>-1</v>
          </cell>
          <cell r="M3056">
            <v>0</v>
          </cell>
          <cell r="N3056">
            <v>0</v>
          </cell>
          <cell r="O3056">
            <v>0</v>
          </cell>
          <cell r="P3056">
            <v>0</v>
          </cell>
          <cell r="Q3056">
            <v>0</v>
          </cell>
          <cell r="R3056">
            <v>0</v>
          </cell>
          <cell r="S3056">
            <v>0</v>
          </cell>
          <cell r="T3056">
            <v>0</v>
          </cell>
          <cell r="U3056">
            <v>1</v>
          </cell>
          <cell r="V3056">
            <v>0</v>
          </cell>
          <cell r="W3056">
            <v>0</v>
          </cell>
          <cell r="X3056">
            <v>0</v>
          </cell>
          <cell r="Y3056">
            <v>1</v>
          </cell>
          <cell r="Z3056">
            <v>-1</v>
          </cell>
          <cell r="AA3056" t="str">
            <v>QLC</v>
          </cell>
          <cell r="AB3056" t="str">
            <v>64232001</v>
          </cell>
          <cell r="AC3056" t="str">
            <v>24212001</v>
          </cell>
        </row>
        <row r="3057">
          <cell r="A3057" t="str">
            <v>014269080</v>
          </cell>
          <cell r="B3057" t="str">
            <v>Hộc tủ gỗ</v>
          </cell>
          <cell r="C3057" t="str">
            <v>Chiếc</v>
          </cell>
          <cell r="D3057">
            <v>42401</v>
          </cell>
          <cell r="E3057">
            <v>0</v>
          </cell>
          <cell r="F3057">
            <v>1</v>
          </cell>
          <cell r="G3057">
            <v>0</v>
          </cell>
          <cell r="H3057">
            <v>0</v>
          </cell>
          <cell r="I3057">
            <v>0</v>
          </cell>
          <cell r="J3057">
            <v>0</v>
          </cell>
          <cell r="K3057">
            <v>1</v>
          </cell>
          <cell r="L3057">
            <v>-1</v>
          </cell>
          <cell r="M3057">
            <v>0</v>
          </cell>
          <cell r="N3057">
            <v>0</v>
          </cell>
          <cell r="O3057">
            <v>0</v>
          </cell>
          <cell r="P3057">
            <v>0</v>
          </cell>
          <cell r="Q3057">
            <v>0</v>
          </cell>
          <cell r="R3057">
            <v>0</v>
          </cell>
          <cell r="S3057">
            <v>0</v>
          </cell>
          <cell r="T3057">
            <v>0</v>
          </cell>
          <cell r="U3057">
            <v>1</v>
          </cell>
          <cell r="V3057">
            <v>0</v>
          </cell>
          <cell r="W3057">
            <v>0</v>
          </cell>
          <cell r="X3057">
            <v>0</v>
          </cell>
          <cell r="Y3057">
            <v>1</v>
          </cell>
          <cell r="Z3057">
            <v>-1</v>
          </cell>
          <cell r="AA3057" t="str">
            <v>KDV</v>
          </cell>
          <cell r="AB3057" t="str">
            <v>632.22302</v>
          </cell>
          <cell r="AC3057" t="str">
            <v>24212001</v>
          </cell>
        </row>
        <row r="3058">
          <cell r="A3058" t="str">
            <v>014269081</v>
          </cell>
          <cell r="B3058" t="str">
            <v>Hộc tủ gỗ</v>
          </cell>
          <cell r="C3058" t="str">
            <v>Chiếc</v>
          </cell>
          <cell r="D3058">
            <v>42401</v>
          </cell>
          <cell r="E3058">
            <v>0</v>
          </cell>
          <cell r="F3058">
            <v>1</v>
          </cell>
          <cell r="G3058">
            <v>0</v>
          </cell>
          <cell r="H3058">
            <v>0</v>
          </cell>
          <cell r="I3058">
            <v>0</v>
          </cell>
          <cell r="J3058">
            <v>0</v>
          </cell>
          <cell r="K3058">
            <v>1</v>
          </cell>
          <cell r="L3058">
            <v>-1</v>
          </cell>
          <cell r="M3058">
            <v>0</v>
          </cell>
          <cell r="N3058">
            <v>0</v>
          </cell>
          <cell r="O3058">
            <v>0</v>
          </cell>
          <cell r="P3058">
            <v>0</v>
          </cell>
          <cell r="Q3058">
            <v>0</v>
          </cell>
          <cell r="R3058">
            <v>0</v>
          </cell>
          <cell r="S3058">
            <v>0</v>
          </cell>
          <cell r="T3058">
            <v>0</v>
          </cell>
          <cell r="U3058">
            <v>1</v>
          </cell>
          <cell r="V3058">
            <v>0</v>
          </cell>
          <cell r="W3058">
            <v>0</v>
          </cell>
          <cell r="X3058">
            <v>0</v>
          </cell>
          <cell r="Y3058">
            <v>1</v>
          </cell>
          <cell r="Z3058">
            <v>-1</v>
          </cell>
          <cell r="AA3058" t="str">
            <v>QLC</v>
          </cell>
          <cell r="AB3058" t="str">
            <v>64232001</v>
          </cell>
          <cell r="AC3058" t="str">
            <v>24212001</v>
          </cell>
        </row>
        <row r="3059">
          <cell r="A3059" t="str">
            <v>014269082</v>
          </cell>
          <cell r="B3059" t="str">
            <v>Hộc tủ gỗ</v>
          </cell>
          <cell r="C3059" t="str">
            <v>Chiếc</v>
          </cell>
          <cell r="D3059">
            <v>42401</v>
          </cell>
          <cell r="E3059">
            <v>0</v>
          </cell>
          <cell r="F3059">
            <v>1</v>
          </cell>
          <cell r="G3059">
            <v>0</v>
          </cell>
          <cell r="H3059">
            <v>0</v>
          </cell>
          <cell r="I3059">
            <v>0</v>
          </cell>
          <cell r="J3059">
            <v>0</v>
          </cell>
          <cell r="K3059">
            <v>1</v>
          </cell>
          <cell r="L3059">
            <v>-1</v>
          </cell>
          <cell r="M3059">
            <v>0</v>
          </cell>
          <cell r="N3059">
            <v>0</v>
          </cell>
          <cell r="O3059">
            <v>0</v>
          </cell>
          <cell r="P3059">
            <v>0</v>
          </cell>
          <cell r="Q3059">
            <v>0</v>
          </cell>
          <cell r="R3059">
            <v>0</v>
          </cell>
          <cell r="S3059">
            <v>0</v>
          </cell>
          <cell r="T3059">
            <v>0</v>
          </cell>
          <cell r="U3059">
            <v>1</v>
          </cell>
          <cell r="V3059">
            <v>0</v>
          </cell>
          <cell r="W3059">
            <v>0</v>
          </cell>
          <cell r="X3059">
            <v>0</v>
          </cell>
          <cell r="Y3059">
            <v>1</v>
          </cell>
          <cell r="Z3059">
            <v>-1</v>
          </cell>
          <cell r="AA3059" t="str">
            <v>QLC</v>
          </cell>
          <cell r="AB3059" t="str">
            <v>64232001</v>
          </cell>
          <cell r="AC3059" t="str">
            <v>24212001</v>
          </cell>
        </row>
        <row r="3060">
          <cell r="A3060" t="str">
            <v>014269083</v>
          </cell>
          <cell r="B3060" t="str">
            <v>Hộc tủ gỗ</v>
          </cell>
          <cell r="C3060" t="str">
            <v>Chiếc</v>
          </cell>
          <cell r="D3060">
            <v>42401</v>
          </cell>
          <cell r="E3060">
            <v>0</v>
          </cell>
          <cell r="F3060">
            <v>1</v>
          </cell>
          <cell r="G3060">
            <v>0</v>
          </cell>
          <cell r="H3060">
            <v>0</v>
          </cell>
          <cell r="I3060">
            <v>0</v>
          </cell>
          <cell r="J3060">
            <v>0</v>
          </cell>
          <cell r="K3060">
            <v>1</v>
          </cell>
          <cell r="L3060">
            <v>-1</v>
          </cell>
          <cell r="M3060">
            <v>0</v>
          </cell>
          <cell r="N3060">
            <v>0</v>
          </cell>
          <cell r="O3060">
            <v>0</v>
          </cell>
          <cell r="P3060">
            <v>0</v>
          </cell>
          <cell r="Q3060">
            <v>0</v>
          </cell>
          <cell r="R3060">
            <v>0</v>
          </cell>
          <cell r="S3060">
            <v>0</v>
          </cell>
          <cell r="T3060">
            <v>0</v>
          </cell>
          <cell r="U3060">
            <v>1</v>
          </cell>
          <cell r="V3060">
            <v>0</v>
          </cell>
          <cell r="W3060">
            <v>0</v>
          </cell>
          <cell r="X3060">
            <v>0</v>
          </cell>
          <cell r="Y3060">
            <v>1</v>
          </cell>
          <cell r="Z3060">
            <v>-1</v>
          </cell>
          <cell r="AA3060" t="str">
            <v>QLC</v>
          </cell>
          <cell r="AB3060" t="str">
            <v>64232001</v>
          </cell>
          <cell r="AC3060" t="str">
            <v>24212001</v>
          </cell>
        </row>
        <row r="3061">
          <cell r="A3061" t="str">
            <v>014269084</v>
          </cell>
          <cell r="B3061" t="str">
            <v>Hộc tủ gỗ</v>
          </cell>
          <cell r="C3061" t="str">
            <v>Chiếc</v>
          </cell>
          <cell r="D3061">
            <v>42401</v>
          </cell>
          <cell r="E3061">
            <v>0</v>
          </cell>
          <cell r="F3061">
            <v>1</v>
          </cell>
          <cell r="G3061">
            <v>0</v>
          </cell>
          <cell r="H3061">
            <v>0</v>
          </cell>
          <cell r="I3061">
            <v>0</v>
          </cell>
          <cell r="J3061">
            <v>0</v>
          </cell>
          <cell r="K3061">
            <v>1</v>
          </cell>
          <cell r="L3061">
            <v>-1</v>
          </cell>
          <cell r="M3061">
            <v>0</v>
          </cell>
          <cell r="N3061">
            <v>0</v>
          </cell>
          <cell r="O3061">
            <v>0</v>
          </cell>
          <cell r="P3061">
            <v>0</v>
          </cell>
          <cell r="Q3061">
            <v>0</v>
          </cell>
          <cell r="R3061">
            <v>0</v>
          </cell>
          <cell r="S3061">
            <v>0</v>
          </cell>
          <cell r="T3061">
            <v>0</v>
          </cell>
          <cell r="U3061">
            <v>1</v>
          </cell>
          <cell r="V3061">
            <v>0</v>
          </cell>
          <cell r="W3061">
            <v>0</v>
          </cell>
          <cell r="X3061">
            <v>0</v>
          </cell>
          <cell r="Y3061">
            <v>1</v>
          </cell>
          <cell r="Z3061">
            <v>-1</v>
          </cell>
          <cell r="AA3061" t="str">
            <v>QLC</v>
          </cell>
          <cell r="AB3061" t="str">
            <v>64232001</v>
          </cell>
          <cell r="AC3061" t="str">
            <v>24212001</v>
          </cell>
        </row>
        <row r="3062">
          <cell r="A3062" t="str">
            <v>014269085</v>
          </cell>
          <cell r="B3062" t="str">
            <v>Hộc tủ gỗ</v>
          </cell>
          <cell r="C3062" t="str">
            <v>Chiếc</v>
          </cell>
          <cell r="D3062">
            <v>42401</v>
          </cell>
          <cell r="E3062">
            <v>0</v>
          </cell>
          <cell r="F3062">
            <v>1</v>
          </cell>
          <cell r="G3062">
            <v>0</v>
          </cell>
          <cell r="H3062">
            <v>0</v>
          </cell>
          <cell r="I3062">
            <v>0</v>
          </cell>
          <cell r="J3062">
            <v>0</v>
          </cell>
          <cell r="K3062">
            <v>1</v>
          </cell>
          <cell r="L3062">
            <v>-1</v>
          </cell>
          <cell r="M3062">
            <v>0</v>
          </cell>
          <cell r="N3062">
            <v>0</v>
          </cell>
          <cell r="O3062">
            <v>0</v>
          </cell>
          <cell r="P3062">
            <v>0</v>
          </cell>
          <cell r="Q3062">
            <v>0</v>
          </cell>
          <cell r="R3062">
            <v>0</v>
          </cell>
          <cell r="S3062">
            <v>0</v>
          </cell>
          <cell r="T3062">
            <v>0</v>
          </cell>
          <cell r="U3062">
            <v>1</v>
          </cell>
          <cell r="V3062">
            <v>0</v>
          </cell>
          <cell r="W3062">
            <v>0</v>
          </cell>
          <cell r="X3062">
            <v>0</v>
          </cell>
          <cell r="Y3062">
            <v>1</v>
          </cell>
          <cell r="Z3062">
            <v>-1</v>
          </cell>
          <cell r="AA3062" t="str">
            <v>QLC</v>
          </cell>
          <cell r="AB3062" t="str">
            <v>64232001</v>
          </cell>
          <cell r="AC3062" t="str">
            <v>24212001</v>
          </cell>
        </row>
        <row r="3063">
          <cell r="A3063" t="str">
            <v>014269086</v>
          </cell>
          <cell r="B3063" t="str">
            <v>Hộc tủ gỗ</v>
          </cell>
          <cell r="C3063" t="str">
            <v>Chiếc</v>
          </cell>
          <cell r="D3063">
            <v>42401</v>
          </cell>
          <cell r="E3063">
            <v>0</v>
          </cell>
          <cell r="F3063">
            <v>1</v>
          </cell>
          <cell r="G3063">
            <v>0</v>
          </cell>
          <cell r="H3063">
            <v>0</v>
          </cell>
          <cell r="I3063">
            <v>0</v>
          </cell>
          <cell r="J3063">
            <v>0</v>
          </cell>
          <cell r="K3063">
            <v>1</v>
          </cell>
          <cell r="L3063">
            <v>-1</v>
          </cell>
          <cell r="M3063">
            <v>0</v>
          </cell>
          <cell r="N3063">
            <v>0</v>
          </cell>
          <cell r="O3063">
            <v>0</v>
          </cell>
          <cell r="P3063">
            <v>0</v>
          </cell>
          <cell r="Q3063">
            <v>0</v>
          </cell>
          <cell r="R3063">
            <v>0</v>
          </cell>
          <cell r="S3063">
            <v>0</v>
          </cell>
          <cell r="T3063">
            <v>0</v>
          </cell>
          <cell r="U3063">
            <v>1</v>
          </cell>
          <cell r="V3063">
            <v>0</v>
          </cell>
          <cell r="W3063">
            <v>0</v>
          </cell>
          <cell r="X3063">
            <v>0</v>
          </cell>
          <cell r="Y3063">
            <v>1</v>
          </cell>
          <cell r="Z3063">
            <v>-1</v>
          </cell>
          <cell r="AA3063" t="str">
            <v>QLC</v>
          </cell>
          <cell r="AB3063" t="str">
            <v>64232001</v>
          </cell>
          <cell r="AC3063" t="str">
            <v>24212001</v>
          </cell>
        </row>
        <row r="3064">
          <cell r="A3064" t="str">
            <v>014269087</v>
          </cell>
          <cell r="B3064" t="str">
            <v>Hộc tủ gỗ</v>
          </cell>
          <cell r="C3064" t="str">
            <v>Chiếc</v>
          </cell>
          <cell r="D3064">
            <v>42401</v>
          </cell>
          <cell r="E3064">
            <v>0</v>
          </cell>
          <cell r="F3064">
            <v>1</v>
          </cell>
          <cell r="G3064">
            <v>0</v>
          </cell>
          <cell r="H3064">
            <v>0</v>
          </cell>
          <cell r="I3064">
            <v>0</v>
          </cell>
          <cell r="J3064">
            <v>0</v>
          </cell>
          <cell r="K3064">
            <v>1</v>
          </cell>
          <cell r="L3064">
            <v>-1</v>
          </cell>
          <cell r="M3064">
            <v>0</v>
          </cell>
          <cell r="N3064">
            <v>0</v>
          </cell>
          <cell r="O3064">
            <v>0</v>
          </cell>
          <cell r="P3064">
            <v>0</v>
          </cell>
          <cell r="Q3064">
            <v>0</v>
          </cell>
          <cell r="R3064">
            <v>0</v>
          </cell>
          <cell r="S3064">
            <v>0</v>
          </cell>
          <cell r="T3064">
            <v>0</v>
          </cell>
          <cell r="U3064">
            <v>1</v>
          </cell>
          <cell r="V3064">
            <v>0</v>
          </cell>
          <cell r="W3064">
            <v>0</v>
          </cell>
          <cell r="X3064">
            <v>0</v>
          </cell>
          <cell r="Y3064">
            <v>1</v>
          </cell>
          <cell r="Z3064">
            <v>-1</v>
          </cell>
          <cell r="AA3064" t="str">
            <v>QLC</v>
          </cell>
          <cell r="AB3064" t="str">
            <v>64232001</v>
          </cell>
          <cell r="AC3064" t="str">
            <v>24212001</v>
          </cell>
        </row>
        <row r="3065">
          <cell r="A3065" t="str">
            <v>014269088</v>
          </cell>
          <cell r="B3065" t="str">
            <v>Hộc tủ gỗ</v>
          </cell>
          <cell r="C3065" t="str">
            <v>Chiếc</v>
          </cell>
          <cell r="D3065">
            <v>42401</v>
          </cell>
          <cell r="E3065">
            <v>0</v>
          </cell>
          <cell r="F3065">
            <v>1</v>
          </cell>
          <cell r="G3065">
            <v>0</v>
          </cell>
          <cell r="H3065">
            <v>0</v>
          </cell>
          <cell r="I3065">
            <v>0</v>
          </cell>
          <cell r="J3065">
            <v>0</v>
          </cell>
          <cell r="K3065">
            <v>1</v>
          </cell>
          <cell r="L3065">
            <v>-1</v>
          </cell>
          <cell r="M3065">
            <v>0</v>
          </cell>
          <cell r="N3065">
            <v>0</v>
          </cell>
          <cell r="O3065">
            <v>0</v>
          </cell>
          <cell r="P3065">
            <v>0</v>
          </cell>
          <cell r="Q3065">
            <v>0</v>
          </cell>
          <cell r="R3065">
            <v>0</v>
          </cell>
          <cell r="S3065">
            <v>0</v>
          </cell>
          <cell r="T3065">
            <v>0</v>
          </cell>
          <cell r="U3065">
            <v>1</v>
          </cell>
          <cell r="V3065">
            <v>0</v>
          </cell>
          <cell r="W3065">
            <v>0</v>
          </cell>
          <cell r="X3065">
            <v>0</v>
          </cell>
          <cell r="Y3065">
            <v>1</v>
          </cell>
          <cell r="Z3065">
            <v>-1</v>
          </cell>
          <cell r="AA3065" t="str">
            <v>QLC</v>
          </cell>
          <cell r="AB3065" t="str">
            <v>64232001</v>
          </cell>
          <cell r="AC3065" t="str">
            <v>24212001</v>
          </cell>
        </row>
        <row r="3066">
          <cell r="A3066" t="str">
            <v>014269089</v>
          </cell>
          <cell r="B3066" t="str">
            <v>Hộc tủ gỗ</v>
          </cell>
          <cell r="C3066" t="str">
            <v>Chiếc</v>
          </cell>
          <cell r="D3066">
            <v>42401</v>
          </cell>
          <cell r="E3066">
            <v>0</v>
          </cell>
          <cell r="F3066">
            <v>1</v>
          </cell>
          <cell r="G3066">
            <v>0</v>
          </cell>
          <cell r="H3066">
            <v>0</v>
          </cell>
          <cell r="I3066">
            <v>0</v>
          </cell>
          <cell r="J3066">
            <v>0</v>
          </cell>
          <cell r="K3066">
            <v>1</v>
          </cell>
          <cell r="L3066">
            <v>-1</v>
          </cell>
          <cell r="M3066">
            <v>0</v>
          </cell>
          <cell r="N3066">
            <v>0</v>
          </cell>
          <cell r="O3066">
            <v>0</v>
          </cell>
          <cell r="P3066">
            <v>0</v>
          </cell>
          <cell r="Q3066">
            <v>0</v>
          </cell>
          <cell r="R3066">
            <v>0</v>
          </cell>
          <cell r="S3066">
            <v>0</v>
          </cell>
          <cell r="T3066">
            <v>0</v>
          </cell>
          <cell r="U3066">
            <v>1</v>
          </cell>
          <cell r="V3066">
            <v>0</v>
          </cell>
          <cell r="W3066">
            <v>0</v>
          </cell>
          <cell r="X3066">
            <v>0</v>
          </cell>
          <cell r="Y3066">
            <v>1</v>
          </cell>
          <cell r="Z3066">
            <v>-1</v>
          </cell>
          <cell r="AA3066" t="str">
            <v>QLC</v>
          </cell>
          <cell r="AB3066" t="str">
            <v>64232001</v>
          </cell>
          <cell r="AC3066" t="str">
            <v>24212001</v>
          </cell>
        </row>
        <row r="3067">
          <cell r="A3067" t="str">
            <v>014269090</v>
          </cell>
          <cell r="B3067" t="str">
            <v>Hộc tủ gỗ</v>
          </cell>
          <cell r="C3067" t="str">
            <v>Chiếc</v>
          </cell>
          <cell r="D3067">
            <v>42401</v>
          </cell>
          <cell r="E3067">
            <v>0</v>
          </cell>
          <cell r="F3067">
            <v>1</v>
          </cell>
          <cell r="G3067">
            <v>0</v>
          </cell>
          <cell r="H3067">
            <v>0</v>
          </cell>
          <cell r="I3067">
            <v>0</v>
          </cell>
          <cell r="J3067">
            <v>0</v>
          </cell>
          <cell r="K3067">
            <v>1</v>
          </cell>
          <cell r="L3067">
            <v>-1</v>
          </cell>
          <cell r="M3067">
            <v>0</v>
          </cell>
          <cell r="N3067">
            <v>0</v>
          </cell>
          <cell r="O3067">
            <v>0</v>
          </cell>
          <cell r="P3067">
            <v>0</v>
          </cell>
          <cell r="Q3067">
            <v>0</v>
          </cell>
          <cell r="R3067">
            <v>0</v>
          </cell>
          <cell r="S3067">
            <v>0</v>
          </cell>
          <cell r="T3067">
            <v>0</v>
          </cell>
          <cell r="U3067">
            <v>1</v>
          </cell>
          <cell r="V3067">
            <v>0</v>
          </cell>
          <cell r="W3067">
            <v>0</v>
          </cell>
          <cell r="X3067">
            <v>0</v>
          </cell>
          <cell r="Y3067">
            <v>1</v>
          </cell>
          <cell r="Z3067">
            <v>-1</v>
          </cell>
          <cell r="AA3067" t="str">
            <v>QLC</v>
          </cell>
          <cell r="AB3067" t="str">
            <v>64232001</v>
          </cell>
          <cell r="AC3067" t="str">
            <v>24212001</v>
          </cell>
        </row>
        <row r="3068">
          <cell r="A3068" t="str">
            <v>014269091</v>
          </cell>
          <cell r="B3068" t="str">
            <v>Hộc tủ gỗ</v>
          </cell>
          <cell r="C3068" t="str">
            <v>Chiếc</v>
          </cell>
          <cell r="D3068">
            <v>42401</v>
          </cell>
          <cell r="E3068">
            <v>0</v>
          </cell>
          <cell r="F3068">
            <v>1</v>
          </cell>
          <cell r="G3068">
            <v>0</v>
          </cell>
          <cell r="H3068">
            <v>0</v>
          </cell>
          <cell r="I3068">
            <v>0</v>
          </cell>
          <cell r="J3068">
            <v>0</v>
          </cell>
          <cell r="K3068">
            <v>1</v>
          </cell>
          <cell r="L3068">
            <v>-1</v>
          </cell>
          <cell r="M3068">
            <v>0</v>
          </cell>
          <cell r="N3068">
            <v>0</v>
          </cell>
          <cell r="O3068">
            <v>0</v>
          </cell>
          <cell r="P3068">
            <v>0</v>
          </cell>
          <cell r="Q3068">
            <v>0</v>
          </cell>
          <cell r="R3068">
            <v>0</v>
          </cell>
          <cell r="S3068">
            <v>0</v>
          </cell>
          <cell r="T3068">
            <v>0</v>
          </cell>
          <cell r="U3068">
            <v>1</v>
          </cell>
          <cell r="V3068">
            <v>0</v>
          </cell>
          <cell r="W3068">
            <v>0</v>
          </cell>
          <cell r="X3068">
            <v>0</v>
          </cell>
          <cell r="Y3068">
            <v>1</v>
          </cell>
          <cell r="Z3068">
            <v>-1</v>
          </cell>
          <cell r="AA3068" t="str">
            <v>QLC</v>
          </cell>
          <cell r="AB3068" t="str">
            <v>64231001</v>
          </cell>
          <cell r="AC3068" t="str">
            <v>24212001</v>
          </cell>
        </row>
        <row r="3069">
          <cell r="A3069" t="str">
            <v>014269092</v>
          </cell>
          <cell r="B3069" t="str">
            <v>Hộc tủ gỗ</v>
          </cell>
          <cell r="C3069" t="str">
            <v>Chiếc</v>
          </cell>
          <cell r="D3069">
            <v>42401</v>
          </cell>
          <cell r="E3069">
            <v>0</v>
          </cell>
          <cell r="F3069">
            <v>1</v>
          </cell>
          <cell r="G3069">
            <v>0</v>
          </cell>
          <cell r="H3069">
            <v>0</v>
          </cell>
          <cell r="I3069">
            <v>0</v>
          </cell>
          <cell r="J3069">
            <v>0</v>
          </cell>
          <cell r="K3069">
            <v>1</v>
          </cell>
          <cell r="L3069">
            <v>-1</v>
          </cell>
          <cell r="M3069">
            <v>0</v>
          </cell>
          <cell r="N3069">
            <v>0</v>
          </cell>
          <cell r="O3069">
            <v>0</v>
          </cell>
          <cell r="P3069">
            <v>0</v>
          </cell>
          <cell r="Q3069">
            <v>0</v>
          </cell>
          <cell r="R3069">
            <v>0</v>
          </cell>
          <cell r="S3069">
            <v>0</v>
          </cell>
          <cell r="T3069">
            <v>0</v>
          </cell>
          <cell r="U3069">
            <v>1</v>
          </cell>
          <cell r="V3069">
            <v>0</v>
          </cell>
          <cell r="W3069">
            <v>0</v>
          </cell>
          <cell r="X3069">
            <v>0</v>
          </cell>
          <cell r="Y3069">
            <v>1</v>
          </cell>
          <cell r="Z3069">
            <v>-1</v>
          </cell>
          <cell r="AA3069" t="str">
            <v>FI</v>
          </cell>
          <cell r="AB3069" t="str">
            <v>632.22302</v>
          </cell>
          <cell r="AC3069" t="str">
            <v>24212001</v>
          </cell>
        </row>
        <row r="3070">
          <cell r="A3070" t="str">
            <v>014269093</v>
          </cell>
          <cell r="B3070" t="str">
            <v>Hộc tủ gỗ</v>
          </cell>
          <cell r="C3070" t="str">
            <v>Chiếc</v>
          </cell>
          <cell r="D3070">
            <v>42401</v>
          </cell>
          <cell r="E3070">
            <v>0</v>
          </cell>
          <cell r="F3070">
            <v>1</v>
          </cell>
          <cell r="G3070">
            <v>0</v>
          </cell>
          <cell r="H3070">
            <v>0</v>
          </cell>
          <cell r="I3070">
            <v>0</v>
          </cell>
          <cell r="J3070">
            <v>0</v>
          </cell>
          <cell r="K3070">
            <v>1</v>
          </cell>
          <cell r="L3070">
            <v>-1</v>
          </cell>
          <cell r="M3070">
            <v>0</v>
          </cell>
          <cell r="N3070">
            <v>0</v>
          </cell>
          <cell r="O3070">
            <v>0</v>
          </cell>
          <cell r="P3070">
            <v>0</v>
          </cell>
          <cell r="Q3070">
            <v>0</v>
          </cell>
          <cell r="R3070">
            <v>0</v>
          </cell>
          <cell r="S3070">
            <v>0</v>
          </cell>
          <cell r="T3070">
            <v>0</v>
          </cell>
          <cell r="U3070">
            <v>1</v>
          </cell>
          <cell r="V3070">
            <v>0</v>
          </cell>
          <cell r="W3070">
            <v>0</v>
          </cell>
          <cell r="X3070">
            <v>0</v>
          </cell>
          <cell r="Y3070">
            <v>1</v>
          </cell>
          <cell r="Z3070">
            <v>-1</v>
          </cell>
          <cell r="AA3070" t="str">
            <v>FI</v>
          </cell>
          <cell r="AB3070" t="str">
            <v>632.22302</v>
          </cell>
          <cell r="AC3070" t="str">
            <v>24212001</v>
          </cell>
        </row>
        <row r="3071">
          <cell r="A3071" t="str">
            <v>014269095</v>
          </cell>
          <cell r="B3071" t="str">
            <v>Hộc tủ gỗ</v>
          </cell>
          <cell r="C3071" t="str">
            <v>Chiếc</v>
          </cell>
          <cell r="D3071">
            <v>42401</v>
          </cell>
          <cell r="E3071">
            <v>0</v>
          </cell>
          <cell r="F3071">
            <v>1</v>
          </cell>
          <cell r="G3071">
            <v>0</v>
          </cell>
          <cell r="H3071">
            <v>0</v>
          </cell>
          <cell r="I3071">
            <v>0</v>
          </cell>
          <cell r="J3071">
            <v>0</v>
          </cell>
          <cell r="K3071">
            <v>1</v>
          </cell>
          <cell r="L3071">
            <v>-1</v>
          </cell>
          <cell r="M3071">
            <v>0</v>
          </cell>
          <cell r="N3071">
            <v>0</v>
          </cell>
          <cell r="O3071">
            <v>0</v>
          </cell>
          <cell r="P3071">
            <v>0</v>
          </cell>
          <cell r="Q3071">
            <v>0</v>
          </cell>
          <cell r="R3071">
            <v>0</v>
          </cell>
          <cell r="S3071">
            <v>0</v>
          </cell>
          <cell r="T3071">
            <v>0</v>
          </cell>
          <cell r="U3071">
            <v>1</v>
          </cell>
          <cell r="V3071">
            <v>0</v>
          </cell>
          <cell r="W3071">
            <v>0</v>
          </cell>
          <cell r="X3071">
            <v>0</v>
          </cell>
          <cell r="Y3071">
            <v>1</v>
          </cell>
          <cell r="Z3071">
            <v>-1</v>
          </cell>
          <cell r="AA3071" t="str">
            <v>FI</v>
          </cell>
          <cell r="AB3071" t="str">
            <v>632.22302</v>
          </cell>
          <cell r="AC3071" t="str">
            <v>24212001</v>
          </cell>
        </row>
        <row r="3072">
          <cell r="A3072" t="str">
            <v>014269096</v>
          </cell>
          <cell r="B3072" t="str">
            <v>Hộc tủ gỗ</v>
          </cell>
          <cell r="C3072" t="str">
            <v>Chiếc</v>
          </cell>
          <cell r="D3072">
            <v>42401</v>
          </cell>
          <cell r="E3072">
            <v>0</v>
          </cell>
          <cell r="F3072">
            <v>1</v>
          </cell>
          <cell r="G3072">
            <v>0</v>
          </cell>
          <cell r="H3072">
            <v>0</v>
          </cell>
          <cell r="I3072">
            <v>0</v>
          </cell>
          <cell r="J3072">
            <v>0</v>
          </cell>
          <cell r="K3072">
            <v>1</v>
          </cell>
          <cell r="L3072">
            <v>-1</v>
          </cell>
          <cell r="M3072">
            <v>0</v>
          </cell>
          <cell r="N3072">
            <v>0</v>
          </cell>
          <cell r="O3072">
            <v>0</v>
          </cell>
          <cell r="P3072">
            <v>0</v>
          </cell>
          <cell r="Q3072">
            <v>0</v>
          </cell>
          <cell r="R3072">
            <v>0</v>
          </cell>
          <cell r="S3072">
            <v>0</v>
          </cell>
          <cell r="T3072">
            <v>0</v>
          </cell>
          <cell r="U3072">
            <v>1</v>
          </cell>
          <cell r="V3072">
            <v>0</v>
          </cell>
          <cell r="W3072">
            <v>0</v>
          </cell>
          <cell r="X3072">
            <v>0</v>
          </cell>
          <cell r="Y3072">
            <v>1</v>
          </cell>
          <cell r="Z3072">
            <v>-1</v>
          </cell>
          <cell r="AA3072" t="str">
            <v>FI</v>
          </cell>
          <cell r="AB3072" t="str">
            <v>632.22302</v>
          </cell>
          <cell r="AC3072" t="str">
            <v>24212001</v>
          </cell>
        </row>
        <row r="3073">
          <cell r="A3073" t="str">
            <v>014269098</v>
          </cell>
          <cell r="B3073" t="str">
            <v>Hộc tủ gỗ</v>
          </cell>
          <cell r="C3073" t="str">
            <v>Chiếc</v>
          </cell>
          <cell r="D3073">
            <v>42401</v>
          </cell>
          <cell r="E3073">
            <v>0</v>
          </cell>
          <cell r="F3073">
            <v>1</v>
          </cell>
          <cell r="G3073">
            <v>0</v>
          </cell>
          <cell r="H3073">
            <v>0</v>
          </cell>
          <cell r="I3073">
            <v>0</v>
          </cell>
          <cell r="J3073">
            <v>0</v>
          </cell>
          <cell r="K3073">
            <v>1</v>
          </cell>
          <cell r="L3073">
            <v>-1</v>
          </cell>
          <cell r="M3073">
            <v>0</v>
          </cell>
          <cell r="N3073">
            <v>0</v>
          </cell>
          <cell r="O3073">
            <v>0</v>
          </cell>
          <cell r="P3073">
            <v>0</v>
          </cell>
          <cell r="Q3073">
            <v>0</v>
          </cell>
          <cell r="R3073">
            <v>0</v>
          </cell>
          <cell r="S3073">
            <v>0</v>
          </cell>
          <cell r="T3073">
            <v>0</v>
          </cell>
          <cell r="U3073">
            <v>1</v>
          </cell>
          <cell r="V3073">
            <v>0</v>
          </cell>
          <cell r="W3073">
            <v>0</v>
          </cell>
          <cell r="X3073">
            <v>0</v>
          </cell>
          <cell r="Y3073">
            <v>1</v>
          </cell>
          <cell r="Z3073">
            <v>-1</v>
          </cell>
          <cell r="AA3073" t="str">
            <v>FI</v>
          </cell>
          <cell r="AB3073" t="str">
            <v>632.22302</v>
          </cell>
          <cell r="AC3073" t="str">
            <v>24212001</v>
          </cell>
        </row>
        <row r="3074">
          <cell r="A3074" t="str">
            <v>014269099</v>
          </cell>
          <cell r="B3074" t="str">
            <v>Hộc tủ gỗ</v>
          </cell>
          <cell r="C3074" t="str">
            <v>Chiếc</v>
          </cell>
          <cell r="D3074">
            <v>42401</v>
          </cell>
          <cell r="E3074">
            <v>0</v>
          </cell>
          <cell r="F3074">
            <v>1</v>
          </cell>
          <cell r="G3074">
            <v>0</v>
          </cell>
          <cell r="H3074">
            <v>0</v>
          </cell>
          <cell r="I3074">
            <v>0</v>
          </cell>
          <cell r="J3074">
            <v>0</v>
          </cell>
          <cell r="K3074">
            <v>1</v>
          </cell>
          <cell r="L3074">
            <v>-1</v>
          </cell>
          <cell r="M3074">
            <v>0</v>
          </cell>
          <cell r="N3074">
            <v>0</v>
          </cell>
          <cell r="O3074">
            <v>0</v>
          </cell>
          <cell r="P3074">
            <v>0</v>
          </cell>
          <cell r="Q3074">
            <v>0</v>
          </cell>
          <cell r="R3074">
            <v>0</v>
          </cell>
          <cell r="S3074">
            <v>0</v>
          </cell>
          <cell r="T3074">
            <v>0</v>
          </cell>
          <cell r="U3074">
            <v>1</v>
          </cell>
          <cell r="V3074">
            <v>0</v>
          </cell>
          <cell r="W3074">
            <v>0</v>
          </cell>
          <cell r="X3074">
            <v>0</v>
          </cell>
          <cell r="Y3074">
            <v>1</v>
          </cell>
          <cell r="Z3074">
            <v>-1</v>
          </cell>
          <cell r="AA3074" t="str">
            <v>FI</v>
          </cell>
          <cell r="AB3074" t="str">
            <v>632.22302</v>
          </cell>
          <cell r="AC3074" t="str">
            <v>24212001</v>
          </cell>
        </row>
        <row r="3075">
          <cell r="A3075" t="str">
            <v>014269100</v>
          </cell>
          <cell r="B3075" t="str">
            <v>Hộc tủ gỗ</v>
          </cell>
          <cell r="C3075" t="str">
            <v>Chiếc</v>
          </cell>
          <cell r="D3075">
            <v>42401</v>
          </cell>
          <cell r="E3075">
            <v>0</v>
          </cell>
          <cell r="F3075">
            <v>1</v>
          </cell>
          <cell r="G3075">
            <v>0</v>
          </cell>
          <cell r="H3075">
            <v>0</v>
          </cell>
          <cell r="I3075">
            <v>0</v>
          </cell>
          <cell r="J3075">
            <v>0</v>
          </cell>
          <cell r="K3075">
            <v>1</v>
          </cell>
          <cell r="L3075">
            <v>-1</v>
          </cell>
          <cell r="M3075">
            <v>0</v>
          </cell>
          <cell r="N3075">
            <v>0</v>
          </cell>
          <cell r="O3075">
            <v>0</v>
          </cell>
          <cell r="P3075">
            <v>0</v>
          </cell>
          <cell r="Q3075">
            <v>0</v>
          </cell>
          <cell r="R3075">
            <v>0</v>
          </cell>
          <cell r="S3075">
            <v>0</v>
          </cell>
          <cell r="T3075">
            <v>0</v>
          </cell>
          <cell r="U3075">
            <v>1</v>
          </cell>
          <cell r="V3075">
            <v>0</v>
          </cell>
          <cell r="W3075">
            <v>0</v>
          </cell>
          <cell r="X3075">
            <v>0</v>
          </cell>
          <cell r="Y3075">
            <v>1</v>
          </cell>
          <cell r="Z3075">
            <v>-1</v>
          </cell>
          <cell r="AA3075" t="str">
            <v>FI</v>
          </cell>
          <cell r="AB3075" t="str">
            <v>632.22302</v>
          </cell>
          <cell r="AC3075" t="str">
            <v>24212001</v>
          </cell>
        </row>
        <row r="3076">
          <cell r="A3076" t="str">
            <v>014269115</v>
          </cell>
          <cell r="B3076" t="str">
            <v>Hộc tủ gỗ</v>
          </cell>
          <cell r="C3076" t="str">
            <v>Chiếc</v>
          </cell>
          <cell r="D3076">
            <v>42401</v>
          </cell>
          <cell r="E3076">
            <v>0</v>
          </cell>
          <cell r="F3076">
            <v>1</v>
          </cell>
          <cell r="G3076">
            <v>0</v>
          </cell>
          <cell r="H3076">
            <v>0</v>
          </cell>
          <cell r="I3076">
            <v>0</v>
          </cell>
          <cell r="J3076">
            <v>0</v>
          </cell>
          <cell r="K3076">
            <v>1</v>
          </cell>
          <cell r="L3076">
            <v>-1</v>
          </cell>
          <cell r="M3076">
            <v>0</v>
          </cell>
          <cell r="N3076">
            <v>0</v>
          </cell>
          <cell r="O3076">
            <v>0</v>
          </cell>
          <cell r="P3076">
            <v>0</v>
          </cell>
          <cell r="Q3076">
            <v>0</v>
          </cell>
          <cell r="R3076">
            <v>0</v>
          </cell>
          <cell r="S3076">
            <v>0</v>
          </cell>
          <cell r="T3076">
            <v>0</v>
          </cell>
          <cell r="U3076">
            <v>1</v>
          </cell>
          <cell r="V3076">
            <v>0</v>
          </cell>
          <cell r="W3076">
            <v>0</v>
          </cell>
          <cell r="X3076">
            <v>0</v>
          </cell>
          <cell r="Y3076">
            <v>1</v>
          </cell>
          <cell r="Z3076">
            <v>-1</v>
          </cell>
          <cell r="AA3076" t="str">
            <v>FI</v>
          </cell>
          <cell r="AB3076" t="str">
            <v>63317301</v>
          </cell>
          <cell r="AC3076" t="str">
            <v>24212001</v>
          </cell>
        </row>
        <row r="3077">
          <cell r="A3077" t="str">
            <v>014269117</v>
          </cell>
          <cell r="B3077" t="str">
            <v>Hộc tủ gỗ</v>
          </cell>
          <cell r="C3077" t="str">
            <v>Chiếc</v>
          </cell>
          <cell r="D3077">
            <v>42401</v>
          </cell>
          <cell r="E3077">
            <v>0</v>
          </cell>
          <cell r="F3077">
            <v>1</v>
          </cell>
          <cell r="G3077">
            <v>0</v>
          </cell>
          <cell r="H3077">
            <v>0</v>
          </cell>
          <cell r="I3077">
            <v>0</v>
          </cell>
          <cell r="J3077">
            <v>0</v>
          </cell>
          <cell r="K3077">
            <v>1</v>
          </cell>
          <cell r="L3077">
            <v>-1</v>
          </cell>
          <cell r="M3077">
            <v>0</v>
          </cell>
          <cell r="N3077">
            <v>0</v>
          </cell>
          <cell r="O3077">
            <v>0</v>
          </cell>
          <cell r="P3077">
            <v>0</v>
          </cell>
          <cell r="Q3077">
            <v>0</v>
          </cell>
          <cell r="R3077">
            <v>0</v>
          </cell>
          <cell r="S3077">
            <v>0</v>
          </cell>
          <cell r="T3077">
            <v>0</v>
          </cell>
          <cell r="U3077">
            <v>1</v>
          </cell>
          <cell r="V3077">
            <v>0</v>
          </cell>
          <cell r="W3077">
            <v>0</v>
          </cell>
          <cell r="X3077">
            <v>0</v>
          </cell>
          <cell r="Y3077">
            <v>1</v>
          </cell>
          <cell r="Z3077">
            <v>-1</v>
          </cell>
          <cell r="AA3077" t="str">
            <v>MG.HSC</v>
          </cell>
          <cell r="AB3077" t="str">
            <v>63317301</v>
          </cell>
          <cell r="AC3077" t="str">
            <v>24212001</v>
          </cell>
        </row>
        <row r="3078">
          <cell r="A3078" t="str">
            <v>014269118</v>
          </cell>
          <cell r="B3078" t="str">
            <v>Hộc tủ gỗ</v>
          </cell>
          <cell r="C3078" t="str">
            <v>Chiếc</v>
          </cell>
          <cell r="D3078">
            <v>42401</v>
          </cell>
          <cell r="E3078">
            <v>0</v>
          </cell>
          <cell r="F3078">
            <v>1</v>
          </cell>
          <cell r="G3078">
            <v>0</v>
          </cell>
          <cell r="H3078">
            <v>0</v>
          </cell>
          <cell r="I3078">
            <v>0</v>
          </cell>
          <cell r="J3078">
            <v>0</v>
          </cell>
          <cell r="K3078">
            <v>1</v>
          </cell>
          <cell r="L3078">
            <v>-1</v>
          </cell>
          <cell r="M3078">
            <v>0</v>
          </cell>
          <cell r="N3078">
            <v>0</v>
          </cell>
          <cell r="O3078">
            <v>0</v>
          </cell>
          <cell r="P3078">
            <v>0</v>
          </cell>
          <cell r="Q3078">
            <v>0</v>
          </cell>
          <cell r="R3078">
            <v>0</v>
          </cell>
          <cell r="S3078">
            <v>0</v>
          </cell>
          <cell r="T3078">
            <v>0</v>
          </cell>
          <cell r="U3078">
            <v>1</v>
          </cell>
          <cell r="V3078">
            <v>0</v>
          </cell>
          <cell r="W3078">
            <v>0</v>
          </cell>
          <cell r="X3078">
            <v>0</v>
          </cell>
          <cell r="Y3078">
            <v>1</v>
          </cell>
          <cell r="Z3078">
            <v>-1</v>
          </cell>
          <cell r="AA3078" t="str">
            <v>MG.TV1</v>
          </cell>
          <cell r="AB3078" t="str">
            <v>63317301</v>
          </cell>
          <cell r="AC3078" t="str">
            <v>24212001</v>
          </cell>
        </row>
        <row r="3079">
          <cell r="A3079" t="str">
            <v>014269122</v>
          </cell>
          <cell r="B3079" t="str">
            <v>Hộc tủ gỗ</v>
          </cell>
          <cell r="C3079" t="str">
            <v>Chiếc</v>
          </cell>
          <cell r="D3079">
            <v>42401</v>
          </cell>
          <cell r="E3079">
            <v>0</v>
          </cell>
          <cell r="F3079">
            <v>1</v>
          </cell>
          <cell r="G3079">
            <v>0</v>
          </cell>
          <cell r="H3079">
            <v>0</v>
          </cell>
          <cell r="I3079">
            <v>0</v>
          </cell>
          <cell r="J3079">
            <v>0</v>
          </cell>
          <cell r="K3079">
            <v>1</v>
          </cell>
          <cell r="L3079">
            <v>-1</v>
          </cell>
          <cell r="M3079">
            <v>0</v>
          </cell>
          <cell r="N3079">
            <v>0</v>
          </cell>
          <cell r="O3079">
            <v>0</v>
          </cell>
          <cell r="P3079">
            <v>0</v>
          </cell>
          <cell r="Q3079">
            <v>0</v>
          </cell>
          <cell r="R3079">
            <v>0</v>
          </cell>
          <cell r="S3079">
            <v>0</v>
          </cell>
          <cell r="T3079">
            <v>0</v>
          </cell>
          <cell r="U3079">
            <v>1</v>
          </cell>
          <cell r="V3079">
            <v>0</v>
          </cell>
          <cell r="W3079">
            <v>0</v>
          </cell>
          <cell r="X3079">
            <v>0</v>
          </cell>
          <cell r="Y3079">
            <v>1</v>
          </cell>
          <cell r="Z3079">
            <v>-1</v>
          </cell>
          <cell r="AA3079" t="str">
            <v>QLC</v>
          </cell>
          <cell r="AB3079" t="str">
            <v>64232001</v>
          </cell>
          <cell r="AC3079" t="str">
            <v>24212001</v>
          </cell>
        </row>
        <row r="3080">
          <cell r="A3080" t="str">
            <v>014269123</v>
          </cell>
          <cell r="B3080" t="str">
            <v>Hộc tủ gỗ</v>
          </cell>
          <cell r="C3080" t="str">
            <v>Chiếc</v>
          </cell>
          <cell r="D3080">
            <v>42401</v>
          </cell>
          <cell r="E3080">
            <v>0</v>
          </cell>
          <cell r="F3080">
            <v>1</v>
          </cell>
          <cell r="G3080">
            <v>0</v>
          </cell>
          <cell r="H3080">
            <v>0</v>
          </cell>
          <cell r="I3080">
            <v>0</v>
          </cell>
          <cell r="J3080">
            <v>0</v>
          </cell>
          <cell r="K3080">
            <v>1</v>
          </cell>
          <cell r="L3080">
            <v>-1</v>
          </cell>
          <cell r="M3080">
            <v>0</v>
          </cell>
          <cell r="N3080">
            <v>0</v>
          </cell>
          <cell r="O3080">
            <v>0</v>
          </cell>
          <cell r="P3080">
            <v>0</v>
          </cell>
          <cell r="Q3080">
            <v>0</v>
          </cell>
          <cell r="R3080">
            <v>0</v>
          </cell>
          <cell r="S3080">
            <v>0</v>
          </cell>
          <cell r="T3080">
            <v>0</v>
          </cell>
          <cell r="U3080">
            <v>1</v>
          </cell>
          <cell r="V3080">
            <v>0</v>
          </cell>
          <cell r="W3080">
            <v>0</v>
          </cell>
          <cell r="X3080">
            <v>0</v>
          </cell>
          <cell r="Y3080">
            <v>1</v>
          </cell>
          <cell r="Z3080">
            <v>-1</v>
          </cell>
          <cell r="AA3080" t="str">
            <v>FI</v>
          </cell>
          <cell r="AB3080" t="str">
            <v>632.22302</v>
          </cell>
          <cell r="AC3080" t="str">
            <v>24212001</v>
          </cell>
        </row>
        <row r="3081">
          <cell r="A3081" t="str">
            <v>014269124</v>
          </cell>
          <cell r="B3081" t="str">
            <v>Hộc tủ gỗ</v>
          </cell>
          <cell r="C3081" t="str">
            <v>Chiếc</v>
          </cell>
          <cell r="D3081">
            <v>42401</v>
          </cell>
          <cell r="E3081">
            <v>0</v>
          </cell>
          <cell r="F3081">
            <v>1</v>
          </cell>
          <cell r="G3081">
            <v>0</v>
          </cell>
          <cell r="H3081">
            <v>0</v>
          </cell>
          <cell r="I3081">
            <v>0</v>
          </cell>
          <cell r="J3081">
            <v>0</v>
          </cell>
          <cell r="K3081">
            <v>1</v>
          </cell>
          <cell r="L3081">
            <v>-1</v>
          </cell>
          <cell r="M3081">
            <v>0</v>
          </cell>
          <cell r="N3081">
            <v>0</v>
          </cell>
          <cell r="O3081">
            <v>0</v>
          </cell>
          <cell r="P3081">
            <v>0</v>
          </cell>
          <cell r="Q3081">
            <v>0</v>
          </cell>
          <cell r="R3081">
            <v>0</v>
          </cell>
          <cell r="S3081">
            <v>0</v>
          </cell>
          <cell r="T3081">
            <v>0</v>
          </cell>
          <cell r="U3081">
            <v>1</v>
          </cell>
          <cell r="V3081">
            <v>0</v>
          </cell>
          <cell r="W3081">
            <v>0</v>
          </cell>
          <cell r="X3081">
            <v>0</v>
          </cell>
          <cell r="Y3081">
            <v>1</v>
          </cell>
          <cell r="Z3081">
            <v>-1</v>
          </cell>
          <cell r="AA3081" t="str">
            <v>QLC</v>
          </cell>
          <cell r="AB3081" t="str">
            <v>64232001</v>
          </cell>
          <cell r="AC3081" t="str">
            <v>24212001</v>
          </cell>
        </row>
        <row r="3082">
          <cell r="A3082" t="str">
            <v>014269125</v>
          </cell>
          <cell r="B3082" t="str">
            <v>Hộc tủ gỗ</v>
          </cell>
          <cell r="C3082" t="str">
            <v>Chiếc</v>
          </cell>
          <cell r="D3082">
            <v>42401</v>
          </cell>
          <cell r="E3082">
            <v>0</v>
          </cell>
          <cell r="F3082">
            <v>1</v>
          </cell>
          <cell r="G3082">
            <v>0</v>
          </cell>
          <cell r="H3082">
            <v>0</v>
          </cell>
          <cell r="I3082">
            <v>0</v>
          </cell>
          <cell r="J3082">
            <v>0</v>
          </cell>
          <cell r="K3082">
            <v>1</v>
          </cell>
          <cell r="L3082">
            <v>-1</v>
          </cell>
          <cell r="M3082">
            <v>0</v>
          </cell>
          <cell r="N3082">
            <v>0</v>
          </cell>
          <cell r="O3082">
            <v>0</v>
          </cell>
          <cell r="P3082">
            <v>0</v>
          </cell>
          <cell r="Q3082">
            <v>0</v>
          </cell>
          <cell r="R3082">
            <v>0</v>
          </cell>
          <cell r="S3082">
            <v>0</v>
          </cell>
          <cell r="T3082">
            <v>0</v>
          </cell>
          <cell r="U3082">
            <v>1</v>
          </cell>
          <cell r="V3082">
            <v>0</v>
          </cell>
          <cell r="W3082">
            <v>0</v>
          </cell>
          <cell r="X3082">
            <v>0</v>
          </cell>
          <cell r="Y3082">
            <v>1</v>
          </cell>
          <cell r="Z3082">
            <v>-1</v>
          </cell>
          <cell r="AA3082" t="str">
            <v>QLC</v>
          </cell>
          <cell r="AB3082" t="str">
            <v>64231001</v>
          </cell>
          <cell r="AC3082" t="str">
            <v>24212001</v>
          </cell>
        </row>
        <row r="3083">
          <cell r="A3083" t="str">
            <v>014269126</v>
          </cell>
          <cell r="B3083" t="str">
            <v>Hộc tủ gỗ</v>
          </cell>
          <cell r="C3083" t="str">
            <v>Chiếc</v>
          </cell>
          <cell r="D3083">
            <v>42401</v>
          </cell>
          <cell r="E3083">
            <v>0</v>
          </cell>
          <cell r="F3083">
            <v>1</v>
          </cell>
          <cell r="G3083">
            <v>0</v>
          </cell>
          <cell r="H3083">
            <v>0</v>
          </cell>
          <cell r="I3083">
            <v>0</v>
          </cell>
          <cell r="J3083">
            <v>0</v>
          </cell>
          <cell r="K3083">
            <v>1</v>
          </cell>
          <cell r="L3083">
            <v>-1</v>
          </cell>
          <cell r="M3083">
            <v>0</v>
          </cell>
          <cell r="N3083">
            <v>0</v>
          </cell>
          <cell r="O3083">
            <v>0</v>
          </cell>
          <cell r="P3083">
            <v>0</v>
          </cell>
          <cell r="Q3083">
            <v>0</v>
          </cell>
          <cell r="R3083">
            <v>0</v>
          </cell>
          <cell r="S3083">
            <v>0</v>
          </cell>
          <cell r="T3083">
            <v>0</v>
          </cell>
          <cell r="U3083">
            <v>1</v>
          </cell>
          <cell r="V3083">
            <v>0</v>
          </cell>
          <cell r="W3083">
            <v>0</v>
          </cell>
          <cell r="X3083">
            <v>0</v>
          </cell>
          <cell r="Y3083">
            <v>1</v>
          </cell>
          <cell r="Z3083">
            <v>-1</v>
          </cell>
          <cell r="AA3083" t="str">
            <v>QLC</v>
          </cell>
          <cell r="AB3083" t="str">
            <v>64231001</v>
          </cell>
          <cell r="AC3083" t="str">
            <v>24212001</v>
          </cell>
        </row>
        <row r="3084">
          <cell r="A3084" t="str">
            <v>014269127</v>
          </cell>
          <cell r="B3084" t="str">
            <v>Hộc tủ gỗ</v>
          </cell>
          <cell r="C3084" t="str">
            <v>Chiếc</v>
          </cell>
          <cell r="D3084">
            <v>42401</v>
          </cell>
          <cell r="E3084">
            <v>0</v>
          </cell>
          <cell r="F3084">
            <v>1</v>
          </cell>
          <cell r="G3084">
            <v>0</v>
          </cell>
          <cell r="H3084">
            <v>0</v>
          </cell>
          <cell r="I3084">
            <v>0</v>
          </cell>
          <cell r="J3084">
            <v>0</v>
          </cell>
          <cell r="K3084">
            <v>1</v>
          </cell>
          <cell r="L3084">
            <v>-1</v>
          </cell>
          <cell r="M3084">
            <v>0</v>
          </cell>
          <cell r="N3084">
            <v>0</v>
          </cell>
          <cell r="O3084">
            <v>0</v>
          </cell>
          <cell r="P3084">
            <v>0</v>
          </cell>
          <cell r="Q3084">
            <v>0</v>
          </cell>
          <cell r="R3084">
            <v>0</v>
          </cell>
          <cell r="S3084">
            <v>0</v>
          </cell>
          <cell r="T3084">
            <v>0</v>
          </cell>
          <cell r="U3084">
            <v>1</v>
          </cell>
          <cell r="V3084">
            <v>0</v>
          </cell>
          <cell r="W3084">
            <v>0</v>
          </cell>
          <cell r="X3084">
            <v>0</v>
          </cell>
          <cell r="Y3084">
            <v>1</v>
          </cell>
          <cell r="Z3084">
            <v>-1</v>
          </cell>
          <cell r="AA3084" t="str">
            <v>MG.TV1</v>
          </cell>
          <cell r="AB3084" t="str">
            <v>63317301</v>
          </cell>
          <cell r="AC3084" t="str">
            <v>24212001</v>
          </cell>
        </row>
        <row r="3085">
          <cell r="A3085" t="str">
            <v>014269130</v>
          </cell>
          <cell r="B3085" t="str">
            <v>Hộc tủ gỗ</v>
          </cell>
          <cell r="C3085" t="str">
            <v>Chiếc</v>
          </cell>
          <cell r="D3085">
            <v>42401</v>
          </cell>
          <cell r="E3085">
            <v>0</v>
          </cell>
          <cell r="F3085">
            <v>1</v>
          </cell>
          <cell r="G3085">
            <v>0</v>
          </cell>
          <cell r="H3085">
            <v>0</v>
          </cell>
          <cell r="I3085">
            <v>0</v>
          </cell>
          <cell r="J3085">
            <v>0</v>
          </cell>
          <cell r="K3085">
            <v>1</v>
          </cell>
          <cell r="L3085">
            <v>-1</v>
          </cell>
          <cell r="M3085">
            <v>0</v>
          </cell>
          <cell r="N3085">
            <v>0</v>
          </cell>
          <cell r="O3085">
            <v>0</v>
          </cell>
          <cell r="P3085">
            <v>0</v>
          </cell>
          <cell r="Q3085">
            <v>0</v>
          </cell>
          <cell r="R3085">
            <v>0</v>
          </cell>
          <cell r="S3085">
            <v>0</v>
          </cell>
          <cell r="T3085">
            <v>0</v>
          </cell>
          <cell r="U3085">
            <v>1</v>
          </cell>
          <cell r="V3085">
            <v>0</v>
          </cell>
          <cell r="W3085">
            <v>0</v>
          </cell>
          <cell r="X3085">
            <v>0</v>
          </cell>
          <cell r="Y3085">
            <v>1</v>
          </cell>
          <cell r="Z3085">
            <v>-1</v>
          </cell>
          <cell r="AA3085" t="str">
            <v>MG.TV1</v>
          </cell>
          <cell r="AB3085" t="str">
            <v>63317301</v>
          </cell>
          <cell r="AC3085" t="str">
            <v>24212001</v>
          </cell>
        </row>
        <row r="3086">
          <cell r="A3086" t="str">
            <v>014269131</v>
          </cell>
          <cell r="B3086" t="str">
            <v>Hộc tủ gỗ</v>
          </cell>
          <cell r="C3086" t="str">
            <v>Chiếc</v>
          </cell>
          <cell r="D3086">
            <v>42401</v>
          </cell>
          <cell r="E3086">
            <v>0</v>
          </cell>
          <cell r="F3086">
            <v>1</v>
          </cell>
          <cell r="G3086">
            <v>0</v>
          </cell>
          <cell r="H3086">
            <v>0</v>
          </cell>
          <cell r="I3086">
            <v>0</v>
          </cell>
          <cell r="J3086">
            <v>0</v>
          </cell>
          <cell r="K3086">
            <v>1</v>
          </cell>
          <cell r="L3086">
            <v>-1</v>
          </cell>
          <cell r="M3086">
            <v>0</v>
          </cell>
          <cell r="N3086">
            <v>0</v>
          </cell>
          <cell r="O3086">
            <v>0</v>
          </cell>
          <cell r="P3086">
            <v>0</v>
          </cell>
          <cell r="Q3086">
            <v>0</v>
          </cell>
          <cell r="R3086">
            <v>0</v>
          </cell>
          <cell r="S3086">
            <v>0</v>
          </cell>
          <cell r="T3086">
            <v>0</v>
          </cell>
          <cell r="U3086">
            <v>1</v>
          </cell>
          <cell r="V3086">
            <v>0</v>
          </cell>
          <cell r="W3086">
            <v>0</v>
          </cell>
          <cell r="X3086">
            <v>0</v>
          </cell>
          <cell r="Y3086">
            <v>1</v>
          </cell>
          <cell r="Z3086">
            <v>-1</v>
          </cell>
          <cell r="AA3086" t="str">
            <v>QLC</v>
          </cell>
          <cell r="AB3086" t="str">
            <v>64232001</v>
          </cell>
          <cell r="AC3086" t="str">
            <v>24212001</v>
          </cell>
        </row>
        <row r="3087">
          <cell r="A3087" t="str">
            <v>014269132</v>
          </cell>
          <cell r="B3087" t="str">
            <v>Hộc tủ gỗ</v>
          </cell>
          <cell r="C3087" t="str">
            <v>Chiếc</v>
          </cell>
          <cell r="D3087">
            <v>42401</v>
          </cell>
          <cell r="E3087">
            <v>0</v>
          </cell>
          <cell r="F3087">
            <v>1</v>
          </cell>
          <cell r="G3087">
            <v>0</v>
          </cell>
          <cell r="H3087">
            <v>0</v>
          </cell>
          <cell r="I3087">
            <v>0</v>
          </cell>
          <cell r="J3087">
            <v>0</v>
          </cell>
          <cell r="K3087">
            <v>1</v>
          </cell>
          <cell r="L3087">
            <v>-1</v>
          </cell>
          <cell r="M3087">
            <v>0</v>
          </cell>
          <cell r="N3087">
            <v>0</v>
          </cell>
          <cell r="O3087">
            <v>0</v>
          </cell>
          <cell r="P3087">
            <v>0</v>
          </cell>
          <cell r="Q3087">
            <v>0</v>
          </cell>
          <cell r="R3087">
            <v>0</v>
          </cell>
          <cell r="S3087">
            <v>0</v>
          </cell>
          <cell r="T3087">
            <v>0</v>
          </cell>
          <cell r="U3087">
            <v>1</v>
          </cell>
          <cell r="V3087">
            <v>0</v>
          </cell>
          <cell r="W3087">
            <v>0</v>
          </cell>
          <cell r="X3087">
            <v>0</v>
          </cell>
          <cell r="Y3087">
            <v>1</v>
          </cell>
          <cell r="Z3087">
            <v>-1</v>
          </cell>
          <cell r="AA3087" t="str">
            <v>MG.TV1</v>
          </cell>
          <cell r="AB3087" t="str">
            <v>63317301</v>
          </cell>
          <cell r="AC3087" t="str">
            <v>24212001</v>
          </cell>
        </row>
        <row r="3088">
          <cell r="A3088" t="str">
            <v>014269134</v>
          </cell>
          <cell r="B3088" t="str">
            <v>Hộc tủ gỗ</v>
          </cell>
          <cell r="C3088" t="str">
            <v>Chiếc</v>
          </cell>
          <cell r="D3088">
            <v>42401</v>
          </cell>
          <cell r="E3088">
            <v>0</v>
          </cell>
          <cell r="F3088">
            <v>1</v>
          </cell>
          <cell r="G3088">
            <v>0</v>
          </cell>
          <cell r="H3088">
            <v>0</v>
          </cell>
          <cell r="I3088">
            <v>0</v>
          </cell>
          <cell r="J3088">
            <v>0</v>
          </cell>
          <cell r="K3088">
            <v>1</v>
          </cell>
          <cell r="L3088">
            <v>-1</v>
          </cell>
          <cell r="M3088">
            <v>0</v>
          </cell>
          <cell r="N3088">
            <v>0</v>
          </cell>
          <cell r="O3088">
            <v>0</v>
          </cell>
          <cell r="P3088">
            <v>0</v>
          </cell>
          <cell r="Q3088">
            <v>0</v>
          </cell>
          <cell r="R3088">
            <v>0</v>
          </cell>
          <cell r="S3088">
            <v>0</v>
          </cell>
          <cell r="T3088">
            <v>0</v>
          </cell>
          <cell r="U3088">
            <v>1</v>
          </cell>
          <cell r="V3088">
            <v>0</v>
          </cell>
          <cell r="W3088">
            <v>0</v>
          </cell>
          <cell r="X3088">
            <v>0</v>
          </cell>
          <cell r="Y3088">
            <v>1</v>
          </cell>
          <cell r="Z3088">
            <v>-1</v>
          </cell>
          <cell r="AA3088" t="str">
            <v>QLC</v>
          </cell>
          <cell r="AB3088" t="str">
            <v>64232001</v>
          </cell>
          <cell r="AC3088" t="str">
            <v>24212001</v>
          </cell>
        </row>
        <row r="3089">
          <cell r="A3089" t="str">
            <v>014269135</v>
          </cell>
          <cell r="B3089" t="str">
            <v>Hộc tủ gỗ</v>
          </cell>
          <cell r="C3089" t="str">
            <v>Chiếc</v>
          </cell>
          <cell r="D3089">
            <v>42401</v>
          </cell>
          <cell r="E3089">
            <v>0</v>
          </cell>
          <cell r="F3089">
            <v>1</v>
          </cell>
          <cell r="G3089">
            <v>0</v>
          </cell>
          <cell r="H3089">
            <v>0</v>
          </cell>
          <cell r="I3089">
            <v>0</v>
          </cell>
          <cell r="J3089">
            <v>0</v>
          </cell>
          <cell r="K3089">
            <v>1</v>
          </cell>
          <cell r="L3089">
            <v>-1</v>
          </cell>
          <cell r="M3089">
            <v>0</v>
          </cell>
          <cell r="N3089">
            <v>0</v>
          </cell>
          <cell r="O3089">
            <v>0</v>
          </cell>
          <cell r="P3089">
            <v>0</v>
          </cell>
          <cell r="Q3089">
            <v>0</v>
          </cell>
          <cell r="R3089">
            <v>0</v>
          </cell>
          <cell r="S3089">
            <v>0</v>
          </cell>
          <cell r="T3089">
            <v>0</v>
          </cell>
          <cell r="U3089">
            <v>1</v>
          </cell>
          <cell r="V3089">
            <v>0</v>
          </cell>
          <cell r="W3089">
            <v>0</v>
          </cell>
          <cell r="X3089">
            <v>0</v>
          </cell>
          <cell r="Y3089">
            <v>1</v>
          </cell>
          <cell r="Z3089">
            <v>-1</v>
          </cell>
          <cell r="AA3089" t="str">
            <v>MG.TV1</v>
          </cell>
          <cell r="AB3089" t="str">
            <v>63317301</v>
          </cell>
          <cell r="AC3089" t="str">
            <v>24212001</v>
          </cell>
        </row>
        <row r="3090">
          <cell r="A3090" t="str">
            <v>014269136</v>
          </cell>
          <cell r="B3090" t="str">
            <v>Hộc tủ gỗ</v>
          </cell>
          <cell r="C3090" t="str">
            <v>Chiếc</v>
          </cell>
          <cell r="D3090">
            <v>42401</v>
          </cell>
          <cell r="E3090">
            <v>0</v>
          </cell>
          <cell r="F3090">
            <v>1</v>
          </cell>
          <cell r="G3090">
            <v>0</v>
          </cell>
          <cell r="H3090">
            <v>0</v>
          </cell>
          <cell r="I3090">
            <v>0</v>
          </cell>
          <cell r="J3090">
            <v>0</v>
          </cell>
          <cell r="K3090">
            <v>1</v>
          </cell>
          <cell r="L3090">
            <v>-1</v>
          </cell>
          <cell r="M3090">
            <v>0</v>
          </cell>
          <cell r="N3090">
            <v>0</v>
          </cell>
          <cell r="O3090">
            <v>0</v>
          </cell>
          <cell r="P3090">
            <v>0</v>
          </cell>
          <cell r="Q3090">
            <v>0</v>
          </cell>
          <cell r="R3090">
            <v>0</v>
          </cell>
          <cell r="S3090">
            <v>0</v>
          </cell>
          <cell r="T3090">
            <v>0</v>
          </cell>
          <cell r="U3090">
            <v>1</v>
          </cell>
          <cell r="V3090">
            <v>0</v>
          </cell>
          <cell r="W3090">
            <v>0</v>
          </cell>
          <cell r="X3090">
            <v>0</v>
          </cell>
          <cell r="Y3090">
            <v>1</v>
          </cell>
          <cell r="Z3090">
            <v>-1</v>
          </cell>
          <cell r="AA3090" t="str">
            <v>QLC</v>
          </cell>
          <cell r="AB3090" t="str">
            <v>64232001</v>
          </cell>
          <cell r="AC3090" t="str">
            <v>24212001</v>
          </cell>
        </row>
        <row r="3091">
          <cell r="A3091" t="str">
            <v>014269138</v>
          </cell>
          <cell r="B3091" t="str">
            <v>Hộc tủ gỗ</v>
          </cell>
          <cell r="C3091" t="str">
            <v>Chiếc</v>
          </cell>
          <cell r="D3091">
            <v>42401</v>
          </cell>
          <cell r="E3091">
            <v>0</v>
          </cell>
          <cell r="F3091">
            <v>1</v>
          </cell>
          <cell r="G3091">
            <v>0</v>
          </cell>
          <cell r="H3091">
            <v>0</v>
          </cell>
          <cell r="I3091">
            <v>0</v>
          </cell>
          <cell r="J3091">
            <v>0</v>
          </cell>
          <cell r="K3091">
            <v>1</v>
          </cell>
          <cell r="L3091">
            <v>-1</v>
          </cell>
          <cell r="M3091">
            <v>0</v>
          </cell>
          <cell r="N3091">
            <v>0</v>
          </cell>
          <cell r="O3091">
            <v>0</v>
          </cell>
          <cell r="P3091">
            <v>0</v>
          </cell>
          <cell r="Q3091">
            <v>0</v>
          </cell>
          <cell r="R3091">
            <v>0</v>
          </cell>
          <cell r="S3091">
            <v>0</v>
          </cell>
          <cell r="T3091">
            <v>0</v>
          </cell>
          <cell r="U3091">
            <v>1</v>
          </cell>
          <cell r="V3091">
            <v>0</v>
          </cell>
          <cell r="W3091">
            <v>0</v>
          </cell>
          <cell r="X3091">
            <v>0</v>
          </cell>
          <cell r="Y3091">
            <v>1</v>
          </cell>
          <cell r="Z3091">
            <v>-1</v>
          </cell>
          <cell r="AA3091" t="str">
            <v>QLC</v>
          </cell>
          <cell r="AB3091" t="str">
            <v>64232001</v>
          </cell>
          <cell r="AC3091" t="str">
            <v>24212001</v>
          </cell>
        </row>
        <row r="3092">
          <cell r="A3092" t="str">
            <v>014269139</v>
          </cell>
          <cell r="B3092" t="str">
            <v>Hộc tủ gỗ</v>
          </cell>
          <cell r="C3092" t="str">
            <v>Chiếc</v>
          </cell>
          <cell r="D3092">
            <v>42401</v>
          </cell>
          <cell r="E3092">
            <v>0</v>
          </cell>
          <cell r="F3092">
            <v>1</v>
          </cell>
          <cell r="G3092">
            <v>0</v>
          </cell>
          <cell r="H3092">
            <v>0</v>
          </cell>
          <cell r="I3092">
            <v>0</v>
          </cell>
          <cell r="J3092">
            <v>0</v>
          </cell>
          <cell r="K3092">
            <v>1</v>
          </cell>
          <cell r="L3092">
            <v>-1</v>
          </cell>
          <cell r="M3092">
            <v>0</v>
          </cell>
          <cell r="N3092">
            <v>0</v>
          </cell>
          <cell r="O3092">
            <v>0</v>
          </cell>
          <cell r="P3092">
            <v>0</v>
          </cell>
          <cell r="Q3092">
            <v>0</v>
          </cell>
          <cell r="R3092">
            <v>0</v>
          </cell>
          <cell r="S3092">
            <v>0</v>
          </cell>
          <cell r="T3092">
            <v>0</v>
          </cell>
          <cell r="U3092">
            <v>1</v>
          </cell>
          <cell r="V3092">
            <v>0</v>
          </cell>
          <cell r="W3092">
            <v>0</v>
          </cell>
          <cell r="X3092">
            <v>0</v>
          </cell>
          <cell r="Y3092">
            <v>1</v>
          </cell>
          <cell r="Z3092">
            <v>-1</v>
          </cell>
          <cell r="AA3092" t="str">
            <v>QLC</v>
          </cell>
          <cell r="AB3092" t="str">
            <v>64232001</v>
          </cell>
          <cell r="AC3092" t="str">
            <v>24212001</v>
          </cell>
        </row>
        <row r="3093">
          <cell r="A3093" t="str">
            <v>014269140</v>
          </cell>
          <cell r="B3093" t="str">
            <v>Hộc tủ gỗ</v>
          </cell>
          <cell r="C3093" t="str">
            <v>Chiếc</v>
          </cell>
          <cell r="D3093">
            <v>42401</v>
          </cell>
          <cell r="E3093">
            <v>0</v>
          </cell>
          <cell r="F3093">
            <v>1</v>
          </cell>
          <cell r="G3093">
            <v>0</v>
          </cell>
          <cell r="H3093">
            <v>0</v>
          </cell>
          <cell r="I3093">
            <v>0</v>
          </cell>
          <cell r="J3093">
            <v>0</v>
          </cell>
          <cell r="K3093">
            <v>1</v>
          </cell>
          <cell r="L3093">
            <v>-1</v>
          </cell>
          <cell r="M3093">
            <v>0</v>
          </cell>
          <cell r="N3093">
            <v>0</v>
          </cell>
          <cell r="O3093">
            <v>0</v>
          </cell>
          <cell r="P3093">
            <v>0</v>
          </cell>
          <cell r="Q3093">
            <v>0</v>
          </cell>
          <cell r="R3093">
            <v>0</v>
          </cell>
          <cell r="S3093">
            <v>0</v>
          </cell>
          <cell r="T3093">
            <v>0</v>
          </cell>
          <cell r="U3093">
            <v>1</v>
          </cell>
          <cell r="V3093">
            <v>0</v>
          </cell>
          <cell r="W3093">
            <v>0</v>
          </cell>
          <cell r="X3093">
            <v>0</v>
          </cell>
          <cell r="Y3093">
            <v>1</v>
          </cell>
          <cell r="Z3093">
            <v>-1</v>
          </cell>
          <cell r="AA3093" t="str">
            <v>QLC</v>
          </cell>
          <cell r="AB3093" t="str">
            <v>64232001</v>
          </cell>
          <cell r="AC3093" t="str">
            <v>24212001</v>
          </cell>
        </row>
        <row r="3094">
          <cell r="A3094" t="str">
            <v>014269141</v>
          </cell>
          <cell r="B3094" t="str">
            <v>Hộc tủ gỗ</v>
          </cell>
          <cell r="C3094" t="str">
            <v>Chiếc</v>
          </cell>
          <cell r="D3094">
            <v>42401</v>
          </cell>
          <cell r="E3094">
            <v>0</v>
          </cell>
          <cell r="F3094">
            <v>1</v>
          </cell>
          <cell r="G3094">
            <v>0</v>
          </cell>
          <cell r="H3094">
            <v>0</v>
          </cell>
          <cell r="I3094">
            <v>0</v>
          </cell>
          <cell r="J3094">
            <v>0</v>
          </cell>
          <cell r="K3094">
            <v>1</v>
          </cell>
          <cell r="L3094">
            <v>-1</v>
          </cell>
          <cell r="M3094">
            <v>0</v>
          </cell>
          <cell r="N3094">
            <v>0</v>
          </cell>
          <cell r="O3094">
            <v>0</v>
          </cell>
          <cell r="P3094">
            <v>0</v>
          </cell>
          <cell r="Q3094">
            <v>0</v>
          </cell>
          <cell r="R3094">
            <v>0</v>
          </cell>
          <cell r="S3094">
            <v>0</v>
          </cell>
          <cell r="T3094">
            <v>0</v>
          </cell>
          <cell r="U3094">
            <v>1</v>
          </cell>
          <cell r="V3094">
            <v>0</v>
          </cell>
          <cell r="W3094">
            <v>0</v>
          </cell>
          <cell r="X3094">
            <v>0</v>
          </cell>
          <cell r="Y3094">
            <v>1</v>
          </cell>
          <cell r="Z3094">
            <v>-1</v>
          </cell>
          <cell r="AA3094" t="str">
            <v>QLC</v>
          </cell>
          <cell r="AB3094" t="str">
            <v>64232001</v>
          </cell>
          <cell r="AC3094" t="str">
            <v>24212001</v>
          </cell>
        </row>
        <row r="3095">
          <cell r="A3095" t="str">
            <v>014269142</v>
          </cell>
          <cell r="B3095" t="str">
            <v>Hộc tủ gỗ</v>
          </cell>
          <cell r="C3095" t="str">
            <v>Chiếc</v>
          </cell>
          <cell r="D3095">
            <v>42401</v>
          </cell>
          <cell r="E3095">
            <v>0</v>
          </cell>
          <cell r="F3095">
            <v>1</v>
          </cell>
          <cell r="G3095">
            <v>0</v>
          </cell>
          <cell r="H3095">
            <v>0</v>
          </cell>
          <cell r="I3095">
            <v>0</v>
          </cell>
          <cell r="J3095">
            <v>0</v>
          </cell>
          <cell r="K3095">
            <v>1</v>
          </cell>
          <cell r="L3095">
            <v>-1</v>
          </cell>
          <cell r="M3095">
            <v>0</v>
          </cell>
          <cell r="N3095">
            <v>0</v>
          </cell>
          <cell r="O3095">
            <v>0</v>
          </cell>
          <cell r="P3095">
            <v>0</v>
          </cell>
          <cell r="Q3095">
            <v>0</v>
          </cell>
          <cell r="R3095">
            <v>0</v>
          </cell>
          <cell r="S3095">
            <v>0</v>
          </cell>
          <cell r="T3095">
            <v>0</v>
          </cell>
          <cell r="U3095">
            <v>1</v>
          </cell>
          <cell r="V3095">
            <v>0</v>
          </cell>
          <cell r="W3095">
            <v>0</v>
          </cell>
          <cell r="X3095">
            <v>0</v>
          </cell>
          <cell r="Y3095">
            <v>1</v>
          </cell>
          <cell r="Z3095">
            <v>-1</v>
          </cell>
          <cell r="AA3095" t="str">
            <v>QLC</v>
          </cell>
          <cell r="AB3095" t="str">
            <v>64231001</v>
          </cell>
          <cell r="AC3095" t="str">
            <v>24212001</v>
          </cell>
        </row>
        <row r="3096">
          <cell r="A3096" t="str">
            <v>014269143</v>
          </cell>
          <cell r="B3096" t="str">
            <v>Hộc tủ gỗ</v>
          </cell>
          <cell r="C3096" t="str">
            <v>Chiếc</v>
          </cell>
          <cell r="D3096">
            <v>42401</v>
          </cell>
          <cell r="E3096">
            <v>0</v>
          </cell>
          <cell r="F3096">
            <v>1</v>
          </cell>
          <cell r="G3096">
            <v>0</v>
          </cell>
          <cell r="H3096">
            <v>0</v>
          </cell>
          <cell r="I3096">
            <v>0</v>
          </cell>
          <cell r="J3096">
            <v>0</v>
          </cell>
          <cell r="K3096">
            <v>1</v>
          </cell>
          <cell r="L3096">
            <v>-1</v>
          </cell>
          <cell r="M3096">
            <v>0</v>
          </cell>
          <cell r="N3096">
            <v>0</v>
          </cell>
          <cell r="O3096">
            <v>0</v>
          </cell>
          <cell r="P3096">
            <v>0</v>
          </cell>
          <cell r="Q3096">
            <v>0</v>
          </cell>
          <cell r="R3096">
            <v>0</v>
          </cell>
          <cell r="S3096">
            <v>0</v>
          </cell>
          <cell r="T3096">
            <v>0</v>
          </cell>
          <cell r="U3096">
            <v>1</v>
          </cell>
          <cell r="V3096">
            <v>0</v>
          </cell>
          <cell r="W3096">
            <v>0</v>
          </cell>
          <cell r="X3096">
            <v>0</v>
          </cell>
          <cell r="Y3096">
            <v>1</v>
          </cell>
          <cell r="Z3096">
            <v>-1</v>
          </cell>
          <cell r="AA3096" t="str">
            <v>QLC</v>
          </cell>
          <cell r="AB3096" t="str">
            <v>64231001</v>
          </cell>
          <cell r="AC3096" t="str">
            <v>24212001</v>
          </cell>
        </row>
        <row r="3097">
          <cell r="A3097" t="str">
            <v>014269171</v>
          </cell>
          <cell r="B3097" t="str">
            <v>Hộc tủ gỗ</v>
          </cell>
          <cell r="C3097" t="str">
            <v>Chiếc</v>
          </cell>
          <cell r="D3097">
            <v>42401</v>
          </cell>
          <cell r="E3097">
            <v>0</v>
          </cell>
          <cell r="F3097">
            <v>1</v>
          </cell>
          <cell r="G3097">
            <v>0</v>
          </cell>
          <cell r="H3097">
            <v>0</v>
          </cell>
          <cell r="I3097">
            <v>0</v>
          </cell>
          <cell r="J3097">
            <v>0</v>
          </cell>
          <cell r="K3097">
            <v>1</v>
          </cell>
          <cell r="L3097">
            <v>-1</v>
          </cell>
          <cell r="M3097">
            <v>0</v>
          </cell>
          <cell r="N3097">
            <v>0</v>
          </cell>
          <cell r="O3097">
            <v>0</v>
          </cell>
          <cell r="P3097">
            <v>0</v>
          </cell>
          <cell r="Q3097">
            <v>0</v>
          </cell>
          <cell r="R3097">
            <v>0</v>
          </cell>
          <cell r="S3097">
            <v>0</v>
          </cell>
          <cell r="T3097">
            <v>0</v>
          </cell>
          <cell r="U3097">
            <v>1</v>
          </cell>
          <cell r="V3097">
            <v>0</v>
          </cell>
          <cell r="W3097">
            <v>0</v>
          </cell>
          <cell r="X3097">
            <v>0</v>
          </cell>
          <cell r="Y3097">
            <v>1</v>
          </cell>
          <cell r="Z3097">
            <v>-1</v>
          </cell>
          <cell r="AA3097" t="str">
            <v>QLC</v>
          </cell>
          <cell r="AB3097" t="str">
            <v>64232001</v>
          </cell>
          <cell r="AC3097" t="str">
            <v>24212001</v>
          </cell>
        </row>
        <row r="3098">
          <cell r="A3098" t="str">
            <v>014269186</v>
          </cell>
          <cell r="B3098" t="str">
            <v>Hộc tủ gỗ</v>
          </cell>
          <cell r="C3098" t="str">
            <v>Chiếc</v>
          </cell>
          <cell r="D3098">
            <v>42401</v>
          </cell>
          <cell r="E3098">
            <v>0</v>
          </cell>
          <cell r="F3098">
            <v>1</v>
          </cell>
          <cell r="G3098">
            <v>0</v>
          </cell>
          <cell r="H3098">
            <v>0</v>
          </cell>
          <cell r="I3098">
            <v>0</v>
          </cell>
          <cell r="J3098">
            <v>0</v>
          </cell>
          <cell r="K3098">
            <v>1</v>
          </cell>
          <cell r="L3098">
            <v>-1</v>
          </cell>
          <cell r="M3098">
            <v>0</v>
          </cell>
          <cell r="N3098">
            <v>0</v>
          </cell>
          <cell r="O3098">
            <v>0</v>
          </cell>
          <cell r="P3098">
            <v>0</v>
          </cell>
          <cell r="Q3098">
            <v>0</v>
          </cell>
          <cell r="R3098">
            <v>0</v>
          </cell>
          <cell r="S3098">
            <v>0</v>
          </cell>
          <cell r="T3098">
            <v>0</v>
          </cell>
          <cell r="U3098">
            <v>1</v>
          </cell>
          <cell r="V3098">
            <v>0</v>
          </cell>
          <cell r="W3098">
            <v>0</v>
          </cell>
          <cell r="X3098">
            <v>0</v>
          </cell>
          <cell r="Y3098">
            <v>1</v>
          </cell>
          <cell r="Z3098">
            <v>-1</v>
          </cell>
          <cell r="AA3098" t="str">
            <v>QLC</v>
          </cell>
          <cell r="AB3098" t="str">
            <v>64232001</v>
          </cell>
          <cell r="AC3098" t="str">
            <v>24212001</v>
          </cell>
        </row>
        <row r="3099">
          <cell r="A3099" t="str">
            <v>014269187</v>
          </cell>
          <cell r="B3099" t="str">
            <v>Hộc tủ gỗ</v>
          </cell>
          <cell r="C3099" t="str">
            <v>Chiếc</v>
          </cell>
          <cell r="D3099">
            <v>42401</v>
          </cell>
          <cell r="E3099">
            <v>0</v>
          </cell>
          <cell r="F3099">
            <v>1</v>
          </cell>
          <cell r="G3099">
            <v>0</v>
          </cell>
          <cell r="H3099">
            <v>0</v>
          </cell>
          <cell r="I3099">
            <v>0</v>
          </cell>
          <cell r="J3099">
            <v>0</v>
          </cell>
          <cell r="K3099">
            <v>1</v>
          </cell>
          <cell r="L3099">
            <v>-1</v>
          </cell>
          <cell r="M3099">
            <v>0</v>
          </cell>
          <cell r="N3099">
            <v>0</v>
          </cell>
          <cell r="O3099">
            <v>0</v>
          </cell>
          <cell r="P3099">
            <v>0</v>
          </cell>
          <cell r="Q3099">
            <v>0</v>
          </cell>
          <cell r="R3099">
            <v>0</v>
          </cell>
          <cell r="S3099">
            <v>0</v>
          </cell>
          <cell r="T3099">
            <v>0</v>
          </cell>
          <cell r="U3099">
            <v>1</v>
          </cell>
          <cell r="V3099">
            <v>0</v>
          </cell>
          <cell r="W3099">
            <v>0</v>
          </cell>
          <cell r="X3099">
            <v>0</v>
          </cell>
          <cell r="Y3099">
            <v>1</v>
          </cell>
          <cell r="Z3099">
            <v>-1</v>
          </cell>
          <cell r="AA3099" t="str">
            <v>QLC</v>
          </cell>
          <cell r="AB3099" t="str">
            <v>64232001</v>
          </cell>
          <cell r="AC3099" t="str">
            <v>24212001</v>
          </cell>
        </row>
        <row r="3100">
          <cell r="A3100" t="str">
            <v>014269189</v>
          </cell>
          <cell r="B3100" t="str">
            <v>Hộc tủ gỗ</v>
          </cell>
          <cell r="C3100" t="str">
            <v>Chiếc</v>
          </cell>
          <cell r="D3100">
            <v>42401</v>
          </cell>
          <cell r="E3100">
            <v>0</v>
          </cell>
          <cell r="F3100">
            <v>1</v>
          </cell>
          <cell r="G3100">
            <v>0</v>
          </cell>
          <cell r="H3100">
            <v>0</v>
          </cell>
          <cell r="I3100">
            <v>0</v>
          </cell>
          <cell r="J3100">
            <v>0</v>
          </cell>
          <cell r="K3100">
            <v>1</v>
          </cell>
          <cell r="L3100">
            <v>-1</v>
          </cell>
          <cell r="M3100">
            <v>0</v>
          </cell>
          <cell r="N3100">
            <v>0</v>
          </cell>
          <cell r="O3100">
            <v>0</v>
          </cell>
          <cell r="P3100">
            <v>0</v>
          </cell>
          <cell r="Q3100">
            <v>0</v>
          </cell>
          <cell r="R3100">
            <v>0</v>
          </cell>
          <cell r="S3100">
            <v>0</v>
          </cell>
          <cell r="T3100">
            <v>0</v>
          </cell>
          <cell r="U3100">
            <v>1</v>
          </cell>
          <cell r="V3100">
            <v>0</v>
          </cell>
          <cell r="W3100">
            <v>0</v>
          </cell>
          <cell r="X3100">
            <v>0</v>
          </cell>
          <cell r="Y3100">
            <v>1</v>
          </cell>
          <cell r="Z3100">
            <v>-1</v>
          </cell>
          <cell r="AA3100" t="str">
            <v>QLC</v>
          </cell>
          <cell r="AB3100" t="str">
            <v>64232001</v>
          </cell>
          <cell r="AC3100" t="str">
            <v>24212001</v>
          </cell>
        </row>
        <row r="3101">
          <cell r="A3101" t="str">
            <v>014269190</v>
          </cell>
          <cell r="B3101" t="str">
            <v>Hộc tủ gỗ</v>
          </cell>
          <cell r="C3101" t="str">
            <v>Chiếc</v>
          </cell>
          <cell r="D3101">
            <v>42401</v>
          </cell>
          <cell r="E3101">
            <v>0</v>
          </cell>
          <cell r="F3101">
            <v>1</v>
          </cell>
          <cell r="G3101">
            <v>0</v>
          </cell>
          <cell r="H3101">
            <v>0</v>
          </cell>
          <cell r="I3101">
            <v>0</v>
          </cell>
          <cell r="J3101">
            <v>0</v>
          </cell>
          <cell r="K3101">
            <v>1</v>
          </cell>
          <cell r="L3101">
            <v>-1</v>
          </cell>
          <cell r="M3101">
            <v>0</v>
          </cell>
          <cell r="N3101">
            <v>0</v>
          </cell>
          <cell r="O3101">
            <v>0</v>
          </cell>
          <cell r="P3101">
            <v>0</v>
          </cell>
          <cell r="Q3101">
            <v>0</v>
          </cell>
          <cell r="R3101">
            <v>0</v>
          </cell>
          <cell r="S3101">
            <v>0</v>
          </cell>
          <cell r="T3101">
            <v>0</v>
          </cell>
          <cell r="U3101">
            <v>1</v>
          </cell>
          <cell r="V3101">
            <v>0</v>
          </cell>
          <cell r="W3101">
            <v>0</v>
          </cell>
          <cell r="X3101">
            <v>0</v>
          </cell>
          <cell r="Y3101">
            <v>1</v>
          </cell>
          <cell r="Z3101">
            <v>-1</v>
          </cell>
          <cell r="AA3101" t="str">
            <v>QLC</v>
          </cell>
          <cell r="AB3101" t="str">
            <v>64232001</v>
          </cell>
          <cell r="AC3101" t="str">
            <v>24212001</v>
          </cell>
        </row>
        <row r="3102">
          <cell r="A3102" t="str">
            <v>014269191</v>
          </cell>
          <cell r="B3102" t="str">
            <v>Hộc tủ gỗ</v>
          </cell>
          <cell r="C3102" t="str">
            <v>Chiếc</v>
          </cell>
          <cell r="D3102">
            <v>42401</v>
          </cell>
          <cell r="E3102">
            <v>0</v>
          </cell>
          <cell r="F3102">
            <v>1</v>
          </cell>
          <cell r="G3102">
            <v>0</v>
          </cell>
          <cell r="H3102">
            <v>0</v>
          </cell>
          <cell r="I3102">
            <v>0</v>
          </cell>
          <cell r="J3102">
            <v>0</v>
          </cell>
          <cell r="K3102">
            <v>1</v>
          </cell>
          <cell r="L3102">
            <v>-1</v>
          </cell>
          <cell r="M3102">
            <v>0</v>
          </cell>
          <cell r="N3102">
            <v>0</v>
          </cell>
          <cell r="O3102">
            <v>0</v>
          </cell>
          <cell r="P3102">
            <v>0</v>
          </cell>
          <cell r="Q3102">
            <v>0</v>
          </cell>
          <cell r="R3102">
            <v>0</v>
          </cell>
          <cell r="S3102">
            <v>0</v>
          </cell>
          <cell r="T3102">
            <v>0</v>
          </cell>
          <cell r="U3102">
            <v>1</v>
          </cell>
          <cell r="V3102">
            <v>0</v>
          </cell>
          <cell r="W3102">
            <v>0</v>
          </cell>
          <cell r="X3102">
            <v>0</v>
          </cell>
          <cell r="Y3102">
            <v>1</v>
          </cell>
          <cell r="Z3102">
            <v>-1</v>
          </cell>
          <cell r="AA3102" t="str">
            <v>QLC</v>
          </cell>
          <cell r="AB3102" t="str">
            <v>64232001</v>
          </cell>
          <cell r="AC3102" t="str">
            <v>24212001</v>
          </cell>
        </row>
        <row r="3103">
          <cell r="A3103" t="str">
            <v>014269192</v>
          </cell>
          <cell r="B3103" t="str">
            <v>Hộc tủ gỗ</v>
          </cell>
          <cell r="C3103" t="str">
            <v>Chiếc</v>
          </cell>
          <cell r="D3103">
            <v>42401</v>
          </cell>
          <cell r="E3103">
            <v>0</v>
          </cell>
          <cell r="F3103">
            <v>1</v>
          </cell>
          <cell r="G3103">
            <v>0</v>
          </cell>
          <cell r="H3103">
            <v>0</v>
          </cell>
          <cell r="I3103">
            <v>0</v>
          </cell>
          <cell r="J3103">
            <v>0</v>
          </cell>
          <cell r="K3103">
            <v>1</v>
          </cell>
          <cell r="L3103">
            <v>-1</v>
          </cell>
          <cell r="M3103">
            <v>0</v>
          </cell>
          <cell r="N3103">
            <v>0</v>
          </cell>
          <cell r="O3103">
            <v>0</v>
          </cell>
          <cell r="P3103">
            <v>0</v>
          </cell>
          <cell r="Q3103">
            <v>0</v>
          </cell>
          <cell r="R3103">
            <v>0</v>
          </cell>
          <cell r="S3103">
            <v>0</v>
          </cell>
          <cell r="T3103">
            <v>0</v>
          </cell>
          <cell r="U3103">
            <v>1</v>
          </cell>
          <cell r="V3103">
            <v>0</v>
          </cell>
          <cell r="W3103">
            <v>0</v>
          </cell>
          <cell r="X3103">
            <v>0</v>
          </cell>
          <cell r="Y3103">
            <v>1</v>
          </cell>
          <cell r="Z3103">
            <v>-1</v>
          </cell>
          <cell r="AA3103" t="str">
            <v>QLC</v>
          </cell>
          <cell r="AB3103" t="str">
            <v>64232001</v>
          </cell>
          <cell r="AC3103" t="str">
            <v>24212001</v>
          </cell>
        </row>
        <row r="3104">
          <cell r="A3104" t="str">
            <v>014269204</v>
          </cell>
          <cell r="B3104" t="str">
            <v>Hộc tủ gỗ</v>
          </cell>
          <cell r="C3104" t="str">
            <v>Chiếc</v>
          </cell>
          <cell r="D3104">
            <v>42551</v>
          </cell>
          <cell r="E3104">
            <v>0</v>
          </cell>
          <cell r="F3104">
            <v>1</v>
          </cell>
          <cell r="G3104">
            <v>0</v>
          </cell>
          <cell r="H3104">
            <v>0</v>
          </cell>
          <cell r="I3104">
            <v>0</v>
          </cell>
          <cell r="J3104">
            <v>0</v>
          </cell>
          <cell r="K3104">
            <v>1</v>
          </cell>
          <cell r="L3104">
            <v>-1</v>
          </cell>
          <cell r="M3104">
            <v>0</v>
          </cell>
          <cell r="N3104">
            <v>0</v>
          </cell>
          <cell r="O3104">
            <v>0</v>
          </cell>
          <cell r="P3104">
            <v>0</v>
          </cell>
          <cell r="Q3104">
            <v>0</v>
          </cell>
          <cell r="R3104">
            <v>0</v>
          </cell>
          <cell r="S3104">
            <v>0</v>
          </cell>
          <cell r="T3104">
            <v>0</v>
          </cell>
          <cell r="U3104">
            <v>1</v>
          </cell>
          <cell r="V3104">
            <v>0</v>
          </cell>
          <cell r="W3104">
            <v>0</v>
          </cell>
          <cell r="X3104">
            <v>0</v>
          </cell>
          <cell r="Y3104">
            <v>1</v>
          </cell>
          <cell r="Z3104">
            <v>-1</v>
          </cell>
          <cell r="AA3104" t="str">
            <v>QLC</v>
          </cell>
          <cell r="AB3104" t="str">
            <v>64232001</v>
          </cell>
          <cell r="AC3104" t="str">
            <v>24212001</v>
          </cell>
        </row>
        <row r="3105">
          <cell r="A3105" t="str">
            <v>014269206</v>
          </cell>
          <cell r="B3105" t="str">
            <v>Hộc tủ gỗ</v>
          </cell>
          <cell r="C3105" t="str">
            <v>Chiếc</v>
          </cell>
          <cell r="D3105">
            <v>42551</v>
          </cell>
          <cell r="E3105">
            <v>0</v>
          </cell>
          <cell r="F3105">
            <v>1</v>
          </cell>
          <cell r="G3105">
            <v>0</v>
          </cell>
          <cell r="H3105">
            <v>0</v>
          </cell>
          <cell r="I3105">
            <v>0</v>
          </cell>
          <cell r="J3105">
            <v>0</v>
          </cell>
          <cell r="K3105">
            <v>1</v>
          </cell>
          <cell r="L3105">
            <v>-1</v>
          </cell>
          <cell r="M3105">
            <v>0</v>
          </cell>
          <cell r="N3105">
            <v>0</v>
          </cell>
          <cell r="O3105">
            <v>0</v>
          </cell>
          <cell r="P3105">
            <v>0</v>
          </cell>
          <cell r="Q3105">
            <v>0</v>
          </cell>
          <cell r="R3105">
            <v>0</v>
          </cell>
          <cell r="S3105">
            <v>0</v>
          </cell>
          <cell r="T3105">
            <v>0</v>
          </cell>
          <cell r="U3105">
            <v>1</v>
          </cell>
          <cell r="V3105">
            <v>0</v>
          </cell>
          <cell r="W3105">
            <v>0</v>
          </cell>
          <cell r="X3105">
            <v>0</v>
          </cell>
          <cell r="Y3105">
            <v>1</v>
          </cell>
          <cell r="Z3105">
            <v>-1</v>
          </cell>
          <cell r="AA3105" t="str">
            <v>FI</v>
          </cell>
          <cell r="AB3105" t="str">
            <v>632.22302</v>
          </cell>
          <cell r="AC3105" t="str">
            <v>24212001</v>
          </cell>
        </row>
        <row r="3106">
          <cell r="A3106" t="str">
            <v>014269207</v>
          </cell>
          <cell r="B3106" t="str">
            <v>Hộc tủ gỗ</v>
          </cell>
          <cell r="C3106" t="str">
            <v>Chiếc</v>
          </cell>
          <cell r="D3106">
            <v>42551</v>
          </cell>
          <cell r="E3106">
            <v>0</v>
          </cell>
          <cell r="F3106">
            <v>1</v>
          </cell>
          <cell r="G3106">
            <v>0</v>
          </cell>
          <cell r="H3106">
            <v>0</v>
          </cell>
          <cell r="I3106">
            <v>0</v>
          </cell>
          <cell r="J3106">
            <v>0</v>
          </cell>
          <cell r="K3106">
            <v>1</v>
          </cell>
          <cell r="L3106">
            <v>-1</v>
          </cell>
          <cell r="M3106">
            <v>0</v>
          </cell>
          <cell r="N3106">
            <v>0</v>
          </cell>
          <cell r="O3106">
            <v>0</v>
          </cell>
          <cell r="P3106">
            <v>0</v>
          </cell>
          <cell r="Q3106">
            <v>0</v>
          </cell>
          <cell r="R3106">
            <v>0</v>
          </cell>
          <cell r="S3106">
            <v>0</v>
          </cell>
          <cell r="T3106">
            <v>0</v>
          </cell>
          <cell r="U3106">
            <v>1</v>
          </cell>
          <cell r="V3106">
            <v>0</v>
          </cell>
          <cell r="W3106">
            <v>0</v>
          </cell>
          <cell r="X3106">
            <v>0</v>
          </cell>
          <cell r="Y3106">
            <v>1</v>
          </cell>
          <cell r="Z3106">
            <v>-1</v>
          </cell>
          <cell r="AA3106" t="str">
            <v>DAUTU</v>
          </cell>
          <cell r="AB3106" t="str">
            <v>632.22301</v>
          </cell>
          <cell r="AC3106" t="str">
            <v>24212001</v>
          </cell>
        </row>
        <row r="3107">
          <cell r="A3107" t="str">
            <v>014269226</v>
          </cell>
          <cell r="B3107" t="str">
            <v>Hộc bàn nhân viên</v>
          </cell>
          <cell r="C3107" t="str">
            <v>Chiếc</v>
          </cell>
          <cell r="D3107">
            <v>42887</v>
          </cell>
          <cell r="E3107">
            <v>1815000</v>
          </cell>
          <cell r="F3107">
            <v>1</v>
          </cell>
          <cell r="G3107">
            <v>1</v>
          </cell>
          <cell r="H3107">
            <v>1815000</v>
          </cell>
          <cell r="I3107">
            <v>1815000</v>
          </cell>
          <cell r="J3107">
            <v>0</v>
          </cell>
          <cell r="K3107">
            <v>1</v>
          </cell>
          <cell r="L3107">
            <v>0</v>
          </cell>
          <cell r="M3107">
            <v>0</v>
          </cell>
          <cell r="N3107">
            <v>0</v>
          </cell>
          <cell r="O3107">
            <v>0</v>
          </cell>
          <cell r="P3107">
            <v>0</v>
          </cell>
          <cell r="Q3107">
            <v>0</v>
          </cell>
          <cell r="R3107">
            <v>0</v>
          </cell>
          <cell r="S3107">
            <v>0</v>
          </cell>
          <cell r="T3107">
            <v>0</v>
          </cell>
          <cell r="U3107">
            <v>1</v>
          </cell>
          <cell r="V3107">
            <v>1815000</v>
          </cell>
          <cell r="W3107">
            <v>1815000</v>
          </cell>
          <cell r="X3107">
            <v>0</v>
          </cell>
          <cell r="Y3107">
            <v>1</v>
          </cell>
          <cell r="Z3107">
            <v>0</v>
          </cell>
          <cell r="AA3107" t="str">
            <v>MG.TV1</v>
          </cell>
          <cell r="AB3107" t="str">
            <v>63317301</v>
          </cell>
          <cell r="AC3107" t="str">
            <v>24212001</v>
          </cell>
        </row>
        <row r="3108">
          <cell r="A3108" t="str">
            <v>014269227</v>
          </cell>
          <cell r="B3108" t="str">
            <v>Hộc bàn nhân viên</v>
          </cell>
          <cell r="C3108" t="str">
            <v>Chiếc</v>
          </cell>
          <cell r="D3108">
            <v>42887</v>
          </cell>
          <cell r="E3108">
            <v>1815000</v>
          </cell>
          <cell r="F3108">
            <v>1</v>
          </cell>
          <cell r="G3108">
            <v>1</v>
          </cell>
          <cell r="H3108">
            <v>1815000</v>
          </cell>
          <cell r="I3108">
            <v>1815000</v>
          </cell>
          <cell r="J3108">
            <v>0</v>
          </cell>
          <cell r="K3108">
            <v>1</v>
          </cell>
          <cell r="L3108">
            <v>0</v>
          </cell>
          <cell r="M3108">
            <v>0</v>
          </cell>
          <cell r="N3108">
            <v>0</v>
          </cell>
          <cell r="O3108">
            <v>0</v>
          </cell>
          <cell r="P3108">
            <v>0</v>
          </cell>
          <cell r="Q3108">
            <v>0</v>
          </cell>
          <cell r="R3108">
            <v>0</v>
          </cell>
          <cell r="S3108">
            <v>0</v>
          </cell>
          <cell r="T3108">
            <v>0</v>
          </cell>
          <cell r="U3108">
            <v>1</v>
          </cell>
          <cell r="V3108">
            <v>1815000</v>
          </cell>
          <cell r="W3108">
            <v>1815000</v>
          </cell>
          <cell r="X3108">
            <v>0</v>
          </cell>
          <cell r="Y3108">
            <v>1</v>
          </cell>
          <cell r="Z3108">
            <v>0</v>
          </cell>
          <cell r="AA3108" t="str">
            <v>MG.TV1</v>
          </cell>
          <cell r="AB3108" t="str">
            <v>63317301</v>
          </cell>
          <cell r="AC3108" t="str">
            <v>24212001</v>
          </cell>
        </row>
        <row r="3109">
          <cell r="A3109" t="str">
            <v>014269228</v>
          </cell>
          <cell r="B3109" t="str">
            <v>Hộc bàn nhân viên</v>
          </cell>
          <cell r="C3109" t="str">
            <v>Chiếc</v>
          </cell>
          <cell r="D3109">
            <v>42887</v>
          </cell>
          <cell r="E3109">
            <v>1815000</v>
          </cell>
          <cell r="F3109">
            <v>1</v>
          </cell>
          <cell r="G3109">
            <v>1</v>
          </cell>
          <cell r="H3109">
            <v>1815000</v>
          </cell>
          <cell r="I3109">
            <v>1815000</v>
          </cell>
          <cell r="J3109">
            <v>0</v>
          </cell>
          <cell r="K3109">
            <v>1</v>
          </cell>
          <cell r="L3109">
            <v>0</v>
          </cell>
          <cell r="M3109">
            <v>0</v>
          </cell>
          <cell r="N3109">
            <v>0</v>
          </cell>
          <cell r="O3109">
            <v>0</v>
          </cell>
          <cell r="P3109">
            <v>0</v>
          </cell>
          <cell r="Q3109">
            <v>0</v>
          </cell>
          <cell r="R3109">
            <v>0</v>
          </cell>
          <cell r="S3109">
            <v>0</v>
          </cell>
          <cell r="T3109">
            <v>0</v>
          </cell>
          <cell r="U3109">
            <v>1</v>
          </cell>
          <cell r="V3109">
            <v>1815000</v>
          </cell>
          <cell r="W3109">
            <v>1815000</v>
          </cell>
          <cell r="X3109">
            <v>0</v>
          </cell>
          <cell r="Y3109">
            <v>1</v>
          </cell>
          <cell r="Z3109">
            <v>0</v>
          </cell>
          <cell r="AA3109" t="str">
            <v>MG.TV1</v>
          </cell>
          <cell r="AB3109" t="str">
            <v>63317301</v>
          </cell>
          <cell r="AC3109" t="str">
            <v>24212001</v>
          </cell>
        </row>
        <row r="3110">
          <cell r="A3110" t="str">
            <v>014269229</v>
          </cell>
          <cell r="B3110" t="str">
            <v>Hộc bàn nhân viên</v>
          </cell>
          <cell r="C3110" t="str">
            <v>Chiếc</v>
          </cell>
          <cell r="D3110">
            <v>42887</v>
          </cell>
          <cell r="E3110">
            <v>1815000</v>
          </cell>
          <cell r="F3110">
            <v>1</v>
          </cell>
          <cell r="G3110">
            <v>1</v>
          </cell>
          <cell r="H3110">
            <v>1815000</v>
          </cell>
          <cell r="I3110">
            <v>1815000</v>
          </cell>
          <cell r="J3110">
            <v>0</v>
          </cell>
          <cell r="K3110">
            <v>1</v>
          </cell>
          <cell r="L3110">
            <v>0</v>
          </cell>
          <cell r="M3110">
            <v>0</v>
          </cell>
          <cell r="N3110">
            <v>0</v>
          </cell>
          <cell r="O3110">
            <v>0</v>
          </cell>
          <cell r="P3110">
            <v>0</v>
          </cell>
          <cell r="Q3110">
            <v>0</v>
          </cell>
          <cell r="R3110">
            <v>0</v>
          </cell>
          <cell r="S3110">
            <v>0</v>
          </cell>
          <cell r="T3110">
            <v>0</v>
          </cell>
          <cell r="U3110">
            <v>1</v>
          </cell>
          <cell r="V3110">
            <v>1815000</v>
          </cell>
          <cell r="W3110">
            <v>1815000</v>
          </cell>
          <cell r="X3110">
            <v>0</v>
          </cell>
          <cell r="Y3110">
            <v>1</v>
          </cell>
          <cell r="Z3110">
            <v>0</v>
          </cell>
          <cell r="AA3110" t="str">
            <v>MG.TV1</v>
          </cell>
          <cell r="AB3110" t="str">
            <v>63317301</v>
          </cell>
          <cell r="AC3110" t="str">
            <v>24212001</v>
          </cell>
        </row>
        <row r="3111">
          <cell r="A3111" t="str">
            <v>014269230</v>
          </cell>
          <cell r="B3111" t="str">
            <v>Hộc di động nhân viên KT: 400x500x650mm</v>
          </cell>
          <cell r="C3111" t="str">
            <v>Chiếc</v>
          </cell>
          <cell r="D3111">
            <v>42887</v>
          </cell>
          <cell r="E3111">
            <v>1815000</v>
          </cell>
          <cell r="F3111">
            <v>1</v>
          </cell>
          <cell r="G3111">
            <v>1</v>
          </cell>
          <cell r="H3111">
            <v>1815000</v>
          </cell>
          <cell r="I3111">
            <v>1815000</v>
          </cell>
          <cell r="J3111">
            <v>0</v>
          </cell>
          <cell r="K3111">
            <v>1</v>
          </cell>
          <cell r="L3111">
            <v>0</v>
          </cell>
          <cell r="M3111">
            <v>0</v>
          </cell>
          <cell r="N3111">
            <v>0</v>
          </cell>
          <cell r="O3111">
            <v>0</v>
          </cell>
          <cell r="P3111">
            <v>0</v>
          </cell>
          <cell r="Q3111">
            <v>0</v>
          </cell>
          <cell r="R3111">
            <v>0</v>
          </cell>
          <cell r="S3111">
            <v>0</v>
          </cell>
          <cell r="T3111">
            <v>0</v>
          </cell>
          <cell r="U3111">
            <v>1</v>
          </cell>
          <cell r="V3111">
            <v>1815000</v>
          </cell>
          <cell r="W3111">
            <v>1815000</v>
          </cell>
          <cell r="X3111">
            <v>0</v>
          </cell>
          <cell r="Y3111">
            <v>1</v>
          </cell>
          <cell r="Z3111">
            <v>0</v>
          </cell>
          <cell r="AA3111" t="str">
            <v>MG.TV1</v>
          </cell>
          <cell r="AB3111" t="str">
            <v>63317301</v>
          </cell>
          <cell r="AC3111" t="str">
            <v>24212001</v>
          </cell>
        </row>
        <row r="3112">
          <cell r="A3112" t="str">
            <v>014269231</v>
          </cell>
          <cell r="B3112" t="str">
            <v>Hộc di động nhân viên KT: 400x500x650mm</v>
          </cell>
          <cell r="C3112" t="str">
            <v>Chiếc</v>
          </cell>
          <cell r="D3112">
            <v>42887</v>
          </cell>
          <cell r="E3112">
            <v>1815000</v>
          </cell>
          <cell r="F3112">
            <v>1</v>
          </cell>
          <cell r="G3112">
            <v>1</v>
          </cell>
          <cell r="H3112">
            <v>1815000</v>
          </cell>
          <cell r="I3112">
            <v>1815000</v>
          </cell>
          <cell r="J3112">
            <v>0</v>
          </cell>
          <cell r="K3112">
            <v>1</v>
          </cell>
          <cell r="L3112">
            <v>0</v>
          </cell>
          <cell r="M3112">
            <v>0</v>
          </cell>
          <cell r="N3112">
            <v>0</v>
          </cell>
          <cell r="O3112">
            <v>0</v>
          </cell>
          <cell r="P3112">
            <v>0</v>
          </cell>
          <cell r="Q3112">
            <v>0</v>
          </cell>
          <cell r="R3112">
            <v>0</v>
          </cell>
          <cell r="S3112">
            <v>0</v>
          </cell>
          <cell r="T3112">
            <v>0</v>
          </cell>
          <cell r="U3112">
            <v>1</v>
          </cell>
          <cell r="V3112">
            <v>1815000</v>
          </cell>
          <cell r="W3112">
            <v>1815000</v>
          </cell>
          <cell r="X3112">
            <v>0</v>
          </cell>
          <cell r="Y3112">
            <v>1</v>
          </cell>
          <cell r="Z3112">
            <v>0</v>
          </cell>
          <cell r="AA3112" t="str">
            <v>QLC</v>
          </cell>
          <cell r="AB3112" t="str">
            <v>64232001</v>
          </cell>
          <cell r="AC3112" t="str">
            <v>24212001</v>
          </cell>
        </row>
        <row r="3113">
          <cell r="A3113" t="str">
            <v>014269232</v>
          </cell>
          <cell r="B3113" t="str">
            <v>Hộc di động nhân viên KT: 400x500x650mm</v>
          </cell>
          <cell r="C3113" t="str">
            <v>Chiếc</v>
          </cell>
          <cell r="D3113">
            <v>42887</v>
          </cell>
          <cell r="E3113">
            <v>1815000</v>
          </cell>
          <cell r="F3113">
            <v>1</v>
          </cell>
          <cell r="G3113">
            <v>1</v>
          </cell>
          <cell r="H3113">
            <v>1815000</v>
          </cell>
          <cell r="I3113">
            <v>1815000</v>
          </cell>
          <cell r="J3113">
            <v>0</v>
          </cell>
          <cell r="K3113">
            <v>1</v>
          </cell>
          <cell r="L3113">
            <v>0</v>
          </cell>
          <cell r="M3113">
            <v>0</v>
          </cell>
          <cell r="N3113">
            <v>0</v>
          </cell>
          <cell r="O3113">
            <v>0</v>
          </cell>
          <cell r="P3113">
            <v>0</v>
          </cell>
          <cell r="Q3113">
            <v>0</v>
          </cell>
          <cell r="R3113">
            <v>0</v>
          </cell>
          <cell r="S3113">
            <v>0</v>
          </cell>
          <cell r="T3113">
            <v>0</v>
          </cell>
          <cell r="U3113">
            <v>1</v>
          </cell>
          <cell r="V3113">
            <v>1815000</v>
          </cell>
          <cell r="W3113">
            <v>1815000</v>
          </cell>
          <cell r="X3113">
            <v>0</v>
          </cell>
          <cell r="Y3113">
            <v>1</v>
          </cell>
          <cell r="Z3113">
            <v>0</v>
          </cell>
          <cell r="AA3113" t="str">
            <v>QLC</v>
          </cell>
          <cell r="AB3113" t="str">
            <v>64232001</v>
          </cell>
          <cell r="AC3113" t="str">
            <v>24212001</v>
          </cell>
        </row>
        <row r="3114">
          <cell r="A3114" t="str">
            <v>014269233</v>
          </cell>
          <cell r="B3114" t="str">
            <v>Hộc di động nhân viên KT: 400x500x650mm</v>
          </cell>
          <cell r="C3114" t="str">
            <v>Chiếc</v>
          </cell>
          <cell r="D3114">
            <v>42887</v>
          </cell>
          <cell r="E3114">
            <v>1815000</v>
          </cell>
          <cell r="F3114">
            <v>1</v>
          </cell>
          <cell r="G3114">
            <v>1</v>
          </cell>
          <cell r="H3114">
            <v>1815000</v>
          </cell>
          <cell r="I3114">
            <v>1815000</v>
          </cell>
          <cell r="J3114">
            <v>0</v>
          </cell>
          <cell r="K3114">
            <v>1</v>
          </cell>
          <cell r="L3114">
            <v>0</v>
          </cell>
          <cell r="M3114">
            <v>0</v>
          </cell>
          <cell r="N3114">
            <v>0</v>
          </cell>
          <cell r="O3114">
            <v>0</v>
          </cell>
          <cell r="P3114">
            <v>0</v>
          </cell>
          <cell r="Q3114">
            <v>0</v>
          </cell>
          <cell r="R3114">
            <v>0</v>
          </cell>
          <cell r="S3114">
            <v>0</v>
          </cell>
          <cell r="T3114">
            <v>0</v>
          </cell>
          <cell r="U3114">
            <v>1</v>
          </cell>
          <cell r="V3114">
            <v>1815000</v>
          </cell>
          <cell r="W3114">
            <v>1815000</v>
          </cell>
          <cell r="X3114">
            <v>0</v>
          </cell>
          <cell r="Y3114">
            <v>1</v>
          </cell>
          <cell r="Z3114">
            <v>0</v>
          </cell>
          <cell r="AA3114" t="str">
            <v>MG.TV1</v>
          </cell>
          <cell r="AB3114" t="str">
            <v>63317301</v>
          </cell>
          <cell r="AC3114" t="str">
            <v>24212001</v>
          </cell>
        </row>
        <row r="3115">
          <cell r="A3115" t="str">
            <v>014269234</v>
          </cell>
          <cell r="B3115" t="str">
            <v>Hộc di động nhân viên KT: 400x500x650mm</v>
          </cell>
          <cell r="C3115" t="str">
            <v>Chiếc</v>
          </cell>
          <cell r="D3115">
            <v>42887</v>
          </cell>
          <cell r="E3115">
            <v>1815000</v>
          </cell>
          <cell r="F3115">
            <v>1</v>
          </cell>
          <cell r="G3115">
            <v>1</v>
          </cell>
          <cell r="H3115">
            <v>1815000</v>
          </cell>
          <cell r="I3115">
            <v>1815000</v>
          </cell>
          <cell r="J3115">
            <v>0</v>
          </cell>
          <cell r="K3115">
            <v>1</v>
          </cell>
          <cell r="L3115">
            <v>0</v>
          </cell>
          <cell r="M3115">
            <v>0</v>
          </cell>
          <cell r="N3115">
            <v>0</v>
          </cell>
          <cell r="O3115">
            <v>0</v>
          </cell>
          <cell r="P3115">
            <v>0</v>
          </cell>
          <cell r="Q3115">
            <v>0</v>
          </cell>
          <cell r="R3115">
            <v>0</v>
          </cell>
          <cell r="S3115">
            <v>0</v>
          </cell>
          <cell r="T3115">
            <v>0</v>
          </cell>
          <cell r="U3115">
            <v>1</v>
          </cell>
          <cell r="V3115">
            <v>1815000</v>
          </cell>
          <cell r="W3115">
            <v>1815000</v>
          </cell>
          <cell r="X3115">
            <v>0</v>
          </cell>
          <cell r="Y3115">
            <v>1</v>
          </cell>
          <cell r="Z3115">
            <v>0</v>
          </cell>
          <cell r="AA3115" t="str">
            <v>TUVAN</v>
          </cell>
          <cell r="AB3115" t="str">
            <v>64232001</v>
          </cell>
          <cell r="AC3115" t="str">
            <v>24212001</v>
          </cell>
        </row>
        <row r="3116">
          <cell r="A3116" t="str">
            <v>014269235</v>
          </cell>
          <cell r="B3116" t="str">
            <v>Hộc di động nhân viên KT: 400x500x650mm</v>
          </cell>
          <cell r="C3116" t="str">
            <v>Chiếc</v>
          </cell>
          <cell r="D3116">
            <v>42887</v>
          </cell>
          <cell r="E3116">
            <v>1815000</v>
          </cell>
          <cell r="F3116">
            <v>1</v>
          </cell>
          <cell r="G3116">
            <v>1</v>
          </cell>
          <cell r="H3116">
            <v>1815000</v>
          </cell>
          <cell r="I3116">
            <v>1815000</v>
          </cell>
          <cell r="J3116">
            <v>0</v>
          </cell>
          <cell r="K3116">
            <v>1</v>
          </cell>
          <cell r="L3116">
            <v>0</v>
          </cell>
          <cell r="M3116">
            <v>0</v>
          </cell>
          <cell r="N3116">
            <v>0</v>
          </cell>
          <cell r="O3116">
            <v>0</v>
          </cell>
          <cell r="P3116">
            <v>0</v>
          </cell>
          <cell r="Q3116">
            <v>0</v>
          </cell>
          <cell r="R3116">
            <v>0</v>
          </cell>
          <cell r="S3116">
            <v>0</v>
          </cell>
          <cell r="T3116">
            <v>0</v>
          </cell>
          <cell r="U3116">
            <v>1</v>
          </cell>
          <cell r="V3116">
            <v>1815000</v>
          </cell>
          <cell r="W3116">
            <v>1815000</v>
          </cell>
          <cell r="X3116">
            <v>0</v>
          </cell>
          <cell r="Y3116">
            <v>1</v>
          </cell>
          <cell r="Z3116">
            <v>0</v>
          </cell>
          <cell r="AA3116" t="str">
            <v>QLC</v>
          </cell>
          <cell r="AB3116" t="str">
            <v>64231001</v>
          </cell>
          <cell r="AC3116" t="str">
            <v>24212001</v>
          </cell>
        </row>
        <row r="3117">
          <cell r="A3117" t="str">
            <v>014269236</v>
          </cell>
          <cell r="B3117" t="str">
            <v>Hộc di động nhân viên KT: 400x500x650mm</v>
          </cell>
          <cell r="C3117" t="str">
            <v>Chiếc</v>
          </cell>
          <cell r="D3117">
            <v>42887</v>
          </cell>
          <cell r="E3117">
            <v>1815000</v>
          </cell>
          <cell r="F3117">
            <v>1</v>
          </cell>
          <cell r="G3117">
            <v>1</v>
          </cell>
          <cell r="H3117">
            <v>1815000</v>
          </cell>
          <cell r="I3117">
            <v>1815000</v>
          </cell>
          <cell r="J3117">
            <v>0</v>
          </cell>
          <cell r="K3117">
            <v>1</v>
          </cell>
          <cell r="L3117">
            <v>0</v>
          </cell>
          <cell r="M3117">
            <v>0</v>
          </cell>
          <cell r="N3117">
            <v>0</v>
          </cell>
          <cell r="O3117">
            <v>0</v>
          </cell>
          <cell r="P3117">
            <v>0</v>
          </cell>
          <cell r="Q3117">
            <v>0</v>
          </cell>
          <cell r="R3117">
            <v>0</v>
          </cell>
          <cell r="S3117">
            <v>0</v>
          </cell>
          <cell r="T3117">
            <v>0</v>
          </cell>
          <cell r="U3117">
            <v>1</v>
          </cell>
          <cell r="V3117">
            <v>1815000</v>
          </cell>
          <cell r="W3117">
            <v>1815000</v>
          </cell>
          <cell r="X3117">
            <v>0</v>
          </cell>
          <cell r="Y3117">
            <v>1</v>
          </cell>
          <cell r="Z3117">
            <v>0</v>
          </cell>
          <cell r="AA3117" t="str">
            <v>TUVAN</v>
          </cell>
          <cell r="AB3117" t="str">
            <v>64232001</v>
          </cell>
          <cell r="AC3117" t="str">
            <v>24212001</v>
          </cell>
        </row>
        <row r="3118">
          <cell r="A3118" t="str">
            <v>014269237</v>
          </cell>
          <cell r="B3118" t="str">
            <v>Hộc di động nhân viên KT: 400x500x650mm</v>
          </cell>
          <cell r="C3118" t="str">
            <v>Chiếc</v>
          </cell>
          <cell r="D3118">
            <v>42887</v>
          </cell>
          <cell r="E3118">
            <v>1815000</v>
          </cell>
          <cell r="F3118">
            <v>1</v>
          </cell>
          <cell r="G3118">
            <v>1</v>
          </cell>
          <cell r="H3118">
            <v>1815000</v>
          </cell>
          <cell r="I3118">
            <v>1815000</v>
          </cell>
          <cell r="J3118">
            <v>0</v>
          </cell>
          <cell r="K3118">
            <v>1</v>
          </cell>
          <cell r="L3118">
            <v>0</v>
          </cell>
          <cell r="M3118">
            <v>0</v>
          </cell>
          <cell r="N3118">
            <v>0</v>
          </cell>
          <cell r="O3118">
            <v>0</v>
          </cell>
          <cell r="P3118">
            <v>0</v>
          </cell>
          <cell r="Q3118">
            <v>0</v>
          </cell>
          <cell r="R3118">
            <v>0</v>
          </cell>
          <cell r="S3118">
            <v>0</v>
          </cell>
          <cell r="T3118">
            <v>0</v>
          </cell>
          <cell r="U3118">
            <v>1</v>
          </cell>
          <cell r="V3118">
            <v>1815000</v>
          </cell>
          <cell r="W3118">
            <v>1815000</v>
          </cell>
          <cell r="X3118">
            <v>0</v>
          </cell>
          <cell r="Y3118">
            <v>1</v>
          </cell>
          <cell r="Z3118">
            <v>0</v>
          </cell>
          <cell r="AA3118" t="str">
            <v>TUVAN</v>
          </cell>
          <cell r="AB3118" t="str">
            <v>64232001</v>
          </cell>
          <cell r="AC3118" t="str">
            <v>24212001</v>
          </cell>
        </row>
        <row r="3119">
          <cell r="A3119" t="str">
            <v>014269238</v>
          </cell>
          <cell r="B3119" t="str">
            <v>Hộc di động nhân viên KT: 400x500x650mm</v>
          </cell>
          <cell r="C3119" t="str">
            <v>Chiếc</v>
          </cell>
          <cell r="D3119">
            <v>42887</v>
          </cell>
          <cell r="E3119">
            <v>1815000</v>
          </cell>
          <cell r="F3119">
            <v>1</v>
          </cell>
          <cell r="G3119">
            <v>1</v>
          </cell>
          <cell r="H3119">
            <v>1815000</v>
          </cell>
          <cell r="I3119">
            <v>1815000</v>
          </cell>
          <cell r="J3119">
            <v>0</v>
          </cell>
          <cell r="K3119">
            <v>1</v>
          </cell>
          <cell r="L3119">
            <v>0</v>
          </cell>
          <cell r="M3119">
            <v>0</v>
          </cell>
          <cell r="N3119">
            <v>0</v>
          </cell>
          <cell r="O3119">
            <v>0</v>
          </cell>
          <cell r="P3119">
            <v>0</v>
          </cell>
          <cell r="Q3119">
            <v>0</v>
          </cell>
          <cell r="R3119">
            <v>0</v>
          </cell>
          <cell r="S3119">
            <v>0</v>
          </cell>
          <cell r="T3119">
            <v>0</v>
          </cell>
          <cell r="U3119">
            <v>1</v>
          </cell>
          <cell r="V3119">
            <v>1815000</v>
          </cell>
          <cell r="W3119">
            <v>1815000</v>
          </cell>
          <cell r="X3119">
            <v>0</v>
          </cell>
          <cell r="Y3119">
            <v>1</v>
          </cell>
          <cell r="Z3119">
            <v>0</v>
          </cell>
          <cell r="AA3119" t="str">
            <v>TUVAN</v>
          </cell>
          <cell r="AB3119" t="str">
            <v>64232001</v>
          </cell>
          <cell r="AC3119" t="str">
            <v>24212001</v>
          </cell>
        </row>
        <row r="3120">
          <cell r="A3120" t="str">
            <v>014269239</v>
          </cell>
          <cell r="B3120" t="str">
            <v>Hộc di động nhân viên KT: 400x500x650mm</v>
          </cell>
          <cell r="C3120" t="str">
            <v>Chiếc</v>
          </cell>
          <cell r="D3120">
            <v>42887</v>
          </cell>
          <cell r="E3120">
            <v>1815000</v>
          </cell>
          <cell r="F3120">
            <v>1</v>
          </cell>
          <cell r="G3120">
            <v>1</v>
          </cell>
          <cell r="H3120">
            <v>1815000</v>
          </cell>
          <cell r="I3120">
            <v>1815000</v>
          </cell>
          <cell r="J3120">
            <v>0</v>
          </cell>
          <cell r="K3120">
            <v>1</v>
          </cell>
          <cell r="L3120">
            <v>0</v>
          </cell>
          <cell r="M3120">
            <v>0</v>
          </cell>
          <cell r="N3120">
            <v>0</v>
          </cell>
          <cell r="O3120">
            <v>0</v>
          </cell>
          <cell r="P3120">
            <v>0</v>
          </cell>
          <cell r="Q3120">
            <v>0</v>
          </cell>
          <cell r="R3120">
            <v>0</v>
          </cell>
          <cell r="S3120">
            <v>0</v>
          </cell>
          <cell r="T3120">
            <v>0</v>
          </cell>
          <cell r="U3120">
            <v>1</v>
          </cell>
          <cell r="V3120">
            <v>1815000</v>
          </cell>
          <cell r="W3120">
            <v>1815000</v>
          </cell>
          <cell r="X3120">
            <v>0</v>
          </cell>
          <cell r="Y3120">
            <v>1</v>
          </cell>
          <cell r="Z3120">
            <v>0</v>
          </cell>
          <cell r="AA3120" t="str">
            <v>TUVAN</v>
          </cell>
          <cell r="AB3120" t="str">
            <v>64232001</v>
          </cell>
          <cell r="AC3120" t="str">
            <v>24212001</v>
          </cell>
        </row>
        <row r="3121">
          <cell r="A3121" t="str">
            <v>014269240</v>
          </cell>
          <cell r="B3121" t="str">
            <v>Hộc di động nhân viên KT: 400x500x650mm</v>
          </cell>
          <cell r="C3121" t="str">
            <v>Chiếc</v>
          </cell>
          <cell r="D3121">
            <v>42887</v>
          </cell>
          <cell r="E3121">
            <v>1815000</v>
          </cell>
          <cell r="F3121">
            <v>1</v>
          </cell>
          <cell r="G3121">
            <v>1</v>
          </cell>
          <cell r="H3121">
            <v>1815000</v>
          </cell>
          <cell r="I3121">
            <v>1815000</v>
          </cell>
          <cell r="J3121">
            <v>0</v>
          </cell>
          <cell r="K3121">
            <v>1</v>
          </cell>
          <cell r="L3121">
            <v>0</v>
          </cell>
          <cell r="M3121">
            <v>0</v>
          </cell>
          <cell r="N3121">
            <v>0</v>
          </cell>
          <cell r="O3121">
            <v>0</v>
          </cell>
          <cell r="P3121">
            <v>0</v>
          </cell>
          <cell r="Q3121">
            <v>0</v>
          </cell>
          <cell r="R3121">
            <v>0</v>
          </cell>
          <cell r="S3121">
            <v>0</v>
          </cell>
          <cell r="T3121">
            <v>0</v>
          </cell>
          <cell r="U3121">
            <v>1</v>
          </cell>
          <cell r="V3121">
            <v>1815000</v>
          </cell>
          <cell r="W3121">
            <v>1815000</v>
          </cell>
          <cell r="X3121">
            <v>0</v>
          </cell>
          <cell r="Y3121">
            <v>1</v>
          </cell>
          <cell r="Z3121">
            <v>0</v>
          </cell>
          <cell r="AA3121" t="str">
            <v>TUVAN</v>
          </cell>
          <cell r="AB3121" t="str">
            <v>64232001</v>
          </cell>
          <cell r="AC3121" t="str">
            <v>24212001</v>
          </cell>
        </row>
        <row r="3122">
          <cell r="A3122" t="str">
            <v>014269241</v>
          </cell>
          <cell r="B3122" t="str">
            <v>Hộc di động nhân viên KT: 400x500x650mm</v>
          </cell>
          <cell r="C3122" t="str">
            <v>Chiếc</v>
          </cell>
          <cell r="D3122">
            <v>42887</v>
          </cell>
          <cell r="E3122">
            <v>1815000</v>
          </cell>
          <cell r="F3122">
            <v>1</v>
          </cell>
          <cell r="G3122">
            <v>1</v>
          </cell>
          <cell r="H3122">
            <v>1815000</v>
          </cell>
          <cell r="I3122">
            <v>1815000</v>
          </cell>
          <cell r="J3122">
            <v>0</v>
          </cell>
          <cell r="K3122">
            <v>1</v>
          </cell>
          <cell r="L3122">
            <v>0</v>
          </cell>
          <cell r="M3122">
            <v>0</v>
          </cell>
          <cell r="N3122">
            <v>0</v>
          </cell>
          <cell r="O3122">
            <v>0</v>
          </cell>
          <cell r="P3122">
            <v>0</v>
          </cell>
          <cell r="Q3122">
            <v>0</v>
          </cell>
          <cell r="R3122">
            <v>0</v>
          </cell>
          <cell r="S3122">
            <v>0</v>
          </cell>
          <cell r="T3122">
            <v>0</v>
          </cell>
          <cell r="U3122">
            <v>1</v>
          </cell>
          <cell r="V3122">
            <v>1815000</v>
          </cell>
          <cell r="W3122">
            <v>1815000</v>
          </cell>
          <cell r="X3122">
            <v>0</v>
          </cell>
          <cell r="Y3122">
            <v>1</v>
          </cell>
          <cell r="Z3122">
            <v>0</v>
          </cell>
          <cell r="AA3122" t="str">
            <v>TUVAN</v>
          </cell>
          <cell r="AB3122" t="str">
            <v>64232001</v>
          </cell>
          <cell r="AC3122" t="str">
            <v>24212001</v>
          </cell>
        </row>
        <row r="3123">
          <cell r="A3123" t="str">
            <v>014269242</v>
          </cell>
          <cell r="B3123" t="str">
            <v>Hộc di động nhân viên KT: 400x500x650mm</v>
          </cell>
          <cell r="C3123" t="str">
            <v>Chiếc</v>
          </cell>
          <cell r="D3123">
            <v>42887</v>
          </cell>
          <cell r="E3123">
            <v>1815000</v>
          </cell>
          <cell r="F3123">
            <v>1</v>
          </cell>
          <cell r="G3123">
            <v>1</v>
          </cell>
          <cell r="H3123">
            <v>1815000</v>
          </cell>
          <cell r="I3123">
            <v>1815000</v>
          </cell>
          <cell r="J3123">
            <v>0</v>
          </cell>
          <cell r="K3123">
            <v>1</v>
          </cell>
          <cell r="L3123">
            <v>0</v>
          </cell>
          <cell r="M3123">
            <v>0</v>
          </cell>
          <cell r="N3123">
            <v>0</v>
          </cell>
          <cell r="O3123">
            <v>0</v>
          </cell>
          <cell r="P3123">
            <v>0</v>
          </cell>
          <cell r="Q3123">
            <v>0</v>
          </cell>
          <cell r="R3123">
            <v>0</v>
          </cell>
          <cell r="S3123">
            <v>0</v>
          </cell>
          <cell r="T3123">
            <v>0</v>
          </cell>
          <cell r="U3123">
            <v>1</v>
          </cell>
          <cell r="V3123">
            <v>1815000</v>
          </cell>
          <cell r="W3123">
            <v>1815000</v>
          </cell>
          <cell r="X3123">
            <v>0</v>
          </cell>
          <cell r="Y3123">
            <v>1</v>
          </cell>
          <cell r="Z3123">
            <v>0</v>
          </cell>
          <cell r="AA3123" t="str">
            <v>TUVAN</v>
          </cell>
          <cell r="AB3123" t="str">
            <v>64232001</v>
          </cell>
          <cell r="AC3123" t="str">
            <v>24212001</v>
          </cell>
        </row>
        <row r="3124">
          <cell r="A3124" t="str">
            <v>014269243</v>
          </cell>
          <cell r="B3124" t="str">
            <v>Hộc di động nhân viên KT: 400x500x650mm</v>
          </cell>
          <cell r="C3124" t="str">
            <v>Chiếc</v>
          </cell>
          <cell r="D3124">
            <v>42887</v>
          </cell>
          <cell r="E3124">
            <v>1815000</v>
          </cell>
          <cell r="F3124">
            <v>1</v>
          </cell>
          <cell r="G3124">
            <v>1</v>
          </cell>
          <cell r="H3124">
            <v>1815000</v>
          </cell>
          <cell r="I3124">
            <v>1815000</v>
          </cell>
          <cell r="J3124">
            <v>0</v>
          </cell>
          <cell r="K3124">
            <v>1</v>
          </cell>
          <cell r="L3124">
            <v>0</v>
          </cell>
          <cell r="M3124">
            <v>0</v>
          </cell>
          <cell r="N3124">
            <v>0</v>
          </cell>
          <cell r="O3124">
            <v>0</v>
          </cell>
          <cell r="P3124">
            <v>0</v>
          </cell>
          <cell r="Q3124">
            <v>0</v>
          </cell>
          <cell r="R3124">
            <v>0</v>
          </cell>
          <cell r="S3124">
            <v>0</v>
          </cell>
          <cell r="T3124">
            <v>0</v>
          </cell>
          <cell r="U3124">
            <v>1</v>
          </cell>
          <cell r="V3124">
            <v>1815000</v>
          </cell>
          <cell r="W3124">
            <v>1815000</v>
          </cell>
          <cell r="X3124">
            <v>0</v>
          </cell>
          <cell r="Y3124">
            <v>1</v>
          </cell>
          <cell r="Z3124">
            <v>0</v>
          </cell>
          <cell r="AA3124" t="str">
            <v>MG.TV1</v>
          </cell>
          <cell r="AB3124" t="str">
            <v>63317301</v>
          </cell>
          <cell r="AC3124" t="str">
            <v>24212001</v>
          </cell>
        </row>
        <row r="3125">
          <cell r="A3125" t="str">
            <v>014269244</v>
          </cell>
          <cell r="B3125" t="str">
            <v>Hộc di động nhân viên KT: 400x500x650mm</v>
          </cell>
          <cell r="C3125" t="str">
            <v>Chiếc</v>
          </cell>
          <cell r="D3125">
            <v>42887</v>
          </cell>
          <cell r="E3125">
            <v>1815000</v>
          </cell>
          <cell r="F3125">
            <v>1</v>
          </cell>
          <cell r="G3125">
            <v>1</v>
          </cell>
          <cell r="H3125">
            <v>1815000</v>
          </cell>
          <cell r="I3125">
            <v>1815000</v>
          </cell>
          <cell r="J3125">
            <v>0</v>
          </cell>
          <cell r="K3125">
            <v>1</v>
          </cell>
          <cell r="L3125">
            <v>0</v>
          </cell>
          <cell r="M3125">
            <v>0</v>
          </cell>
          <cell r="N3125">
            <v>0</v>
          </cell>
          <cell r="O3125">
            <v>0</v>
          </cell>
          <cell r="P3125">
            <v>0</v>
          </cell>
          <cell r="Q3125">
            <v>0</v>
          </cell>
          <cell r="R3125">
            <v>0</v>
          </cell>
          <cell r="S3125">
            <v>0</v>
          </cell>
          <cell r="T3125">
            <v>0</v>
          </cell>
          <cell r="U3125">
            <v>1</v>
          </cell>
          <cell r="V3125">
            <v>1815000</v>
          </cell>
          <cell r="W3125">
            <v>1815000</v>
          </cell>
          <cell r="X3125">
            <v>0</v>
          </cell>
          <cell r="Y3125">
            <v>1</v>
          </cell>
          <cell r="Z3125">
            <v>0</v>
          </cell>
          <cell r="AA3125" t="str">
            <v>QLC</v>
          </cell>
          <cell r="AB3125" t="str">
            <v>64232001</v>
          </cell>
          <cell r="AC3125" t="str">
            <v>24212001</v>
          </cell>
        </row>
        <row r="3126">
          <cell r="A3126" t="str">
            <v>014269245</v>
          </cell>
          <cell r="B3126" t="str">
            <v>Hộc di động nhân viên KT: 400x500x650mm</v>
          </cell>
          <cell r="C3126" t="str">
            <v>Chiếc</v>
          </cell>
          <cell r="D3126">
            <v>42887</v>
          </cell>
          <cell r="E3126">
            <v>1815000</v>
          </cell>
          <cell r="F3126">
            <v>1</v>
          </cell>
          <cell r="G3126">
            <v>1</v>
          </cell>
          <cell r="H3126">
            <v>1815000</v>
          </cell>
          <cell r="I3126">
            <v>1815000</v>
          </cell>
          <cell r="J3126">
            <v>0</v>
          </cell>
          <cell r="K3126">
            <v>1</v>
          </cell>
          <cell r="L3126">
            <v>0</v>
          </cell>
          <cell r="M3126">
            <v>0</v>
          </cell>
          <cell r="N3126">
            <v>0</v>
          </cell>
          <cell r="O3126">
            <v>0</v>
          </cell>
          <cell r="P3126">
            <v>0</v>
          </cell>
          <cell r="Q3126">
            <v>0</v>
          </cell>
          <cell r="R3126">
            <v>0</v>
          </cell>
          <cell r="S3126">
            <v>0</v>
          </cell>
          <cell r="T3126">
            <v>0</v>
          </cell>
          <cell r="U3126">
            <v>1</v>
          </cell>
          <cell r="V3126">
            <v>1815000</v>
          </cell>
          <cell r="W3126">
            <v>1815000</v>
          </cell>
          <cell r="X3126">
            <v>0</v>
          </cell>
          <cell r="Y3126">
            <v>1</v>
          </cell>
          <cell r="Z3126">
            <v>0</v>
          </cell>
          <cell r="AA3126" t="str">
            <v>QLC</v>
          </cell>
          <cell r="AB3126" t="str">
            <v>64232001</v>
          </cell>
          <cell r="AC3126" t="str">
            <v>24212001</v>
          </cell>
        </row>
        <row r="3127">
          <cell r="A3127" t="str">
            <v>014269246</v>
          </cell>
          <cell r="B3127" t="str">
            <v>Hộc di động nhân viên KT: 400x500x650mm</v>
          </cell>
          <cell r="C3127" t="str">
            <v>Chiếc</v>
          </cell>
          <cell r="D3127">
            <v>42887</v>
          </cell>
          <cell r="E3127">
            <v>1815000</v>
          </cell>
          <cell r="F3127">
            <v>1</v>
          </cell>
          <cell r="G3127">
            <v>1</v>
          </cell>
          <cell r="H3127">
            <v>1815000</v>
          </cell>
          <cell r="I3127">
            <v>1815000</v>
          </cell>
          <cell r="J3127">
            <v>0</v>
          </cell>
          <cell r="K3127">
            <v>1</v>
          </cell>
          <cell r="L3127">
            <v>0</v>
          </cell>
          <cell r="M3127">
            <v>0</v>
          </cell>
          <cell r="N3127">
            <v>0</v>
          </cell>
          <cell r="O3127">
            <v>0</v>
          </cell>
          <cell r="P3127">
            <v>0</v>
          </cell>
          <cell r="Q3127">
            <v>0</v>
          </cell>
          <cell r="R3127">
            <v>0</v>
          </cell>
          <cell r="S3127">
            <v>0</v>
          </cell>
          <cell r="T3127">
            <v>0</v>
          </cell>
          <cell r="U3127">
            <v>1</v>
          </cell>
          <cell r="V3127">
            <v>1815000</v>
          </cell>
          <cell r="W3127">
            <v>1815000</v>
          </cell>
          <cell r="X3127">
            <v>0</v>
          </cell>
          <cell r="Y3127">
            <v>1</v>
          </cell>
          <cell r="Z3127">
            <v>0</v>
          </cell>
          <cell r="AA3127" t="str">
            <v>QLC</v>
          </cell>
          <cell r="AB3127" t="str">
            <v>64231001</v>
          </cell>
          <cell r="AC3127" t="str">
            <v>24212001</v>
          </cell>
        </row>
        <row r="3128">
          <cell r="A3128" t="str">
            <v>014269247</v>
          </cell>
          <cell r="B3128" t="str">
            <v>Hộc di động nhân viên KT: 400x500x650mm</v>
          </cell>
          <cell r="C3128" t="str">
            <v>Chiếc</v>
          </cell>
          <cell r="D3128">
            <v>42887</v>
          </cell>
          <cell r="E3128">
            <v>1815000</v>
          </cell>
          <cell r="F3128">
            <v>1</v>
          </cell>
          <cell r="G3128">
            <v>1</v>
          </cell>
          <cell r="H3128">
            <v>1815000</v>
          </cell>
          <cell r="I3128">
            <v>1815000</v>
          </cell>
          <cell r="J3128">
            <v>0</v>
          </cell>
          <cell r="K3128">
            <v>1</v>
          </cell>
          <cell r="L3128">
            <v>0</v>
          </cell>
          <cell r="M3128">
            <v>0</v>
          </cell>
          <cell r="N3128">
            <v>0</v>
          </cell>
          <cell r="O3128">
            <v>0</v>
          </cell>
          <cell r="P3128">
            <v>0</v>
          </cell>
          <cell r="Q3128">
            <v>0</v>
          </cell>
          <cell r="R3128">
            <v>0</v>
          </cell>
          <cell r="S3128">
            <v>0</v>
          </cell>
          <cell r="T3128">
            <v>0</v>
          </cell>
          <cell r="U3128">
            <v>1</v>
          </cell>
          <cell r="V3128">
            <v>1815000</v>
          </cell>
          <cell r="W3128">
            <v>1815000</v>
          </cell>
          <cell r="X3128">
            <v>0</v>
          </cell>
          <cell r="Y3128">
            <v>1</v>
          </cell>
          <cell r="Z3128">
            <v>0</v>
          </cell>
          <cell r="AA3128" t="str">
            <v>QLC</v>
          </cell>
          <cell r="AB3128" t="str">
            <v>64232001</v>
          </cell>
          <cell r="AC3128" t="str">
            <v>24212001</v>
          </cell>
        </row>
        <row r="3129">
          <cell r="A3129" t="str">
            <v>014269248</v>
          </cell>
          <cell r="B3129" t="str">
            <v>Hộc di động nhân viên KT: 400x500x650mm</v>
          </cell>
          <cell r="C3129" t="str">
            <v>Chiếc</v>
          </cell>
          <cell r="D3129">
            <v>42887</v>
          </cell>
          <cell r="E3129">
            <v>1815000</v>
          </cell>
          <cell r="F3129">
            <v>1</v>
          </cell>
          <cell r="G3129">
            <v>1</v>
          </cell>
          <cell r="H3129">
            <v>1815000</v>
          </cell>
          <cell r="I3129">
            <v>1815000</v>
          </cell>
          <cell r="J3129">
            <v>0</v>
          </cell>
          <cell r="K3129">
            <v>1</v>
          </cell>
          <cell r="L3129">
            <v>0</v>
          </cell>
          <cell r="M3129">
            <v>0</v>
          </cell>
          <cell r="N3129">
            <v>0</v>
          </cell>
          <cell r="O3129">
            <v>0</v>
          </cell>
          <cell r="P3129">
            <v>0</v>
          </cell>
          <cell r="Q3129">
            <v>0</v>
          </cell>
          <cell r="R3129">
            <v>0</v>
          </cell>
          <cell r="S3129">
            <v>0</v>
          </cell>
          <cell r="T3129">
            <v>0</v>
          </cell>
          <cell r="U3129">
            <v>1</v>
          </cell>
          <cell r="V3129">
            <v>1815000</v>
          </cell>
          <cell r="W3129">
            <v>1815000</v>
          </cell>
          <cell r="X3129">
            <v>0</v>
          </cell>
          <cell r="Y3129">
            <v>1</v>
          </cell>
          <cell r="Z3129">
            <v>0</v>
          </cell>
          <cell r="AA3129" t="str">
            <v>QLC</v>
          </cell>
          <cell r="AB3129" t="str">
            <v>64231001</v>
          </cell>
          <cell r="AC3129" t="str">
            <v>24212001</v>
          </cell>
        </row>
        <row r="3130">
          <cell r="A3130" t="str">
            <v>014269249</v>
          </cell>
          <cell r="B3130" t="str">
            <v>Hộc di động nhân viên KT: 400x500x650mm</v>
          </cell>
          <cell r="C3130" t="str">
            <v>Chiếc</v>
          </cell>
          <cell r="D3130">
            <v>42887</v>
          </cell>
          <cell r="E3130">
            <v>1815000</v>
          </cell>
          <cell r="F3130">
            <v>1</v>
          </cell>
          <cell r="G3130">
            <v>1</v>
          </cell>
          <cell r="H3130">
            <v>1815000</v>
          </cell>
          <cell r="I3130">
            <v>1815000</v>
          </cell>
          <cell r="J3130">
            <v>0</v>
          </cell>
          <cell r="K3130">
            <v>1</v>
          </cell>
          <cell r="L3130">
            <v>0</v>
          </cell>
          <cell r="M3130">
            <v>0</v>
          </cell>
          <cell r="N3130">
            <v>0</v>
          </cell>
          <cell r="O3130">
            <v>0</v>
          </cell>
          <cell r="P3130">
            <v>0</v>
          </cell>
          <cell r="Q3130">
            <v>0</v>
          </cell>
          <cell r="R3130">
            <v>0</v>
          </cell>
          <cell r="S3130">
            <v>0</v>
          </cell>
          <cell r="T3130">
            <v>0</v>
          </cell>
          <cell r="U3130">
            <v>1</v>
          </cell>
          <cell r="V3130">
            <v>1815000</v>
          </cell>
          <cell r="W3130">
            <v>1815000</v>
          </cell>
          <cell r="X3130">
            <v>0</v>
          </cell>
          <cell r="Y3130">
            <v>1</v>
          </cell>
          <cell r="Z3130">
            <v>0</v>
          </cell>
          <cell r="AA3130" t="str">
            <v>MG.TV1</v>
          </cell>
          <cell r="AB3130" t="str">
            <v>63317301</v>
          </cell>
          <cell r="AC3130" t="str">
            <v>24212001</v>
          </cell>
        </row>
        <row r="3131">
          <cell r="A3131" t="str">
            <v>014269250</v>
          </cell>
          <cell r="B3131" t="str">
            <v>Hộc di động nhân viên KT: 400x500x650mm</v>
          </cell>
          <cell r="C3131" t="str">
            <v>Chiếc</v>
          </cell>
          <cell r="D3131">
            <v>42887</v>
          </cell>
          <cell r="E3131">
            <v>1815000</v>
          </cell>
          <cell r="F3131">
            <v>1</v>
          </cell>
          <cell r="G3131">
            <v>1</v>
          </cell>
          <cell r="H3131">
            <v>1815000</v>
          </cell>
          <cell r="I3131">
            <v>1815000</v>
          </cell>
          <cell r="J3131">
            <v>0</v>
          </cell>
          <cell r="K3131">
            <v>1</v>
          </cell>
          <cell r="L3131">
            <v>0</v>
          </cell>
          <cell r="M3131">
            <v>0</v>
          </cell>
          <cell r="N3131">
            <v>0</v>
          </cell>
          <cell r="O3131">
            <v>0</v>
          </cell>
          <cell r="P3131">
            <v>0</v>
          </cell>
          <cell r="Q3131">
            <v>0</v>
          </cell>
          <cell r="R3131">
            <v>0</v>
          </cell>
          <cell r="S3131">
            <v>0</v>
          </cell>
          <cell r="T3131">
            <v>0</v>
          </cell>
          <cell r="U3131">
            <v>1</v>
          </cell>
          <cell r="V3131">
            <v>1815000</v>
          </cell>
          <cell r="W3131">
            <v>1815000</v>
          </cell>
          <cell r="X3131">
            <v>0</v>
          </cell>
          <cell r="Y3131">
            <v>1</v>
          </cell>
          <cell r="Z3131">
            <v>0</v>
          </cell>
          <cell r="AA3131" t="str">
            <v>MG.TV1</v>
          </cell>
          <cell r="AB3131" t="str">
            <v>63317301</v>
          </cell>
          <cell r="AC3131" t="str">
            <v>24212001</v>
          </cell>
        </row>
        <row r="3132">
          <cell r="A3132" t="str">
            <v>014269251</v>
          </cell>
          <cell r="B3132" t="str">
            <v>Hộc di động nhân viên KT: 400x500x650mm</v>
          </cell>
          <cell r="C3132" t="str">
            <v>Chiếc</v>
          </cell>
          <cell r="D3132">
            <v>42887</v>
          </cell>
          <cell r="E3132">
            <v>1815000</v>
          </cell>
          <cell r="F3132">
            <v>1</v>
          </cell>
          <cell r="G3132">
            <v>1</v>
          </cell>
          <cell r="H3132">
            <v>1815000</v>
          </cell>
          <cell r="I3132">
            <v>1815000</v>
          </cell>
          <cell r="J3132">
            <v>0</v>
          </cell>
          <cell r="K3132">
            <v>1</v>
          </cell>
          <cell r="L3132">
            <v>0</v>
          </cell>
          <cell r="M3132">
            <v>0</v>
          </cell>
          <cell r="N3132">
            <v>0</v>
          </cell>
          <cell r="O3132">
            <v>0</v>
          </cell>
          <cell r="P3132">
            <v>0</v>
          </cell>
          <cell r="Q3132">
            <v>0</v>
          </cell>
          <cell r="R3132">
            <v>0</v>
          </cell>
          <cell r="S3132">
            <v>0</v>
          </cell>
          <cell r="T3132">
            <v>0</v>
          </cell>
          <cell r="U3132">
            <v>1</v>
          </cell>
          <cell r="V3132">
            <v>1815000</v>
          </cell>
          <cell r="W3132">
            <v>1815000</v>
          </cell>
          <cell r="X3132">
            <v>0</v>
          </cell>
          <cell r="Y3132">
            <v>1</v>
          </cell>
          <cell r="Z3132">
            <v>0</v>
          </cell>
          <cell r="AA3132" t="str">
            <v>MG.TV1</v>
          </cell>
          <cell r="AB3132" t="str">
            <v>63317301</v>
          </cell>
          <cell r="AC3132" t="str">
            <v>24212001</v>
          </cell>
        </row>
        <row r="3133">
          <cell r="A3133" t="str">
            <v>014269252</v>
          </cell>
          <cell r="B3133" t="str">
            <v>Hộc di động nhân viên KT: 400x500x650mm</v>
          </cell>
          <cell r="C3133" t="str">
            <v>Chiếc</v>
          </cell>
          <cell r="D3133">
            <v>42887</v>
          </cell>
          <cell r="E3133">
            <v>1815000</v>
          </cell>
          <cell r="F3133">
            <v>1</v>
          </cell>
          <cell r="G3133">
            <v>1</v>
          </cell>
          <cell r="H3133">
            <v>1815000</v>
          </cell>
          <cell r="I3133">
            <v>1815000</v>
          </cell>
          <cell r="J3133">
            <v>0</v>
          </cell>
          <cell r="K3133">
            <v>1</v>
          </cell>
          <cell r="L3133">
            <v>0</v>
          </cell>
          <cell r="M3133">
            <v>0</v>
          </cell>
          <cell r="N3133">
            <v>0</v>
          </cell>
          <cell r="O3133">
            <v>0</v>
          </cell>
          <cell r="P3133">
            <v>0</v>
          </cell>
          <cell r="Q3133">
            <v>0</v>
          </cell>
          <cell r="R3133">
            <v>0</v>
          </cell>
          <cell r="S3133">
            <v>0</v>
          </cell>
          <cell r="T3133">
            <v>0</v>
          </cell>
          <cell r="U3133">
            <v>1</v>
          </cell>
          <cell r="V3133">
            <v>1815000</v>
          </cell>
          <cell r="W3133">
            <v>1815000</v>
          </cell>
          <cell r="X3133">
            <v>0</v>
          </cell>
          <cell r="Y3133">
            <v>1</v>
          </cell>
          <cell r="Z3133">
            <v>0</v>
          </cell>
          <cell r="AA3133" t="str">
            <v>QLC</v>
          </cell>
          <cell r="AB3133" t="str">
            <v>64231001</v>
          </cell>
          <cell r="AC3133" t="str">
            <v>24212001</v>
          </cell>
        </row>
        <row r="3134">
          <cell r="A3134" t="str">
            <v>014269253</v>
          </cell>
          <cell r="B3134" t="str">
            <v>Hộc di động nhân viên KT: 400x500x650mm</v>
          </cell>
          <cell r="C3134" t="str">
            <v>Chiếc</v>
          </cell>
          <cell r="D3134">
            <v>42887</v>
          </cell>
          <cell r="E3134">
            <v>1815000</v>
          </cell>
          <cell r="F3134">
            <v>1</v>
          </cell>
          <cell r="G3134">
            <v>1</v>
          </cell>
          <cell r="H3134">
            <v>1815000</v>
          </cell>
          <cell r="I3134">
            <v>1815000</v>
          </cell>
          <cell r="J3134">
            <v>0</v>
          </cell>
          <cell r="K3134">
            <v>1</v>
          </cell>
          <cell r="L3134">
            <v>0</v>
          </cell>
          <cell r="M3134">
            <v>0</v>
          </cell>
          <cell r="N3134">
            <v>0</v>
          </cell>
          <cell r="O3134">
            <v>0</v>
          </cell>
          <cell r="P3134">
            <v>0</v>
          </cell>
          <cell r="Q3134">
            <v>0</v>
          </cell>
          <cell r="R3134">
            <v>0</v>
          </cell>
          <cell r="S3134">
            <v>0</v>
          </cell>
          <cell r="T3134">
            <v>0</v>
          </cell>
          <cell r="U3134">
            <v>1</v>
          </cell>
          <cell r="V3134">
            <v>1815000</v>
          </cell>
          <cell r="W3134">
            <v>1815000</v>
          </cell>
          <cell r="X3134">
            <v>0</v>
          </cell>
          <cell r="Y3134">
            <v>1</v>
          </cell>
          <cell r="Z3134">
            <v>0</v>
          </cell>
          <cell r="AA3134" t="str">
            <v>QLC</v>
          </cell>
          <cell r="AB3134" t="str">
            <v>64231001</v>
          </cell>
          <cell r="AC3134" t="str">
            <v>24212001</v>
          </cell>
        </row>
        <row r="3135">
          <cell r="A3135" t="str">
            <v>014269254</v>
          </cell>
          <cell r="B3135" t="str">
            <v>Hộc di động nhân viên kích thước 400x500x650mm</v>
          </cell>
          <cell r="C3135" t="str">
            <v>Chiếc</v>
          </cell>
          <cell r="D3135">
            <v>42887</v>
          </cell>
          <cell r="E3135">
            <v>1815000</v>
          </cell>
          <cell r="F3135">
            <v>1</v>
          </cell>
          <cell r="G3135">
            <v>1</v>
          </cell>
          <cell r="H3135">
            <v>1815000</v>
          </cell>
          <cell r="I3135">
            <v>1815000</v>
          </cell>
          <cell r="J3135">
            <v>0</v>
          </cell>
          <cell r="K3135">
            <v>1</v>
          </cell>
          <cell r="L3135">
            <v>0</v>
          </cell>
          <cell r="M3135">
            <v>0</v>
          </cell>
          <cell r="N3135">
            <v>0</v>
          </cell>
          <cell r="O3135">
            <v>0</v>
          </cell>
          <cell r="P3135">
            <v>0</v>
          </cell>
          <cell r="Q3135">
            <v>0</v>
          </cell>
          <cell r="R3135">
            <v>0</v>
          </cell>
          <cell r="S3135">
            <v>0</v>
          </cell>
          <cell r="T3135">
            <v>0</v>
          </cell>
          <cell r="U3135">
            <v>1</v>
          </cell>
          <cell r="V3135">
            <v>1815000</v>
          </cell>
          <cell r="W3135">
            <v>1815000</v>
          </cell>
          <cell r="X3135">
            <v>0</v>
          </cell>
          <cell r="Y3135">
            <v>1</v>
          </cell>
          <cell r="Z3135">
            <v>0</v>
          </cell>
          <cell r="AA3135" t="str">
            <v>QLC</v>
          </cell>
          <cell r="AB3135" t="str">
            <v>64231001</v>
          </cell>
          <cell r="AC3135" t="str">
            <v>24212001</v>
          </cell>
        </row>
        <row r="3136">
          <cell r="A3136" t="str">
            <v>014269255</v>
          </cell>
          <cell r="B3136" t="str">
            <v>Hộc di động nhân viên kích thước 400x500x650mm</v>
          </cell>
          <cell r="C3136" t="str">
            <v>Chiếc</v>
          </cell>
          <cell r="D3136">
            <v>42887</v>
          </cell>
          <cell r="E3136">
            <v>1815000</v>
          </cell>
          <cell r="F3136">
            <v>1</v>
          </cell>
          <cell r="G3136">
            <v>1</v>
          </cell>
          <cell r="H3136">
            <v>1815000</v>
          </cell>
          <cell r="I3136">
            <v>1815000</v>
          </cell>
          <cell r="J3136">
            <v>0</v>
          </cell>
          <cell r="K3136">
            <v>1</v>
          </cell>
          <cell r="L3136">
            <v>0</v>
          </cell>
          <cell r="M3136">
            <v>0</v>
          </cell>
          <cell r="N3136">
            <v>0</v>
          </cell>
          <cell r="O3136">
            <v>0</v>
          </cell>
          <cell r="P3136">
            <v>0</v>
          </cell>
          <cell r="Q3136">
            <v>0</v>
          </cell>
          <cell r="R3136">
            <v>0</v>
          </cell>
          <cell r="S3136">
            <v>0</v>
          </cell>
          <cell r="T3136">
            <v>0</v>
          </cell>
          <cell r="U3136">
            <v>1</v>
          </cell>
          <cell r="V3136">
            <v>1815000</v>
          </cell>
          <cell r="W3136">
            <v>1815000</v>
          </cell>
          <cell r="X3136">
            <v>0</v>
          </cell>
          <cell r="Y3136">
            <v>1</v>
          </cell>
          <cell r="Z3136">
            <v>0</v>
          </cell>
          <cell r="AA3136" t="str">
            <v>MG.TV1</v>
          </cell>
          <cell r="AB3136" t="str">
            <v>63317301</v>
          </cell>
          <cell r="AC3136" t="str">
            <v>24212001</v>
          </cell>
        </row>
        <row r="3137">
          <cell r="A3137" t="str">
            <v>014269256</v>
          </cell>
          <cell r="B3137" t="str">
            <v>Hộc di động nhân viên kích thước 400x500x650mm</v>
          </cell>
          <cell r="C3137" t="str">
            <v>Chiếc</v>
          </cell>
          <cell r="D3137">
            <v>42887</v>
          </cell>
          <cell r="E3137">
            <v>1815000</v>
          </cell>
          <cell r="F3137">
            <v>1</v>
          </cell>
          <cell r="G3137">
            <v>1</v>
          </cell>
          <cell r="H3137">
            <v>1815000</v>
          </cell>
          <cell r="I3137">
            <v>1815000</v>
          </cell>
          <cell r="J3137">
            <v>0</v>
          </cell>
          <cell r="K3137">
            <v>1</v>
          </cell>
          <cell r="L3137">
            <v>0</v>
          </cell>
          <cell r="M3137">
            <v>0</v>
          </cell>
          <cell r="N3137">
            <v>0</v>
          </cell>
          <cell r="O3137">
            <v>0</v>
          </cell>
          <cell r="P3137">
            <v>0</v>
          </cell>
          <cell r="Q3137">
            <v>0</v>
          </cell>
          <cell r="R3137">
            <v>0</v>
          </cell>
          <cell r="S3137">
            <v>0</v>
          </cell>
          <cell r="T3137">
            <v>0</v>
          </cell>
          <cell r="U3137">
            <v>1</v>
          </cell>
          <cell r="V3137">
            <v>1815000</v>
          </cell>
          <cell r="W3137">
            <v>1815000</v>
          </cell>
          <cell r="X3137">
            <v>0</v>
          </cell>
          <cell r="Y3137">
            <v>1</v>
          </cell>
          <cell r="Z3137">
            <v>0</v>
          </cell>
          <cell r="AA3137" t="str">
            <v>QLC</v>
          </cell>
          <cell r="AB3137" t="str">
            <v>64232001</v>
          </cell>
          <cell r="AC3137" t="str">
            <v>24212001</v>
          </cell>
        </row>
        <row r="3138">
          <cell r="A3138" t="str">
            <v>014269257</v>
          </cell>
          <cell r="B3138" t="str">
            <v>Hộc di động nhân viên kích thước 400x500x650mm</v>
          </cell>
          <cell r="C3138" t="str">
            <v>Chiếc</v>
          </cell>
          <cell r="D3138">
            <v>42887</v>
          </cell>
          <cell r="E3138">
            <v>1815000</v>
          </cell>
          <cell r="F3138">
            <v>1</v>
          </cell>
          <cell r="G3138">
            <v>1</v>
          </cell>
          <cell r="H3138">
            <v>1815000</v>
          </cell>
          <cell r="I3138">
            <v>1815000</v>
          </cell>
          <cell r="J3138">
            <v>0</v>
          </cell>
          <cell r="K3138">
            <v>1</v>
          </cell>
          <cell r="L3138">
            <v>0</v>
          </cell>
          <cell r="M3138">
            <v>0</v>
          </cell>
          <cell r="N3138">
            <v>0</v>
          </cell>
          <cell r="O3138">
            <v>0</v>
          </cell>
          <cell r="P3138">
            <v>0</v>
          </cell>
          <cell r="Q3138">
            <v>0</v>
          </cell>
          <cell r="R3138">
            <v>0</v>
          </cell>
          <cell r="S3138">
            <v>0</v>
          </cell>
          <cell r="T3138">
            <v>0</v>
          </cell>
          <cell r="U3138">
            <v>1</v>
          </cell>
          <cell r="V3138">
            <v>1815000</v>
          </cell>
          <cell r="W3138">
            <v>1815000</v>
          </cell>
          <cell r="X3138">
            <v>0</v>
          </cell>
          <cell r="Y3138">
            <v>1</v>
          </cell>
          <cell r="Z3138">
            <v>0</v>
          </cell>
          <cell r="AA3138" t="str">
            <v>MG.TV1</v>
          </cell>
          <cell r="AB3138" t="str">
            <v>63317301</v>
          </cell>
          <cell r="AC3138" t="str">
            <v>24212001</v>
          </cell>
        </row>
        <row r="3139">
          <cell r="A3139" t="str">
            <v>014269258</v>
          </cell>
          <cell r="B3139" t="str">
            <v>Hộc di động nhân viên kích thước 400x500x650mm</v>
          </cell>
          <cell r="C3139" t="str">
            <v>Chiếc</v>
          </cell>
          <cell r="D3139">
            <v>42887</v>
          </cell>
          <cell r="E3139">
            <v>1815000</v>
          </cell>
          <cell r="F3139">
            <v>1</v>
          </cell>
          <cell r="G3139">
            <v>1</v>
          </cell>
          <cell r="H3139">
            <v>1815000</v>
          </cell>
          <cell r="I3139">
            <v>1815000</v>
          </cell>
          <cell r="J3139">
            <v>0</v>
          </cell>
          <cell r="K3139">
            <v>1</v>
          </cell>
          <cell r="L3139">
            <v>0</v>
          </cell>
          <cell r="M3139">
            <v>0</v>
          </cell>
          <cell r="N3139">
            <v>0</v>
          </cell>
          <cell r="O3139">
            <v>0</v>
          </cell>
          <cell r="P3139">
            <v>0</v>
          </cell>
          <cell r="Q3139">
            <v>0</v>
          </cell>
          <cell r="R3139">
            <v>0</v>
          </cell>
          <cell r="S3139">
            <v>0</v>
          </cell>
          <cell r="T3139">
            <v>0</v>
          </cell>
          <cell r="U3139">
            <v>1</v>
          </cell>
          <cell r="V3139">
            <v>1815000</v>
          </cell>
          <cell r="W3139">
            <v>1815000</v>
          </cell>
          <cell r="X3139">
            <v>0</v>
          </cell>
          <cell r="Y3139">
            <v>1</v>
          </cell>
          <cell r="Z3139">
            <v>0</v>
          </cell>
          <cell r="AA3139" t="str">
            <v>QLC</v>
          </cell>
          <cell r="AB3139" t="str">
            <v>64232001</v>
          </cell>
          <cell r="AC3139" t="str">
            <v>24212001</v>
          </cell>
        </row>
        <row r="3140">
          <cell r="A3140" t="str">
            <v>014269259</v>
          </cell>
          <cell r="B3140" t="str">
            <v>Hộc di động nhân viên kích thước 400x500x650mm</v>
          </cell>
          <cell r="C3140" t="str">
            <v>Chiếc</v>
          </cell>
          <cell r="D3140">
            <v>42887</v>
          </cell>
          <cell r="E3140">
            <v>1815000</v>
          </cell>
          <cell r="F3140">
            <v>1</v>
          </cell>
          <cell r="G3140">
            <v>1</v>
          </cell>
          <cell r="H3140">
            <v>1815000</v>
          </cell>
          <cell r="I3140">
            <v>1815000</v>
          </cell>
          <cell r="J3140">
            <v>0</v>
          </cell>
          <cell r="K3140">
            <v>1</v>
          </cell>
          <cell r="L3140">
            <v>0</v>
          </cell>
          <cell r="M3140">
            <v>0</v>
          </cell>
          <cell r="N3140">
            <v>0</v>
          </cell>
          <cell r="O3140">
            <v>0</v>
          </cell>
          <cell r="P3140">
            <v>0</v>
          </cell>
          <cell r="Q3140">
            <v>0</v>
          </cell>
          <cell r="R3140">
            <v>0</v>
          </cell>
          <cell r="S3140">
            <v>0</v>
          </cell>
          <cell r="T3140">
            <v>0</v>
          </cell>
          <cell r="U3140">
            <v>1</v>
          </cell>
          <cell r="V3140">
            <v>1815000</v>
          </cell>
          <cell r="W3140">
            <v>1815000</v>
          </cell>
          <cell r="X3140">
            <v>0</v>
          </cell>
          <cell r="Y3140">
            <v>1</v>
          </cell>
          <cell r="Z3140">
            <v>0</v>
          </cell>
          <cell r="AA3140" t="str">
            <v>QLC</v>
          </cell>
          <cell r="AB3140" t="str">
            <v>64232001</v>
          </cell>
          <cell r="AC3140" t="str">
            <v>24212001</v>
          </cell>
        </row>
        <row r="3141">
          <cell r="A3141" t="str">
            <v>014269260</v>
          </cell>
          <cell r="B3141" t="str">
            <v>Hộc di động nhân viên KT: 400x500x650mm</v>
          </cell>
          <cell r="C3141" t="str">
            <v>Chiếc</v>
          </cell>
          <cell r="D3141">
            <v>42887</v>
          </cell>
          <cell r="E3141">
            <v>1815000</v>
          </cell>
          <cell r="F3141">
            <v>1</v>
          </cell>
          <cell r="G3141">
            <v>1</v>
          </cell>
          <cell r="H3141">
            <v>1815000</v>
          </cell>
          <cell r="I3141">
            <v>1815000</v>
          </cell>
          <cell r="J3141">
            <v>0</v>
          </cell>
          <cell r="K3141">
            <v>1</v>
          </cell>
          <cell r="L3141">
            <v>0</v>
          </cell>
          <cell r="M3141">
            <v>0</v>
          </cell>
          <cell r="N3141">
            <v>0</v>
          </cell>
          <cell r="O3141">
            <v>0</v>
          </cell>
          <cell r="P3141">
            <v>0</v>
          </cell>
          <cell r="Q3141">
            <v>0</v>
          </cell>
          <cell r="R3141">
            <v>0</v>
          </cell>
          <cell r="S3141">
            <v>0</v>
          </cell>
          <cell r="T3141">
            <v>0</v>
          </cell>
          <cell r="U3141">
            <v>1</v>
          </cell>
          <cell r="V3141">
            <v>1815000</v>
          </cell>
          <cell r="W3141">
            <v>1815000</v>
          </cell>
          <cell r="X3141">
            <v>0</v>
          </cell>
          <cell r="Y3141">
            <v>1</v>
          </cell>
          <cell r="Z3141">
            <v>0</v>
          </cell>
          <cell r="AA3141" t="str">
            <v>QLC</v>
          </cell>
          <cell r="AB3141" t="str">
            <v>64232001</v>
          </cell>
          <cell r="AC3141" t="str">
            <v>24212001</v>
          </cell>
        </row>
        <row r="3142">
          <cell r="A3142" t="str">
            <v>014269261</v>
          </cell>
          <cell r="B3142" t="str">
            <v>Hộc di động nhân viên KT: 400x500x650mm</v>
          </cell>
          <cell r="C3142" t="str">
            <v>Chiếc</v>
          </cell>
          <cell r="D3142">
            <v>42887</v>
          </cell>
          <cell r="E3142">
            <v>1815000</v>
          </cell>
          <cell r="F3142">
            <v>1</v>
          </cell>
          <cell r="G3142">
            <v>1</v>
          </cell>
          <cell r="H3142">
            <v>1815000</v>
          </cell>
          <cell r="I3142">
            <v>1815000</v>
          </cell>
          <cell r="J3142">
            <v>0</v>
          </cell>
          <cell r="K3142">
            <v>1</v>
          </cell>
          <cell r="L3142">
            <v>0</v>
          </cell>
          <cell r="M3142">
            <v>0</v>
          </cell>
          <cell r="N3142">
            <v>0</v>
          </cell>
          <cell r="O3142">
            <v>0</v>
          </cell>
          <cell r="P3142">
            <v>0</v>
          </cell>
          <cell r="Q3142">
            <v>0</v>
          </cell>
          <cell r="R3142">
            <v>0</v>
          </cell>
          <cell r="S3142">
            <v>0</v>
          </cell>
          <cell r="T3142">
            <v>0</v>
          </cell>
          <cell r="U3142">
            <v>1</v>
          </cell>
          <cell r="V3142">
            <v>1815000</v>
          </cell>
          <cell r="W3142">
            <v>1815000</v>
          </cell>
          <cell r="X3142">
            <v>0</v>
          </cell>
          <cell r="Y3142">
            <v>1</v>
          </cell>
          <cell r="Z3142">
            <v>0</v>
          </cell>
          <cell r="AA3142" t="str">
            <v>MG.HSC</v>
          </cell>
          <cell r="AB3142" t="str">
            <v>63317301</v>
          </cell>
          <cell r="AC3142" t="str">
            <v>24212001</v>
          </cell>
        </row>
        <row r="3143">
          <cell r="A3143" t="str">
            <v>014269262</v>
          </cell>
          <cell r="B3143" t="str">
            <v>Hộc di động nhân viên KT: 400x500x650mm</v>
          </cell>
          <cell r="C3143" t="str">
            <v>Chiếc</v>
          </cell>
          <cell r="D3143">
            <v>42887</v>
          </cell>
          <cell r="E3143">
            <v>1815000</v>
          </cell>
          <cell r="F3143">
            <v>1</v>
          </cell>
          <cell r="G3143">
            <v>1</v>
          </cell>
          <cell r="H3143">
            <v>1815000</v>
          </cell>
          <cell r="I3143">
            <v>1815000</v>
          </cell>
          <cell r="J3143">
            <v>0</v>
          </cell>
          <cell r="K3143">
            <v>1</v>
          </cell>
          <cell r="L3143">
            <v>0</v>
          </cell>
          <cell r="M3143">
            <v>0</v>
          </cell>
          <cell r="N3143">
            <v>0</v>
          </cell>
          <cell r="O3143">
            <v>0</v>
          </cell>
          <cell r="P3143">
            <v>0</v>
          </cell>
          <cell r="Q3143">
            <v>0</v>
          </cell>
          <cell r="R3143">
            <v>0</v>
          </cell>
          <cell r="S3143">
            <v>0</v>
          </cell>
          <cell r="T3143">
            <v>0</v>
          </cell>
          <cell r="U3143">
            <v>1</v>
          </cell>
          <cell r="V3143">
            <v>1815000</v>
          </cell>
          <cell r="W3143">
            <v>1815000</v>
          </cell>
          <cell r="X3143">
            <v>0</v>
          </cell>
          <cell r="Y3143">
            <v>1</v>
          </cell>
          <cell r="Z3143">
            <v>0</v>
          </cell>
          <cell r="AA3143" t="str">
            <v>MG.TV1</v>
          </cell>
          <cell r="AB3143" t="str">
            <v>63317301</v>
          </cell>
          <cell r="AC3143" t="str">
            <v>24212001</v>
          </cell>
        </row>
        <row r="3144">
          <cell r="A3144" t="str">
            <v>014269263</v>
          </cell>
          <cell r="B3144" t="str">
            <v>Hộc di động nhân viên KT: 400x500x650mm</v>
          </cell>
          <cell r="C3144" t="str">
            <v>Chiếc</v>
          </cell>
          <cell r="D3144">
            <v>42887</v>
          </cell>
          <cell r="E3144">
            <v>1815000</v>
          </cell>
          <cell r="F3144">
            <v>1</v>
          </cell>
          <cell r="G3144">
            <v>1</v>
          </cell>
          <cell r="H3144">
            <v>1815000</v>
          </cell>
          <cell r="I3144">
            <v>1815000</v>
          </cell>
          <cell r="J3144">
            <v>0</v>
          </cell>
          <cell r="K3144">
            <v>1</v>
          </cell>
          <cell r="L3144">
            <v>0</v>
          </cell>
          <cell r="M3144">
            <v>0</v>
          </cell>
          <cell r="N3144">
            <v>0</v>
          </cell>
          <cell r="O3144">
            <v>0</v>
          </cell>
          <cell r="P3144">
            <v>0</v>
          </cell>
          <cell r="Q3144">
            <v>0</v>
          </cell>
          <cell r="R3144">
            <v>0</v>
          </cell>
          <cell r="S3144">
            <v>0</v>
          </cell>
          <cell r="T3144">
            <v>0</v>
          </cell>
          <cell r="U3144">
            <v>1</v>
          </cell>
          <cell r="V3144">
            <v>1815000</v>
          </cell>
          <cell r="W3144">
            <v>1815000</v>
          </cell>
          <cell r="X3144">
            <v>0</v>
          </cell>
          <cell r="Y3144">
            <v>1</v>
          </cell>
          <cell r="Z3144">
            <v>0</v>
          </cell>
          <cell r="AA3144" t="str">
            <v>MG.HSC</v>
          </cell>
          <cell r="AB3144" t="str">
            <v>63317301</v>
          </cell>
          <cell r="AC3144" t="str">
            <v>24212001</v>
          </cell>
        </row>
        <row r="3145">
          <cell r="A3145" t="str">
            <v>014269264</v>
          </cell>
          <cell r="B3145" t="str">
            <v>Hộc di động nhân viên KT: 400x500x650mm</v>
          </cell>
          <cell r="C3145" t="str">
            <v>Chiếc</v>
          </cell>
          <cell r="D3145">
            <v>42887</v>
          </cell>
          <cell r="E3145">
            <v>1815000</v>
          </cell>
          <cell r="F3145">
            <v>1</v>
          </cell>
          <cell r="G3145">
            <v>1</v>
          </cell>
          <cell r="H3145">
            <v>1815000</v>
          </cell>
          <cell r="I3145">
            <v>1815000</v>
          </cell>
          <cell r="J3145">
            <v>0</v>
          </cell>
          <cell r="K3145">
            <v>1</v>
          </cell>
          <cell r="L3145">
            <v>0</v>
          </cell>
          <cell r="M3145">
            <v>0</v>
          </cell>
          <cell r="N3145">
            <v>0</v>
          </cell>
          <cell r="O3145">
            <v>0</v>
          </cell>
          <cell r="P3145">
            <v>0</v>
          </cell>
          <cell r="Q3145">
            <v>0</v>
          </cell>
          <cell r="R3145">
            <v>0</v>
          </cell>
          <cell r="S3145">
            <v>0</v>
          </cell>
          <cell r="T3145">
            <v>0</v>
          </cell>
          <cell r="U3145">
            <v>1</v>
          </cell>
          <cell r="V3145">
            <v>1815000</v>
          </cell>
          <cell r="W3145">
            <v>1815000</v>
          </cell>
          <cell r="X3145">
            <v>0</v>
          </cell>
          <cell r="Y3145">
            <v>1</v>
          </cell>
          <cell r="Z3145">
            <v>0</v>
          </cell>
          <cell r="AA3145" t="str">
            <v>MG.TV1</v>
          </cell>
          <cell r="AB3145" t="str">
            <v>63317301</v>
          </cell>
          <cell r="AC3145" t="str">
            <v>24212001</v>
          </cell>
        </row>
        <row r="3146">
          <cell r="A3146" t="str">
            <v>014269265</v>
          </cell>
          <cell r="B3146" t="str">
            <v>Hộc di động nhân viên KT: 400x500x650mm</v>
          </cell>
          <cell r="C3146" t="str">
            <v>Chiếc</v>
          </cell>
          <cell r="D3146">
            <v>42887</v>
          </cell>
          <cell r="E3146">
            <v>1815000</v>
          </cell>
          <cell r="F3146">
            <v>1</v>
          </cell>
          <cell r="G3146">
            <v>1</v>
          </cell>
          <cell r="H3146">
            <v>1815000</v>
          </cell>
          <cell r="I3146">
            <v>1815000</v>
          </cell>
          <cell r="J3146">
            <v>0</v>
          </cell>
          <cell r="K3146">
            <v>1</v>
          </cell>
          <cell r="L3146">
            <v>0</v>
          </cell>
          <cell r="M3146">
            <v>0</v>
          </cell>
          <cell r="N3146">
            <v>0</v>
          </cell>
          <cell r="O3146">
            <v>0</v>
          </cell>
          <cell r="P3146">
            <v>0</v>
          </cell>
          <cell r="Q3146">
            <v>0</v>
          </cell>
          <cell r="R3146">
            <v>0</v>
          </cell>
          <cell r="S3146">
            <v>0</v>
          </cell>
          <cell r="T3146">
            <v>0</v>
          </cell>
          <cell r="U3146">
            <v>1</v>
          </cell>
          <cell r="V3146">
            <v>1815000</v>
          </cell>
          <cell r="W3146">
            <v>1815000</v>
          </cell>
          <cell r="X3146">
            <v>0</v>
          </cell>
          <cell r="Y3146">
            <v>1</v>
          </cell>
          <cell r="Z3146">
            <v>0</v>
          </cell>
          <cell r="AA3146" t="str">
            <v>MG.TV1</v>
          </cell>
          <cell r="AB3146" t="str">
            <v>63317301</v>
          </cell>
          <cell r="AC3146" t="str">
            <v>24212001</v>
          </cell>
        </row>
        <row r="3147">
          <cell r="A3147" t="str">
            <v>014269266</v>
          </cell>
          <cell r="B3147" t="str">
            <v>Hộc di động nhân viên KT: 400x500x650mm</v>
          </cell>
          <cell r="C3147" t="str">
            <v>Chiếc</v>
          </cell>
          <cell r="D3147">
            <v>42887</v>
          </cell>
          <cell r="E3147">
            <v>1815000</v>
          </cell>
          <cell r="F3147">
            <v>1</v>
          </cell>
          <cell r="G3147">
            <v>1</v>
          </cell>
          <cell r="H3147">
            <v>1815000</v>
          </cell>
          <cell r="I3147">
            <v>1815000</v>
          </cell>
          <cell r="J3147">
            <v>0</v>
          </cell>
          <cell r="K3147">
            <v>1</v>
          </cell>
          <cell r="L3147">
            <v>0</v>
          </cell>
          <cell r="M3147">
            <v>0</v>
          </cell>
          <cell r="N3147">
            <v>0</v>
          </cell>
          <cell r="O3147">
            <v>0</v>
          </cell>
          <cell r="P3147">
            <v>0</v>
          </cell>
          <cell r="Q3147">
            <v>0</v>
          </cell>
          <cell r="R3147">
            <v>0</v>
          </cell>
          <cell r="S3147">
            <v>0</v>
          </cell>
          <cell r="T3147">
            <v>0</v>
          </cell>
          <cell r="U3147">
            <v>1</v>
          </cell>
          <cell r="V3147">
            <v>1815000</v>
          </cell>
          <cell r="W3147">
            <v>1815000</v>
          </cell>
          <cell r="X3147">
            <v>0</v>
          </cell>
          <cell r="Y3147">
            <v>1</v>
          </cell>
          <cell r="Z3147">
            <v>0</v>
          </cell>
          <cell r="AA3147" t="str">
            <v>MG.TV1</v>
          </cell>
          <cell r="AB3147" t="str">
            <v>63317301</v>
          </cell>
          <cell r="AC3147" t="str">
            <v>24212001</v>
          </cell>
        </row>
        <row r="3148">
          <cell r="A3148" t="str">
            <v>014269267</v>
          </cell>
          <cell r="B3148" t="str">
            <v>Hộc di động nhân viên KT: 400x500x650mm</v>
          </cell>
          <cell r="C3148" t="str">
            <v>Chiếc</v>
          </cell>
          <cell r="D3148">
            <v>42887</v>
          </cell>
          <cell r="E3148">
            <v>1815000</v>
          </cell>
          <cell r="F3148">
            <v>1</v>
          </cell>
          <cell r="G3148">
            <v>1</v>
          </cell>
          <cell r="H3148">
            <v>1815000</v>
          </cell>
          <cell r="I3148">
            <v>1815000</v>
          </cell>
          <cell r="J3148">
            <v>0</v>
          </cell>
          <cell r="K3148">
            <v>1</v>
          </cell>
          <cell r="L3148">
            <v>0</v>
          </cell>
          <cell r="M3148">
            <v>0</v>
          </cell>
          <cell r="N3148">
            <v>0</v>
          </cell>
          <cell r="O3148">
            <v>0</v>
          </cell>
          <cell r="P3148">
            <v>0</v>
          </cell>
          <cell r="Q3148">
            <v>0</v>
          </cell>
          <cell r="R3148">
            <v>0</v>
          </cell>
          <cell r="S3148">
            <v>0</v>
          </cell>
          <cell r="T3148">
            <v>0</v>
          </cell>
          <cell r="U3148">
            <v>1</v>
          </cell>
          <cell r="V3148">
            <v>1815000</v>
          </cell>
          <cell r="W3148">
            <v>1815000</v>
          </cell>
          <cell r="X3148">
            <v>0</v>
          </cell>
          <cell r="Y3148">
            <v>1</v>
          </cell>
          <cell r="Z3148">
            <v>0</v>
          </cell>
          <cell r="AA3148" t="str">
            <v>MG.HSC</v>
          </cell>
          <cell r="AB3148" t="str">
            <v>63317301</v>
          </cell>
          <cell r="AC3148" t="str">
            <v>24212001</v>
          </cell>
        </row>
        <row r="3149">
          <cell r="A3149" t="str">
            <v>014269268</v>
          </cell>
          <cell r="B3149" t="str">
            <v>Hộc di động nhân viên KT: 400x500x650mm</v>
          </cell>
          <cell r="C3149" t="str">
            <v>Chiếc</v>
          </cell>
          <cell r="D3149">
            <v>42887</v>
          </cell>
          <cell r="E3149">
            <v>1815000</v>
          </cell>
          <cell r="F3149">
            <v>1</v>
          </cell>
          <cell r="G3149">
            <v>1</v>
          </cell>
          <cell r="H3149">
            <v>1815000</v>
          </cell>
          <cell r="I3149">
            <v>1815000</v>
          </cell>
          <cell r="J3149">
            <v>0</v>
          </cell>
          <cell r="K3149">
            <v>1</v>
          </cell>
          <cell r="L3149">
            <v>0</v>
          </cell>
          <cell r="M3149">
            <v>0</v>
          </cell>
          <cell r="N3149">
            <v>0</v>
          </cell>
          <cell r="O3149">
            <v>0</v>
          </cell>
          <cell r="P3149">
            <v>0</v>
          </cell>
          <cell r="Q3149">
            <v>0</v>
          </cell>
          <cell r="R3149">
            <v>0</v>
          </cell>
          <cell r="S3149">
            <v>0</v>
          </cell>
          <cell r="T3149">
            <v>0</v>
          </cell>
          <cell r="U3149">
            <v>1</v>
          </cell>
          <cell r="V3149">
            <v>1815000</v>
          </cell>
          <cell r="W3149">
            <v>1815000</v>
          </cell>
          <cell r="X3149">
            <v>0</v>
          </cell>
          <cell r="Y3149">
            <v>1</v>
          </cell>
          <cell r="Z3149">
            <v>0</v>
          </cell>
          <cell r="AA3149" t="str">
            <v>TUVAN</v>
          </cell>
          <cell r="AB3149" t="str">
            <v>63356301</v>
          </cell>
          <cell r="AC3149" t="str">
            <v>24212001</v>
          </cell>
        </row>
        <row r="3150">
          <cell r="A3150" t="str">
            <v>014269269</v>
          </cell>
          <cell r="B3150" t="str">
            <v>Hộc di động nhân viên KT: 400x500x650mm</v>
          </cell>
          <cell r="C3150" t="str">
            <v>Chiếc</v>
          </cell>
          <cell r="D3150">
            <v>42887</v>
          </cell>
          <cell r="E3150">
            <v>1815000</v>
          </cell>
          <cell r="F3150">
            <v>1</v>
          </cell>
          <cell r="G3150">
            <v>1</v>
          </cell>
          <cell r="H3150">
            <v>1815000</v>
          </cell>
          <cell r="I3150">
            <v>1815000</v>
          </cell>
          <cell r="J3150">
            <v>0</v>
          </cell>
          <cell r="K3150">
            <v>1</v>
          </cell>
          <cell r="L3150">
            <v>0</v>
          </cell>
          <cell r="M3150">
            <v>0</v>
          </cell>
          <cell r="N3150">
            <v>0</v>
          </cell>
          <cell r="O3150">
            <v>0</v>
          </cell>
          <cell r="P3150">
            <v>0</v>
          </cell>
          <cell r="Q3150">
            <v>0</v>
          </cell>
          <cell r="R3150">
            <v>0</v>
          </cell>
          <cell r="S3150">
            <v>0</v>
          </cell>
          <cell r="T3150">
            <v>0</v>
          </cell>
          <cell r="U3150">
            <v>1</v>
          </cell>
          <cell r="V3150">
            <v>1815000</v>
          </cell>
          <cell r="W3150">
            <v>1815000</v>
          </cell>
          <cell r="X3150">
            <v>0</v>
          </cell>
          <cell r="Y3150">
            <v>1</v>
          </cell>
          <cell r="Z3150">
            <v>0</v>
          </cell>
          <cell r="AA3150" t="str">
            <v>QLC</v>
          </cell>
          <cell r="AB3150" t="str">
            <v>64231001</v>
          </cell>
          <cell r="AC3150" t="str">
            <v>24212001</v>
          </cell>
        </row>
        <row r="3151">
          <cell r="A3151" t="str">
            <v>014269270</v>
          </cell>
          <cell r="B3151" t="str">
            <v>Hộc di động nhân viên KT: 400x500x650mm</v>
          </cell>
          <cell r="C3151" t="str">
            <v>Chiếc</v>
          </cell>
          <cell r="D3151">
            <v>42887</v>
          </cell>
          <cell r="E3151">
            <v>1815000</v>
          </cell>
          <cell r="F3151">
            <v>1</v>
          </cell>
          <cell r="G3151">
            <v>1</v>
          </cell>
          <cell r="H3151">
            <v>1815000</v>
          </cell>
          <cell r="I3151">
            <v>1815000</v>
          </cell>
          <cell r="J3151">
            <v>0</v>
          </cell>
          <cell r="K3151">
            <v>1</v>
          </cell>
          <cell r="L3151">
            <v>0</v>
          </cell>
          <cell r="M3151">
            <v>0</v>
          </cell>
          <cell r="N3151">
            <v>0</v>
          </cell>
          <cell r="O3151">
            <v>0</v>
          </cell>
          <cell r="P3151">
            <v>0</v>
          </cell>
          <cell r="Q3151">
            <v>0</v>
          </cell>
          <cell r="R3151">
            <v>0</v>
          </cell>
          <cell r="S3151">
            <v>0</v>
          </cell>
          <cell r="T3151">
            <v>0</v>
          </cell>
          <cell r="U3151">
            <v>1</v>
          </cell>
          <cell r="V3151">
            <v>1815000</v>
          </cell>
          <cell r="W3151">
            <v>1815000</v>
          </cell>
          <cell r="X3151">
            <v>0</v>
          </cell>
          <cell r="Y3151">
            <v>1</v>
          </cell>
          <cell r="Z3151">
            <v>0</v>
          </cell>
          <cell r="AA3151" t="str">
            <v>TUVAN</v>
          </cell>
          <cell r="AB3151" t="str">
            <v>63356301</v>
          </cell>
          <cell r="AC3151" t="str">
            <v>24212001</v>
          </cell>
        </row>
        <row r="3152">
          <cell r="A3152" t="str">
            <v>014269271</v>
          </cell>
          <cell r="B3152" t="str">
            <v>Hộc di động nhân viên KT: 400x500x650mm</v>
          </cell>
          <cell r="C3152" t="str">
            <v>Chiếc</v>
          </cell>
          <cell r="D3152">
            <v>42887</v>
          </cell>
          <cell r="E3152">
            <v>1815000</v>
          </cell>
          <cell r="F3152">
            <v>1</v>
          </cell>
          <cell r="G3152">
            <v>1</v>
          </cell>
          <cell r="H3152">
            <v>1815000</v>
          </cell>
          <cell r="I3152">
            <v>1815000</v>
          </cell>
          <cell r="J3152">
            <v>0</v>
          </cell>
          <cell r="K3152">
            <v>1</v>
          </cell>
          <cell r="L3152">
            <v>0</v>
          </cell>
          <cell r="M3152">
            <v>0</v>
          </cell>
          <cell r="N3152">
            <v>0</v>
          </cell>
          <cell r="O3152">
            <v>0</v>
          </cell>
          <cell r="P3152">
            <v>0</v>
          </cell>
          <cell r="Q3152">
            <v>0</v>
          </cell>
          <cell r="R3152">
            <v>0</v>
          </cell>
          <cell r="S3152">
            <v>0</v>
          </cell>
          <cell r="T3152">
            <v>0</v>
          </cell>
          <cell r="U3152">
            <v>1</v>
          </cell>
          <cell r="V3152">
            <v>1815000</v>
          </cell>
          <cell r="W3152">
            <v>1815000</v>
          </cell>
          <cell r="X3152">
            <v>0</v>
          </cell>
          <cell r="Y3152">
            <v>1</v>
          </cell>
          <cell r="Z3152">
            <v>0</v>
          </cell>
          <cell r="AA3152" t="str">
            <v>TUVAN</v>
          </cell>
          <cell r="AB3152" t="str">
            <v>63356301</v>
          </cell>
          <cell r="AC3152" t="str">
            <v>24212001</v>
          </cell>
        </row>
        <row r="3153">
          <cell r="A3153" t="str">
            <v>014269272</v>
          </cell>
          <cell r="B3153" t="str">
            <v>Hộc di động nhân viên KT: 400x500x650mm</v>
          </cell>
          <cell r="C3153" t="str">
            <v>Chiếc</v>
          </cell>
          <cell r="D3153">
            <v>42887</v>
          </cell>
          <cell r="E3153">
            <v>1815000</v>
          </cell>
          <cell r="F3153">
            <v>1</v>
          </cell>
          <cell r="G3153">
            <v>1</v>
          </cell>
          <cell r="H3153">
            <v>1815000</v>
          </cell>
          <cell r="I3153">
            <v>1815000</v>
          </cell>
          <cell r="J3153">
            <v>0</v>
          </cell>
          <cell r="K3153">
            <v>1</v>
          </cell>
          <cell r="L3153">
            <v>0</v>
          </cell>
          <cell r="M3153">
            <v>0</v>
          </cell>
          <cell r="N3153">
            <v>0</v>
          </cell>
          <cell r="O3153">
            <v>0</v>
          </cell>
          <cell r="P3153">
            <v>0</v>
          </cell>
          <cell r="Q3153">
            <v>0</v>
          </cell>
          <cell r="R3153">
            <v>0</v>
          </cell>
          <cell r="S3153">
            <v>0</v>
          </cell>
          <cell r="T3153">
            <v>0</v>
          </cell>
          <cell r="U3153">
            <v>1</v>
          </cell>
          <cell r="V3153">
            <v>1815000</v>
          </cell>
          <cell r="W3153">
            <v>1815000</v>
          </cell>
          <cell r="X3153">
            <v>0</v>
          </cell>
          <cell r="Y3153">
            <v>1</v>
          </cell>
          <cell r="Z3153">
            <v>0</v>
          </cell>
          <cell r="AA3153" t="str">
            <v>TUVAN</v>
          </cell>
          <cell r="AB3153" t="str">
            <v>63356301</v>
          </cell>
          <cell r="AC3153" t="str">
            <v>24212001</v>
          </cell>
        </row>
        <row r="3154">
          <cell r="A3154" t="str">
            <v>014269274</v>
          </cell>
          <cell r="B3154" t="str">
            <v>Hộc di động nhân viên KT: 400x500x650mm</v>
          </cell>
          <cell r="C3154" t="str">
            <v>Chiếc</v>
          </cell>
          <cell r="D3154">
            <v>42887</v>
          </cell>
          <cell r="E3154">
            <v>1815000</v>
          </cell>
          <cell r="F3154">
            <v>1</v>
          </cell>
          <cell r="G3154">
            <v>1</v>
          </cell>
          <cell r="H3154">
            <v>1815000</v>
          </cell>
          <cell r="I3154">
            <v>1815000</v>
          </cell>
          <cell r="J3154">
            <v>0</v>
          </cell>
          <cell r="K3154">
            <v>1</v>
          </cell>
          <cell r="L3154">
            <v>0</v>
          </cell>
          <cell r="M3154">
            <v>0</v>
          </cell>
          <cell r="N3154">
            <v>0</v>
          </cell>
          <cell r="O3154">
            <v>0</v>
          </cell>
          <cell r="P3154">
            <v>0</v>
          </cell>
          <cell r="Q3154">
            <v>0</v>
          </cell>
          <cell r="R3154">
            <v>0</v>
          </cell>
          <cell r="S3154">
            <v>0</v>
          </cell>
          <cell r="T3154">
            <v>0</v>
          </cell>
          <cell r="U3154">
            <v>1</v>
          </cell>
          <cell r="V3154">
            <v>1815000</v>
          </cell>
          <cell r="W3154">
            <v>1815000</v>
          </cell>
          <cell r="X3154">
            <v>0</v>
          </cell>
          <cell r="Y3154">
            <v>1</v>
          </cell>
          <cell r="Z3154">
            <v>0</v>
          </cell>
          <cell r="AA3154" t="str">
            <v>QLC</v>
          </cell>
          <cell r="AB3154" t="str">
            <v>64231001</v>
          </cell>
          <cell r="AC3154" t="str">
            <v>24212001</v>
          </cell>
        </row>
        <row r="3155">
          <cell r="A3155" t="str">
            <v>014269275</v>
          </cell>
          <cell r="B3155" t="str">
            <v>Hộc di động nhân viên KT: 400x500x650mm</v>
          </cell>
          <cell r="C3155" t="str">
            <v>Chiếc</v>
          </cell>
          <cell r="D3155">
            <v>42887</v>
          </cell>
          <cell r="E3155">
            <v>1815000</v>
          </cell>
          <cell r="F3155">
            <v>1</v>
          </cell>
          <cell r="G3155">
            <v>1</v>
          </cell>
          <cell r="H3155">
            <v>1815000</v>
          </cell>
          <cell r="I3155">
            <v>1815000</v>
          </cell>
          <cell r="J3155">
            <v>0</v>
          </cell>
          <cell r="K3155">
            <v>1</v>
          </cell>
          <cell r="L3155">
            <v>0</v>
          </cell>
          <cell r="M3155">
            <v>0</v>
          </cell>
          <cell r="N3155">
            <v>0</v>
          </cell>
          <cell r="O3155">
            <v>0</v>
          </cell>
          <cell r="P3155">
            <v>0</v>
          </cell>
          <cell r="Q3155">
            <v>0</v>
          </cell>
          <cell r="R3155">
            <v>0</v>
          </cell>
          <cell r="S3155">
            <v>0</v>
          </cell>
          <cell r="T3155">
            <v>0</v>
          </cell>
          <cell r="U3155">
            <v>1</v>
          </cell>
          <cell r="V3155">
            <v>1815000</v>
          </cell>
          <cell r="W3155">
            <v>1815000</v>
          </cell>
          <cell r="X3155">
            <v>0</v>
          </cell>
          <cell r="Y3155">
            <v>1</v>
          </cell>
          <cell r="Z3155">
            <v>0</v>
          </cell>
          <cell r="AA3155" t="str">
            <v>QLC</v>
          </cell>
          <cell r="AB3155" t="str">
            <v>64231001</v>
          </cell>
          <cell r="AC3155" t="str">
            <v>24212001</v>
          </cell>
        </row>
        <row r="3156">
          <cell r="A3156" t="str">
            <v>014269276</v>
          </cell>
          <cell r="B3156" t="str">
            <v>Hộc di động nhân viên KT: 400x500x650mm</v>
          </cell>
          <cell r="C3156" t="str">
            <v>Chiếc</v>
          </cell>
          <cell r="D3156">
            <v>42887</v>
          </cell>
          <cell r="E3156">
            <v>1815000</v>
          </cell>
          <cell r="F3156">
            <v>1</v>
          </cell>
          <cell r="G3156">
            <v>1</v>
          </cell>
          <cell r="H3156">
            <v>1815000</v>
          </cell>
          <cell r="I3156">
            <v>1815000</v>
          </cell>
          <cell r="J3156">
            <v>0</v>
          </cell>
          <cell r="K3156">
            <v>1</v>
          </cell>
          <cell r="L3156">
            <v>0</v>
          </cell>
          <cell r="M3156">
            <v>0</v>
          </cell>
          <cell r="N3156">
            <v>0</v>
          </cell>
          <cell r="O3156">
            <v>0</v>
          </cell>
          <cell r="P3156">
            <v>0</v>
          </cell>
          <cell r="Q3156">
            <v>0</v>
          </cell>
          <cell r="R3156">
            <v>0</v>
          </cell>
          <cell r="S3156">
            <v>0</v>
          </cell>
          <cell r="T3156">
            <v>0</v>
          </cell>
          <cell r="U3156">
            <v>1</v>
          </cell>
          <cell r="V3156">
            <v>1815000</v>
          </cell>
          <cell r="W3156">
            <v>1815000</v>
          </cell>
          <cell r="X3156">
            <v>0</v>
          </cell>
          <cell r="Y3156">
            <v>1</v>
          </cell>
          <cell r="Z3156">
            <v>0</v>
          </cell>
          <cell r="AA3156" t="str">
            <v>QLC</v>
          </cell>
          <cell r="AB3156" t="str">
            <v>64232001</v>
          </cell>
          <cell r="AC3156" t="str">
            <v>24212001</v>
          </cell>
        </row>
        <row r="3157">
          <cell r="A3157" t="str">
            <v>014269277</v>
          </cell>
          <cell r="B3157" t="str">
            <v>Hộc di động nhân viên KT: 400x500x650mm</v>
          </cell>
          <cell r="C3157" t="str">
            <v>Chiếc</v>
          </cell>
          <cell r="D3157">
            <v>42887</v>
          </cell>
          <cell r="E3157">
            <v>1815000</v>
          </cell>
          <cell r="F3157">
            <v>1</v>
          </cell>
          <cell r="G3157">
            <v>1</v>
          </cell>
          <cell r="H3157">
            <v>1815000</v>
          </cell>
          <cell r="I3157">
            <v>1815000</v>
          </cell>
          <cell r="J3157">
            <v>0</v>
          </cell>
          <cell r="K3157">
            <v>1</v>
          </cell>
          <cell r="L3157">
            <v>0</v>
          </cell>
          <cell r="M3157">
            <v>0</v>
          </cell>
          <cell r="N3157">
            <v>0</v>
          </cell>
          <cell r="O3157">
            <v>0</v>
          </cell>
          <cell r="P3157">
            <v>0</v>
          </cell>
          <cell r="Q3157">
            <v>0</v>
          </cell>
          <cell r="R3157">
            <v>0</v>
          </cell>
          <cell r="S3157">
            <v>0</v>
          </cell>
          <cell r="T3157">
            <v>0</v>
          </cell>
          <cell r="U3157">
            <v>1</v>
          </cell>
          <cell r="V3157">
            <v>1815000</v>
          </cell>
          <cell r="W3157">
            <v>1815000</v>
          </cell>
          <cell r="X3157">
            <v>0</v>
          </cell>
          <cell r="Y3157">
            <v>1</v>
          </cell>
          <cell r="Z3157">
            <v>0</v>
          </cell>
          <cell r="AA3157" t="str">
            <v>MG.HSC</v>
          </cell>
          <cell r="AB3157" t="str">
            <v>63317301</v>
          </cell>
          <cell r="AC3157" t="str">
            <v>24212001</v>
          </cell>
        </row>
        <row r="3158">
          <cell r="A3158" t="str">
            <v>014269278</v>
          </cell>
          <cell r="B3158" t="str">
            <v>Hộc di động nhân viên KT: 400x500x650mm</v>
          </cell>
          <cell r="C3158" t="str">
            <v>Chiếc</v>
          </cell>
          <cell r="D3158">
            <v>42887</v>
          </cell>
          <cell r="E3158">
            <v>1815000</v>
          </cell>
          <cell r="F3158">
            <v>1</v>
          </cell>
          <cell r="G3158">
            <v>1</v>
          </cell>
          <cell r="H3158">
            <v>1815000</v>
          </cell>
          <cell r="I3158">
            <v>1815000</v>
          </cell>
          <cell r="J3158">
            <v>0</v>
          </cell>
          <cell r="K3158">
            <v>1</v>
          </cell>
          <cell r="L3158">
            <v>0</v>
          </cell>
          <cell r="M3158">
            <v>0</v>
          </cell>
          <cell r="N3158">
            <v>0</v>
          </cell>
          <cell r="O3158">
            <v>0</v>
          </cell>
          <cell r="P3158">
            <v>0</v>
          </cell>
          <cell r="Q3158">
            <v>0</v>
          </cell>
          <cell r="R3158">
            <v>0</v>
          </cell>
          <cell r="S3158">
            <v>0</v>
          </cell>
          <cell r="T3158">
            <v>0</v>
          </cell>
          <cell r="U3158">
            <v>1</v>
          </cell>
          <cell r="V3158">
            <v>1815000</v>
          </cell>
          <cell r="W3158">
            <v>1815000</v>
          </cell>
          <cell r="X3158">
            <v>0</v>
          </cell>
          <cell r="Y3158">
            <v>1</v>
          </cell>
          <cell r="Z3158">
            <v>0</v>
          </cell>
          <cell r="AA3158" t="str">
            <v>MG.HSC</v>
          </cell>
          <cell r="AB3158" t="str">
            <v>63317301</v>
          </cell>
          <cell r="AC3158" t="str">
            <v>24212001</v>
          </cell>
        </row>
        <row r="3159">
          <cell r="A3159" t="str">
            <v>014269279</v>
          </cell>
          <cell r="B3159" t="str">
            <v>Hộc di động nhân viên KT: 400x500x650mm</v>
          </cell>
          <cell r="C3159" t="str">
            <v>Chiếc</v>
          </cell>
          <cell r="D3159">
            <v>42887</v>
          </cell>
          <cell r="E3159">
            <v>1815000</v>
          </cell>
          <cell r="F3159">
            <v>1</v>
          </cell>
          <cell r="G3159">
            <v>1</v>
          </cell>
          <cell r="H3159">
            <v>1815000</v>
          </cell>
          <cell r="I3159">
            <v>1815000</v>
          </cell>
          <cell r="J3159">
            <v>0</v>
          </cell>
          <cell r="K3159">
            <v>1</v>
          </cell>
          <cell r="L3159">
            <v>0</v>
          </cell>
          <cell r="M3159">
            <v>0</v>
          </cell>
          <cell r="N3159">
            <v>0</v>
          </cell>
          <cell r="O3159">
            <v>0</v>
          </cell>
          <cell r="P3159">
            <v>0</v>
          </cell>
          <cell r="Q3159">
            <v>0</v>
          </cell>
          <cell r="R3159">
            <v>0</v>
          </cell>
          <cell r="S3159">
            <v>0</v>
          </cell>
          <cell r="T3159">
            <v>0</v>
          </cell>
          <cell r="U3159">
            <v>1</v>
          </cell>
          <cell r="V3159">
            <v>1815000</v>
          </cell>
          <cell r="W3159">
            <v>1815000</v>
          </cell>
          <cell r="X3159">
            <v>0</v>
          </cell>
          <cell r="Y3159">
            <v>1</v>
          </cell>
          <cell r="Z3159">
            <v>0</v>
          </cell>
          <cell r="AA3159" t="str">
            <v>QLC</v>
          </cell>
          <cell r="AB3159" t="str">
            <v>64231001</v>
          </cell>
          <cell r="AC3159" t="str">
            <v>24212001</v>
          </cell>
        </row>
        <row r="3160">
          <cell r="A3160" t="str">
            <v>014269281</v>
          </cell>
          <cell r="B3160" t="str">
            <v>Hộc di động nhân viên KT: 400x500x650mm</v>
          </cell>
          <cell r="C3160" t="str">
            <v>Chiếc</v>
          </cell>
          <cell r="D3160">
            <v>42887</v>
          </cell>
          <cell r="E3160">
            <v>1815000</v>
          </cell>
          <cell r="F3160">
            <v>1</v>
          </cell>
          <cell r="G3160">
            <v>1</v>
          </cell>
          <cell r="H3160">
            <v>1815000</v>
          </cell>
          <cell r="I3160">
            <v>1815000</v>
          </cell>
          <cell r="J3160">
            <v>0</v>
          </cell>
          <cell r="K3160">
            <v>1</v>
          </cell>
          <cell r="L3160">
            <v>0</v>
          </cell>
          <cell r="M3160">
            <v>0</v>
          </cell>
          <cell r="N3160">
            <v>0</v>
          </cell>
          <cell r="O3160">
            <v>0</v>
          </cell>
          <cell r="P3160">
            <v>0</v>
          </cell>
          <cell r="Q3160">
            <v>0</v>
          </cell>
          <cell r="R3160">
            <v>0</v>
          </cell>
          <cell r="S3160">
            <v>0</v>
          </cell>
          <cell r="T3160">
            <v>0</v>
          </cell>
          <cell r="U3160">
            <v>1</v>
          </cell>
          <cell r="V3160">
            <v>1815000</v>
          </cell>
          <cell r="W3160">
            <v>1815000</v>
          </cell>
          <cell r="X3160">
            <v>0</v>
          </cell>
          <cell r="Y3160">
            <v>1</v>
          </cell>
          <cell r="Z3160">
            <v>0</v>
          </cell>
          <cell r="AA3160" t="str">
            <v>QLC</v>
          </cell>
          <cell r="AB3160" t="str">
            <v>64231001</v>
          </cell>
          <cell r="AC3160" t="str">
            <v>24212001</v>
          </cell>
        </row>
        <row r="3161">
          <cell r="A3161" t="str">
            <v>014269282</v>
          </cell>
          <cell r="B3161" t="str">
            <v>Hộc di động nhân viên KT: 400x500x650mm</v>
          </cell>
          <cell r="C3161" t="str">
            <v>Chiếc</v>
          </cell>
          <cell r="D3161">
            <v>42887</v>
          </cell>
          <cell r="E3161">
            <v>1815000</v>
          </cell>
          <cell r="F3161">
            <v>1</v>
          </cell>
          <cell r="G3161">
            <v>1</v>
          </cell>
          <cell r="H3161">
            <v>1815000</v>
          </cell>
          <cell r="I3161">
            <v>1815000</v>
          </cell>
          <cell r="J3161">
            <v>0</v>
          </cell>
          <cell r="K3161">
            <v>1</v>
          </cell>
          <cell r="L3161">
            <v>0</v>
          </cell>
          <cell r="M3161">
            <v>0</v>
          </cell>
          <cell r="N3161">
            <v>0</v>
          </cell>
          <cell r="O3161">
            <v>0</v>
          </cell>
          <cell r="P3161">
            <v>0</v>
          </cell>
          <cell r="Q3161">
            <v>0</v>
          </cell>
          <cell r="R3161">
            <v>0</v>
          </cell>
          <cell r="S3161">
            <v>0</v>
          </cell>
          <cell r="T3161">
            <v>0</v>
          </cell>
          <cell r="U3161">
            <v>1</v>
          </cell>
          <cell r="V3161">
            <v>1815000</v>
          </cell>
          <cell r="W3161">
            <v>1815000</v>
          </cell>
          <cell r="X3161">
            <v>0</v>
          </cell>
          <cell r="Y3161">
            <v>1</v>
          </cell>
          <cell r="Z3161">
            <v>0</v>
          </cell>
          <cell r="AA3161" t="str">
            <v>MG.TV1</v>
          </cell>
          <cell r="AB3161" t="str">
            <v>63317301</v>
          </cell>
          <cell r="AC3161" t="str">
            <v>24212001</v>
          </cell>
        </row>
        <row r="3162">
          <cell r="A3162" t="str">
            <v>014269283</v>
          </cell>
          <cell r="B3162" t="str">
            <v>Hộc di động nhân viên KT: 400x500x650 mm</v>
          </cell>
          <cell r="C3162" t="str">
            <v>Chiếc</v>
          </cell>
          <cell r="D3162">
            <v>42887</v>
          </cell>
          <cell r="E3162">
            <v>1815000</v>
          </cell>
          <cell r="F3162">
            <v>1</v>
          </cell>
          <cell r="G3162">
            <v>1</v>
          </cell>
          <cell r="H3162">
            <v>1815000</v>
          </cell>
          <cell r="I3162">
            <v>1815000</v>
          </cell>
          <cell r="J3162">
            <v>0</v>
          </cell>
          <cell r="K3162">
            <v>1</v>
          </cell>
          <cell r="L3162">
            <v>0</v>
          </cell>
          <cell r="M3162">
            <v>0</v>
          </cell>
          <cell r="N3162">
            <v>0</v>
          </cell>
          <cell r="O3162">
            <v>0</v>
          </cell>
          <cell r="P3162">
            <v>0</v>
          </cell>
          <cell r="Q3162">
            <v>0</v>
          </cell>
          <cell r="R3162">
            <v>0</v>
          </cell>
          <cell r="S3162">
            <v>0</v>
          </cell>
          <cell r="T3162">
            <v>0</v>
          </cell>
          <cell r="U3162">
            <v>1</v>
          </cell>
          <cell r="V3162">
            <v>1815000</v>
          </cell>
          <cell r="W3162">
            <v>1815000</v>
          </cell>
          <cell r="X3162">
            <v>0</v>
          </cell>
          <cell r="Y3162">
            <v>1</v>
          </cell>
          <cell r="Z3162">
            <v>0</v>
          </cell>
          <cell r="AA3162" t="str">
            <v>QLC</v>
          </cell>
          <cell r="AB3162" t="str">
            <v>64232001</v>
          </cell>
          <cell r="AC3162" t="str">
            <v>24212001</v>
          </cell>
        </row>
        <row r="3163">
          <cell r="A3163" t="str">
            <v>014269284</v>
          </cell>
          <cell r="B3163" t="str">
            <v>Hộc di động nhân viên KT: 400x500x650 mm</v>
          </cell>
          <cell r="C3163" t="str">
            <v>Chiếc</v>
          </cell>
          <cell r="D3163">
            <v>42887</v>
          </cell>
          <cell r="E3163">
            <v>1815000</v>
          </cell>
          <cell r="F3163">
            <v>1</v>
          </cell>
          <cell r="G3163">
            <v>1</v>
          </cell>
          <cell r="H3163">
            <v>1815000</v>
          </cell>
          <cell r="I3163">
            <v>1815000</v>
          </cell>
          <cell r="J3163">
            <v>0</v>
          </cell>
          <cell r="K3163">
            <v>1</v>
          </cell>
          <cell r="L3163">
            <v>0</v>
          </cell>
          <cell r="M3163">
            <v>0</v>
          </cell>
          <cell r="N3163">
            <v>0</v>
          </cell>
          <cell r="O3163">
            <v>0</v>
          </cell>
          <cell r="P3163">
            <v>0</v>
          </cell>
          <cell r="Q3163">
            <v>0</v>
          </cell>
          <cell r="R3163">
            <v>0</v>
          </cell>
          <cell r="S3163">
            <v>0</v>
          </cell>
          <cell r="T3163">
            <v>0</v>
          </cell>
          <cell r="U3163">
            <v>1</v>
          </cell>
          <cell r="V3163">
            <v>1815000</v>
          </cell>
          <cell r="W3163">
            <v>1815000</v>
          </cell>
          <cell r="X3163">
            <v>0</v>
          </cell>
          <cell r="Y3163">
            <v>1</v>
          </cell>
          <cell r="Z3163">
            <v>0</v>
          </cell>
          <cell r="AA3163" t="str">
            <v>MG.TV1</v>
          </cell>
          <cell r="AB3163" t="str">
            <v>63317301</v>
          </cell>
          <cell r="AC3163" t="str">
            <v>24212001</v>
          </cell>
        </row>
        <row r="3164">
          <cell r="A3164" t="str">
            <v>014269285</v>
          </cell>
          <cell r="B3164" t="str">
            <v>Hộc di động nhân viên KT: 400x500x650 mm</v>
          </cell>
          <cell r="C3164" t="str">
            <v>Chiếc</v>
          </cell>
          <cell r="D3164">
            <v>42887</v>
          </cell>
          <cell r="E3164">
            <v>1815000</v>
          </cell>
          <cell r="F3164">
            <v>1</v>
          </cell>
          <cell r="G3164">
            <v>1</v>
          </cell>
          <cell r="H3164">
            <v>1815000</v>
          </cell>
          <cell r="I3164">
            <v>1815000</v>
          </cell>
          <cell r="J3164">
            <v>0</v>
          </cell>
          <cell r="K3164">
            <v>1</v>
          </cell>
          <cell r="L3164">
            <v>0</v>
          </cell>
          <cell r="M3164">
            <v>0</v>
          </cell>
          <cell r="N3164">
            <v>0</v>
          </cell>
          <cell r="O3164">
            <v>0</v>
          </cell>
          <cell r="P3164">
            <v>0</v>
          </cell>
          <cell r="Q3164">
            <v>0</v>
          </cell>
          <cell r="R3164">
            <v>0</v>
          </cell>
          <cell r="S3164">
            <v>0</v>
          </cell>
          <cell r="T3164">
            <v>0</v>
          </cell>
          <cell r="U3164">
            <v>1</v>
          </cell>
          <cell r="V3164">
            <v>1815000</v>
          </cell>
          <cell r="W3164">
            <v>1815000</v>
          </cell>
          <cell r="X3164">
            <v>0</v>
          </cell>
          <cell r="Y3164">
            <v>1</v>
          </cell>
          <cell r="Z3164">
            <v>0</v>
          </cell>
          <cell r="AA3164" t="str">
            <v>MG.HSC</v>
          </cell>
          <cell r="AB3164" t="str">
            <v>63317301</v>
          </cell>
          <cell r="AC3164" t="str">
            <v>24212001</v>
          </cell>
        </row>
        <row r="3165">
          <cell r="A3165" t="str">
            <v>014269286</v>
          </cell>
          <cell r="B3165" t="str">
            <v>Hộc di động nhân viên KT: 400x500x650 mm</v>
          </cell>
          <cell r="C3165" t="str">
            <v>Chiếc</v>
          </cell>
          <cell r="D3165">
            <v>42887</v>
          </cell>
          <cell r="E3165">
            <v>1815000</v>
          </cell>
          <cell r="F3165">
            <v>1</v>
          </cell>
          <cell r="G3165">
            <v>1</v>
          </cell>
          <cell r="H3165">
            <v>1815000</v>
          </cell>
          <cell r="I3165">
            <v>1815000</v>
          </cell>
          <cell r="J3165">
            <v>0</v>
          </cell>
          <cell r="K3165">
            <v>1</v>
          </cell>
          <cell r="L3165">
            <v>0</v>
          </cell>
          <cell r="M3165">
            <v>0</v>
          </cell>
          <cell r="N3165">
            <v>0</v>
          </cell>
          <cell r="O3165">
            <v>0</v>
          </cell>
          <cell r="P3165">
            <v>0</v>
          </cell>
          <cell r="Q3165">
            <v>0</v>
          </cell>
          <cell r="R3165">
            <v>0</v>
          </cell>
          <cell r="S3165">
            <v>0</v>
          </cell>
          <cell r="T3165">
            <v>0</v>
          </cell>
          <cell r="U3165">
            <v>1</v>
          </cell>
          <cell r="V3165">
            <v>1815000</v>
          </cell>
          <cell r="W3165">
            <v>1815000</v>
          </cell>
          <cell r="X3165">
            <v>0</v>
          </cell>
          <cell r="Y3165">
            <v>1</v>
          </cell>
          <cell r="Z3165">
            <v>0</v>
          </cell>
          <cell r="AA3165" t="str">
            <v>MG.HSC</v>
          </cell>
          <cell r="AB3165" t="str">
            <v>63317301</v>
          </cell>
          <cell r="AC3165" t="str">
            <v>24212001</v>
          </cell>
        </row>
        <row r="3166">
          <cell r="A3166" t="str">
            <v>014269287</v>
          </cell>
          <cell r="B3166" t="str">
            <v>Hộc di động nhân viên KT: 400x500x650 mm</v>
          </cell>
          <cell r="C3166" t="str">
            <v>Chiếc</v>
          </cell>
          <cell r="D3166">
            <v>42887</v>
          </cell>
          <cell r="E3166">
            <v>1815000</v>
          </cell>
          <cell r="F3166">
            <v>1</v>
          </cell>
          <cell r="G3166">
            <v>1</v>
          </cell>
          <cell r="H3166">
            <v>1815000</v>
          </cell>
          <cell r="I3166">
            <v>1815000</v>
          </cell>
          <cell r="J3166">
            <v>0</v>
          </cell>
          <cell r="K3166">
            <v>1</v>
          </cell>
          <cell r="L3166">
            <v>0</v>
          </cell>
          <cell r="M3166">
            <v>0</v>
          </cell>
          <cell r="N3166">
            <v>0</v>
          </cell>
          <cell r="O3166">
            <v>0</v>
          </cell>
          <cell r="P3166">
            <v>0</v>
          </cell>
          <cell r="Q3166">
            <v>0</v>
          </cell>
          <cell r="R3166">
            <v>0</v>
          </cell>
          <cell r="S3166">
            <v>0</v>
          </cell>
          <cell r="T3166">
            <v>0</v>
          </cell>
          <cell r="U3166">
            <v>1</v>
          </cell>
          <cell r="V3166">
            <v>1815000</v>
          </cell>
          <cell r="W3166">
            <v>1815000</v>
          </cell>
          <cell r="X3166">
            <v>0</v>
          </cell>
          <cell r="Y3166">
            <v>1</v>
          </cell>
          <cell r="Z3166">
            <v>0</v>
          </cell>
          <cell r="AA3166" t="str">
            <v>MG.TV1</v>
          </cell>
          <cell r="AB3166" t="str">
            <v>63317301</v>
          </cell>
          <cell r="AC3166" t="str">
            <v>24212001</v>
          </cell>
        </row>
        <row r="3167">
          <cell r="A3167" t="str">
            <v>014269288</v>
          </cell>
          <cell r="B3167" t="str">
            <v>Hộc di động nhân viên KT: 400x500x650 mm</v>
          </cell>
          <cell r="C3167" t="str">
            <v>Chiếc</v>
          </cell>
          <cell r="D3167">
            <v>42887</v>
          </cell>
          <cell r="E3167">
            <v>1815000</v>
          </cell>
          <cell r="F3167">
            <v>1</v>
          </cell>
          <cell r="G3167">
            <v>1</v>
          </cell>
          <cell r="H3167">
            <v>1815000</v>
          </cell>
          <cell r="I3167">
            <v>1815000</v>
          </cell>
          <cell r="J3167">
            <v>0</v>
          </cell>
          <cell r="K3167">
            <v>1</v>
          </cell>
          <cell r="L3167">
            <v>0</v>
          </cell>
          <cell r="M3167">
            <v>0</v>
          </cell>
          <cell r="N3167">
            <v>0</v>
          </cell>
          <cell r="O3167">
            <v>0</v>
          </cell>
          <cell r="P3167">
            <v>0</v>
          </cell>
          <cell r="Q3167">
            <v>0</v>
          </cell>
          <cell r="R3167">
            <v>0</v>
          </cell>
          <cell r="S3167">
            <v>0</v>
          </cell>
          <cell r="T3167">
            <v>0</v>
          </cell>
          <cell r="U3167">
            <v>1</v>
          </cell>
          <cell r="V3167">
            <v>1815000</v>
          </cell>
          <cell r="W3167">
            <v>1815000</v>
          </cell>
          <cell r="X3167">
            <v>0</v>
          </cell>
          <cell r="Y3167">
            <v>1</v>
          </cell>
          <cell r="Z3167">
            <v>0</v>
          </cell>
          <cell r="AA3167" t="str">
            <v>MG.HSC</v>
          </cell>
          <cell r="AB3167" t="str">
            <v>63317301</v>
          </cell>
          <cell r="AC3167" t="str">
            <v>24212001</v>
          </cell>
        </row>
        <row r="3168">
          <cell r="A3168" t="str">
            <v>014269289</v>
          </cell>
          <cell r="B3168" t="str">
            <v>Hộc di động nhân viên KT: 400x500x650 mm</v>
          </cell>
          <cell r="C3168" t="str">
            <v>Chiếc</v>
          </cell>
          <cell r="D3168">
            <v>42887</v>
          </cell>
          <cell r="E3168">
            <v>1815000</v>
          </cell>
          <cell r="F3168">
            <v>1</v>
          </cell>
          <cell r="G3168">
            <v>1</v>
          </cell>
          <cell r="H3168">
            <v>1815000</v>
          </cell>
          <cell r="I3168">
            <v>1815000</v>
          </cell>
          <cell r="J3168">
            <v>0</v>
          </cell>
          <cell r="K3168">
            <v>1</v>
          </cell>
          <cell r="L3168">
            <v>0</v>
          </cell>
          <cell r="M3168">
            <v>0</v>
          </cell>
          <cell r="N3168">
            <v>0</v>
          </cell>
          <cell r="O3168">
            <v>0</v>
          </cell>
          <cell r="P3168">
            <v>0</v>
          </cell>
          <cell r="Q3168">
            <v>0</v>
          </cell>
          <cell r="R3168">
            <v>0</v>
          </cell>
          <cell r="S3168">
            <v>0</v>
          </cell>
          <cell r="T3168">
            <v>0</v>
          </cell>
          <cell r="U3168">
            <v>1</v>
          </cell>
          <cell r="V3168">
            <v>1815000</v>
          </cell>
          <cell r="W3168">
            <v>1815000</v>
          </cell>
          <cell r="X3168">
            <v>0</v>
          </cell>
          <cell r="Y3168">
            <v>1</v>
          </cell>
          <cell r="Z3168">
            <v>0</v>
          </cell>
          <cell r="AA3168" t="str">
            <v>MG.HSC</v>
          </cell>
          <cell r="AB3168" t="str">
            <v>63317301</v>
          </cell>
          <cell r="AC3168" t="str">
            <v>24212001</v>
          </cell>
        </row>
        <row r="3169">
          <cell r="A3169" t="str">
            <v>014269290</v>
          </cell>
          <cell r="B3169" t="str">
            <v>Hộc di động nhân viên KT: 400x500x650mm</v>
          </cell>
          <cell r="C3169" t="str">
            <v>Chiếc</v>
          </cell>
          <cell r="D3169">
            <v>42887</v>
          </cell>
          <cell r="E3169">
            <v>1815000</v>
          </cell>
          <cell r="F3169">
            <v>1</v>
          </cell>
          <cell r="G3169">
            <v>1</v>
          </cell>
          <cell r="H3169">
            <v>1815000</v>
          </cell>
          <cell r="I3169">
            <v>1815000</v>
          </cell>
          <cell r="J3169">
            <v>0</v>
          </cell>
          <cell r="K3169">
            <v>1</v>
          </cell>
          <cell r="L3169">
            <v>0</v>
          </cell>
          <cell r="M3169">
            <v>0</v>
          </cell>
          <cell r="N3169">
            <v>0</v>
          </cell>
          <cell r="O3169">
            <v>0</v>
          </cell>
          <cell r="P3169">
            <v>0</v>
          </cell>
          <cell r="Q3169">
            <v>0</v>
          </cell>
          <cell r="R3169">
            <v>0</v>
          </cell>
          <cell r="S3169">
            <v>0</v>
          </cell>
          <cell r="T3169">
            <v>0</v>
          </cell>
          <cell r="U3169">
            <v>1</v>
          </cell>
          <cell r="V3169">
            <v>1815000</v>
          </cell>
          <cell r="W3169">
            <v>1815000</v>
          </cell>
          <cell r="X3169">
            <v>0</v>
          </cell>
          <cell r="Y3169">
            <v>1</v>
          </cell>
          <cell r="Z3169">
            <v>0</v>
          </cell>
          <cell r="AA3169" t="str">
            <v>MG.TV1</v>
          </cell>
          <cell r="AB3169" t="str">
            <v>63317301</v>
          </cell>
          <cell r="AC3169" t="str">
            <v>24212001</v>
          </cell>
        </row>
        <row r="3170">
          <cell r="A3170" t="str">
            <v>014269291</v>
          </cell>
          <cell r="B3170" t="str">
            <v>Hộc di động nhân viên KT: 400x500x650mm</v>
          </cell>
          <cell r="C3170" t="str">
            <v>Chiếc</v>
          </cell>
          <cell r="D3170">
            <v>42887</v>
          </cell>
          <cell r="E3170">
            <v>1815000</v>
          </cell>
          <cell r="F3170">
            <v>1</v>
          </cell>
          <cell r="G3170">
            <v>1</v>
          </cell>
          <cell r="H3170">
            <v>1815000</v>
          </cell>
          <cell r="I3170">
            <v>1815000</v>
          </cell>
          <cell r="J3170">
            <v>0</v>
          </cell>
          <cell r="K3170">
            <v>1</v>
          </cell>
          <cell r="L3170">
            <v>0</v>
          </cell>
          <cell r="M3170">
            <v>0</v>
          </cell>
          <cell r="N3170">
            <v>0</v>
          </cell>
          <cell r="O3170">
            <v>0</v>
          </cell>
          <cell r="P3170">
            <v>0</v>
          </cell>
          <cell r="Q3170">
            <v>0</v>
          </cell>
          <cell r="R3170">
            <v>0</v>
          </cell>
          <cell r="S3170">
            <v>0</v>
          </cell>
          <cell r="T3170">
            <v>0</v>
          </cell>
          <cell r="U3170">
            <v>1</v>
          </cell>
          <cell r="V3170">
            <v>1815000</v>
          </cell>
          <cell r="W3170">
            <v>1815000</v>
          </cell>
          <cell r="X3170">
            <v>0</v>
          </cell>
          <cell r="Y3170">
            <v>1</v>
          </cell>
          <cell r="Z3170">
            <v>0</v>
          </cell>
          <cell r="AA3170" t="str">
            <v>MG.HSC</v>
          </cell>
          <cell r="AB3170" t="str">
            <v>63317301</v>
          </cell>
          <cell r="AC3170" t="str">
            <v>24212001</v>
          </cell>
        </row>
        <row r="3171">
          <cell r="A3171" t="str">
            <v>014813001</v>
          </cell>
          <cell r="B3171" t="str">
            <v>Dàn âm thanh Hifi Sony MHC V42D</v>
          </cell>
          <cell r="C3171" t="str">
            <v>Chiếc</v>
          </cell>
          <cell r="D3171">
            <v>43773</v>
          </cell>
          <cell r="E3171">
            <v>7990000</v>
          </cell>
          <cell r="F3171">
            <v>1</v>
          </cell>
          <cell r="G3171">
            <v>1</v>
          </cell>
          <cell r="H3171">
            <v>7990000</v>
          </cell>
          <cell r="I3171">
            <v>7990000</v>
          </cell>
          <cell r="J3171">
            <v>0</v>
          </cell>
          <cell r="K3171">
            <v>1</v>
          </cell>
          <cell r="L3171">
            <v>0</v>
          </cell>
          <cell r="M3171">
            <v>0</v>
          </cell>
          <cell r="N3171">
            <v>0</v>
          </cell>
          <cell r="O3171">
            <v>0</v>
          </cell>
          <cell r="P3171">
            <v>0</v>
          </cell>
          <cell r="Q3171">
            <v>0</v>
          </cell>
          <cell r="R3171">
            <v>0</v>
          </cell>
          <cell r="S3171">
            <v>0</v>
          </cell>
          <cell r="T3171">
            <v>0</v>
          </cell>
          <cell r="U3171">
            <v>1</v>
          </cell>
          <cell r="V3171">
            <v>7990000</v>
          </cell>
          <cell r="W3171">
            <v>7990000</v>
          </cell>
          <cell r="X3171">
            <v>0</v>
          </cell>
          <cell r="Y3171">
            <v>1</v>
          </cell>
          <cell r="Z3171">
            <v>0</v>
          </cell>
          <cell r="AA3171" t="str">
            <v>QLC</v>
          </cell>
          <cell r="AB3171" t="str">
            <v>64232001</v>
          </cell>
          <cell r="AC3171" t="str">
            <v>24212001</v>
          </cell>
        </row>
        <row r="3172">
          <cell r="A3172" t="str">
            <v>014826001</v>
          </cell>
          <cell r="B3172" t="str">
            <v>Máy hút bụi Hitachi CV995DCGB</v>
          </cell>
          <cell r="C3172" t="str">
            <v>Chiếc</v>
          </cell>
          <cell r="D3172">
            <v>43749</v>
          </cell>
          <cell r="E3172">
            <v>7050000</v>
          </cell>
          <cell r="F3172">
            <v>1</v>
          </cell>
          <cell r="G3172">
            <v>1</v>
          </cell>
          <cell r="H3172">
            <v>7050000</v>
          </cell>
          <cell r="I3172">
            <v>7050000</v>
          </cell>
          <cell r="J3172">
            <v>0</v>
          </cell>
          <cell r="K3172">
            <v>1</v>
          </cell>
          <cell r="L3172">
            <v>0</v>
          </cell>
          <cell r="M3172">
            <v>0</v>
          </cell>
          <cell r="N3172">
            <v>0</v>
          </cell>
          <cell r="O3172">
            <v>0</v>
          </cell>
          <cell r="P3172">
            <v>0</v>
          </cell>
          <cell r="Q3172">
            <v>0</v>
          </cell>
          <cell r="R3172">
            <v>0</v>
          </cell>
          <cell r="S3172">
            <v>0</v>
          </cell>
          <cell r="T3172">
            <v>0</v>
          </cell>
          <cell r="U3172">
            <v>1</v>
          </cell>
          <cell r="V3172">
            <v>7050000</v>
          </cell>
          <cell r="W3172">
            <v>7050000</v>
          </cell>
          <cell r="X3172">
            <v>0</v>
          </cell>
          <cell r="Y3172">
            <v>1</v>
          </cell>
          <cell r="Z3172">
            <v>0</v>
          </cell>
          <cell r="AA3172" t="str">
            <v>QLC</v>
          </cell>
          <cell r="AB3172" t="str">
            <v>64232001</v>
          </cell>
          <cell r="AC3172" t="str">
            <v>24212001</v>
          </cell>
        </row>
        <row r="3173">
          <cell r="A3173" t="str">
            <v>014826002</v>
          </cell>
          <cell r="B3173" t="str">
            <v>Máy hút bụi Hitachi CV995DCGB</v>
          </cell>
          <cell r="C3173" t="str">
            <v>Chiếc</v>
          </cell>
          <cell r="D3173">
            <v>43749</v>
          </cell>
          <cell r="E3173">
            <v>7050000</v>
          </cell>
          <cell r="F3173">
            <v>1</v>
          </cell>
          <cell r="G3173">
            <v>1</v>
          </cell>
          <cell r="H3173">
            <v>7050000</v>
          </cell>
          <cell r="I3173">
            <v>7050000</v>
          </cell>
          <cell r="J3173">
            <v>0</v>
          </cell>
          <cell r="K3173">
            <v>1</v>
          </cell>
          <cell r="L3173">
            <v>0</v>
          </cell>
          <cell r="M3173">
            <v>0</v>
          </cell>
          <cell r="N3173">
            <v>0</v>
          </cell>
          <cell r="O3173">
            <v>0</v>
          </cell>
          <cell r="P3173">
            <v>0</v>
          </cell>
          <cell r="Q3173">
            <v>0</v>
          </cell>
          <cell r="R3173">
            <v>0</v>
          </cell>
          <cell r="S3173">
            <v>0</v>
          </cell>
          <cell r="T3173">
            <v>0</v>
          </cell>
          <cell r="U3173">
            <v>1</v>
          </cell>
          <cell r="V3173">
            <v>7050000</v>
          </cell>
          <cell r="W3173">
            <v>7050000</v>
          </cell>
          <cell r="X3173">
            <v>0</v>
          </cell>
          <cell r="Y3173">
            <v>1</v>
          </cell>
          <cell r="Z3173">
            <v>0</v>
          </cell>
          <cell r="AA3173" t="str">
            <v>QLC</v>
          </cell>
          <cell r="AB3173" t="str">
            <v>64232001</v>
          </cell>
          <cell r="AC3173" t="str">
            <v>24212001</v>
          </cell>
        </row>
        <row r="3174">
          <cell r="A3174" t="str">
            <v>014836001</v>
          </cell>
          <cell r="B3174" t="str">
            <v>Máy hủy tài liệu Q.Sheredder Q15KK</v>
          </cell>
          <cell r="C3174" t="str">
            <v>Chiếc</v>
          </cell>
          <cell r="D3174">
            <v>43720</v>
          </cell>
          <cell r="E3174">
            <v>4900000</v>
          </cell>
          <cell r="F3174">
            <v>1</v>
          </cell>
          <cell r="G3174">
            <v>1</v>
          </cell>
          <cell r="H3174">
            <v>4900000</v>
          </cell>
          <cell r="I3174">
            <v>4900000</v>
          </cell>
          <cell r="J3174">
            <v>0</v>
          </cell>
          <cell r="K3174">
            <v>1</v>
          </cell>
          <cell r="L3174">
            <v>0</v>
          </cell>
          <cell r="M3174">
            <v>0</v>
          </cell>
          <cell r="N3174">
            <v>0</v>
          </cell>
          <cell r="O3174">
            <v>0</v>
          </cell>
          <cell r="P3174">
            <v>0</v>
          </cell>
          <cell r="Q3174">
            <v>0</v>
          </cell>
          <cell r="R3174">
            <v>0</v>
          </cell>
          <cell r="S3174">
            <v>0</v>
          </cell>
          <cell r="T3174">
            <v>0</v>
          </cell>
          <cell r="U3174">
            <v>1</v>
          </cell>
          <cell r="V3174">
            <v>4900000</v>
          </cell>
          <cell r="W3174">
            <v>4900000</v>
          </cell>
          <cell r="X3174">
            <v>0</v>
          </cell>
          <cell r="Y3174">
            <v>1</v>
          </cell>
          <cell r="Z3174">
            <v>0</v>
          </cell>
          <cell r="AA3174" t="str">
            <v>QLC</v>
          </cell>
          <cell r="AB3174" t="str">
            <v>64232001</v>
          </cell>
          <cell r="AC3174" t="str">
            <v>24212001</v>
          </cell>
        </row>
        <row r="3175">
          <cell r="A3175" t="str">
            <v>014836002</v>
          </cell>
          <cell r="B3175" t="str">
            <v>Máy hủy tài liệu Q.Sheredder Q15KK</v>
          </cell>
          <cell r="C3175" t="str">
            <v>Chiếc</v>
          </cell>
          <cell r="D3175">
            <v>43720</v>
          </cell>
          <cell r="E3175">
            <v>4900000</v>
          </cell>
          <cell r="F3175">
            <v>1</v>
          </cell>
          <cell r="G3175">
            <v>1</v>
          </cell>
          <cell r="H3175">
            <v>4900000</v>
          </cell>
          <cell r="I3175">
            <v>4900000</v>
          </cell>
          <cell r="J3175">
            <v>0</v>
          </cell>
          <cell r="K3175">
            <v>1</v>
          </cell>
          <cell r="L3175">
            <v>0</v>
          </cell>
          <cell r="M3175">
            <v>0</v>
          </cell>
          <cell r="N3175">
            <v>0</v>
          </cell>
          <cell r="O3175">
            <v>0</v>
          </cell>
          <cell r="P3175">
            <v>0</v>
          </cell>
          <cell r="Q3175">
            <v>0</v>
          </cell>
          <cell r="R3175">
            <v>0</v>
          </cell>
          <cell r="S3175">
            <v>0</v>
          </cell>
          <cell r="T3175">
            <v>0</v>
          </cell>
          <cell r="U3175">
            <v>1</v>
          </cell>
          <cell r="V3175">
            <v>4900000</v>
          </cell>
          <cell r="W3175">
            <v>4900000</v>
          </cell>
          <cell r="X3175">
            <v>0</v>
          </cell>
          <cell r="Y3175">
            <v>1</v>
          </cell>
          <cell r="Z3175">
            <v>0</v>
          </cell>
          <cell r="AA3175" t="str">
            <v>TUVAN</v>
          </cell>
          <cell r="AB3175" t="str">
            <v>63356301</v>
          </cell>
          <cell r="AC3175" t="str">
            <v>24212001</v>
          </cell>
        </row>
        <row r="3176">
          <cell r="A3176" t="str">
            <v>014836003</v>
          </cell>
          <cell r="B3176" t="str">
            <v>Máy hủy tài liệu Q.Sheredder Q15KK</v>
          </cell>
          <cell r="C3176" t="str">
            <v>Chiếc</v>
          </cell>
          <cell r="D3176">
            <v>43749</v>
          </cell>
          <cell r="E3176">
            <v>4900000</v>
          </cell>
          <cell r="F3176">
            <v>1</v>
          </cell>
          <cell r="G3176">
            <v>1</v>
          </cell>
          <cell r="H3176">
            <v>4900000</v>
          </cell>
          <cell r="I3176">
            <v>4900000</v>
          </cell>
          <cell r="J3176">
            <v>0</v>
          </cell>
          <cell r="K3176">
            <v>1</v>
          </cell>
          <cell r="L3176">
            <v>0</v>
          </cell>
          <cell r="M3176">
            <v>0</v>
          </cell>
          <cell r="N3176">
            <v>0</v>
          </cell>
          <cell r="O3176">
            <v>0</v>
          </cell>
          <cell r="P3176">
            <v>0</v>
          </cell>
          <cell r="Q3176">
            <v>0</v>
          </cell>
          <cell r="R3176">
            <v>0</v>
          </cell>
          <cell r="S3176">
            <v>0</v>
          </cell>
          <cell r="T3176">
            <v>0</v>
          </cell>
          <cell r="U3176">
            <v>1</v>
          </cell>
          <cell r="V3176">
            <v>4900000</v>
          </cell>
          <cell r="W3176">
            <v>4900000</v>
          </cell>
          <cell r="X3176">
            <v>0</v>
          </cell>
          <cell r="Y3176">
            <v>1</v>
          </cell>
          <cell r="Z3176">
            <v>0</v>
          </cell>
          <cell r="AA3176" t="str">
            <v>QLC</v>
          </cell>
          <cell r="AB3176" t="str">
            <v>64232001</v>
          </cell>
          <cell r="AC3176" t="str">
            <v>24212001</v>
          </cell>
        </row>
        <row r="3177">
          <cell r="A3177" t="str">
            <v>014836004</v>
          </cell>
          <cell r="B3177" t="str">
            <v>Máy hủy tài liệu Q.Sheredder Q15KK</v>
          </cell>
          <cell r="C3177" t="str">
            <v>Chiếc</v>
          </cell>
          <cell r="D3177">
            <v>43749</v>
          </cell>
          <cell r="E3177">
            <v>4900000</v>
          </cell>
          <cell r="F3177">
            <v>1</v>
          </cell>
          <cell r="G3177">
            <v>1</v>
          </cell>
          <cell r="H3177">
            <v>4900000</v>
          </cell>
          <cell r="I3177">
            <v>4900000</v>
          </cell>
          <cell r="J3177">
            <v>0</v>
          </cell>
          <cell r="K3177">
            <v>1</v>
          </cell>
          <cell r="L3177">
            <v>0</v>
          </cell>
          <cell r="M3177">
            <v>0</v>
          </cell>
          <cell r="N3177">
            <v>0</v>
          </cell>
          <cell r="O3177">
            <v>0</v>
          </cell>
          <cell r="P3177">
            <v>0</v>
          </cell>
          <cell r="Q3177">
            <v>0</v>
          </cell>
          <cell r="R3177">
            <v>0</v>
          </cell>
          <cell r="S3177">
            <v>0</v>
          </cell>
          <cell r="T3177">
            <v>0</v>
          </cell>
          <cell r="U3177">
            <v>1</v>
          </cell>
          <cell r="V3177">
            <v>4900000</v>
          </cell>
          <cell r="W3177">
            <v>4900000</v>
          </cell>
          <cell r="X3177">
            <v>0</v>
          </cell>
          <cell r="Y3177">
            <v>1</v>
          </cell>
          <cell r="Z3177">
            <v>0</v>
          </cell>
          <cell r="AA3177" t="str">
            <v>QLC</v>
          </cell>
          <cell r="AB3177" t="str">
            <v>64232001</v>
          </cell>
          <cell r="AC3177" t="str">
            <v>24212001</v>
          </cell>
        </row>
        <row r="3178">
          <cell r="A3178" t="str">
            <v>014836005</v>
          </cell>
          <cell r="B3178" t="str">
            <v>Máy hủy tài liệu Q.Sheredder Q15KK</v>
          </cell>
          <cell r="C3178" t="str">
            <v>Chiếc</v>
          </cell>
          <cell r="D3178">
            <v>43749</v>
          </cell>
          <cell r="E3178">
            <v>4900000</v>
          </cell>
          <cell r="F3178">
            <v>1</v>
          </cell>
          <cell r="G3178">
            <v>1</v>
          </cell>
          <cell r="H3178">
            <v>4900000</v>
          </cell>
          <cell r="I3178">
            <v>4900000</v>
          </cell>
          <cell r="J3178">
            <v>0</v>
          </cell>
          <cell r="K3178">
            <v>1</v>
          </cell>
          <cell r="L3178">
            <v>0</v>
          </cell>
          <cell r="M3178">
            <v>0</v>
          </cell>
          <cell r="N3178">
            <v>0</v>
          </cell>
          <cell r="O3178">
            <v>0</v>
          </cell>
          <cell r="P3178">
            <v>0</v>
          </cell>
          <cell r="Q3178">
            <v>0</v>
          </cell>
          <cell r="R3178">
            <v>0</v>
          </cell>
          <cell r="S3178">
            <v>0</v>
          </cell>
          <cell r="T3178">
            <v>0</v>
          </cell>
          <cell r="U3178">
            <v>1</v>
          </cell>
          <cell r="V3178">
            <v>4900000</v>
          </cell>
          <cell r="W3178">
            <v>4900000</v>
          </cell>
          <cell r="X3178">
            <v>0</v>
          </cell>
          <cell r="Y3178">
            <v>1</v>
          </cell>
          <cell r="Z3178">
            <v>0</v>
          </cell>
          <cell r="AA3178" t="str">
            <v>QLC</v>
          </cell>
          <cell r="AB3178" t="str">
            <v>64232001</v>
          </cell>
          <cell r="AC3178" t="str">
            <v>24212001</v>
          </cell>
        </row>
        <row r="3179">
          <cell r="A3179" t="str">
            <v>014836006</v>
          </cell>
          <cell r="B3179" t="str">
            <v>Máy hủy tài liệu Q.Shredder Q15KK</v>
          </cell>
          <cell r="C3179" t="str">
            <v>Chiếc</v>
          </cell>
          <cell r="D3179">
            <v>43881</v>
          </cell>
          <cell r="E3179">
            <v>4900000</v>
          </cell>
          <cell r="F3179">
            <v>1</v>
          </cell>
          <cell r="G3179">
            <v>1</v>
          </cell>
          <cell r="H3179">
            <v>4900000</v>
          </cell>
          <cell r="I3179">
            <v>4900000</v>
          </cell>
          <cell r="J3179">
            <v>0</v>
          </cell>
          <cell r="K3179">
            <v>1</v>
          </cell>
          <cell r="L3179">
            <v>0</v>
          </cell>
          <cell r="M3179">
            <v>0</v>
          </cell>
          <cell r="N3179">
            <v>0</v>
          </cell>
          <cell r="O3179">
            <v>0</v>
          </cell>
          <cell r="P3179">
            <v>0</v>
          </cell>
          <cell r="Q3179">
            <v>0</v>
          </cell>
          <cell r="R3179">
            <v>0</v>
          </cell>
          <cell r="S3179">
            <v>0</v>
          </cell>
          <cell r="T3179">
            <v>0</v>
          </cell>
          <cell r="U3179">
            <v>1</v>
          </cell>
          <cell r="V3179">
            <v>4900000</v>
          </cell>
          <cell r="W3179">
            <v>4900000</v>
          </cell>
          <cell r="X3179">
            <v>0</v>
          </cell>
          <cell r="Y3179">
            <v>1</v>
          </cell>
          <cell r="Z3179">
            <v>0</v>
          </cell>
          <cell r="AA3179" t="str">
            <v>QLC</v>
          </cell>
          <cell r="AB3179" t="str">
            <v>64232001</v>
          </cell>
          <cell r="AC3179" t="str">
            <v>24212001</v>
          </cell>
        </row>
        <row r="3180">
          <cell r="A3180" t="str">
            <v>014836007</v>
          </cell>
          <cell r="B3180" t="str">
            <v>Máy hủy tài liệu Q.Sheredder Q15KK (24L)</v>
          </cell>
          <cell r="C3180" t="str">
            <v>Cái</v>
          </cell>
          <cell r="D3180">
            <v>44847</v>
          </cell>
          <cell r="E3180">
            <v>3996000</v>
          </cell>
          <cell r="F3180">
            <v>1</v>
          </cell>
          <cell r="G3180">
            <v>1</v>
          </cell>
          <cell r="H3180">
            <v>0</v>
          </cell>
          <cell r="I3180">
            <v>0</v>
          </cell>
          <cell r="J3180">
            <v>0</v>
          </cell>
          <cell r="K3180">
            <v>0</v>
          </cell>
          <cell r="L3180">
            <v>0</v>
          </cell>
          <cell r="M3180">
            <v>1</v>
          </cell>
          <cell r="N3180">
            <v>3996000</v>
          </cell>
          <cell r="O3180">
            <v>0</v>
          </cell>
          <cell r="P3180">
            <v>0</v>
          </cell>
          <cell r="Q3180">
            <v>0</v>
          </cell>
          <cell r="R3180">
            <v>0</v>
          </cell>
          <cell r="S3180">
            <v>1</v>
          </cell>
          <cell r="T3180">
            <v>3996000</v>
          </cell>
          <cell r="U3180">
            <v>1</v>
          </cell>
          <cell r="V3180">
            <v>3996000</v>
          </cell>
          <cell r="W3180">
            <v>3996000</v>
          </cell>
          <cell r="X3180">
            <v>0</v>
          </cell>
          <cell r="Y3180">
            <v>1</v>
          </cell>
          <cell r="Z3180">
            <v>0</v>
          </cell>
          <cell r="AA3180" t="str">
            <v>QLC</v>
          </cell>
          <cell r="AB3180" t="str">
            <v>64232001</v>
          </cell>
          <cell r="AC3180" t="str">
            <v>24212001</v>
          </cell>
        </row>
        <row r="3181">
          <cell r="A3181" t="str">
            <v>014836008</v>
          </cell>
          <cell r="B3181" t="str">
            <v>Máy hủy tài liệu Q.Sheredder Q15KK (24L)</v>
          </cell>
          <cell r="C3181" t="str">
            <v>Cái</v>
          </cell>
          <cell r="D3181">
            <v>44847</v>
          </cell>
          <cell r="E3181">
            <v>3996000</v>
          </cell>
          <cell r="F3181">
            <v>1</v>
          </cell>
          <cell r="G3181">
            <v>1</v>
          </cell>
          <cell r="H3181">
            <v>0</v>
          </cell>
          <cell r="I3181">
            <v>0</v>
          </cell>
          <cell r="J3181">
            <v>0</v>
          </cell>
          <cell r="K3181">
            <v>0</v>
          </cell>
          <cell r="L3181">
            <v>0</v>
          </cell>
          <cell r="M3181">
            <v>1</v>
          </cell>
          <cell r="N3181">
            <v>3996000</v>
          </cell>
          <cell r="O3181">
            <v>0</v>
          </cell>
          <cell r="P3181">
            <v>0</v>
          </cell>
          <cell r="Q3181">
            <v>0</v>
          </cell>
          <cell r="R3181">
            <v>0</v>
          </cell>
          <cell r="S3181">
            <v>1</v>
          </cell>
          <cell r="T3181">
            <v>3996000</v>
          </cell>
          <cell r="U3181">
            <v>1</v>
          </cell>
          <cell r="V3181">
            <v>3996000</v>
          </cell>
          <cell r="W3181">
            <v>3996000</v>
          </cell>
          <cell r="X3181">
            <v>0</v>
          </cell>
          <cell r="Y3181">
            <v>1</v>
          </cell>
          <cell r="Z3181">
            <v>0</v>
          </cell>
          <cell r="AA3181" t="str">
            <v>MG.HSC</v>
          </cell>
          <cell r="AB3181" t="str">
            <v>63317301</v>
          </cell>
          <cell r="AC3181" t="str">
            <v>24212001</v>
          </cell>
        </row>
        <row r="3182">
          <cell r="A3182" t="str">
            <v>014836009</v>
          </cell>
          <cell r="B3182" t="str">
            <v>Máy hủy tài liệu Q.Sheredder Q15KK (24L)</v>
          </cell>
          <cell r="C3182" t="str">
            <v>Cái</v>
          </cell>
          <cell r="D3182">
            <v>44847</v>
          </cell>
          <cell r="E3182">
            <v>3996000</v>
          </cell>
          <cell r="F3182">
            <v>1</v>
          </cell>
          <cell r="G3182">
            <v>1</v>
          </cell>
          <cell r="H3182">
            <v>0</v>
          </cell>
          <cell r="I3182">
            <v>0</v>
          </cell>
          <cell r="J3182">
            <v>0</v>
          </cell>
          <cell r="K3182">
            <v>0</v>
          </cell>
          <cell r="L3182">
            <v>0</v>
          </cell>
          <cell r="M3182">
            <v>1</v>
          </cell>
          <cell r="N3182">
            <v>3996000</v>
          </cell>
          <cell r="O3182">
            <v>0</v>
          </cell>
          <cell r="P3182">
            <v>0</v>
          </cell>
          <cell r="Q3182">
            <v>0</v>
          </cell>
          <cell r="R3182">
            <v>0</v>
          </cell>
          <cell r="S3182">
            <v>1</v>
          </cell>
          <cell r="T3182">
            <v>3996000</v>
          </cell>
          <cell r="U3182">
            <v>1</v>
          </cell>
          <cell r="V3182">
            <v>3996000</v>
          </cell>
          <cell r="W3182">
            <v>3996000</v>
          </cell>
          <cell r="X3182">
            <v>0</v>
          </cell>
          <cell r="Y3182">
            <v>1</v>
          </cell>
          <cell r="Z3182">
            <v>0</v>
          </cell>
          <cell r="AA3182" t="str">
            <v>QLC</v>
          </cell>
          <cell r="AB3182" t="str">
            <v>64232001</v>
          </cell>
          <cell r="AC3182" t="str">
            <v>24212001</v>
          </cell>
        </row>
        <row r="3183">
          <cell r="A3183" t="str">
            <v>014836010</v>
          </cell>
          <cell r="B3183" t="str">
            <v>Máy hủy tài liệu Q.Sheredder Q15KK (24L)</v>
          </cell>
          <cell r="C3183" t="str">
            <v>Cái</v>
          </cell>
          <cell r="D3183">
            <v>44847</v>
          </cell>
          <cell r="E3183">
            <v>3996000</v>
          </cell>
          <cell r="F3183">
            <v>1</v>
          </cell>
          <cell r="G3183">
            <v>1</v>
          </cell>
          <cell r="H3183">
            <v>0</v>
          </cell>
          <cell r="I3183">
            <v>0</v>
          </cell>
          <cell r="J3183">
            <v>0</v>
          </cell>
          <cell r="K3183">
            <v>0</v>
          </cell>
          <cell r="L3183">
            <v>0</v>
          </cell>
          <cell r="M3183">
            <v>1</v>
          </cell>
          <cell r="N3183">
            <v>3996000</v>
          </cell>
          <cell r="O3183">
            <v>0</v>
          </cell>
          <cell r="P3183">
            <v>0</v>
          </cell>
          <cell r="Q3183">
            <v>0</v>
          </cell>
          <cell r="R3183">
            <v>0</v>
          </cell>
          <cell r="S3183">
            <v>1</v>
          </cell>
          <cell r="T3183">
            <v>3996000</v>
          </cell>
          <cell r="U3183">
            <v>1</v>
          </cell>
          <cell r="V3183">
            <v>3996000</v>
          </cell>
          <cell r="W3183">
            <v>3996000</v>
          </cell>
          <cell r="X3183">
            <v>0</v>
          </cell>
          <cell r="Y3183">
            <v>1</v>
          </cell>
          <cell r="Z3183">
            <v>0</v>
          </cell>
          <cell r="AA3183" t="str">
            <v>QLC</v>
          </cell>
          <cell r="AB3183" t="str">
            <v>64232001</v>
          </cell>
          <cell r="AC3183" t="str">
            <v>24212001</v>
          </cell>
        </row>
        <row r="3184">
          <cell r="A3184" t="str">
            <v>014836011</v>
          </cell>
          <cell r="B3184" t="str">
            <v>Máy hủy tài liệu Q.Sheredder Q15KK (24L)</v>
          </cell>
          <cell r="C3184" t="str">
            <v>Cái</v>
          </cell>
          <cell r="D3184">
            <v>44847</v>
          </cell>
          <cell r="E3184">
            <v>3996000</v>
          </cell>
          <cell r="F3184">
            <v>1</v>
          </cell>
          <cell r="G3184">
            <v>1</v>
          </cell>
          <cell r="H3184">
            <v>0</v>
          </cell>
          <cell r="I3184">
            <v>0</v>
          </cell>
          <cell r="J3184">
            <v>0</v>
          </cell>
          <cell r="K3184">
            <v>0</v>
          </cell>
          <cell r="L3184">
            <v>0</v>
          </cell>
          <cell r="M3184">
            <v>1</v>
          </cell>
          <cell r="N3184">
            <v>3996000</v>
          </cell>
          <cell r="O3184">
            <v>0</v>
          </cell>
          <cell r="P3184">
            <v>0</v>
          </cell>
          <cell r="Q3184">
            <v>0</v>
          </cell>
          <cell r="R3184">
            <v>0</v>
          </cell>
          <cell r="S3184">
            <v>1</v>
          </cell>
          <cell r="T3184">
            <v>3996000</v>
          </cell>
          <cell r="U3184">
            <v>1</v>
          </cell>
          <cell r="V3184">
            <v>3996000</v>
          </cell>
          <cell r="W3184">
            <v>3996000</v>
          </cell>
          <cell r="X3184">
            <v>0</v>
          </cell>
          <cell r="Y3184">
            <v>1</v>
          </cell>
          <cell r="Z3184">
            <v>0</v>
          </cell>
          <cell r="AA3184" t="str">
            <v>QLC</v>
          </cell>
          <cell r="AB3184" t="str">
            <v>64232001</v>
          </cell>
          <cell r="AC3184" t="str">
            <v>24212001</v>
          </cell>
        </row>
        <row r="3185">
          <cell r="A3185" t="str">
            <v>014836012</v>
          </cell>
          <cell r="B3185" t="str">
            <v>Máy hủy tài liệu Q.Sheredder Q15KK (24L)</v>
          </cell>
          <cell r="C3185" t="str">
            <v>Cái</v>
          </cell>
          <cell r="D3185">
            <v>44847</v>
          </cell>
          <cell r="E3185">
            <v>3996000</v>
          </cell>
          <cell r="F3185">
            <v>1</v>
          </cell>
          <cell r="G3185">
            <v>1</v>
          </cell>
          <cell r="H3185">
            <v>0</v>
          </cell>
          <cell r="I3185">
            <v>0</v>
          </cell>
          <cell r="J3185">
            <v>0</v>
          </cell>
          <cell r="K3185">
            <v>0</v>
          </cell>
          <cell r="L3185">
            <v>0</v>
          </cell>
          <cell r="M3185">
            <v>1</v>
          </cell>
          <cell r="N3185">
            <v>3996000</v>
          </cell>
          <cell r="O3185">
            <v>0</v>
          </cell>
          <cell r="P3185">
            <v>0</v>
          </cell>
          <cell r="Q3185">
            <v>0</v>
          </cell>
          <cell r="R3185">
            <v>0</v>
          </cell>
          <cell r="S3185">
            <v>1</v>
          </cell>
          <cell r="T3185">
            <v>3996000</v>
          </cell>
          <cell r="U3185">
            <v>1</v>
          </cell>
          <cell r="V3185">
            <v>3996000</v>
          </cell>
          <cell r="W3185">
            <v>3996000</v>
          </cell>
          <cell r="X3185">
            <v>0</v>
          </cell>
          <cell r="Y3185">
            <v>1</v>
          </cell>
          <cell r="Z3185">
            <v>0</v>
          </cell>
          <cell r="AA3185" t="str">
            <v>QLC</v>
          </cell>
          <cell r="AB3185" t="str">
            <v>64232001</v>
          </cell>
          <cell r="AC3185" t="str">
            <v>24212001</v>
          </cell>
        </row>
        <row r="3186">
          <cell r="A3186" t="str">
            <v>014836013</v>
          </cell>
          <cell r="B3186" t="str">
            <v>Máy hủy tài liệu Q.Sheredder Q15KK (24L)</v>
          </cell>
          <cell r="C3186" t="str">
            <v>Cái</v>
          </cell>
          <cell r="D3186">
            <v>44847</v>
          </cell>
          <cell r="E3186">
            <v>3996000</v>
          </cell>
          <cell r="F3186">
            <v>1</v>
          </cell>
          <cell r="G3186">
            <v>1</v>
          </cell>
          <cell r="H3186">
            <v>0</v>
          </cell>
          <cell r="I3186">
            <v>0</v>
          </cell>
          <cell r="J3186">
            <v>0</v>
          </cell>
          <cell r="K3186">
            <v>0</v>
          </cell>
          <cell r="L3186">
            <v>0</v>
          </cell>
          <cell r="M3186">
            <v>1</v>
          </cell>
          <cell r="N3186">
            <v>3996000</v>
          </cell>
          <cell r="O3186">
            <v>0</v>
          </cell>
          <cell r="P3186">
            <v>0</v>
          </cell>
          <cell r="Q3186">
            <v>0</v>
          </cell>
          <cell r="R3186">
            <v>0</v>
          </cell>
          <cell r="S3186">
            <v>1</v>
          </cell>
          <cell r="T3186">
            <v>3996000</v>
          </cell>
          <cell r="U3186">
            <v>1</v>
          </cell>
          <cell r="V3186">
            <v>3996000</v>
          </cell>
          <cell r="W3186">
            <v>3996000</v>
          </cell>
          <cell r="X3186">
            <v>0</v>
          </cell>
          <cell r="Y3186">
            <v>1</v>
          </cell>
          <cell r="Z3186">
            <v>0</v>
          </cell>
          <cell r="AA3186" t="str">
            <v>QLC</v>
          </cell>
          <cell r="AB3186" t="str">
            <v>64232001</v>
          </cell>
          <cell r="AC3186" t="str">
            <v>24212001</v>
          </cell>
        </row>
        <row r="3187">
          <cell r="A3187" t="str">
            <v>014836014</v>
          </cell>
          <cell r="B3187" t="str">
            <v>Máy hủy tài liệu Q.Sheredder Q15KK (24L)</v>
          </cell>
          <cell r="C3187" t="str">
            <v>Cái</v>
          </cell>
          <cell r="D3187">
            <v>44847</v>
          </cell>
          <cell r="E3187">
            <v>3996000</v>
          </cell>
          <cell r="F3187">
            <v>1</v>
          </cell>
          <cell r="G3187">
            <v>1</v>
          </cell>
          <cell r="H3187">
            <v>0</v>
          </cell>
          <cell r="I3187">
            <v>0</v>
          </cell>
          <cell r="J3187">
            <v>0</v>
          </cell>
          <cell r="K3187">
            <v>0</v>
          </cell>
          <cell r="L3187">
            <v>0</v>
          </cell>
          <cell r="M3187">
            <v>1</v>
          </cell>
          <cell r="N3187">
            <v>3996000</v>
          </cell>
          <cell r="O3187">
            <v>0</v>
          </cell>
          <cell r="P3187">
            <v>0</v>
          </cell>
          <cell r="Q3187">
            <v>0</v>
          </cell>
          <cell r="R3187">
            <v>0</v>
          </cell>
          <cell r="S3187">
            <v>1</v>
          </cell>
          <cell r="T3187">
            <v>3996000</v>
          </cell>
          <cell r="U3187">
            <v>1</v>
          </cell>
          <cell r="V3187">
            <v>3996000</v>
          </cell>
          <cell r="W3187">
            <v>3996000</v>
          </cell>
          <cell r="X3187">
            <v>0</v>
          </cell>
          <cell r="Y3187">
            <v>1</v>
          </cell>
          <cell r="Z3187">
            <v>0</v>
          </cell>
          <cell r="AA3187" t="str">
            <v>QLC</v>
          </cell>
          <cell r="AB3187" t="str">
            <v>64232001</v>
          </cell>
          <cell r="AC3187" t="str">
            <v>24212001</v>
          </cell>
        </row>
        <row r="3188">
          <cell r="A3188" t="str">
            <v>014836015</v>
          </cell>
          <cell r="B3188" t="str">
            <v>Máy hủy tài liệu Q.Sheredder Q15KK (24L)</v>
          </cell>
          <cell r="C3188" t="str">
            <v>Cái</v>
          </cell>
          <cell r="D3188">
            <v>44847</v>
          </cell>
          <cell r="E3188">
            <v>3996000</v>
          </cell>
          <cell r="F3188">
            <v>1</v>
          </cell>
          <cell r="G3188">
            <v>1</v>
          </cell>
          <cell r="H3188">
            <v>0</v>
          </cell>
          <cell r="I3188">
            <v>0</v>
          </cell>
          <cell r="J3188">
            <v>0</v>
          </cell>
          <cell r="K3188">
            <v>0</v>
          </cell>
          <cell r="L3188">
            <v>0</v>
          </cell>
          <cell r="M3188">
            <v>1</v>
          </cell>
          <cell r="N3188">
            <v>3996000</v>
          </cell>
          <cell r="O3188">
            <v>0</v>
          </cell>
          <cell r="P3188">
            <v>0</v>
          </cell>
          <cell r="Q3188">
            <v>0</v>
          </cell>
          <cell r="R3188">
            <v>0</v>
          </cell>
          <cell r="S3188">
            <v>1</v>
          </cell>
          <cell r="T3188">
            <v>3996000</v>
          </cell>
          <cell r="U3188">
            <v>1</v>
          </cell>
          <cell r="V3188">
            <v>3996000</v>
          </cell>
          <cell r="W3188">
            <v>3996000</v>
          </cell>
          <cell r="X3188">
            <v>0</v>
          </cell>
          <cell r="Y3188">
            <v>1</v>
          </cell>
          <cell r="Z3188">
            <v>0</v>
          </cell>
          <cell r="AA3188" t="str">
            <v>QLC</v>
          </cell>
          <cell r="AB3188" t="str">
            <v>64232001</v>
          </cell>
          <cell r="AC3188" t="str">
            <v>24212001</v>
          </cell>
        </row>
        <row r="3189">
          <cell r="A3189" t="str">
            <v>014836016</v>
          </cell>
          <cell r="B3189" t="str">
            <v>Máy hủy tài liệu Q.Sheredder Q15KK (24L)</v>
          </cell>
          <cell r="C3189" t="str">
            <v>Cái</v>
          </cell>
          <cell r="D3189">
            <v>45272</v>
          </cell>
          <cell r="E3189">
            <v>3996000</v>
          </cell>
          <cell r="F3189">
            <v>1</v>
          </cell>
          <cell r="G3189">
            <v>1</v>
          </cell>
          <cell r="H3189">
            <v>0</v>
          </cell>
          <cell r="I3189">
            <v>0</v>
          </cell>
          <cell r="J3189">
            <v>0</v>
          </cell>
          <cell r="K3189">
            <v>0</v>
          </cell>
          <cell r="L3189">
            <v>0</v>
          </cell>
          <cell r="M3189">
            <v>1</v>
          </cell>
          <cell r="N3189">
            <v>3996000</v>
          </cell>
          <cell r="O3189">
            <v>0</v>
          </cell>
          <cell r="P3189">
            <v>0</v>
          </cell>
          <cell r="Q3189">
            <v>0</v>
          </cell>
          <cell r="R3189">
            <v>0</v>
          </cell>
          <cell r="S3189">
            <v>1</v>
          </cell>
          <cell r="T3189">
            <v>3996000</v>
          </cell>
          <cell r="U3189">
            <v>1</v>
          </cell>
          <cell r="V3189">
            <v>3996000</v>
          </cell>
          <cell r="W3189">
            <v>3996000</v>
          </cell>
          <cell r="X3189">
            <v>0</v>
          </cell>
          <cell r="Y3189">
            <v>1</v>
          </cell>
          <cell r="Z3189">
            <v>0</v>
          </cell>
          <cell r="AA3189" t="str">
            <v>QLC</v>
          </cell>
          <cell r="AB3189" t="str">
            <v>64232001</v>
          </cell>
          <cell r="AC3189" t="str">
            <v>24212001</v>
          </cell>
        </row>
        <row r="3190">
          <cell r="A3190" t="str">
            <v>014836017</v>
          </cell>
          <cell r="B3190" t="str">
            <v>Máy hủy tài liệu Q.Shredder Q7</v>
          </cell>
          <cell r="C3190" t="str">
            <v>Cái</v>
          </cell>
          <cell r="D3190">
            <v>45183</v>
          </cell>
          <cell r="E3190">
            <v>5508000</v>
          </cell>
          <cell r="F3190">
            <v>1</v>
          </cell>
          <cell r="G3190">
            <v>1</v>
          </cell>
          <cell r="H3190">
            <v>0</v>
          </cell>
          <cell r="I3190">
            <v>0</v>
          </cell>
          <cell r="J3190">
            <v>0</v>
          </cell>
          <cell r="K3190">
            <v>0</v>
          </cell>
          <cell r="L3190">
            <v>0</v>
          </cell>
          <cell r="M3190">
            <v>1</v>
          </cell>
          <cell r="N3190">
            <v>5508000</v>
          </cell>
          <cell r="O3190">
            <v>0</v>
          </cell>
          <cell r="P3190">
            <v>0</v>
          </cell>
          <cell r="Q3190">
            <v>0</v>
          </cell>
          <cell r="R3190">
            <v>0</v>
          </cell>
          <cell r="S3190">
            <v>1</v>
          </cell>
          <cell r="T3190">
            <v>5508000</v>
          </cell>
          <cell r="U3190">
            <v>1</v>
          </cell>
          <cell r="V3190">
            <v>5508000</v>
          </cell>
          <cell r="W3190">
            <v>5508000</v>
          </cell>
          <cell r="X3190">
            <v>0</v>
          </cell>
          <cell r="Y3190">
            <v>1</v>
          </cell>
          <cell r="Z3190">
            <v>0</v>
          </cell>
          <cell r="AA3190" t="str">
            <v>MG.TV1</v>
          </cell>
          <cell r="AB3190" t="str">
            <v>63317301</v>
          </cell>
          <cell r="AC3190" t="str">
            <v>24212001</v>
          </cell>
        </row>
        <row r="3191">
          <cell r="A3191" t="str">
            <v>014836018</v>
          </cell>
          <cell r="B3191" t="str">
            <v>Máy hủy tài liệu Q.Shredder Q7</v>
          </cell>
          <cell r="C3191" t="str">
            <v>Cái</v>
          </cell>
          <cell r="D3191">
            <v>45183</v>
          </cell>
          <cell r="E3191">
            <v>5508000</v>
          </cell>
          <cell r="F3191">
            <v>1</v>
          </cell>
          <cell r="G3191">
            <v>1</v>
          </cell>
          <cell r="H3191">
            <v>0</v>
          </cell>
          <cell r="I3191">
            <v>0</v>
          </cell>
          <cell r="J3191">
            <v>0</v>
          </cell>
          <cell r="K3191">
            <v>0</v>
          </cell>
          <cell r="L3191">
            <v>0</v>
          </cell>
          <cell r="M3191">
            <v>1</v>
          </cell>
          <cell r="N3191">
            <v>5508000</v>
          </cell>
          <cell r="O3191">
            <v>0</v>
          </cell>
          <cell r="P3191">
            <v>0</v>
          </cell>
          <cell r="Q3191">
            <v>0</v>
          </cell>
          <cell r="R3191">
            <v>0</v>
          </cell>
          <cell r="S3191">
            <v>1</v>
          </cell>
          <cell r="T3191">
            <v>5508000</v>
          </cell>
          <cell r="U3191">
            <v>1</v>
          </cell>
          <cell r="V3191">
            <v>5508000</v>
          </cell>
          <cell r="W3191">
            <v>5508000</v>
          </cell>
          <cell r="X3191">
            <v>0</v>
          </cell>
          <cell r="Y3191">
            <v>1</v>
          </cell>
          <cell r="Z3191">
            <v>0</v>
          </cell>
          <cell r="AA3191" t="str">
            <v>QLC</v>
          </cell>
          <cell r="AB3191" t="str">
            <v>64232001</v>
          </cell>
          <cell r="AC3191" t="str">
            <v>24212001</v>
          </cell>
        </row>
        <row r="3192">
          <cell r="A3192" t="str">
            <v>014836019</v>
          </cell>
          <cell r="B3192" t="str">
            <v>Máy hủy tài liệu Q.Shredder Q7</v>
          </cell>
          <cell r="C3192" t="str">
            <v>Cái</v>
          </cell>
          <cell r="D3192">
            <v>45183</v>
          </cell>
          <cell r="E3192">
            <v>5508000</v>
          </cell>
          <cell r="F3192">
            <v>1</v>
          </cell>
          <cell r="G3192">
            <v>1</v>
          </cell>
          <cell r="H3192">
            <v>0</v>
          </cell>
          <cell r="I3192">
            <v>0</v>
          </cell>
          <cell r="J3192">
            <v>0</v>
          </cell>
          <cell r="K3192">
            <v>0</v>
          </cell>
          <cell r="L3192">
            <v>0</v>
          </cell>
          <cell r="M3192">
            <v>1</v>
          </cell>
          <cell r="N3192">
            <v>5508000</v>
          </cell>
          <cell r="O3192">
            <v>0</v>
          </cell>
          <cell r="P3192">
            <v>0</v>
          </cell>
          <cell r="Q3192">
            <v>0</v>
          </cell>
          <cell r="R3192">
            <v>0</v>
          </cell>
          <cell r="S3192">
            <v>1</v>
          </cell>
          <cell r="T3192">
            <v>5508000</v>
          </cell>
          <cell r="U3192">
            <v>1</v>
          </cell>
          <cell r="V3192">
            <v>5508000</v>
          </cell>
          <cell r="W3192">
            <v>5508000</v>
          </cell>
          <cell r="X3192">
            <v>0</v>
          </cell>
          <cell r="Y3192">
            <v>1</v>
          </cell>
          <cell r="Z3192">
            <v>0</v>
          </cell>
          <cell r="AA3192" t="str">
            <v>QLC</v>
          </cell>
          <cell r="AB3192" t="str">
            <v>64232001</v>
          </cell>
          <cell r="AC3192" t="str">
            <v>24212001</v>
          </cell>
        </row>
        <row r="3193">
          <cell r="A3193" t="str">
            <v>014860001</v>
          </cell>
          <cell r="B3193" t="str">
            <v>Điện thoại IP Grandstream GXP1625</v>
          </cell>
          <cell r="C3193" t="str">
            <v>Chiếc</v>
          </cell>
          <cell r="D3193">
            <v>43351</v>
          </cell>
          <cell r="E3193">
            <v>1331000</v>
          </cell>
          <cell r="F3193">
            <v>1</v>
          </cell>
          <cell r="G3193">
            <v>1</v>
          </cell>
          <cell r="H3193">
            <v>1331000</v>
          </cell>
          <cell r="I3193">
            <v>1331000</v>
          </cell>
          <cell r="J3193">
            <v>0</v>
          </cell>
          <cell r="K3193">
            <v>1</v>
          </cell>
          <cell r="L3193">
            <v>0</v>
          </cell>
          <cell r="M3193">
            <v>0</v>
          </cell>
          <cell r="N3193">
            <v>0</v>
          </cell>
          <cell r="O3193">
            <v>0</v>
          </cell>
          <cell r="P3193">
            <v>0</v>
          </cell>
          <cell r="Q3193">
            <v>0</v>
          </cell>
          <cell r="R3193">
            <v>0</v>
          </cell>
          <cell r="S3193">
            <v>0</v>
          </cell>
          <cell r="T3193">
            <v>0</v>
          </cell>
          <cell r="U3193">
            <v>1</v>
          </cell>
          <cell r="V3193">
            <v>1331000</v>
          </cell>
          <cell r="W3193">
            <v>1331000</v>
          </cell>
          <cell r="X3193">
            <v>0</v>
          </cell>
          <cell r="Y3193">
            <v>1</v>
          </cell>
          <cell r="Z3193">
            <v>0</v>
          </cell>
          <cell r="AA3193" t="str">
            <v>MG.TV1</v>
          </cell>
          <cell r="AB3193" t="str">
            <v>63317301</v>
          </cell>
          <cell r="AC3193" t="str">
            <v>24212001</v>
          </cell>
        </row>
        <row r="3194">
          <cell r="A3194" t="str">
            <v>014860002</v>
          </cell>
          <cell r="B3194" t="str">
            <v>Điện thoại IP Grandstream GXP1625</v>
          </cell>
          <cell r="C3194" t="str">
            <v>Chiếc</v>
          </cell>
          <cell r="D3194">
            <v>43351</v>
          </cell>
          <cell r="E3194">
            <v>1331000</v>
          </cell>
          <cell r="F3194">
            <v>1</v>
          </cell>
          <cell r="G3194">
            <v>1</v>
          </cell>
          <cell r="H3194">
            <v>1331000</v>
          </cell>
          <cell r="I3194">
            <v>1331000</v>
          </cell>
          <cell r="J3194">
            <v>0</v>
          </cell>
          <cell r="K3194">
            <v>1</v>
          </cell>
          <cell r="L3194">
            <v>0</v>
          </cell>
          <cell r="M3194">
            <v>0</v>
          </cell>
          <cell r="N3194">
            <v>0</v>
          </cell>
          <cell r="O3194">
            <v>0</v>
          </cell>
          <cell r="P3194">
            <v>0</v>
          </cell>
          <cell r="Q3194">
            <v>0</v>
          </cell>
          <cell r="R3194">
            <v>0</v>
          </cell>
          <cell r="S3194">
            <v>0</v>
          </cell>
          <cell r="T3194">
            <v>0</v>
          </cell>
          <cell r="U3194">
            <v>1</v>
          </cell>
          <cell r="V3194">
            <v>1331000</v>
          </cell>
          <cell r="W3194">
            <v>1331000</v>
          </cell>
          <cell r="X3194">
            <v>0</v>
          </cell>
          <cell r="Y3194">
            <v>1</v>
          </cell>
          <cell r="Z3194">
            <v>0</v>
          </cell>
          <cell r="AA3194" t="str">
            <v>QLC</v>
          </cell>
          <cell r="AB3194" t="str">
            <v>64232001</v>
          </cell>
          <cell r="AC3194" t="str">
            <v>24212001</v>
          </cell>
        </row>
        <row r="3195">
          <cell r="A3195" t="str">
            <v>014860003</v>
          </cell>
          <cell r="B3195" t="str">
            <v>Điện thoại IP Grandstream GXP1625</v>
          </cell>
          <cell r="C3195" t="str">
            <v>Chiếc</v>
          </cell>
          <cell r="D3195">
            <v>43351</v>
          </cell>
          <cell r="E3195">
            <v>1331000</v>
          </cell>
          <cell r="F3195">
            <v>1</v>
          </cell>
          <cell r="G3195">
            <v>1</v>
          </cell>
          <cell r="H3195">
            <v>1331000</v>
          </cell>
          <cell r="I3195">
            <v>1331000</v>
          </cell>
          <cell r="J3195">
            <v>0</v>
          </cell>
          <cell r="K3195">
            <v>1</v>
          </cell>
          <cell r="L3195">
            <v>0</v>
          </cell>
          <cell r="M3195">
            <v>0</v>
          </cell>
          <cell r="N3195">
            <v>0</v>
          </cell>
          <cell r="O3195">
            <v>0</v>
          </cell>
          <cell r="P3195">
            <v>0</v>
          </cell>
          <cell r="Q3195">
            <v>0</v>
          </cell>
          <cell r="R3195">
            <v>0</v>
          </cell>
          <cell r="S3195">
            <v>0</v>
          </cell>
          <cell r="T3195">
            <v>0</v>
          </cell>
          <cell r="U3195">
            <v>1</v>
          </cell>
          <cell r="V3195">
            <v>1331000</v>
          </cell>
          <cell r="W3195">
            <v>1331000</v>
          </cell>
          <cell r="X3195">
            <v>0</v>
          </cell>
          <cell r="Y3195">
            <v>1</v>
          </cell>
          <cell r="Z3195">
            <v>0</v>
          </cell>
          <cell r="AA3195" t="str">
            <v>MG.TV1</v>
          </cell>
          <cell r="AB3195" t="str">
            <v>63317301</v>
          </cell>
          <cell r="AC3195" t="str">
            <v>24212001</v>
          </cell>
        </row>
        <row r="3196">
          <cell r="A3196" t="str">
            <v>014860004</v>
          </cell>
          <cell r="B3196" t="str">
            <v>Điện thoại IP Grandstream GXP1625</v>
          </cell>
          <cell r="C3196" t="str">
            <v>Chiếc</v>
          </cell>
          <cell r="D3196">
            <v>43351</v>
          </cell>
          <cell r="E3196">
            <v>1331000</v>
          </cell>
          <cell r="F3196">
            <v>1</v>
          </cell>
          <cell r="G3196">
            <v>1</v>
          </cell>
          <cell r="H3196">
            <v>1331000</v>
          </cell>
          <cell r="I3196">
            <v>1331000</v>
          </cell>
          <cell r="J3196">
            <v>0</v>
          </cell>
          <cell r="K3196">
            <v>1</v>
          </cell>
          <cell r="L3196">
            <v>0</v>
          </cell>
          <cell r="M3196">
            <v>0</v>
          </cell>
          <cell r="N3196">
            <v>0</v>
          </cell>
          <cell r="O3196">
            <v>0</v>
          </cell>
          <cell r="P3196">
            <v>0</v>
          </cell>
          <cell r="Q3196">
            <v>0</v>
          </cell>
          <cell r="R3196">
            <v>0</v>
          </cell>
          <cell r="S3196">
            <v>0</v>
          </cell>
          <cell r="T3196">
            <v>0</v>
          </cell>
          <cell r="U3196">
            <v>1</v>
          </cell>
          <cell r="V3196">
            <v>1331000</v>
          </cell>
          <cell r="W3196">
            <v>1331000</v>
          </cell>
          <cell r="X3196">
            <v>0</v>
          </cell>
          <cell r="Y3196">
            <v>1</v>
          </cell>
          <cell r="Z3196">
            <v>0</v>
          </cell>
          <cell r="AA3196" t="str">
            <v>MG.TV1</v>
          </cell>
          <cell r="AB3196" t="str">
            <v>63317301</v>
          </cell>
          <cell r="AC3196" t="str">
            <v>24212001</v>
          </cell>
        </row>
        <row r="3197">
          <cell r="A3197" t="str">
            <v>014860005</v>
          </cell>
          <cell r="B3197" t="str">
            <v>Điện thoại IP Grandstream GXP1625</v>
          </cell>
          <cell r="C3197" t="str">
            <v>Chiếc</v>
          </cell>
          <cell r="D3197">
            <v>43351</v>
          </cell>
          <cell r="E3197">
            <v>1331000</v>
          </cell>
          <cell r="F3197">
            <v>1</v>
          </cell>
          <cell r="G3197">
            <v>1</v>
          </cell>
          <cell r="H3197">
            <v>1331000</v>
          </cell>
          <cell r="I3197">
            <v>1331000</v>
          </cell>
          <cell r="J3197">
            <v>0</v>
          </cell>
          <cell r="K3197">
            <v>1</v>
          </cell>
          <cell r="L3197">
            <v>0</v>
          </cell>
          <cell r="M3197">
            <v>0</v>
          </cell>
          <cell r="N3197">
            <v>0</v>
          </cell>
          <cell r="O3197">
            <v>0</v>
          </cell>
          <cell r="P3197">
            <v>0</v>
          </cell>
          <cell r="Q3197">
            <v>0</v>
          </cell>
          <cell r="R3197">
            <v>0</v>
          </cell>
          <cell r="S3197">
            <v>0</v>
          </cell>
          <cell r="T3197">
            <v>0</v>
          </cell>
          <cell r="U3197">
            <v>1</v>
          </cell>
          <cell r="V3197">
            <v>1331000</v>
          </cell>
          <cell r="W3197">
            <v>1331000</v>
          </cell>
          <cell r="X3197">
            <v>0</v>
          </cell>
          <cell r="Y3197">
            <v>1</v>
          </cell>
          <cell r="Z3197">
            <v>0</v>
          </cell>
          <cell r="AA3197" t="str">
            <v>MG.TV1</v>
          </cell>
          <cell r="AB3197" t="str">
            <v>63317301</v>
          </cell>
          <cell r="AC3197" t="str">
            <v>24212001</v>
          </cell>
        </row>
        <row r="3198">
          <cell r="A3198" t="str">
            <v>014860006</v>
          </cell>
          <cell r="B3198" t="str">
            <v>Điện thoại IP Grandstream GXP1625</v>
          </cell>
          <cell r="C3198" t="str">
            <v>Chiếc</v>
          </cell>
          <cell r="D3198">
            <v>43351</v>
          </cell>
          <cell r="E3198">
            <v>1331000</v>
          </cell>
          <cell r="F3198">
            <v>1</v>
          </cell>
          <cell r="G3198">
            <v>1</v>
          </cell>
          <cell r="H3198">
            <v>1331000</v>
          </cell>
          <cell r="I3198">
            <v>1331000</v>
          </cell>
          <cell r="J3198">
            <v>0</v>
          </cell>
          <cell r="K3198">
            <v>1</v>
          </cell>
          <cell r="L3198">
            <v>0</v>
          </cell>
          <cell r="M3198">
            <v>0</v>
          </cell>
          <cell r="N3198">
            <v>0</v>
          </cell>
          <cell r="O3198">
            <v>0</v>
          </cell>
          <cell r="P3198">
            <v>0</v>
          </cell>
          <cell r="Q3198">
            <v>0</v>
          </cell>
          <cell r="R3198">
            <v>0</v>
          </cell>
          <cell r="S3198">
            <v>0</v>
          </cell>
          <cell r="T3198">
            <v>0</v>
          </cell>
          <cell r="U3198">
            <v>1</v>
          </cell>
          <cell r="V3198">
            <v>1331000</v>
          </cell>
          <cell r="W3198">
            <v>1331000</v>
          </cell>
          <cell r="X3198">
            <v>0</v>
          </cell>
          <cell r="Y3198">
            <v>1</v>
          </cell>
          <cell r="Z3198">
            <v>0</v>
          </cell>
          <cell r="AA3198" t="str">
            <v>MG.TV1</v>
          </cell>
          <cell r="AB3198" t="str">
            <v>63317301</v>
          </cell>
          <cell r="AC3198" t="str">
            <v>24212001</v>
          </cell>
        </row>
        <row r="3199">
          <cell r="A3199" t="str">
            <v>014860007</v>
          </cell>
          <cell r="B3199" t="str">
            <v>Điện thoại IP Grandstream GXP1625</v>
          </cell>
          <cell r="C3199" t="str">
            <v>Chiếc</v>
          </cell>
          <cell r="D3199">
            <v>43351</v>
          </cell>
          <cell r="E3199">
            <v>1331000</v>
          </cell>
          <cell r="F3199">
            <v>1</v>
          </cell>
          <cell r="G3199">
            <v>1</v>
          </cell>
          <cell r="H3199">
            <v>1331000</v>
          </cell>
          <cell r="I3199">
            <v>1331000</v>
          </cell>
          <cell r="J3199">
            <v>0</v>
          </cell>
          <cell r="K3199">
            <v>1</v>
          </cell>
          <cell r="L3199">
            <v>0</v>
          </cell>
          <cell r="M3199">
            <v>0</v>
          </cell>
          <cell r="N3199">
            <v>0</v>
          </cell>
          <cell r="O3199">
            <v>0</v>
          </cell>
          <cell r="P3199">
            <v>0</v>
          </cell>
          <cell r="Q3199">
            <v>0</v>
          </cell>
          <cell r="R3199">
            <v>0</v>
          </cell>
          <cell r="S3199">
            <v>0</v>
          </cell>
          <cell r="T3199">
            <v>0</v>
          </cell>
          <cell r="U3199">
            <v>1</v>
          </cell>
          <cell r="V3199">
            <v>1331000</v>
          </cell>
          <cell r="W3199">
            <v>1331000</v>
          </cell>
          <cell r="X3199">
            <v>0</v>
          </cell>
          <cell r="Y3199">
            <v>1</v>
          </cell>
          <cell r="Z3199">
            <v>0</v>
          </cell>
          <cell r="AA3199" t="str">
            <v>MG.TV1</v>
          </cell>
          <cell r="AB3199" t="str">
            <v>63317301</v>
          </cell>
          <cell r="AC3199" t="str">
            <v>24212001</v>
          </cell>
        </row>
        <row r="3200">
          <cell r="A3200" t="str">
            <v>014860008</v>
          </cell>
          <cell r="B3200" t="str">
            <v>Điện thoại IP Grandstream GXP1625</v>
          </cell>
          <cell r="C3200" t="str">
            <v>Chiếc</v>
          </cell>
          <cell r="D3200">
            <v>43351</v>
          </cell>
          <cell r="E3200">
            <v>1331000</v>
          </cell>
          <cell r="F3200">
            <v>1</v>
          </cell>
          <cell r="G3200">
            <v>1</v>
          </cell>
          <cell r="H3200">
            <v>1331000</v>
          </cell>
          <cell r="I3200">
            <v>1331000</v>
          </cell>
          <cell r="J3200">
            <v>0</v>
          </cell>
          <cell r="K3200">
            <v>1</v>
          </cell>
          <cell r="L3200">
            <v>0</v>
          </cell>
          <cell r="M3200">
            <v>0</v>
          </cell>
          <cell r="N3200">
            <v>0</v>
          </cell>
          <cell r="O3200">
            <v>0</v>
          </cell>
          <cell r="P3200">
            <v>0</v>
          </cell>
          <cell r="Q3200">
            <v>0</v>
          </cell>
          <cell r="R3200">
            <v>0</v>
          </cell>
          <cell r="S3200">
            <v>0</v>
          </cell>
          <cell r="T3200">
            <v>0</v>
          </cell>
          <cell r="U3200">
            <v>1</v>
          </cell>
          <cell r="V3200">
            <v>1331000</v>
          </cell>
          <cell r="W3200">
            <v>1331000</v>
          </cell>
          <cell r="X3200">
            <v>0</v>
          </cell>
          <cell r="Y3200">
            <v>1</v>
          </cell>
          <cell r="Z3200">
            <v>0</v>
          </cell>
          <cell r="AA3200" t="str">
            <v>MG.TV1</v>
          </cell>
          <cell r="AB3200" t="str">
            <v>63317301</v>
          </cell>
          <cell r="AC3200" t="str">
            <v>24212001</v>
          </cell>
        </row>
        <row r="3201">
          <cell r="A3201" t="str">
            <v>014860010</v>
          </cell>
          <cell r="B3201" t="str">
            <v>Điện thoại Grandstream GXP1450</v>
          </cell>
          <cell r="C3201" t="str">
            <v>Chiếc</v>
          </cell>
          <cell r="D3201">
            <v>43617</v>
          </cell>
          <cell r="E3201">
            <v>1705000</v>
          </cell>
          <cell r="F3201">
            <v>1</v>
          </cell>
          <cell r="G3201">
            <v>1</v>
          </cell>
          <cell r="H3201">
            <v>1705000</v>
          </cell>
          <cell r="I3201">
            <v>1705000</v>
          </cell>
          <cell r="J3201">
            <v>0</v>
          </cell>
          <cell r="K3201">
            <v>1</v>
          </cell>
          <cell r="L3201">
            <v>0</v>
          </cell>
          <cell r="M3201">
            <v>0</v>
          </cell>
          <cell r="N3201">
            <v>0</v>
          </cell>
          <cell r="O3201">
            <v>0</v>
          </cell>
          <cell r="P3201">
            <v>0</v>
          </cell>
          <cell r="Q3201">
            <v>0</v>
          </cell>
          <cell r="R3201">
            <v>0</v>
          </cell>
          <cell r="S3201">
            <v>0</v>
          </cell>
          <cell r="T3201">
            <v>0</v>
          </cell>
          <cell r="U3201">
            <v>1</v>
          </cell>
          <cell r="V3201">
            <v>1705000</v>
          </cell>
          <cell r="W3201">
            <v>1705000</v>
          </cell>
          <cell r="X3201">
            <v>0</v>
          </cell>
          <cell r="Y3201">
            <v>1</v>
          </cell>
          <cell r="Z3201">
            <v>0</v>
          </cell>
          <cell r="AA3201" t="str">
            <v>QLC</v>
          </cell>
          <cell r="AB3201" t="str">
            <v>64232001</v>
          </cell>
          <cell r="AC3201" t="str">
            <v>24212001</v>
          </cell>
        </row>
        <row r="3202">
          <cell r="A3202" t="str">
            <v>014860011</v>
          </cell>
          <cell r="B3202" t="str">
            <v>Điện thoại Grandstream GXP1450</v>
          </cell>
          <cell r="C3202" t="str">
            <v>Chiếc</v>
          </cell>
          <cell r="D3202">
            <v>43617</v>
          </cell>
          <cell r="E3202">
            <v>1705000</v>
          </cell>
          <cell r="F3202">
            <v>1</v>
          </cell>
          <cell r="G3202">
            <v>1</v>
          </cell>
          <cell r="H3202">
            <v>1705000</v>
          </cell>
          <cell r="I3202">
            <v>1705000</v>
          </cell>
          <cell r="J3202">
            <v>0</v>
          </cell>
          <cell r="K3202">
            <v>1</v>
          </cell>
          <cell r="L3202">
            <v>0</v>
          </cell>
          <cell r="M3202">
            <v>0</v>
          </cell>
          <cell r="N3202">
            <v>0</v>
          </cell>
          <cell r="O3202">
            <v>0</v>
          </cell>
          <cell r="P3202">
            <v>0</v>
          </cell>
          <cell r="Q3202">
            <v>0</v>
          </cell>
          <cell r="R3202">
            <v>0</v>
          </cell>
          <cell r="S3202">
            <v>0</v>
          </cell>
          <cell r="T3202">
            <v>0</v>
          </cell>
          <cell r="U3202">
            <v>1</v>
          </cell>
          <cell r="V3202">
            <v>1705000</v>
          </cell>
          <cell r="W3202">
            <v>1705000</v>
          </cell>
          <cell r="X3202">
            <v>0</v>
          </cell>
          <cell r="Y3202">
            <v>1</v>
          </cell>
          <cell r="Z3202">
            <v>0</v>
          </cell>
          <cell r="AA3202" t="str">
            <v>QLC</v>
          </cell>
          <cell r="AB3202" t="str">
            <v>64232001</v>
          </cell>
          <cell r="AC3202" t="str">
            <v>24212001</v>
          </cell>
        </row>
        <row r="3203">
          <cell r="A3203" t="str">
            <v>014860012</v>
          </cell>
          <cell r="B3203" t="str">
            <v>Điện thoại Grandstream GXP1450</v>
          </cell>
          <cell r="C3203" t="str">
            <v>Chiếc</v>
          </cell>
          <cell r="D3203">
            <v>43617</v>
          </cell>
          <cell r="E3203">
            <v>1705000</v>
          </cell>
          <cell r="F3203">
            <v>1</v>
          </cell>
          <cell r="G3203">
            <v>1</v>
          </cell>
          <cell r="H3203">
            <v>1705000</v>
          </cell>
          <cell r="I3203">
            <v>1705000</v>
          </cell>
          <cell r="J3203">
            <v>0</v>
          </cell>
          <cell r="K3203">
            <v>1</v>
          </cell>
          <cell r="L3203">
            <v>0</v>
          </cell>
          <cell r="M3203">
            <v>0</v>
          </cell>
          <cell r="N3203">
            <v>0</v>
          </cell>
          <cell r="O3203">
            <v>0</v>
          </cell>
          <cell r="P3203">
            <v>0</v>
          </cell>
          <cell r="Q3203">
            <v>0</v>
          </cell>
          <cell r="R3203">
            <v>0</v>
          </cell>
          <cell r="S3203">
            <v>0</v>
          </cell>
          <cell r="T3203">
            <v>0</v>
          </cell>
          <cell r="U3203">
            <v>1</v>
          </cell>
          <cell r="V3203">
            <v>1705000</v>
          </cell>
          <cell r="W3203">
            <v>1705000</v>
          </cell>
          <cell r="X3203">
            <v>0</v>
          </cell>
          <cell r="Y3203">
            <v>1</v>
          </cell>
          <cell r="Z3203">
            <v>0</v>
          </cell>
          <cell r="AA3203" t="str">
            <v>QLC</v>
          </cell>
          <cell r="AB3203" t="str">
            <v>64232001</v>
          </cell>
          <cell r="AC3203" t="str">
            <v>24212001</v>
          </cell>
        </row>
        <row r="3204">
          <cell r="A3204" t="str">
            <v>014860013</v>
          </cell>
          <cell r="B3204" t="str">
            <v>Điện thoại Grandstream GXP1450</v>
          </cell>
          <cell r="C3204" t="str">
            <v>Chiếc</v>
          </cell>
          <cell r="D3204">
            <v>43617</v>
          </cell>
          <cell r="E3204">
            <v>1705000</v>
          </cell>
          <cell r="F3204">
            <v>1</v>
          </cell>
          <cell r="G3204">
            <v>1</v>
          </cell>
          <cell r="H3204">
            <v>1705000</v>
          </cell>
          <cell r="I3204">
            <v>1705000</v>
          </cell>
          <cell r="J3204">
            <v>0</v>
          </cell>
          <cell r="K3204">
            <v>1</v>
          </cell>
          <cell r="L3204">
            <v>0</v>
          </cell>
          <cell r="M3204">
            <v>0</v>
          </cell>
          <cell r="N3204">
            <v>0</v>
          </cell>
          <cell r="O3204">
            <v>0</v>
          </cell>
          <cell r="P3204">
            <v>0</v>
          </cell>
          <cell r="Q3204">
            <v>0</v>
          </cell>
          <cell r="R3204">
            <v>0</v>
          </cell>
          <cell r="S3204">
            <v>0</v>
          </cell>
          <cell r="T3204">
            <v>0</v>
          </cell>
          <cell r="U3204">
            <v>1</v>
          </cell>
          <cell r="V3204">
            <v>1705000</v>
          </cell>
          <cell r="W3204">
            <v>1705000</v>
          </cell>
          <cell r="X3204">
            <v>0</v>
          </cell>
          <cell r="Y3204">
            <v>1</v>
          </cell>
          <cell r="Z3204">
            <v>0</v>
          </cell>
          <cell r="AA3204" t="str">
            <v>QLC</v>
          </cell>
          <cell r="AB3204" t="str">
            <v>64232001</v>
          </cell>
          <cell r="AC3204" t="str">
            <v>24212001</v>
          </cell>
        </row>
        <row r="3205">
          <cell r="A3205" t="str">
            <v>014860014</v>
          </cell>
          <cell r="B3205" t="str">
            <v>Điện thoại Grandstream GXP1450</v>
          </cell>
          <cell r="C3205" t="str">
            <v>Chiếc</v>
          </cell>
          <cell r="D3205">
            <v>43617</v>
          </cell>
          <cell r="E3205">
            <v>1705000</v>
          </cell>
          <cell r="F3205">
            <v>1</v>
          </cell>
          <cell r="G3205">
            <v>1</v>
          </cell>
          <cell r="H3205">
            <v>1705000</v>
          </cell>
          <cell r="I3205">
            <v>1705000</v>
          </cell>
          <cell r="J3205">
            <v>0</v>
          </cell>
          <cell r="K3205">
            <v>1</v>
          </cell>
          <cell r="L3205">
            <v>0</v>
          </cell>
          <cell r="M3205">
            <v>0</v>
          </cell>
          <cell r="N3205">
            <v>0</v>
          </cell>
          <cell r="O3205">
            <v>0</v>
          </cell>
          <cell r="P3205">
            <v>0</v>
          </cell>
          <cell r="Q3205">
            <v>0</v>
          </cell>
          <cell r="R3205">
            <v>0</v>
          </cell>
          <cell r="S3205">
            <v>0</v>
          </cell>
          <cell r="T3205">
            <v>0</v>
          </cell>
          <cell r="U3205">
            <v>1</v>
          </cell>
          <cell r="V3205">
            <v>1705000</v>
          </cell>
          <cell r="W3205">
            <v>1705000</v>
          </cell>
          <cell r="X3205">
            <v>0</v>
          </cell>
          <cell r="Y3205">
            <v>1</v>
          </cell>
          <cell r="Z3205">
            <v>0</v>
          </cell>
          <cell r="AA3205" t="str">
            <v>QLC</v>
          </cell>
          <cell r="AB3205" t="str">
            <v>64232001</v>
          </cell>
          <cell r="AC3205" t="str">
            <v>24212001</v>
          </cell>
        </row>
        <row r="3206">
          <cell r="A3206" t="str">
            <v>014860015</v>
          </cell>
          <cell r="B3206" t="str">
            <v>Điện thoại Grandstream GXP1450</v>
          </cell>
          <cell r="C3206" t="str">
            <v>Chiếc</v>
          </cell>
          <cell r="D3206">
            <v>43617</v>
          </cell>
          <cell r="E3206">
            <v>1705000</v>
          </cell>
          <cell r="F3206">
            <v>1</v>
          </cell>
          <cell r="G3206">
            <v>1</v>
          </cell>
          <cell r="H3206">
            <v>1705000</v>
          </cell>
          <cell r="I3206">
            <v>1705000</v>
          </cell>
          <cell r="J3206">
            <v>0</v>
          </cell>
          <cell r="K3206">
            <v>1</v>
          </cell>
          <cell r="L3206">
            <v>0</v>
          </cell>
          <cell r="M3206">
            <v>0</v>
          </cell>
          <cell r="N3206">
            <v>0</v>
          </cell>
          <cell r="O3206">
            <v>0</v>
          </cell>
          <cell r="P3206">
            <v>0</v>
          </cell>
          <cell r="Q3206">
            <v>0</v>
          </cell>
          <cell r="R3206">
            <v>0</v>
          </cell>
          <cell r="S3206">
            <v>0</v>
          </cell>
          <cell r="T3206">
            <v>0</v>
          </cell>
          <cell r="U3206">
            <v>1</v>
          </cell>
          <cell r="V3206">
            <v>1705000</v>
          </cell>
          <cell r="W3206">
            <v>1705000</v>
          </cell>
          <cell r="X3206">
            <v>0</v>
          </cell>
          <cell r="Y3206">
            <v>1</v>
          </cell>
          <cell r="Z3206">
            <v>0</v>
          </cell>
          <cell r="AA3206" t="str">
            <v>QLC</v>
          </cell>
          <cell r="AB3206" t="str">
            <v>64232001</v>
          </cell>
          <cell r="AC3206" t="str">
            <v>24212001</v>
          </cell>
        </row>
        <row r="3207">
          <cell r="A3207" t="str">
            <v>014860016</v>
          </cell>
          <cell r="B3207" t="str">
            <v>Điện thoại Grandstream GXP1450</v>
          </cell>
          <cell r="C3207" t="str">
            <v>Chiếc</v>
          </cell>
          <cell r="D3207">
            <v>43617</v>
          </cell>
          <cell r="E3207">
            <v>1705000</v>
          </cell>
          <cell r="F3207">
            <v>1</v>
          </cell>
          <cell r="G3207">
            <v>1</v>
          </cell>
          <cell r="H3207">
            <v>1705000</v>
          </cell>
          <cell r="I3207">
            <v>1705000</v>
          </cell>
          <cell r="J3207">
            <v>0</v>
          </cell>
          <cell r="K3207">
            <v>1</v>
          </cell>
          <cell r="L3207">
            <v>0</v>
          </cell>
          <cell r="M3207">
            <v>0</v>
          </cell>
          <cell r="N3207">
            <v>0</v>
          </cell>
          <cell r="O3207">
            <v>0</v>
          </cell>
          <cell r="P3207">
            <v>0</v>
          </cell>
          <cell r="Q3207">
            <v>0</v>
          </cell>
          <cell r="R3207">
            <v>0</v>
          </cell>
          <cell r="S3207">
            <v>0</v>
          </cell>
          <cell r="T3207">
            <v>0</v>
          </cell>
          <cell r="U3207">
            <v>1</v>
          </cell>
          <cell r="V3207">
            <v>1705000</v>
          </cell>
          <cell r="W3207">
            <v>1705000</v>
          </cell>
          <cell r="X3207">
            <v>0</v>
          </cell>
          <cell r="Y3207">
            <v>1</v>
          </cell>
          <cell r="Z3207">
            <v>0</v>
          </cell>
          <cell r="AA3207" t="str">
            <v>QLC</v>
          </cell>
          <cell r="AB3207" t="str">
            <v>64232001</v>
          </cell>
          <cell r="AC3207" t="str">
            <v>24212001</v>
          </cell>
        </row>
        <row r="3208">
          <cell r="A3208" t="str">
            <v>014860017</v>
          </cell>
          <cell r="B3208" t="str">
            <v>Điện thoại Grandstream GXP1450</v>
          </cell>
          <cell r="C3208" t="str">
            <v>Chiếc</v>
          </cell>
          <cell r="D3208">
            <v>43617</v>
          </cell>
          <cell r="E3208">
            <v>1705000</v>
          </cell>
          <cell r="F3208">
            <v>1</v>
          </cell>
          <cell r="G3208">
            <v>1</v>
          </cell>
          <cell r="H3208">
            <v>1705000</v>
          </cell>
          <cell r="I3208">
            <v>1705000</v>
          </cell>
          <cell r="J3208">
            <v>0</v>
          </cell>
          <cell r="K3208">
            <v>1</v>
          </cell>
          <cell r="L3208">
            <v>0</v>
          </cell>
          <cell r="M3208">
            <v>0</v>
          </cell>
          <cell r="N3208">
            <v>0</v>
          </cell>
          <cell r="O3208">
            <v>0</v>
          </cell>
          <cell r="P3208">
            <v>0</v>
          </cell>
          <cell r="Q3208">
            <v>0</v>
          </cell>
          <cell r="R3208">
            <v>0</v>
          </cell>
          <cell r="S3208">
            <v>0</v>
          </cell>
          <cell r="T3208">
            <v>0</v>
          </cell>
          <cell r="U3208">
            <v>1</v>
          </cell>
          <cell r="V3208">
            <v>1705000</v>
          </cell>
          <cell r="W3208">
            <v>1705000</v>
          </cell>
          <cell r="X3208">
            <v>0</v>
          </cell>
          <cell r="Y3208">
            <v>1</v>
          </cell>
          <cell r="Z3208">
            <v>0</v>
          </cell>
          <cell r="AA3208" t="str">
            <v>QLC</v>
          </cell>
          <cell r="AB3208" t="str">
            <v>64232001</v>
          </cell>
          <cell r="AC3208" t="str">
            <v>24212001</v>
          </cell>
        </row>
        <row r="3209">
          <cell r="A3209" t="str">
            <v>014860018</v>
          </cell>
          <cell r="B3209" t="str">
            <v>Điện thoại Grandstream GXP1450</v>
          </cell>
          <cell r="C3209" t="str">
            <v>Chiếc</v>
          </cell>
          <cell r="D3209">
            <v>43617</v>
          </cell>
          <cell r="E3209">
            <v>1705000</v>
          </cell>
          <cell r="F3209">
            <v>1</v>
          </cell>
          <cell r="G3209">
            <v>1</v>
          </cell>
          <cell r="H3209">
            <v>1705000</v>
          </cell>
          <cell r="I3209">
            <v>1705000</v>
          </cell>
          <cell r="J3209">
            <v>0</v>
          </cell>
          <cell r="K3209">
            <v>1</v>
          </cell>
          <cell r="L3209">
            <v>0</v>
          </cell>
          <cell r="M3209">
            <v>0</v>
          </cell>
          <cell r="N3209">
            <v>0</v>
          </cell>
          <cell r="O3209">
            <v>0</v>
          </cell>
          <cell r="P3209">
            <v>0</v>
          </cell>
          <cell r="Q3209">
            <v>0</v>
          </cell>
          <cell r="R3209">
            <v>0</v>
          </cell>
          <cell r="S3209">
            <v>0</v>
          </cell>
          <cell r="T3209">
            <v>0</v>
          </cell>
          <cell r="U3209">
            <v>1</v>
          </cell>
          <cell r="V3209">
            <v>1705000</v>
          </cell>
          <cell r="W3209">
            <v>1705000</v>
          </cell>
          <cell r="X3209">
            <v>0</v>
          </cell>
          <cell r="Y3209">
            <v>1</v>
          </cell>
          <cell r="Z3209">
            <v>0</v>
          </cell>
          <cell r="AA3209" t="str">
            <v>QLC</v>
          </cell>
          <cell r="AB3209" t="str">
            <v>64232001</v>
          </cell>
          <cell r="AC3209" t="str">
            <v>24212001</v>
          </cell>
        </row>
        <row r="3210">
          <cell r="A3210" t="str">
            <v>014860020</v>
          </cell>
          <cell r="B3210" t="str">
            <v>Tai nghe VT6000UNC</v>
          </cell>
          <cell r="C3210" t="str">
            <v>Chiếc</v>
          </cell>
          <cell r="D3210">
            <v>43617</v>
          </cell>
          <cell r="E3210">
            <v>1045000</v>
          </cell>
          <cell r="F3210">
            <v>1</v>
          </cell>
          <cell r="G3210">
            <v>1</v>
          </cell>
          <cell r="H3210">
            <v>1045000</v>
          </cell>
          <cell r="I3210">
            <v>1045000</v>
          </cell>
          <cell r="J3210">
            <v>0</v>
          </cell>
          <cell r="K3210">
            <v>1</v>
          </cell>
          <cell r="L3210">
            <v>0</v>
          </cell>
          <cell r="M3210">
            <v>0</v>
          </cell>
          <cell r="N3210">
            <v>0</v>
          </cell>
          <cell r="O3210">
            <v>0</v>
          </cell>
          <cell r="P3210">
            <v>0</v>
          </cell>
          <cell r="Q3210">
            <v>0</v>
          </cell>
          <cell r="R3210">
            <v>0</v>
          </cell>
          <cell r="S3210">
            <v>0</v>
          </cell>
          <cell r="T3210">
            <v>0</v>
          </cell>
          <cell r="U3210">
            <v>1</v>
          </cell>
          <cell r="V3210">
            <v>1045000</v>
          </cell>
          <cell r="W3210">
            <v>1045000</v>
          </cell>
          <cell r="X3210">
            <v>0</v>
          </cell>
          <cell r="Y3210">
            <v>1</v>
          </cell>
          <cell r="Z3210">
            <v>0</v>
          </cell>
          <cell r="AA3210" t="str">
            <v>QLC</v>
          </cell>
          <cell r="AB3210" t="str">
            <v>64232001</v>
          </cell>
          <cell r="AC3210" t="str">
            <v>24212001</v>
          </cell>
        </row>
        <row r="3211">
          <cell r="A3211" t="str">
            <v>014860021</v>
          </cell>
          <cell r="B3211" t="str">
            <v>Tai nghe VT6000UNC</v>
          </cell>
          <cell r="C3211" t="str">
            <v>Chiếc</v>
          </cell>
          <cell r="D3211">
            <v>43617</v>
          </cell>
          <cell r="E3211">
            <v>1045000</v>
          </cell>
          <cell r="F3211">
            <v>1</v>
          </cell>
          <cell r="G3211">
            <v>1</v>
          </cell>
          <cell r="H3211">
            <v>1045000</v>
          </cell>
          <cell r="I3211">
            <v>1045000</v>
          </cell>
          <cell r="J3211">
            <v>0</v>
          </cell>
          <cell r="K3211">
            <v>1</v>
          </cell>
          <cell r="L3211">
            <v>0</v>
          </cell>
          <cell r="M3211">
            <v>0</v>
          </cell>
          <cell r="N3211">
            <v>0</v>
          </cell>
          <cell r="O3211">
            <v>0</v>
          </cell>
          <cell r="P3211">
            <v>0</v>
          </cell>
          <cell r="Q3211">
            <v>0</v>
          </cell>
          <cell r="R3211">
            <v>0</v>
          </cell>
          <cell r="S3211">
            <v>0</v>
          </cell>
          <cell r="T3211">
            <v>0</v>
          </cell>
          <cell r="U3211">
            <v>1</v>
          </cell>
          <cell r="V3211">
            <v>1045000</v>
          </cell>
          <cell r="W3211">
            <v>1045000</v>
          </cell>
          <cell r="X3211">
            <v>0</v>
          </cell>
          <cell r="Y3211">
            <v>1</v>
          </cell>
          <cell r="Z3211">
            <v>0</v>
          </cell>
          <cell r="AA3211" t="str">
            <v>QLC</v>
          </cell>
          <cell r="AB3211" t="str">
            <v>64232001</v>
          </cell>
          <cell r="AC3211" t="str">
            <v>24212001</v>
          </cell>
        </row>
        <row r="3212">
          <cell r="A3212" t="str">
            <v>014860023</v>
          </cell>
          <cell r="B3212" t="str">
            <v>Tai nghe VT6000UNC</v>
          </cell>
          <cell r="C3212" t="str">
            <v>Chiếc</v>
          </cell>
          <cell r="D3212">
            <v>43617</v>
          </cell>
          <cell r="E3212">
            <v>1045000</v>
          </cell>
          <cell r="F3212">
            <v>1</v>
          </cell>
          <cell r="G3212">
            <v>1</v>
          </cell>
          <cell r="H3212">
            <v>1045000</v>
          </cell>
          <cell r="I3212">
            <v>1045000</v>
          </cell>
          <cell r="J3212">
            <v>0</v>
          </cell>
          <cell r="K3212">
            <v>1</v>
          </cell>
          <cell r="L3212">
            <v>0</v>
          </cell>
          <cell r="M3212">
            <v>0</v>
          </cell>
          <cell r="N3212">
            <v>0</v>
          </cell>
          <cell r="O3212">
            <v>0</v>
          </cell>
          <cell r="P3212">
            <v>0</v>
          </cell>
          <cell r="Q3212">
            <v>0</v>
          </cell>
          <cell r="R3212">
            <v>0</v>
          </cell>
          <cell r="S3212">
            <v>0</v>
          </cell>
          <cell r="T3212">
            <v>0</v>
          </cell>
          <cell r="U3212">
            <v>1</v>
          </cell>
          <cell r="V3212">
            <v>1045000</v>
          </cell>
          <cell r="W3212">
            <v>1045000</v>
          </cell>
          <cell r="X3212">
            <v>0</v>
          </cell>
          <cell r="Y3212">
            <v>1</v>
          </cell>
          <cell r="Z3212">
            <v>0</v>
          </cell>
          <cell r="AA3212" t="str">
            <v>QLC</v>
          </cell>
          <cell r="AB3212" t="str">
            <v>64232001</v>
          </cell>
          <cell r="AC3212" t="str">
            <v>24212001</v>
          </cell>
        </row>
        <row r="3213">
          <cell r="A3213" t="str">
            <v>014860024</v>
          </cell>
          <cell r="B3213" t="str">
            <v>Tai nghe VT6000UNC</v>
          </cell>
          <cell r="C3213" t="str">
            <v>Chiếc</v>
          </cell>
          <cell r="D3213">
            <v>43617</v>
          </cell>
          <cell r="E3213">
            <v>1045000</v>
          </cell>
          <cell r="F3213">
            <v>1</v>
          </cell>
          <cell r="G3213">
            <v>1</v>
          </cell>
          <cell r="H3213">
            <v>1045000</v>
          </cell>
          <cell r="I3213">
            <v>1045000</v>
          </cell>
          <cell r="J3213">
            <v>0</v>
          </cell>
          <cell r="K3213">
            <v>1</v>
          </cell>
          <cell r="L3213">
            <v>0</v>
          </cell>
          <cell r="M3213">
            <v>0</v>
          </cell>
          <cell r="N3213">
            <v>0</v>
          </cell>
          <cell r="O3213">
            <v>0</v>
          </cell>
          <cell r="P3213">
            <v>0</v>
          </cell>
          <cell r="Q3213">
            <v>0</v>
          </cell>
          <cell r="R3213">
            <v>0</v>
          </cell>
          <cell r="S3213">
            <v>0</v>
          </cell>
          <cell r="T3213">
            <v>0</v>
          </cell>
          <cell r="U3213">
            <v>1</v>
          </cell>
          <cell r="V3213">
            <v>1045000</v>
          </cell>
          <cell r="W3213">
            <v>1045000</v>
          </cell>
          <cell r="X3213">
            <v>0</v>
          </cell>
          <cell r="Y3213">
            <v>1</v>
          </cell>
          <cell r="Z3213">
            <v>0</v>
          </cell>
          <cell r="AA3213" t="str">
            <v>QLC</v>
          </cell>
          <cell r="AB3213" t="str">
            <v>64232001</v>
          </cell>
          <cell r="AC3213" t="str">
            <v>24212001</v>
          </cell>
        </row>
        <row r="3214">
          <cell r="A3214" t="str">
            <v>014860025</v>
          </cell>
          <cell r="B3214" t="str">
            <v>Tai nghe VT6000UNC</v>
          </cell>
          <cell r="C3214" t="str">
            <v>Chiếc</v>
          </cell>
          <cell r="D3214">
            <v>43617</v>
          </cell>
          <cell r="E3214">
            <v>1045000</v>
          </cell>
          <cell r="F3214">
            <v>1</v>
          </cell>
          <cell r="G3214">
            <v>1</v>
          </cell>
          <cell r="H3214">
            <v>1045000</v>
          </cell>
          <cell r="I3214">
            <v>1045000</v>
          </cell>
          <cell r="J3214">
            <v>0</v>
          </cell>
          <cell r="K3214">
            <v>1</v>
          </cell>
          <cell r="L3214">
            <v>0</v>
          </cell>
          <cell r="M3214">
            <v>0</v>
          </cell>
          <cell r="N3214">
            <v>0</v>
          </cell>
          <cell r="O3214">
            <v>0</v>
          </cell>
          <cell r="P3214">
            <v>0</v>
          </cell>
          <cell r="Q3214">
            <v>0</v>
          </cell>
          <cell r="R3214">
            <v>0</v>
          </cell>
          <cell r="S3214">
            <v>0</v>
          </cell>
          <cell r="T3214">
            <v>0</v>
          </cell>
          <cell r="U3214">
            <v>1</v>
          </cell>
          <cell r="V3214">
            <v>1045000</v>
          </cell>
          <cell r="W3214">
            <v>1045000</v>
          </cell>
          <cell r="X3214">
            <v>0</v>
          </cell>
          <cell r="Y3214">
            <v>1</v>
          </cell>
          <cell r="Z3214">
            <v>0</v>
          </cell>
          <cell r="AA3214" t="str">
            <v>QLC</v>
          </cell>
          <cell r="AB3214" t="str">
            <v>64232001</v>
          </cell>
          <cell r="AC3214" t="str">
            <v>24212001</v>
          </cell>
        </row>
        <row r="3215">
          <cell r="A3215" t="str">
            <v>014860027</v>
          </cell>
          <cell r="B3215" t="str">
            <v>Tai nghe VT6000UNC</v>
          </cell>
          <cell r="C3215" t="str">
            <v>Chiếc</v>
          </cell>
          <cell r="D3215">
            <v>43617</v>
          </cell>
          <cell r="E3215">
            <v>1045000</v>
          </cell>
          <cell r="F3215">
            <v>1</v>
          </cell>
          <cell r="G3215">
            <v>1</v>
          </cell>
          <cell r="H3215">
            <v>1045000</v>
          </cell>
          <cell r="I3215">
            <v>1045000</v>
          </cell>
          <cell r="J3215">
            <v>0</v>
          </cell>
          <cell r="K3215">
            <v>1</v>
          </cell>
          <cell r="L3215">
            <v>0</v>
          </cell>
          <cell r="M3215">
            <v>0</v>
          </cell>
          <cell r="N3215">
            <v>0</v>
          </cell>
          <cell r="O3215">
            <v>0</v>
          </cell>
          <cell r="P3215">
            <v>0</v>
          </cell>
          <cell r="Q3215">
            <v>0</v>
          </cell>
          <cell r="R3215">
            <v>0</v>
          </cell>
          <cell r="S3215">
            <v>0</v>
          </cell>
          <cell r="T3215">
            <v>0</v>
          </cell>
          <cell r="U3215">
            <v>1</v>
          </cell>
          <cell r="V3215">
            <v>1045000</v>
          </cell>
          <cell r="W3215">
            <v>1045000</v>
          </cell>
          <cell r="X3215">
            <v>0</v>
          </cell>
          <cell r="Y3215">
            <v>1</v>
          </cell>
          <cell r="Z3215">
            <v>0</v>
          </cell>
          <cell r="AA3215" t="str">
            <v>QLC</v>
          </cell>
          <cell r="AB3215" t="str">
            <v>64232001</v>
          </cell>
          <cell r="AC3215" t="str">
            <v>24212001</v>
          </cell>
        </row>
        <row r="3216">
          <cell r="A3216" t="str">
            <v>014860030</v>
          </cell>
          <cell r="B3216" t="str">
            <v>Điện thoại Grandstream GXP1625</v>
          </cell>
          <cell r="C3216" t="str">
            <v>Chiếc</v>
          </cell>
          <cell r="D3216">
            <v>43677</v>
          </cell>
          <cell r="E3216">
            <v>1210000</v>
          </cell>
          <cell r="F3216">
            <v>1</v>
          </cell>
          <cell r="G3216">
            <v>1</v>
          </cell>
          <cell r="H3216">
            <v>1210000</v>
          </cell>
          <cell r="I3216">
            <v>1210000</v>
          </cell>
          <cell r="J3216">
            <v>0</v>
          </cell>
          <cell r="K3216">
            <v>1</v>
          </cell>
          <cell r="L3216">
            <v>0</v>
          </cell>
          <cell r="M3216">
            <v>0</v>
          </cell>
          <cell r="N3216">
            <v>0</v>
          </cell>
          <cell r="O3216">
            <v>0</v>
          </cell>
          <cell r="P3216">
            <v>0</v>
          </cell>
          <cell r="Q3216">
            <v>0</v>
          </cell>
          <cell r="R3216">
            <v>0</v>
          </cell>
          <cell r="S3216">
            <v>0</v>
          </cell>
          <cell r="T3216">
            <v>0</v>
          </cell>
          <cell r="U3216">
            <v>1</v>
          </cell>
          <cell r="V3216">
            <v>1210000</v>
          </cell>
          <cell r="W3216">
            <v>1210000</v>
          </cell>
          <cell r="X3216">
            <v>0</v>
          </cell>
          <cell r="Y3216">
            <v>1</v>
          </cell>
          <cell r="Z3216">
            <v>0</v>
          </cell>
          <cell r="AA3216" t="str">
            <v>QLC</v>
          </cell>
          <cell r="AB3216" t="str">
            <v>64232001</v>
          </cell>
          <cell r="AC3216" t="str">
            <v>24212001</v>
          </cell>
        </row>
        <row r="3217">
          <cell r="A3217" t="str">
            <v>014860031</v>
          </cell>
          <cell r="B3217" t="str">
            <v>Điện thoại Grandstream GXP1625</v>
          </cell>
          <cell r="C3217" t="str">
            <v>Chiếc</v>
          </cell>
          <cell r="D3217">
            <v>43677</v>
          </cell>
          <cell r="E3217">
            <v>1210000</v>
          </cell>
          <cell r="F3217">
            <v>1</v>
          </cell>
          <cell r="G3217">
            <v>1</v>
          </cell>
          <cell r="H3217">
            <v>1210000</v>
          </cell>
          <cell r="I3217">
            <v>1210000</v>
          </cell>
          <cell r="J3217">
            <v>0</v>
          </cell>
          <cell r="K3217">
            <v>1</v>
          </cell>
          <cell r="L3217">
            <v>0</v>
          </cell>
          <cell r="M3217">
            <v>0</v>
          </cell>
          <cell r="N3217">
            <v>0</v>
          </cell>
          <cell r="O3217">
            <v>0</v>
          </cell>
          <cell r="P3217">
            <v>0</v>
          </cell>
          <cell r="Q3217">
            <v>0</v>
          </cell>
          <cell r="R3217">
            <v>0</v>
          </cell>
          <cell r="S3217">
            <v>0</v>
          </cell>
          <cell r="T3217">
            <v>0</v>
          </cell>
          <cell r="U3217">
            <v>1</v>
          </cell>
          <cell r="V3217">
            <v>1210000</v>
          </cell>
          <cell r="W3217">
            <v>1210000</v>
          </cell>
          <cell r="X3217">
            <v>0</v>
          </cell>
          <cell r="Y3217">
            <v>1</v>
          </cell>
          <cell r="Z3217">
            <v>0</v>
          </cell>
          <cell r="AA3217" t="str">
            <v>QLC</v>
          </cell>
          <cell r="AB3217" t="str">
            <v>64232001</v>
          </cell>
          <cell r="AC3217" t="str">
            <v>24212001</v>
          </cell>
        </row>
        <row r="3218">
          <cell r="A3218" t="str">
            <v>014860032</v>
          </cell>
          <cell r="B3218" t="str">
            <v>Điện thoại Grandstream GXP1625</v>
          </cell>
          <cell r="C3218" t="str">
            <v>Chiếc</v>
          </cell>
          <cell r="D3218">
            <v>43677</v>
          </cell>
          <cell r="E3218">
            <v>1210000</v>
          </cell>
          <cell r="F3218">
            <v>1</v>
          </cell>
          <cell r="G3218">
            <v>1</v>
          </cell>
          <cell r="H3218">
            <v>1210000</v>
          </cell>
          <cell r="I3218">
            <v>1210000</v>
          </cell>
          <cell r="J3218">
            <v>0</v>
          </cell>
          <cell r="K3218">
            <v>1</v>
          </cell>
          <cell r="L3218">
            <v>0</v>
          </cell>
          <cell r="M3218">
            <v>0</v>
          </cell>
          <cell r="N3218">
            <v>0</v>
          </cell>
          <cell r="O3218">
            <v>0</v>
          </cell>
          <cell r="P3218">
            <v>0</v>
          </cell>
          <cell r="Q3218">
            <v>0</v>
          </cell>
          <cell r="R3218">
            <v>0</v>
          </cell>
          <cell r="S3218">
            <v>0</v>
          </cell>
          <cell r="T3218">
            <v>0</v>
          </cell>
          <cell r="U3218">
            <v>1</v>
          </cell>
          <cell r="V3218">
            <v>1210000</v>
          </cell>
          <cell r="W3218">
            <v>1210000</v>
          </cell>
          <cell r="X3218">
            <v>0</v>
          </cell>
          <cell r="Y3218">
            <v>1</v>
          </cell>
          <cell r="Z3218">
            <v>0</v>
          </cell>
          <cell r="AA3218" t="str">
            <v>QLC</v>
          </cell>
          <cell r="AB3218" t="str">
            <v>64232001</v>
          </cell>
          <cell r="AC3218" t="str">
            <v>24212001</v>
          </cell>
        </row>
        <row r="3219">
          <cell r="A3219" t="str">
            <v>014860033</v>
          </cell>
          <cell r="B3219" t="str">
            <v>Điện thoại Grandstream GXP1625</v>
          </cell>
          <cell r="C3219" t="str">
            <v>Chiếc</v>
          </cell>
          <cell r="D3219">
            <v>43677</v>
          </cell>
          <cell r="E3219">
            <v>1210000</v>
          </cell>
          <cell r="F3219">
            <v>1</v>
          </cell>
          <cell r="G3219">
            <v>1</v>
          </cell>
          <cell r="H3219">
            <v>1210000</v>
          </cell>
          <cell r="I3219">
            <v>1210000</v>
          </cell>
          <cell r="J3219">
            <v>0</v>
          </cell>
          <cell r="K3219">
            <v>1</v>
          </cell>
          <cell r="L3219">
            <v>0</v>
          </cell>
          <cell r="M3219">
            <v>0</v>
          </cell>
          <cell r="N3219">
            <v>0</v>
          </cell>
          <cell r="O3219">
            <v>0</v>
          </cell>
          <cell r="P3219">
            <v>0</v>
          </cell>
          <cell r="Q3219">
            <v>0</v>
          </cell>
          <cell r="R3219">
            <v>0</v>
          </cell>
          <cell r="S3219">
            <v>0</v>
          </cell>
          <cell r="T3219">
            <v>0</v>
          </cell>
          <cell r="U3219">
            <v>1</v>
          </cell>
          <cell r="V3219">
            <v>1210000</v>
          </cell>
          <cell r="W3219">
            <v>1210000</v>
          </cell>
          <cell r="X3219">
            <v>0</v>
          </cell>
          <cell r="Y3219">
            <v>1</v>
          </cell>
          <cell r="Z3219">
            <v>0</v>
          </cell>
          <cell r="AA3219" t="str">
            <v>QLC</v>
          </cell>
          <cell r="AB3219" t="str">
            <v>64232001</v>
          </cell>
          <cell r="AC3219" t="str">
            <v>24212001</v>
          </cell>
        </row>
        <row r="3220">
          <cell r="A3220" t="str">
            <v>014860034</v>
          </cell>
          <cell r="B3220" t="str">
            <v>Điện thoại Grandstream GXP1625</v>
          </cell>
          <cell r="C3220" t="str">
            <v>Chiếc</v>
          </cell>
          <cell r="D3220">
            <v>43677</v>
          </cell>
          <cell r="E3220">
            <v>1210000</v>
          </cell>
          <cell r="F3220">
            <v>1</v>
          </cell>
          <cell r="G3220">
            <v>1</v>
          </cell>
          <cell r="H3220">
            <v>1210000</v>
          </cell>
          <cell r="I3220">
            <v>1210000</v>
          </cell>
          <cell r="J3220">
            <v>0</v>
          </cell>
          <cell r="K3220">
            <v>1</v>
          </cell>
          <cell r="L3220">
            <v>0</v>
          </cell>
          <cell r="M3220">
            <v>0</v>
          </cell>
          <cell r="N3220">
            <v>0</v>
          </cell>
          <cell r="O3220">
            <v>0</v>
          </cell>
          <cell r="P3220">
            <v>0</v>
          </cell>
          <cell r="Q3220">
            <v>0</v>
          </cell>
          <cell r="R3220">
            <v>0</v>
          </cell>
          <cell r="S3220">
            <v>0</v>
          </cell>
          <cell r="T3220">
            <v>0</v>
          </cell>
          <cell r="U3220">
            <v>1</v>
          </cell>
          <cell r="V3220">
            <v>1210000</v>
          </cell>
          <cell r="W3220">
            <v>1210000</v>
          </cell>
          <cell r="X3220">
            <v>0</v>
          </cell>
          <cell r="Y3220">
            <v>1</v>
          </cell>
          <cell r="Z3220">
            <v>0</v>
          </cell>
          <cell r="AA3220" t="str">
            <v>MG.HSC</v>
          </cell>
          <cell r="AB3220" t="str">
            <v>63317301</v>
          </cell>
          <cell r="AC3220" t="str">
            <v>24212001</v>
          </cell>
        </row>
        <row r="3221">
          <cell r="A3221" t="str">
            <v>014860035</v>
          </cell>
          <cell r="B3221" t="str">
            <v>Điện thoại Grandstream GXP1625</v>
          </cell>
          <cell r="C3221" t="str">
            <v>Chiếc</v>
          </cell>
          <cell r="D3221">
            <v>43677</v>
          </cell>
          <cell r="E3221">
            <v>1210000</v>
          </cell>
          <cell r="F3221">
            <v>1</v>
          </cell>
          <cell r="G3221">
            <v>1</v>
          </cell>
          <cell r="H3221">
            <v>1210000</v>
          </cell>
          <cell r="I3221">
            <v>1210000</v>
          </cell>
          <cell r="J3221">
            <v>0</v>
          </cell>
          <cell r="K3221">
            <v>1</v>
          </cell>
          <cell r="L3221">
            <v>0</v>
          </cell>
          <cell r="M3221">
            <v>0</v>
          </cell>
          <cell r="N3221">
            <v>0</v>
          </cell>
          <cell r="O3221">
            <v>0</v>
          </cell>
          <cell r="P3221">
            <v>0</v>
          </cell>
          <cell r="Q3221">
            <v>0</v>
          </cell>
          <cell r="R3221">
            <v>0</v>
          </cell>
          <cell r="S3221">
            <v>0</v>
          </cell>
          <cell r="T3221">
            <v>0</v>
          </cell>
          <cell r="U3221">
            <v>1</v>
          </cell>
          <cell r="V3221">
            <v>1210000</v>
          </cell>
          <cell r="W3221">
            <v>1210000</v>
          </cell>
          <cell r="X3221">
            <v>0</v>
          </cell>
          <cell r="Y3221">
            <v>1</v>
          </cell>
          <cell r="Z3221">
            <v>0</v>
          </cell>
          <cell r="AA3221" t="str">
            <v>QLC</v>
          </cell>
          <cell r="AB3221" t="str">
            <v>64232001</v>
          </cell>
          <cell r="AC3221" t="str">
            <v>24212001</v>
          </cell>
        </row>
        <row r="3222">
          <cell r="A3222" t="str">
            <v>014860036</v>
          </cell>
          <cell r="B3222" t="str">
            <v>Điện thoại Grandstream GXP1625</v>
          </cell>
          <cell r="C3222" t="str">
            <v>Chiếc</v>
          </cell>
          <cell r="D3222">
            <v>43677</v>
          </cell>
          <cell r="E3222">
            <v>1210000</v>
          </cell>
          <cell r="F3222">
            <v>1</v>
          </cell>
          <cell r="G3222">
            <v>1</v>
          </cell>
          <cell r="H3222">
            <v>1210000</v>
          </cell>
          <cell r="I3222">
            <v>1210000</v>
          </cell>
          <cell r="J3222">
            <v>0</v>
          </cell>
          <cell r="K3222">
            <v>1</v>
          </cell>
          <cell r="L3222">
            <v>0</v>
          </cell>
          <cell r="M3222">
            <v>0</v>
          </cell>
          <cell r="N3222">
            <v>0</v>
          </cell>
          <cell r="O3222">
            <v>0</v>
          </cell>
          <cell r="P3222">
            <v>0</v>
          </cell>
          <cell r="Q3222">
            <v>0</v>
          </cell>
          <cell r="R3222">
            <v>0</v>
          </cell>
          <cell r="S3222">
            <v>0</v>
          </cell>
          <cell r="T3222">
            <v>0</v>
          </cell>
          <cell r="U3222">
            <v>1</v>
          </cell>
          <cell r="V3222">
            <v>1210000</v>
          </cell>
          <cell r="W3222">
            <v>1210000</v>
          </cell>
          <cell r="X3222">
            <v>0</v>
          </cell>
          <cell r="Y3222">
            <v>1</v>
          </cell>
          <cell r="Z3222">
            <v>0</v>
          </cell>
          <cell r="AA3222" t="str">
            <v>MG.TV1</v>
          </cell>
          <cell r="AB3222" t="str">
            <v>63317301</v>
          </cell>
          <cell r="AC3222" t="str">
            <v>24212001</v>
          </cell>
        </row>
        <row r="3223">
          <cell r="A3223" t="str">
            <v>014860037</v>
          </cell>
          <cell r="B3223" t="str">
            <v>Điện thoại Grandstream GXP1625</v>
          </cell>
          <cell r="C3223" t="str">
            <v>Chiếc</v>
          </cell>
          <cell r="D3223">
            <v>43677</v>
          </cell>
          <cell r="E3223">
            <v>1210000</v>
          </cell>
          <cell r="F3223">
            <v>1</v>
          </cell>
          <cell r="G3223">
            <v>1</v>
          </cell>
          <cell r="H3223">
            <v>1210000</v>
          </cell>
          <cell r="I3223">
            <v>1210000</v>
          </cell>
          <cell r="J3223">
            <v>0</v>
          </cell>
          <cell r="K3223">
            <v>1</v>
          </cell>
          <cell r="L3223">
            <v>0</v>
          </cell>
          <cell r="M3223">
            <v>0</v>
          </cell>
          <cell r="N3223">
            <v>0</v>
          </cell>
          <cell r="O3223">
            <v>0</v>
          </cell>
          <cell r="P3223">
            <v>0</v>
          </cell>
          <cell r="Q3223">
            <v>0</v>
          </cell>
          <cell r="R3223">
            <v>0</v>
          </cell>
          <cell r="S3223">
            <v>0</v>
          </cell>
          <cell r="T3223">
            <v>0</v>
          </cell>
          <cell r="U3223">
            <v>1</v>
          </cell>
          <cell r="V3223">
            <v>1210000</v>
          </cell>
          <cell r="W3223">
            <v>1210000</v>
          </cell>
          <cell r="X3223">
            <v>0</v>
          </cell>
          <cell r="Y3223">
            <v>1</v>
          </cell>
          <cell r="Z3223">
            <v>0</v>
          </cell>
          <cell r="AA3223" t="str">
            <v>QLC</v>
          </cell>
          <cell r="AB3223" t="str">
            <v>64232001</v>
          </cell>
          <cell r="AC3223" t="str">
            <v>24212001</v>
          </cell>
        </row>
        <row r="3224">
          <cell r="A3224" t="str">
            <v>014860040</v>
          </cell>
          <cell r="B3224" t="str">
            <v>Điện thoại Grandstream GXP1625</v>
          </cell>
          <cell r="C3224" t="str">
            <v>Chiếc</v>
          </cell>
          <cell r="D3224">
            <v>44025</v>
          </cell>
          <cell r="E3224">
            <v>1210000</v>
          </cell>
          <cell r="F3224">
            <v>1</v>
          </cell>
          <cell r="G3224">
            <v>1</v>
          </cell>
          <cell r="H3224">
            <v>1210000</v>
          </cell>
          <cell r="I3224">
            <v>1210000</v>
          </cell>
          <cell r="J3224">
            <v>0</v>
          </cell>
          <cell r="K3224">
            <v>1</v>
          </cell>
          <cell r="L3224">
            <v>0</v>
          </cell>
          <cell r="M3224">
            <v>0</v>
          </cell>
          <cell r="N3224">
            <v>0</v>
          </cell>
          <cell r="O3224">
            <v>0</v>
          </cell>
          <cell r="P3224">
            <v>0</v>
          </cell>
          <cell r="Q3224">
            <v>0</v>
          </cell>
          <cell r="R3224">
            <v>0</v>
          </cell>
          <cell r="S3224">
            <v>0</v>
          </cell>
          <cell r="T3224">
            <v>0</v>
          </cell>
          <cell r="U3224">
            <v>1</v>
          </cell>
          <cell r="V3224">
            <v>1210000</v>
          </cell>
          <cell r="W3224">
            <v>1210000</v>
          </cell>
          <cell r="X3224">
            <v>0</v>
          </cell>
          <cell r="Y3224">
            <v>1</v>
          </cell>
          <cell r="Z3224">
            <v>0</v>
          </cell>
          <cell r="AA3224" t="str">
            <v>QLC</v>
          </cell>
          <cell r="AB3224" t="str">
            <v>64232001</v>
          </cell>
          <cell r="AC3224" t="str">
            <v>24212001</v>
          </cell>
        </row>
        <row r="3225">
          <cell r="A3225" t="str">
            <v>014860041</v>
          </cell>
          <cell r="B3225" t="str">
            <v>Điện thoại Grandstream GXP1625</v>
          </cell>
          <cell r="C3225" t="str">
            <v>Chiếc</v>
          </cell>
          <cell r="D3225">
            <v>43986</v>
          </cell>
          <cell r="E3225">
            <v>1210000</v>
          </cell>
          <cell r="F3225">
            <v>1</v>
          </cell>
          <cell r="G3225">
            <v>1</v>
          </cell>
          <cell r="H3225">
            <v>1210000</v>
          </cell>
          <cell r="I3225">
            <v>1210000</v>
          </cell>
          <cell r="J3225">
            <v>0</v>
          </cell>
          <cell r="K3225">
            <v>1</v>
          </cell>
          <cell r="L3225">
            <v>0</v>
          </cell>
          <cell r="M3225">
            <v>0</v>
          </cell>
          <cell r="N3225">
            <v>0</v>
          </cell>
          <cell r="O3225">
            <v>0</v>
          </cell>
          <cell r="P3225">
            <v>0</v>
          </cell>
          <cell r="Q3225">
            <v>0</v>
          </cell>
          <cell r="R3225">
            <v>0</v>
          </cell>
          <cell r="S3225">
            <v>0</v>
          </cell>
          <cell r="T3225">
            <v>0</v>
          </cell>
          <cell r="U3225">
            <v>1</v>
          </cell>
          <cell r="V3225">
            <v>1210000</v>
          </cell>
          <cell r="W3225">
            <v>1210000</v>
          </cell>
          <cell r="X3225">
            <v>0</v>
          </cell>
          <cell r="Y3225">
            <v>1</v>
          </cell>
          <cell r="Z3225">
            <v>0</v>
          </cell>
          <cell r="AA3225" t="str">
            <v>FI</v>
          </cell>
          <cell r="AB3225" t="str">
            <v>63317301</v>
          </cell>
          <cell r="AC3225" t="str">
            <v>24212001</v>
          </cell>
        </row>
        <row r="3226">
          <cell r="A3226" t="str">
            <v>014860042</v>
          </cell>
          <cell r="B3226" t="str">
            <v>Điện thoại Grandstream GXP1625</v>
          </cell>
          <cell r="C3226" t="str">
            <v>Chiếc</v>
          </cell>
          <cell r="D3226">
            <v>43983</v>
          </cell>
          <cell r="E3226">
            <v>1320000</v>
          </cell>
          <cell r="F3226">
            <v>1</v>
          </cell>
          <cell r="G3226">
            <v>1</v>
          </cell>
          <cell r="H3226">
            <v>1320000</v>
          </cell>
          <cell r="I3226">
            <v>1320000</v>
          </cell>
          <cell r="J3226">
            <v>0</v>
          </cell>
          <cell r="K3226">
            <v>1</v>
          </cell>
          <cell r="L3226">
            <v>0</v>
          </cell>
          <cell r="M3226">
            <v>0</v>
          </cell>
          <cell r="N3226">
            <v>0</v>
          </cell>
          <cell r="O3226">
            <v>0</v>
          </cell>
          <cell r="P3226">
            <v>0</v>
          </cell>
          <cell r="Q3226">
            <v>0</v>
          </cell>
          <cell r="R3226">
            <v>0</v>
          </cell>
          <cell r="S3226">
            <v>0</v>
          </cell>
          <cell r="T3226">
            <v>0</v>
          </cell>
          <cell r="U3226">
            <v>1</v>
          </cell>
          <cell r="V3226">
            <v>1320000</v>
          </cell>
          <cell r="W3226">
            <v>1320000</v>
          </cell>
          <cell r="X3226">
            <v>0</v>
          </cell>
          <cell r="Y3226">
            <v>1</v>
          </cell>
          <cell r="Z3226">
            <v>0</v>
          </cell>
          <cell r="AA3226" t="str">
            <v>MG.TV1</v>
          </cell>
          <cell r="AB3226" t="str">
            <v>63317301</v>
          </cell>
          <cell r="AC3226" t="str">
            <v>24212001</v>
          </cell>
        </row>
        <row r="3227">
          <cell r="A3227" t="str">
            <v>014860043</v>
          </cell>
          <cell r="B3227" t="str">
            <v>Điện thoại Grandstream GXP1625</v>
          </cell>
          <cell r="C3227" t="str">
            <v>Chiếc</v>
          </cell>
          <cell r="D3227">
            <v>43983</v>
          </cell>
          <cell r="E3227">
            <v>1320000</v>
          </cell>
          <cell r="F3227">
            <v>1</v>
          </cell>
          <cell r="G3227">
            <v>1</v>
          </cell>
          <cell r="H3227">
            <v>1320000</v>
          </cell>
          <cell r="I3227">
            <v>1320000</v>
          </cell>
          <cell r="J3227">
            <v>0</v>
          </cell>
          <cell r="K3227">
            <v>1</v>
          </cell>
          <cell r="L3227">
            <v>0</v>
          </cell>
          <cell r="M3227">
            <v>0</v>
          </cell>
          <cell r="N3227">
            <v>0</v>
          </cell>
          <cell r="O3227">
            <v>0</v>
          </cell>
          <cell r="P3227">
            <v>0</v>
          </cell>
          <cell r="Q3227">
            <v>0</v>
          </cell>
          <cell r="R3227">
            <v>0</v>
          </cell>
          <cell r="S3227">
            <v>0</v>
          </cell>
          <cell r="T3227">
            <v>0</v>
          </cell>
          <cell r="U3227">
            <v>1</v>
          </cell>
          <cell r="V3227">
            <v>1320000</v>
          </cell>
          <cell r="W3227">
            <v>1320000</v>
          </cell>
          <cell r="X3227">
            <v>0</v>
          </cell>
          <cell r="Y3227">
            <v>1</v>
          </cell>
          <cell r="Z3227">
            <v>0</v>
          </cell>
          <cell r="AA3227" t="str">
            <v>MG.TV1</v>
          </cell>
          <cell r="AB3227" t="str">
            <v>63317301</v>
          </cell>
          <cell r="AC3227" t="str">
            <v>24212001</v>
          </cell>
        </row>
        <row r="3228">
          <cell r="A3228" t="str">
            <v>014860044</v>
          </cell>
          <cell r="B3228" t="str">
            <v>Điện thoại Grandstream GXP1625</v>
          </cell>
          <cell r="C3228" t="str">
            <v>Chiếc</v>
          </cell>
          <cell r="D3228">
            <v>43983</v>
          </cell>
          <cell r="E3228">
            <v>1320000</v>
          </cell>
          <cell r="F3228">
            <v>1</v>
          </cell>
          <cell r="G3228">
            <v>1</v>
          </cell>
          <cell r="H3228">
            <v>1320000</v>
          </cell>
          <cell r="I3228">
            <v>1320000</v>
          </cell>
          <cell r="J3228">
            <v>0</v>
          </cell>
          <cell r="K3228">
            <v>1</v>
          </cell>
          <cell r="L3228">
            <v>0</v>
          </cell>
          <cell r="M3228">
            <v>0</v>
          </cell>
          <cell r="N3228">
            <v>0</v>
          </cell>
          <cell r="O3228">
            <v>0</v>
          </cell>
          <cell r="P3228">
            <v>0</v>
          </cell>
          <cell r="Q3228">
            <v>0</v>
          </cell>
          <cell r="R3228">
            <v>0</v>
          </cell>
          <cell r="S3228">
            <v>0</v>
          </cell>
          <cell r="T3228">
            <v>0</v>
          </cell>
          <cell r="U3228">
            <v>1</v>
          </cell>
          <cell r="V3228">
            <v>1320000</v>
          </cell>
          <cell r="W3228">
            <v>1320000</v>
          </cell>
          <cell r="X3228">
            <v>0</v>
          </cell>
          <cell r="Y3228">
            <v>1</v>
          </cell>
          <cell r="Z3228">
            <v>0</v>
          </cell>
          <cell r="AA3228" t="str">
            <v>MG.TV1</v>
          </cell>
          <cell r="AB3228" t="str">
            <v>63317301</v>
          </cell>
          <cell r="AC3228" t="str">
            <v>24212001</v>
          </cell>
        </row>
        <row r="3229">
          <cell r="A3229" t="str">
            <v>014860045</v>
          </cell>
          <cell r="B3229" t="str">
            <v>Điện thoại Grandstream GXP1625</v>
          </cell>
          <cell r="C3229" t="str">
            <v>Chiếc</v>
          </cell>
          <cell r="D3229">
            <v>43983</v>
          </cell>
          <cell r="E3229">
            <v>1320000</v>
          </cell>
          <cell r="F3229">
            <v>1</v>
          </cell>
          <cell r="G3229">
            <v>1</v>
          </cell>
          <cell r="H3229">
            <v>1320000</v>
          </cell>
          <cell r="I3229">
            <v>1320000</v>
          </cell>
          <cell r="J3229">
            <v>0</v>
          </cell>
          <cell r="K3229">
            <v>1</v>
          </cell>
          <cell r="L3229">
            <v>0</v>
          </cell>
          <cell r="M3229">
            <v>0</v>
          </cell>
          <cell r="N3229">
            <v>0</v>
          </cell>
          <cell r="O3229">
            <v>0</v>
          </cell>
          <cell r="P3229">
            <v>0</v>
          </cell>
          <cell r="Q3229">
            <v>0</v>
          </cell>
          <cell r="R3229">
            <v>0</v>
          </cell>
          <cell r="S3229">
            <v>0</v>
          </cell>
          <cell r="T3229">
            <v>0</v>
          </cell>
          <cell r="U3229">
            <v>1</v>
          </cell>
          <cell r="V3229">
            <v>1320000</v>
          </cell>
          <cell r="W3229">
            <v>1320000</v>
          </cell>
          <cell r="X3229">
            <v>0</v>
          </cell>
          <cell r="Y3229">
            <v>1</v>
          </cell>
          <cell r="Z3229">
            <v>0</v>
          </cell>
          <cell r="AA3229" t="str">
            <v>MG.TV1</v>
          </cell>
          <cell r="AB3229" t="str">
            <v>63317301</v>
          </cell>
          <cell r="AC3229" t="str">
            <v>24212001</v>
          </cell>
        </row>
        <row r="3230">
          <cell r="A3230" t="str">
            <v>014860046</v>
          </cell>
          <cell r="B3230" t="str">
            <v>Điện thoại Grandstream GXP1625</v>
          </cell>
          <cell r="C3230" t="str">
            <v>Chiếc</v>
          </cell>
          <cell r="D3230">
            <v>43983</v>
          </cell>
          <cell r="E3230">
            <v>1320000</v>
          </cell>
          <cell r="F3230">
            <v>1</v>
          </cell>
          <cell r="G3230">
            <v>1</v>
          </cell>
          <cell r="H3230">
            <v>1320000</v>
          </cell>
          <cell r="I3230">
            <v>1320000</v>
          </cell>
          <cell r="J3230">
            <v>0</v>
          </cell>
          <cell r="K3230">
            <v>1</v>
          </cell>
          <cell r="L3230">
            <v>0</v>
          </cell>
          <cell r="M3230">
            <v>0</v>
          </cell>
          <cell r="N3230">
            <v>0</v>
          </cell>
          <cell r="O3230">
            <v>0</v>
          </cell>
          <cell r="P3230">
            <v>0</v>
          </cell>
          <cell r="Q3230">
            <v>0</v>
          </cell>
          <cell r="R3230">
            <v>0</v>
          </cell>
          <cell r="S3230">
            <v>0</v>
          </cell>
          <cell r="T3230">
            <v>0</v>
          </cell>
          <cell r="U3230">
            <v>1</v>
          </cell>
          <cell r="V3230">
            <v>1320000</v>
          </cell>
          <cell r="W3230">
            <v>1320000</v>
          </cell>
          <cell r="X3230">
            <v>0</v>
          </cell>
          <cell r="Y3230">
            <v>1</v>
          </cell>
          <cell r="Z3230">
            <v>0</v>
          </cell>
          <cell r="AA3230" t="str">
            <v>MG.TV1</v>
          </cell>
          <cell r="AB3230" t="str">
            <v>63317301</v>
          </cell>
          <cell r="AC3230" t="str">
            <v>24212001</v>
          </cell>
        </row>
        <row r="3231">
          <cell r="A3231" t="str">
            <v>014860047</v>
          </cell>
          <cell r="B3231" t="str">
            <v>Điện thoại Grandstream GXP1625</v>
          </cell>
          <cell r="C3231" t="str">
            <v>Chiếc</v>
          </cell>
          <cell r="D3231">
            <v>43983</v>
          </cell>
          <cell r="E3231">
            <v>1320000</v>
          </cell>
          <cell r="F3231">
            <v>1</v>
          </cell>
          <cell r="G3231">
            <v>1</v>
          </cell>
          <cell r="H3231">
            <v>1320000</v>
          </cell>
          <cell r="I3231">
            <v>1320000</v>
          </cell>
          <cell r="J3231">
            <v>0</v>
          </cell>
          <cell r="K3231">
            <v>1</v>
          </cell>
          <cell r="L3231">
            <v>0</v>
          </cell>
          <cell r="M3231">
            <v>0</v>
          </cell>
          <cell r="N3231">
            <v>0</v>
          </cell>
          <cell r="O3231">
            <v>0</v>
          </cell>
          <cell r="P3231">
            <v>0</v>
          </cell>
          <cell r="Q3231">
            <v>0</v>
          </cell>
          <cell r="R3231">
            <v>0</v>
          </cell>
          <cell r="S3231">
            <v>0</v>
          </cell>
          <cell r="T3231">
            <v>0</v>
          </cell>
          <cell r="U3231">
            <v>1</v>
          </cell>
          <cell r="V3231">
            <v>1320000</v>
          </cell>
          <cell r="W3231">
            <v>1320000</v>
          </cell>
          <cell r="X3231">
            <v>0</v>
          </cell>
          <cell r="Y3231">
            <v>1</v>
          </cell>
          <cell r="Z3231">
            <v>0</v>
          </cell>
          <cell r="AA3231" t="str">
            <v>MG.TV1</v>
          </cell>
          <cell r="AB3231" t="str">
            <v>63317301</v>
          </cell>
          <cell r="AC3231" t="str">
            <v>24212001</v>
          </cell>
        </row>
        <row r="3232">
          <cell r="A3232" t="str">
            <v>014860048</v>
          </cell>
          <cell r="B3232" t="str">
            <v>Điện thoại Grandstream GXP1625</v>
          </cell>
          <cell r="C3232" t="str">
            <v>Chiếc</v>
          </cell>
          <cell r="D3232">
            <v>43983</v>
          </cell>
          <cell r="E3232">
            <v>1320000</v>
          </cell>
          <cell r="F3232">
            <v>1</v>
          </cell>
          <cell r="G3232">
            <v>1</v>
          </cell>
          <cell r="H3232">
            <v>1320000</v>
          </cell>
          <cell r="I3232">
            <v>1320000</v>
          </cell>
          <cell r="J3232">
            <v>0</v>
          </cell>
          <cell r="K3232">
            <v>1</v>
          </cell>
          <cell r="L3232">
            <v>0</v>
          </cell>
          <cell r="M3232">
            <v>0</v>
          </cell>
          <cell r="N3232">
            <v>0</v>
          </cell>
          <cell r="O3232">
            <v>0</v>
          </cell>
          <cell r="P3232">
            <v>0</v>
          </cell>
          <cell r="Q3232">
            <v>0</v>
          </cell>
          <cell r="R3232">
            <v>0</v>
          </cell>
          <cell r="S3232">
            <v>0</v>
          </cell>
          <cell r="T3232">
            <v>0</v>
          </cell>
          <cell r="U3232">
            <v>1</v>
          </cell>
          <cell r="V3232">
            <v>1320000</v>
          </cell>
          <cell r="W3232">
            <v>1320000</v>
          </cell>
          <cell r="X3232">
            <v>0</v>
          </cell>
          <cell r="Y3232">
            <v>1</v>
          </cell>
          <cell r="Z3232">
            <v>0</v>
          </cell>
          <cell r="AA3232" t="str">
            <v>MG.TV1</v>
          </cell>
          <cell r="AB3232" t="str">
            <v>63317301</v>
          </cell>
          <cell r="AC3232" t="str">
            <v>24212001</v>
          </cell>
        </row>
        <row r="3233">
          <cell r="A3233" t="str">
            <v>014860049</v>
          </cell>
          <cell r="B3233" t="str">
            <v>Điện thoại Grandstream GXP1625</v>
          </cell>
          <cell r="C3233" t="str">
            <v>Chiếc</v>
          </cell>
          <cell r="D3233">
            <v>43983</v>
          </cell>
          <cell r="E3233">
            <v>1320000</v>
          </cell>
          <cell r="F3233">
            <v>1</v>
          </cell>
          <cell r="G3233">
            <v>1</v>
          </cell>
          <cell r="H3233">
            <v>1320000</v>
          </cell>
          <cell r="I3233">
            <v>1320000</v>
          </cell>
          <cell r="J3233">
            <v>0</v>
          </cell>
          <cell r="K3233">
            <v>1</v>
          </cell>
          <cell r="L3233">
            <v>0</v>
          </cell>
          <cell r="M3233">
            <v>0</v>
          </cell>
          <cell r="N3233">
            <v>0</v>
          </cell>
          <cell r="O3233">
            <v>0</v>
          </cell>
          <cell r="P3233">
            <v>0</v>
          </cell>
          <cell r="Q3233">
            <v>0</v>
          </cell>
          <cell r="R3233">
            <v>0</v>
          </cell>
          <cell r="S3233">
            <v>0</v>
          </cell>
          <cell r="T3233">
            <v>0</v>
          </cell>
          <cell r="U3233">
            <v>1</v>
          </cell>
          <cell r="V3233">
            <v>1320000</v>
          </cell>
          <cell r="W3233">
            <v>1320000</v>
          </cell>
          <cell r="X3233">
            <v>0</v>
          </cell>
          <cell r="Y3233">
            <v>1</v>
          </cell>
          <cell r="Z3233">
            <v>0</v>
          </cell>
          <cell r="AA3233" t="str">
            <v>MG.TV1</v>
          </cell>
          <cell r="AB3233" t="str">
            <v>63317301</v>
          </cell>
          <cell r="AC3233" t="str">
            <v>24212001</v>
          </cell>
        </row>
        <row r="3234">
          <cell r="A3234" t="str">
            <v>014860050</v>
          </cell>
          <cell r="B3234" t="str">
            <v>Điện thoại Grandstream GXP1625</v>
          </cell>
          <cell r="C3234" t="str">
            <v>Chiếc</v>
          </cell>
          <cell r="D3234">
            <v>44120</v>
          </cell>
          <cell r="E3234">
            <v>1155000</v>
          </cell>
          <cell r="F3234">
            <v>1</v>
          </cell>
          <cell r="G3234">
            <v>1</v>
          </cell>
          <cell r="H3234">
            <v>1155000</v>
          </cell>
          <cell r="I3234">
            <v>1155000</v>
          </cell>
          <cell r="J3234">
            <v>0</v>
          </cell>
          <cell r="K3234">
            <v>1</v>
          </cell>
          <cell r="L3234">
            <v>0</v>
          </cell>
          <cell r="M3234">
            <v>0</v>
          </cell>
          <cell r="N3234">
            <v>0</v>
          </cell>
          <cell r="O3234">
            <v>0</v>
          </cell>
          <cell r="P3234">
            <v>0</v>
          </cell>
          <cell r="Q3234">
            <v>0</v>
          </cell>
          <cell r="R3234">
            <v>0</v>
          </cell>
          <cell r="S3234">
            <v>0</v>
          </cell>
          <cell r="T3234">
            <v>0</v>
          </cell>
          <cell r="U3234">
            <v>1</v>
          </cell>
          <cell r="V3234">
            <v>1155000</v>
          </cell>
          <cell r="W3234">
            <v>1155000</v>
          </cell>
          <cell r="X3234">
            <v>0</v>
          </cell>
          <cell r="Y3234">
            <v>1</v>
          </cell>
          <cell r="Z3234">
            <v>0</v>
          </cell>
          <cell r="AA3234" t="str">
            <v>QLC</v>
          </cell>
          <cell r="AB3234" t="str">
            <v>64232001</v>
          </cell>
          <cell r="AC3234" t="str">
            <v>24212001</v>
          </cell>
        </row>
        <row r="3235">
          <cell r="A3235" t="str">
            <v>014860051</v>
          </cell>
          <cell r="B3235" t="str">
            <v>Điện thoại Grandstream GXP1625</v>
          </cell>
          <cell r="C3235" t="str">
            <v>Chiếc</v>
          </cell>
          <cell r="D3235">
            <v>44120</v>
          </cell>
          <cell r="E3235">
            <v>1155000</v>
          </cell>
          <cell r="F3235">
            <v>1</v>
          </cell>
          <cell r="G3235">
            <v>1</v>
          </cell>
          <cell r="H3235">
            <v>1155000</v>
          </cell>
          <cell r="I3235">
            <v>1155000</v>
          </cell>
          <cell r="J3235">
            <v>0</v>
          </cell>
          <cell r="K3235">
            <v>1</v>
          </cell>
          <cell r="L3235">
            <v>0</v>
          </cell>
          <cell r="M3235">
            <v>0</v>
          </cell>
          <cell r="N3235">
            <v>0</v>
          </cell>
          <cell r="O3235">
            <v>0</v>
          </cell>
          <cell r="P3235">
            <v>0</v>
          </cell>
          <cell r="Q3235">
            <v>0</v>
          </cell>
          <cell r="R3235">
            <v>0</v>
          </cell>
          <cell r="S3235">
            <v>0</v>
          </cell>
          <cell r="T3235">
            <v>0</v>
          </cell>
          <cell r="U3235">
            <v>1</v>
          </cell>
          <cell r="V3235">
            <v>1155000</v>
          </cell>
          <cell r="W3235">
            <v>1155000</v>
          </cell>
          <cell r="X3235">
            <v>0</v>
          </cell>
          <cell r="Y3235">
            <v>1</v>
          </cell>
          <cell r="Z3235">
            <v>0</v>
          </cell>
          <cell r="AA3235" t="str">
            <v>QLC</v>
          </cell>
          <cell r="AB3235" t="str">
            <v>64232001</v>
          </cell>
          <cell r="AC3235" t="str">
            <v>24212001</v>
          </cell>
        </row>
        <row r="3236">
          <cell r="A3236" t="str">
            <v>014860052</v>
          </cell>
          <cell r="B3236" t="str">
            <v>Điện thoại Grandstream GXP1625</v>
          </cell>
          <cell r="C3236" t="str">
            <v>Chiếc</v>
          </cell>
          <cell r="D3236">
            <v>44120</v>
          </cell>
          <cell r="E3236">
            <v>1155000</v>
          </cell>
          <cell r="F3236">
            <v>1</v>
          </cell>
          <cell r="G3236">
            <v>1</v>
          </cell>
          <cell r="H3236">
            <v>1155000</v>
          </cell>
          <cell r="I3236">
            <v>1155000</v>
          </cell>
          <cell r="J3236">
            <v>0</v>
          </cell>
          <cell r="K3236">
            <v>1</v>
          </cell>
          <cell r="L3236">
            <v>0</v>
          </cell>
          <cell r="M3236">
            <v>0</v>
          </cell>
          <cell r="N3236">
            <v>0</v>
          </cell>
          <cell r="O3236">
            <v>0</v>
          </cell>
          <cell r="P3236">
            <v>0</v>
          </cell>
          <cell r="Q3236">
            <v>0</v>
          </cell>
          <cell r="R3236">
            <v>0</v>
          </cell>
          <cell r="S3236">
            <v>0</v>
          </cell>
          <cell r="T3236">
            <v>0</v>
          </cell>
          <cell r="U3236">
            <v>1</v>
          </cell>
          <cell r="V3236">
            <v>1155000</v>
          </cell>
          <cell r="W3236">
            <v>1155000</v>
          </cell>
          <cell r="X3236">
            <v>0</v>
          </cell>
          <cell r="Y3236">
            <v>1</v>
          </cell>
          <cell r="Z3236">
            <v>0</v>
          </cell>
          <cell r="AA3236" t="str">
            <v>QLC</v>
          </cell>
          <cell r="AB3236" t="str">
            <v>64232001</v>
          </cell>
          <cell r="AC3236" t="str">
            <v>24212001</v>
          </cell>
        </row>
        <row r="3237">
          <cell r="A3237" t="str">
            <v>014860053</v>
          </cell>
          <cell r="B3237" t="str">
            <v>Điện thoại Grandstream GXP1625</v>
          </cell>
          <cell r="C3237" t="str">
            <v>Chiếc</v>
          </cell>
          <cell r="D3237">
            <v>44120</v>
          </cell>
          <cell r="E3237">
            <v>1155000</v>
          </cell>
          <cell r="F3237">
            <v>1</v>
          </cell>
          <cell r="G3237">
            <v>1</v>
          </cell>
          <cell r="H3237">
            <v>1155000</v>
          </cell>
          <cell r="I3237">
            <v>1155000</v>
          </cell>
          <cell r="J3237">
            <v>0</v>
          </cell>
          <cell r="K3237">
            <v>1</v>
          </cell>
          <cell r="L3237">
            <v>0</v>
          </cell>
          <cell r="M3237">
            <v>0</v>
          </cell>
          <cell r="N3237">
            <v>0</v>
          </cell>
          <cell r="O3237">
            <v>0</v>
          </cell>
          <cell r="P3237">
            <v>0</v>
          </cell>
          <cell r="Q3237">
            <v>0</v>
          </cell>
          <cell r="R3237">
            <v>0</v>
          </cell>
          <cell r="S3237">
            <v>0</v>
          </cell>
          <cell r="T3237">
            <v>0</v>
          </cell>
          <cell r="U3237">
            <v>1</v>
          </cell>
          <cell r="V3237">
            <v>1155000</v>
          </cell>
          <cell r="W3237">
            <v>1155000</v>
          </cell>
          <cell r="X3237">
            <v>0</v>
          </cell>
          <cell r="Y3237">
            <v>1</v>
          </cell>
          <cell r="Z3237">
            <v>0</v>
          </cell>
          <cell r="AA3237" t="str">
            <v>QLC</v>
          </cell>
          <cell r="AB3237" t="str">
            <v>64232001</v>
          </cell>
          <cell r="AC3237" t="str">
            <v>24212001</v>
          </cell>
        </row>
        <row r="3238">
          <cell r="A3238" t="str">
            <v>014860054</v>
          </cell>
          <cell r="B3238" t="str">
            <v>Điện thoại Grandstream GXP1625</v>
          </cell>
          <cell r="C3238" t="str">
            <v>Chiếc</v>
          </cell>
          <cell r="D3238">
            <v>44120</v>
          </cell>
          <cell r="E3238">
            <v>1155000</v>
          </cell>
          <cell r="F3238">
            <v>1</v>
          </cell>
          <cell r="G3238">
            <v>1</v>
          </cell>
          <cell r="H3238">
            <v>1155000</v>
          </cell>
          <cell r="I3238">
            <v>1155000</v>
          </cell>
          <cell r="J3238">
            <v>0</v>
          </cell>
          <cell r="K3238">
            <v>1</v>
          </cell>
          <cell r="L3238">
            <v>0</v>
          </cell>
          <cell r="M3238">
            <v>0</v>
          </cell>
          <cell r="N3238">
            <v>0</v>
          </cell>
          <cell r="O3238">
            <v>0</v>
          </cell>
          <cell r="P3238">
            <v>0</v>
          </cell>
          <cell r="Q3238">
            <v>0</v>
          </cell>
          <cell r="R3238">
            <v>0</v>
          </cell>
          <cell r="S3238">
            <v>0</v>
          </cell>
          <cell r="T3238">
            <v>0</v>
          </cell>
          <cell r="U3238">
            <v>1</v>
          </cell>
          <cell r="V3238">
            <v>1155000</v>
          </cell>
          <cell r="W3238">
            <v>1155000</v>
          </cell>
          <cell r="X3238">
            <v>0</v>
          </cell>
          <cell r="Y3238">
            <v>1</v>
          </cell>
          <cell r="Z3238">
            <v>0</v>
          </cell>
          <cell r="AA3238" t="str">
            <v>QLC</v>
          </cell>
          <cell r="AB3238" t="str">
            <v>64232001</v>
          </cell>
          <cell r="AC3238" t="str">
            <v>24212001</v>
          </cell>
        </row>
        <row r="3239">
          <cell r="A3239" t="str">
            <v>014860055</v>
          </cell>
          <cell r="B3239" t="str">
            <v>Điện thoại Grandstream GXP1625</v>
          </cell>
          <cell r="C3239" t="str">
            <v>Chiếc</v>
          </cell>
          <cell r="D3239">
            <v>44120</v>
          </cell>
          <cell r="E3239">
            <v>1155000</v>
          </cell>
          <cell r="F3239">
            <v>1</v>
          </cell>
          <cell r="G3239">
            <v>1</v>
          </cell>
          <cell r="H3239">
            <v>1155000</v>
          </cell>
          <cell r="I3239">
            <v>1155000</v>
          </cell>
          <cell r="J3239">
            <v>0</v>
          </cell>
          <cell r="K3239">
            <v>1</v>
          </cell>
          <cell r="L3239">
            <v>0</v>
          </cell>
          <cell r="M3239">
            <v>0</v>
          </cell>
          <cell r="N3239">
            <v>0</v>
          </cell>
          <cell r="O3239">
            <v>0</v>
          </cell>
          <cell r="P3239">
            <v>0</v>
          </cell>
          <cell r="Q3239">
            <v>0</v>
          </cell>
          <cell r="R3239">
            <v>0</v>
          </cell>
          <cell r="S3239">
            <v>0</v>
          </cell>
          <cell r="T3239">
            <v>0</v>
          </cell>
          <cell r="U3239">
            <v>1</v>
          </cell>
          <cell r="V3239">
            <v>1155000</v>
          </cell>
          <cell r="W3239">
            <v>1155000</v>
          </cell>
          <cell r="X3239">
            <v>0</v>
          </cell>
          <cell r="Y3239">
            <v>1</v>
          </cell>
          <cell r="Z3239">
            <v>0</v>
          </cell>
          <cell r="AA3239" t="str">
            <v>QLC</v>
          </cell>
          <cell r="AB3239" t="str">
            <v>64232001</v>
          </cell>
          <cell r="AC3239" t="str">
            <v>24212001</v>
          </cell>
        </row>
        <row r="3240">
          <cell r="A3240" t="str">
            <v>014860056</v>
          </cell>
          <cell r="B3240" t="str">
            <v>Điện thoại Grandstream GXP1625</v>
          </cell>
          <cell r="C3240" t="str">
            <v>Chiếc</v>
          </cell>
          <cell r="D3240">
            <v>44120</v>
          </cell>
          <cell r="E3240">
            <v>1155000</v>
          </cell>
          <cell r="F3240">
            <v>1</v>
          </cell>
          <cell r="G3240">
            <v>1</v>
          </cell>
          <cell r="H3240">
            <v>1155000</v>
          </cell>
          <cell r="I3240">
            <v>1155000</v>
          </cell>
          <cell r="J3240">
            <v>0</v>
          </cell>
          <cell r="K3240">
            <v>1</v>
          </cell>
          <cell r="L3240">
            <v>0</v>
          </cell>
          <cell r="M3240">
            <v>0</v>
          </cell>
          <cell r="N3240">
            <v>0</v>
          </cell>
          <cell r="O3240">
            <v>0</v>
          </cell>
          <cell r="P3240">
            <v>0</v>
          </cell>
          <cell r="Q3240">
            <v>0</v>
          </cell>
          <cell r="R3240">
            <v>0</v>
          </cell>
          <cell r="S3240">
            <v>0</v>
          </cell>
          <cell r="T3240">
            <v>0</v>
          </cell>
          <cell r="U3240">
            <v>1</v>
          </cell>
          <cell r="V3240">
            <v>1155000</v>
          </cell>
          <cell r="W3240">
            <v>1155000</v>
          </cell>
          <cell r="X3240">
            <v>0</v>
          </cell>
          <cell r="Y3240">
            <v>1</v>
          </cell>
          <cell r="Z3240">
            <v>0</v>
          </cell>
          <cell r="AA3240" t="str">
            <v>QLC</v>
          </cell>
          <cell r="AB3240" t="str">
            <v>64232001</v>
          </cell>
          <cell r="AC3240" t="str">
            <v>24212001</v>
          </cell>
        </row>
        <row r="3241">
          <cell r="A3241" t="str">
            <v>014860057</v>
          </cell>
          <cell r="B3241" t="str">
            <v>Điện thoại Grandstream GXP1625</v>
          </cell>
          <cell r="C3241" t="str">
            <v>Chiếc</v>
          </cell>
          <cell r="D3241">
            <v>44120</v>
          </cell>
          <cell r="E3241">
            <v>1155000</v>
          </cell>
          <cell r="F3241">
            <v>1</v>
          </cell>
          <cell r="G3241">
            <v>1</v>
          </cell>
          <cell r="H3241">
            <v>1155000</v>
          </cell>
          <cell r="I3241">
            <v>1155000</v>
          </cell>
          <cell r="J3241">
            <v>0</v>
          </cell>
          <cell r="K3241">
            <v>1</v>
          </cell>
          <cell r="L3241">
            <v>0</v>
          </cell>
          <cell r="M3241">
            <v>0</v>
          </cell>
          <cell r="N3241">
            <v>0</v>
          </cell>
          <cell r="O3241">
            <v>0</v>
          </cell>
          <cell r="P3241">
            <v>0</v>
          </cell>
          <cell r="Q3241">
            <v>0</v>
          </cell>
          <cell r="R3241">
            <v>0</v>
          </cell>
          <cell r="S3241">
            <v>0</v>
          </cell>
          <cell r="T3241">
            <v>0</v>
          </cell>
          <cell r="U3241">
            <v>1</v>
          </cell>
          <cell r="V3241">
            <v>1155000</v>
          </cell>
          <cell r="W3241">
            <v>1155000</v>
          </cell>
          <cell r="X3241">
            <v>0</v>
          </cell>
          <cell r="Y3241">
            <v>1</v>
          </cell>
          <cell r="Z3241">
            <v>0</v>
          </cell>
          <cell r="AA3241" t="str">
            <v>QLC</v>
          </cell>
          <cell r="AB3241" t="str">
            <v>64232001</v>
          </cell>
          <cell r="AC3241" t="str">
            <v>24212001</v>
          </cell>
        </row>
        <row r="3242">
          <cell r="A3242" t="str">
            <v>014860058</v>
          </cell>
          <cell r="B3242" t="str">
            <v>Điện thoại Grandstream GXP1625</v>
          </cell>
          <cell r="C3242" t="str">
            <v>Chiếc</v>
          </cell>
          <cell r="D3242">
            <v>44172</v>
          </cell>
          <cell r="E3242">
            <v>1155000</v>
          </cell>
          <cell r="F3242">
            <v>1</v>
          </cell>
          <cell r="G3242">
            <v>1</v>
          </cell>
          <cell r="H3242">
            <v>1155000</v>
          </cell>
          <cell r="I3242">
            <v>1155000</v>
          </cell>
          <cell r="J3242">
            <v>0</v>
          </cell>
          <cell r="K3242">
            <v>1</v>
          </cell>
          <cell r="L3242">
            <v>0</v>
          </cell>
          <cell r="M3242">
            <v>0</v>
          </cell>
          <cell r="N3242">
            <v>0</v>
          </cell>
          <cell r="O3242">
            <v>0</v>
          </cell>
          <cell r="P3242">
            <v>0</v>
          </cell>
          <cell r="Q3242">
            <v>0</v>
          </cell>
          <cell r="R3242">
            <v>0</v>
          </cell>
          <cell r="S3242">
            <v>0</v>
          </cell>
          <cell r="T3242">
            <v>0</v>
          </cell>
          <cell r="U3242">
            <v>1</v>
          </cell>
          <cell r="V3242">
            <v>1155000</v>
          </cell>
          <cell r="W3242">
            <v>1155000</v>
          </cell>
          <cell r="X3242">
            <v>0</v>
          </cell>
          <cell r="Y3242">
            <v>1</v>
          </cell>
          <cell r="Z3242">
            <v>0</v>
          </cell>
          <cell r="AA3242" t="str">
            <v>QLC</v>
          </cell>
          <cell r="AB3242" t="str">
            <v>64232001</v>
          </cell>
          <cell r="AC3242" t="str">
            <v>24212001</v>
          </cell>
        </row>
        <row r="3243">
          <cell r="A3243" t="str">
            <v>014860059</v>
          </cell>
          <cell r="B3243" t="str">
            <v>Điện thoại Grandstream GXP1625</v>
          </cell>
          <cell r="C3243" t="str">
            <v>Chiếc</v>
          </cell>
          <cell r="D3243">
            <v>44172</v>
          </cell>
          <cell r="E3243">
            <v>1155000</v>
          </cell>
          <cell r="F3243">
            <v>1</v>
          </cell>
          <cell r="G3243">
            <v>1</v>
          </cell>
          <cell r="H3243">
            <v>1155000</v>
          </cell>
          <cell r="I3243">
            <v>1155000</v>
          </cell>
          <cell r="J3243">
            <v>0</v>
          </cell>
          <cell r="K3243">
            <v>1</v>
          </cell>
          <cell r="L3243">
            <v>0</v>
          </cell>
          <cell r="M3243">
            <v>0</v>
          </cell>
          <cell r="N3243">
            <v>0</v>
          </cell>
          <cell r="O3243">
            <v>0</v>
          </cell>
          <cell r="P3243">
            <v>0</v>
          </cell>
          <cell r="Q3243">
            <v>0</v>
          </cell>
          <cell r="R3243">
            <v>0</v>
          </cell>
          <cell r="S3243">
            <v>0</v>
          </cell>
          <cell r="T3243">
            <v>0</v>
          </cell>
          <cell r="U3243">
            <v>1</v>
          </cell>
          <cell r="V3243">
            <v>1155000</v>
          </cell>
          <cell r="W3243">
            <v>1155000</v>
          </cell>
          <cell r="X3243">
            <v>0</v>
          </cell>
          <cell r="Y3243">
            <v>1</v>
          </cell>
          <cell r="Z3243">
            <v>0</v>
          </cell>
          <cell r="AA3243" t="str">
            <v>QLC</v>
          </cell>
          <cell r="AB3243" t="str">
            <v>64232001</v>
          </cell>
          <cell r="AC3243" t="str">
            <v>24212001</v>
          </cell>
        </row>
        <row r="3244">
          <cell r="A3244" t="str">
            <v>014860060</v>
          </cell>
          <cell r="B3244" t="str">
            <v>Điện thoại Grandstream GXP1625</v>
          </cell>
          <cell r="C3244" t="str">
            <v>Chiếc</v>
          </cell>
          <cell r="D3244">
            <v>44172</v>
          </cell>
          <cell r="E3244">
            <v>1155000</v>
          </cell>
          <cell r="F3244">
            <v>1</v>
          </cell>
          <cell r="G3244">
            <v>1</v>
          </cell>
          <cell r="H3244">
            <v>1155000</v>
          </cell>
          <cell r="I3244">
            <v>1155000</v>
          </cell>
          <cell r="J3244">
            <v>0</v>
          </cell>
          <cell r="K3244">
            <v>1</v>
          </cell>
          <cell r="L3244">
            <v>0</v>
          </cell>
          <cell r="M3244">
            <v>0</v>
          </cell>
          <cell r="N3244">
            <v>0</v>
          </cell>
          <cell r="O3244">
            <v>0</v>
          </cell>
          <cell r="P3244">
            <v>0</v>
          </cell>
          <cell r="Q3244">
            <v>0</v>
          </cell>
          <cell r="R3244">
            <v>0</v>
          </cell>
          <cell r="S3244">
            <v>0</v>
          </cell>
          <cell r="T3244">
            <v>0</v>
          </cell>
          <cell r="U3244">
            <v>1</v>
          </cell>
          <cell r="V3244">
            <v>1155000</v>
          </cell>
          <cell r="W3244">
            <v>1155000</v>
          </cell>
          <cell r="X3244">
            <v>0</v>
          </cell>
          <cell r="Y3244">
            <v>1</v>
          </cell>
          <cell r="Z3244">
            <v>0</v>
          </cell>
          <cell r="AA3244" t="str">
            <v>QLC</v>
          </cell>
          <cell r="AB3244" t="str">
            <v>64232001</v>
          </cell>
          <cell r="AC3244" t="str">
            <v>24212001</v>
          </cell>
        </row>
        <row r="3245">
          <cell r="A3245" t="str">
            <v>014860061</v>
          </cell>
          <cell r="B3245" t="str">
            <v>Điện thoại Grandstream GXP1625</v>
          </cell>
          <cell r="C3245" t="str">
            <v>Chiếc</v>
          </cell>
          <cell r="D3245">
            <v>44172</v>
          </cell>
          <cell r="E3245">
            <v>1155000</v>
          </cell>
          <cell r="F3245">
            <v>1</v>
          </cell>
          <cell r="G3245">
            <v>1</v>
          </cell>
          <cell r="H3245">
            <v>1155000</v>
          </cell>
          <cell r="I3245">
            <v>1155000</v>
          </cell>
          <cell r="J3245">
            <v>0</v>
          </cell>
          <cell r="K3245">
            <v>1</v>
          </cell>
          <cell r="L3245">
            <v>0</v>
          </cell>
          <cell r="M3245">
            <v>0</v>
          </cell>
          <cell r="N3245">
            <v>0</v>
          </cell>
          <cell r="O3245">
            <v>0</v>
          </cell>
          <cell r="P3245">
            <v>0</v>
          </cell>
          <cell r="Q3245">
            <v>0</v>
          </cell>
          <cell r="R3245">
            <v>0</v>
          </cell>
          <cell r="S3245">
            <v>0</v>
          </cell>
          <cell r="T3245">
            <v>0</v>
          </cell>
          <cell r="U3245">
            <v>1</v>
          </cell>
          <cell r="V3245">
            <v>1155000</v>
          </cell>
          <cell r="W3245">
            <v>1155000</v>
          </cell>
          <cell r="X3245">
            <v>0</v>
          </cell>
          <cell r="Y3245">
            <v>1</v>
          </cell>
          <cell r="Z3245">
            <v>0</v>
          </cell>
          <cell r="AA3245" t="str">
            <v>QLC</v>
          </cell>
          <cell r="AB3245" t="str">
            <v>64232001</v>
          </cell>
          <cell r="AC3245" t="str">
            <v>24212001</v>
          </cell>
        </row>
        <row r="3246">
          <cell r="A3246" t="str">
            <v>014860062</v>
          </cell>
          <cell r="B3246" t="str">
            <v>Điện thoại Grandstream GXP1625</v>
          </cell>
          <cell r="C3246" t="str">
            <v>Chiếc</v>
          </cell>
          <cell r="D3246">
            <v>44172</v>
          </cell>
          <cell r="E3246">
            <v>1155000</v>
          </cell>
          <cell r="F3246">
            <v>1</v>
          </cell>
          <cell r="G3246">
            <v>1</v>
          </cell>
          <cell r="H3246">
            <v>1155000</v>
          </cell>
          <cell r="I3246">
            <v>1155000</v>
          </cell>
          <cell r="J3246">
            <v>0</v>
          </cell>
          <cell r="K3246">
            <v>1</v>
          </cell>
          <cell r="L3246">
            <v>0</v>
          </cell>
          <cell r="M3246">
            <v>0</v>
          </cell>
          <cell r="N3246">
            <v>0</v>
          </cell>
          <cell r="O3246">
            <v>0</v>
          </cell>
          <cell r="P3246">
            <v>0</v>
          </cell>
          <cell r="Q3246">
            <v>0</v>
          </cell>
          <cell r="R3246">
            <v>0</v>
          </cell>
          <cell r="S3246">
            <v>0</v>
          </cell>
          <cell r="T3246">
            <v>0</v>
          </cell>
          <cell r="U3246">
            <v>1</v>
          </cell>
          <cell r="V3246">
            <v>1155000</v>
          </cell>
          <cell r="W3246">
            <v>1155000</v>
          </cell>
          <cell r="X3246">
            <v>0</v>
          </cell>
          <cell r="Y3246">
            <v>1</v>
          </cell>
          <cell r="Z3246">
            <v>0</v>
          </cell>
          <cell r="AA3246" t="str">
            <v>QLC</v>
          </cell>
          <cell r="AB3246" t="str">
            <v>64232001</v>
          </cell>
          <cell r="AC3246" t="str">
            <v>24212001</v>
          </cell>
        </row>
        <row r="3247">
          <cell r="A3247" t="str">
            <v>014860063</v>
          </cell>
          <cell r="B3247" t="str">
            <v>Điện thoại Grandstream GXP1625</v>
          </cell>
          <cell r="C3247" t="str">
            <v>Chiếc</v>
          </cell>
          <cell r="D3247">
            <v>44172</v>
          </cell>
          <cell r="E3247">
            <v>1155000</v>
          </cell>
          <cell r="F3247">
            <v>1</v>
          </cell>
          <cell r="G3247">
            <v>1</v>
          </cell>
          <cell r="H3247">
            <v>1155000</v>
          </cell>
          <cell r="I3247">
            <v>1155000</v>
          </cell>
          <cell r="J3247">
            <v>0</v>
          </cell>
          <cell r="K3247">
            <v>1</v>
          </cell>
          <cell r="L3247">
            <v>0</v>
          </cell>
          <cell r="M3247">
            <v>0</v>
          </cell>
          <cell r="N3247">
            <v>0</v>
          </cell>
          <cell r="O3247">
            <v>0</v>
          </cell>
          <cell r="P3247">
            <v>0</v>
          </cell>
          <cell r="Q3247">
            <v>0</v>
          </cell>
          <cell r="R3247">
            <v>0</v>
          </cell>
          <cell r="S3247">
            <v>0</v>
          </cell>
          <cell r="T3247">
            <v>0</v>
          </cell>
          <cell r="U3247">
            <v>1</v>
          </cell>
          <cell r="V3247">
            <v>1155000</v>
          </cell>
          <cell r="W3247">
            <v>1155000</v>
          </cell>
          <cell r="X3247">
            <v>0</v>
          </cell>
          <cell r="Y3247">
            <v>1</v>
          </cell>
          <cell r="Z3247">
            <v>0</v>
          </cell>
          <cell r="AA3247" t="str">
            <v>QLC</v>
          </cell>
          <cell r="AB3247" t="str">
            <v>64232001</v>
          </cell>
          <cell r="AC3247" t="str">
            <v>24212001</v>
          </cell>
        </row>
        <row r="3248">
          <cell r="A3248" t="str">
            <v>014860064</v>
          </cell>
          <cell r="B3248" t="str">
            <v>Điện thoại Grandstream GXP1625</v>
          </cell>
          <cell r="C3248" t="str">
            <v>Chiếc</v>
          </cell>
          <cell r="D3248">
            <v>44172</v>
          </cell>
          <cell r="E3248">
            <v>1155000</v>
          </cell>
          <cell r="F3248">
            <v>1</v>
          </cell>
          <cell r="G3248">
            <v>1</v>
          </cell>
          <cell r="H3248">
            <v>1155000</v>
          </cell>
          <cell r="I3248">
            <v>1155000</v>
          </cell>
          <cell r="J3248">
            <v>0</v>
          </cell>
          <cell r="K3248">
            <v>1</v>
          </cell>
          <cell r="L3248">
            <v>0</v>
          </cell>
          <cell r="M3248">
            <v>0</v>
          </cell>
          <cell r="N3248">
            <v>0</v>
          </cell>
          <cell r="O3248">
            <v>0</v>
          </cell>
          <cell r="P3248">
            <v>0</v>
          </cell>
          <cell r="Q3248">
            <v>0</v>
          </cell>
          <cell r="R3248">
            <v>0</v>
          </cell>
          <cell r="S3248">
            <v>0</v>
          </cell>
          <cell r="T3248">
            <v>0</v>
          </cell>
          <cell r="U3248">
            <v>1</v>
          </cell>
          <cell r="V3248">
            <v>1155000</v>
          </cell>
          <cell r="W3248">
            <v>1155000</v>
          </cell>
          <cell r="X3248">
            <v>0</v>
          </cell>
          <cell r="Y3248">
            <v>1</v>
          </cell>
          <cell r="Z3248">
            <v>0</v>
          </cell>
          <cell r="AA3248" t="str">
            <v>QLC</v>
          </cell>
          <cell r="AB3248" t="str">
            <v>64232001</v>
          </cell>
          <cell r="AC3248" t="str">
            <v>24212001</v>
          </cell>
        </row>
        <row r="3249">
          <cell r="A3249" t="str">
            <v>014860065</v>
          </cell>
          <cell r="B3249" t="str">
            <v>Điện thoại Grandstream GXP1625</v>
          </cell>
          <cell r="C3249" t="str">
            <v>Chiếc</v>
          </cell>
          <cell r="D3249">
            <v>44172</v>
          </cell>
          <cell r="E3249">
            <v>1155000</v>
          </cell>
          <cell r="F3249">
            <v>1</v>
          </cell>
          <cell r="G3249">
            <v>1</v>
          </cell>
          <cell r="H3249">
            <v>1155000</v>
          </cell>
          <cell r="I3249">
            <v>1155000</v>
          </cell>
          <cell r="J3249">
            <v>0</v>
          </cell>
          <cell r="K3249">
            <v>1</v>
          </cell>
          <cell r="L3249">
            <v>0</v>
          </cell>
          <cell r="M3249">
            <v>0</v>
          </cell>
          <cell r="N3249">
            <v>0</v>
          </cell>
          <cell r="O3249">
            <v>0</v>
          </cell>
          <cell r="P3249">
            <v>0</v>
          </cell>
          <cell r="Q3249">
            <v>0</v>
          </cell>
          <cell r="R3249">
            <v>0</v>
          </cell>
          <cell r="S3249">
            <v>0</v>
          </cell>
          <cell r="T3249">
            <v>0</v>
          </cell>
          <cell r="U3249">
            <v>1</v>
          </cell>
          <cell r="V3249">
            <v>1155000</v>
          </cell>
          <cell r="W3249">
            <v>1155000</v>
          </cell>
          <cell r="X3249">
            <v>0</v>
          </cell>
          <cell r="Y3249">
            <v>1</v>
          </cell>
          <cell r="Z3249">
            <v>0</v>
          </cell>
          <cell r="AA3249" t="str">
            <v>QLC</v>
          </cell>
          <cell r="AB3249" t="str">
            <v>64232001</v>
          </cell>
          <cell r="AC3249" t="str">
            <v>24212001</v>
          </cell>
        </row>
        <row r="3250">
          <cell r="A3250" t="str">
            <v>014860066</v>
          </cell>
          <cell r="B3250" t="str">
            <v>Điện thoại Grandstream GXP1625</v>
          </cell>
          <cell r="C3250" t="str">
            <v>Chiếc</v>
          </cell>
          <cell r="D3250">
            <v>44172</v>
          </cell>
          <cell r="E3250">
            <v>1155000</v>
          </cell>
          <cell r="F3250">
            <v>1</v>
          </cell>
          <cell r="G3250">
            <v>1</v>
          </cell>
          <cell r="H3250">
            <v>1155000</v>
          </cell>
          <cell r="I3250">
            <v>1155000</v>
          </cell>
          <cell r="J3250">
            <v>0</v>
          </cell>
          <cell r="K3250">
            <v>1</v>
          </cell>
          <cell r="L3250">
            <v>0</v>
          </cell>
          <cell r="M3250">
            <v>0</v>
          </cell>
          <cell r="N3250">
            <v>0</v>
          </cell>
          <cell r="O3250">
            <v>0</v>
          </cell>
          <cell r="P3250">
            <v>0</v>
          </cell>
          <cell r="Q3250">
            <v>0</v>
          </cell>
          <cell r="R3250">
            <v>0</v>
          </cell>
          <cell r="S3250">
            <v>0</v>
          </cell>
          <cell r="T3250">
            <v>0</v>
          </cell>
          <cell r="U3250">
            <v>1</v>
          </cell>
          <cell r="V3250">
            <v>1155000</v>
          </cell>
          <cell r="W3250">
            <v>1155000</v>
          </cell>
          <cell r="X3250">
            <v>0</v>
          </cell>
          <cell r="Y3250">
            <v>1</v>
          </cell>
          <cell r="Z3250">
            <v>0</v>
          </cell>
          <cell r="AA3250" t="str">
            <v>QLC</v>
          </cell>
          <cell r="AB3250" t="str">
            <v>64232001</v>
          </cell>
          <cell r="AC3250" t="str">
            <v>24212001</v>
          </cell>
        </row>
        <row r="3251">
          <cell r="A3251" t="str">
            <v>014860067</v>
          </cell>
          <cell r="B3251" t="str">
            <v>Điện thoại Grandstream GXP1625</v>
          </cell>
          <cell r="C3251" t="str">
            <v>Chiếc</v>
          </cell>
          <cell r="D3251">
            <v>44202</v>
          </cell>
          <cell r="E3251">
            <v>1155000</v>
          </cell>
          <cell r="F3251">
            <v>1</v>
          </cell>
          <cell r="G3251">
            <v>1</v>
          </cell>
          <cell r="H3251">
            <v>1155000</v>
          </cell>
          <cell r="I3251">
            <v>1155000</v>
          </cell>
          <cell r="J3251">
            <v>0</v>
          </cell>
          <cell r="K3251">
            <v>1</v>
          </cell>
          <cell r="L3251">
            <v>0</v>
          </cell>
          <cell r="M3251">
            <v>0</v>
          </cell>
          <cell r="N3251">
            <v>0</v>
          </cell>
          <cell r="O3251">
            <v>0</v>
          </cell>
          <cell r="P3251">
            <v>0</v>
          </cell>
          <cell r="Q3251">
            <v>0</v>
          </cell>
          <cell r="R3251">
            <v>0</v>
          </cell>
          <cell r="S3251">
            <v>0</v>
          </cell>
          <cell r="T3251">
            <v>0</v>
          </cell>
          <cell r="U3251">
            <v>1</v>
          </cell>
          <cell r="V3251">
            <v>1155000</v>
          </cell>
          <cell r="W3251">
            <v>1155000</v>
          </cell>
          <cell r="X3251">
            <v>0</v>
          </cell>
          <cell r="Y3251">
            <v>1</v>
          </cell>
          <cell r="Z3251">
            <v>0</v>
          </cell>
          <cell r="AA3251" t="str">
            <v>QLC</v>
          </cell>
          <cell r="AB3251" t="str">
            <v>64232001</v>
          </cell>
          <cell r="AC3251" t="str">
            <v>24212001</v>
          </cell>
        </row>
        <row r="3252">
          <cell r="A3252" t="str">
            <v>014860068</v>
          </cell>
          <cell r="B3252" t="str">
            <v>Điện thoại Grandstream GXP1625</v>
          </cell>
          <cell r="C3252" t="str">
            <v>Chiếc</v>
          </cell>
          <cell r="D3252">
            <v>44202</v>
          </cell>
          <cell r="E3252">
            <v>1155000</v>
          </cell>
          <cell r="F3252">
            <v>1</v>
          </cell>
          <cell r="G3252">
            <v>1</v>
          </cell>
          <cell r="H3252">
            <v>1155000</v>
          </cell>
          <cell r="I3252">
            <v>1155000</v>
          </cell>
          <cell r="J3252">
            <v>0</v>
          </cell>
          <cell r="K3252">
            <v>1</v>
          </cell>
          <cell r="L3252">
            <v>0</v>
          </cell>
          <cell r="M3252">
            <v>0</v>
          </cell>
          <cell r="N3252">
            <v>0</v>
          </cell>
          <cell r="O3252">
            <v>0</v>
          </cell>
          <cell r="P3252">
            <v>0</v>
          </cell>
          <cell r="Q3252">
            <v>0</v>
          </cell>
          <cell r="R3252">
            <v>0</v>
          </cell>
          <cell r="S3252">
            <v>0</v>
          </cell>
          <cell r="T3252">
            <v>0</v>
          </cell>
          <cell r="U3252">
            <v>1</v>
          </cell>
          <cell r="V3252">
            <v>1155000</v>
          </cell>
          <cell r="W3252">
            <v>1155000</v>
          </cell>
          <cell r="X3252">
            <v>0</v>
          </cell>
          <cell r="Y3252">
            <v>1</v>
          </cell>
          <cell r="Z3252">
            <v>0</v>
          </cell>
          <cell r="AA3252" t="str">
            <v>QLC</v>
          </cell>
          <cell r="AB3252" t="str">
            <v>64232001</v>
          </cell>
          <cell r="AC3252" t="str">
            <v>24212001</v>
          </cell>
        </row>
        <row r="3253">
          <cell r="A3253" t="str">
            <v>014860069</v>
          </cell>
          <cell r="B3253" t="str">
            <v>Điện thoại Grandstream GXP1625</v>
          </cell>
          <cell r="C3253" t="str">
            <v>Chiếc</v>
          </cell>
          <cell r="D3253">
            <v>44229</v>
          </cell>
          <cell r="E3253">
            <v>1155000</v>
          </cell>
          <cell r="F3253">
            <v>1</v>
          </cell>
          <cell r="G3253">
            <v>1</v>
          </cell>
          <cell r="H3253">
            <v>1155000</v>
          </cell>
          <cell r="I3253">
            <v>1155000</v>
          </cell>
          <cell r="J3253">
            <v>0</v>
          </cell>
          <cell r="K3253">
            <v>1</v>
          </cell>
          <cell r="L3253">
            <v>0</v>
          </cell>
          <cell r="M3253">
            <v>0</v>
          </cell>
          <cell r="N3253">
            <v>0</v>
          </cell>
          <cell r="O3253">
            <v>0</v>
          </cell>
          <cell r="P3253">
            <v>0</v>
          </cell>
          <cell r="Q3253">
            <v>0</v>
          </cell>
          <cell r="R3253">
            <v>0</v>
          </cell>
          <cell r="S3253">
            <v>0</v>
          </cell>
          <cell r="T3253">
            <v>0</v>
          </cell>
          <cell r="U3253">
            <v>1</v>
          </cell>
          <cell r="V3253">
            <v>1155000</v>
          </cell>
          <cell r="W3253">
            <v>1155000</v>
          </cell>
          <cell r="X3253">
            <v>0</v>
          </cell>
          <cell r="Y3253">
            <v>1</v>
          </cell>
          <cell r="Z3253">
            <v>0</v>
          </cell>
          <cell r="AA3253" t="str">
            <v>QLC</v>
          </cell>
          <cell r="AB3253" t="str">
            <v>64232001</v>
          </cell>
          <cell r="AC3253" t="str">
            <v>24212001</v>
          </cell>
        </row>
        <row r="3254">
          <cell r="A3254" t="str">
            <v>014860070</v>
          </cell>
          <cell r="B3254" t="str">
            <v>Điện thoại Grandstream GXP1625</v>
          </cell>
          <cell r="C3254" t="str">
            <v>Chiếc</v>
          </cell>
          <cell r="D3254">
            <v>44229</v>
          </cell>
          <cell r="E3254">
            <v>1155000</v>
          </cell>
          <cell r="F3254">
            <v>1</v>
          </cell>
          <cell r="G3254">
            <v>1</v>
          </cell>
          <cell r="H3254">
            <v>1155000</v>
          </cell>
          <cell r="I3254">
            <v>1155000</v>
          </cell>
          <cell r="J3254">
            <v>0</v>
          </cell>
          <cell r="K3254">
            <v>1</v>
          </cell>
          <cell r="L3254">
            <v>0</v>
          </cell>
          <cell r="M3254">
            <v>0</v>
          </cell>
          <cell r="N3254">
            <v>0</v>
          </cell>
          <cell r="O3254">
            <v>0</v>
          </cell>
          <cell r="P3254">
            <v>0</v>
          </cell>
          <cell r="Q3254">
            <v>0</v>
          </cell>
          <cell r="R3254">
            <v>0</v>
          </cell>
          <cell r="S3254">
            <v>0</v>
          </cell>
          <cell r="T3254">
            <v>0</v>
          </cell>
          <cell r="U3254">
            <v>1</v>
          </cell>
          <cell r="V3254">
            <v>1155000</v>
          </cell>
          <cell r="W3254">
            <v>1155000</v>
          </cell>
          <cell r="X3254">
            <v>0</v>
          </cell>
          <cell r="Y3254">
            <v>1</v>
          </cell>
          <cell r="Z3254">
            <v>0</v>
          </cell>
          <cell r="AA3254" t="str">
            <v>QLC</v>
          </cell>
          <cell r="AB3254" t="str">
            <v>64231001</v>
          </cell>
          <cell r="AC3254" t="str">
            <v>24212001</v>
          </cell>
        </row>
        <row r="3255">
          <cell r="A3255" t="str">
            <v>014860071</v>
          </cell>
          <cell r="B3255" t="str">
            <v>Điện thoại Grandstream GXP1625</v>
          </cell>
          <cell r="C3255" t="str">
            <v>Chiếc</v>
          </cell>
          <cell r="D3255">
            <v>44229</v>
          </cell>
          <cell r="E3255">
            <v>1155000</v>
          </cell>
          <cell r="F3255">
            <v>1</v>
          </cell>
          <cell r="G3255">
            <v>1</v>
          </cell>
          <cell r="H3255">
            <v>1155000</v>
          </cell>
          <cell r="I3255">
            <v>1155000</v>
          </cell>
          <cell r="J3255">
            <v>0</v>
          </cell>
          <cell r="K3255">
            <v>1</v>
          </cell>
          <cell r="L3255">
            <v>0</v>
          </cell>
          <cell r="M3255">
            <v>0</v>
          </cell>
          <cell r="N3255">
            <v>0</v>
          </cell>
          <cell r="O3255">
            <v>0</v>
          </cell>
          <cell r="P3255">
            <v>0</v>
          </cell>
          <cell r="Q3255">
            <v>0</v>
          </cell>
          <cell r="R3255">
            <v>0</v>
          </cell>
          <cell r="S3255">
            <v>0</v>
          </cell>
          <cell r="T3255">
            <v>0</v>
          </cell>
          <cell r="U3255">
            <v>1</v>
          </cell>
          <cell r="V3255">
            <v>1155000</v>
          </cell>
          <cell r="W3255">
            <v>1155000</v>
          </cell>
          <cell r="X3255">
            <v>0</v>
          </cell>
          <cell r="Y3255">
            <v>1</v>
          </cell>
          <cell r="Z3255">
            <v>0</v>
          </cell>
          <cell r="AA3255" t="str">
            <v>QLC</v>
          </cell>
          <cell r="AB3255" t="str">
            <v>64232001</v>
          </cell>
          <cell r="AC3255" t="str">
            <v>24212001</v>
          </cell>
        </row>
        <row r="3256">
          <cell r="A3256" t="str">
            <v>014860073</v>
          </cell>
          <cell r="B3256" t="str">
            <v>Điện thoại Grandstream GXP1625</v>
          </cell>
          <cell r="C3256" t="str">
            <v>Chiếc</v>
          </cell>
          <cell r="D3256">
            <v>44200</v>
          </cell>
          <cell r="E3256">
            <v>1155000</v>
          </cell>
          <cell r="F3256">
            <v>1</v>
          </cell>
          <cell r="G3256">
            <v>1</v>
          </cell>
          <cell r="H3256">
            <v>1155000</v>
          </cell>
          <cell r="I3256">
            <v>1155000</v>
          </cell>
          <cell r="J3256">
            <v>0</v>
          </cell>
          <cell r="K3256">
            <v>1</v>
          </cell>
          <cell r="L3256">
            <v>0</v>
          </cell>
          <cell r="M3256">
            <v>0</v>
          </cell>
          <cell r="N3256">
            <v>0</v>
          </cell>
          <cell r="O3256">
            <v>0</v>
          </cell>
          <cell r="P3256">
            <v>0</v>
          </cell>
          <cell r="Q3256">
            <v>0</v>
          </cell>
          <cell r="R3256">
            <v>0</v>
          </cell>
          <cell r="S3256">
            <v>0</v>
          </cell>
          <cell r="T3256">
            <v>0</v>
          </cell>
          <cell r="U3256">
            <v>1</v>
          </cell>
          <cell r="V3256">
            <v>1155000</v>
          </cell>
          <cell r="W3256">
            <v>1155000</v>
          </cell>
          <cell r="X3256">
            <v>0</v>
          </cell>
          <cell r="Y3256">
            <v>1</v>
          </cell>
          <cell r="Z3256">
            <v>0</v>
          </cell>
          <cell r="AA3256" t="str">
            <v>QLC</v>
          </cell>
          <cell r="AB3256" t="str">
            <v>64231001</v>
          </cell>
          <cell r="AC3256" t="str">
            <v>24212001</v>
          </cell>
        </row>
        <row r="3257">
          <cell r="A3257" t="str">
            <v>014860074</v>
          </cell>
          <cell r="B3257" t="str">
            <v>Điện thoại Grandstream GXP1625</v>
          </cell>
          <cell r="C3257" t="str">
            <v>Chiếc</v>
          </cell>
          <cell r="D3257">
            <v>44551</v>
          </cell>
          <cell r="E3257">
            <v>1155000</v>
          </cell>
          <cell r="F3257">
            <v>1</v>
          </cell>
          <cell r="G3257">
            <v>1</v>
          </cell>
          <cell r="H3257">
            <v>1155000</v>
          </cell>
          <cell r="I3257">
            <v>1155000</v>
          </cell>
          <cell r="J3257">
            <v>0</v>
          </cell>
          <cell r="K3257">
            <v>1</v>
          </cell>
          <cell r="L3257">
            <v>0</v>
          </cell>
          <cell r="M3257">
            <v>0</v>
          </cell>
          <cell r="N3257">
            <v>0</v>
          </cell>
          <cell r="O3257">
            <v>0</v>
          </cell>
          <cell r="P3257">
            <v>0</v>
          </cell>
          <cell r="Q3257">
            <v>0</v>
          </cell>
          <cell r="R3257">
            <v>0</v>
          </cell>
          <cell r="S3257">
            <v>0</v>
          </cell>
          <cell r="T3257">
            <v>0</v>
          </cell>
          <cell r="U3257">
            <v>1</v>
          </cell>
          <cell r="V3257">
            <v>1155000</v>
          </cell>
          <cell r="W3257">
            <v>1155000</v>
          </cell>
          <cell r="X3257">
            <v>0</v>
          </cell>
          <cell r="Y3257">
            <v>1</v>
          </cell>
          <cell r="Z3257">
            <v>0</v>
          </cell>
          <cell r="AA3257" t="str">
            <v>QLC</v>
          </cell>
          <cell r="AB3257" t="str">
            <v>64232001</v>
          </cell>
          <cell r="AC3257" t="str">
            <v>24212001</v>
          </cell>
        </row>
        <row r="3258">
          <cell r="A3258" t="str">
            <v>014860075</v>
          </cell>
          <cell r="B3258" t="str">
            <v>Điện thoại Grandstream GXP1625</v>
          </cell>
          <cell r="C3258" t="str">
            <v>Cái</v>
          </cell>
          <cell r="D3258">
            <v>44641</v>
          </cell>
          <cell r="E3258">
            <v>1155000</v>
          </cell>
          <cell r="F3258">
            <v>1</v>
          </cell>
          <cell r="G3258">
            <v>1</v>
          </cell>
          <cell r="H3258">
            <v>0</v>
          </cell>
          <cell r="I3258">
            <v>0</v>
          </cell>
          <cell r="J3258">
            <v>0</v>
          </cell>
          <cell r="K3258">
            <v>0</v>
          </cell>
          <cell r="L3258">
            <v>0</v>
          </cell>
          <cell r="M3258">
            <v>1</v>
          </cell>
          <cell r="N3258">
            <v>1155000</v>
          </cell>
          <cell r="O3258">
            <v>0</v>
          </cell>
          <cell r="P3258">
            <v>0</v>
          </cell>
          <cell r="Q3258">
            <v>0</v>
          </cell>
          <cell r="R3258">
            <v>0</v>
          </cell>
          <cell r="S3258">
            <v>1</v>
          </cell>
          <cell r="T3258">
            <v>1155000</v>
          </cell>
          <cell r="U3258">
            <v>1</v>
          </cell>
          <cell r="V3258">
            <v>1155000</v>
          </cell>
          <cell r="W3258">
            <v>1155000</v>
          </cell>
          <cell r="X3258">
            <v>0</v>
          </cell>
          <cell r="Y3258">
            <v>1</v>
          </cell>
          <cell r="Z3258">
            <v>0</v>
          </cell>
          <cell r="AA3258" t="str">
            <v>QLC</v>
          </cell>
          <cell r="AB3258" t="str">
            <v>64232001</v>
          </cell>
          <cell r="AC3258" t="str">
            <v>24212001</v>
          </cell>
        </row>
        <row r="3259">
          <cell r="A3259" t="str">
            <v>014860076</v>
          </cell>
          <cell r="B3259" t="str">
            <v>Điện thoại Grandstream GXP1625</v>
          </cell>
          <cell r="C3259" t="str">
            <v>Cái</v>
          </cell>
          <cell r="D3259">
            <v>44720</v>
          </cell>
          <cell r="E3259">
            <v>1155000</v>
          </cell>
          <cell r="F3259">
            <v>1</v>
          </cell>
          <cell r="G3259">
            <v>1</v>
          </cell>
          <cell r="H3259">
            <v>0</v>
          </cell>
          <cell r="I3259">
            <v>0</v>
          </cell>
          <cell r="J3259">
            <v>0</v>
          </cell>
          <cell r="K3259">
            <v>0</v>
          </cell>
          <cell r="L3259">
            <v>0</v>
          </cell>
          <cell r="M3259">
            <v>1</v>
          </cell>
          <cell r="N3259">
            <v>1155000</v>
          </cell>
          <cell r="O3259">
            <v>0</v>
          </cell>
          <cell r="P3259">
            <v>0</v>
          </cell>
          <cell r="Q3259">
            <v>0</v>
          </cell>
          <cell r="R3259">
            <v>0</v>
          </cell>
          <cell r="S3259">
            <v>1</v>
          </cell>
          <cell r="T3259">
            <v>1155000</v>
          </cell>
          <cell r="U3259">
            <v>1</v>
          </cell>
          <cell r="V3259">
            <v>1155000</v>
          </cell>
          <cell r="W3259">
            <v>1155000</v>
          </cell>
          <cell r="X3259">
            <v>0</v>
          </cell>
          <cell r="Y3259">
            <v>1</v>
          </cell>
          <cell r="Z3259">
            <v>0</v>
          </cell>
          <cell r="AA3259" t="str">
            <v>QLC</v>
          </cell>
          <cell r="AB3259" t="str">
            <v>64232001</v>
          </cell>
          <cell r="AC3259" t="str">
            <v>24212001</v>
          </cell>
        </row>
        <row r="3260">
          <cell r="A3260" t="str">
            <v>014860077</v>
          </cell>
          <cell r="B3260" t="str">
            <v>Điện thoại Grandstream GXP1625</v>
          </cell>
          <cell r="C3260" t="str">
            <v>Cái</v>
          </cell>
          <cell r="D3260">
            <v>44656</v>
          </cell>
          <cell r="E3260">
            <v>1155000</v>
          </cell>
          <cell r="F3260">
            <v>1</v>
          </cell>
          <cell r="G3260">
            <v>1</v>
          </cell>
          <cell r="H3260">
            <v>0</v>
          </cell>
          <cell r="I3260">
            <v>0</v>
          </cell>
          <cell r="J3260">
            <v>0</v>
          </cell>
          <cell r="K3260">
            <v>0</v>
          </cell>
          <cell r="L3260">
            <v>0</v>
          </cell>
          <cell r="M3260">
            <v>1</v>
          </cell>
          <cell r="N3260">
            <v>1155000</v>
          </cell>
          <cell r="O3260">
            <v>0</v>
          </cell>
          <cell r="P3260">
            <v>0</v>
          </cell>
          <cell r="Q3260">
            <v>0</v>
          </cell>
          <cell r="R3260">
            <v>0</v>
          </cell>
          <cell r="S3260">
            <v>1</v>
          </cell>
          <cell r="T3260">
            <v>1155000</v>
          </cell>
          <cell r="U3260">
            <v>1</v>
          </cell>
          <cell r="V3260">
            <v>1155000</v>
          </cell>
          <cell r="W3260">
            <v>1155000</v>
          </cell>
          <cell r="X3260">
            <v>0</v>
          </cell>
          <cell r="Y3260">
            <v>1</v>
          </cell>
          <cell r="Z3260">
            <v>0</v>
          </cell>
          <cell r="AA3260" t="str">
            <v>FI</v>
          </cell>
          <cell r="AB3260" t="str">
            <v>63317301</v>
          </cell>
          <cell r="AC3260" t="str">
            <v>24212001</v>
          </cell>
        </row>
        <row r="3261">
          <cell r="A3261" t="str">
            <v>014860078</v>
          </cell>
          <cell r="B3261" t="str">
            <v>Điện thoại Grandstream GXP1625</v>
          </cell>
          <cell r="C3261" t="str">
            <v>Cái</v>
          </cell>
          <cell r="D3261">
            <v>44656</v>
          </cell>
          <cell r="E3261">
            <v>1155000</v>
          </cell>
          <cell r="F3261">
            <v>1</v>
          </cell>
          <cell r="G3261">
            <v>1</v>
          </cell>
          <cell r="H3261">
            <v>0</v>
          </cell>
          <cell r="I3261">
            <v>0</v>
          </cell>
          <cell r="J3261">
            <v>0</v>
          </cell>
          <cell r="K3261">
            <v>0</v>
          </cell>
          <cell r="L3261">
            <v>0</v>
          </cell>
          <cell r="M3261">
            <v>1</v>
          </cell>
          <cell r="N3261">
            <v>1155000</v>
          </cell>
          <cell r="O3261">
            <v>0</v>
          </cell>
          <cell r="P3261">
            <v>0</v>
          </cell>
          <cell r="Q3261">
            <v>0</v>
          </cell>
          <cell r="R3261">
            <v>0</v>
          </cell>
          <cell r="S3261">
            <v>1</v>
          </cell>
          <cell r="T3261">
            <v>1155000</v>
          </cell>
          <cell r="U3261">
            <v>1</v>
          </cell>
          <cell r="V3261">
            <v>1155000</v>
          </cell>
          <cell r="W3261">
            <v>1155000</v>
          </cell>
          <cell r="X3261">
            <v>0</v>
          </cell>
          <cell r="Y3261">
            <v>1</v>
          </cell>
          <cell r="Z3261">
            <v>0</v>
          </cell>
          <cell r="AA3261" t="str">
            <v>FI</v>
          </cell>
          <cell r="AB3261" t="str">
            <v>63317301</v>
          </cell>
          <cell r="AC3261" t="str">
            <v>24212001</v>
          </cell>
        </row>
        <row r="3262">
          <cell r="A3262" t="str">
            <v>014860079</v>
          </cell>
          <cell r="B3262" t="str">
            <v>Điện thoại Grandstream GXP1625</v>
          </cell>
          <cell r="C3262" t="str">
            <v>Cái</v>
          </cell>
          <cell r="D3262">
            <v>44656</v>
          </cell>
          <cell r="E3262">
            <v>1155000</v>
          </cell>
          <cell r="F3262">
            <v>1</v>
          </cell>
          <cell r="G3262">
            <v>1</v>
          </cell>
          <cell r="H3262">
            <v>0</v>
          </cell>
          <cell r="I3262">
            <v>0</v>
          </cell>
          <cell r="J3262">
            <v>0</v>
          </cell>
          <cell r="K3262">
            <v>0</v>
          </cell>
          <cell r="L3262">
            <v>0</v>
          </cell>
          <cell r="M3262">
            <v>1</v>
          </cell>
          <cell r="N3262">
            <v>1155000</v>
          </cell>
          <cell r="O3262">
            <v>0</v>
          </cell>
          <cell r="P3262">
            <v>0</v>
          </cell>
          <cell r="Q3262">
            <v>0</v>
          </cell>
          <cell r="R3262">
            <v>0</v>
          </cell>
          <cell r="S3262">
            <v>1</v>
          </cell>
          <cell r="T3262">
            <v>1155000</v>
          </cell>
          <cell r="U3262">
            <v>1</v>
          </cell>
          <cell r="V3262">
            <v>1155000</v>
          </cell>
          <cell r="W3262">
            <v>1155000</v>
          </cell>
          <cell r="X3262">
            <v>0</v>
          </cell>
          <cell r="Y3262">
            <v>1</v>
          </cell>
          <cell r="Z3262">
            <v>0</v>
          </cell>
          <cell r="AA3262" t="str">
            <v>MG.HSC</v>
          </cell>
          <cell r="AB3262" t="str">
            <v>63317301</v>
          </cell>
          <cell r="AC3262" t="str">
            <v>24212001</v>
          </cell>
        </row>
        <row r="3263">
          <cell r="A3263" t="str">
            <v>014860080</v>
          </cell>
          <cell r="B3263" t="str">
            <v>Điện thoại Grandstream GXP1625</v>
          </cell>
          <cell r="C3263" t="str">
            <v>Cái</v>
          </cell>
          <cell r="D3263">
            <v>44573</v>
          </cell>
          <cell r="E3263">
            <v>1155000</v>
          </cell>
          <cell r="F3263">
            <v>1</v>
          </cell>
          <cell r="G3263">
            <v>1</v>
          </cell>
          <cell r="H3263">
            <v>0</v>
          </cell>
          <cell r="I3263">
            <v>0</v>
          </cell>
          <cell r="J3263">
            <v>0</v>
          </cell>
          <cell r="K3263">
            <v>0</v>
          </cell>
          <cell r="L3263">
            <v>0</v>
          </cell>
          <cell r="M3263">
            <v>1</v>
          </cell>
          <cell r="N3263">
            <v>1155000</v>
          </cell>
          <cell r="O3263">
            <v>0</v>
          </cell>
          <cell r="P3263">
            <v>0</v>
          </cell>
          <cell r="Q3263">
            <v>0</v>
          </cell>
          <cell r="R3263">
            <v>0</v>
          </cell>
          <cell r="S3263">
            <v>1</v>
          </cell>
          <cell r="T3263">
            <v>1155000</v>
          </cell>
          <cell r="U3263">
            <v>1</v>
          </cell>
          <cell r="V3263">
            <v>1155000</v>
          </cell>
          <cell r="W3263">
            <v>1155000</v>
          </cell>
          <cell r="X3263">
            <v>0</v>
          </cell>
          <cell r="Y3263">
            <v>1</v>
          </cell>
          <cell r="Z3263">
            <v>0</v>
          </cell>
          <cell r="AA3263" t="str">
            <v>QLC</v>
          </cell>
          <cell r="AB3263" t="str">
            <v>64231001</v>
          </cell>
          <cell r="AC3263" t="str">
            <v>24212001</v>
          </cell>
        </row>
        <row r="3264">
          <cell r="A3264" t="str">
            <v>014860081</v>
          </cell>
          <cell r="B3264" t="str">
            <v>Điện thoại Grandstream GXP1625</v>
          </cell>
          <cell r="C3264" t="str">
            <v>Cái</v>
          </cell>
          <cell r="D3264">
            <v>44628</v>
          </cell>
          <cell r="E3264">
            <v>1155000</v>
          </cell>
          <cell r="F3264">
            <v>1</v>
          </cell>
          <cell r="G3264">
            <v>1</v>
          </cell>
          <cell r="H3264">
            <v>0</v>
          </cell>
          <cell r="I3264">
            <v>0</v>
          </cell>
          <cell r="J3264">
            <v>0</v>
          </cell>
          <cell r="K3264">
            <v>0</v>
          </cell>
          <cell r="L3264">
            <v>0</v>
          </cell>
          <cell r="M3264">
            <v>1</v>
          </cell>
          <cell r="N3264">
            <v>1155000</v>
          </cell>
          <cell r="O3264">
            <v>0</v>
          </cell>
          <cell r="P3264">
            <v>0</v>
          </cell>
          <cell r="Q3264">
            <v>0</v>
          </cell>
          <cell r="R3264">
            <v>0</v>
          </cell>
          <cell r="S3264">
            <v>1</v>
          </cell>
          <cell r="T3264">
            <v>1155000</v>
          </cell>
          <cell r="U3264">
            <v>1</v>
          </cell>
          <cell r="V3264">
            <v>1155000</v>
          </cell>
          <cell r="W3264">
            <v>1155000</v>
          </cell>
          <cell r="X3264">
            <v>0</v>
          </cell>
          <cell r="Y3264">
            <v>1</v>
          </cell>
          <cell r="Z3264">
            <v>0</v>
          </cell>
          <cell r="AA3264" t="str">
            <v>QLC</v>
          </cell>
          <cell r="AB3264" t="str">
            <v>64232001</v>
          </cell>
          <cell r="AC3264" t="str">
            <v>24212001</v>
          </cell>
        </row>
        <row r="3265">
          <cell r="A3265" t="str">
            <v>014860082</v>
          </cell>
          <cell r="B3265" t="str">
            <v>Điện thoại Grandstream GXP1625</v>
          </cell>
          <cell r="C3265" t="str">
            <v>Cái</v>
          </cell>
          <cell r="D3265">
            <v>44656</v>
          </cell>
          <cell r="E3265">
            <v>1155000</v>
          </cell>
          <cell r="F3265">
            <v>1</v>
          </cell>
          <cell r="G3265">
            <v>1</v>
          </cell>
          <cell r="H3265">
            <v>0</v>
          </cell>
          <cell r="I3265">
            <v>0</v>
          </cell>
          <cell r="J3265">
            <v>0</v>
          </cell>
          <cell r="K3265">
            <v>0</v>
          </cell>
          <cell r="L3265">
            <v>0</v>
          </cell>
          <cell r="M3265">
            <v>1</v>
          </cell>
          <cell r="N3265">
            <v>1155000</v>
          </cell>
          <cell r="O3265">
            <v>0</v>
          </cell>
          <cell r="P3265">
            <v>0</v>
          </cell>
          <cell r="Q3265">
            <v>0</v>
          </cell>
          <cell r="R3265">
            <v>0</v>
          </cell>
          <cell r="S3265">
            <v>1</v>
          </cell>
          <cell r="T3265">
            <v>1155000</v>
          </cell>
          <cell r="U3265">
            <v>1</v>
          </cell>
          <cell r="V3265">
            <v>1155000</v>
          </cell>
          <cell r="W3265">
            <v>1155000</v>
          </cell>
          <cell r="X3265">
            <v>0</v>
          </cell>
          <cell r="Y3265">
            <v>1</v>
          </cell>
          <cell r="Z3265">
            <v>0</v>
          </cell>
          <cell r="AA3265" t="str">
            <v>QLC</v>
          </cell>
          <cell r="AB3265" t="str">
            <v>64232001</v>
          </cell>
          <cell r="AC3265" t="str">
            <v>24212001</v>
          </cell>
        </row>
        <row r="3266">
          <cell r="A3266" t="str">
            <v>014860083</v>
          </cell>
          <cell r="B3266" t="str">
            <v>Điện thoại Grandstream GXP1625</v>
          </cell>
          <cell r="C3266" t="str">
            <v>Cái</v>
          </cell>
          <cell r="D3266">
            <v>44711</v>
          </cell>
          <cell r="E3266">
            <v>1155000</v>
          </cell>
          <cell r="F3266">
            <v>1</v>
          </cell>
          <cell r="G3266">
            <v>1</v>
          </cell>
          <cell r="H3266">
            <v>0</v>
          </cell>
          <cell r="I3266">
            <v>0</v>
          </cell>
          <cell r="J3266">
            <v>0</v>
          </cell>
          <cell r="K3266">
            <v>0</v>
          </cell>
          <cell r="L3266">
            <v>0</v>
          </cell>
          <cell r="M3266">
            <v>1</v>
          </cell>
          <cell r="N3266">
            <v>1155000</v>
          </cell>
          <cell r="O3266">
            <v>0</v>
          </cell>
          <cell r="P3266">
            <v>0</v>
          </cell>
          <cell r="Q3266">
            <v>0</v>
          </cell>
          <cell r="R3266">
            <v>0</v>
          </cell>
          <cell r="S3266">
            <v>1</v>
          </cell>
          <cell r="T3266">
            <v>1155000</v>
          </cell>
          <cell r="U3266">
            <v>1</v>
          </cell>
          <cell r="V3266">
            <v>1155000</v>
          </cell>
          <cell r="W3266">
            <v>1155000</v>
          </cell>
          <cell r="X3266">
            <v>0</v>
          </cell>
          <cell r="Y3266">
            <v>1</v>
          </cell>
          <cell r="Z3266">
            <v>0</v>
          </cell>
          <cell r="AA3266" t="str">
            <v>QLC</v>
          </cell>
          <cell r="AB3266" t="str">
            <v>64232001</v>
          </cell>
          <cell r="AC3266" t="str">
            <v>24212001</v>
          </cell>
        </row>
        <row r="3267">
          <cell r="A3267" t="str">
            <v>014860084</v>
          </cell>
          <cell r="B3267" t="str">
            <v>Điện thoại Grandstream GXP1625</v>
          </cell>
          <cell r="C3267" t="str">
            <v>Cái</v>
          </cell>
          <cell r="D3267">
            <v>44711</v>
          </cell>
          <cell r="E3267">
            <v>1155000</v>
          </cell>
          <cell r="F3267">
            <v>1</v>
          </cell>
          <cell r="G3267">
            <v>1</v>
          </cell>
          <cell r="H3267">
            <v>0</v>
          </cell>
          <cell r="I3267">
            <v>0</v>
          </cell>
          <cell r="J3267">
            <v>0</v>
          </cell>
          <cell r="K3267">
            <v>0</v>
          </cell>
          <cell r="L3267">
            <v>0</v>
          </cell>
          <cell r="M3267">
            <v>1</v>
          </cell>
          <cell r="N3267">
            <v>1155000</v>
          </cell>
          <cell r="O3267">
            <v>0</v>
          </cell>
          <cell r="P3267">
            <v>0</v>
          </cell>
          <cell r="Q3267">
            <v>0</v>
          </cell>
          <cell r="R3267">
            <v>0</v>
          </cell>
          <cell r="S3267">
            <v>1</v>
          </cell>
          <cell r="T3267">
            <v>1155000</v>
          </cell>
          <cell r="U3267">
            <v>1</v>
          </cell>
          <cell r="V3267">
            <v>1155000</v>
          </cell>
          <cell r="W3267">
            <v>1155000</v>
          </cell>
          <cell r="X3267">
            <v>0</v>
          </cell>
          <cell r="Y3267">
            <v>1</v>
          </cell>
          <cell r="Z3267">
            <v>0</v>
          </cell>
          <cell r="AA3267" t="str">
            <v>MG.HSC</v>
          </cell>
          <cell r="AB3267" t="str">
            <v>63317301</v>
          </cell>
          <cell r="AC3267" t="str">
            <v>24212001</v>
          </cell>
        </row>
        <row r="3268">
          <cell r="A3268" t="str">
            <v>014860085</v>
          </cell>
          <cell r="B3268" t="str">
            <v>Điện thoại Grandstream GXP1625</v>
          </cell>
          <cell r="C3268" t="str">
            <v>Chiếc</v>
          </cell>
          <cell r="D3268">
            <v>44397</v>
          </cell>
          <cell r="E3268">
            <v>1155000</v>
          </cell>
          <cell r="F3268">
            <v>1</v>
          </cell>
          <cell r="G3268">
            <v>1</v>
          </cell>
          <cell r="H3268">
            <v>1155000</v>
          </cell>
          <cell r="I3268">
            <v>1155000</v>
          </cell>
          <cell r="J3268">
            <v>0</v>
          </cell>
          <cell r="K3268">
            <v>1</v>
          </cell>
          <cell r="L3268">
            <v>0</v>
          </cell>
          <cell r="M3268">
            <v>0</v>
          </cell>
          <cell r="N3268">
            <v>0</v>
          </cell>
          <cell r="O3268">
            <v>0</v>
          </cell>
          <cell r="P3268">
            <v>0</v>
          </cell>
          <cell r="Q3268">
            <v>0</v>
          </cell>
          <cell r="R3268">
            <v>0</v>
          </cell>
          <cell r="S3268">
            <v>0</v>
          </cell>
          <cell r="T3268">
            <v>0</v>
          </cell>
          <cell r="U3268">
            <v>1</v>
          </cell>
          <cell r="V3268">
            <v>1155000</v>
          </cell>
          <cell r="W3268">
            <v>1155000</v>
          </cell>
          <cell r="X3268">
            <v>0</v>
          </cell>
          <cell r="Y3268">
            <v>1</v>
          </cell>
          <cell r="Z3268">
            <v>0</v>
          </cell>
          <cell r="AA3268" t="str">
            <v>QLC</v>
          </cell>
          <cell r="AB3268" t="str">
            <v>64232001</v>
          </cell>
          <cell r="AC3268" t="str">
            <v>24212001</v>
          </cell>
        </row>
        <row r="3269">
          <cell r="A3269" t="str">
            <v>014860086</v>
          </cell>
          <cell r="B3269" t="str">
            <v>Điện thoại Grandstream GXP1625</v>
          </cell>
          <cell r="C3269" t="str">
            <v>Chiếc</v>
          </cell>
          <cell r="D3269">
            <v>44397</v>
          </cell>
          <cell r="E3269">
            <v>1155000</v>
          </cell>
          <cell r="F3269">
            <v>1</v>
          </cell>
          <cell r="G3269">
            <v>1</v>
          </cell>
          <cell r="H3269">
            <v>1155000</v>
          </cell>
          <cell r="I3269">
            <v>1155000</v>
          </cell>
          <cell r="J3269">
            <v>0</v>
          </cell>
          <cell r="K3269">
            <v>1</v>
          </cell>
          <cell r="L3269">
            <v>0</v>
          </cell>
          <cell r="M3269">
            <v>0</v>
          </cell>
          <cell r="N3269">
            <v>0</v>
          </cell>
          <cell r="O3269">
            <v>0</v>
          </cell>
          <cell r="P3269">
            <v>0</v>
          </cell>
          <cell r="Q3269">
            <v>0</v>
          </cell>
          <cell r="R3269">
            <v>0</v>
          </cell>
          <cell r="S3269">
            <v>0</v>
          </cell>
          <cell r="T3269">
            <v>0</v>
          </cell>
          <cell r="U3269">
            <v>1</v>
          </cell>
          <cell r="V3269">
            <v>1155000</v>
          </cell>
          <cell r="W3269">
            <v>1155000</v>
          </cell>
          <cell r="X3269">
            <v>0</v>
          </cell>
          <cell r="Y3269">
            <v>1</v>
          </cell>
          <cell r="Z3269">
            <v>0</v>
          </cell>
          <cell r="AA3269" t="str">
            <v>QLC</v>
          </cell>
          <cell r="AB3269" t="str">
            <v>64232001</v>
          </cell>
          <cell r="AC3269" t="str">
            <v>24212001</v>
          </cell>
        </row>
        <row r="3270">
          <cell r="A3270" t="str">
            <v>014860087</v>
          </cell>
          <cell r="B3270" t="str">
            <v>Điện thoại Grandstream GXP1625</v>
          </cell>
          <cell r="C3270" t="str">
            <v>Cái</v>
          </cell>
          <cell r="D3270">
            <v>44718</v>
          </cell>
          <cell r="E3270">
            <v>1155000</v>
          </cell>
          <cell r="F3270">
            <v>1</v>
          </cell>
          <cell r="G3270">
            <v>1</v>
          </cell>
          <cell r="H3270">
            <v>0</v>
          </cell>
          <cell r="I3270">
            <v>0</v>
          </cell>
          <cell r="J3270">
            <v>0</v>
          </cell>
          <cell r="K3270">
            <v>0</v>
          </cell>
          <cell r="L3270">
            <v>0</v>
          </cell>
          <cell r="M3270">
            <v>1</v>
          </cell>
          <cell r="N3270">
            <v>1155000</v>
          </cell>
          <cell r="O3270">
            <v>0</v>
          </cell>
          <cell r="P3270">
            <v>0</v>
          </cell>
          <cell r="Q3270">
            <v>0</v>
          </cell>
          <cell r="R3270">
            <v>0</v>
          </cell>
          <cell r="S3270">
            <v>1</v>
          </cell>
          <cell r="T3270">
            <v>1155000</v>
          </cell>
          <cell r="U3270">
            <v>1</v>
          </cell>
          <cell r="V3270">
            <v>1155000</v>
          </cell>
          <cell r="W3270">
            <v>1155000</v>
          </cell>
          <cell r="X3270">
            <v>0</v>
          </cell>
          <cell r="Y3270">
            <v>1</v>
          </cell>
          <cell r="Z3270">
            <v>0</v>
          </cell>
          <cell r="AA3270" t="str">
            <v>QLC</v>
          </cell>
          <cell r="AB3270" t="str">
            <v>64232001</v>
          </cell>
          <cell r="AC3270" t="str">
            <v>24212001</v>
          </cell>
        </row>
        <row r="3271">
          <cell r="A3271" t="str">
            <v>014860088</v>
          </cell>
          <cell r="B3271" t="str">
            <v>Điện thoại Grandstream GXP1625</v>
          </cell>
          <cell r="C3271" t="str">
            <v>Chiếc</v>
          </cell>
          <cell r="D3271">
            <v>44286</v>
          </cell>
          <cell r="E3271">
            <v>1155000</v>
          </cell>
          <cell r="F3271">
            <v>1</v>
          </cell>
          <cell r="G3271">
            <v>1</v>
          </cell>
          <cell r="H3271">
            <v>1155000</v>
          </cell>
          <cell r="I3271">
            <v>1155000</v>
          </cell>
          <cell r="J3271">
            <v>0</v>
          </cell>
          <cell r="K3271">
            <v>1</v>
          </cell>
          <cell r="L3271">
            <v>0</v>
          </cell>
          <cell r="M3271">
            <v>0</v>
          </cell>
          <cell r="N3271">
            <v>0</v>
          </cell>
          <cell r="O3271">
            <v>0</v>
          </cell>
          <cell r="P3271">
            <v>0</v>
          </cell>
          <cell r="Q3271">
            <v>0</v>
          </cell>
          <cell r="R3271">
            <v>0</v>
          </cell>
          <cell r="S3271">
            <v>0</v>
          </cell>
          <cell r="T3271">
            <v>0</v>
          </cell>
          <cell r="U3271">
            <v>1</v>
          </cell>
          <cell r="V3271">
            <v>1155000</v>
          </cell>
          <cell r="W3271">
            <v>1155000</v>
          </cell>
          <cell r="X3271">
            <v>0</v>
          </cell>
          <cell r="Y3271">
            <v>1</v>
          </cell>
          <cell r="Z3271">
            <v>0</v>
          </cell>
          <cell r="AA3271" t="str">
            <v>KDV</v>
          </cell>
          <cell r="AB3271" t="str">
            <v>632.22302</v>
          </cell>
          <cell r="AC3271" t="str">
            <v>24212001</v>
          </cell>
        </row>
        <row r="3272">
          <cell r="A3272" t="str">
            <v>014860089</v>
          </cell>
          <cell r="B3272" t="str">
            <v>Điện thoại Grandstream GXP1625</v>
          </cell>
          <cell r="C3272" t="str">
            <v>Chiếc</v>
          </cell>
          <cell r="D3272">
            <v>44229</v>
          </cell>
          <cell r="E3272">
            <v>1155000</v>
          </cell>
          <cell r="F3272">
            <v>1</v>
          </cell>
          <cell r="G3272">
            <v>1</v>
          </cell>
          <cell r="H3272">
            <v>1155000</v>
          </cell>
          <cell r="I3272">
            <v>1155000</v>
          </cell>
          <cell r="J3272">
            <v>0</v>
          </cell>
          <cell r="K3272">
            <v>1</v>
          </cell>
          <cell r="L3272">
            <v>0</v>
          </cell>
          <cell r="M3272">
            <v>0</v>
          </cell>
          <cell r="N3272">
            <v>0</v>
          </cell>
          <cell r="O3272">
            <v>0</v>
          </cell>
          <cell r="P3272">
            <v>0</v>
          </cell>
          <cell r="Q3272">
            <v>0</v>
          </cell>
          <cell r="R3272">
            <v>0</v>
          </cell>
          <cell r="S3272">
            <v>0</v>
          </cell>
          <cell r="T3272">
            <v>0</v>
          </cell>
          <cell r="U3272">
            <v>1</v>
          </cell>
          <cell r="V3272">
            <v>1155000</v>
          </cell>
          <cell r="W3272">
            <v>1155000</v>
          </cell>
          <cell r="X3272">
            <v>0</v>
          </cell>
          <cell r="Y3272">
            <v>1</v>
          </cell>
          <cell r="Z3272">
            <v>0</v>
          </cell>
          <cell r="AA3272" t="str">
            <v>QLC</v>
          </cell>
          <cell r="AB3272" t="str">
            <v>64232001</v>
          </cell>
          <cell r="AC3272" t="str">
            <v>24212001</v>
          </cell>
        </row>
        <row r="3273">
          <cell r="A3273" t="str">
            <v>014860090</v>
          </cell>
          <cell r="B3273" t="str">
            <v>Điện thoại Grandstream GXP1625</v>
          </cell>
          <cell r="C3273" t="str">
            <v>Chiếc</v>
          </cell>
          <cell r="D3273">
            <v>44166</v>
          </cell>
          <cell r="E3273">
            <v>1155000</v>
          </cell>
          <cell r="F3273">
            <v>1</v>
          </cell>
          <cell r="G3273">
            <v>1</v>
          </cell>
          <cell r="H3273">
            <v>1155000</v>
          </cell>
          <cell r="I3273">
            <v>1155000</v>
          </cell>
          <cell r="J3273">
            <v>0</v>
          </cell>
          <cell r="K3273">
            <v>1</v>
          </cell>
          <cell r="L3273">
            <v>0</v>
          </cell>
          <cell r="M3273">
            <v>0</v>
          </cell>
          <cell r="N3273">
            <v>0</v>
          </cell>
          <cell r="O3273">
            <v>0</v>
          </cell>
          <cell r="P3273">
            <v>0</v>
          </cell>
          <cell r="Q3273">
            <v>0</v>
          </cell>
          <cell r="R3273">
            <v>0</v>
          </cell>
          <cell r="S3273">
            <v>0</v>
          </cell>
          <cell r="T3273">
            <v>0</v>
          </cell>
          <cell r="U3273">
            <v>1</v>
          </cell>
          <cell r="V3273">
            <v>1155000</v>
          </cell>
          <cell r="W3273">
            <v>1155000</v>
          </cell>
          <cell r="X3273">
            <v>0</v>
          </cell>
          <cell r="Y3273">
            <v>1</v>
          </cell>
          <cell r="Z3273">
            <v>0</v>
          </cell>
          <cell r="AA3273" t="str">
            <v>QLC</v>
          </cell>
          <cell r="AB3273" t="str">
            <v>64232001</v>
          </cell>
          <cell r="AC3273" t="str">
            <v>24212001</v>
          </cell>
        </row>
        <row r="3274">
          <cell r="A3274" t="str">
            <v>014860091</v>
          </cell>
          <cell r="B3274" t="str">
            <v>Điện thoại Grandstream GXP1625</v>
          </cell>
          <cell r="C3274" t="str">
            <v>Chiếc</v>
          </cell>
          <cell r="D3274">
            <v>44216</v>
          </cell>
          <cell r="E3274">
            <v>1155000</v>
          </cell>
          <cell r="F3274">
            <v>1</v>
          </cell>
          <cell r="G3274">
            <v>1</v>
          </cell>
          <cell r="H3274">
            <v>1155000</v>
          </cell>
          <cell r="I3274">
            <v>1155000</v>
          </cell>
          <cell r="J3274">
            <v>0</v>
          </cell>
          <cell r="K3274">
            <v>1</v>
          </cell>
          <cell r="L3274">
            <v>0</v>
          </cell>
          <cell r="M3274">
            <v>0</v>
          </cell>
          <cell r="N3274">
            <v>0</v>
          </cell>
          <cell r="O3274">
            <v>0</v>
          </cell>
          <cell r="P3274">
            <v>0</v>
          </cell>
          <cell r="Q3274">
            <v>0</v>
          </cell>
          <cell r="R3274">
            <v>0</v>
          </cell>
          <cell r="S3274">
            <v>0</v>
          </cell>
          <cell r="T3274">
            <v>0</v>
          </cell>
          <cell r="U3274">
            <v>1</v>
          </cell>
          <cell r="V3274">
            <v>1155000</v>
          </cell>
          <cell r="W3274">
            <v>1155000</v>
          </cell>
          <cell r="X3274">
            <v>0</v>
          </cell>
          <cell r="Y3274">
            <v>1</v>
          </cell>
          <cell r="Z3274">
            <v>0</v>
          </cell>
          <cell r="AA3274" t="str">
            <v>QLC</v>
          </cell>
          <cell r="AB3274" t="str">
            <v>64232001</v>
          </cell>
          <cell r="AC3274" t="str">
            <v>24212001</v>
          </cell>
        </row>
        <row r="3275">
          <cell r="A3275" t="str">
            <v>014860092</v>
          </cell>
          <cell r="B3275" t="str">
            <v>Điện thoại Grandstream GXP1625</v>
          </cell>
          <cell r="C3275" t="str">
            <v>Chiếc</v>
          </cell>
          <cell r="D3275">
            <v>44229</v>
          </cell>
          <cell r="E3275">
            <v>1155000</v>
          </cell>
          <cell r="F3275">
            <v>1</v>
          </cell>
          <cell r="G3275">
            <v>1</v>
          </cell>
          <cell r="H3275">
            <v>1155000</v>
          </cell>
          <cell r="I3275">
            <v>1155000</v>
          </cell>
          <cell r="J3275">
            <v>0</v>
          </cell>
          <cell r="K3275">
            <v>1</v>
          </cell>
          <cell r="L3275">
            <v>0</v>
          </cell>
          <cell r="M3275">
            <v>0</v>
          </cell>
          <cell r="N3275">
            <v>0</v>
          </cell>
          <cell r="O3275">
            <v>0</v>
          </cell>
          <cell r="P3275">
            <v>0</v>
          </cell>
          <cell r="Q3275">
            <v>0</v>
          </cell>
          <cell r="R3275">
            <v>0</v>
          </cell>
          <cell r="S3275">
            <v>0</v>
          </cell>
          <cell r="T3275">
            <v>0</v>
          </cell>
          <cell r="U3275">
            <v>1</v>
          </cell>
          <cell r="V3275">
            <v>1155000</v>
          </cell>
          <cell r="W3275">
            <v>1155000</v>
          </cell>
          <cell r="X3275">
            <v>0</v>
          </cell>
          <cell r="Y3275">
            <v>1</v>
          </cell>
          <cell r="Z3275">
            <v>0</v>
          </cell>
          <cell r="AA3275" t="str">
            <v>MG.TV1</v>
          </cell>
          <cell r="AB3275" t="str">
            <v>63317301</v>
          </cell>
          <cell r="AC3275" t="str">
            <v>24212001</v>
          </cell>
        </row>
        <row r="3276">
          <cell r="A3276" t="str">
            <v>014860093</v>
          </cell>
          <cell r="B3276" t="str">
            <v>Điện thoại Grandstream GXP1625</v>
          </cell>
          <cell r="C3276" t="str">
            <v>Chiếc</v>
          </cell>
          <cell r="D3276">
            <v>44229</v>
          </cell>
          <cell r="E3276">
            <v>1155000</v>
          </cell>
          <cell r="F3276">
            <v>1</v>
          </cell>
          <cell r="G3276">
            <v>1</v>
          </cell>
          <cell r="H3276">
            <v>1155000</v>
          </cell>
          <cell r="I3276">
            <v>1155000</v>
          </cell>
          <cell r="J3276">
            <v>0</v>
          </cell>
          <cell r="K3276">
            <v>1</v>
          </cell>
          <cell r="L3276">
            <v>0</v>
          </cell>
          <cell r="M3276">
            <v>0</v>
          </cell>
          <cell r="N3276">
            <v>0</v>
          </cell>
          <cell r="O3276">
            <v>0</v>
          </cell>
          <cell r="P3276">
            <v>0</v>
          </cell>
          <cell r="Q3276">
            <v>0</v>
          </cell>
          <cell r="R3276">
            <v>0</v>
          </cell>
          <cell r="S3276">
            <v>0</v>
          </cell>
          <cell r="T3276">
            <v>0</v>
          </cell>
          <cell r="U3276">
            <v>1</v>
          </cell>
          <cell r="V3276">
            <v>1155000</v>
          </cell>
          <cell r="W3276">
            <v>1155000</v>
          </cell>
          <cell r="X3276">
            <v>0</v>
          </cell>
          <cell r="Y3276">
            <v>1</v>
          </cell>
          <cell r="Z3276">
            <v>0</v>
          </cell>
          <cell r="AA3276" t="str">
            <v>MG.TV1</v>
          </cell>
          <cell r="AB3276" t="str">
            <v>63317301</v>
          </cell>
          <cell r="AC3276" t="str">
            <v>24212001</v>
          </cell>
        </row>
        <row r="3277">
          <cell r="A3277" t="str">
            <v>014860094</v>
          </cell>
          <cell r="B3277" t="str">
            <v>Điện thoại Grandstream GXP1625</v>
          </cell>
          <cell r="C3277" t="str">
            <v>Cái</v>
          </cell>
          <cell r="D3277">
            <v>44686</v>
          </cell>
          <cell r="E3277">
            <v>1155000</v>
          </cell>
          <cell r="F3277">
            <v>1</v>
          </cell>
          <cell r="G3277">
            <v>1</v>
          </cell>
          <cell r="H3277">
            <v>0</v>
          </cell>
          <cell r="I3277">
            <v>0</v>
          </cell>
          <cell r="J3277">
            <v>0</v>
          </cell>
          <cell r="K3277">
            <v>0</v>
          </cell>
          <cell r="L3277">
            <v>0</v>
          </cell>
          <cell r="M3277">
            <v>1</v>
          </cell>
          <cell r="N3277">
            <v>1155000</v>
          </cell>
          <cell r="O3277">
            <v>0</v>
          </cell>
          <cell r="P3277">
            <v>0</v>
          </cell>
          <cell r="Q3277">
            <v>0</v>
          </cell>
          <cell r="R3277">
            <v>0</v>
          </cell>
          <cell r="S3277">
            <v>1</v>
          </cell>
          <cell r="T3277">
            <v>1155000</v>
          </cell>
          <cell r="U3277">
            <v>1</v>
          </cell>
          <cell r="V3277">
            <v>1155000</v>
          </cell>
          <cell r="W3277">
            <v>1155000</v>
          </cell>
          <cell r="X3277">
            <v>0</v>
          </cell>
          <cell r="Y3277">
            <v>1</v>
          </cell>
          <cell r="Z3277">
            <v>0</v>
          </cell>
          <cell r="AA3277" t="str">
            <v>QLC</v>
          </cell>
          <cell r="AB3277" t="str">
            <v>64232001</v>
          </cell>
          <cell r="AC3277" t="str">
            <v>24212001</v>
          </cell>
        </row>
        <row r="3278">
          <cell r="A3278" t="str">
            <v>014860098</v>
          </cell>
          <cell r="B3278" t="str">
            <v>Điện thoại di dộng cho CBQL</v>
          </cell>
          <cell r="C3278" t="str">
            <v>Chiếc</v>
          </cell>
          <cell r="D3278">
            <v>44146</v>
          </cell>
          <cell r="E3278">
            <v>6000000</v>
          </cell>
          <cell r="F3278">
            <v>1</v>
          </cell>
          <cell r="G3278">
            <v>1</v>
          </cell>
          <cell r="H3278">
            <v>6000000</v>
          </cell>
          <cell r="I3278">
            <v>6000000</v>
          </cell>
          <cell r="J3278">
            <v>0</v>
          </cell>
          <cell r="K3278">
            <v>1</v>
          </cell>
          <cell r="L3278">
            <v>0</v>
          </cell>
          <cell r="M3278">
            <v>0</v>
          </cell>
          <cell r="N3278">
            <v>0</v>
          </cell>
          <cell r="O3278">
            <v>0</v>
          </cell>
          <cell r="P3278">
            <v>0</v>
          </cell>
          <cell r="Q3278">
            <v>0</v>
          </cell>
          <cell r="R3278">
            <v>0</v>
          </cell>
          <cell r="S3278">
            <v>0</v>
          </cell>
          <cell r="T3278">
            <v>0</v>
          </cell>
          <cell r="U3278">
            <v>1</v>
          </cell>
          <cell r="V3278">
            <v>6000000</v>
          </cell>
          <cell r="W3278">
            <v>6000000</v>
          </cell>
          <cell r="X3278">
            <v>0</v>
          </cell>
          <cell r="Y3278">
            <v>1</v>
          </cell>
          <cell r="Z3278">
            <v>0</v>
          </cell>
          <cell r="AA3278" t="str">
            <v>QLC</v>
          </cell>
          <cell r="AB3278" t="str">
            <v>64232001</v>
          </cell>
          <cell r="AC3278" t="str">
            <v>24212001</v>
          </cell>
        </row>
        <row r="3279">
          <cell r="A3279" t="str">
            <v>014860099</v>
          </cell>
          <cell r="B3279" t="str">
            <v>Điện thoại di dộng cho CBQL</v>
          </cell>
          <cell r="C3279" t="str">
            <v>Chiếc</v>
          </cell>
          <cell r="D3279">
            <v>44175</v>
          </cell>
          <cell r="E3279">
            <v>4000000</v>
          </cell>
          <cell r="F3279">
            <v>1</v>
          </cell>
          <cell r="G3279">
            <v>1</v>
          </cell>
          <cell r="H3279">
            <v>4000000</v>
          </cell>
          <cell r="I3279">
            <v>4000000</v>
          </cell>
          <cell r="J3279">
            <v>0</v>
          </cell>
          <cell r="K3279">
            <v>1</v>
          </cell>
          <cell r="L3279">
            <v>0</v>
          </cell>
          <cell r="M3279">
            <v>0</v>
          </cell>
          <cell r="N3279">
            <v>0</v>
          </cell>
          <cell r="O3279">
            <v>0</v>
          </cell>
          <cell r="P3279">
            <v>0</v>
          </cell>
          <cell r="Q3279">
            <v>0</v>
          </cell>
          <cell r="R3279">
            <v>0</v>
          </cell>
          <cell r="S3279">
            <v>0</v>
          </cell>
          <cell r="T3279">
            <v>0</v>
          </cell>
          <cell r="U3279">
            <v>1</v>
          </cell>
          <cell r="V3279">
            <v>4000000</v>
          </cell>
          <cell r="W3279">
            <v>4000000</v>
          </cell>
          <cell r="X3279">
            <v>0</v>
          </cell>
          <cell r="Y3279">
            <v>1</v>
          </cell>
          <cell r="Z3279">
            <v>0</v>
          </cell>
          <cell r="AA3279" t="str">
            <v>QLC</v>
          </cell>
          <cell r="AB3279" t="str">
            <v>64232001</v>
          </cell>
          <cell r="AC3279" t="str">
            <v>24212001</v>
          </cell>
        </row>
        <row r="3280">
          <cell r="A3280" t="str">
            <v>014860100</v>
          </cell>
          <cell r="B3280" t="str">
            <v>Điện thoại di dộng cho CBQL</v>
          </cell>
          <cell r="C3280" t="str">
            <v>Chiếc</v>
          </cell>
          <cell r="D3280">
            <v>44182</v>
          </cell>
          <cell r="E3280">
            <v>6000000</v>
          </cell>
          <cell r="F3280">
            <v>1</v>
          </cell>
          <cell r="G3280">
            <v>1</v>
          </cell>
          <cell r="H3280">
            <v>6000000</v>
          </cell>
          <cell r="I3280">
            <v>6000000</v>
          </cell>
          <cell r="J3280">
            <v>0</v>
          </cell>
          <cell r="K3280">
            <v>1</v>
          </cell>
          <cell r="L3280">
            <v>0</v>
          </cell>
          <cell r="M3280">
            <v>0</v>
          </cell>
          <cell r="N3280">
            <v>0</v>
          </cell>
          <cell r="O3280">
            <v>0</v>
          </cell>
          <cell r="P3280">
            <v>0</v>
          </cell>
          <cell r="Q3280">
            <v>0</v>
          </cell>
          <cell r="R3280">
            <v>0</v>
          </cell>
          <cell r="S3280">
            <v>0</v>
          </cell>
          <cell r="T3280">
            <v>0</v>
          </cell>
          <cell r="U3280">
            <v>1</v>
          </cell>
          <cell r="V3280">
            <v>6000000</v>
          </cell>
          <cell r="W3280">
            <v>6000000</v>
          </cell>
          <cell r="X3280">
            <v>0</v>
          </cell>
          <cell r="Y3280">
            <v>1</v>
          </cell>
          <cell r="Z3280">
            <v>0</v>
          </cell>
          <cell r="AA3280" t="str">
            <v>QLC</v>
          </cell>
          <cell r="AB3280" t="str">
            <v>64232001</v>
          </cell>
          <cell r="AC3280" t="str">
            <v>24212001</v>
          </cell>
        </row>
        <row r="3281">
          <cell r="A3281" t="str">
            <v>014860102</v>
          </cell>
          <cell r="B3281" t="str">
            <v>Điện thoại di dộng cho CBQL</v>
          </cell>
          <cell r="C3281" t="str">
            <v>Chiếc</v>
          </cell>
          <cell r="D3281">
            <v>44182</v>
          </cell>
          <cell r="E3281">
            <v>6000000</v>
          </cell>
          <cell r="F3281">
            <v>1</v>
          </cell>
          <cell r="G3281">
            <v>1</v>
          </cell>
          <cell r="H3281">
            <v>6000000</v>
          </cell>
          <cell r="I3281">
            <v>6000000</v>
          </cell>
          <cell r="J3281">
            <v>0</v>
          </cell>
          <cell r="K3281">
            <v>1</v>
          </cell>
          <cell r="L3281">
            <v>0</v>
          </cell>
          <cell r="M3281">
            <v>0</v>
          </cell>
          <cell r="N3281">
            <v>0</v>
          </cell>
          <cell r="O3281">
            <v>0</v>
          </cell>
          <cell r="P3281">
            <v>0</v>
          </cell>
          <cell r="Q3281">
            <v>0</v>
          </cell>
          <cell r="R3281">
            <v>0</v>
          </cell>
          <cell r="S3281">
            <v>0</v>
          </cell>
          <cell r="T3281">
            <v>0</v>
          </cell>
          <cell r="U3281">
            <v>1</v>
          </cell>
          <cell r="V3281">
            <v>6000000</v>
          </cell>
          <cell r="W3281">
            <v>6000000</v>
          </cell>
          <cell r="X3281">
            <v>0</v>
          </cell>
          <cell r="Y3281">
            <v>1</v>
          </cell>
          <cell r="Z3281">
            <v>0</v>
          </cell>
          <cell r="AA3281" t="str">
            <v>QLC</v>
          </cell>
          <cell r="AB3281" t="str">
            <v>64232001</v>
          </cell>
          <cell r="AC3281" t="str">
            <v>24212001</v>
          </cell>
        </row>
        <row r="3282">
          <cell r="A3282" t="str">
            <v>014860103</v>
          </cell>
          <cell r="B3282" t="str">
            <v>Điện thoại di dộng cho CBQL</v>
          </cell>
          <cell r="C3282" t="str">
            <v>Chiếc</v>
          </cell>
          <cell r="D3282">
            <v>44182</v>
          </cell>
          <cell r="E3282">
            <v>6000000</v>
          </cell>
          <cell r="F3282">
            <v>1</v>
          </cell>
          <cell r="G3282">
            <v>1</v>
          </cell>
          <cell r="H3282">
            <v>6000000</v>
          </cell>
          <cell r="I3282">
            <v>6000000</v>
          </cell>
          <cell r="J3282">
            <v>0</v>
          </cell>
          <cell r="K3282">
            <v>1</v>
          </cell>
          <cell r="L3282">
            <v>0</v>
          </cell>
          <cell r="M3282">
            <v>0</v>
          </cell>
          <cell r="N3282">
            <v>0</v>
          </cell>
          <cell r="O3282">
            <v>0</v>
          </cell>
          <cell r="P3282">
            <v>0</v>
          </cell>
          <cell r="Q3282">
            <v>0</v>
          </cell>
          <cell r="R3282">
            <v>0</v>
          </cell>
          <cell r="S3282">
            <v>0</v>
          </cell>
          <cell r="T3282">
            <v>0</v>
          </cell>
          <cell r="U3282">
            <v>1</v>
          </cell>
          <cell r="V3282">
            <v>6000000</v>
          </cell>
          <cell r="W3282">
            <v>6000000</v>
          </cell>
          <cell r="X3282">
            <v>0</v>
          </cell>
          <cell r="Y3282">
            <v>1</v>
          </cell>
          <cell r="Z3282">
            <v>0</v>
          </cell>
          <cell r="AA3282" t="str">
            <v>QLC</v>
          </cell>
          <cell r="AB3282" t="str">
            <v>64232001</v>
          </cell>
          <cell r="AC3282" t="str">
            <v>24212001</v>
          </cell>
        </row>
        <row r="3283">
          <cell r="A3283" t="str">
            <v>014860105</v>
          </cell>
          <cell r="B3283" t="str">
            <v>Điện thoại di dộng cho CBQL</v>
          </cell>
          <cell r="C3283" t="str">
            <v>Chiếc</v>
          </cell>
          <cell r="D3283">
            <v>44182</v>
          </cell>
          <cell r="E3283">
            <v>8800000</v>
          </cell>
          <cell r="F3283">
            <v>1</v>
          </cell>
          <cell r="G3283">
            <v>1</v>
          </cell>
          <cell r="H3283">
            <v>8800000</v>
          </cell>
          <cell r="I3283">
            <v>8800000</v>
          </cell>
          <cell r="J3283">
            <v>0</v>
          </cell>
          <cell r="K3283">
            <v>1</v>
          </cell>
          <cell r="L3283">
            <v>0</v>
          </cell>
          <cell r="M3283">
            <v>0</v>
          </cell>
          <cell r="N3283">
            <v>0</v>
          </cell>
          <cell r="O3283">
            <v>0</v>
          </cell>
          <cell r="P3283">
            <v>0</v>
          </cell>
          <cell r="Q3283">
            <v>0</v>
          </cell>
          <cell r="R3283">
            <v>0</v>
          </cell>
          <cell r="S3283">
            <v>0</v>
          </cell>
          <cell r="T3283">
            <v>0</v>
          </cell>
          <cell r="U3283">
            <v>1</v>
          </cell>
          <cell r="V3283">
            <v>8800000</v>
          </cell>
          <cell r="W3283">
            <v>8800000</v>
          </cell>
          <cell r="X3283">
            <v>0</v>
          </cell>
          <cell r="Y3283">
            <v>1</v>
          </cell>
          <cell r="Z3283">
            <v>0</v>
          </cell>
          <cell r="AA3283" t="str">
            <v>QLC</v>
          </cell>
          <cell r="AB3283" t="str">
            <v>64232001</v>
          </cell>
          <cell r="AC3283" t="str">
            <v>24212001</v>
          </cell>
        </row>
        <row r="3284">
          <cell r="A3284" t="str">
            <v>014860106</v>
          </cell>
          <cell r="B3284" t="str">
            <v>Điện thoại di dộng cho CBQL</v>
          </cell>
          <cell r="C3284" t="str">
            <v>Chiếc</v>
          </cell>
          <cell r="D3284">
            <v>44182</v>
          </cell>
          <cell r="E3284">
            <v>6000000</v>
          </cell>
          <cell r="F3284">
            <v>1</v>
          </cell>
          <cell r="G3284">
            <v>1</v>
          </cell>
          <cell r="H3284">
            <v>6000000</v>
          </cell>
          <cell r="I3284">
            <v>6000000</v>
          </cell>
          <cell r="J3284">
            <v>0</v>
          </cell>
          <cell r="K3284">
            <v>1</v>
          </cell>
          <cell r="L3284">
            <v>0</v>
          </cell>
          <cell r="M3284">
            <v>0</v>
          </cell>
          <cell r="N3284">
            <v>0</v>
          </cell>
          <cell r="O3284">
            <v>0</v>
          </cell>
          <cell r="P3284">
            <v>0</v>
          </cell>
          <cell r="Q3284">
            <v>0</v>
          </cell>
          <cell r="R3284">
            <v>0</v>
          </cell>
          <cell r="S3284">
            <v>0</v>
          </cell>
          <cell r="T3284">
            <v>0</v>
          </cell>
          <cell r="U3284">
            <v>1</v>
          </cell>
          <cell r="V3284">
            <v>6000000</v>
          </cell>
          <cell r="W3284">
            <v>6000000</v>
          </cell>
          <cell r="X3284">
            <v>0</v>
          </cell>
          <cell r="Y3284">
            <v>1</v>
          </cell>
          <cell r="Z3284">
            <v>0</v>
          </cell>
          <cell r="AA3284" t="str">
            <v>QLC</v>
          </cell>
          <cell r="AB3284" t="str">
            <v>64232001</v>
          </cell>
          <cell r="AC3284" t="str">
            <v>24212001</v>
          </cell>
        </row>
        <row r="3285">
          <cell r="A3285" t="str">
            <v>014860107</v>
          </cell>
          <cell r="B3285" t="str">
            <v>Điện thoại di dộng cho CBQL</v>
          </cell>
          <cell r="C3285" t="str">
            <v>Chiếc</v>
          </cell>
          <cell r="D3285">
            <v>44187</v>
          </cell>
          <cell r="E3285">
            <v>6000000</v>
          </cell>
          <cell r="F3285">
            <v>1</v>
          </cell>
          <cell r="G3285">
            <v>1</v>
          </cell>
          <cell r="H3285">
            <v>6000000</v>
          </cell>
          <cell r="I3285">
            <v>6000000</v>
          </cell>
          <cell r="J3285">
            <v>0</v>
          </cell>
          <cell r="K3285">
            <v>1</v>
          </cell>
          <cell r="L3285">
            <v>0</v>
          </cell>
          <cell r="M3285">
            <v>0</v>
          </cell>
          <cell r="N3285">
            <v>0</v>
          </cell>
          <cell r="O3285">
            <v>0</v>
          </cell>
          <cell r="P3285">
            <v>0</v>
          </cell>
          <cell r="Q3285">
            <v>0</v>
          </cell>
          <cell r="R3285">
            <v>0</v>
          </cell>
          <cell r="S3285">
            <v>0</v>
          </cell>
          <cell r="T3285">
            <v>0</v>
          </cell>
          <cell r="U3285">
            <v>1</v>
          </cell>
          <cell r="V3285">
            <v>6000000</v>
          </cell>
          <cell r="W3285">
            <v>6000000</v>
          </cell>
          <cell r="X3285">
            <v>0</v>
          </cell>
          <cell r="Y3285">
            <v>1</v>
          </cell>
          <cell r="Z3285">
            <v>0</v>
          </cell>
          <cell r="AA3285" t="str">
            <v>QLC</v>
          </cell>
          <cell r="AB3285" t="str">
            <v>64232001</v>
          </cell>
          <cell r="AC3285" t="str">
            <v>24212001</v>
          </cell>
        </row>
        <row r="3286">
          <cell r="A3286" t="str">
            <v>014860110</v>
          </cell>
          <cell r="B3286" t="str">
            <v>Điện thoại di dộng cho CBQL</v>
          </cell>
          <cell r="C3286" t="str">
            <v>Chiếc</v>
          </cell>
          <cell r="D3286">
            <v>44187</v>
          </cell>
          <cell r="E3286">
            <v>4000000</v>
          </cell>
          <cell r="F3286">
            <v>1</v>
          </cell>
          <cell r="G3286">
            <v>1</v>
          </cell>
          <cell r="H3286">
            <v>4000000</v>
          </cell>
          <cell r="I3286">
            <v>4000000</v>
          </cell>
          <cell r="J3286">
            <v>0</v>
          </cell>
          <cell r="K3286">
            <v>1</v>
          </cell>
          <cell r="L3286">
            <v>0</v>
          </cell>
          <cell r="M3286">
            <v>0</v>
          </cell>
          <cell r="N3286">
            <v>0</v>
          </cell>
          <cell r="O3286">
            <v>0</v>
          </cell>
          <cell r="P3286">
            <v>0</v>
          </cell>
          <cell r="Q3286">
            <v>0</v>
          </cell>
          <cell r="R3286">
            <v>0</v>
          </cell>
          <cell r="S3286">
            <v>0</v>
          </cell>
          <cell r="T3286">
            <v>0</v>
          </cell>
          <cell r="U3286">
            <v>1</v>
          </cell>
          <cell r="V3286">
            <v>4000000</v>
          </cell>
          <cell r="W3286">
            <v>4000000</v>
          </cell>
          <cell r="X3286">
            <v>0</v>
          </cell>
          <cell r="Y3286">
            <v>1</v>
          </cell>
          <cell r="Z3286">
            <v>0</v>
          </cell>
          <cell r="AA3286" t="str">
            <v>QLC</v>
          </cell>
          <cell r="AB3286" t="str">
            <v>64232001</v>
          </cell>
          <cell r="AC3286" t="str">
            <v>24212001</v>
          </cell>
        </row>
        <row r="3287">
          <cell r="A3287" t="str">
            <v>014860111</v>
          </cell>
          <cell r="B3287" t="str">
            <v>Điện thoại di dộng cho CBQL</v>
          </cell>
          <cell r="C3287" t="str">
            <v>Chiếc</v>
          </cell>
          <cell r="D3287">
            <v>44189</v>
          </cell>
          <cell r="E3287">
            <v>4000000</v>
          </cell>
          <cell r="F3287">
            <v>1</v>
          </cell>
          <cell r="G3287">
            <v>1</v>
          </cell>
          <cell r="H3287">
            <v>4000000</v>
          </cell>
          <cell r="I3287">
            <v>4000000</v>
          </cell>
          <cell r="J3287">
            <v>0</v>
          </cell>
          <cell r="K3287">
            <v>1</v>
          </cell>
          <cell r="L3287">
            <v>0</v>
          </cell>
          <cell r="M3287">
            <v>0</v>
          </cell>
          <cell r="N3287">
            <v>0</v>
          </cell>
          <cell r="O3287">
            <v>0</v>
          </cell>
          <cell r="P3287">
            <v>0</v>
          </cell>
          <cell r="Q3287">
            <v>0</v>
          </cell>
          <cell r="R3287">
            <v>0</v>
          </cell>
          <cell r="S3287">
            <v>0</v>
          </cell>
          <cell r="T3287">
            <v>0</v>
          </cell>
          <cell r="U3287">
            <v>1</v>
          </cell>
          <cell r="V3287">
            <v>4000000</v>
          </cell>
          <cell r="W3287">
            <v>4000000</v>
          </cell>
          <cell r="X3287">
            <v>0</v>
          </cell>
          <cell r="Y3287">
            <v>1</v>
          </cell>
          <cell r="Z3287">
            <v>0</v>
          </cell>
          <cell r="AA3287" t="str">
            <v>DAUTU</v>
          </cell>
          <cell r="AB3287" t="str">
            <v>632.22301</v>
          </cell>
          <cell r="AC3287" t="str">
            <v>24212001</v>
          </cell>
        </row>
        <row r="3288">
          <cell r="A3288" t="str">
            <v>014860117</v>
          </cell>
          <cell r="B3288" t="str">
            <v>Điện thoại di dộng cho CBQL</v>
          </cell>
          <cell r="C3288" t="str">
            <v>Chiếc</v>
          </cell>
          <cell r="D3288">
            <v>44193</v>
          </cell>
          <cell r="E3288">
            <v>6000000</v>
          </cell>
          <cell r="F3288">
            <v>1</v>
          </cell>
          <cell r="G3288">
            <v>1</v>
          </cell>
          <cell r="H3288">
            <v>6000000</v>
          </cell>
          <cell r="I3288">
            <v>6000000</v>
          </cell>
          <cell r="J3288">
            <v>0</v>
          </cell>
          <cell r="K3288">
            <v>1</v>
          </cell>
          <cell r="L3288">
            <v>0</v>
          </cell>
          <cell r="M3288">
            <v>0</v>
          </cell>
          <cell r="N3288">
            <v>0</v>
          </cell>
          <cell r="O3288">
            <v>0</v>
          </cell>
          <cell r="P3288">
            <v>0</v>
          </cell>
          <cell r="Q3288">
            <v>0</v>
          </cell>
          <cell r="R3288">
            <v>0</v>
          </cell>
          <cell r="S3288">
            <v>0</v>
          </cell>
          <cell r="T3288">
            <v>0</v>
          </cell>
          <cell r="U3288">
            <v>1</v>
          </cell>
          <cell r="V3288">
            <v>6000000</v>
          </cell>
          <cell r="W3288">
            <v>6000000</v>
          </cell>
          <cell r="X3288">
            <v>0</v>
          </cell>
          <cell r="Y3288">
            <v>1</v>
          </cell>
          <cell r="Z3288">
            <v>0</v>
          </cell>
          <cell r="AA3288" t="str">
            <v>MG.HSC</v>
          </cell>
          <cell r="AB3288" t="str">
            <v>63317301</v>
          </cell>
          <cell r="AC3288" t="str">
            <v>24212001</v>
          </cell>
        </row>
        <row r="3289">
          <cell r="A3289" t="str">
            <v>014860119</v>
          </cell>
          <cell r="B3289" t="str">
            <v>Điện thoại di dộng cho CBQL</v>
          </cell>
          <cell r="C3289" t="str">
            <v>Chiếc</v>
          </cell>
          <cell r="D3289">
            <v>44193</v>
          </cell>
          <cell r="E3289">
            <v>6000000</v>
          </cell>
          <cell r="F3289">
            <v>1</v>
          </cell>
          <cell r="G3289">
            <v>1</v>
          </cell>
          <cell r="H3289">
            <v>6000000</v>
          </cell>
          <cell r="I3289">
            <v>6000000</v>
          </cell>
          <cell r="J3289">
            <v>0</v>
          </cell>
          <cell r="K3289">
            <v>1</v>
          </cell>
          <cell r="L3289">
            <v>0</v>
          </cell>
          <cell r="M3289">
            <v>0</v>
          </cell>
          <cell r="N3289">
            <v>0</v>
          </cell>
          <cell r="O3289">
            <v>0</v>
          </cell>
          <cell r="P3289">
            <v>0</v>
          </cell>
          <cell r="Q3289">
            <v>0</v>
          </cell>
          <cell r="R3289">
            <v>0</v>
          </cell>
          <cell r="S3289">
            <v>0</v>
          </cell>
          <cell r="T3289">
            <v>0</v>
          </cell>
          <cell r="U3289">
            <v>1</v>
          </cell>
          <cell r="V3289">
            <v>6000000</v>
          </cell>
          <cell r="W3289">
            <v>6000000</v>
          </cell>
          <cell r="X3289">
            <v>0</v>
          </cell>
          <cell r="Y3289">
            <v>1</v>
          </cell>
          <cell r="Z3289">
            <v>0</v>
          </cell>
          <cell r="AA3289" t="str">
            <v>DAUTU</v>
          </cell>
          <cell r="AB3289" t="str">
            <v>632.22302</v>
          </cell>
          <cell r="AC3289" t="str">
            <v>24212001</v>
          </cell>
        </row>
        <row r="3290">
          <cell r="A3290" t="str">
            <v>014860120</v>
          </cell>
          <cell r="B3290" t="str">
            <v>Tai nghe điện thoại Vbet VT6000 UNC</v>
          </cell>
          <cell r="C3290" t="str">
            <v>Chiếc</v>
          </cell>
          <cell r="D3290">
            <v>44195</v>
          </cell>
          <cell r="E3290">
            <v>1210000</v>
          </cell>
          <cell r="F3290">
            <v>1</v>
          </cell>
          <cell r="G3290">
            <v>1</v>
          </cell>
          <cell r="H3290">
            <v>1210000</v>
          </cell>
          <cell r="I3290">
            <v>1210000</v>
          </cell>
          <cell r="J3290">
            <v>0</v>
          </cell>
          <cell r="K3290">
            <v>1</v>
          </cell>
          <cell r="L3290">
            <v>0</v>
          </cell>
          <cell r="M3290">
            <v>0</v>
          </cell>
          <cell r="N3290">
            <v>0</v>
          </cell>
          <cell r="O3290">
            <v>0</v>
          </cell>
          <cell r="P3290">
            <v>0</v>
          </cell>
          <cell r="Q3290">
            <v>0</v>
          </cell>
          <cell r="R3290">
            <v>0</v>
          </cell>
          <cell r="S3290">
            <v>0</v>
          </cell>
          <cell r="T3290">
            <v>0</v>
          </cell>
          <cell r="U3290">
            <v>1</v>
          </cell>
          <cell r="V3290">
            <v>1210000</v>
          </cell>
          <cell r="W3290">
            <v>1210000</v>
          </cell>
          <cell r="X3290">
            <v>0</v>
          </cell>
          <cell r="Y3290">
            <v>1</v>
          </cell>
          <cell r="Z3290">
            <v>0</v>
          </cell>
          <cell r="AA3290" t="str">
            <v>QLC</v>
          </cell>
          <cell r="AB3290" t="str">
            <v>64232001</v>
          </cell>
          <cell r="AC3290" t="str">
            <v>24212001</v>
          </cell>
        </row>
        <row r="3291">
          <cell r="A3291" t="str">
            <v>014860121</v>
          </cell>
          <cell r="B3291" t="str">
            <v>Tai nghe điện thoại Vbet VT6000 UNC</v>
          </cell>
          <cell r="C3291" t="str">
            <v>Chiếc</v>
          </cell>
          <cell r="D3291">
            <v>44195</v>
          </cell>
          <cell r="E3291">
            <v>1210000</v>
          </cell>
          <cell r="F3291">
            <v>1</v>
          </cell>
          <cell r="G3291">
            <v>1</v>
          </cell>
          <cell r="H3291">
            <v>1210000</v>
          </cell>
          <cell r="I3291">
            <v>1210000</v>
          </cell>
          <cell r="J3291">
            <v>0</v>
          </cell>
          <cell r="K3291">
            <v>1</v>
          </cell>
          <cell r="L3291">
            <v>0</v>
          </cell>
          <cell r="M3291">
            <v>0</v>
          </cell>
          <cell r="N3291">
            <v>0</v>
          </cell>
          <cell r="O3291">
            <v>0</v>
          </cell>
          <cell r="P3291">
            <v>0</v>
          </cell>
          <cell r="Q3291">
            <v>0</v>
          </cell>
          <cell r="R3291">
            <v>0</v>
          </cell>
          <cell r="S3291">
            <v>0</v>
          </cell>
          <cell r="T3291">
            <v>0</v>
          </cell>
          <cell r="U3291">
            <v>1</v>
          </cell>
          <cell r="V3291">
            <v>1210000</v>
          </cell>
          <cell r="W3291">
            <v>1210000</v>
          </cell>
          <cell r="X3291">
            <v>0</v>
          </cell>
          <cell r="Y3291">
            <v>1</v>
          </cell>
          <cell r="Z3291">
            <v>0</v>
          </cell>
          <cell r="AA3291" t="str">
            <v>QLC</v>
          </cell>
          <cell r="AB3291" t="str">
            <v>64232001</v>
          </cell>
          <cell r="AC3291" t="str">
            <v>24212001</v>
          </cell>
        </row>
        <row r="3292">
          <cell r="A3292" t="str">
            <v>014860122</v>
          </cell>
          <cell r="B3292" t="str">
            <v>Tai nghe điện thoại Vbet VT6000 UNC</v>
          </cell>
          <cell r="C3292" t="str">
            <v>Chiếc</v>
          </cell>
          <cell r="D3292">
            <v>44195</v>
          </cell>
          <cell r="E3292">
            <v>1210000</v>
          </cell>
          <cell r="F3292">
            <v>1</v>
          </cell>
          <cell r="G3292">
            <v>1</v>
          </cell>
          <cell r="H3292">
            <v>1210000</v>
          </cell>
          <cell r="I3292">
            <v>1210000</v>
          </cell>
          <cell r="J3292">
            <v>0</v>
          </cell>
          <cell r="K3292">
            <v>1</v>
          </cell>
          <cell r="L3292">
            <v>0</v>
          </cell>
          <cell r="M3292">
            <v>0</v>
          </cell>
          <cell r="N3292">
            <v>0</v>
          </cell>
          <cell r="O3292">
            <v>0</v>
          </cell>
          <cell r="P3292">
            <v>0</v>
          </cell>
          <cell r="Q3292">
            <v>0</v>
          </cell>
          <cell r="R3292">
            <v>0</v>
          </cell>
          <cell r="S3292">
            <v>0</v>
          </cell>
          <cell r="T3292">
            <v>0</v>
          </cell>
          <cell r="U3292">
            <v>1</v>
          </cell>
          <cell r="V3292">
            <v>1210000</v>
          </cell>
          <cell r="W3292">
            <v>1210000</v>
          </cell>
          <cell r="X3292">
            <v>0</v>
          </cell>
          <cell r="Y3292">
            <v>1</v>
          </cell>
          <cell r="Z3292">
            <v>0</v>
          </cell>
          <cell r="AA3292" t="str">
            <v>QLC</v>
          </cell>
          <cell r="AB3292" t="str">
            <v>64232001</v>
          </cell>
          <cell r="AC3292" t="str">
            <v>24212001</v>
          </cell>
        </row>
        <row r="3293">
          <cell r="A3293" t="str">
            <v>014860123</v>
          </cell>
          <cell r="B3293" t="str">
            <v>Tai nghe điện thoại Vbet VT6000 UNC</v>
          </cell>
          <cell r="C3293" t="str">
            <v>Chiếc</v>
          </cell>
          <cell r="D3293">
            <v>44195</v>
          </cell>
          <cell r="E3293">
            <v>1210000</v>
          </cell>
          <cell r="F3293">
            <v>1</v>
          </cell>
          <cell r="G3293">
            <v>1</v>
          </cell>
          <cell r="H3293">
            <v>1210000</v>
          </cell>
          <cell r="I3293">
            <v>1210000</v>
          </cell>
          <cell r="J3293">
            <v>0</v>
          </cell>
          <cell r="K3293">
            <v>1</v>
          </cell>
          <cell r="L3293">
            <v>0</v>
          </cell>
          <cell r="M3293">
            <v>0</v>
          </cell>
          <cell r="N3293">
            <v>0</v>
          </cell>
          <cell r="O3293">
            <v>0</v>
          </cell>
          <cell r="P3293">
            <v>0</v>
          </cell>
          <cell r="Q3293">
            <v>0</v>
          </cell>
          <cell r="R3293">
            <v>0</v>
          </cell>
          <cell r="S3293">
            <v>0</v>
          </cell>
          <cell r="T3293">
            <v>0</v>
          </cell>
          <cell r="U3293">
            <v>1</v>
          </cell>
          <cell r="V3293">
            <v>1210000</v>
          </cell>
          <cell r="W3293">
            <v>1210000</v>
          </cell>
          <cell r="X3293">
            <v>0</v>
          </cell>
          <cell r="Y3293">
            <v>1</v>
          </cell>
          <cell r="Z3293">
            <v>0</v>
          </cell>
          <cell r="AA3293" t="str">
            <v>QLC</v>
          </cell>
          <cell r="AB3293" t="str">
            <v>64232001</v>
          </cell>
          <cell r="AC3293" t="str">
            <v>24212001</v>
          </cell>
        </row>
        <row r="3294">
          <cell r="A3294" t="str">
            <v>014860124</v>
          </cell>
          <cell r="B3294" t="str">
            <v>Tai nghe điện thoại Vbet VT6000 UNC</v>
          </cell>
          <cell r="C3294" t="str">
            <v>Chiếc</v>
          </cell>
          <cell r="D3294">
            <v>44195</v>
          </cell>
          <cell r="E3294">
            <v>1210000</v>
          </cell>
          <cell r="F3294">
            <v>1</v>
          </cell>
          <cell r="G3294">
            <v>1</v>
          </cell>
          <cell r="H3294">
            <v>1210000</v>
          </cell>
          <cell r="I3294">
            <v>1210000</v>
          </cell>
          <cell r="J3294">
            <v>0</v>
          </cell>
          <cell r="K3294">
            <v>1</v>
          </cell>
          <cell r="L3294">
            <v>0</v>
          </cell>
          <cell r="M3294">
            <v>0</v>
          </cell>
          <cell r="N3294">
            <v>0</v>
          </cell>
          <cell r="O3294">
            <v>0</v>
          </cell>
          <cell r="P3294">
            <v>0</v>
          </cell>
          <cell r="Q3294">
            <v>0</v>
          </cell>
          <cell r="R3294">
            <v>0</v>
          </cell>
          <cell r="S3294">
            <v>0</v>
          </cell>
          <cell r="T3294">
            <v>0</v>
          </cell>
          <cell r="U3294">
            <v>1</v>
          </cell>
          <cell r="V3294">
            <v>1210000</v>
          </cell>
          <cell r="W3294">
            <v>1210000</v>
          </cell>
          <cell r="X3294">
            <v>0</v>
          </cell>
          <cell r="Y3294">
            <v>1</v>
          </cell>
          <cell r="Z3294">
            <v>0</v>
          </cell>
          <cell r="AA3294" t="str">
            <v>QLC</v>
          </cell>
          <cell r="AB3294" t="str">
            <v>64232001</v>
          </cell>
          <cell r="AC3294" t="str">
            <v>24212001</v>
          </cell>
        </row>
        <row r="3295">
          <cell r="A3295" t="str">
            <v>014860125</v>
          </cell>
          <cell r="B3295" t="str">
            <v>Điện thoại di động Vsmart Live 4 6GB</v>
          </cell>
          <cell r="C3295" t="str">
            <v>Chiếc</v>
          </cell>
          <cell r="D3295">
            <v>44195</v>
          </cell>
          <cell r="E3295">
            <v>4590000</v>
          </cell>
          <cell r="F3295">
            <v>1</v>
          </cell>
          <cell r="G3295">
            <v>1</v>
          </cell>
          <cell r="H3295">
            <v>4590000</v>
          </cell>
          <cell r="I3295">
            <v>4590000</v>
          </cell>
          <cell r="J3295">
            <v>0</v>
          </cell>
          <cell r="K3295">
            <v>1</v>
          </cell>
          <cell r="L3295">
            <v>0</v>
          </cell>
          <cell r="M3295">
            <v>0</v>
          </cell>
          <cell r="N3295">
            <v>0</v>
          </cell>
          <cell r="O3295">
            <v>0</v>
          </cell>
          <cell r="P3295">
            <v>0</v>
          </cell>
          <cell r="Q3295">
            <v>0</v>
          </cell>
          <cell r="R3295">
            <v>0</v>
          </cell>
          <cell r="S3295">
            <v>0</v>
          </cell>
          <cell r="T3295">
            <v>0</v>
          </cell>
          <cell r="U3295">
            <v>1</v>
          </cell>
          <cell r="V3295">
            <v>4590000</v>
          </cell>
          <cell r="W3295">
            <v>4590000</v>
          </cell>
          <cell r="X3295">
            <v>0</v>
          </cell>
          <cell r="Y3295">
            <v>1</v>
          </cell>
          <cell r="Z3295">
            <v>0</v>
          </cell>
          <cell r="AA3295" t="str">
            <v>MG.HSC</v>
          </cell>
          <cell r="AB3295" t="str">
            <v>63317301</v>
          </cell>
          <cell r="AC3295" t="str">
            <v>24212001</v>
          </cell>
        </row>
        <row r="3296">
          <cell r="A3296" t="str">
            <v>014860126</v>
          </cell>
          <cell r="B3296" t="str">
            <v>Điện thoại di động Vsmart Live 4 6GB</v>
          </cell>
          <cell r="C3296" t="str">
            <v>Chiếc</v>
          </cell>
          <cell r="D3296">
            <v>44195</v>
          </cell>
          <cell r="E3296">
            <v>4590000</v>
          </cell>
          <cell r="F3296">
            <v>1</v>
          </cell>
          <cell r="G3296">
            <v>1</v>
          </cell>
          <cell r="H3296">
            <v>4590000</v>
          </cell>
          <cell r="I3296">
            <v>4590000</v>
          </cell>
          <cell r="J3296">
            <v>0</v>
          </cell>
          <cell r="K3296">
            <v>1</v>
          </cell>
          <cell r="L3296">
            <v>0</v>
          </cell>
          <cell r="M3296">
            <v>0</v>
          </cell>
          <cell r="N3296">
            <v>0</v>
          </cell>
          <cell r="O3296">
            <v>0</v>
          </cell>
          <cell r="P3296">
            <v>0</v>
          </cell>
          <cell r="Q3296">
            <v>0</v>
          </cell>
          <cell r="R3296">
            <v>0</v>
          </cell>
          <cell r="S3296">
            <v>0</v>
          </cell>
          <cell r="T3296">
            <v>0</v>
          </cell>
          <cell r="U3296">
            <v>1</v>
          </cell>
          <cell r="V3296">
            <v>4590000</v>
          </cell>
          <cell r="W3296">
            <v>4590000</v>
          </cell>
          <cell r="X3296">
            <v>0</v>
          </cell>
          <cell r="Y3296">
            <v>1</v>
          </cell>
          <cell r="Z3296">
            <v>0</v>
          </cell>
          <cell r="AA3296" t="str">
            <v>MG.HSC</v>
          </cell>
          <cell r="AB3296" t="str">
            <v>63317301</v>
          </cell>
          <cell r="AC3296" t="str">
            <v>24212001</v>
          </cell>
        </row>
        <row r="3297">
          <cell r="A3297" t="str">
            <v>014860130</v>
          </cell>
          <cell r="B3297" t="str">
            <v>Điện thoại Nokia 5.4GB - 128GB</v>
          </cell>
          <cell r="C3297" t="str">
            <v>Chiếc</v>
          </cell>
          <cell r="D3297">
            <v>44232</v>
          </cell>
          <cell r="E3297">
            <v>4190000</v>
          </cell>
          <cell r="F3297">
            <v>1</v>
          </cell>
          <cell r="G3297">
            <v>1</v>
          </cell>
          <cell r="H3297">
            <v>4190000</v>
          </cell>
          <cell r="I3297">
            <v>4190000</v>
          </cell>
          <cell r="J3297">
            <v>0</v>
          </cell>
          <cell r="K3297">
            <v>1</v>
          </cell>
          <cell r="L3297">
            <v>0</v>
          </cell>
          <cell r="M3297">
            <v>0</v>
          </cell>
          <cell r="N3297">
            <v>0</v>
          </cell>
          <cell r="O3297">
            <v>0</v>
          </cell>
          <cell r="P3297">
            <v>0</v>
          </cell>
          <cell r="Q3297">
            <v>0</v>
          </cell>
          <cell r="R3297">
            <v>0</v>
          </cell>
          <cell r="S3297">
            <v>0</v>
          </cell>
          <cell r="T3297">
            <v>0</v>
          </cell>
          <cell r="U3297">
            <v>1</v>
          </cell>
          <cell r="V3297">
            <v>4190000</v>
          </cell>
          <cell r="W3297">
            <v>4190000</v>
          </cell>
          <cell r="X3297">
            <v>0</v>
          </cell>
          <cell r="Y3297">
            <v>1</v>
          </cell>
          <cell r="Z3297">
            <v>0</v>
          </cell>
          <cell r="AA3297" t="str">
            <v>QLC</v>
          </cell>
          <cell r="AB3297" t="str">
            <v>64232001</v>
          </cell>
          <cell r="AC3297" t="str">
            <v>24212001</v>
          </cell>
        </row>
        <row r="3298">
          <cell r="A3298" t="str">
            <v>014860131</v>
          </cell>
          <cell r="B3298" t="str">
            <v>Điện thoại IPhone XR 64GB</v>
          </cell>
          <cell r="C3298" t="str">
            <v>Chiếc</v>
          </cell>
          <cell r="D3298">
            <v>44232</v>
          </cell>
          <cell r="E3298">
            <v>11690000</v>
          </cell>
          <cell r="F3298">
            <v>1</v>
          </cell>
          <cell r="G3298">
            <v>1</v>
          </cell>
          <cell r="H3298">
            <v>11690000</v>
          </cell>
          <cell r="I3298">
            <v>11690000</v>
          </cell>
          <cell r="J3298">
            <v>0</v>
          </cell>
          <cell r="K3298">
            <v>1</v>
          </cell>
          <cell r="L3298">
            <v>0</v>
          </cell>
          <cell r="M3298">
            <v>0</v>
          </cell>
          <cell r="N3298">
            <v>0</v>
          </cell>
          <cell r="O3298">
            <v>0</v>
          </cell>
          <cell r="P3298">
            <v>0</v>
          </cell>
          <cell r="Q3298">
            <v>0</v>
          </cell>
          <cell r="R3298">
            <v>0</v>
          </cell>
          <cell r="S3298">
            <v>0</v>
          </cell>
          <cell r="T3298">
            <v>0</v>
          </cell>
          <cell r="U3298">
            <v>1</v>
          </cell>
          <cell r="V3298">
            <v>11690000</v>
          </cell>
          <cell r="W3298">
            <v>11690000</v>
          </cell>
          <cell r="X3298">
            <v>0</v>
          </cell>
          <cell r="Y3298">
            <v>1</v>
          </cell>
          <cell r="Z3298">
            <v>0</v>
          </cell>
          <cell r="AA3298" t="str">
            <v>QLC</v>
          </cell>
          <cell r="AB3298" t="str">
            <v>64232001</v>
          </cell>
          <cell r="AC3298" t="str">
            <v>24212001</v>
          </cell>
        </row>
        <row r="3299">
          <cell r="A3299" t="str">
            <v>014860132</v>
          </cell>
          <cell r="B3299" t="str">
            <v>Tai nghe điện thoại Vbet VT6000UNC-D (USB)</v>
          </cell>
          <cell r="C3299" t="str">
            <v>Chiếc</v>
          </cell>
          <cell r="D3299">
            <v>44259</v>
          </cell>
          <cell r="E3299">
            <v>1540000</v>
          </cell>
          <cell r="F3299">
            <v>1</v>
          </cell>
          <cell r="G3299">
            <v>1</v>
          </cell>
          <cell r="H3299">
            <v>1540000</v>
          </cell>
          <cell r="I3299">
            <v>1540000</v>
          </cell>
          <cell r="J3299">
            <v>0</v>
          </cell>
          <cell r="K3299">
            <v>1</v>
          </cell>
          <cell r="L3299">
            <v>0</v>
          </cell>
          <cell r="M3299">
            <v>0</v>
          </cell>
          <cell r="N3299">
            <v>0</v>
          </cell>
          <cell r="O3299">
            <v>0</v>
          </cell>
          <cell r="P3299">
            <v>0</v>
          </cell>
          <cell r="Q3299">
            <v>0</v>
          </cell>
          <cell r="R3299">
            <v>0</v>
          </cell>
          <cell r="S3299">
            <v>0</v>
          </cell>
          <cell r="T3299">
            <v>0</v>
          </cell>
          <cell r="U3299">
            <v>1</v>
          </cell>
          <cell r="V3299">
            <v>1540000</v>
          </cell>
          <cell r="W3299">
            <v>1540000</v>
          </cell>
          <cell r="X3299">
            <v>0</v>
          </cell>
          <cell r="Y3299">
            <v>1</v>
          </cell>
          <cell r="Z3299">
            <v>0</v>
          </cell>
          <cell r="AA3299" t="str">
            <v>MG.HSC</v>
          </cell>
          <cell r="AB3299" t="str">
            <v>63317301</v>
          </cell>
          <cell r="AC3299" t="str">
            <v>24212001</v>
          </cell>
        </row>
        <row r="3300">
          <cell r="A3300" t="str">
            <v>014860133</v>
          </cell>
          <cell r="B3300" t="str">
            <v>Tai nghe điện thoại Vbet VT6000UNC-D (USB)</v>
          </cell>
          <cell r="C3300" t="str">
            <v>Chiếc</v>
          </cell>
          <cell r="D3300">
            <v>44259</v>
          </cell>
          <cell r="E3300">
            <v>1540000</v>
          </cell>
          <cell r="F3300">
            <v>1</v>
          </cell>
          <cell r="G3300">
            <v>1</v>
          </cell>
          <cell r="H3300">
            <v>1540000</v>
          </cell>
          <cell r="I3300">
            <v>1540000</v>
          </cell>
          <cell r="J3300">
            <v>0</v>
          </cell>
          <cell r="K3300">
            <v>1</v>
          </cell>
          <cell r="L3300">
            <v>0</v>
          </cell>
          <cell r="M3300">
            <v>0</v>
          </cell>
          <cell r="N3300">
            <v>0</v>
          </cell>
          <cell r="O3300">
            <v>0</v>
          </cell>
          <cell r="P3300">
            <v>0</v>
          </cell>
          <cell r="Q3300">
            <v>0</v>
          </cell>
          <cell r="R3300">
            <v>0</v>
          </cell>
          <cell r="S3300">
            <v>0</v>
          </cell>
          <cell r="T3300">
            <v>0</v>
          </cell>
          <cell r="U3300">
            <v>1</v>
          </cell>
          <cell r="V3300">
            <v>1540000</v>
          </cell>
          <cell r="W3300">
            <v>1540000</v>
          </cell>
          <cell r="X3300">
            <v>0</v>
          </cell>
          <cell r="Y3300">
            <v>1</v>
          </cell>
          <cell r="Z3300">
            <v>0</v>
          </cell>
          <cell r="AA3300" t="str">
            <v>MG.HSC</v>
          </cell>
          <cell r="AB3300" t="str">
            <v>63317301</v>
          </cell>
          <cell r="AC3300" t="str">
            <v>24212001</v>
          </cell>
        </row>
        <row r="3301">
          <cell r="A3301" t="str">
            <v>014860134</v>
          </cell>
          <cell r="B3301" t="str">
            <v>Tai nghe điện thoại Vbet VT6000UNC-D (USB)</v>
          </cell>
          <cell r="C3301" t="str">
            <v>Chiếc</v>
          </cell>
          <cell r="D3301">
            <v>44259</v>
          </cell>
          <cell r="E3301">
            <v>1540000</v>
          </cell>
          <cell r="F3301">
            <v>1</v>
          </cell>
          <cell r="G3301">
            <v>1</v>
          </cell>
          <cell r="H3301">
            <v>1540000</v>
          </cell>
          <cell r="I3301">
            <v>1540000</v>
          </cell>
          <cell r="J3301">
            <v>0</v>
          </cell>
          <cell r="K3301">
            <v>1</v>
          </cell>
          <cell r="L3301">
            <v>0</v>
          </cell>
          <cell r="M3301">
            <v>0</v>
          </cell>
          <cell r="N3301">
            <v>0</v>
          </cell>
          <cell r="O3301">
            <v>0</v>
          </cell>
          <cell r="P3301">
            <v>0</v>
          </cell>
          <cell r="Q3301">
            <v>0</v>
          </cell>
          <cell r="R3301">
            <v>0</v>
          </cell>
          <cell r="S3301">
            <v>0</v>
          </cell>
          <cell r="T3301">
            <v>0</v>
          </cell>
          <cell r="U3301">
            <v>1</v>
          </cell>
          <cell r="V3301">
            <v>1540000</v>
          </cell>
          <cell r="W3301">
            <v>1540000</v>
          </cell>
          <cell r="X3301">
            <v>0</v>
          </cell>
          <cell r="Y3301">
            <v>1</v>
          </cell>
          <cell r="Z3301">
            <v>0</v>
          </cell>
          <cell r="AA3301" t="str">
            <v>MG.HSC</v>
          </cell>
          <cell r="AB3301" t="str">
            <v>63317301</v>
          </cell>
          <cell r="AC3301" t="str">
            <v>24212001</v>
          </cell>
        </row>
        <row r="3302">
          <cell r="A3302" t="str">
            <v>014860135</v>
          </cell>
          <cell r="B3302" t="str">
            <v>Tai nghe điện thoại Vbet VT6000UNC-D (USB)</v>
          </cell>
          <cell r="C3302" t="str">
            <v>Chiếc</v>
          </cell>
          <cell r="D3302">
            <v>44259</v>
          </cell>
          <cell r="E3302">
            <v>1540000</v>
          </cell>
          <cell r="F3302">
            <v>1</v>
          </cell>
          <cell r="G3302">
            <v>1</v>
          </cell>
          <cell r="H3302">
            <v>1540000</v>
          </cell>
          <cell r="I3302">
            <v>1540000</v>
          </cell>
          <cell r="J3302">
            <v>0</v>
          </cell>
          <cell r="K3302">
            <v>1</v>
          </cell>
          <cell r="L3302">
            <v>0</v>
          </cell>
          <cell r="M3302">
            <v>0</v>
          </cell>
          <cell r="N3302">
            <v>0</v>
          </cell>
          <cell r="O3302">
            <v>0</v>
          </cell>
          <cell r="P3302">
            <v>0</v>
          </cell>
          <cell r="Q3302">
            <v>0</v>
          </cell>
          <cell r="R3302">
            <v>0</v>
          </cell>
          <cell r="S3302">
            <v>0</v>
          </cell>
          <cell r="T3302">
            <v>0</v>
          </cell>
          <cell r="U3302">
            <v>1</v>
          </cell>
          <cell r="V3302">
            <v>1540000</v>
          </cell>
          <cell r="W3302">
            <v>1540000</v>
          </cell>
          <cell r="X3302">
            <v>0</v>
          </cell>
          <cell r="Y3302">
            <v>1</v>
          </cell>
          <cell r="Z3302">
            <v>0</v>
          </cell>
          <cell r="AA3302" t="str">
            <v>MG.HSC</v>
          </cell>
          <cell r="AB3302" t="str">
            <v>63317301</v>
          </cell>
          <cell r="AC3302" t="str">
            <v>24212001</v>
          </cell>
        </row>
        <row r="3303">
          <cell r="A3303" t="str">
            <v>014860136</v>
          </cell>
          <cell r="B3303" t="str">
            <v>Tai nghe điện thoại Vbet VT6000UNC-D (USB)</v>
          </cell>
          <cell r="C3303" t="str">
            <v>Chiếc</v>
          </cell>
          <cell r="D3303">
            <v>44259</v>
          </cell>
          <cell r="E3303">
            <v>1540000</v>
          </cell>
          <cell r="F3303">
            <v>1</v>
          </cell>
          <cell r="G3303">
            <v>1</v>
          </cell>
          <cell r="H3303">
            <v>1540000</v>
          </cell>
          <cell r="I3303">
            <v>1540000</v>
          </cell>
          <cell r="J3303">
            <v>0</v>
          </cell>
          <cell r="K3303">
            <v>1</v>
          </cell>
          <cell r="L3303">
            <v>0</v>
          </cell>
          <cell r="M3303">
            <v>0</v>
          </cell>
          <cell r="N3303">
            <v>0</v>
          </cell>
          <cell r="O3303">
            <v>0</v>
          </cell>
          <cell r="P3303">
            <v>0</v>
          </cell>
          <cell r="Q3303">
            <v>0</v>
          </cell>
          <cell r="R3303">
            <v>0</v>
          </cell>
          <cell r="S3303">
            <v>0</v>
          </cell>
          <cell r="T3303">
            <v>0</v>
          </cell>
          <cell r="U3303">
            <v>1</v>
          </cell>
          <cell r="V3303">
            <v>1540000</v>
          </cell>
          <cell r="W3303">
            <v>1540000</v>
          </cell>
          <cell r="X3303">
            <v>0</v>
          </cell>
          <cell r="Y3303">
            <v>1</v>
          </cell>
          <cell r="Z3303">
            <v>0</v>
          </cell>
          <cell r="AA3303" t="str">
            <v>MG.HSC</v>
          </cell>
          <cell r="AB3303" t="str">
            <v>63317301</v>
          </cell>
          <cell r="AC3303" t="str">
            <v>24212001</v>
          </cell>
        </row>
        <row r="3304">
          <cell r="A3304" t="str">
            <v>014860137</v>
          </cell>
          <cell r="B3304" t="str">
            <v>Điện thoại di động (cho CBQL)</v>
          </cell>
          <cell r="C3304" t="str">
            <v>Chiếc</v>
          </cell>
          <cell r="D3304">
            <v>44369</v>
          </cell>
          <cell r="E3304">
            <v>6000000</v>
          </cell>
          <cell r="F3304">
            <v>1</v>
          </cell>
          <cell r="G3304">
            <v>1</v>
          </cell>
          <cell r="H3304">
            <v>6000000</v>
          </cell>
          <cell r="I3304">
            <v>6000000</v>
          </cell>
          <cell r="J3304">
            <v>0</v>
          </cell>
          <cell r="K3304">
            <v>1</v>
          </cell>
          <cell r="L3304">
            <v>0</v>
          </cell>
          <cell r="M3304">
            <v>0</v>
          </cell>
          <cell r="N3304">
            <v>0</v>
          </cell>
          <cell r="O3304">
            <v>0</v>
          </cell>
          <cell r="P3304">
            <v>0</v>
          </cell>
          <cell r="Q3304">
            <v>0</v>
          </cell>
          <cell r="R3304">
            <v>0</v>
          </cell>
          <cell r="S3304">
            <v>0</v>
          </cell>
          <cell r="T3304">
            <v>0</v>
          </cell>
          <cell r="U3304">
            <v>1</v>
          </cell>
          <cell r="V3304">
            <v>6000000</v>
          </cell>
          <cell r="W3304">
            <v>6000000</v>
          </cell>
          <cell r="X3304">
            <v>0</v>
          </cell>
          <cell r="Y3304">
            <v>1</v>
          </cell>
          <cell r="Z3304">
            <v>0</v>
          </cell>
          <cell r="AA3304" t="str">
            <v>QLC</v>
          </cell>
          <cell r="AB3304" t="str">
            <v>64232001</v>
          </cell>
          <cell r="AC3304" t="str">
            <v>24212001</v>
          </cell>
        </row>
        <row r="3305">
          <cell r="A3305" t="str">
            <v>014860138</v>
          </cell>
          <cell r="B3305" t="str">
            <v>Điện thoại di động Samsung Galaxy A52-8GB/128B</v>
          </cell>
          <cell r="C3305" t="str">
            <v>Chiếc</v>
          </cell>
          <cell r="D3305">
            <v>44351</v>
          </cell>
          <cell r="E3305">
            <v>8750000</v>
          </cell>
          <cell r="F3305">
            <v>1</v>
          </cell>
          <cell r="G3305">
            <v>1</v>
          </cell>
          <cell r="H3305">
            <v>8750000</v>
          </cell>
          <cell r="I3305">
            <v>8750000</v>
          </cell>
          <cell r="J3305">
            <v>0</v>
          </cell>
          <cell r="K3305">
            <v>1</v>
          </cell>
          <cell r="L3305">
            <v>0</v>
          </cell>
          <cell r="M3305">
            <v>0</v>
          </cell>
          <cell r="N3305">
            <v>0</v>
          </cell>
          <cell r="O3305">
            <v>0</v>
          </cell>
          <cell r="P3305">
            <v>0</v>
          </cell>
          <cell r="Q3305">
            <v>0</v>
          </cell>
          <cell r="R3305">
            <v>0</v>
          </cell>
          <cell r="S3305">
            <v>0</v>
          </cell>
          <cell r="T3305">
            <v>0</v>
          </cell>
          <cell r="U3305">
            <v>1</v>
          </cell>
          <cell r="V3305">
            <v>8750000</v>
          </cell>
          <cell r="W3305">
            <v>8750000</v>
          </cell>
          <cell r="X3305">
            <v>0</v>
          </cell>
          <cell r="Y3305">
            <v>1</v>
          </cell>
          <cell r="Z3305">
            <v>0</v>
          </cell>
          <cell r="AA3305" t="str">
            <v>QLC</v>
          </cell>
          <cell r="AB3305" t="str">
            <v>64232001</v>
          </cell>
          <cell r="AC3305" t="str">
            <v>24212001</v>
          </cell>
        </row>
        <row r="3306">
          <cell r="A3306" t="str">
            <v>014860139</v>
          </cell>
          <cell r="B3306" t="str">
            <v>Điện thoại di động cho CBQL</v>
          </cell>
          <cell r="C3306" t="str">
            <v>Chiếc</v>
          </cell>
          <cell r="D3306">
            <v>44514</v>
          </cell>
          <cell r="E3306">
            <v>4000000</v>
          </cell>
          <cell r="F3306">
            <v>1</v>
          </cell>
          <cell r="G3306">
            <v>1</v>
          </cell>
          <cell r="H3306">
            <v>4000000</v>
          </cell>
          <cell r="I3306">
            <v>4000000</v>
          </cell>
          <cell r="J3306">
            <v>0</v>
          </cell>
          <cell r="K3306">
            <v>1</v>
          </cell>
          <cell r="L3306">
            <v>0</v>
          </cell>
          <cell r="M3306">
            <v>0</v>
          </cell>
          <cell r="N3306">
            <v>0</v>
          </cell>
          <cell r="O3306">
            <v>0</v>
          </cell>
          <cell r="P3306">
            <v>0</v>
          </cell>
          <cell r="Q3306">
            <v>0</v>
          </cell>
          <cell r="R3306">
            <v>0</v>
          </cell>
          <cell r="S3306">
            <v>0</v>
          </cell>
          <cell r="T3306">
            <v>0</v>
          </cell>
          <cell r="U3306">
            <v>1</v>
          </cell>
          <cell r="V3306">
            <v>4000000</v>
          </cell>
          <cell r="W3306">
            <v>4000000</v>
          </cell>
          <cell r="X3306">
            <v>0</v>
          </cell>
          <cell r="Y3306">
            <v>1</v>
          </cell>
          <cell r="Z3306">
            <v>0</v>
          </cell>
          <cell r="AA3306" t="str">
            <v>QLC</v>
          </cell>
          <cell r="AB3306" t="str">
            <v>64232001</v>
          </cell>
          <cell r="AC3306" t="str">
            <v>24212001</v>
          </cell>
        </row>
        <row r="3307">
          <cell r="A3307" t="str">
            <v>014860140</v>
          </cell>
          <cell r="B3307" t="str">
            <v>Điện thoại di động cho CBQL</v>
          </cell>
          <cell r="C3307" t="str">
            <v>Chiếc</v>
          </cell>
          <cell r="D3307">
            <v>44513</v>
          </cell>
          <cell r="E3307">
            <v>4000000</v>
          </cell>
          <cell r="F3307">
            <v>1</v>
          </cell>
          <cell r="G3307">
            <v>1</v>
          </cell>
          <cell r="H3307">
            <v>4000000</v>
          </cell>
          <cell r="I3307">
            <v>4000000</v>
          </cell>
          <cell r="J3307">
            <v>0</v>
          </cell>
          <cell r="K3307">
            <v>1</v>
          </cell>
          <cell r="L3307">
            <v>0</v>
          </cell>
          <cell r="M3307">
            <v>0</v>
          </cell>
          <cell r="N3307">
            <v>0</v>
          </cell>
          <cell r="O3307">
            <v>0</v>
          </cell>
          <cell r="P3307">
            <v>0</v>
          </cell>
          <cell r="Q3307">
            <v>0</v>
          </cell>
          <cell r="R3307">
            <v>0</v>
          </cell>
          <cell r="S3307">
            <v>0</v>
          </cell>
          <cell r="T3307">
            <v>0</v>
          </cell>
          <cell r="U3307">
            <v>1</v>
          </cell>
          <cell r="V3307">
            <v>4000000</v>
          </cell>
          <cell r="W3307">
            <v>4000000</v>
          </cell>
          <cell r="X3307">
            <v>0</v>
          </cell>
          <cell r="Y3307">
            <v>1</v>
          </cell>
          <cell r="Z3307">
            <v>0</v>
          </cell>
          <cell r="AA3307" t="str">
            <v>QLC</v>
          </cell>
          <cell r="AB3307" t="str">
            <v>64232001</v>
          </cell>
          <cell r="AC3307" t="str">
            <v>24212001</v>
          </cell>
        </row>
        <row r="3308">
          <cell r="A3308" t="str">
            <v>014860141</v>
          </cell>
          <cell r="B3308" t="str">
            <v>Điện thoại di động cho CBQL</v>
          </cell>
          <cell r="C3308" t="str">
            <v>Chiếc</v>
          </cell>
          <cell r="D3308">
            <v>44546</v>
          </cell>
          <cell r="E3308">
            <v>6000000</v>
          </cell>
          <cell r="F3308">
            <v>1</v>
          </cell>
          <cell r="G3308">
            <v>1</v>
          </cell>
          <cell r="H3308">
            <v>6000000</v>
          </cell>
          <cell r="I3308">
            <v>6000000</v>
          </cell>
          <cell r="J3308">
            <v>0</v>
          </cell>
          <cell r="K3308">
            <v>1</v>
          </cell>
          <cell r="L3308">
            <v>0</v>
          </cell>
          <cell r="M3308">
            <v>0</v>
          </cell>
          <cell r="N3308">
            <v>0</v>
          </cell>
          <cell r="O3308">
            <v>0</v>
          </cell>
          <cell r="P3308">
            <v>0</v>
          </cell>
          <cell r="Q3308">
            <v>0</v>
          </cell>
          <cell r="R3308">
            <v>0</v>
          </cell>
          <cell r="S3308">
            <v>0</v>
          </cell>
          <cell r="T3308">
            <v>0</v>
          </cell>
          <cell r="U3308">
            <v>1</v>
          </cell>
          <cell r="V3308">
            <v>6000000</v>
          </cell>
          <cell r="W3308">
            <v>6000000</v>
          </cell>
          <cell r="X3308">
            <v>0</v>
          </cell>
          <cell r="Y3308">
            <v>1</v>
          </cell>
          <cell r="Z3308">
            <v>0</v>
          </cell>
          <cell r="AA3308" t="str">
            <v>FI</v>
          </cell>
          <cell r="AB3308" t="str">
            <v>63317301</v>
          </cell>
          <cell r="AC3308" t="str">
            <v>24212001</v>
          </cell>
        </row>
        <row r="3309">
          <cell r="A3309" t="str">
            <v>014860142</v>
          </cell>
          <cell r="B3309" t="str">
            <v>Máy lọc không khí Sharp FP-J80EV-H</v>
          </cell>
          <cell r="C3309" t="str">
            <v>Cái</v>
          </cell>
          <cell r="D3309">
            <v>44733</v>
          </cell>
          <cell r="E3309">
            <v>6622000</v>
          </cell>
          <cell r="F3309">
            <v>1</v>
          </cell>
          <cell r="G3309">
            <v>1</v>
          </cell>
          <cell r="H3309">
            <v>0</v>
          </cell>
          <cell r="I3309">
            <v>0</v>
          </cell>
          <cell r="J3309">
            <v>0</v>
          </cell>
          <cell r="K3309">
            <v>0</v>
          </cell>
          <cell r="L3309">
            <v>0</v>
          </cell>
          <cell r="M3309">
            <v>1</v>
          </cell>
          <cell r="N3309">
            <v>6622000</v>
          </cell>
          <cell r="O3309">
            <v>0</v>
          </cell>
          <cell r="P3309">
            <v>0</v>
          </cell>
          <cell r="Q3309">
            <v>0</v>
          </cell>
          <cell r="R3309">
            <v>0</v>
          </cell>
          <cell r="S3309">
            <v>1</v>
          </cell>
          <cell r="T3309">
            <v>6622000</v>
          </cell>
          <cell r="U3309">
            <v>1</v>
          </cell>
          <cell r="V3309">
            <v>6622000</v>
          </cell>
          <cell r="W3309">
            <v>6622000</v>
          </cell>
          <cell r="X3309">
            <v>0</v>
          </cell>
          <cell r="Y3309">
            <v>1</v>
          </cell>
          <cell r="Z3309">
            <v>0</v>
          </cell>
          <cell r="AA3309" t="str">
            <v>QLC</v>
          </cell>
          <cell r="AB3309" t="str">
            <v>64232001</v>
          </cell>
          <cell r="AC3309" t="str">
            <v>24212001</v>
          </cell>
        </row>
        <row r="3310">
          <cell r="A3310" t="str">
            <v>014860143</v>
          </cell>
          <cell r="B3310" t="str">
            <v>Máy lọc không khí Sharp FP-J80EV-H</v>
          </cell>
          <cell r="C3310" t="str">
            <v>Cái</v>
          </cell>
          <cell r="D3310">
            <v>44733</v>
          </cell>
          <cell r="E3310">
            <v>6622000</v>
          </cell>
          <cell r="F3310">
            <v>1</v>
          </cell>
          <cell r="G3310">
            <v>1</v>
          </cell>
          <cell r="H3310">
            <v>0</v>
          </cell>
          <cell r="I3310">
            <v>0</v>
          </cell>
          <cell r="J3310">
            <v>0</v>
          </cell>
          <cell r="K3310">
            <v>0</v>
          </cell>
          <cell r="L3310">
            <v>0</v>
          </cell>
          <cell r="M3310">
            <v>1</v>
          </cell>
          <cell r="N3310">
            <v>6622000</v>
          </cell>
          <cell r="O3310">
            <v>0</v>
          </cell>
          <cell r="P3310">
            <v>0</v>
          </cell>
          <cell r="Q3310">
            <v>0</v>
          </cell>
          <cell r="R3310">
            <v>0</v>
          </cell>
          <cell r="S3310">
            <v>1</v>
          </cell>
          <cell r="T3310">
            <v>6622000</v>
          </cell>
          <cell r="U3310">
            <v>1</v>
          </cell>
          <cell r="V3310">
            <v>6622000</v>
          </cell>
          <cell r="W3310">
            <v>6622000</v>
          </cell>
          <cell r="X3310">
            <v>0</v>
          </cell>
          <cell r="Y3310">
            <v>1</v>
          </cell>
          <cell r="Z3310">
            <v>0</v>
          </cell>
          <cell r="AA3310" t="str">
            <v>QLC</v>
          </cell>
          <cell r="AB3310" t="str">
            <v>64232001</v>
          </cell>
          <cell r="AC3310" t="str">
            <v>24212001</v>
          </cell>
        </row>
        <row r="3311">
          <cell r="A3311" t="str">
            <v>014860144</v>
          </cell>
          <cell r="B3311" t="str">
            <v>Máy lọc không khí Sharp FP-J80EV-H</v>
          </cell>
          <cell r="C3311" t="str">
            <v>Cái</v>
          </cell>
          <cell r="D3311">
            <v>44733</v>
          </cell>
          <cell r="E3311">
            <v>6622000</v>
          </cell>
          <cell r="F3311">
            <v>1</v>
          </cell>
          <cell r="G3311">
            <v>1</v>
          </cell>
          <cell r="H3311">
            <v>0</v>
          </cell>
          <cell r="I3311">
            <v>0</v>
          </cell>
          <cell r="J3311">
            <v>0</v>
          </cell>
          <cell r="K3311">
            <v>0</v>
          </cell>
          <cell r="L3311">
            <v>0</v>
          </cell>
          <cell r="M3311">
            <v>1</v>
          </cell>
          <cell r="N3311">
            <v>6622000</v>
          </cell>
          <cell r="O3311">
            <v>0</v>
          </cell>
          <cell r="P3311">
            <v>0</v>
          </cell>
          <cell r="Q3311">
            <v>0</v>
          </cell>
          <cell r="R3311">
            <v>0</v>
          </cell>
          <cell r="S3311">
            <v>1</v>
          </cell>
          <cell r="T3311">
            <v>6622000</v>
          </cell>
          <cell r="U3311">
            <v>1</v>
          </cell>
          <cell r="V3311">
            <v>6622000</v>
          </cell>
          <cell r="W3311">
            <v>6622000</v>
          </cell>
          <cell r="X3311">
            <v>0</v>
          </cell>
          <cell r="Y3311">
            <v>1</v>
          </cell>
          <cell r="Z3311">
            <v>0</v>
          </cell>
          <cell r="AA3311" t="str">
            <v>QLC</v>
          </cell>
          <cell r="AB3311" t="str">
            <v>64232001</v>
          </cell>
          <cell r="AC3311" t="str">
            <v>24212001</v>
          </cell>
        </row>
        <row r="3312">
          <cell r="A3312" t="str">
            <v>014860145</v>
          </cell>
          <cell r="B3312" t="str">
            <v>Máy lọc không khí Sharp FP-J80EV-H</v>
          </cell>
          <cell r="C3312" t="str">
            <v>Cái</v>
          </cell>
          <cell r="D3312">
            <v>44733</v>
          </cell>
          <cell r="E3312">
            <v>6622000</v>
          </cell>
          <cell r="F3312">
            <v>1</v>
          </cell>
          <cell r="G3312">
            <v>1</v>
          </cell>
          <cell r="H3312">
            <v>0</v>
          </cell>
          <cell r="I3312">
            <v>0</v>
          </cell>
          <cell r="J3312">
            <v>0</v>
          </cell>
          <cell r="K3312">
            <v>0</v>
          </cell>
          <cell r="L3312">
            <v>0</v>
          </cell>
          <cell r="M3312">
            <v>1</v>
          </cell>
          <cell r="N3312">
            <v>6622000</v>
          </cell>
          <cell r="O3312">
            <v>0</v>
          </cell>
          <cell r="P3312">
            <v>0</v>
          </cell>
          <cell r="Q3312">
            <v>0</v>
          </cell>
          <cell r="R3312">
            <v>0</v>
          </cell>
          <cell r="S3312">
            <v>1</v>
          </cell>
          <cell r="T3312">
            <v>6622000</v>
          </cell>
          <cell r="U3312">
            <v>1</v>
          </cell>
          <cell r="V3312">
            <v>6622000</v>
          </cell>
          <cell r="W3312">
            <v>6622000</v>
          </cell>
          <cell r="X3312">
            <v>0</v>
          </cell>
          <cell r="Y3312">
            <v>1</v>
          </cell>
          <cell r="Z3312">
            <v>0</v>
          </cell>
          <cell r="AA3312" t="str">
            <v>QLC</v>
          </cell>
          <cell r="AB3312" t="str">
            <v>64232001</v>
          </cell>
          <cell r="AC3312" t="str">
            <v>24212001</v>
          </cell>
        </row>
        <row r="3313">
          <cell r="A3313" t="str">
            <v>014860146</v>
          </cell>
          <cell r="B3313" t="str">
            <v>Máy lọc không khí Sharp FP-J80EV-H</v>
          </cell>
          <cell r="C3313" t="str">
            <v>Cái</v>
          </cell>
          <cell r="D3313">
            <v>44733</v>
          </cell>
          <cell r="E3313">
            <v>6622000</v>
          </cell>
          <cell r="F3313">
            <v>1</v>
          </cell>
          <cell r="G3313">
            <v>1</v>
          </cell>
          <cell r="H3313">
            <v>0</v>
          </cell>
          <cell r="I3313">
            <v>0</v>
          </cell>
          <cell r="J3313">
            <v>0</v>
          </cell>
          <cell r="K3313">
            <v>0</v>
          </cell>
          <cell r="L3313">
            <v>0</v>
          </cell>
          <cell r="M3313">
            <v>1</v>
          </cell>
          <cell r="N3313">
            <v>6622000</v>
          </cell>
          <cell r="O3313">
            <v>0</v>
          </cell>
          <cell r="P3313">
            <v>0</v>
          </cell>
          <cell r="Q3313">
            <v>0</v>
          </cell>
          <cell r="R3313">
            <v>0</v>
          </cell>
          <cell r="S3313">
            <v>1</v>
          </cell>
          <cell r="T3313">
            <v>6622000</v>
          </cell>
          <cell r="U3313">
            <v>1</v>
          </cell>
          <cell r="V3313">
            <v>6622000</v>
          </cell>
          <cell r="W3313">
            <v>6622000</v>
          </cell>
          <cell r="X3313">
            <v>0</v>
          </cell>
          <cell r="Y3313">
            <v>1</v>
          </cell>
          <cell r="Z3313">
            <v>0</v>
          </cell>
          <cell r="AA3313" t="str">
            <v>QLC</v>
          </cell>
          <cell r="AB3313" t="str">
            <v>64232001</v>
          </cell>
          <cell r="AC3313" t="str">
            <v>24212001</v>
          </cell>
        </row>
        <row r="3314">
          <cell r="A3314" t="str">
            <v>014860147</v>
          </cell>
          <cell r="B3314" t="str">
            <v>Máy lọc không khí Sharp FP-J80EV-H</v>
          </cell>
          <cell r="C3314" t="str">
            <v>Cái</v>
          </cell>
          <cell r="D3314">
            <v>44733</v>
          </cell>
          <cell r="E3314">
            <v>6622000</v>
          </cell>
          <cell r="F3314">
            <v>1</v>
          </cell>
          <cell r="G3314">
            <v>1</v>
          </cell>
          <cell r="H3314">
            <v>0</v>
          </cell>
          <cell r="I3314">
            <v>0</v>
          </cell>
          <cell r="J3314">
            <v>0</v>
          </cell>
          <cell r="K3314">
            <v>0</v>
          </cell>
          <cell r="L3314">
            <v>0</v>
          </cell>
          <cell r="M3314">
            <v>1</v>
          </cell>
          <cell r="N3314">
            <v>6622000</v>
          </cell>
          <cell r="O3314">
            <v>0</v>
          </cell>
          <cell r="P3314">
            <v>0</v>
          </cell>
          <cell r="Q3314">
            <v>0</v>
          </cell>
          <cell r="R3314">
            <v>0</v>
          </cell>
          <cell r="S3314">
            <v>1</v>
          </cell>
          <cell r="T3314">
            <v>6622000</v>
          </cell>
          <cell r="U3314">
            <v>1</v>
          </cell>
          <cell r="V3314">
            <v>6622000</v>
          </cell>
          <cell r="W3314">
            <v>6622000</v>
          </cell>
          <cell r="X3314">
            <v>0</v>
          </cell>
          <cell r="Y3314">
            <v>1</v>
          </cell>
          <cell r="Z3314">
            <v>0</v>
          </cell>
          <cell r="AA3314" t="str">
            <v>MG.TV1</v>
          </cell>
          <cell r="AB3314" t="str">
            <v>63317301</v>
          </cell>
          <cell r="AC3314" t="str">
            <v>24212001</v>
          </cell>
        </row>
        <row r="3315">
          <cell r="A3315" t="str">
            <v>014860148</v>
          </cell>
          <cell r="B3315" t="str">
            <v>Máy lọc không khí Sharp FP-J80EV-H</v>
          </cell>
          <cell r="C3315" t="str">
            <v>Cái</v>
          </cell>
          <cell r="D3315">
            <v>44733</v>
          </cell>
          <cell r="E3315">
            <v>6622000</v>
          </cell>
          <cell r="F3315">
            <v>1</v>
          </cell>
          <cell r="G3315">
            <v>1</v>
          </cell>
          <cell r="H3315">
            <v>0</v>
          </cell>
          <cell r="I3315">
            <v>0</v>
          </cell>
          <cell r="J3315">
            <v>0</v>
          </cell>
          <cell r="K3315">
            <v>0</v>
          </cell>
          <cell r="L3315">
            <v>0</v>
          </cell>
          <cell r="M3315">
            <v>1</v>
          </cell>
          <cell r="N3315">
            <v>6622000</v>
          </cell>
          <cell r="O3315">
            <v>0</v>
          </cell>
          <cell r="P3315">
            <v>0</v>
          </cell>
          <cell r="Q3315">
            <v>0</v>
          </cell>
          <cell r="R3315">
            <v>0</v>
          </cell>
          <cell r="S3315">
            <v>1</v>
          </cell>
          <cell r="T3315">
            <v>6622000</v>
          </cell>
          <cell r="U3315">
            <v>1</v>
          </cell>
          <cell r="V3315">
            <v>6622000</v>
          </cell>
          <cell r="W3315">
            <v>6622000</v>
          </cell>
          <cell r="X3315">
            <v>0</v>
          </cell>
          <cell r="Y3315">
            <v>1</v>
          </cell>
          <cell r="Z3315">
            <v>0</v>
          </cell>
          <cell r="AA3315" t="str">
            <v>MG.HSC</v>
          </cell>
          <cell r="AB3315" t="str">
            <v>63317301</v>
          </cell>
          <cell r="AC3315" t="str">
            <v>24212001</v>
          </cell>
        </row>
        <row r="3316">
          <cell r="A3316" t="str">
            <v>014860149</v>
          </cell>
          <cell r="B3316" t="str">
            <v>Máy lọc không khí Sharp FP-J80EV-H</v>
          </cell>
          <cell r="C3316" t="str">
            <v>Cái</v>
          </cell>
          <cell r="D3316">
            <v>44733</v>
          </cell>
          <cell r="E3316">
            <v>6622000</v>
          </cell>
          <cell r="F3316">
            <v>1</v>
          </cell>
          <cell r="G3316">
            <v>1</v>
          </cell>
          <cell r="H3316">
            <v>0</v>
          </cell>
          <cell r="I3316">
            <v>0</v>
          </cell>
          <cell r="J3316">
            <v>0</v>
          </cell>
          <cell r="K3316">
            <v>0</v>
          </cell>
          <cell r="L3316">
            <v>0</v>
          </cell>
          <cell r="M3316">
            <v>1</v>
          </cell>
          <cell r="N3316">
            <v>6622000</v>
          </cell>
          <cell r="O3316">
            <v>0</v>
          </cell>
          <cell r="P3316">
            <v>0</v>
          </cell>
          <cell r="Q3316">
            <v>0</v>
          </cell>
          <cell r="R3316">
            <v>0</v>
          </cell>
          <cell r="S3316">
            <v>1</v>
          </cell>
          <cell r="T3316">
            <v>6622000</v>
          </cell>
          <cell r="U3316">
            <v>1</v>
          </cell>
          <cell r="V3316">
            <v>6622000</v>
          </cell>
          <cell r="W3316">
            <v>6622000</v>
          </cell>
          <cell r="X3316">
            <v>0</v>
          </cell>
          <cell r="Y3316">
            <v>1</v>
          </cell>
          <cell r="Z3316">
            <v>0</v>
          </cell>
          <cell r="AA3316" t="str">
            <v>FI</v>
          </cell>
          <cell r="AB3316" t="str">
            <v>63317301</v>
          </cell>
          <cell r="AC3316" t="str">
            <v>24212001</v>
          </cell>
        </row>
        <row r="3317">
          <cell r="A3317" t="str">
            <v>014860150</v>
          </cell>
          <cell r="B3317" t="str">
            <v>Máy lọc không khí Sharp FP-J80EV-H</v>
          </cell>
          <cell r="C3317" t="str">
            <v>Chiếc</v>
          </cell>
          <cell r="D3317">
            <v>44733</v>
          </cell>
          <cell r="E3317">
            <v>6622000</v>
          </cell>
          <cell r="F3317">
            <v>1</v>
          </cell>
          <cell r="G3317">
            <v>1</v>
          </cell>
          <cell r="H3317">
            <v>0</v>
          </cell>
          <cell r="I3317">
            <v>0</v>
          </cell>
          <cell r="J3317">
            <v>0</v>
          </cell>
          <cell r="K3317">
            <v>0</v>
          </cell>
          <cell r="L3317">
            <v>0</v>
          </cell>
          <cell r="M3317">
            <v>1</v>
          </cell>
          <cell r="N3317">
            <v>6622000</v>
          </cell>
          <cell r="O3317">
            <v>0</v>
          </cell>
          <cell r="P3317">
            <v>0</v>
          </cell>
          <cell r="Q3317">
            <v>0</v>
          </cell>
          <cell r="R3317">
            <v>0</v>
          </cell>
          <cell r="S3317">
            <v>1</v>
          </cell>
          <cell r="T3317">
            <v>6622000</v>
          </cell>
          <cell r="U3317">
            <v>1</v>
          </cell>
          <cell r="V3317">
            <v>6622000</v>
          </cell>
          <cell r="W3317">
            <v>6622000</v>
          </cell>
          <cell r="X3317">
            <v>0</v>
          </cell>
          <cell r="Y3317">
            <v>1</v>
          </cell>
          <cell r="Z3317">
            <v>0</v>
          </cell>
          <cell r="AA3317" t="str">
            <v>QLC</v>
          </cell>
          <cell r="AB3317" t="str">
            <v>64232001</v>
          </cell>
          <cell r="AC3317" t="str">
            <v>24212001</v>
          </cell>
        </row>
        <row r="3318">
          <cell r="A3318" t="str">
            <v>014860151</v>
          </cell>
          <cell r="B3318" t="str">
            <v>Máy lọc không khí Sharp FP-J80EV-H</v>
          </cell>
          <cell r="C3318" t="str">
            <v>Cái</v>
          </cell>
          <cell r="D3318">
            <v>44733</v>
          </cell>
          <cell r="E3318">
            <v>6622000</v>
          </cell>
          <cell r="F3318">
            <v>1</v>
          </cell>
          <cell r="G3318">
            <v>1</v>
          </cell>
          <cell r="H3318">
            <v>0</v>
          </cell>
          <cell r="I3318">
            <v>0</v>
          </cell>
          <cell r="J3318">
            <v>0</v>
          </cell>
          <cell r="K3318">
            <v>0</v>
          </cell>
          <cell r="L3318">
            <v>0</v>
          </cell>
          <cell r="M3318">
            <v>1</v>
          </cell>
          <cell r="N3318">
            <v>6622000</v>
          </cell>
          <cell r="O3318">
            <v>0</v>
          </cell>
          <cell r="P3318">
            <v>0</v>
          </cell>
          <cell r="Q3318">
            <v>0</v>
          </cell>
          <cell r="R3318">
            <v>0</v>
          </cell>
          <cell r="S3318">
            <v>1</v>
          </cell>
          <cell r="T3318">
            <v>6622000</v>
          </cell>
          <cell r="U3318">
            <v>1</v>
          </cell>
          <cell r="V3318">
            <v>6622000</v>
          </cell>
          <cell r="W3318">
            <v>6622000</v>
          </cell>
          <cell r="X3318">
            <v>0</v>
          </cell>
          <cell r="Y3318">
            <v>1</v>
          </cell>
          <cell r="Z3318">
            <v>0</v>
          </cell>
          <cell r="AA3318" t="str">
            <v>QLC</v>
          </cell>
          <cell r="AB3318" t="str">
            <v>64232001</v>
          </cell>
          <cell r="AC3318" t="str">
            <v>24212001</v>
          </cell>
        </row>
        <row r="3319">
          <cell r="A3319" t="str">
            <v>014860152</v>
          </cell>
          <cell r="B3319" t="str">
            <v>Máy lọc không khí Sharp FP-J80EV-H</v>
          </cell>
          <cell r="C3319" t="str">
            <v>Cái</v>
          </cell>
          <cell r="D3319">
            <v>44733</v>
          </cell>
          <cell r="E3319">
            <v>6622000</v>
          </cell>
          <cell r="F3319">
            <v>1</v>
          </cell>
          <cell r="G3319">
            <v>1</v>
          </cell>
          <cell r="H3319">
            <v>0</v>
          </cell>
          <cell r="I3319">
            <v>0</v>
          </cell>
          <cell r="J3319">
            <v>0</v>
          </cell>
          <cell r="K3319">
            <v>0</v>
          </cell>
          <cell r="L3319">
            <v>0</v>
          </cell>
          <cell r="M3319">
            <v>1</v>
          </cell>
          <cell r="N3319">
            <v>6622000</v>
          </cell>
          <cell r="O3319">
            <v>0</v>
          </cell>
          <cell r="P3319">
            <v>0</v>
          </cell>
          <cell r="Q3319">
            <v>0</v>
          </cell>
          <cell r="R3319">
            <v>0</v>
          </cell>
          <cell r="S3319">
            <v>1</v>
          </cell>
          <cell r="T3319">
            <v>6622000</v>
          </cell>
          <cell r="U3319">
            <v>1</v>
          </cell>
          <cell r="V3319">
            <v>6622000</v>
          </cell>
          <cell r="W3319">
            <v>6622000</v>
          </cell>
          <cell r="X3319">
            <v>0</v>
          </cell>
          <cell r="Y3319">
            <v>1</v>
          </cell>
          <cell r="Z3319">
            <v>0</v>
          </cell>
          <cell r="AA3319" t="str">
            <v>QLC</v>
          </cell>
          <cell r="AB3319" t="str">
            <v>64232001</v>
          </cell>
          <cell r="AC3319" t="str">
            <v>24212001</v>
          </cell>
        </row>
        <row r="3320">
          <cell r="A3320" t="str">
            <v>014860153</v>
          </cell>
          <cell r="B3320" t="str">
            <v>Máy lọc không khí Sharp FP-J80EV-H</v>
          </cell>
          <cell r="C3320" t="str">
            <v>Cái</v>
          </cell>
          <cell r="D3320">
            <v>44733</v>
          </cell>
          <cell r="E3320">
            <v>6622000</v>
          </cell>
          <cell r="F3320">
            <v>1</v>
          </cell>
          <cell r="G3320">
            <v>1</v>
          </cell>
          <cell r="H3320">
            <v>0</v>
          </cell>
          <cell r="I3320">
            <v>0</v>
          </cell>
          <cell r="J3320">
            <v>0</v>
          </cell>
          <cell r="K3320">
            <v>0</v>
          </cell>
          <cell r="L3320">
            <v>0</v>
          </cell>
          <cell r="M3320">
            <v>1</v>
          </cell>
          <cell r="N3320">
            <v>6622000</v>
          </cell>
          <cell r="O3320">
            <v>0</v>
          </cell>
          <cell r="P3320">
            <v>0</v>
          </cell>
          <cell r="Q3320">
            <v>0</v>
          </cell>
          <cell r="R3320">
            <v>0</v>
          </cell>
          <cell r="S3320">
            <v>1</v>
          </cell>
          <cell r="T3320">
            <v>6622000</v>
          </cell>
          <cell r="U3320">
            <v>1</v>
          </cell>
          <cell r="V3320">
            <v>6622000</v>
          </cell>
          <cell r="W3320">
            <v>6622000</v>
          </cell>
          <cell r="X3320">
            <v>0</v>
          </cell>
          <cell r="Y3320">
            <v>1</v>
          </cell>
          <cell r="Z3320">
            <v>0</v>
          </cell>
          <cell r="AA3320" t="str">
            <v>TUVAN</v>
          </cell>
          <cell r="AB3320" t="str">
            <v>63356301</v>
          </cell>
          <cell r="AC3320" t="str">
            <v>24212001</v>
          </cell>
        </row>
        <row r="3321">
          <cell r="A3321" t="str">
            <v>014860154</v>
          </cell>
          <cell r="B3321" t="str">
            <v>Máy lọc không khí Sharp FP-J80EV-H</v>
          </cell>
          <cell r="C3321" t="str">
            <v>Cái</v>
          </cell>
          <cell r="D3321">
            <v>44733</v>
          </cell>
          <cell r="E3321">
            <v>6622000</v>
          </cell>
          <cell r="F3321">
            <v>1</v>
          </cell>
          <cell r="G3321">
            <v>1</v>
          </cell>
          <cell r="H3321">
            <v>0</v>
          </cell>
          <cell r="I3321">
            <v>0</v>
          </cell>
          <cell r="J3321">
            <v>0</v>
          </cell>
          <cell r="K3321">
            <v>0</v>
          </cell>
          <cell r="L3321">
            <v>0</v>
          </cell>
          <cell r="M3321">
            <v>1</v>
          </cell>
          <cell r="N3321">
            <v>6622000</v>
          </cell>
          <cell r="O3321">
            <v>0</v>
          </cell>
          <cell r="P3321">
            <v>0</v>
          </cell>
          <cell r="Q3321">
            <v>0</v>
          </cell>
          <cell r="R3321">
            <v>0</v>
          </cell>
          <cell r="S3321">
            <v>1</v>
          </cell>
          <cell r="T3321">
            <v>6622000</v>
          </cell>
          <cell r="U3321">
            <v>1</v>
          </cell>
          <cell r="V3321">
            <v>6622000</v>
          </cell>
          <cell r="W3321">
            <v>6622000</v>
          </cell>
          <cell r="X3321">
            <v>0</v>
          </cell>
          <cell r="Y3321">
            <v>1</v>
          </cell>
          <cell r="Z3321">
            <v>0</v>
          </cell>
          <cell r="AA3321" t="str">
            <v>KDV</v>
          </cell>
          <cell r="AB3321" t="str">
            <v>632.22302</v>
          </cell>
          <cell r="AC3321" t="str">
            <v>24212001</v>
          </cell>
        </row>
        <row r="3322">
          <cell r="A3322" t="str">
            <v>014860155</v>
          </cell>
          <cell r="B3322" t="str">
            <v>Máy lọc không khí Sharp FP-J80EV-H</v>
          </cell>
          <cell r="C3322" t="str">
            <v>Cái</v>
          </cell>
          <cell r="D3322">
            <v>44733</v>
          </cell>
          <cell r="E3322">
            <v>6622000</v>
          </cell>
          <cell r="F3322">
            <v>1</v>
          </cell>
          <cell r="G3322">
            <v>1</v>
          </cell>
          <cell r="H3322">
            <v>0</v>
          </cell>
          <cell r="I3322">
            <v>0</v>
          </cell>
          <cell r="J3322">
            <v>0</v>
          </cell>
          <cell r="K3322">
            <v>0</v>
          </cell>
          <cell r="L3322">
            <v>0</v>
          </cell>
          <cell r="M3322">
            <v>1</v>
          </cell>
          <cell r="N3322">
            <v>6622000</v>
          </cell>
          <cell r="O3322">
            <v>0</v>
          </cell>
          <cell r="P3322">
            <v>0</v>
          </cell>
          <cell r="Q3322">
            <v>0</v>
          </cell>
          <cell r="R3322">
            <v>0</v>
          </cell>
          <cell r="S3322">
            <v>1</v>
          </cell>
          <cell r="T3322">
            <v>6622000</v>
          </cell>
          <cell r="U3322">
            <v>1</v>
          </cell>
          <cell r="V3322">
            <v>6622000</v>
          </cell>
          <cell r="W3322">
            <v>6622000</v>
          </cell>
          <cell r="X3322">
            <v>0</v>
          </cell>
          <cell r="Y3322">
            <v>1</v>
          </cell>
          <cell r="Z3322">
            <v>0</v>
          </cell>
          <cell r="AA3322" t="str">
            <v>DAUTU</v>
          </cell>
          <cell r="AB3322" t="str">
            <v>632.22301</v>
          </cell>
          <cell r="AC3322" t="str">
            <v>24212001</v>
          </cell>
        </row>
        <row r="3323">
          <cell r="A3323" t="str">
            <v>014860156</v>
          </cell>
          <cell r="B3323" t="str">
            <v>Máy lọc không khí Sharp FP-J80EV-H</v>
          </cell>
          <cell r="C3323" t="str">
            <v>Cái</v>
          </cell>
          <cell r="D3323">
            <v>44733</v>
          </cell>
          <cell r="E3323">
            <v>6622000</v>
          </cell>
          <cell r="F3323">
            <v>1</v>
          </cell>
          <cell r="G3323">
            <v>1</v>
          </cell>
          <cell r="H3323">
            <v>0</v>
          </cell>
          <cell r="I3323">
            <v>0</v>
          </cell>
          <cell r="J3323">
            <v>0</v>
          </cell>
          <cell r="K3323">
            <v>0</v>
          </cell>
          <cell r="L3323">
            <v>0</v>
          </cell>
          <cell r="M3323">
            <v>1</v>
          </cell>
          <cell r="N3323">
            <v>6622000</v>
          </cell>
          <cell r="O3323">
            <v>0</v>
          </cell>
          <cell r="P3323">
            <v>0</v>
          </cell>
          <cell r="Q3323">
            <v>0</v>
          </cell>
          <cell r="R3323">
            <v>0</v>
          </cell>
          <cell r="S3323">
            <v>1</v>
          </cell>
          <cell r="T3323">
            <v>6622000</v>
          </cell>
          <cell r="U3323">
            <v>1</v>
          </cell>
          <cell r="V3323">
            <v>6622000</v>
          </cell>
          <cell r="W3323">
            <v>6622000</v>
          </cell>
          <cell r="X3323">
            <v>0</v>
          </cell>
          <cell r="Y3323">
            <v>1</v>
          </cell>
          <cell r="Z3323">
            <v>0</v>
          </cell>
          <cell r="AA3323" t="str">
            <v>QLC</v>
          </cell>
          <cell r="AB3323" t="str">
            <v>64232001</v>
          </cell>
          <cell r="AC3323" t="str">
            <v>24212001</v>
          </cell>
        </row>
        <row r="3324">
          <cell r="A3324" t="str">
            <v>014860157</v>
          </cell>
          <cell r="B3324" t="str">
            <v>Máy lọc không khí Sharp FP-J80EV-H</v>
          </cell>
          <cell r="C3324" t="str">
            <v>Cái</v>
          </cell>
          <cell r="D3324">
            <v>44733</v>
          </cell>
          <cell r="E3324">
            <v>6622000</v>
          </cell>
          <cell r="F3324">
            <v>1</v>
          </cell>
          <cell r="G3324">
            <v>1</v>
          </cell>
          <cell r="H3324">
            <v>0</v>
          </cell>
          <cell r="I3324">
            <v>0</v>
          </cell>
          <cell r="J3324">
            <v>0</v>
          </cell>
          <cell r="K3324">
            <v>0</v>
          </cell>
          <cell r="L3324">
            <v>0</v>
          </cell>
          <cell r="M3324">
            <v>1</v>
          </cell>
          <cell r="N3324">
            <v>6622000</v>
          </cell>
          <cell r="O3324">
            <v>0</v>
          </cell>
          <cell r="P3324">
            <v>0</v>
          </cell>
          <cell r="Q3324">
            <v>0</v>
          </cell>
          <cell r="R3324">
            <v>0</v>
          </cell>
          <cell r="S3324">
            <v>1</v>
          </cell>
          <cell r="T3324">
            <v>6622000</v>
          </cell>
          <cell r="U3324">
            <v>1</v>
          </cell>
          <cell r="V3324">
            <v>6622000</v>
          </cell>
          <cell r="W3324">
            <v>6622000</v>
          </cell>
          <cell r="X3324">
            <v>0</v>
          </cell>
          <cell r="Y3324">
            <v>1</v>
          </cell>
          <cell r="Z3324">
            <v>0</v>
          </cell>
          <cell r="AA3324" t="str">
            <v>QLC</v>
          </cell>
          <cell r="AB3324" t="str">
            <v>64232001</v>
          </cell>
          <cell r="AC3324" t="str">
            <v>24212001</v>
          </cell>
        </row>
        <row r="3325">
          <cell r="A3325" t="str">
            <v>014860158</v>
          </cell>
          <cell r="B3325" t="str">
            <v>Máy lọc không khí Sharp FP-J80EV-H</v>
          </cell>
          <cell r="C3325" t="str">
            <v>Cái</v>
          </cell>
          <cell r="D3325">
            <v>44733</v>
          </cell>
          <cell r="E3325">
            <v>6622000</v>
          </cell>
          <cell r="F3325">
            <v>1</v>
          </cell>
          <cell r="G3325">
            <v>1</v>
          </cell>
          <cell r="H3325">
            <v>0</v>
          </cell>
          <cell r="I3325">
            <v>0</v>
          </cell>
          <cell r="J3325">
            <v>0</v>
          </cell>
          <cell r="K3325">
            <v>0</v>
          </cell>
          <cell r="L3325">
            <v>0</v>
          </cell>
          <cell r="M3325">
            <v>1</v>
          </cell>
          <cell r="N3325">
            <v>6622000</v>
          </cell>
          <cell r="O3325">
            <v>0</v>
          </cell>
          <cell r="P3325">
            <v>0</v>
          </cell>
          <cell r="Q3325">
            <v>0</v>
          </cell>
          <cell r="R3325">
            <v>0</v>
          </cell>
          <cell r="S3325">
            <v>1</v>
          </cell>
          <cell r="T3325">
            <v>6622000</v>
          </cell>
          <cell r="U3325">
            <v>1</v>
          </cell>
          <cell r="V3325">
            <v>6622000</v>
          </cell>
          <cell r="W3325">
            <v>6622000</v>
          </cell>
          <cell r="X3325">
            <v>0</v>
          </cell>
          <cell r="Y3325">
            <v>1</v>
          </cell>
          <cell r="Z3325">
            <v>0</v>
          </cell>
          <cell r="AA3325" t="str">
            <v>QLC</v>
          </cell>
          <cell r="AB3325" t="str">
            <v>64232001</v>
          </cell>
          <cell r="AC3325" t="str">
            <v>24212001</v>
          </cell>
        </row>
        <row r="3326">
          <cell r="A3326" t="str">
            <v>014860160</v>
          </cell>
          <cell r="B3326" t="str">
            <v>Máy lọc không khí Sharp FP-J80EV-H</v>
          </cell>
          <cell r="C3326" t="str">
            <v>Cái</v>
          </cell>
          <cell r="D3326">
            <v>44733</v>
          </cell>
          <cell r="E3326">
            <v>6622000</v>
          </cell>
          <cell r="F3326">
            <v>1</v>
          </cell>
          <cell r="G3326">
            <v>1</v>
          </cell>
          <cell r="H3326">
            <v>0</v>
          </cell>
          <cell r="I3326">
            <v>0</v>
          </cell>
          <cell r="J3326">
            <v>0</v>
          </cell>
          <cell r="K3326">
            <v>0</v>
          </cell>
          <cell r="L3326">
            <v>0</v>
          </cell>
          <cell r="M3326">
            <v>1</v>
          </cell>
          <cell r="N3326">
            <v>6622000</v>
          </cell>
          <cell r="O3326">
            <v>0</v>
          </cell>
          <cell r="P3326">
            <v>0</v>
          </cell>
          <cell r="Q3326">
            <v>0</v>
          </cell>
          <cell r="R3326">
            <v>0</v>
          </cell>
          <cell r="S3326">
            <v>1</v>
          </cell>
          <cell r="T3326">
            <v>6622000</v>
          </cell>
          <cell r="U3326">
            <v>1</v>
          </cell>
          <cell r="V3326">
            <v>6622000</v>
          </cell>
          <cell r="W3326">
            <v>6622000</v>
          </cell>
          <cell r="X3326">
            <v>0</v>
          </cell>
          <cell r="Y3326">
            <v>1</v>
          </cell>
          <cell r="Z3326">
            <v>0</v>
          </cell>
          <cell r="AA3326" t="str">
            <v>QLC</v>
          </cell>
          <cell r="AB3326" t="str">
            <v>64232001</v>
          </cell>
          <cell r="AC3326" t="str">
            <v>24212001</v>
          </cell>
        </row>
        <row r="3327">
          <cell r="A3327" t="str">
            <v>014860161</v>
          </cell>
          <cell r="B3327" t="str">
            <v>Máy lọc không khí Sharp FP-J80EV-H</v>
          </cell>
          <cell r="C3327" t="str">
            <v>Cái</v>
          </cell>
          <cell r="D3327">
            <v>44733</v>
          </cell>
          <cell r="E3327">
            <v>6622000</v>
          </cell>
          <cell r="F3327">
            <v>1</v>
          </cell>
          <cell r="G3327">
            <v>1</v>
          </cell>
          <cell r="H3327">
            <v>0</v>
          </cell>
          <cell r="I3327">
            <v>0</v>
          </cell>
          <cell r="J3327">
            <v>0</v>
          </cell>
          <cell r="K3327">
            <v>0</v>
          </cell>
          <cell r="L3327">
            <v>0</v>
          </cell>
          <cell r="M3327">
            <v>1</v>
          </cell>
          <cell r="N3327">
            <v>6622000</v>
          </cell>
          <cell r="O3327">
            <v>0</v>
          </cell>
          <cell r="P3327">
            <v>0</v>
          </cell>
          <cell r="Q3327">
            <v>0</v>
          </cell>
          <cell r="R3327">
            <v>0</v>
          </cell>
          <cell r="S3327">
            <v>1</v>
          </cell>
          <cell r="T3327">
            <v>6622000</v>
          </cell>
          <cell r="U3327">
            <v>1</v>
          </cell>
          <cell r="V3327">
            <v>6622000</v>
          </cell>
          <cell r="W3327">
            <v>6622000</v>
          </cell>
          <cell r="X3327">
            <v>0</v>
          </cell>
          <cell r="Y3327">
            <v>1</v>
          </cell>
          <cell r="Z3327">
            <v>0</v>
          </cell>
          <cell r="AA3327" t="str">
            <v>QLC</v>
          </cell>
          <cell r="AB3327" t="str">
            <v>64232001</v>
          </cell>
          <cell r="AC3327" t="str">
            <v>24212001</v>
          </cell>
        </row>
        <row r="3328">
          <cell r="A3328" t="str">
            <v>014860162</v>
          </cell>
          <cell r="B3328" t="str">
            <v>Máy lọc không khí Sharp FP-J80EV-H</v>
          </cell>
          <cell r="C3328" t="str">
            <v>Cái</v>
          </cell>
          <cell r="D3328">
            <v>44733</v>
          </cell>
          <cell r="E3328">
            <v>6622000</v>
          </cell>
          <cell r="F3328">
            <v>1</v>
          </cell>
          <cell r="G3328">
            <v>1</v>
          </cell>
          <cell r="H3328">
            <v>0</v>
          </cell>
          <cell r="I3328">
            <v>0</v>
          </cell>
          <cell r="J3328">
            <v>0</v>
          </cell>
          <cell r="K3328">
            <v>0</v>
          </cell>
          <cell r="L3328">
            <v>0</v>
          </cell>
          <cell r="M3328">
            <v>1</v>
          </cell>
          <cell r="N3328">
            <v>6622000</v>
          </cell>
          <cell r="O3328">
            <v>0</v>
          </cell>
          <cell r="P3328">
            <v>0</v>
          </cell>
          <cell r="Q3328">
            <v>0</v>
          </cell>
          <cell r="R3328">
            <v>0</v>
          </cell>
          <cell r="S3328">
            <v>1</v>
          </cell>
          <cell r="T3328">
            <v>6622000</v>
          </cell>
          <cell r="U3328">
            <v>1</v>
          </cell>
          <cell r="V3328">
            <v>6622000</v>
          </cell>
          <cell r="W3328">
            <v>6622000</v>
          </cell>
          <cell r="X3328">
            <v>0</v>
          </cell>
          <cell r="Y3328">
            <v>1</v>
          </cell>
          <cell r="Z3328">
            <v>0</v>
          </cell>
          <cell r="AA3328" t="str">
            <v>QLC</v>
          </cell>
          <cell r="AB3328" t="str">
            <v>64232001</v>
          </cell>
          <cell r="AC3328" t="str">
            <v>24212001</v>
          </cell>
        </row>
        <row r="3329">
          <cell r="A3329" t="str">
            <v>014860163</v>
          </cell>
          <cell r="B3329" t="str">
            <v>Máy lọc không khí Sharp FP-J80EV-H</v>
          </cell>
          <cell r="C3329" t="str">
            <v>Cái</v>
          </cell>
          <cell r="D3329">
            <v>44733</v>
          </cell>
          <cell r="E3329">
            <v>6622000</v>
          </cell>
          <cell r="F3329">
            <v>1</v>
          </cell>
          <cell r="G3329">
            <v>1</v>
          </cell>
          <cell r="H3329">
            <v>0</v>
          </cell>
          <cell r="I3329">
            <v>0</v>
          </cell>
          <cell r="J3329">
            <v>0</v>
          </cell>
          <cell r="K3329">
            <v>0</v>
          </cell>
          <cell r="L3329">
            <v>0</v>
          </cell>
          <cell r="M3329">
            <v>1</v>
          </cell>
          <cell r="N3329">
            <v>6622000</v>
          </cell>
          <cell r="O3329">
            <v>0</v>
          </cell>
          <cell r="P3329">
            <v>0</v>
          </cell>
          <cell r="Q3329">
            <v>0</v>
          </cell>
          <cell r="R3329">
            <v>0</v>
          </cell>
          <cell r="S3329">
            <v>1</v>
          </cell>
          <cell r="T3329">
            <v>6622000</v>
          </cell>
          <cell r="U3329">
            <v>1</v>
          </cell>
          <cell r="V3329">
            <v>6622000</v>
          </cell>
          <cell r="W3329">
            <v>6622000</v>
          </cell>
          <cell r="X3329">
            <v>0</v>
          </cell>
          <cell r="Y3329">
            <v>1</v>
          </cell>
          <cell r="Z3329">
            <v>0</v>
          </cell>
          <cell r="AA3329" t="str">
            <v>QLC</v>
          </cell>
          <cell r="AB3329" t="str">
            <v>64232001</v>
          </cell>
          <cell r="AC3329" t="str">
            <v>24212001</v>
          </cell>
        </row>
        <row r="3330">
          <cell r="A3330" t="str">
            <v>014860164</v>
          </cell>
          <cell r="B3330" t="str">
            <v>Máy lọc không khí Sharp FP-J80EV-H</v>
          </cell>
          <cell r="C3330" t="str">
            <v>Cái</v>
          </cell>
          <cell r="D3330">
            <v>44733</v>
          </cell>
          <cell r="E3330">
            <v>6622000</v>
          </cell>
          <cell r="F3330">
            <v>1</v>
          </cell>
          <cell r="G3330">
            <v>1</v>
          </cell>
          <cell r="H3330">
            <v>0</v>
          </cell>
          <cell r="I3330">
            <v>0</v>
          </cell>
          <cell r="J3330">
            <v>0</v>
          </cell>
          <cell r="K3330">
            <v>0</v>
          </cell>
          <cell r="L3330">
            <v>0</v>
          </cell>
          <cell r="M3330">
            <v>1</v>
          </cell>
          <cell r="N3330">
            <v>6622000</v>
          </cell>
          <cell r="O3330">
            <v>0</v>
          </cell>
          <cell r="P3330">
            <v>0</v>
          </cell>
          <cell r="Q3330">
            <v>0</v>
          </cell>
          <cell r="R3330">
            <v>0</v>
          </cell>
          <cell r="S3330">
            <v>1</v>
          </cell>
          <cell r="T3330">
            <v>6622000</v>
          </cell>
          <cell r="U3330">
            <v>1</v>
          </cell>
          <cell r="V3330">
            <v>6622000</v>
          </cell>
          <cell r="W3330">
            <v>6622000</v>
          </cell>
          <cell r="X3330">
            <v>0</v>
          </cell>
          <cell r="Y3330">
            <v>1</v>
          </cell>
          <cell r="Z3330">
            <v>0</v>
          </cell>
          <cell r="AA3330" t="str">
            <v>QLC</v>
          </cell>
          <cell r="AB3330" t="str">
            <v>64232001</v>
          </cell>
          <cell r="AC3330" t="str">
            <v>24212001</v>
          </cell>
        </row>
        <row r="3331">
          <cell r="A3331" t="str">
            <v>014860165</v>
          </cell>
          <cell r="B3331" t="str">
            <v>Máy lọc không khí Sharp FP-J80EV-H</v>
          </cell>
          <cell r="C3331" t="str">
            <v>Cái</v>
          </cell>
          <cell r="D3331">
            <v>44733</v>
          </cell>
          <cell r="E3331">
            <v>6622000</v>
          </cell>
          <cell r="F3331">
            <v>1</v>
          </cell>
          <cell r="G3331">
            <v>1</v>
          </cell>
          <cell r="H3331">
            <v>0</v>
          </cell>
          <cell r="I3331">
            <v>0</v>
          </cell>
          <cell r="J3331">
            <v>0</v>
          </cell>
          <cell r="K3331">
            <v>0</v>
          </cell>
          <cell r="L3331">
            <v>0</v>
          </cell>
          <cell r="M3331">
            <v>1</v>
          </cell>
          <cell r="N3331">
            <v>6622000</v>
          </cell>
          <cell r="O3331">
            <v>0</v>
          </cell>
          <cell r="P3331">
            <v>0</v>
          </cell>
          <cell r="Q3331">
            <v>0</v>
          </cell>
          <cell r="R3331">
            <v>0</v>
          </cell>
          <cell r="S3331">
            <v>1</v>
          </cell>
          <cell r="T3331">
            <v>6622000</v>
          </cell>
          <cell r="U3331">
            <v>1</v>
          </cell>
          <cell r="V3331">
            <v>6622000</v>
          </cell>
          <cell r="W3331">
            <v>6622000</v>
          </cell>
          <cell r="X3331">
            <v>0</v>
          </cell>
          <cell r="Y3331">
            <v>1</v>
          </cell>
          <cell r="Z3331">
            <v>0</v>
          </cell>
          <cell r="AA3331" t="str">
            <v>QLC</v>
          </cell>
          <cell r="AB3331" t="str">
            <v>64232001</v>
          </cell>
          <cell r="AC3331" t="str">
            <v>24212001</v>
          </cell>
        </row>
        <row r="3332">
          <cell r="A3332" t="str">
            <v>014860166</v>
          </cell>
          <cell r="B3332" t="str">
            <v>Máy lọc không khí Sharp FP-J80EV-H</v>
          </cell>
          <cell r="C3332" t="str">
            <v>Cái</v>
          </cell>
          <cell r="D3332">
            <v>44733</v>
          </cell>
          <cell r="E3332">
            <v>6622000</v>
          </cell>
          <cell r="F3332">
            <v>1</v>
          </cell>
          <cell r="G3332">
            <v>1</v>
          </cell>
          <cell r="H3332">
            <v>0</v>
          </cell>
          <cell r="I3332">
            <v>0</v>
          </cell>
          <cell r="J3332">
            <v>0</v>
          </cell>
          <cell r="K3332">
            <v>0</v>
          </cell>
          <cell r="L3332">
            <v>0</v>
          </cell>
          <cell r="M3332">
            <v>1</v>
          </cell>
          <cell r="N3332">
            <v>6622000</v>
          </cell>
          <cell r="O3332">
            <v>0</v>
          </cell>
          <cell r="P3332">
            <v>0</v>
          </cell>
          <cell r="Q3332">
            <v>0</v>
          </cell>
          <cell r="R3332">
            <v>0</v>
          </cell>
          <cell r="S3332">
            <v>1</v>
          </cell>
          <cell r="T3332">
            <v>6622000</v>
          </cell>
          <cell r="U3332">
            <v>1</v>
          </cell>
          <cell r="V3332">
            <v>6622000</v>
          </cell>
          <cell r="W3332">
            <v>6622000</v>
          </cell>
          <cell r="X3332">
            <v>0</v>
          </cell>
          <cell r="Y3332">
            <v>1</v>
          </cell>
          <cell r="Z3332">
            <v>0</v>
          </cell>
          <cell r="AA3332" t="str">
            <v>QLC</v>
          </cell>
          <cell r="AB3332" t="str">
            <v>64232001</v>
          </cell>
          <cell r="AC3332" t="str">
            <v>24212001</v>
          </cell>
        </row>
        <row r="3333">
          <cell r="A3333" t="str">
            <v>014860167</v>
          </cell>
          <cell r="B3333" t="str">
            <v>Máy lọc không khí Sharp FP-J80EV-H</v>
          </cell>
          <cell r="C3333" t="str">
            <v>Cái</v>
          </cell>
          <cell r="D3333">
            <v>44733</v>
          </cell>
          <cell r="E3333">
            <v>6622000</v>
          </cell>
          <cell r="F3333">
            <v>1</v>
          </cell>
          <cell r="G3333">
            <v>1</v>
          </cell>
          <cell r="H3333">
            <v>0</v>
          </cell>
          <cell r="I3333">
            <v>0</v>
          </cell>
          <cell r="J3333">
            <v>0</v>
          </cell>
          <cell r="K3333">
            <v>0</v>
          </cell>
          <cell r="L3333">
            <v>0</v>
          </cell>
          <cell r="M3333">
            <v>1</v>
          </cell>
          <cell r="N3333">
            <v>6622000</v>
          </cell>
          <cell r="O3333">
            <v>0</v>
          </cell>
          <cell r="P3333">
            <v>0</v>
          </cell>
          <cell r="Q3333">
            <v>0</v>
          </cell>
          <cell r="R3333">
            <v>0</v>
          </cell>
          <cell r="S3333">
            <v>1</v>
          </cell>
          <cell r="T3333">
            <v>6622000</v>
          </cell>
          <cell r="U3333">
            <v>1</v>
          </cell>
          <cell r="V3333">
            <v>6622000</v>
          </cell>
          <cell r="W3333">
            <v>6622000</v>
          </cell>
          <cell r="X3333">
            <v>0</v>
          </cell>
          <cell r="Y3333">
            <v>1</v>
          </cell>
          <cell r="Z3333">
            <v>0</v>
          </cell>
          <cell r="AA3333" t="str">
            <v>QLC</v>
          </cell>
          <cell r="AB3333" t="str">
            <v>64232001</v>
          </cell>
          <cell r="AC3333" t="str">
            <v>24212001</v>
          </cell>
        </row>
        <row r="3334">
          <cell r="A3334" t="str">
            <v>014860168</v>
          </cell>
          <cell r="B3334" t="str">
            <v>Máy lọc không khí Sharp FP-J80EV-H</v>
          </cell>
          <cell r="C3334" t="str">
            <v>Cái</v>
          </cell>
          <cell r="D3334">
            <v>44733</v>
          </cell>
          <cell r="E3334">
            <v>6622000</v>
          </cell>
          <cell r="F3334">
            <v>1</v>
          </cell>
          <cell r="G3334">
            <v>1</v>
          </cell>
          <cell r="H3334">
            <v>0</v>
          </cell>
          <cell r="I3334">
            <v>0</v>
          </cell>
          <cell r="J3334">
            <v>0</v>
          </cell>
          <cell r="K3334">
            <v>0</v>
          </cell>
          <cell r="L3334">
            <v>0</v>
          </cell>
          <cell r="M3334">
            <v>1</v>
          </cell>
          <cell r="N3334">
            <v>6622000</v>
          </cell>
          <cell r="O3334">
            <v>0</v>
          </cell>
          <cell r="P3334">
            <v>0</v>
          </cell>
          <cell r="Q3334">
            <v>0</v>
          </cell>
          <cell r="R3334">
            <v>0</v>
          </cell>
          <cell r="S3334">
            <v>1</v>
          </cell>
          <cell r="T3334">
            <v>6622000</v>
          </cell>
          <cell r="U3334">
            <v>1</v>
          </cell>
          <cell r="V3334">
            <v>6622000</v>
          </cell>
          <cell r="W3334">
            <v>6622000</v>
          </cell>
          <cell r="X3334">
            <v>0</v>
          </cell>
          <cell r="Y3334">
            <v>1</v>
          </cell>
          <cell r="Z3334">
            <v>0</v>
          </cell>
          <cell r="AA3334" t="str">
            <v>QLC</v>
          </cell>
          <cell r="AB3334" t="str">
            <v>64232001</v>
          </cell>
          <cell r="AC3334" t="str">
            <v>24212001</v>
          </cell>
        </row>
        <row r="3335">
          <cell r="A3335" t="str">
            <v>014860169</v>
          </cell>
          <cell r="B3335" t="str">
            <v>Máy lọc không khí Sharp FP-J80EV-H</v>
          </cell>
          <cell r="C3335" t="str">
            <v>Cái</v>
          </cell>
          <cell r="D3335">
            <v>44733</v>
          </cell>
          <cell r="E3335">
            <v>6622000</v>
          </cell>
          <cell r="F3335">
            <v>1</v>
          </cell>
          <cell r="G3335">
            <v>1</v>
          </cell>
          <cell r="H3335">
            <v>0</v>
          </cell>
          <cell r="I3335">
            <v>0</v>
          </cell>
          <cell r="J3335">
            <v>0</v>
          </cell>
          <cell r="K3335">
            <v>0</v>
          </cell>
          <cell r="L3335">
            <v>0</v>
          </cell>
          <cell r="M3335">
            <v>1</v>
          </cell>
          <cell r="N3335">
            <v>6622000</v>
          </cell>
          <cell r="O3335">
            <v>0</v>
          </cell>
          <cell r="P3335">
            <v>0</v>
          </cell>
          <cell r="Q3335">
            <v>0</v>
          </cell>
          <cell r="R3335">
            <v>0</v>
          </cell>
          <cell r="S3335">
            <v>1</v>
          </cell>
          <cell r="T3335">
            <v>6622000</v>
          </cell>
          <cell r="U3335">
            <v>1</v>
          </cell>
          <cell r="V3335">
            <v>6622000</v>
          </cell>
          <cell r="W3335">
            <v>6622000</v>
          </cell>
          <cell r="X3335">
            <v>0</v>
          </cell>
          <cell r="Y3335">
            <v>1</v>
          </cell>
          <cell r="Z3335">
            <v>0</v>
          </cell>
          <cell r="AA3335" t="str">
            <v>QLC</v>
          </cell>
          <cell r="AB3335" t="str">
            <v>64232001</v>
          </cell>
          <cell r="AC3335" t="str">
            <v>24212001</v>
          </cell>
        </row>
        <row r="3336">
          <cell r="A3336" t="str">
            <v>014860170</v>
          </cell>
          <cell r="B3336" t="str">
            <v>Máy lọc không khí Sharp FP-J80EV-H</v>
          </cell>
          <cell r="C3336" t="str">
            <v>Cái</v>
          </cell>
          <cell r="D3336">
            <v>44733</v>
          </cell>
          <cell r="E3336">
            <v>6622000</v>
          </cell>
          <cell r="F3336">
            <v>1</v>
          </cell>
          <cell r="G3336">
            <v>1</v>
          </cell>
          <cell r="H3336">
            <v>0</v>
          </cell>
          <cell r="I3336">
            <v>0</v>
          </cell>
          <cell r="J3336">
            <v>0</v>
          </cell>
          <cell r="K3336">
            <v>0</v>
          </cell>
          <cell r="L3336">
            <v>0</v>
          </cell>
          <cell r="M3336">
            <v>1</v>
          </cell>
          <cell r="N3336">
            <v>6622000</v>
          </cell>
          <cell r="O3336">
            <v>0</v>
          </cell>
          <cell r="P3336">
            <v>0</v>
          </cell>
          <cell r="Q3336">
            <v>0</v>
          </cell>
          <cell r="R3336">
            <v>0</v>
          </cell>
          <cell r="S3336">
            <v>1</v>
          </cell>
          <cell r="T3336">
            <v>6622000</v>
          </cell>
          <cell r="U3336">
            <v>1</v>
          </cell>
          <cell r="V3336">
            <v>6622000</v>
          </cell>
          <cell r="W3336">
            <v>6622000</v>
          </cell>
          <cell r="X3336">
            <v>0</v>
          </cell>
          <cell r="Y3336">
            <v>1</v>
          </cell>
          <cell r="Z3336">
            <v>0</v>
          </cell>
          <cell r="AA3336" t="str">
            <v>QLC</v>
          </cell>
          <cell r="AB3336" t="str">
            <v>64232001</v>
          </cell>
          <cell r="AC3336" t="str">
            <v>24212001</v>
          </cell>
        </row>
        <row r="3337">
          <cell r="A3337" t="str">
            <v>014860171</v>
          </cell>
          <cell r="B3337" t="str">
            <v>Máy lọc không khí Sharp FP-J80EV-H</v>
          </cell>
          <cell r="C3337" t="str">
            <v>Cái</v>
          </cell>
          <cell r="D3337">
            <v>44733</v>
          </cell>
          <cell r="E3337">
            <v>6622000</v>
          </cell>
          <cell r="F3337">
            <v>1</v>
          </cell>
          <cell r="G3337">
            <v>1</v>
          </cell>
          <cell r="H3337">
            <v>0</v>
          </cell>
          <cell r="I3337">
            <v>0</v>
          </cell>
          <cell r="J3337">
            <v>0</v>
          </cell>
          <cell r="K3337">
            <v>0</v>
          </cell>
          <cell r="L3337">
            <v>0</v>
          </cell>
          <cell r="M3337">
            <v>1</v>
          </cell>
          <cell r="N3337">
            <v>6622000</v>
          </cell>
          <cell r="O3337">
            <v>0</v>
          </cell>
          <cell r="P3337">
            <v>0</v>
          </cell>
          <cell r="Q3337">
            <v>0</v>
          </cell>
          <cell r="R3337">
            <v>0</v>
          </cell>
          <cell r="S3337">
            <v>1</v>
          </cell>
          <cell r="T3337">
            <v>6622000</v>
          </cell>
          <cell r="U3337">
            <v>1</v>
          </cell>
          <cell r="V3337">
            <v>6622000</v>
          </cell>
          <cell r="W3337">
            <v>6622000</v>
          </cell>
          <cell r="X3337">
            <v>0</v>
          </cell>
          <cell r="Y3337">
            <v>1</v>
          </cell>
          <cell r="Z3337">
            <v>0</v>
          </cell>
          <cell r="AA3337" t="str">
            <v>QLC</v>
          </cell>
          <cell r="AB3337" t="str">
            <v>64232001</v>
          </cell>
          <cell r="AC3337" t="str">
            <v>24212001</v>
          </cell>
        </row>
        <row r="3338">
          <cell r="A3338" t="str">
            <v>014860172</v>
          </cell>
          <cell r="B3338" t="str">
            <v>Tai nghe call center nghe 2 bên tai VT6000DUO</v>
          </cell>
          <cell r="C3338" t="str">
            <v>Cái</v>
          </cell>
          <cell r="D3338">
            <v>44784</v>
          </cell>
          <cell r="E3338">
            <v>1595000</v>
          </cell>
          <cell r="F3338">
            <v>1</v>
          </cell>
          <cell r="G3338">
            <v>1</v>
          </cell>
          <cell r="H3338">
            <v>0</v>
          </cell>
          <cell r="I3338">
            <v>0</v>
          </cell>
          <cell r="J3338">
            <v>0</v>
          </cell>
          <cell r="K3338">
            <v>0</v>
          </cell>
          <cell r="L3338">
            <v>0</v>
          </cell>
          <cell r="M3338">
            <v>1</v>
          </cell>
          <cell r="N3338">
            <v>1595000</v>
          </cell>
          <cell r="O3338">
            <v>0</v>
          </cell>
          <cell r="P3338">
            <v>0</v>
          </cell>
          <cell r="Q3338">
            <v>0</v>
          </cell>
          <cell r="R3338">
            <v>0</v>
          </cell>
          <cell r="S3338">
            <v>1</v>
          </cell>
          <cell r="T3338">
            <v>1595000</v>
          </cell>
          <cell r="U3338">
            <v>1</v>
          </cell>
          <cell r="V3338">
            <v>1595000</v>
          </cell>
          <cell r="W3338">
            <v>1595000</v>
          </cell>
          <cell r="X3338">
            <v>0</v>
          </cell>
          <cell r="Y3338">
            <v>1</v>
          </cell>
          <cell r="Z3338">
            <v>0</v>
          </cell>
          <cell r="AA3338" t="str">
            <v>MG.HSC</v>
          </cell>
          <cell r="AB3338" t="str">
            <v>63317301</v>
          </cell>
          <cell r="AC3338" t="str">
            <v>24212001</v>
          </cell>
        </row>
        <row r="3339">
          <cell r="A3339" t="str">
            <v>014860173</v>
          </cell>
          <cell r="B3339" t="str">
            <v>Tai nghe call center nghe 2 bên tai VT6000DUO</v>
          </cell>
          <cell r="C3339" t="str">
            <v>Cái</v>
          </cell>
          <cell r="D3339">
            <v>44784</v>
          </cell>
          <cell r="E3339">
            <v>1595000</v>
          </cell>
          <cell r="F3339">
            <v>1</v>
          </cell>
          <cell r="G3339">
            <v>1</v>
          </cell>
          <cell r="H3339">
            <v>0</v>
          </cell>
          <cell r="I3339">
            <v>0</v>
          </cell>
          <cell r="J3339">
            <v>0</v>
          </cell>
          <cell r="K3339">
            <v>0</v>
          </cell>
          <cell r="L3339">
            <v>0</v>
          </cell>
          <cell r="M3339">
            <v>1</v>
          </cell>
          <cell r="N3339">
            <v>1595000</v>
          </cell>
          <cell r="O3339">
            <v>0</v>
          </cell>
          <cell r="P3339">
            <v>0</v>
          </cell>
          <cell r="Q3339">
            <v>0</v>
          </cell>
          <cell r="R3339">
            <v>0</v>
          </cell>
          <cell r="S3339">
            <v>1</v>
          </cell>
          <cell r="T3339">
            <v>1595000</v>
          </cell>
          <cell r="U3339">
            <v>1</v>
          </cell>
          <cell r="V3339">
            <v>1595000</v>
          </cell>
          <cell r="W3339">
            <v>1595000</v>
          </cell>
          <cell r="X3339">
            <v>0</v>
          </cell>
          <cell r="Y3339">
            <v>1</v>
          </cell>
          <cell r="Z3339">
            <v>0</v>
          </cell>
          <cell r="AA3339" t="str">
            <v>MG.HSC</v>
          </cell>
          <cell r="AB3339" t="str">
            <v>63317301</v>
          </cell>
          <cell r="AC3339" t="str">
            <v>24212001</v>
          </cell>
        </row>
        <row r="3340">
          <cell r="A3340" t="str">
            <v>014860174</v>
          </cell>
          <cell r="B3340" t="str">
            <v>Tai nghe call center nghe 2 bên tai VT6000DUO</v>
          </cell>
          <cell r="C3340" t="str">
            <v>Cái</v>
          </cell>
          <cell r="D3340">
            <v>44784</v>
          </cell>
          <cell r="E3340">
            <v>1595000</v>
          </cell>
          <cell r="F3340">
            <v>1</v>
          </cell>
          <cell r="G3340">
            <v>1</v>
          </cell>
          <cell r="H3340">
            <v>0</v>
          </cell>
          <cell r="I3340">
            <v>0</v>
          </cell>
          <cell r="J3340">
            <v>0</v>
          </cell>
          <cell r="K3340">
            <v>0</v>
          </cell>
          <cell r="L3340">
            <v>0</v>
          </cell>
          <cell r="M3340">
            <v>1</v>
          </cell>
          <cell r="N3340">
            <v>1595000</v>
          </cell>
          <cell r="O3340">
            <v>0</v>
          </cell>
          <cell r="P3340">
            <v>0</v>
          </cell>
          <cell r="Q3340">
            <v>0</v>
          </cell>
          <cell r="R3340">
            <v>0</v>
          </cell>
          <cell r="S3340">
            <v>1</v>
          </cell>
          <cell r="T3340">
            <v>1595000</v>
          </cell>
          <cell r="U3340">
            <v>1</v>
          </cell>
          <cell r="V3340">
            <v>1595000</v>
          </cell>
          <cell r="W3340">
            <v>1595000</v>
          </cell>
          <cell r="X3340">
            <v>0</v>
          </cell>
          <cell r="Y3340">
            <v>1</v>
          </cell>
          <cell r="Z3340">
            <v>0</v>
          </cell>
          <cell r="AA3340" t="str">
            <v>MG.HSC</v>
          </cell>
          <cell r="AB3340" t="str">
            <v>63317301</v>
          </cell>
          <cell r="AC3340" t="str">
            <v>24212001</v>
          </cell>
        </row>
        <row r="3341">
          <cell r="A3341" t="str">
            <v>014860175</v>
          </cell>
          <cell r="B3341" t="str">
            <v>Tai nghe call center nghe 2 bên tai VT6000DUO</v>
          </cell>
          <cell r="C3341" t="str">
            <v>Cái</v>
          </cell>
          <cell r="D3341">
            <v>44784</v>
          </cell>
          <cell r="E3341">
            <v>1595000</v>
          </cell>
          <cell r="F3341">
            <v>1</v>
          </cell>
          <cell r="G3341">
            <v>1</v>
          </cell>
          <cell r="H3341">
            <v>0</v>
          </cell>
          <cell r="I3341">
            <v>0</v>
          </cell>
          <cell r="J3341">
            <v>0</v>
          </cell>
          <cell r="K3341">
            <v>0</v>
          </cell>
          <cell r="L3341">
            <v>0</v>
          </cell>
          <cell r="M3341">
            <v>1</v>
          </cell>
          <cell r="N3341">
            <v>1595000</v>
          </cell>
          <cell r="O3341">
            <v>0</v>
          </cell>
          <cell r="P3341">
            <v>0</v>
          </cell>
          <cell r="Q3341">
            <v>0</v>
          </cell>
          <cell r="R3341">
            <v>0</v>
          </cell>
          <cell r="S3341">
            <v>1</v>
          </cell>
          <cell r="T3341">
            <v>1595000</v>
          </cell>
          <cell r="U3341">
            <v>1</v>
          </cell>
          <cell r="V3341">
            <v>1595000</v>
          </cell>
          <cell r="W3341">
            <v>1595000</v>
          </cell>
          <cell r="X3341">
            <v>0</v>
          </cell>
          <cell r="Y3341">
            <v>1</v>
          </cell>
          <cell r="Z3341">
            <v>0</v>
          </cell>
          <cell r="AA3341" t="str">
            <v>MG.HSC</v>
          </cell>
          <cell r="AB3341" t="str">
            <v>63317301</v>
          </cell>
          <cell r="AC3341" t="str">
            <v>24212001</v>
          </cell>
        </row>
        <row r="3342">
          <cell r="A3342" t="str">
            <v>014860176</v>
          </cell>
          <cell r="B3342" t="str">
            <v>Tai nghe call center nghe 2 bên tai VT6000DUO</v>
          </cell>
          <cell r="C3342" t="str">
            <v>Cái</v>
          </cell>
          <cell r="D3342">
            <v>44784</v>
          </cell>
          <cell r="E3342">
            <v>1595000</v>
          </cell>
          <cell r="F3342">
            <v>1</v>
          </cell>
          <cell r="G3342">
            <v>1</v>
          </cell>
          <cell r="H3342">
            <v>0</v>
          </cell>
          <cell r="I3342">
            <v>0</v>
          </cell>
          <cell r="J3342">
            <v>0</v>
          </cell>
          <cell r="K3342">
            <v>0</v>
          </cell>
          <cell r="L3342">
            <v>0</v>
          </cell>
          <cell r="M3342">
            <v>1</v>
          </cell>
          <cell r="N3342">
            <v>1595000</v>
          </cell>
          <cell r="O3342">
            <v>0</v>
          </cell>
          <cell r="P3342">
            <v>0</v>
          </cell>
          <cell r="Q3342">
            <v>0</v>
          </cell>
          <cell r="R3342">
            <v>0</v>
          </cell>
          <cell r="S3342">
            <v>1</v>
          </cell>
          <cell r="T3342">
            <v>1595000</v>
          </cell>
          <cell r="U3342">
            <v>1</v>
          </cell>
          <cell r="V3342">
            <v>1595000</v>
          </cell>
          <cell r="W3342">
            <v>1595000</v>
          </cell>
          <cell r="X3342">
            <v>0</v>
          </cell>
          <cell r="Y3342">
            <v>1</v>
          </cell>
          <cell r="Z3342">
            <v>0</v>
          </cell>
          <cell r="AA3342" t="str">
            <v>MG.HSC</v>
          </cell>
          <cell r="AB3342" t="str">
            <v>63317301</v>
          </cell>
          <cell r="AC3342" t="str">
            <v>24212001</v>
          </cell>
        </row>
        <row r="3343">
          <cell r="A3343" t="str">
            <v>014860177</v>
          </cell>
          <cell r="B3343" t="str">
            <v>Điện thoại di động ( cho CBQL)</v>
          </cell>
          <cell r="C3343" t="str">
            <v>Cái</v>
          </cell>
          <cell r="D3343">
            <v>44847</v>
          </cell>
          <cell r="E3343">
            <v>6000000</v>
          </cell>
          <cell r="F3343">
            <v>1</v>
          </cell>
          <cell r="G3343">
            <v>1</v>
          </cell>
          <cell r="H3343">
            <v>0</v>
          </cell>
          <cell r="I3343">
            <v>0</v>
          </cell>
          <cell r="J3343">
            <v>0</v>
          </cell>
          <cell r="K3343">
            <v>0</v>
          </cell>
          <cell r="L3343">
            <v>0</v>
          </cell>
          <cell r="M3343">
            <v>1</v>
          </cell>
          <cell r="N3343">
            <v>6000000</v>
          </cell>
          <cell r="O3343">
            <v>0</v>
          </cell>
          <cell r="P3343">
            <v>0</v>
          </cell>
          <cell r="Q3343">
            <v>0</v>
          </cell>
          <cell r="R3343">
            <v>0</v>
          </cell>
          <cell r="S3343">
            <v>1</v>
          </cell>
          <cell r="T3343">
            <v>6000000</v>
          </cell>
          <cell r="U3343">
            <v>1</v>
          </cell>
          <cell r="V3343">
            <v>6000000</v>
          </cell>
          <cell r="W3343">
            <v>6000000</v>
          </cell>
          <cell r="X3343">
            <v>0</v>
          </cell>
          <cell r="Y3343">
            <v>1</v>
          </cell>
          <cell r="Z3343">
            <v>0</v>
          </cell>
          <cell r="AA3343" t="str">
            <v>QLC</v>
          </cell>
          <cell r="AB3343" t="str">
            <v>64232001</v>
          </cell>
          <cell r="AC3343" t="str">
            <v>24212001</v>
          </cell>
        </row>
        <row r="3344">
          <cell r="A3344" t="str">
            <v>014860178</v>
          </cell>
          <cell r="B3344" t="str">
            <v>Điện thoại IP Grandstream GRP2602P</v>
          </cell>
          <cell r="C3344" t="str">
            <v>Cái</v>
          </cell>
          <cell r="D3344">
            <v>44910</v>
          </cell>
          <cell r="E3344">
            <v>1309000</v>
          </cell>
          <cell r="F3344">
            <v>1</v>
          </cell>
          <cell r="G3344">
            <v>1</v>
          </cell>
          <cell r="H3344">
            <v>0</v>
          </cell>
          <cell r="I3344">
            <v>0</v>
          </cell>
          <cell r="J3344">
            <v>0</v>
          </cell>
          <cell r="K3344">
            <v>0</v>
          </cell>
          <cell r="L3344">
            <v>0</v>
          </cell>
          <cell r="M3344">
            <v>1</v>
          </cell>
          <cell r="N3344">
            <v>1309000</v>
          </cell>
          <cell r="O3344">
            <v>0</v>
          </cell>
          <cell r="P3344">
            <v>0</v>
          </cell>
          <cell r="Q3344">
            <v>0</v>
          </cell>
          <cell r="R3344">
            <v>0</v>
          </cell>
          <cell r="S3344">
            <v>1</v>
          </cell>
          <cell r="T3344">
            <v>1309000</v>
          </cell>
          <cell r="U3344">
            <v>1</v>
          </cell>
          <cell r="V3344">
            <v>1309000</v>
          </cell>
          <cell r="W3344">
            <v>1309000</v>
          </cell>
          <cell r="X3344">
            <v>0</v>
          </cell>
          <cell r="Y3344">
            <v>1</v>
          </cell>
          <cell r="Z3344">
            <v>0</v>
          </cell>
          <cell r="AA3344" t="str">
            <v>QLC</v>
          </cell>
          <cell r="AB3344" t="str">
            <v>64232001</v>
          </cell>
          <cell r="AC3344" t="str">
            <v>24212001</v>
          </cell>
        </row>
        <row r="3345">
          <cell r="A3345" t="str">
            <v>014860179</v>
          </cell>
          <cell r="B3345" t="str">
            <v>Điện thoại IP Grandstream GRP2602P</v>
          </cell>
          <cell r="C3345" t="str">
            <v>Cái</v>
          </cell>
          <cell r="D3345">
            <v>44910</v>
          </cell>
          <cell r="E3345">
            <v>1309000</v>
          </cell>
          <cell r="F3345">
            <v>1</v>
          </cell>
          <cell r="G3345">
            <v>1</v>
          </cell>
          <cell r="H3345">
            <v>0</v>
          </cell>
          <cell r="I3345">
            <v>0</v>
          </cell>
          <cell r="J3345">
            <v>0</v>
          </cell>
          <cell r="K3345">
            <v>0</v>
          </cell>
          <cell r="L3345">
            <v>0</v>
          </cell>
          <cell r="M3345">
            <v>1</v>
          </cell>
          <cell r="N3345">
            <v>1309000</v>
          </cell>
          <cell r="O3345">
            <v>0</v>
          </cell>
          <cell r="P3345">
            <v>0</v>
          </cell>
          <cell r="Q3345">
            <v>0</v>
          </cell>
          <cell r="R3345">
            <v>0</v>
          </cell>
          <cell r="S3345">
            <v>1</v>
          </cell>
          <cell r="T3345">
            <v>1309000</v>
          </cell>
          <cell r="U3345">
            <v>1</v>
          </cell>
          <cell r="V3345">
            <v>1309000</v>
          </cell>
          <cell r="W3345">
            <v>1309000</v>
          </cell>
          <cell r="X3345">
            <v>0</v>
          </cell>
          <cell r="Y3345">
            <v>1</v>
          </cell>
          <cell r="Z3345">
            <v>0</v>
          </cell>
          <cell r="AA3345" t="str">
            <v>QLC</v>
          </cell>
          <cell r="AB3345" t="str">
            <v>64232001</v>
          </cell>
          <cell r="AC3345" t="str">
            <v>24212001</v>
          </cell>
        </row>
        <row r="3346">
          <cell r="A3346" t="str">
            <v>014860180</v>
          </cell>
          <cell r="B3346" t="str">
            <v>Điện thoại IP Grandstream GRP2602P</v>
          </cell>
          <cell r="C3346" t="str">
            <v>Cái</v>
          </cell>
          <cell r="D3346">
            <v>44910</v>
          </cell>
          <cell r="E3346">
            <v>1309000</v>
          </cell>
          <cell r="F3346">
            <v>1</v>
          </cell>
          <cell r="G3346">
            <v>1</v>
          </cell>
          <cell r="H3346">
            <v>0</v>
          </cell>
          <cell r="I3346">
            <v>0</v>
          </cell>
          <cell r="J3346">
            <v>0</v>
          </cell>
          <cell r="K3346">
            <v>0</v>
          </cell>
          <cell r="L3346">
            <v>0</v>
          </cell>
          <cell r="M3346">
            <v>1</v>
          </cell>
          <cell r="N3346">
            <v>1309000</v>
          </cell>
          <cell r="O3346">
            <v>0</v>
          </cell>
          <cell r="P3346">
            <v>0</v>
          </cell>
          <cell r="Q3346">
            <v>0</v>
          </cell>
          <cell r="R3346">
            <v>0</v>
          </cell>
          <cell r="S3346">
            <v>1</v>
          </cell>
          <cell r="T3346">
            <v>1309000</v>
          </cell>
          <cell r="U3346">
            <v>1</v>
          </cell>
          <cell r="V3346">
            <v>1309000</v>
          </cell>
          <cell r="W3346">
            <v>1309000</v>
          </cell>
          <cell r="X3346">
            <v>0</v>
          </cell>
          <cell r="Y3346">
            <v>1</v>
          </cell>
          <cell r="Z3346">
            <v>0</v>
          </cell>
          <cell r="AA3346" t="str">
            <v>QLC</v>
          </cell>
          <cell r="AB3346" t="str">
            <v>64232001</v>
          </cell>
          <cell r="AC3346" t="str">
            <v>24212001</v>
          </cell>
        </row>
        <row r="3347">
          <cell r="A3347" t="str">
            <v>014860181</v>
          </cell>
          <cell r="B3347" t="str">
            <v>Điện thoại IP Grandstream GRP2602P</v>
          </cell>
          <cell r="C3347" t="str">
            <v>Cái</v>
          </cell>
          <cell r="D3347">
            <v>44910</v>
          </cell>
          <cell r="E3347">
            <v>1309000</v>
          </cell>
          <cell r="F3347">
            <v>1</v>
          </cell>
          <cell r="G3347">
            <v>1</v>
          </cell>
          <cell r="H3347">
            <v>0</v>
          </cell>
          <cell r="I3347">
            <v>0</v>
          </cell>
          <cell r="J3347">
            <v>0</v>
          </cell>
          <cell r="K3347">
            <v>0</v>
          </cell>
          <cell r="L3347">
            <v>0</v>
          </cell>
          <cell r="M3347">
            <v>1</v>
          </cell>
          <cell r="N3347">
            <v>1309000</v>
          </cell>
          <cell r="O3347">
            <v>0</v>
          </cell>
          <cell r="P3347">
            <v>0</v>
          </cell>
          <cell r="Q3347">
            <v>0</v>
          </cell>
          <cell r="R3347">
            <v>0</v>
          </cell>
          <cell r="S3347">
            <v>1</v>
          </cell>
          <cell r="T3347">
            <v>1309000</v>
          </cell>
          <cell r="U3347">
            <v>1</v>
          </cell>
          <cell r="V3347">
            <v>1309000</v>
          </cell>
          <cell r="W3347">
            <v>1309000</v>
          </cell>
          <cell r="X3347">
            <v>0</v>
          </cell>
          <cell r="Y3347">
            <v>1</v>
          </cell>
          <cell r="Z3347">
            <v>0</v>
          </cell>
          <cell r="AA3347" t="str">
            <v>QLC</v>
          </cell>
          <cell r="AB3347" t="str">
            <v>64232001</v>
          </cell>
          <cell r="AC3347" t="str">
            <v>24212001</v>
          </cell>
        </row>
        <row r="3348">
          <cell r="A3348" t="str">
            <v>014860182</v>
          </cell>
          <cell r="B3348" t="str">
            <v>Điện thoại IP Grandstream GRP2602P</v>
          </cell>
          <cell r="C3348" t="str">
            <v>Cái</v>
          </cell>
          <cell r="D3348">
            <v>44910</v>
          </cell>
          <cell r="E3348">
            <v>1309000</v>
          </cell>
          <cell r="F3348">
            <v>1</v>
          </cell>
          <cell r="G3348">
            <v>1</v>
          </cell>
          <cell r="H3348">
            <v>0</v>
          </cell>
          <cell r="I3348">
            <v>0</v>
          </cell>
          <cell r="J3348">
            <v>0</v>
          </cell>
          <cell r="K3348">
            <v>0</v>
          </cell>
          <cell r="L3348">
            <v>0</v>
          </cell>
          <cell r="M3348">
            <v>1</v>
          </cell>
          <cell r="N3348">
            <v>1309000</v>
          </cell>
          <cell r="O3348">
            <v>0</v>
          </cell>
          <cell r="P3348">
            <v>0</v>
          </cell>
          <cell r="Q3348">
            <v>0</v>
          </cell>
          <cell r="R3348">
            <v>0</v>
          </cell>
          <cell r="S3348">
            <v>1</v>
          </cell>
          <cell r="T3348">
            <v>1309000</v>
          </cell>
          <cell r="U3348">
            <v>1</v>
          </cell>
          <cell r="V3348">
            <v>1309000</v>
          </cell>
          <cell r="W3348">
            <v>1309000</v>
          </cell>
          <cell r="X3348">
            <v>0</v>
          </cell>
          <cell r="Y3348">
            <v>1</v>
          </cell>
          <cell r="Z3348">
            <v>0</v>
          </cell>
          <cell r="AA3348" t="str">
            <v>QLC</v>
          </cell>
          <cell r="AB3348" t="str">
            <v>64232001</v>
          </cell>
          <cell r="AC3348" t="str">
            <v>24212001</v>
          </cell>
        </row>
        <row r="3349">
          <cell r="A3349" t="str">
            <v>014860183</v>
          </cell>
          <cell r="B3349" t="str">
            <v>Điện thoại IP Grandstream GRP2602P</v>
          </cell>
          <cell r="C3349" t="str">
            <v>Cái</v>
          </cell>
          <cell r="D3349">
            <v>44910</v>
          </cell>
          <cell r="E3349">
            <v>1309000</v>
          </cell>
          <cell r="F3349">
            <v>1</v>
          </cell>
          <cell r="G3349">
            <v>1</v>
          </cell>
          <cell r="H3349">
            <v>0</v>
          </cell>
          <cell r="I3349">
            <v>0</v>
          </cell>
          <cell r="J3349">
            <v>0</v>
          </cell>
          <cell r="K3349">
            <v>0</v>
          </cell>
          <cell r="L3349">
            <v>0</v>
          </cell>
          <cell r="M3349">
            <v>1</v>
          </cell>
          <cell r="N3349">
            <v>1309000</v>
          </cell>
          <cell r="O3349">
            <v>0</v>
          </cell>
          <cell r="P3349">
            <v>0</v>
          </cell>
          <cell r="Q3349">
            <v>0</v>
          </cell>
          <cell r="R3349">
            <v>0</v>
          </cell>
          <cell r="S3349">
            <v>1</v>
          </cell>
          <cell r="T3349">
            <v>1309000</v>
          </cell>
          <cell r="U3349">
            <v>1</v>
          </cell>
          <cell r="V3349">
            <v>1309000</v>
          </cell>
          <cell r="W3349">
            <v>1309000</v>
          </cell>
          <cell r="X3349">
            <v>0</v>
          </cell>
          <cell r="Y3349">
            <v>1</v>
          </cell>
          <cell r="Z3349">
            <v>0</v>
          </cell>
          <cell r="AA3349" t="str">
            <v>QLC</v>
          </cell>
          <cell r="AB3349" t="str">
            <v>64232001</v>
          </cell>
          <cell r="AC3349" t="str">
            <v>24212001</v>
          </cell>
        </row>
        <row r="3350">
          <cell r="A3350" t="str">
            <v>014860184</v>
          </cell>
          <cell r="B3350" t="str">
            <v>Điện thoại IP Grandstream GRP2602P</v>
          </cell>
          <cell r="C3350" t="str">
            <v>Cái</v>
          </cell>
          <cell r="D3350">
            <v>44910</v>
          </cell>
          <cell r="E3350">
            <v>1309000</v>
          </cell>
          <cell r="F3350">
            <v>1</v>
          </cell>
          <cell r="G3350">
            <v>1</v>
          </cell>
          <cell r="H3350">
            <v>0</v>
          </cell>
          <cell r="I3350">
            <v>0</v>
          </cell>
          <cell r="J3350">
            <v>0</v>
          </cell>
          <cell r="K3350">
            <v>0</v>
          </cell>
          <cell r="L3350">
            <v>0</v>
          </cell>
          <cell r="M3350">
            <v>1</v>
          </cell>
          <cell r="N3350">
            <v>1309000</v>
          </cell>
          <cell r="O3350">
            <v>0</v>
          </cell>
          <cell r="P3350">
            <v>0</v>
          </cell>
          <cell r="Q3350">
            <v>0</v>
          </cell>
          <cell r="R3350">
            <v>0</v>
          </cell>
          <cell r="S3350">
            <v>1</v>
          </cell>
          <cell r="T3350">
            <v>1309000</v>
          </cell>
          <cell r="U3350">
            <v>1</v>
          </cell>
          <cell r="V3350">
            <v>1309000</v>
          </cell>
          <cell r="W3350">
            <v>1309000</v>
          </cell>
          <cell r="X3350">
            <v>0</v>
          </cell>
          <cell r="Y3350">
            <v>1</v>
          </cell>
          <cell r="Z3350">
            <v>0</v>
          </cell>
          <cell r="AA3350" t="str">
            <v>QLC</v>
          </cell>
          <cell r="AB3350" t="str">
            <v>64232001</v>
          </cell>
          <cell r="AC3350" t="str">
            <v>24212001</v>
          </cell>
        </row>
        <row r="3351">
          <cell r="A3351" t="str">
            <v>014860185</v>
          </cell>
          <cell r="B3351" t="str">
            <v>Điện thoại IP Grandstream GRP2602P</v>
          </cell>
          <cell r="C3351" t="str">
            <v>Cái</v>
          </cell>
          <cell r="D3351">
            <v>44910</v>
          </cell>
          <cell r="E3351">
            <v>1309000</v>
          </cell>
          <cell r="F3351">
            <v>1</v>
          </cell>
          <cell r="G3351">
            <v>1</v>
          </cell>
          <cell r="H3351">
            <v>0</v>
          </cell>
          <cell r="I3351">
            <v>0</v>
          </cell>
          <cell r="J3351">
            <v>0</v>
          </cell>
          <cell r="K3351">
            <v>0</v>
          </cell>
          <cell r="L3351">
            <v>0</v>
          </cell>
          <cell r="M3351">
            <v>1</v>
          </cell>
          <cell r="N3351">
            <v>1309000</v>
          </cell>
          <cell r="O3351">
            <v>0</v>
          </cell>
          <cell r="P3351">
            <v>0</v>
          </cell>
          <cell r="Q3351">
            <v>0</v>
          </cell>
          <cell r="R3351">
            <v>0</v>
          </cell>
          <cell r="S3351">
            <v>1</v>
          </cell>
          <cell r="T3351">
            <v>1309000</v>
          </cell>
          <cell r="U3351">
            <v>1</v>
          </cell>
          <cell r="V3351">
            <v>1309000</v>
          </cell>
          <cell r="W3351">
            <v>1309000</v>
          </cell>
          <cell r="X3351">
            <v>0</v>
          </cell>
          <cell r="Y3351">
            <v>1</v>
          </cell>
          <cell r="Z3351">
            <v>0</v>
          </cell>
          <cell r="AA3351" t="str">
            <v>QLC</v>
          </cell>
          <cell r="AB3351" t="str">
            <v>64232001</v>
          </cell>
          <cell r="AC3351" t="str">
            <v>24212001</v>
          </cell>
        </row>
        <row r="3352">
          <cell r="A3352" t="str">
            <v>014860186</v>
          </cell>
          <cell r="B3352" t="str">
            <v>Điện thoại IP Grandstream GRP2602P</v>
          </cell>
          <cell r="C3352" t="str">
            <v>Cái</v>
          </cell>
          <cell r="D3352">
            <v>44907</v>
          </cell>
          <cell r="E3352">
            <v>1309000</v>
          </cell>
          <cell r="F3352">
            <v>1</v>
          </cell>
          <cell r="G3352">
            <v>1</v>
          </cell>
          <cell r="H3352">
            <v>0</v>
          </cell>
          <cell r="I3352">
            <v>0</v>
          </cell>
          <cell r="J3352">
            <v>0</v>
          </cell>
          <cell r="K3352">
            <v>0</v>
          </cell>
          <cell r="L3352">
            <v>0</v>
          </cell>
          <cell r="M3352">
            <v>1</v>
          </cell>
          <cell r="N3352">
            <v>1309000</v>
          </cell>
          <cell r="O3352">
            <v>0</v>
          </cell>
          <cell r="P3352">
            <v>0</v>
          </cell>
          <cell r="Q3352">
            <v>0</v>
          </cell>
          <cell r="R3352">
            <v>0</v>
          </cell>
          <cell r="S3352">
            <v>1</v>
          </cell>
          <cell r="T3352">
            <v>1309000</v>
          </cell>
          <cell r="U3352">
            <v>1</v>
          </cell>
          <cell r="V3352">
            <v>1309000</v>
          </cell>
          <cell r="W3352">
            <v>1309000</v>
          </cell>
          <cell r="X3352">
            <v>0</v>
          </cell>
          <cell r="Y3352">
            <v>1</v>
          </cell>
          <cell r="Z3352">
            <v>0</v>
          </cell>
          <cell r="AA3352" t="str">
            <v>QLC</v>
          </cell>
          <cell r="AB3352" t="str">
            <v>64232001</v>
          </cell>
          <cell r="AC3352" t="str">
            <v>24212001</v>
          </cell>
        </row>
        <row r="3353">
          <cell r="A3353" t="str">
            <v>014860187</v>
          </cell>
          <cell r="B3353" t="str">
            <v>Điện thoại IP Grandstream GRP2602P</v>
          </cell>
          <cell r="C3353" t="str">
            <v>Cái</v>
          </cell>
          <cell r="D3353">
            <v>44907</v>
          </cell>
          <cell r="E3353">
            <v>1309000</v>
          </cell>
          <cell r="F3353">
            <v>1</v>
          </cell>
          <cell r="G3353">
            <v>1</v>
          </cell>
          <cell r="H3353">
            <v>0</v>
          </cell>
          <cell r="I3353">
            <v>0</v>
          </cell>
          <cell r="J3353">
            <v>0</v>
          </cell>
          <cell r="K3353">
            <v>0</v>
          </cell>
          <cell r="L3353">
            <v>0</v>
          </cell>
          <cell r="M3353">
            <v>1</v>
          </cell>
          <cell r="N3353">
            <v>1309000</v>
          </cell>
          <cell r="O3353">
            <v>0</v>
          </cell>
          <cell r="P3353">
            <v>0</v>
          </cell>
          <cell r="Q3353">
            <v>0</v>
          </cell>
          <cell r="R3353">
            <v>0</v>
          </cell>
          <cell r="S3353">
            <v>1</v>
          </cell>
          <cell r="T3353">
            <v>1309000</v>
          </cell>
          <cell r="U3353">
            <v>1</v>
          </cell>
          <cell r="V3353">
            <v>1309000</v>
          </cell>
          <cell r="W3353">
            <v>1309000</v>
          </cell>
          <cell r="X3353">
            <v>0</v>
          </cell>
          <cell r="Y3353">
            <v>1</v>
          </cell>
          <cell r="Z3353">
            <v>0</v>
          </cell>
          <cell r="AA3353" t="str">
            <v>QLC</v>
          </cell>
          <cell r="AB3353" t="str">
            <v>64232001</v>
          </cell>
          <cell r="AC3353" t="str">
            <v>24212001</v>
          </cell>
        </row>
        <row r="3354">
          <cell r="A3354" t="str">
            <v>014860188</v>
          </cell>
          <cell r="B3354" t="str">
            <v>Điện thoại IP Grandstream GRP2602P</v>
          </cell>
          <cell r="C3354" t="str">
            <v>Cái</v>
          </cell>
          <cell r="D3354">
            <v>44907</v>
          </cell>
          <cell r="E3354">
            <v>1309000</v>
          </cell>
          <cell r="F3354">
            <v>1</v>
          </cell>
          <cell r="G3354">
            <v>1</v>
          </cell>
          <cell r="H3354">
            <v>0</v>
          </cell>
          <cell r="I3354">
            <v>0</v>
          </cell>
          <cell r="J3354">
            <v>0</v>
          </cell>
          <cell r="K3354">
            <v>0</v>
          </cell>
          <cell r="L3354">
            <v>0</v>
          </cell>
          <cell r="M3354">
            <v>1</v>
          </cell>
          <cell r="N3354">
            <v>1309000</v>
          </cell>
          <cell r="O3354">
            <v>0</v>
          </cell>
          <cell r="P3354">
            <v>0</v>
          </cell>
          <cell r="Q3354">
            <v>0</v>
          </cell>
          <cell r="R3354">
            <v>0</v>
          </cell>
          <cell r="S3354">
            <v>1</v>
          </cell>
          <cell r="T3354">
            <v>1309000</v>
          </cell>
          <cell r="U3354">
            <v>1</v>
          </cell>
          <cell r="V3354">
            <v>1309000</v>
          </cell>
          <cell r="W3354">
            <v>1309000</v>
          </cell>
          <cell r="X3354">
            <v>0</v>
          </cell>
          <cell r="Y3354">
            <v>1</v>
          </cell>
          <cell r="Z3354">
            <v>0</v>
          </cell>
          <cell r="AA3354" t="str">
            <v>QLC</v>
          </cell>
          <cell r="AB3354" t="str">
            <v>64232001</v>
          </cell>
          <cell r="AC3354" t="str">
            <v>24212001</v>
          </cell>
        </row>
        <row r="3355">
          <cell r="A3355" t="str">
            <v>014860189</v>
          </cell>
          <cell r="B3355" t="str">
            <v>Điện thoại IP Grandstream GRP2602P</v>
          </cell>
          <cell r="C3355" t="str">
            <v>Cái</v>
          </cell>
          <cell r="D3355">
            <v>44910</v>
          </cell>
          <cell r="E3355">
            <v>1309000</v>
          </cell>
          <cell r="F3355">
            <v>1</v>
          </cell>
          <cell r="G3355">
            <v>1</v>
          </cell>
          <cell r="H3355">
            <v>0</v>
          </cell>
          <cell r="I3355">
            <v>0</v>
          </cell>
          <cell r="J3355">
            <v>0</v>
          </cell>
          <cell r="K3355">
            <v>0</v>
          </cell>
          <cell r="L3355">
            <v>0</v>
          </cell>
          <cell r="M3355">
            <v>1</v>
          </cell>
          <cell r="N3355">
            <v>1309000</v>
          </cell>
          <cell r="O3355">
            <v>0</v>
          </cell>
          <cell r="P3355">
            <v>0</v>
          </cell>
          <cell r="Q3355">
            <v>0</v>
          </cell>
          <cell r="R3355">
            <v>0</v>
          </cell>
          <cell r="S3355">
            <v>1</v>
          </cell>
          <cell r="T3355">
            <v>1309000</v>
          </cell>
          <cell r="U3355">
            <v>1</v>
          </cell>
          <cell r="V3355">
            <v>1309000</v>
          </cell>
          <cell r="W3355">
            <v>1309000</v>
          </cell>
          <cell r="X3355">
            <v>0</v>
          </cell>
          <cell r="Y3355">
            <v>1</v>
          </cell>
          <cell r="Z3355">
            <v>0</v>
          </cell>
          <cell r="AA3355" t="str">
            <v>QLC</v>
          </cell>
          <cell r="AB3355" t="str">
            <v>64232001</v>
          </cell>
          <cell r="AC3355" t="str">
            <v>24212001</v>
          </cell>
        </row>
        <row r="3356">
          <cell r="A3356" t="str">
            <v>014860190</v>
          </cell>
          <cell r="B3356" t="str">
            <v>Điện thoại IP Grandstream GRP2602P</v>
          </cell>
          <cell r="C3356" t="str">
            <v>Cái</v>
          </cell>
          <cell r="D3356">
            <v>44910</v>
          </cell>
          <cell r="E3356">
            <v>1309000</v>
          </cell>
          <cell r="F3356">
            <v>1</v>
          </cell>
          <cell r="G3356">
            <v>1</v>
          </cell>
          <cell r="H3356">
            <v>0</v>
          </cell>
          <cell r="I3356">
            <v>0</v>
          </cell>
          <cell r="J3356">
            <v>0</v>
          </cell>
          <cell r="K3356">
            <v>0</v>
          </cell>
          <cell r="L3356">
            <v>0</v>
          </cell>
          <cell r="M3356">
            <v>1</v>
          </cell>
          <cell r="N3356">
            <v>1309000</v>
          </cell>
          <cell r="O3356">
            <v>0</v>
          </cell>
          <cell r="P3356">
            <v>0</v>
          </cell>
          <cell r="Q3356">
            <v>0</v>
          </cell>
          <cell r="R3356">
            <v>0</v>
          </cell>
          <cell r="S3356">
            <v>1</v>
          </cell>
          <cell r="T3356">
            <v>1309000</v>
          </cell>
          <cell r="U3356">
            <v>1</v>
          </cell>
          <cell r="V3356">
            <v>1309000</v>
          </cell>
          <cell r="W3356">
            <v>1309000</v>
          </cell>
          <cell r="X3356">
            <v>0</v>
          </cell>
          <cell r="Y3356">
            <v>1</v>
          </cell>
          <cell r="Z3356">
            <v>0</v>
          </cell>
          <cell r="AA3356" t="str">
            <v>QLC</v>
          </cell>
          <cell r="AB3356" t="str">
            <v>64232001</v>
          </cell>
          <cell r="AC3356" t="str">
            <v>24212001</v>
          </cell>
        </row>
        <row r="3357">
          <cell r="A3357" t="str">
            <v>014860191</v>
          </cell>
          <cell r="B3357" t="str">
            <v>Điện thoại IP Grandstream GRP2602P</v>
          </cell>
          <cell r="C3357" t="str">
            <v>Cái</v>
          </cell>
          <cell r="D3357">
            <v>44914</v>
          </cell>
          <cell r="E3357">
            <v>1309000</v>
          </cell>
          <cell r="F3357">
            <v>1</v>
          </cell>
          <cell r="G3357">
            <v>1</v>
          </cell>
          <cell r="H3357">
            <v>0</v>
          </cell>
          <cell r="I3357">
            <v>0</v>
          </cell>
          <cell r="J3357">
            <v>0</v>
          </cell>
          <cell r="K3357">
            <v>0</v>
          </cell>
          <cell r="L3357">
            <v>0</v>
          </cell>
          <cell r="M3357">
            <v>1</v>
          </cell>
          <cell r="N3357">
            <v>1309000</v>
          </cell>
          <cell r="O3357">
            <v>0</v>
          </cell>
          <cell r="P3357">
            <v>0</v>
          </cell>
          <cell r="Q3357">
            <v>0</v>
          </cell>
          <cell r="R3357">
            <v>0</v>
          </cell>
          <cell r="S3357">
            <v>1</v>
          </cell>
          <cell r="T3357">
            <v>1309000</v>
          </cell>
          <cell r="U3357">
            <v>1</v>
          </cell>
          <cell r="V3357">
            <v>1309000</v>
          </cell>
          <cell r="W3357">
            <v>1309000</v>
          </cell>
          <cell r="X3357">
            <v>0</v>
          </cell>
          <cell r="Y3357">
            <v>1</v>
          </cell>
          <cell r="Z3357">
            <v>0</v>
          </cell>
          <cell r="AA3357" t="str">
            <v>QLC</v>
          </cell>
          <cell r="AB3357" t="str">
            <v>64232001</v>
          </cell>
          <cell r="AC3357" t="str">
            <v>24212001</v>
          </cell>
        </row>
        <row r="3358">
          <cell r="A3358" t="str">
            <v>014860192</v>
          </cell>
          <cell r="B3358" t="str">
            <v>Điện thoại IP Grandstream GRP2602P</v>
          </cell>
          <cell r="C3358" t="str">
            <v>Cái</v>
          </cell>
          <cell r="D3358">
            <v>44921</v>
          </cell>
          <cell r="E3358">
            <v>1309000</v>
          </cell>
          <cell r="F3358">
            <v>1</v>
          </cell>
          <cell r="G3358">
            <v>1</v>
          </cell>
          <cell r="H3358">
            <v>0</v>
          </cell>
          <cell r="I3358">
            <v>0</v>
          </cell>
          <cell r="J3358">
            <v>0</v>
          </cell>
          <cell r="K3358">
            <v>0</v>
          </cell>
          <cell r="L3358">
            <v>0</v>
          </cell>
          <cell r="M3358">
            <v>1</v>
          </cell>
          <cell r="N3358">
            <v>1309000</v>
          </cell>
          <cell r="O3358">
            <v>0</v>
          </cell>
          <cell r="P3358">
            <v>0</v>
          </cell>
          <cell r="Q3358">
            <v>0</v>
          </cell>
          <cell r="R3358">
            <v>0</v>
          </cell>
          <cell r="S3358">
            <v>1</v>
          </cell>
          <cell r="T3358">
            <v>1309000</v>
          </cell>
          <cell r="U3358">
            <v>1</v>
          </cell>
          <cell r="V3358">
            <v>1309000</v>
          </cell>
          <cell r="W3358">
            <v>1309000</v>
          </cell>
          <cell r="X3358">
            <v>0</v>
          </cell>
          <cell r="Y3358">
            <v>1</v>
          </cell>
          <cell r="Z3358">
            <v>0</v>
          </cell>
          <cell r="AA3358" t="str">
            <v>QLC</v>
          </cell>
          <cell r="AB3358" t="str">
            <v>64232001</v>
          </cell>
          <cell r="AC3358" t="str">
            <v>24212001</v>
          </cell>
        </row>
        <row r="3359">
          <cell r="A3359" t="str">
            <v>014860193</v>
          </cell>
          <cell r="B3359" t="str">
            <v>Điện thoại IP Grandstream GRP2602P</v>
          </cell>
          <cell r="C3359" t="str">
            <v>Cái</v>
          </cell>
          <cell r="D3359">
            <v>44921</v>
          </cell>
          <cell r="E3359">
            <v>1309000</v>
          </cell>
          <cell r="F3359">
            <v>1</v>
          </cell>
          <cell r="G3359">
            <v>1</v>
          </cell>
          <cell r="H3359">
            <v>0</v>
          </cell>
          <cell r="I3359">
            <v>0</v>
          </cell>
          <cell r="J3359">
            <v>0</v>
          </cell>
          <cell r="K3359">
            <v>0</v>
          </cell>
          <cell r="L3359">
            <v>0</v>
          </cell>
          <cell r="M3359">
            <v>1</v>
          </cell>
          <cell r="N3359">
            <v>1309000</v>
          </cell>
          <cell r="O3359">
            <v>0</v>
          </cell>
          <cell r="P3359">
            <v>0</v>
          </cell>
          <cell r="Q3359">
            <v>0</v>
          </cell>
          <cell r="R3359">
            <v>0</v>
          </cell>
          <cell r="S3359">
            <v>1</v>
          </cell>
          <cell r="T3359">
            <v>1309000</v>
          </cell>
          <cell r="U3359">
            <v>1</v>
          </cell>
          <cell r="V3359">
            <v>1309000</v>
          </cell>
          <cell r="W3359">
            <v>1309000</v>
          </cell>
          <cell r="X3359">
            <v>0</v>
          </cell>
          <cell r="Y3359">
            <v>1</v>
          </cell>
          <cell r="Z3359">
            <v>0</v>
          </cell>
          <cell r="AA3359" t="str">
            <v>QLC</v>
          </cell>
          <cell r="AB3359" t="str">
            <v>64232001</v>
          </cell>
          <cell r="AC3359" t="str">
            <v>24212001</v>
          </cell>
        </row>
        <row r="3360">
          <cell r="A3360" t="str">
            <v>014860194</v>
          </cell>
          <cell r="B3360" t="str">
            <v>Điện thoại IP Grandstream GRP2602P</v>
          </cell>
          <cell r="C3360" t="str">
            <v>Cái</v>
          </cell>
          <cell r="D3360">
            <v>44909</v>
          </cell>
          <cell r="E3360">
            <v>1309000</v>
          </cell>
          <cell r="F3360">
            <v>1</v>
          </cell>
          <cell r="G3360">
            <v>1</v>
          </cell>
          <cell r="H3360">
            <v>0</v>
          </cell>
          <cell r="I3360">
            <v>0</v>
          </cell>
          <cell r="J3360">
            <v>0</v>
          </cell>
          <cell r="K3360">
            <v>0</v>
          </cell>
          <cell r="L3360">
            <v>0</v>
          </cell>
          <cell r="M3360">
            <v>1</v>
          </cell>
          <cell r="N3360">
            <v>1309000</v>
          </cell>
          <cell r="O3360">
            <v>0</v>
          </cell>
          <cell r="P3360">
            <v>0</v>
          </cell>
          <cell r="Q3360">
            <v>0</v>
          </cell>
          <cell r="R3360">
            <v>0</v>
          </cell>
          <cell r="S3360">
            <v>1</v>
          </cell>
          <cell r="T3360">
            <v>1309000</v>
          </cell>
          <cell r="U3360">
            <v>1</v>
          </cell>
          <cell r="V3360">
            <v>1309000</v>
          </cell>
          <cell r="W3360">
            <v>1309000</v>
          </cell>
          <cell r="X3360">
            <v>0</v>
          </cell>
          <cell r="Y3360">
            <v>1</v>
          </cell>
          <cell r="Z3360">
            <v>0</v>
          </cell>
          <cell r="AA3360" t="str">
            <v>MG.TV1</v>
          </cell>
          <cell r="AB3360" t="str">
            <v>63317301</v>
          </cell>
          <cell r="AC3360" t="str">
            <v>24212001</v>
          </cell>
        </row>
        <row r="3361">
          <cell r="A3361" t="str">
            <v>014860196</v>
          </cell>
          <cell r="B3361" t="str">
            <v>Điện thoại IP Grandstream GRP2602P</v>
          </cell>
          <cell r="C3361" t="str">
            <v>Cái</v>
          </cell>
          <cell r="D3361">
            <v>44978</v>
          </cell>
          <cell r="E3361">
            <v>1309000</v>
          </cell>
          <cell r="F3361">
            <v>1</v>
          </cell>
          <cell r="G3361">
            <v>1</v>
          </cell>
          <cell r="H3361">
            <v>0</v>
          </cell>
          <cell r="I3361">
            <v>0</v>
          </cell>
          <cell r="J3361">
            <v>0</v>
          </cell>
          <cell r="K3361">
            <v>0</v>
          </cell>
          <cell r="L3361">
            <v>0</v>
          </cell>
          <cell r="M3361">
            <v>1</v>
          </cell>
          <cell r="N3361">
            <v>1309000</v>
          </cell>
          <cell r="O3361">
            <v>0</v>
          </cell>
          <cell r="P3361">
            <v>0</v>
          </cell>
          <cell r="Q3361">
            <v>0</v>
          </cell>
          <cell r="R3361">
            <v>0</v>
          </cell>
          <cell r="S3361">
            <v>1</v>
          </cell>
          <cell r="T3361">
            <v>1309000</v>
          </cell>
          <cell r="U3361">
            <v>1</v>
          </cell>
          <cell r="V3361">
            <v>1309000</v>
          </cell>
          <cell r="W3361">
            <v>1309000</v>
          </cell>
          <cell r="X3361">
            <v>0</v>
          </cell>
          <cell r="Y3361">
            <v>1</v>
          </cell>
          <cell r="Z3361">
            <v>0</v>
          </cell>
          <cell r="AA3361" t="str">
            <v>FI</v>
          </cell>
          <cell r="AB3361" t="str">
            <v>63317301</v>
          </cell>
          <cell r="AC3361" t="str">
            <v>24212001</v>
          </cell>
        </row>
        <row r="3362">
          <cell r="A3362" t="str">
            <v>014860197</v>
          </cell>
          <cell r="B3362" t="str">
            <v>Điện thoại IP Grandstream GRP2602P</v>
          </cell>
          <cell r="C3362" t="str">
            <v>Cái</v>
          </cell>
          <cell r="D3362">
            <v>44937</v>
          </cell>
          <cell r="E3362">
            <v>1309000</v>
          </cell>
          <cell r="F3362">
            <v>1</v>
          </cell>
          <cell r="G3362">
            <v>1</v>
          </cell>
          <cell r="H3362">
            <v>0</v>
          </cell>
          <cell r="I3362">
            <v>0</v>
          </cell>
          <cell r="J3362">
            <v>0</v>
          </cell>
          <cell r="K3362">
            <v>0</v>
          </cell>
          <cell r="L3362">
            <v>0</v>
          </cell>
          <cell r="M3362">
            <v>1</v>
          </cell>
          <cell r="N3362">
            <v>1309000</v>
          </cell>
          <cell r="O3362">
            <v>0</v>
          </cell>
          <cell r="P3362">
            <v>0</v>
          </cell>
          <cell r="Q3362">
            <v>0</v>
          </cell>
          <cell r="R3362">
            <v>0</v>
          </cell>
          <cell r="S3362">
            <v>1</v>
          </cell>
          <cell r="T3362">
            <v>1309000</v>
          </cell>
          <cell r="U3362">
            <v>1</v>
          </cell>
          <cell r="V3362">
            <v>1309000</v>
          </cell>
          <cell r="W3362">
            <v>1309000</v>
          </cell>
          <cell r="X3362">
            <v>0</v>
          </cell>
          <cell r="Y3362">
            <v>1</v>
          </cell>
          <cell r="Z3362">
            <v>0</v>
          </cell>
          <cell r="AA3362" t="str">
            <v>QLC</v>
          </cell>
          <cell r="AB3362" t="str">
            <v>64232001</v>
          </cell>
          <cell r="AC3362" t="str">
            <v>24212001</v>
          </cell>
        </row>
        <row r="3363">
          <cell r="A3363" t="str">
            <v>014860198</v>
          </cell>
          <cell r="B3363" t="str">
            <v>Điện thoại IP Grandstream GRP2602P</v>
          </cell>
          <cell r="C3363" t="str">
            <v>Cái</v>
          </cell>
          <cell r="D3363">
            <v>44922</v>
          </cell>
          <cell r="E3363">
            <v>1309000</v>
          </cell>
          <cell r="F3363">
            <v>1</v>
          </cell>
          <cell r="G3363">
            <v>1</v>
          </cell>
          <cell r="H3363">
            <v>0</v>
          </cell>
          <cell r="I3363">
            <v>0</v>
          </cell>
          <cell r="J3363">
            <v>0</v>
          </cell>
          <cell r="K3363">
            <v>0</v>
          </cell>
          <cell r="L3363">
            <v>0</v>
          </cell>
          <cell r="M3363">
            <v>1</v>
          </cell>
          <cell r="N3363">
            <v>1309000</v>
          </cell>
          <cell r="O3363">
            <v>0</v>
          </cell>
          <cell r="P3363">
            <v>0</v>
          </cell>
          <cell r="Q3363">
            <v>0</v>
          </cell>
          <cell r="R3363">
            <v>0</v>
          </cell>
          <cell r="S3363">
            <v>1</v>
          </cell>
          <cell r="T3363">
            <v>1309000</v>
          </cell>
          <cell r="U3363">
            <v>1</v>
          </cell>
          <cell r="V3363">
            <v>1309000</v>
          </cell>
          <cell r="W3363">
            <v>1309000</v>
          </cell>
          <cell r="X3363">
            <v>0</v>
          </cell>
          <cell r="Y3363">
            <v>1</v>
          </cell>
          <cell r="Z3363">
            <v>0</v>
          </cell>
          <cell r="AA3363" t="str">
            <v>QLC</v>
          </cell>
          <cell r="AB3363" t="str">
            <v>64232001</v>
          </cell>
          <cell r="AC3363" t="str">
            <v>24212001</v>
          </cell>
        </row>
        <row r="3364">
          <cell r="A3364" t="str">
            <v>014860199</v>
          </cell>
          <cell r="B3364" t="str">
            <v>Điện thoại IP Grandstream GRP2602P</v>
          </cell>
          <cell r="C3364" t="str">
            <v>Cái</v>
          </cell>
          <cell r="D3364">
            <v>44921</v>
          </cell>
          <cell r="E3364">
            <v>1309000</v>
          </cell>
          <cell r="F3364">
            <v>1</v>
          </cell>
          <cell r="G3364">
            <v>1</v>
          </cell>
          <cell r="H3364">
            <v>0</v>
          </cell>
          <cell r="I3364">
            <v>0</v>
          </cell>
          <cell r="J3364">
            <v>0</v>
          </cell>
          <cell r="K3364">
            <v>0</v>
          </cell>
          <cell r="L3364">
            <v>0</v>
          </cell>
          <cell r="M3364">
            <v>1</v>
          </cell>
          <cell r="N3364">
            <v>1309000</v>
          </cell>
          <cell r="O3364">
            <v>0</v>
          </cell>
          <cell r="P3364">
            <v>0</v>
          </cell>
          <cell r="Q3364">
            <v>0</v>
          </cell>
          <cell r="R3364">
            <v>0</v>
          </cell>
          <cell r="S3364">
            <v>1</v>
          </cell>
          <cell r="T3364">
            <v>1309000</v>
          </cell>
          <cell r="U3364">
            <v>1</v>
          </cell>
          <cell r="V3364">
            <v>1309000</v>
          </cell>
          <cell r="W3364">
            <v>1309000</v>
          </cell>
          <cell r="X3364">
            <v>0</v>
          </cell>
          <cell r="Y3364">
            <v>1</v>
          </cell>
          <cell r="Z3364">
            <v>0</v>
          </cell>
          <cell r="AA3364" t="str">
            <v>KDV</v>
          </cell>
          <cell r="AB3364" t="str">
            <v>632.22302</v>
          </cell>
          <cell r="AC3364" t="str">
            <v>24212001</v>
          </cell>
        </row>
        <row r="3365">
          <cell r="A3365" t="str">
            <v>014860200</v>
          </cell>
          <cell r="B3365" t="str">
            <v>Điện thoại IP Grandstream GRP2602P</v>
          </cell>
          <cell r="C3365" t="str">
            <v>Cái</v>
          </cell>
          <cell r="D3365">
            <v>44924</v>
          </cell>
          <cell r="E3365">
            <v>1309000</v>
          </cell>
          <cell r="F3365">
            <v>1</v>
          </cell>
          <cell r="G3365">
            <v>1</v>
          </cell>
          <cell r="H3365">
            <v>0</v>
          </cell>
          <cell r="I3365">
            <v>0</v>
          </cell>
          <cell r="J3365">
            <v>0</v>
          </cell>
          <cell r="K3365">
            <v>0</v>
          </cell>
          <cell r="L3365">
            <v>0</v>
          </cell>
          <cell r="M3365">
            <v>1</v>
          </cell>
          <cell r="N3365">
            <v>1309000</v>
          </cell>
          <cell r="O3365">
            <v>0</v>
          </cell>
          <cell r="P3365">
            <v>0</v>
          </cell>
          <cell r="Q3365">
            <v>0</v>
          </cell>
          <cell r="R3365">
            <v>0</v>
          </cell>
          <cell r="S3365">
            <v>1</v>
          </cell>
          <cell r="T3365">
            <v>1309000</v>
          </cell>
          <cell r="U3365">
            <v>1</v>
          </cell>
          <cell r="V3365">
            <v>1309000</v>
          </cell>
          <cell r="W3365">
            <v>1309000</v>
          </cell>
          <cell r="X3365">
            <v>0</v>
          </cell>
          <cell r="Y3365">
            <v>1</v>
          </cell>
          <cell r="Z3365">
            <v>0</v>
          </cell>
          <cell r="AA3365" t="str">
            <v>MG.TV1</v>
          </cell>
          <cell r="AB3365" t="str">
            <v>63317301</v>
          </cell>
          <cell r="AC3365" t="str">
            <v>24212001</v>
          </cell>
        </row>
        <row r="3366">
          <cell r="A3366" t="str">
            <v>014860201</v>
          </cell>
          <cell r="B3366" t="str">
            <v>Điện thoại IP Grandstream GRP2602P</v>
          </cell>
          <cell r="C3366" t="str">
            <v>Cái</v>
          </cell>
          <cell r="D3366">
            <v>44929</v>
          </cell>
          <cell r="E3366">
            <v>1309000</v>
          </cell>
          <cell r="F3366">
            <v>1</v>
          </cell>
          <cell r="G3366">
            <v>1</v>
          </cell>
          <cell r="H3366">
            <v>0</v>
          </cell>
          <cell r="I3366">
            <v>0</v>
          </cell>
          <cell r="J3366">
            <v>0</v>
          </cell>
          <cell r="K3366">
            <v>0</v>
          </cell>
          <cell r="L3366">
            <v>0</v>
          </cell>
          <cell r="M3366">
            <v>1</v>
          </cell>
          <cell r="N3366">
            <v>1309000</v>
          </cell>
          <cell r="O3366">
            <v>0</v>
          </cell>
          <cell r="P3366">
            <v>0</v>
          </cell>
          <cell r="Q3366">
            <v>0</v>
          </cell>
          <cell r="R3366">
            <v>0</v>
          </cell>
          <cell r="S3366">
            <v>1</v>
          </cell>
          <cell r="T3366">
            <v>1309000</v>
          </cell>
          <cell r="U3366">
            <v>1</v>
          </cell>
          <cell r="V3366">
            <v>1309000</v>
          </cell>
          <cell r="W3366">
            <v>1309000</v>
          </cell>
          <cell r="X3366">
            <v>0</v>
          </cell>
          <cell r="Y3366">
            <v>1</v>
          </cell>
          <cell r="Z3366">
            <v>0</v>
          </cell>
          <cell r="AA3366" t="str">
            <v>QLC</v>
          </cell>
          <cell r="AB3366" t="str">
            <v>64232001</v>
          </cell>
          <cell r="AC3366" t="str">
            <v>24212001</v>
          </cell>
        </row>
        <row r="3367">
          <cell r="A3367" t="str">
            <v>014860202</v>
          </cell>
          <cell r="B3367" t="str">
            <v>Điện thoại IP Grandstream GRP2602P</v>
          </cell>
          <cell r="C3367" t="str">
            <v>Cái</v>
          </cell>
          <cell r="D3367">
            <v>45103</v>
          </cell>
          <cell r="E3367">
            <v>1309000</v>
          </cell>
          <cell r="F3367">
            <v>1</v>
          </cell>
          <cell r="G3367">
            <v>1</v>
          </cell>
          <cell r="H3367">
            <v>0</v>
          </cell>
          <cell r="I3367">
            <v>0</v>
          </cell>
          <cell r="J3367">
            <v>0</v>
          </cell>
          <cell r="K3367">
            <v>0</v>
          </cell>
          <cell r="L3367">
            <v>0</v>
          </cell>
          <cell r="M3367">
            <v>1</v>
          </cell>
          <cell r="N3367">
            <v>1309000</v>
          </cell>
          <cell r="O3367">
            <v>0</v>
          </cell>
          <cell r="P3367">
            <v>0</v>
          </cell>
          <cell r="Q3367">
            <v>0</v>
          </cell>
          <cell r="R3367">
            <v>0</v>
          </cell>
          <cell r="S3367">
            <v>1</v>
          </cell>
          <cell r="T3367">
            <v>1309000</v>
          </cell>
          <cell r="U3367">
            <v>1</v>
          </cell>
          <cell r="V3367">
            <v>1309000</v>
          </cell>
          <cell r="W3367">
            <v>1309000</v>
          </cell>
          <cell r="X3367">
            <v>0</v>
          </cell>
          <cell r="Y3367">
            <v>1</v>
          </cell>
          <cell r="Z3367">
            <v>0</v>
          </cell>
          <cell r="AA3367" t="str">
            <v>QLC</v>
          </cell>
          <cell r="AB3367" t="str">
            <v>64232001</v>
          </cell>
          <cell r="AC3367" t="str">
            <v>24212001</v>
          </cell>
        </row>
        <row r="3368">
          <cell r="A3368" t="str">
            <v>014860203</v>
          </cell>
          <cell r="B3368" t="str">
            <v>Điện thoại IP Grandstream GRP2602P</v>
          </cell>
          <cell r="C3368" t="str">
            <v>Cái</v>
          </cell>
          <cell r="D3368">
            <v>45064</v>
          </cell>
          <cell r="E3368">
            <v>1309000</v>
          </cell>
          <cell r="F3368">
            <v>1</v>
          </cell>
          <cell r="G3368">
            <v>1</v>
          </cell>
          <cell r="H3368">
            <v>0</v>
          </cell>
          <cell r="I3368">
            <v>0</v>
          </cell>
          <cell r="J3368">
            <v>0</v>
          </cell>
          <cell r="K3368">
            <v>0</v>
          </cell>
          <cell r="L3368">
            <v>0</v>
          </cell>
          <cell r="M3368">
            <v>1</v>
          </cell>
          <cell r="N3368">
            <v>1309000</v>
          </cell>
          <cell r="O3368">
            <v>0</v>
          </cell>
          <cell r="P3368">
            <v>0</v>
          </cell>
          <cell r="Q3368">
            <v>0</v>
          </cell>
          <cell r="R3368">
            <v>0</v>
          </cell>
          <cell r="S3368">
            <v>1</v>
          </cell>
          <cell r="T3368">
            <v>1309000</v>
          </cell>
          <cell r="U3368">
            <v>1</v>
          </cell>
          <cell r="V3368">
            <v>1309000</v>
          </cell>
          <cell r="W3368">
            <v>1309000</v>
          </cell>
          <cell r="X3368">
            <v>0</v>
          </cell>
          <cell r="Y3368">
            <v>1</v>
          </cell>
          <cell r="Z3368">
            <v>0</v>
          </cell>
          <cell r="AA3368" t="str">
            <v>QLC</v>
          </cell>
          <cell r="AB3368" t="str">
            <v>64232001</v>
          </cell>
          <cell r="AC3368" t="str">
            <v>24212001</v>
          </cell>
        </row>
        <row r="3369">
          <cell r="A3369" t="str">
            <v>014860204</v>
          </cell>
          <cell r="B3369" t="str">
            <v>Điện thoại IP Grandstream GRP2602P</v>
          </cell>
          <cell r="C3369" t="str">
            <v>Cái</v>
          </cell>
          <cell r="D3369">
            <v>45086</v>
          </cell>
          <cell r="E3369">
            <v>1309000</v>
          </cell>
          <cell r="F3369">
            <v>1</v>
          </cell>
          <cell r="G3369">
            <v>1</v>
          </cell>
          <cell r="H3369">
            <v>0</v>
          </cell>
          <cell r="I3369">
            <v>0</v>
          </cell>
          <cell r="J3369">
            <v>0</v>
          </cell>
          <cell r="K3369">
            <v>0</v>
          </cell>
          <cell r="L3369">
            <v>0</v>
          </cell>
          <cell r="M3369">
            <v>1</v>
          </cell>
          <cell r="N3369">
            <v>1309000</v>
          </cell>
          <cell r="O3369">
            <v>0</v>
          </cell>
          <cell r="P3369">
            <v>0</v>
          </cell>
          <cell r="Q3369">
            <v>0</v>
          </cell>
          <cell r="R3369">
            <v>0</v>
          </cell>
          <cell r="S3369">
            <v>1</v>
          </cell>
          <cell r="T3369">
            <v>1309000</v>
          </cell>
          <cell r="U3369">
            <v>1</v>
          </cell>
          <cell r="V3369">
            <v>1309000</v>
          </cell>
          <cell r="W3369">
            <v>1309000</v>
          </cell>
          <cell r="X3369">
            <v>0</v>
          </cell>
          <cell r="Y3369">
            <v>1</v>
          </cell>
          <cell r="Z3369">
            <v>0</v>
          </cell>
          <cell r="AA3369" t="str">
            <v>QLC</v>
          </cell>
          <cell r="AB3369" t="str">
            <v>64232001</v>
          </cell>
          <cell r="AC3369" t="str">
            <v>24212001</v>
          </cell>
        </row>
        <row r="3370">
          <cell r="A3370" t="str">
            <v>014860205</v>
          </cell>
          <cell r="B3370" t="str">
            <v>Điện thoại IP Grandstream GRP2602P</v>
          </cell>
          <cell r="C3370" t="str">
            <v>Cái</v>
          </cell>
          <cell r="D3370">
            <v>45091</v>
          </cell>
          <cell r="E3370">
            <v>1309000</v>
          </cell>
          <cell r="F3370">
            <v>1</v>
          </cell>
          <cell r="G3370">
            <v>1</v>
          </cell>
          <cell r="H3370">
            <v>0</v>
          </cell>
          <cell r="I3370">
            <v>0</v>
          </cell>
          <cell r="J3370">
            <v>0</v>
          </cell>
          <cell r="K3370">
            <v>0</v>
          </cell>
          <cell r="L3370">
            <v>0</v>
          </cell>
          <cell r="M3370">
            <v>1</v>
          </cell>
          <cell r="N3370">
            <v>1309000</v>
          </cell>
          <cell r="O3370">
            <v>0</v>
          </cell>
          <cell r="P3370">
            <v>0</v>
          </cell>
          <cell r="Q3370">
            <v>0</v>
          </cell>
          <cell r="R3370">
            <v>0</v>
          </cell>
          <cell r="S3370">
            <v>1</v>
          </cell>
          <cell r="T3370">
            <v>1309000</v>
          </cell>
          <cell r="U3370">
            <v>1</v>
          </cell>
          <cell r="V3370">
            <v>1309000</v>
          </cell>
          <cell r="W3370">
            <v>1309000</v>
          </cell>
          <cell r="X3370">
            <v>0</v>
          </cell>
          <cell r="Y3370">
            <v>1</v>
          </cell>
          <cell r="Z3370">
            <v>0</v>
          </cell>
          <cell r="AA3370" t="str">
            <v>QLC</v>
          </cell>
          <cell r="AB3370" t="str">
            <v>64232001</v>
          </cell>
          <cell r="AC3370" t="str">
            <v>24212001</v>
          </cell>
        </row>
        <row r="3371">
          <cell r="A3371" t="str">
            <v>014860206</v>
          </cell>
          <cell r="B3371" t="str">
            <v>Điện thoại IP Grandstream GRP2602P</v>
          </cell>
          <cell r="C3371" t="str">
            <v>Cái</v>
          </cell>
          <cell r="D3371">
            <v>45091</v>
          </cell>
          <cell r="E3371">
            <v>1309000</v>
          </cell>
          <cell r="F3371">
            <v>1</v>
          </cell>
          <cell r="G3371">
            <v>1</v>
          </cell>
          <cell r="H3371">
            <v>0</v>
          </cell>
          <cell r="I3371">
            <v>0</v>
          </cell>
          <cell r="J3371">
            <v>0</v>
          </cell>
          <cell r="K3371">
            <v>0</v>
          </cell>
          <cell r="L3371">
            <v>0</v>
          </cell>
          <cell r="M3371">
            <v>1</v>
          </cell>
          <cell r="N3371">
            <v>1309000</v>
          </cell>
          <cell r="O3371">
            <v>0</v>
          </cell>
          <cell r="P3371">
            <v>0</v>
          </cell>
          <cell r="Q3371">
            <v>0</v>
          </cell>
          <cell r="R3371">
            <v>0</v>
          </cell>
          <cell r="S3371">
            <v>1</v>
          </cell>
          <cell r="T3371">
            <v>1309000</v>
          </cell>
          <cell r="U3371">
            <v>1</v>
          </cell>
          <cell r="V3371">
            <v>1309000</v>
          </cell>
          <cell r="W3371">
            <v>1309000</v>
          </cell>
          <cell r="X3371">
            <v>0</v>
          </cell>
          <cell r="Y3371">
            <v>1</v>
          </cell>
          <cell r="Z3371">
            <v>0</v>
          </cell>
          <cell r="AA3371" t="str">
            <v>QLC</v>
          </cell>
          <cell r="AB3371" t="str">
            <v>64232001</v>
          </cell>
          <cell r="AC3371" t="str">
            <v>24212001</v>
          </cell>
        </row>
        <row r="3372">
          <cell r="A3372" t="str">
            <v>014860207</v>
          </cell>
          <cell r="B3372" t="str">
            <v>Điện thoại IP Grandstream GRP2602P</v>
          </cell>
          <cell r="C3372" t="str">
            <v>Cái</v>
          </cell>
          <cell r="D3372">
            <v>45146</v>
          </cell>
          <cell r="E3372">
            <v>1309000</v>
          </cell>
          <cell r="F3372">
            <v>1</v>
          </cell>
          <cell r="G3372">
            <v>1</v>
          </cell>
          <cell r="H3372">
            <v>0</v>
          </cell>
          <cell r="I3372">
            <v>0</v>
          </cell>
          <cell r="J3372">
            <v>0</v>
          </cell>
          <cell r="K3372">
            <v>0</v>
          </cell>
          <cell r="L3372">
            <v>0</v>
          </cell>
          <cell r="M3372">
            <v>1</v>
          </cell>
          <cell r="N3372">
            <v>1309000</v>
          </cell>
          <cell r="O3372">
            <v>0</v>
          </cell>
          <cell r="P3372">
            <v>0</v>
          </cell>
          <cell r="Q3372">
            <v>0</v>
          </cell>
          <cell r="R3372">
            <v>0</v>
          </cell>
          <cell r="S3372">
            <v>1</v>
          </cell>
          <cell r="T3372">
            <v>1309000</v>
          </cell>
          <cell r="U3372">
            <v>1</v>
          </cell>
          <cell r="V3372">
            <v>1309000</v>
          </cell>
          <cell r="W3372">
            <v>1309000</v>
          </cell>
          <cell r="X3372">
            <v>0</v>
          </cell>
          <cell r="Y3372">
            <v>1</v>
          </cell>
          <cell r="Z3372">
            <v>0</v>
          </cell>
          <cell r="AA3372" t="str">
            <v>QLC</v>
          </cell>
          <cell r="AB3372" t="str">
            <v>64232001</v>
          </cell>
          <cell r="AC3372" t="str">
            <v>24212001</v>
          </cell>
        </row>
        <row r="3373">
          <cell r="A3373" t="str">
            <v>014860208</v>
          </cell>
          <cell r="B3373" t="str">
            <v>Điện thoại IP Grandstream GRP2602P</v>
          </cell>
          <cell r="C3373" t="str">
            <v>Cái</v>
          </cell>
          <cell r="D3373">
            <v>45119</v>
          </cell>
          <cell r="E3373">
            <v>1309000</v>
          </cell>
          <cell r="F3373">
            <v>1</v>
          </cell>
          <cell r="G3373">
            <v>1</v>
          </cell>
          <cell r="H3373">
            <v>0</v>
          </cell>
          <cell r="I3373">
            <v>0</v>
          </cell>
          <cell r="J3373">
            <v>0</v>
          </cell>
          <cell r="K3373">
            <v>0</v>
          </cell>
          <cell r="L3373">
            <v>0</v>
          </cell>
          <cell r="M3373">
            <v>1</v>
          </cell>
          <cell r="N3373">
            <v>1309000</v>
          </cell>
          <cell r="O3373">
            <v>0</v>
          </cell>
          <cell r="P3373">
            <v>0</v>
          </cell>
          <cell r="Q3373">
            <v>0</v>
          </cell>
          <cell r="R3373">
            <v>0</v>
          </cell>
          <cell r="S3373">
            <v>1</v>
          </cell>
          <cell r="T3373">
            <v>1309000</v>
          </cell>
          <cell r="U3373">
            <v>1</v>
          </cell>
          <cell r="V3373">
            <v>1309000</v>
          </cell>
          <cell r="W3373">
            <v>1309000</v>
          </cell>
          <cell r="X3373">
            <v>0</v>
          </cell>
          <cell r="Y3373">
            <v>1</v>
          </cell>
          <cell r="Z3373">
            <v>0</v>
          </cell>
          <cell r="AA3373" t="str">
            <v>MG.HSC</v>
          </cell>
          <cell r="AB3373" t="str">
            <v>63317301</v>
          </cell>
          <cell r="AC3373" t="str">
            <v>24212001</v>
          </cell>
        </row>
        <row r="3374">
          <cell r="A3374" t="str">
            <v>014860209</v>
          </cell>
          <cell r="B3374" t="str">
            <v>Điện thoại IP Grandstream GRP2602P</v>
          </cell>
          <cell r="C3374" t="str">
            <v>Cái</v>
          </cell>
          <cell r="D3374">
            <v>45174</v>
          </cell>
          <cell r="E3374">
            <v>1309000</v>
          </cell>
          <cell r="F3374">
            <v>1</v>
          </cell>
          <cell r="G3374">
            <v>1</v>
          </cell>
          <cell r="H3374">
            <v>0</v>
          </cell>
          <cell r="I3374">
            <v>0</v>
          </cell>
          <cell r="J3374">
            <v>0</v>
          </cell>
          <cell r="K3374">
            <v>0</v>
          </cell>
          <cell r="L3374">
            <v>0</v>
          </cell>
          <cell r="M3374">
            <v>1</v>
          </cell>
          <cell r="N3374">
            <v>1309000</v>
          </cell>
          <cell r="O3374">
            <v>0</v>
          </cell>
          <cell r="P3374">
            <v>0</v>
          </cell>
          <cell r="Q3374">
            <v>0</v>
          </cell>
          <cell r="R3374">
            <v>0</v>
          </cell>
          <cell r="S3374">
            <v>1</v>
          </cell>
          <cell r="T3374">
            <v>1309000</v>
          </cell>
          <cell r="U3374">
            <v>1</v>
          </cell>
          <cell r="V3374">
            <v>1309000</v>
          </cell>
          <cell r="W3374">
            <v>1309000</v>
          </cell>
          <cell r="X3374">
            <v>0</v>
          </cell>
          <cell r="Y3374">
            <v>1</v>
          </cell>
          <cell r="Z3374">
            <v>0</v>
          </cell>
          <cell r="AA3374" t="str">
            <v>QLC</v>
          </cell>
          <cell r="AB3374" t="str">
            <v>64232001</v>
          </cell>
          <cell r="AC3374" t="str">
            <v>24212001</v>
          </cell>
        </row>
        <row r="3375">
          <cell r="A3375" t="str">
            <v>014860210</v>
          </cell>
          <cell r="B3375" t="str">
            <v>Điện thoại IP Grandstream GRP2602P</v>
          </cell>
          <cell r="C3375" t="str">
            <v>Cái</v>
          </cell>
          <cell r="D3375">
            <v>45175</v>
          </cell>
          <cell r="E3375">
            <v>1309000</v>
          </cell>
          <cell r="F3375">
            <v>1</v>
          </cell>
          <cell r="G3375">
            <v>1</v>
          </cell>
          <cell r="H3375">
            <v>0</v>
          </cell>
          <cell r="I3375">
            <v>0</v>
          </cell>
          <cell r="J3375">
            <v>0</v>
          </cell>
          <cell r="K3375">
            <v>0</v>
          </cell>
          <cell r="L3375">
            <v>0</v>
          </cell>
          <cell r="M3375">
            <v>1</v>
          </cell>
          <cell r="N3375">
            <v>1309000</v>
          </cell>
          <cell r="O3375">
            <v>0</v>
          </cell>
          <cell r="P3375">
            <v>0</v>
          </cell>
          <cell r="Q3375">
            <v>0</v>
          </cell>
          <cell r="R3375">
            <v>0</v>
          </cell>
          <cell r="S3375">
            <v>1</v>
          </cell>
          <cell r="T3375">
            <v>1309000</v>
          </cell>
          <cell r="U3375">
            <v>1</v>
          </cell>
          <cell r="V3375">
            <v>1309000</v>
          </cell>
          <cell r="W3375">
            <v>1309000</v>
          </cell>
          <cell r="X3375">
            <v>0</v>
          </cell>
          <cell r="Y3375">
            <v>1</v>
          </cell>
          <cell r="Z3375">
            <v>0</v>
          </cell>
          <cell r="AA3375" t="str">
            <v>QLC</v>
          </cell>
          <cell r="AB3375" t="str">
            <v>64232001</v>
          </cell>
          <cell r="AC3375" t="str">
            <v>24212001</v>
          </cell>
        </row>
        <row r="3376">
          <cell r="A3376" t="str">
            <v>014860211</v>
          </cell>
          <cell r="B3376" t="str">
            <v>Điện thoại IP Grandstream GRP2602P</v>
          </cell>
          <cell r="C3376" t="str">
            <v>Cái</v>
          </cell>
          <cell r="D3376">
            <v>45176</v>
          </cell>
          <cell r="E3376">
            <v>1309000</v>
          </cell>
          <cell r="F3376">
            <v>1</v>
          </cell>
          <cell r="G3376">
            <v>1</v>
          </cell>
          <cell r="H3376">
            <v>0</v>
          </cell>
          <cell r="I3376">
            <v>0</v>
          </cell>
          <cell r="J3376">
            <v>0</v>
          </cell>
          <cell r="K3376">
            <v>0</v>
          </cell>
          <cell r="L3376">
            <v>0</v>
          </cell>
          <cell r="M3376">
            <v>1</v>
          </cell>
          <cell r="N3376">
            <v>1309000</v>
          </cell>
          <cell r="O3376">
            <v>0</v>
          </cell>
          <cell r="P3376">
            <v>0</v>
          </cell>
          <cell r="Q3376">
            <v>0</v>
          </cell>
          <cell r="R3376">
            <v>0</v>
          </cell>
          <cell r="S3376">
            <v>1</v>
          </cell>
          <cell r="T3376">
            <v>1309000</v>
          </cell>
          <cell r="U3376">
            <v>1</v>
          </cell>
          <cell r="V3376">
            <v>1309000</v>
          </cell>
          <cell r="W3376">
            <v>1309000</v>
          </cell>
          <cell r="X3376">
            <v>0</v>
          </cell>
          <cell r="Y3376">
            <v>1</v>
          </cell>
          <cell r="Z3376">
            <v>0</v>
          </cell>
          <cell r="AA3376" t="str">
            <v>QLC</v>
          </cell>
          <cell r="AB3376" t="str">
            <v>64232001</v>
          </cell>
          <cell r="AC3376" t="str">
            <v>24212001</v>
          </cell>
        </row>
        <row r="3377">
          <cell r="A3377" t="str">
            <v>014860212</v>
          </cell>
          <cell r="B3377" t="str">
            <v>Điện thoại IP Grandstream GRP2602P</v>
          </cell>
          <cell r="C3377" t="str">
            <v>Cái</v>
          </cell>
          <cell r="D3377">
            <v>45176</v>
          </cell>
          <cell r="E3377">
            <v>1309000</v>
          </cell>
          <cell r="F3377">
            <v>1</v>
          </cell>
          <cell r="G3377">
            <v>1</v>
          </cell>
          <cell r="H3377">
            <v>0</v>
          </cell>
          <cell r="I3377">
            <v>0</v>
          </cell>
          <cell r="J3377">
            <v>0</v>
          </cell>
          <cell r="K3377">
            <v>0</v>
          </cell>
          <cell r="L3377">
            <v>0</v>
          </cell>
          <cell r="M3377">
            <v>1</v>
          </cell>
          <cell r="N3377">
            <v>1309000</v>
          </cell>
          <cell r="O3377">
            <v>0</v>
          </cell>
          <cell r="P3377">
            <v>0</v>
          </cell>
          <cell r="Q3377">
            <v>0</v>
          </cell>
          <cell r="R3377">
            <v>0</v>
          </cell>
          <cell r="S3377">
            <v>1</v>
          </cell>
          <cell r="T3377">
            <v>1309000</v>
          </cell>
          <cell r="U3377">
            <v>1</v>
          </cell>
          <cell r="V3377">
            <v>1309000</v>
          </cell>
          <cell r="W3377">
            <v>1309000</v>
          </cell>
          <cell r="X3377">
            <v>0</v>
          </cell>
          <cell r="Y3377">
            <v>1</v>
          </cell>
          <cell r="Z3377">
            <v>0</v>
          </cell>
          <cell r="AA3377" t="str">
            <v>QLC</v>
          </cell>
          <cell r="AB3377" t="str">
            <v>64232001</v>
          </cell>
          <cell r="AC3377" t="str">
            <v>24212001</v>
          </cell>
        </row>
        <row r="3378">
          <cell r="A3378" t="str">
            <v>014860213</v>
          </cell>
          <cell r="B3378" t="str">
            <v>Điện thoại IP Grandstream GRP2602P</v>
          </cell>
          <cell r="C3378" t="str">
            <v>Cái</v>
          </cell>
          <cell r="D3378">
            <v>45107</v>
          </cell>
          <cell r="E3378">
            <v>1309000</v>
          </cell>
          <cell r="F3378">
            <v>1</v>
          </cell>
          <cell r="G3378">
            <v>1</v>
          </cell>
          <cell r="H3378">
            <v>0</v>
          </cell>
          <cell r="I3378">
            <v>0</v>
          </cell>
          <cell r="J3378">
            <v>0</v>
          </cell>
          <cell r="K3378">
            <v>0</v>
          </cell>
          <cell r="L3378">
            <v>0</v>
          </cell>
          <cell r="M3378">
            <v>1</v>
          </cell>
          <cell r="N3378">
            <v>1309000</v>
          </cell>
          <cell r="O3378">
            <v>0</v>
          </cell>
          <cell r="P3378">
            <v>0</v>
          </cell>
          <cell r="Q3378">
            <v>0</v>
          </cell>
          <cell r="R3378">
            <v>0</v>
          </cell>
          <cell r="S3378">
            <v>1</v>
          </cell>
          <cell r="T3378">
            <v>1309000</v>
          </cell>
          <cell r="U3378">
            <v>1</v>
          </cell>
          <cell r="V3378">
            <v>1309000</v>
          </cell>
          <cell r="W3378">
            <v>1309000</v>
          </cell>
          <cell r="X3378">
            <v>0</v>
          </cell>
          <cell r="Y3378">
            <v>1</v>
          </cell>
          <cell r="Z3378">
            <v>0</v>
          </cell>
          <cell r="AA3378" t="str">
            <v>QLC</v>
          </cell>
          <cell r="AB3378" t="str">
            <v>64232001</v>
          </cell>
          <cell r="AC3378" t="str">
            <v>24212001</v>
          </cell>
        </row>
        <row r="3379">
          <cell r="A3379" t="str">
            <v>014860214</v>
          </cell>
          <cell r="B3379" t="str">
            <v>Điện thoại IP Grandstream GRP2602P</v>
          </cell>
          <cell r="C3379" t="str">
            <v>Cái</v>
          </cell>
          <cell r="D3379">
            <v>45231</v>
          </cell>
          <cell r="E3379">
            <v>1309000</v>
          </cell>
          <cell r="F3379">
            <v>1</v>
          </cell>
          <cell r="G3379">
            <v>1</v>
          </cell>
          <cell r="H3379">
            <v>0</v>
          </cell>
          <cell r="I3379">
            <v>0</v>
          </cell>
          <cell r="J3379">
            <v>0</v>
          </cell>
          <cell r="K3379">
            <v>0</v>
          </cell>
          <cell r="L3379">
            <v>0</v>
          </cell>
          <cell r="M3379">
            <v>1</v>
          </cell>
          <cell r="N3379">
            <v>1309000</v>
          </cell>
          <cell r="O3379">
            <v>0</v>
          </cell>
          <cell r="P3379">
            <v>0</v>
          </cell>
          <cell r="Q3379">
            <v>0</v>
          </cell>
          <cell r="R3379">
            <v>0</v>
          </cell>
          <cell r="S3379">
            <v>1</v>
          </cell>
          <cell r="T3379">
            <v>1309000</v>
          </cell>
          <cell r="U3379">
            <v>1</v>
          </cell>
          <cell r="V3379">
            <v>1309000</v>
          </cell>
          <cell r="W3379">
            <v>1309000</v>
          </cell>
          <cell r="X3379">
            <v>0</v>
          </cell>
          <cell r="Y3379">
            <v>1</v>
          </cell>
          <cell r="Z3379">
            <v>0</v>
          </cell>
          <cell r="AA3379" t="str">
            <v>MG.TV1</v>
          </cell>
          <cell r="AB3379" t="str">
            <v>63317301</v>
          </cell>
          <cell r="AC3379" t="str">
            <v>24212001</v>
          </cell>
        </row>
        <row r="3380">
          <cell r="A3380" t="str">
            <v>014860215</v>
          </cell>
          <cell r="B3380" t="str">
            <v>Điện thoại IP Grandstream GRP2602P</v>
          </cell>
          <cell r="C3380" t="str">
            <v>Cái</v>
          </cell>
          <cell r="D3380">
            <v>45478</v>
          </cell>
          <cell r="E3380">
            <v>1309000</v>
          </cell>
          <cell r="F3380">
            <v>1</v>
          </cell>
          <cell r="G3380">
            <v>1</v>
          </cell>
          <cell r="H3380">
            <v>0</v>
          </cell>
          <cell r="I3380">
            <v>0</v>
          </cell>
          <cell r="J3380">
            <v>0</v>
          </cell>
          <cell r="K3380">
            <v>0</v>
          </cell>
          <cell r="L3380">
            <v>0</v>
          </cell>
          <cell r="M3380">
            <v>1</v>
          </cell>
          <cell r="N3380">
            <v>1309000</v>
          </cell>
          <cell r="O3380">
            <v>0</v>
          </cell>
          <cell r="P3380">
            <v>0</v>
          </cell>
          <cell r="Q3380">
            <v>0</v>
          </cell>
          <cell r="R3380">
            <v>0</v>
          </cell>
          <cell r="S3380">
            <v>1</v>
          </cell>
          <cell r="T3380">
            <v>1309000</v>
          </cell>
          <cell r="U3380">
            <v>1</v>
          </cell>
          <cell r="V3380">
            <v>1309000</v>
          </cell>
          <cell r="W3380">
            <v>1309000</v>
          </cell>
          <cell r="X3380">
            <v>0</v>
          </cell>
          <cell r="Y3380">
            <v>1</v>
          </cell>
          <cell r="Z3380">
            <v>0</v>
          </cell>
          <cell r="AA3380" t="str">
            <v>QLC</v>
          </cell>
          <cell r="AB3380" t="str">
            <v>64232001</v>
          </cell>
          <cell r="AC3380" t="str">
            <v>24212001</v>
          </cell>
        </row>
        <row r="3381">
          <cell r="A3381" t="str">
            <v>014860216</v>
          </cell>
          <cell r="B3381" t="str">
            <v>Điện thoại IP Grandstream GRP2602P</v>
          </cell>
          <cell r="C3381" t="str">
            <v>Cái</v>
          </cell>
          <cell r="D3381">
            <v>45240</v>
          </cell>
          <cell r="E3381">
            <v>1309000</v>
          </cell>
          <cell r="F3381">
            <v>1</v>
          </cell>
          <cell r="G3381">
            <v>1</v>
          </cell>
          <cell r="H3381">
            <v>0</v>
          </cell>
          <cell r="I3381">
            <v>0</v>
          </cell>
          <cell r="J3381">
            <v>0</v>
          </cell>
          <cell r="K3381">
            <v>0</v>
          </cell>
          <cell r="L3381">
            <v>0</v>
          </cell>
          <cell r="M3381">
            <v>1</v>
          </cell>
          <cell r="N3381">
            <v>1309000</v>
          </cell>
          <cell r="O3381">
            <v>0</v>
          </cell>
          <cell r="P3381">
            <v>0</v>
          </cell>
          <cell r="Q3381">
            <v>0</v>
          </cell>
          <cell r="R3381">
            <v>0</v>
          </cell>
          <cell r="S3381">
            <v>1</v>
          </cell>
          <cell r="T3381">
            <v>1309000</v>
          </cell>
          <cell r="U3381">
            <v>1</v>
          </cell>
          <cell r="V3381">
            <v>1309000</v>
          </cell>
          <cell r="W3381">
            <v>1309000</v>
          </cell>
          <cell r="X3381">
            <v>0</v>
          </cell>
          <cell r="Y3381">
            <v>1</v>
          </cell>
          <cell r="Z3381">
            <v>0</v>
          </cell>
          <cell r="AA3381" t="str">
            <v>TUVAN</v>
          </cell>
          <cell r="AB3381" t="str">
            <v>63356301</v>
          </cell>
          <cell r="AC3381" t="str">
            <v>24212001</v>
          </cell>
        </row>
        <row r="3382">
          <cell r="A3382" t="str">
            <v>014860218</v>
          </cell>
          <cell r="B3382" t="str">
            <v>Điện thoại Iphone 13 mini</v>
          </cell>
          <cell r="C3382" t="str">
            <v>Cái</v>
          </cell>
          <cell r="D3382">
            <v>44847</v>
          </cell>
          <cell r="E3382">
            <v>18370000</v>
          </cell>
          <cell r="F3382">
            <v>1</v>
          </cell>
          <cell r="G3382">
            <v>1</v>
          </cell>
          <cell r="H3382">
            <v>0</v>
          </cell>
          <cell r="I3382">
            <v>0</v>
          </cell>
          <cell r="J3382">
            <v>0</v>
          </cell>
          <cell r="K3382">
            <v>0</v>
          </cell>
          <cell r="L3382">
            <v>0</v>
          </cell>
          <cell r="M3382">
            <v>1</v>
          </cell>
          <cell r="N3382">
            <v>18370000</v>
          </cell>
          <cell r="O3382">
            <v>0</v>
          </cell>
          <cell r="P3382">
            <v>0</v>
          </cell>
          <cell r="Q3382">
            <v>0</v>
          </cell>
          <cell r="R3382">
            <v>0</v>
          </cell>
          <cell r="S3382">
            <v>1</v>
          </cell>
          <cell r="T3382">
            <v>18370000</v>
          </cell>
          <cell r="U3382">
            <v>1</v>
          </cell>
          <cell r="V3382">
            <v>18370000</v>
          </cell>
          <cell r="W3382">
            <v>18370000</v>
          </cell>
          <cell r="X3382">
            <v>0</v>
          </cell>
          <cell r="Y3382">
            <v>1</v>
          </cell>
          <cell r="Z3382">
            <v>0</v>
          </cell>
          <cell r="AA3382" t="str">
            <v>QLC</v>
          </cell>
          <cell r="AB3382" t="str">
            <v>64232001</v>
          </cell>
          <cell r="AC3382" t="str">
            <v>24212001</v>
          </cell>
        </row>
        <row r="3383">
          <cell r="A3383" t="str">
            <v>014860219</v>
          </cell>
          <cell r="B3383" t="str">
            <v>Điện thoại di động (cho CBQL)</v>
          </cell>
          <cell r="C3383" t="str">
            <v>Cái</v>
          </cell>
          <cell r="D3383">
            <v>44851</v>
          </cell>
          <cell r="E3383">
            <v>6000000</v>
          </cell>
          <cell r="F3383">
            <v>1</v>
          </cell>
          <cell r="G3383">
            <v>1</v>
          </cell>
          <cell r="H3383">
            <v>0</v>
          </cell>
          <cell r="I3383">
            <v>0</v>
          </cell>
          <cell r="J3383">
            <v>0</v>
          </cell>
          <cell r="K3383">
            <v>0</v>
          </cell>
          <cell r="L3383">
            <v>0</v>
          </cell>
          <cell r="M3383">
            <v>1</v>
          </cell>
          <cell r="N3383">
            <v>6000000</v>
          </cell>
          <cell r="O3383">
            <v>0</v>
          </cell>
          <cell r="P3383">
            <v>0</v>
          </cell>
          <cell r="Q3383">
            <v>0</v>
          </cell>
          <cell r="R3383">
            <v>0</v>
          </cell>
          <cell r="S3383">
            <v>1</v>
          </cell>
          <cell r="T3383">
            <v>6000000</v>
          </cell>
          <cell r="U3383">
            <v>1</v>
          </cell>
          <cell r="V3383">
            <v>6000000</v>
          </cell>
          <cell r="W3383">
            <v>6000000</v>
          </cell>
          <cell r="X3383">
            <v>0</v>
          </cell>
          <cell r="Y3383">
            <v>1</v>
          </cell>
          <cell r="Z3383">
            <v>0</v>
          </cell>
          <cell r="AA3383" t="str">
            <v>TUVAN</v>
          </cell>
          <cell r="AB3383" t="str">
            <v>63356301</v>
          </cell>
          <cell r="AC3383" t="str">
            <v>24212001</v>
          </cell>
        </row>
        <row r="3384">
          <cell r="A3384" t="str">
            <v>014860220</v>
          </cell>
          <cell r="B3384" t="str">
            <v>Điện thoại di động (cho CBQL)</v>
          </cell>
          <cell r="C3384" t="str">
            <v>Cái</v>
          </cell>
          <cell r="D3384">
            <v>44944</v>
          </cell>
          <cell r="E3384">
            <v>4000000</v>
          </cell>
          <cell r="F3384">
            <v>1</v>
          </cell>
          <cell r="G3384">
            <v>1</v>
          </cell>
          <cell r="H3384">
            <v>0</v>
          </cell>
          <cell r="I3384">
            <v>0</v>
          </cell>
          <cell r="J3384">
            <v>0</v>
          </cell>
          <cell r="K3384">
            <v>0</v>
          </cell>
          <cell r="L3384">
            <v>0</v>
          </cell>
          <cell r="M3384">
            <v>1</v>
          </cell>
          <cell r="N3384">
            <v>4000000</v>
          </cell>
          <cell r="O3384">
            <v>0</v>
          </cell>
          <cell r="P3384">
            <v>0</v>
          </cell>
          <cell r="Q3384">
            <v>0</v>
          </cell>
          <cell r="R3384">
            <v>0</v>
          </cell>
          <cell r="S3384">
            <v>1</v>
          </cell>
          <cell r="T3384">
            <v>4000000</v>
          </cell>
          <cell r="U3384">
            <v>1</v>
          </cell>
          <cell r="V3384">
            <v>4000000</v>
          </cell>
          <cell r="W3384">
            <v>4000000</v>
          </cell>
          <cell r="X3384">
            <v>0</v>
          </cell>
          <cell r="Y3384">
            <v>1</v>
          </cell>
          <cell r="Z3384">
            <v>0</v>
          </cell>
          <cell r="AA3384" t="str">
            <v>QLC</v>
          </cell>
          <cell r="AB3384" t="str">
            <v>64232001</v>
          </cell>
          <cell r="AC3384" t="str">
            <v>24212001</v>
          </cell>
        </row>
        <row r="3385">
          <cell r="A3385" t="str">
            <v>014860221</v>
          </cell>
          <cell r="B3385" t="str">
            <v>Máy lọc không khí Sharp FP-J80EV-H</v>
          </cell>
          <cell r="C3385" t="str">
            <v>Chiếc</v>
          </cell>
          <cell r="D3385">
            <v>45183</v>
          </cell>
          <cell r="E3385">
            <v>7020000</v>
          </cell>
          <cell r="F3385">
            <v>1</v>
          </cell>
          <cell r="G3385">
            <v>1</v>
          </cell>
          <cell r="H3385">
            <v>0</v>
          </cell>
          <cell r="I3385">
            <v>0</v>
          </cell>
          <cell r="J3385">
            <v>0</v>
          </cell>
          <cell r="K3385">
            <v>0</v>
          </cell>
          <cell r="L3385">
            <v>0</v>
          </cell>
          <cell r="M3385">
            <v>1</v>
          </cell>
          <cell r="N3385">
            <v>7020000</v>
          </cell>
          <cell r="O3385">
            <v>0</v>
          </cell>
          <cell r="P3385">
            <v>0</v>
          </cell>
          <cell r="Q3385">
            <v>0</v>
          </cell>
          <cell r="R3385">
            <v>0</v>
          </cell>
          <cell r="S3385">
            <v>1</v>
          </cell>
          <cell r="T3385">
            <v>7020000</v>
          </cell>
          <cell r="U3385">
            <v>1</v>
          </cell>
          <cell r="V3385">
            <v>7020000</v>
          </cell>
          <cell r="W3385">
            <v>7020000</v>
          </cell>
          <cell r="X3385">
            <v>0</v>
          </cell>
          <cell r="Y3385">
            <v>1</v>
          </cell>
          <cell r="Z3385">
            <v>0</v>
          </cell>
          <cell r="AA3385" t="str">
            <v>QLC</v>
          </cell>
          <cell r="AB3385" t="str">
            <v>64232001</v>
          </cell>
          <cell r="AC3385" t="str">
            <v>24212001</v>
          </cell>
        </row>
        <row r="3386">
          <cell r="A3386" t="str">
            <v>014860222</v>
          </cell>
          <cell r="B3386" t="str">
            <v>Máy lọc không khí Sharp FP-J80EV-H</v>
          </cell>
          <cell r="C3386" t="str">
            <v>Chiếc</v>
          </cell>
          <cell r="D3386">
            <v>45183</v>
          </cell>
          <cell r="E3386">
            <v>7020000</v>
          </cell>
          <cell r="F3386">
            <v>1</v>
          </cell>
          <cell r="G3386">
            <v>1</v>
          </cell>
          <cell r="H3386">
            <v>0</v>
          </cell>
          <cell r="I3386">
            <v>0</v>
          </cell>
          <cell r="J3386">
            <v>0</v>
          </cell>
          <cell r="K3386">
            <v>0</v>
          </cell>
          <cell r="L3386">
            <v>0</v>
          </cell>
          <cell r="M3386">
            <v>1</v>
          </cell>
          <cell r="N3386">
            <v>7020000</v>
          </cell>
          <cell r="O3386">
            <v>0</v>
          </cell>
          <cell r="P3386">
            <v>0</v>
          </cell>
          <cell r="Q3386">
            <v>0</v>
          </cell>
          <cell r="R3386">
            <v>0</v>
          </cell>
          <cell r="S3386">
            <v>1</v>
          </cell>
          <cell r="T3386">
            <v>7020000</v>
          </cell>
          <cell r="U3386">
            <v>1</v>
          </cell>
          <cell r="V3386">
            <v>7020000</v>
          </cell>
          <cell r="W3386">
            <v>7020000</v>
          </cell>
          <cell r="X3386">
            <v>0</v>
          </cell>
          <cell r="Y3386">
            <v>1</v>
          </cell>
          <cell r="Z3386">
            <v>0</v>
          </cell>
          <cell r="AA3386" t="str">
            <v>MG.TV1</v>
          </cell>
          <cell r="AB3386" t="str">
            <v>63317301</v>
          </cell>
          <cell r="AC3386" t="str">
            <v>24212001</v>
          </cell>
        </row>
        <row r="3387">
          <cell r="A3387" t="str">
            <v>014860223</v>
          </cell>
          <cell r="B3387" t="str">
            <v>Máy lọc không khí Sharp FP-J80EV-H</v>
          </cell>
          <cell r="C3387" t="str">
            <v>Chiếc</v>
          </cell>
          <cell r="D3387">
            <v>45183</v>
          </cell>
          <cell r="E3387">
            <v>7020000</v>
          </cell>
          <cell r="F3387">
            <v>1</v>
          </cell>
          <cell r="G3387">
            <v>1</v>
          </cell>
          <cell r="H3387">
            <v>0</v>
          </cell>
          <cell r="I3387">
            <v>0</v>
          </cell>
          <cell r="J3387">
            <v>0</v>
          </cell>
          <cell r="K3387">
            <v>0</v>
          </cell>
          <cell r="L3387">
            <v>0</v>
          </cell>
          <cell r="M3387">
            <v>1</v>
          </cell>
          <cell r="N3387">
            <v>7020000</v>
          </cell>
          <cell r="O3387">
            <v>0</v>
          </cell>
          <cell r="P3387">
            <v>0</v>
          </cell>
          <cell r="Q3387">
            <v>0</v>
          </cell>
          <cell r="R3387">
            <v>0</v>
          </cell>
          <cell r="S3387">
            <v>1</v>
          </cell>
          <cell r="T3387">
            <v>7020000</v>
          </cell>
          <cell r="U3387">
            <v>1</v>
          </cell>
          <cell r="V3387">
            <v>7020000</v>
          </cell>
          <cell r="W3387">
            <v>7020000</v>
          </cell>
          <cell r="X3387">
            <v>0</v>
          </cell>
          <cell r="Y3387">
            <v>1</v>
          </cell>
          <cell r="Z3387">
            <v>0</v>
          </cell>
          <cell r="AA3387" t="str">
            <v>QLC</v>
          </cell>
          <cell r="AB3387" t="str">
            <v>64232001</v>
          </cell>
          <cell r="AC3387" t="str">
            <v>24212001</v>
          </cell>
        </row>
        <row r="3388">
          <cell r="A3388" t="str">
            <v>014860224</v>
          </cell>
          <cell r="B3388" t="str">
            <v>Tai nghe call center VT6000UNC-D (USB)</v>
          </cell>
          <cell r="C3388" t="str">
            <v>Chiếc</v>
          </cell>
          <cell r="D3388">
            <v>45183</v>
          </cell>
          <cell r="E3388">
            <v>1380000</v>
          </cell>
          <cell r="F3388">
            <v>1</v>
          </cell>
          <cell r="G3388">
            <v>1</v>
          </cell>
          <cell r="H3388">
            <v>0</v>
          </cell>
          <cell r="I3388">
            <v>0</v>
          </cell>
          <cell r="J3388">
            <v>0</v>
          </cell>
          <cell r="K3388">
            <v>0</v>
          </cell>
          <cell r="L3388">
            <v>0</v>
          </cell>
          <cell r="M3388">
            <v>1</v>
          </cell>
          <cell r="N3388">
            <v>1380000</v>
          </cell>
          <cell r="O3388">
            <v>0</v>
          </cell>
          <cell r="P3388">
            <v>0</v>
          </cell>
          <cell r="Q3388">
            <v>0</v>
          </cell>
          <cell r="R3388">
            <v>0</v>
          </cell>
          <cell r="S3388">
            <v>1</v>
          </cell>
          <cell r="T3388">
            <v>1380000</v>
          </cell>
          <cell r="U3388">
            <v>1</v>
          </cell>
          <cell r="V3388">
            <v>1380000</v>
          </cell>
          <cell r="W3388">
            <v>1380000</v>
          </cell>
          <cell r="X3388">
            <v>0</v>
          </cell>
          <cell r="Y3388">
            <v>1</v>
          </cell>
          <cell r="Z3388">
            <v>0</v>
          </cell>
          <cell r="AA3388" t="str">
            <v>QLC</v>
          </cell>
          <cell r="AB3388" t="str">
            <v>64232001</v>
          </cell>
          <cell r="AC3388" t="str">
            <v>24212001</v>
          </cell>
        </row>
        <row r="3389">
          <cell r="A3389" t="str">
            <v>014860225</v>
          </cell>
          <cell r="B3389" t="str">
            <v>Tai nghe call center VT6000UNC-D (USB)</v>
          </cell>
          <cell r="C3389" t="str">
            <v>Chiếc</v>
          </cell>
          <cell r="D3389">
            <v>45183</v>
          </cell>
          <cell r="E3389">
            <v>1380000</v>
          </cell>
          <cell r="F3389">
            <v>1</v>
          </cell>
          <cell r="G3389">
            <v>1</v>
          </cell>
          <cell r="H3389">
            <v>0</v>
          </cell>
          <cell r="I3389">
            <v>0</v>
          </cell>
          <cell r="J3389">
            <v>0</v>
          </cell>
          <cell r="K3389">
            <v>0</v>
          </cell>
          <cell r="L3389">
            <v>0</v>
          </cell>
          <cell r="M3389">
            <v>1</v>
          </cell>
          <cell r="N3389">
            <v>1380000</v>
          </cell>
          <cell r="O3389">
            <v>0</v>
          </cell>
          <cell r="P3389">
            <v>0</v>
          </cell>
          <cell r="Q3389">
            <v>0</v>
          </cell>
          <cell r="R3389">
            <v>0</v>
          </cell>
          <cell r="S3389">
            <v>1</v>
          </cell>
          <cell r="T3389">
            <v>1380000</v>
          </cell>
          <cell r="U3389">
            <v>1</v>
          </cell>
          <cell r="V3389">
            <v>1380000</v>
          </cell>
          <cell r="W3389">
            <v>1380000</v>
          </cell>
          <cell r="X3389">
            <v>0</v>
          </cell>
          <cell r="Y3389">
            <v>1</v>
          </cell>
          <cell r="Z3389">
            <v>0</v>
          </cell>
          <cell r="AA3389" t="str">
            <v>QLC</v>
          </cell>
          <cell r="AB3389" t="str">
            <v>64232001</v>
          </cell>
          <cell r="AC3389" t="str">
            <v>24212001</v>
          </cell>
        </row>
        <row r="3390">
          <cell r="A3390" t="str">
            <v>014860226</v>
          </cell>
          <cell r="B3390" t="str">
            <v>Tai nghe call center VT6000UNC-D (USB)</v>
          </cell>
          <cell r="C3390" t="str">
            <v>Chiếc</v>
          </cell>
          <cell r="D3390">
            <v>45183</v>
          </cell>
          <cell r="E3390">
            <v>1380000</v>
          </cell>
          <cell r="F3390">
            <v>1</v>
          </cell>
          <cell r="G3390">
            <v>1</v>
          </cell>
          <cell r="H3390">
            <v>0</v>
          </cell>
          <cell r="I3390">
            <v>0</v>
          </cell>
          <cell r="J3390">
            <v>0</v>
          </cell>
          <cell r="K3390">
            <v>0</v>
          </cell>
          <cell r="L3390">
            <v>0</v>
          </cell>
          <cell r="M3390">
            <v>1</v>
          </cell>
          <cell r="N3390">
            <v>1380000</v>
          </cell>
          <cell r="O3390">
            <v>0</v>
          </cell>
          <cell r="P3390">
            <v>0</v>
          </cell>
          <cell r="Q3390">
            <v>0</v>
          </cell>
          <cell r="R3390">
            <v>0</v>
          </cell>
          <cell r="S3390">
            <v>1</v>
          </cell>
          <cell r="T3390">
            <v>1380000</v>
          </cell>
          <cell r="U3390">
            <v>1</v>
          </cell>
          <cell r="V3390">
            <v>1380000</v>
          </cell>
          <cell r="W3390">
            <v>1380000</v>
          </cell>
          <cell r="X3390">
            <v>0</v>
          </cell>
          <cell r="Y3390">
            <v>1</v>
          </cell>
          <cell r="Z3390">
            <v>0</v>
          </cell>
          <cell r="AA3390" t="str">
            <v>QLC</v>
          </cell>
          <cell r="AB3390" t="str">
            <v>64232001</v>
          </cell>
          <cell r="AC3390" t="str">
            <v>24212001</v>
          </cell>
        </row>
        <row r="3391">
          <cell r="A3391" t="str">
            <v>014860227</v>
          </cell>
          <cell r="B3391" t="str">
            <v>Tai nghe call center VT6000UNC-D (USB)</v>
          </cell>
          <cell r="C3391" t="str">
            <v>Chiếc</v>
          </cell>
          <cell r="D3391">
            <v>45183</v>
          </cell>
          <cell r="E3391">
            <v>1380000</v>
          </cell>
          <cell r="F3391">
            <v>1</v>
          </cell>
          <cell r="G3391">
            <v>1</v>
          </cell>
          <cell r="H3391">
            <v>0</v>
          </cell>
          <cell r="I3391">
            <v>0</v>
          </cell>
          <cell r="J3391">
            <v>0</v>
          </cell>
          <cell r="K3391">
            <v>0</v>
          </cell>
          <cell r="L3391">
            <v>0</v>
          </cell>
          <cell r="M3391">
            <v>1</v>
          </cell>
          <cell r="N3391">
            <v>1380000</v>
          </cell>
          <cell r="O3391">
            <v>0</v>
          </cell>
          <cell r="P3391">
            <v>0</v>
          </cell>
          <cell r="Q3391">
            <v>0</v>
          </cell>
          <cell r="R3391">
            <v>0</v>
          </cell>
          <cell r="S3391">
            <v>1</v>
          </cell>
          <cell r="T3391">
            <v>1380000</v>
          </cell>
          <cell r="U3391">
            <v>1</v>
          </cell>
          <cell r="V3391">
            <v>1380000</v>
          </cell>
          <cell r="W3391">
            <v>1380000</v>
          </cell>
          <cell r="X3391">
            <v>0</v>
          </cell>
          <cell r="Y3391">
            <v>1</v>
          </cell>
          <cell r="Z3391">
            <v>0</v>
          </cell>
          <cell r="AA3391" t="str">
            <v>QLC</v>
          </cell>
          <cell r="AB3391" t="str">
            <v>64232001</v>
          </cell>
          <cell r="AC3391" t="str">
            <v>24212001</v>
          </cell>
        </row>
        <row r="3392">
          <cell r="A3392" t="str">
            <v>014860228</v>
          </cell>
          <cell r="B3392" t="str">
            <v>Tai nghe call center VT6000UNC-D (USB)</v>
          </cell>
          <cell r="C3392" t="str">
            <v>Chiếc</v>
          </cell>
          <cell r="D3392">
            <v>45183</v>
          </cell>
          <cell r="E3392">
            <v>1380000</v>
          </cell>
          <cell r="F3392">
            <v>1</v>
          </cell>
          <cell r="G3392">
            <v>1</v>
          </cell>
          <cell r="H3392">
            <v>0</v>
          </cell>
          <cell r="I3392">
            <v>0</v>
          </cell>
          <cell r="J3392">
            <v>0</v>
          </cell>
          <cell r="K3392">
            <v>0</v>
          </cell>
          <cell r="L3392">
            <v>0</v>
          </cell>
          <cell r="M3392">
            <v>1</v>
          </cell>
          <cell r="N3392">
            <v>1380000</v>
          </cell>
          <cell r="O3392">
            <v>0</v>
          </cell>
          <cell r="P3392">
            <v>0</v>
          </cell>
          <cell r="Q3392">
            <v>0</v>
          </cell>
          <cell r="R3392">
            <v>0</v>
          </cell>
          <cell r="S3392">
            <v>1</v>
          </cell>
          <cell r="T3392">
            <v>1380000</v>
          </cell>
          <cell r="U3392">
            <v>1</v>
          </cell>
          <cell r="V3392">
            <v>1380000</v>
          </cell>
          <cell r="W3392">
            <v>1380000</v>
          </cell>
          <cell r="X3392">
            <v>0</v>
          </cell>
          <cell r="Y3392">
            <v>1</v>
          </cell>
          <cell r="Z3392">
            <v>0</v>
          </cell>
          <cell r="AA3392" t="str">
            <v>QLC</v>
          </cell>
          <cell r="AB3392" t="str">
            <v>64232001</v>
          </cell>
          <cell r="AC3392" t="str">
            <v>24212001</v>
          </cell>
        </row>
        <row r="3393">
          <cell r="A3393" t="str">
            <v>014860229</v>
          </cell>
          <cell r="B3393" t="str">
            <v>Tai nghe call center VT6000UNC-D (USB)</v>
          </cell>
          <cell r="C3393" t="str">
            <v>Chiếc</v>
          </cell>
          <cell r="D3393">
            <v>45183</v>
          </cell>
          <cell r="E3393">
            <v>1380000</v>
          </cell>
          <cell r="F3393">
            <v>1</v>
          </cell>
          <cell r="G3393">
            <v>1</v>
          </cell>
          <cell r="H3393">
            <v>0</v>
          </cell>
          <cell r="I3393">
            <v>0</v>
          </cell>
          <cell r="J3393">
            <v>0</v>
          </cell>
          <cell r="K3393">
            <v>0</v>
          </cell>
          <cell r="L3393">
            <v>0</v>
          </cell>
          <cell r="M3393">
            <v>1</v>
          </cell>
          <cell r="N3393">
            <v>1380000</v>
          </cell>
          <cell r="O3393">
            <v>0</v>
          </cell>
          <cell r="P3393">
            <v>0</v>
          </cell>
          <cell r="Q3393">
            <v>0</v>
          </cell>
          <cell r="R3393">
            <v>0</v>
          </cell>
          <cell r="S3393">
            <v>1</v>
          </cell>
          <cell r="T3393">
            <v>1380000</v>
          </cell>
          <cell r="U3393">
            <v>1</v>
          </cell>
          <cell r="V3393">
            <v>1380000</v>
          </cell>
          <cell r="W3393">
            <v>1380000</v>
          </cell>
          <cell r="X3393">
            <v>0</v>
          </cell>
          <cell r="Y3393">
            <v>1</v>
          </cell>
          <cell r="Z3393">
            <v>0</v>
          </cell>
          <cell r="AA3393" t="str">
            <v>QLC</v>
          </cell>
          <cell r="AB3393" t="str">
            <v>64232001</v>
          </cell>
          <cell r="AC3393" t="str">
            <v>24212001</v>
          </cell>
        </row>
        <row r="3394">
          <cell r="A3394" t="str">
            <v>014860230</v>
          </cell>
          <cell r="B3394" t="str">
            <v>Tai nghe call center VT6000UNC-D (USB)</v>
          </cell>
          <cell r="C3394" t="str">
            <v>Chiếc</v>
          </cell>
          <cell r="D3394">
            <v>45183</v>
          </cell>
          <cell r="E3394">
            <v>1380000</v>
          </cell>
          <cell r="F3394">
            <v>1</v>
          </cell>
          <cell r="G3394">
            <v>1</v>
          </cell>
          <cell r="H3394">
            <v>0</v>
          </cell>
          <cell r="I3394">
            <v>0</v>
          </cell>
          <cell r="J3394">
            <v>0</v>
          </cell>
          <cell r="K3394">
            <v>0</v>
          </cell>
          <cell r="L3394">
            <v>0</v>
          </cell>
          <cell r="M3394">
            <v>1</v>
          </cell>
          <cell r="N3394">
            <v>1380000</v>
          </cell>
          <cell r="O3394">
            <v>0</v>
          </cell>
          <cell r="P3394">
            <v>0</v>
          </cell>
          <cell r="Q3394">
            <v>0</v>
          </cell>
          <cell r="R3394">
            <v>0</v>
          </cell>
          <cell r="S3394">
            <v>1</v>
          </cell>
          <cell r="T3394">
            <v>1380000</v>
          </cell>
          <cell r="U3394">
            <v>1</v>
          </cell>
          <cell r="V3394">
            <v>1380000</v>
          </cell>
          <cell r="W3394">
            <v>1380000</v>
          </cell>
          <cell r="X3394">
            <v>0</v>
          </cell>
          <cell r="Y3394">
            <v>1</v>
          </cell>
          <cell r="Z3394">
            <v>0</v>
          </cell>
          <cell r="AA3394" t="str">
            <v>QLC</v>
          </cell>
          <cell r="AB3394" t="str">
            <v>64232001</v>
          </cell>
          <cell r="AC3394" t="str">
            <v>24212001</v>
          </cell>
        </row>
        <row r="3395">
          <cell r="A3395" t="str">
            <v>014860231</v>
          </cell>
          <cell r="B3395" t="str">
            <v>Tai nghe call center VT6000UNC-D (USB)</v>
          </cell>
          <cell r="C3395" t="str">
            <v>Chiếc</v>
          </cell>
          <cell r="D3395">
            <v>45183</v>
          </cell>
          <cell r="E3395">
            <v>1380000</v>
          </cell>
          <cell r="F3395">
            <v>1</v>
          </cell>
          <cell r="G3395">
            <v>1</v>
          </cell>
          <cell r="H3395">
            <v>0</v>
          </cell>
          <cell r="I3395">
            <v>0</v>
          </cell>
          <cell r="J3395">
            <v>0</v>
          </cell>
          <cell r="K3395">
            <v>0</v>
          </cell>
          <cell r="L3395">
            <v>0</v>
          </cell>
          <cell r="M3395">
            <v>1</v>
          </cell>
          <cell r="N3395">
            <v>1380000</v>
          </cell>
          <cell r="O3395">
            <v>0</v>
          </cell>
          <cell r="P3395">
            <v>0</v>
          </cell>
          <cell r="Q3395">
            <v>0</v>
          </cell>
          <cell r="R3395">
            <v>0</v>
          </cell>
          <cell r="S3395">
            <v>1</v>
          </cell>
          <cell r="T3395">
            <v>1380000</v>
          </cell>
          <cell r="U3395">
            <v>1</v>
          </cell>
          <cell r="V3395">
            <v>1380000</v>
          </cell>
          <cell r="W3395">
            <v>1380000</v>
          </cell>
          <cell r="X3395">
            <v>0</v>
          </cell>
          <cell r="Y3395">
            <v>1</v>
          </cell>
          <cell r="Z3395">
            <v>0</v>
          </cell>
          <cell r="AA3395" t="str">
            <v>QLC</v>
          </cell>
          <cell r="AB3395" t="str">
            <v>64232001</v>
          </cell>
          <cell r="AC3395" t="str">
            <v>24212001</v>
          </cell>
        </row>
        <row r="3396">
          <cell r="A3396" t="str">
            <v>014860232</v>
          </cell>
          <cell r="B3396" t="str">
            <v>Tai nghe call center VT6000UNC-D (USB)</v>
          </cell>
          <cell r="C3396" t="str">
            <v>Chiếc</v>
          </cell>
          <cell r="D3396">
            <v>45183</v>
          </cell>
          <cell r="E3396">
            <v>1380000</v>
          </cell>
          <cell r="F3396">
            <v>1</v>
          </cell>
          <cell r="G3396">
            <v>1</v>
          </cell>
          <cell r="H3396">
            <v>0</v>
          </cell>
          <cell r="I3396">
            <v>0</v>
          </cell>
          <cell r="J3396">
            <v>0</v>
          </cell>
          <cell r="K3396">
            <v>0</v>
          </cell>
          <cell r="L3396">
            <v>0</v>
          </cell>
          <cell r="M3396">
            <v>1</v>
          </cell>
          <cell r="N3396">
            <v>1380000</v>
          </cell>
          <cell r="O3396">
            <v>0</v>
          </cell>
          <cell r="P3396">
            <v>0</v>
          </cell>
          <cell r="Q3396">
            <v>0</v>
          </cell>
          <cell r="R3396">
            <v>0</v>
          </cell>
          <cell r="S3396">
            <v>1</v>
          </cell>
          <cell r="T3396">
            <v>1380000</v>
          </cell>
          <cell r="U3396">
            <v>1</v>
          </cell>
          <cell r="V3396">
            <v>1380000</v>
          </cell>
          <cell r="W3396">
            <v>1380000</v>
          </cell>
          <cell r="X3396">
            <v>0</v>
          </cell>
          <cell r="Y3396">
            <v>1</v>
          </cell>
          <cell r="Z3396">
            <v>0</v>
          </cell>
          <cell r="AA3396" t="str">
            <v>QLC</v>
          </cell>
          <cell r="AB3396" t="str">
            <v>64232001</v>
          </cell>
          <cell r="AC3396" t="str">
            <v>24212001</v>
          </cell>
        </row>
        <row r="3397">
          <cell r="A3397" t="str">
            <v>014860233</v>
          </cell>
          <cell r="B3397" t="str">
            <v>Tai nghe call center VT6000UNC-D (USB)</v>
          </cell>
          <cell r="C3397" t="str">
            <v>Chiếc</v>
          </cell>
          <cell r="D3397">
            <v>45183</v>
          </cell>
          <cell r="E3397">
            <v>1380000</v>
          </cell>
          <cell r="F3397">
            <v>1</v>
          </cell>
          <cell r="G3397">
            <v>1</v>
          </cell>
          <cell r="H3397">
            <v>0</v>
          </cell>
          <cell r="I3397">
            <v>0</v>
          </cell>
          <cell r="J3397">
            <v>0</v>
          </cell>
          <cell r="K3397">
            <v>0</v>
          </cell>
          <cell r="L3397">
            <v>0</v>
          </cell>
          <cell r="M3397">
            <v>1</v>
          </cell>
          <cell r="N3397">
            <v>1380000</v>
          </cell>
          <cell r="O3397">
            <v>0</v>
          </cell>
          <cell r="P3397">
            <v>0</v>
          </cell>
          <cell r="Q3397">
            <v>0</v>
          </cell>
          <cell r="R3397">
            <v>0</v>
          </cell>
          <cell r="S3397">
            <v>1</v>
          </cell>
          <cell r="T3397">
            <v>1380000</v>
          </cell>
          <cell r="U3397">
            <v>1</v>
          </cell>
          <cell r="V3397">
            <v>1380000</v>
          </cell>
          <cell r="W3397">
            <v>1380000</v>
          </cell>
          <cell r="X3397">
            <v>0</v>
          </cell>
          <cell r="Y3397">
            <v>1</v>
          </cell>
          <cell r="Z3397">
            <v>0</v>
          </cell>
          <cell r="AA3397" t="str">
            <v>QLC</v>
          </cell>
          <cell r="AB3397" t="str">
            <v>64232001</v>
          </cell>
          <cell r="AC3397" t="str">
            <v>24212001</v>
          </cell>
        </row>
        <row r="3398">
          <cell r="A3398" t="str">
            <v>014860234</v>
          </cell>
          <cell r="B3398" t="str">
            <v>Tai nghe call center VT6000UNC-D (USB)</v>
          </cell>
          <cell r="C3398" t="str">
            <v>Chiếc</v>
          </cell>
          <cell r="D3398">
            <v>45183</v>
          </cell>
          <cell r="E3398">
            <v>1380000</v>
          </cell>
          <cell r="F3398">
            <v>1</v>
          </cell>
          <cell r="G3398">
            <v>1</v>
          </cell>
          <cell r="H3398">
            <v>0</v>
          </cell>
          <cell r="I3398">
            <v>0</v>
          </cell>
          <cell r="J3398">
            <v>0</v>
          </cell>
          <cell r="K3398">
            <v>0</v>
          </cell>
          <cell r="L3398">
            <v>0</v>
          </cell>
          <cell r="M3398">
            <v>1</v>
          </cell>
          <cell r="N3398">
            <v>1380000</v>
          </cell>
          <cell r="O3398">
            <v>0</v>
          </cell>
          <cell r="P3398">
            <v>0</v>
          </cell>
          <cell r="Q3398">
            <v>0</v>
          </cell>
          <cell r="R3398">
            <v>0</v>
          </cell>
          <cell r="S3398">
            <v>1</v>
          </cell>
          <cell r="T3398">
            <v>1380000</v>
          </cell>
          <cell r="U3398">
            <v>1</v>
          </cell>
          <cell r="V3398">
            <v>1380000</v>
          </cell>
          <cell r="W3398">
            <v>1380000</v>
          </cell>
          <cell r="X3398">
            <v>0</v>
          </cell>
          <cell r="Y3398">
            <v>1</v>
          </cell>
          <cell r="Z3398">
            <v>0</v>
          </cell>
          <cell r="AA3398" t="str">
            <v>MG.HSC</v>
          </cell>
          <cell r="AB3398" t="str">
            <v>63317301</v>
          </cell>
          <cell r="AC3398" t="str">
            <v>24212001</v>
          </cell>
        </row>
        <row r="3399">
          <cell r="A3399" t="str">
            <v>014860235</v>
          </cell>
          <cell r="B3399" t="str">
            <v>Tai nghe call center VT6000UNC-D (USB)</v>
          </cell>
          <cell r="C3399" t="str">
            <v>Chiếc</v>
          </cell>
          <cell r="D3399">
            <v>45183</v>
          </cell>
          <cell r="E3399">
            <v>1380000</v>
          </cell>
          <cell r="F3399">
            <v>1</v>
          </cell>
          <cell r="G3399">
            <v>1</v>
          </cell>
          <cell r="H3399">
            <v>0</v>
          </cell>
          <cell r="I3399">
            <v>0</v>
          </cell>
          <cell r="J3399">
            <v>0</v>
          </cell>
          <cell r="K3399">
            <v>0</v>
          </cell>
          <cell r="L3399">
            <v>0</v>
          </cell>
          <cell r="M3399">
            <v>1</v>
          </cell>
          <cell r="N3399">
            <v>1380000</v>
          </cell>
          <cell r="O3399">
            <v>0</v>
          </cell>
          <cell r="P3399">
            <v>0</v>
          </cell>
          <cell r="Q3399">
            <v>0</v>
          </cell>
          <cell r="R3399">
            <v>0</v>
          </cell>
          <cell r="S3399">
            <v>1</v>
          </cell>
          <cell r="T3399">
            <v>1380000</v>
          </cell>
          <cell r="U3399">
            <v>1</v>
          </cell>
          <cell r="V3399">
            <v>1380000</v>
          </cell>
          <cell r="W3399">
            <v>1380000</v>
          </cell>
          <cell r="X3399">
            <v>0</v>
          </cell>
          <cell r="Y3399">
            <v>1</v>
          </cell>
          <cell r="Z3399">
            <v>0</v>
          </cell>
          <cell r="AA3399" t="str">
            <v>MG.HSC</v>
          </cell>
          <cell r="AB3399" t="str">
            <v>63317301</v>
          </cell>
          <cell r="AC3399" t="str">
            <v>24212001</v>
          </cell>
        </row>
        <row r="3400">
          <cell r="A3400" t="str">
            <v>014860236</v>
          </cell>
          <cell r="B3400" t="str">
            <v>Tai nghe call center VT6000UNC-D (USB)</v>
          </cell>
          <cell r="C3400" t="str">
            <v>Chiếc</v>
          </cell>
          <cell r="D3400">
            <v>45183</v>
          </cell>
          <cell r="E3400">
            <v>1380000</v>
          </cell>
          <cell r="F3400">
            <v>1</v>
          </cell>
          <cell r="G3400">
            <v>1</v>
          </cell>
          <cell r="H3400">
            <v>0</v>
          </cell>
          <cell r="I3400">
            <v>0</v>
          </cell>
          <cell r="J3400">
            <v>0</v>
          </cell>
          <cell r="K3400">
            <v>0</v>
          </cell>
          <cell r="L3400">
            <v>0</v>
          </cell>
          <cell r="M3400">
            <v>1</v>
          </cell>
          <cell r="N3400">
            <v>1380000</v>
          </cell>
          <cell r="O3400">
            <v>0</v>
          </cell>
          <cell r="P3400">
            <v>0</v>
          </cell>
          <cell r="Q3400">
            <v>0</v>
          </cell>
          <cell r="R3400">
            <v>0</v>
          </cell>
          <cell r="S3400">
            <v>1</v>
          </cell>
          <cell r="T3400">
            <v>1380000</v>
          </cell>
          <cell r="U3400">
            <v>1</v>
          </cell>
          <cell r="V3400">
            <v>1380000</v>
          </cell>
          <cell r="W3400">
            <v>1380000</v>
          </cell>
          <cell r="X3400">
            <v>0</v>
          </cell>
          <cell r="Y3400">
            <v>1</v>
          </cell>
          <cell r="Z3400">
            <v>0</v>
          </cell>
          <cell r="AA3400" t="str">
            <v>MG.HSC</v>
          </cell>
          <cell r="AB3400" t="str">
            <v>63317301</v>
          </cell>
          <cell r="AC3400" t="str">
            <v>24212001</v>
          </cell>
        </row>
        <row r="3401">
          <cell r="A3401" t="str">
            <v>014860237</v>
          </cell>
          <cell r="B3401" t="str">
            <v>Tai nghe call center VT6000UNC-D (USB)</v>
          </cell>
          <cell r="C3401" t="str">
            <v>Chiếc</v>
          </cell>
          <cell r="D3401">
            <v>45183</v>
          </cell>
          <cell r="E3401">
            <v>1380000</v>
          </cell>
          <cell r="F3401">
            <v>1</v>
          </cell>
          <cell r="G3401">
            <v>1</v>
          </cell>
          <cell r="H3401">
            <v>0</v>
          </cell>
          <cell r="I3401">
            <v>0</v>
          </cell>
          <cell r="J3401">
            <v>0</v>
          </cell>
          <cell r="K3401">
            <v>0</v>
          </cell>
          <cell r="L3401">
            <v>0</v>
          </cell>
          <cell r="M3401">
            <v>1</v>
          </cell>
          <cell r="N3401">
            <v>1380000</v>
          </cell>
          <cell r="O3401">
            <v>0</v>
          </cell>
          <cell r="P3401">
            <v>0</v>
          </cell>
          <cell r="Q3401">
            <v>0</v>
          </cell>
          <cell r="R3401">
            <v>0</v>
          </cell>
          <cell r="S3401">
            <v>1</v>
          </cell>
          <cell r="T3401">
            <v>1380000</v>
          </cell>
          <cell r="U3401">
            <v>1</v>
          </cell>
          <cell r="V3401">
            <v>1380000</v>
          </cell>
          <cell r="W3401">
            <v>1380000</v>
          </cell>
          <cell r="X3401">
            <v>0</v>
          </cell>
          <cell r="Y3401">
            <v>1</v>
          </cell>
          <cell r="Z3401">
            <v>0</v>
          </cell>
          <cell r="AA3401" t="str">
            <v>MG.HSC</v>
          </cell>
          <cell r="AB3401" t="str">
            <v>63317301</v>
          </cell>
          <cell r="AC3401" t="str">
            <v>24212001</v>
          </cell>
        </row>
        <row r="3402">
          <cell r="A3402" t="str">
            <v>014860238</v>
          </cell>
          <cell r="B3402" t="str">
            <v>Tai nghe call center VT6000UNC-D (USB)</v>
          </cell>
          <cell r="C3402" t="str">
            <v>Chiếc</v>
          </cell>
          <cell r="D3402">
            <v>45183</v>
          </cell>
          <cell r="E3402">
            <v>1380000</v>
          </cell>
          <cell r="F3402">
            <v>1</v>
          </cell>
          <cell r="G3402">
            <v>1</v>
          </cell>
          <cell r="H3402">
            <v>0</v>
          </cell>
          <cell r="I3402">
            <v>0</v>
          </cell>
          <cell r="J3402">
            <v>0</v>
          </cell>
          <cell r="K3402">
            <v>0</v>
          </cell>
          <cell r="L3402">
            <v>0</v>
          </cell>
          <cell r="M3402">
            <v>1</v>
          </cell>
          <cell r="N3402">
            <v>1380000</v>
          </cell>
          <cell r="O3402">
            <v>0</v>
          </cell>
          <cell r="P3402">
            <v>0</v>
          </cell>
          <cell r="Q3402">
            <v>0</v>
          </cell>
          <cell r="R3402">
            <v>0</v>
          </cell>
          <cell r="S3402">
            <v>1</v>
          </cell>
          <cell r="T3402">
            <v>1380000</v>
          </cell>
          <cell r="U3402">
            <v>1</v>
          </cell>
          <cell r="V3402">
            <v>1380000</v>
          </cell>
          <cell r="W3402">
            <v>1380000</v>
          </cell>
          <cell r="X3402">
            <v>0</v>
          </cell>
          <cell r="Y3402">
            <v>1</v>
          </cell>
          <cell r="Z3402">
            <v>0</v>
          </cell>
          <cell r="AA3402" t="str">
            <v>MG.HSC</v>
          </cell>
          <cell r="AB3402" t="str">
            <v>63317301</v>
          </cell>
          <cell r="AC3402" t="str">
            <v>24212001</v>
          </cell>
        </row>
        <row r="3403">
          <cell r="A3403" t="str">
            <v>014860239</v>
          </cell>
          <cell r="B3403" t="str">
            <v>Điện thoại di động (cho CBQL)</v>
          </cell>
          <cell r="C3403" t="str">
            <v>Chiếc</v>
          </cell>
          <cell r="D3403">
            <v>45229</v>
          </cell>
          <cell r="E3403">
            <v>6000000</v>
          </cell>
          <cell r="F3403">
            <v>1</v>
          </cell>
          <cell r="G3403">
            <v>1</v>
          </cell>
          <cell r="H3403">
            <v>0</v>
          </cell>
          <cell r="I3403">
            <v>0</v>
          </cell>
          <cell r="J3403">
            <v>0</v>
          </cell>
          <cell r="K3403">
            <v>0</v>
          </cell>
          <cell r="L3403">
            <v>0</v>
          </cell>
          <cell r="M3403">
            <v>1</v>
          </cell>
          <cell r="N3403">
            <v>6000000</v>
          </cell>
          <cell r="O3403">
            <v>0</v>
          </cell>
          <cell r="P3403">
            <v>0</v>
          </cell>
          <cell r="Q3403">
            <v>0</v>
          </cell>
          <cell r="R3403">
            <v>0</v>
          </cell>
          <cell r="S3403">
            <v>1</v>
          </cell>
          <cell r="T3403">
            <v>6000000</v>
          </cell>
          <cell r="U3403">
            <v>1</v>
          </cell>
          <cell r="V3403">
            <v>6000000</v>
          </cell>
          <cell r="W3403">
            <v>6000000</v>
          </cell>
          <cell r="X3403">
            <v>0</v>
          </cell>
          <cell r="Y3403">
            <v>1</v>
          </cell>
          <cell r="Z3403">
            <v>0</v>
          </cell>
          <cell r="AA3403" t="str">
            <v>QLC</v>
          </cell>
          <cell r="AB3403" t="str">
            <v>64232001</v>
          </cell>
          <cell r="AC3403" t="str">
            <v>24212001</v>
          </cell>
        </row>
        <row r="3404">
          <cell r="A3404" t="str">
            <v>014860240</v>
          </cell>
          <cell r="B3404" t="str">
            <v>Máy lọc không khí Sharp FP-J80EV-H</v>
          </cell>
          <cell r="C3404" t="str">
            <v>Chiếc</v>
          </cell>
          <cell r="D3404">
            <v>45282</v>
          </cell>
          <cell r="E3404">
            <v>7100000</v>
          </cell>
          <cell r="F3404">
            <v>1</v>
          </cell>
          <cell r="G3404">
            <v>1</v>
          </cell>
          <cell r="H3404">
            <v>0</v>
          </cell>
          <cell r="I3404">
            <v>0</v>
          </cell>
          <cell r="J3404">
            <v>0</v>
          </cell>
          <cell r="K3404">
            <v>0</v>
          </cell>
          <cell r="L3404">
            <v>0</v>
          </cell>
          <cell r="M3404">
            <v>1</v>
          </cell>
          <cell r="N3404">
            <v>7100000</v>
          </cell>
          <cell r="O3404">
            <v>0</v>
          </cell>
          <cell r="P3404">
            <v>0</v>
          </cell>
          <cell r="Q3404">
            <v>0</v>
          </cell>
          <cell r="R3404">
            <v>0</v>
          </cell>
          <cell r="S3404">
            <v>1</v>
          </cell>
          <cell r="T3404">
            <v>7100000</v>
          </cell>
          <cell r="U3404">
            <v>1</v>
          </cell>
          <cell r="V3404">
            <v>7100000</v>
          </cell>
          <cell r="W3404">
            <v>7100000</v>
          </cell>
          <cell r="X3404">
            <v>0</v>
          </cell>
          <cell r="Y3404">
            <v>1</v>
          </cell>
          <cell r="Z3404">
            <v>0</v>
          </cell>
          <cell r="AA3404" t="str">
            <v>QLC</v>
          </cell>
          <cell r="AB3404" t="str">
            <v>64232001</v>
          </cell>
          <cell r="AC3404" t="str">
            <v>24212001</v>
          </cell>
        </row>
        <row r="3405">
          <cell r="A3405" t="str">
            <v>014860241</v>
          </cell>
          <cell r="B3405" t="str">
            <v>Máy lọc không khí Sharp FP-J80EV-H</v>
          </cell>
          <cell r="C3405" t="str">
            <v>Chiếc</v>
          </cell>
          <cell r="D3405">
            <v>45282</v>
          </cell>
          <cell r="E3405">
            <v>7100000</v>
          </cell>
          <cell r="F3405">
            <v>1</v>
          </cell>
          <cell r="G3405">
            <v>1</v>
          </cell>
          <cell r="H3405">
            <v>0</v>
          </cell>
          <cell r="I3405">
            <v>0</v>
          </cell>
          <cell r="J3405">
            <v>0</v>
          </cell>
          <cell r="K3405">
            <v>0</v>
          </cell>
          <cell r="L3405">
            <v>0</v>
          </cell>
          <cell r="M3405">
            <v>1</v>
          </cell>
          <cell r="N3405">
            <v>7100000</v>
          </cell>
          <cell r="O3405">
            <v>0</v>
          </cell>
          <cell r="P3405">
            <v>0</v>
          </cell>
          <cell r="Q3405">
            <v>0</v>
          </cell>
          <cell r="R3405">
            <v>0</v>
          </cell>
          <cell r="S3405">
            <v>1</v>
          </cell>
          <cell r="T3405">
            <v>7100000</v>
          </cell>
          <cell r="U3405">
            <v>1</v>
          </cell>
          <cell r="V3405">
            <v>7100000</v>
          </cell>
          <cell r="W3405">
            <v>7100000</v>
          </cell>
          <cell r="X3405">
            <v>0</v>
          </cell>
          <cell r="Y3405">
            <v>1</v>
          </cell>
          <cell r="Z3405">
            <v>0</v>
          </cell>
          <cell r="AA3405" t="str">
            <v>QLC</v>
          </cell>
          <cell r="AB3405" t="str">
            <v>64232001</v>
          </cell>
          <cell r="AC3405" t="str">
            <v>24212001</v>
          </cell>
        </row>
        <row r="3406">
          <cell r="A3406" t="str">
            <v>014860242</v>
          </cell>
          <cell r="B3406" t="str">
            <v>Điện thoại di động (cho CBQL)</v>
          </cell>
          <cell r="C3406" t="str">
            <v>Chiếc</v>
          </cell>
          <cell r="D3406">
            <v>45281</v>
          </cell>
          <cell r="E3406">
            <v>6000000</v>
          </cell>
          <cell r="F3406">
            <v>1</v>
          </cell>
          <cell r="G3406">
            <v>1</v>
          </cell>
          <cell r="H3406">
            <v>0</v>
          </cell>
          <cell r="I3406">
            <v>0</v>
          </cell>
          <cell r="J3406">
            <v>0</v>
          </cell>
          <cell r="K3406">
            <v>0</v>
          </cell>
          <cell r="L3406">
            <v>0</v>
          </cell>
          <cell r="M3406">
            <v>1</v>
          </cell>
          <cell r="N3406">
            <v>6000000</v>
          </cell>
          <cell r="O3406">
            <v>0</v>
          </cell>
          <cell r="P3406">
            <v>0</v>
          </cell>
          <cell r="Q3406">
            <v>0</v>
          </cell>
          <cell r="R3406">
            <v>0</v>
          </cell>
          <cell r="S3406">
            <v>1</v>
          </cell>
          <cell r="T3406">
            <v>6000000</v>
          </cell>
          <cell r="U3406">
            <v>1</v>
          </cell>
          <cell r="V3406">
            <v>6000000</v>
          </cell>
          <cell r="W3406">
            <v>6000000</v>
          </cell>
          <cell r="X3406">
            <v>0</v>
          </cell>
          <cell r="Y3406">
            <v>1</v>
          </cell>
          <cell r="Z3406">
            <v>0</v>
          </cell>
          <cell r="AA3406" t="str">
            <v>QLC</v>
          </cell>
          <cell r="AB3406" t="str">
            <v>64232001</v>
          </cell>
          <cell r="AC3406" t="str">
            <v>24212001</v>
          </cell>
        </row>
        <row r="3407">
          <cell r="A3407" t="str">
            <v>014860243</v>
          </cell>
          <cell r="B3407" t="str">
            <v>Điện thoại di động (cho CBQL)</v>
          </cell>
          <cell r="C3407" t="str">
            <v>Chiếc</v>
          </cell>
          <cell r="D3407">
            <v>45285</v>
          </cell>
          <cell r="E3407">
            <v>6000000</v>
          </cell>
          <cell r="F3407">
            <v>1</v>
          </cell>
          <cell r="G3407">
            <v>1</v>
          </cell>
          <cell r="H3407">
            <v>0</v>
          </cell>
          <cell r="I3407">
            <v>0</v>
          </cell>
          <cell r="J3407">
            <v>0</v>
          </cell>
          <cell r="K3407">
            <v>0</v>
          </cell>
          <cell r="L3407">
            <v>0</v>
          </cell>
          <cell r="M3407">
            <v>1</v>
          </cell>
          <cell r="N3407">
            <v>6000000</v>
          </cell>
          <cell r="O3407">
            <v>0</v>
          </cell>
          <cell r="P3407">
            <v>0</v>
          </cell>
          <cell r="Q3407">
            <v>0</v>
          </cell>
          <cell r="R3407">
            <v>0</v>
          </cell>
          <cell r="S3407">
            <v>1</v>
          </cell>
          <cell r="T3407">
            <v>6000000</v>
          </cell>
          <cell r="U3407">
            <v>1</v>
          </cell>
          <cell r="V3407">
            <v>6000000</v>
          </cell>
          <cell r="W3407">
            <v>6000000</v>
          </cell>
          <cell r="X3407">
            <v>0</v>
          </cell>
          <cell r="Y3407">
            <v>1</v>
          </cell>
          <cell r="Z3407">
            <v>0</v>
          </cell>
          <cell r="AA3407" t="str">
            <v>QLC</v>
          </cell>
          <cell r="AB3407" t="str">
            <v>64232001</v>
          </cell>
          <cell r="AC3407" t="str">
            <v>24212001</v>
          </cell>
        </row>
        <row r="3408">
          <cell r="A3408" t="str">
            <v>014860244</v>
          </cell>
          <cell r="B3408" t="str">
            <v>Điện thoại di động (cho CBQL)</v>
          </cell>
          <cell r="C3408" t="str">
            <v>Chiếc</v>
          </cell>
          <cell r="D3408">
            <v>45285</v>
          </cell>
          <cell r="E3408">
            <v>6000000</v>
          </cell>
          <cell r="F3408">
            <v>1</v>
          </cell>
          <cell r="G3408">
            <v>1</v>
          </cell>
          <cell r="H3408">
            <v>0</v>
          </cell>
          <cell r="I3408">
            <v>0</v>
          </cell>
          <cell r="J3408">
            <v>0</v>
          </cell>
          <cell r="K3408">
            <v>0</v>
          </cell>
          <cell r="L3408">
            <v>0</v>
          </cell>
          <cell r="M3408">
            <v>1</v>
          </cell>
          <cell r="N3408">
            <v>6000000</v>
          </cell>
          <cell r="O3408">
            <v>0</v>
          </cell>
          <cell r="P3408">
            <v>0</v>
          </cell>
          <cell r="Q3408">
            <v>0</v>
          </cell>
          <cell r="R3408">
            <v>0</v>
          </cell>
          <cell r="S3408">
            <v>1</v>
          </cell>
          <cell r="T3408">
            <v>6000000</v>
          </cell>
          <cell r="U3408">
            <v>1</v>
          </cell>
          <cell r="V3408">
            <v>6000000</v>
          </cell>
          <cell r="W3408">
            <v>6000000</v>
          </cell>
          <cell r="X3408">
            <v>0</v>
          </cell>
          <cell r="Y3408">
            <v>1</v>
          </cell>
          <cell r="Z3408">
            <v>0</v>
          </cell>
          <cell r="AA3408" t="str">
            <v>QLC</v>
          </cell>
          <cell r="AB3408" t="str">
            <v>64232001</v>
          </cell>
          <cell r="AC3408" t="str">
            <v>24212001</v>
          </cell>
        </row>
        <row r="3409">
          <cell r="A3409" t="str">
            <v>014860245</v>
          </cell>
          <cell r="B3409" t="str">
            <v>Điện thoại di động (cho CBQL)</v>
          </cell>
          <cell r="C3409" t="str">
            <v>Chiếc</v>
          </cell>
          <cell r="D3409">
            <v>45287</v>
          </cell>
          <cell r="E3409">
            <v>6000000</v>
          </cell>
          <cell r="F3409">
            <v>1</v>
          </cell>
          <cell r="G3409">
            <v>1</v>
          </cell>
          <cell r="H3409">
            <v>0</v>
          </cell>
          <cell r="I3409">
            <v>0</v>
          </cell>
          <cell r="J3409">
            <v>0</v>
          </cell>
          <cell r="K3409">
            <v>0</v>
          </cell>
          <cell r="L3409">
            <v>0</v>
          </cell>
          <cell r="M3409">
            <v>1</v>
          </cell>
          <cell r="N3409">
            <v>6000000</v>
          </cell>
          <cell r="O3409">
            <v>0</v>
          </cell>
          <cell r="P3409">
            <v>0</v>
          </cell>
          <cell r="Q3409">
            <v>0</v>
          </cell>
          <cell r="R3409">
            <v>0</v>
          </cell>
          <cell r="S3409">
            <v>1</v>
          </cell>
          <cell r="T3409">
            <v>6000000</v>
          </cell>
          <cell r="U3409">
            <v>1</v>
          </cell>
          <cell r="V3409">
            <v>6000000</v>
          </cell>
          <cell r="W3409">
            <v>6000000</v>
          </cell>
          <cell r="X3409">
            <v>0</v>
          </cell>
          <cell r="Y3409">
            <v>1</v>
          </cell>
          <cell r="Z3409">
            <v>0</v>
          </cell>
          <cell r="AA3409" t="str">
            <v>QLC</v>
          </cell>
          <cell r="AB3409" t="str">
            <v>64232001</v>
          </cell>
          <cell r="AC3409" t="str">
            <v>24212001</v>
          </cell>
        </row>
        <row r="3410">
          <cell r="A3410" t="str">
            <v>014860246</v>
          </cell>
          <cell r="B3410" t="str">
            <v>Điện thoại di động (cho CBQL)</v>
          </cell>
          <cell r="C3410" t="str">
            <v>Chiếc</v>
          </cell>
          <cell r="D3410">
            <v>45300</v>
          </cell>
          <cell r="E3410">
            <v>6000000</v>
          </cell>
          <cell r="F3410">
            <v>1</v>
          </cell>
          <cell r="G3410">
            <v>1</v>
          </cell>
          <cell r="H3410">
            <v>0</v>
          </cell>
          <cell r="I3410">
            <v>0</v>
          </cell>
          <cell r="J3410">
            <v>0</v>
          </cell>
          <cell r="K3410">
            <v>0</v>
          </cell>
          <cell r="L3410">
            <v>0</v>
          </cell>
          <cell r="M3410">
            <v>1</v>
          </cell>
          <cell r="N3410">
            <v>6000000</v>
          </cell>
          <cell r="O3410">
            <v>0</v>
          </cell>
          <cell r="P3410">
            <v>0</v>
          </cell>
          <cell r="Q3410">
            <v>0</v>
          </cell>
          <cell r="R3410">
            <v>0</v>
          </cell>
          <cell r="S3410">
            <v>1</v>
          </cell>
          <cell r="T3410">
            <v>6000000</v>
          </cell>
          <cell r="U3410">
            <v>1</v>
          </cell>
          <cell r="V3410">
            <v>6000000</v>
          </cell>
          <cell r="W3410">
            <v>6000000</v>
          </cell>
          <cell r="X3410">
            <v>0</v>
          </cell>
          <cell r="Y3410">
            <v>1</v>
          </cell>
          <cell r="Z3410">
            <v>0</v>
          </cell>
          <cell r="AA3410" t="str">
            <v>MG.HSC</v>
          </cell>
          <cell r="AB3410" t="str">
            <v>63317301</v>
          </cell>
          <cell r="AC3410" t="str">
            <v>24212001</v>
          </cell>
        </row>
        <row r="3411">
          <cell r="A3411" t="str">
            <v>014860247</v>
          </cell>
          <cell r="B3411" t="str">
            <v>Điện thoại di động (cho CBQL)</v>
          </cell>
          <cell r="C3411" t="str">
            <v>Chiếc</v>
          </cell>
          <cell r="D3411">
            <v>45303</v>
          </cell>
          <cell r="E3411">
            <v>6000000</v>
          </cell>
          <cell r="F3411">
            <v>1</v>
          </cell>
          <cell r="G3411">
            <v>1</v>
          </cell>
          <cell r="H3411">
            <v>0</v>
          </cell>
          <cell r="I3411">
            <v>0</v>
          </cell>
          <cell r="J3411">
            <v>0</v>
          </cell>
          <cell r="K3411">
            <v>0</v>
          </cell>
          <cell r="L3411">
            <v>0</v>
          </cell>
          <cell r="M3411">
            <v>1</v>
          </cell>
          <cell r="N3411">
            <v>6000000</v>
          </cell>
          <cell r="O3411">
            <v>0</v>
          </cell>
          <cell r="P3411">
            <v>0</v>
          </cell>
          <cell r="Q3411">
            <v>0</v>
          </cell>
          <cell r="R3411">
            <v>0</v>
          </cell>
          <cell r="S3411">
            <v>1</v>
          </cell>
          <cell r="T3411">
            <v>6000000</v>
          </cell>
          <cell r="U3411">
            <v>1</v>
          </cell>
          <cell r="V3411">
            <v>6000000</v>
          </cell>
          <cell r="W3411">
            <v>6000000</v>
          </cell>
          <cell r="X3411">
            <v>0</v>
          </cell>
          <cell r="Y3411">
            <v>1</v>
          </cell>
          <cell r="Z3411">
            <v>0</v>
          </cell>
          <cell r="AA3411" t="str">
            <v>QLC</v>
          </cell>
          <cell r="AB3411" t="str">
            <v>64232001</v>
          </cell>
          <cell r="AC3411" t="str">
            <v>24212001</v>
          </cell>
        </row>
        <row r="3412">
          <cell r="A3412" t="str">
            <v>014860248</v>
          </cell>
          <cell r="B3412" t="str">
            <v>Điện thoại di động (cho CBQL)</v>
          </cell>
          <cell r="C3412" t="str">
            <v>Chiếc</v>
          </cell>
          <cell r="D3412">
            <v>45321</v>
          </cell>
          <cell r="E3412">
            <v>6000000</v>
          </cell>
          <cell r="F3412">
            <v>1</v>
          </cell>
          <cell r="G3412">
            <v>1</v>
          </cell>
          <cell r="H3412">
            <v>0</v>
          </cell>
          <cell r="I3412">
            <v>0</v>
          </cell>
          <cell r="J3412">
            <v>0</v>
          </cell>
          <cell r="K3412">
            <v>0</v>
          </cell>
          <cell r="L3412">
            <v>0</v>
          </cell>
          <cell r="M3412">
            <v>1</v>
          </cell>
          <cell r="N3412">
            <v>6000000</v>
          </cell>
          <cell r="O3412">
            <v>0</v>
          </cell>
          <cell r="P3412">
            <v>0</v>
          </cell>
          <cell r="Q3412">
            <v>0</v>
          </cell>
          <cell r="R3412">
            <v>0</v>
          </cell>
          <cell r="S3412">
            <v>1</v>
          </cell>
          <cell r="T3412">
            <v>6000000</v>
          </cell>
          <cell r="U3412">
            <v>1</v>
          </cell>
          <cell r="V3412">
            <v>6000000</v>
          </cell>
          <cell r="W3412">
            <v>6000000</v>
          </cell>
          <cell r="X3412">
            <v>0</v>
          </cell>
          <cell r="Y3412">
            <v>1</v>
          </cell>
          <cell r="Z3412">
            <v>0</v>
          </cell>
          <cell r="AA3412" t="str">
            <v>QLC</v>
          </cell>
          <cell r="AB3412" t="str">
            <v>64232001</v>
          </cell>
          <cell r="AC3412" t="str">
            <v>24212001</v>
          </cell>
        </row>
        <row r="3413">
          <cell r="A3413" t="str">
            <v>014860249</v>
          </cell>
          <cell r="B3413" t="str">
            <v>Điện thoại di động (cho CBQL)</v>
          </cell>
          <cell r="C3413" t="str">
            <v>Chiếc</v>
          </cell>
          <cell r="D3413">
            <v>45328</v>
          </cell>
          <cell r="E3413">
            <v>6000000</v>
          </cell>
          <cell r="F3413">
            <v>1</v>
          </cell>
          <cell r="G3413">
            <v>1</v>
          </cell>
          <cell r="H3413">
            <v>0</v>
          </cell>
          <cell r="I3413">
            <v>0</v>
          </cell>
          <cell r="J3413">
            <v>0</v>
          </cell>
          <cell r="K3413">
            <v>0</v>
          </cell>
          <cell r="L3413">
            <v>0</v>
          </cell>
          <cell r="M3413">
            <v>1</v>
          </cell>
          <cell r="N3413">
            <v>6000000</v>
          </cell>
          <cell r="O3413">
            <v>0</v>
          </cell>
          <cell r="P3413">
            <v>0</v>
          </cell>
          <cell r="Q3413">
            <v>0</v>
          </cell>
          <cell r="R3413">
            <v>0</v>
          </cell>
          <cell r="S3413">
            <v>1</v>
          </cell>
          <cell r="T3413">
            <v>6000000</v>
          </cell>
          <cell r="U3413">
            <v>1</v>
          </cell>
          <cell r="V3413">
            <v>6000000</v>
          </cell>
          <cell r="W3413">
            <v>6000000</v>
          </cell>
          <cell r="X3413">
            <v>0</v>
          </cell>
          <cell r="Y3413">
            <v>1</v>
          </cell>
          <cell r="Z3413">
            <v>0</v>
          </cell>
          <cell r="AA3413" t="str">
            <v>QLC</v>
          </cell>
          <cell r="AB3413" t="str">
            <v>64232001</v>
          </cell>
          <cell r="AC3413" t="str">
            <v>24212001</v>
          </cell>
        </row>
        <row r="3414">
          <cell r="A3414" t="str">
            <v>014860250</v>
          </cell>
          <cell r="B3414" t="str">
            <v>Điện thoại di động (cho CBQL)</v>
          </cell>
          <cell r="C3414" t="str">
            <v>Chiếc</v>
          </cell>
          <cell r="D3414">
            <v>45358</v>
          </cell>
          <cell r="E3414">
            <v>6000000</v>
          </cell>
          <cell r="F3414">
            <v>1</v>
          </cell>
          <cell r="G3414">
            <v>1</v>
          </cell>
          <cell r="H3414">
            <v>0</v>
          </cell>
          <cell r="I3414">
            <v>0</v>
          </cell>
          <cell r="J3414">
            <v>0</v>
          </cell>
          <cell r="K3414">
            <v>0</v>
          </cell>
          <cell r="L3414">
            <v>0</v>
          </cell>
          <cell r="M3414">
            <v>1</v>
          </cell>
          <cell r="N3414">
            <v>6000000</v>
          </cell>
          <cell r="O3414">
            <v>0</v>
          </cell>
          <cell r="P3414">
            <v>0</v>
          </cell>
          <cell r="Q3414">
            <v>0</v>
          </cell>
          <cell r="R3414">
            <v>0</v>
          </cell>
          <cell r="S3414">
            <v>1</v>
          </cell>
          <cell r="T3414">
            <v>6000000</v>
          </cell>
          <cell r="U3414">
            <v>1</v>
          </cell>
          <cell r="V3414">
            <v>6000000</v>
          </cell>
          <cell r="W3414">
            <v>6000000</v>
          </cell>
          <cell r="X3414">
            <v>0</v>
          </cell>
          <cell r="Y3414">
            <v>1</v>
          </cell>
          <cell r="Z3414">
            <v>0</v>
          </cell>
          <cell r="AA3414" t="str">
            <v>QLC</v>
          </cell>
          <cell r="AB3414" t="str">
            <v>64232001</v>
          </cell>
          <cell r="AC3414" t="str">
            <v>24212001</v>
          </cell>
        </row>
        <row r="3415">
          <cell r="A3415" t="str">
            <v>014860251</v>
          </cell>
          <cell r="B3415" t="str">
            <v>Điện thoại di động (cho CBQL)</v>
          </cell>
          <cell r="C3415" t="str">
            <v>Chiếc</v>
          </cell>
          <cell r="D3415">
            <v>45370</v>
          </cell>
          <cell r="E3415">
            <v>6000000</v>
          </cell>
          <cell r="F3415">
            <v>1</v>
          </cell>
          <cell r="G3415">
            <v>1</v>
          </cell>
          <cell r="H3415">
            <v>0</v>
          </cell>
          <cell r="I3415">
            <v>0</v>
          </cell>
          <cell r="J3415">
            <v>0</v>
          </cell>
          <cell r="K3415">
            <v>0</v>
          </cell>
          <cell r="L3415">
            <v>0</v>
          </cell>
          <cell r="M3415">
            <v>1</v>
          </cell>
          <cell r="N3415">
            <v>6000000</v>
          </cell>
          <cell r="O3415">
            <v>0</v>
          </cell>
          <cell r="P3415">
            <v>0</v>
          </cell>
          <cell r="Q3415">
            <v>0</v>
          </cell>
          <cell r="R3415">
            <v>0</v>
          </cell>
          <cell r="S3415">
            <v>1</v>
          </cell>
          <cell r="T3415">
            <v>6000000</v>
          </cell>
          <cell r="U3415">
            <v>1</v>
          </cell>
          <cell r="V3415">
            <v>6000000</v>
          </cell>
          <cell r="W3415">
            <v>6000000</v>
          </cell>
          <cell r="X3415">
            <v>0</v>
          </cell>
          <cell r="Y3415">
            <v>1</v>
          </cell>
          <cell r="Z3415">
            <v>0</v>
          </cell>
          <cell r="AA3415" t="str">
            <v>MG.TV1</v>
          </cell>
          <cell r="AB3415" t="str">
            <v>63317301</v>
          </cell>
          <cell r="AC3415" t="str">
            <v>24212001</v>
          </cell>
        </row>
        <row r="3416">
          <cell r="A3416" t="str">
            <v>014860252</v>
          </cell>
          <cell r="B3416" t="str">
            <v>Điện thoại di động (cho CBQL)</v>
          </cell>
          <cell r="C3416" t="str">
            <v>Chiếc</v>
          </cell>
          <cell r="D3416">
            <v>45366</v>
          </cell>
          <cell r="E3416">
            <v>6000000</v>
          </cell>
          <cell r="F3416">
            <v>1</v>
          </cell>
          <cell r="G3416">
            <v>1</v>
          </cell>
          <cell r="H3416">
            <v>0</v>
          </cell>
          <cell r="I3416">
            <v>0</v>
          </cell>
          <cell r="J3416">
            <v>0</v>
          </cell>
          <cell r="K3416">
            <v>0</v>
          </cell>
          <cell r="L3416">
            <v>0</v>
          </cell>
          <cell r="M3416">
            <v>1</v>
          </cell>
          <cell r="N3416">
            <v>6000000</v>
          </cell>
          <cell r="O3416">
            <v>0</v>
          </cell>
          <cell r="P3416">
            <v>0</v>
          </cell>
          <cell r="Q3416">
            <v>0</v>
          </cell>
          <cell r="R3416">
            <v>0</v>
          </cell>
          <cell r="S3416">
            <v>1</v>
          </cell>
          <cell r="T3416">
            <v>6000000</v>
          </cell>
          <cell r="U3416">
            <v>1</v>
          </cell>
          <cell r="V3416">
            <v>6000000</v>
          </cell>
          <cell r="W3416">
            <v>6000000</v>
          </cell>
          <cell r="X3416">
            <v>0</v>
          </cell>
          <cell r="Y3416">
            <v>1</v>
          </cell>
          <cell r="Z3416">
            <v>0</v>
          </cell>
          <cell r="AA3416" t="str">
            <v>TUVAN</v>
          </cell>
          <cell r="AB3416" t="str">
            <v>63356301</v>
          </cell>
          <cell r="AC3416" t="str">
            <v>24212001</v>
          </cell>
        </row>
        <row r="3417">
          <cell r="A3417" t="str">
            <v>014860253</v>
          </cell>
          <cell r="B3417" t="str">
            <v>Điện thoại di động (cho CBQL)</v>
          </cell>
          <cell r="C3417" t="str">
            <v>Chiếc</v>
          </cell>
          <cell r="D3417">
            <v>45355</v>
          </cell>
          <cell r="E3417">
            <v>6000000</v>
          </cell>
          <cell r="F3417">
            <v>1</v>
          </cell>
          <cell r="G3417">
            <v>1</v>
          </cell>
          <cell r="H3417">
            <v>0</v>
          </cell>
          <cell r="I3417">
            <v>0</v>
          </cell>
          <cell r="J3417">
            <v>0</v>
          </cell>
          <cell r="K3417">
            <v>0</v>
          </cell>
          <cell r="L3417">
            <v>0</v>
          </cell>
          <cell r="M3417">
            <v>1</v>
          </cell>
          <cell r="N3417">
            <v>6000000</v>
          </cell>
          <cell r="O3417">
            <v>0</v>
          </cell>
          <cell r="P3417">
            <v>0</v>
          </cell>
          <cell r="Q3417">
            <v>0</v>
          </cell>
          <cell r="R3417">
            <v>0</v>
          </cell>
          <cell r="S3417">
            <v>1</v>
          </cell>
          <cell r="T3417">
            <v>6000000</v>
          </cell>
          <cell r="U3417">
            <v>1</v>
          </cell>
          <cell r="V3417">
            <v>6000000</v>
          </cell>
          <cell r="W3417">
            <v>6000000</v>
          </cell>
          <cell r="X3417">
            <v>0</v>
          </cell>
          <cell r="Y3417">
            <v>1</v>
          </cell>
          <cell r="Z3417">
            <v>0</v>
          </cell>
          <cell r="AA3417" t="str">
            <v>TUVAN</v>
          </cell>
          <cell r="AB3417" t="str">
            <v>63356301</v>
          </cell>
          <cell r="AC3417" t="str">
            <v>24212001</v>
          </cell>
        </row>
        <row r="3418">
          <cell r="A3418" t="str">
            <v>014860254</v>
          </cell>
          <cell r="B3418" t="str">
            <v>Điện thoại di động (cho CBQL)</v>
          </cell>
          <cell r="C3418" t="str">
            <v>Chiếc</v>
          </cell>
          <cell r="D3418">
            <v>45397</v>
          </cell>
          <cell r="E3418">
            <v>6000000</v>
          </cell>
          <cell r="F3418">
            <v>1</v>
          </cell>
          <cell r="G3418">
            <v>1</v>
          </cell>
          <cell r="H3418">
            <v>0</v>
          </cell>
          <cell r="I3418">
            <v>0</v>
          </cell>
          <cell r="J3418">
            <v>0</v>
          </cell>
          <cell r="K3418">
            <v>0</v>
          </cell>
          <cell r="L3418">
            <v>0</v>
          </cell>
          <cell r="M3418">
            <v>1</v>
          </cell>
          <cell r="N3418">
            <v>6000000</v>
          </cell>
          <cell r="O3418">
            <v>0</v>
          </cell>
          <cell r="P3418">
            <v>0</v>
          </cell>
          <cell r="Q3418">
            <v>0</v>
          </cell>
          <cell r="R3418">
            <v>0</v>
          </cell>
          <cell r="S3418">
            <v>1</v>
          </cell>
          <cell r="T3418">
            <v>6000000</v>
          </cell>
          <cell r="U3418">
            <v>1</v>
          </cell>
          <cell r="V3418">
            <v>6000000</v>
          </cell>
          <cell r="W3418">
            <v>6000000</v>
          </cell>
          <cell r="X3418">
            <v>0</v>
          </cell>
          <cell r="Y3418">
            <v>1</v>
          </cell>
          <cell r="Z3418">
            <v>0</v>
          </cell>
          <cell r="AA3418" t="str">
            <v>QLC</v>
          </cell>
          <cell r="AB3418" t="str">
            <v>64232001</v>
          </cell>
          <cell r="AC3418" t="str">
            <v>24212001</v>
          </cell>
        </row>
        <row r="3419">
          <cell r="A3419" t="str">
            <v>014860255</v>
          </cell>
          <cell r="B3419" t="str">
            <v>Điện thoại di động (cho CBQL)</v>
          </cell>
          <cell r="C3419" t="str">
            <v>Chiếc</v>
          </cell>
          <cell r="D3419">
            <v>45422</v>
          </cell>
          <cell r="E3419">
            <v>6000000</v>
          </cell>
          <cell r="F3419">
            <v>1</v>
          </cell>
          <cell r="G3419">
            <v>1</v>
          </cell>
          <cell r="H3419">
            <v>0</v>
          </cell>
          <cell r="I3419">
            <v>0</v>
          </cell>
          <cell r="J3419">
            <v>0</v>
          </cell>
          <cell r="K3419">
            <v>0</v>
          </cell>
          <cell r="L3419">
            <v>0</v>
          </cell>
          <cell r="M3419">
            <v>1</v>
          </cell>
          <cell r="N3419">
            <v>6000000</v>
          </cell>
          <cell r="O3419">
            <v>0</v>
          </cell>
          <cell r="P3419">
            <v>0</v>
          </cell>
          <cell r="Q3419">
            <v>0</v>
          </cell>
          <cell r="R3419">
            <v>0</v>
          </cell>
          <cell r="S3419">
            <v>1</v>
          </cell>
          <cell r="T3419">
            <v>6000000</v>
          </cell>
          <cell r="U3419">
            <v>1</v>
          </cell>
          <cell r="V3419">
            <v>6000000</v>
          </cell>
          <cell r="W3419">
            <v>6000000</v>
          </cell>
          <cell r="X3419">
            <v>0</v>
          </cell>
          <cell r="Y3419">
            <v>1</v>
          </cell>
          <cell r="Z3419">
            <v>0</v>
          </cell>
          <cell r="AA3419" t="str">
            <v>QLC</v>
          </cell>
          <cell r="AB3419" t="str">
            <v>64232001</v>
          </cell>
          <cell r="AC3419" t="str">
            <v>24212001</v>
          </cell>
        </row>
        <row r="3420">
          <cell r="A3420" t="str">
            <v>014860256</v>
          </cell>
          <cell r="B3420" t="str">
            <v>Điện thoại di động (cho CBQL)</v>
          </cell>
          <cell r="C3420" t="str">
            <v>Chiếc</v>
          </cell>
          <cell r="D3420">
            <v>45425</v>
          </cell>
          <cell r="E3420">
            <v>6000000</v>
          </cell>
          <cell r="F3420">
            <v>1</v>
          </cell>
          <cell r="G3420">
            <v>1</v>
          </cell>
          <cell r="H3420">
            <v>0</v>
          </cell>
          <cell r="I3420">
            <v>0</v>
          </cell>
          <cell r="J3420">
            <v>0</v>
          </cell>
          <cell r="K3420">
            <v>0</v>
          </cell>
          <cell r="L3420">
            <v>0</v>
          </cell>
          <cell r="M3420">
            <v>1</v>
          </cell>
          <cell r="N3420">
            <v>6000000</v>
          </cell>
          <cell r="O3420">
            <v>0</v>
          </cell>
          <cell r="P3420">
            <v>0</v>
          </cell>
          <cell r="Q3420">
            <v>0</v>
          </cell>
          <cell r="R3420">
            <v>0</v>
          </cell>
          <cell r="S3420">
            <v>1</v>
          </cell>
          <cell r="T3420">
            <v>6000000</v>
          </cell>
          <cell r="U3420">
            <v>1</v>
          </cell>
          <cell r="V3420">
            <v>6000000</v>
          </cell>
          <cell r="W3420">
            <v>6000000</v>
          </cell>
          <cell r="X3420">
            <v>0</v>
          </cell>
          <cell r="Y3420">
            <v>1</v>
          </cell>
          <cell r="Z3420">
            <v>0</v>
          </cell>
          <cell r="AA3420" t="str">
            <v>QLC</v>
          </cell>
          <cell r="AB3420" t="str">
            <v>64232001</v>
          </cell>
          <cell r="AC3420" t="str">
            <v>24212001</v>
          </cell>
        </row>
        <row r="3421">
          <cell r="A3421" t="str">
            <v>014860257</v>
          </cell>
          <cell r="B3421" t="str">
            <v>Điện thoại di động ( cho CBQL)</v>
          </cell>
          <cell r="C3421" t="str">
            <v>Cái</v>
          </cell>
          <cell r="D3421">
            <v>45453</v>
          </cell>
          <cell r="E3421">
            <v>6000000</v>
          </cell>
          <cell r="F3421">
            <v>1</v>
          </cell>
          <cell r="G3421">
            <v>1</v>
          </cell>
          <cell r="H3421">
            <v>0</v>
          </cell>
          <cell r="I3421">
            <v>0</v>
          </cell>
          <cell r="J3421">
            <v>0</v>
          </cell>
          <cell r="K3421">
            <v>0</v>
          </cell>
          <cell r="L3421">
            <v>0</v>
          </cell>
          <cell r="M3421">
            <v>1</v>
          </cell>
          <cell r="N3421">
            <v>6000000</v>
          </cell>
          <cell r="O3421">
            <v>0</v>
          </cell>
          <cell r="P3421">
            <v>0</v>
          </cell>
          <cell r="Q3421">
            <v>0</v>
          </cell>
          <cell r="R3421">
            <v>0</v>
          </cell>
          <cell r="S3421">
            <v>1</v>
          </cell>
          <cell r="T3421">
            <v>6000000</v>
          </cell>
          <cell r="U3421">
            <v>1</v>
          </cell>
          <cell r="V3421">
            <v>6000000</v>
          </cell>
          <cell r="W3421">
            <v>6000000</v>
          </cell>
          <cell r="X3421">
            <v>0</v>
          </cell>
          <cell r="Y3421">
            <v>1</v>
          </cell>
          <cell r="Z3421">
            <v>0</v>
          </cell>
          <cell r="AA3421" t="str">
            <v>QLC</v>
          </cell>
          <cell r="AB3421" t="str">
            <v>64232001</v>
          </cell>
          <cell r="AC3421" t="str">
            <v>24212001</v>
          </cell>
        </row>
        <row r="3422">
          <cell r="A3422" t="str">
            <v>014860258</v>
          </cell>
          <cell r="B3422" t="str">
            <v>Điện thoại di động (cho CBQL)</v>
          </cell>
          <cell r="C3422" t="str">
            <v>Chiếc</v>
          </cell>
          <cell r="D3422">
            <v>45481</v>
          </cell>
          <cell r="E3422">
            <v>6000000</v>
          </cell>
          <cell r="F3422">
            <v>1</v>
          </cell>
          <cell r="G3422">
            <v>1</v>
          </cell>
          <cell r="H3422">
            <v>0</v>
          </cell>
          <cell r="I3422">
            <v>0</v>
          </cell>
          <cell r="J3422">
            <v>0</v>
          </cell>
          <cell r="K3422">
            <v>0</v>
          </cell>
          <cell r="L3422">
            <v>0</v>
          </cell>
          <cell r="M3422">
            <v>1</v>
          </cell>
          <cell r="N3422">
            <v>6000000</v>
          </cell>
          <cell r="O3422">
            <v>0</v>
          </cell>
          <cell r="P3422">
            <v>0</v>
          </cell>
          <cell r="Q3422">
            <v>0</v>
          </cell>
          <cell r="R3422">
            <v>0</v>
          </cell>
          <cell r="S3422">
            <v>1</v>
          </cell>
          <cell r="T3422">
            <v>6000000</v>
          </cell>
          <cell r="U3422">
            <v>1</v>
          </cell>
          <cell r="V3422">
            <v>6000000</v>
          </cell>
          <cell r="W3422">
            <v>6000000</v>
          </cell>
          <cell r="X3422">
            <v>0</v>
          </cell>
          <cell r="Y3422">
            <v>1</v>
          </cell>
          <cell r="Z3422">
            <v>0</v>
          </cell>
          <cell r="AA3422" t="str">
            <v>QLC</v>
          </cell>
          <cell r="AB3422" t="str">
            <v>64232001</v>
          </cell>
          <cell r="AC3422" t="str">
            <v>24212001</v>
          </cell>
        </row>
        <row r="3423">
          <cell r="A3423" t="str">
            <v>014872001</v>
          </cell>
          <cell r="B3423" t="str">
            <v>Bảng kính thông tin KT 1300x900mm</v>
          </cell>
          <cell r="C3423" t="str">
            <v>Cái</v>
          </cell>
          <cell r="D3423">
            <v>44852</v>
          </cell>
          <cell r="E3423">
            <v>3760000</v>
          </cell>
          <cell r="F3423">
            <v>1</v>
          </cell>
          <cell r="G3423">
            <v>1</v>
          </cell>
          <cell r="H3423">
            <v>0</v>
          </cell>
          <cell r="I3423">
            <v>0</v>
          </cell>
          <cell r="J3423">
            <v>0</v>
          </cell>
          <cell r="K3423">
            <v>0</v>
          </cell>
          <cell r="L3423">
            <v>0</v>
          </cell>
          <cell r="M3423">
            <v>1</v>
          </cell>
          <cell r="N3423">
            <v>3760000</v>
          </cell>
          <cell r="O3423">
            <v>0</v>
          </cell>
          <cell r="P3423">
            <v>0</v>
          </cell>
          <cell r="Q3423">
            <v>0</v>
          </cell>
          <cell r="R3423">
            <v>0</v>
          </cell>
          <cell r="S3423">
            <v>1</v>
          </cell>
          <cell r="T3423">
            <v>3760000</v>
          </cell>
          <cell r="U3423">
            <v>1</v>
          </cell>
          <cell r="V3423">
            <v>3760000</v>
          </cell>
          <cell r="W3423">
            <v>3760000</v>
          </cell>
          <cell r="X3423">
            <v>0</v>
          </cell>
          <cell r="Y3423">
            <v>1</v>
          </cell>
          <cell r="Z3423">
            <v>0</v>
          </cell>
          <cell r="AA3423" t="str">
            <v>QLC</v>
          </cell>
          <cell r="AB3423" t="str">
            <v>64232001</v>
          </cell>
          <cell r="AC3423" t="str">
            <v>24212001</v>
          </cell>
        </row>
        <row r="3424">
          <cell r="A3424" t="str">
            <v>014874015</v>
          </cell>
          <cell r="B3424" t="str">
            <v>Tranh treo tường</v>
          </cell>
          <cell r="C3424" t="str">
            <v>Chiếc</v>
          </cell>
          <cell r="D3424">
            <v>42401</v>
          </cell>
          <cell r="E3424">
            <v>0</v>
          </cell>
          <cell r="F3424">
            <v>1</v>
          </cell>
          <cell r="G3424">
            <v>0</v>
          </cell>
          <cell r="H3424">
            <v>0</v>
          </cell>
          <cell r="I3424">
            <v>0</v>
          </cell>
          <cell r="J3424">
            <v>0</v>
          </cell>
          <cell r="K3424">
            <v>1</v>
          </cell>
          <cell r="L3424">
            <v>-1</v>
          </cell>
          <cell r="M3424">
            <v>0</v>
          </cell>
          <cell r="N3424">
            <v>0</v>
          </cell>
          <cell r="O3424">
            <v>0</v>
          </cell>
          <cell r="P3424">
            <v>0</v>
          </cell>
          <cell r="Q3424">
            <v>0</v>
          </cell>
          <cell r="R3424">
            <v>0</v>
          </cell>
          <cell r="S3424">
            <v>0</v>
          </cell>
          <cell r="T3424">
            <v>0</v>
          </cell>
          <cell r="U3424">
            <v>1</v>
          </cell>
          <cell r="V3424">
            <v>0</v>
          </cell>
          <cell r="W3424">
            <v>0</v>
          </cell>
          <cell r="X3424">
            <v>0</v>
          </cell>
          <cell r="Y3424">
            <v>1</v>
          </cell>
          <cell r="Z3424">
            <v>-1</v>
          </cell>
          <cell r="AA3424" t="str">
            <v>QLC</v>
          </cell>
          <cell r="AB3424" t="str">
            <v>64232001</v>
          </cell>
          <cell r="AC3424" t="str">
            <v>24212001</v>
          </cell>
        </row>
        <row r="3425">
          <cell r="A3425" t="str">
            <v>014874017</v>
          </cell>
          <cell r="B3425" t="str">
            <v>Tranh treo tường</v>
          </cell>
          <cell r="C3425" t="str">
            <v>Chiếc</v>
          </cell>
          <cell r="D3425">
            <v>42401</v>
          </cell>
          <cell r="E3425">
            <v>0</v>
          </cell>
          <cell r="F3425">
            <v>1</v>
          </cell>
          <cell r="G3425">
            <v>0</v>
          </cell>
          <cell r="H3425">
            <v>0</v>
          </cell>
          <cell r="I3425">
            <v>0</v>
          </cell>
          <cell r="J3425">
            <v>0</v>
          </cell>
          <cell r="K3425">
            <v>1</v>
          </cell>
          <cell r="L3425">
            <v>-1</v>
          </cell>
          <cell r="M3425">
            <v>0</v>
          </cell>
          <cell r="N3425">
            <v>0</v>
          </cell>
          <cell r="O3425">
            <v>0</v>
          </cell>
          <cell r="P3425">
            <v>0</v>
          </cell>
          <cell r="Q3425">
            <v>0</v>
          </cell>
          <cell r="R3425">
            <v>0</v>
          </cell>
          <cell r="S3425">
            <v>0</v>
          </cell>
          <cell r="T3425">
            <v>0</v>
          </cell>
          <cell r="U3425">
            <v>1</v>
          </cell>
          <cell r="V3425">
            <v>0</v>
          </cell>
          <cell r="W3425">
            <v>0</v>
          </cell>
          <cell r="X3425">
            <v>0</v>
          </cell>
          <cell r="Y3425">
            <v>1</v>
          </cell>
          <cell r="Z3425">
            <v>-1</v>
          </cell>
          <cell r="AA3425" t="str">
            <v>QLC</v>
          </cell>
          <cell r="AB3425" t="str">
            <v>64232001</v>
          </cell>
          <cell r="AC3425" t="str">
            <v>24212001</v>
          </cell>
        </row>
        <row r="3426">
          <cell r="A3426" t="str">
            <v>014874018</v>
          </cell>
          <cell r="B3426" t="str">
            <v>Tranh treo tường</v>
          </cell>
          <cell r="C3426" t="str">
            <v>Chiếc</v>
          </cell>
          <cell r="D3426">
            <v>42401</v>
          </cell>
          <cell r="E3426">
            <v>0</v>
          </cell>
          <cell r="F3426">
            <v>1</v>
          </cell>
          <cell r="G3426">
            <v>0</v>
          </cell>
          <cell r="H3426">
            <v>0</v>
          </cell>
          <cell r="I3426">
            <v>0</v>
          </cell>
          <cell r="J3426">
            <v>0</v>
          </cell>
          <cell r="K3426">
            <v>1</v>
          </cell>
          <cell r="L3426">
            <v>-1</v>
          </cell>
          <cell r="M3426">
            <v>0</v>
          </cell>
          <cell r="N3426">
            <v>0</v>
          </cell>
          <cell r="O3426">
            <v>0</v>
          </cell>
          <cell r="P3426">
            <v>0</v>
          </cell>
          <cell r="Q3426">
            <v>0</v>
          </cell>
          <cell r="R3426">
            <v>0</v>
          </cell>
          <cell r="S3426">
            <v>0</v>
          </cell>
          <cell r="T3426">
            <v>0</v>
          </cell>
          <cell r="U3426">
            <v>1</v>
          </cell>
          <cell r="V3426">
            <v>0</v>
          </cell>
          <cell r="W3426">
            <v>0</v>
          </cell>
          <cell r="X3426">
            <v>0</v>
          </cell>
          <cell r="Y3426">
            <v>1</v>
          </cell>
          <cell r="Z3426">
            <v>-1</v>
          </cell>
          <cell r="AA3426" t="str">
            <v>QLC</v>
          </cell>
          <cell r="AB3426" t="str">
            <v>64232001</v>
          </cell>
          <cell r="AC3426" t="str">
            <v>24212001</v>
          </cell>
        </row>
        <row r="3427">
          <cell r="A3427" t="str">
            <v>014874021</v>
          </cell>
          <cell r="B3427" t="str">
            <v>Tranh treo tường</v>
          </cell>
          <cell r="C3427" t="str">
            <v>Chiếc</v>
          </cell>
          <cell r="D3427">
            <v>42401</v>
          </cell>
          <cell r="E3427">
            <v>0</v>
          </cell>
          <cell r="F3427">
            <v>1</v>
          </cell>
          <cell r="G3427">
            <v>0</v>
          </cell>
          <cell r="H3427">
            <v>0</v>
          </cell>
          <cell r="I3427">
            <v>0</v>
          </cell>
          <cell r="J3427">
            <v>0</v>
          </cell>
          <cell r="K3427">
            <v>1</v>
          </cell>
          <cell r="L3427">
            <v>-1</v>
          </cell>
          <cell r="M3427">
            <v>0</v>
          </cell>
          <cell r="N3427">
            <v>0</v>
          </cell>
          <cell r="O3427">
            <v>0</v>
          </cell>
          <cell r="P3427">
            <v>0</v>
          </cell>
          <cell r="Q3427">
            <v>0</v>
          </cell>
          <cell r="R3427">
            <v>0</v>
          </cell>
          <cell r="S3427">
            <v>0</v>
          </cell>
          <cell r="T3427">
            <v>0</v>
          </cell>
          <cell r="U3427">
            <v>1</v>
          </cell>
          <cell r="V3427">
            <v>0</v>
          </cell>
          <cell r="W3427">
            <v>0</v>
          </cell>
          <cell r="X3427">
            <v>0</v>
          </cell>
          <cell r="Y3427">
            <v>1</v>
          </cell>
          <cell r="Z3427">
            <v>-1</v>
          </cell>
          <cell r="AA3427" t="str">
            <v>QLC</v>
          </cell>
          <cell r="AB3427" t="str">
            <v>64232001</v>
          </cell>
          <cell r="AC3427" t="str">
            <v>24212001</v>
          </cell>
        </row>
        <row r="3428">
          <cell r="A3428" t="str">
            <v>014874029</v>
          </cell>
          <cell r="B3428" t="str">
            <v>Đèn làm việc phòng GĐ</v>
          </cell>
          <cell r="C3428" t="str">
            <v>Chiếc</v>
          </cell>
          <cell r="D3428">
            <v>42487</v>
          </cell>
          <cell r="E3428">
            <v>1254000</v>
          </cell>
          <cell r="F3428">
            <v>1</v>
          </cell>
          <cell r="G3428">
            <v>1</v>
          </cell>
          <cell r="H3428">
            <v>1254000</v>
          </cell>
          <cell r="I3428">
            <v>1254000</v>
          </cell>
          <cell r="J3428">
            <v>0</v>
          </cell>
          <cell r="K3428">
            <v>1</v>
          </cell>
          <cell r="L3428">
            <v>0</v>
          </cell>
          <cell r="M3428">
            <v>0</v>
          </cell>
          <cell r="N3428">
            <v>0</v>
          </cell>
          <cell r="O3428">
            <v>0</v>
          </cell>
          <cell r="P3428">
            <v>0</v>
          </cell>
          <cell r="Q3428">
            <v>0</v>
          </cell>
          <cell r="R3428">
            <v>0</v>
          </cell>
          <cell r="S3428">
            <v>0</v>
          </cell>
          <cell r="T3428">
            <v>0</v>
          </cell>
          <cell r="U3428">
            <v>1</v>
          </cell>
          <cell r="V3428">
            <v>1254000</v>
          </cell>
          <cell r="W3428">
            <v>1254000</v>
          </cell>
          <cell r="X3428">
            <v>0</v>
          </cell>
          <cell r="Y3428">
            <v>1</v>
          </cell>
          <cell r="Z3428">
            <v>0</v>
          </cell>
          <cell r="AA3428" t="str">
            <v>QLC</v>
          </cell>
          <cell r="AB3428" t="str">
            <v>64231001</v>
          </cell>
          <cell r="AC3428" t="str">
            <v>24212001</v>
          </cell>
        </row>
        <row r="3429">
          <cell r="A3429" t="str">
            <v>014874040</v>
          </cell>
          <cell r="B3429" t="str">
            <v>Bộ logo VCBS</v>
          </cell>
          <cell r="C3429" t="str">
            <v>Chiếc</v>
          </cell>
          <cell r="D3429">
            <v>42887</v>
          </cell>
          <cell r="E3429">
            <v>6600000</v>
          </cell>
          <cell r="F3429">
            <v>1</v>
          </cell>
          <cell r="G3429">
            <v>1</v>
          </cell>
          <cell r="H3429">
            <v>6600000</v>
          </cell>
          <cell r="I3429">
            <v>6600000</v>
          </cell>
          <cell r="J3429">
            <v>0</v>
          </cell>
          <cell r="K3429">
            <v>1</v>
          </cell>
          <cell r="L3429">
            <v>0</v>
          </cell>
          <cell r="M3429">
            <v>0</v>
          </cell>
          <cell r="N3429">
            <v>0</v>
          </cell>
          <cell r="O3429">
            <v>0</v>
          </cell>
          <cell r="P3429">
            <v>0</v>
          </cell>
          <cell r="Q3429">
            <v>0</v>
          </cell>
          <cell r="R3429">
            <v>0</v>
          </cell>
          <cell r="S3429">
            <v>0</v>
          </cell>
          <cell r="T3429">
            <v>0</v>
          </cell>
          <cell r="U3429">
            <v>1</v>
          </cell>
          <cell r="V3429">
            <v>6600000</v>
          </cell>
          <cell r="W3429">
            <v>6600000</v>
          </cell>
          <cell r="X3429">
            <v>0</v>
          </cell>
          <cell r="Y3429">
            <v>1</v>
          </cell>
          <cell r="Z3429">
            <v>0</v>
          </cell>
          <cell r="AA3429" t="str">
            <v>MG.TV1</v>
          </cell>
          <cell r="AB3429" t="str">
            <v>63317301</v>
          </cell>
          <cell r="AC3429" t="str">
            <v>24212001</v>
          </cell>
        </row>
        <row r="3430">
          <cell r="A3430" t="str">
            <v>014874041</v>
          </cell>
          <cell r="B3430" t="str">
            <v>Bộ logo VCBS</v>
          </cell>
          <cell r="C3430" t="str">
            <v>Chiếc</v>
          </cell>
          <cell r="D3430">
            <v>42887</v>
          </cell>
          <cell r="E3430">
            <v>6600000</v>
          </cell>
          <cell r="F3430">
            <v>1</v>
          </cell>
          <cell r="G3430">
            <v>1</v>
          </cell>
          <cell r="H3430">
            <v>6600000</v>
          </cell>
          <cell r="I3430">
            <v>6600000</v>
          </cell>
          <cell r="J3430">
            <v>0</v>
          </cell>
          <cell r="K3430">
            <v>1</v>
          </cell>
          <cell r="L3430">
            <v>0</v>
          </cell>
          <cell r="M3430">
            <v>0</v>
          </cell>
          <cell r="N3430">
            <v>0</v>
          </cell>
          <cell r="O3430">
            <v>0</v>
          </cell>
          <cell r="P3430">
            <v>0</v>
          </cell>
          <cell r="Q3430">
            <v>0</v>
          </cell>
          <cell r="R3430">
            <v>0</v>
          </cell>
          <cell r="S3430">
            <v>0</v>
          </cell>
          <cell r="T3430">
            <v>0</v>
          </cell>
          <cell r="U3430">
            <v>1</v>
          </cell>
          <cell r="V3430">
            <v>6600000</v>
          </cell>
          <cell r="W3430">
            <v>6600000</v>
          </cell>
          <cell r="X3430">
            <v>0</v>
          </cell>
          <cell r="Y3430">
            <v>1</v>
          </cell>
          <cell r="Z3430">
            <v>0</v>
          </cell>
          <cell r="AA3430" t="str">
            <v>MG.TV1</v>
          </cell>
          <cell r="AB3430" t="str">
            <v>63317301</v>
          </cell>
          <cell r="AC3430" t="str">
            <v>24212001</v>
          </cell>
        </row>
        <row r="3431">
          <cell r="A3431" t="str">
            <v>014874042</v>
          </cell>
          <cell r="B3431" t="str">
            <v>Bộ biển hiệu bên ngoài</v>
          </cell>
          <cell r="C3431" t="str">
            <v>Chiếc</v>
          </cell>
          <cell r="D3431">
            <v>42887</v>
          </cell>
          <cell r="E3431">
            <v>14080000</v>
          </cell>
          <cell r="F3431">
            <v>1</v>
          </cell>
          <cell r="G3431">
            <v>1</v>
          </cell>
          <cell r="H3431">
            <v>14080000</v>
          </cell>
          <cell r="I3431">
            <v>14080000</v>
          </cell>
          <cell r="J3431">
            <v>0</v>
          </cell>
          <cell r="K3431">
            <v>1</v>
          </cell>
          <cell r="L3431">
            <v>0</v>
          </cell>
          <cell r="M3431">
            <v>0</v>
          </cell>
          <cell r="N3431">
            <v>0</v>
          </cell>
          <cell r="O3431">
            <v>0</v>
          </cell>
          <cell r="P3431">
            <v>0</v>
          </cell>
          <cell r="Q3431">
            <v>0</v>
          </cell>
          <cell r="R3431">
            <v>0</v>
          </cell>
          <cell r="S3431">
            <v>0</v>
          </cell>
          <cell r="T3431">
            <v>0</v>
          </cell>
          <cell r="U3431">
            <v>1</v>
          </cell>
          <cell r="V3431">
            <v>14080000</v>
          </cell>
          <cell r="W3431">
            <v>14080000</v>
          </cell>
          <cell r="X3431">
            <v>0</v>
          </cell>
          <cell r="Y3431">
            <v>1</v>
          </cell>
          <cell r="Z3431">
            <v>0</v>
          </cell>
          <cell r="AA3431" t="str">
            <v>MG.TV1</v>
          </cell>
          <cell r="AB3431" t="str">
            <v>63317301</v>
          </cell>
          <cell r="AC3431" t="str">
            <v>24222001</v>
          </cell>
        </row>
        <row r="3432">
          <cell r="A3432" t="str">
            <v>014874043</v>
          </cell>
          <cell r="B3432" t="str">
            <v>Bộ Logo VCBS dán vách gỗ KT: 1250x400mm</v>
          </cell>
          <cell r="C3432" t="str">
            <v>Chiếc</v>
          </cell>
          <cell r="D3432">
            <v>42887</v>
          </cell>
          <cell r="E3432">
            <v>6600000</v>
          </cell>
          <cell r="F3432">
            <v>1</v>
          </cell>
          <cell r="G3432">
            <v>1</v>
          </cell>
          <cell r="H3432">
            <v>6600000</v>
          </cell>
          <cell r="I3432">
            <v>6600000</v>
          </cell>
          <cell r="J3432">
            <v>0</v>
          </cell>
          <cell r="K3432">
            <v>1</v>
          </cell>
          <cell r="L3432">
            <v>0</v>
          </cell>
          <cell r="M3432">
            <v>0</v>
          </cell>
          <cell r="N3432">
            <v>0</v>
          </cell>
          <cell r="O3432">
            <v>0</v>
          </cell>
          <cell r="P3432">
            <v>0</v>
          </cell>
          <cell r="Q3432">
            <v>0</v>
          </cell>
          <cell r="R3432">
            <v>0</v>
          </cell>
          <cell r="S3432">
            <v>0</v>
          </cell>
          <cell r="T3432">
            <v>0</v>
          </cell>
          <cell r="U3432">
            <v>1</v>
          </cell>
          <cell r="V3432">
            <v>6600000</v>
          </cell>
          <cell r="W3432">
            <v>6600000</v>
          </cell>
          <cell r="X3432">
            <v>0</v>
          </cell>
          <cell r="Y3432">
            <v>1</v>
          </cell>
          <cell r="Z3432">
            <v>0</v>
          </cell>
          <cell r="AA3432" t="str">
            <v>MG.TV1</v>
          </cell>
          <cell r="AB3432" t="str">
            <v>63317301</v>
          </cell>
          <cell r="AC3432" t="str">
            <v>24212001</v>
          </cell>
        </row>
        <row r="3433">
          <cell r="A3433" t="str">
            <v>014874044</v>
          </cell>
          <cell r="B3433" t="str">
            <v>Bộ Logo VCBS KT: 1350x438 mm</v>
          </cell>
          <cell r="C3433" t="str">
            <v>Chiếc</v>
          </cell>
          <cell r="D3433">
            <v>43987</v>
          </cell>
          <cell r="E3433">
            <v>9900000</v>
          </cell>
          <cell r="F3433">
            <v>1</v>
          </cell>
          <cell r="G3433">
            <v>1</v>
          </cell>
          <cell r="H3433">
            <v>9900000</v>
          </cell>
          <cell r="I3433">
            <v>9900000</v>
          </cell>
          <cell r="J3433">
            <v>0</v>
          </cell>
          <cell r="K3433">
            <v>1</v>
          </cell>
          <cell r="L3433">
            <v>0</v>
          </cell>
          <cell r="M3433">
            <v>0</v>
          </cell>
          <cell r="N3433">
            <v>0</v>
          </cell>
          <cell r="O3433">
            <v>0</v>
          </cell>
          <cell r="P3433">
            <v>0</v>
          </cell>
          <cell r="Q3433">
            <v>0</v>
          </cell>
          <cell r="R3433">
            <v>0</v>
          </cell>
          <cell r="S3433">
            <v>0</v>
          </cell>
          <cell r="T3433">
            <v>0</v>
          </cell>
          <cell r="U3433">
            <v>1</v>
          </cell>
          <cell r="V3433">
            <v>9900000</v>
          </cell>
          <cell r="W3433">
            <v>9900000</v>
          </cell>
          <cell r="X3433">
            <v>0</v>
          </cell>
          <cell r="Y3433">
            <v>1</v>
          </cell>
          <cell r="Z3433">
            <v>0</v>
          </cell>
          <cell r="AA3433" t="str">
            <v>MG.TV1</v>
          </cell>
          <cell r="AB3433" t="str">
            <v>63317301</v>
          </cell>
          <cell r="AC3433" t="str">
            <v>24212001</v>
          </cell>
        </row>
        <row r="3434">
          <cell r="A3434" t="str">
            <v>014875002</v>
          </cell>
          <cell r="B3434" t="str">
            <v>Bình thủy điện</v>
          </cell>
          <cell r="C3434" t="str">
            <v>Chiếc</v>
          </cell>
          <cell r="D3434">
            <v>42401</v>
          </cell>
          <cell r="E3434">
            <v>0</v>
          </cell>
          <cell r="F3434">
            <v>1</v>
          </cell>
          <cell r="G3434">
            <v>0</v>
          </cell>
          <cell r="H3434">
            <v>0</v>
          </cell>
          <cell r="I3434">
            <v>0</v>
          </cell>
          <cell r="J3434">
            <v>0</v>
          </cell>
          <cell r="K3434">
            <v>1</v>
          </cell>
          <cell r="L3434">
            <v>-1</v>
          </cell>
          <cell r="M3434">
            <v>0</v>
          </cell>
          <cell r="N3434">
            <v>0</v>
          </cell>
          <cell r="O3434">
            <v>0</v>
          </cell>
          <cell r="P3434">
            <v>0</v>
          </cell>
          <cell r="Q3434">
            <v>0</v>
          </cell>
          <cell r="R3434">
            <v>0</v>
          </cell>
          <cell r="S3434">
            <v>0</v>
          </cell>
          <cell r="T3434">
            <v>0</v>
          </cell>
          <cell r="U3434">
            <v>1</v>
          </cell>
          <cell r="V3434">
            <v>0</v>
          </cell>
          <cell r="W3434">
            <v>0</v>
          </cell>
          <cell r="X3434">
            <v>0</v>
          </cell>
          <cell r="Y3434">
            <v>1</v>
          </cell>
          <cell r="Z3434">
            <v>-1</v>
          </cell>
          <cell r="AA3434" t="str">
            <v>MG.HPH</v>
          </cell>
          <cell r="AB3434" t="str">
            <v>63317301</v>
          </cell>
          <cell r="AC3434" t="str">
            <v>24212001</v>
          </cell>
        </row>
        <row r="3435">
          <cell r="A3435" t="str">
            <v>014875012</v>
          </cell>
          <cell r="B3435" t="str">
            <v>Đồ dùng bằng điện</v>
          </cell>
          <cell r="C3435" t="str">
            <v>Chiếc</v>
          </cell>
          <cell r="D3435">
            <v>42401</v>
          </cell>
          <cell r="E3435">
            <v>0</v>
          </cell>
          <cell r="F3435">
            <v>1</v>
          </cell>
          <cell r="G3435">
            <v>0</v>
          </cell>
          <cell r="H3435">
            <v>0</v>
          </cell>
          <cell r="I3435">
            <v>0</v>
          </cell>
          <cell r="J3435">
            <v>0</v>
          </cell>
          <cell r="K3435">
            <v>1</v>
          </cell>
          <cell r="L3435">
            <v>-1</v>
          </cell>
          <cell r="M3435">
            <v>0</v>
          </cell>
          <cell r="N3435">
            <v>0</v>
          </cell>
          <cell r="O3435">
            <v>0</v>
          </cell>
          <cell r="P3435">
            <v>0</v>
          </cell>
          <cell r="Q3435">
            <v>0</v>
          </cell>
          <cell r="R3435">
            <v>0</v>
          </cell>
          <cell r="S3435">
            <v>0</v>
          </cell>
          <cell r="T3435">
            <v>0</v>
          </cell>
          <cell r="U3435">
            <v>1</v>
          </cell>
          <cell r="V3435">
            <v>0</v>
          </cell>
          <cell r="W3435">
            <v>0</v>
          </cell>
          <cell r="X3435">
            <v>0</v>
          </cell>
          <cell r="Y3435">
            <v>1</v>
          </cell>
          <cell r="Z3435">
            <v>-1</v>
          </cell>
          <cell r="AA3435" t="str">
            <v>QLC</v>
          </cell>
          <cell r="AB3435" t="str">
            <v>64232001</v>
          </cell>
          <cell r="AC3435" t="str">
            <v>24212001</v>
          </cell>
        </row>
        <row r="3436">
          <cell r="A3436" t="str">
            <v>014875015</v>
          </cell>
          <cell r="B3436" t="str">
            <v>Máy nóng lạnh KANGAROO KG39B</v>
          </cell>
          <cell r="C3436" t="str">
            <v>Chiếc</v>
          </cell>
          <cell r="D3436">
            <v>42401</v>
          </cell>
          <cell r="E3436">
            <v>0</v>
          </cell>
          <cell r="F3436">
            <v>1</v>
          </cell>
          <cell r="G3436">
            <v>0</v>
          </cell>
          <cell r="H3436">
            <v>0</v>
          </cell>
          <cell r="I3436">
            <v>0</v>
          </cell>
          <cell r="J3436">
            <v>0</v>
          </cell>
          <cell r="K3436">
            <v>1</v>
          </cell>
          <cell r="L3436">
            <v>-1</v>
          </cell>
          <cell r="M3436">
            <v>0</v>
          </cell>
          <cell r="N3436">
            <v>0</v>
          </cell>
          <cell r="O3436">
            <v>0</v>
          </cell>
          <cell r="P3436">
            <v>0</v>
          </cell>
          <cell r="Q3436">
            <v>0</v>
          </cell>
          <cell r="R3436">
            <v>0</v>
          </cell>
          <cell r="S3436">
            <v>0</v>
          </cell>
          <cell r="T3436">
            <v>0</v>
          </cell>
          <cell r="U3436">
            <v>1</v>
          </cell>
          <cell r="V3436">
            <v>0</v>
          </cell>
          <cell r="W3436">
            <v>0</v>
          </cell>
          <cell r="X3436">
            <v>0</v>
          </cell>
          <cell r="Y3436">
            <v>1</v>
          </cell>
          <cell r="Z3436">
            <v>-1</v>
          </cell>
          <cell r="AA3436" t="str">
            <v>MG.HPH</v>
          </cell>
          <cell r="AB3436" t="str">
            <v>63317301</v>
          </cell>
          <cell r="AC3436" t="str">
            <v>24212001</v>
          </cell>
        </row>
        <row r="3437">
          <cell r="A3437" t="str">
            <v>014875019</v>
          </cell>
          <cell r="B3437" t="str">
            <v>Quạt cây</v>
          </cell>
          <cell r="C3437" t="str">
            <v>Chiếc</v>
          </cell>
          <cell r="D3437">
            <v>42401</v>
          </cell>
          <cell r="E3437">
            <v>0</v>
          </cell>
          <cell r="F3437">
            <v>1</v>
          </cell>
          <cell r="G3437">
            <v>0</v>
          </cell>
          <cell r="H3437">
            <v>0</v>
          </cell>
          <cell r="I3437">
            <v>0</v>
          </cell>
          <cell r="J3437">
            <v>0</v>
          </cell>
          <cell r="K3437">
            <v>1</v>
          </cell>
          <cell r="L3437">
            <v>-1</v>
          </cell>
          <cell r="M3437">
            <v>0</v>
          </cell>
          <cell r="N3437">
            <v>0</v>
          </cell>
          <cell r="O3437">
            <v>0</v>
          </cell>
          <cell r="P3437">
            <v>0</v>
          </cell>
          <cell r="Q3437">
            <v>0</v>
          </cell>
          <cell r="R3437">
            <v>0</v>
          </cell>
          <cell r="S3437">
            <v>0</v>
          </cell>
          <cell r="T3437">
            <v>0</v>
          </cell>
          <cell r="U3437">
            <v>1</v>
          </cell>
          <cell r="V3437">
            <v>0</v>
          </cell>
          <cell r="W3437">
            <v>0</v>
          </cell>
          <cell r="X3437">
            <v>0</v>
          </cell>
          <cell r="Y3437">
            <v>1</v>
          </cell>
          <cell r="Z3437">
            <v>-1</v>
          </cell>
          <cell r="AA3437" t="str">
            <v>QLC</v>
          </cell>
          <cell r="AB3437" t="str">
            <v>64231001</v>
          </cell>
          <cell r="AC3437" t="str">
            <v>24212001</v>
          </cell>
        </row>
        <row r="3438">
          <cell r="A3438" t="str">
            <v>014875021</v>
          </cell>
          <cell r="B3438" t="str">
            <v>Quạt cây</v>
          </cell>
          <cell r="C3438" t="str">
            <v>Chiếc</v>
          </cell>
          <cell r="D3438">
            <v>42401</v>
          </cell>
          <cell r="E3438">
            <v>0</v>
          </cell>
          <cell r="F3438">
            <v>1</v>
          </cell>
          <cell r="G3438">
            <v>0</v>
          </cell>
          <cell r="H3438">
            <v>0</v>
          </cell>
          <cell r="I3438">
            <v>0</v>
          </cell>
          <cell r="J3438">
            <v>0</v>
          </cell>
          <cell r="K3438">
            <v>1</v>
          </cell>
          <cell r="L3438">
            <v>-1</v>
          </cell>
          <cell r="M3438">
            <v>0</v>
          </cell>
          <cell r="N3438">
            <v>0</v>
          </cell>
          <cell r="O3438">
            <v>0</v>
          </cell>
          <cell r="P3438">
            <v>0</v>
          </cell>
          <cell r="Q3438">
            <v>0</v>
          </cell>
          <cell r="R3438">
            <v>0</v>
          </cell>
          <cell r="S3438">
            <v>0</v>
          </cell>
          <cell r="T3438">
            <v>0</v>
          </cell>
          <cell r="U3438">
            <v>1</v>
          </cell>
          <cell r="V3438">
            <v>0</v>
          </cell>
          <cell r="W3438">
            <v>0</v>
          </cell>
          <cell r="X3438">
            <v>0</v>
          </cell>
          <cell r="Y3438">
            <v>1</v>
          </cell>
          <cell r="Z3438">
            <v>-1</v>
          </cell>
          <cell r="AA3438" t="str">
            <v>DAUTU</v>
          </cell>
          <cell r="AB3438" t="str">
            <v>632.22301</v>
          </cell>
          <cell r="AC3438" t="str">
            <v>24212001</v>
          </cell>
        </row>
        <row r="3439">
          <cell r="A3439" t="str">
            <v>014875023</v>
          </cell>
          <cell r="B3439" t="str">
            <v>Tủ lạnh Elextrolux</v>
          </cell>
          <cell r="C3439" t="str">
            <v>Chiếc</v>
          </cell>
          <cell r="D3439">
            <v>42401</v>
          </cell>
          <cell r="E3439">
            <v>0</v>
          </cell>
          <cell r="F3439">
            <v>1</v>
          </cell>
          <cell r="G3439">
            <v>0</v>
          </cell>
          <cell r="H3439">
            <v>0</v>
          </cell>
          <cell r="I3439">
            <v>0</v>
          </cell>
          <cell r="J3439">
            <v>0</v>
          </cell>
          <cell r="K3439">
            <v>1</v>
          </cell>
          <cell r="L3439">
            <v>-1</v>
          </cell>
          <cell r="M3439">
            <v>0</v>
          </cell>
          <cell r="N3439">
            <v>0</v>
          </cell>
          <cell r="O3439">
            <v>0</v>
          </cell>
          <cell r="P3439">
            <v>0</v>
          </cell>
          <cell r="Q3439">
            <v>0</v>
          </cell>
          <cell r="R3439">
            <v>0</v>
          </cell>
          <cell r="S3439">
            <v>0</v>
          </cell>
          <cell r="T3439">
            <v>0</v>
          </cell>
          <cell r="U3439">
            <v>1</v>
          </cell>
          <cell r="V3439">
            <v>0</v>
          </cell>
          <cell r="W3439">
            <v>0</v>
          </cell>
          <cell r="X3439">
            <v>0</v>
          </cell>
          <cell r="Y3439">
            <v>1</v>
          </cell>
          <cell r="Z3439">
            <v>-1</v>
          </cell>
          <cell r="AA3439" t="str">
            <v>QLC</v>
          </cell>
          <cell r="AB3439" t="str">
            <v>64232001</v>
          </cell>
          <cell r="AC3439" t="str">
            <v>24212001</v>
          </cell>
        </row>
        <row r="3440">
          <cell r="A3440" t="str">
            <v>014875024</v>
          </cell>
          <cell r="B3440" t="str">
            <v>Tủ lạnh LG</v>
          </cell>
          <cell r="C3440" t="str">
            <v>Chiếc</v>
          </cell>
          <cell r="D3440">
            <v>42401</v>
          </cell>
          <cell r="E3440">
            <v>0</v>
          </cell>
          <cell r="F3440">
            <v>1</v>
          </cell>
          <cell r="G3440">
            <v>0</v>
          </cell>
          <cell r="H3440">
            <v>0</v>
          </cell>
          <cell r="I3440">
            <v>0</v>
          </cell>
          <cell r="J3440">
            <v>0</v>
          </cell>
          <cell r="K3440">
            <v>1</v>
          </cell>
          <cell r="L3440">
            <v>-1</v>
          </cell>
          <cell r="M3440">
            <v>0</v>
          </cell>
          <cell r="N3440">
            <v>0</v>
          </cell>
          <cell r="O3440">
            <v>0</v>
          </cell>
          <cell r="P3440">
            <v>0</v>
          </cell>
          <cell r="Q3440">
            <v>0</v>
          </cell>
          <cell r="R3440">
            <v>0</v>
          </cell>
          <cell r="S3440">
            <v>0</v>
          </cell>
          <cell r="T3440">
            <v>0</v>
          </cell>
          <cell r="U3440">
            <v>1</v>
          </cell>
          <cell r="V3440">
            <v>0</v>
          </cell>
          <cell r="W3440">
            <v>0</v>
          </cell>
          <cell r="X3440">
            <v>0</v>
          </cell>
          <cell r="Y3440">
            <v>1</v>
          </cell>
          <cell r="Z3440">
            <v>-1</v>
          </cell>
          <cell r="AA3440" t="str">
            <v>QLC</v>
          </cell>
          <cell r="AB3440" t="str">
            <v>64232001</v>
          </cell>
          <cell r="AC3440" t="str">
            <v>24212001</v>
          </cell>
        </row>
        <row r="3441">
          <cell r="A3441" t="str">
            <v>014875025</v>
          </cell>
          <cell r="B3441" t="str">
            <v>Tủ lạnh PANASONIC NR-BM179SSVN</v>
          </cell>
          <cell r="C3441" t="str">
            <v>Chiếc</v>
          </cell>
          <cell r="D3441">
            <v>42401</v>
          </cell>
          <cell r="E3441">
            <v>0</v>
          </cell>
          <cell r="F3441">
            <v>1</v>
          </cell>
          <cell r="G3441">
            <v>0</v>
          </cell>
          <cell r="H3441">
            <v>0</v>
          </cell>
          <cell r="I3441">
            <v>0</v>
          </cell>
          <cell r="J3441">
            <v>0</v>
          </cell>
          <cell r="K3441">
            <v>1</v>
          </cell>
          <cell r="L3441">
            <v>-1</v>
          </cell>
          <cell r="M3441">
            <v>0</v>
          </cell>
          <cell r="N3441">
            <v>0</v>
          </cell>
          <cell r="O3441">
            <v>0</v>
          </cell>
          <cell r="P3441">
            <v>0</v>
          </cell>
          <cell r="Q3441">
            <v>0</v>
          </cell>
          <cell r="R3441">
            <v>0</v>
          </cell>
          <cell r="S3441">
            <v>0</v>
          </cell>
          <cell r="T3441">
            <v>0</v>
          </cell>
          <cell r="U3441">
            <v>1</v>
          </cell>
          <cell r="V3441">
            <v>0</v>
          </cell>
          <cell r="W3441">
            <v>0</v>
          </cell>
          <cell r="X3441">
            <v>0</v>
          </cell>
          <cell r="Y3441">
            <v>1</v>
          </cell>
          <cell r="Z3441">
            <v>-1</v>
          </cell>
          <cell r="AA3441" t="str">
            <v>MG.HPH</v>
          </cell>
          <cell r="AB3441" t="str">
            <v>63317301</v>
          </cell>
          <cell r="AC3441" t="str">
            <v>24212001</v>
          </cell>
        </row>
        <row r="3442">
          <cell r="A3442" t="str">
            <v>014875026</v>
          </cell>
          <cell r="B3442" t="str">
            <v>Tủ lạnh Toshiba</v>
          </cell>
          <cell r="C3442" t="str">
            <v>Chiếc</v>
          </cell>
          <cell r="D3442">
            <v>42401</v>
          </cell>
          <cell r="E3442">
            <v>0</v>
          </cell>
          <cell r="F3442">
            <v>1</v>
          </cell>
          <cell r="G3442">
            <v>0</v>
          </cell>
          <cell r="H3442">
            <v>0</v>
          </cell>
          <cell r="I3442">
            <v>0</v>
          </cell>
          <cell r="J3442">
            <v>0</v>
          </cell>
          <cell r="K3442">
            <v>1</v>
          </cell>
          <cell r="L3442">
            <v>-1</v>
          </cell>
          <cell r="M3442">
            <v>0</v>
          </cell>
          <cell r="N3442">
            <v>0</v>
          </cell>
          <cell r="O3442">
            <v>0</v>
          </cell>
          <cell r="P3442">
            <v>0</v>
          </cell>
          <cell r="Q3442">
            <v>0</v>
          </cell>
          <cell r="R3442">
            <v>0</v>
          </cell>
          <cell r="S3442">
            <v>0</v>
          </cell>
          <cell r="T3442">
            <v>0</v>
          </cell>
          <cell r="U3442">
            <v>1</v>
          </cell>
          <cell r="V3442">
            <v>0</v>
          </cell>
          <cell r="W3442">
            <v>0</v>
          </cell>
          <cell r="X3442">
            <v>0</v>
          </cell>
          <cell r="Y3442">
            <v>1</v>
          </cell>
          <cell r="Z3442">
            <v>-1</v>
          </cell>
          <cell r="AA3442" t="str">
            <v>QLC</v>
          </cell>
          <cell r="AB3442" t="str">
            <v>64232001</v>
          </cell>
          <cell r="AC3442" t="str">
            <v>24212001</v>
          </cell>
        </row>
        <row r="3443">
          <cell r="A3443" t="str">
            <v>014875029</v>
          </cell>
          <cell r="B3443" t="str">
            <v>Quạt cây Cornell</v>
          </cell>
          <cell r="C3443" t="str">
            <v>Chiếc</v>
          </cell>
          <cell r="D3443">
            <v>42548</v>
          </cell>
          <cell r="E3443">
            <v>0</v>
          </cell>
          <cell r="F3443">
            <v>1</v>
          </cell>
          <cell r="G3443">
            <v>0</v>
          </cell>
          <cell r="H3443">
            <v>0</v>
          </cell>
          <cell r="I3443">
            <v>0</v>
          </cell>
          <cell r="J3443">
            <v>0</v>
          </cell>
          <cell r="K3443">
            <v>1</v>
          </cell>
          <cell r="L3443">
            <v>-1</v>
          </cell>
          <cell r="M3443">
            <v>0</v>
          </cell>
          <cell r="N3443">
            <v>0</v>
          </cell>
          <cell r="O3443">
            <v>0</v>
          </cell>
          <cell r="P3443">
            <v>0</v>
          </cell>
          <cell r="Q3443">
            <v>0</v>
          </cell>
          <cell r="R3443">
            <v>0</v>
          </cell>
          <cell r="S3443">
            <v>0</v>
          </cell>
          <cell r="T3443">
            <v>0</v>
          </cell>
          <cell r="U3443">
            <v>1</v>
          </cell>
          <cell r="V3443">
            <v>0</v>
          </cell>
          <cell r="W3443">
            <v>0</v>
          </cell>
          <cell r="X3443">
            <v>0</v>
          </cell>
          <cell r="Y3443">
            <v>1</v>
          </cell>
          <cell r="Z3443">
            <v>-1</v>
          </cell>
          <cell r="AA3443" t="str">
            <v>QLC</v>
          </cell>
          <cell r="AB3443" t="str">
            <v>64232001</v>
          </cell>
          <cell r="AC3443" t="str">
            <v>24212001</v>
          </cell>
        </row>
        <row r="3444">
          <cell r="A3444" t="str">
            <v>014875032</v>
          </cell>
          <cell r="B3444" t="str">
            <v>Máy nước nóng Kangaroo KG34C</v>
          </cell>
          <cell r="C3444" t="str">
            <v>Chiếc</v>
          </cell>
          <cell r="D3444">
            <v>43351</v>
          </cell>
          <cell r="E3444">
            <v>2420000</v>
          </cell>
          <cell r="F3444">
            <v>1</v>
          </cell>
          <cell r="G3444">
            <v>1</v>
          </cell>
          <cell r="H3444">
            <v>2420000</v>
          </cell>
          <cell r="I3444">
            <v>2420000</v>
          </cell>
          <cell r="J3444">
            <v>0</v>
          </cell>
          <cell r="K3444">
            <v>1</v>
          </cell>
          <cell r="L3444">
            <v>0</v>
          </cell>
          <cell r="M3444">
            <v>0</v>
          </cell>
          <cell r="N3444">
            <v>0</v>
          </cell>
          <cell r="O3444">
            <v>0</v>
          </cell>
          <cell r="P3444">
            <v>0</v>
          </cell>
          <cell r="Q3444">
            <v>0</v>
          </cell>
          <cell r="R3444">
            <v>0</v>
          </cell>
          <cell r="S3444">
            <v>0</v>
          </cell>
          <cell r="T3444">
            <v>0</v>
          </cell>
          <cell r="U3444">
            <v>1</v>
          </cell>
          <cell r="V3444">
            <v>2420000</v>
          </cell>
          <cell r="W3444">
            <v>2420000</v>
          </cell>
          <cell r="X3444">
            <v>0</v>
          </cell>
          <cell r="Y3444">
            <v>1</v>
          </cell>
          <cell r="Z3444">
            <v>0</v>
          </cell>
          <cell r="AA3444" t="str">
            <v>MG.TV1</v>
          </cell>
          <cell r="AB3444" t="str">
            <v>63317301</v>
          </cell>
          <cell r="AC3444" t="str">
            <v>24212001</v>
          </cell>
        </row>
        <row r="3445">
          <cell r="A3445" t="str">
            <v>014875034</v>
          </cell>
          <cell r="B3445" t="str">
            <v>Bình thủy điện Panasonic</v>
          </cell>
          <cell r="C3445" t="str">
            <v>Chiếc</v>
          </cell>
          <cell r="D3445">
            <v>43881</v>
          </cell>
          <cell r="E3445">
            <v>1800000</v>
          </cell>
          <cell r="F3445">
            <v>1</v>
          </cell>
          <cell r="G3445">
            <v>1</v>
          </cell>
          <cell r="H3445">
            <v>1800000</v>
          </cell>
          <cell r="I3445">
            <v>1800000</v>
          </cell>
          <cell r="J3445">
            <v>0</v>
          </cell>
          <cell r="K3445">
            <v>1</v>
          </cell>
          <cell r="L3445">
            <v>0</v>
          </cell>
          <cell r="M3445">
            <v>0</v>
          </cell>
          <cell r="N3445">
            <v>0</v>
          </cell>
          <cell r="O3445">
            <v>0</v>
          </cell>
          <cell r="P3445">
            <v>0</v>
          </cell>
          <cell r="Q3445">
            <v>0</v>
          </cell>
          <cell r="R3445">
            <v>0</v>
          </cell>
          <cell r="S3445">
            <v>0</v>
          </cell>
          <cell r="T3445">
            <v>0</v>
          </cell>
          <cell r="U3445">
            <v>1</v>
          </cell>
          <cell r="V3445">
            <v>1800000</v>
          </cell>
          <cell r="W3445">
            <v>1800000</v>
          </cell>
          <cell r="X3445">
            <v>0</v>
          </cell>
          <cell r="Y3445">
            <v>1</v>
          </cell>
          <cell r="Z3445">
            <v>0</v>
          </cell>
          <cell r="AA3445" t="str">
            <v>QLC</v>
          </cell>
          <cell r="AB3445" t="str">
            <v>64232001</v>
          </cell>
          <cell r="AC3445" t="str">
            <v>24212001</v>
          </cell>
        </row>
        <row r="3446">
          <cell r="A3446" t="str">
            <v>014875035</v>
          </cell>
          <cell r="B3446" t="str">
            <v>Máy nước nóng Kangaroo KG34C</v>
          </cell>
          <cell r="C3446" t="str">
            <v>Chiếc</v>
          </cell>
          <cell r="D3446">
            <v>43983</v>
          </cell>
          <cell r="E3446">
            <v>2970000</v>
          </cell>
          <cell r="F3446">
            <v>1</v>
          </cell>
          <cell r="G3446">
            <v>1</v>
          </cell>
          <cell r="H3446">
            <v>2970000</v>
          </cell>
          <cell r="I3446">
            <v>2970000</v>
          </cell>
          <cell r="J3446">
            <v>0</v>
          </cell>
          <cell r="K3446">
            <v>1</v>
          </cell>
          <cell r="L3446">
            <v>0</v>
          </cell>
          <cell r="M3446">
            <v>0</v>
          </cell>
          <cell r="N3446">
            <v>0</v>
          </cell>
          <cell r="O3446">
            <v>0</v>
          </cell>
          <cell r="P3446">
            <v>0</v>
          </cell>
          <cell r="Q3446">
            <v>0</v>
          </cell>
          <cell r="R3446">
            <v>0</v>
          </cell>
          <cell r="S3446">
            <v>0</v>
          </cell>
          <cell r="T3446">
            <v>0</v>
          </cell>
          <cell r="U3446">
            <v>1</v>
          </cell>
          <cell r="V3446">
            <v>2970000</v>
          </cell>
          <cell r="W3446">
            <v>2970000</v>
          </cell>
          <cell r="X3446">
            <v>0</v>
          </cell>
          <cell r="Y3446">
            <v>1</v>
          </cell>
          <cell r="Z3446">
            <v>0</v>
          </cell>
          <cell r="AA3446" t="str">
            <v>MG.TV1</v>
          </cell>
          <cell r="AB3446" t="str">
            <v>63317301</v>
          </cell>
          <cell r="AC3446" t="str">
            <v>24212001</v>
          </cell>
        </row>
        <row r="3447">
          <cell r="A3447" t="str">
            <v>014875036</v>
          </cell>
          <cell r="B3447" t="str">
            <v>Bình thủy điện Tiger PUD-A40W</v>
          </cell>
          <cell r="C3447" t="str">
            <v>Chiếc</v>
          </cell>
          <cell r="D3447">
            <v>44278</v>
          </cell>
          <cell r="E3447">
            <v>4380000</v>
          </cell>
          <cell r="F3447">
            <v>1</v>
          </cell>
          <cell r="G3447">
            <v>1</v>
          </cell>
          <cell r="H3447">
            <v>4380000</v>
          </cell>
          <cell r="I3447">
            <v>4380000</v>
          </cell>
          <cell r="J3447">
            <v>0</v>
          </cell>
          <cell r="K3447">
            <v>1</v>
          </cell>
          <cell r="L3447">
            <v>0</v>
          </cell>
          <cell r="M3447">
            <v>0</v>
          </cell>
          <cell r="N3447">
            <v>0</v>
          </cell>
          <cell r="O3447">
            <v>0</v>
          </cell>
          <cell r="P3447">
            <v>0</v>
          </cell>
          <cell r="Q3447">
            <v>0</v>
          </cell>
          <cell r="R3447">
            <v>0</v>
          </cell>
          <cell r="S3447">
            <v>0</v>
          </cell>
          <cell r="T3447">
            <v>0</v>
          </cell>
          <cell r="U3447">
            <v>1</v>
          </cell>
          <cell r="V3447">
            <v>4380000</v>
          </cell>
          <cell r="W3447">
            <v>4380000</v>
          </cell>
          <cell r="X3447">
            <v>0</v>
          </cell>
          <cell r="Y3447">
            <v>1</v>
          </cell>
          <cell r="Z3447">
            <v>0</v>
          </cell>
          <cell r="AA3447" t="str">
            <v>QLC</v>
          </cell>
          <cell r="AB3447" t="str">
            <v>64232001</v>
          </cell>
          <cell r="AC3447" t="str">
            <v>24212001</v>
          </cell>
        </row>
        <row r="3448">
          <cell r="A3448" t="str">
            <v>014875037</v>
          </cell>
          <cell r="B3448" t="str">
            <v>Bình thủy điện Tiger PUD-A40W</v>
          </cell>
          <cell r="C3448" t="str">
            <v>Chiếc</v>
          </cell>
          <cell r="D3448">
            <v>44278</v>
          </cell>
          <cell r="E3448">
            <v>4380000</v>
          </cell>
          <cell r="F3448">
            <v>1</v>
          </cell>
          <cell r="G3448">
            <v>1</v>
          </cell>
          <cell r="H3448">
            <v>4380000</v>
          </cell>
          <cell r="I3448">
            <v>4380000</v>
          </cell>
          <cell r="J3448">
            <v>0</v>
          </cell>
          <cell r="K3448">
            <v>1</v>
          </cell>
          <cell r="L3448">
            <v>0</v>
          </cell>
          <cell r="M3448">
            <v>0</v>
          </cell>
          <cell r="N3448">
            <v>0</v>
          </cell>
          <cell r="O3448">
            <v>0</v>
          </cell>
          <cell r="P3448">
            <v>0</v>
          </cell>
          <cell r="Q3448">
            <v>0</v>
          </cell>
          <cell r="R3448">
            <v>0</v>
          </cell>
          <cell r="S3448">
            <v>0</v>
          </cell>
          <cell r="T3448">
            <v>0</v>
          </cell>
          <cell r="U3448">
            <v>1</v>
          </cell>
          <cell r="V3448">
            <v>4380000</v>
          </cell>
          <cell r="W3448">
            <v>4380000</v>
          </cell>
          <cell r="X3448">
            <v>0</v>
          </cell>
          <cell r="Y3448">
            <v>1</v>
          </cell>
          <cell r="Z3448">
            <v>0</v>
          </cell>
          <cell r="AA3448" t="str">
            <v>QLC</v>
          </cell>
          <cell r="AB3448" t="str">
            <v>64232001</v>
          </cell>
          <cell r="AC3448" t="str">
            <v>24212001</v>
          </cell>
        </row>
        <row r="3449">
          <cell r="A3449" t="str">
            <v>014875038</v>
          </cell>
          <cell r="B3449" t="str">
            <v>Quạt đứng Mitsubishi LV16S-RV</v>
          </cell>
          <cell r="C3449" t="str">
            <v>Chiếc</v>
          </cell>
          <cell r="D3449">
            <v>44375</v>
          </cell>
          <cell r="E3449">
            <v>2519000</v>
          </cell>
          <cell r="F3449">
            <v>1</v>
          </cell>
          <cell r="G3449">
            <v>1</v>
          </cell>
          <cell r="H3449">
            <v>2519000</v>
          </cell>
          <cell r="I3449">
            <v>2519000</v>
          </cell>
          <cell r="J3449">
            <v>0</v>
          </cell>
          <cell r="K3449">
            <v>1</v>
          </cell>
          <cell r="L3449">
            <v>0</v>
          </cell>
          <cell r="M3449">
            <v>0</v>
          </cell>
          <cell r="N3449">
            <v>0</v>
          </cell>
          <cell r="O3449">
            <v>0</v>
          </cell>
          <cell r="P3449">
            <v>0</v>
          </cell>
          <cell r="Q3449">
            <v>0</v>
          </cell>
          <cell r="R3449">
            <v>0</v>
          </cell>
          <cell r="S3449">
            <v>0</v>
          </cell>
          <cell r="T3449">
            <v>0</v>
          </cell>
          <cell r="U3449">
            <v>1</v>
          </cell>
          <cell r="V3449">
            <v>2519000</v>
          </cell>
          <cell r="W3449">
            <v>2519000</v>
          </cell>
          <cell r="X3449">
            <v>0</v>
          </cell>
          <cell r="Y3449">
            <v>1</v>
          </cell>
          <cell r="Z3449">
            <v>0</v>
          </cell>
          <cell r="AA3449" t="str">
            <v>QLC</v>
          </cell>
          <cell r="AB3449" t="str">
            <v>64232001</v>
          </cell>
          <cell r="AC3449" t="str">
            <v>24212001</v>
          </cell>
        </row>
        <row r="3450">
          <cell r="A3450" t="str">
            <v>014875039</v>
          </cell>
          <cell r="B3450" t="str">
            <v>Bình thủy điện Tiger PUD-A30W</v>
          </cell>
          <cell r="C3450" t="str">
            <v>Chiếc</v>
          </cell>
          <cell r="D3450">
            <v>44454</v>
          </cell>
          <cell r="E3450">
            <v>4100000</v>
          </cell>
          <cell r="F3450">
            <v>1</v>
          </cell>
          <cell r="G3450">
            <v>1</v>
          </cell>
          <cell r="H3450">
            <v>4100000</v>
          </cell>
          <cell r="I3450">
            <v>4100000</v>
          </cell>
          <cell r="J3450">
            <v>0</v>
          </cell>
          <cell r="K3450">
            <v>1</v>
          </cell>
          <cell r="L3450">
            <v>0</v>
          </cell>
          <cell r="M3450">
            <v>0</v>
          </cell>
          <cell r="N3450">
            <v>0</v>
          </cell>
          <cell r="O3450">
            <v>0</v>
          </cell>
          <cell r="P3450">
            <v>0</v>
          </cell>
          <cell r="Q3450">
            <v>0</v>
          </cell>
          <cell r="R3450">
            <v>0</v>
          </cell>
          <cell r="S3450">
            <v>0</v>
          </cell>
          <cell r="T3450">
            <v>0</v>
          </cell>
          <cell r="U3450">
            <v>1</v>
          </cell>
          <cell r="V3450">
            <v>4100000</v>
          </cell>
          <cell r="W3450">
            <v>4100000</v>
          </cell>
          <cell r="X3450">
            <v>0</v>
          </cell>
          <cell r="Y3450">
            <v>1</v>
          </cell>
          <cell r="Z3450">
            <v>0</v>
          </cell>
          <cell r="AA3450" t="str">
            <v>QLC</v>
          </cell>
          <cell r="AB3450" t="str">
            <v>64232001</v>
          </cell>
          <cell r="AC3450" t="str">
            <v>24212001</v>
          </cell>
        </row>
        <row r="3451">
          <cell r="A3451" t="str">
            <v>014875040</v>
          </cell>
          <cell r="B3451" t="str">
            <v>Bình thủy điện Tiger PDR-S30W</v>
          </cell>
          <cell r="C3451" t="str">
            <v>Chiếc</v>
          </cell>
          <cell r="D3451">
            <v>44557</v>
          </cell>
          <cell r="E3451">
            <v>4000000</v>
          </cell>
          <cell r="F3451">
            <v>1</v>
          </cell>
          <cell r="G3451">
            <v>1</v>
          </cell>
          <cell r="H3451">
            <v>4000000</v>
          </cell>
          <cell r="I3451">
            <v>4000000</v>
          </cell>
          <cell r="J3451">
            <v>0</v>
          </cell>
          <cell r="K3451">
            <v>1</v>
          </cell>
          <cell r="L3451">
            <v>0</v>
          </cell>
          <cell r="M3451">
            <v>0</v>
          </cell>
          <cell r="N3451">
            <v>0</v>
          </cell>
          <cell r="O3451">
            <v>0</v>
          </cell>
          <cell r="P3451">
            <v>0</v>
          </cell>
          <cell r="Q3451">
            <v>0</v>
          </cell>
          <cell r="R3451">
            <v>0</v>
          </cell>
          <cell r="S3451">
            <v>0</v>
          </cell>
          <cell r="T3451">
            <v>0</v>
          </cell>
          <cell r="U3451">
            <v>1</v>
          </cell>
          <cell r="V3451">
            <v>4000000</v>
          </cell>
          <cell r="W3451">
            <v>4000000</v>
          </cell>
          <cell r="X3451">
            <v>0</v>
          </cell>
          <cell r="Y3451">
            <v>1</v>
          </cell>
          <cell r="Z3451">
            <v>0</v>
          </cell>
          <cell r="AA3451" t="str">
            <v>QLC</v>
          </cell>
          <cell r="AB3451" t="str">
            <v>64232001</v>
          </cell>
          <cell r="AC3451" t="str">
            <v>24212001</v>
          </cell>
        </row>
        <row r="3452">
          <cell r="A3452" t="str">
            <v>014875041</v>
          </cell>
          <cell r="B3452" t="str">
            <v>Bình thủy điện Tiger PDR-S30W</v>
          </cell>
          <cell r="C3452" t="str">
            <v>Chiếc</v>
          </cell>
          <cell r="D3452">
            <v>44558</v>
          </cell>
          <cell r="E3452">
            <v>4000000</v>
          </cell>
          <cell r="F3452">
            <v>1</v>
          </cell>
          <cell r="G3452">
            <v>1</v>
          </cell>
          <cell r="H3452">
            <v>4000000</v>
          </cell>
          <cell r="I3452">
            <v>4000000</v>
          </cell>
          <cell r="J3452">
            <v>0</v>
          </cell>
          <cell r="K3452">
            <v>1</v>
          </cell>
          <cell r="L3452">
            <v>0</v>
          </cell>
          <cell r="M3452">
            <v>0</v>
          </cell>
          <cell r="N3452">
            <v>0</v>
          </cell>
          <cell r="O3452">
            <v>0</v>
          </cell>
          <cell r="P3452">
            <v>0</v>
          </cell>
          <cell r="Q3452">
            <v>0</v>
          </cell>
          <cell r="R3452">
            <v>0</v>
          </cell>
          <cell r="S3452">
            <v>0</v>
          </cell>
          <cell r="T3452">
            <v>0</v>
          </cell>
          <cell r="U3452">
            <v>1</v>
          </cell>
          <cell r="V3452">
            <v>4000000</v>
          </cell>
          <cell r="W3452">
            <v>4000000</v>
          </cell>
          <cell r="X3452">
            <v>0</v>
          </cell>
          <cell r="Y3452">
            <v>1</v>
          </cell>
          <cell r="Z3452">
            <v>0</v>
          </cell>
          <cell r="AA3452" t="str">
            <v>QLC</v>
          </cell>
          <cell r="AB3452" t="str">
            <v>64232001</v>
          </cell>
          <cell r="AC3452" t="str">
            <v>24212001</v>
          </cell>
        </row>
        <row r="3453">
          <cell r="A3453" t="str">
            <v>014875042</v>
          </cell>
          <cell r="B3453" t="str">
            <v>Bình thủy điện Tiger PDU-A30W</v>
          </cell>
          <cell r="C3453" t="str">
            <v>Cái</v>
          </cell>
          <cell r="D3453">
            <v>44827</v>
          </cell>
          <cell r="E3453">
            <v>4050000</v>
          </cell>
          <cell r="F3453">
            <v>1</v>
          </cell>
          <cell r="G3453">
            <v>1</v>
          </cell>
          <cell r="H3453">
            <v>0</v>
          </cell>
          <cell r="I3453">
            <v>0</v>
          </cell>
          <cell r="J3453">
            <v>0</v>
          </cell>
          <cell r="K3453">
            <v>0</v>
          </cell>
          <cell r="L3453">
            <v>0</v>
          </cell>
          <cell r="M3453">
            <v>1</v>
          </cell>
          <cell r="N3453">
            <v>4050000</v>
          </cell>
          <cell r="O3453">
            <v>0</v>
          </cell>
          <cell r="P3453">
            <v>0</v>
          </cell>
          <cell r="Q3453">
            <v>0</v>
          </cell>
          <cell r="R3453">
            <v>0</v>
          </cell>
          <cell r="S3453">
            <v>1</v>
          </cell>
          <cell r="T3453">
            <v>4050000</v>
          </cell>
          <cell r="U3453">
            <v>1</v>
          </cell>
          <cell r="V3453">
            <v>4050000</v>
          </cell>
          <cell r="W3453">
            <v>4050000</v>
          </cell>
          <cell r="X3453">
            <v>0</v>
          </cell>
          <cell r="Y3453">
            <v>1</v>
          </cell>
          <cell r="Z3453">
            <v>0</v>
          </cell>
          <cell r="AA3453" t="str">
            <v>QLC</v>
          </cell>
          <cell r="AB3453" t="str">
            <v>64232001</v>
          </cell>
          <cell r="AC3453" t="str">
            <v>24212001</v>
          </cell>
        </row>
        <row r="3454">
          <cell r="A3454" t="str">
            <v>014875043</v>
          </cell>
          <cell r="B3454" t="str">
            <v>Máy cà phê Gran Lattissima màu đen nhãn hiệu Nespresso</v>
          </cell>
          <cell r="C3454" t="str">
            <v>Cái</v>
          </cell>
          <cell r="D3454">
            <v>44832</v>
          </cell>
          <cell r="E3454">
            <v>15900000</v>
          </cell>
          <cell r="F3454">
            <v>1</v>
          </cell>
          <cell r="G3454">
            <v>1</v>
          </cell>
          <cell r="H3454">
            <v>0</v>
          </cell>
          <cell r="I3454">
            <v>0</v>
          </cell>
          <cell r="J3454">
            <v>0</v>
          </cell>
          <cell r="K3454">
            <v>0</v>
          </cell>
          <cell r="L3454">
            <v>0</v>
          </cell>
          <cell r="M3454">
            <v>1</v>
          </cell>
          <cell r="N3454">
            <v>15900000</v>
          </cell>
          <cell r="O3454">
            <v>0</v>
          </cell>
          <cell r="P3454">
            <v>0</v>
          </cell>
          <cell r="Q3454">
            <v>0</v>
          </cell>
          <cell r="R3454">
            <v>0</v>
          </cell>
          <cell r="S3454">
            <v>1</v>
          </cell>
          <cell r="T3454">
            <v>15900000</v>
          </cell>
          <cell r="U3454">
            <v>1</v>
          </cell>
          <cell r="V3454">
            <v>15900000</v>
          </cell>
          <cell r="W3454">
            <v>15900000</v>
          </cell>
          <cell r="X3454">
            <v>0</v>
          </cell>
          <cell r="Y3454">
            <v>1</v>
          </cell>
          <cell r="Z3454">
            <v>0</v>
          </cell>
          <cell r="AA3454" t="str">
            <v>QLC</v>
          </cell>
          <cell r="AB3454" t="str">
            <v>64232001</v>
          </cell>
          <cell r="AC3454" t="str">
            <v>24212001</v>
          </cell>
        </row>
        <row r="3455">
          <cell r="A3455" t="str">
            <v>014875044</v>
          </cell>
          <cell r="B3455" t="str">
            <v>Máy nước nóng lạnh Toshiba RWF-W1664TV</v>
          </cell>
          <cell r="C3455" t="str">
            <v>Cái</v>
          </cell>
          <cell r="D3455">
            <v>44847</v>
          </cell>
          <cell r="E3455">
            <v>3410000</v>
          </cell>
          <cell r="F3455">
            <v>1</v>
          </cell>
          <cell r="G3455">
            <v>1</v>
          </cell>
          <cell r="H3455">
            <v>0</v>
          </cell>
          <cell r="I3455">
            <v>0</v>
          </cell>
          <cell r="J3455">
            <v>0</v>
          </cell>
          <cell r="K3455">
            <v>0</v>
          </cell>
          <cell r="L3455">
            <v>0</v>
          </cell>
          <cell r="M3455">
            <v>1</v>
          </cell>
          <cell r="N3455">
            <v>3410000</v>
          </cell>
          <cell r="O3455">
            <v>0</v>
          </cell>
          <cell r="P3455">
            <v>0</v>
          </cell>
          <cell r="Q3455">
            <v>0</v>
          </cell>
          <cell r="R3455">
            <v>0</v>
          </cell>
          <cell r="S3455">
            <v>1</v>
          </cell>
          <cell r="T3455">
            <v>3410000</v>
          </cell>
          <cell r="U3455">
            <v>1</v>
          </cell>
          <cell r="V3455">
            <v>3410000</v>
          </cell>
          <cell r="W3455">
            <v>3410000</v>
          </cell>
          <cell r="X3455">
            <v>0</v>
          </cell>
          <cell r="Y3455">
            <v>1</v>
          </cell>
          <cell r="Z3455">
            <v>0</v>
          </cell>
          <cell r="AA3455" t="str">
            <v>MG.TV1</v>
          </cell>
          <cell r="AB3455" t="str">
            <v>63317301</v>
          </cell>
          <cell r="AC3455" t="str">
            <v>24212001</v>
          </cell>
        </row>
        <row r="3456">
          <cell r="A3456" t="str">
            <v>014875045</v>
          </cell>
          <cell r="B3456" t="str">
            <v>Máy nước nóng lạnh Toshiba RWF-W1664TV</v>
          </cell>
          <cell r="C3456" t="str">
            <v>Cái</v>
          </cell>
          <cell r="D3456">
            <v>44847</v>
          </cell>
          <cell r="E3456">
            <v>3410000</v>
          </cell>
          <cell r="F3456">
            <v>1</v>
          </cell>
          <cell r="G3456">
            <v>1</v>
          </cell>
          <cell r="H3456">
            <v>0</v>
          </cell>
          <cell r="I3456">
            <v>0</v>
          </cell>
          <cell r="J3456">
            <v>0</v>
          </cell>
          <cell r="K3456">
            <v>0</v>
          </cell>
          <cell r="L3456">
            <v>0</v>
          </cell>
          <cell r="M3456">
            <v>1</v>
          </cell>
          <cell r="N3456">
            <v>3410000</v>
          </cell>
          <cell r="O3456">
            <v>0</v>
          </cell>
          <cell r="P3456">
            <v>0</v>
          </cell>
          <cell r="Q3456">
            <v>0</v>
          </cell>
          <cell r="R3456">
            <v>0</v>
          </cell>
          <cell r="S3456">
            <v>1</v>
          </cell>
          <cell r="T3456">
            <v>3410000</v>
          </cell>
          <cell r="U3456">
            <v>1</v>
          </cell>
          <cell r="V3456">
            <v>3410000</v>
          </cell>
          <cell r="W3456">
            <v>3410000</v>
          </cell>
          <cell r="X3456">
            <v>0</v>
          </cell>
          <cell r="Y3456">
            <v>1</v>
          </cell>
          <cell r="Z3456">
            <v>0</v>
          </cell>
          <cell r="AA3456" t="str">
            <v>KDV</v>
          </cell>
          <cell r="AB3456" t="str">
            <v>632.22302</v>
          </cell>
          <cell r="AC3456" t="str">
            <v>24212001</v>
          </cell>
        </row>
        <row r="3457">
          <cell r="A3457" t="str">
            <v>014875046</v>
          </cell>
          <cell r="B3457" t="str">
            <v>Máy nước nóng lạnh Toshiba RWF-W1664TV</v>
          </cell>
          <cell r="C3457" t="str">
            <v>Cái</v>
          </cell>
          <cell r="D3457">
            <v>44847</v>
          </cell>
          <cell r="E3457">
            <v>3410000</v>
          </cell>
          <cell r="F3457">
            <v>1</v>
          </cell>
          <cell r="G3457">
            <v>1</v>
          </cell>
          <cell r="H3457">
            <v>0</v>
          </cell>
          <cell r="I3457">
            <v>0</v>
          </cell>
          <cell r="J3457">
            <v>0</v>
          </cell>
          <cell r="K3457">
            <v>0</v>
          </cell>
          <cell r="L3457">
            <v>0</v>
          </cell>
          <cell r="M3457">
            <v>1</v>
          </cell>
          <cell r="N3457">
            <v>3410000</v>
          </cell>
          <cell r="O3457">
            <v>0</v>
          </cell>
          <cell r="P3457">
            <v>0</v>
          </cell>
          <cell r="Q3457">
            <v>0</v>
          </cell>
          <cell r="R3457">
            <v>0</v>
          </cell>
          <cell r="S3457">
            <v>1</v>
          </cell>
          <cell r="T3457">
            <v>3410000</v>
          </cell>
          <cell r="U3457">
            <v>1</v>
          </cell>
          <cell r="V3457">
            <v>3410000</v>
          </cell>
          <cell r="W3457">
            <v>3410000</v>
          </cell>
          <cell r="X3457">
            <v>0</v>
          </cell>
          <cell r="Y3457">
            <v>1</v>
          </cell>
          <cell r="Z3457">
            <v>0</v>
          </cell>
          <cell r="AA3457" t="str">
            <v>TUVAN</v>
          </cell>
          <cell r="AB3457" t="str">
            <v>63356301</v>
          </cell>
          <cell r="AC3457" t="str">
            <v>24212001</v>
          </cell>
        </row>
        <row r="3458">
          <cell r="A3458" t="str">
            <v>014875047</v>
          </cell>
          <cell r="B3458" t="str">
            <v>Máy nước nóng lạnh Toshiba RWF-W1664TV</v>
          </cell>
          <cell r="C3458" t="str">
            <v>Cái</v>
          </cell>
          <cell r="D3458">
            <v>44847</v>
          </cell>
          <cell r="E3458">
            <v>3410000</v>
          </cell>
          <cell r="F3458">
            <v>1</v>
          </cell>
          <cell r="G3458">
            <v>1</v>
          </cell>
          <cell r="H3458">
            <v>0</v>
          </cell>
          <cell r="I3458">
            <v>0</v>
          </cell>
          <cell r="J3458">
            <v>0</v>
          </cell>
          <cell r="K3458">
            <v>0</v>
          </cell>
          <cell r="L3458">
            <v>0</v>
          </cell>
          <cell r="M3458">
            <v>1</v>
          </cell>
          <cell r="N3458">
            <v>3410000</v>
          </cell>
          <cell r="O3458">
            <v>0</v>
          </cell>
          <cell r="P3458">
            <v>0</v>
          </cell>
          <cell r="Q3458">
            <v>0</v>
          </cell>
          <cell r="R3458">
            <v>0</v>
          </cell>
          <cell r="S3458">
            <v>1</v>
          </cell>
          <cell r="T3458">
            <v>3410000</v>
          </cell>
          <cell r="U3458">
            <v>1</v>
          </cell>
          <cell r="V3458">
            <v>3410000</v>
          </cell>
          <cell r="W3458">
            <v>3410000</v>
          </cell>
          <cell r="X3458">
            <v>0</v>
          </cell>
          <cell r="Y3458">
            <v>1</v>
          </cell>
          <cell r="Z3458">
            <v>0</v>
          </cell>
          <cell r="AA3458" t="str">
            <v>QLC</v>
          </cell>
          <cell r="AB3458" t="str">
            <v>64232001</v>
          </cell>
          <cell r="AC3458" t="str">
            <v>24212001</v>
          </cell>
        </row>
        <row r="3459">
          <cell r="A3459" t="str">
            <v>014875048</v>
          </cell>
          <cell r="B3459" t="str">
            <v>Máy nước nóng lạnh Toshiba RWF-W1664TV</v>
          </cell>
          <cell r="C3459" t="str">
            <v>Cái</v>
          </cell>
          <cell r="D3459">
            <v>44847</v>
          </cell>
          <cell r="E3459">
            <v>3410000</v>
          </cell>
          <cell r="F3459">
            <v>1</v>
          </cell>
          <cell r="G3459">
            <v>1</v>
          </cell>
          <cell r="H3459">
            <v>0</v>
          </cell>
          <cell r="I3459">
            <v>0</v>
          </cell>
          <cell r="J3459">
            <v>0</v>
          </cell>
          <cell r="K3459">
            <v>0</v>
          </cell>
          <cell r="L3459">
            <v>0</v>
          </cell>
          <cell r="M3459">
            <v>1</v>
          </cell>
          <cell r="N3459">
            <v>3410000</v>
          </cell>
          <cell r="O3459">
            <v>0</v>
          </cell>
          <cell r="P3459">
            <v>0</v>
          </cell>
          <cell r="Q3459">
            <v>0</v>
          </cell>
          <cell r="R3459">
            <v>0</v>
          </cell>
          <cell r="S3459">
            <v>1</v>
          </cell>
          <cell r="T3459">
            <v>3410000</v>
          </cell>
          <cell r="U3459">
            <v>1</v>
          </cell>
          <cell r="V3459">
            <v>3410000</v>
          </cell>
          <cell r="W3459">
            <v>3410000</v>
          </cell>
          <cell r="X3459">
            <v>0</v>
          </cell>
          <cell r="Y3459">
            <v>1</v>
          </cell>
          <cell r="Z3459">
            <v>0</v>
          </cell>
          <cell r="AA3459" t="str">
            <v>QLC</v>
          </cell>
          <cell r="AB3459" t="str">
            <v>64232001</v>
          </cell>
          <cell r="AC3459" t="str">
            <v>24212001</v>
          </cell>
        </row>
        <row r="3460">
          <cell r="A3460" t="str">
            <v>014875049</v>
          </cell>
          <cell r="B3460" t="str">
            <v>Máy nước nóng lạnh Toshiba RWF-W1664TV</v>
          </cell>
          <cell r="C3460" t="str">
            <v>Cái</v>
          </cell>
          <cell r="D3460">
            <v>44847</v>
          </cell>
          <cell r="E3460">
            <v>3410000</v>
          </cell>
          <cell r="F3460">
            <v>1</v>
          </cell>
          <cell r="G3460">
            <v>1</v>
          </cell>
          <cell r="H3460">
            <v>0</v>
          </cell>
          <cell r="I3460">
            <v>0</v>
          </cell>
          <cell r="J3460">
            <v>0</v>
          </cell>
          <cell r="K3460">
            <v>0</v>
          </cell>
          <cell r="L3460">
            <v>0</v>
          </cell>
          <cell r="M3460">
            <v>1</v>
          </cell>
          <cell r="N3460">
            <v>3410000</v>
          </cell>
          <cell r="O3460">
            <v>0</v>
          </cell>
          <cell r="P3460">
            <v>0</v>
          </cell>
          <cell r="Q3460">
            <v>0</v>
          </cell>
          <cell r="R3460">
            <v>0</v>
          </cell>
          <cell r="S3460">
            <v>1</v>
          </cell>
          <cell r="T3460">
            <v>3410000</v>
          </cell>
          <cell r="U3460">
            <v>1</v>
          </cell>
          <cell r="V3460">
            <v>3410000</v>
          </cell>
          <cell r="W3460">
            <v>3410000</v>
          </cell>
          <cell r="X3460">
            <v>0</v>
          </cell>
          <cell r="Y3460">
            <v>1</v>
          </cell>
          <cell r="Z3460">
            <v>0</v>
          </cell>
          <cell r="AA3460" t="str">
            <v>QLC</v>
          </cell>
          <cell r="AB3460" t="str">
            <v>64232001</v>
          </cell>
          <cell r="AC3460" t="str">
            <v>24212001</v>
          </cell>
        </row>
        <row r="3461">
          <cell r="A3461" t="str">
            <v>014875050</v>
          </cell>
          <cell r="B3461" t="str">
            <v>Máy nước nóng lạnh Toshiba RWF-W1664TV</v>
          </cell>
          <cell r="C3461" t="str">
            <v>Cái</v>
          </cell>
          <cell r="D3461">
            <v>44847</v>
          </cell>
          <cell r="E3461">
            <v>3410000</v>
          </cell>
          <cell r="F3461">
            <v>1</v>
          </cell>
          <cell r="G3461">
            <v>1</v>
          </cell>
          <cell r="H3461">
            <v>0</v>
          </cell>
          <cell r="I3461">
            <v>0</v>
          </cell>
          <cell r="J3461">
            <v>0</v>
          </cell>
          <cell r="K3461">
            <v>0</v>
          </cell>
          <cell r="L3461">
            <v>0</v>
          </cell>
          <cell r="M3461">
            <v>1</v>
          </cell>
          <cell r="N3461">
            <v>3410000</v>
          </cell>
          <cell r="O3461">
            <v>0</v>
          </cell>
          <cell r="P3461">
            <v>0</v>
          </cell>
          <cell r="Q3461">
            <v>0</v>
          </cell>
          <cell r="R3461">
            <v>0</v>
          </cell>
          <cell r="S3461">
            <v>1</v>
          </cell>
          <cell r="T3461">
            <v>3410000</v>
          </cell>
          <cell r="U3461">
            <v>1</v>
          </cell>
          <cell r="V3461">
            <v>3410000</v>
          </cell>
          <cell r="W3461">
            <v>3410000</v>
          </cell>
          <cell r="X3461">
            <v>0</v>
          </cell>
          <cell r="Y3461">
            <v>1</v>
          </cell>
          <cell r="Z3461">
            <v>0</v>
          </cell>
          <cell r="AA3461" t="str">
            <v>QLC</v>
          </cell>
          <cell r="AB3461" t="str">
            <v>64232001</v>
          </cell>
          <cell r="AC3461" t="str">
            <v>24212001</v>
          </cell>
        </row>
        <row r="3462">
          <cell r="A3462" t="str">
            <v>014875051</v>
          </cell>
          <cell r="B3462" t="str">
            <v>Máy nước nóng lạnh Toshiba RWF-W1664TV</v>
          </cell>
          <cell r="C3462" t="str">
            <v>Cái</v>
          </cell>
          <cell r="D3462">
            <v>44847</v>
          </cell>
          <cell r="E3462">
            <v>3410000</v>
          </cell>
          <cell r="F3462">
            <v>1</v>
          </cell>
          <cell r="G3462">
            <v>1</v>
          </cell>
          <cell r="H3462">
            <v>0</v>
          </cell>
          <cell r="I3462">
            <v>0</v>
          </cell>
          <cell r="J3462">
            <v>0</v>
          </cell>
          <cell r="K3462">
            <v>0</v>
          </cell>
          <cell r="L3462">
            <v>0</v>
          </cell>
          <cell r="M3462">
            <v>1</v>
          </cell>
          <cell r="N3462">
            <v>3410000</v>
          </cell>
          <cell r="O3462">
            <v>0</v>
          </cell>
          <cell r="P3462">
            <v>0</v>
          </cell>
          <cell r="Q3462">
            <v>0</v>
          </cell>
          <cell r="R3462">
            <v>0</v>
          </cell>
          <cell r="S3462">
            <v>1</v>
          </cell>
          <cell r="T3462">
            <v>3410000</v>
          </cell>
          <cell r="U3462">
            <v>1</v>
          </cell>
          <cell r="V3462">
            <v>3410000</v>
          </cell>
          <cell r="W3462">
            <v>3410000</v>
          </cell>
          <cell r="X3462">
            <v>0</v>
          </cell>
          <cell r="Y3462">
            <v>1</v>
          </cell>
          <cell r="Z3462">
            <v>0</v>
          </cell>
          <cell r="AA3462" t="str">
            <v>QLC</v>
          </cell>
          <cell r="AB3462" t="str">
            <v>64232001</v>
          </cell>
          <cell r="AC3462" t="str">
            <v>24212001</v>
          </cell>
        </row>
        <row r="3463">
          <cell r="A3463" t="str">
            <v>014875052</v>
          </cell>
          <cell r="B3463" t="str">
            <v>Quạt đứng Mitsubishi LV16S-RA CY-GY</v>
          </cell>
          <cell r="C3463" t="str">
            <v>Cái</v>
          </cell>
          <cell r="D3463">
            <v>44847</v>
          </cell>
          <cell r="E3463">
            <v>2585000</v>
          </cell>
          <cell r="F3463">
            <v>1</v>
          </cell>
          <cell r="G3463">
            <v>1</v>
          </cell>
          <cell r="H3463">
            <v>0</v>
          </cell>
          <cell r="I3463">
            <v>0</v>
          </cell>
          <cell r="J3463">
            <v>0</v>
          </cell>
          <cell r="K3463">
            <v>0</v>
          </cell>
          <cell r="L3463">
            <v>0</v>
          </cell>
          <cell r="M3463">
            <v>1</v>
          </cell>
          <cell r="N3463">
            <v>2585000</v>
          </cell>
          <cell r="O3463">
            <v>0</v>
          </cell>
          <cell r="P3463">
            <v>0</v>
          </cell>
          <cell r="Q3463">
            <v>0</v>
          </cell>
          <cell r="R3463">
            <v>0</v>
          </cell>
          <cell r="S3463">
            <v>1</v>
          </cell>
          <cell r="T3463">
            <v>2585000</v>
          </cell>
          <cell r="U3463">
            <v>1</v>
          </cell>
          <cell r="V3463">
            <v>2585000</v>
          </cell>
          <cell r="W3463">
            <v>2585000</v>
          </cell>
          <cell r="X3463">
            <v>0</v>
          </cell>
          <cell r="Y3463">
            <v>1</v>
          </cell>
          <cell r="Z3463">
            <v>0</v>
          </cell>
          <cell r="AA3463" t="str">
            <v>QLC</v>
          </cell>
          <cell r="AB3463" t="str">
            <v>64232001</v>
          </cell>
          <cell r="AC3463" t="str">
            <v>24212001</v>
          </cell>
        </row>
        <row r="3464">
          <cell r="A3464" t="str">
            <v>014875053</v>
          </cell>
          <cell r="B3464" t="str">
            <v>Quạt đứng Mitsubishi LV16S-RA CY-GY</v>
          </cell>
          <cell r="C3464" t="str">
            <v>Cái</v>
          </cell>
          <cell r="D3464">
            <v>44847</v>
          </cell>
          <cell r="E3464">
            <v>2585000</v>
          </cell>
          <cell r="F3464">
            <v>1</v>
          </cell>
          <cell r="G3464">
            <v>1</v>
          </cell>
          <cell r="H3464">
            <v>0</v>
          </cell>
          <cell r="I3464">
            <v>0</v>
          </cell>
          <cell r="J3464">
            <v>0</v>
          </cell>
          <cell r="K3464">
            <v>0</v>
          </cell>
          <cell r="L3464">
            <v>0</v>
          </cell>
          <cell r="M3464">
            <v>1</v>
          </cell>
          <cell r="N3464">
            <v>2585000</v>
          </cell>
          <cell r="O3464">
            <v>0</v>
          </cell>
          <cell r="P3464">
            <v>0</v>
          </cell>
          <cell r="Q3464">
            <v>0</v>
          </cell>
          <cell r="R3464">
            <v>0</v>
          </cell>
          <cell r="S3464">
            <v>1</v>
          </cell>
          <cell r="T3464">
            <v>2585000</v>
          </cell>
          <cell r="U3464">
            <v>1</v>
          </cell>
          <cell r="V3464">
            <v>2585000</v>
          </cell>
          <cell r="W3464">
            <v>2585000</v>
          </cell>
          <cell r="X3464">
            <v>0</v>
          </cell>
          <cell r="Y3464">
            <v>1</v>
          </cell>
          <cell r="Z3464">
            <v>0</v>
          </cell>
          <cell r="AA3464" t="str">
            <v>MG.TV1</v>
          </cell>
          <cell r="AB3464" t="str">
            <v>63317301</v>
          </cell>
          <cell r="AC3464" t="str">
            <v>24212001</v>
          </cell>
        </row>
        <row r="3465">
          <cell r="A3465" t="str">
            <v>014875054</v>
          </cell>
          <cell r="B3465" t="str">
            <v>Quạt đứng Mitsubishi LV16S-RA CY-GY</v>
          </cell>
          <cell r="C3465" t="str">
            <v>Cái</v>
          </cell>
          <cell r="D3465">
            <v>44847</v>
          </cell>
          <cell r="E3465">
            <v>2585000</v>
          </cell>
          <cell r="F3465">
            <v>1</v>
          </cell>
          <cell r="G3465">
            <v>1</v>
          </cell>
          <cell r="H3465">
            <v>0</v>
          </cell>
          <cell r="I3465">
            <v>0</v>
          </cell>
          <cell r="J3465">
            <v>0</v>
          </cell>
          <cell r="K3465">
            <v>0</v>
          </cell>
          <cell r="L3465">
            <v>0</v>
          </cell>
          <cell r="M3465">
            <v>1</v>
          </cell>
          <cell r="N3465">
            <v>2585000</v>
          </cell>
          <cell r="O3465">
            <v>0</v>
          </cell>
          <cell r="P3465">
            <v>0</v>
          </cell>
          <cell r="Q3465">
            <v>0</v>
          </cell>
          <cell r="R3465">
            <v>0</v>
          </cell>
          <cell r="S3465">
            <v>1</v>
          </cell>
          <cell r="T3465">
            <v>2585000</v>
          </cell>
          <cell r="U3465">
            <v>1</v>
          </cell>
          <cell r="V3465">
            <v>2585000</v>
          </cell>
          <cell r="W3465">
            <v>2585000</v>
          </cell>
          <cell r="X3465">
            <v>0</v>
          </cell>
          <cell r="Y3465">
            <v>1</v>
          </cell>
          <cell r="Z3465">
            <v>0</v>
          </cell>
          <cell r="AA3465" t="str">
            <v>MG.TV1</v>
          </cell>
          <cell r="AB3465" t="str">
            <v>63317301</v>
          </cell>
          <cell r="AC3465" t="str">
            <v>24212001</v>
          </cell>
        </row>
        <row r="3466">
          <cell r="A3466" t="str">
            <v>014875055</v>
          </cell>
          <cell r="B3466" t="str">
            <v>Quạt đứng Mitsubishi LV16S-RA CY-GY</v>
          </cell>
          <cell r="C3466" t="str">
            <v>Cái</v>
          </cell>
          <cell r="D3466">
            <v>44847</v>
          </cell>
          <cell r="E3466">
            <v>2585000</v>
          </cell>
          <cell r="F3466">
            <v>1</v>
          </cell>
          <cell r="G3466">
            <v>1</v>
          </cell>
          <cell r="H3466">
            <v>0</v>
          </cell>
          <cell r="I3466">
            <v>0</v>
          </cell>
          <cell r="J3466">
            <v>0</v>
          </cell>
          <cell r="K3466">
            <v>0</v>
          </cell>
          <cell r="L3466">
            <v>0</v>
          </cell>
          <cell r="M3466">
            <v>1</v>
          </cell>
          <cell r="N3466">
            <v>2585000</v>
          </cell>
          <cell r="O3466">
            <v>0</v>
          </cell>
          <cell r="P3466">
            <v>0</v>
          </cell>
          <cell r="Q3466">
            <v>0</v>
          </cell>
          <cell r="R3466">
            <v>0</v>
          </cell>
          <cell r="S3466">
            <v>1</v>
          </cell>
          <cell r="T3466">
            <v>2585000</v>
          </cell>
          <cell r="U3466">
            <v>1</v>
          </cell>
          <cell r="V3466">
            <v>2585000</v>
          </cell>
          <cell r="W3466">
            <v>2585000</v>
          </cell>
          <cell r="X3466">
            <v>0</v>
          </cell>
          <cell r="Y3466">
            <v>1</v>
          </cell>
          <cell r="Z3466">
            <v>0</v>
          </cell>
          <cell r="AA3466" t="str">
            <v>MG.TV1</v>
          </cell>
          <cell r="AB3466" t="str">
            <v>63317301</v>
          </cell>
          <cell r="AC3466" t="str">
            <v>24212001</v>
          </cell>
        </row>
        <row r="3467">
          <cell r="A3467" t="str">
            <v>014875056</v>
          </cell>
          <cell r="B3467" t="str">
            <v>Quạt đứng Mitsubishi LV16S-RA CY-GY</v>
          </cell>
          <cell r="C3467" t="str">
            <v>Cái</v>
          </cell>
          <cell r="D3467">
            <v>44847</v>
          </cell>
          <cell r="E3467">
            <v>2585000</v>
          </cell>
          <cell r="F3467">
            <v>1</v>
          </cell>
          <cell r="G3467">
            <v>1</v>
          </cell>
          <cell r="H3467">
            <v>0</v>
          </cell>
          <cell r="I3467">
            <v>0</v>
          </cell>
          <cell r="J3467">
            <v>0</v>
          </cell>
          <cell r="K3467">
            <v>0</v>
          </cell>
          <cell r="L3467">
            <v>0</v>
          </cell>
          <cell r="M3467">
            <v>1</v>
          </cell>
          <cell r="N3467">
            <v>2585000</v>
          </cell>
          <cell r="O3467">
            <v>0</v>
          </cell>
          <cell r="P3467">
            <v>0</v>
          </cell>
          <cell r="Q3467">
            <v>0</v>
          </cell>
          <cell r="R3467">
            <v>0</v>
          </cell>
          <cell r="S3467">
            <v>1</v>
          </cell>
          <cell r="T3467">
            <v>2585000</v>
          </cell>
          <cell r="U3467">
            <v>1</v>
          </cell>
          <cell r="V3467">
            <v>2585000</v>
          </cell>
          <cell r="W3467">
            <v>2585000</v>
          </cell>
          <cell r="X3467">
            <v>0</v>
          </cell>
          <cell r="Y3467">
            <v>1</v>
          </cell>
          <cell r="Z3467">
            <v>0</v>
          </cell>
          <cell r="AA3467" t="str">
            <v>MG.HSC</v>
          </cell>
          <cell r="AB3467" t="str">
            <v>63317301</v>
          </cell>
          <cell r="AC3467" t="str">
            <v>24212001</v>
          </cell>
        </row>
        <row r="3468">
          <cell r="A3468" t="str">
            <v>014875057</v>
          </cell>
          <cell r="B3468" t="str">
            <v>Quạt đứng Mitsubishi LV16S-RA CY-GY</v>
          </cell>
          <cell r="C3468" t="str">
            <v>Cái</v>
          </cell>
          <cell r="D3468">
            <v>44847</v>
          </cell>
          <cell r="E3468">
            <v>2585000</v>
          </cell>
          <cell r="F3468">
            <v>1</v>
          </cell>
          <cell r="G3468">
            <v>1</v>
          </cell>
          <cell r="H3468">
            <v>0</v>
          </cell>
          <cell r="I3468">
            <v>0</v>
          </cell>
          <cell r="J3468">
            <v>0</v>
          </cell>
          <cell r="K3468">
            <v>0</v>
          </cell>
          <cell r="L3468">
            <v>0</v>
          </cell>
          <cell r="M3468">
            <v>1</v>
          </cell>
          <cell r="N3468">
            <v>2585000</v>
          </cell>
          <cell r="O3468">
            <v>0</v>
          </cell>
          <cell r="P3468">
            <v>0</v>
          </cell>
          <cell r="Q3468">
            <v>0</v>
          </cell>
          <cell r="R3468">
            <v>0</v>
          </cell>
          <cell r="S3468">
            <v>1</v>
          </cell>
          <cell r="T3468">
            <v>2585000</v>
          </cell>
          <cell r="U3468">
            <v>1</v>
          </cell>
          <cell r="V3468">
            <v>2585000</v>
          </cell>
          <cell r="W3468">
            <v>2585000</v>
          </cell>
          <cell r="X3468">
            <v>0</v>
          </cell>
          <cell r="Y3468">
            <v>1</v>
          </cell>
          <cell r="Z3468">
            <v>0</v>
          </cell>
          <cell r="AA3468" t="str">
            <v>TUVAN</v>
          </cell>
          <cell r="AB3468" t="str">
            <v>63356301</v>
          </cell>
          <cell r="AC3468" t="str">
            <v>24212001</v>
          </cell>
        </row>
        <row r="3469">
          <cell r="A3469" t="str">
            <v>014875058</v>
          </cell>
          <cell r="B3469" t="str">
            <v>Quạt đứng Mitsubishi LV16S-RA CY-GY</v>
          </cell>
          <cell r="C3469" t="str">
            <v>Cái</v>
          </cell>
          <cell r="D3469">
            <v>44847</v>
          </cell>
          <cell r="E3469">
            <v>2585000</v>
          </cell>
          <cell r="F3469">
            <v>1</v>
          </cell>
          <cell r="G3469">
            <v>1</v>
          </cell>
          <cell r="H3469">
            <v>0</v>
          </cell>
          <cell r="I3469">
            <v>0</v>
          </cell>
          <cell r="J3469">
            <v>0</v>
          </cell>
          <cell r="K3469">
            <v>0</v>
          </cell>
          <cell r="L3469">
            <v>0</v>
          </cell>
          <cell r="M3469">
            <v>1</v>
          </cell>
          <cell r="N3469">
            <v>2585000</v>
          </cell>
          <cell r="O3469">
            <v>0</v>
          </cell>
          <cell r="P3469">
            <v>0</v>
          </cell>
          <cell r="Q3469">
            <v>0</v>
          </cell>
          <cell r="R3469">
            <v>0</v>
          </cell>
          <cell r="S3469">
            <v>1</v>
          </cell>
          <cell r="T3469">
            <v>2585000</v>
          </cell>
          <cell r="U3469">
            <v>1</v>
          </cell>
          <cell r="V3469">
            <v>2585000</v>
          </cell>
          <cell r="W3469">
            <v>2585000</v>
          </cell>
          <cell r="X3469">
            <v>0</v>
          </cell>
          <cell r="Y3469">
            <v>1</v>
          </cell>
          <cell r="Z3469">
            <v>0</v>
          </cell>
          <cell r="AA3469" t="str">
            <v>TUVAN</v>
          </cell>
          <cell r="AB3469" t="str">
            <v>63356301</v>
          </cell>
          <cell r="AC3469" t="str">
            <v>24212001</v>
          </cell>
        </row>
        <row r="3470">
          <cell r="A3470" t="str">
            <v>014875059</v>
          </cell>
          <cell r="B3470" t="str">
            <v>Quạt đứng Mitsubishi LV16S-RA CY-GY</v>
          </cell>
          <cell r="C3470" t="str">
            <v>Cái</v>
          </cell>
          <cell r="D3470">
            <v>44847</v>
          </cell>
          <cell r="E3470">
            <v>2585000</v>
          </cell>
          <cell r="F3470">
            <v>1</v>
          </cell>
          <cell r="G3470">
            <v>1</v>
          </cell>
          <cell r="H3470">
            <v>0</v>
          </cell>
          <cell r="I3470">
            <v>0</v>
          </cell>
          <cell r="J3470">
            <v>0</v>
          </cell>
          <cell r="K3470">
            <v>0</v>
          </cell>
          <cell r="L3470">
            <v>0</v>
          </cell>
          <cell r="M3470">
            <v>1</v>
          </cell>
          <cell r="N3470">
            <v>2585000</v>
          </cell>
          <cell r="O3470">
            <v>0</v>
          </cell>
          <cell r="P3470">
            <v>0</v>
          </cell>
          <cell r="Q3470">
            <v>0</v>
          </cell>
          <cell r="R3470">
            <v>0</v>
          </cell>
          <cell r="S3470">
            <v>1</v>
          </cell>
          <cell r="T3470">
            <v>2585000</v>
          </cell>
          <cell r="U3470">
            <v>1</v>
          </cell>
          <cell r="V3470">
            <v>2585000</v>
          </cell>
          <cell r="W3470">
            <v>2585000</v>
          </cell>
          <cell r="X3470">
            <v>0</v>
          </cell>
          <cell r="Y3470">
            <v>1</v>
          </cell>
          <cell r="Z3470">
            <v>0</v>
          </cell>
          <cell r="AA3470" t="str">
            <v>FI</v>
          </cell>
          <cell r="AB3470" t="str">
            <v>63317301</v>
          </cell>
          <cell r="AC3470" t="str">
            <v>24212001</v>
          </cell>
        </row>
        <row r="3471">
          <cell r="A3471" t="str">
            <v>014875060</v>
          </cell>
          <cell r="B3471" t="str">
            <v>Quạt đứng Mitsubishi LV16S-RA CY-GY</v>
          </cell>
          <cell r="C3471" t="str">
            <v>Cái</v>
          </cell>
          <cell r="D3471">
            <v>44847</v>
          </cell>
          <cell r="E3471">
            <v>2585000</v>
          </cell>
          <cell r="F3471">
            <v>1</v>
          </cell>
          <cell r="G3471">
            <v>1</v>
          </cell>
          <cell r="H3471">
            <v>0</v>
          </cell>
          <cell r="I3471">
            <v>0</v>
          </cell>
          <cell r="J3471">
            <v>0</v>
          </cell>
          <cell r="K3471">
            <v>0</v>
          </cell>
          <cell r="L3471">
            <v>0</v>
          </cell>
          <cell r="M3471">
            <v>1</v>
          </cell>
          <cell r="N3471">
            <v>2585000</v>
          </cell>
          <cell r="O3471">
            <v>0</v>
          </cell>
          <cell r="P3471">
            <v>0</v>
          </cell>
          <cell r="Q3471">
            <v>0</v>
          </cell>
          <cell r="R3471">
            <v>0</v>
          </cell>
          <cell r="S3471">
            <v>1</v>
          </cell>
          <cell r="T3471">
            <v>2585000</v>
          </cell>
          <cell r="U3471">
            <v>1</v>
          </cell>
          <cell r="V3471">
            <v>2585000</v>
          </cell>
          <cell r="W3471">
            <v>2585000</v>
          </cell>
          <cell r="X3471">
            <v>0</v>
          </cell>
          <cell r="Y3471">
            <v>1</v>
          </cell>
          <cell r="Z3471">
            <v>0</v>
          </cell>
          <cell r="AA3471" t="str">
            <v>QLC</v>
          </cell>
          <cell r="AB3471" t="str">
            <v>64232001</v>
          </cell>
          <cell r="AC3471" t="str">
            <v>24212001</v>
          </cell>
        </row>
        <row r="3472">
          <cell r="A3472" t="str">
            <v>014875061</v>
          </cell>
          <cell r="B3472" t="str">
            <v>Quạt đứng Mitsubishi LV16S-RA CY-GY</v>
          </cell>
          <cell r="C3472" t="str">
            <v>Cái</v>
          </cell>
          <cell r="D3472">
            <v>44847</v>
          </cell>
          <cell r="E3472">
            <v>2585000</v>
          </cell>
          <cell r="F3472">
            <v>1</v>
          </cell>
          <cell r="G3472">
            <v>1</v>
          </cell>
          <cell r="H3472">
            <v>0</v>
          </cell>
          <cell r="I3472">
            <v>0</v>
          </cell>
          <cell r="J3472">
            <v>0</v>
          </cell>
          <cell r="K3472">
            <v>0</v>
          </cell>
          <cell r="L3472">
            <v>0</v>
          </cell>
          <cell r="M3472">
            <v>1</v>
          </cell>
          <cell r="N3472">
            <v>2585000</v>
          </cell>
          <cell r="O3472">
            <v>0</v>
          </cell>
          <cell r="P3472">
            <v>0</v>
          </cell>
          <cell r="Q3472">
            <v>0</v>
          </cell>
          <cell r="R3472">
            <v>0</v>
          </cell>
          <cell r="S3472">
            <v>1</v>
          </cell>
          <cell r="T3472">
            <v>2585000</v>
          </cell>
          <cell r="U3472">
            <v>1</v>
          </cell>
          <cell r="V3472">
            <v>2585000</v>
          </cell>
          <cell r="W3472">
            <v>2585000</v>
          </cell>
          <cell r="X3472">
            <v>0</v>
          </cell>
          <cell r="Y3472">
            <v>1</v>
          </cell>
          <cell r="Z3472">
            <v>0</v>
          </cell>
          <cell r="AA3472" t="str">
            <v>QLC</v>
          </cell>
          <cell r="AB3472" t="str">
            <v>64232001</v>
          </cell>
          <cell r="AC3472" t="str">
            <v>24212001</v>
          </cell>
        </row>
        <row r="3473">
          <cell r="A3473" t="str">
            <v>014875062</v>
          </cell>
          <cell r="B3473" t="str">
            <v>Quạt đứng Mitsubishi LV16S-RA CY-GY</v>
          </cell>
          <cell r="C3473" t="str">
            <v>Cái</v>
          </cell>
          <cell r="D3473">
            <v>44847</v>
          </cell>
          <cell r="E3473">
            <v>2585000</v>
          </cell>
          <cell r="F3473">
            <v>1</v>
          </cell>
          <cell r="G3473">
            <v>1</v>
          </cell>
          <cell r="H3473">
            <v>0</v>
          </cell>
          <cell r="I3473">
            <v>0</v>
          </cell>
          <cell r="J3473">
            <v>0</v>
          </cell>
          <cell r="K3473">
            <v>0</v>
          </cell>
          <cell r="L3473">
            <v>0</v>
          </cell>
          <cell r="M3473">
            <v>1</v>
          </cell>
          <cell r="N3473">
            <v>2585000</v>
          </cell>
          <cell r="O3473">
            <v>0</v>
          </cell>
          <cell r="P3473">
            <v>0</v>
          </cell>
          <cell r="Q3473">
            <v>0</v>
          </cell>
          <cell r="R3473">
            <v>0</v>
          </cell>
          <cell r="S3473">
            <v>1</v>
          </cell>
          <cell r="T3473">
            <v>2585000</v>
          </cell>
          <cell r="U3473">
            <v>1</v>
          </cell>
          <cell r="V3473">
            <v>2585000</v>
          </cell>
          <cell r="W3473">
            <v>2585000</v>
          </cell>
          <cell r="X3473">
            <v>0</v>
          </cell>
          <cell r="Y3473">
            <v>1</v>
          </cell>
          <cell r="Z3473">
            <v>0</v>
          </cell>
          <cell r="AA3473" t="str">
            <v>QLC</v>
          </cell>
          <cell r="AB3473" t="str">
            <v>64232001</v>
          </cell>
          <cell r="AC3473" t="str">
            <v>24212001</v>
          </cell>
        </row>
        <row r="3474">
          <cell r="A3474" t="str">
            <v>014875063</v>
          </cell>
          <cell r="B3474" t="str">
            <v>Quạt đứng Mitsubishi LV16S-RA CY-GY</v>
          </cell>
          <cell r="C3474" t="str">
            <v>Cái</v>
          </cell>
          <cell r="D3474">
            <v>44847</v>
          </cell>
          <cell r="E3474">
            <v>2585000</v>
          </cell>
          <cell r="F3474">
            <v>1</v>
          </cell>
          <cell r="G3474">
            <v>1</v>
          </cell>
          <cell r="H3474">
            <v>0</v>
          </cell>
          <cell r="I3474">
            <v>0</v>
          </cell>
          <cell r="J3474">
            <v>0</v>
          </cell>
          <cell r="K3474">
            <v>0</v>
          </cell>
          <cell r="L3474">
            <v>0</v>
          </cell>
          <cell r="M3474">
            <v>1</v>
          </cell>
          <cell r="N3474">
            <v>2585000</v>
          </cell>
          <cell r="O3474">
            <v>0</v>
          </cell>
          <cell r="P3474">
            <v>0</v>
          </cell>
          <cell r="Q3474">
            <v>0</v>
          </cell>
          <cell r="R3474">
            <v>0</v>
          </cell>
          <cell r="S3474">
            <v>1</v>
          </cell>
          <cell r="T3474">
            <v>2585000</v>
          </cell>
          <cell r="U3474">
            <v>1</v>
          </cell>
          <cell r="V3474">
            <v>2585000</v>
          </cell>
          <cell r="W3474">
            <v>2585000</v>
          </cell>
          <cell r="X3474">
            <v>0</v>
          </cell>
          <cell r="Y3474">
            <v>1</v>
          </cell>
          <cell r="Z3474">
            <v>0</v>
          </cell>
          <cell r="AA3474" t="str">
            <v>QLC</v>
          </cell>
          <cell r="AB3474" t="str">
            <v>64232001</v>
          </cell>
          <cell r="AC3474" t="str">
            <v>24212001</v>
          </cell>
        </row>
        <row r="3475">
          <cell r="A3475" t="str">
            <v>014875064</v>
          </cell>
          <cell r="B3475" t="str">
            <v>Quạt đứng Mitsubishi LV16S-RA CY-GY</v>
          </cell>
          <cell r="C3475" t="str">
            <v>Cái</v>
          </cell>
          <cell r="D3475">
            <v>44847</v>
          </cell>
          <cell r="E3475">
            <v>2585000</v>
          </cell>
          <cell r="F3475">
            <v>1</v>
          </cell>
          <cell r="G3475">
            <v>1</v>
          </cell>
          <cell r="H3475">
            <v>0</v>
          </cell>
          <cell r="I3475">
            <v>0</v>
          </cell>
          <cell r="J3475">
            <v>0</v>
          </cell>
          <cell r="K3475">
            <v>0</v>
          </cell>
          <cell r="L3475">
            <v>0</v>
          </cell>
          <cell r="M3475">
            <v>1</v>
          </cell>
          <cell r="N3475">
            <v>2585000</v>
          </cell>
          <cell r="O3475">
            <v>0</v>
          </cell>
          <cell r="P3475">
            <v>0</v>
          </cell>
          <cell r="Q3475">
            <v>0</v>
          </cell>
          <cell r="R3475">
            <v>0</v>
          </cell>
          <cell r="S3475">
            <v>1</v>
          </cell>
          <cell r="T3475">
            <v>2585000</v>
          </cell>
          <cell r="U3475">
            <v>1</v>
          </cell>
          <cell r="V3475">
            <v>2585000</v>
          </cell>
          <cell r="W3475">
            <v>2585000</v>
          </cell>
          <cell r="X3475">
            <v>0</v>
          </cell>
          <cell r="Y3475">
            <v>1</v>
          </cell>
          <cell r="Z3475">
            <v>0</v>
          </cell>
          <cell r="AA3475" t="str">
            <v>QLC</v>
          </cell>
          <cell r="AB3475" t="str">
            <v>64232001</v>
          </cell>
          <cell r="AC3475" t="str">
            <v>24212001</v>
          </cell>
        </row>
        <row r="3476">
          <cell r="A3476" t="str">
            <v>014875065</v>
          </cell>
          <cell r="B3476" t="str">
            <v>Quạt đứng Mitsubishi LV16S-RA CY-GY</v>
          </cell>
          <cell r="C3476" t="str">
            <v>Cái</v>
          </cell>
          <cell r="D3476">
            <v>44847</v>
          </cell>
          <cell r="E3476">
            <v>2585000</v>
          </cell>
          <cell r="F3476">
            <v>1</v>
          </cell>
          <cell r="G3476">
            <v>1</v>
          </cell>
          <cell r="H3476">
            <v>0</v>
          </cell>
          <cell r="I3476">
            <v>0</v>
          </cell>
          <cell r="J3476">
            <v>0</v>
          </cell>
          <cell r="K3476">
            <v>0</v>
          </cell>
          <cell r="L3476">
            <v>0</v>
          </cell>
          <cell r="M3476">
            <v>1</v>
          </cell>
          <cell r="N3476">
            <v>2585000</v>
          </cell>
          <cell r="O3476">
            <v>0</v>
          </cell>
          <cell r="P3476">
            <v>0</v>
          </cell>
          <cell r="Q3476">
            <v>0</v>
          </cell>
          <cell r="R3476">
            <v>0</v>
          </cell>
          <cell r="S3476">
            <v>1</v>
          </cell>
          <cell r="T3476">
            <v>2585000</v>
          </cell>
          <cell r="U3476">
            <v>1</v>
          </cell>
          <cell r="V3476">
            <v>2585000</v>
          </cell>
          <cell r="W3476">
            <v>2585000</v>
          </cell>
          <cell r="X3476">
            <v>0</v>
          </cell>
          <cell r="Y3476">
            <v>1</v>
          </cell>
          <cell r="Z3476">
            <v>0</v>
          </cell>
          <cell r="AA3476" t="str">
            <v>QLC</v>
          </cell>
          <cell r="AB3476" t="str">
            <v>64232001</v>
          </cell>
          <cell r="AC3476" t="str">
            <v>24212001</v>
          </cell>
        </row>
        <row r="3477">
          <cell r="A3477" t="str">
            <v>014875066</v>
          </cell>
          <cell r="B3477" t="str">
            <v>Quạt đứng Mitsubishi LV16S-RA CY-GY</v>
          </cell>
          <cell r="C3477" t="str">
            <v>Cái</v>
          </cell>
          <cell r="D3477">
            <v>44847</v>
          </cell>
          <cell r="E3477">
            <v>2585000</v>
          </cell>
          <cell r="F3477">
            <v>1</v>
          </cell>
          <cell r="G3477">
            <v>1</v>
          </cell>
          <cell r="H3477">
            <v>0</v>
          </cell>
          <cell r="I3477">
            <v>0</v>
          </cell>
          <cell r="J3477">
            <v>0</v>
          </cell>
          <cell r="K3477">
            <v>0</v>
          </cell>
          <cell r="L3477">
            <v>0</v>
          </cell>
          <cell r="M3477">
            <v>1</v>
          </cell>
          <cell r="N3477">
            <v>2585000</v>
          </cell>
          <cell r="O3477">
            <v>0</v>
          </cell>
          <cell r="P3477">
            <v>0</v>
          </cell>
          <cell r="Q3477">
            <v>0</v>
          </cell>
          <cell r="R3477">
            <v>0</v>
          </cell>
          <cell r="S3477">
            <v>1</v>
          </cell>
          <cell r="T3477">
            <v>2585000</v>
          </cell>
          <cell r="U3477">
            <v>1</v>
          </cell>
          <cell r="V3477">
            <v>2585000</v>
          </cell>
          <cell r="W3477">
            <v>2585000</v>
          </cell>
          <cell r="X3477">
            <v>0</v>
          </cell>
          <cell r="Y3477">
            <v>1</v>
          </cell>
          <cell r="Z3477">
            <v>0</v>
          </cell>
          <cell r="AA3477" t="str">
            <v>QLC</v>
          </cell>
          <cell r="AB3477" t="str">
            <v>64232001</v>
          </cell>
          <cell r="AC3477" t="str">
            <v>24212001</v>
          </cell>
        </row>
        <row r="3478">
          <cell r="A3478" t="str">
            <v>014875067</v>
          </cell>
          <cell r="B3478" t="str">
            <v>Quạt đứng Mitsubishi LV16S-RA CY-GY</v>
          </cell>
          <cell r="C3478" t="str">
            <v>Cái</v>
          </cell>
          <cell r="D3478">
            <v>44847</v>
          </cell>
          <cell r="E3478">
            <v>2585000</v>
          </cell>
          <cell r="F3478">
            <v>1</v>
          </cell>
          <cell r="G3478">
            <v>1</v>
          </cell>
          <cell r="H3478">
            <v>0</v>
          </cell>
          <cell r="I3478">
            <v>0</v>
          </cell>
          <cell r="J3478">
            <v>0</v>
          </cell>
          <cell r="K3478">
            <v>0</v>
          </cell>
          <cell r="L3478">
            <v>0</v>
          </cell>
          <cell r="M3478">
            <v>1</v>
          </cell>
          <cell r="N3478">
            <v>2585000</v>
          </cell>
          <cell r="O3478">
            <v>0</v>
          </cell>
          <cell r="P3478">
            <v>0</v>
          </cell>
          <cell r="Q3478">
            <v>0</v>
          </cell>
          <cell r="R3478">
            <v>0</v>
          </cell>
          <cell r="S3478">
            <v>1</v>
          </cell>
          <cell r="T3478">
            <v>2585000</v>
          </cell>
          <cell r="U3478">
            <v>1</v>
          </cell>
          <cell r="V3478">
            <v>2585000</v>
          </cell>
          <cell r="W3478">
            <v>2585000</v>
          </cell>
          <cell r="X3478">
            <v>0</v>
          </cell>
          <cell r="Y3478">
            <v>1</v>
          </cell>
          <cell r="Z3478">
            <v>0</v>
          </cell>
          <cell r="AA3478" t="str">
            <v>QLC</v>
          </cell>
          <cell r="AB3478" t="str">
            <v>64232001</v>
          </cell>
          <cell r="AC3478" t="str">
            <v>24212001</v>
          </cell>
        </row>
        <row r="3479">
          <cell r="A3479" t="str">
            <v>014875068</v>
          </cell>
          <cell r="B3479" t="str">
            <v>Quạt đứng Mitsubishi LV16S-RA CY-GY</v>
          </cell>
          <cell r="C3479" t="str">
            <v>Cái</v>
          </cell>
          <cell r="D3479">
            <v>44847</v>
          </cell>
          <cell r="E3479">
            <v>2585000</v>
          </cell>
          <cell r="F3479">
            <v>1</v>
          </cell>
          <cell r="G3479">
            <v>1</v>
          </cell>
          <cell r="H3479">
            <v>0</v>
          </cell>
          <cell r="I3479">
            <v>0</v>
          </cell>
          <cell r="J3479">
            <v>0</v>
          </cell>
          <cell r="K3479">
            <v>0</v>
          </cell>
          <cell r="L3479">
            <v>0</v>
          </cell>
          <cell r="M3479">
            <v>1</v>
          </cell>
          <cell r="N3479">
            <v>2585000</v>
          </cell>
          <cell r="O3479">
            <v>0</v>
          </cell>
          <cell r="P3479">
            <v>0</v>
          </cell>
          <cell r="Q3479">
            <v>0</v>
          </cell>
          <cell r="R3479">
            <v>0</v>
          </cell>
          <cell r="S3479">
            <v>1</v>
          </cell>
          <cell r="T3479">
            <v>2585000</v>
          </cell>
          <cell r="U3479">
            <v>1</v>
          </cell>
          <cell r="V3479">
            <v>2585000</v>
          </cell>
          <cell r="W3479">
            <v>2585000</v>
          </cell>
          <cell r="X3479">
            <v>0</v>
          </cell>
          <cell r="Y3479">
            <v>1</v>
          </cell>
          <cell r="Z3479">
            <v>0</v>
          </cell>
          <cell r="AA3479" t="str">
            <v>QLC</v>
          </cell>
          <cell r="AB3479" t="str">
            <v>64232001</v>
          </cell>
          <cell r="AC3479" t="str">
            <v>24212001</v>
          </cell>
        </row>
        <row r="3480">
          <cell r="A3480" t="str">
            <v>014875069</v>
          </cell>
          <cell r="B3480" t="str">
            <v>Quạt đứng Mitsubishi LV16S-RA CY-GY</v>
          </cell>
          <cell r="C3480" t="str">
            <v>Cái</v>
          </cell>
          <cell r="D3480">
            <v>44847</v>
          </cell>
          <cell r="E3480">
            <v>2585000</v>
          </cell>
          <cell r="F3480">
            <v>1</v>
          </cell>
          <cell r="G3480">
            <v>1</v>
          </cell>
          <cell r="H3480">
            <v>0</v>
          </cell>
          <cell r="I3480">
            <v>0</v>
          </cell>
          <cell r="J3480">
            <v>0</v>
          </cell>
          <cell r="K3480">
            <v>0</v>
          </cell>
          <cell r="L3480">
            <v>0</v>
          </cell>
          <cell r="M3480">
            <v>1</v>
          </cell>
          <cell r="N3480">
            <v>2585000</v>
          </cell>
          <cell r="O3480">
            <v>0</v>
          </cell>
          <cell r="P3480">
            <v>0</v>
          </cell>
          <cell r="Q3480">
            <v>0</v>
          </cell>
          <cell r="R3480">
            <v>0</v>
          </cell>
          <cell r="S3480">
            <v>1</v>
          </cell>
          <cell r="T3480">
            <v>2585000</v>
          </cell>
          <cell r="U3480">
            <v>1</v>
          </cell>
          <cell r="V3480">
            <v>2585000</v>
          </cell>
          <cell r="W3480">
            <v>2585000</v>
          </cell>
          <cell r="X3480">
            <v>0</v>
          </cell>
          <cell r="Y3480">
            <v>1</v>
          </cell>
          <cell r="Z3480">
            <v>0</v>
          </cell>
          <cell r="AA3480" t="str">
            <v>QLC</v>
          </cell>
          <cell r="AB3480" t="str">
            <v>64232001</v>
          </cell>
          <cell r="AC3480" t="str">
            <v>24212001</v>
          </cell>
        </row>
        <row r="3481">
          <cell r="A3481" t="str">
            <v>014875070</v>
          </cell>
          <cell r="B3481" t="str">
            <v>Quạt đứng Mitsubishi LV16S-RA CY-GY</v>
          </cell>
          <cell r="C3481" t="str">
            <v>Cái</v>
          </cell>
          <cell r="D3481">
            <v>44847</v>
          </cell>
          <cell r="E3481">
            <v>2585000</v>
          </cell>
          <cell r="F3481">
            <v>1</v>
          </cell>
          <cell r="G3481">
            <v>1</v>
          </cell>
          <cell r="H3481">
            <v>0</v>
          </cell>
          <cell r="I3481">
            <v>0</v>
          </cell>
          <cell r="J3481">
            <v>0</v>
          </cell>
          <cell r="K3481">
            <v>0</v>
          </cell>
          <cell r="L3481">
            <v>0</v>
          </cell>
          <cell r="M3481">
            <v>1</v>
          </cell>
          <cell r="N3481">
            <v>2585000</v>
          </cell>
          <cell r="O3481">
            <v>0</v>
          </cell>
          <cell r="P3481">
            <v>0</v>
          </cell>
          <cell r="Q3481">
            <v>0</v>
          </cell>
          <cell r="R3481">
            <v>0</v>
          </cell>
          <cell r="S3481">
            <v>1</v>
          </cell>
          <cell r="T3481">
            <v>2585000</v>
          </cell>
          <cell r="U3481">
            <v>1</v>
          </cell>
          <cell r="V3481">
            <v>2585000</v>
          </cell>
          <cell r="W3481">
            <v>2585000</v>
          </cell>
          <cell r="X3481">
            <v>0</v>
          </cell>
          <cell r="Y3481">
            <v>1</v>
          </cell>
          <cell r="Z3481">
            <v>0</v>
          </cell>
          <cell r="AA3481" t="str">
            <v>QLC</v>
          </cell>
          <cell r="AB3481" t="str">
            <v>64232001</v>
          </cell>
          <cell r="AC3481" t="str">
            <v>24212001</v>
          </cell>
        </row>
        <row r="3482">
          <cell r="A3482" t="str">
            <v>014875071</v>
          </cell>
          <cell r="B3482" t="str">
            <v>Quạt đứng Mitsubishi LV16S-RA CY-GY</v>
          </cell>
          <cell r="C3482" t="str">
            <v>Cái</v>
          </cell>
          <cell r="D3482">
            <v>44847</v>
          </cell>
          <cell r="E3482">
            <v>2585000</v>
          </cell>
          <cell r="F3482">
            <v>1</v>
          </cell>
          <cell r="G3482">
            <v>1</v>
          </cell>
          <cell r="H3482">
            <v>0</v>
          </cell>
          <cell r="I3482">
            <v>0</v>
          </cell>
          <cell r="J3482">
            <v>0</v>
          </cell>
          <cell r="K3482">
            <v>0</v>
          </cell>
          <cell r="L3482">
            <v>0</v>
          </cell>
          <cell r="M3482">
            <v>1</v>
          </cell>
          <cell r="N3482">
            <v>2585000</v>
          </cell>
          <cell r="O3482">
            <v>0</v>
          </cell>
          <cell r="P3482">
            <v>0</v>
          </cell>
          <cell r="Q3482">
            <v>0</v>
          </cell>
          <cell r="R3482">
            <v>0</v>
          </cell>
          <cell r="S3482">
            <v>1</v>
          </cell>
          <cell r="T3482">
            <v>2585000</v>
          </cell>
          <cell r="U3482">
            <v>1</v>
          </cell>
          <cell r="V3482">
            <v>2585000</v>
          </cell>
          <cell r="W3482">
            <v>2585000</v>
          </cell>
          <cell r="X3482">
            <v>0</v>
          </cell>
          <cell r="Y3482">
            <v>1</v>
          </cell>
          <cell r="Z3482">
            <v>0</v>
          </cell>
          <cell r="AA3482" t="str">
            <v>QLC</v>
          </cell>
          <cell r="AB3482" t="str">
            <v>64232001</v>
          </cell>
          <cell r="AC3482" t="str">
            <v>24212001</v>
          </cell>
        </row>
        <row r="3483">
          <cell r="A3483" t="str">
            <v>014875072</v>
          </cell>
          <cell r="B3483" t="str">
            <v>Quạt đứng Mitsubishi LV16S-RA CY-GY</v>
          </cell>
          <cell r="C3483" t="str">
            <v>Cái</v>
          </cell>
          <cell r="D3483">
            <v>44847</v>
          </cell>
          <cell r="E3483">
            <v>2585000</v>
          </cell>
          <cell r="F3483">
            <v>1</v>
          </cell>
          <cell r="G3483">
            <v>1</v>
          </cell>
          <cell r="H3483">
            <v>0</v>
          </cell>
          <cell r="I3483">
            <v>0</v>
          </cell>
          <cell r="J3483">
            <v>0</v>
          </cell>
          <cell r="K3483">
            <v>0</v>
          </cell>
          <cell r="L3483">
            <v>0</v>
          </cell>
          <cell r="M3483">
            <v>1</v>
          </cell>
          <cell r="N3483">
            <v>2585000</v>
          </cell>
          <cell r="O3483">
            <v>0</v>
          </cell>
          <cell r="P3483">
            <v>0</v>
          </cell>
          <cell r="Q3483">
            <v>0</v>
          </cell>
          <cell r="R3483">
            <v>0</v>
          </cell>
          <cell r="S3483">
            <v>1</v>
          </cell>
          <cell r="T3483">
            <v>2585000</v>
          </cell>
          <cell r="U3483">
            <v>1</v>
          </cell>
          <cell r="V3483">
            <v>2585000</v>
          </cell>
          <cell r="W3483">
            <v>2585000</v>
          </cell>
          <cell r="X3483">
            <v>0</v>
          </cell>
          <cell r="Y3483">
            <v>1</v>
          </cell>
          <cell r="Z3483">
            <v>0</v>
          </cell>
          <cell r="AA3483" t="str">
            <v>QLC</v>
          </cell>
          <cell r="AB3483" t="str">
            <v>64232001</v>
          </cell>
          <cell r="AC3483" t="str">
            <v>24212001</v>
          </cell>
        </row>
        <row r="3484">
          <cell r="A3484" t="str">
            <v>014875073</v>
          </cell>
          <cell r="B3484" t="str">
            <v>Quạt đứng Mitsubishi LV16S-RA CY-GY</v>
          </cell>
          <cell r="C3484" t="str">
            <v>Cái</v>
          </cell>
          <cell r="D3484">
            <v>44847</v>
          </cell>
          <cell r="E3484">
            <v>2585000</v>
          </cell>
          <cell r="F3484">
            <v>1</v>
          </cell>
          <cell r="G3484">
            <v>1</v>
          </cell>
          <cell r="H3484">
            <v>0</v>
          </cell>
          <cell r="I3484">
            <v>0</v>
          </cell>
          <cell r="J3484">
            <v>0</v>
          </cell>
          <cell r="K3484">
            <v>0</v>
          </cell>
          <cell r="L3484">
            <v>0</v>
          </cell>
          <cell r="M3484">
            <v>1</v>
          </cell>
          <cell r="N3484">
            <v>2585000</v>
          </cell>
          <cell r="O3484">
            <v>0</v>
          </cell>
          <cell r="P3484">
            <v>0</v>
          </cell>
          <cell r="Q3484">
            <v>0</v>
          </cell>
          <cell r="R3484">
            <v>0</v>
          </cell>
          <cell r="S3484">
            <v>1</v>
          </cell>
          <cell r="T3484">
            <v>2585000</v>
          </cell>
          <cell r="U3484">
            <v>1</v>
          </cell>
          <cell r="V3484">
            <v>2585000</v>
          </cell>
          <cell r="W3484">
            <v>2585000</v>
          </cell>
          <cell r="X3484">
            <v>0</v>
          </cell>
          <cell r="Y3484">
            <v>1</v>
          </cell>
          <cell r="Z3484">
            <v>0</v>
          </cell>
          <cell r="AA3484" t="str">
            <v>QLC</v>
          </cell>
          <cell r="AB3484" t="str">
            <v>64232001</v>
          </cell>
          <cell r="AC3484" t="str">
            <v>24212001</v>
          </cell>
        </row>
        <row r="3485">
          <cell r="A3485" t="str">
            <v>014875074</v>
          </cell>
          <cell r="B3485" t="str">
            <v>Quạt đứng Mitsubishi LV16S-RA CY-GY</v>
          </cell>
          <cell r="C3485" t="str">
            <v>Cái</v>
          </cell>
          <cell r="D3485">
            <v>44847</v>
          </cell>
          <cell r="E3485">
            <v>2585000</v>
          </cell>
          <cell r="F3485">
            <v>1</v>
          </cell>
          <cell r="G3485">
            <v>1</v>
          </cell>
          <cell r="H3485">
            <v>0</v>
          </cell>
          <cell r="I3485">
            <v>0</v>
          </cell>
          <cell r="J3485">
            <v>0</v>
          </cell>
          <cell r="K3485">
            <v>0</v>
          </cell>
          <cell r="L3485">
            <v>0</v>
          </cell>
          <cell r="M3485">
            <v>1</v>
          </cell>
          <cell r="N3485">
            <v>2585000</v>
          </cell>
          <cell r="O3485">
            <v>0</v>
          </cell>
          <cell r="P3485">
            <v>0</v>
          </cell>
          <cell r="Q3485">
            <v>0</v>
          </cell>
          <cell r="R3485">
            <v>0</v>
          </cell>
          <cell r="S3485">
            <v>1</v>
          </cell>
          <cell r="T3485">
            <v>2585000</v>
          </cell>
          <cell r="U3485">
            <v>1</v>
          </cell>
          <cell r="V3485">
            <v>2585000</v>
          </cell>
          <cell r="W3485">
            <v>2585000</v>
          </cell>
          <cell r="X3485">
            <v>0</v>
          </cell>
          <cell r="Y3485">
            <v>1</v>
          </cell>
          <cell r="Z3485">
            <v>0</v>
          </cell>
          <cell r="AA3485" t="str">
            <v>QLC</v>
          </cell>
          <cell r="AB3485" t="str">
            <v>64232001</v>
          </cell>
          <cell r="AC3485" t="str">
            <v>24212001</v>
          </cell>
        </row>
        <row r="3486">
          <cell r="A3486" t="str">
            <v>014875075</v>
          </cell>
          <cell r="B3486" t="str">
            <v>Quạt đứng Mitsubishi LV16S-RA CY-GY</v>
          </cell>
          <cell r="C3486" t="str">
            <v>Cái</v>
          </cell>
          <cell r="D3486">
            <v>44847</v>
          </cell>
          <cell r="E3486">
            <v>2585000</v>
          </cell>
          <cell r="F3486">
            <v>1</v>
          </cell>
          <cell r="G3486">
            <v>1</v>
          </cell>
          <cell r="H3486">
            <v>0</v>
          </cell>
          <cell r="I3486">
            <v>0</v>
          </cell>
          <cell r="J3486">
            <v>0</v>
          </cell>
          <cell r="K3486">
            <v>0</v>
          </cell>
          <cell r="L3486">
            <v>0</v>
          </cell>
          <cell r="M3486">
            <v>1</v>
          </cell>
          <cell r="N3486">
            <v>2585000</v>
          </cell>
          <cell r="O3486">
            <v>0</v>
          </cell>
          <cell r="P3486">
            <v>0</v>
          </cell>
          <cell r="Q3486">
            <v>0</v>
          </cell>
          <cell r="R3486">
            <v>0</v>
          </cell>
          <cell r="S3486">
            <v>1</v>
          </cell>
          <cell r="T3486">
            <v>2585000</v>
          </cell>
          <cell r="U3486">
            <v>1</v>
          </cell>
          <cell r="V3486">
            <v>2585000</v>
          </cell>
          <cell r="W3486">
            <v>2585000</v>
          </cell>
          <cell r="X3486">
            <v>0</v>
          </cell>
          <cell r="Y3486">
            <v>1</v>
          </cell>
          <cell r="Z3486">
            <v>0</v>
          </cell>
          <cell r="AA3486" t="str">
            <v>QLC</v>
          </cell>
          <cell r="AB3486" t="str">
            <v>64232001</v>
          </cell>
          <cell r="AC3486" t="str">
            <v>24212001</v>
          </cell>
        </row>
        <row r="3487">
          <cell r="A3487" t="str">
            <v>014875076</v>
          </cell>
          <cell r="B3487" t="str">
            <v>Quạt đứng Mitsubishi LV16S-RA CY-GY</v>
          </cell>
          <cell r="C3487" t="str">
            <v>Cái</v>
          </cell>
          <cell r="D3487">
            <v>44847</v>
          </cell>
          <cell r="E3487">
            <v>2585000</v>
          </cell>
          <cell r="F3487">
            <v>1</v>
          </cell>
          <cell r="G3487">
            <v>1</v>
          </cell>
          <cell r="H3487">
            <v>0</v>
          </cell>
          <cell r="I3487">
            <v>0</v>
          </cell>
          <cell r="J3487">
            <v>0</v>
          </cell>
          <cell r="K3487">
            <v>0</v>
          </cell>
          <cell r="L3487">
            <v>0</v>
          </cell>
          <cell r="M3487">
            <v>1</v>
          </cell>
          <cell r="N3487">
            <v>2585000</v>
          </cell>
          <cell r="O3487">
            <v>0</v>
          </cell>
          <cell r="P3487">
            <v>0</v>
          </cell>
          <cell r="Q3487">
            <v>0</v>
          </cell>
          <cell r="R3487">
            <v>0</v>
          </cell>
          <cell r="S3487">
            <v>1</v>
          </cell>
          <cell r="T3487">
            <v>2585000</v>
          </cell>
          <cell r="U3487">
            <v>1</v>
          </cell>
          <cell r="V3487">
            <v>2585000</v>
          </cell>
          <cell r="W3487">
            <v>2585000</v>
          </cell>
          <cell r="X3487">
            <v>0</v>
          </cell>
          <cell r="Y3487">
            <v>1</v>
          </cell>
          <cell r="Z3487">
            <v>0</v>
          </cell>
          <cell r="AA3487" t="str">
            <v>QLC</v>
          </cell>
          <cell r="AB3487" t="str">
            <v>64232001</v>
          </cell>
          <cell r="AC3487" t="str">
            <v>24212001</v>
          </cell>
        </row>
        <row r="3488">
          <cell r="A3488" t="str">
            <v>014875077</v>
          </cell>
          <cell r="B3488" t="str">
            <v>Tủ lạnh Aqua 130 lít AQR-T150FA (BS)</v>
          </cell>
          <cell r="C3488" t="str">
            <v>Cái</v>
          </cell>
          <cell r="D3488">
            <v>44847</v>
          </cell>
          <cell r="E3488">
            <v>4510000</v>
          </cell>
          <cell r="F3488">
            <v>1</v>
          </cell>
          <cell r="G3488">
            <v>1</v>
          </cell>
          <cell r="H3488">
            <v>0</v>
          </cell>
          <cell r="I3488">
            <v>0</v>
          </cell>
          <cell r="J3488">
            <v>0</v>
          </cell>
          <cell r="K3488">
            <v>0</v>
          </cell>
          <cell r="L3488">
            <v>0</v>
          </cell>
          <cell r="M3488">
            <v>1</v>
          </cell>
          <cell r="N3488">
            <v>4510000</v>
          </cell>
          <cell r="O3488">
            <v>0</v>
          </cell>
          <cell r="P3488">
            <v>0</v>
          </cell>
          <cell r="Q3488">
            <v>0</v>
          </cell>
          <cell r="R3488">
            <v>0</v>
          </cell>
          <cell r="S3488">
            <v>1</v>
          </cell>
          <cell r="T3488">
            <v>4510000</v>
          </cell>
          <cell r="U3488">
            <v>1</v>
          </cell>
          <cell r="V3488">
            <v>4510000</v>
          </cell>
          <cell r="W3488">
            <v>4510000</v>
          </cell>
          <cell r="X3488">
            <v>0</v>
          </cell>
          <cell r="Y3488">
            <v>1</v>
          </cell>
          <cell r="Z3488">
            <v>0</v>
          </cell>
          <cell r="AA3488" t="str">
            <v>QLC</v>
          </cell>
          <cell r="AB3488" t="str">
            <v>64232001</v>
          </cell>
          <cell r="AC3488" t="str">
            <v>24212001</v>
          </cell>
        </row>
        <row r="3489">
          <cell r="A3489" t="str">
            <v>014875078</v>
          </cell>
          <cell r="B3489" t="str">
            <v>Tủ lạnh Aqua 130 lít AQR-T150FA (BS)</v>
          </cell>
          <cell r="C3489" t="str">
            <v>Cái</v>
          </cell>
          <cell r="D3489">
            <v>44847</v>
          </cell>
          <cell r="E3489">
            <v>4510000</v>
          </cell>
          <cell r="F3489">
            <v>1</v>
          </cell>
          <cell r="G3489">
            <v>1</v>
          </cell>
          <cell r="H3489">
            <v>0</v>
          </cell>
          <cell r="I3489">
            <v>0</v>
          </cell>
          <cell r="J3489">
            <v>0</v>
          </cell>
          <cell r="K3489">
            <v>0</v>
          </cell>
          <cell r="L3489">
            <v>0</v>
          </cell>
          <cell r="M3489">
            <v>1</v>
          </cell>
          <cell r="N3489">
            <v>4510000</v>
          </cell>
          <cell r="O3489">
            <v>0</v>
          </cell>
          <cell r="P3489">
            <v>0</v>
          </cell>
          <cell r="Q3489">
            <v>0</v>
          </cell>
          <cell r="R3489">
            <v>0</v>
          </cell>
          <cell r="S3489">
            <v>1</v>
          </cell>
          <cell r="T3489">
            <v>4510000</v>
          </cell>
          <cell r="U3489">
            <v>1</v>
          </cell>
          <cell r="V3489">
            <v>4510000</v>
          </cell>
          <cell r="W3489">
            <v>4510000</v>
          </cell>
          <cell r="X3489">
            <v>0</v>
          </cell>
          <cell r="Y3489">
            <v>1</v>
          </cell>
          <cell r="Z3489">
            <v>0</v>
          </cell>
          <cell r="AA3489" t="str">
            <v>QLC</v>
          </cell>
          <cell r="AB3489" t="str">
            <v>64232001</v>
          </cell>
          <cell r="AC3489" t="str">
            <v>24212001</v>
          </cell>
        </row>
        <row r="3490">
          <cell r="A3490" t="str">
            <v>014875079</v>
          </cell>
          <cell r="B3490" t="str">
            <v>Tủ lạnh Aqua 130 lít AQR-T150FA (BS)</v>
          </cell>
          <cell r="C3490" t="str">
            <v>Cái</v>
          </cell>
          <cell r="D3490">
            <v>44847</v>
          </cell>
          <cell r="E3490">
            <v>4510000</v>
          </cell>
          <cell r="F3490">
            <v>1</v>
          </cell>
          <cell r="G3490">
            <v>1</v>
          </cell>
          <cell r="H3490">
            <v>0</v>
          </cell>
          <cell r="I3490">
            <v>0</v>
          </cell>
          <cell r="J3490">
            <v>0</v>
          </cell>
          <cell r="K3490">
            <v>0</v>
          </cell>
          <cell r="L3490">
            <v>0</v>
          </cell>
          <cell r="M3490">
            <v>1</v>
          </cell>
          <cell r="N3490">
            <v>4510000</v>
          </cell>
          <cell r="O3490">
            <v>0</v>
          </cell>
          <cell r="P3490">
            <v>0</v>
          </cell>
          <cell r="Q3490">
            <v>0</v>
          </cell>
          <cell r="R3490">
            <v>0</v>
          </cell>
          <cell r="S3490">
            <v>1</v>
          </cell>
          <cell r="T3490">
            <v>4510000</v>
          </cell>
          <cell r="U3490">
            <v>1</v>
          </cell>
          <cell r="V3490">
            <v>4510000</v>
          </cell>
          <cell r="W3490">
            <v>4510000</v>
          </cell>
          <cell r="X3490">
            <v>0</v>
          </cell>
          <cell r="Y3490">
            <v>1</v>
          </cell>
          <cell r="Z3490">
            <v>0</v>
          </cell>
          <cell r="AA3490" t="str">
            <v>QLC</v>
          </cell>
          <cell r="AB3490" t="str">
            <v>64232001</v>
          </cell>
          <cell r="AC3490" t="str">
            <v>24212001</v>
          </cell>
        </row>
        <row r="3491">
          <cell r="A3491" t="str">
            <v>014875080</v>
          </cell>
          <cell r="B3491" t="str">
            <v>Tủ lạnh Aqua 130 lít AQR-T150FA (BS)</v>
          </cell>
          <cell r="C3491" t="str">
            <v>Cái</v>
          </cell>
          <cell r="D3491">
            <v>44847</v>
          </cell>
          <cell r="E3491">
            <v>4510000</v>
          </cell>
          <cell r="F3491">
            <v>1</v>
          </cell>
          <cell r="G3491">
            <v>1</v>
          </cell>
          <cell r="H3491">
            <v>0</v>
          </cell>
          <cell r="I3491">
            <v>0</v>
          </cell>
          <cell r="J3491">
            <v>0</v>
          </cell>
          <cell r="K3491">
            <v>0</v>
          </cell>
          <cell r="L3491">
            <v>0</v>
          </cell>
          <cell r="M3491">
            <v>1</v>
          </cell>
          <cell r="N3491">
            <v>4510000</v>
          </cell>
          <cell r="O3491">
            <v>0</v>
          </cell>
          <cell r="P3491">
            <v>0</v>
          </cell>
          <cell r="Q3491">
            <v>0</v>
          </cell>
          <cell r="R3491">
            <v>0</v>
          </cell>
          <cell r="S3491">
            <v>1</v>
          </cell>
          <cell r="T3491">
            <v>4510000</v>
          </cell>
          <cell r="U3491">
            <v>1</v>
          </cell>
          <cell r="V3491">
            <v>4510000</v>
          </cell>
          <cell r="W3491">
            <v>4510000</v>
          </cell>
          <cell r="X3491">
            <v>0</v>
          </cell>
          <cell r="Y3491">
            <v>1</v>
          </cell>
          <cell r="Z3491">
            <v>0</v>
          </cell>
          <cell r="AA3491" t="str">
            <v>QLC</v>
          </cell>
          <cell r="AB3491" t="str">
            <v>64232001</v>
          </cell>
          <cell r="AC3491" t="str">
            <v>24212001</v>
          </cell>
        </row>
        <row r="3492">
          <cell r="A3492" t="str">
            <v>014875081</v>
          </cell>
          <cell r="B3492" t="str">
            <v>Quạt tháp Stadler Form Peter</v>
          </cell>
          <cell r="C3492" t="str">
            <v>Cái</v>
          </cell>
          <cell r="D3492">
            <v>44847</v>
          </cell>
          <cell r="E3492">
            <v>3245000</v>
          </cell>
          <cell r="F3492">
            <v>1</v>
          </cell>
          <cell r="G3492">
            <v>1</v>
          </cell>
          <cell r="H3492">
            <v>0</v>
          </cell>
          <cell r="I3492">
            <v>0</v>
          </cell>
          <cell r="J3492">
            <v>0</v>
          </cell>
          <cell r="K3492">
            <v>0</v>
          </cell>
          <cell r="L3492">
            <v>0</v>
          </cell>
          <cell r="M3492">
            <v>1</v>
          </cell>
          <cell r="N3492">
            <v>3245000</v>
          </cell>
          <cell r="O3492">
            <v>0</v>
          </cell>
          <cell r="P3492">
            <v>0</v>
          </cell>
          <cell r="Q3492">
            <v>0</v>
          </cell>
          <cell r="R3492">
            <v>0</v>
          </cell>
          <cell r="S3492">
            <v>1</v>
          </cell>
          <cell r="T3492">
            <v>3245000</v>
          </cell>
          <cell r="U3492">
            <v>1</v>
          </cell>
          <cell r="V3492">
            <v>3245000</v>
          </cell>
          <cell r="W3492">
            <v>3245000</v>
          </cell>
          <cell r="X3492">
            <v>0</v>
          </cell>
          <cell r="Y3492">
            <v>1</v>
          </cell>
          <cell r="Z3492">
            <v>0</v>
          </cell>
          <cell r="AA3492" t="str">
            <v>QLC</v>
          </cell>
          <cell r="AB3492" t="str">
            <v>64232001</v>
          </cell>
          <cell r="AC3492" t="str">
            <v>24212001</v>
          </cell>
        </row>
        <row r="3493">
          <cell r="A3493" t="str">
            <v>014875082</v>
          </cell>
          <cell r="B3493" t="str">
            <v>Quạt tháp Stadler Form Peter</v>
          </cell>
          <cell r="C3493" t="str">
            <v>Cái</v>
          </cell>
          <cell r="D3493">
            <v>44847</v>
          </cell>
          <cell r="E3493">
            <v>3245000</v>
          </cell>
          <cell r="F3493">
            <v>1</v>
          </cell>
          <cell r="G3493">
            <v>1</v>
          </cell>
          <cell r="H3493">
            <v>0</v>
          </cell>
          <cell r="I3493">
            <v>0</v>
          </cell>
          <cell r="J3493">
            <v>0</v>
          </cell>
          <cell r="K3493">
            <v>0</v>
          </cell>
          <cell r="L3493">
            <v>0</v>
          </cell>
          <cell r="M3493">
            <v>1</v>
          </cell>
          <cell r="N3493">
            <v>3245000</v>
          </cell>
          <cell r="O3493">
            <v>0</v>
          </cell>
          <cell r="P3493">
            <v>0</v>
          </cell>
          <cell r="Q3493">
            <v>0</v>
          </cell>
          <cell r="R3493">
            <v>0</v>
          </cell>
          <cell r="S3493">
            <v>1</v>
          </cell>
          <cell r="T3493">
            <v>3245000</v>
          </cell>
          <cell r="U3493">
            <v>1</v>
          </cell>
          <cell r="V3493">
            <v>3245000</v>
          </cell>
          <cell r="W3493">
            <v>3245000</v>
          </cell>
          <cell r="X3493">
            <v>0</v>
          </cell>
          <cell r="Y3493">
            <v>1</v>
          </cell>
          <cell r="Z3493">
            <v>0</v>
          </cell>
          <cell r="AA3493" t="str">
            <v>QLC</v>
          </cell>
          <cell r="AB3493" t="str">
            <v>64232001</v>
          </cell>
          <cell r="AC3493" t="str">
            <v>24212001</v>
          </cell>
        </row>
        <row r="3494">
          <cell r="A3494" t="str">
            <v>014875083</v>
          </cell>
          <cell r="B3494" t="str">
            <v>Quạt tháp Stadler Form Peter</v>
          </cell>
          <cell r="C3494" t="str">
            <v>Cái</v>
          </cell>
          <cell r="D3494">
            <v>44847</v>
          </cell>
          <cell r="E3494">
            <v>3245000</v>
          </cell>
          <cell r="F3494">
            <v>1</v>
          </cell>
          <cell r="G3494">
            <v>1</v>
          </cell>
          <cell r="H3494">
            <v>0</v>
          </cell>
          <cell r="I3494">
            <v>0</v>
          </cell>
          <cell r="J3494">
            <v>0</v>
          </cell>
          <cell r="K3494">
            <v>0</v>
          </cell>
          <cell r="L3494">
            <v>0</v>
          </cell>
          <cell r="M3494">
            <v>1</v>
          </cell>
          <cell r="N3494">
            <v>3245000</v>
          </cell>
          <cell r="O3494">
            <v>0</v>
          </cell>
          <cell r="P3494">
            <v>0</v>
          </cell>
          <cell r="Q3494">
            <v>0</v>
          </cell>
          <cell r="R3494">
            <v>0</v>
          </cell>
          <cell r="S3494">
            <v>1</v>
          </cell>
          <cell r="T3494">
            <v>3245000</v>
          </cell>
          <cell r="U3494">
            <v>1</v>
          </cell>
          <cell r="V3494">
            <v>3245000</v>
          </cell>
          <cell r="W3494">
            <v>3245000</v>
          </cell>
          <cell r="X3494">
            <v>0</v>
          </cell>
          <cell r="Y3494">
            <v>1</v>
          </cell>
          <cell r="Z3494">
            <v>0</v>
          </cell>
          <cell r="AA3494" t="str">
            <v>QLC</v>
          </cell>
          <cell r="AB3494" t="str">
            <v>64232001</v>
          </cell>
          <cell r="AC3494" t="str">
            <v>24212001</v>
          </cell>
        </row>
        <row r="3495">
          <cell r="A3495" t="str">
            <v>014875084</v>
          </cell>
          <cell r="B3495" t="str">
            <v>Quạt tháp Stadler Form Peter</v>
          </cell>
          <cell r="C3495" t="str">
            <v>Cái</v>
          </cell>
          <cell r="D3495">
            <v>44847</v>
          </cell>
          <cell r="E3495">
            <v>3245000</v>
          </cell>
          <cell r="F3495">
            <v>1</v>
          </cell>
          <cell r="G3495">
            <v>1</v>
          </cell>
          <cell r="H3495">
            <v>0</v>
          </cell>
          <cell r="I3495">
            <v>0</v>
          </cell>
          <cell r="J3495">
            <v>0</v>
          </cell>
          <cell r="K3495">
            <v>0</v>
          </cell>
          <cell r="L3495">
            <v>0</v>
          </cell>
          <cell r="M3495">
            <v>1</v>
          </cell>
          <cell r="N3495">
            <v>3245000</v>
          </cell>
          <cell r="O3495">
            <v>0</v>
          </cell>
          <cell r="P3495">
            <v>0</v>
          </cell>
          <cell r="Q3495">
            <v>0</v>
          </cell>
          <cell r="R3495">
            <v>0</v>
          </cell>
          <cell r="S3495">
            <v>1</v>
          </cell>
          <cell r="T3495">
            <v>3245000</v>
          </cell>
          <cell r="U3495">
            <v>1</v>
          </cell>
          <cell r="V3495">
            <v>3245000</v>
          </cell>
          <cell r="W3495">
            <v>3245000</v>
          </cell>
          <cell r="X3495">
            <v>0</v>
          </cell>
          <cell r="Y3495">
            <v>1</v>
          </cell>
          <cell r="Z3495">
            <v>0</v>
          </cell>
          <cell r="AA3495" t="str">
            <v>QLC</v>
          </cell>
          <cell r="AB3495" t="str">
            <v>64232001</v>
          </cell>
          <cell r="AC3495" t="str">
            <v>24212001</v>
          </cell>
        </row>
        <row r="3496">
          <cell r="A3496" t="str">
            <v>014875085</v>
          </cell>
          <cell r="B3496" t="str">
            <v>Quạt tháp Stadler Form Peter</v>
          </cell>
          <cell r="C3496" t="str">
            <v>Cái</v>
          </cell>
          <cell r="D3496">
            <v>44847</v>
          </cell>
          <cell r="E3496">
            <v>3245000</v>
          </cell>
          <cell r="F3496">
            <v>1</v>
          </cell>
          <cell r="G3496">
            <v>1</v>
          </cell>
          <cell r="H3496">
            <v>0</v>
          </cell>
          <cell r="I3496">
            <v>0</v>
          </cell>
          <cell r="J3496">
            <v>0</v>
          </cell>
          <cell r="K3496">
            <v>0</v>
          </cell>
          <cell r="L3496">
            <v>0</v>
          </cell>
          <cell r="M3496">
            <v>1</v>
          </cell>
          <cell r="N3496">
            <v>3245000</v>
          </cell>
          <cell r="O3496">
            <v>0</v>
          </cell>
          <cell r="P3496">
            <v>0</v>
          </cell>
          <cell r="Q3496">
            <v>0</v>
          </cell>
          <cell r="R3496">
            <v>0</v>
          </cell>
          <cell r="S3496">
            <v>1</v>
          </cell>
          <cell r="T3496">
            <v>3245000</v>
          </cell>
          <cell r="U3496">
            <v>1</v>
          </cell>
          <cell r="V3496">
            <v>3245000</v>
          </cell>
          <cell r="W3496">
            <v>3245000</v>
          </cell>
          <cell r="X3496">
            <v>0</v>
          </cell>
          <cell r="Y3496">
            <v>1</v>
          </cell>
          <cell r="Z3496">
            <v>0</v>
          </cell>
          <cell r="AA3496" t="str">
            <v>QLC</v>
          </cell>
          <cell r="AB3496" t="str">
            <v>64232001</v>
          </cell>
          <cell r="AC3496" t="str">
            <v>24212001</v>
          </cell>
        </row>
        <row r="3497">
          <cell r="A3497" t="str">
            <v>014875086</v>
          </cell>
          <cell r="B3497" t="str">
            <v>Quạt quỳ Komasu BS35TN</v>
          </cell>
          <cell r="C3497" t="str">
            <v>Cái</v>
          </cell>
          <cell r="D3497">
            <v>44847</v>
          </cell>
          <cell r="E3497">
            <v>1870000</v>
          </cell>
          <cell r="F3497">
            <v>1</v>
          </cell>
          <cell r="G3497">
            <v>1</v>
          </cell>
          <cell r="H3497">
            <v>0</v>
          </cell>
          <cell r="I3497">
            <v>0</v>
          </cell>
          <cell r="J3497">
            <v>0</v>
          </cell>
          <cell r="K3497">
            <v>0</v>
          </cell>
          <cell r="L3497">
            <v>0</v>
          </cell>
          <cell r="M3497">
            <v>1</v>
          </cell>
          <cell r="N3497">
            <v>1870000</v>
          </cell>
          <cell r="O3497">
            <v>0</v>
          </cell>
          <cell r="P3497">
            <v>0</v>
          </cell>
          <cell r="Q3497">
            <v>0</v>
          </cell>
          <cell r="R3497">
            <v>0</v>
          </cell>
          <cell r="S3497">
            <v>1</v>
          </cell>
          <cell r="T3497">
            <v>1870000</v>
          </cell>
          <cell r="U3497">
            <v>1</v>
          </cell>
          <cell r="V3497">
            <v>1870000</v>
          </cell>
          <cell r="W3497">
            <v>1870000</v>
          </cell>
          <cell r="X3497">
            <v>0</v>
          </cell>
          <cell r="Y3497">
            <v>1</v>
          </cell>
          <cell r="Z3497">
            <v>0</v>
          </cell>
          <cell r="AA3497" t="str">
            <v>QLC</v>
          </cell>
          <cell r="AB3497" t="str">
            <v>64232001</v>
          </cell>
          <cell r="AC3497" t="str">
            <v>24212001</v>
          </cell>
        </row>
        <row r="3498">
          <cell r="A3498" t="str">
            <v>014875087</v>
          </cell>
          <cell r="B3498" t="str">
            <v>Bình thủy điện Tiger PDU-A30W</v>
          </cell>
          <cell r="C3498" t="str">
            <v>Cái</v>
          </cell>
          <cell r="D3498">
            <v>44847</v>
          </cell>
          <cell r="E3498">
            <v>4050000</v>
          </cell>
          <cell r="F3498">
            <v>1</v>
          </cell>
          <cell r="G3498">
            <v>1</v>
          </cell>
          <cell r="H3498">
            <v>0</v>
          </cell>
          <cell r="I3498">
            <v>0</v>
          </cell>
          <cell r="J3498">
            <v>0</v>
          </cell>
          <cell r="K3498">
            <v>0</v>
          </cell>
          <cell r="L3498">
            <v>0</v>
          </cell>
          <cell r="M3498">
            <v>1</v>
          </cell>
          <cell r="N3498">
            <v>4050000</v>
          </cell>
          <cell r="O3498">
            <v>0</v>
          </cell>
          <cell r="P3498">
            <v>0</v>
          </cell>
          <cell r="Q3498">
            <v>0</v>
          </cell>
          <cell r="R3498">
            <v>0</v>
          </cell>
          <cell r="S3498">
            <v>1</v>
          </cell>
          <cell r="T3498">
            <v>4050000</v>
          </cell>
          <cell r="U3498">
            <v>1</v>
          </cell>
          <cell r="V3498">
            <v>4050000</v>
          </cell>
          <cell r="W3498">
            <v>4050000</v>
          </cell>
          <cell r="X3498">
            <v>0</v>
          </cell>
          <cell r="Y3498">
            <v>1</v>
          </cell>
          <cell r="Z3498">
            <v>0</v>
          </cell>
          <cell r="AA3498" t="str">
            <v>QLC</v>
          </cell>
          <cell r="AB3498" t="str">
            <v>64232001</v>
          </cell>
          <cell r="AC3498" t="str">
            <v>24212001</v>
          </cell>
        </row>
        <row r="3499">
          <cell r="A3499" t="str">
            <v>014875088</v>
          </cell>
          <cell r="B3499" t="str">
            <v>Bình thủy điện Tiger PDU-A30W</v>
          </cell>
          <cell r="C3499" t="str">
            <v>Cái</v>
          </cell>
          <cell r="D3499">
            <v>44847</v>
          </cell>
          <cell r="E3499">
            <v>4050000</v>
          </cell>
          <cell r="F3499">
            <v>1</v>
          </cell>
          <cell r="G3499">
            <v>1</v>
          </cell>
          <cell r="H3499">
            <v>0</v>
          </cell>
          <cell r="I3499">
            <v>0</v>
          </cell>
          <cell r="J3499">
            <v>0</v>
          </cell>
          <cell r="K3499">
            <v>0</v>
          </cell>
          <cell r="L3499">
            <v>0</v>
          </cell>
          <cell r="M3499">
            <v>1</v>
          </cell>
          <cell r="N3499">
            <v>4050000</v>
          </cell>
          <cell r="O3499">
            <v>0</v>
          </cell>
          <cell r="P3499">
            <v>0</v>
          </cell>
          <cell r="Q3499">
            <v>0</v>
          </cell>
          <cell r="R3499">
            <v>0</v>
          </cell>
          <cell r="S3499">
            <v>1</v>
          </cell>
          <cell r="T3499">
            <v>4050000</v>
          </cell>
          <cell r="U3499">
            <v>1</v>
          </cell>
          <cell r="V3499">
            <v>4050000</v>
          </cell>
          <cell r="W3499">
            <v>4050000</v>
          </cell>
          <cell r="X3499">
            <v>0</v>
          </cell>
          <cell r="Y3499">
            <v>1</v>
          </cell>
          <cell r="Z3499">
            <v>0</v>
          </cell>
          <cell r="AA3499" t="str">
            <v>QLC</v>
          </cell>
          <cell r="AB3499" t="str">
            <v>64232001</v>
          </cell>
          <cell r="AC3499" t="str">
            <v>24212001</v>
          </cell>
        </row>
        <row r="3500">
          <cell r="A3500" t="str">
            <v>014875089</v>
          </cell>
          <cell r="B3500" t="str">
            <v>Bình thủy điện Tiger PDU-A30W</v>
          </cell>
          <cell r="C3500" t="str">
            <v>Cái</v>
          </cell>
          <cell r="D3500">
            <v>44847</v>
          </cell>
          <cell r="E3500">
            <v>4050000</v>
          </cell>
          <cell r="F3500">
            <v>1</v>
          </cell>
          <cell r="G3500">
            <v>1</v>
          </cell>
          <cell r="H3500">
            <v>0</v>
          </cell>
          <cell r="I3500">
            <v>0</v>
          </cell>
          <cell r="J3500">
            <v>0</v>
          </cell>
          <cell r="K3500">
            <v>0</v>
          </cell>
          <cell r="L3500">
            <v>0</v>
          </cell>
          <cell r="M3500">
            <v>1</v>
          </cell>
          <cell r="N3500">
            <v>4050000</v>
          </cell>
          <cell r="O3500">
            <v>0</v>
          </cell>
          <cell r="P3500">
            <v>0</v>
          </cell>
          <cell r="Q3500">
            <v>0</v>
          </cell>
          <cell r="R3500">
            <v>0</v>
          </cell>
          <cell r="S3500">
            <v>1</v>
          </cell>
          <cell r="T3500">
            <v>4050000</v>
          </cell>
          <cell r="U3500">
            <v>1</v>
          </cell>
          <cell r="V3500">
            <v>4050000</v>
          </cell>
          <cell r="W3500">
            <v>4050000</v>
          </cell>
          <cell r="X3500">
            <v>0</v>
          </cell>
          <cell r="Y3500">
            <v>1</v>
          </cell>
          <cell r="Z3500">
            <v>0</v>
          </cell>
          <cell r="AA3500" t="str">
            <v>QLC</v>
          </cell>
          <cell r="AB3500" t="str">
            <v>64232001</v>
          </cell>
          <cell r="AC3500" t="str">
            <v>24212001</v>
          </cell>
        </row>
        <row r="3501">
          <cell r="A3501" t="str">
            <v>014875090</v>
          </cell>
          <cell r="B3501" t="str">
            <v>Khóa chốt cửa điện từ kèm theo bát trên,bát dưới,nút nhấn và nguồn dự phòng</v>
          </cell>
          <cell r="C3501" t="str">
            <v>Cái</v>
          </cell>
          <cell r="D3501">
            <v>44852</v>
          </cell>
          <cell r="E3501">
            <v>5400000</v>
          </cell>
          <cell r="F3501">
            <v>1</v>
          </cell>
          <cell r="G3501">
            <v>1</v>
          </cell>
          <cell r="H3501">
            <v>0</v>
          </cell>
          <cell r="I3501">
            <v>0</v>
          </cell>
          <cell r="J3501">
            <v>0</v>
          </cell>
          <cell r="K3501">
            <v>0</v>
          </cell>
          <cell r="L3501">
            <v>0</v>
          </cell>
          <cell r="M3501">
            <v>1</v>
          </cell>
          <cell r="N3501">
            <v>5400000</v>
          </cell>
          <cell r="O3501">
            <v>0</v>
          </cell>
          <cell r="P3501">
            <v>0</v>
          </cell>
          <cell r="Q3501">
            <v>0</v>
          </cell>
          <cell r="R3501">
            <v>0</v>
          </cell>
          <cell r="S3501">
            <v>1</v>
          </cell>
          <cell r="T3501">
            <v>5400000</v>
          </cell>
          <cell r="U3501">
            <v>1</v>
          </cell>
          <cell r="V3501">
            <v>5400000</v>
          </cell>
          <cell r="W3501">
            <v>5400000</v>
          </cell>
          <cell r="X3501">
            <v>0</v>
          </cell>
          <cell r="Y3501">
            <v>1</v>
          </cell>
          <cell r="Z3501">
            <v>0</v>
          </cell>
          <cell r="AA3501" t="str">
            <v>QLC</v>
          </cell>
          <cell r="AB3501" t="str">
            <v>64232001</v>
          </cell>
          <cell r="AC3501" t="str">
            <v>24212001</v>
          </cell>
        </row>
        <row r="3502">
          <cell r="A3502" t="str">
            <v>014875091</v>
          </cell>
          <cell r="B3502" t="str">
            <v>Khóa cửa từ có điều khiển</v>
          </cell>
          <cell r="C3502" t="str">
            <v>Cái</v>
          </cell>
          <cell r="D3502">
            <v>44852</v>
          </cell>
          <cell r="E3502">
            <v>13585000</v>
          </cell>
          <cell r="F3502">
            <v>1</v>
          </cell>
          <cell r="G3502">
            <v>1</v>
          </cell>
          <cell r="H3502">
            <v>0</v>
          </cell>
          <cell r="I3502">
            <v>0</v>
          </cell>
          <cell r="J3502">
            <v>0</v>
          </cell>
          <cell r="K3502">
            <v>0</v>
          </cell>
          <cell r="L3502">
            <v>0</v>
          </cell>
          <cell r="M3502">
            <v>1</v>
          </cell>
          <cell r="N3502">
            <v>13585000</v>
          </cell>
          <cell r="O3502">
            <v>0</v>
          </cell>
          <cell r="P3502">
            <v>0</v>
          </cell>
          <cell r="Q3502">
            <v>0</v>
          </cell>
          <cell r="R3502">
            <v>0</v>
          </cell>
          <cell r="S3502">
            <v>1</v>
          </cell>
          <cell r="T3502">
            <v>13585000</v>
          </cell>
          <cell r="U3502">
            <v>1</v>
          </cell>
          <cell r="V3502">
            <v>13585000</v>
          </cell>
          <cell r="W3502">
            <v>13585000</v>
          </cell>
          <cell r="X3502">
            <v>0</v>
          </cell>
          <cell r="Y3502">
            <v>1</v>
          </cell>
          <cell r="Z3502">
            <v>0</v>
          </cell>
          <cell r="AA3502" t="str">
            <v>QLC</v>
          </cell>
          <cell r="AB3502" t="str">
            <v>64232001</v>
          </cell>
          <cell r="AC3502" t="str">
            <v>24212001</v>
          </cell>
        </row>
        <row r="3503">
          <cell r="A3503" t="str">
            <v>014875092</v>
          </cell>
          <cell r="B3503" t="str">
            <v>Bình thủy điện Tiger PDU-A30W</v>
          </cell>
          <cell r="C3503" t="str">
            <v>Cái</v>
          </cell>
          <cell r="D3503">
            <v>44867</v>
          </cell>
          <cell r="E3503">
            <v>4158000</v>
          </cell>
          <cell r="F3503">
            <v>1</v>
          </cell>
          <cell r="G3503">
            <v>1</v>
          </cell>
          <cell r="H3503">
            <v>0</v>
          </cell>
          <cell r="I3503">
            <v>0</v>
          </cell>
          <cell r="J3503">
            <v>0</v>
          </cell>
          <cell r="K3503">
            <v>0</v>
          </cell>
          <cell r="L3503">
            <v>0</v>
          </cell>
          <cell r="M3503">
            <v>1</v>
          </cell>
          <cell r="N3503">
            <v>4158000</v>
          </cell>
          <cell r="O3503">
            <v>0</v>
          </cell>
          <cell r="P3503">
            <v>0</v>
          </cell>
          <cell r="Q3503">
            <v>0</v>
          </cell>
          <cell r="R3503">
            <v>0</v>
          </cell>
          <cell r="S3503">
            <v>1</v>
          </cell>
          <cell r="T3503">
            <v>4158000</v>
          </cell>
          <cell r="U3503">
            <v>1</v>
          </cell>
          <cell r="V3503">
            <v>4158000</v>
          </cell>
          <cell r="W3503">
            <v>4158000</v>
          </cell>
          <cell r="X3503">
            <v>0</v>
          </cell>
          <cell r="Y3503">
            <v>1</v>
          </cell>
          <cell r="Z3503">
            <v>0</v>
          </cell>
          <cell r="AA3503" t="str">
            <v>QLC</v>
          </cell>
          <cell r="AB3503" t="str">
            <v>64232001</v>
          </cell>
          <cell r="AC3503" t="str">
            <v>24212001</v>
          </cell>
        </row>
        <row r="3504">
          <cell r="A3504" t="str">
            <v>014875093</v>
          </cell>
          <cell r="B3504" t="str">
            <v>Tủ lạnh Panasonic Inverter 234 lít NR-TV261APSV</v>
          </cell>
          <cell r="C3504" t="str">
            <v>Cái</v>
          </cell>
          <cell r="D3504">
            <v>44867</v>
          </cell>
          <cell r="E3504">
            <v>7898000</v>
          </cell>
          <cell r="F3504">
            <v>1</v>
          </cell>
          <cell r="G3504">
            <v>1</v>
          </cell>
          <cell r="H3504">
            <v>0</v>
          </cell>
          <cell r="I3504">
            <v>0</v>
          </cell>
          <cell r="J3504">
            <v>0</v>
          </cell>
          <cell r="K3504">
            <v>0</v>
          </cell>
          <cell r="L3504">
            <v>0</v>
          </cell>
          <cell r="M3504">
            <v>1</v>
          </cell>
          <cell r="N3504">
            <v>7898000</v>
          </cell>
          <cell r="O3504">
            <v>0</v>
          </cell>
          <cell r="P3504">
            <v>0</v>
          </cell>
          <cell r="Q3504">
            <v>0</v>
          </cell>
          <cell r="R3504">
            <v>0</v>
          </cell>
          <cell r="S3504">
            <v>1</v>
          </cell>
          <cell r="T3504">
            <v>7898000</v>
          </cell>
          <cell r="U3504">
            <v>1</v>
          </cell>
          <cell r="V3504">
            <v>7898000</v>
          </cell>
          <cell r="W3504">
            <v>7898000</v>
          </cell>
          <cell r="X3504">
            <v>0</v>
          </cell>
          <cell r="Y3504">
            <v>1</v>
          </cell>
          <cell r="Z3504">
            <v>0</v>
          </cell>
          <cell r="AA3504" t="str">
            <v>QLC</v>
          </cell>
          <cell r="AB3504" t="str">
            <v>64232001</v>
          </cell>
          <cell r="AC3504" t="str">
            <v>24212001</v>
          </cell>
        </row>
        <row r="3505">
          <cell r="A3505" t="str">
            <v>014875094</v>
          </cell>
          <cell r="B3505" t="str">
            <v>Bộ tủ nguồn 12V, ắc quy TS1275 12V-7.5Ah</v>
          </cell>
          <cell r="C3505" t="str">
            <v>Cái</v>
          </cell>
          <cell r="D3505">
            <v>44915</v>
          </cell>
          <cell r="E3505">
            <v>7144632</v>
          </cell>
          <cell r="F3505">
            <v>1</v>
          </cell>
          <cell r="G3505">
            <v>1</v>
          </cell>
          <cell r="H3505">
            <v>0</v>
          </cell>
          <cell r="I3505">
            <v>0</v>
          </cell>
          <cell r="J3505">
            <v>0</v>
          </cell>
          <cell r="K3505">
            <v>0</v>
          </cell>
          <cell r="L3505">
            <v>0</v>
          </cell>
          <cell r="M3505">
            <v>1</v>
          </cell>
          <cell r="N3505">
            <v>7144632</v>
          </cell>
          <cell r="O3505">
            <v>0</v>
          </cell>
          <cell r="P3505">
            <v>0</v>
          </cell>
          <cell r="Q3505">
            <v>0</v>
          </cell>
          <cell r="R3505">
            <v>0</v>
          </cell>
          <cell r="S3505">
            <v>1</v>
          </cell>
          <cell r="T3505">
            <v>7144632</v>
          </cell>
          <cell r="U3505">
            <v>1</v>
          </cell>
          <cell r="V3505">
            <v>7144632</v>
          </cell>
          <cell r="W3505">
            <v>7144632</v>
          </cell>
          <cell r="X3505">
            <v>0</v>
          </cell>
          <cell r="Y3505">
            <v>1</v>
          </cell>
          <cell r="Z3505">
            <v>0</v>
          </cell>
          <cell r="AA3505" t="str">
            <v>QLC</v>
          </cell>
          <cell r="AB3505" t="str">
            <v>64232001</v>
          </cell>
          <cell r="AC3505" t="str">
            <v>24212001</v>
          </cell>
        </row>
        <row r="3506">
          <cell r="A3506" t="str">
            <v>014875095</v>
          </cell>
          <cell r="B3506" t="str">
            <v>Bộ tủ nguồn 12V, ắc quy TS1275 12V-7.5Ah</v>
          </cell>
          <cell r="C3506" t="str">
            <v>Cái</v>
          </cell>
          <cell r="D3506">
            <v>44915</v>
          </cell>
          <cell r="E3506">
            <v>7144632</v>
          </cell>
          <cell r="F3506">
            <v>1</v>
          </cell>
          <cell r="G3506">
            <v>1</v>
          </cell>
          <cell r="H3506">
            <v>0</v>
          </cell>
          <cell r="I3506">
            <v>0</v>
          </cell>
          <cell r="J3506">
            <v>0</v>
          </cell>
          <cell r="K3506">
            <v>0</v>
          </cell>
          <cell r="L3506">
            <v>0</v>
          </cell>
          <cell r="M3506">
            <v>1</v>
          </cell>
          <cell r="N3506">
            <v>7144632</v>
          </cell>
          <cell r="O3506">
            <v>0</v>
          </cell>
          <cell r="P3506">
            <v>0</v>
          </cell>
          <cell r="Q3506">
            <v>0</v>
          </cell>
          <cell r="R3506">
            <v>0</v>
          </cell>
          <cell r="S3506">
            <v>1</v>
          </cell>
          <cell r="T3506">
            <v>7144632</v>
          </cell>
          <cell r="U3506">
            <v>1</v>
          </cell>
          <cell r="V3506">
            <v>7144632</v>
          </cell>
          <cell r="W3506">
            <v>7144632</v>
          </cell>
          <cell r="X3506">
            <v>0</v>
          </cell>
          <cell r="Y3506">
            <v>1</v>
          </cell>
          <cell r="Z3506">
            <v>0</v>
          </cell>
          <cell r="AA3506" t="str">
            <v>QLC</v>
          </cell>
          <cell r="AB3506" t="str">
            <v>64232001</v>
          </cell>
          <cell r="AC3506" t="str">
            <v>24212001</v>
          </cell>
        </row>
        <row r="3507">
          <cell r="A3507" t="str">
            <v>014875096</v>
          </cell>
          <cell r="B3507" t="str">
            <v>Bộ tủ nguồn 12V, ắc quy TS1275 12V-7.5Ah</v>
          </cell>
          <cell r="C3507" t="str">
            <v>Cái</v>
          </cell>
          <cell r="D3507">
            <v>44915</v>
          </cell>
          <cell r="E3507">
            <v>7144632</v>
          </cell>
          <cell r="F3507">
            <v>1</v>
          </cell>
          <cell r="G3507">
            <v>1</v>
          </cell>
          <cell r="H3507">
            <v>0</v>
          </cell>
          <cell r="I3507">
            <v>0</v>
          </cell>
          <cell r="J3507">
            <v>0</v>
          </cell>
          <cell r="K3507">
            <v>0</v>
          </cell>
          <cell r="L3507">
            <v>0</v>
          </cell>
          <cell r="M3507">
            <v>1</v>
          </cell>
          <cell r="N3507">
            <v>7144632</v>
          </cell>
          <cell r="O3507">
            <v>0</v>
          </cell>
          <cell r="P3507">
            <v>0</v>
          </cell>
          <cell r="Q3507">
            <v>0</v>
          </cell>
          <cell r="R3507">
            <v>0</v>
          </cell>
          <cell r="S3507">
            <v>1</v>
          </cell>
          <cell r="T3507">
            <v>7144632</v>
          </cell>
          <cell r="U3507">
            <v>1</v>
          </cell>
          <cell r="V3507">
            <v>7144632</v>
          </cell>
          <cell r="W3507">
            <v>7144632</v>
          </cell>
          <cell r="X3507">
            <v>0</v>
          </cell>
          <cell r="Y3507">
            <v>1</v>
          </cell>
          <cell r="Z3507">
            <v>0</v>
          </cell>
          <cell r="AA3507" t="str">
            <v>QLC</v>
          </cell>
          <cell r="AB3507" t="str">
            <v>64232001</v>
          </cell>
          <cell r="AC3507" t="str">
            <v>24212001</v>
          </cell>
        </row>
        <row r="3508">
          <cell r="A3508" t="str">
            <v>014875097</v>
          </cell>
          <cell r="B3508" t="str">
            <v>Bình thủy điện Tiger PDU-A50W- 5 lít</v>
          </cell>
          <cell r="C3508" t="str">
            <v>Cái</v>
          </cell>
          <cell r="D3508">
            <v>45058</v>
          </cell>
          <cell r="E3508">
            <v>4356000</v>
          </cell>
          <cell r="F3508">
            <v>1</v>
          </cell>
          <cell r="G3508">
            <v>1</v>
          </cell>
          <cell r="H3508">
            <v>0</v>
          </cell>
          <cell r="I3508">
            <v>0</v>
          </cell>
          <cell r="J3508">
            <v>0</v>
          </cell>
          <cell r="K3508">
            <v>0</v>
          </cell>
          <cell r="L3508">
            <v>0</v>
          </cell>
          <cell r="M3508">
            <v>1</v>
          </cell>
          <cell r="N3508">
            <v>4356000</v>
          </cell>
          <cell r="O3508">
            <v>0</v>
          </cell>
          <cell r="P3508">
            <v>0</v>
          </cell>
          <cell r="Q3508">
            <v>0</v>
          </cell>
          <cell r="R3508">
            <v>0</v>
          </cell>
          <cell r="S3508">
            <v>1</v>
          </cell>
          <cell r="T3508">
            <v>4356000</v>
          </cell>
          <cell r="U3508">
            <v>1</v>
          </cell>
          <cell r="V3508">
            <v>4356000</v>
          </cell>
          <cell r="W3508">
            <v>4356000</v>
          </cell>
          <cell r="X3508">
            <v>0</v>
          </cell>
          <cell r="Y3508">
            <v>1</v>
          </cell>
          <cell r="Z3508">
            <v>0</v>
          </cell>
          <cell r="AA3508" t="str">
            <v>QLC</v>
          </cell>
          <cell r="AB3508" t="str">
            <v>64232001</v>
          </cell>
          <cell r="AC3508" t="str">
            <v>24212001</v>
          </cell>
        </row>
        <row r="3509">
          <cell r="A3509" t="str">
            <v>014875098</v>
          </cell>
          <cell r="B3509" t="str">
            <v>Bình thủy điện Tiger PDU-A50W- 5 lít</v>
          </cell>
          <cell r="C3509" t="str">
            <v>Cái</v>
          </cell>
          <cell r="D3509">
            <v>45058</v>
          </cell>
          <cell r="E3509">
            <v>4356000</v>
          </cell>
          <cell r="F3509">
            <v>1</v>
          </cell>
          <cell r="G3509">
            <v>1</v>
          </cell>
          <cell r="H3509">
            <v>0</v>
          </cell>
          <cell r="I3509">
            <v>0</v>
          </cell>
          <cell r="J3509">
            <v>0</v>
          </cell>
          <cell r="K3509">
            <v>0</v>
          </cell>
          <cell r="L3509">
            <v>0</v>
          </cell>
          <cell r="M3509">
            <v>1</v>
          </cell>
          <cell r="N3509">
            <v>4356000</v>
          </cell>
          <cell r="O3509">
            <v>0</v>
          </cell>
          <cell r="P3509">
            <v>0</v>
          </cell>
          <cell r="Q3509">
            <v>0</v>
          </cell>
          <cell r="R3509">
            <v>0</v>
          </cell>
          <cell r="S3509">
            <v>1</v>
          </cell>
          <cell r="T3509">
            <v>4356000</v>
          </cell>
          <cell r="U3509">
            <v>1</v>
          </cell>
          <cell r="V3509">
            <v>4356000</v>
          </cell>
          <cell r="W3509">
            <v>4356000</v>
          </cell>
          <cell r="X3509">
            <v>0</v>
          </cell>
          <cell r="Y3509">
            <v>1</v>
          </cell>
          <cell r="Z3509">
            <v>0</v>
          </cell>
          <cell r="AA3509" t="str">
            <v>QLC</v>
          </cell>
          <cell r="AB3509" t="str">
            <v>64232001</v>
          </cell>
          <cell r="AC3509" t="str">
            <v>24212001</v>
          </cell>
        </row>
        <row r="3510">
          <cell r="A3510" t="str">
            <v>014875099</v>
          </cell>
          <cell r="B3510" t="str">
            <v>Bình thủy điện Tiger PDU-A50W- 5 lít</v>
          </cell>
          <cell r="C3510" t="str">
            <v>Cái</v>
          </cell>
          <cell r="D3510">
            <v>45058</v>
          </cell>
          <cell r="E3510">
            <v>4356000</v>
          </cell>
          <cell r="F3510">
            <v>1</v>
          </cell>
          <cell r="G3510">
            <v>1</v>
          </cell>
          <cell r="H3510">
            <v>0</v>
          </cell>
          <cell r="I3510">
            <v>0</v>
          </cell>
          <cell r="J3510">
            <v>0</v>
          </cell>
          <cell r="K3510">
            <v>0</v>
          </cell>
          <cell r="L3510">
            <v>0</v>
          </cell>
          <cell r="M3510">
            <v>1</v>
          </cell>
          <cell r="N3510">
            <v>4356000</v>
          </cell>
          <cell r="O3510">
            <v>0</v>
          </cell>
          <cell r="P3510">
            <v>0</v>
          </cell>
          <cell r="Q3510">
            <v>0</v>
          </cell>
          <cell r="R3510">
            <v>0</v>
          </cell>
          <cell r="S3510">
            <v>1</v>
          </cell>
          <cell r="T3510">
            <v>4356000</v>
          </cell>
          <cell r="U3510">
            <v>1</v>
          </cell>
          <cell r="V3510">
            <v>4356000</v>
          </cell>
          <cell r="W3510">
            <v>4356000</v>
          </cell>
          <cell r="X3510">
            <v>0</v>
          </cell>
          <cell r="Y3510">
            <v>1</v>
          </cell>
          <cell r="Z3510">
            <v>0</v>
          </cell>
          <cell r="AA3510" t="str">
            <v>QLC</v>
          </cell>
          <cell r="AB3510" t="str">
            <v>64232001</v>
          </cell>
          <cell r="AC3510" t="str">
            <v>24212001</v>
          </cell>
        </row>
        <row r="3511">
          <cell r="A3511" t="str">
            <v>014875100</v>
          </cell>
          <cell r="B3511" t="str">
            <v>Loa Bluetooth Marshall Emberton đen LB.194.B</v>
          </cell>
          <cell r="C3511" t="str">
            <v>Cái</v>
          </cell>
          <cell r="D3511">
            <v>45107</v>
          </cell>
          <cell r="E3511">
            <v>2990000</v>
          </cell>
          <cell r="F3511">
            <v>1</v>
          </cell>
          <cell r="G3511">
            <v>1</v>
          </cell>
          <cell r="H3511">
            <v>0</v>
          </cell>
          <cell r="I3511">
            <v>0</v>
          </cell>
          <cell r="J3511">
            <v>0</v>
          </cell>
          <cell r="K3511">
            <v>0</v>
          </cell>
          <cell r="L3511">
            <v>0</v>
          </cell>
          <cell r="M3511">
            <v>1</v>
          </cell>
          <cell r="N3511">
            <v>2990000</v>
          </cell>
          <cell r="O3511">
            <v>0</v>
          </cell>
          <cell r="P3511">
            <v>0</v>
          </cell>
          <cell r="Q3511">
            <v>0</v>
          </cell>
          <cell r="R3511">
            <v>0</v>
          </cell>
          <cell r="S3511">
            <v>1</v>
          </cell>
          <cell r="T3511">
            <v>2990000</v>
          </cell>
          <cell r="U3511">
            <v>1</v>
          </cell>
          <cell r="V3511">
            <v>2990000</v>
          </cell>
          <cell r="W3511">
            <v>2990000</v>
          </cell>
          <cell r="X3511">
            <v>0</v>
          </cell>
          <cell r="Y3511">
            <v>1</v>
          </cell>
          <cell r="Z3511">
            <v>0</v>
          </cell>
          <cell r="AA3511" t="str">
            <v>QLC</v>
          </cell>
          <cell r="AB3511" t="str">
            <v>64232001</v>
          </cell>
          <cell r="AC3511" t="str">
            <v>24212001</v>
          </cell>
        </row>
        <row r="3512">
          <cell r="A3512" t="str">
            <v>014875101</v>
          </cell>
          <cell r="B3512" t="str">
            <v>Máy đánh giày Shiny SHN DX</v>
          </cell>
          <cell r="C3512" t="str">
            <v>Chiếc</v>
          </cell>
          <cell r="D3512">
            <v>45183</v>
          </cell>
          <cell r="E3512">
            <v>3750000</v>
          </cell>
          <cell r="F3512">
            <v>1</v>
          </cell>
          <cell r="G3512">
            <v>1</v>
          </cell>
          <cell r="H3512">
            <v>0</v>
          </cell>
          <cell r="I3512">
            <v>0</v>
          </cell>
          <cell r="J3512">
            <v>0</v>
          </cell>
          <cell r="K3512">
            <v>0</v>
          </cell>
          <cell r="L3512">
            <v>0</v>
          </cell>
          <cell r="M3512">
            <v>1</v>
          </cell>
          <cell r="N3512">
            <v>3750000</v>
          </cell>
          <cell r="O3512">
            <v>0</v>
          </cell>
          <cell r="P3512">
            <v>0</v>
          </cell>
          <cell r="Q3512">
            <v>0</v>
          </cell>
          <cell r="R3512">
            <v>0</v>
          </cell>
          <cell r="S3512">
            <v>1</v>
          </cell>
          <cell r="T3512">
            <v>3750000</v>
          </cell>
          <cell r="U3512">
            <v>1</v>
          </cell>
          <cell r="V3512">
            <v>3750000</v>
          </cell>
          <cell r="W3512">
            <v>3750000</v>
          </cell>
          <cell r="X3512">
            <v>0</v>
          </cell>
          <cell r="Y3512">
            <v>1</v>
          </cell>
          <cell r="Z3512">
            <v>0</v>
          </cell>
          <cell r="AA3512" t="str">
            <v>QLC</v>
          </cell>
          <cell r="AB3512" t="str">
            <v>64232001</v>
          </cell>
          <cell r="AC3512" t="str">
            <v>24212001</v>
          </cell>
        </row>
        <row r="3513">
          <cell r="A3513" t="str">
            <v>014875102</v>
          </cell>
          <cell r="B3513" t="str">
            <v>Máy đánh giày Shiny SHN DX</v>
          </cell>
          <cell r="C3513" t="str">
            <v>Chiếc</v>
          </cell>
          <cell r="D3513">
            <v>45183</v>
          </cell>
          <cell r="E3513">
            <v>3750000</v>
          </cell>
          <cell r="F3513">
            <v>1</v>
          </cell>
          <cell r="G3513">
            <v>1</v>
          </cell>
          <cell r="H3513">
            <v>0</v>
          </cell>
          <cell r="I3513">
            <v>0</v>
          </cell>
          <cell r="J3513">
            <v>0</v>
          </cell>
          <cell r="K3513">
            <v>0</v>
          </cell>
          <cell r="L3513">
            <v>0</v>
          </cell>
          <cell r="M3513">
            <v>1</v>
          </cell>
          <cell r="N3513">
            <v>3750000</v>
          </cell>
          <cell r="O3513">
            <v>0</v>
          </cell>
          <cell r="P3513">
            <v>0</v>
          </cell>
          <cell r="Q3513">
            <v>0</v>
          </cell>
          <cell r="R3513">
            <v>0</v>
          </cell>
          <cell r="S3513">
            <v>1</v>
          </cell>
          <cell r="T3513">
            <v>3750000</v>
          </cell>
          <cell r="U3513">
            <v>1</v>
          </cell>
          <cell r="V3513">
            <v>3750000</v>
          </cell>
          <cell r="W3513">
            <v>3750000</v>
          </cell>
          <cell r="X3513">
            <v>0</v>
          </cell>
          <cell r="Y3513">
            <v>1</v>
          </cell>
          <cell r="Z3513">
            <v>0</v>
          </cell>
          <cell r="AA3513" t="str">
            <v>QLC</v>
          </cell>
          <cell r="AB3513" t="str">
            <v>64232001</v>
          </cell>
          <cell r="AC3513" t="str">
            <v>24212001</v>
          </cell>
        </row>
        <row r="3514">
          <cell r="A3514" t="str">
            <v>014875103</v>
          </cell>
          <cell r="B3514" t="str">
            <v>Máy đánh giày Shiny SHN DX</v>
          </cell>
          <cell r="C3514" t="str">
            <v>Chiếc</v>
          </cell>
          <cell r="D3514">
            <v>45183</v>
          </cell>
          <cell r="E3514">
            <v>3750000</v>
          </cell>
          <cell r="F3514">
            <v>1</v>
          </cell>
          <cell r="G3514">
            <v>1</v>
          </cell>
          <cell r="H3514">
            <v>0</v>
          </cell>
          <cell r="I3514">
            <v>0</v>
          </cell>
          <cell r="J3514">
            <v>0</v>
          </cell>
          <cell r="K3514">
            <v>0</v>
          </cell>
          <cell r="L3514">
            <v>0</v>
          </cell>
          <cell r="M3514">
            <v>1</v>
          </cell>
          <cell r="N3514">
            <v>3750000</v>
          </cell>
          <cell r="O3514">
            <v>0</v>
          </cell>
          <cell r="P3514">
            <v>0</v>
          </cell>
          <cell r="Q3514">
            <v>0</v>
          </cell>
          <cell r="R3514">
            <v>0</v>
          </cell>
          <cell r="S3514">
            <v>1</v>
          </cell>
          <cell r="T3514">
            <v>3750000</v>
          </cell>
          <cell r="U3514">
            <v>1</v>
          </cell>
          <cell r="V3514">
            <v>3750000</v>
          </cell>
          <cell r="W3514">
            <v>3750000</v>
          </cell>
          <cell r="X3514">
            <v>0</v>
          </cell>
          <cell r="Y3514">
            <v>1</v>
          </cell>
          <cell r="Z3514">
            <v>0</v>
          </cell>
          <cell r="AA3514" t="str">
            <v>QLC</v>
          </cell>
          <cell r="AB3514" t="str">
            <v>64232001</v>
          </cell>
          <cell r="AC3514" t="str">
            <v>24212001</v>
          </cell>
        </row>
        <row r="3515">
          <cell r="A3515" t="str">
            <v>014875104</v>
          </cell>
          <cell r="B3515" t="str">
            <v>Máy nước nóng lạnh Toshiba RWF-W1664TV (W1)</v>
          </cell>
          <cell r="C3515" t="str">
            <v>Cái</v>
          </cell>
          <cell r="D3515">
            <v>45183</v>
          </cell>
          <cell r="E3515">
            <v>3186000</v>
          </cell>
          <cell r="F3515">
            <v>1</v>
          </cell>
          <cell r="G3515">
            <v>1</v>
          </cell>
          <cell r="H3515">
            <v>0</v>
          </cell>
          <cell r="I3515">
            <v>0</v>
          </cell>
          <cell r="J3515">
            <v>0</v>
          </cell>
          <cell r="K3515">
            <v>0</v>
          </cell>
          <cell r="L3515">
            <v>0</v>
          </cell>
          <cell r="M3515">
            <v>1</v>
          </cell>
          <cell r="N3515">
            <v>3186000</v>
          </cell>
          <cell r="O3515">
            <v>0</v>
          </cell>
          <cell r="P3515">
            <v>0</v>
          </cell>
          <cell r="Q3515">
            <v>0</v>
          </cell>
          <cell r="R3515">
            <v>0</v>
          </cell>
          <cell r="S3515">
            <v>1</v>
          </cell>
          <cell r="T3515">
            <v>3186000</v>
          </cell>
          <cell r="U3515">
            <v>1</v>
          </cell>
          <cell r="V3515">
            <v>3186000</v>
          </cell>
          <cell r="W3515">
            <v>3186000</v>
          </cell>
          <cell r="X3515">
            <v>0</v>
          </cell>
          <cell r="Y3515">
            <v>1</v>
          </cell>
          <cell r="Z3515">
            <v>0</v>
          </cell>
          <cell r="AA3515" t="str">
            <v>MG.TV1</v>
          </cell>
          <cell r="AB3515" t="str">
            <v>63317301</v>
          </cell>
          <cell r="AC3515" t="str">
            <v>24212001</v>
          </cell>
        </row>
        <row r="3516">
          <cell r="A3516" t="str">
            <v>014875105</v>
          </cell>
          <cell r="B3516" t="str">
            <v>Máy nước nóng lạnh Toshiba RWF-W1664TV (W1)</v>
          </cell>
          <cell r="C3516" t="str">
            <v>Cái</v>
          </cell>
          <cell r="D3516">
            <v>45183</v>
          </cell>
          <cell r="E3516">
            <v>3186000</v>
          </cell>
          <cell r="F3516">
            <v>1</v>
          </cell>
          <cell r="G3516">
            <v>1</v>
          </cell>
          <cell r="H3516">
            <v>0</v>
          </cell>
          <cell r="I3516">
            <v>0</v>
          </cell>
          <cell r="J3516">
            <v>0</v>
          </cell>
          <cell r="K3516">
            <v>0</v>
          </cell>
          <cell r="L3516">
            <v>0</v>
          </cell>
          <cell r="M3516">
            <v>1</v>
          </cell>
          <cell r="N3516">
            <v>3186000</v>
          </cell>
          <cell r="O3516">
            <v>0</v>
          </cell>
          <cell r="P3516">
            <v>0</v>
          </cell>
          <cell r="Q3516">
            <v>0</v>
          </cell>
          <cell r="R3516">
            <v>0</v>
          </cell>
          <cell r="S3516">
            <v>1</v>
          </cell>
          <cell r="T3516">
            <v>3186000</v>
          </cell>
          <cell r="U3516">
            <v>1</v>
          </cell>
          <cell r="V3516">
            <v>3186000</v>
          </cell>
          <cell r="W3516">
            <v>3186000</v>
          </cell>
          <cell r="X3516">
            <v>0</v>
          </cell>
          <cell r="Y3516">
            <v>1</v>
          </cell>
          <cell r="Z3516">
            <v>0</v>
          </cell>
          <cell r="AA3516" t="str">
            <v>MG.HPH</v>
          </cell>
          <cell r="AB3516" t="str">
            <v>63317301</v>
          </cell>
          <cell r="AC3516" t="str">
            <v>24212001</v>
          </cell>
        </row>
        <row r="3517">
          <cell r="A3517" t="str">
            <v>014875106</v>
          </cell>
          <cell r="B3517" t="str">
            <v>Quạt đứng Mitsubishi LV16S-RA CY-GY</v>
          </cell>
          <cell r="C3517" t="str">
            <v>Chiếc</v>
          </cell>
          <cell r="D3517">
            <v>45183</v>
          </cell>
          <cell r="E3517">
            <v>2538000</v>
          </cell>
          <cell r="F3517">
            <v>1</v>
          </cell>
          <cell r="G3517">
            <v>1</v>
          </cell>
          <cell r="H3517">
            <v>0</v>
          </cell>
          <cell r="I3517">
            <v>0</v>
          </cell>
          <cell r="J3517">
            <v>0</v>
          </cell>
          <cell r="K3517">
            <v>0</v>
          </cell>
          <cell r="L3517">
            <v>0</v>
          </cell>
          <cell r="M3517">
            <v>1</v>
          </cell>
          <cell r="N3517">
            <v>2538000</v>
          </cell>
          <cell r="O3517">
            <v>0</v>
          </cell>
          <cell r="P3517">
            <v>0</v>
          </cell>
          <cell r="Q3517">
            <v>0</v>
          </cell>
          <cell r="R3517">
            <v>0</v>
          </cell>
          <cell r="S3517">
            <v>1</v>
          </cell>
          <cell r="T3517">
            <v>2538000</v>
          </cell>
          <cell r="U3517">
            <v>1</v>
          </cell>
          <cell r="V3517">
            <v>2538000</v>
          </cell>
          <cell r="W3517">
            <v>2538000</v>
          </cell>
          <cell r="X3517">
            <v>0</v>
          </cell>
          <cell r="Y3517">
            <v>1</v>
          </cell>
          <cell r="Z3517">
            <v>0</v>
          </cell>
          <cell r="AA3517" t="str">
            <v>MG.HPH</v>
          </cell>
          <cell r="AB3517" t="str">
            <v>63317301</v>
          </cell>
          <cell r="AC3517" t="str">
            <v>24212001</v>
          </cell>
        </row>
        <row r="3518">
          <cell r="A3518" t="str">
            <v>014875107</v>
          </cell>
          <cell r="B3518" t="str">
            <v>Quạt đứng Mitsubishi LV16S-RA CY-GY</v>
          </cell>
          <cell r="C3518" t="str">
            <v>Chiếc</v>
          </cell>
          <cell r="D3518">
            <v>45183</v>
          </cell>
          <cell r="E3518">
            <v>2538000</v>
          </cell>
          <cell r="F3518">
            <v>1</v>
          </cell>
          <cell r="G3518">
            <v>1</v>
          </cell>
          <cell r="H3518">
            <v>0</v>
          </cell>
          <cell r="I3518">
            <v>0</v>
          </cell>
          <cell r="J3518">
            <v>0</v>
          </cell>
          <cell r="K3518">
            <v>0</v>
          </cell>
          <cell r="L3518">
            <v>0</v>
          </cell>
          <cell r="M3518">
            <v>1</v>
          </cell>
          <cell r="N3518">
            <v>2538000</v>
          </cell>
          <cell r="O3518">
            <v>0</v>
          </cell>
          <cell r="P3518">
            <v>0</v>
          </cell>
          <cell r="Q3518">
            <v>0</v>
          </cell>
          <cell r="R3518">
            <v>0</v>
          </cell>
          <cell r="S3518">
            <v>1</v>
          </cell>
          <cell r="T3518">
            <v>2538000</v>
          </cell>
          <cell r="U3518">
            <v>1</v>
          </cell>
          <cell r="V3518">
            <v>2538000</v>
          </cell>
          <cell r="W3518">
            <v>2538000</v>
          </cell>
          <cell r="X3518">
            <v>0</v>
          </cell>
          <cell r="Y3518">
            <v>1</v>
          </cell>
          <cell r="Z3518">
            <v>0</v>
          </cell>
          <cell r="AA3518" t="str">
            <v>MG.TV1</v>
          </cell>
          <cell r="AB3518" t="str">
            <v>63317301</v>
          </cell>
          <cell r="AC3518" t="str">
            <v>24212001</v>
          </cell>
        </row>
        <row r="3519">
          <cell r="A3519" t="str">
            <v>014875108</v>
          </cell>
          <cell r="B3519" t="str">
            <v>Quạt đứng Mitsubishi LV16S-RA CY-GY</v>
          </cell>
          <cell r="C3519" t="str">
            <v>Chiếc</v>
          </cell>
          <cell r="D3519">
            <v>45183</v>
          </cell>
          <cell r="E3519">
            <v>2538000</v>
          </cell>
          <cell r="F3519">
            <v>1</v>
          </cell>
          <cell r="G3519">
            <v>1</v>
          </cell>
          <cell r="H3519">
            <v>0</v>
          </cell>
          <cell r="I3519">
            <v>0</v>
          </cell>
          <cell r="J3519">
            <v>0</v>
          </cell>
          <cell r="K3519">
            <v>0</v>
          </cell>
          <cell r="L3519">
            <v>0</v>
          </cell>
          <cell r="M3519">
            <v>1</v>
          </cell>
          <cell r="N3519">
            <v>2538000</v>
          </cell>
          <cell r="O3519">
            <v>0</v>
          </cell>
          <cell r="P3519">
            <v>0</v>
          </cell>
          <cell r="Q3519">
            <v>0</v>
          </cell>
          <cell r="R3519">
            <v>0</v>
          </cell>
          <cell r="S3519">
            <v>1</v>
          </cell>
          <cell r="T3519">
            <v>2538000</v>
          </cell>
          <cell r="U3519">
            <v>1</v>
          </cell>
          <cell r="V3519">
            <v>2538000</v>
          </cell>
          <cell r="W3519">
            <v>2538000</v>
          </cell>
          <cell r="X3519">
            <v>0</v>
          </cell>
          <cell r="Y3519">
            <v>1</v>
          </cell>
          <cell r="Z3519">
            <v>0</v>
          </cell>
          <cell r="AA3519" t="str">
            <v>MG.TV1</v>
          </cell>
          <cell r="AB3519" t="str">
            <v>63317301</v>
          </cell>
          <cell r="AC3519" t="str">
            <v>24212001</v>
          </cell>
        </row>
        <row r="3520">
          <cell r="A3520" t="str">
            <v>014875109</v>
          </cell>
          <cell r="B3520" t="str">
            <v>Quạt đứng Mitsubishi LV16S-RA CY-GY</v>
          </cell>
          <cell r="C3520" t="str">
            <v>Chiếc</v>
          </cell>
          <cell r="D3520">
            <v>45183</v>
          </cell>
          <cell r="E3520">
            <v>2538000</v>
          </cell>
          <cell r="F3520">
            <v>1</v>
          </cell>
          <cell r="G3520">
            <v>1</v>
          </cell>
          <cell r="H3520">
            <v>0</v>
          </cell>
          <cell r="I3520">
            <v>0</v>
          </cell>
          <cell r="J3520">
            <v>0</v>
          </cell>
          <cell r="K3520">
            <v>0</v>
          </cell>
          <cell r="L3520">
            <v>0</v>
          </cell>
          <cell r="M3520">
            <v>1</v>
          </cell>
          <cell r="N3520">
            <v>2538000</v>
          </cell>
          <cell r="O3520">
            <v>0</v>
          </cell>
          <cell r="P3520">
            <v>0</v>
          </cell>
          <cell r="Q3520">
            <v>0</v>
          </cell>
          <cell r="R3520">
            <v>0</v>
          </cell>
          <cell r="S3520">
            <v>1</v>
          </cell>
          <cell r="T3520">
            <v>2538000</v>
          </cell>
          <cell r="U3520">
            <v>1</v>
          </cell>
          <cell r="V3520">
            <v>2538000</v>
          </cell>
          <cell r="W3520">
            <v>2538000</v>
          </cell>
          <cell r="X3520">
            <v>0</v>
          </cell>
          <cell r="Y3520">
            <v>1</v>
          </cell>
          <cell r="Z3520">
            <v>0</v>
          </cell>
          <cell r="AA3520" t="str">
            <v>MG.TV1</v>
          </cell>
          <cell r="AB3520" t="str">
            <v>63317301</v>
          </cell>
          <cell r="AC3520" t="str">
            <v>24212001</v>
          </cell>
        </row>
        <row r="3521">
          <cell r="A3521" t="str">
            <v>014875110</v>
          </cell>
          <cell r="B3521" t="str">
            <v>Quạt đứng Mitsubishi LV16S-RA CY-GY</v>
          </cell>
          <cell r="C3521" t="str">
            <v>Chiếc</v>
          </cell>
          <cell r="D3521">
            <v>45183</v>
          </cell>
          <cell r="E3521">
            <v>2538000</v>
          </cell>
          <cell r="F3521">
            <v>1</v>
          </cell>
          <cell r="G3521">
            <v>1</v>
          </cell>
          <cell r="H3521">
            <v>0</v>
          </cell>
          <cell r="I3521">
            <v>0</v>
          </cell>
          <cell r="J3521">
            <v>0</v>
          </cell>
          <cell r="K3521">
            <v>0</v>
          </cell>
          <cell r="L3521">
            <v>0</v>
          </cell>
          <cell r="M3521">
            <v>1</v>
          </cell>
          <cell r="N3521">
            <v>2538000</v>
          </cell>
          <cell r="O3521">
            <v>0</v>
          </cell>
          <cell r="P3521">
            <v>0</v>
          </cell>
          <cell r="Q3521">
            <v>0</v>
          </cell>
          <cell r="R3521">
            <v>0</v>
          </cell>
          <cell r="S3521">
            <v>1</v>
          </cell>
          <cell r="T3521">
            <v>2538000</v>
          </cell>
          <cell r="U3521">
            <v>1</v>
          </cell>
          <cell r="V3521">
            <v>2538000</v>
          </cell>
          <cell r="W3521">
            <v>2538000</v>
          </cell>
          <cell r="X3521">
            <v>0</v>
          </cell>
          <cell r="Y3521">
            <v>1</v>
          </cell>
          <cell r="Z3521">
            <v>0</v>
          </cell>
          <cell r="AA3521" t="str">
            <v>QLC</v>
          </cell>
          <cell r="AB3521" t="str">
            <v>64232001</v>
          </cell>
          <cell r="AC3521" t="str">
            <v>24212001</v>
          </cell>
        </row>
        <row r="3522">
          <cell r="A3522" t="str">
            <v>014875111</v>
          </cell>
          <cell r="B3522" t="str">
            <v>Quạt đứng Mitsubishi LV16S-RA CY-GY</v>
          </cell>
          <cell r="C3522" t="str">
            <v>Chiếc</v>
          </cell>
          <cell r="D3522">
            <v>45183</v>
          </cell>
          <cell r="E3522">
            <v>2538000</v>
          </cell>
          <cell r="F3522">
            <v>1</v>
          </cell>
          <cell r="G3522">
            <v>1</v>
          </cell>
          <cell r="H3522">
            <v>0</v>
          </cell>
          <cell r="I3522">
            <v>0</v>
          </cell>
          <cell r="J3522">
            <v>0</v>
          </cell>
          <cell r="K3522">
            <v>0</v>
          </cell>
          <cell r="L3522">
            <v>0</v>
          </cell>
          <cell r="M3522">
            <v>1</v>
          </cell>
          <cell r="N3522">
            <v>2538000</v>
          </cell>
          <cell r="O3522">
            <v>0</v>
          </cell>
          <cell r="P3522">
            <v>0</v>
          </cell>
          <cell r="Q3522">
            <v>0</v>
          </cell>
          <cell r="R3522">
            <v>0</v>
          </cell>
          <cell r="S3522">
            <v>1</v>
          </cell>
          <cell r="T3522">
            <v>2538000</v>
          </cell>
          <cell r="U3522">
            <v>1</v>
          </cell>
          <cell r="V3522">
            <v>2538000</v>
          </cell>
          <cell r="W3522">
            <v>2538000</v>
          </cell>
          <cell r="X3522">
            <v>0</v>
          </cell>
          <cell r="Y3522">
            <v>1</v>
          </cell>
          <cell r="Z3522">
            <v>0</v>
          </cell>
          <cell r="AA3522" t="str">
            <v>QLC</v>
          </cell>
          <cell r="AB3522" t="str">
            <v>64232001</v>
          </cell>
          <cell r="AC3522" t="str">
            <v>24212001</v>
          </cell>
        </row>
        <row r="3523">
          <cell r="A3523" t="str">
            <v>014875112</v>
          </cell>
          <cell r="B3523" t="str">
            <v>Loa hội nghị không dây Bluetooth Jabra Speak 510MS</v>
          </cell>
          <cell r="C3523" t="str">
            <v>Cái</v>
          </cell>
          <cell r="D3523">
            <v>45183</v>
          </cell>
          <cell r="E3523">
            <v>3850000</v>
          </cell>
          <cell r="F3523">
            <v>1</v>
          </cell>
          <cell r="G3523">
            <v>1</v>
          </cell>
          <cell r="H3523">
            <v>0</v>
          </cell>
          <cell r="I3523">
            <v>0</v>
          </cell>
          <cell r="J3523">
            <v>0</v>
          </cell>
          <cell r="K3523">
            <v>0</v>
          </cell>
          <cell r="L3523">
            <v>0</v>
          </cell>
          <cell r="M3523">
            <v>1</v>
          </cell>
          <cell r="N3523">
            <v>3850000</v>
          </cell>
          <cell r="O3523">
            <v>0</v>
          </cell>
          <cell r="P3523">
            <v>0</v>
          </cell>
          <cell r="Q3523">
            <v>0</v>
          </cell>
          <cell r="R3523">
            <v>0</v>
          </cell>
          <cell r="S3523">
            <v>1</v>
          </cell>
          <cell r="T3523">
            <v>3850000</v>
          </cell>
          <cell r="U3523">
            <v>1</v>
          </cell>
          <cell r="V3523">
            <v>3850000</v>
          </cell>
          <cell r="W3523">
            <v>3850000</v>
          </cell>
          <cell r="X3523">
            <v>0</v>
          </cell>
          <cell r="Y3523">
            <v>1</v>
          </cell>
          <cell r="Z3523">
            <v>0</v>
          </cell>
          <cell r="AA3523" t="str">
            <v>QLC</v>
          </cell>
          <cell r="AB3523" t="str">
            <v>64232001</v>
          </cell>
          <cell r="AC3523" t="str">
            <v>24212001</v>
          </cell>
        </row>
        <row r="3524">
          <cell r="A3524" t="str">
            <v>014875113</v>
          </cell>
          <cell r="B3524" t="str">
            <v>Tủ lạnh Electrolux 94 lít EUM0930AD-VN</v>
          </cell>
          <cell r="C3524" t="str">
            <v>Chiếc</v>
          </cell>
          <cell r="D3524">
            <v>45183</v>
          </cell>
          <cell r="E3524">
            <v>3690000</v>
          </cell>
          <cell r="F3524">
            <v>1</v>
          </cell>
          <cell r="G3524">
            <v>1</v>
          </cell>
          <cell r="H3524">
            <v>0</v>
          </cell>
          <cell r="I3524">
            <v>0</v>
          </cell>
          <cell r="J3524">
            <v>0</v>
          </cell>
          <cell r="K3524">
            <v>0</v>
          </cell>
          <cell r="L3524">
            <v>0</v>
          </cell>
          <cell r="M3524">
            <v>1</v>
          </cell>
          <cell r="N3524">
            <v>3690000</v>
          </cell>
          <cell r="O3524">
            <v>0</v>
          </cell>
          <cell r="P3524">
            <v>0</v>
          </cell>
          <cell r="Q3524">
            <v>0</v>
          </cell>
          <cell r="R3524">
            <v>0</v>
          </cell>
          <cell r="S3524">
            <v>1</v>
          </cell>
          <cell r="T3524">
            <v>3690000</v>
          </cell>
          <cell r="U3524">
            <v>1</v>
          </cell>
          <cell r="V3524">
            <v>3690000</v>
          </cell>
          <cell r="W3524">
            <v>3690000</v>
          </cell>
          <cell r="X3524">
            <v>0</v>
          </cell>
          <cell r="Y3524">
            <v>1</v>
          </cell>
          <cell r="Z3524">
            <v>0</v>
          </cell>
          <cell r="AA3524" t="str">
            <v>MG.TV1</v>
          </cell>
          <cell r="AB3524" t="str">
            <v>63317301</v>
          </cell>
          <cell r="AC3524" t="str">
            <v>24212001</v>
          </cell>
        </row>
        <row r="3525">
          <cell r="A3525" t="str">
            <v>014875114</v>
          </cell>
          <cell r="B3525" t="str">
            <v>Quạt tháp Stadler Form Peter</v>
          </cell>
          <cell r="C3525" t="str">
            <v>Chiếc</v>
          </cell>
          <cell r="D3525">
            <v>45183</v>
          </cell>
          <cell r="E3525">
            <v>3196800</v>
          </cell>
          <cell r="F3525">
            <v>1</v>
          </cell>
          <cell r="G3525">
            <v>1</v>
          </cell>
          <cell r="H3525">
            <v>0</v>
          </cell>
          <cell r="I3525">
            <v>0</v>
          </cell>
          <cell r="J3525">
            <v>0</v>
          </cell>
          <cell r="K3525">
            <v>0</v>
          </cell>
          <cell r="L3525">
            <v>0</v>
          </cell>
          <cell r="M3525">
            <v>1</v>
          </cell>
          <cell r="N3525">
            <v>3196800</v>
          </cell>
          <cell r="O3525">
            <v>0</v>
          </cell>
          <cell r="P3525">
            <v>0</v>
          </cell>
          <cell r="Q3525">
            <v>0</v>
          </cell>
          <cell r="R3525">
            <v>0</v>
          </cell>
          <cell r="S3525">
            <v>1</v>
          </cell>
          <cell r="T3525">
            <v>3196800</v>
          </cell>
          <cell r="U3525">
            <v>1</v>
          </cell>
          <cell r="V3525">
            <v>3196800</v>
          </cell>
          <cell r="W3525">
            <v>3196800</v>
          </cell>
          <cell r="X3525">
            <v>0</v>
          </cell>
          <cell r="Y3525">
            <v>1</v>
          </cell>
          <cell r="Z3525">
            <v>0</v>
          </cell>
          <cell r="AA3525" t="str">
            <v>MG.TV1</v>
          </cell>
          <cell r="AB3525" t="str">
            <v>63317301</v>
          </cell>
          <cell r="AC3525" t="str">
            <v>24212001</v>
          </cell>
        </row>
        <row r="3526">
          <cell r="A3526" t="str">
            <v>014875115</v>
          </cell>
          <cell r="B3526" t="str">
            <v>Quạt tháp Stadler Form Peter</v>
          </cell>
          <cell r="C3526" t="str">
            <v>Chiếc</v>
          </cell>
          <cell r="D3526">
            <v>45183</v>
          </cell>
          <cell r="E3526">
            <v>3196800</v>
          </cell>
          <cell r="F3526">
            <v>1</v>
          </cell>
          <cell r="G3526">
            <v>1</v>
          </cell>
          <cell r="H3526">
            <v>0</v>
          </cell>
          <cell r="I3526">
            <v>0</v>
          </cell>
          <cell r="J3526">
            <v>0</v>
          </cell>
          <cell r="K3526">
            <v>0</v>
          </cell>
          <cell r="L3526">
            <v>0</v>
          </cell>
          <cell r="M3526">
            <v>1</v>
          </cell>
          <cell r="N3526">
            <v>3196800</v>
          </cell>
          <cell r="O3526">
            <v>0</v>
          </cell>
          <cell r="P3526">
            <v>0</v>
          </cell>
          <cell r="Q3526">
            <v>0</v>
          </cell>
          <cell r="R3526">
            <v>0</v>
          </cell>
          <cell r="S3526">
            <v>1</v>
          </cell>
          <cell r="T3526">
            <v>3196800</v>
          </cell>
          <cell r="U3526">
            <v>1</v>
          </cell>
          <cell r="V3526">
            <v>3196800</v>
          </cell>
          <cell r="W3526">
            <v>3196800</v>
          </cell>
          <cell r="X3526">
            <v>0</v>
          </cell>
          <cell r="Y3526">
            <v>1</v>
          </cell>
          <cell r="Z3526">
            <v>0</v>
          </cell>
          <cell r="AA3526" t="str">
            <v>MG.TV1</v>
          </cell>
          <cell r="AB3526" t="str">
            <v>63317301</v>
          </cell>
          <cell r="AC3526" t="str">
            <v>24212001</v>
          </cell>
        </row>
        <row r="3527">
          <cell r="A3527" t="str">
            <v>014875116</v>
          </cell>
          <cell r="B3527" t="str">
            <v>Quạt tháp Stadler Form Peter</v>
          </cell>
          <cell r="C3527" t="str">
            <v>Chiếc</v>
          </cell>
          <cell r="D3527">
            <v>45183</v>
          </cell>
          <cell r="E3527">
            <v>3196800</v>
          </cell>
          <cell r="F3527">
            <v>1</v>
          </cell>
          <cell r="G3527">
            <v>1</v>
          </cell>
          <cell r="H3527">
            <v>0</v>
          </cell>
          <cell r="I3527">
            <v>0</v>
          </cell>
          <cell r="J3527">
            <v>0</v>
          </cell>
          <cell r="K3527">
            <v>0</v>
          </cell>
          <cell r="L3527">
            <v>0</v>
          </cell>
          <cell r="M3527">
            <v>1</v>
          </cell>
          <cell r="N3527">
            <v>3196800</v>
          </cell>
          <cell r="O3527">
            <v>0</v>
          </cell>
          <cell r="P3527">
            <v>0</v>
          </cell>
          <cell r="Q3527">
            <v>0</v>
          </cell>
          <cell r="R3527">
            <v>0</v>
          </cell>
          <cell r="S3527">
            <v>1</v>
          </cell>
          <cell r="T3527">
            <v>3196800</v>
          </cell>
          <cell r="U3527">
            <v>1</v>
          </cell>
          <cell r="V3527">
            <v>3196800</v>
          </cell>
          <cell r="W3527">
            <v>3196800</v>
          </cell>
          <cell r="X3527">
            <v>0</v>
          </cell>
          <cell r="Y3527">
            <v>1</v>
          </cell>
          <cell r="Z3527">
            <v>0</v>
          </cell>
          <cell r="AA3527" t="str">
            <v>QLC</v>
          </cell>
          <cell r="AB3527" t="str">
            <v>64232001</v>
          </cell>
          <cell r="AC3527" t="str">
            <v>24212001</v>
          </cell>
        </row>
        <row r="3528">
          <cell r="A3528" t="str">
            <v>014875117</v>
          </cell>
          <cell r="B3528" t="str">
            <v>Quạt tháp Stadler Form Peter</v>
          </cell>
          <cell r="C3528" t="str">
            <v>Chiếc</v>
          </cell>
          <cell r="D3528">
            <v>45183</v>
          </cell>
          <cell r="E3528">
            <v>3196800</v>
          </cell>
          <cell r="F3528">
            <v>1</v>
          </cell>
          <cell r="G3528">
            <v>1</v>
          </cell>
          <cell r="H3528">
            <v>0</v>
          </cell>
          <cell r="I3528">
            <v>0</v>
          </cell>
          <cell r="J3528">
            <v>0</v>
          </cell>
          <cell r="K3528">
            <v>0</v>
          </cell>
          <cell r="L3528">
            <v>0</v>
          </cell>
          <cell r="M3528">
            <v>1</v>
          </cell>
          <cell r="N3528">
            <v>3196800</v>
          </cell>
          <cell r="O3528">
            <v>0</v>
          </cell>
          <cell r="P3528">
            <v>0</v>
          </cell>
          <cell r="Q3528">
            <v>0</v>
          </cell>
          <cell r="R3528">
            <v>0</v>
          </cell>
          <cell r="S3528">
            <v>1</v>
          </cell>
          <cell r="T3528">
            <v>3196800</v>
          </cell>
          <cell r="U3528">
            <v>1</v>
          </cell>
          <cell r="V3528">
            <v>3196800</v>
          </cell>
          <cell r="W3528">
            <v>3196800</v>
          </cell>
          <cell r="X3528">
            <v>0</v>
          </cell>
          <cell r="Y3528">
            <v>1</v>
          </cell>
          <cell r="Z3528">
            <v>0</v>
          </cell>
          <cell r="AA3528" t="str">
            <v>QLC</v>
          </cell>
          <cell r="AB3528" t="str">
            <v>64232001</v>
          </cell>
          <cell r="AC3528" t="str">
            <v>24212001</v>
          </cell>
        </row>
        <row r="3529">
          <cell r="A3529" t="str">
            <v>014875118</v>
          </cell>
          <cell r="B3529" t="str">
            <v>Quạt tháp Stadler Form Peter</v>
          </cell>
          <cell r="C3529" t="str">
            <v>Chiếc</v>
          </cell>
          <cell r="D3529">
            <v>45183</v>
          </cell>
          <cell r="E3529">
            <v>3196800</v>
          </cell>
          <cell r="F3529">
            <v>1</v>
          </cell>
          <cell r="G3529">
            <v>1</v>
          </cell>
          <cell r="H3529">
            <v>0</v>
          </cell>
          <cell r="I3529">
            <v>0</v>
          </cell>
          <cell r="J3529">
            <v>0</v>
          </cell>
          <cell r="K3529">
            <v>0</v>
          </cell>
          <cell r="L3529">
            <v>0</v>
          </cell>
          <cell r="M3529">
            <v>1</v>
          </cell>
          <cell r="N3529">
            <v>3196800</v>
          </cell>
          <cell r="O3529">
            <v>0</v>
          </cell>
          <cell r="P3529">
            <v>0</v>
          </cell>
          <cell r="Q3529">
            <v>0</v>
          </cell>
          <cell r="R3529">
            <v>0</v>
          </cell>
          <cell r="S3529">
            <v>1</v>
          </cell>
          <cell r="T3529">
            <v>3196800</v>
          </cell>
          <cell r="U3529">
            <v>1</v>
          </cell>
          <cell r="V3529">
            <v>3196800</v>
          </cell>
          <cell r="W3529">
            <v>3196800</v>
          </cell>
          <cell r="X3529">
            <v>0</v>
          </cell>
          <cell r="Y3529">
            <v>1</v>
          </cell>
          <cell r="Z3529">
            <v>0</v>
          </cell>
          <cell r="AA3529" t="str">
            <v>QLC</v>
          </cell>
          <cell r="AB3529" t="str">
            <v>64232001</v>
          </cell>
          <cell r="AC3529" t="str">
            <v>24212001</v>
          </cell>
        </row>
        <row r="3530">
          <cell r="A3530" t="str">
            <v>014875119</v>
          </cell>
          <cell r="B3530" t="str">
            <v>Quạt tháp Stadler Form Peter</v>
          </cell>
          <cell r="C3530" t="str">
            <v>Chiếc</v>
          </cell>
          <cell r="D3530">
            <v>45183</v>
          </cell>
          <cell r="E3530">
            <v>3196800</v>
          </cell>
          <cell r="F3530">
            <v>1</v>
          </cell>
          <cell r="G3530">
            <v>1</v>
          </cell>
          <cell r="H3530">
            <v>0</v>
          </cell>
          <cell r="I3530">
            <v>0</v>
          </cell>
          <cell r="J3530">
            <v>0</v>
          </cell>
          <cell r="K3530">
            <v>0</v>
          </cell>
          <cell r="L3530">
            <v>0</v>
          </cell>
          <cell r="M3530">
            <v>1</v>
          </cell>
          <cell r="N3530">
            <v>3196800</v>
          </cell>
          <cell r="O3530">
            <v>0</v>
          </cell>
          <cell r="P3530">
            <v>0</v>
          </cell>
          <cell r="Q3530">
            <v>0</v>
          </cell>
          <cell r="R3530">
            <v>0</v>
          </cell>
          <cell r="S3530">
            <v>1</v>
          </cell>
          <cell r="T3530">
            <v>3196800</v>
          </cell>
          <cell r="U3530">
            <v>1</v>
          </cell>
          <cell r="V3530">
            <v>3196800</v>
          </cell>
          <cell r="W3530">
            <v>3196800</v>
          </cell>
          <cell r="X3530">
            <v>0</v>
          </cell>
          <cell r="Y3530">
            <v>1</v>
          </cell>
          <cell r="Z3530">
            <v>0</v>
          </cell>
          <cell r="AA3530" t="str">
            <v>QLC</v>
          </cell>
          <cell r="AB3530" t="str">
            <v>64232001</v>
          </cell>
          <cell r="AC3530" t="str">
            <v>24212001</v>
          </cell>
        </row>
        <row r="3531">
          <cell r="A3531" t="str">
            <v>014875120</v>
          </cell>
          <cell r="B3531" t="str">
            <v>Bộ tủ nguồn 12V-7A, ắc quy TS1275 12V-7.5Ah</v>
          </cell>
          <cell r="C3531" t="str">
            <v>Chiếc</v>
          </cell>
          <cell r="D3531">
            <v>45215</v>
          </cell>
          <cell r="E3531">
            <v>7144632</v>
          </cell>
          <cell r="F3531">
            <v>1</v>
          </cell>
          <cell r="G3531">
            <v>1</v>
          </cell>
          <cell r="H3531">
            <v>0</v>
          </cell>
          <cell r="I3531">
            <v>0</v>
          </cell>
          <cell r="J3531">
            <v>0</v>
          </cell>
          <cell r="K3531">
            <v>0</v>
          </cell>
          <cell r="L3531">
            <v>0</v>
          </cell>
          <cell r="M3531">
            <v>1</v>
          </cell>
          <cell r="N3531">
            <v>7144632</v>
          </cell>
          <cell r="O3531">
            <v>0</v>
          </cell>
          <cell r="P3531">
            <v>0</v>
          </cell>
          <cell r="Q3531">
            <v>0</v>
          </cell>
          <cell r="R3531">
            <v>0</v>
          </cell>
          <cell r="S3531">
            <v>1</v>
          </cell>
          <cell r="T3531">
            <v>7144632</v>
          </cell>
          <cell r="U3531">
            <v>1</v>
          </cell>
          <cell r="V3531">
            <v>7144632</v>
          </cell>
          <cell r="W3531">
            <v>7144632</v>
          </cell>
          <cell r="X3531">
            <v>0</v>
          </cell>
          <cell r="Y3531">
            <v>1</v>
          </cell>
          <cell r="Z3531">
            <v>0</v>
          </cell>
          <cell r="AA3531" t="str">
            <v>QLC</v>
          </cell>
          <cell r="AB3531" t="str">
            <v>64232001</v>
          </cell>
          <cell r="AC3531" t="str">
            <v>24212001</v>
          </cell>
        </row>
        <row r="3532">
          <cell r="A3532" t="str">
            <v>014875121</v>
          </cell>
          <cell r="B3532" t="str">
            <v>Máy đánh giày Shiny SHN DX</v>
          </cell>
          <cell r="C3532" t="str">
            <v>Chiếc</v>
          </cell>
          <cell r="D3532">
            <v>45282</v>
          </cell>
          <cell r="E3532">
            <v>3720000</v>
          </cell>
          <cell r="F3532">
            <v>1</v>
          </cell>
          <cell r="G3532">
            <v>1</v>
          </cell>
          <cell r="H3532">
            <v>0</v>
          </cell>
          <cell r="I3532">
            <v>0</v>
          </cell>
          <cell r="J3532">
            <v>0</v>
          </cell>
          <cell r="K3532">
            <v>0</v>
          </cell>
          <cell r="L3532">
            <v>0</v>
          </cell>
          <cell r="M3532">
            <v>1</v>
          </cell>
          <cell r="N3532">
            <v>3720000</v>
          </cell>
          <cell r="O3532">
            <v>0</v>
          </cell>
          <cell r="P3532">
            <v>0</v>
          </cell>
          <cell r="Q3532">
            <v>0</v>
          </cell>
          <cell r="R3532">
            <v>0</v>
          </cell>
          <cell r="S3532">
            <v>1</v>
          </cell>
          <cell r="T3532">
            <v>3720000</v>
          </cell>
          <cell r="U3532">
            <v>1</v>
          </cell>
          <cell r="V3532">
            <v>3720000</v>
          </cell>
          <cell r="W3532">
            <v>3720000</v>
          </cell>
          <cell r="X3532">
            <v>0</v>
          </cell>
          <cell r="Y3532">
            <v>1</v>
          </cell>
          <cell r="Z3532">
            <v>0</v>
          </cell>
          <cell r="AA3532" t="str">
            <v>QLC</v>
          </cell>
          <cell r="AB3532" t="str">
            <v>64232001</v>
          </cell>
          <cell r="AC3532" t="str">
            <v>24212001</v>
          </cell>
        </row>
        <row r="3533">
          <cell r="A3533" t="str">
            <v>014875122</v>
          </cell>
          <cell r="B3533" t="str">
            <v xml:space="preserve">Quạt tháp Stadler Form Peter	</v>
          </cell>
          <cell r="C3533" t="str">
            <v>Chiếc</v>
          </cell>
          <cell r="D3533">
            <v>45282</v>
          </cell>
          <cell r="E3533">
            <v>3150000</v>
          </cell>
          <cell r="F3533">
            <v>1</v>
          </cell>
          <cell r="G3533">
            <v>1</v>
          </cell>
          <cell r="H3533">
            <v>0</v>
          </cell>
          <cell r="I3533">
            <v>0</v>
          </cell>
          <cell r="J3533">
            <v>0</v>
          </cell>
          <cell r="K3533">
            <v>0</v>
          </cell>
          <cell r="L3533">
            <v>0</v>
          </cell>
          <cell r="M3533">
            <v>1</v>
          </cell>
          <cell r="N3533">
            <v>3150000</v>
          </cell>
          <cell r="O3533">
            <v>0</v>
          </cell>
          <cell r="P3533">
            <v>0</v>
          </cell>
          <cell r="Q3533">
            <v>0</v>
          </cell>
          <cell r="R3533">
            <v>0</v>
          </cell>
          <cell r="S3533">
            <v>1</v>
          </cell>
          <cell r="T3533">
            <v>3150000</v>
          </cell>
          <cell r="U3533">
            <v>1</v>
          </cell>
          <cell r="V3533">
            <v>3150000</v>
          </cell>
          <cell r="W3533">
            <v>3150000</v>
          </cell>
          <cell r="X3533">
            <v>0</v>
          </cell>
          <cell r="Y3533">
            <v>1</v>
          </cell>
          <cell r="Z3533">
            <v>0</v>
          </cell>
          <cell r="AA3533" t="str">
            <v>QLC</v>
          </cell>
          <cell r="AB3533" t="str">
            <v>64232001</v>
          </cell>
          <cell r="AC3533" t="str">
            <v>24212001</v>
          </cell>
        </row>
        <row r="3534">
          <cell r="A3534" t="str">
            <v>014875123</v>
          </cell>
          <cell r="B3534" t="str">
            <v>Quạt tháp Stadler Form Peter</v>
          </cell>
          <cell r="C3534" t="str">
            <v>Chiếc</v>
          </cell>
          <cell r="D3534">
            <v>45282</v>
          </cell>
          <cell r="E3534">
            <v>3150000</v>
          </cell>
          <cell r="F3534">
            <v>1</v>
          </cell>
          <cell r="G3534">
            <v>1</v>
          </cell>
          <cell r="H3534">
            <v>0</v>
          </cell>
          <cell r="I3534">
            <v>0</v>
          </cell>
          <cell r="J3534">
            <v>0</v>
          </cell>
          <cell r="K3534">
            <v>0</v>
          </cell>
          <cell r="L3534">
            <v>0</v>
          </cell>
          <cell r="M3534">
            <v>1</v>
          </cell>
          <cell r="N3534">
            <v>3150000</v>
          </cell>
          <cell r="O3534">
            <v>0</v>
          </cell>
          <cell r="P3534">
            <v>0</v>
          </cell>
          <cell r="Q3534">
            <v>0</v>
          </cell>
          <cell r="R3534">
            <v>0</v>
          </cell>
          <cell r="S3534">
            <v>1</v>
          </cell>
          <cell r="T3534">
            <v>3150000</v>
          </cell>
          <cell r="U3534">
            <v>1</v>
          </cell>
          <cell r="V3534">
            <v>3150000</v>
          </cell>
          <cell r="W3534">
            <v>3150000</v>
          </cell>
          <cell r="X3534">
            <v>0</v>
          </cell>
          <cell r="Y3534">
            <v>1</v>
          </cell>
          <cell r="Z3534">
            <v>0</v>
          </cell>
          <cell r="AA3534" t="str">
            <v>QLC</v>
          </cell>
          <cell r="AB3534" t="str">
            <v>64232001</v>
          </cell>
          <cell r="AC3534" t="str">
            <v>24212001</v>
          </cell>
        </row>
        <row r="3535">
          <cell r="A3535" t="str">
            <v>014875124</v>
          </cell>
          <cell r="B3535" t="str">
            <v>Quạt tháp Stadler Form Peter</v>
          </cell>
          <cell r="C3535" t="str">
            <v>Chiếc</v>
          </cell>
          <cell r="D3535">
            <v>45282</v>
          </cell>
          <cell r="E3535">
            <v>3150000</v>
          </cell>
          <cell r="F3535">
            <v>1</v>
          </cell>
          <cell r="G3535">
            <v>1</v>
          </cell>
          <cell r="H3535">
            <v>0</v>
          </cell>
          <cell r="I3535">
            <v>0</v>
          </cell>
          <cell r="J3535">
            <v>0</v>
          </cell>
          <cell r="K3535">
            <v>0</v>
          </cell>
          <cell r="L3535">
            <v>0</v>
          </cell>
          <cell r="M3535">
            <v>1</v>
          </cell>
          <cell r="N3535">
            <v>3150000</v>
          </cell>
          <cell r="O3535">
            <v>0</v>
          </cell>
          <cell r="P3535">
            <v>0</v>
          </cell>
          <cell r="Q3535">
            <v>0</v>
          </cell>
          <cell r="R3535">
            <v>0</v>
          </cell>
          <cell r="S3535">
            <v>1</v>
          </cell>
          <cell r="T3535">
            <v>3150000</v>
          </cell>
          <cell r="U3535">
            <v>1</v>
          </cell>
          <cell r="V3535">
            <v>3150000</v>
          </cell>
          <cell r="W3535">
            <v>3150000</v>
          </cell>
          <cell r="X3535">
            <v>0</v>
          </cell>
          <cell r="Y3535">
            <v>1</v>
          </cell>
          <cell r="Z3535">
            <v>0</v>
          </cell>
          <cell r="AA3535" t="str">
            <v>QLC</v>
          </cell>
          <cell r="AB3535" t="str">
            <v>64232001</v>
          </cell>
          <cell r="AC3535" t="str">
            <v>24212001</v>
          </cell>
        </row>
        <row r="3536">
          <cell r="A3536" t="str">
            <v>014875125</v>
          </cell>
          <cell r="B3536" t="str">
            <v>Quạt tháp Stadler Form Peter</v>
          </cell>
          <cell r="C3536" t="str">
            <v>Chiếc</v>
          </cell>
          <cell r="D3536">
            <v>45282</v>
          </cell>
          <cell r="E3536">
            <v>3150000</v>
          </cell>
          <cell r="F3536">
            <v>1</v>
          </cell>
          <cell r="G3536">
            <v>1</v>
          </cell>
          <cell r="H3536">
            <v>0</v>
          </cell>
          <cell r="I3536">
            <v>0</v>
          </cell>
          <cell r="J3536">
            <v>0</v>
          </cell>
          <cell r="K3536">
            <v>0</v>
          </cell>
          <cell r="L3536">
            <v>0</v>
          </cell>
          <cell r="M3536">
            <v>1</v>
          </cell>
          <cell r="N3536">
            <v>3150000</v>
          </cell>
          <cell r="O3536">
            <v>0</v>
          </cell>
          <cell r="P3536">
            <v>0</v>
          </cell>
          <cell r="Q3536">
            <v>0</v>
          </cell>
          <cell r="R3536">
            <v>0</v>
          </cell>
          <cell r="S3536">
            <v>1</v>
          </cell>
          <cell r="T3536">
            <v>3150000</v>
          </cell>
          <cell r="U3536">
            <v>1</v>
          </cell>
          <cell r="V3536">
            <v>3150000</v>
          </cell>
          <cell r="W3536">
            <v>3150000</v>
          </cell>
          <cell r="X3536">
            <v>0</v>
          </cell>
          <cell r="Y3536">
            <v>1</v>
          </cell>
          <cell r="Z3536">
            <v>0</v>
          </cell>
          <cell r="AA3536" t="str">
            <v>QLC</v>
          </cell>
          <cell r="AB3536" t="str">
            <v>64232001</v>
          </cell>
          <cell r="AC3536" t="str">
            <v>24212001</v>
          </cell>
        </row>
        <row r="3537">
          <cell r="A3537" t="str">
            <v>014875126</v>
          </cell>
          <cell r="B3537" t="str">
            <v>Quạt tháp Stadler Form Peter</v>
          </cell>
          <cell r="C3537" t="str">
            <v>Chiếc</v>
          </cell>
          <cell r="D3537">
            <v>45282</v>
          </cell>
          <cell r="E3537">
            <v>3150000</v>
          </cell>
          <cell r="F3537">
            <v>1</v>
          </cell>
          <cell r="G3537">
            <v>1</v>
          </cell>
          <cell r="H3537">
            <v>0</v>
          </cell>
          <cell r="I3537">
            <v>0</v>
          </cell>
          <cell r="J3537">
            <v>0</v>
          </cell>
          <cell r="K3537">
            <v>0</v>
          </cell>
          <cell r="L3537">
            <v>0</v>
          </cell>
          <cell r="M3537">
            <v>1</v>
          </cell>
          <cell r="N3537">
            <v>3150000</v>
          </cell>
          <cell r="O3537">
            <v>0</v>
          </cell>
          <cell r="P3537">
            <v>0</v>
          </cell>
          <cell r="Q3537">
            <v>0</v>
          </cell>
          <cell r="R3537">
            <v>0</v>
          </cell>
          <cell r="S3537">
            <v>1</v>
          </cell>
          <cell r="T3537">
            <v>3150000</v>
          </cell>
          <cell r="U3537">
            <v>1</v>
          </cell>
          <cell r="V3537">
            <v>3150000</v>
          </cell>
          <cell r="W3537">
            <v>3150000</v>
          </cell>
          <cell r="X3537">
            <v>0</v>
          </cell>
          <cell r="Y3537">
            <v>1</v>
          </cell>
          <cell r="Z3537">
            <v>0</v>
          </cell>
          <cell r="AA3537" t="str">
            <v>QLC</v>
          </cell>
          <cell r="AB3537" t="str">
            <v>64232001</v>
          </cell>
          <cell r="AC3537" t="str">
            <v>24212001</v>
          </cell>
        </row>
        <row r="3538">
          <cell r="A3538" t="str">
            <v>014875127</v>
          </cell>
          <cell r="B3538" t="str">
            <v>Quạt tháp Stadler Form Peter</v>
          </cell>
          <cell r="C3538" t="str">
            <v>Chiếc</v>
          </cell>
          <cell r="D3538">
            <v>45282</v>
          </cell>
          <cell r="E3538">
            <v>3150000</v>
          </cell>
          <cell r="F3538">
            <v>1</v>
          </cell>
          <cell r="G3538">
            <v>1</v>
          </cell>
          <cell r="H3538">
            <v>0</v>
          </cell>
          <cell r="I3538">
            <v>0</v>
          </cell>
          <cell r="J3538">
            <v>0</v>
          </cell>
          <cell r="K3538">
            <v>0</v>
          </cell>
          <cell r="L3538">
            <v>0</v>
          </cell>
          <cell r="M3538">
            <v>1</v>
          </cell>
          <cell r="N3538">
            <v>3150000</v>
          </cell>
          <cell r="O3538">
            <v>0</v>
          </cell>
          <cell r="P3538">
            <v>0</v>
          </cell>
          <cell r="Q3538">
            <v>0</v>
          </cell>
          <cell r="R3538">
            <v>0</v>
          </cell>
          <cell r="S3538">
            <v>1</v>
          </cell>
          <cell r="T3538">
            <v>3150000</v>
          </cell>
          <cell r="U3538">
            <v>1</v>
          </cell>
          <cell r="V3538">
            <v>3150000</v>
          </cell>
          <cell r="W3538">
            <v>3150000</v>
          </cell>
          <cell r="X3538">
            <v>0</v>
          </cell>
          <cell r="Y3538">
            <v>1</v>
          </cell>
          <cell r="Z3538">
            <v>0</v>
          </cell>
          <cell r="AA3538" t="str">
            <v>QLC</v>
          </cell>
          <cell r="AB3538" t="str">
            <v>64232001</v>
          </cell>
          <cell r="AC3538" t="str">
            <v>24212001</v>
          </cell>
        </row>
        <row r="3539">
          <cell r="A3539" t="str">
            <v>014875128</v>
          </cell>
          <cell r="B3539" t="str">
            <v>Quạt tháp Stadler Form Peter</v>
          </cell>
          <cell r="C3539" t="str">
            <v>Chiếc</v>
          </cell>
          <cell r="D3539">
            <v>45282</v>
          </cell>
          <cell r="E3539">
            <v>3150000</v>
          </cell>
          <cell r="F3539">
            <v>1</v>
          </cell>
          <cell r="G3539">
            <v>1</v>
          </cell>
          <cell r="H3539">
            <v>0</v>
          </cell>
          <cell r="I3539">
            <v>0</v>
          </cell>
          <cell r="J3539">
            <v>0</v>
          </cell>
          <cell r="K3539">
            <v>0</v>
          </cell>
          <cell r="L3539">
            <v>0</v>
          </cell>
          <cell r="M3539">
            <v>1</v>
          </cell>
          <cell r="N3539">
            <v>3150000</v>
          </cell>
          <cell r="O3539">
            <v>0</v>
          </cell>
          <cell r="P3539">
            <v>0</v>
          </cell>
          <cell r="Q3539">
            <v>0</v>
          </cell>
          <cell r="R3539">
            <v>0</v>
          </cell>
          <cell r="S3539">
            <v>1</v>
          </cell>
          <cell r="T3539">
            <v>3150000</v>
          </cell>
          <cell r="U3539">
            <v>1</v>
          </cell>
          <cell r="V3539">
            <v>3150000</v>
          </cell>
          <cell r="W3539">
            <v>3150000</v>
          </cell>
          <cell r="X3539">
            <v>0</v>
          </cell>
          <cell r="Y3539">
            <v>1</v>
          </cell>
          <cell r="Z3539">
            <v>0</v>
          </cell>
          <cell r="AA3539" t="str">
            <v>QLC</v>
          </cell>
          <cell r="AB3539" t="str">
            <v>64232001</v>
          </cell>
          <cell r="AC3539" t="str">
            <v>24212001</v>
          </cell>
        </row>
        <row r="3540">
          <cell r="A3540" t="str">
            <v>014875129</v>
          </cell>
          <cell r="B3540" t="str">
            <v>Quạt tháp Stadler Form Peter</v>
          </cell>
          <cell r="C3540" t="str">
            <v>Chiếc</v>
          </cell>
          <cell r="D3540">
            <v>45282</v>
          </cell>
          <cell r="E3540">
            <v>3150000</v>
          </cell>
          <cell r="F3540">
            <v>1</v>
          </cell>
          <cell r="G3540">
            <v>1</v>
          </cell>
          <cell r="H3540">
            <v>0</v>
          </cell>
          <cell r="I3540">
            <v>0</v>
          </cell>
          <cell r="J3540">
            <v>0</v>
          </cell>
          <cell r="K3540">
            <v>0</v>
          </cell>
          <cell r="L3540">
            <v>0</v>
          </cell>
          <cell r="M3540">
            <v>1</v>
          </cell>
          <cell r="N3540">
            <v>3150000</v>
          </cell>
          <cell r="O3540">
            <v>0</v>
          </cell>
          <cell r="P3540">
            <v>0</v>
          </cell>
          <cell r="Q3540">
            <v>0</v>
          </cell>
          <cell r="R3540">
            <v>0</v>
          </cell>
          <cell r="S3540">
            <v>1</v>
          </cell>
          <cell r="T3540">
            <v>3150000</v>
          </cell>
          <cell r="U3540">
            <v>1</v>
          </cell>
          <cell r="V3540">
            <v>3150000</v>
          </cell>
          <cell r="W3540">
            <v>3150000</v>
          </cell>
          <cell r="X3540">
            <v>0</v>
          </cell>
          <cell r="Y3540">
            <v>1</v>
          </cell>
          <cell r="Z3540">
            <v>0</v>
          </cell>
          <cell r="AA3540" t="str">
            <v>QLC</v>
          </cell>
          <cell r="AB3540" t="str">
            <v>64232001</v>
          </cell>
          <cell r="AC3540" t="str">
            <v>24212001</v>
          </cell>
        </row>
        <row r="3541">
          <cell r="A3541" t="str">
            <v>014875130</v>
          </cell>
          <cell r="B3541" t="str">
            <v>Máy nước nóng lạnh Toshiba RWF-W1664TV (W1)</v>
          </cell>
          <cell r="C3541" t="str">
            <v>Cái</v>
          </cell>
          <cell r="D3541">
            <v>45282</v>
          </cell>
          <cell r="E3541">
            <v>3150000</v>
          </cell>
          <cell r="F3541">
            <v>1</v>
          </cell>
          <cell r="G3541">
            <v>1</v>
          </cell>
          <cell r="H3541">
            <v>0</v>
          </cell>
          <cell r="I3541">
            <v>0</v>
          </cell>
          <cell r="J3541">
            <v>0</v>
          </cell>
          <cell r="K3541">
            <v>0</v>
          </cell>
          <cell r="L3541">
            <v>0</v>
          </cell>
          <cell r="M3541">
            <v>1</v>
          </cell>
          <cell r="N3541">
            <v>3150000</v>
          </cell>
          <cell r="O3541">
            <v>0</v>
          </cell>
          <cell r="P3541">
            <v>0</v>
          </cell>
          <cell r="Q3541">
            <v>0</v>
          </cell>
          <cell r="R3541">
            <v>0</v>
          </cell>
          <cell r="S3541">
            <v>1</v>
          </cell>
          <cell r="T3541">
            <v>3150000</v>
          </cell>
          <cell r="U3541">
            <v>1</v>
          </cell>
          <cell r="V3541">
            <v>3150000</v>
          </cell>
          <cell r="W3541">
            <v>3150000</v>
          </cell>
          <cell r="X3541">
            <v>0</v>
          </cell>
          <cell r="Y3541">
            <v>1</v>
          </cell>
          <cell r="Z3541">
            <v>0</v>
          </cell>
          <cell r="AA3541" t="str">
            <v>QLC</v>
          </cell>
          <cell r="AB3541" t="str">
            <v>64232001</v>
          </cell>
          <cell r="AC3541" t="str">
            <v>24212001</v>
          </cell>
        </row>
        <row r="3542">
          <cell r="A3542" t="str">
            <v>014875131</v>
          </cell>
          <cell r="B3542" t="str">
            <v>Máy nước nóng lạnh Toshiba RWF-W1664TV (W1)</v>
          </cell>
          <cell r="C3542" t="str">
            <v>Cái</v>
          </cell>
          <cell r="D3542">
            <v>45282</v>
          </cell>
          <cell r="E3542">
            <v>3150000</v>
          </cell>
          <cell r="F3542">
            <v>1</v>
          </cell>
          <cell r="G3542">
            <v>1</v>
          </cell>
          <cell r="H3542">
            <v>0</v>
          </cell>
          <cell r="I3542">
            <v>0</v>
          </cell>
          <cell r="J3542">
            <v>0</v>
          </cell>
          <cell r="K3542">
            <v>0</v>
          </cell>
          <cell r="L3542">
            <v>0</v>
          </cell>
          <cell r="M3542">
            <v>1</v>
          </cell>
          <cell r="N3542">
            <v>3150000</v>
          </cell>
          <cell r="O3542">
            <v>0</v>
          </cell>
          <cell r="P3542">
            <v>0</v>
          </cell>
          <cell r="Q3542">
            <v>0</v>
          </cell>
          <cell r="R3542">
            <v>0</v>
          </cell>
          <cell r="S3542">
            <v>1</v>
          </cell>
          <cell r="T3542">
            <v>3150000</v>
          </cell>
          <cell r="U3542">
            <v>1</v>
          </cell>
          <cell r="V3542">
            <v>3150000</v>
          </cell>
          <cell r="W3542">
            <v>3150000</v>
          </cell>
          <cell r="X3542">
            <v>0</v>
          </cell>
          <cell r="Y3542">
            <v>1</v>
          </cell>
          <cell r="Z3542">
            <v>0</v>
          </cell>
          <cell r="AA3542" t="str">
            <v>QLC</v>
          </cell>
          <cell r="AB3542" t="str">
            <v>64232001</v>
          </cell>
          <cell r="AC3542" t="str">
            <v>24212001</v>
          </cell>
        </row>
        <row r="3543">
          <cell r="A3543" t="str">
            <v>014875132</v>
          </cell>
          <cell r="B3543" t="str">
            <v>Tủ lạnh Aqua 130 lít AQR-T150FA(BS)</v>
          </cell>
          <cell r="C3543" t="str">
            <v>Chiếc</v>
          </cell>
          <cell r="D3543">
            <v>45282</v>
          </cell>
          <cell r="E3543">
            <v>4500000</v>
          </cell>
          <cell r="F3543">
            <v>1</v>
          </cell>
          <cell r="G3543">
            <v>1</v>
          </cell>
          <cell r="H3543">
            <v>0</v>
          </cell>
          <cell r="I3543">
            <v>0</v>
          </cell>
          <cell r="J3543">
            <v>0</v>
          </cell>
          <cell r="K3543">
            <v>0</v>
          </cell>
          <cell r="L3543">
            <v>0</v>
          </cell>
          <cell r="M3543">
            <v>1</v>
          </cell>
          <cell r="N3543">
            <v>4500000</v>
          </cell>
          <cell r="O3543">
            <v>0</v>
          </cell>
          <cell r="P3543">
            <v>0</v>
          </cell>
          <cell r="Q3543">
            <v>0</v>
          </cell>
          <cell r="R3543">
            <v>0</v>
          </cell>
          <cell r="S3543">
            <v>1</v>
          </cell>
          <cell r="T3543">
            <v>4500000</v>
          </cell>
          <cell r="U3543">
            <v>1</v>
          </cell>
          <cell r="V3543">
            <v>4500000</v>
          </cell>
          <cell r="W3543">
            <v>4500000</v>
          </cell>
          <cell r="X3543">
            <v>0</v>
          </cell>
          <cell r="Y3543">
            <v>1</v>
          </cell>
          <cell r="Z3543">
            <v>0</v>
          </cell>
          <cell r="AA3543" t="str">
            <v>QLC</v>
          </cell>
          <cell r="AB3543" t="str">
            <v>64232001</v>
          </cell>
          <cell r="AC3543" t="str">
            <v>24212001</v>
          </cell>
        </row>
        <row r="3544">
          <cell r="A3544" t="str">
            <v>014875133</v>
          </cell>
          <cell r="B3544" t="str">
            <v>Tủ lạnh Aqua 130 lít AQR-T150FA(BS)</v>
          </cell>
          <cell r="C3544" t="str">
            <v>Chiếc</v>
          </cell>
          <cell r="D3544">
            <v>45282</v>
          </cell>
          <cell r="E3544">
            <v>4500000</v>
          </cell>
          <cell r="F3544">
            <v>1</v>
          </cell>
          <cell r="G3544">
            <v>1</v>
          </cell>
          <cell r="H3544">
            <v>0</v>
          </cell>
          <cell r="I3544">
            <v>0</v>
          </cell>
          <cell r="J3544">
            <v>0</v>
          </cell>
          <cell r="K3544">
            <v>0</v>
          </cell>
          <cell r="L3544">
            <v>0</v>
          </cell>
          <cell r="M3544">
            <v>1</v>
          </cell>
          <cell r="N3544">
            <v>4500000</v>
          </cell>
          <cell r="O3544">
            <v>0</v>
          </cell>
          <cell r="P3544">
            <v>0</v>
          </cell>
          <cell r="Q3544">
            <v>0</v>
          </cell>
          <cell r="R3544">
            <v>0</v>
          </cell>
          <cell r="S3544">
            <v>1</v>
          </cell>
          <cell r="T3544">
            <v>4500000</v>
          </cell>
          <cell r="U3544">
            <v>1</v>
          </cell>
          <cell r="V3544">
            <v>4500000</v>
          </cell>
          <cell r="W3544">
            <v>4500000</v>
          </cell>
          <cell r="X3544">
            <v>0</v>
          </cell>
          <cell r="Y3544">
            <v>1</v>
          </cell>
          <cell r="Z3544">
            <v>0</v>
          </cell>
          <cell r="AA3544" t="str">
            <v>QLC</v>
          </cell>
          <cell r="AB3544" t="str">
            <v>64232001</v>
          </cell>
          <cell r="AC3544" t="str">
            <v>24212001</v>
          </cell>
        </row>
        <row r="3545">
          <cell r="A3545" t="str">
            <v>014875134</v>
          </cell>
          <cell r="B3545" t="str">
            <v>Tủ lạnh Panasonic Inverter 234 lít NR-TV261APSV</v>
          </cell>
          <cell r="C3545" t="str">
            <v>Chiếc</v>
          </cell>
          <cell r="D3545">
            <v>45282</v>
          </cell>
          <cell r="E3545">
            <v>7900000</v>
          </cell>
          <cell r="F3545">
            <v>1</v>
          </cell>
          <cell r="G3545">
            <v>1</v>
          </cell>
          <cell r="H3545">
            <v>0</v>
          </cell>
          <cell r="I3545">
            <v>0</v>
          </cell>
          <cell r="J3545">
            <v>0</v>
          </cell>
          <cell r="K3545">
            <v>0</v>
          </cell>
          <cell r="L3545">
            <v>0</v>
          </cell>
          <cell r="M3545">
            <v>1</v>
          </cell>
          <cell r="N3545">
            <v>7900000</v>
          </cell>
          <cell r="O3545">
            <v>0</v>
          </cell>
          <cell r="P3545">
            <v>0</v>
          </cell>
          <cell r="Q3545">
            <v>0</v>
          </cell>
          <cell r="R3545">
            <v>0</v>
          </cell>
          <cell r="S3545">
            <v>1</v>
          </cell>
          <cell r="T3545">
            <v>7900000</v>
          </cell>
          <cell r="U3545">
            <v>1</v>
          </cell>
          <cell r="V3545">
            <v>7900000</v>
          </cell>
          <cell r="W3545">
            <v>7900000</v>
          </cell>
          <cell r="X3545">
            <v>0</v>
          </cell>
          <cell r="Y3545">
            <v>1</v>
          </cell>
          <cell r="Z3545">
            <v>0</v>
          </cell>
          <cell r="AA3545" t="str">
            <v>QLC</v>
          </cell>
          <cell r="AB3545" t="str">
            <v>64232001</v>
          </cell>
          <cell r="AC3545" t="str">
            <v>24212001</v>
          </cell>
        </row>
        <row r="3546">
          <cell r="A3546" t="str">
            <v>014875135</v>
          </cell>
          <cell r="B3546" t="str">
            <v>Tủ lạnh Panasonic Inverter 234 lít NR-TV261APSV</v>
          </cell>
          <cell r="C3546" t="str">
            <v>Chiếc</v>
          </cell>
          <cell r="D3546">
            <v>45282</v>
          </cell>
          <cell r="E3546">
            <v>7900000</v>
          </cell>
          <cell r="F3546">
            <v>1</v>
          </cell>
          <cell r="G3546">
            <v>1</v>
          </cell>
          <cell r="H3546">
            <v>0</v>
          </cell>
          <cell r="I3546">
            <v>0</v>
          </cell>
          <cell r="J3546">
            <v>0</v>
          </cell>
          <cell r="K3546">
            <v>0</v>
          </cell>
          <cell r="L3546">
            <v>0</v>
          </cell>
          <cell r="M3546">
            <v>1</v>
          </cell>
          <cell r="N3546">
            <v>7900000</v>
          </cell>
          <cell r="O3546">
            <v>0</v>
          </cell>
          <cell r="P3546">
            <v>0</v>
          </cell>
          <cell r="Q3546">
            <v>0</v>
          </cell>
          <cell r="R3546">
            <v>0</v>
          </cell>
          <cell r="S3546">
            <v>1</v>
          </cell>
          <cell r="T3546">
            <v>7900000</v>
          </cell>
          <cell r="U3546">
            <v>1</v>
          </cell>
          <cell r="V3546">
            <v>7900000</v>
          </cell>
          <cell r="W3546">
            <v>7900000</v>
          </cell>
          <cell r="X3546">
            <v>0</v>
          </cell>
          <cell r="Y3546">
            <v>1</v>
          </cell>
          <cell r="Z3546">
            <v>0</v>
          </cell>
          <cell r="AA3546" t="str">
            <v>QLC</v>
          </cell>
          <cell r="AB3546" t="str">
            <v>64232001</v>
          </cell>
          <cell r="AC3546" t="str">
            <v>24212001</v>
          </cell>
        </row>
        <row r="3547">
          <cell r="A3547" t="str">
            <v>014875136</v>
          </cell>
          <cell r="B3547" t="str">
            <v>Tủ lạnh Panasonic Inverter 234 lít NR-TV261APSV</v>
          </cell>
          <cell r="C3547" t="str">
            <v>Chiếc</v>
          </cell>
          <cell r="D3547">
            <v>45282</v>
          </cell>
          <cell r="E3547">
            <v>7900000</v>
          </cell>
          <cell r="F3547">
            <v>1</v>
          </cell>
          <cell r="G3547">
            <v>1</v>
          </cell>
          <cell r="H3547">
            <v>0</v>
          </cell>
          <cell r="I3547">
            <v>0</v>
          </cell>
          <cell r="J3547">
            <v>0</v>
          </cell>
          <cell r="K3547">
            <v>0</v>
          </cell>
          <cell r="L3547">
            <v>0</v>
          </cell>
          <cell r="M3547">
            <v>1</v>
          </cell>
          <cell r="N3547">
            <v>7900000</v>
          </cell>
          <cell r="O3547">
            <v>0</v>
          </cell>
          <cell r="P3547">
            <v>0</v>
          </cell>
          <cell r="Q3547">
            <v>0</v>
          </cell>
          <cell r="R3547">
            <v>0</v>
          </cell>
          <cell r="S3547">
            <v>1</v>
          </cell>
          <cell r="T3547">
            <v>7900000</v>
          </cell>
          <cell r="U3547">
            <v>1</v>
          </cell>
          <cell r="V3547">
            <v>7900000</v>
          </cell>
          <cell r="W3547">
            <v>7900000</v>
          </cell>
          <cell r="X3547">
            <v>0</v>
          </cell>
          <cell r="Y3547">
            <v>1</v>
          </cell>
          <cell r="Z3547">
            <v>0</v>
          </cell>
          <cell r="AA3547" t="str">
            <v>QLC</v>
          </cell>
          <cell r="AB3547" t="str">
            <v>64232001</v>
          </cell>
          <cell r="AC3547" t="str">
            <v>24212001</v>
          </cell>
        </row>
        <row r="3548">
          <cell r="A3548" t="str">
            <v>014875137</v>
          </cell>
          <cell r="B3548" t="str">
            <v>Bình thủy điện Panasonic  NC EG4000C</v>
          </cell>
          <cell r="C3548" t="str">
            <v>Chiếc</v>
          </cell>
          <cell r="D3548">
            <v>45282</v>
          </cell>
          <cell r="E3548">
            <v>2300000</v>
          </cell>
          <cell r="F3548">
            <v>1</v>
          </cell>
          <cell r="G3548">
            <v>1</v>
          </cell>
          <cell r="H3548">
            <v>0</v>
          </cell>
          <cell r="I3548">
            <v>0</v>
          </cell>
          <cell r="J3548">
            <v>0</v>
          </cell>
          <cell r="K3548">
            <v>0</v>
          </cell>
          <cell r="L3548">
            <v>0</v>
          </cell>
          <cell r="M3548">
            <v>1</v>
          </cell>
          <cell r="N3548">
            <v>2300000</v>
          </cell>
          <cell r="O3548">
            <v>0</v>
          </cell>
          <cell r="P3548">
            <v>0</v>
          </cell>
          <cell r="Q3548">
            <v>0</v>
          </cell>
          <cell r="R3548">
            <v>0</v>
          </cell>
          <cell r="S3548">
            <v>1</v>
          </cell>
          <cell r="T3548">
            <v>2300000</v>
          </cell>
          <cell r="U3548">
            <v>1</v>
          </cell>
          <cell r="V3548">
            <v>2300000</v>
          </cell>
          <cell r="W3548">
            <v>2300000</v>
          </cell>
          <cell r="X3548">
            <v>0</v>
          </cell>
          <cell r="Y3548">
            <v>1</v>
          </cell>
          <cell r="Z3548">
            <v>0</v>
          </cell>
          <cell r="AA3548" t="str">
            <v>QLC</v>
          </cell>
          <cell r="AB3548" t="str">
            <v>64232001</v>
          </cell>
          <cell r="AC3548" t="str">
            <v>24212001</v>
          </cell>
        </row>
        <row r="3549">
          <cell r="A3549" t="str">
            <v>014875138</v>
          </cell>
          <cell r="B3549" t="str">
            <v>Bình thủy điện Panasonic  NC EG4000C</v>
          </cell>
          <cell r="C3549" t="str">
            <v>Chiếc</v>
          </cell>
          <cell r="D3549">
            <v>45282</v>
          </cell>
          <cell r="E3549">
            <v>2300000</v>
          </cell>
          <cell r="F3549">
            <v>1</v>
          </cell>
          <cell r="G3549">
            <v>1</v>
          </cell>
          <cell r="H3549">
            <v>0</v>
          </cell>
          <cell r="I3549">
            <v>0</v>
          </cell>
          <cell r="J3549">
            <v>0</v>
          </cell>
          <cell r="K3549">
            <v>0</v>
          </cell>
          <cell r="L3549">
            <v>0</v>
          </cell>
          <cell r="M3549">
            <v>1</v>
          </cell>
          <cell r="N3549">
            <v>2300000</v>
          </cell>
          <cell r="O3549">
            <v>0</v>
          </cell>
          <cell r="P3549">
            <v>0</v>
          </cell>
          <cell r="Q3549">
            <v>0</v>
          </cell>
          <cell r="R3549">
            <v>0</v>
          </cell>
          <cell r="S3549">
            <v>1</v>
          </cell>
          <cell r="T3549">
            <v>2300000</v>
          </cell>
          <cell r="U3549">
            <v>1</v>
          </cell>
          <cell r="V3549">
            <v>2300000</v>
          </cell>
          <cell r="W3549">
            <v>2300000</v>
          </cell>
          <cell r="X3549">
            <v>0</v>
          </cell>
          <cell r="Y3549">
            <v>1</v>
          </cell>
          <cell r="Z3549">
            <v>0</v>
          </cell>
          <cell r="AA3549" t="str">
            <v>QLC</v>
          </cell>
          <cell r="AB3549" t="str">
            <v>64232001</v>
          </cell>
          <cell r="AC3549" t="str">
            <v>24212001</v>
          </cell>
        </row>
        <row r="3550">
          <cell r="A3550" t="str">
            <v>014875139</v>
          </cell>
          <cell r="B3550" t="str">
            <v>Máy pha café Nespresso Pixie</v>
          </cell>
          <cell r="C3550" t="str">
            <v>Cái</v>
          </cell>
          <cell r="D3550">
            <v>45282</v>
          </cell>
          <cell r="E3550">
            <v>7100000</v>
          </cell>
          <cell r="F3550">
            <v>1</v>
          </cell>
          <cell r="G3550">
            <v>1</v>
          </cell>
          <cell r="H3550">
            <v>0</v>
          </cell>
          <cell r="I3550">
            <v>0</v>
          </cell>
          <cell r="J3550">
            <v>0</v>
          </cell>
          <cell r="K3550">
            <v>0</v>
          </cell>
          <cell r="L3550">
            <v>0</v>
          </cell>
          <cell r="M3550">
            <v>1</v>
          </cell>
          <cell r="N3550">
            <v>7100000</v>
          </cell>
          <cell r="O3550">
            <v>0</v>
          </cell>
          <cell r="P3550">
            <v>0</v>
          </cell>
          <cell r="Q3550">
            <v>0</v>
          </cell>
          <cell r="R3550">
            <v>0</v>
          </cell>
          <cell r="S3550">
            <v>1</v>
          </cell>
          <cell r="T3550">
            <v>7100000</v>
          </cell>
          <cell r="U3550">
            <v>1</v>
          </cell>
          <cell r="V3550">
            <v>7100000</v>
          </cell>
          <cell r="W3550">
            <v>7100000</v>
          </cell>
          <cell r="X3550">
            <v>0</v>
          </cell>
          <cell r="Y3550">
            <v>1</v>
          </cell>
          <cell r="Z3550">
            <v>0</v>
          </cell>
          <cell r="AA3550" t="str">
            <v>QLC</v>
          </cell>
          <cell r="AB3550" t="str">
            <v>64232001</v>
          </cell>
          <cell r="AC3550" t="str">
            <v>24212001</v>
          </cell>
        </row>
        <row r="3551">
          <cell r="A3551" t="str">
            <v>014875140</v>
          </cell>
          <cell r="B3551" t="str">
            <v>Máy pha café Nespresso Pixie</v>
          </cell>
          <cell r="C3551" t="str">
            <v>Cái</v>
          </cell>
          <cell r="D3551">
            <v>45282</v>
          </cell>
          <cell r="E3551">
            <v>7000000</v>
          </cell>
          <cell r="F3551">
            <v>1</v>
          </cell>
          <cell r="G3551">
            <v>1</v>
          </cell>
          <cell r="H3551">
            <v>0</v>
          </cell>
          <cell r="I3551">
            <v>0</v>
          </cell>
          <cell r="J3551">
            <v>0</v>
          </cell>
          <cell r="K3551">
            <v>0</v>
          </cell>
          <cell r="L3551">
            <v>0</v>
          </cell>
          <cell r="M3551">
            <v>1</v>
          </cell>
          <cell r="N3551">
            <v>7000000</v>
          </cell>
          <cell r="O3551">
            <v>0</v>
          </cell>
          <cell r="P3551">
            <v>0</v>
          </cell>
          <cell r="Q3551">
            <v>0</v>
          </cell>
          <cell r="R3551">
            <v>0</v>
          </cell>
          <cell r="S3551">
            <v>1</v>
          </cell>
          <cell r="T3551">
            <v>7000000</v>
          </cell>
          <cell r="U3551">
            <v>1</v>
          </cell>
          <cell r="V3551">
            <v>7000000</v>
          </cell>
          <cell r="W3551">
            <v>7000000</v>
          </cell>
          <cell r="X3551">
            <v>0</v>
          </cell>
          <cell r="Y3551">
            <v>1</v>
          </cell>
          <cell r="Z3551">
            <v>0</v>
          </cell>
          <cell r="AA3551" t="str">
            <v>QLC</v>
          </cell>
          <cell r="AB3551" t="str">
            <v>64232001</v>
          </cell>
          <cell r="AC3551" t="str">
            <v>24212001</v>
          </cell>
        </row>
        <row r="3552">
          <cell r="A3552" t="str">
            <v>014875141</v>
          </cell>
          <cell r="B3552" t="str">
            <v>Máy pha café Nespresso Pixie</v>
          </cell>
          <cell r="C3552" t="str">
            <v>Cái</v>
          </cell>
          <cell r="D3552">
            <v>45282</v>
          </cell>
          <cell r="E3552">
            <v>7000000</v>
          </cell>
          <cell r="F3552">
            <v>1</v>
          </cell>
          <cell r="G3552">
            <v>1</v>
          </cell>
          <cell r="H3552">
            <v>0</v>
          </cell>
          <cell r="I3552">
            <v>0</v>
          </cell>
          <cell r="J3552">
            <v>0</v>
          </cell>
          <cell r="K3552">
            <v>0</v>
          </cell>
          <cell r="L3552">
            <v>0</v>
          </cell>
          <cell r="M3552">
            <v>1</v>
          </cell>
          <cell r="N3552">
            <v>7000000</v>
          </cell>
          <cell r="O3552">
            <v>0</v>
          </cell>
          <cell r="P3552">
            <v>0</v>
          </cell>
          <cell r="Q3552">
            <v>0</v>
          </cell>
          <cell r="R3552">
            <v>0</v>
          </cell>
          <cell r="S3552">
            <v>1</v>
          </cell>
          <cell r="T3552">
            <v>7000000</v>
          </cell>
          <cell r="U3552">
            <v>1</v>
          </cell>
          <cell r="V3552">
            <v>7000000</v>
          </cell>
          <cell r="W3552">
            <v>7000000</v>
          </cell>
          <cell r="X3552">
            <v>0</v>
          </cell>
          <cell r="Y3552">
            <v>1</v>
          </cell>
          <cell r="Z3552">
            <v>0</v>
          </cell>
          <cell r="AA3552" t="str">
            <v>QLC</v>
          </cell>
          <cell r="AB3552" t="str">
            <v>64232001</v>
          </cell>
          <cell r="AC3552" t="str">
            <v>24212001</v>
          </cell>
        </row>
        <row r="3553">
          <cell r="A3553" t="str">
            <v>014875142</v>
          </cell>
          <cell r="B3553" t="str">
            <v>Máy pha café Nespresso Pixie</v>
          </cell>
          <cell r="C3553" t="str">
            <v>Cái</v>
          </cell>
          <cell r="D3553">
            <v>45282</v>
          </cell>
          <cell r="E3553">
            <v>7100000</v>
          </cell>
          <cell r="F3553">
            <v>1</v>
          </cell>
          <cell r="G3553">
            <v>1</v>
          </cell>
          <cell r="H3553">
            <v>0</v>
          </cell>
          <cell r="I3553">
            <v>0</v>
          </cell>
          <cell r="J3553">
            <v>0</v>
          </cell>
          <cell r="K3553">
            <v>0</v>
          </cell>
          <cell r="L3553">
            <v>0</v>
          </cell>
          <cell r="M3553">
            <v>1</v>
          </cell>
          <cell r="N3553">
            <v>7100000</v>
          </cell>
          <cell r="O3553">
            <v>0</v>
          </cell>
          <cell r="P3553">
            <v>0</v>
          </cell>
          <cell r="Q3553">
            <v>0</v>
          </cell>
          <cell r="R3553">
            <v>0</v>
          </cell>
          <cell r="S3553">
            <v>1</v>
          </cell>
          <cell r="T3553">
            <v>7100000</v>
          </cell>
          <cell r="U3553">
            <v>1</v>
          </cell>
          <cell r="V3553">
            <v>7100000</v>
          </cell>
          <cell r="W3553">
            <v>7100000</v>
          </cell>
          <cell r="X3553">
            <v>0</v>
          </cell>
          <cell r="Y3553">
            <v>1</v>
          </cell>
          <cell r="Z3553">
            <v>0</v>
          </cell>
          <cell r="AA3553" t="str">
            <v>QLC</v>
          </cell>
          <cell r="AB3553" t="str">
            <v>64232001</v>
          </cell>
          <cell r="AC3553" t="str">
            <v>24212001</v>
          </cell>
        </row>
        <row r="3554">
          <cell r="A3554" t="str">
            <v>014875143</v>
          </cell>
          <cell r="B3554" t="str">
            <v>Máy pha cà phê Delonghi ECAM290.81.TB</v>
          </cell>
          <cell r="C3554" t="str">
            <v>Cái</v>
          </cell>
          <cell r="D3554">
            <v>45328</v>
          </cell>
          <cell r="E3554">
            <v>26000000</v>
          </cell>
          <cell r="F3554">
            <v>1</v>
          </cell>
          <cell r="G3554">
            <v>1</v>
          </cell>
          <cell r="H3554">
            <v>0</v>
          </cell>
          <cell r="I3554">
            <v>0</v>
          </cell>
          <cell r="J3554">
            <v>0</v>
          </cell>
          <cell r="K3554">
            <v>0</v>
          </cell>
          <cell r="L3554">
            <v>0</v>
          </cell>
          <cell r="M3554">
            <v>1</v>
          </cell>
          <cell r="N3554">
            <v>26000000</v>
          </cell>
          <cell r="O3554">
            <v>0</v>
          </cell>
          <cell r="P3554">
            <v>0</v>
          </cell>
          <cell r="Q3554">
            <v>0</v>
          </cell>
          <cell r="R3554">
            <v>0</v>
          </cell>
          <cell r="S3554">
            <v>1</v>
          </cell>
          <cell r="T3554">
            <v>26000000</v>
          </cell>
          <cell r="U3554">
            <v>1</v>
          </cell>
          <cell r="V3554">
            <v>26000000</v>
          </cell>
          <cell r="W3554">
            <v>26000000</v>
          </cell>
          <cell r="X3554">
            <v>0</v>
          </cell>
          <cell r="Y3554">
            <v>1</v>
          </cell>
          <cell r="Z3554">
            <v>0</v>
          </cell>
          <cell r="AA3554" t="str">
            <v>QLC</v>
          </cell>
          <cell r="AB3554" t="str">
            <v>64232001</v>
          </cell>
          <cell r="AC3554" t="str">
            <v>24212001</v>
          </cell>
        </row>
        <row r="3555">
          <cell r="A3555" t="str">
            <v>014875144</v>
          </cell>
          <cell r="B3555" t="str">
            <v>Máy pha cà phê Delonghi ECAM290.81.TB</v>
          </cell>
          <cell r="C3555" t="str">
            <v>Cái</v>
          </cell>
          <cell r="D3555">
            <v>45328</v>
          </cell>
          <cell r="E3555">
            <v>26000000</v>
          </cell>
          <cell r="F3555">
            <v>1</v>
          </cell>
          <cell r="G3555">
            <v>1</v>
          </cell>
          <cell r="H3555">
            <v>0</v>
          </cell>
          <cell r="I3555">
            <v>0</v>
          </cell>
          <cell r="J3555">
            <v>0</v>
          </cell>
          <cell r="K3555">
            <v>0</v>
          </cell>
          <cell r="L3555">
            <v>0</v>
          </cell>
          <cell r="M3555">
            <v>1</v>
          </cell>
          <cell r="N3555">
            <v>26000000</v>
          </cell>
          <cell r="O3555">
            <v>0</v>
          </cell>
          <cell r="P3555">
            <v>0</v>
          </cell>
          <cell r="Q3555">
            <v>0</v>
          </cell>
          <cell r="R3555">
            <v>0</v>
          </cell>
          <cell r="S3555">
            <v>1</v>
          </cell>
          <cell r="T3555">
            <v>26000000</v>
          </cell>
          <cell r="U3555">
            <v>1</v>
          </cell>
          <cell r="V3555">
            <v>26000000</v>
          </cell>
          <cell r="W3555">
            <v>26000000</v>
          </cell>
          <cell r="X3555">
            <v>0</v>
          </cell>
          <cell r="Y3555">
            <v>1</v>
          </cell>
          <cell r="Z3555">
            <v>0</v>
          </cell>
          <cell r="AA3555" t="str">
            <v>QLC</v>
          </cell>
          <cell r="AB3555" t="str">
            <v>64232001</v>
          </cell>
          <cell r="AC3555" t="str">
            <v>24212001</v>
          </cell>
        </row>
        <row r="3556">
          <cell r="A3556" t="str">
            <v>014875145</v>
          </cell>
          <cell r="B3556" t="str">
            <v>Bình thủy điện Panasonic NC EG4000CSY</v>
          </cell>
          <cell r="C3556" t="str">
            <v>Chiếc</v>
          </cell>
          <cell r="D3556">
            <v>45506</v>
          </cell>
          <cell r="E3556">
            <v>2300000</v>
          </cell>
          <cell r="F3556">
            <v>1</v>
          </cell>
          <cell r="G3556">
            <v>1</v>
          </cell>
          <cell r="H3556">
            <v>0</v>
          </cell>
          <cell r="I3556">
            <v>0</v>
          </cell>
          <cell r="J3556">
            <v>0</v>
          </cell>
          <cell r="K3556">
            <v>0</v>
          </cell>
          <cell r="L3556">
            <v>0</v>
          </cell>
          <cell r="M3556">
            <v>1</v>
          </cell>
          <cell r="N3556">
            <v>2300000</v>
          </cell>
          <cell r="O3556">
            <v>0</v>
          </cell>
          <cell r="P3556">
            <v>0</v>
          </cell>
          <cell r="Q3556">
            <v>0</v>
          </cell>
          <cell r="R3556">
            <v>0</v>
          </cell>
          <cell r="S3556">
            <v>1</v>
          </cell>
          <cell r="T3556">
            <v>2300000</v>
          </cell>
          <cell r="U3556">
            <v>1</v>
          </cell>
          <cell r="V3556">
            <v>2300000</v>
          </cell>
          <cell r="W3556">
            <v>2300000</v>
          </cell>
          <cell r="X3556">
            <v>0</v>
          </cell>
          <cell r="Y3556">
            <v>1</v>
          </cell>
          <cell r="Z3556">
            <v>0</v>
          </cell>
          <cell r="AA3556" t="str">
            <v>QLC</v>
          </cell>
          <cell r="AB3556" t="str">
            <v>64232001</v>
          </cell>
          <cell r="AC3556" t="str">
            <v>24212001</v>
          </cell>
        </row>
        <row r="3557">
          <cell r="A3557" t="str">
            <v>014875146</v>
          </cell>
          <cell r="B3557" t="str">
            <v>Bình thủy điện Panasonic NC EG4000CSY</v>
          </cell>
          <cell r="C3557" t="str">
            <v>Chiếc</v>
          </cell>
          <cell r="D3557">
            <v>45506</v>
          </cell>
          <cell r="E3557">
            <v>2300000</v>
          </cell>
          <cell r="F3557">
            <v>1</v>
          </cell>
          <cell r="G3557">
            <v>1</v>
          </cell>
          <cell r="H3557">
            <v>0</v>
          </cell>
          <cell r="I3557">
            <v>0</v>
          </cell>
          <cell r="J3557">
            <v>0</v>
          </cell>
          <cell r="K3557">
            <v>0</v>
          </cell>
          <cell r="L3557">
            <v>0</v>
          </cell>
          <cell r="M3557">
            <v>1</v>
          </cell>
          <cell r="N3557">
            <v>2300000</v>
          </cell>
          <cell r="O3557">
            <v>0</v>
          </cell>
          <cell r="P3557">
            <v>0</v>
          </cell>
          <cell r="Q3557">
            <v>0</v>
          </cell>
          <cell r="R3557">
            <v>0</v>
          </cell>
          <cell r="S3557">
            <v>1</v>
          </cell>
          <cell r="T3557">
            <v>2300000</v>
          </cell>
          <cell r="U3557">
            <v>1</v>
          </cell>
          <cell r="V3557">
            <v>2300000</v>
          </cell>
          <cell r="W3557">
            <v>2300000</v>
          </cell>
          <cell r="X3557">
            <v>0</v>
          </cell>
          <cell r="Y3557">
            <v>1</v>
          </cell>
          <cell r="Z3557">
            <v>0</v>
          </cell>
          <cell r="AA3557" t="str">
            <v>QLC</v>
          </cell>
          <cell r="AB3557" t="str">
            <v>64232001</v>
          </cell>
          <cell r="AC3557" t="str">
            <v>24212001</v>
          </cell>
        </row>
        <row r="3558">
          <cell r="A3558" t="str">
            <v>014875147</v>
          </cell>
          <cell r="B3558" t="str">
            <v>Bình thủy điện Panasonic NC EG4000CSY</v>
          </cell>
          <cell r="C3558" t="str">
            <v>Chiếc</v>
          </cell>
          <cell r="D3558">
            <v>45506</v>
          </cell>
          <cell r="E3558">
            <v>2300000</v>
          </cell>
          <cell r="F3558">
            <v>1</v>
          </cell>
          <cell r="G3558">
            <v>1</v>
          </cell>
          <cell r="H3558">
            <v>0</v>
          </cell>
          <cell r="I3558">
            <v>0</v>
          </cell>
          <cell r="J3558">
            <v>0</v>
          </cell>
          <cell r="K3558">
            <v>0</v>
          </cell>
          <cell r="L3558">
            <v>0</v>
          </cell>
          <cell r="M3558">
            <v>1</v>
          </cell>
          <cell r="N3558">
            <v>2300000</v>
          </cell>
          <cell r="O3558">
            <v>0</v>
          </cell>
          <cell r="P3558">
            <v>0</v>
          </cell>
          <cell r="Q3558">
            <v>0</v>
          </cell>
          <cell r="R3558">
            <v>0</v>
          </cell>
          <cell r="S3558">
            <v>1</v>
          </cell>
          <cell r="T3558">
            <v>2300000</v>
          </cell>
          <cell r="U3558">
            <v>1</v>
          </cell>
          <cell r="V3558">
            <v>2300000</v>
          </cell>
          <cell r="W3558">
            <v>2300000</v>
          </cell>
          <cell r="X3558">
            <v>0</v>
          </cell>
          <cell r="Y3558">
            <v>1</v>
          </cell>
          <cell r="Z3558">
            <v>0</v>
          </cell>
          <cell r="AA3558" t="str">
            <v>QLC</v>
          </cell>
          <cell r="AB3558" t="str">
            <v>64232001</v>
          </cell>
          <cell r="AC3558" t="str">
            <v>24212001</v>
          </cell>
        </row>
        <row r="3559">
          <cell r="A3559" t="str">
            <v>014876024</v>
          </cell>
          <cell r="B3559" t="str">
            <v>Ghế gỗ</v>
          </cell>
          <cell r="C3559" t="str">
            <v>Chiếc</v>
          </cell>
          <cell r="D3559">
            <v>42401</v>
          </cell>
          <cell r="E3559">
            <v>0</v>
          </cell>
          <cell r="F3559">
            <v>1</v>
          </cell>
          <cell r="G3559">
            <v>0</v>
          </cell>
          <cell r="H3559">
            <v>0</v>
          </cell>
          <cell r="I3559">
            <v>0</v>
          </cell>
          <cell r="J3559">
            <v>0</v>
          </cell>
          <cell r="K3559">
            <v>1</v>
          </cell>
          <cell r="L3559">
            <v>-1</v>
          </cell>
          <cell r="M3559">
            <v>0</v>
          </cell>
          <cell r="N3559">
            <v>0</v>
          </cell>
          <cell r="O3559">
            <v>0</v>
          </cell>
          <cell r="P3559">
            <v>0</v>
          </cell>
          <cell r="Q3559">
            <v>0</v>
          </cell>
          <cell r="R3559">
            <v>0</v>
          </cell>
          <cell r="S3559">
            <v>0</v>
          </cell>
          <cell r="T3559">
            <v>0</v>
          </cell>
          <cell r="U3559">
            <v>1</v>
          </cell>
          <cell r="V3559">
            <v>0</v>
          </cell>
          <cell r="W3559">
            <v>0</v>
          </cell>
          <cell r="X3559">
            <v>0</v>
          </cell>
          <cell r="Y3559">
            <v>1</v>
          </cell>
          <cell r="Z3559">
            <v>-1</v>
          </cell>
          <cell r="AA3559" t="str">
            <v>QLC</v>
          </cell>
          <cell r="AB3559" t="str">
            <v>64232001</v>
          </cell>
          <cell r="AC3559" t="str">
            <v>24212001</v>
          </cell>
        </row>
        <row r="3560">
          <cell r="A3560" t="str">
            <v>014876025</v>
          </cell>
          <cell r="B3560" t="str">
            <v>Ghế gỗ</v>
          </cell>
          <cell r="C3560" t="str">
            <v>Chiếc</v>
          </cell>
          <cell r="D3560">
            <v>42401</v>
          </cell>
          <cell r="E3560">
            <v>0</v>
          </cell>
          <cell r="F3560">
            <v>1</v>
          </cell>
          <cell r="G3560">
            <v>0</v>
          </cell>
          <cell r="H3560">
            <v>0</v>
          </cell>
          <cell r="I3560">
            <v>0</v>
          </cell>
          <cell r="J3560">
            <v>0</v>
          </cell>
          <cell r="K3560">
            <v>1</v>
          </cell>
          <cell r="L3560">
            <v>-1</v>
          </cell>
          <cell r="M3560">
            <v>0</v>
          </cell>
          <cell r="N3560">
            <v>0</v>
          </cell>
          <cell r="O3560">
            <v>0</v>
          </cell>
          <cell r="P3560">
            <v>0</v>
          </cell>
          <cell r="Q3560">
            <v>0</v>
          </cell>
          <cell r="R3560">
            <v>0</v>
          </cell>
          <cell r="S3560">
            <v>0</v>
          </cell>
          <cell r="T3560">
            <v>0</v>
          </cell>
          <cell r="U3560">
            <v>1</v>
          </cell>
          <cell r="V3560">
            <v>0</v>
          </cell>
          <cell r="W3560">
            <v>0</v>
          </cell>
          <cell r="X3560">
            <v>0</v>
          </cell>
          <cell r="Y3560">
            <v>1</v>
          </cell>
          <cell r="Z3560">
            <v>-1</v>
          </cell>
          <cell r="AA3560" t="str">
            <v>QLC</v>
          </cell>
          <cell r="AB3560" t="str">
            <v>64232001</v>
          </cell>
          <cell r="AC3560" t="str">
            <v>24212001</v>
          </cell>
        </row>
        <row r="3561">
          <cell r="A3561" t="str">
            <v>014876026</v>
          </cell>
          <cell r="B3561" t="str">
            <v>Ghế gỗ</v>
          </cell>
          <cell r="C3561" t="str">
            <v>Chiếc</v>
          </cell>
          <cell r="D3561">
            <v>42401</v>
          </cell>
          <cell r="E3561">
            <v>0</v>
          </cell>
          <cell r="F3561">
            <v>1</v>
          </cell>
          <cell r="G3561">
            <v>0</v>
          </cell>
          <cell r="H3561">
            <v>0</v>
          </cell>
          <cell r="I3561">
            <v>0</v>
          </cell>
          <cell r="J3561">
            <v>0</v>
          </cell>
          <cell r="K3561">
            <v>1</v>
          </cell>
          <cell r="L3561">
            <v>-1</v>
          </cell>
          <cell r="M3561">
            <v>0</v>
          </cell>
          <cell r="N3561">
            <v>0</v>
          </cell>
          <cell r="O3561">
            <v>0</v>
          </cell>
          <cell r="P3561">
            <v>0</v>
          </cell>
          <cell r="Q3561">
            <v>0</v>
          </cell>
          <cell r="R3561">
            <v>0</v>
          </cell>
          <cell r="S3561">
            <v>0</v>
          </cell>
          <cell r="T3561">
            <v>0</v>
          </cell>
          <cell r="U3561">
            <v>1</v>
          </cell>
          <cell r="V3561">
            <v>0</v>
          </cell>
          <cell r="W3561">
            <v>0</v>
          </cell>
          <cell r="X3561">
            <v>0</v>
          </cell>
          <cell r="Y3561">
            <v>1</v>
          </cell>
          <cell r="Z3561">
            <v>-1</v>
          </cell>
          <cell r="AA3561" t="str">
            <v>QLC</v>
          </cell>
          <cell r="AB3561" t="str">
            <v>64232001</v>
          </cell>
          <cell r="AC3561" t="str">
            <v>24212001</v>
          </cell>
        </row>
        <row r="3562">
          <cell r="A3562" t="str">
            <v>014876027</v>
          </cell>
          <cell r="B3562" t="str">
            <v>Ghế gỗ</v>
          </cell>
          <cell r="C3562" t="str">
            <v>Chiếc</v>
          </cell>
          <cell r="D3562">
            <v>42401</v>
          </cell>
          <cell r="E3562">
            <v>0</v>
          </cell>
          <cell r="F3562">
            <v>1</v>
          </cell>
          <cell r="G3562">
            <v>0</v>
          </cell>
          <cell r="H3562">
            <v>0</v>
          </cell>
          <cell r="I3562">
            <v>0</v>
          </cell>
          <cell r="J3562">
            <v>0</v>
          </cell>
          <cell r="K3562">
            <v>1</v>
          </cell>
          <cell r="L3562">
            <v>-1</v>
          </cell>
          <cell r="M3562">
            <v>0</v>
          </cell>
          <cell r="N3562">
            <v>0</v>
          </cell>
          <cell r="O3562">
            <v>0</v>
          </cell>
          <cell r="P3562">
            <v>0</v>
          </cell>
          <cell r="Q3562">
            <v>0</v>
          </cell>
          <cell r="R3562">
            <v>0</v>
          </cell>
          <cell r="S3562">
            <v>0</v>
          </cell>
          <cell r="T3562">
            <v>0</v>
          </cell>
          <cell r="U3562">
            <v>1</v>
          </cell>
          <cell r="V3562">
            <v>0</v>
          </cell>
          <cell r="W3562">
            <v>0</v>
          </cell>
          <cell r="X3562">
            <v>0</v>
          </cell>
          <cell r="Y3562">
            <v>1</v>
          </cell>
          <cell r="Z3562">
            <v>-1</v>
          </cell>
          <cell r="AA3562" t="str">
            <v>QLC</v>
          </cell>
          <cell r="AB3562" t="str">
            <v>64232001</v>
          </cell>
          <cell r="AC3562" t="str">
            <v>24212001</v>
          </cell>
        </row>
        <row r="3563">
          <cell r="A3563" t="str">
            <v>014876039</v>
          </cell>
          <cell r="B3563" t="str">
            <v>Kệ trang trí âm tường KT 1540x250x2600mm</v>
          </cell>
          <cell r="C3563" t="str">
            <v>Cái</v>
          </cell>
          <cell r="D3563">
            <v>44755</v>
          </cell>
          <cell r="E3563">
            <v>24840000</v>
          </cell>
          <cell r="F3563">
            <v>1</v>
          </cell>
          <cell r="G3563">
            <v>1</v>
          </cell>
          <cell r="H3563">
            <v>0</v>
          </cell>
          <cell r="I3563">
            <v>0</v>
          </cell>
          <cell r="J3563">
            <v>0</v>
          </cell>
          <cell r="K3563">
            <v>0</v>
          </cell>
          <cell r="L3563">
            <v>0</v>
          </cell>
          <cell r="M3563">
            <v>1</v>
          </cell>
          <cell r="N3563">
            <v>24840000</v>
          </cell>
          <cell r="O3563">
            <v>0</v>
          </cell>
          <cell r="P3563">
            <v>0</v>
          </cell>
          <cell r="Q3563">
            <v>0</v>
          </cell>
          <cell r="R3563">
            <v>0</v>
          </cell>
          <cell r="S3563">
            <v>1</v>
          </cell>
          <cell r="T3563">
            <v>24840000</v>
          </cell>
          <cell r="U3563">
            <v>1</v>
          </cell>
          <cell r="V3563">
            <v>24840000</v>
          </cell>
          <cell r="W3563">
            <v>24840000</v>
          </cell>
          <cell r="X3563">
            <v>0</v>
          </cell>
          <cell r="Y3563">
            <v>1</v>
          </cell>
          <cell r="Z3563">
            <v>0</v>
          </cell>
          <cell r="AA3563" t="str">
            <v>QLC</v>
          </cell>
          <cell r="AB3563" t="str">
            <v>64232001</v>
          </cell>
          <cell r="AC3563" t="str">
            <v>24212001</v>
          </cell>
        </row>
        <row r="3564">
          <cell r="A3564" t="str">
            <v>014876040</v>
          </cell>
          <cell r="B3564" t="str">
            <v>Kệ trang trí âm tường KT 1540x250x2600mm</v>
          </cell>
          <cell r="C3564" t="str">
            <v>Cái</v>
          </cell>
          <cell r="D3564">
            <v>44755</v>
          </cell>
          <cell r="E3564">
            <v>24840000</v>
          </cell>
          <cell r="F3564">
            <v>1</v>
          </cell>
          <cell r="G3564">
            <v>1</v>
          </cell>
          <cell r="H3564">
            <v>0</v>
          </cell>
          <cell r="I3564">
            <v>0</v>
          </cell>
          <cell r="J3564">
            <v>0</v>
          </cell>
          <cell r="K3564">
            <v>0</v>
          </cell>
          <cell r="L3564">
            <v>0</v>
          </cell>
          <cell r="M3564">
            <v>1</v>
          </cell>
          <cell r="N3564">
            <v>24840000</v>
          </cell>
          <cell r="O3564">
            <v>0</v>
          </cell>
          <cell r="P3564">
            <v>0</v>
          </cell>
          <cell r="Q3564">
            <v>0</v>
          </cell>
          <cell r="R3564">
            <v>0</v>
          </cell>
          <cell r="S3564">
            <v>1</v>
          </cell>
          <cell r="T3564">
            <v>24840000</v>
          </cell>
          <cell r="U3564">
            <v>1</v>
          </cell>
          <cell r="V3564">
            <v>24840000</v>
          </cell>
          <cell r="W3564">
            <v>24840000</v>
          </cell>
          <cell r="X3564">
            <v>0</v>
          </cell>
          <cell r="Y3564">
            <v>1</v>
          </cell>
          <cell r="Z3564">
            <v>0</v>
          </cell>
          <cell r="AA3564" t="str">
            <v>QLC</v>
          </cell>
          <cell r="AB3564" t="str">
            <v>64232001</v>
          </cell>
          <cell r="AC3564" t="str">
            <v>24212001</v>
          </cell>
        </row>
        <row r="3565">
          <cell r="A3565" t="str">
            <v>014876041</v>
          </cell>
          <cell r="B3565" t="str">
            <v>Kệ tài liệu thấp KT 2200x400x800mm</v>
          </cell>
          <cell r="C3565" t="str">
            <v>Cái</v>
          </cell>
          <cell r="D3565">
            <v>44755</v>
          </cell>
          <cell r="E3565">
            <v>12420000</v>
          </cell>
          <cell r="F3565">
            <v>1</v>
          </cell>
          <cell r="G3565">
            <v>1</v>
          </cell>
          <cell r="H3565">
            <v>0</v>
          </cell>
          <cell r="I3565">
            <v>0</v>
          </cell>
          <cell r="J3565">
            <v>0</v>
          </cell>
          <cell r="K3565">
            <v>0</v>
          </cell>
          <cell r="L3565">
            <v>0</v>
          </cell>
          <cell r="M3565">
            <v>1</v>
          </cell>
          <cell r="N3565">
            <v>12420000</v>
          </cell>
          <cell r="O3565">
            <v>0</v>
          </cell>
          <cell r="P3565">
            <v>0</v>
          </cell>
          <cell r="Q3565">
            <v>0</v>
          </cell>
          <cell r="R3565">
            <v>0</v>
          </cell>
          <cell r="S3565">
            <v>1</v>
          </cell>
          <cell r="T3565">
            <v>12420000</v>
          </cell>
          <cell r="U3565">
            <v>1</v>
          </cell>
          <cell r="V3565">
            <v>12420000</v>
          </cell>
          <cell r="W3565">
            <v>12420000</v>
          </cell>
          <cell r="X3565">
            <v>0</v>
          </cell>
          <cell r="Y3565">
            <v>1</v>
          </cell>
          <cell r="Z3565">
            <v>0</v>
          </cell>
          <cell r="AA3565" t="str">
            <v>QLC</v>
          </cell>
          <cell r="AB3565" t="str">
            <v>64232001</v>
          </cell>
          <cell r="AC3565" t="str">
            <v>24212001</v>
          </cell>
        </row>
        <row r="3566">
          <cell r="A3566" t="str">
            <v>014876042</v>
          </cell>
          <cell r="B3566" t="str">
            <v>Kệ tài liệu thấp KT 2200x400x800mm</v>
          </cell>
          <cell r="C3566" t="str">
            <v>Cái</v>
          </cell>
          <cell r="D3566">
            <v>44755</v>
          </cell>
          <cell r="E3566">
            <v>12420000</v>
          </cell>
          <cell r="F3566">
            <v>1</v>
          </cell>
          <cell r="G3566">
            <v>1</v>
          </cell>
          <cell r="H3566">
            <v>0</v>
          </cell>
          <cell r="I3566">
            <v>0</v>
          </cell>
          <cell r="J3566">
            <v>0</v>
          </cell>
          <cell r="K3566">
            <v>0</v>
          </cell>
          <cell r="L3566">
            <v>0</v>
          </cell>
          <cell r="M3566">
            <v>1</v>
          </cell>
          <cell r="N3566">
            <v>12420000</v>
          </cell>
          <cell r="O3566">
            <v>0</v>
          </cell>
          <cell r="P3566">
            <v>0</v>
          </cell>
          <cell r="Q3566">
            <v>0</v>
          </cell>
          <cell r="R3566">
            <v>0</v>
          </cell>
          <cell r="S3566">
            <v>1</v>
          </cell>
          <cell r="T3566">
            <v>12420000</v>
          </cell>
          <cell r="U3566">
            <v>1</v>
          </cell>
          <cell r="V3566">
            <v>12420000</v>
          </cell>
          <cell r="W3566">
            <v>12420000</v>
          </cell>
          <cell r="X3566">
            <v>0</v>
          </cell>
          <cell r="Y3566">
            <v>1</v>
          </cell>
          <cell r="Z3566">
            <v>0</v>
          </cell>
          <cell r="AA3566" t="str">
            <v>QLC</v>
          </cell>
          <cell r="AB3566" t="str">
            <v>64232001</v>
          </cell>
          <cell r="AC3566" t="str">
            <v>24212001</v>
          </cell>
        </row>
        <row r="3567">
          <cell r="A3567" t="str">
            <v>014876043</v>
          </cell>
          <cell r="B3567" t="str">
            <v>Kệ trang trí âm tường KT 2150x400x2600mm</v>
          </cell>
          <cell r="C3567" t="str">
            <v>Cái</v>
          </cell>
          <cell r="D3567">
            <v>44755</v>
          </cell>
          <cell r="E3567">
            <v>29160000</v>
          </cell>
          <cell r="F3567">
            <v>1</v>
          </cell>
          <cell r="G3567">
            <v>1</v>
          </cell>
          <cell r="H3567">
            <v>0</v>
          </cell>
          <cell r="I3567">
            <v>0</v>
          </cell>
          <cell r="J3567">
            <v>0</v>
          </cell>
          <cell r="K3567">
            <v>0</v>
          </cell>
          <cell r="L3567">
            <v>0</v>
          </cell>
          <cell r="M3567">
            <v>1</v>
          </cell>
          <cell r="N3567">
            <v>29160000</v>
          </cell>
          <cell r="O3567">
            <v>0</v>
          </cell>
          <cell r="P3567">
            <v>0</v>
          </cell>
          <cell r="Q3567">
            <v>0</v>
          </cell>
          <cell r="R3567">
            <v>0</v>
          </cell>
          <cell r="S3567">
            <v>1</v>
          </cell>
          <cell r="T3567">
            <v>29160000</v>
          </cell>
          <cell r="U3567">
            <v>1</v>
          </cell>
          <cell r="V3567">
            <v>29160000</v>
          </cell>
          <cell r="W3567">
            <v>29160000</v>
          </cell>
          <cell r="X3567">
            <v>0</v>
          </cell>
          <cell r="Y3567">
            <v>1</v>
          </cell>
          <cell r="Z3567">
            <v>0</v>
          </cell>
          <cell r="AA3567" t="str">
            <v>QLC</v>
          </cell>
          <cell r="AB3567" t="str">
            <v>64232001</v>
          </cell>
          <cell r="AC3567" t="str">
            <v>24212001</v>
          </cell>
        </row>
        <row r="3568">
          <cell r="A3568" t="str">
            <v>014876044</v>
          </cell>
          <cell r="B3568" t="str">
            <v>Kệ trang trí âm tường KT 2190x400x2600mm</v>
          </cell>
          <cell r="C3568" t="str">
            <v>Cái</v>
          </cell>
          <cell r="D3568">
            <v>44755</v>
          </cell>
          <cell r="E3568">
            <v>28080000</v>
          </cell>
          <cell r="F3568">
            <v>1</v>
          </cell>
          <cell r="G3568">
            <v>1</v>
          </cell>
          <cell r="H3568">
            <v>0</v>
          </cell>
          <cell r="I3568">
            <v>0</v>
          </cell>
          <cell r="J3568">
            <v>0</v>
          </cell>
          <cell r="K3568">
            <v>0</v>
          </cell>
          <cell r="L3568">
            <v>0</v>
          </cell>
          <cell r="M3568">
            <v>1</v>
          </cell>
          <cell r="N3568">
            <v>28080000</v>
          </cell>
          <cell r="O3568">
            <v>0</v>
          </cell>
          <cell r="P3568">
            <v>0</v>
          </cell>
          <cell r="Q3568">
            <v>0</v>
          </cell>
          <cell r="R3568">
            <v>0</v>
          </cell>
          <cell r="S3568">
            <v>1</v>
          </cell>
          <cell r="T3568">
            <v>28080000</v>
          </cell>
          <cell r="U3568">
            <v>1</v>
          </cell>
          <cell r="V3568">
            <v>28080000</v>
          </cell>
          <cell r="W3568">
            <v>28080000</v>
          </cell>
          <cell r="X3568">
            <v>0</v>
          </cell>
          <cell r="Y3568">
            <v>1</v>
          </cell>
          <cell r="Z3568">
            <v>0</v>
          </cell>
          <cell r="AA3568" t="str">
            <v>QLC</v>
          </cell>
          <cell r="AB3568" t="str">
            <v>64232001</v>
          </cell>
          <cell r="AC3568" t="str">
            <v>24212001</v>
          </cell>
        </row>
        <row r="3569">
          <cell r="A3569" t="str">
            <v>014876045</v>
          </cell>
          <cell r="B3569" t="str">
            <v>Kệ trang trí âm tường KT 1070x670x720mm</v>
          </cell>
          <cell r="C3569" t="str">
            <v>Cái</v>
          </cell>
          <cell r="D3569">
            <v>44755</v>
          </cell>
          <cell r="E3569">
            <v>22680000</v>
          </cell>
          <cell r="F3569">
            <v>1</v>
          </cell>
          <cell r="G3569">
            <v>1</v>
          </cell>
          <cell r="H3569">
            <v>0</v>
          </cell>
          <cell r="I3569">
            <v>0</v>
          </cell>
          <cell r="J3569">
            <v>0</v>
          </cell>
          <cell r="K3569">
            <v>0</v>
          </cell>
          <cell r="L3569">
            <v>0</v>
          </cell>
          <cell r="M3569">
            <v>1</v>
          </cell>
          <cell r="N3569">
            <v>22680000</v>
          </cell>
          <cell r="O3569">
            <v>0</v>
          </cell>
          <cell r="P3569">
            <v>0</v>
          </cell>
          <cell r="Q3569">
            <v>0</v>
          </cell>
          <cell r="R3569">
            <v>0</v>
          </cell>
          <cell r="S3569">
            <v>1</v>
          </cell>
          <cell r="T3569">
            <v>22680000</v>
          </cell>
          <cell r="U3569">
            <v>1</v>
          </cell>
          <cell r="V3569">
            <v>22680000</v>
          </cell>
          <cell r="W3569">
            <v>22680000</v>
          </cell>
          <cell r="X3569">
            <v>0</v>
          </cell>
          <cell r="Y3569">
            <v>1</v>
          </cell>
          <cell r="Z3569">
            <v>0</v>
          </cell>
          <cell r="AA3569" t="str">
            <v>QLC</v>
          </cell>
          <cell r="AB3569" t="str">
            <v>64232001</v>
          </cell>
          <cell r="AC3569" t="str">
            <v>24212001</v>
          </cell>
        </row>
        <row r="3570">
          <cell r="A3570" t="str">
            <v>014876046</v>
          </cell>
          <cell r="B3570" t="str">
            <v>Kệ trang trí âm tường KT 500x400x2600mm</v>
          </cell>
          <cell r="C3570" t="str">
            <v>Cái</v>
          </cell>
          <cell r="D3570">
            <v>44755</v>
          </cell>
          <cell r="E3570">
            <v>8640000</v>
          </cell>
          <cell r="F3570">
            <v>1</v>
          </cell>
          <cell r="G3570">
            <v>1</v>
          </cell>
          <cell r="H3570">
            <v>0</v>
          </cell>
          <cell r="I3570">
            <v>0</v>
          </cell>
          <cell r="J3570">
            <v>0</v>
          </cell>
          <cell r="K3570">
            <v>0</v>
          </cell>
          <cell r="L3570">
            <v>0</v>
          </cell>
          <cell r="M3570">
            <v>1</v>
          </cell>
          <cell r="N3570">
            <v>8640000</v>
          </cell>
          <cell r="O3570">
            <v>0</v>
          </cell>
          <cell r="P3570">
            <v>0</v>
          </cell>
          <cell r="Q3570">
            <v>0</v>
          </cell>
          <cell r="R3570">
            <v>0</v>
          </cell>
          <cell r="S3570">
            <v>1</v>
          </cell>
          <cell r="T3570">
            <v>8640000</v>
          </cell>
          <cell r="U3570">
            <v>1</v>
          </cell>
          <cell r="V3570">
            <v>8640000</v>
          </cell>
          <cell r="W3570">
            <v>8640000</v>
          </cell>
          <cell r="X3570">
            <v>0</v>
          </cell>
          <cell r="Y3570">
            <v>1</v>
          </cell>
          <cell r="Z3570">
            <v>0</v>
          </cell>
          <cell r="AA3570" t="str">
            <v>QLC</v>
          </cell>
          <cell r="AB3570" t="str">
            <v>64232001</v>
          </cell>
          <cell r="AC3570" t="str">
            <v>24212001</v>
          </cell>
        </row>
        <row r="3571">
          <cell r="A3571" t="str">
            <v>014876047</v>
          </cell>
          <cell r="B3571" t="str">
            <v>Kệ trang trí âm tường KT 500x400x2600mm</v>
          </cell>
          <cell r="C3571" t="str">
            <v>Cái</v>
          </cell>
          <cell r="D3571">
            <v>44755</v>
          </cell>
          <cell r="E3571">
            <v>8640000</v>
          </cell>
          <cell r="F3571">
            <v>1</v>
          </cell>
          <cell r="G3571">
            <v>1</v>
          </cell>
          <cell r="H3571">
            <v>0</v>
          </cell>
          <cell r="I3571">
            <v>0</v>
          </cell>
          <cell r="J3571">
            <v>0</v>
          </cell>
          <cell r="K3571">
            <v>0</v>
          </cell>
          <cell r="L3571">
            <v>0</v>
          </cell>
          <cell r="M3571">
            <v>1</v>
          </cell>
          <cell r="N3571">
            <v>8640000</v>
          </cell>
          <cell r="O3571">
            <v>0</v>
          </cell>
          <cell r="P3571">
            <v>0</v>
          </cell>
          <cell r="Q3571">
            <v>0</v>
          </cell>
          <cell r="R3571">
            <v>0</v>
          </cell>
          <cell r="S3571">
            <v>1</v>
          </cell>
          <cell r="T3571">
            <v>8640000</v>
          </cell>
          <cell r="U3571">
            <v>1</v>
          </cell>
          <cell r="V3571">
            <v>8640000</v>
          </cell>
          <cell r="W3571">
            <v>8640000</v>
          </cell>
          <cell r="X3571">
            <v>0</v>
          </cell>
          <cell r="Y3571">
            <v>1</v>
          </cell>
          <cell r="Z3571">
            <v>0</v>
          </cell>
          <cell r="AA3571" t="str">
            <v>QLC</v>
          </cell>
          <cell r="AB3571" t="str">
            <v>64232001</v>
          </cell>
          <cell r="AC3571" t="str">
            <v>24212001</v>
          </cell>
        </row>
        <row r="3572">
          <cell r="A3572" t="str">
            <v>014876048</v>
          </cell>
          <cell r="B3572" t="str">
            <v>Kệ trang trí âm tường KT 1540x250x2600mm</v>
          </cell>
          <cell r="C3572" t="str">
            <v>Cái</v>
          </cell>
          <cell r="D3572">
            <v>44755</v>
          </cell>
          <cell r="E3572">
            <v>24840000</v>
          </cell>
          <cell r="F3572">
            <v>1</v>
          </cell>
          <cell r="G3572">
            <v>1</v>
          </cell>
          <cell r="H3572">
            <v>0</v>
          </cell>
          <cell r="I3572">
            <v>0</v>
          </cell>
          <cell r="J3572">
            <v>0</v>
          </cell>
          <cell r="K3572">
            <v>0</v>
          </cell>
          <cell r="L3572">
            <v>0</v>
          </cell>
          <cell r="M3572">
            <v>1</v>
          </cell>
          <cell r="N3572">
            <v>24840000</v>
          </cell>
          <cell r="O3572">
            <v>0</v>
          </cell>
          <cell r="P3572">
            <v>0</v>
          </cell>
          <cell r="Q3572">
            <v>0</v>
          </cell>
          <cell r="R3572">
            <v>0</v>
          </cell>
          <cell r="S3572">
            <v>1</v>
          </cell>
          <cell r="T3572">
            <v>24840000</v>
          </cell>
          <cell r="U3572">
            <v>1</v>
          </cell>
          <cell r="V3572">
            <v>24840000</v>
          </cell>
          <cell r="W3572">
            <v>24840000</v>
          </cell>
          <cell r="X3572">
            <v>0</v>
          </cell>
          <cell r="Y3572">
            <v>1</v>
          </cell>
          <cell r="Z3572">
            <v>0</v>
          </cell>
          <cell r="AA3572" t="str">
            <v>QLC</v>
          </cell>
          <cell r="AB3572" t="str">
            <v>64232001</v>
          </cell>
          <cell r="AC3572" t="str">
            <v>24212001</v>
          </cell>
        </row>
        <row r="3573">
          <cell r="A3573" t="str">
            <v>014876049</v>
          </cell>
          <cell r="B3573" t="str">
            <v>Kệ trang trí âm tường KT 1540x250x2600mm</v>
          </cell>
          <cell r="C3573" t="str">
            <v>Cái</v>
          </cell>
          <cell r="D3573">
            <v>44755</v>
          </cell>
          <cell r="E3573">
            <v>24840000</v>
          </cell>
          <cell r="F3573">
            <v>1</v>
          </cell>
          <cell r="G3573">
            <v>1</v>
          </cell>
          <cell r="H3573">
            <v>0</v>
          </cell>
          <cell r="I3573">
            <v>0</v>
          </cell>
          <cell r="J3573">
            <v>0</v>
          </cell>
          <cell r="K3573">
            <v>0</v>
          </cell>
          <cell r="L3573">
            <v>0</v>
          </cell>
          <cell r="M3573">
            <v>1</v>
          </cell>
          <cell r="N3573">
            <v>24840000</v>
          </cell>
          <cell r="O3573">
            <v>0</v>
          </cell>
          <cell r="P3573">
            <v>0</v>
          </cell>
          <cell r="Q3573">
            <v>0</v>
          </cell>
          <cell r="R3573">
            <v>0</v>
          </cell>
          <cell r="S3573">
            <v>1</v>
          </cell>
          <cell r="T3573">
            <v>24840000</v>
          </cell>
          <cell r="U3573">
            <v>1</v>
          </cell>
          <cell r="V3573">
            <v>24840000</v>
          </cell>
          <cell r="W3573">
            <v>24840000</v>
          </cell>
          <cell r="X3573">
            <v>0</v>
          </cell>
          <cell r="Y3573">
            <v>1</v>
          </cell>
          <cell r="Z3573">
            <v>0</v>
          </cell>
          <cell r="AA3573" t="str">
            <v>QLC</v>
          </cell>
          <cell r="AB3573" t="str">
            <v>64232001</v>
          </cell>
          <cell r="AC3573" t="str">
            <v>24212001</v>
          </cell>
        </row>
        <row r="3574">
          <cell r="A3574" t="str">
            <v>014876050</v>
          </cell>
          <cell r="B3574" t="str">
            <v>Đôn trang trí KT 600x600x500mm</v>
          </cell>
          <cell r="C3574" t="str">
            <v>Cái</v>
          </cell>
          <cell r="D3574">
            <v>44852</v>
          </cell>
          <cell r="E3574">
            <v>3500000</v>
          </cell>
          <cell r="F3574">
            <v>1</v>
          </cell>
          <cell r="G3574">
            <v>1</v>
          </cell>
          <cell r="H3574">
            <v>0</v>
          </cell>
          <cell r="I3574">
            <v>0</v>
          </cell>
          <cell r="J3574">
            <v>0</v>
          </cell>
          <cell r="K3574">
            <v>0</v>
          </cell>
          <cell r="L3574">
            <v>0</v>
          </cell>
          <cell r="M3574">
            <v>1</v>
          </cell>
          <cell r="N3574">
            <v>3500000</v>
          </cell>
          <cell r="O3574">
            <v>0</v>
          </cell>
          <cell r="P3574">
            <v>0</v>
          </cell>
          <cell r="Q3574">
            <v>0</v>
          </cell>
          <cell r="R3574">
            <v>0</v>
          </cell>
          <cell r="S3574">
            <v>1</v>
          </cell>
          <cell r="T3574">
            <v>3500000</v>
          </cell>
          <cell r="U3574">
            <v>1</v>
          </cell>
          <cell r="V3574">
            <v>3500000</v>
          </cell>
          <cell r="W3574">
            <v>3500000</v>
          </cell>
          <cell r="X3574">
            <v>0</v>
          </cell>
          <cell r="Y3574">
            <v>1</v>
          </cell>
          <cell r="Z3574">
            <v>0</v>
          </cell>
          <cell r="AA3574" t="str">
            <v>QLC</v>
          </cell>
          <cell r="AB3574" t="str">
            <v>64232001</v>
          </cell>
          <cell r="AC3574" t="str">
            <v>24212001</v>
          </cell>
        </row>
        <row r="3575">
          <cell r="A3575" t="str">
            <v>014876051</v>
          </cell>
          <cell r="B3575" t="str">
            <v>Đôn trang trí KT 700x400x650mm</v>
          </cell>
          <cell r="C3575" t="str">
            <v>Cái</v>
          </cell>
          <cell r="D3575">
            <v>44852</v>
          </cell>
          <cell r="E3575">
            <v>3199904</v>
          </cell>
          <cell r="F3575">
            <v>1</v>
          </cell>
          <cell r="G3575">
            <v>1</v>
          </cell>
          <cell r="H3575">
            <v>0</v>
          </cell>
          <cell r="I3575">
            <v>0</v>
          </cell>
          <cell r="J3575">
            <v>0</v>
          </cell>
          <cell r="K3575">
            <v>0</v>
          </cell>
          <cell r="L3575">
            <v>0</v>
          </cell>
          <cell r="M3575">
            <v>1</v>
          </cell>
          <cell r="N3575">
            <v>3199904</v>
          </cell>
          <cell r="O3575">
            <v>0</v>
          </cell>
          <cell r="P3575">
            <v>0</v>
          </cell>
          <cell r="Q3575">
            <v>0</v>
          </cell>
          <cell r="R3575">
            <v>0</v>
          </cell>
          <cell r="S3575">
            <v>1</v>
          </cell>
          <cell r="T3575">
            <v>3199904</v>
          </cell>
          <cell r="U3575">
            <v>1</v>
          </cell>
          <cell r="V3575">
            <v>3199904</v>
          </cell>
          <cell r="W3575">
            <v>3199904</v>
          </cell>
          <cell r="X3575">
            <v>0</v>
          </cell>
          <cell r="Y3575">
            <v>1</v>
          </cell>
          <cell r="Z3575">
            <v>0</v>
          </cell>
          <cell r="AA3575" t="str">
            <v>QLC</v>
          </cell>
          <cell r="AB3575" t="str">
            <v>64232001</v>
          </cell>
          <cell r="AC3575" t="str">
            <v>24212001</v>
          </cell>
        </row>
        <row r="3576">
          <cell r="A3576" t="str">
            <v>014876052</v>
          </cell>
          <cell r="B3576" t="str">
            <v>Bục phát biểu BPB
KT: 700x550x1190mm</v>
          </cell>
          <cell r="C3576" t="str">
            <v>Chiếc</v>
          </cell>
          <cell r="D3576">
            <v>45229</v>
          </cell>
          <cell r="E3576">
            <v>5500000</v>
          </cell>
          <cell r="F3576">
            <v>1</v>
          </cell>
          <cell r="G3576">
            <v>1</v>
          </cell>
          <cell r="H3576">
            <v>0</v>
          </cell>
          <cell r="I3576">
            <v>0</v>
          </cell>
          <cell r="J3576">
            <v>0</v>
          </cell>
          <cell r="K3576">
            <v>0</v>
          </cell>
          <cell r="L3576">
            <v>0</v>
          </cell>
          <cell r="M3576">
            <v>1</v>
          </cell>
          <cell r="N3576">
            <v>5500000</v>
          </cell>
          <cell r="O3576">
            <v>0</v>
          </cell>
          <cell r="P3576">
            <v>0</v>
          </cell>
          <cell r="Q3576">
            <v>0</v>
          </cell>
          <cell r="R3576">
            <v>0</v>
          </cell>
          <cell r="S3576">
            <v>1</v>
          </cell>
          <cell r="T3576">
            <v>5500000</v>
          </cell>
          <cell r="U3576">
            <v>1</v>
          </cell>
          <cell r="V3576">
            <v>5500000</v>
          </cell>
          <cell r="W3576">
            <v>5500000</v>
          </cell>
          <cell r="X3576">
            <v>0</v>
          </cell>
          <cell r="Y3576">
            <v>1</v>
          </cell>
          <cell r="Z3576">
            <v>0</v>
          </cell>
          <cell r="AA3576" t="str">
            <v>QLC</v>
          </cell>
          <cell r="AB3576" t="str">
            <v>64232001</v>
          </cell>
          <cell r="AC3576" t="str">
            <v>24212001</v>
          </cell>
        </row>
        <row r="3577">
          <cell r="A3577" t="str">
            <v>014876053</v>
          </cell>
          <cell r="B3577" t="str">
            <v>Bục tượng bác BTB
KT 620x560x1100mm</v>
          </cell>
          <cell r="C3577" t="str">
            <v>Chiếc</v>
          </cell>
          <cell r="D3577">
            <v>45229</v>
          </cell>
          <cell r="E3577">
            <v>5200000</v>
          </cell>
          <cell r="F3577">
            <v>1</v>
          </cell>
          <cell r="G3577">
            <v>1</v>
          </cell>
          <cell r="H3577">
            <v>0</v>
          </cell>
          <cell r="I3577">
            <v>0</v>
          </cell>
          <cell r="J3577">
            <v>0</v>
          </cell>
          <cell r="K3577">
            <v>0</v>
          </cell>
          <cell r="L3577">
            <v>0</v>
          </cell>
          <cell r="M3577">
            <v>1</v>
          </cell>
          <cell r="N3577">
            <v>5200000</v>
          </cell>
          <cell r="O3577">
            <v>0</v>
          </cell>
          <cell r="P3577">
            <v>0</v>
          </cell>
          <cell r="Q3577">
            <v>0</v>
          </cell>
          <cell r="R3577">
            <v>0</v>
          </cell>
          <cell r="S3577">
            <v>1</v>
          </cell>
          <cell r="T3577">
            <v>5200000</v>
          </cell>
          <cell r="U3577">
            <v>1</v>
          </cell>
          <cell r="V3577">
            <v>5200000</v>
          </cell>
          <cell r="W3577">
            <v>5200000</v>
          </cell>
          <cell r="X3577">
            <v>0</v>
          </cell>
          <cell r="Y3577">
            <v>1</v>
          </cell>
          <cell r="Z3577">
            <v>0</v>
          </cell>
          <cell r="AA3577" t="str">
            <v>QLC</v>
          </cell>
          <cell r="AB3577" t="str">
            <v>64232001</v>
          </cell>
          <cell r="AC3577" t="str">
            <v>24212001</v>
          </cell>
        </row>
        <row r="3578">
          <cell r="A3578" t="str">
            <v>014877005</v>
          </cell>
          <cell r="B3578" t="str">
            <v>Thang nhôm rút chữ A Nikita NKT-AA26</v>
          </cell>
          <cell r="C3578" t="str">
            <v>Chiếc</v>
          </cell>
          <cell r="D3578">
            <v>43622</v>
          </cell>
          <cell r="E3578">
            <v>3984750</v>
          </cell>
          <cell r="F3578">
            <v>1</v>
          </cell>
          <cell r="G3578">
            <v>1</v>
          </cell>
          <cell r="H3578">
            <v>3984750</v>
          </cell>
          <cell r="I3578">
            <v>3984750</v>
          </cell>
          <cell r="J3578">
            <v>0</v>
          </cell>
          <cell r="K3578">
            <v>1</v>
          </cell>
          <cell r="L3578">
            <v>0</v>
          </cell>
          <cell r="M3578">
            <v>0</v>
          </cell>
          <cell r="N3578">
            <v>0</v>
          </cell>
          <cell r="O3578">
            <v>0</v>
          </cell>
          <cell r="P3578">
            <v>0</v>
          </cell>
          <cell r="Q3578">
            <v>0</v>
          </cell>
          <cell r="R3578">
            <v>0</v>
          </cell>
          <cell r="S3578">
            <v>0</v>
          </cell>
          <cell r="T3578">
            <v>0</v>
          </cell>
          <cell r="U3578">
            <v>1</v>
          </cell>
          <cell r="V3578">
            <v>3984750</v>
          </cell>
          <cell r="W3578">
            <v>3984750</v>
          </cell>
          <cell r="X3578">
            <v>0</v>
          </cell>
          <cell r="Y3578">
            <v>1</v>
          </cell>
          <cell r="Z3578">
            <v>0</v>
          </cell>
          <cell r="AA3578" t="str">
            <v>QLC</v>
          </cell>
          <cell r="AB3578" t="str">
            <v>64232001</v>
          </cell>
          <cell r="AC3578" t="str">
            <v>24212001</v>
          </cell>
        </row>
        <row r="3579">
          <cell r="A3579" t="str">
            <v>014877006</v>
          </cell>
          <cell r="B3579" t="str">
            <v>Bơm lốp ô tô</v>
          </cell>
          <cell r="C3579" t="str">
            <v>Chiếc</v>
          </cell>
          <cell r="D3579">
            <v>43672</v>
          </cell>
          <cell r="E3579">
            <v>1500000</v>
          </cell>
          <cell r="F3579">
            <v>1</v>
          </cell>
          <cell r="G3579">
            <v>1</v>
          </cell>
          <cell r="H3579">
            <v>1500000</v>
          </cell>
          <cell r="I3579">
            <v>1500000</v>
          </cell>
          <cell r="J3579">
            <v>0</v>
          </cell>
          <cell r="K3579">
            <v>1</v>
          </cell>
          <cell r="L3579">
            <v>0</v>
          </cell>
          <cell r="M3579">
            <v>0</v>
          </cell>
          <cell r="N3579">
            <v>0</v>
          </cell>
          <cell r="O3579">
            <v>0</v>
          </cell>
          <cell r="P3579">
            <v>0</v>
          </cell>
          <cell r="Q3579">
            <v>0</v>
          </cell>
          <cell r="R3579">
            <v>0</v>
          </cell>
          <cell r="S3579">
            <v>0</v>
          </cell>
          <cell r="T3579">
            <v>0</v>
          </cell>
          <cell r="U3579">
            <v>1</v>
          </cell>
          <cell r="V3579">
            <v>1500000</v>
          </cell>
          <cell r="W3579">
            <v>1500000</v>
          </cell>
          <cell r="X3579">
            <v>0</v>
          </cell>
          <cell r="Y3579">
            <v>1</v>
          </cell>
          <cell r="Z3579">
            <v>0</v>
          </cell>
          <cell r="AA3579" t="str">
            <v>QLC</v>
          </cell>
          <cell r="AB3579" t="str">
            <v>64232001</v>
          </cell>
          <cell r="AC3579" t="str">
            <v>24212001</v>
          </cell>
        </row>
        <row r="3580">
          <cell r="A3580" t="str">
            <v>014877008</v>
          </cell>
          <cell r="B3580" t="str">
            <v>Kệ sắt lưu kho hạng trung độc lập D2000xR700xC2000</v>
          </cell>
          <cell r="C3580" t="str">
            <v>Chiếc</v>
          </cell>
          <cell r="D3580">
            <v>44139</v>
          </cell>
          <cell r="E3580">
            <v>2728000</v>
          </cell>
          <cell r="F3580">
            <v>1</v>
          </cell>
          <cell r="G3580">
            <v>1</v>
          </cell>
          <cell r="H3580">
            <v>2728000</v>
          </cell>
          <cell r="I3580">
            <v>2728000</v>
          </cell>
          <cell r="J3580">
            <v>0</v>
          </cell>
          <cell r="K3580">
            <v>1</v>
          </cell>
          <cell r="L3580">
            <v>0</v>
          </cell>
          <cell r="M3580">
            <v>0</v>
          </cell>
          <cell r="N3580">
            <v>0</v>
          </cell>
          <cell r="O3580">
            <v>0</v>
          </cell>
          <cell r="P3580">
            <v>0</v>
          </cell>
          <cell r="Q3580">
            <v>0</v>
          </cell>
          <cell r="R3580">
            <v>0</v>
          </cell>
          <cell r="S3580">
            <v>0</v>
          </cell>
          <cell r="T3580">
            <v>0</v>
          </cell>
          <cell r="U3580">
            <v>1</v>
          </cell>
          <cell r="V3580">
            <v>2728000</v>
          </cell>
          <cell r="W3580">
            <v>2728000</v>
          </cell>
          <cell r="X3580">
            <v>0</v>
          </cell>
          <cell r="Y3580">
            <v>1</v>
          </cell>
          <cell r="Z3580">
            <v>0</v>
          </cell>
          <cell r="AA3580" t="str">
            <v>QLC</v>
          </cell>
          <cell r="AB3580" t="str">
            <v>64232001</v>
          </cell>
          <cell r="AC3580" t="str">
            <v>24212001</v>
          </cell>
        </row>
        <row r="3581">
          <cell r="A3581" t="str">
            <v>014877009</v>
          </cell>
          <cell r="B3581" t="str">
            <v>Kệ sắt lưu kho hạng trung độc lập D2000xR700xC2000</v>
          </cell>
          <cell r="C3581" t="str">
            <v>Chiếc</v>
          </cell>
          <cell r="D3581">
            <v>44139</v>
          </cell>
          <cell r="E3581">
            <v>2728000</v>
          </cell>
          <cell r="F3581">
            <v>1</v>
          </cell>
          <cell r="G3581">
            <v>1</v>
          </cell>
          <cell r="H3581">
            <v>2728000</v>
          </cell>
          <cell r="I3581">
            <v>2728000</v>
          </cell>
          <cell r="J3581">
            <v>0</v>
          </cell>
          <cell r="K3581">
            <v>1</v>
          </cell>
          <cell r="L3581">
            <v>0</v>
          </cell>
          <cell r="M3581">
            <v>0</v>
          </cell>
          <cell r="N3581">
            <v>0</v>
          </cell>
          <cell r="O3581">
            <v>0</v>
          </cell>
          <cell r="P3581">
            <v>0</v>
          </cell>
          <cell r="Q3581">
            <v>0</v>
          </cell>
          <cell r="R3581">
            <v>0</v>
          </cell>
          <cell r="S3581">
            <v>0</v>
          </cell>
          <cell r="T3581">
            <v>0</v>
          </cell>
          <cell r="U3581">
            <v>1</v>
          </cell>
          <cell r="V3581">
            <v>2728000</v>
          </cell>
          <cell r="W3581">
            <v>2728000</v>
          </cell>
          <cell r="X3581">
            <v>0</v>
          </cell>
          <cell r="Y3581">
            <v>1</v>
          </cell>
          <cell r="Z3581">
            <v>0</v>
          </cell>
          <cell r="AA3581" t="str">
            <v>QLC</v>
          </cell>
          <cell r="AB3581" t="str">
            <v>64232001</v>
          </cell>
          <cell r="AC3581" t="str">
            <v>24212001</v>
          </cell>
        </row>
        <row r="3582">
          <cell r="A3582" t="str">
            <v>014877010</v>
          </cell>
          <cell r="B3582" t="str">
            <v>Kệ sắt lưu kho hạng trung độc lập D2000xR700xC2000</v>
          </cell>
          <cell r="C3582" t="str">
            <v>Chiếc</v>
          </cell>
          <cell r="D3582">
            <v>44139</v>
          </cell>
          <cell r="E3582">
            <v>2728000</v>
          </cell>
          <cell r="F3582">
            <v>1</v>
          </cell>
          <cell r="G3582">
            <v>1</v>
          </cell>
          <cell r="H3582">
            <v>2728000</v>
          </cell>
          <cell r="I3582">
            <v>2728000</v>
          </cell>
          <cell r="J3582">
            <v>0</v>
          </cell>
          <cell r="K3582">
            <v>1</v>
          </cell>
          <cell r="L3582">
            <v>0</v>
          </cell>
          <cell r="M3582">
            <v>0</v>
          </cell>
          <cell r="N3582">
            <v>0</v>
          </cell>
          <cell r="O3582">
            <v>0</v>
          </cell>
          <cell r="P3582">
            <v>0</v>
          </cell>
          <cell r="Q3582">
            <v>0</v>
          </cell>
          <cell r="R3582">
            <v>0</v>
          </cell>
          <cell r="S3582">
            <v>0</v>
          </cell>
          <cell r="T3582">
            <v>0</v>
          </cell>
          <cell r="U3582">
            <v>1</v>
          </cell>
          <cell r="V3582">
            <v>2728000</v>
          </cell>
          <cell r="W3582">
            <v>2728000</v>
          </cell>
          <cell r="X3582">
            <v>0</v>
          </cell>
          <cell r="Y3582">
            <v>1</v>
          </cell>
          <cell r="Z3582">
            <v>0</v>
          </cell>
          <cell r="AA3582" t="str">
            <v>QLC</v>
          </cell>
          <cell r="AB3582" t="str">
            <v>64232001</v>
          </cell>
          <cell r="AC3582" t="str">
            <v>24212001</v>
          </cell>
        </row>
        <row r="3583">
          <cell r="A3583" t="str">
            <v>014877011</v>
          </cell>
          <cell r="B3583" t="str">
            <v>Kệ sắt lưu kho hạng trung độc lập D2000xR700xC2000</v>
          </cell>
          <cell r="C3583" t="str">
            <v>Chiếc</v>
          </cell>
          <cell r="D3583">
            <v>44139</v>
          </cell>
          <cell r="E3583">
            <v>2728000</v>
          </cell>
          <cell r="F3583">
            <v>1</v>
          </cell>
          <cell r="G3583">
            <v>1</v>
          </cell>
          <cell r="H3583">
            <v>2728000</v>
          </cell>
          <cell r="I3583">
            <v>2728000</v>
          </cell>
          <cell r="J3583">
            <v>0</v>
          </cell>
          <cell r="K3583">
            <v>1</v>
          </cell>
          <cell r="L3583">
            <v>0</v>
          </cell>
          <cell r="M3583">
            <v>0</v>
          </cell>
          <cell r="N3583">
            <v>0</v>
          </cell>
          <cell r="O3583">
            <v>0</v>
          </cell>
          <cell r="P3583">
            <v>0</v>
          </cell>
          <cell r="Q3583">
            <v>0</v>
          </cell>
          <cell r="R3583">
            <v>0</v>
          </cell>
          <cell r="S3583">
            <v>0</v>
          </cell>
          <cell r="T3583">
            <v>0</v>
          </cell>
          <cell r="U3583">
            <v>1</v>
          </cell>
          <cell r="V3583">
            <v>2728000</v>
          </cell>
          <cell r="W3583">
            <v>2728000</v>
          </cell>
          <cell r="X3583">
            <v>0</v>
          </cell>
          <cell r="Y3583">
            <v>1</v>
          </cell>
          <cell r="Z3583">
            <v>0</v>
          </cell>
          <cell r="AA3583" t="str">
            <v>QLC</v>
          </cell>
          <cell r="AB3583" t="str">
            <v>64232001</v>
          </cell>
          <cell r="AC3583" t="str">
            <v>24212001</v>
          </cell>
        </row>
        <row r="3584">
          <cell r="A3584" t="str">
            <v>014877012</v>
          </cell>
          <cell r="B3584" t="str">
            <v>Kệ sắt lưu kho hạng trung độc lập D2000xR700xC2000</v>
          </cell>
          <cell r="C3584" t="str">
            <v>Chiếc</v>
          </cell>
          <cell r="D3584">
            <v>44139</v>
          </cell>
          <cell r="E3584">
            <v>2728000</v>
          </cell>
          <cell r="F3584">
            <v>1</v>
          </cell>
          <cell r="G3584">
            <v>1</v>
          </cell>
          <cell r="H3584">
            <v>2728000</v>
          </cell>
          <cell r="I3584">
            <v>2728000</v>
          </cell>
          <cell r="J3584">
            <v>0</v>
          </cell>
          <cell r="K3584">
            <v>1</v>
          </cell>
          <cell r="L3584">
            <v>0</v>
          </cell>
          <cell r="M3584">
            <v>0</v>
          </cell>
          <cell r="N3584">
            <v>0</v>
          </cell>
          <cell r="O3584">
            <v>0</v>
          </cell>
          <cell r="P3584">
            <v>0</v>
          </cell>
          <cell r="Q3584">
            <v>0</v>
          </cell>
          <cell r="R3584">
            <v>0</v>
          </cell>
          <cell r="S3584">
            <v>0</v>
          </cell>
          <cell r="T3584">
            <v>0</v>
          </cell>
          <cell r="U3584">
            <v>1</v>
          </cell>
          <cell r="V3584">
            <v>2728000</v>
          </cell>
          <cell r="W3584">
            <v>2728000</v>
          </cell>
          <cell r="X3584">
            <v>0</v>
          </cell>
          <cell r="Y3584">
            <v>1</v>
          </cell>
          <cell r="Z3584">
            <v>0</v>
          </cell>
          <cell r="AA3584" t="str">
            <v>QLC</v>
          </cell>
          <cell r="AB3584" t="str">
            <v>64232001</v>
          </cell>
          <cell r="AC3584" t="str">
            <v>24212001</v>
          </cell>
        </row>
        <row r="3585">
          <cell r="A3585" t="str">
            <v>014877013</v>
          </cell>
          <cell r="B3585" t="str">
            <v>Kệ sắt lưu kho hạng trung độc lập D2000xR700xC2000</v>
          </cell>
          <cell r="C3585" t="str">
            <v>Chiếc</v>
          </cell>
          <cell r="D3585">
            <v>44139</v>
          </cell>
          <cell r="E3585">
            <v>2728000</v>
          </cell>
          <cell r="F3585">
            <v>1</v>
          </cell>
          <cell r="G3585">
            <v>1</v>
          </cell>
          <cell r="H3585">
            <v>2728000</v>
          </cell>
          <cell r="I3585">
            <v>2728000</v>
          </cell>
          <cell r="J3585">
            <v>0</v>
          </cell>
          <cell r="K3585">
            <v>1</v>
          </cell>
          <cell r="L3585">
            <v>0</v>
          </cell>
          <cell r="M3585">
            <v>0</v>
          </cell>
          <cell r="N3585">
            <v>0</v>
          </cell>
          <cell r="O3585">
            <v>0</v>
          </cell>
          <cell r="P3585">
            <v>0</v>
          </cell>
          <cell r="Q3585">
            <v>0</v>
          </cell>
          <cell r="R3585">
            <v>0</v>
          </cell>
          <cell r="S3585">
            <v>0</v>
          </cell>
          <cell r="T3585">
            <v>0</v>
          </cell>
          <cell r="U3585">
            <v>1</v>
          </cell>
          <cell r="V3585">
            <v>2728000</v>
          </cell>
          <cell r="W3585">
            <v>2728000</v>
          </cell>
          <cell r="X3585">
            <v>0</v>
          </cell>
          <cell r="Y3585">
            <v>1</v>
          </cell>
          <cell r="Z3585">
            <v>0</v>
          </cell>
          <cell r="AA3585" t="str">
            <v>QLC</v>
          </cell>
          <cell r="AB3585" t="str">
            <v>64232001</v>
          </cell>
          <cell r="AC3585" t="str">
            <v>24212001</v>
          </cell>
        </row>
        <row r="3586">
          <cell r="A3586" t="str">
            <v>014877014</v>
          </cell>
          <cell r="B3586" t="str">
            <v>Kệ sắt lưu kho hạng trung độc lập D2000xR700xC2000</v>
          </cell>
          <cell r="C3586" t="str">
            <v>Chiếc</v>
          </cell>
          <cell r="D3586">
            <v>44139</v>
          </cell>
          <cell r="E3586">
            <v>2728000</v>
          </cell>
          <cell r="F3586">
            <v>1</v>
          </cell>
          <cell r="G3586">
            <v>1</v>
          </cell>
          <cell r="H3586">
            <v>2728000</v>
          </cell>
          <cell r="I3586">
            <v>2728000</v>
          </cell>
          <cell r="J3586">
            <v>0</v>
          </cell>
          <cell r="K3586">
            <v>1</v>
          </cell>
          <cell r="L3586">
            <v>0</v>
          </cell>
          <cell r="M3586">
            <v>0</v>
          </cell>
          <cell r="N3586">
            <v>0</v>
          </cell>
          <cell r="O3586">
            <v>0</v>
          </cell>
          <cell r="P3586">
            <v>0</v>
          </cell>
          <cell r="Q3586">
            <v>0</v>
          </cell>
          <cell r="R3586">
            <v>0</v>
          </cell>
          <cell r="S3586">
            <v>0</v>
          </cell>
          <cell r="T3586">
            <v>0</v>
          </cell>
          <cell r="U3586">
            <v>1</v>
          </cell>
          <cell r="V3586">
            <v>2728000</v>
          </cell>
          <cell r="W3586">
            <v>2728000</v>
          </cell>
          <cell r="X3586">
            <v>0</v>
          </cell>
          <cell r="Y3586">
            <v>1</v>
          </cell>
          <cell r="Z3586">
            <v>0</v>
          </cell>
          <cell r="AA3586" t="str">
            <v>QLC</v>
          </cell>
          <cell r="AB3586" t="str">
            <v>64232001</v>
          </cell>
          <cell r="AC3586" t="str">
            <v>24212001</v>
          </cell>
        </row>
        <row r="3587">
          <cell r="A3587" t="str">
            <v>014877015</v>
          </cell>
          <cell r="B3587" t="str">
            <v>Kệ sắt lưu kho hạng trung độc lập D2000xR700xC2000</v>
          </cell>
          <cell r="C3587" t="str">
            <v>Chiếc</v>
          </cell>
          <cell r="D3587">
            <v>44139</v>
          </cell>
          <cell r="E3587">
            <v>2728000</v>
          </cell>
          <cell r="F3587">
            <v>1</v>
          </cell>
          <cell r="G3587">
            <v>1</v>
          </cell>
          <cell r="H3587">
            <v>2728000</v>
          </cell>
          <cell r="I3587">
            <v>2728000</v>
          </cell>
          <cell r="J3587">
            <v>0</v>
          </cell>
          <cell r="K3587">
            <v>1</v>
          </cell>
          <cell r="L3587">
            <v>0</v>
          </cell>
          <cell r="M3587">
            <v>0</v>
          </cell>
          <cell r="N3587">
            <v>0</v>
          </cell>
          <cell r="O3587">
            <v>0</v>
          </cell>
          <cell r="P3587">
            <v>0</v>
          </cell>
          <cell r="Q3587">
            <v>0</v>
          </cell>
          <cell r="R3587">
            <v>0</v>
          </cell>
          <cell r="S3587">
            <v>0</v>
          </cell>
          <cell r="T3587">
            <v>0</v>
          </cell>
          <cell r="U3587">
            <v>1</v>
          </cell>
          <cell r="V3587">
            <v>2728000</v>
          </cell>
          <cell r="W3587">
            <v>2728000</v>
          </cell>
          <cell r="X3587">
            <v>0</v>
          </cell>
          <cell r="Y3587">
            <v>1</v>
          </cell>
          <cell r="Z3587">
            <v>0</v>
          </cell>
          <cell r="AA3587" t="str">
            <v>QLC</v>
          </cell>
          <cell r="AB3587" t="str">
            <v>64232001</v>
          </cell>
          <cell r="AC3587" t="str">
            <v>24212001</v>
          </cell>
        </row>
        <row r="3588">
          <cell r="A3588" t="str">
            <v>014877016</v>
          </cell>
          <cell r="B3588" t="str">
            <v>Kệ sắt lưu kho hạng trung độc lập D2000xR700xC2000</v>
          </cell>
          <cell r="C3588" t="str">
            <v>Chiếc</v>
          </cell>
          <cell r="D3588">
            <v>44139</v>
          </cell>
          <cell r="E3588">
            <v>2728000</v>
          </cell>
          <cell r="F3588">
            <v>1</v>
          </cell>
          <cell r="G3588">
            <v>1</v>
          </cell>
          <cell r="H3588">
            <v>2728000</v>
          </cell>
          <cell r="I3588">
            <v>2728000</v>
          </cell>
          <cell r="J3588">
            <v>0</v>
          </cell>
          <cell r="K3588">
            <v>1</v>
          </cell>
          <cell r="L3588">
            <v>0</v>
          </cell>
          <cell r="M3588">
            <v>0</v>
          </cell>
          <cell r="N3588">
            <v>0</v>
          </cell>
          <cell r="O3588">
            <v>0</v>
          </cell>
          <cell r="P3588">
            <v>0</v>
          </cell>
          <cell r="Q3588">
            <v>0</v>
          </cell>
          <cell r="R3588">
            <v>0</v>
          </cell>
          <cell r="S3588">
            <v>0</v>
          </cell>
          <cell r="T3588">
            <v>0</v>
          </cell>
          <cell r="U3588">
            <v>1</v>
          </cell>
          <cell r="V3588">
            <v>2728000</v>
          </cell>
          <cell r="W3588">
            <v>2728000</v>
          </cell>
          <cell r="X3588">
            <v>0</v>
          </cell>
          <cell r="Y3588">
            <v>1</v>
          </cell>
          <cell r="Z3588">
            <v>0</v>
          </cell>
          <cell r="AA3588" t="str">
            <v>QLC</v>
          </cell>
          <cell r="AB3588" t="str">
            <v>64232001</v>
          </cell>
          <cell r="AC3588" t="str">
            <v>24212001</v>
          </cell>
        </row>
        <row r="3589">
          <cell r="A3589" t="str">
            <v>014877017</v>
          </cell>
          <cell r="B3589" t="str">
            <v>Kệ sắt lưu kho hạng trung độc lập D2000xR700xC2000</v>
          </cell>
          <cell r="C3589" t="str">
            <v>Chiếc</v>
          </cell>
          <cell r="D3589">
            <v>44139</v>
          </cell>
          <cell r="E3589">
            <v>2728000</v>
          </cell>
          <cell r="F3589">
            <v>1</v>
          </cell>
          <cell r="G3589">
            <v>1</v>
          </cell>
          <cell r="H3589">
            <v>2728000</v>
          </cell>
          <cell r="I3589">
            <v>2728000</v>
          </cell>
          <cell r="J3589">
            <v>0</v>
          </cell>
          <cell r="K3589">
            <v>1</v>
          </cell>
          <cell r="L3589">
            <v>0</v>
          </cell>
          <cell r="M3589">
            <v>0</v>
          </cell>
          <cell r="N3589">
            <v>0</v>
          </cell>
          <cell r="O3589">
            <v>0</v>
          </cell>
          <cell r="P3589">
            <v>0</v>
          </cell>
          <cell r="Q3589">
            <v>0</v>
          </cell>
          <cell r="R3589">
            <v>0</v>
          </cell>
          <cell r="S3589">
            <v>0</v>
          </cell>
          <cell r="T3589">
            <v>0</v>
          </cell>
          <cell r="U3589">
            <v>1</v>
          </cell>
          <cell r="V3589">
            <v>2728000</v>
          </cell>
          <cell r="W3589">
            <v>2728000</v>
          </cell>
          <cell r="X3589">
            <v>0</v>
          </cell>
          <cell r="Y3589">
            <v>1</v>
          </cell>
          <cell r="Z3589">
            <v>0</v>
          </cell>
          <cell r="AA3589" t="str">
            <v>QLC</v>
          </cell>
          <cell r="AB3589" t="str">
            <v>64232001</v>
          </cell>
          <cell r="AC3589" t="str">
            <v>24212001</v>
          </cell>
        </row>
        <row r="3590">
          <cell r="A3590" t="str">
            <v>014877018</v>
          </cell>
          <cell r="B3590" t="str">
            <v>Kệ sắt lưu kho hạng trung độc lập D2000xR700xC2000</v>
          </cell>
          <cell r="C3590" t="str">
            <v>Chiếc</v>
          </cell>
          <cell r="D3590">
            <v>44139</v>
          </cell>
          <cell r="E3590">
            <v>2728000</v>
          </cell>
          <cell r="F3590">
            <v>1</v>
          </cell>
          <cell r="G3590">
            <v>1</v>
          </cell>
          <cell r="H3590">
            <v>2728000</v>
          </cell>
          <cell r="I3590">
            <v>2728000</v>
          </cell>
          <cell r="J3590">
            <v>0</v>
          </cell>
          <cell r="K3590">
            <v>1</v>
          </cell>
          <cell r="L3590">
            <v>0</v>
          </cell>
          <cell r="M3590">
            <v>0</v>
          </cell>
          <cell r="N3590">
            <v>0</v>
          </cell>
          <cell r="O3590">
            <v>0</v>
          </cell>
          <cell r="P3590">
            <v>0</v>
          </cell>
          <cell r="Q3590">
            <v>0</v>
          </cell>
          <cell r="R3590">
            <v>0</v>
          </cell>
          <cell r="S3590">
            <v>0</v>
          </cell>
          <cell r="T3590">
            <v>0</v>
          </cell>
          <cell r="U3590">
            <v>1</v>
          </cell>
          <cell r="V3590">
            <v>2728000</v>
          </cell>
          <cell r="W3590">
            <v>2728000</v>
          </cell>
          <cell r="X3590">
            <v>0</v>
          </cell>
          <cell r="Y3590">
            <v>1</v>
          </cell>
          <cell r="Z3590">
            <v>0</v>
          </cell>
          <cell r="AA3590" t="str">
            <v>QLC</v>
          </cell>
          <cell r="AB3590" t="str">
            <v>64232001</v>
          </cell>
          <cell r="AC3590" t="str">
            <v>24212001</v>
          </cell>
        </row>
        <row r="3591">
          <cell r="A3591" t="str">
            <v>014877019</v>
          </cell>
          <cell r="B3591" t="str">
            <v>Kệ sắt lưu kho hạng trung độc lập D2000xR700xC2000</v>
          </cell>
          <cell r="C3591" t="str">
            <v>Chiếc</v>
          </cell>
          <cell r="D3591">
            <v>44139</v>
          </cell>
          <cell r="E3591">
            <v>2728000</v>
          </cell>
          <cell r="F3591">
            <v>1</v>
          </cell>
          <cell r="G3591">
            <v>1</v>
          </cell>
          <cell r="H3591">
            <v>2728000</v>
          </cell>
          <cell r="I3591">
            <v>2728000</v>
          </cell>
          <cell r="J3591">
            <v>0</v>
          </cell>
          <cell r="K3591">
            <v>1</v>
          </cell>
          <cell r="L3591">
            <v>0</v>
          </cell>
          <cell r="M3591">
            <v>0</v>
          </cell>
          <cell r="N3591">
            <v>0</v>
          </cell>
          <cell r="O3591">
            <v>0</v>
          </cell>
          <cell r="P3591">
            <v>0</v>
          </cell>
          <cell r="Q3591">
            <v>0</v>
          </cell>
          <cell r="R3591">
            <v>0</v>
          </cell>
          <cell r="S3591">
            <v>0</v>
          </cell>
          <cell r="T3591">
            <v>0</v>
          </cell>
          <cell r="U3591">
            <v>1</v>
          </cell>
          <cell r="V3591">
            <v>2728000</v>
          </cell>
          <cell r="W3591">
            <v>2728000</v>
          </cell>
          <cell r="X3591">
            <v>0</v>
          </cell>
          <cell r="Y3591">
            <v>1</v>
          </cell>
          <cell r="Z3591">
            <v>0</v>
          </cell>
          <cell r="AA3591" t="str">
            <v>QLC</v>
          </cell>
          <cell r="AB3591" t="str">
            <v>64232001</v>
          </cell>
          <cell r="AC3591" t="str">
            <v>24212001</v>
          </cell>
        </row>
        <row r="3592">
          <cell r="A3592" t="str">
            <v>014877020</v>
          </cell>
          <cell r="B3592" t="str">
            <v>Kệ sắt lưu kho hạng trung độc lập D2000xR700xC2000</v>
          </cell>
          <cell r="C3592" t="str">
            <v>Chiếc</v>
          </cell>
          <cell r="D3592">
            <v>44139</v>
          </cell>
          <cell r="E3592">
            <v>2728000</v>
          </cell>
          <cell r="F3592">
            <v>1</v>
          </cell>
          <cell r="G3592">
            <v>1</v>
          </cell>
          <cell r="H3592">
            <v>2728000</v>
          </cell>
          <cell r="I3592">
            <v>2728000</v>
          </cell>
          <cell r="J3592">
            <v>0</v>
          </cell>
          <cell r="K3592">
            <v>1</v>
          </cell>
          <cell r="L3592">
            <v>0</v>
          </cell>
          <cell r="M3592">
            <v>0</v>
          </cell>
          <cell r="N3592">
            <v>0</v>
          </cell>
          <cell r="O3592">
            <v>0</v>
          </cell>
          <cell r="P3592">
            <v>0</v>
          </cell>
          <cell r="Q3592">
            <v>0</v>
          </cell>
          <cell r="R3592">
            <v>0</v>
          </cell>
          <cell r="S3592">
            <v>0</v>
          </cell>
          <cell r="T3592">
            <v>0</v>
          </cell>
          <cell r="U3592">
            <v>1</v>
          </cell>
          <cell r="V3592">
            <v>2728000</v>
          </cell>
          <cell r="W3592">
            <v>2728000</v>
          </cell>
          <cell r="X3592">
            <v>0</v>
          </cell>
          <cell r="Y3592">
            <v>1</v>
          </cell>
          <cell r="Z3592">
            <v>0</v>
          </cell>
          <cell r="AA3592" t="str">
            <v>QLC</v>
          </cell>
          <cell r="AB3592" t="str">
            <v>64232001</v>
          </cell>
          <cell r="AC3592" t="str">
            <v>24212001</v>
          </cell>
        </row>
        <row r="3593">
          <cell r="A3593" t="str">
            <v>014877021</v>
          </cell>
          <cell r="B3593" t="str">
            <v>Kệ sắt lưu kho hạng trung độc lập D2000xR700xC2000</v>
          </cell>
          <cell r="C3593" t="str">
            <v>Chiếc</v>
          </cell>
          <cell r="D3593">
            <v>44139</v>
          </cell>
          <cell r="E3593">
            <v>2728000</v>
          </cell>
          <cell r="F3593">
            <v>1</v>
          </cell>
          <cell r="G3593">
            <v>1</v>
          </cell>
          <cell r="H3593">
            <v>2728000</v>
          </cell>
          <cell r="I3593">
            <v>2728000</v>
          </cell>
          <cell r="J3593">
            <v>0</v>
          </cell>
          <cell r="K3593">
            <v>1</v>
          </cell>
          <cell r="L3593">
            <v>0</v>
          </cell>
          <cell r="M3593">
            <v>0</v>
          </cell>
          <cell r="N3593">
            <v>0</v>
          </cell>
          <cell r="O3593">
            <v>0</v>
          </cell>
          <cell r="P3593">
            <v>0</v>
          </cell>
          <cell r="Q3593">
            <v>0</v>
          </cell>
          <cell r="R3593">
            <v>0</v>
          </cell>
          <cell r="S3593">
            <v>0</v>
          </cell>
          <cell r="T3593">
            <v>0</v>
          </cell>
          <cell r="U3593">
            <v>1</v>
          </cell>
          <cell r="V3593">
            <v>2728000</v>
          </cell>
          <cell r="W3593">
            <v>2728000</v>
          </cell>
          <cell r="X3593">
            <v>0</v>
          </cell>
          <cell r="Y3593">
            <v>1</v>
          </cell>
          <cell r="Z3593">
            <v>0</v>
          </cell>
          <cell r="AA3593" t="str">
            <v>QLC</v>
          </cell>
          <cell r="AB3593" t="str">
            <v>64232001</v>
          </cell>
          <cell r="AC3593" t="str">
            <v>24212001</v>
          </cell>
        </row>
        <row r="3594">
          <cell r="A3594" t="str">
            <v>014877022</v>
          </cell>
          <cell r="B3594" t="str">
            <v>Kệ sắt lưu kho hạng trung độc lập D2000xR700xC2000</v>
          </cell>
          <cell r="C3594" t="str">
            <v>Chiếc</v>
          </cell>
          <cell r="D3594">
            <v>44139</v>
          </cell>
          <cell r="E3594">
            <v>2728000</v>
          </cell>
          <cell r="F3594">
            <v>1</v>
          </cell>
          <cell r="G3594">
            <v>1</v>
          </cell>
          <cell r="H3594">
            <v>2728000</v>
          </cell>
          <cell r="I3594">
            <v>2728000</v>
          </cell>
          <cell r="J3594">
            <v>0</v>
          </cell>
          <cell r="K3594">
            <v>1</v>
          </cell>
          <cell r="L3594">
            <v>0</v>
          </cell>
          <cell r="M3594">
            <v>0</v>
          </cell>
          <cell r="N3594">
            <v>0</v>
          </cell>
          <cell r="O3594">
            <v>0</v>
          </cell>
          <cell r="P3594">
            <v>0</v>
          </cell>
          <cell r="Q3594">
            <v>0</v>
          </cell>
          <cell r="R3594">
            <v>0</v>
          </cell>
          <cell r="S3594">
            <v>0</v>
          </cell>
          <cell r="T3594">
            <v>0</v>
          </cell>
          <cell r="U3594">
            <v>1</v>
          </cell>
          <cell r="V3594">
            <v>2728000</v>
          </cell>
          <cell r="W3594">
            <v>2728000</v>
          </cell>
          <cell r="X3594">
            <v>0</v>
          </cell>
          <cell r="Y3594">
            <v>1</v>
          </cell>
          <cell r="Z3594">
            <v>0</v>
          </cell>
          <cell r="AA3594" t="str">
            <v>QLC</v>
          </cell>
          <cell r="AB3594" t="str">
            <v>64232001</v>
          </cell>
          <cell r="AC3594" t="str">
            <v>24212001</v>
          </cell>
        </row>
        <row r="3595">
          <cell r="A3595" t="str">
            <v>014877023</v>
          </cell>
          <cell r="B3595" t="str">
            <v>Kệ sắt lưu kho hạng trung độc lập D2000xR700xC2000</v>
          </cell>
          <cell r="C3595" t="str">
            <v>Chiếc</v>
          </cell>
          <cell r="D3595">
            <v>44139</v>
          </cell>
          <cell r="E3595">
            <v>2728000</v>
          </cell>
          <cell r="F3595">
            <v>1</v>
          </cell>
          <cell r="G3595">
            <v>1</v>
          </cell>
          <cell r="H3595">
            <v>2728000</v>
          </cell>
          <cell r="I3595">
            <v>2728000</v>
          </cell>
          <cell r="J3595">
            <v>0</v>
          </cell>
          <cell r="K3595">
            <v>1</v>
          </cell>
          <cell r="L3595">
            <v>0</v>
          </cell>
          <cell r="M3595">
            <v>0</v>
          </cell>
          <cell r="N3595">
            <v>0</v>
          </cell>
          <cell r="O3595">
            <v>0</v>
          </cell>
          <cell r="P3595">
            <v>0</v>
          </cell>
          <cell r="Q3595">
            <v>0</v>
          </cell>
          <cell r="R3595">
            <v>0</v>
          </cell>
          <cell r="S3595">
            <v>0</v>
          </cell>
          <cell r="T3595">
            <v>0</v>
          </cell>
          <cell r="U3595">
            <v>1</v>
          </cell>
          <cell r="V3595">
            <v>2728000</v>
          </cell>
          <cell r="W3595">
            <v>2728000</v>
          </cell>
          <cell r="X3595">
            <v>0</v>
          </cell>
          <cell r="Y3595">
            <v>1</v>
          </cell>
          <cell r="Z3595">
            <v>0</v>
          </cell>
          <cell r="AA3595" t="str">
            <v>QLC</v>
          </cell>
          <cell r="AB3595" t="str">
            <v>64232001</v>
          </cell>
          <cell r="AC3595" t="str">
            <v>24212001</v>
          </cell>
        </row>
        <row r="3596">
          <cell r="A3596" t="str">
            <v>014877024</v>
          </cell>
          <cell r="B3596" t="str">
            <v>Kệ sắt lưu kho hạng trung độc lập D2000xR700xC2000</v>
          </cell>
          <cell r="C3596" t="str">
            <v>Chiếc</v>
          </cell>
          <cell r="D3596">
            <v>44139</v>
          </cell>
          <cell r="E3596">
            <v>2728000</v>
          </cell>
          <cell r="F3596">
            <v>1</v>
          </cell>
          <cell r="G3596">
            <v>1</v>
          </cell>
          <cell r="H3596">
            <v>2728000</v>
          </cell>
          <cell r="I3596">
            <v>2728000</v>
          </cell>
          <cell r="J3596">
            <v>0</v>
          </cell>
          <cell r="K3596">
            <v>1</v>
          </cell>
          <cell r="L3596">
            <v>0</v>
          </cell>
          <cell r="M3596">
            <v>0</v>
          </cell>
          <cell r="N3596">
            <v>0</v>
          </cell>
          <cell r="O3596">
            <v>0</v>
          </cell>
          <cell r="P3596">
            <v>0</v>
          </cell>
          <cell r="Q3596">
            <v>0</v>
          </cell>
          <cell r="R3596">
            <v>0</v>
          </cell>
          <cell r="S3596">
            <v>0</v>
          </cell>
          <cell r="T3596">
            <v>0</v>
          </cell>
          <cell r="U3596">
            <v>1</v>
          </cell>
          <cell r="V3596">
            <v>2728000</v>
          </cell>
          <cell r="W3596">
            <v>2728000</v>
          </cell>
          <cell r="X3596">
            <v>0</v>
          </cell>
          <cell r="Y3596">
            <v>1</v>
          </cell>
          <cell r="Z3596">
            <v>0</v>
          </cell>
          <cell r="AA3596" t="str">
            <v>QLC</v>
          </cell>
          <cell r="AB3596" t="str">
            <v>64232001</v>
          </cell>
          <cell r="AC3596" t="str">
            <v>24212001</v>
          </cell>
        </row>
        <row r="3597">
          <cell r="A3597" t="str">
            <v>014877025</v>
          </cell>
          <cell r="B3597" t="str">
            <v>Kệ sắt lưu kho hạng trung nối dài D1950xR700xC2000</v>
          </cell>
          <cell r="C3597" t="str">
            <v>Chiếc</v>
          </cell>
          <cell r="D3597">
            <v>44139</v>
          </cell>
          <cell r="E3597">
            <v>2453000</v>
          </cell>
          <cell r="F3597">
            <v>1</v>
          </cell>
          <cell r="G3597">
            <v>1</v>
          </cell>
          <cell r="H3597">
            <v>2453000</v>
          </cell>
          <cell r="I3597">
            <v>2453000</v>
          </cell>
          <cell r="J3597">
            <v>0</v>
          </cell>
          <cell r="K3597">
            <v>1</v>
          </cell>
          <cell r="L3597">
            <v>0</v>
          </cell>
          <cell r="M3597">
            <v>0</v>
          </cell>
          <cell r="N3597">
            <v>0</v>
          </cell>
          <cell r="O3597">
            <v>0</v>
          </cell>
          <cell r="P3597">
            <v>0</v>
          </cell>
          <cell r="Q3597">
            <v>0</v>
          </cell>
          <cell r="R3597">
            <v>0</v>
          </cell>
          <cell r="S3597">
            <v>0</v>
          </cell>
          <cell r="T3597">
            <v>0</v>
          </cell>
          <cell r="U3597">
            <v>1</v>
          </cell>
          <cell r="V3597">
            <v>2453000</v>
          </cell>
          <cell r="W3597">
            <v>2453000</v>
          </cell>
          <cell r="X3597">
            <v>0</v>
          </cell>
          <cell r="Y3597">
            <v>1</v>
          </cell>
          <cell r="Z3597">
            <v>0</v>
          </cell>
          <cell r="AA3597" t="str">
            <v>QLC</v>
          </cell>
          <cell r="AB3597" t="str">
            <v>64232001</v>
          </cell>
          <cell r="AC3597" t="str">
            <v>24212001</v>
          </cell>
        </row>
        <row r="3598">
          <cell r="A3598" t="str">
            <v>014877026</v>
          </cell>
          <cell r="B3598" t="str">
            <v>Kệ sắt lưu kho hạng trung nối dài D1950xR700xC2000</v>
          </cell>
          <cell r="C3598" t="str">
            <v>Chiếc</v>
          </cell>
          <cell r="D3598">
            <v>44139</v>
          </cell>
          <cell r="E3598">
            <v>2453000</v>
          </cell>
          <cell r="F3598">
            <v>1</v>
          </cell>
          <cell r="G3598">
            <v>1</v>
          </cell>
          <cell r="H3598">
            <v>2453000</v>
          </cell>
          <cell r="I3598">
            <v>2453000</v>
          </cell>
          <cell r="J3598">
            <v>0</v>
          </cell>
          <cell r="K3598">
            <v>1</v>
          </cell>
          <cell r="L3598">
            <v>0</v>
          </cell>
          <cell r="M3598">
            <v>0</v>
          </cell>
          <cell r="N3598">
            <v>0</v>
          </cell>
          <cell r="O3598">
            <v>0</v>
          </cell>
          <cell r="P3598">
            <v>0</v>
          </cell>
          <cell r="Q3598">
            <v>0</v>
          </cell>
          <cell r="R3598">
            <v>0</v>
          </cell>
          <cell r="S3598">
            <v>0</v>
          </cell>
          <cell r="T3598">
            <v>0</v>
          </cell>
          <cell r="U3598">
            <v>1</v>
          </cell>
          <cell r="V3598">
            <v>2453000</v>
          </cell>
          <cell r="W3598">
            <v>2453000</v>
          </cell>
          <cell r="X3598">
            <v>0</v>
          </cell>
          <cell r="Y3598">
            <v>1</v>
          </cell>
          <cell r="Z3598">
            <v>0</v>
          </cell>
          <cell r="AA3598" t="str">
            <v>QLC</v>
          </cell>
          <cell r="AB3598" t="str">
            <v>64232001</v>
          </cell>
          <cell r="AC3598" t="str">
            <v>24212001</v>
          </cell>
        </row>
        <row r="3599">
          <cell r="A3599" t="str">
            <v>014877027</v>
          </cell>
          <cell r="B3599" t="str">
            <v>Kệ sắt lưu kho hạng trung nối dài D1950xR700xC2000</v>
          </cell>
          <cell r="C3599" t="str">
            <v>Chiếc</v>
          </cell>
          <cell r="D3599">
            <v>44139</v>
          </cell>
          <cell r="E3599">
            <v>2453000</v>
          </cell>
          <cell r="F3599">
            <v>1</v>
          </cell>
          <cell r="G3599">
            <v>1</v>
          </cell>
          <cell r="H3599">
            <v>2453000</v>
          </cell>
          <cell r="I3599">
            <v>2453000</v>
          </cell>
          <cell r="J3599">
            <v>0</v>
          </cell>
          <cell r="K3599">
            <v>1</v>
          </cell>
          <cell r="L3599">
            <v>0</v>
          </cell>
          <cell r="M3599">
            <v>0</v>
          </cell>
          <cell r="N3599">
            <v>0</v>
          </cell>
          <cell r="O3599">
            <v>0</v>
          </cell>
          <cell r="P3599">
            <v>0</v>
          </cell>
          <cell r="Q3599">
            <v>0</v>
          </cell>
          <cell r="R3599">
            <v>0</v>
          </cell>
          <cell r="S3599">
            <v>0</v>
          </cell>
          <cell r="T3599">
            <v>0</v>
          </cell>
          <cell r="U3599">
            <v>1</v>
          </cell>
          <cell r="V3599">
            <v>2453000</v>
          </cell>
          <cell r="W3599">
            <v>2453000</v>
          </cell>
          <cell r="X3599">
            <v>0</v>
          </cell>
          <cell r="Y3599">
            <v>1</v>
          </cell>
          <cell r="Z3599">
            <v>0</v>
          </cell>
          <cell r="AA3599" t="str">
            <v>QLC</v>
          </cell>
          <cell r="AB3599" t="str">
            <v>64232001</v>
          </cell>
          <cell r="AC3599" t="str">
            <v>24212001</v>
          </cell>
        </row>
        <row r="3600">
          <cell r="A3600" t="str">
            <v>014877028</v>
          </cell>
          <cell r="B3600" t="str">
            <v>Kệ sắt lưu kho hạng trung nối dài D1950xR700xC2000</v>
          </cell>
          <cell r="C3600" t="str">
            <v>Chiếc</v>
          </cell>
          <cell r="D3600">
            <v>44139</v>
          </cell>
          <cell r="E3600">
            <v>2453000</v>
          </cell>
          <cell r="F3600">
            <v>1</v>
          </cell>
          <cell r="G3600">
            <v>1</v>
          </cell>
          <cell r="H3600">
            <v>2453000</v>
          </cell>
          <cell r="I3600">
            <v>2453000</v>
          </cell>
          <cell r="J3600">
            <v>0</v>
          </cell>
          <cell r="K3600">
            <v>1</v>
          </cell>
          <cell r="L3600">
            <v>0</v>
          </cell>
          <cell r="M3600">
            <v>0</v>
          </cell>
          <cell r="N3600">
            <v>0</v>
          </cell>
          <cell r="O3600">
            <v>0</v>
          </cell>
          <cell r="P3600">
            <v>0</v>
          </cell>
          <cell r="Q3600">
            <v>0</v>
          </cell>
          <cell r="R3600">
            <v>0</v>
          </cell>
          <cell r="S3600">
            <v>0</v>
          </cell>
          <cell r="T3600">
            <v>0</v>
          </cell>
          <cell r="U3600">
            <v>1</v>
          </cell>
          <cell r="V3600">
            <v>2453000</v>
          </cell>
          <cell r="W3600">
            <v>2453000</v>
          </cell>
          <cell r="X3600">
            <v>0</v>
          </cell>
          <cell r="Y3600">
            <v>1</v>
          </cell>
          <cell r="Z3600">
            <v>0</v>
          </cell>
          <cell r="AA3600" t="str">
            <v>QLC</v>
          </cell>
          <cell r="AB3600" t="str">
            <v>64232001</v>
          </cell>
          <cell r="AC3600" t="str">
            <v>24212001</v>
          </cell>
        </row>
        <row r="3601">
          <cell r="A3601" t="str">
            <v>014877029</v>
          </cell>
          <cell r="B3601" t="str">
            <v>Kệ sắt lưu kho hạng trung nối dài D1950xR700xC2000</v>
          </cell>
          <cell r="C3601" t="str">
            <v>Chiếc</v>
          </cell>
          <cell r="D3601">
            <v>44139</v>
          </cell>
          <cell r="E3601">
            <v>2453000</v>
          </cell>
          <cell r="F3601">
            <v>1</v>
          </cell>
          <cell r="G3601">
            <v>1</v>
          </cell>
          <cell r="H3601">
            <v>2453000</v>
          </cell>
          <cell r="I3601">
            <v>2453000</v>
          </cell>
          <cell r="J3601">
            <v>0</v>
          </cell>
          <cell r="K3601">
            <v>1</v>
          </cell>
          <cell r="L3601">
            <v>0</v>
          </cell>
          <cell r="M3601">
            <v>0</v>
          </cell>
          <cell r="N3601">
            <v>0</v>
          </cell>
          <cell r="O3601">
            <v>0</v>
          </cell>
          <cell r="P3601">
            <v>0</v>
          </cell>
          <cell r="Q3601">
            <v>0</v>
          </cell>
          <cell r="R3601">
            <v>0</v>
          </cell>
          <cell r="S3601">
            <v>0</v>
          </cell>
          <cell r="T3601">
            <v>0</v>
          </cell>
          <cell r="U3601">
            <v>1</v>
          </cell>
          <cell r="V3601">
            <v>2453000</v>
          </cell>
          <cell r="W3601">
            <v>2453000</v>
          </cell>
          <cell r="X3601">
            <v>0</v>
          </cell>
          <cell r="Y3601">
            <v>1</v>
          </cell>
          <cell r="Z3601">
            <v>0</v>
          </cell>
          <cell r="AA3601" t="str">
            <v>QLC</v>
          </cell>
          <cell r="AB3601" t="str">
            <v>64232001</v>
          </cell>
          <cell r="AC3601" t="str">
            <v>24212001</v>
          </cell>
        </row>
        <row r="3602">
          <cell r="A3602" t="str">
            <v>014877030</v>
          </cell>
          <cell r="B3602" t="str">
            <v>Kệ sắt lưu kho hạng trung nối dài D1950xR700xC2000</v>
          </cell>
          <cell r="C3602" t="str">
            <v>Chiếc</v>
          </cell>
          <cell r="D3602">
            <v>44139</v>
          </cell>
          <cell r="E3602">
            <v>2453000</v>
          </cell>
          <cell r="F3602">
            <v>1</v>
          </cell>
          <cell r="G3602">
            <v>1</v>
          </cell>
          <cell r="H3602">
            <v>2453000</v>
          </cell>
          <cell r="I3602">
            <v>2453000</v>
          </cell>
          <cell r="J3602">
            <v>0</v>
          </cell>
          <cell r="K3602">
            <v>1</v>
          </cell>
          <cell r="L3602">
            <v>0</v>
          </cell>
          <cell r="M3602">
            <v>0</v>
          </cell>
          <cell r="N3602">
            <v>0</v>
          </cell>
          <cell r="O3602">
            <v>0</v>
          </cell>
          <cell r="P3602">
            <v>0</v>
          </cell>
          <cell r="Q3602">
            <v>0</v>
          </cell>
          <cell r="R3602">
            <v>0</v>
          </cell>
          <cell r="S3602">
            <v>0</v>
          </cell>
          <cell r="T3602">
            <v>0</v>
          </cell>
          <cell r="U3602">
            <v>1</v>
          </cell>
          <cell r="V3602">
            <v>2453000</v>
          </cell>
          <cell r="W3602">
            <v>2453000</v>
          </cell>
          <cell r="X3602">
            <v>0</v>
          </cell>
          <cell r="Y3602">
            <v>1</v>
          </cell>
          <cell r="Z3602">
            <v>0</v>
          </cell>
          <cell r="AA3602" t="str">
            <v>QLC</v>
          </cell>
          <cell r="AB3602" t="str">
            <v>64232001</v>
          </cell>
          <cell r="AC3602" t="str">
            <v>24212001</v>
          </cell>
        </row>
        <row r="3603">
          <cell r="A3603" t="str">
            <v>014877031</v>
          </cell>
          <cell r="B3603" t="str">
            <v>Kệ sắt lưu kho hạng trung nối dài D1950xR700xC2000</v>
          </cell>
          <cell r="C3603" t="str">
            <v>Chiếc</v>
          </cell>
          <cell r="D3603">
            <v>44139</v>
          </cell>
          <cell r="E3603">
            <v>2453000</v>
          </cell>
          <cell r="F3603">
            <v>1</v>
          </cell>
          <cell r="G3603">
            <v>1</v>
          </cell>
          <cell r="H3603">
            <v>2453000</v>
          </cell>
          <cell r="I3603">
            <v>2453000</v>
          </cell>
          <cell r="J3603">
            <v>0</v>
          </cell>
          <cell r="K3603">
            <v>1</v>
          </cell>
          <cell r="L3603">
            <v>0</v>
          </cell>
          <cell r="M3603">
            <v>0</v>
          </cell>
          <cell r="N3603">
            <v>0</v>
          </cell>
          <cell r="O3603">
            <v>0</v>
          </cell>
          <cell r="P3603">
            <v>0</v>
          </cell>
          <cell r="Q3603">
            <v>0</v>
          </cell>
          <cell r="R3603">
            <v>0</v>
          </cell>
          <cell r="S3603">
            <v>0</v>
          </cell>
          <cell r="T3603">
            <v>0</v>
          </cell>
          <cell r="U3603">
            <v>1</v>
          </cell>
          <cell r="V3603">
            <v>2453000</v>
          </cell>
          <cell r="W3603">
            <v>2453000</v>
          </cell>
          <cell r="X3603">
            <v>0</v>
          </cell>
          <cell r="Y3603">
            <v>1</v>
          </cell>
          <cell r="Z3603">
            <v>0</v>
          </cell>
          <cell r="AA3603" t="str">
            <v>QLC</v>
          </cell>
          <cell r="AB3603" t="str">
            <v>64232001</v>
          </cell>
          <cell r="AC3603" t="str">
            <v>24212001</v>
          </cell>
        </row>
        <row r="3604">
          <cell r="A3604" t="str">
            <v>014877032</v>
          </cell>
          <cell r="B3604" t="str">
            <v>Kệ sắt lưu kho hạng trung nối dài D1950xR700xC2000</v>
          </cell>
          <cell r="C3604" t="str">
            <v>Chiếc</v>
          </cell>
          <cell r="D3604">
            <v>44139</v>
          </cell>
          <cell r="E3604">
            <v>2453000</v>
          </cell>
          <cell r="F3604">
            <v>1</v>
          </cell>
          <cell r="G3604">
            <v>1</v>
          </cell>
          <cell r="H3604">
            <v>2453000</v>
          </cell>
          <cell r="I3604">
            <v>2453000</v>
          </cell>
          <cell r="J3604">
            <v>0</v>
          </cell>
          <cell r="K3604">
            <v>1</v>
          </cell>
          <cell r="L3604">
            <v>0</v>
          </cell>
          <cell r="M3604">
            <v>0</v>
          </cell>
          <cell r="N3604">
            <v>0</v>
          </cell>
          <cell r="O3604">
            <v>0</v>
          </cell>
          <cell r="P3604">
            <v>0</v>
          </cell>
          <cell r="Q3604">
            <v>0</v>
          </cell>
          <cell r="R3604">
            <v>0</v>
          </cell>
          <cell r="S3604">
            <v>0</v>
          </cell>
          <cell r="T3604">
            <v>0</v>
          </cell>
          <cell r="U3604">
            <v>1</v>
          </cell>
          <cell r="V3604">
            <v>2453000</v>
          </cell>
          <cell r="W3604">
            <v>2453000</v>
          </cell>
          <cell r="X3604">
            <v>0</v>
          </cell>
          <cell r="Y3604">
            <v>1</v>
          </cell>
          <cell r="Z3604">
            <v>0</v>
          </cell>
          <cell r="AA3604" t="str">
            <v>QLC</v>
          </cell>
          <cell r="AB3604" t="str">
            <v>64232001</v>
          </cell>
          <cell r="AC3604" t="str">
            <v>24212001</v>
          </cell>
        </row>
        <row r="3605">
          <cell r="A3605" t="str">
            <v>014877033</v>
          </cell>
          <cell r="B3605" t="str">
            <v>Kệ sắt lưu kho hạng trung nối dài D1950xR700xC2000</v>
          </cell>
          <cell r="C3605" t="str">
            <v>Chiếc</v>
          </cell>
          <cell r="D3605">
            <v>44139</v>
          </cell>
          <cell r="E3605">
            <v>2453000</v>
          </cell>
          <cell r="F3605">
            <v>1</v>
          </cell>
          <cell r="G3605">
            <v>1</v>
          </cell>
          <cell r="H3605">
            <v>2453000</v>
          </cell>
          <cell r="I3605">
            <v>2453000</v>
          </cell>
          <cell r="J3605">
            <v>0</v>
          </cell>
          <cell r="K3605">
            <v>1</v>
          </cell>
          <cell r="L3605">
            <v>0</v>
          </cell>
          <cell r="M3605">
            <v>0</v>
          </cell>
          <cell r="N3605">
            <v>0</v>
          </cell>
          <cell r="O3605">
            <v>0</v>
          </cell>
          <cell r="P3605">
            <v>0</v>
          </cell>
          <cell r="Q3605">
            <v>0</v>
          </cell>
          <cell r="R3605">
            <v>0</v>
          </cell>
          <cell r="S3605">
            <v>0</v>
          </cell>
          <cell r="T3605">
            <v>0</v>
          </cell>
          <cell r="U3605">
            <v>1</v>
          </cell>
          <cell r="V3605">
            <v>2453000</v>
          </cell>
          <cell r="W3605">
            <v>2453000</v>
          </cell>
          <cell r="X3605">
            <v>0</v>
          </cell>
          <cell r="Y3605">
            <v>1</v>
          </cell>
          <cell r="Z3605">
            <v>0</v>
          </cell>
          <cell r="AA3605" t="str">
            <v>QLC</v>
          </cell>
          <cell r="AB3605" t="str">
            <v>64232001</v>
          </cell>
          <cell r="AC3605" t="str">
            <v>24212001</v>
          </cell>
        </row>
        <row r="3606">
          <cell r="A3606" t="str">
            <v>014877034</v>
          </cell>
          <cell r="B3606" t="str">
            <v>Kệ sắt lưu kho hạng trung nối dài D1950xR700xC2000</v>
          </cell>
          <cell r="C3606" t="str">
            <v>Chiếc</v>
          </cell>
          <cell r="D3606">
            <v>44139</v>
          </cell>
          <cell r="E3606">
            <v>2453000</v>
          </cell>
          <cell r="F3606">
            <v>1</v>
          </cell>
          <cell r="G3606">
            <v>1</v>
          </cell>
          <cell r="H3606">
            <v>2453000</v>
          </cell>
          <cell r="I3606">
            <v>2453000</v>
          </cell>
          <cell r="J3606">
            <v>0</v>
          </cell>
          <cell r="K3606">
            <v>1</v>
          </cell>
          <cell r="L3606">
            <v>0</v>
          </cell>
          <cell r="M3606">
            <v>0</v>
          </cell>
          <cell r="N3606">
            <v>0</v>
          </cell>
          <cell r="O3606">
            <v>0</v>
          </cell>
          <cell r="P3606">
            <v>0</v>
          </cell>
          <cell r="Q3606">
            <v>0</v>
          </cell>
          <cell r="R3606">
            <v>0</v>
          </cell>
          <cell r="S3606">
            <v>0</v>
          </cell>
          <cell r="T3606">
            <v>0</v>
          </cell>
          <cell r="U3606">
            <v>1</v>
          </cell>
          <cell r="V3606">
            <v>2453000</v>
          </cell>
          <cell r="W3606">
            <v>2453000</v>
          </cell>
          <cell r="X3606">
            <v>0</v>
          </cell>
          <cell r="Y3606">
            <v>1</v>
          </cell>
          <cell r="Z3606">
            <v>0</v>
          </cell>
          <cell r="AA3606" t="str">
            <v>QLC</v>
          </cell>
          <cell r="AB3606" t="str">
            <v>64232001</v>
          </cell>
          <cell r="AC3606" t="str">
            <v>24212001</v>
          </cell>
        </row>
        <row r="3607">
          <cell r="A3607" t="str">
            <v>014877035</v>
          </cell>
          <cell r="B3607" t="str">
            <v>Kệ sắt lưu kho hạng trung nối dài D1950xR700xC2000</v>
          </cell>
          <cell r="C3607" t="str">
            <v>Chiếc</v>
          </cell>
          <cell r="D3607">
            <v>44139</v>
          </cell>
          <cell r="E3607">
            <v>2453000</v>
          </cell>
          <cell r="F3607">
            <v>1</v>
          </cell>
          <cell r="G3607">
            <v>1</v>
          </cell>
          <cell r="H3607">
            <v>2453000</v>
          </cell>
          <cell r="I3607">
            <v>2453000</v>
          </cell>
          <cell r="J3607">
            <v>0</v>
          </cell>
          <cell r="K3607">
            <v>1</v>
          </cell>
          <cell r="L3607">
            <v>0</v>
          </cell>
          <cell r="M3607">
            <v>0</v>
          </cell>
          <cell r="N3607">
            <v>0</v>
          </cell>
          <cell r="O3607">
            <v>0</v>
          </cell>
          <cell r="P3607">
            <v>0</v>
          </cell>
          <cell r="Q3607">
            <v>0</v>
          </cell>
          <cell r="R3607">
            <v>0</v>
          </cell>
          <cell r="S3607">
            <v>0</v>
          </cell>
          <cell r="T3607">
            <v>0</v>
          </cell>
          <cell r="U3607">
            <v>1</v>
          </cell>
          <cell r="V3607">
            <v>2453000</v>
          </cell>
          <cell r="W3607">
            <v>2453000</v>
          </cell>
          <cell r="X3607">
            <v>0</v>
          </cell>
          <cell r="Y3607">
            <v>1</v>
          </cell>
          <cell r="Z3607">
            <v>0</v>
          </cell>
          <cell r="AA3607" t="str">
            <v>QLC</v>
          </cell>
          <cell r="AB3607" t="str">
            <v>64232001</v>
          </cell>
          <cell r="AC3607" t="str">
            <v>24212001</v>
          </cell>
        </row>
        <row r="3608">
          <cell r="A3608" t="str">
            <v>014877036</v>
          </cell>
          <cell r="B3608" t="str">
            <v>Kệ sắt lưu kho hạng trung nối dài D1950xR700xC2000</v>
          </cell>
          <cell r="C3608" t="str">
            <v>Chiếc</v>
          </cell>
          <cell r="D3608">
            <v>44139</v>
          </cell>
          <cell r="E3608">
            <v>2453000</v>
          </cell>
          <cell r="F3608">
            <v>1</v>
          </cell>
          <cell r="G3608">
            <v>1</v>
          </cell>
          <cell r="H3608">
            <v>2453000</v>
          </cell>
          <cell r="I3608">
            <v>2453000</v>
          </cell>
          <cell r="J3608">
            <v>0</v>
          </cell>
          <cell r="K3608">
            <v>1</v>
          </cell>
          <cell r="L3608">
            <v>0</v>
          </cell>
          <cell r="M3608">
            <v>0</v>
          </cell>
          <cell r="N3608">
            <v>0</v>
          </cell>
          <cell r="O3608">
            <v>0</v>
          </cell>
          <cell r="P3608">
            <v>0</v>
          </cell>
          <cell r="Q3608">
            <v>0</v>
          </cell>
          <cell r="R3608">
            <v>0</v>
          </cell>
          <cell r="S3608">
            <v>0</v>
          </cell>
          <cell r="T3608">
            <v>0</v>
          </cell>
          <cell r="U3608">
            <v>1</v>
          </cell>
          <cell r="V3608">
            <v>2453000</v>
          </cell>
          <cell r="W3608">
            <v>2453000</v>
          </cell>
          <cell r="X3608">
            <v>0</v>
          </cell>
          <cell r="Y3608">
            <v>1</v>
          </cell>
          <cell r="Z3608">
            <v>0</v>
          </cell>
          <cell r="AA3608" t="str">
            <v>QLC</v>
          </cell>
          <cell r="AB3608" t="str">
            <v>64232001</v>
          </cell>
          <cell r="AC3608" t="str">
            <v>24212001</v>
          </cell>
        </row>
        <row r="3609">
          <cell r="A3609" t="str">
            <v>014877037</v>
          </cell>
          <cell r="B3609" t="str">
            <v>Kệ sắt lưu kho hạng trung nối dài D1950xR700xC2000</v>
          </cell>
          <cell r="C3609" t="str">
            <v>Chiếc</v>
          </cell>
          <cell r="D3609">
            <v>44139</v>
          </cell>
          <cell r="E3609">
            <v>2453000</v>
          </cell>
          <cell r="F3609">
            <v>1</v>
          </cell>
          <cell r="G3609">
            <v>1</v>
          </cell>
          <cell r="H3609">
            <v>2453000</v>
          </cell>
          <cell r="I3609">
            <v>2453000</v>
          </cell>
          <cell r="J3609">
            <v>0</v>
          </cell>
          <cell r="K3609">
            <v>1</v>
          </cell>
          <cell r="L3609">
            <v>0</v>
          </cell>
          <cell r="M3609">
            <v>0</v>
          </cell>
          <cell r="N3609">
            <v>0</v>
          </cell>
          <cell r="O3609">
            <v>0</v>
          </cell>
          <cell r="P3609">
            <v>0</v>
          </cell>
          <cell r="Q3609">
            <v>0</v>
          </cell>
          <cell r="R3609">
            <v>0</v>
          </cell>
          <cell r="S3609">
            <v>0</v>
          </cell>
          <cell r="T3609">
            <v>0</v>
          </cell>
          <cell r="U3609">
            <v>1</v>
          </cell>
          <cell r="V3609">
            <v>2453000</v>
          </cell>
          <cell r="W3609">
            <v>2453000</v>
          </cell>
          <cell r="X3609">
            <v>0</v>
          </cell>
          <cell r="Y3609">
            <v>1</v>
          </cell>
          <cell r="Z3609">
            <v>0</v>
          </cell>
          <cell r="AA3609" t="str">
            <v>QLC</v>
          </cell>
          <cell r="AB3609" t="str">
            <v>64232001</v>
          </cell>
          <cell r="AC3609" t="str">
            <v>24212001</v>
          </cell>
        </row>
        <row r="3610">
          <cell r="A3610" t="str">
            <v>014877038</v>
          </cell>
          <cell r="B3610" t="str">
            <v>Kệ sắt lưu kho hạng trung nối dài D1950xR700xC2000</v>
          </cell>
          <cell r="C3610" t="str">
            <v>Chiếc</v>
          </cell>
          <cell r="D3610">
            <v>44139</v>
          </cell>
          <cell r="E3610">
            <v>2453000</v>
          </cell>
          <cell r="F3610">
            <v>1</v>
          </cell>
          <cell r="G3610">
            <v>1</v>
          </cell>
          <cell r="H3610">
            <v>2453000</v>
          </cell>
          <cell r="I3610">
            <v>2453000</v>
          </cell>
          <cell r="J3610">
            <v>0</v>
          </cell>
          <cell r="K3610">
            <v>1</v>
          </cell>
          <cell r="L3610">
            <v>0</v>
          </cell>
          <cell r="M3610">
            <v>0</v>
          </cell>
          <cell r="N3610">
            <v>0</v>
          </cell>
          <cell r="O3610">
            <v>0</v>
          </cell>
          <cell r="P3610">
            <v>0</v>
          </cell>
          <cell r="Q3610">
            <v>0</v>
          </cell>
          <cell r="R3610">
            <v>0</v>
          </cell>
          <cell r="S3610">
            <v>0</v>
          </cell>
          <cell r="T3610">
            <v>0</v>
          </cell>
          <cell r="U3610">
            <v>1</v>
          </cell>
          <cell r="V3610">
            <v>2453000</v>
          </cell>
          <cell r="W3610">
            <v>2453000</v>
          </cell>
          <cell r="X3610">
            <v>0</v>
          </cell>
          <cell r="Y3610">
            <v>1</v>
          </cell>
          <cell r="Z3610">
            <v>0</v>
          </cell>
          <cell r="AA3610" t="str">
            <v>QLC</v>
          </cell>
          <cell r="AB3610" t="str">
            <v>64232001</v>
          </cell>
          <cell r="AC3610" t="str">
            <v>24212001</v>
          </cell>
        </row>
        <row r="3611">
          <cell r="A3611" t="str">
            <v>014877039</v>
          </cell>
          <cell r="B3611" t="str">
            <v>Kệ sắt lưu kho hạng trung nối dài D1950xR700xC2000</v>
          </cell>
          <cell r="C3611" t="str">
            <v>Chiếc</v>
          </cell>
          <cell r="D3611">
            <v>44139</v>
          </cell>
          <cell r="E3611">
            <v>2453000</v>
          </cell>
          <cell r="F3611">
            <v>1</v>
          </cell>
          <cell r="G3611">
            <v>1</v>
          </cell>
          <cell r="H3611">
            <v>2453000</v>
          </cell>
          <cell r="I3611">
            <v>2453000</v>
          </cell>
          <cell r="J3611">
            <v>0</v>
          </cell>
          <cell r="K3611">
            <v>1</v>
          </cell>
          <cell r="L3611">
            <v>0</v>
          </cell>
          <cell r="M3611">
            <v>0</v>
          </cell>
          <cell r="N3611">
            <v>0</v>
          </cell>
          <cell r="O3611">
            <v>0</v>
          </cell>
          <cell r="P3611">
            <v>0</v>
          </cell>
          <cell r="Q3611">
            <v>0</v>
          </cell>
          <cell r="R3611">
            <v>0</v>
          </cell>
          <cell r="S3611">
            <v>0</v>
          </cell>
          <cell r="T3611">
            <v>0</v>
          </cell>
          <cell r="U3611">
            <v>1</v>
          </cell>
          <cell r="V3611">
            <v>2453000</v>
          </cell>
          <cell r="W3611">
            <v>2453000</v>
          </cell>
          <cell r="X3611">
            <v>0</v>
          </cell>
          <cell r="Y3611">
            <v>1</v>
          </cell>
          <cell r="Z3611">
            <v>0</v>
          </cell>
          <cell r="AA3611" t="str">
            <v>QLC</v>
          </cell>
          <cell r="AB3611" t="str">
            <v>64232001</v>
          </cell>
          <cell r="AC3611" t="str">
            <v>24212001</v>
          </cell>
        </row>
        <row r="3612">
          <cell r="A3612" t="str">
            <v>014877040</v>
          </cell>
          <cell r="B3612" t="str">
            <v>Kệ sắt lưu kho hạng trung nối dài D1950xR700xC2000</v>
          </cell>
          <cell r="C3612" t="str">
            <v>Chiếc</v>
          </cell>
          <cell r="D3612">
            <v>44139</v>
          </cell>
          <cell r="E3612">
            <v>2453000</v>
          </cell>
          <cell r="F3612">
            <v>1</v>
          </cell>
          <cell r="G3612">
            <v>1</v>
          </cell>
          <cell r="H3612">
            <v>2453000</v>
          </cell>
          <cell r="I3612">
            <v>2453000</v>
          </cell>
          <cell r="J3612">
            <v>0</v>
          </cell>
          <cell r="K3612">
            <v>1</v>
          </cell>
          <cell r="L3612">
            <v>0</v>
          </cell>
          <cell r="M3612">
            <v>0</v>
          </cell>
          <cell r="N3612">
            <v>0</v>
          </cell>
          <cell r="O3612">
            <v>0</v>
          </cell>
          <cell r="P3612">
            <v>0</v>
          </cell>
          <cell r="Q3612">
            <v>0</v>
          </cell>
          <cell r="R3612">
            <v>0</v>
          </cell>
          <cell r="S3612">
            <v>0</v>
          </cell>
          <cell r="T3612">
            <v>0</v>
          </cell>
          <cell r="U3612">
            <v>1</v>
          </cell>
          <cell r="V3612">
            <v>2453000</v>
          </cell>
          <cell r="W3612">
            <v>2453000</v>
          </cell>
          <cell r="X3612">
            <v>0</v>
          </cell>
          <cell r="Y3612">
            <v>1</v>
          </cell>
          <cell r="Z3612">
            <v>0</v>
          </cell>
          <cell r="AA3612" t="str">
            <v>QLC</v>
          </cell>
          <cell r="AB3612" t="str">
            <v>64232001</v>
          </cell>
          <cell r="AC3612" t="str">
            <v>24212001</v>
          </cell>
        </row>
        <row r="3613">
          <cell r="A3613" t="str">
            <v>014877041</v>
          </cell>
          <cell r="B3613" t="str">
            <v>Kệ sắt lưu kho hạng trung nối dài D1950xR700xC2000</v>
          </cell>
          <cell r="C3613" t="str">
            <v>Chiếc</v>
          </cell>
          <cell r="D3613">
            <v>44139</v>
          </cell>
          <cell r="E3613">
            <v>2453000</v>
          </cell>
          <cell r="F3613">
            <v>1</v>
          </cell>
          <cell r="G3613">
            <v>1</v>
          </cell>
          <cell r="H3613">
            <v>2453000</v>
          </cell>
          <cell r="I3613">
            <v>2453000</v>
          </cell>
          <cell r="J3613">
            <v>0</v>
          </cell>
          <cell r="K3613">
            <v>1</v>
          </cell>
          <cell r="L3613">
            <v>0</v>
          </cell>
          <cell r="M3613">
            <v>0</v>
          </cell>
          <cell r="N3613">
            <v>0</v>
          </cell>
          <cell r="O3613">
            <v>0</v>
          </cell>
          <cell r="P3613">
            <v>0</v>
          </cell>
          <cell r="Q3613">
            <v>0</v>
          </cell>
          <cell r="R3613">
            <v>0</v>
          </cell>
          <cell r="S3613">
            <v>0</v>
          </cell>
          <cell r="T3613">
            <v>0</v>
          </cell>
          <cell r="U3613">
            <v>1</v>
          </cell>
          <cell r="V3613">
            <v>2453000</v>
          </cell>
          <cell r="W3613">
            <v>2453000</v>
          </cell>
          <cell r="X3613">
            <v>0</v>
          </cell>
          <cell r="Y3613">
            <v>1</v>
          </cell>
          <cell r="Z3613">
            <v>0</v>
          </cell>
          <cell r="AA3613" t="str">
            <v>QLC</v>
          </cell>
          <cell r="AB3613" t="str">
            <v>64232001</v>
          </cell>
          <cell r="AC3613" t="str">
            <v>24212001</v>
          </cell>
        </row>
        <row r="3614">
          <cell r="A3614" t="str">
            <v>014877042</v>
          </cell>
          <cell r="B3614" t="str">
            <v>Kệ sắt lưu kho hạng trung nối dài D1950xR700xC2000</v>
          </cell>
          <cell r="C3614" t="str">
            <v>Chiếc</v>
          </cell>
          <cell r="D3614">
            <v>44139</v>
          </cell>
          <cell r="E3614">
            <v>2453000</v>
          </cell>
          <cell r="F3614">
            <v>1</v>
          </cell>
          <cell r="G3614">
            <v>1</v>
          </cell>
          <cell r="H3614">
            <v>2453000</v>
          </cell>
          <cell r="I3614">
            <v>2453000</v>
          </cell>
          <cell r="J3614">
            <v>0</v>
          </cell>
          <cell r="K3614">
            <v>1</v>
          </cell>
          <cell r="L3614">
            <v>0</v>
          </cell>
          <cell r="M3614">
            <v>0</v>
          </cell>
          <cell r="N3614">
            <v>0</v>
          </cell>
          <cell r="O3614">
            <v>0</v>
          </cell>
          <cell r="P3614">
            <v>0</v>
          </cell>
          <cell r="Q3614">
            <v>0</v>
          </cell>
          <cell r="R3614">
            <v>0</v>
          </cell>
          <cell r="S3614">
            <v>0</v>
          </cell>
          <cell r="T3614">
            <v>0</v>
          </cell>
          <cell r="U3614">
            <v>1</v>
          </cell>
          <cell r="V3614">
            <v>2453000</v>
          </cell>
          <cell r="W3614">
            <v>2453000</v>
          </cell>
          <cell r="X3614">
            <v>0</v>
          </cell>
          <cell r="Y3614">
            <v>1</v>
          </cell>
          <cell r="Z3614">
            <v>0</v>
          </cell>
          <cell r="AA3614" t="str">
            <v>QLC</v>
          </cell>
          <cell r="AB3614" t="str">
            <v>64232001</v>
          </cell>
          <cell r="AC3614" t="str">
            <v>24212001</v>
          </cell>
        </row>
        <row r="3615">
          <cell r="A3615" t="str">
            <v>014877043</v>
          </cell>
          <cell r="B3615" t="str">
            <v>Kệ sắt lưu kho hạng trung nối dài D1950xR700xC2000</v>
          </cell>
          <cell r="C3615" t="str">
            <v>Chiếc</v>
          </cell>
          <cell r="D3615">
            <v>44139</v>
          </cell>
          <cell r="E3615">
            <v>2453000</v>
          </cell>
          <cell r="F3615">
            <v>1</v>
          </cell>
          <cell r="G3615">
            <v>1</v>
          </cell>
          <cell r="H3615">
            <v>2453000</v>
          </cell>
          <cell r="I3615">
            <v>2453000</v>
          </cell>
          <cell r="J3615">
            <v>0</v>
          </cell>
          <cell r="K3615">
            <v>1</v>
          </cell>
          <cell r="L3615">
            <v>0</v>
          </cell>
          <cell r="M3615">
            <v>0</v>
          </cell>
          <cell r="N3615">
            <v>0</v>
          </cell>
          <cell r="O3615">
            <v>0</v>
          </cell>
          <cell r="P3615">
            <v>0</v>
          </cell>
          <cell r="Q3615">
            <v>0</v>
          </cell>
          <cell r="R3615">
            <v>0</v>
          </cell>
          <cell r="S3615">
            <v>0</v>
          </cell>
          <cell r="T3615">
            <v>0</v>
          </cell>
          <cell r="U3615">
            <v>1</v>
          </cell>
          <cell r="V3615">
            <v>2453000</v>
          </cell>
          <cell r="W3615">
            <v>2453000</v>
          </cell>
          <cell r="X3615">
            <v>0</v>
          </cell>
          <cell r="Y3615">
            <v>1</v>
          </cell>
          <cell r="Z3615">
            <v>0</v>
          </cell>
          <cell r="AA3615" t="str">
            <v>QLC</v>
          </cell>
          <cell r="AB3615" t="str">
            <v>64232001</v>
          </cell>
          <cell r="AC3615" t="str">
            <v>24212001</v>
          </cell>
        </row>
        <row r="3616">
          <cell r="A3616" t="str">
            <v>014877044</v>
          </cell>
          <cell r="B3616" t="str">
            <v>Kệ sắt lưu kho hạng trung nối dài D1950xR700xC2000</v>
          </cell>
          <cell r="C3616" t="str">
            <v>Chiếc</v>
          </cell>
          <cell r="D3616">
            <v>44139</v>
          </cell>
          <cell r="E3616">
            <v>2453000</v>
          </cell>
          <cell r="F3616">
            <v>1</v>
          </cell>
          <cell r="G3616">
            <v>1</v>
          </cell>
          <cell r="H3616">
            <v>2453000</v>
          </cell>
          <cell r="I3616">
            <v>2453000</v>
          </cell>
          <cell r="J3616">
            <v>0</v>
          </cell>
          <cell r="K3616">
            <v>1</v>
          </cell>
          <cell r="L3616">
            <v>0</v>
          </cell>
          <cell r="M3616">
            <v>0</v>
          </cell>
          <cell r="N3616">
            <v>0</v>
          </cell>
          <cell r="O3616">
            <v>0</v>
          </cell>
          <cell r="P3616">
            <v>0</v>
          </cell>
          <cell r="Q3616">
            <v>0</v>
          </cell>
          <cell r="R3616">
            <v>0</v>
          </cell>
          <cell r="S3616">
            <v>0</v>
          </cell>
          <cell r="T3616">
            <v>0</v>
          </cell>
          <cell r="U3616">
            <v>1</v>
          </cell>
          <cell r="V3616">
            <v>2453000</v>
          </cell>
          <cell r="W3616">
            <v>2453000</v>
          </cell>
          <cell r="X3616">
            <v>0</v>
          </cell>
          <cell r="Y3616">
            <v>1</v>
          </cell>
          <cell r="Z3616">
            <v>0</v>
          </cell>
          <cell r="AA3616" t="str">
            <v>QLC</v>
          </cell>
          <cell r="AB3616" t="str">
            <v>64232001</v>
          </cell>
          <cell r="AC3616" t="str">
            <v>24212001</v>
          </cell>
        </row>
        <row r="3617">
          <cell r="A3617" t="str">
            <v>014877045</v>
          </cell>
          <cell r="B3617" t="str">
            <v>Kệ sắt lưu kho hạng trung nối dài D1950xR700xC2000</v>
          </cell>
          <cell r="C3617" t="str">
            <v>Chiếc</v>
          </cell>
          <cell r="D3617">
            <v>44139</v>
          </cell>
          <cell r="E3617">
            <v>2453000</v>
          </cell>
          <cell r="F3617">
            <v>1</v>
          </cell>
          <cell r="G3617">
            <v>1</v>
          </cell>
          <cell r="H3617">
            <v>2453000</v>
          </cell>
          <cell r="I3617">
            <v>2453000</v>
          </cell>
          <cell r="J3617">
            <v>0</v>
          </cell>
          <cell r="K3617">
            <v>1</v>
          </cell>
          <cell r="L3617">
            <v>0</v>
          </cell>
          <cell r="M3617">
            <v>0</v>
          </cell>
          <cell r="N3617">
            <v>0</v>
          </cell>
          <cell r="O3617">
            <v>0</v>
          </cell>
          <cell r="P3617">
            <v>0</v>
          </cell>
          <cell r="Q3617">
            <v>0</v>
          </cell>
          <cell r="R3617">
            <v>0</v>
          </cell>
          <cell r="S3617">
            <v>0</v>
          </cell>
          <cell r="T3617">
            <v>0</v>
          </cell>
          <cell r="U3617">
            <v>1</v>
          </cell>
          <cell r="V3617">
            <v>2453000</v>
          </cell>
          <cell r="W3617">
            <v>2453000</v>
          </cell>
          <cell r="X3617">
            <v>0</v>
          </cell>
          <cell r="Y3617">
            <v>1</v>
          </cell>
          <cell r="Z3617">
            <v>0</v>
          </cell>
          <cell r="AA3617" t="str">
            <v>QLC</v>
          </cell>
          <cell r="AB3617" t="str">
            <v>64232001</v>
          </cell>
          <cell r="AC3617" t="str">
            <v>24212001</v>
          </cell>
        </row>
        <row r="3618">
          <cell r="A3618" t="str">
            <v>014877046</v>
          </cell>
          <cell r="B3618" t="str">
            <v>Kệ sắt lưu kho hạng trung nối dài D1950xR700xC2000</v>
          </cell>
          <cell r="C3618" t="str">
            <v>Chiếc</v>
          </cell>
          <cell r="D3618">
            <v>44139</v>
          </cell>
          <cell r="E3618">
            <v>2453000</v>
          </cell>
          <cell r="F3618">
            <v>1</v>
          </cell>
          <cell r="G3618">
            <v>1</v>
          </cell>
          <cell r="H3618">
            <v>2453000</v>
          </cell>
          <cell r="I3618">
            <v>2453000</v>
          </cell>
          <cell r="J3618">
            <v>0</v>
          </cell>
          <cell r="K3618">
            <v>1</v>
          </cell>
          <cell r="L3618">
            <v>0</v>
          </cell>
          <cell r="M3618">
            <v>0</v>
          </cell>
          <cell r="N3618">
            <v>0</v>
          </cell>
          <cell r="O3618">
            <v>0</v>
          </cell>
          <cell r="P3618">
            <v>0</v>
          </cell>
          <cell r="Q3618">
            <v>0</v>
          </cell>
          <cell r="R3618">
            <v>0</v>
          </cell>
          <cell r="S3618">
            <v>0</v>
          </cell>
          <cell r="T3618">
            <v>0</v>
          </cell>
          <cell r="U3618">
            <v>1</v>
          </cell>
          <cell r="V3618">
            <v>2453000</v>
          </cell>
          <cell r="W3618">
            <v>2453000</v>
          </cell>
          <cell r="X3618">
            <v>0</v>
          </cell>
          <cell r="Y3618">
            <v>1</v>
          </cell>
          <cell r="Z3618">
            <v>0</v>
          </cell>
          <cell r="AA3618" t="str">
            <v>QLC</v>
          </cell>
          <cell r="AB3618" t="str">
            <v>64232001</v>
          </cell>
          <cell r="AC3618" t="str">
            <v>24212001</v>
          </cell>
        </row>
        <row r="3619">
          <cell r="A3619" t="str">
            <v>014877047</v>
          </cell>
          <cell r="B3619" t="str">
            <v>Kệ sắt lưu kho hạng trung nối dài D1950xR700xC2000</v>
          </cell>
          <cell r="C3619" t="str">
            <v>Chiếc</v>
          </cell>
          <cell r="D3619">
            <v>44139</v>
          </cell>
          <cell r="E3619">
            <v>2453000</v>
          </cell>
          <cell r="F3619">
            <v>1</v>
          </cell>
          <cell r="G3619">
            <v>1</v>
          </cell>
          <cell r="H3619">
            <v>2453000</v>
          </cell>
          <cell r="I3619">
            <v>2453000</v>
          </cell>
          <cell r="J3619">
            <v>0</v>
          </cell>
          <cell r="K3619">
            <v>1</v>
          </cell>
          <cell r="L3619">
            <v>0</v>
          </cell>
          <cell r="M3619">
            <v>0</v>
          </cell>
          <cell r="N3619">
            <v>0</v>
          </cell>
          <cell r="O3619">
            <v>0</v>
          </cell>
          <cell r="P3619">
            <v>0</v>
          </cell>
          <cell r="Q3619">
            <v>0</v>
          </cell>
          <cell r="R3619">
            <v>0</v>
          </cell>
          <cell r="S3619">
            <v>0</v>
          </cell>
          <cell r="T3619">
            <v>0</v>
          </cell>
          <cell r="U3619">
            <v>1</v>
          </cell>
          <cell r="V3619">
            <v>2453000</v>
          </cell>
          <cell r="W3619">
            <v>2453000</v>
          </cell>
          <cell r="X3619">
            <v>0</v>
          </cell>
          <cell r="Y3619">
            <v>1</v>
          </cell>
          <cell r="Z3619">
            <v>0</v>
          </cell>
          <cell r="AA3619" t="str">
            <v>QLC</v>
          </cell>
          <cell r="AB3619" t="str">
            <v>64232001</v>
          </cell>
          <cell r="AC3619" t="str">
            <v>24212001</v>
          </cell>
        </row>
        <row r="3620">
          <cell r="A3620" t="str">
            <v>014877048</v>
          </cell>
          <cell r="B3620" t="str">
            <v>Kệ sắt lưu kho hạng trung nối dài D1950xR700xC2000</v>
          </cell>
          <cell r="C3620" t="str">
            <v>Chiếc</v>
          </cell>
          <cell r="D3620">
            <v>44139</v>
          </cell>
          <cell r="E3620">
            <v>2453000</v>
          </cell>
          <cell r="F3620">
            <v>1</v>
          </cell>
          <cell r="G3620">
            <v>1</v>
          </cell>
          <cell r="H3620">
            <v>2453000</v>
          </cell>
          <cell r="I3620">
            <v>2453000</v>
          </cell>
          <cell r="J3620">
            <v>0</v>
          </cell>
          <cell r="K3620">
            <v>1</v>
          </cell>
          <cell r="L3620">
            <v>0</v>
          </cell>
          <cell r="M3620">
            <v>0</v>
          </cell>
          <cell r="N3620">
            <v>0</v>
          </cell>
          <cell r="O3620">
            <v>0</v>
          </cell>
          <cell r="P3620">
            <v>0</v>
          </cell>
          <cell r="Q3620">
            <v>0</v>
          </cell>
          <cell r="R3620">
            <v>0</v>
          </cell>
          <cell r="S3620">
            <v>0</v>
          </cell>
          <cell r="T3620">
            <v>0</v>
          </cell>
          <cell r="U3620">
            <v>1</v>
          </cell>
          <cell r="V3620">
            <v>2453000</v>
          </cell>
          <cell r="W3620">
            <v>2453000</v>
          </cell>
          <cell r="X3620">
            <v>0</v>
          </cell>
          <cell r="Y3620">
            <v>1</v>
          </cell>
          <cell r="Z3620">
            <v>0</v>
          </cell>
          <cell r="AA3620" t="str">
            <v>QLC</v>
          </cell>
          <cell r="AB3620" t="str">
            <v>64232001</v>
          </cell>
          <cell r="AC3620" t="str">
            <v>24212001</v>
          </cell>
        </row>
        <row r="3621">
          <cell r="A3621" t="str">
            <v>014877049</v>
          </cell>
          <cell r="B3621" t="str">
            <v>Kệ sắt lưu kho hạng trung nối dài D1950xR700xC2000</v>
          </cell>
          <cell r="C3621" t="str">
            <v>Chiếc</v>
          </cell>
          <cell r="D3621">
            <v>44139</v>
          </cell>
          <cell r="E3621">
            <v>2453000</v>
          </cell>
          <cell r="F3621">
            <v>1</v>
          </cell>
          <cell r="G3621">
            <v>1</v>
          </cell>
          <cell r="H3621">
            <v>2453000</v>
          </cell>
          <cell r="I3621">
            <v>2453000</v>
          </cell>
          <cell r="J3621">
            <v>0</v>
          </cell>
          <cell r="K3621">
            <v>1</v>
          </cell>
          <cell r="L3621">
            <v>0</v>
          </cell>
          <cell r="M3621">
            <v>0</v>
          </cell>
          <cell r="N3621">
            <v>0</v>
          </cell>
          <cell r="O3621">
            <v>0</v>
          </cell>
          <cell r="P3621">
            <v>0</v>
          </cell>
          <cell r="Q3621">
            <v>0</v>
          </cell>
          <cell r="R3621">
            <v>0</v>
          </cell>
          <cell r="S3621">
            <v>0</v>
          </cell>
          <cell r="T3621">
            <v>0</v>
          </cell>
          <cell r="U3621">
            <v>1</v>
          </cell>
          <cell r="V3621">
            <v>2453000</v>
          </cell>
          <cell r="W3621">
            <v>2453000</v>
          </cell>
          <cell r="X3621">
            <v>0</v>
          </cell>
          <cell r="Y3621">
            <v>1</v>
          </cell>
          <cell r="Z3621">
            <v>0</v>
          </cell>
          <cell r="AA3621" t="str">
            <v>QLC</v>
          </cell>
          <cell r="AB3621" t="str">
            <v>64232001</v>
          </cell>
          <cell r="AC3621" t="str">
            <v>24212001</v>
          </cell>
        </row>
        <row r="3622">
          <cell r="A3622" t="str">
            <v>014877050</v>
          </cell>
          <cell r="B3622" t="str">
            <v>Kệ sắt lưu kho hạng trung nối dài D1950xR700xC2000</v>
          </cell>
          <cell r="C3622" t="str">
            <v>Chiếc</v>
          </cell>
          <cell r="D3622">
            <v>44139</v>
          </cell>
          <cell r="E3622">
            <v>2453000</v>
          </cell>
          <cell r="F3622">
            <v>1</v>
          </cell>
          <cell r="G3622">
            <v>1</v>
          </cell>
          <cell r="H3622">
            <v>2453000</v>
          </cell>
          <cell r="I3622">
            <v>2453000</v>
          </cell>
          <cell r="J3622">
            <v>0</v>
          </cell>
          <cell r="K3622">
            <v>1</v>
          </cell>
          <cell r="L3622">
            <v>0</v>
          </cell>
          <cell r="M3622">
            <v>0</v>
          </cell>
          <cell r="N3622">
            <v>0</v>
          </cell>
          <cell r="O3622">
            <v>0</v>
          </cell>
          <cell r="P3622">
            <v>0</v>
          </cell>
          <cell r="Q3622">
            <v>0</v>
          </cell>
          <cell r="R3622">
            <v>0</v>
          </cell>
          <cell r="S3622">
            <v>0</v>
          </cell>
          <cell r="T3622">
            <v>0</v>
          </cell>
          <cell r="U3622">
            <v>1</v>
          </cell>
          <cell r="V3622">
            <v>2453000</v>
          </cell>
          <cell r="W3622">
            <v>2453000</v>
          </cell>
          <cell r="X3622">
            <v>0</v>
          </cell>
          <cell r="Y3622">
            <v>1</v>
          </cell>
          <cell r="Z3622">
            <v>0</v>
          </cell>
          <cell r="AA3622" t="str">
            <v>QLC</v>
          </cell>
          <cell r="AB3622" t="str">
            <v>64232001</v>
          </cell>
          <cell r="AC3622" t="str">
            <v>24212001</v>
          </cell>
        </row>
        <row r="3623">
          <cell r="A3623" t="str">
            <v>014877051</v>
          </cell>
          <cell r="B3623" t="str">
            <v>Kệ sắt lưu kho hạng trung nối dài D1950xR700xC2000</v>
          </cell>
          <cell r="C3623" t="str">
            <v>Chiếc</v>
          </cell>
          <cell r="D3623">
            <v>44139</v>
          </cell>
          <cell r="E3623">
            <v>2453000</v>
          </cell>
          <cell r="F3623">
            <v>1</v>
          </cell>
          <cell r="G3623">
            <v>1</v>
          </cell>
          <cell r="H3623">
            <v>2453000</v>
          </cell>
          <cell r="I3623">
            <v>2453000</v>
          </cell>
          <cell r="J3623">
            <v>0</v>
          </cell>
          <cell r="K3623">
            <v>1</v>
          </cell>
          <cell r="L3623">
            <v>0</v>
          </cell>
          <cell r="M3623">
            <v>0</v>
          </cell>
          <cell r="N3623">
            <v>0</v>
          </cell>
          <cell r="O3623">
            <v>0</v>
          </cell>
          <cell r="P3623">
            <v>0</v>
          </cell>
          <cell r="Q3623">
            <v>0</v>
          </cell>
          <cell r="R3623">
            <v>0</v>
          </cell>
          <cell r="S3623">
            <v>0</v>
          </cell>
          <cell r="T3623">
            <v>0</v>
          </cell>
          <cell r="U3623">
            <v>1</v>
          </cell>
          <cell r="V3623">
            <v>2453000</v>
          </cell>
          <cell r="W3623">
            <v>2453000</v>
          </cell>
          <cell r="X3623">
            <v>0</v>
          </cell>
          <cell r="Y3623">
            <v>1</v>
          </cell>
          <cell r="Z3623">
            <v>0</v>
          </cell>
          <cell r="AA3623" t="str">
            <v>QLC</v>
          </cell>
          <cell r="AB3623" t="str">
            <v>64232001</v>
          </cell>
          <cell r="AC3623" t="str">
            <v>24212001</v>
          </cell>
        </row>
        <row r="3624">
          <cell r="A3624" t="str">
            <v>014877052</v>
          </cell>
          <cell r="B3624" t="str">
            <v>Kệ sắt lưu kho hạng trung nối dài D1950xR700xC2000</v>
          </cell>
          <cell r="C3624" t="str">
            <v>Chiếc</v>
          </cell>
          <cell r="D3624">
            <v>44139</v>
          </cell>
          <cell r="E3624">
            <v>2453000</v>
          </cell>
          <cell r="F3624">
            <v>1</v>
          </cell>
          <cell r="G3624">
            <v>1</v>
          </cell>
          <cell r="H3624">
            <v>2453000</v>
          </cell>
          <cell r="I3624">
            <v>2453000</v>
          </cell>
          <cell r="J3624">
            <v>0</v>
          </cell>
          <cell r="K3624">
            <v>1</v>
          </cell>
          <cell r="L3624">
            <v>0</v>
          </cell>
          <cell r="M3624">
            <v>0</v>
          </cell>
          <cell r="N3624">
            <v>0</v>
          </cell>
          <cell r="O3624">
            <v>0</v>
          </cell>
          <cell r="P3624">
            <v>0</v>
          </cell>
          <cell r="Q3624">
            <v>0</v>
          </cell>
          <cell r="R3624">
            <v>0</v>
          </cell>
          <cell r="S3624">
            <v>0</v>
          </cell>
          <cell r="T3624">
            <v>0</v>
          </cell>
          <cell r="U3624">
            <v>1</v>
          </cell>
          <cell r="V3624">
            <v>2453000</v>
          </cell>
          <cell r="W3624">
            <v>2453000</v>
          </cell>
          <cell r="X3624">
            <v>0</v>
          </cell>
          <cell r="Y3624">
            <v>1</v>
          </cell>
          <cell r="Z3624">
            <v>0</v>
          </cell>
          <cell r="AA3624" t="str">
            <v>QLC</v>
          </cell>
          <cell r="AB3624" t="str">
            <v>64232001</v>
          </cell>
          <cell r="AC3624" t="str">
            <v>24212001</v>
          </cell>
        </row>
        <row r="3625">
          <cell r="A3625" t="str">
            <v>014877053</v>
          </cell>
          <cell r="B3625" t="str">
            <v>Kệ sắt lưu kho hạng trung nối dài D1950xR700xC2000</v>
          </cell>
          <cell r="C3625" t="str">
            <v>Chiếc</v>
          </cell>
          <cell r="D3625">
            <v>44139</v>
          </cell>
          <cell r="E3625">
            <v>2453000</v>
          </cell>
          <cell r="F3625">
            <v>1</v>
          </cell>
          <cell r="G3625">
            <v>1</v>
          </cell>
          <cell r="H3625">
            <v>2453000</v>
          </cell>
          <cell r="I3625">
            <v>2453000</v>
          </cell>
          <cell r="J3625">
            <v>0</v>
          </cell>
          <cell r="K3625">
            <v>1</v>
          </cell>
          <cell r="L3625">
            <v>0</v>
          </cell>
          <cell r="M3625">
            <v>0</v>
          </cell>
          <cell r="N3625">
            <v>0</v>
          </cell>
          <cell r="O3625">
            <v>0</v>
          </cell>
          <cell r="P3625">
            <v>0</v>
          </cell>
          <cell r="Q3625">
            <v>0</v>
          </cell>
          <cell r="R3625">
            <v>0</v>
          </cell>
          <cell r="S3625">
            <v>0</v>
          </cell>
          <cell r="T3625">
            <v>0</v>
          </cell>
          <cell r="U3625">
            <v>1</v>
          </cell>
          <cell r="V3625">
            <v>2453000</v>
          </cell>
          <cell r="W3625">
            <v>2453000</v>
          </cell>
          <cell r="X3625">
            <v>0</v>
          </cell>
          <cell r="Y3625">
            <v>1</v>
          </cell>
          <cell r="Z3625">
            <v>0</v>
          </cell>
          <cell r="AA3625" t="str">
            <v>QLC</v>
          </cell>
          <cell r="AB3625" t="str">
            <v>64232001</v>
          </cell>
          <cell r="AC3625" t="str">
            <v>24212001</v>
          </cell>
        </row>
        <row r="3626">
          <cell r="A3626" t="str">
            <v>014877054</v>
          </cell>
          <cell r="B3626" t="str">
            <v>Kệ sắt lưu kho hạng trung nối dài D1950xR700xC2000</v>
          </cell>
          <cell r="C3626" t="str">
            <v>Chiếc</v>
          </cell>
          <cell r="D3626">
            <v>44139</v>
          </cell>
          <cell r="E3626">
            <v>2453000</v>
          </cell>
          <cell r="F3626">
            <v>1</v>
          </cell>
          <cell r="G3626">
            <v>1</v>
          </cell>
          <cell r="H3626">
            <v>2453000</v>
          </cell>
          <cell r="I3626">
            <v>2453000</v>
          </cell>
          <cell r="J3626">
            <v>0</v>
          </cell>
          <cell r="K3626">
            <v>1</v>
          </cell>
          <cell r="L3626">
            <v>0</v>
          </cell>
          <cell r="M3626">
            <v>0</v>
          </cell>
          <cell r="N3626">
            <v>0</v>
          </cell>
          <cell r="O3626">
            <v>0</v>
          </cell>
          <cell r="P3626">
            <v>0</v>
          </cell>
          <cell r="Q3626">
            <v>0</v>
          </cell>
          <cell r="R3626">
            <v>0</v>
          </cell>
          <cell r="S3626">
            <v>0</v>
          </cell>
          <cell r="T3626">
            <v>0</v>
          </cell>
          <cell r="U3626">
            <v>1</v>
          </cell>
          <cell r="V3626">
            <v>2453000</v>
          </cell>
          <cell r="W3626">
            <v>2453000</v>
          </cell>
          <cell r="X3626">
            <v>0</v>
          </cell>
          <cell r="Y3626">
            <v>1</v>
          </cell>
          <cell r="Z3626">
            <v>0</v>
          </cell>
          <cell r="AA3626" t="str">
            <v>QLC</v>
          </cell>
          <cell r="AB3626" t="str">
            <v>64232001</v>
          </cell>
          <cell r="AC3626" t="str">
            <v>24212001</v>
          </cell>
        </row>
        <row r="3627">
          <cell r="A3627" t="str">
            <v>014877055</v>
          </cell>
          <cell r="B3627" t="str">
            <v>Kệ sắt lưu kho hạng trung nối dài D1950xR700xC2000</v>
          </cell>
          <cell r="C3627" t="str">
            <v>Chiếc</v>
          </cell>
          <cell r="D3627">
            <v>44139</v>
          </cell>
          <cell r="E3627">
            <v>2453000</v>
          </cell>
          <cell r="F3627">
            <v>1</v>
          </cell>
          <cell r="G3627">
            <v>1</v>
          </cell>
          <cell r="H3627">
            <v>2453000</v>
          </cell>
          <cell r="I3627">
            <v>2453000</v>
          </cell>
          <cell r="J3627">
            <v>0</v>
          </cell>
          <cell r="K3627">
            <v>1</v>
          </cell>
          <cell r="L3627">
            <v>0</v>
          </cell>
          <cell r="M3627">
            <v>0</v>
          </cell>
          <cell r="N3627">
            <v>0</v>
          </cell>
          <cell r="O3627">
            <v>0</v>
          </cell>
          <cell r="P3627">
            <v>0</v>
          </cell>
          <cell r="Q3627">
            <v>0</v>
          </cell>
          <cell r="R3627">
            <v>0</v>
          </cell>
          <cell r="S3627">
            <v>0</v>
          </cell>
          <cell r="T3627">
            <v>0</v>
          </cell>
          <cell r="U3627">
            <v>1</v>
          </cell>
          <cell r="V3627">
            <v>2453000</v>
          </cell>
          <cell r="W3627">
            <v>2453000</v>
          </cell>
          <cell r="X3627">
            <v>0</v>
          </cell>
          <cell r="Y3627">
            <v>1</v>
          </cell>
          <cell r="Z3627">
            <v>0</v>
          </cell>
          <cell r="AA3627" t="str">
            <v>QLC</v>
          </cell>
          <cell r="AB3627" t="str">
            <v>64232001</v>
          </cell>
          <cell r="AC3627" t="str">
            <v>24212001</v>
          </cell>
        </row>
        <row r="3628">
          <cell r="A3628" t="str">
            <v>014877056</v>
          </cell>
          <cell r="B3628" t="str">
            <v>Kệ sắt lưu kho hạng trung nối dài D1950xR700xC2000</v>
          </cell>
          <cell r="C3628" t="str">
            <v>Chiếc</v>
          </cell>
          <cell r="D3628">
            <v>44139</v>
          </cell>
          <cell r="E3628">
            <v>2453000</v>
          </cell>
          <cell r="F3628">
            <v>1</v>
          </cell>
          <cell r="G3628">
            <v>1</v>
          </cell>
          <cell r="H3628">
            <v>2453000</v>
          </cell>
          <cell r="I3628">
            <v>2453000</v>
          </cell>
          <cell r="J3628">
            <v>0</v>
          </cell>
          <cell r="K3628">
            <v>1</v>
          </cell>
          <cell r="L3628">
            <v>0</v>
          </cell>
          <cell r="M3628">
            <v>0</v>
          </cell>
          <cell r="N3628">
            <v>0</v>
          </cell>
          <cell r="O3628">
            <v>0</v>
          </cell>
          <cell r="P3628">
            <v>0</v>
          </cell>
          <cell r="Q3628">
            <v>0</v>
          </cell>
          <cell r="R3628">
            <v>0</v>
          </cell>
          <cell r="S3628">
            <v>0</v>
          </cell>
          <cell r="T3628">
            <v>0</v>
          </cell>
          <cell r="U3628">
            <v>1</v>
          </cell>
          <cell r="V3628">
            <v>2453000</v>
          </cell>
          <cell r="W3628">
            <v>2453000</v>
          </cell>
          <cell r="X3628">
            <v>0</v>
          </cell>
          <cell r="Y3628">
            <v>1</v>
          </cell>
          <cell r="Z3628">
            <v>0</v>
          </cell>
          <cell r="AA3628" t="str">
            <v>QLC</v>
          </cell>
          <cell r="AB3628" t="str">
            <v>64232001</v>
          </cell>
          <cell r="AC3628" t="str">
            <v>24212001</v>
          </cell>
        </row>
        <row r="3629">
          <cell r="A3629" t="str">
            <v>014877057</v>
          </cell>
          <cell r="B3629" t="str">
            <v>Kệ sắt lưu kho hạng trung nối dài D1950xR700xC2000</v>
          </cell>
          <cell r="C3629" t="str">
            <v>Chiếc</v>
          </cell>
          <cell r="D3629">
            <v>44139</v>
          </cell>
          <cell r="E3629">
            <v>2453000</v>
          </cell>
          <cell r="F3629">
            <v>1</v>
          </cell>
          <cell r="G3629">
            <v>1</v>
          </cell>
          <cell r="H3629">
            <v>2453000</v>
          </cell>
          <cell r="I3629">
            <v>2453000</v>
          </cell>
          <cell r="J3629">
            <v>0</v>
          </cell>
          <cell r="K3629">
            <v>1</v>
          </cell>
          <cell r="L3629">
            <v>0</v>
          </cell>
          <cell r="M3629">
            <v>0</v>
          </cell>
          <cell r="N3629">
            <v>0</v>
          </cell>
          <cell r="O3629">
            <v>0</v>
          </cell>
          <cell r="P3629">
            <v>0</v>
          </cell>
          <cell r="Q3629">
            <v>0</v>
          </cell>
          <cell r="R3629">
            <v>0</v>
          </cell>
          <cell r="S3629">
            <v>0</v>
          </cell>
          <cell r="T3629">
            <v>0</v>
          </cell>
          <cell r="U3629">
            <v>1</v>
          </cell>
          <cell r="V3629">
            <v>2453000</v>
          </cell>
          <cell r="W3629">
            <v>2453000</v>
          </cell>
          <cell r="X3629">
            <v>0</v>
          </cell>
          <cell r="Y3629">
            <v>1</v>
          </cell>
          <cell r="Z3629">
            <v>0</v>
          </cell>
          <cell r="AA3629" t="str">
            <v>QLC</v>
          </cell>
          <cell r="AB3629" t="str">
            <v>64232001</v>
          </cell>
          <cell r="AC3629" t="str">
            <v>24212001</v>
          </cell>
        </row>
        <row r="3630">
          <cell r="A3630" t="str">
            <v>014877058</v>
          </cell>
          <cell r="B3630" t="str">
            <v>Kệ sắt lưu kho hạng trung độc lập D1600xR400xC2000</v>
          </cell>
          <cell r="C3630" t="str">
            <v>Chiếc</v>
          </cell>
          <cell r="D3630">
            <v>44139</v>
          </cell>
          <cell r="E3630">
            <v>1809500</v>
          </cell>
          <cell r="F3630">
            <v>1</v>
          </cell>
          <cell r="G3630">
            <v>1</v>
          </cell>
          <cell r="H3630">
            <v>1809500</v>
          </cell>
          <cell r="I3630">
            <v>1809500</v>
          </cell>
          <cell r="J3630">
            <v>0</v>
          </cell>
          <cell r="K3630">
            <v>1</v>
          </cell>
          <cell r="L3630">
            <v>0</v>
          </cell>
          <cell r="M3630">
            <v>0</v>
          </cell>
          <cell r="N3630">
            <v>0</v>
          </cell>
          <cell r="O3630">
            <v>0</v>
          </cell>
          <cell r="P3630">
            <v>0</v>
          </cell>
          <cell r="Q3630">
            <v>0</v>
          </cell>
          <cell r="R3630">
            <v>0</v>
          </cell>
          <cell r="S3630">
            <v>0</v>
          </cell>
          <cell r="T3630">
            <v>0</v>
          </cell>
          <cell r="U3630">
            <v>1</v>
          </cell>
          <cell r="V3630">
            <v>1809500</v>
          </cell>
          <cell r="W3630">
            <v>1809500</v>
          </cell>
          <cell r="X3630">
            <v>0</v>
          </cell>
          <cell r="Y3630">
            <v>1</v>
          </cell>
          <cell r="Z3630">
            <v>0</v>
          </cell>
          <cell r="AA3630" t="str">
            <v>QLC</v>
          </cell>
          <cell r="AB3630" t="str">
            <v>64232001</v>
          </cell>
          <cell r="AC3630" t="str">
            <v>24212001</v>
          </cell>
        </row>
        <row r="3631">
          <cell r="A3631" t="str">
            <v>014877059</v>
          </cell>
          <cell r="B3631" t="str">
            <v>Kệ sắt lưu kho hạng trung nối dài D1550xR400xC2000</v>
          </cell>
          <cell r="C3631" t="str">
            <v>Chiếc</v>
          </cell>
          <cell r="D3631">
            <v>44139</v>
          </cell>
          <cell r="E3631">
            <v>1540000</v>
          </cell>
          <cell r="F3631">
            <v>1</v>
          </cell>
          <cell r="G3631">
            <v>1</v>
          </cell>
          <cell r="H3631">
            <v>1540000</v>
          </cell>
          <cell r="I3631">
            <v>1540000</v>
          </cell>
          <cell r="J3631">
            <v>0</v>
          </cell>
          <cell r="K3631">
            <v>1</v>
          </cell>
          <cell r="L3631">
            <v>0</v>
          </cell>
          <cell r="M3631">
            <v>0</v>
          </cell>
          <cell r="N3631">
            <v>0</v>
          </cell>
          <cell r="O3631">
            <v>0</v>
          </cell>
          <cell r="P3631">
            <v>0</v>
          </cell>
          <cell r="Q3631">
            <v>0</v>
          </cell>
          <cell r="R3631">
            <v>0</v>
          </cell>
          <cell r="S3631">
            <v>0</v>
          </cell>
          <cell r="T3631">
            <v>0</v>
          </cell>
          <cell r="U3631">
            <v>1</v>
          </cell>
          <cell r="V3631">
            <v>1540000</v>
          </cell>
          <cell r="W3631">
            <v>1540000</v>
          </cell>
          <cell r="X3631">
            <v>0</v>
          </cell>
          <cell r="Y3631">
            <v>1</v>
          </cell>
          <cell r="Z3631">
            <v>0</v>
          </cell>
          <cell r="AA3631" t="str">
            <v>QLC</v>
          </cell>
          <cell r="AB3631" t="str">
            <v>64232001</v>
          </cell>
          <cell r="AC3631" t="str">
            <v>24212001</v>
          </cell>
        </row>
        <row r="3632">
          <cell r="A3632" t="str">
            <v>014877060</v>
          </cell>
          <cell r="B3632" t="str">
            <v>Kệ sắt lưu kho hạng trung nối dài D1550xR400xC2000</v>
          </cell>
          <cell r="C3632" t="str">
            <v>Chiếc</v>
          </cell>
          <cell r="D3632">
            <v>44139</v>
          </cell>
          <cell r="E3632">
            <v>1540000</v>
          </cell>
          <cell r="F3632">
            <v>1</v>
          </cell>
          <cell r="G3632">
            <v>1</v>
          </cell>
          <cell r="H3632">
            <v>1540000</v>
          </cell>
          <cell r="I3632">
            <v>1540000</v>
          </cell>
          <cell r="J3632">
            <v>0</v>
          </cell>
          <cell r="K3632">
            <v>1</v>
          </cell>
          <cell r="L3632">
            <v>0</v>
          </cell>
          <cell r="M3632">
            <v>0</v>
          </cell>
          <cell r="N3632">
            <v>0</v>
          </cell>
          <cell r="O3632">
            <v>0</v>
          </cell>
          <cell r="P3632">
            <v>0</v>
          </cell>
          <cell r="Q3632">
            <v>0</v>
          </cell>
          <cell r="R3632">
            <v>0</v>
          </cell>
          <cell r="S3632">
            <v>0</v>
          </cell>
          <cell r="T3632">
            <v>0</v>
          </cell>
          <cell r="U3632">
            <v>1</v>
          </cell>
          <cell r="V3632">
            <v>1540000</v>
          </cell>
          <cell r="W3632">
            <v>1540000</v>
          </cell>
          <cell r="X3632">
            <v>0</v>
          </cell>
          <cell r="Y3632">
            <v>1</v>
          </cell>
          <cell r="Z3632">
            <v>0</v>
          </cell>
          <cell r="AA3632" t="str">
            <v>QLC</v>
          </cell>
          <cell r="AB3632" t="str">
            <v>64232001</v>
          </cell>
          <cell r="AC3632" t="str">
            <v>24212001</v>
          </cell>
        </row>
        <row r="3633">
          <cell r="A3633" t="str">
            <v>014877061</v>
          </cell>
          <cell r="B3633" t="str">
            <v>Kệ sắt lưu kho hạng trung nối dài D1550xR400xC2000</v>
          </cell>
          <cell r="C3633" t="str">
            <v>Chiếc</v>
          </cell>
          <cell r="D3633">
            <v>44139</v>
          </cell>
          <cell r="E3633">
            <v>1540000</v>
          </cell>
          <cell r="F3633">
            <v>1</v>
          </cell>
          <cell r="G3633">
            <v>1</v>
          </cell>
          <cell r="H3633">
            <v>1540000</v>
          </cell>
          <cell r="I3633">
            <v>1540000</v>
          </cell>
          <cell r="J3633">
            <v>0</v>
          </cell>
          <cell r="K3633">
            <v>1</v>
          </cell>
          <cell r="L3633">
            <v>0</v>
          </cell>
          <cell r="M3633">
            <v>0</v>
          </cell>
          <cell r="N3633">
            <v>0</v>
          </cell>
          <cell r="O3633">
            <v>0</v>
          </cell>
          <cell r="P3633">
            <v>0</v>
          </cell>
          <cell r="Q3633">
            <v>0</v>
          </cell>
          <cell r="R3633">
            <v>0</v>
          </cell>
          <cell r="S3633">
            <v>0</v>
          </cell>
          <cell r="T3633">
            <v>0</v>
          </cell>
          <cell r="U3633">
            <v>1</v>
          </cell>
          <cell r="V3633">
            <v>1540000</v>
          </cell>
          <cell r="W3633">
            <v>1540000</v>
          </cell>
          <cell r="X3633">
            <v>0</v>
          </cell>
          <cell r="Y3633">
            <v>1</v>
          </cell>
          <cell r="Z3633">
            <v>0</v>
          </cell>
          <cell r="AA3633" t="str">
            <v>QLC</v>
          </cell>
          <cell r="AB3633" t="str">
            <v>64232001</v>
          </cell>
          <cell r="AC3633" t="str">
            <v>24212001</v>
          </cell>
        </row>
        <row r="3634">
          <cell r="A3634" t="str">
            <v>014877062</v>
          </cell>
          <cell r="B3634" t="str">
            <v>Giá kệ sắt trung tải để TL KT 1200x600x2000mm</v>
          </cell>
          <cell r="C3634" t="str">
            <v>Cái</v>
          </cell>
          <cell r="D3634">
            <v>44755</v>
          </cell>
          <cell r="E3634">
            <v>5076000</v>
          </cell>
          <cell r="F3634">
            <v>1</v>
          </cell>
          <cell r="G3634">
            <v>1</v>
          </cell>
          <cell r="H3634">
            <v>0</v>
          </cell>
          <cell r="I3634">
            <v>0</v>
          </cell>
          <cell r="J3634">
            <v>0</v>
          </cell>
          <cell r="K3634">
            <v>0</v>
          </cell>
          <cell r="L3634">
            <v>0</v>
          </cell>
          <cell r="M3634">
            <v>1</v>
          </cell>
          <cell r="N3634">
            <v>5076000</v>
          </cell>
          <cell r="O3634">
            <v>0</v>
          </cell>
          <cell r="P3634">
            <v>0</v>
          </cell>
          <cell r="Q3634">
            <v>0</v>
          </cell>
          <cell r="R3634">
            <v>0</v>
          </cell>
          <cell r="S3634">
            <v>1</v>
          </cell>
          <cell r="T3634">
            <v>5076000</v>
          </cell>
          <cell r="U3634">
            <v>1</v>
          </cell>
          <cell r="V3634">
            <v>5076000</v>
          </cell>
          <cell r="W3634">
            <v>5076000</v>
          </cell>
          <cell r="X3634">
            <v>0</v>
          </cell>
          <cell r="Y3634">
            <v>1</v>
          </cell>
          <cell r="Z3634">
            <v>0</v>
          </cell>
          <cell r="AA3634" t="str">
            <v>QLC</v>
          </cell>
          <cell r="AB3634" t="str">
            <v>64232001</v>
          </cell>
          <cell r="AC3634" t="str">
            <v>24212001</v>
          </cell>
        </row>
        <row r="3635">
          <cell r="A3635" t="str">
            <v>014877063</v>
          </cell>
          <cell r="B3635" t="str">
            <v>Giá kệ sắt trung tải để TL KT 1200x600x2000mm</v>
          </cell>
          <cell r="C3635" t="str">
            <v>Cái</v>
          </cell>
          <cell r="D3635">
            <v>44755</v>
          </cell>
          <cell r="E3635">
            <v>5076000</v>
          </cell>
          <cell r="F3635">
            <v>1</v>
          </cell>
          <cell r="G3635">
            <v>1</v>
          </cell>
          <cell r="H3635">
            <v>0</v>
          </cell>
          <cell r="I3635">
            <v>0</v>
          </cell>
          <cell r="J3635">
            <v>0</v>
          </cell>
          <cell r="K3635">
            <v>0</v>
          </cell>
          <cell r="L3635">
            <v>0</v>
          </cell>
          <cell r="M3635">
            <v>1</v>
          </cell>
          <cell r="N3635">
            <v>5076000</v>
          </cell>
          <cell r="O3635">
            <v>0</v>
          </cell>
          <cell r="P3635">
            <v>0</v>
          </cell>
          <cell r="Q3635">
            <v>0</v>
          </cell>
          <cell r="R3635">
            <v>0</v>
          </cell>
          <cell r="S3635">
            <v>1</v>
          </cell>
          <cell r="T3635">
            <v>5076000</v>
          </cell>
          <cell r="U3635">
            <v>1</v>
          </cell>
          <cell r="V3635">
            <v>5076000</v>
          </cell>
          <cell r="W3635">
            <v>5076000</v>
          </cell>
          <cell r="X3635">
            <v>0</v>
          </cell>
          <cell r="Y3635">
            <v>1</v>
          </cell>
          <cell r="Z3635">
            <v>0</v>
          </cell>
          <cell r="AA3635" t="str">
            <v>QLC</v>
          </cell>
          <cell r="AB3635" t="str">
            <v>64232001</v>
          </cell>
          <cell r="AC3635" t="str">
            <v>24212001</v>
          </cell>
        </row>
        <row r="3636">
          <cell r="A3636" t="str">
            <v>014877064</v>
          </cell>
          <cell r="B3636" t="str">
            <v>Giá kệ sắt trung tải để TL KT 1200x600x2000mm</v>
          </cell>
          <cell r="C3636" t="str">
            <v>Cái</v>
          </cell>
          <cell r="D3636">
            <v>44755</v>
          </cell>
          <cell r="E3636">
            <v>5076000</v>
          </cell>
          <cell r="F3636">
            <v>1</v>
          </cell>
          <cell r="G3636">
            <v>1</v>
          </cell>
          <cell r="H3636">
            <v>0</v>
          </cell>
          <cell r="I3636">
            <v>0</v>
          </cell>
          <cell r="J3636">
            <v>0</v>
          </cell>
          <cell r="K3636">
            <v>0</v>
          </cell>
          <cell r="L3636">
            <v>0</v>
          </cell>
          <cell r="M3636">
            <v>1</v>
          </cell>
          <cell r="N3636">
            <v>5076000</v>
          </cell>
          <cell r="O3636">
            <v>0</v>
          </cell>
          <cell r="P3636">
            <v>0</v>
          </cell>
          <cell r="Q3636">
            <v>0</v>
          </cell>
          <cell r="R3636">
            <v>0</v>
          </cell>
          <cell r="S3636">
            <v>1</v>
          </cell>
          <cell r="T3636">
            <v>5076000</v>
          </cell>
          <cell r="U3636">
            <v>1</v>
          </cell>
          <cell r="V3636">
            <v>5076000</v>
          </cell>
          <cell r="W3636">
            <v>5076000</v>
          </cell>
          <cell r="X3636">
            <v>0</v>
          </cell>
          <cell r="Y3636">
            <v>1</v>
          </cell>
          <cell r="Z3636">
            <v>0</v>
          </cell>
          <cell r="AA3636" t="str">
            <v>QLC</v>
          </cell>
          <cell r="AB3636" t="str">
            <v>64232001</v>
          </cell>
          <cell r="AC3636" t="str">
            <v>24212001</v>
          </cell>
        </row>
        <row r="3637">
          <cell r="A3637" t="str">
            <v>014877065</v>
          </cell>
          <cell r="B3637" t="str">
            <v>Giá kệ sắt trung tải để TL KT 1200x600x2000mm</v>
          </cell>
          <cell r="C3637" t="str">
            <v>Cái</v>
          </cell>
          <cell r="D3637">
            <v>44755</v>
          </cell>
          <cell r="E3637">
            <v>5076000</v>
          </cell>
          <cell r="F3637">
            <v>1</v>
          </cell>
          <cell r="G3637">
            <v>1</v>
          </cell>
          <cell r="H3637">
            <v>0</v>
          </cell>
          <cell r="I3637">
            <v>0</v>
          </cell>
          <cell r="J3637">
            <v>0</v>
          </cell>
          <cell r="K3637">
            <v>0</v>
          </cell>
          <cell r="L3637">
            <v>0</v>
          </cell>
          <cell r="M3637">
            <v>1</v>
          </cell>
          <cell r="N3637">
            <v>5076000</v>
          </cell>
          <cell r="O3637">
            <v>0</v>
          </cell>
          <cell r="P3637">
            <v>0</v>
          </cell>
          <cell r="Q3637">
            <v>0</v>
          </cell>
          <cell r="R3637">
            <v>0</v>
          </cell>
          <cell r="S3637">
            <v>1</v>
          </cell>
          <cell r="T3637">
            <v>5076000</v>
          </cell>
          <cell r="U3637">
            <v>1</v>
          </cell>
          <cell r="V3637">
            <v>5076000</v>
          </cell>
          <cell r="W3637">
            <v>5076000</v>
          </cell>
          <cell r="X3637">
            <v>0</v>
          </cell>
          <cell r="Y3637">
            <v>1</v>
          </cell>
          <cell r="Z3637">
            <v>0</v>
          </cell>
          <cell r="AA3637" t="str">
            <v>QLC</v>
          </cell>
          <cell r="AB3637" t="str">
            <v>64232001</v>
          </cell>
          <cell r="AC3637" t="str">
            <v>24212001</v>
          </cell>
        </row>
        <row r="3638">
          <cell r="A3638" t="str">
            <v>014877066</v>
          </cell>
          <cell r="B3638" t="str">
            <v>Giá kệ sắt trung tải để TL KT 1200x600x2000mm</v>
          </cell>
          <cell r="C3638" t="str">
            <v>Cái</v>
          </cell>
          <cell r="D3638">
            <v>44755</v>
          </cell>
          <cell r="E3638">
            <v>5076000</v>
          </cell>
          <cell r="F3638">
            <v>1</v>
          </cell>
          <cell r="G3638">
            <v>1</v>
          </cell>
          <cell r="H3638">
            <v>0</v>
          </cell>
          <cell r="I3638">
            <v>0</v>
          </cell>
          <cell r="J3638">
            <v>0</v>
          </cell>
          <cell r="K3638">
            <v>0</v>
          </cell>
          <cell r="L3638">
            <v>0</v>
          </cell>
          <cell r="M3638">
            <v>1</v>
          </cell>
          <cell r="N3638">
            <v>5076000</v>
          </cell>
          <cell r="O3638">
            <v>0</v>
          </cell>
          <cell r="P3638">
            <v>0</v>
          </cell>
          <cell r="Q3638">
            <v>0</v>
          </cell>
          <cell r="R3638">
            <v>0</v>
          </cell>
          <cell r="S3638">
            <v>1</v>
          </cell>
          <cell r="T3638">
            <v>5076000</v>
          </cell>
          <cell r="U3638">
            <v>1</v>
          </cell>
          <cell r="V3638">
            <v>5076000</v>
          </cell>
          <cell r="W3638">
            <v>5076000</v>
          </cell>
          <cell r="X3638">
            <v>0</v>
          </cell>
          <cell r="Y3638">
            <v>1</v>
          </cell>
          <cell r="Z3638">
            <v>0</v>
          </cell>
          <cell r="AA3638" t="str">
            <v>QLC</v>
          </cell>
          <cell r="AB3638" t="str">
            <v>64232001</v>
          </cell>
          <cell r="AC3638" t="str">
            <v>24212001</v>
          </cell>
        </row>
        <row r="3639">
          <cell r="A3639" t="str">
            <v>014877067</v>
          </cell>
          <cell r="B3639" t="str">
            <v>Giá kệ sắt trung tải để TL KT 1200x600x2000mm</v>
          </cell>
          <cell r="C3639" t="str">
            <v>Cái</v>
          </cell>
          <cell r="D3639">
            <v>44755</v>
          </cell>
          <cell r="E3639">
            <v>5076000</v>
          </cell>
          <cell r="F3639">
            <v>1</v>
          </cell>
          <cell r="G3639">
            <v>1</v>
          </cell>
          <cell r="H3639">
            <v>0</v>
          </cell>
          <cell r="I3639">
            <v>0</v>
          </cell>
          <cell r="J3639">
            <v>0</v>
          </cell>
          <cell r="K3639">
            <v>0</v>
          </cell>
          <cell r="L3639">
            <v>0</v>
          </cell>
          <cell r="M3639">
            <v>1</v>
          </cell>
          <cell r="N3639">
            <v>5076000</v>
          </cell>
          <cell r="O3639">
            <v>0</v>
          </cell>
          <cell r="P3639">
            <v>0</v>
          </cell>
          <cell r="Q3639">
            <v>0</v>
          </cell>
          <cell r="R3639">
            <v>0</v>
          </cell>
          <cell r="S3639">
            <v>1</v>
          </cell>
          <cell r="T3639">
            <v>5076000</v>
          </cell>
          <cell r="U3639">
            <v>1</v>
          </cell>
          <cell r="V3639">
            <v>5076000</v>
          </cell>
          <cell r="W3639">
            <v>5076000</v>
          </cell>
          <cell r="X3639">
            <v>0</v>
          </cell>
          <cell r="Y3639">
            <v>1</v>
          </cell>
          <cell r="Z3639">
            <v>0</v>
          </cell>
          <cell r="AA3639" t="str">
            <v>QLC</v>
          </cell>
          <cell r="AB3639" t="str">
            <v>64232001</v>
          </cell>
          <cell r="AC3639" t="str">
            <v>24212001</v>
          </cell>
        </row>
        <row r="3640">
          <cell r="A3640" t="str">
            <v>014877068</v>
          </cell>
          <cell r="B3640" t="str">
            <v>Giá kệ sắt trung tải để TL KT 1200x600x2000mm</v>
          </cell>
          <cell r="C3640" t="str">
            <v>Cái</v>
          </cell>
          <cell r="D3640">
            <v>44755</v>
          </cell>
          <cell r="E3640">
            <v>5076000</v>
          </cell>
          <cell r="F3640">
            <v>1</v>
          </cell>
          <cell r="G3640">
            <v>1</v>
          </cell>
          <cell r="H3640">
            <v>0</v>
          </cell>
          <cell r="I3640">
            <v>0</v>
          </cell>
          <cell r="J3640">
            <v>0</v>
          </cell>
          <cell r="K3640">
            <v>0</v>
          </cell>
          <cell r="L3640">
            <v>0</v>
          </cell>
          <cell r="M3640">
            <v>1</v>
          </cell>
          <cell r="N3640">
            <v>5076000</v>
          </cell>
          <cell r="O3640">
            <v>0</v>
          </cell>
          <cell r="P3640">
            <v>0</v>
          </cell>
          <cell r="Q3640">
            <v>0</v>
          </cell>
          <cell r="R3640">
            <v>0</v>
          </cell>
          <cell r="S3640">
            <v>1</v>
          </cell>
          <cell r="T3640">
            <v>5076000</v>
          </cell>
          <cell r="U3640">
            <v>1</v>
          </cell>
          <cell r="V3640">
            <v>5076000</v>
          </cell>
          <cell r="W3640">
            <v>5076000</v>
          </cell>
          <cell r="X3640">
            <v>0</v>
          </cell>
          <cell r="Y3640">
            <v>1</v>
          </cell>
          <cell r="Z3640">
            <v>0</v>
          </cell>
          <cell r="AA3640" t="str">
            <v>QLC</v>
          </cell>
          <cell r="AB3640" t="str">
            <v>64232001</v>
          </cell>
          <cell r="AC3640" t="str">
            <v>24212001</v>
          </cell>
        </row>
        <row r="3641">
          <cell r="A3641" t="str">
            <v>014877069</v>
          </cell>
          <cell r="B3641" t="str">
            <v>Giá kệ sắt trung tải để TL KT 1200x600x2000mm</v>
          </cell>
          <cell r="C3641" t="str">
            <v>Cái</v>
          </cell>
          <cell r="D3641">
            <v>44755</v>
          </cell>
          <cell r="E3641">
            <v>5076000</v>
          </cell>
          <cell r="F3641">
            <v>1</v>
          </cell>
          <cell r="G3641">
            <v>1</v>
          </cell>
          <cell r="H3641">
            <v>0</v>
          </cell>
          <cell r="I3641">
            <v>0</v>
          </cell>
          <cell r="J3641">
            <v>0</v>
          </cell>
          <cell r="K3641">
            <v>0</v>
          </cell>
          <cell r="L3641">
            <v>0</v>
          </cell>
          <cell r="M3641">
            <v>1</v>
          </cell>
          <cell r="N3641">
            <v>5076000</v>
          </cell>
          <cell r="O3641">
            <v>0</v>
          </cell>
          <cell r="P3641">
            <v>0</v>
          </cell>
          <cell r="Q3641">
            <v>0</v>
          </cell>
          <cell r="R3641">
            <v>0</v>
          </cell>
          <cell r="S3641">
            <v>1</v>
          </cell>
          <cell r="T3641">
            <v>5076000</v>
          </cell>
          <cell r="U3641">
            <v>1</v>
          </cell>
          <cell r="V3641">
            <v>5076000</v>
          </cell>
          <cell r="W3641">
            <v>5076000</v>
          </cell>
          <cell r="X3641">
            <v>0</v>
          </cell>
          <cell r="Y3641">
            <v>1</v>
          </cell>
          <cell r="Z3641">
            <v>0</v>
          </cell>
          <cell r="AA3641" t="str">
            <v>QLC</v>
          </cell>
          <cell r="AB3641" t="str">
            <v>64232001</v>
          </cell>
          <cell r="AC3641" t="str">
            <v>24212001</v>
          </cell>
        </row>
        <row r="3642">
          <cell r="A3642" t="str">
            <v>014877070</v>
          </cell>
          <cell r="B3642" t="str">
            <v>Giá kệ sắt trung tải để TL KT 1200x600x2000mm</v>
          </cell>
          <cell r="C3642" t="str">
            <v>Cái</v>
          </cell>
          <cell r="D3642">
            <v>44755</v>
          </cell>
          <cell r="E3642">
            <v>5076000</v>
          </cell>
          <cell r="F3642">
            <v>1</v>
          </cell>
          <cell r="G3642">
            <v>1</v>
          </cell>
          <cell r="H3642">
            <v>0</v>
          </cell>
          <cell r="I3642">
            <v>0</v>
          </cell>
          <cell r="J3642">
            <v>0</v>
          </cell>
          <cell r="K3642">
            <v>0</v>
          </cell>
          <cell r="L3642">
            <v>0</v>
          </cell>
          <cell r="M3642">
            <v>1</v>
          </cell>
          <cell r="N3642">
            <v>5076000</v>
          </cell>
          <cell r="O3642">
            <v>0</v>
          </cell>
          <cell r="P3642">
            <v>0</v>
          </cell>
          <cell r="Q3642">
            <v>0</v>
          </cell>
          <cell r="R3642">
            <v>0</v>
          </cell>
          <cell r="S3642">
            <v>1</v>
          </cell>
          <cell r="T3642">
            <v>5076000</v>
          </cell>
          <cell r="U3642">
            <v>1</v>
          </cell>
          <cell r="V3642">
            <v>5076000</v>
          </cell>
          <cell r="W3642">
            <v>5076000</v>
          </cell>
          <cell r="X3642">
            <v>0</v>
          </cell>
          <cell r="Y3642">
            <v>1</v>
          </cell>
          <cell r="Z3642">
            <v>0</v>
          </cell>
          <cell r="AA3642" t="str">
            <v>QLC</v>
          </cell>
          <cell r="AB3642" t="str">
            <v>64232001</v>
          </cell>
          <cell r="AC3642" t="str">
            <v>24212001</v>
          </cell>
        </row>
        <row r="3643">
          <cell r="A3643" t="str">
            <v>014877071</v>
          </cell>
          <cell r="B3643" t="str">
            <v>Giá kệ sắt trung tải để TL KT 1200x600x2000mm</v>
          </cell>
          <cell r="C3643" t="str">
            <v>Cái</v>
          </cell>
          <cell r="D3643">
            <v>44755</v>
          </cell>
          <cell r="E3643">
            <v>5076000</v>
          </cell>
          <cell r="F3643">
            <v>1</v>
          </cell>
          <cell r="G3643">
            <v>1</v>
          </cell>
          <cell r="H3643">
            <v>0</v>
          </cell>
          <cell r="I3643">
            <v>0</v>
          </cell>
          <cell r="J3643">
            <v>0</v>
          </cell>
          <cell r="K3643">
            <v>0</v>
          </cell>
          <cell r="L3643">
            <v>0</v>
          </cell>
          <cell r="M3643">
            <v>1</v>
          </cell>
          <cell r="N3643">
            <v>5076000</v>
          </cell>
          <cell r="O3643">
            <v>0</v>
          </cell>
          <cell r="P3643">
            <v>0</v>
          </cell>
          <cell r="Q3643">
            <v>0</v>
          </cell>
          <cell r="R3643">
            <v>0</v>
          </cell>
          <cell r="S3643">
            <v>1</v>
          </cell>
          <cell r="T3643">
            <v>5076000</v>
          </cell>
          <cell r="U3643">
            <v>1</v>
          </cell>
          <cell r="V3643">
            <v>5076000</v>
          </cell>
          <cell r="W3643">
            <v>5076000</v>
          </cell>
          <cell r="X3643">
            <v>0</v>
          </cell>
          <cell r="Y3643">
            <v>1</v>
          </cell>
          <cell r="Z3643">
            <v>0</v>
          </cell>
          <cell r="AA3643" t="str">
            <v>QLC</v>
          </cell>
          <cell r="AB3643" t="str">
            <v>64232001</v>
          </cell>
          <cell r="AC3643" t="str">
            <v>24212001</v>
          </cell>
        </row>
        <row r="3644">
          <cell r="A3644" t="str">
            <v>014877072</v>
          </cell>
          <cell r="B3644" t="str">
            <v>Giá kệ sắt trung tải để TL KT 1200x600x2000mm</v>
          </cell>
          <cell r="C3644" t="str">
            <v>Cái</v>
          </cell>
          <cell r="D3644">
            <v>44755</v>
          </cell>
          <cell r="E3644">
            <v>5076000</v>
          </cell>
          <cell r="F3644">
            <v>1</v>
          </cell>
          <cell r="G3644">
            <v>1</v>
          </cell>
          <cell r="H3644">
            <v>0</v>
          </cell>
          <cell r="I3644">
            <v>0</v>
          </cell>
          <cell r="J3644">
            <v>0</v>
          </cell>
          <cell r="K3644">
            <v>0</v>
          </cell>
          <cell r="L3644">
            <v>0</v>
          </cell>
          <cell r="M3644">
            <v>1</v>
          </cell>
          <cell r="N3644">
            <v>5076000</v>
          </cell>
          <cell r="O3644">
            <v>0</v>
          </cell>
          <cell r="P3644">
            <v>0</v>
          </cell>
          <cell r="Q3644">
            <v>0</v>
          </cell>
          <cell r="R3644">
            <v>0</v>
          </cell>
          <cell r="S3644">
            <v>1</v>
          </cell>
          <cell r="T3644">
            <v>5076000</v>
          </cell>
          <cell r="U3644">
            <v>1</v>
          </cell>
          <cell r="V3644">
            <v>5076000</v>
          </cell>
          <cell r="W3644">
            <v>5076000</v>
          </cell>
          <cell r="X3644">
            <v>0</v>
          </cell>
          <cell r="Y3644">
            <v>1</v>
          </cell>
          <cell r="Z3644">
            <v>0</v>
          </cell>
          <cell r="AA3644" t="str">
            <v>QLC</v>
          </cell>
          <cell r="AB3644" t="str">
            <v>64232001</v>
          </cell>
          <cell r="AC3644" t="str">
            <v>24212001</v>
          </cell>
        </row>
        <row r="3645">
          <cell r="A3645" t="str">
            <v>014877073</v>
          </cell>
          <cell r="B3645" t="str">
            <v>Giá kệ sắt trung tải để TL KT 1200x600x2000mm</v>
          </cell>
          <cell r="C3645" t="str">
            <v>Cái</v>
          </cell>
          <cell r="D3645">
            <v>44755</v>
          </cell>
          <cell r="E3645">
            <v>5076000</v>
          </cell>
          <cell r="F3645">
            <v>1</v>
          </cell>
          <cell r="G3645">
            <v>1</v>
          </cell>
          <cell r="H3645">
            <v>0</v>
          </cell>
          <cell r="I3645">
            <v>0</v>
          </cell>
          <cell r="J3645">
            <v>0</v>
          </cell>
          <cell r="K3645">
            <v>0</v>
          </cell>
          <cell r="L3645">
            <v>0</v>
          </cell>
          <cell r="M3645">
            <v>1</v>
          </cell>
          <cell r="N3645">
            <v>5076000</v>
          </cell>
          <cell r="O3645">
            <v>0</v>
          </cell>
          <cell r="P3645">
            <v>0</v>
          </cell>
          <cell r="Q3645">
            <v>0</v>
          </cell>
          <cell r="R3645">
            <v>0</v>
          </cell>
          <cell r="S3645">
            <v>1</v>
          </cell>
          <cell r="T3645">
            <v>5076000</v>
          </cell>
          <cell r="U3645">
            <v>1</v>
          </cell>
          <cell r="V3645">
            <v>5076000</v>
          </cell>
          <cell r="W3645">
            <v>5076000</v>
          </cell>
          <cell r="X3645">
            <v>0</v>
          </cell>
          <cell r="Y3645">
            <v>1</v>
          </cell>
          <cell r="Z3645">
            <v>0</v>
          </cell>
          <cell r="AA3645" t="str">
            <v>QLC</v>
          </cell>
          <cell r="AB3645" t="str">
            <v>64232001</v>
          </cell>
          <cell r="AC3645" t="str">
            <v>24212001</v>
          </cell>
        </row>
        <row r="3646">
          <cell r="A3646" t="str">
            <v>014877074</v>
          </cell>
          <cell r="B3646" t="str">
            <v>Giá kệ sắt trung tải để TL KT 1200x600x2000mm</v>
          </cell>
          <cell r="C3646" t="str">
            <v>Cái</v>
          </cell>
          <cell r="D3646">
            <v>44755</v>
          </cell>
          <cell r="E3646">
            <v>5076000</v>
          </cell>
          <cell r="F3646">
            <v>1</v>
          </cell>
          <cell r="G3646">
            <v>1</v>
          </cell>
          <cell r="H3646">
            <v>0</v>
          </cell>
          <cell r="I3646">
            <v>0</v>
          </cell>
          <cell r="J3646">
            <v>0</v>
          </cell>
          <cell r="K3646">
            <v>0</v>
          </cell>
          <cell r="L3646">
            <v>0</v>
          </cell>
          <cell r="M3646">
            <v>1</v>
          </cell>
          <cell r="N3646">
            <v>5076000</v>
          </cell>
          <cell r="O3646">
            <v>0</v>
          </cell>
          <cell r="P3646">
            <v>0</v>
          </cell>
          <cell r="Q3646">
            <v>0</v>
          </cell>
          <cell r="R3646">
            <v>0</v>
          </cell>
          <cell r="S3646">
            <v>1</v>
          </cell>
          <cell r="T3646">
            <v>5076000</v>
          </cell>
          <cell r="U3646">
            <v>1</v>
          </cell>
          <cell r="V3646">
            <v>5076000</v>
          </cell>
          <cell r="W3646">
            <v>5076000</v>
          </cell>
          <cell r="X3646">
            <v>0</v>
          </cell>
          <cell r="Y3646">
            <v>1</v>
          </cell>
          <cell r="Z3646">
            <v>0</v>
          </cell>
          <cell r="AA3646" t="str">
            <v>QLC</v>
          </cell>
          <cell r="AB3646" t="str">
            <v>64232001</v>
          </cell>
          <cell r="AC3646" t="str">
            <v>24212001</v>
          </cell>
        </row>
        <row r="3647">
          <cell r="A3647" t="str">
            <v>014877075</v>
          </cell>
          <cell r="B3647" t="str">
            <v>Giá kệ sắt trung tải để TL KT 1200x600x2000mm</v>
          </cell>
          <cell r="C3647" t="str">
            <v>Cái</v>
          </cell>
          <cell r="D3647">
            <v>44755</v>
          </cell>
          <cell r="E3647">
            <v>5076000</v>
          </cell>
          <cell r="F3647">
            <v>1</v>
          </cell>
          <cell r="G3647">
            <v>1</v>
          </cell>
          <cell r="H3647">
            <v>0</v>
          </cell>
          <cell r="I3647">
            <v>0</v>
          </cell>
          <cell r="J3647">
            <v>0</v>
          </cell>
          <cell r="K3647">
            <v>0</v>
          </cell>
          <cell r="L3647">
            <v>0</v>
          </cell>
          <cell r="M3647">
            <v>1</v>
          </cell>
          <cell r="N3647">
            <v>5076000</v>
          </cell>
          <cell r="O3647">
            <v>0</v>
          </cell>
          <cell r="P3647">
            <v>0</v>
          </cell>
          <cell r="Q3647">
            <v>0</v>
          </cell>
          <cell r="R3647">
            <v>0</v>
          </cell>
          <cell r="S3647">
            <v>1</v>
          </cell>
          <cell r="T3647">
            <v>5076000</v>
          </cell>
          <cell r="U3647">
            <v>1</v>
          </cell>
          <cell r="V3647">
            <v>5076000</v>
          </cell>
          <cell r="W3647">
            <v>5076000</v>
          </cell>
          <cell r="X3647">
            <v>0</v>
          </cell>
          <cell r="Y3647">
            <v>1</v>
          </cell>
          <cell r="Z3647">
            <v>0</v>
          </cell>
          <cell r="AA3647" t="str">
            <v>QLC</v>
          </cell>
          <cell r="AB3647" t="str">
            <v>64232001</v>
          </cell>
          <cell r="AC3647" t="str">
            <v>24212001</v>
          </cell>
        </row>
        <row r="3648">
          <cell r="A3648" t="str">
            <v>014877076</v>
          </cell>
          <cell r="B3648" t="str">
            <v>Giá kệ sắt trung tải để TL KT 1200x600x2000mm</v>
          </cell>
          <cell r="C3648" t="str">
            <v>Cái</v>
          </cell>
          <cell r="D3648">
            <v>44755</v>
          </cell>
          <cell r="E3648">
            <v>5076000</v>
          </cell>
          <cell r="F3648">
            <v>1</v>
          </cell>
          <cell r="G3648">
            <v>1</v>
          </cell>
          <cell r="H3648">
            <v>0</v>
          </cell>
          <cell r="I3648">
            <v>0</v>
          </cell>
          <cell r="J3648">
            <v>0</v>
          </cell>
          <cell r="K3648">
            <v>0</v>
          </cell>
          <cell r="L3648">
            <v>0</v>
          </cell>
          <cell r="M3648">
            <v>1</v>
          </cell>
          <cell r="N3648">
            <v>5076000</v>
          </cell>
          <cell r="O3648">
            <v>0</v>
          </cell>
          <cell r="P3648">
            <v>0</v>
          </cell>
          <cell r="Q3648">
            <v>0</v>
          </cell>
          <cell r="R3648">
            <v>0</v>
          </cell>
          <cell r="S3648">
            <v>1</v>
          </cell>
          <cell r="T3648">
            <v>5076000</v>
          </cell>
          <cell r="U3648">
            <v>1</v>
          </cell>
          <cell r="V3648">
            <v>5076000</v>
          </cell>
          <cell r="W3648">
            <v>5076000</v>
          </cell>
          <cell r="X3648">
            <v>0</v>
          </cell>
          <cell r="Y3648">
            <v>1</v>
          </cell>
          <cell r="Z3648">
            <v>0</v>
          </cell>
          <cell r="AA3648" t="str">
            <v>QLC</v>
          </cell>
          <cell r="AB3648" t="str">
            <v>64232001</v>
          </cell>
          <cell r="AC3648" t="str">
            <v>24212001</v>
          </cell>
        </row>
        <row r="3649">
          <cell r="A3649" t="str">
            <v>014877077</v>
          </cell>
          <cell r="B3649" t="str">
            <v>Thang nhôm Huyndai LS-43</v>
          </cell>
          <cell r="C3649" t="str">
            <v>Cái</v>
          </cell>
          <cell r="D3649">
            <v>44837</v>
          </cell>
          <cell r="E3649">
            <v>2300000</v>
          </cell>
          <cell r="F3649">
            <v>1</v>
          </cell>
          <cell r="G3649">
            <v>1</v>
          </cell>
          <cell r="H3649">
            <v>0</v>
          </cell>
          <cell r="I3649">
            <v>0</v>
          </cell>
          <cell r="J3649">
            <v>0</v>
          </cell>
          <cell r="K3649">
            <v>0</v>
          </cell>
          <cell r="L3649">
            <v>0</v>
          </cell>
          <cell r="M3649">
            <v>1</v>
          </cell>
          <cell r="N3649">
            <v>2300000</v>
          </cell>
          <cell r="O3649">
            <v>0</v>
          </cell>
          <cell r="P3649">
            <v>0</v>
          </cell>
          <cell r="Q3649">
            <v>0</v>
          </cell>
          <cell r="R3649">
            <v>0</v>
          </cell>
          <cell r="S3649">
            <v>1</v>
          </cell>
          <cell r="T3649">
            <v>2300000</v>
          </cell>
          <cell r="U3649">
            <v>1</v>
          </cell>
          <cell r="V3649">
            <v>2300000</v>
          </cell>
          <cell r="W3649">
            <v>2300000</v>
          </cell>
          <cell r="X3649">
            <v>0</v>
          </cell>
          <cell r="Y3649">
            <v>1</v>
          </cell>
          <cell r="Z3649">
            <v>0</v>
          </cell>
          <cell r="AA3649" t="str">
            <v>QLC</v>
          </cell>
          <cell r="AB3649" t="str">
            <v>64232001</v>
          </cell>
          <cell r="AC3649" t="str">
            <v>24212001</v>
          </cell>
        </row>
        <row r="3650">
          <cell r="A3650" t="str">
            <v>014877078</v>
          </cell>
          <cell r="B3650" t="str">
            <v>Kệ sắt trang trí KT 880x580x1200mm</v>
          </cell>
          <cell r="C3650" t="str">
            <v>Cái</v>
          </cell>
          <cell r="D3650">
            <v>44852</v>
          </cell>
          <cell r="E3650">
            <v>3500000</v>
          </cell>
          <cell r="F3650">
            <v>1</v>
          </cell>
          <cell r="G3650">
            <v>1</v>
          </cell>
          <cell r="H3650">
            <v>0</v>
          </cell>
          <cell r="I3650">
            <v>0</v>
          </cell>
          <cell r="J3650">
            <v>0</v>
          </cell>
          <cell r="K3650">
            <v>0</v>
          </cell>
          <cell r="L3650">
            <v>0</v>
          </cell>
          <cell r="M3650">
            <v>1</v>
          </cell>
          <cell r="N3650">
            <v>3500000</v>
          </cell>
          <cell r="O3650">
            <v>0</v>
          </cell>
          <cell r="P3650">
            <v>0</v>
          </cell>
          <cell r="Q3650">
            <v>0</v>
          </cell>
          <cell r="R3650">
            <v>0</v>
          </cell>
          <cell r="S3650">
            <v>1</v>
          </cell>
          <cell r="T3650">
            <v>3500000</v>
          </cell>
          <cell r="U3650">
            <v>1</v>
          </cell>
          <cell r="V3650">
            <v>3500000</v>
          </cell>
          <cell r="W3650">
            <v>3500000</v>
          </cell>
          <cell r="X3650">
            <v>0</v>
          </cell>
          <cell r="Y3650">
            <v>1</v>
          </cell>
          <cell r="Z3650">
            <v>0</v>
          </cell>
          <cell r="AA3650" t="str">
            <v>QLC</v>
          </cell>
          <cell r="AB3650" t="str">
            <v>64232001</v>
          </cell>
          <cell r="AC3650" t="str">
            <v>24212001</v>
          </cell>
        </row>
        <row r="3651">
          <cell r="A3651" t="str">
            <v>014877079</v>
          </cell>
          <cell r="B3651" t="str">
            <v>Kệ sắt trang trí KT 830x500x1200mm</v>
          </cell>
          <cell r="C3651" t="str">
            <v>Cái</v>
          </cell>
          <cell r="D3651">
            <v>44852</v>
          </cell>
          <cell r="E3651">
            <v>3300000</v>
          </cell>
          <cell r="F3651">
            <v>1</v>
          </cell>
          <cell r="G3651">
            <v>1</v>
          </cell>
          <cell r="H3651">
            <v>0</v>
          </cell>
          <cell r="I3651">
            <v>0</v>
          </cell>
          <cell r="J3651">
            <v>0</v>
          </cell>
          <cell r="K3651">
            <v>0</v>
          </cell>
          <cell r="L3651">
            <v>0</v>
          </cell>
          <cell r="M3651">
            <v>1</v>
          </cell>
          <cell r="N3651">
            <v>3300000</v>
          </cell>
          <cell r="O3651">
            <v>0</v>
          </cell>
          <cell r="P3651">
            <v>0</v>
          </cell>
          <cell r="Q3651">
            <v>0</v>
          </cell>
          <cell r="R3651">
            <v>0</v>
          </cell>
          <cell r="S3651">
            <v>1</v>
          </cell>
          <cell r="T3651">
            <v>3300000</v>
          </cell>
          <cell r="U3651">
            <v>1</v>
          </cell>
          <cell r="V3651">
            <v>3300000</v>
          </cell>
          <cell r="W3651">
            <v>3300000</v>
          </cell>
          <cell r="X3651">
            <v>0</v>
          </cell>
          <cell r="Y3651">
            <v>1</v>
          </cell>
          <cell r="Z3651">
            <v>0</v>
          </cell>
          <cell r="AA3651" t="str">
            <v>QLC</v>
          </cell>
          <cell r="AB3651" t="str">
            <v>64232001</v>
          </cell>
          <cell r="AC3651" t="str">
            <v>24212001</v>
          </cell>
        </row>
        <row r="3652">
          <cell r="A3652" t="str">
            <v>014879001</v>
          </cell>
          <cell r="B3652" t="str">
            <v>Máy mài góc 840W Kakita 9556HN</v>
          </cell>
          <cell r="C3652" t="str">
            <v>Chiếc</v>
          </cell>
          <cell r="D3652">
            <v>43773</v>
          </cell>
          <cell r="E3652">
            <v>1350000</v>
          </cell>
          <cell r="F3652">
            <v>1</v>
          </cell>
          <cell r="G3652">
            <v>1</v>
          </cell>
          <cell r="H3652">
            <v>1350000</v>
          </cell>
          <cell r="I3652">
            <v>1350000</v>
          </cell>
          <cell r="J3652">
            <v>0</v>
          </cell>
          <cell r="K3652">
            <v>1</v>
          </cell>
          <cell r="L3652">
            <v>0</v>
          </cell>
          <cell r="M3652">
            <v>0</v>
          </cell>
          <cell r="N3652">
            <v>0</v>
          </cell>
          <cell r="O3652">
            <v>0</v>
          </cell>
          <cell r="P3652">
            <v>0</v>
          </cell>
          <cell r="Q3652">
            <v>0</v>
          </cell>
          <cell r="R3652">
            <v>0</v>
          </cell>
          <cell r="S3652">
            <v>0</v>
          </cell>
          <cell r="T3652">
            <v>0</v>
          </cell>
          <cell r="U3652">
            <v>1</v>
          </cell>
          <cell r="V3652">
            <v>1350000</v>
          </cell>
          <cell r="W3652">
            <v>1350000</v>
          </cell>
          <cell r="X3652">
            <v>0</v>
          </cell>
          <cell r="Y3652">
            <v>1</v>
          </cell>
          <cell r="Z3652">
            <v>0</v>
          </cell>
          <cell r="AA3652" t="str">
            <v>QLC</v>
          </cell>
          <cell r="AB3652" t="str">
            <v>64232001</v>
          </cell>
          <cell r="AC3652" t="str">
            <v>24212001</v>
          </cell>
        </row>
        <row r="3653">
          <cell r="A3653" t="str">
            <v>014879002</v>
          </cell>
          <cell r="B3653" t="str">
            <v>Máy khoan động lực GSB 550 RE SET</v>
          </cell>
          <cell r="C3653" t="str">
            <v>Chiếc</v>
          </cell>
          <cell r="D3653">
            <v>43773</v>
          </cell>
          <cell r="E3653">
            <v>1500000</v>
          </cell>
          <cell r="F3653">
            <v>1</v>
          </cell>
          <cell r="G3653">
            <v>1</v>
          </cell>
          <cell r="H3653">
            <v>1500000</v>
          </cell>
          <cell r="I3653">
            <v>1500000</v>
          </cell>
          <cell r="J3653">
            <v>0</v>
          </cell>
          <cell r="K3653">
            <v>1</v>
          </cell>
          <cell r="L3653">
            <v>0</v>
          </cell>
          <cell r="M3653">
            <v>0</v>
          </cell>
          <cell r="N3653">
            <v>0</v>
          </cell>
          <cell r="O3653">
            <v>0</v>
          </cell>
          <cell r="P3653">
            <v>0</v>
          </cell>
          <cell r="Q3653">
            <v>0</v>
          </cell>
          <cell r="R3653">
            <v>0</v>
          </cell>
          <cell r="S3653">
            <v>0</v>
          </cell>
          <cell r="T3653">
            <v>0</v>
          </cell>
          <cell r="U3653">
            <v>1</v>
          </cell>
          <cell r="V3653">
            <v>1500000</v>
          </cell>
          <cell r="W3653">
            <v>1500000</v>
          </cell>
          <cell r="X3653">
            <v>0</v>
          </cell>
          <cell r="Y3653">
            <v>1</v>
          </cell>
          <cell r="Z3653">
            <v>0</v>
          </cell>
          <cell r="AA3653" t="str">
            <v>QLC</v>
          </cell>
          <cell r="AB3653" t="str">
            <v>64232001</v>
          </cell>
          <cell r="AC3653" t="str">
            <v>24212001</v>
          </cell>
        </row>
        <row r="3654">
          <cell r="A3654" t="str">
            <v>014879003</v>
          </cell>
          <cell r="B3654" t="str">
            <v>Máy khoan đục bê tông Dewalt D25144K</v>
          </cell>
          <cell r="C3654" t="str">
            <v>Chiếc</v>
          </cell>
          <cell r="D3654">
            <v>43773</v>
          </cell>
          <cell r="E3654">
            <v>3530000</v>
          </cell>
          <cell r="F3654">
            <v>1</v>
          </cell>
          <cell r="G3654">
            <v>1</v>
          </cell>
          <cell r="H3654">
            <v>3530000</v>
          </cell>
          <cell r="I3654">
            <v>3530000</v>
          </cell>
          <cell r="J3654">
            <v>0</v>
          </cell>
          <cell r="K3654">
            <v>1</v>
          </cell>
          <cell r="L3654">
            <v>0</v>
          </cell>
          <cell r="M3654">
            <v>0</v>
          </cell>
          <cell r="N3654">
            <v>0</v>
          </cell>
          <cell r="O3654">
            <v>0</v>
          </cell>
          <cell r="P3654">
            <v>0</v>
          </cell>
          <cell r="Q3654">
            <v>0</v>
          </cell>
          <cell r="R3654">
            <v>0</v>
          </cell>
          <cell r="S3654">
            <v>0</v>
          </cell>
          <cell r="T3654">
            <v>0</v>
          </cell>
          <cell r="U3654">
            <v>1</v>
          </cell>
          <cell r="V3654">
            <v>3530000</v>
          </cell>
          <cell r="W3654">
            <v>3530000</v>
          </cell>
          <cell r="X3654">
            <v>0</v>
          </cell>
          <cell r="Y3654">
            <v>1</v>
          </cell>
          <cell r="Z3654">
            <v>0</v>
          </cell>
          <cell r="AA3654" t="str">
            <v>QLC</v>
          </cell>
          <cell r="AB3654" t="str">
            <v>64232001</v>
          </cell>
          <cell r="AC3654" t="str">
            <v>24212001</v>
          </cell>
        </row>
        <row r="3655">
          <cell r="A3655" t="str">
            <v>014879004</v>
          </cell>
          <cell r="B3655" t="str">
            <v>Máy khoan Makita DF030DWE (12V Max)</v>
          </cell>
          <cell r="C3655" t="str">
            <v>Chiếc</v>
          </cell>
          <cell r="D3655">
            <v>44537</v>
          </cell>
          <cell r="E3655">
            <v>3905000</v>
          </cell>
          <cell r="F3655">
            <v>1</v>
          </cell>
          <cell r="G3655">
            <v>1</v>
          </cell>
          <cell r="H3655">
            <v>3905000</v>
          </cell>
          <cell r="I3655">
            <v>3905000</v>
          </cell>
          <cell r="J3655">
            <v>0</v>
          </cell>
          <cell r="K3655">
            <v>1</v>
          </cell>
          <cell r="L3655">
            <v>0</v>
          </cell>
          <cell r="M3655">
            <v>0</v>
          </cell>
          <cell r="N3655">
            <v>0</v>
          </cell>
          <cell r="O3655">
            <v>0</v>
          </cell>
          <cell r="P3655">
            <v>0</v>
          </cell>
          <cell r="Q3655">
            <v>0</v>
          </cell>
          <cell r="R3655">
            <v>0</v>
          </cell>
          <cell r="S3655">
            <v>0</v>
          </cell>
          <cell r="T3655">
            <v>0</v>
          </cell>
          <cell r="U3655">
            <v>1</v>
          </cell>
          <cell r="V3655">
            <v>3905000</v>
          </cell>
          <cell r="W3655">
            <v>3905000</v>
          </cell>
          <cell r="X3655">
            <v>0</v>
          </cell>
          <cell r="Y3655">
            <v>1</v>
          </cell>
          <cell r="Z3655">
            <v>0</v>
          </cell>
          <cell r="AA3655" t="str">
            <v>QLC</v>
          </cell>
          <cell r="AB3655" t="str">
            <v>64231001</v>
          </cell>
          <cell r="AC3655" t="str">
            <v>24212001</v>
          </cell>
        </row>
        <row r="3656">
          <cell r="A3656" t="str">
            <v>014881001</v>
          </cell>
          <cell r="B3656" t="str">
            <v>Máy hủy tài liệu</v>
          </cell>
          <cell r="C3656" t="str">
            <v>Chiếc</v>
          </cell>
          <cell r="D3656">
            <v>42401</v>
          </cell>
          <cell r="E3656">
            <v>0</v>
          </cell>
          <cell r="F3656">
            <v>1</v>
          </cell>
          <cell r="G3656">
            <v>0</v>
          </cell>
          <cell r="H3656">
            <v>0</v>
          </cell>
          <cell r="I3656">
            <v>0</v>
          </cell>
          <cell r="J3656">
            <v>0</v>
          </cell>
          <cell r="K3656">
            <v>1</v>
          </cell>
          <cell r="L3656">
            <v>-1</v>
          </cell>
          <cell r="M3656">
            <v>0</v>
          </cell>
          <cell r="N3656">
            <v>0</v>
          </cell>
          <cell r="O3656">
            <v>0</v>
          </cell>
          <cell r="P3656">
            <v>0</v>
          </cell>
          <cell r="Q3656">
            <v>0</v>
          </cell>
          <cell r="R3656">
            <v>0</v>
          </cell>
          <cell r="S3656">
            <v>0</v>
          </cell>
          <cell r="T3656">
            <v>0</v>
          </cell>
          <cell r="U3656">
            <v>1</v>
          </cell>
          <cell r="V3656">
            <v>0</v>
          </cell>
          <cell r="W3656">
            <v>0</v>
          </cell>
          <cell r="X3656">
            <v>0</v>
          </cell>
          <cell r="Y3656">
            <v>1</v>
          </cell>
          <cell r="Z3656">
            <v>-1</v>
          </cell>
          <cell r="AA3656" t="str">
            <v>QLC</v>
          </cell>
          <cell r="AB3656" t="str">
            <v>64232001</v>
          </cell>
          <cell r="AC3656" t="str">
            <v>24212001</v>
          </cell>
        </row>
        <row r="3657">
          <cell r="A3657" t="str">
            <v>014881003</v>
          </cell>
          <cell r="B3657" t="str">
            <v>Máy hủy tài liệu</v>
          </cell>
          <cell r="C3657" t="str">
            <v>Chiếc</v>
          </cell>
          <cell r="D3657">
            <v>42401</v>
          </cell>
          <cell r="E3657">
            <v>0</v>
          </cell>
          <cell r="F3657">
            <v>1</v>
          </cell>
          <cell r="G3657">
            <v>0</v>
          </cell>
          <cell r="H3657">
            <v>0</v>
          </cell>
          <cell r="I3657">
            <v>0</v>
          </cell>
          <cell r="J3657">
            <v>0</v>
          </cell>
          <cell r="K3657">
            <v>1</v>
          </cell>
          <cell r="L3657">
            <v>-1</v>
          </cell>
          <cell r="M3657">
            <v>0</v>
          </cell>
          <cell r="N3657">
            <v>0</v>
          </cell>
          <cell r="O3657">
            <v>0</v>
          </cell>
          <cell r="P3657">
            <v>0</v>
          </cell>
          <cell r="Q3657">
            <v>0</v>
          </cell>
          <cell r="R3657">
            <v>0</v>
          </cell>
          <cell r="S3657">
            <v>0</v>
          </cell>
          <cell r="T3657">
            <v>0</v>
          </cell>
          <cell r="U3657">
            <v>1</v>
          </cell>
          <cell r="V3657">
            <v>0</v>
          </cell>
          <cell r="W3657">
            <v>0</v>
          </cell>
          <cell r="X3657">
            <v>0</v>
          </cell>
          <cell r="Y3657">
            <v>1</v>
          </cell>
          <cell r="Z3657">
            <v>-1</v>
          </cell>
          <cell r="AA3657" t="str">
            <v>QLC</v>
          </cell>
          <cell r="AB3657" t="str">
            <v>64232001</v>
          </cell>
          <cell r="AC3657" t="str">
            <v>24212001</v>
          </cell>
        </row>
        <row r="3658">
          <cell r="A3658" t="str">
            <v>014881005</v>
          </cell>
          <cell r="B3658" t="str">
            <v>Máy hủy tài liệu</v>
          </cell>
          <cell r="C3658" t="str">
            <v>Chiếc</v>
          </cell>
          <cell r="D3658">
            <v>42401</v>
          </cell>
          <cell r="E3658">
            <v>0</v>
          </cell>
          <cell r="F3658">
            <v>1</v>
          </cell>
          <cell r="G3658">
            <v>0</v>
          </cell>
          <cell r="H3658">
            <v>0</v>
          </cell>
          <cell r="I3658">
            <v>0</v>
          </cell>
          <cell r="J3658">
            <v>0</v>
          </cell>
          <cell r="K3658">
            <v>1</v>
          </cell>
          <cell r="L3658">
            <v>-1</v>
          </cell>
          <cell r="M3658">
            <v>0</v>
          </cell>
          <cell r="N3658">
            <v>0</v>
          </cell>
          <cell r="O3658">
            <v>0</v>
          </cell>
          <cell r="P3658">
            <v>0</v>
          </cell>
          <cell r="Q3658">
            <v>0</v>
          </cell>
          <cell r="R3658">
            <v>0</v>
          </cell>
          <cell r="S3658">
            <v>0</v>
          </cell>
          <cell r="T3658">
            <v>0</v>
          </cell>
          <cell r="U3658">
            <v>1</v>
          </cell>
          <cell r="V3658">
            <v>0</v>
          </cell>
          <cell r="W3658">
            <v>0</v>
          </cell>
          <cell r="X3658">
            <v>0</v>
          </cell>
          <cell r="Y3658">
            <v>1</v>
          </cell>
          <cell r="Z3658">
            <v>-1</v>
          </cell>
          <cell r="AA3658" t="str">
            <v>DAUTU</v>
          </cell>
          <cell r="AB3658" t="str">
            <v>632.22301</v>
          </cell>
          <cell r="AC3658" t="str">
            <v>24212001</v>
          </cell>
        </row>
        <row r="3659">
          <cell r="A3659" t="str">
            <v>014881007</v>
          </cell>
          <cell r="B3659" t="str">
            <v>Máy hủy tài liệu</v>
          </cell>
          <cell r="C3659" t="str">
            <v>Chiếc</v>
          </cell>
          <cell r="D3659">
            <v>42401</v>
          </cell>
          <cell r="E3659">
            <v>0</v>
          </cell>
          <cell r="F3659">
            <v>1</v>
          </cell>
          <cell r="G3659">
            <v>0</v>
          </cell>
          <cell r="H3659">
            <v>0</v>
          </cell>
          <cell r="I3659">
            <v>0</v>
          </cell>
          <cell r="J3659">
            <v>0</v>
          </cell>
          <cell r="K3659">
            <v>1</v>
          </cell>
          <cell r="L3659">
            <v>-1</v>
          </cell>
          <cell r="M3659">
            <v>0</v>
          </cell>
          <cell r="N3659">
            <v>0</v>
          </cell>
          <cell r="O3659">
            <v>0</v>
          </cell>
          <cell r="P3659">
            <v>0</v>
          </cell>
          <cell r="Q3659">
            <v>0</v>
          </cell>
          <cell r="R3659">
            <v>0</v>
          </cell>
          <cell r="S3659">
            <v>0</v>
          </cell>
          <cell r="T3659">
            <v>0</v>
          </cell>
          <cell r="U3659">
            <v>1</v>
          </cell>
          <cell r="V3659">
            <v>0</v>
          </cell>
          <cell r="W3659">
            <v>0</v>
          </cell>
          <cell r="X3659">
            <v>0</v>
          </cell>
          <cell r="Y3659">
            <v>1</v>
          </cell>
          <cell r="Z3659">
            <v>-1</v>
          </cell>
          <cell r="AA3659" t="str">
            <v>MG.TV1</v>
          </cell>
          <cell r="AB3659" t="str">
            <v>63317301</v>
          </cell>
          <cell r="AC3659" t="str">
            <v>24212001</v>
          </cell>
        </row>
        <row r="3660">
          <cell r="A3660" t="str">
            <v>014881008</v>
          </cell>
          <cell r="B3660" t="str">
            <v>Máy hủy tài liệu</v>
          </cell>
          <cell r="C3660" t="str">
            <v>Chiếc</v>
          </cell>
          <cell r="D3660">
            <v>40359</v>
          </cell>
          <cell r="E3660">
            <v>0</v>
          </cell>
          <cell r="F3660">
            <v>1</v>
          </cell>
          <cell r="G3660">
            <v>0</v>
          </cell>
          <cell r="H3660">
            <v>0</v>
          </cell>
          <cell r="I3660">
            <v>0</v>
          </cell>
          <cell r="J3660">
            <v>0</v>
          </cell>
          <cell r="K3660">
            <v>1</v>
          </cell>
          <cell r="L3660">
            <v>-1</v>
          </cell>
          <cell r="M3660">
            <v>0</v>
          </cell>
          <cell r="N3660">
            <v>0</v>
          </cell>
          <cell r="O3660">
            <v>0</v>
          </cell>
          <cell r="P3660">
            <v>0</v>
          </cell>
          <cell r="Q3660">
            <v>0</v>
          </cell>
          <cell r="R3660">
            <v>0</v>
          </cell>
          <cell r="S3660">
            <v>0</v>
          </cell>
          <cell r="T3660">
            <v>0</v>
          </cell>
          <cell r="U3660">
            <v>1</v>
          </cell>
          <cell r="V3660">
            <v>0</v>
          </cell>
          <cell r="W3660">
            <v>0</v>
          </cell>
          <cell r="X3660">
            <v>0</v>
          </cell>
          <cell r="Y3660">
            <v>1</v>
          </cell>
          <cell r="Z3660">
            <v>-1</v>
          </cell>
          <cell r="AA3660" t="str">
            <v>MG.TV1</v>
          </cell>
          <cell r="AB3660" t="str">
            <v>63317301</v>
          </cell>
          <cell r="AC3660" t="str">
            <v>24212001</v>
          </cell>
        </row>
        <row r="3661">
          <cell r="A3661" t="str">
            <v>014882003</v>
          </cell>
          <cell r="B3661" t="str">
            <v>Ổ cứng WD HDD Black 2TB SATA 3/64MB Cache/7200RPM (màu đen) lắp vào mã TS 014235025</v>
          </cell>
          <cell r="C3661" t="str">
            <v>Chiếc</v>
          </cell>
          <cell r="D3661">
            <v>43191</v>
          </cell>
          <cell r="E3661">
            <v>3476000</v>
          </cell>
          <cell r="F3661">
            <v>1</v>
          </cell>
          <cell r="G3661">
            <v>1</v>
          </cell>
          <cell r="H3661">
            <v>3476000</v>
          </cell>
          <cell r="I3661">
            <v>3476000</v>
          </cell>
          <cell r="J3661">
            <v>0</v>
          </cell>
          <cell r="K3661">
            <v>1</v>
          </cell>
          <cell r="L3661">
            <v>0</v>
          </cell>
          <cell r="M3661">
            <v>0</v>
          </cell>
          <cell r="N3661">
            <v>0</v>
          </cell>
          <cell r="O3661">
            <v>0</v>
          </cell>
          <cell r="P3661">
            <v>0</v>
          </cell>
          <cell r="Q3661">
            <v>0</v>
          </cell>
          <cell r="R3661">
            <v>0</v>
          </cell>
          <cell r="S3661">
            <v>0</v>
          </cell>
          <cell r="T3661">
            <v>0</v>
          </cell>
          <cell r="U3661">
            <v>1</v>
          </cell>
          <cell r="V3661">
            <v>3476000</v>
          </cell>
          <cell r="W3661">
            <v>3476000</v>
          </cell>
          <cell r="X3661">
            <v>0</v>
          </cell>
          <cell r="Y3661">
            <v>1</v>
          </cell>
          <cell r="Z3661">
            <v>0</v>
          </cell>
          <cell r="AA3661" t="str">
            <v>QLC</v>
          </cell>
          <cell r="AB3661" t="str">
            <v>64231001</v>
          </cell>
          <cell r="AC3661" t="str">
            <v>24212001</v>
          </cell>
        </row>
        <row r="3662">
          <cell r="A3662" t="str">
            <v>014882004</v>
          </cell>
          <cell r="B3662" t="str">
            <v>Ổ cứng WD HDD purple 8TB SATA 3/128MB Cache/IntelliPower (màu tím)</v>
          </cell>
          <cell r="C3662" t="str">
            <v>Chiếc</v>
          </cell>
          <cell r="D3662">
            <v>43191</v>
          </cell>
          <cell r="E3662">
            <v>8624000</v>
          </cell>
          <cell r="F3662">
            <v>1</v>
          </cell>
          <cell r="G3662">
            <v>1</v>
          </cell>
          <cell r="H3662">
            <v>8624000</v>
          </cell>
          <cell r="I3662">
            <v>8624000</v>
          </cell>
          <cell r="J3662">
            <v>0</v>
          </cell>
          <cell r="K3662">
            <v>1</v>
          </cell>
          <cell r="L3662">
            <v>0</v>
          </cell>
          <cell r="M3662">
            <v>0</v>
          </cell>
          <cell r="N3662">
            <v>0</v>
          </cell>
          <cell r="O3662">
            <v>0</v>
          </cell>
          <cell r="P3662">
            <v>0</v>
          </cell>
          <cell r="Q3662">
            <v>0</v>
          </cell>
          <cell r="R3662">
            <v>0</v>
          </cell>
          <cell r="S3662">
            <v>0</v>
          </cell>
          <cell r="T3662">
            <v>0</v>
          </cell>
          <cell r="U3662">
            <v>1</v>
          </cell>
          <cell r="V3662">
            <v>8624000</v>
          </cell>
          <cell r="W3662">
            <v>8624000</v>
          </cell>
          <cell r="X3662">
            <v>0</v>
          </cell>
          <cell r="Y3662">
            <v>1</v>
          </cell>
          <cell r="Z3662">
            <v>0</v>
          </cell>
          <cell r="AA3662" t="str">
            <v>QLC</v>
          </cell>
          <cell r="AB3662" t="str">
            <v>64231001</v>
          </cell>
          <cell r="AC3662" t="str">
            <v>24212001</v>
          </cell>
        </row>
        <row r="3663">
          <cell r="A3663" t="str">
            <v>014882005</v>
          </cell>
          <cell r="B3663" t="str">
            <v>Ổ cứng WD HDD purple 8TB SATA 3/128MB Cache/IntelliPower (màu tím)</v>
          </cell>
          <cell r="C3663" t="str">
            <v>Chiếc</v>
          </cell>
          <cell r="D3663">
            <v>43191</v>
          </cell>
          <cell r="E3663">
            <v>8624000</v>
          </cell>
          <cell r="F3663">
            <v>1</v>
          </cell>
          <cell r="G3663">
            <v>1</v>
          </cell>
          <cell r="H3663">
            <v>8624000</v>
          </cell>
          <cell r="I3663">
            <v>8624000</v>
          </cell>
          <cell r="J3663">
            <v>0</v>
          </cell>
          <cell r="K3663">
            <v>1</v>
          </cell>
          <cell r="L3663">
            <v>0</v>
          </cell>
          <cell r="M3663">
            <v>0</v>
          </cell>
          <cell r="N3663">
            <v>0</v>
          </cell>
          <cell r="O3663">
            <v>0</v>
          </cell>
          <cell r="P3663">
            <v>0</v>
          </cell>
          <cell r="Q3663">
            <v>0</v>
          </cell>
          <cell r="R3663">
            <v>0</v>
          </cell>
          <cell r="S3663">
            <v>0</v>
          </cell>
          <cell r="T3663">
            <v>0</v>
          </cell>
          <cell r="U3663">
            <v>1</v>
          </cell>
          <cell r="V3663">
            <v>8624000</v>
          </cell>
          <cell r="W3663">
            <v>8624000</v>
          </cell>
          <cell r="X3663">
            <v>0</v>
          </cell>
          <cell r="Y3663">
            <v>1</v>
          </cell>
          <cell r="Z3663">
            <v>0</v>
          </cell>
          <cell r="AA3663" t="str">
            <v>QLC</v>
          </cell>
          <cell r="AB3663" t="str">
            <v>64231001</v>
          </cell>
          <cell r="AC3663" t="str">
            <v>24212001</v>
          </cell>
        </row>
        <row r="3664">
          <cell r="A3664" t="str">
            <v>014882006</v>
          </cell>
          <cell r="B3664" t="str">
            <v>Đồng hồ vạn năng KYORITSU</v>
          </cell>
          <cell r="C3664" t="str">
            <v>Chiếc</v>
          </cell>
          <cell r="D3664">
            <v>43191</v>
          </cell>
          <cell r="E3664">
            <v>1237500</v>
          </cell>
          <cell r="F3664">
            <v>1</v>
          </cell>
          <cell r="G3664">
            <v>1</v>
          </cell>
          <cell r="H3664">
            <v>1237500</v>
          </cell>
          <cell r="I3664">
            <v>1237500</v>
          </cell>
          <cell r="J3664">
            <v>0</v>
          </cell>
          <cell r="K3664">
            <v>1</v>
          </cell>
          <cell r="L3664">
            <v>0</v>
          </cell>
          <cell r="M3664">
            <v>0</v>
          </cell>
          <cell r="N3664">
            <v>0</v>
          </cell>
          <cell r="O3664">
            <v>0</v>
          </cell>
          <cell r="P3664">
            <v>0</v>
          </cell>
          <cell r="Q3664">
            <v>0</v>
          </cell>
          <cell r="R3664">
            <v>0</v>
          </cell>
          <cell r="S3664">
            <v>0</v>
          </cell>
          <cell r="T3664">
            <v>0</v>
          </cell>
          <cell r="U3664">
            <v>1</v>
          </cell>
          <cell r="V3664">
            <v>1237500</v>
          </cell>
          <cell r="W3664">
            <v>1237500</v>
          </cell>
          <cell r="X3664">
            <v>0</v>
          </cell>
          <cell r="Y3664">
            <v>1</v>
          </cell>
          <cell r="Z3664">
            <v>0</v>
          </cell>
          <cell r="AA3664" t="str">
            <v>QLC</v>
          </cell>
          <cell r="AB3664" t="str">
            <v>64231001</v>
          </cell>
          <cell r="AC3664" t="str">
            <v>24212001</v>
          </cell>
        </row>
        <row r="3665">
          <cell r="A3665" t="str">
            <v>014882007</v>
          </cell>
          <cell r="B3665" t="str">
            <v>Ampe kìm KYORITSU 2017 (200/600A)</v>
          </cell>
          <cell r="C3665" t="str">
            <v>Chiếc</v>
          </cell>
          <cell r="D3665">
            <v>43191</v>
          </cell>
          <cell r="E3665">
            <v>1581250</v>
          </cell>
          <cell r="F3665">
            <v>1</v>
          </cell>
          <cell r="G3665">
            <v>1</v>
          </cell>
          <cell r="H3665">
            <v>1581250</v>
          </cell>
          <cell r="I3665">
            <v>1581250</v>
          </cell>
          <cell r="J3665">
            <v>0</v>
          </cell>
          <cell r="K3665">
            <v>1</v>
          </cell>
          <cell r="L3665">
            <v>0</v>
          </cell>
          <cell r="M3665">
            <v>0</v>
          </cell>
          <cell r="N3665">
            <v>0</v>
          </cell>
          <cell r="O3665">
            <v>0</v>
          </cell>
          <cell r="P3665">
            <v>0</v>
          </cell>
          <cell r="Q3665">
            <v>0</v>
          </cell>
          <cell r="R3665">
            <v>0</v>
          </cell>
          <cell r="S3665">
            <v>0</v>
          </cell>
          <cell r="T3665">
            <v>0</v>
          </cell>
          <cell r="U3665">
            <v>1</v>
          </cell>
          <cell r="V3665">
            <v>1581250</v>
          </cell>
          <cell r="W3665">
            <v>1581250</v>
          </cell>
          <cell r="X3665">
            <v>0</v>
          </cell>
          <cell r="Y3665">
            <v>1</v>
          </cell>
          <cell r="Z3665">
            <v>0</v>
          </cell>
          <cell r="AA3665" t="str">
            <v>QLC</v>
          </cell>
          <cell r="AB3665" t="str">
            <v>64231001</v>
          </cell>
          <cell r="AC3665" t="str">
            <v>24212001</v>
          </cell>
        </row>
        <row r="3666">
          <cell r="A3666" t="str">
            <v>014882013</v>
          </cell>
          <cell r="B3666" t="str">
            <v>Ram HP PC2 5300F 1*8GB (lắp cho mã 011522011)</v>
          </cell>
          <cell r="C3666" t="str">
            <v>Chiếc</v>
          </cell>
          <cell r="D3666">
            <v>43192</v>
          </cell>
          <cell r="E3666">
            <v>2189000</v>
          </cell>
          <cell r="F3666">
            <v>1</v>
          </cell>
          <cell r="G3666">
            <v>1</v>
          </cell>
          <cell r="H3666">
            <v>2189000</v>
          </cell>
          <cell r="I3666">
            <v>2189000</v>
          </cell>
          <cell r="J3666">
            <v>0</v>
          </cell>
          <cell r="K3666">
            <v>1</v>
          </cell>
          <cell r="L3666">
            <v>0</v>
          </cell>
          <cell r="M3666">
            <v>0</v>
          </cell>
          <cell r="N3666">
            <v>0</v>
          </cell>
          <cell r="O3666">
            <v>0</v>
          </cell>
          <cell r="P3666">
            <v>0</v>
          </cell>
          <cell r="Q3666">
            <v>0</v>
          </cell>
          <cell r="R3666">
            <v>0</v>
          </cell>
          <cell r="S3666">
            <v>0</v>
          </cell>
          <cell r="T3666">
            <v>0</v>
          </cell>
          <cell r="U3666">
            <v>1</v>
          </cell>
          <cell r="V3666">
            <v>2189000</v>
          </cell>
          <cell r="W3666">
            <v>2189000</v>
          </cell>
          <cell r="X3666">
            <v>0</v>
          </cell>
          <cell r="Y3666">
            <v>1</v>
          </cell>
          <cell r="Z3666">
            <v>0</v>
          </cell>
          <cell r="AA3666" t="str">
            <v>QLC</v>
          </cell>
          <cell r="AB3666" t="str">
            <v>64232001</v>
          </cell>
          <cell r="AC3666" t="str">
            <v>24212001</v>
          </cell>
        </row>
        <row r="3667">
          <cell r="A3667" t="str">
            <v>014882014</v>
          </cell>
          <cell r="B3667" t="str">
            <v>Ram HP PC2 5300F 1*8GB (lắp cho mã 011522011)</v>
          </cell>
          <cell r="C3667" t="str">
            <v>Chiếc</v>
          </cell>
          <cell r="D3667">
            <v>43192</v>
          </cell>
          <cell r="E3667">
            <v>2189000</v>
          </cell>
          <cell r="F3667">
            <v>1</v>
          </cell>
          <cell r="G3667">
            <v>1</v>
          </cell>
          <cell r="H3667">
            <v>2189000</v>
          </cell>
          <cell r="I3667">
            <v>2189000</v>
          </cell>
          <cell r="J3667">
            <v>0</v>
          </cell>
          <cell r="K3667">
            <v>1</v>
          </cell>
          <cell r="L3667">
            <v>0</v>
          </cell>
          <cell r="M3667">
            <v>0</v>
          </cell>
          <cell r="N3667">
            <v>0</v>
          </cell>
          <cell r="O3667">
            <v>0</v>
          </cell>
          <cell r="P3667">
            <v>0</v>
          </cell>
          <cell r="Q3667">
            <v>0</v>
          </cell>
          <cell r="R3667">
            <v>0</v>
          </cell>
          <cell r="S3667">
            <v>0</v>
          </cell>
          <cell r="T3667">
            <v>0</v>
          </cell>
          <cell r="U3667">
            <v>1</v>
          </cell>
          <cell r="V3667">
            <v>2189000</v>
          </cell>
          <cell r="W3667">
            <v>2189000</v>
          </cell>
          <cell r="X3667">
            <v>0</v>
          </cell>
          <cell r="Y3667">
            <v>1</v>
          </cell>
          <cell r="Z3667">
            <v>0</v>
          </cell>
          <cell r="AA3667" t="str">
            <v>QLC</v>
          </cell>
          <cell r="AB3667" t="str">
            <v>64232001</v>
          </cell>
          <cell r="AC3667" t="str">
            <v>24212001</v>
          </cell>
        </row>
        <row r="3668">
          <cell r="A3668" t="str">
            <v>014882015</v>
          </cell>
          <cell r="B3668" t="str">
            <v>Ram HP PC2 5300F 1*8GB (lắp cho mã 011522011)</v>
          </cell>
          <cell r="C3668" t="str">
            <v>Chiếc</v>
          </cell>
          <cell r="D3668">
            <v>43192</v>
          </cell>
          <cell r="E3668">
            <v>2189000</v>
          </cell>
          <cell r="F3668">
            <v>1</v>
          </cell>
          <cell r="G3668">
            <v>1</v>
          </cell>
          <cell r="H3668">
            <v>2189000</v>
          </cell>
          <cell r="I3668">
            <v>2189000</v>
          </cell>
          <cell r="J3668">
            <v>0</v>
          </cell>
          <cell r="K3668">
            <v>1</v>
          </cell>
          <cell r="L3668">
            <v>0</v>
          </cell>
          <cell r="M3668">
            <v>0</v>
          </cell>
          <cell r="N3668">
            <v>0</v>
          </cell>
          <cell r="O3668">
            <v>0</v>
          </cell>
          <cell r="P3668">
            <v>0</v>
          </cell>
          <cell r="Q3668">
            <v>0</v>
          </cell>
          <cell r="R3668">
            <v>0</v>
          </cell>
          <cell r="S3668">
            <v>0</v>
          </cell>
          <cell r="T3668">
            <v>0</v>
          </cell>
          <cell r="U3668">
            <v>1</v>
          </cell>
          <cell r="V3668">
            <v>2189000</v>
          </cell>
          <cell r="W3668">
            <v>2189000</v>
          </cell>
          <cell r="X3668">
            <v>0</v>
          </cell>
          <cell r="Y3668">
            <v>1</v>
          </cell>
          <cell r="Z3668">
            <v>0</v>
          </cell>
          <cell r="AA3668" t="str">
            <v>QLC</v>
          </cell>
          <cell r="AB3668" t="str">
            <v>64231001</v>
          </cell>
          <cell r="AC3668" t="str">
            <v>24212001</v>
          </cell>
        </row>
        <row r="3669">
          <cell r="A3669" t="str">
            <v>014882016</v>
          </cell>
          <cell r="B3669" t="str">
            <v>Ram HP PC2 5300F 1*8GB (lắp vào mã 011522011)</v>
          </cell>
          <cell r="C3669" t="str">
            <v>Chiếc</v>
          </cell>
          <cell r="D3669">
            <v>43192</v>
          </cell>
          <cell r="E3669">
            <v>2189000</v>
          </cell>
          <cell r="F3669">
            <v>1</v>
          </cell>
          <cell r="G3669">
            <v>1</v>
          </cell>
          <cell r="H3669">
            <v>2189000</v>
          </cell>
          <cell r="I3669">
            <v>2189000</v>
          </cell>
          <cell r="J3669">
            <v>0</v>
          </cell>
          <cell r="K3669">
            <v>1</v>
          </cell>
          <cell r="L3669">
            <v>0</v>
          </cell>
          <cell r="M3669">
            <v>0</v>
          </cell>
          <cell r="N3669">
            <v>0</v>
          </cell>
          <cell r="O3669">
            <v>0</v>
          </cell>
          <cell r="P3669">
            <v>0</v>
          </cell>
          <cell r="Q3669">
            <v>0</v>
          </cell>
          <cell r="R3669">
            <v>0</v>
          </cell>
          <cell r="S3669">
            <v>0</v>
          </cell>
          <cell r="T3669">
            <v>0</v>
          </cell>
          <cell r="U3669">
            <v>1</v>
          </cell>
          <cell r="V3669">
            <v>2189000</v>
          </cell>
          <cell r="W3669">
            <v>2189000</v>
          </cell>
          <cell r="X3669">
            <v>0</v>
          </cell>
          <cell r="Y3669">
            <v>1</v>
          </cell>
          <cell r="Z3669">
            <v>0</v>
          </cell>
          <cell r="AA3669" t="str">
            <v>QLC</v>
          </cell>
          <cell r="AB3669" t="str">
            <v>64232001</v>
          </cell>
          <cell r="AC3669" t="str">
            <v>24212001</v>
          </cell>
        </row>
        <row r="3670">
          <cell r="A3670" t="str">
            <v>014882017</v>
          </cell>
          <cell r="B3670" t="str">
            <v>Ram HP PC2 5300F 1*8GB (lắp cho mã 011522012)</v>
          </cell>
          <cell r="C3670" t="str">
            <v>Chiếc</v>
          </cell>
          <cell r="D3670">
            <v>43192</v>
          </cell>
          <cell r="E3670">
            <v>2189000</v>
          </cell>
          <cell r="F3670">
            <v>1</v>
          </cell>
          <cell r="G3670">
            <v>1</v>
          </cell>
          <cell r="H3670">
            <v>2189000</v>
          </cell>
          <cell r="I3670">
            <v>2189000</v>
          </cell>
          <cell r="J3670">
            <v>0</v>
          </cell>
          <cell r="K3670">
            <v>1</v>
          </cell>
          <cell r="L3670">
            <v>0</v>
          </cell>
          <cell r="M3670">
            <v>0</v>
          </cell>
          <cell r="N3670">
            <v>0</v>
          </cell>
          <cell r="O3670">
            <v>0</v>
          </cell>
          <cell r="P3670">
            <v>0</v>
          </cell>
          <cell r="Q3670">
            <v>0</v>
          </cell>
          <cell r="R3670">
            <v>0</v>
          </cell>
          <cell r="S3670">
            <v>0</v>
          </cell>
          <cell r="T3670">
            <v>0</v>
          </cell>
          <cell r="U3670">
            <v>1</v>
          </cell>
          <cell r="V3670">
            <v>2189000</v>
          </cell>
          <cell r="W3670">
            <v>2189000</v>
          </cell>
          <cell r="X3670">
            <v>0</v>
          </cell>
          <cell r="Y3670">
            <v>1</v>
          </cell>
          <cell r="Z3670">
            <v>0</v>
          </cell>
          <cell r="AA3670" t="str">
            <v>QLC</v>
          </cell>
          <cell r="AB3670" t="str">
            <v>64231001</v>
          </cell>
          <cell r="AC3670" t="str">
            <v>24212001</v>
          </cell>
        </row>
        <row r="3671">
          <cell r="A3671" t="str">
            <v>014882018</v>
          </cell>
          <cell r="B3671" t="str">
            <v>Ram HP PC2 5300F 1*8GB (lắp cho mã 011522012)</v>
          </cell>
          <cell r="C3671" t="str">
            <v>Chiếc</v>
          </cell>
          <cell r="D3671">
            <v>43192</v>
          </cell>
          <cell r="E3671">
            <v>2189000</v>
          </cell>
          <cell r="F3671">
            <v>1</v>
          </cell>
          <cell r="G3671">
            <v>1</v>
          </cell>
          <cell r="H3671">
            <v>2189000</v>
          </cell>
          <cell r="I3671">
            <v>2189000</v>
          </cell>
          <cell r="J3671">
            <v>0</v>
          </cell>
          <cell r="K3671">
            <v>1</v>
          </cell>
          <cell r="L3671">
            <v>0</v>
          </cell>
          <cell r="M3671">
            <v>0</v>
          </cell>
          <cell r="N3671">
            <v>0</v>
          </cell>
          <cell r="O3671">
            <v>0</v>
          </cell>
          <cell r="P3671">
            <v>0</v>
          </cell>
          <cell r="Q3671">
            <v>0</v>
          </cell>
          <cell r="R3671">
            <v>0</v>
          </cell>
          <cell r="S3671">
            <v>0</v>
          </cell>
          <cell r="T3671">
            <v>0</v>
          </cell>
          <cell r="U3671">
            <v>1</v>
          </cell>
          <cell r="V3671">
            <v>2189000</v>
          </cell>
          <cell r="W3671">
            <v>2189000</v>
          </cell>
          <cell r="X3671">
            <v>0</v>
          </cell>
          <cell r="Y3671">
            <v>1</v>
          </cell>
          <cell r="Z3671">
            <v>0</v>
          </cell>
          <cell r="AA3671" t="str">
            <v>QLC</v>
          </cell>
          <cell r="AB3671" t="str">
            <v>64231001</v>
          </cell>
          <cell r="AC3671" t="str">
            <v>24212001</v>
          </cell>
        </row>
        <row r="3672">
          <cell r="A3672" t="str">
            <v>014882019</v>
          </cell>
          <cell r="B3672" t="str">
            <v>Ram HP PC2 5300F 1*8GB (lắp cho mã 011522012)</v>
          </cell>
          <cell r="C3672" t="str">
            <v>Chiếc</v>
          </cell>
          <cell r="D3672">
            <v>43192</v>
          </cell>
          <cell r="E3672">
            <v>2189000</v>
          </cell>
          <cell r="F3672">
            <v>1</v>
          </cell>
          <cell r="G3672">
            <v>1</v>
          </cell>
          <cell r="H3672">
            <v>2189000</v>
          </cell>
          <cell r="I3672">
            <v>2189000</v>
          </cell>
          <cell r="J3672">
            <v>0</v>
          </cell>
          <cell r="K3672">
            <v>1</v>
          </cell>
          <cell r="L3672">
            <v>0</v>
          </cell>
          <cell r="M3672">
            <v>0</v>
          </cell>
          <cell r="N3672">
            <v>0</v>
          </cell>
          <cell r="O3672">
            <v>0</v>
          </cell>
          <cell r="P3672">
            <v>0</v>
          </cell>
          <cell r="Q3672">
            <v>0</v>
          </cell>
          <cell r="R3672">
            <v>0</v>
          </cell>
          <cell r="S3672">
            <v>0</v>
          </cell>
          <cell r="T3672">
            <v>0</v>
          </cell>
          <cell r="U3672">
            <v>1</v>
          </cell>
          <cell r="V3672">
            <v>2189000</v>
          </cell>
          <cell r="W3672">
            <v>2189000</v>
          </cell>
          <cell r="X3672">
            <v>0</v>
          </cell>
          <cell r="Y3672">
            <v>1</v>
          </cell>
          <cell r="Z3672">
            <v>0</v>
          </cell>
          <cell r="AA3672" t="str">
            <v>QLC</v>
          </cell>
          <cell r="AB3672" t="str">
            <v>64231001</v>
          </cell>
          <cell r="AC3672" t="str">
            <v>24212001</v>
          </cell>
        </row>
        <row r="3673">
          <cell r="A3673" t="str">
            <v>014882020</v>
          </cell>
          <cell r="B3673" t="str">
            <v>Ram HP PC2 5300F 1*8GB (lắp cho mã 011522012)</v>
          </cell>
          <cell r="C3673" t="str">
            <v>Chiếc</v>
          </cell>
          <cell r="D3673">
            <v>43192</v>
          </cell>
          <cell r="E3673">
            <v>2189000</v>
          </cell>
          <cell r="F3673">
            <v>1</v>
          </cell>
          <cell r="G3673">
            <v>1</v>
          </cell>
          <cell r="H3673">
            <v>2189000</v>
          </cell>
          <cell r="I3673">
            <v>2189000</v>
          </cell>
          <cell r="J3673">
            <v>0</v>
          </cell>
          <cell r="K3673">
            <v>1</v>
          </cell>
          <cell r="L3673">
            <v>0</v>
          </cell>
          <cell r="M3673">
            <v>0</v>
          </cell>
          <cell r="N3673">
            <v>0</v>
          </cell>
          <cell r="O3673">
            <v>0</v>
          </cell>
          <cell r="P3673">
            <v>0</v>
          </cell>
          <cell r="Q3673">
            <v>0</v>
          </cell>
          <cell r="R3673">
            <v>0</v>
          </cell>
          <cell r="S3673">
            <v>0</v>
          </cell>
          <cell r="T3673">
            <v>0</v>
          </cell>
          <cell r="U3673">
            <v>1</v>
          </cell>
          <cell r="V3673">
            <v>2189000</v>
          </cell>
          <cell r="W3673">
            <v>2189000</v>
          </cell>
          <cell r="X3673">
            <v>0</v>
          </cell>
          <cell r="Y3673">
            <v>1</v>
          </cell>
          <cell r="Z3673">
            <v>0</v>
          </cell>
          <cell r="AA3673" t="str">
            <v>QLC</v>
          </cell>
          <cell r="AB3673" t="str">
            <v>64231001</v>
          </cell>
          <cell r="AC3673" t="str">
            <v>24212001</v>
          </cell>
        </row>
        <row r="3674">
          <cell r="A3674" t="str">
            <v>014882021</v>
          </cell>
          <cell r="B3674" t="str">
            <v>Ram HP PC2 5300F 1*8GB (lắp cho máy 011522039)</v>
          </cell>
          <cell r="C3674" t="str">
            <v>Chiếc</v>
          </cell>
          <cell r="D3674">
            <v>43192</v>
          </cell>
          <cell r="E3674">
            <v>2189000</v>
          </cell>
          <cell r="F3674">
            <v>1</v>
          </cell>
          <cell r="G3674">
            <v>1</v>
          </cell>
          <cell r="H3674">
            <v>2189000</v>
          </cell>
          <cell r="I3674">
            <v>2189000</v>
          </cell>
          <cell r="J3674">
            <v>0</v>
          </cell>
          <cell r="K3674">
            <v>1</v>
          </cell>
          <cell r="L3674">
            <v>0</v>
          </cell>
          <cell r="M3674">
            <v>0</v>
          </cell>
          <cell r="N3674">
            <v>0</v>
          </cell>
          <cell r="O3674">
            <v>0</v>
          </cell>
          <cell r="P3674">
            <v>0</v>
          </cell>
          <cell r="Q3674">
            <v>0</v>
          </cell>
          <cell r="R3674">
            <v>0</v>
          </cell>
          <cell r="S3674">
            <v>0</v>
          </cell>
          <cell r="T3674">
            <v>0</v>
          </cell>
          <cell r="U3674">
            <v>1</v>
          </cell>
          <cell r="V3674">
            <v>2189000</v>
          </cell>
          <cell r="W3674">
            <v>2189000</v>
          </cell>
          <cell r="X3674">
            <v>0</v>
          </cell>
          <cell r="Y3674">
            <v>1</v>
          </cell>
          <cell r="Z3674">
            <v>0</v>
          </cell>
          <cell r="AA3674" t="str">
            <v>QLC</v>
          </cell>
          <cell r="AB3674" t="str">
            <v>64231001</v>
          </cell>
          <cell r="AC3674" t="str">
            <v>24212001</v>
          </cell>
        </row>
        <row r="3675">
          <cell r="A3675" t="str">
            <v>014882022</v>
          </cell>
          <cell r="B3675" t="str">
            <v>Ram HP PC2 5300F 1*8GB (lắp cho máy 011522039)</v>
          </cell>
          <cell r="C3675" t="str">
            <v>Chiếc</v>
          </cell>
          <cell r="D3675">
            <v>43192</v>
          </cell>
          <cell r="E3675">
            <v>2189000</v>
          </cell>
          <cell r="F3675">
            <v>1</v>
          </cell>
          <cell r="G3675">
            <v>1</v>
          </cell>
          <cell r="H3675">
            <v>2189000</v>
          </cell>
          <cell r="I3675">
            <v>2189000</v>
          </cell>
          <cell r="J3675">
            <v>0</v>
          </cell>
          <cell r="K3675">
            <v>1</v>
          </cell>
          <cell r="L3675">
            <v>0</v>
          </cell>
          <cell r="M3675">
            <v>0</v>
          </cell>
          <cell r="N3675">
            <v>0</v>
          </cell>
          <cell r="O3675">
            <v>0</v>
          </cell>
          <cell r="P3675">
            <v>0</v>
          </cell>
          <cell r="Q3675">
            <v>0</v>
          </cell>
          <cell r="R3675">
            <v>0</v>
          </cell>
          <cell r="S3675">
            <v>0</v>
          </cell>
          <cell r="T3675">
            <v>0</v>
          </cell>
          <cell r="U3675">
            <v>1</v>
          </cell>
          <cell r="V3675">
            <v>2189000</v>
          </cell>
          <cell r="W3675">
            <v>2189000</v>
          </cell>
          <cell r="X3675">
            <v>0</v>
          </cell>
          <cell r="Y3675">
            <v>1</v>
          </cell>
          <cell r="Z3675">
            <v>0</v>
          </cell>
          <cell r="AA3675" t="str">
            <v>QLC</v>
          </cell>
          <cell r="AB3675" t="str">
            <v>64231001</v>
          </cell>
          <cell r="AC3675" t="str">
            <v>24212001</v>
          </cell>
        </row>
        <row r="3676">
          <cell r="A3676" t="str">
            <v>014882023</v>
          </cell>
          <cell r="B3676" t="str">
            <v>Ram HP PC2 5300F 1*8GB (lắp cho máy 011522039)</v>
          </cell>
          <cell r="C3676" t="str">
            <v>Chiếc</v>
          </cell>
          <cell r="D3676">
            <v>43192</v>
          </cell>
          <cell r="E3676">
            <v>2189000</v>
          </cell>
          <cell r="F3676">
            <v>1</v>
          </cell>
          <cell r="G3676">
            <v>1</v>
          </cell>
          <cell r="H3676">
            <v>2189000</v>
          </cell>
          <cell r="I3676">
            <v>2189000</v>
          </cell>
          <cell r="J3676">
            <v>0</v>
          </cell>
          <cell r="K3676">
            <v>1</v>
          </cell>
          <cell r="L3676">
            <v>0</v>
          </cell>
          <cell r="M3676">
            <v>0</v>
          </cell>
          <cell r="N3676">
            <v>0</v>
          </cell>
          <cell r="O3676">
            <v>0</v>
          </cell>
          <cell r="P3676">
            <v>0</v>
          </cell>
          <cell r="Q3676">
            <v>0</v>
          </cell>
          <cell r="R3676">
            <v>0</v>
          </cell>
          <cell r="S3676">
            <v>0</v>
          </cell>
          <cell r="T3676">
            <v>0</v>
          </cell>
          <cell r="U3676">
            <v>1</v>
          </cell>
          <cell r="V3676">
            <v>2189000</v>
          </cell>
          <cell r="W3676">
            <v>2189000</v>
          </cell>
          <cell r="X3676">
            <v>0</v>
          </cell>
          <cell r="Y3676">
            <v>1</v>
          </cell>
          <cell r="Z3676">
            <v>0</v>
          </cell>
          <cell r="AA3676" t="str">
            <v>QLC</v>
          </cell>
          <cell r="AB3676" t="str">
            <v>64231001</v>
          </cell>
          <cell r="AC3676" t="str">
            <v>24212001</v>
          </cell>
        </row>
        <row r="3677">
          <cell r="A3677" t="str">
            <v>014882024</v>
          </cell>
          <cell r="B3677" t="str">
            <v>Ram HP PC2 5300F 1*8GB (lắp cho máy 011522039)</v>
          </cell>
          <cell r="C3677" t="str">
            <v>Chiếc</v>
          </cell>
          <cell r="D3677">
            <v>43192</v>
          </cell>
          <cell r="E3677">
            <v>2189000</v>
          </cell>
          <cell r="F3677">
            <v>1</v>
          </cell>
          <cell r="G3677">
            <v>1</v>
          </cell>
          <cell r="H3677">
            <v>2189000</v>
          </cell>
          <cell r="I3677">
            <v>2189000</v>
          </cell>
          <cell r="J3677">
            <v>0</v>
          </cell>
          <cell r="K3677">
            <v>1</v>
          </cell>
          <cell r="L3677">
            <v>0</v>
          </cell>
          <cell r="M3677">
            <v>0</v>
          </cell>
          <cell r="N3677">
            <v>0</v>
          </cell>
          <cell r="O3677">
            <v>0</v>
          </cell>
          <cell r="P3677">
            <v>0</v>
          </cell>
          <cell r="Q3677">
            <v>0</v>
          </cell>
          <cell r="R3677">
            <v>0</v>
          </cell>
          <cell r="S3677">
            <v>0</v>
          </cell>
          <cell r="T3677">
            <v>0</v>
          </cell>
          <cell r="U3677">
            <v>1</v>
          </cell>
          <cell r="V3677">
            <v>2189000</v>
          </cell>
          <cell r="W3677">
            <v>2189000</v>
          </cell>
          <cell r="X3677">
            <v>0</v>
          </cell>
          <cell r="Y3677">
            <v>1</v>
          </cell>
          <cell r="Z3677">
            <v>0</v>
          </cell>
          <cell r="AA3677" t="str">
            <v>QLC</v>
          </cell>
          <cell r="AB3677" t="str">
            <v>64231001</v>
          </cell>
          <cell r="AC3677" t="str">
            <v>24212001</v>
          </cell>
        </row>
        <row r="3678">
          <cell r="A3678" t="str">
            <v>014882025</v>
          </cell>
          <cell r="B3678" t="str">
            <v>Ram HP PC2 5300F 1*8GB (lắp cho máy chủ 011522016)</v>
          </cell>
          <cell r="C3678" t="str">
            <v>Chiếc</v>
          </cell>
          <cell r="D3678">
            <v>43192</v>
          </cell>
          <cell r="E3678">
            <v>2189000</v>
          </cell>
          <cell r="F3678">
            <v>1</v>
          </cell>
          <cell r="G3678">
            <v>1</v>
          </cell>
          <cell r="H3678">
            <v>2189000</v>
          </cell>
          <cell r="I3678">
            <v>2189000</v>
          </cell>
          <cell r="J3678">
            <v>0</v>
          </cell>
          <cell r="K3678">
            <v>1</v>
          </cell>
          <cell r="L3678">
            <v>0</v>
          </cell>
          <cell r="M3678">
            <v>0</v>
          </cell>
          <cell r="N3678">
            <v>0</v>
          </cell>
          <cell r="O3678">
            <v>0</v>
          </cell>
          <cell r="P3678">
            <v>0</v>
          </cell>
          <cell r="Q3678">
            <v>0</v>
          </cell>
          <cell r="R3678">
            <v>0</v>
          </cell>
          <cell r="S3678">
            <v>0</v>
          </cell>
          <cell r="T3678">
            <v>0</v>
          </cell>
          <cell r="U3678">
            <v>1</v>
          </cell>
          <cell r="V3678">
            <v>2189000</v>
          </cell>
          <cell r="W3678">
            <v>2189000</v>
          </cell>
          <cell r="X3678">
            <v>0</v>
          </cell>
          <cell r="Y3678">
            <v>1</v>
          </cell>
          <cell r="Z3678">
            <v>0</v>
          </cell>
          <cell r="AA3678" t="str">
            <v>QLC</v>
          </cell>
          <cell r="AB3678" t="str">
            <v>64232001</v>
          </cell>
          <cell r="AC3678" t="str">
            <v>24212001</v>
          </cell>
        </row>
        <row r="3679">
          <cell r="A3679" t="str">
            <v>014882026</v>
          </cell>
          <cell r="B3679" t="str">
            <v>Ram HP PC2 5300F 1*8GB (lắp cho máy chủ 011522016)</v>
          </cell>
          <cell r="C3679" t="str">
            <v>Chiếc</v>
          </cell>
          <cell r="D3679">
            <v>43192</v>
          </cell>
          <cell r="E3679">
            <v>2189000</v>
          </cell>
          <cell r="F3679">
            <v>1</v>
          </cell>
          <cell r="G3679">
            <v>1</v>
          </cell>
          <cell r="H3679">
            <v>2189000</v>
          </cell>
          <cell r="I3679">
            <v>2189000</v>
          </cell>
          <cell r="J3679">
            <v>0</v>
          </cell>
          <cell r="K3679">
            <v>1</v>
          </cell>
          <cell r="L3679">
            <v>0</v>
          </cell>
          <cell r="M3679">
            <v>0</v>
          </cell>
          <cell r="N3679">
            <v>0</v>
          </cell>
          <cell r="O3679">
            <v>0</v>
          </cell>
          <cell r="P3679">
            <v>0</v>
          </cell>
          <cell r="Q3679">
            <v>0</v>
          </cell>
          <cell r="R3679">
            <v>0</v>
          </cell>
          <cell r="S3679">
            <v>0</v>
          </cell>
          <cell r="T3679">
            <v>0</v>
          </cell>
          <cell r="U3679">
            <v>1</v>
          </cell>
          <cell r="V3679">
            <v>2189000</v>
          </cell>
          <cell r="W3679">
            <v>2189000</v>
          </cell>
          <cell r="X3679">
            <v>0</v>
          </cell>
          <cell r="Y3679">
            <v>1</v>
          </cell>
          <cell r="Z3679">
            <v>0</v>
          </cell>
          <cell r="AA3679" t="str">
            <v>QLC</v>
          </cell>
          <cell r="AB3679" t="str">
            <v>64232001</v>
          </cell>
          <cell r="AC3679" t="str">
            <v>24212001</v>
          </cell>
        </row>
        <row r="3680">
          <cell r="A3680" t="str">
            <v>014882027</v>
          </cell>
          <cell r="B3680" t="str">
            <v>Ram HP PC2 5300F 1*8GB  (lắp cho máy chủ 011522016)</v>
          </cell>
          <cell r="C3680" t="str">
            <v>Chiếc</v>
          </cell>
          <cell r="D3680">
            <v>43192</v>
          </cell>
          <cell r="E3680">
            <v>2189000</v>
          </cell>
          <cell r="F3680">
            <v>1</v>
          </cell>
          <cell r="G3680">
            <v>1</v>
          </cell>
          <cell r="H3680">
            <v>2189000</v>
          </cell>
          <cell r="I3680">
            <v>2189000</v>
          </cell>
          <cell r="J3680">
            <v>0</v>
          </cell>
          <cell r="K3680">
            <v>1</v>
          </cell>
          <cell r="L3680">
            <v>0</v>
          </cell>
          <cell r="M3680">
            <v>0</v>
          </cell>
          <cell r="N3680">
            <v>0</v>
          </cell>
          <cell r="O3680">
            <v>0</v>
          </cell>
          <cell r="P3680">
            <v>0</v>
          </cell>
          <cell r="Q3680">
            <v>0</v>
          </cell>
          <cell r="R3680">
            <v>0</v>
          </cell>
          <cell r="S3680">
            <v>0</v>
          </cell>
          <cell r="T3680">
            <v>0</v>
          </cell>
          <cell r="U3680">
            <v>1</v>
          </cell>
          <cell r="V3680">
            <v>2189000</v>
          </cell>
          <cell r="W3680">
            <v>2189000</v>
          </cell>
          <cell r="X3680">
            <v>0</v>
          </cell>
          <cell r="Y3680">
            <v>1</v>
          </cell>
          <cell r="Z3680">
            <v>0</v>
          </cell>
          <cell r="AA3680" t="str">
            <v>QLC</v>
          </cell>
          <cell r="AB3680" t="str">
            <v>64232001</v>
          </cell>
          <cell r="AC3680" t="str">
            <v>24212001</v>
          </cell>
        </row>
        <row r="3681">
          <cell r="A3681" t="str">
            <v>014882028</v>
          </cell>
          <cell r="B3681" t="str">
            <v>Ram HP PC2 5300F 1*8GB (lắp cho máy chủ 011522016)</v>
          </cell>
          <cell r="C3681" t="str">
            <v>Chiếc</v>
          </cell>
          <cell r="D3681">
            <v>43192</v>
          </cell>
          <cell r="E3681">
            <v>2189000</v>
          </cell>
          <cell r="F3681">
            <v>1</v>
          </cell>
          <cell r="G3681">
            <v>1</v>
          </cell>
          <cell r="H3681">
            <v>2189000</v>
          </cell>
          <cell r="I3681">
            <v>2189000</v>
          </cell>
          <cell r="J3681">
            <v>0</v>
          </cell>
          <cell r="K3681">
            <v>1</v>
          </cell>
          <cell r="L3681">
            <v>0</v>
          </cell>
          <cell r="M3681">
            <v>0</v>
          </cell>
          <cell r="N3681">
            <v>0</v>
          </cell>
          <cell r="O3681">
            <v>0</v>
          </cell>
          <cell r="P3681">
            <v>0</v>
          </cell>
          <cell r="Q3681">
            <v>0</v>
          </cell>
          <cell r="R3681">
            <v>0</v>
          </cell>
          <cell r="S3681">
            <v>0</v>
          </cell>
          <cell r="T3681">
            <v>0</v>
          </cell>
          <cell r="U3681">
            <v>1</v>
          </cell>
          <cell r="V3681">
            <v>2189000</v>
          </cell>
          <cell r="W3681">
            <v>2189000</v>
          </cell>
          <cell r="X3681">
            <v>0</v>
          </cell>
          <cell r="Y3681">
            <v>1</v>
          </cell>
          <cell r="Z3681">
            <v>0</v>
          </cell>
          <cell r="AA3681" t="str">
            <v>QLC</v>
          </cell>
          <cell r="AB3681" t="str">
            <v>64232001</v>
          </cell>
          <cell r="AC3681" t="str">
            <v>24212001</v>
          </cell>
        </row>
        <row r="3682">
          <cell r="A3682" t="str">
            <v>014882029</v>
          </cell>
          <cell r="B3682" t="str">
            <v>Ram HP PC2 5300F 1*8GB</v>
          </cell>
          <cell r="C3682" t="str">
            <v>Chiếc</v>
          </cell>
          <cell r="D3682">
            <v>43192</v>
          </cell>
          <cell r="E3682">
            <v>2189000</v>
          </cell>
          <cell r="F3682">
            <v>1</v>
          </cell>
          <cell r="G3682">
            <v>1</v>
          </cell>
          <cell r="H3682">
            <v>2189000</v>
          </cell>
          <cell r="I3682">
            <v>2189000</v>
          </cell>
          <cell r="J3682">
            <v>0</v>
          </cell>
          <cell r="K3682">
            <v>1</v>
          </cell>
          <cell r="L3682">
            <v>0</v>
          </cell>
          <cell r="M3682">
            <v>0</v>
          </cell>
          <cell r="N3682">
            <v>0</v>
          </cell>
          <cell r="O3682">
            <v>0</v>
          </cell>
          <cell r="P3682">
            <v>0</v>
          </cell>
          <cell r="Q3682">
            <v>0</v>
          </cell>
          <cell r="R3682">
            <v>0</v>
          </cell>
          <cell r="S3682">
            <v>0</v>
          </cell>
          <cell r="T3682">
            <v>0</v>
          </cell>
          <cell r="U3682">
            <v>1</v>
          </cell>
          <cell r="V3682">
            <v>2189000</v>
          </cell>
          <cell r="W3682">
            <v>2189000</v>
          </cell>
          <cell r="X3682">
            <v>0</v>
          </cell>
          <cell r="Y3682">
            <v>1</v>
          </cell>
          <cell r="Z3682">
            <v>0</v>
          </cell>
          <cell r="AA3682" t="str">
            <v>QLC</v>
          </cell>
          <cell r="AB3682" t="str">
            <v>64231001</v>
          </cell>
          <cell r="AC3682" t="str">
            <v>24212001</v>
          </cell>
        </row>
        <row r="3683">
          <cell r="A3683" t="str">
            <v>014882030</v>
          </cell>
          <cell r="B3683" t="str">
            <v>Ram HP PC2 5300F 1*8GB</v>
          </cell>
          <cell r="C3683" t="str">
            <v>Chiếc</v>
          </cell>
          <cell r="D3683">
            <v>43192</v>
          </cell>
          <cell r="E3683">
            <v>2189000</v>
          </cell>
          <cell r="F3683">
            <v>1</v>
          </cell>
          <cell r="G3683">
            <v>1</v>
          </cell>
          <cell r="H3683">
            <v>2189000</v>
          </cell>
          <cell r="I3683">
            <v>2189000</v>
          </cell>
          <cell r="J3683">
            <v>0</v>
          </cell>
          <cell r="K3683">
            <v>1</v>
          </cell>
          <cell r="L3683">
            <v>0</v>
          </cell>
          <cell r="M3683">
            <v>0</v>
          </cell>
          <cell r="N3683">
            <v>0</v>
          </cell>
          <cell r="O3683">
            <v>0</v>
          </cell>
          <cell r="P3683">
            <v>0</v>
          </cell>
          <cell r="Q3683">
            <v>0</v>
          </cell>
          <cell r="R3683">
            <v>0</v>
          </cell>
          <cell r="S3683">
            <v>0</v>
          </cell>
          <cell r="T3683">
            <v>0</v>
          </cell>
          <cell r="U3683">
            <v>1</v>
          </cell>
          <cell r="V3683">
            <v>2189000</v>
          </cell>
          <cell r="W3683">
            <v>2189000</v>
          </cell>
          <cell r="X3683">
            <v>0</v>
          </cell>
          <cell r="Y3683">
            <v>1</v>
          </cell>
          <cell r="Z3683">
            <v>0</v>
          </cell>
          <cell r="AA3683" t="str">
            <v>QLC</v>
          </cell>
          <cell r="AB3683" t="str">
            <v>64231001</v>
          </cell>
          <cell r="AC3683" t="str">
            <v>24212001</v>
          </cell>
        </row>
        <row r="3684">
          <cell r="A3684" t="str">
            <v>014882031</v>
          </cell>
          <cell r="B3684" t="str">
            <v>Ram HP PC2 5300F 1*8GB</v>
          </cell>
          <cell r="C3684" t="str">
            <v>Chiếc</v>
          </cell>
          <cell r="D3684">
            <v>43192</v>
          </cell>
          <cell r="E3684">
            <v>2189000</v>
          </cell>
          <cell r="F3684">
            <v>1</v>
          </cell>
          <cell r="G3684">
            <v>1</v>
          </cell>
          <cell r="H3684">
            <v>2189000</v>
          </cell>
          <cell r="I3684">
            <v>2189000</v>
          </cell>
          <cell r="J3684">
            <v>0</v>
          </cell>
          <cell r="K3684">
            <v>1</v>
          </cell>
          <cell r="L3684">
            <v>0</v>
          </cell>
          <cell r="M3684">
            <v>0</v>
          </cell>
          <cell r="N3684">
            <v>0</v>
          </cell>
          <cell r="O3684">
            <v>0</v>
          </cell>
          <cell r="P3684">
            <v>0</v>
          </cell>
          <cell r="Q3684">
            <v>0</v>
          </cell>
          <cell r="R3684">
            <v>0</v>
          </cell>
          <cell r="S3684">
            <v>0</v>
          </cell>
          <cell r="T3684">
            <v>0</v>
          </cell>
          <cell r="U3684">
            <v>1</v>
          </cell>
          <cell r="V3684">
            <v>2189000</v>
          </cell>
          <cell r="W3684">
            <v>2189000</v>
          </cell>
          <cell r="X3684">
            <v>0</v>
          </cell>
          <cell r="Y3684">
            <v>1</v>
          </cell>
          <cell r="Z3684">
            <v>0</v>
          </cell>
          <cell r="AA3684" t="str">
            <v>QLC</v>
          </cell>
          <cell r="AB3684" t="str">
            <v>64231001</v>
          </cell>
          <cell r="AC3684" t="str">
            <v>24212001</v>
          </cell>
        </row>
        <row r="3685">
          <cell r="A3685" t="str">
            <v>014882032</v>
          </cell>
          <cell r="B3685" t="str">
            <v>Ram HP PC2 5300F 1*8GB</v>
          </cell>
          <cell r="C3685" t="str">
            <v>Chiếc</v>
          </cell>
          <cell r="D3685">
            <v>43192</v>
          </cell>
          <cell r="E3685">
            <v>2189000</v>
          </cell>
          <cell r="F3685">
            <v>1</v>
          </cell>
          <cell r="G3685">
            <v>1</v>
          </cell>
          <cell r="H3685">
            <v>2189000</v>
          </cell>
          <cell r="I3685">
            <v>2189000</v>
          </cell>
          <cell r="J3685">
            <v>0</v>
          </cell>
          <cell r="K3685">
            <v>1</v>
          </cell>
          <cell r="L3685">
            <v>0</v>
          </cell>
          <cell r="M3685">
            <v>0</v>
          </cell>
          <cell r="N3685">
            <v>0</v>
          </cell>
          <cell r="O3685">
            <v>0</v>
          </cell>
          <cell r="P3685">
            <v>0</v>
          </cell>
          <cell r="Q3685">
            <v>0</v>
          </cell>
          <cell r="R3685">
            <v>0</v>
          </cell>
          <cell r="S3685">
            <v>0</v>
          </cell>
          <cell r="T3685">
            <v>0</v>
          </cell>
          <cell r="U3685">
            <v>1</v>
          </cell>
          <cell r="V3685">
            <v>2189000</v>
          </cell>
          <cell r="W3685">
            <v>2189000</v>
          </cell>
          <cell r="X3685">
            <v>0</v>
          </cell>
          <cell r="Y3685">
            <v>1</v>
          </cell>
          <cell r="Z3685">
            <v>0</v>
          </cell>
          <cell r="AA3685" t="str">
            <v>QLC</v>
          </cell>
          <cell r="AB3685" t="str">
            <v>64231001</v>
          </cell>
          <cell r="AC3685" t="str">
            <v>24212001</v>
          </cell>
        </row>
        <row r="3686">
          <cell r="A3686" t="str">
            <v>014882033</v>
          </cell>
          <cell r="B3686" t="str">
            <v>Ram HP PC2 5300F 1*8GB</v>
          </cell>
          <cell r="C3686" t="str">
            <v>Chiếc</v>
          </cell>
          <cell r="D3686">
            <v>43192</v>
          </cell>
          <cell r="E3686">
            <v>2189000</v>
          </cell>
          <cell r="F3686">
            <v>1</v>
          </cell>
          <cell r="G3686">
            <v>1</v>
          </cell>
          <cell r="H3686">
            <v>2189000</v>
          </cell>
          <cell r="I3686">
            <v>2189000</v>
          </cell>
          <cell r="J3686">
            <v>0</v>
          </cell>
          <cell r="K3686">
            <v>1</v>
          </cell>
          <cell r="L3686">
            <v>0</v>
          </cell>
          <cell r="M3686">
            <v>0</v>
          </cell>
          <cell r="N3686">
            <v>0</v>
          </cell>
          <cell r="O3686">
            <v>0</v>
          </cell>
          <cell r="P3686">
            <v>0</v>
          </cell>
          <cell r="Q3686">
            <v>0</v>
          </cell>
          <cell r="R3686">
            <v>0</v>
          </cell>
          <cell r="S3686">
            <v>0</v>
          </cell>
          <cell r="T3686">
            <v>0</v>
          </cell>
          <cell r="U3686">
            <v>1</v>
          </cell>
          <cell r="V3686">
            <v>2189000</v>
          </cell>
          <cell r="W3686">
            <v>2189000</v>
          </cell>
          <cell r="X3686">
            <v>0</v>
          </cell>
          <cell r="Y3686">
            <v>1</v>
          </cell>
          <cell r="Z3686">
            <v>0</v>
          </cell>
          <cell r="AA3686" t="str">
            <v>QLC</v>
          </cell>
          <cell r="AB3686" t="str">
            <v>64232001</v>
          </cell>
          <cell r="AC3686" t="str">
            <v>24212001</v>
          </cell>
        </row>
        <row r="3687">
          <cell r="A3687" t="str">
            <v>014882034</v>
          </cell>
          <cell r="B3687" t="str">
            <v>Ram HP PC2 5300F 1*8GB</v>
          </cell>
          <cell r="C3687" t="str">
            <v>Chiếc</v>
          </cell>
          <cell r="D3687">
            <v>43192</v>
          </cell>
          <cell r="E3687">
            <v>2189000</v>
          </cell>
          <cell r="F3687">
            <v>1</v>
          </cell>
          <cell r="G3687">
            <v>1</v>
          </cell>
          <cell r="H3687">
            <v>2189000</v>
          </cell>
          <cell r="I3687">
            <v>2189000</v>
          </cell>
          <cell r="J3687">
            <v>0</v>
          </cell>
          <cell r="K3687">
            <v>1</v>
          </cell>
          <cell r="L3687">
            <v>0</v>
          </cell>
          <cell r="M3687">
            <v>0</v>
          </cell>
          <cell r="N3687">
            <v>0</v>
          </cell>
          <cell r="O3687">
            <v>0</v>
          </cell>
          <cell r="P3687">
            <v>0</v>
          </cell>
          <cell r="Q3687">
            <v>0</v>
          </cell>
          <cell r="R3687">
            <v>0</v>
          </cell>
          <cell r="S3687">
            <v>0</v>
          </cell>
          <cell r="T3687">
            <v>0</v>
          </cell>
          <cell r="U3687">
            <v>1</v>
          </cell>
          <cell r="V3687">
            <v>2189000</v>
          </cell>
          <cell r="W3687">
            <v>2189000</v>
          </cell>
          <cell r="X3687">
            <v>0</v>
          </cell>
          <cell r="Y3687">
            <v>1</v>
          </cell>
          <cell r="Z3687">
            <v>0</v>
          </cell>
          <cell r="AA3687" t="str">
            <v>QLC</v>
          </cell>
          <cell r="AB3687" t="str">
            <v>64232001</v>
          </cell>
          <cell r="AC3687" t="str">
            <v>24212001</v>
          </cell>
        </row>
        <row r="3688">
          <cell r="A3688" t="str">
            <v>014882035</v>
          </cell>
          <cell r="B3688" t="str">
            <v>Ram HP PC2 5300F 1*8GB</v>
          </cell>
          <cell r="C3688" t="str">
            <v>Chiếc</v>
          </cell>
          <cell r="D3688">
            <v>43192</v>
          </cell>
          <cell r="E3688">
            <v>2189000</v>
          </cell>
          <cell r="F3688">
            <v>1</v>
          </cell>
          <cell r="G3688">
            <v>1</v>
          </cell>
          <cell r="H3688">
            <v>2189000</v>
          </cell>
          <cell r="I3688">
            <v>2189000</v>
          </cell>
          <cell r="J3688">
            <v>0</v>
          </cell>
          <cell r="K3688">
            <v>1</v>
          </cell>
          <cell r="L3688">
            <v>0</v>
          </cell>
          <cell r="M3688">
            <v>0</v>
          </cell>
          <cell r="N3688">
            <v>0</v>
          </cell>
          <cell r="O3688">
            <v>0</v>
          </cell>
          <cell r="P3688">
            <v>0</v>
          </cell>
          <cell r="Q3688">
            <v>0</v>
          </cell>
          <cell r="R3688">
            <v>0</v>
          </cell>
          <cell r="S3688">
            <v>0</v>
          </cell>
          <cell r="T3688">
            <v>0</v>
          </cell>
          <cell r="U3688">
            <v>1</v>
          </cell>
          <cell r="V3688">
            <v>2189000</v>
          </cell>
          <cell r="W3688">
            <v>2189000</v>
          </cell>
          <cell r="X3688">
            <v>0</v>
          </cell>
          <cell r="Y3688">
            <v>1</v>
          </cell>
          <cell r="Z3688">
            <v>0</v>
          </cell>
          <cell r="AA3688" t="str">
            <v>QLC</v>
          </cell>
          <cell r="AB3688" t="str">
            <v>64232001</v>
          </cell>
          <cell r="AC3688" t="str">
            <v>24212001</v>
          </cell>
        </row>
        <row r="3689">
          <cell r="A3689" t="str">
            <v>014882037</v>
          </cell>
          <cell r="B3689" t="str">
            <v>Pin HP smart array P400/4.8v Ni-Mh (lắp vào mã 011522011)</v>
          </cell>
          <cell r="C3689" t="str">
            <v>Chiếc</v>
          </cell>
          <cell r="D3689">
            <v>43192</v>
          </cell>
          <cell r="E3689">
            <v>1936000</v>
          </cell>
          <cell r="F3689">
            <v>1</v>
          </cell>
          <cell r="G3689">
            <v>1</v>
          </cell>
          <cell r="H3689">
            <v>1936000</v>
          </cell>
          <cell r="I3689">
            <v>1936000</v>
          </cell>
          <cell r="J3689">
            <v>0</v>
          </cell>
          <cell r="K3689">
            <v>1</v>
          </cell>
          <cell r="L3689">
            <v>0</v>
          </cell>
          <cell r="M3689">
            <v>0</v>
          </cell>
          <cell r="N3689">
            <v>0</v>
          </cell>
          <cell r="O3689">
            <v>0</v>
          </cell>
          <cell r="P3689">
            <v>0</v>
          </cell>
          <cell r="Q3689">
            <v>0</v>
          </cell>
          <cell r="R3689">
            <v>0</v>
          </cell>
          <cell r="S3689">
            <v>0</v>
          </cell>
          <cell r="T3689">
            <v>0</v>
          </cell>
          <cell r="U3689">
            <v>1</v>
          </cell>
          <cell r="V3689">
            <v>1936000</v>
          </cell>
          <cell r="W3689">
            <v>1936000</v>
          </cell>
          <cell r="X3689">
            <v>0</v>
          </cell>
          <cell r="Y3689">
            <v>1</v>
          </cell>
          <cell r="Z3689">
            <v>0</v>
          </cell>
          <cell r="AA3689" t="str">
            <v>QLC</v>
          </cell>
          <cell r="AB3689" t="str">
            <v>64232001</v>
          </cell>
          <cell r="AC3689" t="str">
            <v>24212001</v>
          </cell>
        </row>
        <row r="3690">
          <cell r="A3690" t="str">
            <v>014882038</v>
          </cell>
          <cell r="B3690" t="str">
            <v>Pin HP smart array P400/4.8v Ni-Mh</v>
          </cell>
          <cell r="C3690" t="str">
            <v>Chiếc</v>
          </cell>
          <cell r="D3690">
            <v>43192</v>
          </cell>
          <cell r="E3690">
            <v>1936000</v>
          </cell>
          <cell r="F3690">
            <v>1</v>
          </cell>
          <cell r="G3690">
            <v>1</v>
          </cell>
          <cell r="H3690">
            <v>1936000</v>
          </cell>
          <cell r="I3690">
            <v>1936000</v>
          </cell>
          <cell r="J3690">
            <v>0</v>
          </cell>
          <cell r="K3690">
            <v>1</v>
          </cell>
          <cell r="L3690">
            <v>0</v>
          </cell>
          <cell r="M3690">
            <v>0</v>
          </cell>
          <cell r="N3690">
            <v>0</v>
          </cell>
          <cell r="O3690">
            <v>0</v>
          </cell>
          <cell r="P3690">
            <v>0</v>
          </cell>
          <cell r="Q3690">
            <v>0</v>
          </cell>
          <cell r="R3690">
            <v>0</v>
          </cell>
          <cell r="S3690">
            <v>0</v>
          </cell>
          <cell r="T3690">
            <v>0</v>
          </cell>
          <cell r="U3690">
            <v>1</v>
          </cell>
          <cell r="V3690">
            <v>1936000</v>
          </cell>
          <cell r="W3690">
            <v>1936000</v>
          </cell>
          <cell r="X3690">
            <v>0</v>
          </cell>
          <cell r="Y3690">
            <v>1</v>
          </cell>
          <cell r="Z3690">
            <v>0</v>
          </cell>
          <cell r="AA3690" t="str">
            <v>QLC</v>
          </cell>
          <cell r="AB3690" t="str">
            <v>64232001</v>
          </cell>
          <cell r="AC3690" t="str">
            <v>24212001</v>
          </cell>
        </row>
        <row r="3691">
          <cell r="A3691" t="str">
            <v>014882039</v>
          </cell>
          <cell r="B3691" t="str">
            <v>Pin HP smart array P400/4.8v Ni-Mh</v>
          </cell>
          <cell r="C3691" t="str">
            <v>Chiếc</v>
          </cell>
          <cell r="D3691">
            <v>43192</v>
          </cell>
          <cell r="E3691">
            <v>1936000</v>
          </cell>
          <cell r="F3691">
            <v>1</v>
          </cell>
          <cell r="G3691">
            <v>1</v>
          </cell>
          <cell r="H3691">
            <v>1936000</v>
          </cell>
          <cell r="I3691">
            <v>1936000</v>
          </cell>
          <cell r="J3691">
            <v>0</v>
          </cell>
          <cell r="K3691">
            <v>1</v>
          </cell>
          <cell r="L3691">
            <v>0</v>
          </cell>
          <cell r="M3691">
            <v>0</v>
          </cell>
          <cell r="N3691">
            <v>0</v>
          </cell>
          <cell r="O3691">
            <v>0</v>
          </cell>
          <cell r="P3691">
            <v>0</v>
          </cell>
          <cell r="Q3691">
            <v>0</v>
          </cell>
          <cell r="R3691">
            <v>0</v>
          </cell>
          <cell r="S3691">
            <v>0</v>
          </cell>
          <cell r="T3691">
            <v>0</v>
          </cell>
          <cell r="U3691">
            <v>1</v>
          </cell>
          <cell r="V3691">
            <v>1936000</v>
          </cell>
          <cell r="W3691">
            <v>1936000</v>
          </cell>
          <cell r="X3691">
            <v>0</v>
          </cell>
          <cell r="Y3691">
            <v>1</v>
          </cell>
          <cell r="Z3691">
            <v>0</v>
          </cell>
          <cell r="AA3691" t="str">
            <v>QLC</v>
          </cell>
          <cell r="AB3691" t="str">
            <v>64232001</v>
          </cell>
          <cell r="AC3691" t="str">
            <v>24212001</v>
          </cell>
        </row>
        <row r="3692">
          <cell r="A3692" t="str">
            <v>014882040</v>
          </cell>
          <cell r="B3692" t="str">
            <v>Pin HP smart array P400/4.8v Ni-Mh</v>
          </cell>
          <cell r="C3692" t="str">
            <v>Chiếc</v>
          </cell>
          <cell r="D3692">
            <v>43192</v>
          </cell>
          <cell r="E3692">
            <v>1936000</v>
          </cell>
          <cell r="F3692">
            <v>1</v>
          </cell>
          <cell r="G3692">
            <v>1</v>
          </cell>
          <cell r="H3692">
            <v>1936000</v>
          </cell>
          <cell r="I3692">
            <v>1936000</v>
          </cell>
          <cell r="J3692">
            <v>0</v>
          </cell>
          <cell r="K3692">
            <v>1</v>
          </cell>
          <cell r="L3692">
            <v>0</v>
          </cell>
          <cell r="M3692">
            <v>0</v>
          </cell>
          <cell r="N3692">
            <v>0</v>
          </cell>
          <cell r="O3692">
            <v>0</v>
          </cell>
          <cell r="P3692">
            <v>0</v>
          </cell>
          <cell r="Q3692">
            <v>0</v>
          </cell>
          <cell r="R3692">
            <v>0</v>
          </cell>
          <cell r="S3692">
            <v>0</v>
          </cell>
          <cell r="T3692">
            <v>0</v>
          </cell>
          <cell r="U3692">
            <v>1</v>
          </cell>
          <cell r="V3692">
            <v>1936000</v>
          </cell>
          <cell r="W3692">
            <v>1936000</v>
          </cell>
          <cell r="X3692">
            <v>0</v>
          </cell>
          <cell r="Y3692">
            <v>1</v>
          </cell>
          <cell r="Z3692">
            <v>0</v>
          </cell>
          <cell r="AA3692" t="str">
            <v>QLC</v>
          </cell>
          <cell r="AB3692" t="str">
            <v>64232001</v>
          </cell>
          <cell r="AC3692" t="str">
            <v>24212001</v>
          </cell>
        </row>
        <row r="3693">
          <cell r="A3693" t="str">
            <v>014882041</v>
          </cell>
          <cell r="B3693" t="str">
            <v>Pin HP smart array P400/4.8v Ni-Mh</v>
          </cell>
          <cell r="C3693" t="str">
            <v>Chiếc</v>
          </cell>
          <cell r="D3693">
            <v>43192</v>
          </cell>
          <cell r="E3693">
            <v>1936000</v>
          </cell>
          <cell r="F3693">
            <v>1</v>
          </cell>
          <cell r="G3693">
            <v>1</v>
          </cell>
          <cell r="H3693">
            <v>1936000</v>
          </cell>
          <cell r="I3693">
            <v>1936000</v>
          </cell>
          <cell r="J3693">
            <v>0</v>
          </cell>
          <cell r="K3693">
            <v>1</v>
          </cell>
          <cell r="L3693">
            <v>0</v>
          </cell>
          <cell r="M3693">
            <v>0</v>
          </cell>
          <cell r="N3693">
            <v>0</v>
          </cell>
          <cell r="O3693">
            <v>0</v>
          </cell>
          <cell r="P3693">
            <v>0</v>
          </cell>
          <cell r="Q3693">
            <v>0</v>
          </cell>
          <cell r="R3693">
            <v>0</v>
          </cell>
          <cell r="S3693">
            <v>0</v>
          </cell>
          <cell r="T3693">
            <v>0</v>
          </cell>
          <cell r="U3693">
            <v>1</v>
          </cell>
          <cell r="V3693">
            <v>1936000</v>
          </cell>
          <cell r="W3693">
            <v>1936000</v>
          </cell>
          <cell r="X3693">
            <v>0</v>
          </cell>
          <cell r="Y3693">
            <v>1</v>
          </cell>
          <cell r="Z3693">
            <v>0</v>
          </cell>
          <cell r="AA3693" t="str">
            <v>QLC</v>
          </cell>
          <cell r="AB3693" t="str">
            <v>64232001</v>
          </cell>
          <cell r="AC3693" t="str">
            <v>24212001</v>
          </cell>
        </row>
        <row r="3694">
          <cell r="A3694" t="str">
            <v>014882042</v>
          </cell>
          <cell r="B3694" t="str">
            <v>Pin HP smart array P400/4.8v Ni-Mh</v>
          </cell>
          <cell r="C3694" t="str">
            <v>Chiếc</v>
          </cell>
          <cell r="D3694">
            <v>43192</v>
          </cell>
          <cell r="E3694">
            <v>1936000</v>
          </cell>
          <cell r="F3694">
            <v>1</v>
          </cell>
          <cell r="G3694">
            <v>1</v>
          </cell>
          <cell r="H3694">
            <v>1936000</v>
          </cell>
          <cell r="I3694">
            <v>1936000</v>
          </cell>
          <cell r="J3694">
            <v>0</v>
          </cell>
          <cell r="K3694">
            <v>1</v>
          </cell>
          <cell r="L3694">
            <v>0</v>
          </cell>
          <cell r="M3694">
            <v>0</v>
          </cell>
          <cell r="N3694">
            <v>0</v>
          </cell>
          <cell r="O3694">
            <v>0</v>
          </cell>
          <cell r="P3694">
            <v>0</v>
          </cell>
          <cell r="Q3694">
            <v>0</v>
          </cell>
          <cell r="R3694">
            <v>0</v>
          </cell>
          <cell r="S3694">
            <v>0</v>
          </cell>
          <cell r="T3694">
            <v>0</v>
          </cell>
          <cell r="U3694">
            <v>1</v>
          </cell>
          <cell r="V3694">
            <v>1936000</v>
          </cell>
          <cell r="W3694">
            <v>1936000</v>
          </cell>
          <cell r="X3694">
            <v>0</v>
          </cell>
          <cell r="Y3694">
            <v>1</v>
          </cell>
          <cell r="Z3694">
            <v>0</v>
          </cell>
          <cell r="AA3694" t="str">
            <v>QLC</v>
          </cell>
          <cell r="AB3694" t="str">
            <v>64231001</v>
          </cell>
          <cell r="AC3694" t="str">
            <v>24212001</v>
          </cell>
        </row>
        <row r="3695">
          <cell r="A3695" t="str">
            <v>014882043</v>
          </cell>
          <cell r="B3695" t="str">
            <v>Ram HP PC2 5300F 1*8GB</v>
          </cell>
          <cell r="C3695" t="str">
            <v>Chiếc</v>
          </cell>
          <cell r="D3695">
            <v>43192</v>
          </cell>
          <cell r="E3695">
            <v>2189000</v>
          </cell>
          <cell r="F3695">
            <v>1</v>
          </cell>
          <cell r="G3695">
            <v>1</v>
          </cell>
          <cell r="H3695">
            <v>2189000</v>
          </cell>
          <cell r="I3695">
            <v>2189000</v>
          </cell>
          <cell r="J3695">
            <v>0</v>
          </cell>
          <cell r="K3695">
            <v>1</v>
          </cell>
          <cell r="L3695">
            <v>0</v>
          </cell>
          <cell r="M3695">
            <v>0</v>
          </cell>
          <cell r="N3695">
            <v>0</v>
          </cell>
          <cell r="O3695">
            <v>0</v>
          </cell>
          <cell r="P3695">
            <v>0</v>
          </cell>
          <cell r="Q3695">
            <v>0</v>
          </cell>
          <cell r="R3695">
            <v>0</v>
          </cell>
          <cell r="S3695">
            <v>0</v>
          </cell>
          <cell r="T3695">
            <v>0</v>
          </cell>
          <cell r="U3695">
            <v>1</v>
          </cell>
          <cell r="V3695">
            <v>2189000</v>
          </cell>
          <cell r="W3695">
            <v>2189000</v>
          </cell>
          <cell r="X3695">
            <v>0</v>
          </cell>
          <cell r="Y3695">
            <v>1</v>
          </cell>
          <cell r="Z3695">
            <v>0</v>
          </cell>
          <cell r="AA3695" t="str">
            <v>QLC</v>
          </cell>
          <cell r="AB3695" t="str">
            <v>64232001</v>
          </cell>
          <cell r="AC3695" t="str">
            <v>24212001</v>
          </cell>
        </row>
        <row r="3696">
          <cell r="A3696" t="str">
            <v>014882044</v>
          </cell>
          <cell r="B3696" t="str">
            <v>Ổ cứng HP SAS 300Gb 10K 2.5 6Gbps (gắn vào TS 011522018)</v>
          </cell>
          <cell r="C3696" t="str">
            <v>Chiếc</v>
          </cell>
          <cell r="D3696">
            <v>43223</v>
          </cell>
          <cell r="E3696">
            <v>3260400</v>
          </cell>
          <cell r="F3696">
            <v>1</v>
          </cell>
          <cell r="G3696">
            <v>1</v>
          </cell>
          <cell r="H3696">
            <v>3260400</v>
          </cell>
          <cell r="I3696">
            <v>3260400</v>
          </cell>
          <cell r="J3696">
            <v>0</v>
          </cell>
          <cell r="K3696">
            <v>1</v>
          </cell>
          <cell r="L3696">
            <v>0</v>
          </cell>
          <cell r="M3696">
            <v>0</v>
          </cell>
          <cell r="N3696">
            <v>0</v>
          </cell>
          <cell r="O3696">
            <v>0</v>
          </cell>
          <cell r="P3696">
            <v>0</v>
          </cell>
          <cell r="Q3696">
            <v>0</v>
          </cell>
          <cell r="R3696">
            <v>0</v>
          </cell>
          <cell r="S3696">
            <v>0</v>
          </cell>
          <cell r="T3696">
            <v>0</v>
          </cell>
          <cell r="U3696">
            <v>1</v>
          </cell>
          <cell r="V3696">
            <v>3260400</v>
          </cell>
          <cell r="W3696">
            <v>3260400</v>
          </cell>
          <cell r="X3696">
            <v>0</v>
          </cell>
          <cell r="Y3696">
            <v>1</v>
          </cell>
          <cell r="Z3696">
            <v>0</v>
          </cell>
          <cell r="AA3696" t="str">
            <v>QLC</v>
          </cell>
          <cell r="AB3696" t="str">
            <v>64231001</v>
          </cell>
          <cell r="AC3696" t="str">
            <v>24212001</v>
          </cell>
        </row>
        <row r="3697">
          <cell r="A3697" t="str">
            <v>014882045</v>
          </cell>
          <cell r="B3697" t="str">
            <v>Ổ cứng HP SAS 300Gb 10K 2.5 6Gbps (gắn vào TS011522018)</v>
          </cell>
          <cell r="C3697" t="str">
            <v>Chiếc</v>
          </cell>
          <cell r="D3697">
            <v>43223</v>
          </cell>
          <cell r="E3697">
            <v>3260400</v>
          </cell>
          <cell r="F3697">
            <v>1</v>
          </cell>
          <cell r="G3697">
            <v>1</v>
          </cell>
          <cell r="H3697">
            <v>3260400</v>
          </cell>
          <cell r="I3697">
            <v>3260400</v>
          </cell>
          <cell r="J3697">
            <v>0</v>
          </cell>
          <cell r="K3697">
            <v>1</v>
          </cell>
          <cell r="L3697">
            <v>0</v>
          </cell>
          <cell r="M3697">
            <v>0</v>
          </cell>
          <cell r="N3697">
            <v>0</v>
          </cell>
          <cell r="O3697">
            <v>0</v>
          </cell>
          <cell r="P3697">
            <v>0</v>
          </cell>
          <cell r="Q3697">
            <v>0</v>
          </cell>
          <cell r="R3697">
            <v>0</v>
          </cell>
          <cell r="S3697">
            <v>0</v>
          </cell>
          <cell r="T3697">
            <v>0</v>
          </cell>
          <cell r="U3697">
            <v>1</v>
          </cell>
          <cell r="V3697">
            <v>3260400</v>
          </cell>
          <cell r="W3697">
            <v>3260400</v>
          </cell>
          <cell r="X3697">
            <v>0</v>
          </cell>
          <cell r="Y3697">
            <v>1</v>
          </cell>
          <cell r="Z3697">
            <v>0</v>
          </cell>
          <cell r="AA3697" t="str">
            <v>QLC</v>
          </cell>
          <cell r="AB3697" t="str">
            <v>64231001</v>
          </cell>
          <cell r="AC3697" t="str">
            <v>24212001</v>
          </cell>
        </row>
        <row r="3698">
          <cell r="A3698" t="str">
            <v>014882046</v>
          </cell>
          <cell r="B3698" t="str">
            <v>Ổ cứng HP SAS 300Gb 10K 2.5 6Gbps ( (gắn vào TS011522018))</v>
          </cell>
          <cell r="C3698" t="str">
            <v>Chiếc</v>
          </cell>
          <cell r="D3698">
            <v>43223</v>
          </cell>
          <cell r="E3698">
            <v>3260400</v>
          </cell>
          <cell r="F3698">
            <v>1</v>
          </cell>
          <cell r="G3698">
            <v>1</v>
          </cell>
          <cell r="H3698">
            <v>3260400</v>
          </cell>
          <cell r="I3698">
            <v>3260400</v>
          </cell>
          <cell r="J3698">
            <v>0</v>
          </cell>
          <cell r="K3698">
            <v>1</v>
          </cell>
          <cell r="L3698">
            <v>0</v>
          </cell>
          <cell r="M3698">
            <v>0</v>
          </cell>
          <cell r="N3698">
            <v>0</v>
          </cell>
          <cell r="O3698">
            <v>0</v>
          </cell>
          <cell r="P3698">
            <v>0</v>
          </cell>
          <cell r="Q3698">
            <v>0</v>
          </cell>
          <cell r="R3698">
            <v>0</v>
          </cell>
          <cell r="S3698">
            <v>0</v>
          </cell>
          <cell r="T3698">
            <v>0</v>
          </cell>
          <cell r="U3698">
            <v>1</v>
          </cell>
          <cell r="V3698">
            <v>3260400</v>
          </cell>
          <cell r="W3698">
            <v>3260400</v>
          </cell>
          <cell r="X3698">
            <v>0</v>
          </cell>
          <cell r="Y3698">
            <v>1</v>
          </cell>
          <cell r="Z3698">
            <v>0</v>
          </cell>
          <cell r="AA3698" t="str">
            <v>QLC</v>
          </cell>
          <cell r="AB3698" t="str">
            <v>64231001</v>
          </cell>
          <cell r="AC3698" t="str">
            <v>24212001</v>
          </cell>
        </row>
        <row r="3699">
          <cell r="A3699" t="str">
            <v>014882047</v>
          </cell>
          <cell r="B3699" t="str">
            <v>Ổ cứng HP SAS 300Gb 10K 2.5 6Gbps  (gắn vào TS011522018)</v>
          </cell>
          <cell r="C3699" t="str">
            <v>Chiếc</v>
          </cell>
          <cell r="D3699">
            <v>43223</v>
          </cell>
          <cell r="E3699">
            <v>3260400</v>
          </cell>
          <cell r="F3699">
            <v>1</v>
          </cell>
          <cell r="G3699">
            <v>1</v>
          </cell>
          <cell r="H3699">
            <v>3260400</v>
          </cell>
          <cell r="I3699">
            <v>3260400</v>
          </cell>
          <cell r="J3699">
            <v>0</v>
          </cell>
          <cell r="K3699">
            <v>1</v>
          </cell>
          <cell r="L3699">
            <v>0</v>
          </cell>
          <cell r="M3699">
            <v>0</v>
          </cell>
          <cell r="N3699">
            <v>0</v>
          </cell>
          <cell r="O3699">
            <v>0</v>
          </cell>
          <cell r="P3699">
            <v>0</v>
          </cell>
          <cell r="Q3699">
            <v>0</v>
          </cell>
          <cell r="R3699">
            <v>0</v>
          </cell>
          <cell r="S3699">
            <v>0</v>
          </cell>
          <cell r="T3699">
            <v>0</v>
          </cell>
          <cell r="U3699">
            <v>1</v>
          </cell>
          <cell r="V3699">
            <v>3260400</v>
          </cell>
          <cell r="W3699">
            <v>3260400</v>
          </cell>
          <cell r="X3699">
            <v>0</v>
          </cell>
          <cell r="Y3699">
            <v>1</v>
          </cell>
          <cell r="Z3699">
            <v>0</v>
          </cell>
          <cell r="AA3699" t="str">
            <v>QLC</v>
          </cell>
          <cell r="AB3699" t="str">
            <v>64231001</v>
          </cell>
          <cell r="AC3699" t="str">
            <v>24212001</v>
          </cell>
        </row>
        <row r="3700">
          <cell r="A3700" t="str">
            <v>014882048</v>
          </cell>
          <cell r="B3700" t="str">
            <v>Ổ cứng HP SAS 300Gb 10K 2.5 6Gbps  (gắn vào TS011522018)</v>
          </cell>
          <cell r="C3700" t="str">
            <v>Chiếc</v>
          </cell>
          <cell r="D3700">
            <v>43223</v>
          </cell>
          <cell r="E3700">
            <v>3260400</v>
          </cell>
          <cell r="F3700">
            <v>1</v>
          </cell>
          <cell r="G3700">
            <v>1</v>
          </cell>
          <cell r="H3700">
            <v>3260400</v>
          </cell>
          <cell r="I3700">
            <v>3260400</v>
          </cell>
          <cell r="J3700">
            <v>0</v>
          </cell>
          <cell r="K3700">
            <v>1</v>
          </cell>
          <cell r="L3700">
            <v>0</v>
          </cell>
          <cell r="M3700">
            <v>0</v>
          </cell>
          <cell r="N3700">
            <v>0</v>
          </cell>
          <cell r="O3700">
            <v>0</v>
          </cell>
          <cell r="P3700">
            <v>0</v>
          </cell>
          <cell r="Q3700">
            <v>0</v>
          </cell>
          <cell r="R3700">
            <v>0</v>
          </cell>
          <cell r="S3700">
            <v>0</v>
          </cell>
          <cell r="T3700">
            <v>0</v>
          </cell>
          <cell r="U3700">
            <v>1</v>
          </cell>
          <cell r="V3700">
            <v>3260400</v>
          </cell>
          <cell r="W3700">
            <v>3260400</v>
          </cell>
          <cell r="X3700">
            <v>0</v>
          </cell>
          <cell r="Y3700">
            <v>1</v>
          </cell>
          <cell r="Z3700">
            <v>0</v>
          </cell>
          <cell r="AA3700" t="str">
            <v>QLC</v>
          </cell>
          <cell r="AB3700" t="str">
            <v>64231001</v>
          </cell>
          <cell r="AC3700" t="str">
            <v>24212001</v>
          </cell>
        </row>
        <row r="3701">
          <cell r="A3701" t="str">
            <v>014882049</v>
          </cell>
          <cell r="B3701" t="str">
            <v>Ổ cứng HP SAS 300Gb 10K 2.5 6Gbps  (gắn vào TS011522018)</v>
          </cell>
          <cell r="C3701" t="str">
            <v>Chiếc</v>
          </cell>
          <cell r="D3701">
            <v>43223</v>
          </cell>
          <cell r="E3701">
            <v>3260400</v>
          </cell>
          <cell r="F3701">
            <v>1</v>
          </cell>
          <cell r="G3701">
            <v>1</v>
          </cell>
          <cell r="H3701">
            <v>3260400</v>
          </cell>
          <cell r="I3701">
            <v>3260400</v>
          </cell>
          <cell r="J3701">
            <v>0</v>
          </cell>
          <cell r="K3701">
            <v>1</v>
          </cell>
          <cell r="L3701">
            <v>0</v>
          </cell>
          <cell r="M3701">
            <v>0</v>
          </cell>
          <cell r="N3701">
            <v>0</v>
          </cell>
          <cell r="O3701">
            <v>0</v>
          </cell>
          <cell r="P3701">
            <v>0</v>
          </cell>
          <cell r="Q3701">
            <v>0</v>
          </cell>
          <cell r="R3701">
            <v>0</v>
          </cell>
          <cell r="S3701">
            <v>0</v>
          </cell>
          <cell r="T3701">
            <v>0</v>
          </cell>
          <cell r="U3701">
            <v>1</v>
          </cell>
          <cell r="V3701">
            <v>3260400</v>
          </cell>
          <cell r="W3701">
            <v>3260400</v>
          </cell>
          <cell r="X3701">
            <v>0</v>
          </cell>
          <cell r="Y3701">
            <v>1</v>
          </cell>
          <cell r="Z3701">
            <v>0</v>
          </cell>
          <cell r="AA3701" t="str">
            <v>QLC</v>
          </cell>
          <cell r="AB3701" t="str">
            <v>64231001</v>
          </cell>
          <cell r="AC3701" t="str">
            <v>24212001</v>
          </cell>
        </row>
        <row r="3702">
          <cell r="A3702" t="str">
            <v>014882050</v>
          </cell>
          <cell r="B3702" t="str">
            <v>Ổ cứng HP SAS 300Gb 10K 2.5 6Gbps  (gắn vào TS011522018)</v>
          </cell>
          <cell r="C3702" t="str">
            <v>Chiếc</v>
          </cell>
          <cell r="D3702">
            <v>43223</v>
          </cell>
          <cell r="E3702">
            <v>3260400</v>
          </cell>
          <cell r="F3702">
            <v>1</v>
          </cell>
          <cell r="G3702">
            <v>1</v>
          </cell>
          <cell r="H3702">
            <v>3260400</v>
          </cell>
          <cell r="I3702">
            <v>3260400</v>
          </cell>
          <cell r="J3702">
            <v>0</v>
          </cell>
          <cell r="K3702">
            <v>1</v>
          </cell>
          <cell r="L3702">
            <v>0</v>
          </cell>
          <cell r="M3702">
            <v>0</v>
          </cell>
          <cell r="N3702">
            <v>0</v>
          </cell>
          <cell r="O3702">
            <v>0</v>
          </cell>
          <cell r="P3702">
            <v>0</v>
          </cell>
          <cell r="Q3702">
            <v>0</v>
          </cell>
          <cell r="R3702">
            <v>0</v>
          </cell>
          <cell r="S3702">
            <v>0</v>
          </cell>
          <cell r="T3702">
            <v>0</v>
          </cell>
          <cell r="U3702">
            <v>1</v>
          </cell>
          <cell r="V3702">
            <v>3260400</v>
          </cell>
          <cell r="W3702">
            <v>3260400</v>
          </cell>
          <cell r="X3702">
            <v>0</v>
          </cell>
          <cell r="Y3702">
            <v>1</v>
          </cell>
          <cell r="Z3702">
            <v>0</v>
          </cell>
          <cell r="AA3702" t="str">
            <v>QLC</v>
          </cell>
          <cell r="AB3702" t="str">
            <v>64231001</v>
          </cell>
          <cell r="AC3702" t="str">
            <v>24212001</v>
          </cell>
        </row>
        <row r="3703">
          <cell r="A3703" t="str">
            <v>014882054</v>
          </cell>
          <cell r="B3703" t="str">
            <v>Nguồn cho thiết bị Firewall Juniper SRX550</v>
          </cell>
          <cell r="C3703" t="str">
            <v>Chiếc</v>
          </cell>
          <cell r="D3703">
            <v>43347</v>
          </cell>
          <cell r="E3703">
            <v>15103000</v>
          </cell>
          <cell r="F3703">
            <v>1</v>
          </cell>
          <cell r="G3703">
            <v>1</v>
          </cell>
          <cell r="H3703">
            <v>15103000</v>
          </cell>
          <cell r="I3703">
            <v>15103000</v>
          </cell>
          <cell r="J3703">
            <v>0</v>
          </cell>
          <cell r="K3703">
            <v>1</v>
          </cell>
          <cell r="L3703">
            <v>0</v>
          </cell>
          <cell r="M3703">
            <v>0</v>
          </cell>
          <cell r="N3703">
            <v>0</v>
          </cell>
          <cell r="O3703">
            <v>0</v>
          </cell>
          <cell r="P3703">
            <v>0</v>
          </cell>
          <cell r="Q3703">
            <v>0</v>
          </cell>
          <cell r="R3703">
            <v>0</v>
          </cell>
          <cell r="S3703">
            <v>0</v>
          </cell>
          <cell r="T3703">
            <v>0</v>
          </cell>
          <cell r="U3703">
            <v>1</v>
          </cell>
          <cell r="V3703">
            <v>15103000</v>
          </cell>
          <cell r="W3703">
            <v>15103000</v>
          </cell>
          <cell r="X3703">
            <v>0</v>
          </cell>
          <cell r="Y3703">
            <v>1</v>
          </cell>
          <cell r="Z3703">
            <v>0</v>
          </cell>
          <cell r="AA3703" t="str">
            <v>QLC</v>
          </cell>
          <cell r="AB3703" t="str">
            <v>64231001</v>
          </cell>
          <cell r="AC3703" t="str">
            <v>24222001</v>
          </cell>
        </row>
        <row r="3704">
          <cell r="A3704" t="str">
            <v>014882055</v>
          </cell>
          <cell r="B3704" t="str">
            <v>Nguồn cho thiết bị Firewall Juniper SRX550</v>
          </cell>
          <cell r="C3704" t="str">
            <v>Chiếc</v>
          </cell>
          <cell r="D3704">
            <v>43347</v>
          </cell>
          <cell r="E3704">
            <v>15103000</v>
          </cell>
          <cell r="F3704">
            <v>1</v>
          </cell>
          <cell r="G3704">
            <v>1</v>
          </cell>
          <cell r="H3704">
            <v>15103000</v>
          </cell>
          <cell r="I3704">
            <v>15103000</v>
          </cell>
          <cell r="J3704">
            <v>0</v>
          </cell>
          <cell r="K3704">
            <v>1</v>
          </cell>
          <cell r="L3704">
            <v>0</v>
          </cell>
          <cell r="M3704">
            <v>0</v>
          </cell>
          <cell r="N3704">
            <v>0</v>
          </cell>
          <cell r="O3704">
            <v>0</v>
          </cell>
          <cell r="P3704">
            <v>0</v>
          </cell>
          <cell r="Q3704">
            <v>0</v>
          </cell>
          <cell r="R3704">
            <v>0</v>
          </cell>
          <cell r="S3704">
            <v>0</v>
          </cell>
          <cell r="T3704">
            <v>0</v>
          </cell>
          <cell r="U3704">
            <v>1</v>
          </cell>
          <cell r="V3704">
            <v>15103000</v>
          </cell>
          <cell r="W3704">
            <v>15103000</v>
          </cell>
          <cell r="X3704">
            <v>0</v>
          </cell>
          <cell r="Y3704">
            <v>1</v>
          </cell>
          <cell r="Z3704">
            <v>0</v>
          </cell>
          <cell r="AA3704" t="str">
            <v>QLC</v>
          </cell>
          <cell r="AB3704" t="str">
            <v>64231001</v>
          </cell>
          <cell r="AC3704" t="str">
            <v>24222001</v>
          </cell>
        </row>
        <row r="3705">
          <cell r="A3705" t="str">
            <v>014882056</v>
          </cell>
          <cell r="B3705" t="str">
            <v>Nguồn máy chủ HP DL380G5</v>
          </cell>
          <cell r="C3705" t="str">
            <v>Chiếc</v>
          </cell>
          <cell r="D3705">
            <v>43426</v>
          </cell>
          <cell r="E3705">
            <v>2960100</v>
          </cell>
          <cell r="F3705">
            <v>1</v>
          </cell>
          <cell r="G3705">
            <v>1</v>
          </cell>
          <cell r="H3705">
            <v>2960100</v>
          </cell>
          <cell r="I3705">
            <v>2960100</v>
          </cell>
          <cell r="J3705">
            <v>0</v>
          </cell>
          <cell r="K3705">
            <v>1</v>
          </cell>
          <cell r="L3705">
            <v>0</v>
          </cell>
          <cell r="M3705">
            <v>0</v>
          </cell>
          <cell r="N3705">
            <v>0</v>
          </cell>
          <cell r="O3705">
            <v>0</v>
          </cell>
          <cell r="P3705">
            <v>0</v>
          </cell>
          <cell r="Q3705">
            <v>0</v>
          </cell>
          <cell r="R3705">
            <v>0</v>
          </cell>
          <cell r="S3705">
            <v>0</v>
          </cell>
          <cell r="T3705">
            <v>0</v>
          </cell>
          <cell r="U3705">
            <v>1</v>
          </cell>
          <cell r="V3705">
            <v>2960100</v>
          </cell>
          <cell r="W3705">
            <v>2960100</v>
          </cell>
          <cell r="X3705">
            <v>0</v>
          </cell>
          <cell r="Y3705">
            <v>1</v>
          </cell>
          <cell r="Z3705">
            <v>0</v>
          </cell>
          <cell r="AA3705" t="str">
            <v>QLC</v>
          </cell>
          <cell r="AB3705" t="str">
            <v>64231001</v>
          </cell>
          <cell r="AC3705" t="str">
            <v>24212001</v>
          </cell>
        </row>
        <row r="3706">
          <cell r="A3706" t="str">
            <v>014882057</v>
          </cell>
          <cell r="B3706" t="str">
            <v>Main máy tính HP 800 G1</v>
          </cell>
          <cell r="C3706" t="str">
            <v>Chiếc</v>
          </cell>
          <cell r="D3706">
            <v>43426</v>
          </cell>
          <cell r="E3706">
            <v>2288000</v>
          </cell>
          <cell r="F3706">
            <v>1</v>
          </cell>
          <cell r="G3706">
            <v>1</v>
          </cell>
          <cell r="H3706">
            <v>2288000</v>
          </cell>
          <cell r="I3706">
            <v>2288000</v>
          </cell>
          <cell r="J3706">
            <v>0</v>
          </cell>
          <cell r="K3706">
            <v>1</v>
          </cell>
          <cell r="L3706">
            <v>0</v>
          </cell>
          <cell r="M3706">
            <v>0</v>
          </cell>
          <cell r="N3706">
            <v>0</v>
          </cell>
          <cell r="O3706">
            <v>0</v>
          </cell>
          <cell r="P3706">
            <v>0</v>
          </cell>
          <cell r="Q3706">
            <v>0</v>
          </cell>
          <cell r="R3706">
            <v>0</v>
          </cell>
          <cell r="S3706">
            <v>0</v>
          </cell>
          <cell r="T3706">
            <v>0</v>
          </cell>
          <cell r="U3706">
            <v>1</v>
          </cell>
          <cell r="V3706">
            <v>2288000</v>
          </cell>
          <cell r="W3706">
            <v>2288000</v>
          </cell>
          <cell r="X3706">
            <v>0</v>
          </cell>
          <cell r="Y3706">
            <v>1</v>
          </cell>
          <cell r="Z3706">
            <v>0</v>
          </cell>
          <cell r="AA3706" t="str">
            <v>QLC</v>
          </cell>
          <cell r="AB3706" t="str">
            <v>64231001</v>
          </cell>
          <cell r="AC3706" t="str">
            <v>24212001</v>
          </cell>
        </row>
        <row r="3707">
          <cell r="A3707" t="str">
            <v>014882059</v>
          </cell>
          <cell r="B3707" t="str">
            <v>Nguồn máy chủ HP DL580G5 (gắn vào mã TS011522012)</v>
          </cell>
          <cell r="C3707" t="str">
            <v>Chiếc</v>
          </cell>
          <cell r="D3707">
            <v>43538</v>
          </cell>
          <cell r="E3707">
            <v>4061199</v>
          </cell>
          <cell r="F3707">
            <v>1</v>
          </cell>
          <cell r="G3707">
            <v>1</v>
          </cell>
          <cell r="H3707">
            <v>4061199</v>
          </cell>
          <cell r="I3707">
            <v>4061199</v>
          </cell>
          <cell r="J3707">
            <v>0</v>
          </cell>
          <cell r="K3707">
            <v>1</v>
          </cell>
          <cell r="L3707">
            <v>0</v>
          </cell>
          <cell r="M3707">
            <v>0</v>
          </cell>
          <cell r="N3707">
            <v>0</v>
          </cell>
          <cell r="O3707">
            <v>0</v>
          </cell>
          <cell r="P3707">
            <v>0</v>
          </cell>
          <cell r="Q3707">
            <v>0</v>
          </cell>
          <cell r="R3707">
            <v>0</v>
          </cell>
          <cell r="S3707">
            <v>0</v>
          </cell>
          <cell r="T3707">
            <v>0</v>
          </cell>
          <cell r="U3707">
            <v>1</v>
          </cell>
          <cell r="V3707">
            <v>4061199</v>
          </cell>
          <cell r="W3707">
            <v>4061199</v>
          </cell>
          <cell r="X3707">
            <v>0</v>
          </cell>
          <cell r="Y3707">
            <v>1</v>
          </cell>
          <cell r="Z3707">
            <v>0</v>
          </cell>
          <cell r="AA3707" t="str">
            <v>QLC</v>
          </cell>
          <cell r="AB3707" t="str">
            <v>64231001</v>
          </cell>
          <cell r="AC3707" t="str">
            <v>24212001</v>
          </cell>
        </row>
        <row r="3708">
          <cell r="A3708" t="str">
            <v>014882060</v>
          </cell>
          <cell r="B3708" t="str">
            <v>Ổ cứng Western 64mb</v>
          </cell>
          <cell r="C3708" t="str">
            <v>Chiếc</v>
          </cell>
          <cell r="D3708">
            <v>43538</v>
          </cell>
          <cell r="E3708">
            <v>2491500</v>
          </cell>
          <cell r="F3708">
            <v>1</v>
          </cell>
          <cell r="G3708">
            <v>1</v>
          </cell>
          <cell r="H3708">
            <v>2491500</v>
          </cell>
          <cell r="I3708">
            <v>2491500</v>
          </cell>
          <cell r="J3708">
            <v>0</v>
          </cell>
          <cell r="K3708">
            <v>1</v>
          </cell>
          <cell r="L3708">
            <v>0</v>
          </cell>
          <cell r="M3708">
            <v>0</v>
          </cell>
          <cell r="N3708">
            <v>0</v>
          </cell>
          <cell r="O3708">
            <v>0</v>
          </cell>
          <cell r="P3708">
            <v>0</v>
          </cell>
          <cell r="Q3708">
            <v>0</v>
          </cell>
          <cell r="R3708">
            <v>0</v>
          </cell>
          <cell r="S3708">
            <v>0</v>
          </cell>
          <cell r="T3708">
            <v>0</v>
          </cell>
          <cell r="U3708">
            <v>1</v>
          </cell>
          <cell r="V3708">
            <v>2491500</v>
          </cell>
          <cell r="W3708">
            <v>2491500</v>
          </cell>
          <cell r="X3708">
            <v>0</v>
          </cell>
          <cell r="Y3708">
            <v>1</v>
          </cell>
          <cell r="Z3708">
            <v>0</v>
          </cell>
          <cell r="AA3708" t="str">
            <v>QLC</v>
          </cell>
          <cell r="AB3708" t="str">
            <v>64231001</v>
          </cell>
          <cell r="AC3708" t="str">
            <v>24212001</v>
          </cell>
        </row>
        <row r="3709">
          <cell r="A3709" t="str">
            <v>014882061</v>
          </cell>
          <cell r="B3709" t="str">
            <v>Ổ cứng Western 64mb</v>
          </cell>
          <cell r="C3709" t="str">
            <v>Chiếc</v>
          </cell>
          <cell r="D3709">
            <v>43538</v>
          </cell>
          <cell r="E3709">
            <v>2491500</v>
          </cell>
          <cell r="F3709">
            <v>1</v>
          </cell>
          <cell r="G3709">
            <v>1</v>
          </cell>
          <cell r="H3709">
            <v>2491500</v>
          </cell>
          <cell r="I3709">
            <v>2491500</v>
          </cell>
          <cell r="J3709">
            <v>0</v>
          </cell>
          <cell r="K3709">
            <v>1</v>
          </cell>
          <cell r="L3709">
            <v>0</v>
          </cell>
          <cell r="M3709">
            <v>0</v>
          </cell>
          <cell r="N3709">
            <v>0</v>
          </cell>
          <cell r="O3709">
            <v>0</v>
          </cell>
          <cell r="P3709">
            <v>0</v>
          </cell>
          <cell r="Q3709">
            <v>0</v>
          </cell>
          <cell r="R3709">
            <v>0</v>
          </cell>
          <cell r="S3709">
            <v>0</v>
          </cell>
          <cell r="T3709">
            <v>0</v>
          </cell>
          <cell r="U3709">
            <v>1</v>
          </cell>
          <cell r="V3709">
            <v>2491500</v>
          </cell>
          <cell r="W3709">
            <v>2491500</v>
          </cell>
          <cell r="X3709">
            <v>0</v>
          </cell>
          <cell r="Y3709">
            <v>1</v>
          </cell>
          <cell r="Z3709">
            <v>0</v>
          </cell>
          <cell r="AA3709" t="str">
            <v>QLC</v>
          </cell>
          <cell r="AB3709" t="str">
            <v>64231001</v>
          </cell>
          <cell r="AC3709" t="str">
            <v>24212001</v>
          </cell>
        </row>
        <row r="3710">
          <cell r="A3710" t="str">
            <v>014882062</v>
          </cell>
          <cell r="B3710" t="str">
            <v>Ổ cứng Western 128MB</v>
          </cell>
          <cell r="C3710" t="str">
            <v>Chiếc</v>
          </cell>
          <cell r="D3710">
            <v>43538</v>
          </cell>
          <cell r="E3710">
            <v>7392000</v>
          </cell>
          <cell r="F3710">
            <v>1</v>
          </cell>
          <cell r="G3710">
            <v>1</v>
          </cell>
          <cell r="H3710">
            <v>7392000</v>
          </cell>
          <cell r="I3710">
            <v>7392000</v>
          </cell>
          <cell r="J3710">
            <v>0</v>
          </cell>
          <cell r="K3710">
            <v>1</v>
          </cell>
          <cell r="L3710">
            <v>0</v>
          </cell>
          <cell r="M3710">
            <v>0</v>
          </cell>
          <cell r="N3710">
            <v>0</v>
          </cell>
          <cell r="O3710">
            <v>0</v>
          </cell>
          <cell r="P3710">
            <v>0</v>
          </cell>
          <cell r="Q3710">
            <v>0</v>
          </cell>
          <cell r="R3710">
            <v>0</v>
          </cell>
          <cell r="S3710">
            <v>0</v>
          </cell>
          <cell r="T3710">
            <v>0</v>
          </cell>
          <cell r="U3710">
            <v>1</v>
          </cell>
          <cell r="V3710">
            <v>7392000</v>
          </cell>
          <cell r="W3710">
            <v>7392000</v>
          </cell>
          <cell r="X3710">
            <v>0</v>
          </cell>
          <cell r="Y3710">
            <v>1</v>
          </cell>
          <cell r="Z3710">
            <v>0</v>
          </cell>
          <cell r="AA3710" t="str">
            <v>QLC</v>
          </cell>
          <cell r="AB3710" t="str">
            <v>64231001</v>
          </cell>
          <cell r="AC3710" t="str">
            <v>24212001</v>
          </cell>
        </row>
        <row r="3711">
          <cell r="A3711" t="str">
            <v>014882063</v>
          </cell>
          <cell r="B3711" t="str">
            <v>Ổ cứng Western 128MB</v>
          </cell>
          <cell r="C3711" t="str">
            <v>Chiếc</v>
          </cell>
          <cell r="D3711">
            <v>43538</v>
          </cell>
          <cell r="E3711">
            <v>7392000</v>
          </cell>
          <cell r="F3711">
            <v>1</v>
          </cell>
          <cell r="G3711">
            <v>1</v>
          </cell>
          <cell r="H3711">
            <v>7392000</v>
          </cell>
          <cell r="I3711">
            <v>7392000</v>
          </cell>
          <cell r="J3711">
            <v>0</v>
          </cell>
          <cell r="K3711">
            <v>1</v>
          </cell>
          <cell r="L3711">
            <v>0</v>
          </cell>
          <cell r="M3711">
            <v>0</v>
          </cell>
          <cell r="N3711">
            <v>0</v>
          </cell>
          <cell r="O3711">
            <v>0</v>
          </cell>
          <cell r="P3711">
            <v>0</v>
          </cell>
          <cell r="Q3711">
            <v>0</v>
          </cell>
          <cell r="R3711">
            <v>0</v>
          </cell>
          <cell r="S3711">
            <v>0</v>
          </cell>
          <cell r="T3711">
            <v>0</v>
          </cell>
          <cell r="U3711">
            <v>1</v>
          </cell>
          <cell r="V3711">
            <v>7392000</v>
          </cell>
          <cell r="W3711">
            <v>7392000</v>
          </cell>
          <cell r="X3711">
            <v>0</v>
          </cell>
          <cell r="Y3711">
            <v>1</v>
          </cell>
          <cell r="Z3711">
            <v>0</v>
          </cell>
          <cell r="AA3711" t="str">
            <v>QLC</v>
          </cell>
          <cell r="AB3711" t="str">
            <v>64231001</v>
          </cell>
          <cell r="AC3711" t="str">
            <v>24212001</v>
          </cell>
        </row>
        <row r="3712">
          <cell r="A3712" t="str">
            <v>014882065</v>
          </cell>
          <cell r="B3712" t="str">
            <v>Ổ cứng SSD Samsung 860 Evo 500GB 2.5</v>
          </cell>
          <cell r="C3712" t="str">
            <v>Chiếc</v>
          </cell>
          <cell r="D3712">
            <v>43622</v>
          </cell>
          <cell r="E3712">
            <v>3162500</v>
          </cell>
          <cell r="F3712">
            <v>1</v>
          </cell>
          <cell r="G3712">
            <v>1</v>
          </cell>
          <cell r="H3712">
            <v>3162500</v>
          </cell>
          <cell r="I3712">
            <v>3162500</v>
          </cell>
          <cell r="J3712">
            <v>0</v>
          </cell>
          <cell r="K3712">
            <v>1</v>
          </cell>
          <cell r="L3712">
            <v>0</v>
          </cell>
          <cell r="M3712">
            <v>0</v>
          </cell>
          <cell r="N3712">
            <v>0</v>
          </cell>
          <cell r="O3712">
            <v>0</v>
          </cell>
          <cell r="P3712">
            <v>0</v>
          </cell>
          <cell r="Q3712">
            <v>0</v>
          </cell>
          <cell r="R3712">
            <v>0</v>
          </cell>
          <cell r="S3712">
            <v>0</v>
          </cell>
          <cell r="T3712">
            <v>0</v>
          </cell>
          <cell r="U3712">
            <v>1</v>
          </cell>
          <cell r="V3712">
            <v>3162500</v>
          </cell>
          <cell r="W3712">
            <v>3162500</v>
          </cell>
          <cell r="X3712">
            <v>0</v>
          </cell>
          <cell r="Y3712">
            <v>1</v>
          </cell>
          <cell r="Z3712">
            <v>0</v>
          </cell>
          <cell r="AA3712" t="str">
            <v>QLC</v>
          </cell>
          <cell r="AB3712" t="str">
            <v>64231001</v>
          </cell>
          <cell r="AC3712" t="str">
            <v>24212001</v>
          </cell>
        </row>
        <row r="3713">
          <cell r="A3713" t="str">
            <v>014882066</v>
          </cell>
          <cell r="B3713" t="str">
            <v>Ổ cứng Western Purple WD80PUZ 128MB (gắn vào TS 014235066)</v>
          </cell>
          <cell r="C3713" t="str">
            <v>Chiếc</v>
          </cell>
          <cell r="D3713">
            <v>43622</v>
          </cell>
          <cell r="E3713">
            <v>7392000</v>
          </cell>
          <cell r="F3713">
            <v>1</v>
          </cell>
          <cell r="G3713">
            <v>1</v>
          </cell>
          <cell r="H3713">
            <v>7392000</v>
          </cell>
          <cell r="I3713">
            <v>7392000</v>
          </cell>
          <cell r="J3713">
            <v>0</v>
          </cell>
          <cell r="K3713">
            <v>1</v>
          </cell>
          <cell r="L3713">
            <v>0</v>
          </cell>
          <cell r="M3713">
            <v>0</v>
          </cell>
          <cell r="N3713">
            <v>0</v>
          </cell>
          <cell r="O3713">
            <v>0</v>
          </cell>
          <cell r="P3713">
            <v>0</v>
          </cell>
          <cell r="Q3713">
            <v>0</v>
          </cell>
          <cell r="R3713">
            <v>0</v>
          </cell>
          <cell r="S3713">
            <v>0</v>
          </cell>
          <cell r="T3713">
            <v>0</v>
          </cell>
          <cell r="U3713">
            <v>1</v>
          </cell>
          <cell r="V3713">
            <v>7392000</v>
          </cell>
          <cell r="W3713">
            <v>7392000</v>
          </cell>
          <cell r="X3713">
            <v>0</v>
          </cell>
          <cell r="Y3713">
            <v>1</v>
          </cell>
          <cell r="Z3713">
            <v>0</v>
          </cell>
          <cell r="AA3713" t="str">
            <v>QLC</v>
          </cell>
          <cell r="AB3713" t="str">
            <v>64231001</v>
          </cell>
          <cell r="AC3713" t="str">
            <v>24212001</v>
          </cell>
        </row>
        <row r="3714">
          <cell r="A3714" t="str">
            <v>014882067</v>
          </cell>
          <cell r="B3714" t="str">
            <v>Ổ cứng Western Purple WD80PUZ128MB (gắn vào TS 014235066)</v>
          </cell>
          <cell r="C3714" t="str">
            <v>Chiếc</v>
          </cell>
          <cell r="D3714">
            <v>43622</v>
          </cell>
          <cell r="E3714">
            <v>7392000</v>
          </cell>
          <cell r="F3714">
            <v>1</v>
          </cell>
          <cell r="G3714">
            <v>1</v>
          </cell>
          <cell r="H3714">
            <v>7392000</v>
          </cell>
          <cell r="I3714">
            <v>7392000</v>
          </cell>
          <cell r="J3714">
            <v>0</v>
          </cell>
          <cell r="K3714">
            <v>1</v>
          </cell>
          <cell r="L3714">
            <v>0</v>
          </cell>
          <cell r="M3714">
            <v>0</v>
          </cell>
          <cell r="N3714">
            <v>0</v>
          </cell>
          <cell r="O3714">
            <v>0</v>
          </cell>
          <cell r="P3714">
            <v>0</v>
          </cell>
          <cell r="Q3714">
            <v>0</v>
          </cell>
          <cell r="R3714">
            <v>0</v>
          </cell>
          <cell r="S3714">
            <v>0</v>
          </cell>
          <cell r="T3714">
            <v>0</v>
          </cell>
          <cell r="U3714">
            <v>1</v>
          </cell>
          <cell r="V3714">
            <v>7392000</v>
          </cell>
          <cell r="W3714">
            <v>7392000</v>
          </cell>
          <cell r="X3714">
            <v>0</v>
          </cell>
          <cell r="Y3714">
            <v>1</v>
          </cell>
          <cell r="Z3714">
            <v>0</v>
          </cell>
          <cell r="AA3714" t="str">
            <v>QLC</v>
          </cell>
          <cell r="AB3714" t="str">
            <v>64231001</v>
          </cell>
          <cell r="AC3714" t="str">
            <v>24212001</v>
          </cell>
        </row>
        <row r="3715">
          <cell r="A3715" t="str">
            <v>014882068</v>
          </cell>
          <cell r="B3715" t="str">
            <v>Ram 8GB PC2-5300FB cho máy chủ DL380G5 (gắn vào TS011534015)</v>
          </cell>
          <cell r="C3715" t="str">
            <v>Chiếc</v>
          </cell>
          <cell r="D3715">
            <v>43622</v>
          </cell>
          <cell r="E3715">
            <v>1595000</v>
          </cell>
          <cell r="F3715">
            <v>1</v>
          </cell>
          <cell r="G3715">
            <v>1</v>
          </cell>
          <cell r="H3715">
            <v>1595000</v>
          </cell>
          <cell r="I3715">
            <v>1595000</v>
          </cell>
          <cell r="J3715">
            <v>0</v>
          </cell>
          <cell r="K3715">
            <v>1</v>
          </cell>
          <cell r="L3715">
            <v>0</v>
          </cell>
          <cell r="M3715">
            <v>0</v>
          </cell>
          <cell r="N3715">
            <v>0</v>
          </cell>
          <cell r="O3715">
            <v>0</v>
          </cell>
          <cell r="P3715">
            <v>0</v>
          </cell>
          <cell r="Q3715">
            <v>0</v>
          </cell>
          <cell r="R3715">
            <v>0</v>
          </cell>
          <cell r="S3715">
            <v>0</v>
          </cell>
          <cell r="T3715">
            <v>0</v>
          </cell>
          <cell r="U3715">
            <v>1</v>
          </cell>
          <cell r="V3715">
            <v>1595000</v>
          </cell>
          <cell r="W3715">
            <v>1595000</v>
          </cell>
          <cell r="X3715">
            <v>0</v>
          </cell>
          <cell r="Y3715">
            <v>1</v>
          </cell>
          <cell r="Z3715">
            <v>0</v>
          </cell>
          <cell r="AA3715" t="str">
            <v>QLC</v>
          </cell>
          <cell r="AB3715" t="str">
            <v>64232001</v>
          </cell>
          <cell r="AC3715" t="str">
            <v>24212001</v>
          </cell>
        </row>
        <row r="3716">
          <cell r="A3716" t="str">
            <v>014882069</v>
          </cell>
          <cell r="B3716" t="str">
            <v>Nguồn Juniper SRX550</v>
          </cell>
          <cell r="C3716" t="str">
            <v>Chiếc</v>
          </cell>
          <cell r="D3716">
            <v>43644</v>
          </cell>
          <cell r="E3716">
            <v>9207000</v>
          </cell>
          <cell r="F3716">
            <v>1</v>
          </cell>
          <cell r="G3716">
            <v>1</v>
          </cell>
          <cell r="H3716">
            <v>9207000</v>
          </cell>
          <cell r="I3716">
            <v>9207000</v>
          </cell>
          <cell r="J3716">
            <v>0</v>
          </cell>
          <cell r="K3716">
            <v>1</v>
          </cell>
          <cell r="L3716">
            <v>0</v>
          </cell>
          <cell r="M3716">
            <v>0</v>
          </cell>
          <cell r="N3716">
            <v>0</v>
          </cell>
          <cell r="O3716">
            <v>0</v>
          </cell>
          <cell r="P3716">
            <v>0</v>
          </cell>
          <cell r="Q3716">
            <v>0</v>
          </cell>
          <cell r="R3716">
            <v>0</v>
          </cell>
          <cell r="S3716">
            <v>0</v>
          </cell>
          <cell r="T3716">
            <v>0</v>
          </cell>
          <cell r="U3716">
            <v>1</v>
          </cell>
          <cell r="V3716">
            <v>9207000</v>
          </cell>
          <cell r="W3716">
            <v>9207000</v>
          </cell>
          <cell r="X3716">
            <v>0</v>
          </cell>
          <cell r="Y3716">
            <v>1</v>
          </cell>
          <cell r="Z3716">
            <v>0</v>
          </cell>
          <cell r="AA3716" t="str">
            <v>QLC</v>
          </cell>
          <cell r="AB3716" t="str">
            <v>64231001</v>
          </cell>
          <cell r="AC3716" t="str">
            <v>24212001</v>
          </cell>
        </row>
        <row r="3717">
          <cell r="A3717" t="str">
            <v>014882070</v>
          </cell>
          <cell r="B3717" t="str">
            <v>Nguồn cho máy chủ DL380G5 (gắn vào máy chủ: 011522015)</v>
          </cell>
          <cell r="C3717" t="str">
            <v>Chiếc</v>
          </cell>
          <cell r="D3717">
            <v>43652</v>
          </cell>
          <cell r="E3717">
            <v>2960100</v>
          </cell>
          <cell r="F3717">
            <v>1</v>
          </cell>
          <cell r="G3717">
            <v>1</v>
          </cell>
          <cell r="H3717">
            <v>2960100</v>
          </cell>
          <cell r="I3717">
            <v>2960100</v>
          </cell>
          <cell r="J3717">
            <v>0</v>
          </cell>
          <cell r="K3717">
            <v>1</v>
          </cell>
          <cell r="L3717">
            <v>0</v>
          </cell>
          <cell r="M3717">
            <v>0</v>
          </cell>
          <cell r="N3717">
            <v>0</v>
          </cell>
          <cell r="O3717">
            <v>0</v>
          </cell>
          <cell r="P3717">
            <v>0</v>
          </cell>
          <cell r="Q3717">
            <v>0</v>
          </cell>
          <cell r="R3717">
            <v>0</v>
          </cell>
          <cell r="S3717">
            <v>0</v>
          </cell>
          <cell r="T3717">
            <v>0</v>
          </cell>
          <cell r="U3717">
            <v>1</v>
          </cell>
          <cell r="V3717">
            <v>2960100</v>
          </cell>
          <cell r="W3717">
            <v>2960100</v>
          </cell>
          <cell r="X3717">
            <v>0</v>
          </cell>
          <cell r="Y3717">
            <v>1</v>
          </cell>
          <cell r="Z3717">
            <v>0</v>
          </cell>
          <cell r="AA3717" t="str">
            <v>QLC</v>
          </cell>
          <cell r="AB3717" t="str">
            <v>64232001</v>
          </cell>
          <cell r="AC3717" t="str">
            <v>24212001</v>
          </cell>
        </row>
        <row r="3718">
          <cell r="A3718" t="str">
            <v>014882073</v>
          </cell>
          <cell r="B3718" t="str">
            <v>HDD Western Caviar Blue 1TB7200Rpm SataA3GGb/s, 64MB cache</v>
          </cell>
          <cell r="C3718" t="str">
            <v>Chiếc</v>
          </cell>
          <cell r="D3718">
            <v>43970</v>
          </cell>
          <cell r="E3718">
            <v>1419000</v>
          </cell>
          <cell r="F3718">
            <v>1</v>
          </cell>
          <cell r="G3718">
            <v>1</v>
          </cell>
          <cell r="H3718">
            <v>1419000</v>
          </cell>
          <cell r="I3718">
            <v>1419000</v>
          </cell>
          <cell r="J3718">
            <v>0</v>
          </cell>
          <cell r="K3718">
            <v>1</v>
          </cell>
          <cell r="L3718">
            <v>0</v>
          </cell>
          <cell r="M3718">
            <v>0</v>
          </cell>
          <cell r="N3718">
            <v>0</v>
          </cell>
          <cell r="O3718">
            <v>0</v>
          </cell>
          <cell r="P3718">
            <v>0</v>
          </cell>
          <cell r="Q3718">
            <v>0</v>
          </cell>
          <cell r="R3718">
            <v>0</v>
          </cell>
          <cell r="S3718">
            <v>0</v>
          </cell>
          <cell r="T3718">
            <v>0</v>
          </cell>
          <cell r="U3718">
            <v>1</v>
          </cell>
          <cell r="V3718">
            <v>1419000</v>
          </cell>
          <cell r="W3718">
            <v>1419000</v>
          </cell>
          <cell r="X3718">
            <v>0</v>
          </cell>
          <cell r="Y3718">
            <v>1</v>
          </cell>
          <cell r="Z3718">
            <v>0</v>
          </cell>
          <cell r="AA3718" t="str">
            <v>QLC</v>
          </cell>
          <cell r="AB3718" t="str">
            <v>64232001</v>
          </cell>
          <cell r="AC3718" t="str">
            <v>24212001</v>
          </cell>
        </row>
        <row r="3719">
          <cell r="A3719" t="str">
            <v>014882078</v>
          </cell>
          <cell r="B3719" t="str">
            <v>Ổ cứng lắp trong Westem Digital Caviar Sata3/64MB Cache/7200RPM (màu đen)</v>
          </cell>
          <cell r="C3719" t="str">
            <v>Chiếc</v>
          </cell>
          <cell r="D3719">
            <v>44186</v>
          </cell>
          <cell r="E3719">
            <v>3366000</v>
          </cell>
          <cell r="F3719">
            <v>1</v>
          </cell>
          <cell r="G3719">
            <v>1</v>
          </cell>
          <cell r="H3719">
            <v>3366000</v>
          </cell>
          <cell r="I3719">
            <v>3366000</v>
          </cell>
          <cell r="J3719">
            <v>0</v>
          </cell>
          <cell r="K3719">
            <v>1</v>
          </cell>
          <cell r="L3719">
            <v>0</v>
          </cell>
          <cell r="M3719">
            <v>0</v>
          </cell>
          <cell r="N3719">
            <v>0</v>
          </cell>
          <cell r="O3719">
            <v>0</v>
          </cell>
          <cell r="P3719">
            <v>0</v>
          </cell>
          <cell r="Q3719">
            <v>0</v>
          </cell>
          <cell r="R3719">
            <v>0</v>
          </cell>
          <cell r="S3719">
            <v>0</v>
          </cell>
          <cell r="T3719">
            <v>0</v>
          </cell>
          <cell r="U3719">
            <v>1</v>
          </cell>
          <cell r="V3719">
            <v>3366000</v>
          </cell>
          <cell r="W3719">
            <v>3366000</v>
          </cell>
          <cell r="X3719">
            <v>0</v>
          </cell>
          <cell r="Y3719">
            <v>1</v>
          </cell>
          <cell r="Z3719">
            <v>0</v>
          </cell>
          <cell r="AA3719" t="str">
            <v>QLC</v>
          </cell>
          <cell r="AB3719" t="str">
            <v>64231001</v>
          </cell>
          <cell r="AC3719" t="str">
            <v>24212001</v>
          </cell>
        </row>
        <row r="3720">
          <cell r="A3720" t="str">
            <v>014882080</v>
          </cell>
          <cell r="B3720" t="str">
            <v>Nguồn máy tính HP Elite Desk 800G1 Sff</v>
          </cell>
          <cell r="C3720" t="str">
            <v>Chiếc</v>
          </cell>
          <cell r="D3720">
            <v>43837</v>
          </cell>
          <cell r="E3720">
            <v>1848000</v>
          </cell>
          <cell r="F3720">
            <v>1</v>
          </cell>
          <cell r="G3720">
            <v>1</v>
          </cell>
          <cell r="H3720">
            <v>1848000</v>
          </cell>
          <cell r="I3720">
            <v>1848000</v>
          </cell>
          <cell r="J3720">
            <v>0</v>
          </cell>
          <cell r="K3720">
            <v>1</v>
          </cell>
          <cell r="L3720">
            <v>0</v>
          </cell>
          <cell r="M3720">
            <v>0</v>
          </cell>
          <cell r="N3720">
            <v>0</v>
          </cell>
          <cell r="O3720">
            <v>0</v>
          </cell>
          <cell r="P3720">
            <v>0</v>
          </cell>
          <cell r="Q3720">
            <v>0</v>
          </cell>
          <cell r="R3720">
            <v>0</v>
          </cell>
          <cell r="S3720">
            <v>0</v>
          </cell>
          <cell r="T3720">
            <v>0</v>
          </cell>
          <cell r="U3720">
            <v>1</v>
          </cell>
          <cell r="V3720">
            <v>1848000</v>
          </cell>
          <cell r="W3720">
            <v>1848000</v>
          </cell>
          <cell r="X3720">
            <v>0</v>
          </cell>
          <cell r="Y3720">
            <v>1</v>
          </cell>
          <cell r="Z3720">
            <v>0</v>
          </cell>
          <cell r="AA3720" t="str">
            <v>MG.HSC</v>
          </cell>
          <cell r="AB3720" t="str">
            <v>63317301</v>
          </cell>
          <cell r="AC3720" t="str">
            <v>24212001</v>
          </cell>
        </row>
        <row r="3721">
          <cell r="A3721" t="str">
            <v>014882081</v>
          </cell>
          <cell r="B3721" t="str">
            <v>Ổ cứng di động Western 1TB</v>
          </cell>
          <cell r="C3721" t="str">
            <v>Chiếc</v>
          </cell>
          <cell r="D3721">
            <v>43837</v>
          </cell>
          <cell r="E3721">
            <v>1793000</v>
          </cell>
          <cell r="F3721">
            <v>1</v>
          </cell>
          <cell r="G3721">
            <v>1</v>
          </cell>
          <cell r="H3721">
            <v>1793000</v>
          </cell>
          <cell r="I3721">
            <v>1793000</v>
          </cell>
          <cell r="J3721">
            <v>0</v>
          </cell>
          <cell r="K3721">
            <v>1</v>
          </cell>
          <cell r="L3721">
            <v>0</v>
          </cell>
          <cell r="M3721">
            <v>0</v>
          </cell>
          <cell r="N3721">
            <v>0</v>
          </cell>
          <cell r="O3721">
            <v>0</v>
          </cell>
          <cell r="P3721">
            <v>0</v>
          </cell>
          <cell r="Q3721">
            <v>0</v>
          </cell>
          <cell r="R3721">
            <v>0</v>
          </cell>
          <cell r="S3721">
            <v>0</v>
          </cell>
          <cell r="T3721">
            <v>0</v>
          </cell>
          <cell r="U3721">
            <v>1</v>
          </cell>
          <cell r="V3721">
            <v>1793000</v>
          </cell>
          <cell r="W3721">
            <v>1793000</v>
          </cell>
          <cell r="X3721">
            <v>0</v>
          </cell>
          <cell r="Y3721">
            <v>1</v>
          </cell>
          <cell r="Z3721">
            <v>0</v>
          </cell>
          <cell r="AA3721" t="str">
            <v>QLC</v>
          </cell>
          <cell r="AB3721" t="str">
            <v>64231001</v>
          </cell>
          <cell r="AC3721" t="str">
            <v>24212001</v>
          </cell>
        </row>
        <row r="3722">
          <cell r="A3722" t="str">
            <v>014882083</v>
          </cell>
          <cell r="B3722" t="str">
            <v>Ổ cứng di động Western 4TB</v>
          </cell>
          <cell r="C3722" t="str">
            <v>Chiếc</v>
          </cell>
          <cell r="D3722">
            <v>43837</v>
          </cell>
          <cell r="E3722">
            <v>3630000</v>
          </cell>
          <cell r="F3722">
            <v>1</v>
          </cell>
          <cell r="G3722">
            <v>1</v>
          </cell>
          <cell r="H3722">
            <v>3630000</v>
          </cell>
          <cell r="I3722">
            <v>3630000</v>
          </cell>
          <cell r="J3722">
            <v>0</v>
          </cell>
          <cell r="K3722">
            <v>1</v>
          </cell>
          <cell r="L3722">
            <v>0</v>
          </cell>
          <cell r="M3722">
            <v>0</v>
          </cell>
          <cell r="N3722">
            <v>0</v>
          </cell>
          <cell r="O3722">
            <v>0</v>
          </cell>
          <cell r="P3722">
            <v>0</v>
          </cell>
          <cell r="Q3722">
            <v>0</v>
          </cell>
          <cell r="R3722">
            <v>0</v>
          </cell>
          <cell r="S3722">
            <v>0</v>
          </cell>
          <cell r="T3722">
            <v>0</v>
          </cell>
          <cell r="U3722">
            <v>1</v>
          </cell>
          <cell r="V3722">
            <v>3630000</v>
          </cell>
          <cell r="W3722">
            <v>3630000</v>
          </cell>
          <cell r="X3722">
            <v>0</v>
          </cell>
          <cell r="Y3722">
            <v>1</v>
          </cell>
          <cell r="Z3722">
            <v>0</v>
          </cell>
          <cell r="AA3722" t="str">
            <v>QLC</v>
          </cell>
          <cell r="AB3722" t="str">
            <v>64231001</v>
          </cell>
          <cell r="AC3722" t="str">
            <v>24212001</v>
          </cell>
        </row>
        <row r="3723">
          <cell r="A3723" t="str">
            <v>014882084</v>
          </cell>
          <cell r="B3723" t="str">
            <v>Ổ cứng máy chủ HP DL380G5</v>
          </cell>
          <cell r="C3723" t="str">
            <v>Chiếc</v>
          </cell>
          <cell r="D3723">
            <v>43928</v>
          </cell>
          <cell r="E3723">
            <v>2596000</v>
          </cell>
          <cell r="F3723">
            <v>1</v>
          </cell>
          <cell r="G3723">
            <v>1</v>
          </cell>
          <cell r="H3723">
            <v>2596000</v>
          </cell>
          <cell r="I3723">
            <v>2596000</v>
          </cell>
          <cell r="J3723">
            <v>0</v>
          </cell>
          <cell r="K3723">
            <v>1</v>
          </cell>
          <cell r="L3723">
            <v>0</v>
          </cell>
          <cell r="M3723">
            <v>0</v>
          </cell>
          <cell r="N3723">
            <v>0</v>
          </cell>
          <cell r="O3723">
            <v>0</v>
          </cell>
          <cell r="P3723">
            <v>0</v>
          </cell>
          <cell r="Q3723">
            <v>0</v>
          </cell>
          <cell r="R3723">
            <v>0</v>
          </cell>
          <cell r="S3723">
            <v>0</v>
          </cell>
          <cell r="T3723">
            <v>0</v>
          </cell>
          <cell r="U3723">
            <v>1</v>
          </cell>
          <cell r="V3723">
            <v>2596000</v>
          </cell>
          <cell r="W3723">
            <v>2596000</v>
          </cell>
          <cell r="X3723">
            <v>0</v>
          </cell>
          <cell r="Y3723">
            <v>1</v>
          </cell>
          <cell r="Z3723">
            <v>0</v>
          </cell>
          <cell r="AA3723" t="str">
            <v>QLC</v>
          </cell>
          <cell r="AB3723" t="str">
            <v>64231001</v>
          </cell>
          <cell r="AC3723" t="str">
            <v>24212001</v>
          </cell>
        </row>
        <row r="3724">
          <cell r="A3724" t="str">
            <v>014882085</v>
          </cell>
          <cell r="B3724" t="str">
            <v>Nguồn máy chủ HP DL380G5 (gắn vào mã TS: 011522026)</v>
          </cell>
          <cell r="C3724" t="str">
            <v>Chiếc</v>
          </cell>
          <cell r="D3724">
            <v>43969</v>
          </cell>
          <cell r="E3724">
            <v>2960100</v>
          </cell>
          <cell r="F3724">
            <v>1</v>
          </cell>
          <cell r="G3724">
            <v>1</v>
          </cell>
          <cell r="H3724">
            <v>2960100</v>
          </cell>
          <cell r="I3724">
            <v>2960100</v>
          </cell>
          <cell r="J3724">
            <v>0</v>
          </cell>
          <cell r="K3724">
            <v>1</v>
          </cell>
          <cell r="L3724">
            <v>0</v>
          </cell>
          <cell r="M3724">
            <v>0</v>
          </cell>
          <cell r="N3724">
            <v>0</v>
          </cell>
          <cell r="O3724">
            <v>0</v>
          </cell>
          <cell r="P3724">
            <v>0</v>
          </cell>
          <cell r="Q3724">
            <v>0</v>
          </cell>
          <cell r="R3724">
            <v>0</v>
          </cell>
          <cell r="S3724">
            <v>0</v>
          </cell>
          <cell r="T3724">
            <v>0</v>
          </cell>
          <cell r="U3724">
            <v>1</v>
          </cell>
          <cell r="V3724">
            <v>2960100</v>
          </cell>
          <cell r="W3724">
            <v>2960100</v>
          </cell>
          <cell r="X3724">
            <v>0</v>
          </cell>
          <cell r="Y3724">
            <v>1</v>
          </cell>
          <cell r="Z3724">
            <v>0</v>
          </cell>
          <cell r="AA3724" t="str">
            <v>QLC</v>
          </cell>
          <cell r="AB3724" t="str">
            <v>64232001</v>
          </cell>
          <cell r="AC3724" t="str">
            <v>24212001</v>
          </cell>
        </row>
        <row r="3725">
          <cell r="A3725" t="str">
            <v>014882086</v>
          </cell>
          <cell r="B3725" t="str">
            <v>Bộ kit RAM PC2-5300F 8GB cho HPDL380 G5 (lắp cho mã: 011522026)</v>
          </cell>
          <cell r="C3725" t="str">
            <v>Chiếc</v>
          </cell>
          <cell r="D3725">
            <v>43969</v>
          </cell>
          <cell r="E3725">
            <v>1782000</v>
          </cell>
          <cell r="F3725">
            <v>1</v>
          </cell>
          <cell r="G3725">
            <v>1</v>
          </cell>
          <cell r="H3725">
            <v>1782000</v>
          </cell>
          <cell r="I3725">
            <v>1782000</v>
          </cell>
          <cell r="J3725">
            <v>0</v>
          </cell>
          <cell r="K3725">
            <v>1</v>
          </cell>
          <cell r="L3725">
            <v>0</v>
          </cell>
          <cell r="M3725">
            <v>0</v>
          </cell>
          <cell r="N3725">
            <v>0</v>
          </cell>
          <cell r="O3725">
            <v>0</v>
          </cell>
          <cell r="P3725">
            <v>0</v>
          </cell>
          <cell r="Q3725">
            <v>0</v>
          </cell>
          <cell r="R3725">
            <v>0</v>
          </cell>
          <cell r="S3725">
            <v>0</v>
          </cell>
          <cell r="T3725">
            <v>0</v>
          </cell>
          <cell r="U3725">
            <v>1</v>
          </cell>
          <cell r="V3725">
            <v>1782000</v>
          </cell>
          <cell r="W3725">
            <v>1782000</v>
          </cell>
          <cell r="X3725">
            <v>0</v>
          </cell>
          <cell r="Y3725">
            <v>1</v>
          </cell>
          <cell r="Z3725">
            <v>0</v>
          </cell>
          <cell r="AA3725" t="str">
            <v>QLC</v>
          </cell>
          <cell r="AB3725" t="str">
            <v>64232001</v>
          </cell>
          <cell r="AC3725" t="str">
            <v>24212001</v>
          </cell>
        </row>
        <row r="3726">
          <cell r="A3726" t="str">
            <v>014882089</v>
          </cell>
          <cell r="B3726" t="str">
            <v>Mainboard cho máy tính Dell Optiplex 3040 SFF (lắp cho mã TS: 014235316)</v>
          </cell>
          <cell r="C3726" t="str">
            <v>Chiếc</v>
          </cell>
          <cell r="D3726">
            <v>44019</v>
          </cell>
          <cell r="E3726">
            <v>4158000</v>
          </cell>
          <cell r="F3726">
            <v>1</v>
          </cell>
          <cell r="G3726">
            <v>1</v>
          </cell>
          <cell r="H3726">
            <v>4158000</v>
          </cell>
          <cell r="I3726">
            <v>4158000</v>
          </cell>
          <cell r="J3726">
            <v>0</v>
          </cell>
          <cell r="K3726">
            <v>1</v>
          </cell>
          <cell r="L3726">
            <v>0</v>
          </cell>
          <cell r="M3726">
            <v>0</v>
          </cell>
          <cell r="N3726">
            <v>0</v>
          </cell>
          <cell r="O3726">
            <v>0</v>
          </cell>
          <cell r="P3726">
            <v>0</v>
          </cell>
          <cell r="Q3726">
            <v>0</v>
          </cell>
          <cell r="R3726">
            <v>0</v>
          </cell>
          <cell r="S3726">
            <v>0</v>
          </cell>
          <cell r="T3726">
            <v>0</v>
          </cell>
          <cell r="U3726">
            <v>1</v>
          </cell>
          <cell r="V3726">
            <v>4158000</v>
          </cell>
          <cell r="W3726">
            <v>4158000</v>
          </cell>
          <cell r="X3726">
            <v>0</v>
          </cell>
          <cell r="Y3726">
            <v>1</v>
          </cell>
          <cell r="Z3726">
            <v>0</v>
          </cell>
          <cell r="AA3726" t="str">
            <v>MG.TV1</v>
          </cell>
          <cell r="AB3726" t="str">
            <v>63317301</v>
          </cell>
          <cell r="AC3726" t="str">
            <v>24212001</v>
          </cell>
        </row>
        <row r="3727">
          <cell r="A3727" t="str">
            <v>014882090</v>
          </cell>
          <cell r="B3727" t="str">
            <v>Ổ cứng Western 6TB (WD60PURZ)</v>
          </cell>
          <cell r="C3727" t="str">
            <v>Chiếc</v>
          </cell>
          <cell r="D3727">
            <v>44019</v>
          </cell>
          <cell r="E3727">
            <v>4785000</v>
          </cell>
          <cell r="F3727">
            <v>1</v>
          </cell>
          <cell r="G3727">
            <v>1</v>
          </cell>
          <cell r="H3727">
            <v>4785000</v>
          </cell>
          <cell r="I3727">
            <v>4785000</v>
          </cell>
          <cell r="J3727">
            <v>0</v>
          </cell>
          <cell r="K3727">
            <v>1</v>
          </cell>
          <cell r="L3727">
            <v>0</v>
          </cell>
          <cell r="M3727">
            <v>0</v>
          </cell>
          <cell r="N3727">
            <v>0</v>
          </cell>
          <cell r="O3727">
            <v>0</v>
          </cell>
          <cell r="P3727">
            <v>0</v>
          </cell>
          <cell r="Q3727">
            <v>0</v>
          </cell>
          <cell r="R3727">
            <v>0</v>
          </cell>
          <cell r="S3727">
            <v>0</v>
          </cell>
          <cell r="T3727">
            <v>0</v>
          </cell>
          <cell r="U3727">
            <v>1</v>
          </cell>
          <cell r="V3727">
            <v>4785000</v>
          </cell>
          <cell r="W3727">
            <v>4785000</v>
          </cell>
          <cell r="X3727">
            <v>0</v>
          </cell>
          <cell r="Y3727">
            <v>1</v>
          </cell>
          <cell r="Z3727">
            <v>0</v>
          </cell>
          <cell r="AA3727" t="str">
            <v>MG.TV1</v>
          </cell>
          <cell r="AB3727" t="str">
            <v>63317301</v>
          </cell>
          <cell r="AC3727" t="str">
            <v>24212001</v>
          </cell>
        </row>
        <row r="3728">
          <cell r="A3728" t="str">
            <v>014882091</v>
          </cell>
          <cell r="B3728" t="str">
            <v>Ổ cứng Western 6TB (WD60PURZ)</v>
          </cell>
          <cell r="C3728" t="str">
            <v>Chiếc</v>
          </cell>
          <cell r="D3728">
            <v>44019</v>
          </cell>
          <cell r="E3728">
            <v>4785000</v>
          </cell>
          <cell r="F3728">
            <v>1</v>
          </cell>
          <cell r="G3728">
            <v>1</v>
          </cell>
          <cell r="H3728">
            <v>4785000</v>
          </cell>
          <cell r="I3728">
            <v>4785000</v>
          </cell>
          <cell r="J3728">
            <v>0</v>
          </cell>
          <cell r="K3728">
            <v>1</v>
          </cell>
          <cell r="L3728">
            <v>0</v>
          </cell>
          <cell r="M3728">
            <v>0</v>
          </cell>
          <cell r="N3728">
            <v>0</v>
          </cell>
          <cell r="O3728">
            <v>0</v>
          </cell>
          <cell r="P3728">
            <v>0</v>
          </cell>
          <cell r="Q3728">
            <v>0</v>
          </cell>
          <cell r="R3728">
            <v>0</v>
          </cell>
          <cell r="S3728">
            <v>0</v>
          </cell>
          <cell r="T3728">
            <v>0</v>
          </cell>
          <cell r="U3728">
            <v>1</v>
          </cell>
          <cell r="V3728">
            <v>4785000</v>
          </cell>
          <cell r="W3728">
            <v>4785000</v>
          </cell>
          <cell r="X3728">
            <v>0</v>
          </cell>
          <cell r="Y3728">
            <v>1</v>
          </cell>
          <cell r="Z3728">
            <v>0</v>
          </cell>
          <cell r="AA3728" t="str">
            <v>MG.TV1</v>
          </cell>
          <cell r="AB3728" t="str">
            <v>63317301</v>
          </cell>
          <cell r="AC3728" t="str">
            <v>24212001</v>
          </cell>
        </row>
        <row r="3729">
          <cell r="A3729" t="str">
            <v>014882094</v>
          </cell>
          <cell r="B3729" t="str">
            <v>Ổ cứng HĐ Western Blue 1TB SATA3 7200rpm</v>
          </cell>
          <cell r="C3729" t="str">
            <v>Chiếc</v>
          </cell>
          <cell r="D3729">
            <v>44417</v>
          </cell>
          <cell r="E3729">
            <v>1012000</v>
          </cell>
          <cell r="F3729">
            <v>1</v>
          </cell>
          <cell r="G3729">
            <v>1</v>
          </cell>
          <cell r="H3729">
            <v>1012000</v>
          </cell>
          <cell r="I3729">
            <v>1012000</v>
          </cell>
          <cell r="J3729">
            <v>0</v>
          </cell>
          <cell r="K3729">
            <v>1</v>
          </cell>
          <cell r="L3729">
            <v>0</v>
          </cell>
          <cell r="M3729">
            <v>0</v>
          </cell>
          <cell r="N3729">
            <v>0</v>
          </cell>
          <cell r="O3729">
            <v>0</v>
          </cell>
          <cell r="P3729">
            <v>0</v>
          </cell>
          <cell r="Q3729">
            <v>0</v>
          </cell>
          <cell r="R3729">
            <v>0</v>
          </cell>
          <cell r="S3729">
            <v>0</v>
          </cell>
          <cell r="T3729">
            <v>0</v>
          </cell>
          <cell r="U3729">
            <v>1</v>
          </cell>
          <cell r="V3729">
            <v>1012000</v>
          </cell>
          <cell r="W3729">
            <v>1012000</v>
          </cell>
          <cell r="X3729">
            <v>0</v>
          </cell>
          <cell r="Y3729">
            <v>1</v>
          </cell>
          <cell r="Z3729">
            <v>0</v>
          </cell>
          <cell r="AA3729" t="str">
            <v>QLC</v>
          </cell>
          <cell r="AB3729" t="str">
            <v>64231001</v>
          </cell>
          <cell r="AC3729" t="str">
            <v>24212001</v>
          </cell>
        </row>
        <row r="3730">
          <cell r="A3730" t="str">
            <v>014882095</v>
          </cell>
          <cell r="B3730" t="str">
            <v>Ổ cứng HĐ Western Blue 1TB SATA3 7200rpm</v>
          </cell>
          <cell r="C3730" t="str">
            <v>Chiếc</v>
          </cell>
          <cell r="D3730">
            <v>44286</v>
          </cell>
          <cell r="E3730">
            <v>1012000</v>
          </cell>
          <cell r="F3730">
            <v>1</v>
          </cell>
          <cell r="G3730">
            <v>1</v>
          </cell>
          <cell r="H3730">
            <v>1012000</v>
          </cell>
          <cell r="I3730">
            <v>1012000</v>
          </cell>
          <cell r="J3730">
            <v>0</v>
          </cell>
          <cell r="K3730">
            <v>1</v>
          </cell>
          <cell r="L3730">
            <v>0</v>
          </cell>
          <cell r="M3730">
            <v>0</v>
          </cell>
          <cell r="N3730">
            <v>0</v>
          </cell>
          <cell r="O3730">
            <v>0</v>
          </cell>
          <cell r="P3730">
            <v>0</v>
          </cell>
          <cell r="Q3730">
            <v>0</v>
          </cell>
          <cell r="R3730">
            <v>0</v>
          </cell>
          <cell r="S3730">
            <v>0</v>
          </cell>
          <cell r="T3730">
            <v>0</v>
          </cell>
          <cell r="U3730">
            <v>1</v>
          </cell>
          <cell r="V3730">
            <v>1012000</v>
          </cell>
          <cell r="W3730">
            <v>1012000</v>
          </cell>
          <cell r="X3730">
            <v>0</v>
          </cell>
          <cell r="Y3730">
            <v>1</v>
          </cell>
          <cell r="Z3730">
            <v>0</v>
          </cell>
          <cell r="AA3730" t="str">
            <v>KDV</v>
          </cell>
          <cell r="AB3730" t="str">
            <v>632.22302</v>
          </cell>
          <cell r="AC3730" t="str">
            <v>24212001</v>
          </cell>
        </row>
        <row r="3731">
          <cell r="A3731" t="str">
            <v>014882099</v>
          </cell>
          <cell r="B3731" t="str">
            <v>Nguồn máy tính HP DL380G5 1000W</v>
          </cell>
          <cell r="C3731" t="str">
            <v>Chiếc</v>
          </cell>
          <cell r="D3731">
            <v>44266</v>
          </cell>
          <cell r="E3731">
            <v>2960100</v>
          </cell>
          <cell r="F3731">
            <v>1</v>
          </cell>
          <cell r="G3731">
            <v>1</v>
          </cell>
          <cell r="H3731">
            <v>2960100</v>
          </cell>
          <cell r="I3731">
            <v>2960100</v>
          </cell>
          <cell r="J3731">
            <v>0</v>
          </cell>
          <cell r="K3731">
            <v>1</v>
          </cell>
          <cell r="L3731">
            <v>0</v>
          </cell>
          <cell r="M3731">
            <v>0</v>
          </cell>
          <cell r="N3731">
            <v>0</v>
          </cell>
          <cell r="O3731">
            <v>0</v>
          </cell>
          <cell r="P3731">
            <v>0</v>
          </cell>
          <cell r="Q3731">
            <v>0</v>
          </cell>
          <cell r="R3731">
            <v>0</v>
          </cell>
          <cell r="S3731">
            <v>0</v>
          </cell>
          <cell r="T3731">
            <v>0</v>
          </cell>
          <cell r="U3731">
            <v>1</v>
          </cell>
          <cell r="V3731">
            <v>2960100</v>
          </cell>
          <cell r="W3731">
            <v>2960100</v>
          </cell>
          <cell r="X3731">
            <v>0</v>
          </cell>
          <cell r="Y3731">
            <v>1</v>
          </cell>
          <cell r="Z3731">
            <v>0</v>
          </cell>
          <cell r="AA3731" t="str">
            <v>QLC</v>
          </cell>
          <cell r="AB3731" t="str">
            <v>64232001</v>
          </cell>
          <cell r="AC3731" t="str">
            <v>24212001</v>
          </cell>
        </row>
        <row r="3732">
          <cell r="A3732" t="str">
            <v>014882100</v>
          </cell>
          <cell r="B3732" t="str">
            <v>Nguồn của Firewall Cisco ASA 5555x</v>
          </cell>
          <cell r="C3732" t="str">
            <v>Chiếc</v>
          </cell>
          <cell r="D3732">
            <v>44292</v>
          </cell>
          <cell r="E3732">
            <v>8580000</v>
          </cell>
          <cell r="F3732">
            <v>1</v>
          </cell>
          <cell r="G3732">
            <v>1</v>
          </cell>
          <cell r="H3732">
            <v>8580000</v>
          </cell>
          <cell r="I3732">
            <v>8580000</v>
          </cell>
          <cell r="J3732">
            <v>0</v>
          </cell>
          <cell r="K3732">
            <v>1</v>
          </cell>
          <cell r="L3732">
            <v>0</v>
          </cell>
          <cell r="M3732">
            <v>0</v>
          </cell>
          <cell r="N3732">
            <v>0</v>
          </cell>
          <cell r="O3732">
            <v>0</v>
          </cell>
          <cell r="P3732">
            <v>0</v>
          </cell>
          <cell r="Q3732">
            <v>0</v>
          </cell>
          <cell r="R3732">
            <v>0</v>
          </cell>
          <cell r="S3732">
            <v>0</v>
          </cell>
          <cell r="T3732">
            <v>0</v>
          </cell>
          <cell r="U3732">
            <v>1</v>
          </cell>
          <cell r="V3732">
            <v>8580000</v>
          </cell>
          <cell r="W3732">
            <v>8580000</v>
          </cell>
          <cell r="X3732">
            <v>0</v>
          </cell>
          <cell r="Y3732">
            <v>1</v>
          </cell>
          <cell r="Z3732">
            <v>0</v>
          </cell>
          <cell r="AA3732" t="str">
            <v>QLC</v>
          </cell>
          <cell r="AB3732" t="str">
            <v>64231001</v>
          </cell>
          <cell r="AC3732" t="str">
            <v>24212001</v>
          </cell>
        </row>
        <row r="3733">
          <cell r="A3733" t="str">
            <v>014882101</v>
          </cell>
          <cell r="B3733" t="str">
            <v>Ổ cứng Western Digital My Passport 5TB Black WDEBPYJ0050BKK-WESN</v>
          </cell>
          <cell r="C3733" t="str">
            <v>Cái</v>
          </cell>
          <cell r="D3733">
            <v>45085</v>
          </cell>
          <cell r="E3733">
            <v>4950000</v>
          </cell>
          <cell r="F3733">
            <v>1</v>
          </cell>
          <cell r="G3733">
            <v>1</v>
          </cell>
          <cell r="H3733">
            <v>0</v>
          </cell>
          <cell r="I3733">
            <v>0</v>
          </cell>
          <cell r="J3733">
            <v>0</v>
          </cell>
          <cell r="K3733">
            <v>0</v>
          </cell>
          <cell r="L3733">
            <v>0</v>
          </cell>
          <cell r="M3733">
            <v>1</v>
          </cell>
          <cell r="N3733">
            <v>4950000</v>
          </cell>
          <cell r="O3733">
            <v>0</v>
          </cell>
          <cell r="P3733">
            <v>0</v>
          </cell>
          <cell r="Q3733">
            <v>0</v>
          </cell>
          <cell r="R3733">
            <v>0</v>
          </cell>
          <cell r="S3733">
            <v>1</v>
          </cell>
          <cell r="T3733">
            <v>4950000</v>
          </cell>
          <cell r="U3733">
            <v>1</v>
          </cell>
          <cell r="V3733">
            <v>4950000</v>
          </cell>
          <cell r="W3733">
            <v>4950000</v>
          </cell>
          <cell r="X3733">
            <v>0</v>
          </cell>
          <cell r="Y3733">
            <v>1</v>
          </cell>
          <cell r="Z3733">
            <v>0</v>
          </cell>
          <cell r="AA3733" t="str">
            <v>QLC</v>
          </cell>
          <cell r="AB3733" t="str">
            <v>64231001</v>
          </cell>
          <cell r="AC3733" t="str">
            <v>24212001</v>
          </cell>
        </row>
        <row r="3734">
          <cell r="A3734" t="str">
            <v>014882102</v>
          </cell>
          <cell r="B3734" t="str">
            <v>Ổ cứng Western Digital My Passport 5TB Black WDEBPYJ0050BKK-WESN</v>
          </cell>
          <cell r="C3734" t="str">
            <v>Cái</v>
          </cell>
          <cell r="D3734">
            <v>45085</v>
          </cell>
          <cell r="E3734">
            <v>4950000</v>
          </cell>
          <cell r="F3734">
            <v>1</v>
          </cell>
          <cell r="G3734">
            <v>1</v>
          </cell>
          <cell r="H3734">
            <v>0</v>
          </cell>
          <cell r="I3734">
            <v>0</v>
          </cell>
          <cell r="J3734">
            <v>0</v>
          </cell>
          <cell r="K3734">
            <v>0</v>
          </cell>
          <cell r="L3734">
            <v>0</v>
          </cell>
          <cell r="M3734">
            <v>1</v>
          </cell>
          <cell r="N3734">
            <v>4950000</v>
          </cell>
          <cell r="O3734">
            <v>0</v>
          </cell>
          <cell r="P3734">
            <v>0</v>
          </cell>
          <cell r="Q3734">
            <v>0</v>
          </cell>
          <cell r="R3734">
            <v>0</v>
          </cell>
          <cell r="S3734">
            <v>1</v>
          </cell>
          <cell r="T3734">
            <v>4950000</v>
          </cell>
          <cell r="U3734">
            <v>1</v>
          </cell>
          <cell r="V3734">
            <v>4950000</v>
          </cell>
          <cell r="W3734">
            <v>4950000</v>
          </cell>
          <cell r="X3734">
            <v>0</v>
          </cell>
          <cell r="Y3734">
            <v>1</v>
          </cell>
          <cell r="Z3734">
            <v>0</v>
          </cell>
          <cell r="AA3734" t="str">
            <v>QLC</v>
          </cell>
          <cell r="AB3734" t="str">
            <v>64231001</v>
          </cell>
          <cell r="AC3734" t="str">
            <v>24212001</v>
          </cell>
        </row>
        <row r="3735">
          <cell r="A3735" t="str">
            <v>014883002</v>
          </cell>
          <cell r="B3735" t="str">
            <v>Pin cho UPS APC SURT 10KVA</v>
          </cell>
          <cell r="C3735" t="str">
            <v>Chiếc</v>
          </cell>
          <cell r="D3735">
            <v>42401</v>
          </cell>
          <cell r="E3735">
            <v>7260000</v>
          </cell>
          <cell r="F3735">
            <v>1</v>
          </cell>
          <cell r="G3735">
            <v>11</v>
          </cell>
          <cell r="H3735">
            <v>7260000</v>
          </cell>
          <cell r="I3735">
            <v>7260000</v>
          </cell>
          <cell r="J3735">
            <v>0</v>
          </cell>
          <cell r="K3735">
            <v>1</v>
          </cell>
          <cell r="L3735">
            <v>10</v>
          </cell>
          <cell r="M3735">
            <v>0</v>
          </cell>
          <cell r="N3735">
            <v>0</v>
          </cell>
          <cell r="O3735">
            <v>0</v>
          </cell>
          <cell r="P3735">
            <v>0</v>
          </cell>
          <cell r="Q3735">
            <v>0</v>
          </cell>
          <cell r="R3735">
            <v>0</v>
          </cell>
          <cell r="S3735">
            <v>0</v>
          </cell>
          <cell r="T3735">
            <v>0</v>
          </cell>
          <cell r="U3735">
            <v>1</v>
          </cell>
          <cell r="V3735">
            <v>7260000</v>
          </cell>
          <cell r="W3735">
            <v>7260000</v>
          </cell>
          <cell r="X3735">
            <v>0</v>
          </cell>
          <cell r="Y3735">
            <v>1</v>
          </cell>
          <cell r="Z3735">
            <v>10</v>
          </cell>
          <cell r="AA3735" t="str">
            <v>QLC</v>
          </cell>
          <cell r="AB3735" t="str">
            <v>64231001</v>
          </cell>
          <cell r="AC3735" t="str">
            <v>24222001</v>
          </cell>
        </row>
        <row r="3736">
          <cell r="A3736" t="str">
            <v>014883003</v>
          </cell>
          <cell r="B3736" t="str">
            <v>Pin cho UPS APC SURT 10KVA</v>
          </cell>
          <cell r="C3736" t="str">
            <v>Chiếc</v>
          </cell>
          <cell r="D3736">
            <v>42401</v>
          </cell>
          <cell r="E3736">
            <v>7260000</v>
          </cell>
          <cell r="F3736">
            <v>1</v>
          </cell>
          <cell r="G3736">
            <v>11</v>
          </cell>
          <cell r="H3736">
            <v>7260000</v>
          </cell>
          <cell r="I3736">
            <v>7260000</v>
          </cell>
          <cell r="J3736">
            <v>0</v>
          </cell>
          <cell r="K3736">
            <v>1</v>
          </cell>
          <cell r="L3736">
            <v>10</v>
          </cell>
          <cell r="M3736">
            <v>0</v>
          </cell>
          <cell r="N3736">
            <v>0</v>
          </cell>
          <cell r="O3736">
            <v>0</v>
          </cell>
          <cell r="P3736">
            <v>0</v>
          </cell>
          <cell r="Q3736">
            <v>0</v>
          </cell>
          <cell r="R3736">
            <v>0</v>
          </cell>
          <cell r="S3736">
            <v>0</v>
          </cell>
          <cell r="T3736">
            <v>0</v>
          </cell>
          <cell r="U3736">
            <v>1</v>
          </cell>
          <cell r="V3736">
            <v>7260000</v>
          </cell>
          <cell r="W3736">
            <v>7260000</v>
          </cell>
          <cell r="X3736">
            <v>0</v>
          </cell>
          <cell r="Y3736">
            <v>1</v>
          </cell>
          <cell r="Z3736">
            <v>10</v>
          </cell>
          <cell r="AA3736" t="str">
            <v>QLC</v>
          </cell>
          <cell r="AB3736" t="str">
            <v>64231001</v>
          </cell>
          <cell r="AC3736" t="str">
            <v>24222001</v>
          </cell>
        </row>
        <row r="3737">
          <cell r="A3737" t="str">
            <v>014883009</v>
          </cell>
          <cell r="B3737" t="str">
            <v>Ổ cứng máy chủ Proxy (HDD 146GB 10K 3G 2.5 SAS)</v>
          </cell>
          <cell r="C3737" t="str">
            <v>Chiếc</v>
          </cell>
          <cell r="D3737">
            <v>42401</v>
          </cell>
          <cell r="E3737">
            <v>0</v>
          </cell>
          <cell r="F3737">
            <v>1</v>
          </cell>
          <cell r="G3737">
            <v>0</v>
          </cell>
          <cell r="H3737">
            <v>0</v>
          </cell>
          <cell r="I3737">
            <v>0</v>
          </cell>
          <cell r="J3737">
            <v>0</v>
          </cell>
          <cell r="K3737">
            <v>1</v>
          </cell>
          <cell r="L3737">
            <v>-1</v>
          </cell>
          <cell r="M3737">
            <v>0</v>
          </cell>
          <cell r="N3737">
            <v>0</v>
          </cell>
          <cell r="O3737">
            <v>0</v>
          </cell>
          <cell r="P3737">
            <v>0</v>
          </cell>
          <cell r="Q3737">
            <v>0</v>
          </cell>
          <cell r="R3737">
            <v>0</v>
          </cell>
          <cell r="S3737">
            <v>0</v>
          </cell>
          <cell r="T3737">
            <v>0</v>
          </cell>
          <cell r="U3737">
            <v>1</v>
          </cell>
          <cell r="V3737">
            <v>0</v>
          </cell>
          <cell r="W3737">
            <v>0</v>
          </cell>
          <cell r="X3737">
            <v>0</v>
          </cell>
          <cell r="Y3737">
            <v>1</v>
          </cell>
          <cell r="Z3737">
            <v>-1</v>
          </cell>
          <cell r="AA3737" t="str">
            <v>QLC</v>
          </cell>
          <cell r="AB3737" t="str">
            <v>64232001</v>
          </cell>
          <cell r="AC3737" t="str">
            <v>24212001</v>
          </cell>
        </row>
        <row r="3738">
          <cell r="A3738" t="str">
            <v>014883010</v>
          </cell>
          <cell r="B3738" t="str">
            <v>Ổ cứng HP SAS 72GB</v>
          </cell>
          <cell r="C3738" t="str">
            <v>Chiếc</v>
          </cell>
          <cell r="D3738">
            <v>42401</v>
          </cell>
          <cell r="E3738">
            <v>0</v>
          </cell>
          <cell r="F3738">
            <v>1</v>
          </cell>
          <cell r="G3738">
            <v>0</v>
          </cell>
          <cell r="H3738">
            <v>0</v>
          </cell>
          <cell r="I3738">
            <v>0</v>
          </cell>
          <cell r="J3738">
            <v>0</v>
          </cell>
          <cell r="K3738">
            <v>1</v>
          </cell>
          <cell r="L3738">
            <v>-1</v>
          </cell>
          <cell r="M3738">
            <v>0</v>
          </cell>
          <cell r="N3738">
            <v>0</v>
          </cell>
          <cell r="O3738">
            <v>0</v>
          </cell>
          <cell r="P3738">
            <v>0</v>
          </cell>
          <cell r="Q3738">
            <v>0</v>
          </cell>
          <cell r="R3738">
            <v>0</v>
          </cell>
          <cell r="S3738">
            <v>0</v>
          </cell>
          <cell r="T3738">
            <v>0</v>
          </cell>
          <cell r="U3738">
            <v>1</v>
          </cell>
          <cell r="V3738">
            <v>0</v>
          </cell>
          <cell r="W3738">
            <v>0</v>
          </cell>
          <cell r="X3738">
            <v>0</v>
          </cell>
          <cell r="Y3738">
            <v>1</v>
          </cell>
          <cell r="Z3738">
            <v>-1</v>
          </cell>
          <cell r="AA3738" t="str">
            <v>QLC</v>
          </cell>
          <cell r="AB3738" t="str">
            <v>64231001</v>
          </cell>
          <cell r="AC3738" t="str">
            <v>24212001</v>
          </cell>
        </row>
        <row r="3739">
          <cell r="A3739" t="str">
            <v>014883012</v>
          </cell>
          <cell r="B3739" t="str">
            <v>Nguồn HP DL380G5 (lắp cho TSCĐ 011522019)</v>
          </cell>
          <cell r="C3739" t="str">
            <v>Chiếc</v>
          </cell>
          <cell r="D3739">
            <v>42430</v>
          </cell>
          <cell r="E3739">
            <v>2960100</v>
          </cell>
          <cell r="F3739">
            <v>1</v>
          </cell>
          <cell r="G3739">
            <v>1</v>
          </cell>
          <cell r="H3739">
            <v>2960100</v>
          </cell>
          <cell r="I3739">
            <v>2960100</v>
          </cell>
          <cell r="J3739">
            <v>0</v>
          </cell>
          <cell r="K3739">
            <v>1</v>
          </cell>
          <cell r="L3739">
            <v>0</v>
          </cell>
          <cell r="M3739">
            <v>0</v>
          </cell>
          <cell r="N3739">
            <v>0</v>
          </cell>
          <cell r="O3739">
            <v>0</v>
          </cell>
          <cell r="P3739">
            <v>0</v>
          </cell>
          <cell r="Q3739">
            <v>0</v>
          </cell>
          <cell r="R3739">
            <v>0</v>
          </cell>
          <cell r="S3739">
            <v>0</v>
          </cell>
          <cell r="T3739">
            <v>0</v>
          </cell>
          <cell r="U3739">
            <v>1</v>
          </cell>
          <cell r="V3739">
            <v>2960100</v>
          </cell>
          <cell r="W3739">
            <v>2960100</v>
          </cell>
          <cell r="X3739">
            <v>0</v>
          </cell>
          <cell r="Y3739">
            <v>1</v>
          </cell>
          <cell r="Z3739">
            <v>0</v>
          </cell>
          <cell r="AA3739" t="str">
            <v>QLC</v>
          </cell>
          <cell r="AB3739" t="str">
            <v>64231001</v>
          </cell>
          <cell r="AC3739" t="str">
            <v>24212001</v>
          </cell>
        </row>
        <row r="3740">
          <cell r="A3740" t="str">
            <v>014883014</v>
          </cell>
          <cell r="B3740" t="str">
            <v>Nguồn HP DL380G-1000W</v>
          </cell>
          <cell r="C3740" t="str">
            <v>Chiếc</v>
          </cell>
          <cell r="D3740">
            <v>42529</v>
          </cell>
          <cell r="E3740">
            <v>2960100</v>
          </cell>
          <cell r="F3740">
            <v>1</v>
          </cell>
          <cell r="G3740">
            <v>1</v>
          </cell>
          <cell r="H3740">
            <v>2960100</v>
          </cell>
          <cell r="I3740">
            <v>2960100</v>
          </cell>
          <cell r="J3740">
            <v>0</v>
          </cell>
          <cell r="K3740">
            <v>1</v>
          </cell>
          <cell r="L3740">
            <v>0</v>
          </cell>
          <cell r="M3740">
            <v>0</v>
          </cell>
          <cell r="N3740">
            <v>0</v>
          </cell>
          <cell r="O3740">
            <v>0</v>
          </cell>
          <cell r="P3740">
            <v>0</v>
          </cell>
          <cell r="Q3740">
            <v>0</v>
          </cell>
          <cell r="R3740">
            <v>0</v>
          </cell>
          <cell r="S3740">
            <v>0</v>
          </cell>
          <cell r="T3740">
            <v>0</v>
          </cell>
          <cell r="U3740">
            <v>1</v>
          </cell>
          <cell r="V3740">
            <v>2960100</v>
          </cell>
          <cell r="W3740">
            <v>2960100</v>
          </cell>
          <cell r="X3740">
            <v>0</v>
          </cell>
          <cell r="Y3740">
            <v>1</v>
          </cell>
          <cell r="Z3740">
            <v>0</v>
          </cell>
          <cell r="AA3740" t="str">
            <v>QLC</v>
          </cell>
          <cell r="AB3740" t="str">
            <v>64231001</v>
          </cell>
          <cell r="AC3740" t="str">
            <v>24212001</v>
          </cell>
        </row>
        <row r="3741">
          <cell r="A3741" t="str">
            <v>014883046</v>
          </cell>
          <cell r="B3741" t="str">
            <v>Nguồn HP DL380G5-1000W (gán vào TS011522014)</v>
          </cell>
          <cell r="C3741" t="str">
            <v>Chiếc</v>
          </cell>
          <cell r="D3741">
            <v>42919</v>
          </cell>
          <cell r="E3741">
            <v>2960100</v>
          </cell>
          <cell r="F3741">
            <v>1</v>
          </cell>
          <cell r="G3741">
            <v>1</v>
          </cell>
          <cell r="H3741">
            <v>2960100</v>
          </cell>
          <cell r="I3741">
            <v>2960100</v>
          </cell>
          <cell r="J3741">
            <v>0</v>
          </cell>
          <cell r="K3741">
            <v>1</v>
          </cell>
          <cell r="L3741">
            <v>0</v>
          </cell>
          <cell r="M3741">
            <v>0</v>
          </cell>
          <cell r="N3741">
            <v>0</v>
          </cell>
          <cell r="O3741">
            <v>0</v>
          </cell>
          <cell r="P3741">
            <v>0</v>
          </cell>
          <cell r="Q3741">
            <v>0</v>
          </cell>
          <cell r="R3741">
            <v>0</v>
          </cell>
          <cell r="S3741">
            <v>0</v>
          </cell>
          <cell r="T3741">
            <v>0</v>
          </cell>
          <cell r="U3741">
            <v>1</v>
          </cell>
          <cell r="V3741">
            <v>2960100</v>
          </cell>
          <cell r="W3741">
            <v>2960100</v>
          </cell>
          <cell r="X3741">
            <v>0</v>
          </cell>
          <cell r="Y3741">
            <v>1</v>
          </cell>
          <cell r="Z3741">
            <v>0</v>
          </cell>
          <cell r="AA3741" t="str">
            <v>QLC</v>
          </cell>
          <cell r="AB3741" t="str">
            <v>64231001</v>
          </cell>
          <cell r="AC3741" t="str">
            <v>24212001</v>
          </cell>
        </row>
        <row r="3742">
          <cell r="A3742" t="str">
            <v>014883047</v>
          </cell>
          <cell r="B3742" t="str">
            <v>Nguồn HP DL380G5-1000W (gán vào TS011522011)</v>
          </cell>
          <cell r="C3742" t="str">
            <v>Chiếc</v>
          </cell>
          <cell r="D3742">
            <v>42919</v>
          </cell>
          <cell r="E3742">
            <v>2960100</v>
          </cell>
          <cell r="F3742">
            <v>1</v>
          </cell>
          <cell r="G3742">
            <v>1</v>
          </cell>
          <cell r="H3742">
            <v>2960100</v>
          </cell>
          <cell r="I3742">
            <v>2960100</v>
          </cell>
          <cell r="J3742">
            <v>0</v>
          </cell>
          <cell r="K3742">
            <v>1</v>
          </cell>
          <cell r="L3742">
            <v>0</v>
          </cell>
          <cell r="M3742">
            <v>0</v>
          </cell>
          <cell r="N3742">
            <v>0</v>
          </cell>
          <cell r="O3742">
            <v>0</v>
          </cell>
          <cell r="P3742">
            <v>0</v>
          </cell>
          <cell r="Q3742">
            <v>0</v>
          </cell>
          <cell r="R3742">
            <v>0</v>
          </cell>
          <cell r="S3742">
            <v>0</v>
          </cell>
          <cell r="T3742">
            <v>0</v>
          </cell>
          <cell r="U3742">
            <v>1</v>
          </cell>
          <cell r="V3742">
            <v>2960100</v>
          </cell>
          <cell r="W3742">
            <v>2960100</v>
          </cell>
          <cell r="X3742">
            <v>0</v>
          </cell>
          <cell r="Y3742">
            <v>1</v>
          </cell>
          <cell r="Z3742">
            <v>0</v>
          </cell>
          <cell r="AA3742" t="str">
            <v>QLC</v>
          </cell>
          <cell r="AB3742" t="str">
            <v>64232001</v>
          </cell>
          <cell r="AC3742" t="str">
            <v>24212001</v>
          </cell>
        </row>
        <row r="3743">
          <cell r="A3743" t="str">
            <v>014883048</v>
          </cell>
          <cell r="B3743" t="str">
            <v>Ổ cứng HP SAS 72GB 10k 2.5 (gán vào TS 011522021)</v>
          </cell>
          <cell r="C3743" t="str">
            <v>Chiếc</v>
          </cell>
          <cell r="D3743">
            <v>42919</v>
          </cell>
          <cell r="E3743">
            <v>2057000</v>
          </cell>
          <cell r="F3743">
            <v>1</v>
          </cell>
          <cell r="G3743">
            <v>1</v>
          </cell>
          <cell r="H3743">
            <v>2057000</v>
          </cell>
          <cell r="I3743">
            <v>2057000</v>
          </cell>
          <cell r="J3743">
            <v>0</v>
          </cell>
          <cell r="K3743">
            <v>1</v>
          </cell>
          <cell r="L3743">
            <v>0</v>
          </cell>
          <cell r="M3743">
            <v>0</v>
          </cell>
          <cell r="N3743">
            <v>0</v>
          </cell>
          <cell r="O3743">
            <v>0</v>
          </cell>
          <cell r="P3743">
            <v>0</v>
          </cell>
          <cell r="Q3743">
            <v>0</v>
          </cell>
          <cell r="R3743">
            <v>0</v>
          </cell>
          <cell r="S3743">
            <v>0</v>
          </cell>
          <cell r="T3743">
            <v>0</v>
          </cell>
          <cell r="U3743">
            <v>1</v>
          </cell>
          <cell r="V3743">
            <v>2057000</v>
          </cell>
          <cell r="W3743">
            <v>2057000</v>
          </cell>
          <cell r="X3743">
            <v>0</v>
          </cell>
          <cell r="Y3743">
            <v>1</v>
          </cell>
          <cell r="Z3743">
            <v>0</v>
          </cell>
          <cell r="AA3743" t="str">
            <v>QLC</v>
          </cell>
          <cell r="AB3743" t="str">
            <v>64231001</v>
          </cell>
          <cell r="AC3743" t="str">
            <v>24212001</v>
          </cell>
        </row>
        <row r="3744">
          <cell r="A3744" t="str">
            <v>014883050</v>
          </cell>
          <cell r="B3744" t="str">
            <v>Nguồn máy chủ HP DL380G5 (lắp vào MTS: 011522011)</v>
          </cell>
          <cell r="C3744" t="str">
            <v>Chiếc</v>
          </cell>
          <cell r="D3744">
            <v>42950</v>
          </cell>
          <cell r="E3744">
            <v>2960100</v>
          </cell>
          <cell r="F3744">
            <v>1</v>
          </cell>
          <cell r="G3744">
            <v>1</v>
          </cell>
          <cell r="H3744">
            <v>2960100</v>
          </cell>
          <cell r="I3744">
            <v>2960100</v>
          </cell>
          <cell r="J3744">
            <v>0</v>
          </cell>
          <cell r="K3744">
            <v>1</v>
          </cell>
          <cell r="L3744">
            <v>0</v>
          </cell>
          <cell r="M3744">
            <v>0</v>
          </cell>
          <cell r="N3744">
            <v>0</v>
          </cell>
          <cell r="O3744">
            <v>0</v>
          </cell>
          <cell r="P3744">
            <v>0</v>
          </cell>
          <cell r="Q3744">
            <v>0</v>
          </cell>
          <cell r="R3744">
            <v>0</v>
          </cell>
          <cell r="S3744">
            <v>0</v>
          </cell>
          <cell r="T3744">
            <v>0</v>
          </cell>
          <cell r="U3744">
            <v>1</v>
          </cell>
          <cell r="V3744">
            <v>2960100</v>
          </cell>
          <cell r="W3744">
            <v>2960100</v>
          </cell>
          <cell r="X3744">
            <v>0</v>
          </cell>
          <cell r="Y3744">
            <v>1</v>
          </cell>
          <cell r="Z3744">
            <v>0</v>
          </cell>
          <cell r="AA3744" t="str">
            <v>QLC</v>
          </cell>
          <cell r="AB3744" t="str">
            <v>64232001</v>
          </cell>
          <cell r="AC3744" t="str">
            <v>24212001</v>
          </cell>
        </row>
        <row r="3745">
          <cell r="A3745" t="str">
            <v>014883051</v>
          </cell>
          <cell r="B3745" t="str">
            <v>Ổ cứng HP SAS 146GB 10K (lắp vào máy chủ mã 011522019)</v>
          </cell>
          <cell r="C3745" t="str">
            <v>Chiếc</v>
          </cell>
          <cell r="D3745">
            <v>42950</v>
          </cell>
          <cell r="E3745">
            <v>2530000</v>
          </cell>
          <cell r="F3745">
            <v>1</v>
          </cell>
          <cell r="G3745">
            <v>1</v>
          </cell>
          <cell r="H3745">
            <v>2530000</v>
          </cell>
          <cell r="I3745">
            <v>2530000</v>
          </cell>
          <cell r="J3745">
            <v>0</v>
          </cell>
          <cell r="K3745">
            <v>1</v>
          </cell>
          <cell r="L3745">
            <v>0</v>
          </cell>
          <cell r="M3745">
            <v>0</v>
          </cell>
          <cell r="N3745">
            <v>0</v>
          </cell>
          <cell r="O3745">
            <v>0</v>
          </cell>
          <cell r="P3745">
            <v>0</v>
          </cell>
          <cell r="Q3745">
            <v>0</v>
          </cell>
          <cell r="R3745">
            <v>0</v>
          </cell>
          <cell r="S3745">
            <v>0</v>
          </cell>
          <cell r="T3745">
            <v>0</v>
          </cell>
          <cell r="U3745">
            <v>1</v>
          </cell>
          <cell r="V3745">
            <v>2530000</v>
          </cell>
          <cell r="W3745">
            <v>2530000</v>
          </cell>
          <cell r="X3745">
            <v>0</v>
          </cell>
          <cell r="Y3745">
            <v>1</v>
          </cell>
          <cell r="Z3745">
            <v>0</v>
          </cell>
          <cell r="AA3745" t="str">
            <v>QLC</v>
          </cell>
          <cell r="AB3745" t="str">
            <v>64231001</v>
          </cell>
          <cell r="AC3745" t="str">
            <v>24212001</v>
          </cell>
        </row>
        <row r="3746">
          <cell r="A3746" t="str">
            <v>014883053</v>
          </cell>
          <cell r="B3746" t="str">
            <v>Bộ 32 pin CSB12v/5Ah cho UPS smart - UPS RT 10000XL (gán vào TS 011511012) (mã cũ 014883049 )</v>
          </cell>
          <cell r="C3746" t="str">
            <v>Chiếc</v>
          </cell>
          <cell r="D3746">
            <v>42948</v>
          </cell>
          <cell r="E3746">
            <v>12320000</v>
          </cell>
          <cell r="F3746">
            <v>1</v>
          </cell>
          <cell r="G3746">
            <v>1</v>
          </cell>
          <cell r="H3746">
            <v>12320000</v>
          </cell>
          <cell r="I3746">
            <v>12320000</v>
          </cell>
          <cell r="J3746">
            <v>0</v>
          </cell>
          <cell r="K3746">
            <v>1</v>
          </cell>
          <cell r="L3746">
            <v>0</v>
          </cell>
          <cell r="M3746">
            <v>0</v>
          </cell>
          <cell r="N3746">
            <v>0</v>
          </cell>
          <cell r="O3746">
            <v>0</v>
          </cell>
          <cell r="P3746">
            <v>0</v>
          </cell>
          <cell r="Q3746">
            <v>0</v>
          </cell>
          <cell r="R3746">
            <v>0</v>
          </cell>
          <cell r="S3746">
            <v>0</v>
          </cell>
          <cell r="T3746">
            <v>0</v>
          </cell>
          <cell r="U3746">
            <v>1</v>
          </cell>
          <cell r="V3746">
            <v>12320000</v>
          </cell>
          <cell r="W3746">
            <v>12320000</v>
          </cell>
          <cell r="X3746">
            <v>0</v>
          </cell>
          <cell r="Y3746">
            <v>1</v>
          </cell>
          <cell r="Z3746">
            <v>0</v>
          </cell>
          <cell r="AA3746" t="str">
            <v>QLC</v>
          </cell>
          <cell r="AB3746" t="str">
            <v>64231001</v>
          </cell>
          <cell r="AC3746" t="str">
            <v>24222001</v>
          </cell>
        </row>
        <row r="3747">
          <cell r="A3747" t="str">
            <v>014883054</v>
          </cell>
          <cell r="B3747" t="str">
            <v>Pin UPS APC SURT 10KVA (gồm 32 Battery 12V 5AH) thay thế pin mã 014883013 hỏng</v>
          </cell>
          <cell r="C3747" t="str">
            <v>Chiếc</v>
          </cell>
          <cell r="D3747">
            <v>43011</v>
          </cell>
          <cell r="E3747">
            <v>15620000</v>
          </cell>
          <cell r="F3747">
            <v>1</v>
          </cell>
          <cell r="G3747">
            <v>1</v>
          </cell>
          <cell r="H3747">
            <v>15620000</v>
          </cell>
          <cell r="I3747">
            <v>15620000</v>
          </cell>
          <cell r="J3747">
            <v>0</v>
          </cell>
          <cell r="K3747">
            <v>1</v>
          </cell>
          <cell r="L3747">
            <v>0</v>
          </cell>
          <cell r="M3747">
            <v>0</v>
          </cell>
          <cell r="N3747">
            <v>0</v>
          </cell>
          <cell r="O3747">
            <v>0</v>
          </cell>
          <cell r="P3747">
            <v>0</v>
          </cell>
          <cell r="Q3747">
            <v>0</v>
          </cell>
          <cell r="R3747">
            <v>0</v>
          </cell>
          <cell r="S3747">
            <v>0</v>
          </cell>
          <cell r="T3747">
            <v>0</v>
          </cell>
          <cell r="U3747">
            <v>1</v>
          </cell>
          <cell r="V3747">
            <v>15620000</v>
          </cell>
          <cell r="W3747">
            <v>15620000</v>
          </cell>
          <cell r="X3747">
            <v>0</v>
          </cell>
          <cell r="Y3747">
            <v>1</v>
          </cell>
          <cell r="Z3747">
            <v>0</v>
          </cell>
          <cell r="AA3747" t="str">
            <v>QLC</v>
          </cell>
          <cell r="AB3747" t="str">
            <v>64231001</v>
          </cell>
          <cell r="AC3747" t="str">
            <v>24222001</v>
          </cell>
        </row>
        <row r="3748">
          <cell r="A3748" t="str">
            <v>014883058</v>
          </cell>
          <cell r="B3748" t="str">
            <v>Xe đẩy hàng SUMO HL-110</v>
          </cell>
          <cell r="C3748" t="str">
            <v>Chiếc</v>
          </cell>
          <cell r="D3748">
            <v>44195</v>
          </cell>
          <cell r="E3748">
            <v>1870000</v>
          </cell>
          <cell r="F3748">
            <v>1</v>
          </cell>
          <cell r="G3748">
            <v>1</v>
          </cell>
          <cell r="H3748">
            <v>1870000</v>
          </cell>
          <cell r="I3748">
            <v>1870000</v>
          </cell>
          <cell r="J3748">
            <v>0</v>
          </cell>
          <cell r="K3748">
            <v>1</v>
          </cell>
          <cell r="L3748">
            <v>0</v>
          </cell>
          <cell r="M3748">
            <v>0</v>
          </cell>
          <cell r="N3748">
            <v>0</v>
          </cell>
          <cell r="O3748">
            <v>0</v>
          </cell>
          <cell r="P3748">
            <v>0</v>
          </cell>
          <cell r="Q3748">
            <v>0</v>
          </cell>
          <cell r="R3748">
            <v>0</v>
          </cell>
          <cell r="S3748">
            <v>0</v>
          </cell>
          <cell r="T3748">
            <v>0</v>
          </cell>
          <cell r="U3748">
            <v>1</v>
          </cell>
          <cell r="V3748">
            <v>1870000</v>
          </cell>
          <cell r="W3748">
            <v>1870000</v>
          </cell>
          <cell r="X3748">
            <v>0</v>
          </cell>
          <cell r="Y3748">
            <v>1</v>
          </cell>
          <cell r="Z3748">
            <v>0</v>
          </cell>
          <cell r="AA3748" t="str">
            <v>QLC</v>
          </cell>
          <cell r="AB3748" t="str">
            <v>64231001</v>
          </cell>
          <cell r="AC3748" t="str">
            <v>24212001</v>
          </cell>
        </row>
        <row r="3749">
          <cell r="A3749" t="str">
            <v>014883059</v>
          </cell>
          <cell r="B3749" t="str">
            <v>Xe nâng mặt bàn PTS1000</v>
          </cell>
          <cell r="C3749" t="str">
            <v>Chiếc</v>
          </cell>
          <cell r="D3749">
            <v>44194</v>
          </cell>
          <cell r="E3749">
            <v>18590000</v>
          </cell>
          <cell r="F3749">
            <v>1</v>
          </cell>
          <cell r="G3749">
            <v>1</v>
          </cell>
          <cell r="H3749">
            <v>18590000</v>
          </cell>
          <cell r="I3749">
            <v>18590000</v>
          </cell>
          <cell r="J3749">
            <v>0</v>
          </cell>
          <cell r="K3749">
            <v>1</v>
          </cell>
          <cell r="L3749">
            <v>0</v>
          </cell>
          <cell r="M3749">
            <v>0</v>
          </cell>
          <cell r="N3749">
            <v>0</v>
          </cell>
          <cell r="O3749">
            <v>0</v>
          </cell>
          <cell r="P3749">
            <v>0</v>
          </cell>
          <cell r="Q3749">
            <v>0</v>
          </cell>
          <cell r="R3749">
            <v>0</v>
          </cell>
          <cell r="S3749">
            <v>0</v>
          </cell>
          <cell r="T3749">
            <v>0</v>
          </cell>
          <cell r="U3749">
            <v>1</v>
          </cell>
          <cell r="V3749">
            <v>18590000</v>
          </cell>
          <cell r="W3749">
            <v>18590000</v>
          </cell>
          <cell r="X3749">
            <v>0</v>
          </cell>
          <cell r="Y3749">
            <v>1</v>
          </cell>
          <cell r="Z3749">
            <v>0</v>
          </cell>
          <cell r="AA3749" t="str">
            <v>QLC</v>
          </cell>
          <cell r="AB3749" t="str">
            <v>64231001</v>
          </cell>
          <cell r="AC3749" t="str">
            <v>24212001</v>
          </cell>
        </row>
        <row r="3750">
          <cell r="A3750" t="str">
            <v>014883060</v>
          </cell>
          <cell r="B3750" t="str">
            <v>Giá treo màn hình</v>
          </cell>
          <cell r="C3750" t="str">
            <v>Chiếc</v>
          </cell>
          <cell r="D3750">
            <v>44266</v>
          </cell>
          <cell r="E3750">
            <v>0</v>
          </cell>
          <cell r="F3750">
            <v>1</v>
          </cell>
          <cell r="G3750">
            <v>1</v>
          </cell>
          <cell r="H3750">
            <v>0</v>
          </cell>
          <cell r="I3750">
            <v>0</v>
          </cell>
          <cell r="J3750">
            <v>0</v>
          </cell>
          <cell r="K3750">
            <v>1</v>
          </cell>
          <cell r="L3750">
            <v>0</v>
          </cell>
          <cell r="M3750">
            <v>0</v>
          </cell>
          <cell r="N3750">
            <v>0</v>
          </cell>
          <cell r="O3750">
            <v>0</v>
          </cell>
          <cell r="P3750">
            <v>0</v>
          </cell>
          <cell r="Q3750">
            <v>0</v>
          </cell>
          <cell r="R3750">
            <v>0</v>
          </cell>
          <cell r="S3750">
            <v>0</v>
          </cell>
          <cell r="T3750">
            <v>0</v>
          </cell>
          <cell r="U3750">
            <v>1</v>
          </cell>
          <cell r="V3750">
            <v>0</v>
          </cell>
          <cell r="W3750">
            <v>0</v>
          </cell>
          <cell r="X3750">
            <v>0</v>
          </cell>
          <cell r="Y3750">
            <v>1</v>
          </cell>
          <cell r="Z3750">
            <v>0</v>
          </cell>
          <cell r="AA3750" t="str">
            <v>QLC</v>
          </cell>
          <cell r="AB3750" t="str">
            <v>64231001</v>
          </cell>
          <cell r="AC3750" t="str">
            <v>24212001</v>
          </cell>
        </row>
        <row r="3751">
          <cell r="A3751" t="str">
            <v>014883061</v>
          </cell>
          <cell r="B3751" t="str">
            <v>Giá treo màn hình</v>
          </cell>
          <cell r="C3751" t="str">
            <v>Chiếc</v>
          </cell>
          <cell r="D3751">
            <v>44266</v>
          </cell>
          <cell r="E3751">
            <v>0</v>
          </cell>
          <cell r="F3751">
            <v>1</v>
          </cell>
          <cell r="G3751">
            <v>1</v>
          </cell>
          <cell r="H3751">
            <v>0</v>
          </cell>
          <cell r="I3751">
            <v>0</v>
          </cell>
          <cell r="J3751">
            <v>0</v>
          </cell>
          <cell r="K3751">
            <v>1</v>
          </cell>
          <cell r="L3751">
            <v>0</v>
          </cell>
          <cell r="M3751">
            <v>0</v>
          </cell>
          <cell r="N3751">
            <v>0</v>
          </cell>
          <cell r="O3751">
            <v>0</v>
          </cell>
          <cell r="P3751">
            <v>0</v>
          </cell>
          <cell r="Q3751">
            <v>0</v>
          </cell>
          <cell r="R3751">
            <v>0</v>
          </cell>
          <cell r="S3751">
            <v>0</v>
          </cell>
          <cell r="T3751">
            <v>0</v>
          </cell>
          <cell r="U3751">
            <v>1</v>
          </cell>
          <cell r="V3751">
            <v>0</v>
          </cell>
          <cell r="W3751">
            <v>0</v>
          </cell>
          <cell r="X3751">
            <v>0</v>
          </cell>
          <cell r="Y3751">
            <v>1</v>
          </cell>
          <cell r="Z3751">
            <v>0</v>
          </cell>
          <cell r="AA3751" t="str">
            <v>QLC</v>
          </cell>
          <cell r="AB3751" t="str">
            <v>64231001</v>
          </cell>
          <cell r="AC3751" t="str">
            <v>24212001</v>
          </cell>
        </row>
        <row r="3752">
          <cell r="A3752" t="str">
            <v>014883062</v>
          </cell>
          <cell r="B3752" t="str">
            <v>Giá treo màn hình</v>
          </cell>
          <cell r="C3752" t="str">
            <v>Chiếc</v>
          </cell>
          <cell r="D3752">
            <v>44266</v>
          </cell>
          <cell r="E3752">
            <v>0</v>
          </cell>
          <cell r="F3752">
            <v>1</v>
          </cell>
          <cell r="G3752">
            <v>1</v>
          </cell>
          <cell r="H3752">
            <v>0</v>
          </cell>
          <cell r="I3752">
            <v>0</v>
          </cell>
          <cell r="J3752">
            <v>0</v>
          </cell>
          <cell r="K3752">
            <v>1</v>
          </cell>
          <cell r="L3752">
            <v>0</v>
          </cell>
          <cell r="M3752">
            <v>0</v>
          </cell>
          <cell r="N3752">
            <v>0</v>
          </cell>
          <cell r="O3752">
            <v>0</v>
          </cell>
          <cell r="P3752">
            <v>0</v>
          </cell>
          <cell r="Q3752">
            <v>0</v>
          </cell>
          <cell r="R3752">
            <v>0</v>
          </cell>
          <cell r="S3752">
            <v>0</v>
          </cell>
          <cell r="T3752">
            <v>0</v>
          </cell>
          <cell r="U3752">
            <v>1</v>
          </cell>
          <cell r="V3752">
            <v>0</v>
          </cell>
          <cell r="W3752">
            <v>0</v>
          </cell>
          <cell r="X3752">
            <v>0</v>
          </cell>
          <cell r="Y3752">
            <v>1</v>
          </cell>
          <cell r="Z3752">
            <v>0</v>
          </cell>
          <cell r="AA3752" t="str">
            <v>QLC</v>
          </cell>
          <cell r="AB3752" t="str">
            <v>64231001</v>
          </cell>
          <cell r="AC3752" t="str">
            <v>24212001</v>
          </cell>
        </row>
        <row r="3753">
          <cell r="A3753" t="str">
            <v>014883063</v>
          </cell>
          <cell r="B3753" t="str">
            <v>Giá treo màn hình</v>
          </cell>
          <cell r="C3753" t="str">
            <v>Chiếc</v>
          </cell>
          <cell r="D3753">
            <v>44266</v>
          </cell>
          <cell r="E3753">
            <v>0</v>
          </cell>
          <cell r="F3753">
            <v>1</v>
          </cell>
          <cell r="G3753">
            <v>1</v>
          </cell>
          <cell r="H3753">
            <v>0</v>
          </cell>
          <cell r="I3753">
            <v>0</v>
          </cell>
          <cell r="J3753">
            <v>0</v>
          </cell>
          <cell r="K3753">
            <v>1</v>
          </cell>
          <cell r="L3753">
            <v>0</v>
          </cell>
          <cell r="M3753">
            <v>0</v>
          </cell>
          <cell r="N3753">
            <v>0</v>
          </cell>
          <cell r="O3753">
            <v>0</v>
          </cell>
          <cell r="P3753">
            <v>0</v>
          </cell>
          <cell r="Q3753">
            <v>0</v>
          </cell>
          <cell r="R3753">
            <v>0</v>
          </cell>
          <cell r="S3753">
            <v>0</v>
          </cell>
          <cell r="T3753">
            <v>0</v>
          </cell>
          <cell r="U3753">
            <v>1</v>
          </cell>
          <cell r="V3753">
            <v>0</v>
          </cell>
          <cell r="W3753">
            <v>0</v>
          </cell>
          <cell r="X3753">
            <v>0</v>
          </cell>
          <cell r="Y3753">
            <v>1</v>
          </cell>
          <cell r="Z3753">
            <v>0</v>
          </cell>
          <cell r="AA3753" t="str">
            <v>FI</v>
          </cell>
          <cell r="AB3753" t="str">
            <v>63317301</v>
          </cell>
          <cell r="AC3753" t="str">
            <v>24212001</v>
          </cell>
        </row>
        <row r="3754">
          <cell r="A3754" t="str">
            <v>014883064</v>
          </cell>
          <cell r="B3754" t="str">
            <v>Giá treo màn hình</v>
          </cell>
          <cell r="C3754" t="str">
            <v>Chiếc</v>
          </cell>
          <cell r="D3754">
            <v>44266</v>
          </cell>
          <cell r="E3754">
            <v>0</v>
          </cell>
          <cell r="F3754">
            <v>1</v>
          </cell>
          <cell r="G3754">
            <v>1</v>
          </cell>
          <cell r="H3754">
            <v>0</v>
          </cell>
          <cell r="I3754">
            <v>0</v>
          </cell>
          <cell r="J3754">
            <v>0</v>
          </cell>
          <cell r="K3754">
            <v>1</v>
          </cell>
          <cell r="L3754">
            <v>0</v>
          </cell>
          <cell r="M3754">
            <v>0</v>
          </cell>
          <cell r="N3754">
            <v>0</v>
          </cell>
          <cell r="O3754">
            <v>0</v>
          </cell>
          <cell r="P3754">
            <v>0</v>
          </cell>
          <cell r="Q3754">
            <v>0</v>
          </cell>
          <cell r="R3754">
            <v>0</v>
          </cell>
          <cell r="S3754">
            <v>0</v>
          </cell>
          <cell r="T3754">
            <v>0</v>
          </cell>
          <cell r="U3754">
            <v>1</v>
          </cell>
          <cell r="V3754">
            <v>0</v>
          </cell>
          <cell r="W3754">
            <v>0</v>
          </cell>
          <cell r="X3754">
            <v>0</v>
          </cell>
          <cell r="Y3754">
            <v>1</v>
          </cell>
          <cell r="Z3754">
            <v>0</v>
          </cell>
          <cell r="AA3754" t="str">
            <v>QLC</v>
          </cell>
          <cell r="AB3754" t="str">
            <v>64231001</v>
          </cell>
          <cell r="AC3754" t="str">
            <v>24212001</v>
          </cell>
        </row>
        <row r="3755">
          <cell r="A3755" t="str">
            <v>014883065</v>
          </cell>
          <cell r="B3755" t="str">
            <v>Giá treo màn hình</v>
          </cell>
          <cell r="C3755" t="str">
            <v>Chiếc</v>
          </cell>
          <cell r="D3755">
            <v>44266</v>
          </cell>
          <cell r="E3755">
            <v>0</v>
          </cell>
          <cell r="F3755">
            <v>1</v>
          </cell>
          <cell r="G3755">
            <v>1</v>
          </cell>
          <cell r="H3755">
            <v>0</v>
          </cell>
          <cell r="I3755">
            <v>0</v>
          </cell>
          <cell r="J3755">
            <v>0</v>
          </cell>
          <cell r="K3755">
            <v>1</v>
          </cell>
          <cell r="L3755">
            <v>0</v>
          </cell>
          <cell r="M3755">
            <v>0</v>
          </cell>
          <cell r="N3755">
            <v>0</v>
          </cell>
          <cell r="O3755">
            <v>0</v>
          </cell>
          <cell r="P3755">
            <v>0</v>
          </cell>
          <cell r="Q3755">
            <v>0</v>
          </cell>
          <cell r="R3755">
            <v>0</v>
          </cell>
          <cell r="S3755">
            <v>0</v>
          </cell>
          <cell r="T3755">
            <v>0</v>
          </cell>
          <cell r="U3755">
            <v>1</v>
          </cell>
          <cell r="V3755">
            <v>0</v>
          </cell>
          <cell r="W3755">
            <v>0</v>
          </cell>
          <cell r="X3755">
            <v>0</v>
          </cell>
          <cell r="Y3755">
            <v>1</v>
          </cell>
          <cell r="Z3755">
            <v>0</v>
          </cell>
          <cell r="AA3755" t="str">
            <v>QLC</v>
          </cell>
          <cell r="AB3755" t="str">
            <v>64232001</v>
          </cell>
          <cell r="AC3755" t="str">
            <v>24212001</v>
          </cell>
        </row>
        <row r="3756">
          <cell r="A3756" t="str">
            <v>014883066</v>
          </cell>
          <cell r="B3756" t="str">
            <v>Giá treo màn hình</v>
          </cell>
          <cell r="C3756" t="str">
            <v>Chiếc</v>
          </cell>
          <cell r="D3756">
            <v>44266</v>
          </cell>
          <cell r="E3756">
            <v>0</v>
          </cell>
          <cell r="F3756">
            <v>1</v>
          </cell>
          <cell r="G3756">
            <v>1</v>
          </cell>
          <cell r="H3756">
            <v>0</v>
          </cell>
          <cell r="I3756">
            <v>0</v>
          </cell>
          <cell r="J3756">
            <v>0</v>
          </cell>
          <cell r="K3756">
            <v>1</v>
          </cell>
          <cell r="L3756">
            <v>0</v>
          </cell>
          <cell r="M3756">
            <v>0</v>
          </cell>
          <cell r="N3756">
            <v>0</v>
          </cell>
          <cell r="O3756">
            <v>0</v>
          </cell>
          <cell r="P3756">
            <v>0</v>
          </cell>
          <cell r="Q3756">
            <v>0</v>
          </cell>
          <cell r="R3756">
            <v>0</v>
          </cell>
          <cell r="S3756">
            <v>0</v>
          </cell>
          <cell r="T3756">
            <v>0</v>
          </cell>
          <cell r="U3756">
            <v>1</v>
          </cell>
          <cell r="V3756">
            <v>0</v>
          </cell>
          <cell r="W3756">
            <v>0</v>
          </cell>
          <cell r="X3756">
            <v>0</v>
          </cell>
          <cell r="Y3756">
            <v>1</v>
          </cell>
          <cell r="Z3756">
            <v>0</v>
          </cell>
          <cell r="AA3756" t="str">
            <v>QLC</v>
          </cell>
          <cell r="AB3756" t="str">
            <v>64232001</v>
          </cell>
          <cell r="AC3756" t="str">
            <v>24212001</v>
          </cell>
        </row>
        <row r="3757">
          <cell r="A3757" t="str">
            <v>014883067</v>
          </cell>
          <cell r="B3757" t="str">
            <v>Giá treo màn hình</v>
          </cell>
          <cell r="C3757" t="str">
            <v>Chiếc</v>
          </cell>
          <cell r="D3757">
            <v>44266</v>
          </cell>
          <cell r="E3757">
            <v>0</v>
          </cell>
          <cell r="F3757">
            <v>1</v>
          </cell>
          <cell r="G3757">
            <v>1</v>
          </cell>
          <cell r="H3757">
            <v>0</v>
          </cell>
          <cell r="I3757">
            <v>0</v>
          </cell>
          <cell r="J3757">
            <v>0</v>
          </cell>
          <cell r="K3757">
            <v>1</v>
          </cell>
          <cell r="L3757">
            <v>0</v>
          </cell>
          <cell r="M3757">
            <v>0</v>
          </cell>
          <cell r="N3757">
            <v>0</v>
          </cell>
          <cell r="O3757">
            <v>0</v>
          </cell>
          <cell r="P3757">
            <v>0</v>
          </cell>
          <cell r="Q3757">
            <v>0</v>
          </cell>
          <cell r="R3757">
            <v>0</v>
          </cell>
          <cell r="S3757">
            <v>0</v>
          </cell>
          <cell r="T3757">
            <v>0</v>
          </cell>
          <cell r="U3757">
            <v>1</v>
          </cell>
          <cell r="V3757">
            <v>0</v>
          </cell>
          <cell r="W3757">
            <v>0</v>
          </cell>
          <cell r="X3757">
            <v>0</v>
          </cell>
          <cell r="Y3757">
            <v>1</v>
          </cell>
          <cell r="Z3757">
            <v>0</v>
          </cell>
          <cell r="AA3757" t="str">
            <v>QLC</v>
          </cell>
          <cell r="AB3757" t="str">
            <v>64232001</v>
          </cell>
          <cell r="AC3757" t="str">
            <v>24212001</v>
          </cell>
        </row>
        <row r="3758">
          <cell r="A3758" t="str">
            <v>014883068</v>
          </cell>
          <cell r="B3758" t="str">
            <v>Giá treo màn hình</v>
          </cell>
          <cell r="C3758" t="str">
            <v>Chiếc</v>
          </cell>
          <cell r="D3758">
            <v>44266</v>
          </cell>
          <cell r="E3758">
            <v>0</v>
          </cell>
          <cell r="F3758">
            <v>1</v>
          </cell>
          <cell r="G3758">
            <v>1</v>
          </cell>
          <cell r="H3758">
            <v>0</v>
          </cell>
          <cell r="I3758">
            <v>0</v>
          </cell>
          <cell r="J3758">
            <v>0</v>
          </cell>
          <cell r="K3758">
            <v>1</v>
          </cell>
          <cell r="L3758">
            <v>0</v>
          </cell>
          <cell r="M3758">
            <v>0</v>
          </cell>
          <cell r="N3758">
            <v>0</v>
          </cell>
          <cell r="O3758">
            <v>0</v>
          </cell>
          <cell r="P3758">
            <v>0</v>
          </cell>
          <cell r="Q3758">
            <v>0</v>
          </cell>
          <cell r="R3758">
            <v>0</v>
          </cell>
          <cell r="S3758">
            <v>0</v>
          </cell>
          <cell r="T3758">
            <v>0</v>
          </cell>
          <cell r="U3758">
            <v>1</v>
          </cell>
          <cell r="V3758">
            <v>0</v>
          </cell>
          <cell r="W3758">
            <v>0</v>
          </cell>
          <cell r="X3758">
            <v>0</v>
          </cell>
          <cell r="Y3758">
            <v>1</v>
          </cell>
          <cell r="Z3758">
            <v>0</v>
          </cell>
          <cell r="AA3758" t="str">
            <v>QLC</v>
          </cell>
          <cell r="AB3758" t="str">
            <v>64231001</v>
          </cell>
          <cell r="AC3758" t="str">
            <v>24212001</v>
          </cell>
        </row>
        <row r="3759">
          <cell r="A3759" t="str">
            <v>014883069</v>
          </cell>
          <cell r="B3759" t="str">
            <v>Xe đẩy hàng 4 bánh Stanley PC528</v>
          </cell>
          <cell r="C3759" t="str">
            <v>Chiếc</v>
          </cell>
          <cell r="D3759">
            <v>44537</v>
          </cell>
          <cell r="E3759">
            <v>3102000</v>
          </cell>
          <cell r="F3759">
            <v>1</v>
          </cell>
          <cell r="G3759">
            <v>1</v>
          </cell>
          <cell r="H3759">
            <v>3102000</v>
          </cell>
          <cell r="I3759">
            <v>3102000</v>
          </cell>
          <cell r="J3759">
            <v>0</v>
          </cell>
          <cell r="K3759">
            <v>1</v>
          </cell>
          <cell r="L3759">
            <v>0</v>
          </cell>
          <cell r="M3759">
            <v>0</v>
          </cell>
          <cell r="N3759">
            <v>0</v>
          </cell>
          <cell r="O3759">
            <v>0</v>
          </cell>
          <cell r="P3759">
            <v>0</v>
          </cell>
          <cell r="Q3759">
            <v>0</v>
          </cell>
          <cell r="R3759">
            <v>0</v>
          </cell>
          <cell r="S3759">
            <v>0</v>
          </cell>
          <cell r="T3759">
            <v>0</v>
          </cell>
          <cell r="U3759">
            <v>1</v>
          </cell>
          <cell r="V3759">
            <v>3102000</v>
          </cell>
          <cell r="W3759">
            <v>3102000</v>
          </cell>
          <cell r="X3759">
            <v>0</v>
          </cell>
          <cell r="Y3759">
            <v>1</v>
          </cell>
          <cell r="Z3759">
            <v>0</v>
          </cell>
          <cell r="AA3759" t="str">
            <v>QLC</v>
          </cell>
          <cell r="AB3759" t="str">
            <v>64231001</v>
          </cell>
          <cell r="AC3759" t="str">
            <v>24212001</v>
          </cell>
        </row>
        <row r="3760">
          <cell r="A3760" t="str">
            <v>014883070</v>
          </cell>
          <cell r="B3760" t="str">
            <v>Giá treo tivi thả trần</v>
          </cell>
          <cell r="C3760" t="str">
            <v>Chiếc</v>
          </cell>
          <cell r="D3760">
            <v>44547</v>
          </cell>
          <cell r="E3760">
            <v>1540000</v>
          </cell>
          <cell r="F3760">
            <v>1</v>
          </cell>
          <cell r="G3760">
            <v>1</v>
          </cell>
          <cell r="H3760">
            <v>1540000</v>
          </cell>
          <cell r="I3760">
            <v>1540000</v>
          </cell>
          <cell r="J3760">
            <v>0</v>
          </cell>
          <cell r="K3760">
            <v>1</v>
          </cell>
          <cell r="L3760">
            <v>0</v>
          </cell>
          <cell r="M3760">
            <v>0</v>
          </cell>
          <cell r="N3760">
            <v>0</v>
          </cell>
          <cell r="O3760">
            <v>0</v>
          </cell>
          <cell r="P3760">
            <v>0</v>
          </cell>
          <cell r="Q3760">
            <v>0</v>
          </cell>
          <cell r="R3760">
            <v>0</v>
          </cell>
          <cell r="S3760">
            <v>0</v>
          </cell>
          <cell r="T3760">
            <v>0</v>
          </cell>
          <cell r="U3760">
            <v>1</v>
          </cell>
          <cell r="V3760">
            <v>1540000</v>
          </cell>
          <cell r="W3760">
            <v>1540000</v>
          </cell>
          <cell r="X3760">
            <v>0</v>
          </cell>
          <cell r="Y3760">
            <v>1</v>
          </cell>
          <cell r="Z3760">
            <v>0</v>
          </cell>
          <cell r="AA3760" t="str">
            <v>MG.TV1</v>
          </cell>
          <cell r="AB3760" t="str">
            <v>63317301</v>
          </cell>
          <cell r="AC3760" t="str">
            <v>24212001</v>
          </cell>
        </row>
        <row r="3761">
          <cell r="A3761" t="str">
            <v>014883071</v>
          </cell>
          <cell r="B3761" t="str">
            <v>Giá treo tivi thả trần</v>
          </cell>
          <cell r="C3761" t="str">
            <v>Chiếc</v>
          </cell>
          <cell r="D3761">
            <v>44547</v>
          </cell>
          <cell r="E3761">
            <v>1540000</v>
          </cell>
          <cell r="F3761">
            <v>1</v>
          </cell>
          <cell r="G3761">
            <v>1</v>
          </cell>
          <cell r="H3761">
            <v>1540000</v>
          </cell>
          <cell r="I3761">
            <v>1540000</v>
          </cell>
          <cell r="J3761">
            <v>0</v>
          </cell>
          <cell r="K3761">
            <v>1</v>
          </cell>
          <cell r="L3761">
            <v>0</v>
          </cell>
          <cell r="M3761">
            <v>0</v>
          </cell>
          <cell r="N3761">
            <v>0</v>
          </cell>
          <cell r="O3761">
            <v>0</v>
          </cell>
          <cell r="P3761">
            <v>0</v>
          </cell>
          <cell r="Q3761">
            <v>0</v>
          </cell>
          <cell r="R3761">
            <v>0</v>
          </cell>
          <cell r="S3761">
            <v>0</v>
          </cell>
          <cell r="T3761">
            <v>0</v>
          </cell>
          <cell r="U3761">
            <v>1</v>
          </cell>
          <cell r="V3761">
            <v>1540000</v>
          </cell>
          <cell r="W3761">
            <v>1540000</v>
          </cell>
          <cell r="X3761">
            <v>0</v>
          </cell>
          <cell r="Y3761">
            <v>1</v>
          </cell>
          <cell r="Z3761">
            <v>0</v>
          </cell>
          <cell r="AA3761" t="str">
            <v>MG.TV1</v>
          </cell>
          <cell r="AB3761" t="str">
            <v>63317301</v>
          </cell>
          <cell r="AC3761" t="str">
            <v>24212001</v>
          </cell>
        </row>
        <row r="3762">
          <cell r="A3762" t="str">
            <v>014883072</v>
          </cell>
          <cell r="B3762" t="str">
            <v>Giá treo tivi thả trần</v>
          </cell>
          <cell r="C3762" t="str">
            <v>Chiếc</v>
          </cell>
          <cell r="D3762">
            <v>44547</v>
          </cell>
          <cell r="E3762">
            <v>1540000</v>
          </cell>
          <cell r="F3762">
            <v>1</v>
          </cell>
          <cell r="G3762">
            <v>1</v>
          </cell>
          <cell r="H3762">
            <v>1540000</v>
          </cell>
          <cell r="I3762">
            <v>1540000</v>
          </cell>
          <cell r="J3762">
            <v>0</v>
          </cell>
          <cell r="K3762">
            <v>1</v>
          </cell>
          <cell r="L3762">
            <v>0</v>
          </cell>
          <cell r="M3762">
            <v>0</v>
          </cell>
          <cell r="N3762">
            <v>0</v>
          </cell>
          <cell r="O3762">
            <v>0</v>
          </cell>
          <cell r="P3762">
            <v>0</v>
          </cell>
          <cell r="Q3762">
            <v>0</v>
          </cell>
          <cell r="R3762">
            <v>0</v>
          </cell>
          <cell r="S3762">
            <v>0</v>
          </cell>
          <cell r="T3762">
            <v>0</v>
          </cell>
          <cell r="U3762">
            <v>1</v>
          </cell>
          <cell r="V3762">
            <v>1540000</v>
          </cell>
          <cell r="W3762">
            <v>1540000</v>
          </cell>
          <cell r="X3762">
            <v>0</v>
          </cell>
          <cell r="Y3762">
            <v>1</v>
          </cell>
          <cell r="Z3762">
            <v>0</v>
          </cell>
          <cell r="AA3762" t="str">
            <v>MG.TV1</v>
          </cell>
          <cell r="AB3762" t="str">
            <v>63317301</v>
          </cell>
          <cell r="AC3762" t="str">
            <v>24212001</v>
          </cell>
        </row>
        <row r="3763">
          <cell r="A3763" t="str">
            <v>014883073</v>
          </cell>
          <cell r="B3763" t="str">
            <v>Giá treo tivi thả trần</v>
          </cell>
          <cell r="C3763" t="str">
            <v>Chiếc</v>
          </cell>
          <cell r="D3763">
            <v>44547</v>
          </cell>
          <cell r="E3763">
            <v>1540000</v>
          </cell>
          <cell r="F3763">
            <v>1</v>
          </cell>
          <cell r="G3763">
            <v>1</v>
          </cell>
          <cell r="H3763">
            <v>1540000</v>
          </cell>
          <cell r="I3763">
            <v>1540000</v>
          </cell>
          <cell r="J3763">
            <v>0</v>
          </cell>
          <cell r="K3763">
            <v>1</v>
          </cell>
          <cell r="L3763">
            <v>0</v>
          </cell>
          <cell r="M3763">
            <v>0</v>
          </cell>
          <cell r="N3763">
            <v>0</v>
          </cell>
          <cell r="O3763">
            <v>0</v>
          </cell>
          <cell r="P3763">
            <v>0</v>
          </cell>
          <cell r="Q3763">
            <v>0</v>
          </cell>
          <cell r="R3763">
            <v>0</v>
          </cell>
          <cell r="S3763">
            <v>0</v>
          </cell>
          <cell r="T3763">
            <v>0</v>
          </cell>
          <cell r="U3763">
            <v>1</v>
          </cell>
          <cell r="V3763">
            <v>1540000</v>
          </cell>
          <cell r="W3763">
            <v>1540000</v>
          </cell>
          <cell r="X3763">
            <v>0</v>
          </cell>
          <cell r="Y3763">
            <v>1</v>
          </cell>
          <cell r="Z3763">
            <v>0</v>
          </cell>
          <cell r="AA3763" t="str">
            <v>MG.TV1</v>
          </cell>
          <cell r="AB3763" t="str">
            <v>63317301</v>
          </cell>
          <cell r="AC3763" t="str">
            <v>24212001</v>
          </cell>
        </row>
        <row r="3764">
          <cell r="A3764" t="str">
            <v>014883074</v>
          </cell>
          <cell r="B3764" t="str">
            <v>Giá treo tivi thả trần</v>
          </cell>
          <cell r="C3764" t="str">
            <v>Chiếc</v>
          </cell>
          <cell r="D3764">
            <v>44547</v>
          </cell>
          <cell r="E3764">
            <v>1540000</v>
          </cell>
          <cell r="F3764">
            <v>1</v>
          </cell>
          <cell r="G3764">
            <v>1</v>
          </cell>
          <cell r="H3764">
            <v>1540000</v>
          </cell>
          <cell r="I3764">
            <v>1540000</v>
          </cell>
          <cell r="J3764">
            <v>0</v>
          </cell>
          <cell r="K3764">
            <v>1</v>
          </cell>
          <cell r="L3764">
            <v>0</v>
          </cell>
          <cell r="M3764">
            <v>0</v>
          </cell>
          <cell r="N3764">
            <v>0</v>
          </cell>
          <cell r="O3764">
            <v>0</v>
          </cell>
          <cell r="P3764">
            <v>0</v>
          </cell>
          <cell r="Q3764">
            <v>0</v>
          </cell>
          <cell r="R3764">
            <v>0</v>
          </cell>
          <cell r="S3764">
            <v>0</v>
          </cell>
          <cell r="T3764">
            <v>0</v>
          </cell>
          <cell r="U3764">
            <v>1</v>
          </cell>
          <cell r="V3764">
            <v>1540000</v>
          </cell>
          <cell r="W3764">
            <v>1540000</v>
          </cell>
          <cell r="X3764">
            <v>0</v>
          </cell>
          <cell r="Y3764">
            <v>1</v>
          </cell>
          <cell r="Z3764">
            <v>0</v>
          </cell>
          <cell r="AA3764" t="str">
            <v>QLC</v>
          </cell>
          <cell r="AB3764" t="str">
            <v>64232001</v>
          </cell>
          <cell r="AC3764" t="str">
            <v>24212001</v>
          </cell>
        </row>
        <row r="3765">
          <cell r="A3765" t="str">
            <v>014883075</v>
          </cell>
          <cell r="B3765" t="str">
            <v>Xe đẩy hàng Prestar NF-301</v>
          </cell>
          <cell r="C3765" t="str">
            <v>Cái</v>
          </cell>
          <cell r="D3765">
            <v>44837</v>
          </cell>
          <cell r="E3765">
            <v>4536000</v>
          </cell>
          <cell r="F3765">
            <v>1</v>
          </cell>
          <cell r="G3765">
            <v>1</v>
          </cell>
          <cell r="H3765">
            <v>0</v>
          </cell>
          <cell r="I3765">
            <v>0</v>
          </cell>
          <cell r="J3765">
            <v>0</v>
          </cell>
          <cell r="K3765">
            <v>0</v>
          </cell>
          <cell r="L3765">
            <v>0</v>
          </cell>
          <cell r="M3765">
            <v>1</v>
          </cell>
          <cell r="N3765">
            <v>4536000</v>
          </cell>
          <cell r="O3765">
            <v>0</v>
          </cell>
          <cell r="P3765">
            <v>0</v>
          </cell>
          <cell r="Q3765">
            <v>0</v>
          </cell>
          <cell r="R3765">
            <v>0</v>
          </cell>
          <cell r="S3765">
            <v>1</v>
          </cell>
          <cell r="T3765">
            <v>4536000</v>
          </cell>
          <cell r="U3765">
            <v>1</v>
          </cell>
          <cell r="V3765">
            <v>4536000</v>
          </cell>
          <cell r="W3765">
            <v>4536000</v>
          </cell>
          <cell r="X3765">
            <v>0</v>
          </cell>
          <cell r="Y3765">
            <v>1</v>
          </cell>
          <cell r="Z3765">
            <v>0</v>
          </cell>
          <cell r="AA3765" t="str">
            <v>QLC</v>
          </cell>
          <cell r="AB3765" t="str">
            <v>64232001</v>
          </cell>
          <cell r="AC3765" t="str">
            <v>24212001</v>
          </cell>
        </row>
        <row r="3766">
          <cell r="A3766" t="str">
            <v>014883076</v>
          </cell>
          <cell r="B3766" t="str">
            <v>Xe đẩy hàng Prestar NF-301</v>
          </cell>
          <cell r="C3766" t="str">
            <v>Cái</v>
          </cell>
          <cell r="D3766">
            <v>44837</v>
          </cell>
          <cell r="E3766">
            <v>4536000</v>
          </cell>
          <cell r="F3766">
            <v>1</v>
          </cell>
          <cell r="G3766">
            <v>1</v>
          </cell>
          <cell r="H3766">
            <v>0</v>
          </cell>
          <cell r="I3766">
            <v>0</v>
          </cell>
          <cell r="J3766">
            <v>0</v>
          </cell>
          <cell r="K3766">
            <v>0</v>
          </cell>
          <cell r="L3766">
            <v>0</v>
          </cell>
          <cell r="M3766">
            <v>1</v>
          </cell>
          <cell r="N3766">
            <v>4536000</v>
          </cell>
          <cell r="O3766">
            <v>0</v>
          </cell>
          <cell r="P3766">
            <v>0</v>
          </cell>
          <cell r="Q3766">
            <v>0</v>
          </cell>
          <cell r="R3766">
            <v>0</v>
          </cell>
          <cell r="S3766">
            <v>1</v>
          </cell>
          <cell r="T3766">
            <v>4536000</v>
          </cell>
          <cell r="U3766">
            <v>1</v>
          </cell>
          <cell r="V3766">
            <v>4536000</v>
          </cell>
          <cell r="W3766">
            <v>4536000</v>
          </cell>
          <cell r="X3766">
            <v>0</v>
          </cell>
          <cell r="Y3766">
            <v>1</v>
          </cell>
          <cell r="Z3766">
            <v>0</v>
          </cell>
          <cell r="AA3766" t="str">
            <v>QLC</v>
          </cell>
          <cell r="AB3766" t="str">
            <v>64232001</v>
          </cell>
          <cell r="AC3766" t="str">
            <v>24212001</v>
          </cell>
        </row>
        <row r="3767">
          <cell r="A3767" t="str">
            <v>014883077</v>
          </cell>
          <cell r="B3767" t="str">
            <v>Vali - HB7*001</v>
          </cell>
          <cell r="C3767" t="str">
            <v>Cái</v>
          </cell>
          <cell r="D3767">
            <v>45194</v>
          </cell>
          <cell r="E3767">
            <v>11900000</v>
          </cell>
          <cell r="F3767">
            <v>1</v>
          </cell>
          <cell r="G3767">
            <v>1</v>
          </cell>
          <cell r="H3767">
            <v>0</v>
          </cell>
          <cell r="I3767">
            <v>0</v>
          </cell>
          <cell r="J3767">
            <v>0</v>
          </cell>
          <cell r="K3767">
            <v>0</v>
          </cell>
          <cell r="L3767">
            <v>0</v>
          </cell>
          <cell r="M3767">
            <v>1</v>
          </cell>
          <cell r="N3767">
            <v>11900000</v>
          </cell>
          <cell r="O3767">
            <v>0</v>
          </cell>
          <cell r="P3767">
            <v>0</v>
          </cell>
          <cell r="Q3767">
            <v>0</v>
          </cell>
          <cell r="R3767">
            <v>0</v>
          </cell>
          <cell r="S3767">
            <v>1</v>
          </cell>
          <cell r="T3767">
            <v>11900000</v>
          </cell>
          <cell r="U3767">
            <v>1</v>
          </cell>
          <cell r="V3767">
            <v>11900000</v>
          </cell>
          <cell r="W3767">
            <v>11900000</v>
          </cell>
          <cell r="X3767">
            <v>0</v>
          </cell>
          <cell r="Y3767">
            <v>1</v>
          </cell>
          <cell r="Z3767">
            <v>0</v>
          </cell>
          <cell r="AA3767" t="str">
            <v>QLC</v>
          </cell>
          <cell r="AB3767" t="str">
            <v>64232001</v>
          </cell>
          <cell r="AC3767" t="str">
            <v>24212001</v>
          </cell>
        </row>
        <row r="3768">
          <cell r="A3768" t="str">
            <v>014883078</v>
          </cell>
          <cell r="B3768" t="str">
            <v>Vali - HB7*001</v>
          </cell>
          <cell r="C3768" t="str">
            <v>Cái</v>
          </cell>
          <cell r="D3768">
            <v>45194</v>
          </cell>
          <cell r="E3768">
            <v>11900000</v>
          </cell>
          <cell r="F3768">
            <v>1</v>
          </cell>
          <cell r="G3768">
            <v>1</v>
          </cell>
          <cell r="H3768">
            <v>0</v>
          </cell>
          <cell r="I3768">
            <v>0</v>
          </cell>
          <cell r="J3768">
            <v>0</v>
          </cell>
          <cell r="K3768">
            <v>0</v>
          </cell>
          <cell r="L3768">
            <v>0</v>
          </cell>
          <cell r="M3768">
            <v>1</v>
          </cell>
          <cell r="N3768">
            <v>11900000</v>
          </cell>
          <cell r="O3768">
            <v>0</v>
          </cell>
          <cell r="P3768">
            <v>0</v>
          </cell>
          <cell r="Q3768">
            <v>0</v>
          </cell>
          <cell r="R3768">
            <v>0</v>
          </cell>
          <cell r="S3768">
            <v>1</v>
          </cell>
          <cell r="T3768">
            <v>11900000</v>
          </cell>
          <cell r="U3768">
            <v>1</v>
          </cell>
          <cell r="V3768">
            <v>11900000</v>
          </cell>
          <cell r="W3768">
            <v>11900000</v>
          </cell>
          <cell r="X3768">
            <v>0</v>
          </cell>
          <cell r="Y3768">
            <v>1</v>
          </cell>
          <cell r="Z3768">
            <v>0</v>
          </cell>
          <cell r="AA3768" t="str">
            <v>QLC</v>
          </cell>
          <cell r="AB3768" t="str">
            <v>64232001</v>
          </cell>
          <cell r="AC3768" t="str">
            <v>24212001</v>
          </cell>
        </row>
        <row r="3769">
          <cell r="A3769" t="str">
            <v>014883079</v>
          </cell>
          <cell r="B3769" t="str">
            <v>Vali - HB7*001</v>
          </cell>
          <cell r="C3769" t="str">
            <v>Cái</v>
          </cell>
          <cell r="D3769">
            <v>45194</v>
          </cell>
          <cell r="E3769">
            <v>11900000</v>
          </cell>
          <cell r="F3769">
            <v>1</v>
          </cell>
          <cell r="G3769">
            <v>1</v>
          </cell>
          <cell r="H3769">
            <v>0</v>
          </cell>
          <cell r="I3769">
            <v>0</v>
          </cell>
          <cell r="J3769">
            <v>0</v>
          </cell>
          <cell r="K3769">
            <v>0</v>
          </cell>
          <cell r="L3769">
            <v>0</v>
          </cell>
          <cell r="M3769">
            <v>1</v>
          </cell>
          <cell r="N3769">
            <v>11900000</v>
          </cell>
          <cell r="O3769">
            <v>0</v>
          </cell>
          <cell r="P3769">
            <v>0</v>
          </cell>
          <cell r="Q3769">
            <v>0</v>
          </cell>
          <cell r="R3769">
            <v>0</v>
          </cell>
          <cell r="S3769">
            <v>1</v>
          </cell>
          <cell r="T3769">
            <v>11900000</v>
          </cell>
          <cell r="U3769">
            <v>1</v>
          </cell>
          <cell r="V3769">
            <v>11900000</v>
          </cell>
          <cell r="W3769">
            <v>11900000</v>
          </cell>
          <cell r="X3769">
            <v>0</v>
          </cell>
          <cell r="Y3769">
            <v>1</v>
          </cell>
          <cell r="Z3769">
            <v>0</v>
          </cell>
          <cell r="AA3769" t="str">
            <v>QLC</v>
          </cell>
          <cell r="AB3769" t="str">
            <v>64232001</v>
          </cell>
          <cell r="AC3769" t="str">
            <v>24212001</v>
          </cell>
        </row>
        <row r="3770">
          <cell r="A3770" t="str">
            <v>014883080</v>
          </cell>
          <cell r="B3770" t="str">
            <v>Vali - HB7*001</v>
          </cell>
          <cell r="C3770" t="str">
            <v>Cái</v>
          </cell>
          <cell r="D3770">
            <v>45194</v>
          </cell>
          <cell r="E3770">
            <v>11900000</v>
          </cell>
          <cell r="F3770">
            <v>1</v>
          </cell>
          <cell r="G3770">
            <v>1</v>
          </cell>
          <cell r="H3770">
            <v>0</v>
          </cell>
          <cell r="I3770">
            <v>0</v>
          </cell>
          <cell r="J3770">
            <v>0</v>
          </cell>
          <cell r="K3770">
            <v>0</v>
          </cell>
          <cell r="L3770">
            <v>0</v>
          </cell>
          <cell r="M3770">
            <v>1</v>
          </cell>
          <cell r="N3770">
            <v>11900000</v>
          </cell>
          <cell r="O3770">
            <v>0</v>
          </cell>
          <cell r="P3770">
            <v>0</v>
          </cell>
          <cell r="Q3770">
            <v>0</v>
          </cell>
          <cell r="R3770">
            <v>0</v>
          </cell>
          <cell r="S3770">
            <v>1</v>
          </cell>
          <cell r="T3770">
            <v>11900000</v>
          </cell>
          <cell r="U3770">
            <v>1</v>
          </cell>
          <cell r="V3770">
            <v>11900000</v>
          </cell>
          <cell r="W3770">
            <v>11900000</v>
          </cell>
          <cell r="X3770">
            <v>0</v>
          </cell>
          <cell r="Y3770">
            <v>1</v>
          </cell>
          <cell r="Z3770">
            <v>0</v>
          </cell>
          <cell r="AA3770" t="str">
            <v>QLC</v>
          </cell>
          <cell r="AB3770" t="str">
            <v>64232001</v>
          </cell>
          <cell r="AC3770" t="str">
            <v>24212001</v>
          </cell>
        </row>
        <row r="3771">
          <cell r="A3771" t="str">
            <v>014883081</v>
          </cell>
          <cell r="B3771" t="str">
            <v>Vali - HB7*001</v>
          </cell>
          <cell r="C3771" t="str">
            <v>Cái</v>
          </cell>
          <cell r="D3771">
            <v>45194</v>
          </cell>
          <cell r="E3771">
            <v>11900000</v>
          </cell>
          <cell r="F3771">
            <v>1</v>
          </cell>
          <cell r="G3771">
            <v>1</v>
          </cell>
          <cell r="H3771">
            <v>0</v>
          </cell>
          <cell r="I3771">
            <v>0</v>
          </cell>
          <cell r="J3771">
            <v>0</v>
          </cell>
          <cell r="K3771">
            <v>0</v>
          </cell>
          <cell r="L3771">
            <v>0</v>
          </cell>
          <cell r="M3771">
            <v>1</v>
          </cell>
          <cell r="N3771">
            <v>11900000</v>
          </cell>
          <cell r="O3771">
            <v>0</v>
          </cell>
          <cell r="P3771">
            <v>0</v>
          </cell>
          <cell r="Q3771">
            <v>0</v>
          </cell>
          <cell r="R3771">
            <v>0</v>
          </cell>
          <cell r="S3771">
            <v>1</v>
          </cell>
          <cell r="T3771">
            <v>11900000</v>
          </cell>
          <cell r="U3771">
            <v>1</v>
          </cell>
          <cell r="V3771">
            <v>11900000</v>
          </cell>
          <cell r="W3771">
            <v>11900000</v>
          </cell>
          <cell r="X3771">
            <v>0</v>
          </cell>
          <cell r="Y3771">
            <v>1</v>
          </cell>
          <cell r="Z3771">
            <v>0</v>
          </cell>
          <cell r="AA3771" t="str">
            <v>QLC</v>
          </cell>
          <cell r="AB3771" t="str">
            <v>64232001</v>
          </cell>
          <cell r="AC3771" t="str">
            <v>24212001</v>
          </cell>
        </row>
        <row r="3772">
          <cell r="A3772" t="str">
            <v>014883082</v>
          </cell>
          <cell r="B3772" t="str">
            <v>Vali - HB7*001</v>
          </cell>
          <cell r="C3772" t="str">
            <v>Cái</v>
          </cell>
          <cell r="D3772">
            <v>45194</v>
          </cell>
          <cell r="E3772">
            <v>11900000</v>
          </cell>
          <cell r="F3772">
            <v>1</v>
          </cell>
          <cell r="G3772">
            <v>1</v>
          </cell>
          <cell r="H3772">
            <v>0</v>
          </cell>
          <cell r="I3772">
            <v>0</v>
          </cell>
          <cell r="J3772">
            <v>0</v>
          </cell>
          <cell r="K3772">
            <v>0</v>
          </cell>
          <cell r="L3772">
            <v>0</v>
          </cell>
          <cell r="M3772">
            <v>1</v>
          </cell>
          <cell r="N3772">
            <v>11900000</v>
          </cell>
          <cell r="O3772">
            <v>0</v>
          </cell>
          <cell r="P3772">
            <v>0</v>
          </cell>
          <cell r="Q3772">
            <v>0</v>
          </cell>
          <cell r="R3772">
            <v>0</v>
          </cell>
          <cell r="S3772">
            <v>1</v>
          </cell>
          <cell r="T3772">
            <v>11900000</v>
          </cell>
          <cell r="U3772">
            <v>1</v>
          </cell>
          <cell r="V3772">
            <v>11900000</v>
          </cell>
          <cell r="W3772">
            <v>11900000</v>
          </cell>
          <cell r="X3772">
            <v>0</v>
          </cell>
          <cell r="Y3772">
            <v>1</v>
          </cell>
          <cell r="Z3772">
            <v>0</v>
          </cell>
          <cell r="AA3772" t="str">
            <v>QLC</v>
          </cell>
          <cell r="AB3772" t="str">
            <v>64232001</v>
          </cell>
          <cell r="AC3772" t="str">
            <v>24212001</v>
          </cell>
        </row>
        <row r="3773">
          <cell r="A3773" t="str">
            <v>014883083</v>
          </cell>
          <cell r="B3773" t="str">
            <v>Vali - HB7*001</v>
          </cell>
          <cell r="C3773" t="str">
            <v>Cái</v>
          </cell>
          <cell r="D3773">
            <v>45194</v>
          </cell>
          <cell r="E3773">
            <v>11900000</v>
          </cell>
          <cell r="F3773">
            <v>1</v>
          </cell>
          <cell r="G3773">
            <v>1</v>
          </cell>
          <cell r="H3773">
            <v>0</v>
          </cell>
          <cell r="I3773">
            <v>0</v>
          </cell>
          <cell r="J3773">
            <v>0</v>
          </cell>
          <cell r="K3773">
            <v>0</v>
          </cell>
          <cell r="L3773">
            <v>0</v>
          </cell>
          <cell r="M3773">
            <v>1</v>
          </cell>
          <cell r="N3773">
            <v>11900000</v>
          </cell>
          <cell r="O3773">
            <v>0</v>
          </cell>
          <cell r="P3773">
            <v>0</v>
          </cell>
          <cell r="Q3773">
            <v>0</v>
          </cell>
          <cell r="R3773">
            <v>0</v>
          </cell>
          <cell r="S3773">
            <v>1</v>
          </cell>
          <cell r="T3773">
            <v>11900000</v>
          </cell>
          <cell r="U3773">
            <v>1</v>
          </cell>
          <cell r="V3773">
            <v>11900000</v>
          </cell>
          <cell r="W3773">
            <v>11900000</v>
          </cell>
          <cell r="X3773">
            <v>0</v>
          </cell>
          <cell r="Y3773">
            <v>1</v>
          </cell>
          <cell r="Z3773">
            <v>0</v>
          </cell>
          <cell r="AA3773" t="str">
            <v>QLC</v>
          </cell>
          <cell r="AB3773" t="str">
            <v>64232001</v>
          </cell>
          <cell r="AC3773" t="str">
            <v>24212001</v>
          </cell>
        </row>
        <row r="3774">
          <cell r="A3774" t="str">
            <v>014883084</v>
          </cell>
          <cell r="B3774" t="str">
            <v>Vali - HB7*001</v>
          </cell>
          <cell r="C3774" t="str">
            <v>Cái</v>
          </cell>
          <cell r="D3774">
            <v>45194</v>
          </cell>
          <cell r="E3774">
            <v>11900000</v>
          </cell>
          <cell r="F3774">
            <v>1</v>
          </cell>
          <cell r="G3774">
            <v>1</v>
          </cell>
          <cell r="H3774">
            <v>0</v>
          </cell>
          <cell r="I3774">
            <v>0</v>
          </cell>
          <cell r="J3774">
            <v>0</v>
          </cell>
          <cell r="K3774">
            <v>0</v>
          </cell>
          <cell r="L3774">
            <v>0</v>
          </cell>
          <cell r="M3774">
            <v>1</v>
          </cell>
          <cell r="N3774">
            <v>11900000</v>
          </cell>
          <cell r="O3774">
            <v>0</v>
          </cell>
          <cell r="P3774">
            <v>0</v>
          </cell>
          <cell r="Q3774">
            <v>0</v>
          </cell>
          <cell r="R3774">
            <v>0</v>
          </cell>
          <cell r="S3774">
            <v>1</v>
          </cell>
          <cell r="T3774">
            <v>11900000</v>
          </cell>
          <cell r="U3774">
            <v>1</v>
          </cell>
          <cell r="V3774">
            <v>11900000</v>
          </cell>
          <cell r="W3774">
            <v>11900000</v>
          </cell>
          <cell r="X3774">
            <v>0</v>
          </cell>
          <cell r="Y3774">
            <v>1</v>
          </cell>
          <cell r="Z3774">
            <v>0</v>
          </cell>
          <cell r="AA3774" t="str">
            <v>QLC</v>
          </cell>
          <cell r="AB3774" t="str">
            <v>64232001</v>
          </cell>
          <cell r="AC3774" t="str">
            <v>24212001</v>
          </cell>
        </row>
        <row r="3775">
          <cell r="A3775" t="str">
            <v>014883085</v>
          </cell>
          <cell r="B3775" t="str">
            <v>Vali - HH5*001</v>
          </cell>
          <cell r="C3775" t="str">
            <v>Cái</v>
          </cell>
          <cell r="D3775">
            <v>45194</v>
          </cell>
          <cell r="E3775">
            <v>6860001</v>
          </cell>
          <cell r="F3775">
            <v>1</v>
          </cell>
          <cell r="G3775">
            <v>1</v>
          </cell>
          <cell r="H3775">
            <v>0</v>
          </cell>
          <cell r="I3775">
            <v>0</v>
          </cell>
          <cell r="J3775">
            <v>0</v>
          </cell>
          <cell r="K3775">
            <v>0</v>
          </cell>
          <cell r="L3775">
            <v>0</v>
          </cell>
          <cell r="M3775">
            <v>1</v>
          </cell>
          <cell r="N3775">
            <v>6860001</v>
          </cell>
          <cell r="O3775">
            <v>0</v>
          </cell>
          <cell r="P3775">
            <v>0</v>
          </cell>
          <cell r="Q3775">
            <v>0</v>
          </cell>
          <cell r="R3775">
            <v>0</v>
          </cell>
          <cell r="S3775">
            <v>1</v>
          </cell>
          <cell r="T3775">
            <v>6860001</v>
          </cell>
          <cell r="U3775">
            <v>1</v>
          </cell>
          <cell r="V3775">
            <v>6860001</v>
          </cell>
          <cell r="W3775">
            <v>6860001</v>
          </cell>
          <cell r="X3775">
            <v>0</v>
          </cell>
          <cell r="Y3775">
            <v>1</v>
          </cell>
          <cell r="Z3775">
            <v>0</v>
          </cell>
          <cell r="AA3775" t="str">
            <v>QLC</v>
          </cell>
          <cell r="AB3775" t="str">
            <v>64232001</v>
          </cell>
          <cell r="AC3775" t="str">
            <v>24212001</v>
          </cell>
        </row>
        <row r="3776">
          <cell r="A3776" t="str">
            <v>014883086</v>
          </cell>
          <cell r="B3776" t="str">
            <v>Vali - HH5*001</v>
          </cell>
          <cell r="C3776" t="str">
            <v>Cái</v>
          </cell>
          <cell r="D3776">
            <v>45194</v>
          </cell>
          <cell r="E3776">
            <v>6860001</v>
          </cell>
          <cell r="F3776">
            <v>1</v>
          </cell>
          <cell r="G3776">
            <v>1</v>
          </cell>
          <cell r="H3776">
            <v>0</v>
          </cell>
          <cell r="I3776">
            <v>0</v>
          </cell>
          <cell r="J3776">
            <v>0</v>
          </cell>
          <cell r="K3776">
            <v>0</v>
          </cell>
          <cell r="L3776">
            <v>0</v>
          </cell>
          <cell r="M3776">
            <v>1</v>
          </cell>
          <cell r="N3776">
            <v>6860001</v>
          </cell>
          <cell r="O3776">
            <v>0</v>
          </cell>
          <cell r="P3776">
            <v>0</v>
          </cell>
          <cell r="Q3776">
            <v>0</v>
          </cell>
          <cell r="R3776">
            <v>0</v>
          </cell>
          <cell r="S3776">
            <v>1</v>
          </cell>
          <cell r="T3776">
            <v>6860001</v>
          </cell>
          <cell r="U3776">
            <v>1</v>
          </cell>
          <cell r="V3776">
            <v>6860001</v>
          </cell>
          <cell r="W3776">
            <v>6860001</v>
          </cell>
          <cell r="X3776">
            <v>0</v>
          </cell>
          <cell r="Y3776">
            <v>1</v>
          </cell>
          <cell r="Z3776">
            <v>0</v>
          </cell>
          <cell r="AA3776" t="str">
            <v>QLC</v>
          </cell>
          <cell r="AB3776" t="str">
            <v>64232001</v>
          </cell>
          <cell r="AC3776" t="str">
            <v>24212001</v>
          </cell>
        </row>
        <row r="3777">
          <cell r="A3777" t="str">
            <v>014883087</v>
          </cell>
          <cell r="B3777" t="str">
            <v>Vali - HH5*001</v>
          </cell>
          <cell r="C3777" t="str">
            <v>Cái</v>
          </cell>
          <cell r="D3777">
            <v>45194</v>
          </cell>
          <cell r="E3777">
            <v>6860001</v>
          </cell>
          <cell r="F3777">
            <v>1</v>
          </cell>
          <cell r="G3777">
            <v>1</v>
          </cell>
          <cell r="H3777">
            <v>0</v>
          </cell>
          <cell r="I3777">
            <v>0</v>
          </cell>
          <cell r="J3777">
            <v>0</v>
          </cell>
          <cell r="K3777">
            <v>0</v>
          </cell>
          <cell r="L3777">
            <v>0</v>
          </cell>
          <cell r="M3777">
            <v>1</v>
          </cell>
          <cell r="N3777">
            <v>6860001</v>
          </cell>
          <cell r="O3777">
            <v>0</v>
          </cell>
          <cell r="P3777">
            <v>0</v>
          </cell>
          <cell r="Q3777">
            <v>0</v>
          </cell>
          <cell r="R3777">
            <v>0</v>
          </cell>
          <cell r="S3777">
            <v>1</v>
          </cell>
          <cell r="T3777">
            <v>6860001</v>
          </cell>
          <cell r="U3777">
            <v>1</v>
          </cell>
          <cell r="V3777">
            <v>6860001</v>
          </cell>
          <cell r="W3777">
            <v>6860001</v>
          </cell>
          <cell r="X3777">
            <v>0</v>
          </cell>
          <cell r="Y3777">
            <v>1</v>
          </cell>
          <cell r="Z3777">
            <v>0</v>
          </cell>
          <cell r="AA3777" t="str">
            <v>QLC</v>
          </cell>
          <cell r="AB3777" t="str">
            <v>64232001</v>
          </cell>
          <cell r="AC3777" t="str">
            <v>24212001</v>
          </cell>
        </row>
        <row r="3778">
          <cell r="A3778" t="str">
            <v>014883088</v>
          </cell>
          <cell r="B3778" t="str">
            <v>Vali - HH5*001</v>
          </cell>
          <cell r="C3778" t="str">
            <v>Cái</v>
          </cell>
          <cell r="D3778">
            <v>45194</v>
          </cell>
          <cell r="E3778">
            <v>6860001</v>
          </cell>
          <cell r="F3778">
            <v>1</v>
          </cell>
          <cell r="G3778">
            <v>1</v>
          </cell>
          <cell r="H3778">
            <v>0</v>
          </cell>
          <cell r="I3778">
            <v>0</v>
          </cell>
          <cell r="J3778">
            <v>0</v>
          </cell>
          <cell r="K3778">
            <v>0</v>
          </cell>
          <cell r="L3778">
            <v>0</v>
          </cell>
          <cell r="M3778">
            <v>1</v>
          </cell>
          <cell r="N3778">
            <v>6860001</v>
          </cell>
          <cell r="O3778">
            <v>0</v>
          </cell>
          <cell r="P3778">
            <v>0</v>
          </cell>
          <cell r="Q3778">
            <v>0</v>
          </cell>
          <cell r="R3778">
            <v>0</v>
          </cell>
          <cell r="S3778">
            <v>1</v>
          </cell>
          <cell r="T3778">
            <v>6860001</v>
          </cell>
          <cell r="U3778">
            <v>1</v>
          </cell>
          <cell r="V3778">
            <v>6860001</v>
          </cell>
          <cell r="W3778">
            <v>6860001</v>
          </cell>
          <cell r="X3778">
            <v>0</v>
          </cell>
          <cell r="Y3778">
            <v>1</v>
          </cell>
          <cell r="Z3778">
            <v>0</v>
          </cell>
          <cell r="AA3778" t="str">
            <v>QLC</v>
          </cell>
          <cell r="AB3778" t="str">
            <v>64232001</v>
          </cell>
          <cell r="AC3778" t="str">
            <v>24212001</v>
          </cell>
        </row>
        <row r="3779">
          <cell r="A3779" t="str">
            <v>014883089</v>
          </cell>
          <cell r="B3779" t="str">
            <v>Vali - HH5*001</v>
          </cell>
          <cell r="C3779" t="str">
            <v>Cái</v>
          </cell>
          <cell r="D3779">
            <v>45194</v>
          </cell>
          <cell r="E3779">
            <v>6860001</v>
          </cell>
          <cell r="F3779">
            <v>1</v>
          </cell>
          <cell r="G3779">
            <v>1</v>
          </cell>
          <cell r="H3779">
            <v>0</v>
          </cell>
          <cell r="I3779">
            <v>0</v>
          </cell>
          <cell r="J3779">
            <v>0</v>
          </cell>
          <cell r="K3779">
            <v>0</v>
          </cell>
          <cell r="L3779">
            <v>0</v>
          </cell>
          <cell r="M3779">
            <v>1</v>
          </cell>
          <cell r="N3779">
            <v>6860001</v>
          </cell>
          <cell r="O3779">
            <v>0</v>
          </cell>
          <cell r="P3779">
            <v>0</v>
          </cell>
          <cell r="Q3779">
            <v>0</v>
          </cell>
          <cell r="R3779">
            <v>0</v>
          </cell>
          <cell r="S3779">
            <v>1</v>
          </cell>
          <cell r="T3779">
            <v>6860001</v>
          </cell>
          <cell r="U3779">
            <v>1</v>
          </cell>
          <cell r="V3779">
            <v>6860001</v>
          </cell>
          <cell r="W3779">
            <v>6860001</v>
          </cell>
          <cell r="X3779">
            <v>0</v>
          </cell>
          <cell r="Y3779">
            <v>1</v>
          </cell>
          <cell r="Z3779">
            <v>0</v>
          </cell>
          <cell r="AA3779" t="str">
            <v>QLC</v>
          </cell>
          <cell r="AB3779" t="str">
            <v>64232001</v>
          </cell>
          <cell r="AC3779" t="str">
            <v>24212001</v>
          </cell>
        </row>
        <row r="3780">
          <cell r="A3780" t="str">
            <v>014883090</v>
          </cell>
          <cell r="B3780" t="str">
            <v>Vali - HH5*001</v>
          </cell>
          <cell r="C3780" t="str">
            <v>Cái</v>
          </cell>
          <cell r="D3780">
            <v>45194</v>
          </cell>
          <cell r="E3780">
            <v>6860001</v>
          </cell>
          <cell r="F3780">
            <v>1</v>
          </cell>
          <cell r="G3780">
            <v>1</v>
          </cell>
          <cell r="H3780">
            <v>0</v>
          </cell>
          <cell r="I3780">
            <v>0</v>
          </cell>
          <cell r="J3780">
            <v>0</v>
          </cell>
          <cell r="K3780">
            <v>0</v>
          </cell>
          <cell r="L3780">
            <v>0</v>
          </cell>
          <cell r="M3780">
            <v>1</v>
          </cell>
          <cell r="N3780">
            <v>6860001</v>
          </cell>
          <cell r="O3780">
            <v>0</v>
          </cell>
          <cell r="P3780">
            <v>0</v>
          </cell>
          <cell r="Q3780">
            <v>0</v>
          </cell>
          <cell r="R3780">
            <v>0</v>
          </cell>
          <cell r="S3780">
            <v>1</v>
          </cell>
          <cell r="T3780">
            <v>6860001</v>
          </cell>
          <cell r="U3780">
            <v>1</v>
          </cell>
          <cell r="V3780">
            <v>6860001</v>
          </cell>
          <cell r="W3780">
            <v>6860001</v>
          </cell>
          <cell r="X3780">
            <v>0</v>
          </cell>
          <cell r="Y3780">
            <v>1</v>
          </cell>
          <cell r="Z3780">
            <v>0</v>
          </cell>
          <cell r="AA3780" t="str">
            <v>QLC</v>
          </cell>
          <cell r="AB3780" t="str">
            <v>64232001</v>
          </cell>
          <cell r="AC3780" t="str">
            <v>24212001</v>
          </cell>
        </row>
        <row r="3781">
          <cell r="A3781" t="str">
            <v>014883091</v>
          </cell>
          <cell r="B3781" t="str">
            <v>Vali - HH5*001</v>
          </cell>
          <cell r="C3781" t="str">
            <v>Cái</v>
          </cell>
          <cell r="D3781">
            <v>45194</v>
          </cell>
          <cell r="E3781">
            <v>6860001</v>
          </cell>
          <cell r="F3781">
            <v>1</v>
          </cell>
          <cell r="G3781">
            <v>1</v>
          </cell>
          <cell r="H3781">
            <v>0</v>
          </cell>
          <cell r="I3781">
            <v>0</v>
          </cell>
          <cell r="J3781">
            <v>0</v>
          </cell>
          <cell r="K3781">
            <v>0</v>
          </cell>
          <cell r="L3781">
            <v>0</v>
          </cell>
          <cell r="M3781">
            <v>1</v>
          </cell>
          <cell r="N3781">
            <v>6860001</v>
          </cell>
          <cell r="O3781">
            <v>0</v>
          </cell>
          <cell r="P3781">
            <v>0</v>
          </cell>
          <cell r="Q3781">
            <v>0</v>
          </cell>
          <cell r="R3781">
            <v>0</v>
          </cell>
          <cell r="S3781">
            <v>1</v>
          </cell>
          <cell r="T3781">
            <v>6860001</v>
          </cell>
          <cell r="U3781">
            <v>1</v>
          </cell>
          <cell r="V3781">
            <v>6860001</v>
          </cell>
          <cell r="W3781">
            <v>6860001</v>
          </cell>
          <cell r="X3781">
            <v>0</v>
          </cell>
          <cell r="Y3781">
            <v>1</v>
          </cell>
          <cell r="Z3781">
            <v>0</v>
          </cell>
          <cell r="AA3781" t="str">
            <v>QLC</v>
          </cell>
          <cell r="AB3781" t="str">
            <v>64232001</v>
          </cell>
          <cell r="AC3781" t="str">
            <v>24212001</v>
          </cell>
        </row>
        <row r="3782">
          <cell r="A3782" t="str">
            <v>014883092</v>
          </cell>
          <cell r="B3782" t="str">
            <v>Vali - HH5*001</v>
          </cell>
          <cell r="C3782" t="str">
            <v>Cái</v>
          </cell>
          <cell r="D3782">
            <v>45194</v>
          </cell>
          <cell r="E3782">
            <v>6860001</v>
          </cell>
          <cell r="F3782">
            <v>1</v>
          </cell>
          <cell r="G3782">
            <v>1</v>
          </cell>
          <cell r="H3782">
            <v>0</v>
          </cell>
          <cell r="I3782">
            <v>0</v>
          </cell>
          <cell r="J3782">
            <v>0</v>
          </cell>
          <cell r="K3782">
            <v>0</v>
          </cell>
          <cell r="L3782">
            <v>0</v>
          </cell>
          <cell r="M3782">
            <v>1</v>
          </cell>
          <cell r="N3782">
            <v>6860001</v>
          </cell>
          <cell r="O3782">
            <v>0</v>
          </cell>
          <cell r="P3782">
            <v>0</v>
          </cell>
          <cell r="Q3782">
            <v>0</v>
          </cell>
          <cell r="R3782">
            <v>0</v>
          </cell>
          <cell r="S3782">
            <v>1</v>
          </cell>
          <cell r="T3782">
            <v>6860001</v>
          </cell>
          <cell r="U3782">
            <v>1</v>
          </cell>
          <cell r="V3782">
            <v>6860001</v>
          </cell>
          <cell r="W3782">
            <v>6860001</v>
          </cell>
          <cell r="X3782">
            <v>0</v>
          </cell>
          <cell r="Y3782">
            <v>1</v>
          </cell>
          <cell r="Z3782">
            <v>0</v>
          </cell>
          <cell r="AA3782" t="str">
            <v>QLC</v>
          </cell>
          <cell r="AB3782" t="str">
            <v>64232001</v>
          </cell>
          <cell r="AC3782" t="str">
            <v>24212001</v>
          </cell>
        </row>
        <row r="3783">
          <cell r="A3783" t="str">
            <v>014883093</v>
          </cell>
          <cell r="B3783" t="str">
            <v>Vali - HH5*001</v>
          </cell>
          <cell r="C3783" t="str">
            <v>Cái</v>
          </cell>
          <cell r="D3783">
            <v>45194</v>
          </cell>
          <cell r="E3783">
            <v>6860001</v>
          </cell>
          <cell r="F3783">
            <v>1</v>
          </cell>
          <cell r="G3783">
            <v>1</v>
          </cell>
          <cell r="H3783">
            <v>0</v>
          </cell>
          <cell r="I3783">
            <v>0</v>
          </cell>
          <cell r="J3783">
            <v>0</v>
          </cell>
          <cell r="K3783">
            <v>0</v>
          </cell>
          <cell r="L3783">
            <v>0</v>
          </cell>
          <cell r="M3783">
            <v>1</v>
          </cell>
          <cell r="N3783">
            <v>6860001</v>
          </cell>
          <cell r="O3783">
            <v>0</v>
          </cell>
          <cell r="P3783">
            <v>0</v>
          </cell>
          <cell r="Q3783">
            <v>0</v>
          </cell>
          <cell r="R3783">
            <v>0</v>
          </cell>
          <cell r="S3783">
            <v>1</v>
          </cell>
          <cell r="T3783">
            <v>6860001</v>
          </cell>
          <cell r="U3783">
            <v>1</v>
          </cell>
          <cell r="V3783">
            <v>6860001</v>
          </cell>
          <cell r="W3783">
            <v>6860001</v>
          </cell>
          <cell r="X3783">
            <v>0</v>
          </cell>
          <cell r="Y3783">
            <v>1</v>
          </cell>
          <cell r="Z3783">
            <v>0</v>
          </cell>
          <cell r="AA3783" t="str">
            <v>QLC</v>
          </cell>
          <cell r="AB3783" t="str">
            <v>64232001</v>
          </cell>
          <cell r="AC3783" t="str">
            <v>24212001</v>
          </cell>
        </row>
        <row r="3784">
          <cell r="A3784" t="str">
            <v>014883094</v>
          </cell>
          <cell r="B3784" t="str">
            <v>Vali - HH5*001</v>
          </cell>
          <cell r="C3784" t="str">
            <v>Cái</v>
          </cell>
          <cell r="D3784">
            <v>45194</v>
          </cell>
          <cell r="E3784">
            <v>6860001</v>
          </cell>
          <cell r="F3784">
            <v>1</v>
          </cell>
          <cell r="G3784">
            <v>1</v>
          </cell>
          <cell r="H3784">
            <v>0</v>
          </cell>
          <cell r="I3784">
            <v>0</v>
          </cell>
          <cell r="J3784">
            <v>0</v>
          </cell>
          <cell r="K3784">
            <v>0</v>
          </cell>
          <cell r="L3784">
            <v>0</v>
          </cell>
          <cell r="M3784">
            <v>1</v>
          </cell>
          <cell r="N3784">
            <v>6860001</v>
          </cell>
          <cell r="O3784">
            <v>0</v>
          </cell>
          <cell r="P3784">
            <v>0</v>
          </cell>
          <cell r="Q3784">
            <v>0</v>
          </cell>
          <cell r="R3784">
            <v>0</v>
          </cell>
          <cell r="S3784">
            <v>1</v>
          </cell>
          <cell r="T3784">
            <v>6860001</v>
          </cell>
          <cell r="U3784">
            <v>1</v>
          </cell>
          <cell r="V3784">
            <v>6860001</v>
          </cell>
          <cell r="W3784">
            <v>6860001</v>
          </cell>
          <cell r="X3784">
            <v>0</v>
          </cell>
          <cell r="Y3784">
            <v>1</v>
          </cell>
          <cell r="Z3784">
            <v>0</v>
          </cell>
          <cell r="AA3784" t="str">
            <v>QLC</v>
          </cell>
          <cell r="AB3784" t="str">
            <v>64232001</v>
          </cell>
          <cell r="AC3784" t="str">
            <v>24212001</v>
          </cell>
        </row>
        <row r="3785">
          <cell r="A3785" t="str">
            <v>014883095</v>
          </cell>
          <cell r="B3785" t="str">
            <v>Vali - HH5*001</v>
          </cell>
          <cell r="C3785" t="str">
            <v>Cái</v>
          </cell>
          <cell r="D3785">
            <v>45194</v>
          </cell>
          <cell r="E3785">
            <v>6860001</v>
          </cell>
          <cell r="F3785">
            <v>1</v>
          </cell>
          <cell r="G3785">
            <v>1</v>
          </cell>
          <cell r="H3785">
            <v>0</v>
          </cell>
          <cell r="I3785">
            <v>0</v>
          </cell>
          <cell r="J3785">
            <v>0</v>
          </cell>
          <cell r="K3785">
            <v>0</v>
          </cell>
          <cell r="L3785">
            <v>0</v>
          </cell>
          <cell r="M3785">
            <v>1</v>
          </cell>
          <cell r="N3785">
            <v>6860001</v>
          </cell>
          <cell r="O3785">
            <v>0</v>
          </cell>
          <cell r="P3785">
            <v>0</v>
          </cell>
          <cell r="Q3785">
            <v>0</v>
          </cell>
          <cell r="R3785">
            <v>0</v>
          </cell>
          <cell r="S3785">
            <v>1</v>
          </cell>
          <cell r="T3785">
            <v>6860001</v>
          </cell>
          <cell r="U3785">
            <v>1</v>
          </cell>
          <cell r="V3785">
            <v>6860001</v>
          </cell>
          <cell r="W3785">
            <v>6860001</v>
          </cell>
          <cell r="X3785">
            <v>0</v>
          </cell>
          <cell r="Y3785">
            <v>1</v>
          </cell>
          <cell r="Z3785">
            <v>0</v>
          </cell>
          <cell r="AA3785" t="str">
            <v>QLC</v>
          </cell>
          <cell r="AB3785" t="str">
            <v>64232001</v>
          </cell>
          <cell r="AC3785" t="str">
            <v>24212001</v>
          </cell>
        </row>
        <row r="3786">
          <cell r="A3786" t="str">
            <v>014883096</v>
          </cell>
          <cell r="B3786" t="str">
            <v>Vali - HH5*001</v>
          </cell>
          <cell r="C3786" t="str">
            <v>Cái</v>
          </cell>
          <cell r="D3786">
            <v>45194</v>
          </cell>
          <cell r="E3786">
            <v>6860001</v>
          </cell>
          <cell r="F3786">
            <v>1</v>
          </cell>
          <cell r="G3786">
            <v>1</v>
          </cell>
          <cell r="H3786">
            <v>0</v>
          </cell>
          <cell r="I3786">
            <v>0</v>
          </cell>
          <cell r="J3786">
            <v>0</v>
          </cell>
          <cell r="K3786">
            <v>0</v>
          </cell>
          <cell r="L3786">
            <v>0</v>
          </cell>
          <cell r="M3786">
            <v>1</v>
          </cell>
          <cell r="N3786">
            <v>6860001</v>
          </cell>
          <cell r="O3786">
            <v>0</v>
          </cell>
          <cell r="P3786">
            <v>0</v>
          </cell>
          <cell r="Q3786">
            <v>0</v>
          </cell>
          <cell r="R3786">
            <v>0</v>
          </cell>
          <cell r="S3786">
            <v>1</v>
          </cell>
          <cell r="T3786">
            <v>6860001</v>
          </cell>
          <cell r="U3786">
            <v>1</v>
          </cell>
          <cell r="V3786">
            <v>6860001</v>
          </cell>
          <cell r="W3786">
            <v>6860001</v>
          </cell>
          <cell r="X3786">
            <v>0</v>
          </cell>
          <cell r="Y3786">
            <v>1</v>
          </cell>
          <cell r="Z3786">
            <v>0</v>
          </cell>
          <cell r="AA3786" t="str">
            <v>QLC</v>
          </cell>
          <cell r="AB3786" t="str">
            <v>64232001</v>
          </cell>
          <cell r="AC3786" t="str">
            <v>24212001</v>
          </cell>
        </row>
        <row r="3787">
          <cell r="A3787" t="str">
            <v>014883097</v>
          </cell>
          <cell r="B3787" t="str">
            <v>Vali - HH5*001</v>
          </cell>
          <cell r="C3787" t="str">
            <v>Cái</v>
          </cell>
          <cell r="D3787">
            <v>45194</v>
          </cell>
          <cell r="E3787">
            <v>6860001</v>
          </cell>
          <cell r="F3787">
            <v>1</v>
          </cell>
          <cell r="G3787">
            <v>1</v>
          </cell>
          <cell r="H3787">
            <v>0</v>
          </cell>
          <cell r="I3787">
            <v>0</v>
          </cell>
          <cell r="J3787">
            <v>0</v>
          </cell>
          <cell r="K3787">
            <v>0</v>
          </cell>
          <cell r="L3787">
            <v>0</v>
          </cell>
          <cell r="M3787">
            <v>1</v>
          </cell>
          <cell r="N3787">
            <v>6860001</v>
          </cell>
          <cell r="O3787">
            <v>0</v>
          </cell>
          <cell r="P3787">
            <v>0</v>
          </cell>
          <cell r="Q3787">
            <v>0</v>
          </cell>
          <cell r="R3787">
            <v>0</v>
          </cell>
          <cell r="S3787">
            <v>1</v>
          </cell>
          <cell r="T3787">
            <v>6860001</v>
          </cell>
          <cell r="U3787">
            <v>1</v>
          </cell>
          <cell r="V3787">
            <v>6860001</v>
          </cell>
          <cell r="W3787">
            <v>6860001</v>
          </cell>
          <cell r="X3787">
            <v>0</v>
          </cell>
          <cell r="Y3787">
            <v>1</v>
          </cell>
          <cell r="Z3787">
            <v>0</v>
          </cell>
          <cell r="AA3787" t="str">
            <v>QLC</v>
          </cell>
          <cell r="AB3787" t="str">
            <v>64232001</v>
          </cell>
          <cell r="AC3787" t="str">
            <v>24212001</v>
          </cell>
        </row>
        <row r="3788">
          <cell r="A3788" t="str">
            <v>014883098</v>
          </cell>
          <cell r="B3788" t="str">
            <v>Vali - HH5*001</v>
          </cell>
          <cell r="C3788" t="str">
            <v>Cái</v>
          </cell>
          <cell r="D3788">
            <v>45194</v>
          </cell>
          <cell r="E3788">
            <v>6860001</v>
          </cell>
          <cell r="F3788">
            <v>1</v>
          </cell>
          <cell r="G3788">
            <v>1</v>
          </cell>
          <cell r="H3788">
            <v>0</v>
          </cell>
          <cell r="I3788">
            <v>0</v>
          </cell>
          <cell r="J3788">
            <v>0</v>
          </cell>
          <cell r="K3788">
            <v>0</v>
          </cell>
          <cell r="L3788">
            <v>0</v>
          </cell>
          <cell r="M3788">
            <v>1</v>
          </cell>
          <cell r="N3788">
            <v>6860001</v>
          </cell>
          <cell r="O3788">
            <v>0</v>
          </cell>
          <cell r="P3788">
            <v>0</v>
          </cell>
          <cell r="Q3788">
            <v>0</v>
          </cell>
          <cell r="R3788">
            <v>0</v>
          </cell>
          <cell r="S3788">
            <v>1</v>
          </cell>
          <cell r="T3788">
            <v>6860001</v>
          </cell>
          <cell r="U3788">
            <v>1</v>
          </cell>
          <cell r="V3788">
            <v>6860001</v>
          </cell>
          <cell r="W3788">
            <v>6860001</v>
          </cell>
          <cell r="X3788">
            <v>0</v>
          </cell>
          <cell r="Y3788">
            <v>1</v>
          </cell>
          <cell r="Z3788">
            <v>0</v>
          </cell>
          <cell r="AA3788" t="str">
            <v>QLC</v>
          </cell>
          <cell r="AB3788" t="str">
            <v>64232001</v>
          </cell>
          <cell r="AC3788" t="str">
            <v>24212001</v>
          </cell>
        </row>
        <row r="3789">
          <cell r="A3789" t="str">
            <v>014883099</v>
          </cell>
          <cell r="B3789" t="str">
            <v>Vali - HH5*001</v>
          </cell>
          <cell r="C3789" t="str">
            <v>Cái</v>
          </cell>
          <cell r="D3789">
            <v>45194</v>
          </cell>
          <cell r="E3789">
            <v>6860001</v>
          </cell>
          <cell r="F3789">
            <v>1</v>
          </cell>
          <cell r="G3789">
            <v>1</v>
          </cell>
          <cell r="H3789">
            <v>0</v>
          </cell>
          <cell r="I3789">
            <v>0</v>
          </cell>
          <cell r="J3789">
            <v>0</v>
          </cell>
          <cell r="K3789">
            <v>0</v>
          </cell>
          <cell r="L3789">
            <v>0</v>
          </cell>
          <cell r="M3789">
            <v>1</v>
          </cell>
          <cell r="N3789">
            <v>6860001</v>
          </cell>
          <cell r="O3789">
            <v>0</v>
          </cell>
          <cell r="P3789">
            <v>0</v>
          </cell>
          <cell r="Q3789">
            <v>0</v>
          </cell>
          <cell r="R3789">
            <v>0</v>
          </cell>
          <cell r="S3789">
            <v>1</v>
          </cell>
          <cell r="T3789">
            <v>6860001</v>
          </cell>
          <cell r="U3789">
            <v>1</v>
          </cell>
          <cell r="V3789">
            <v>6860001</v>
          </cell>
          <cell r="W3789">
            <v>6860001</v>
          </cell>
          <cell r="X3789">
            <v>0</v>
          </cell>
          <cell r="Y3789">
            <v>1</v>
          </cell>
          <cell r="Z3789">
            <v>0</v>
          </cell>
          <cell r="AA3789" t="str">
            <v>QLC</v>
          </cell>
          <cell r="AB3789" t="str">
            <v>64232001</v>
          </cell>
          <cell r="AC3789" t="str">
            <v>24212001</v>
          </cell>
        </row>
        <row r="3790">
          <cell r="A3790" t="str">
            <v>014883100</v>
          </cell>
          <cell r="B3790" t="str">
            <v>Vali - HH5*001</v>
          </cell>
          <cell r="C3790" t="str">
            <v>Cái</v>
          </cell>
          <cell r="D3790">
            <v>45194</v>
          </cell>
          <cell r="E3790">
            <v>6860001</v>
          </cell>
          <cell r="F3790">
            <v>1</v>
          </cell>
          <cell r="G3790">
            <v>1</v>
          </cell>
          <cell r="H3790">
            <v>0</v>
          </cell>
          <cell r="I3790">
            <v>0</v>
          </cell>
          <cell r="J3790">
            <v>0</v>
          </cell>
          <cell r="K3790">
            <v>0</v>
          </cell>
          <cell r="L3790">
            <v>0</v>
          </cell>
          <cell r="M3790">
            <v>1</v>
          </cell>
          <cell r="N3790">
            <v>6860001</v>
          </cell>
          <cell r="O3790">
            <v>0</v>
          </cell>
          <cell r="P3790">
            <v>0</v>
          </cell>
          <cell r="Q3790">
            <v>0</v>
          </cell>
          <cell r="R3790">
            <v>0</v>
          </cell>
          <cell r="S3790">
            <v>1</v>
          </cell>
          <cell r="T3790">
            <v>6860001</v>
          </cell>
          <cell r="U3790">
            <v>1</v>
          </cell>
          <cell r="V3790">
            <v>6860001</v>
          </cell>
          <cell r="W3790">
            <v>6860001</v>
          </cell>
          <cell r="X3790">
            <v>0</v>
          </cell>
          <cell r="Y3790">
            <v>1</v>
          </cell>
          <cell r="Z3790">
            <v>0</v>
          </cell>
          <cell r="AA3790" t="str">
            <v>QLC</v>
          </cell>
          <cell r="AB3790" t="str">
            <v>64232001</v>
          </cell>
          <cell r="AC3790" t="str">
            <v>24212001</v>
          </cell>
        </row>
        <row r="3791">
          <cell r="A3791" t="str">
            <v>014883101</v>
          </cell>
          <cell r="B3791" t="str">
            <v>Vali - HH5*001</v>
          </cell>
          <cell r="C3791" t="str">
            <v>Cái</v>
          </cell>
          <cell r="D3791">
            <v>45194</v>
          </cell>
          <cell r="E3791">
            <v>6860001</v>
          </cell>
          <cell r="F3791">
            <v>1</v>
          </cell>
          <cell r="G3791">
            <v>1</v>
          </cell>
          <cell r="H3791">
            <v>0</v>
          </cell>
          <cell r="I3791">
            <v>0</v>
          </cell>
          <cell r="J3791">
            <v>0</v>
          </cell>
          <cell r="K3791">
            <v>0</v>
          </cell>
          <cell r="L3791">
            <v>0</v>
          </cell>
          <cell r="M3791">
            <v>1</v>
          </cell>
          <cell r="N3791">
            <v>6860001</v>
          </cell>
          <cell r="O3791">
            <v>0</v>
          </cell>
          <cell r="P3791">
            <v>0</v>
          </cell>
          <cell r="Q3791">
            <v>0</v>
          </cell>
          <cell r="R3791">
            <v>0</v>
          </cell>
          <cell r="S3791">
            <v>1</v>
          </cell>
          <cell r="T3791">
            <v>6860001</v>
          </cell>
          <cell r="U3791">
            <v>1</v>
          </cell>
          <cell r="V3791">
            <v>6860001</v>
          </cell>
          <cell r="W3791">
            <v>6860001</v>
          </cell>
          <cell r="X3791">
            <v>0</v>
          </cell>
          <cell r="Y3791">
            <v>1</v>
          </cell>
          <cell r="Z3791">
            <v>0</v>
          </cell>
          <cell r="AA3791" t="str">
            <v>QLC</v>
          </cell>
          <cell r="AB3791" t="str">
            <v>64232001</v>
          </cell>
          <cell r="AC3791" t="str">
            <v>24212001</v>
          </cell>
        </row>
        <row r="3792">
          <cell r="A3792" t="str">
            <v>014883102</v>
          </cell>
          <cell r="B3792" t="str">
            <v>Vali - HH5*001</v>
          </cell>
          <cell r="C3792" t="str">
            <v>Cái</v>
          </cell>
          <cell r="D3792">
            <v>45194</v>
          </cell>
          <cell r="E3792">
            <v>6860001</v>
          </cell>
          <cell r="F3792">
            <v>1</v>
          </cell>
          <cell r="G3792">
            <v>1</v>
          </cell>
          <cell r="H3792">
            <v>0</v>
          </cell>
          <cell r="I3792">
            <v>0</v>
          </cell>
          <cell r="J3792">
            <v>0</v>
          </cell>
          <cell r="K3792">
            <v>0</v>
          </cell>
          <cell r="L3792">
            <v>0</v>
          </cell>
          <cell r="M3792">
            <v>1</v>
          </cell>
          <cell r="N3792">
            <v>6860001</v>
          </cell>
          <cell r="O3792">
            <v>0</v>
          </cell>
          <cell r="P3792">
            <v>0</v>
          </cell>
          <cell r="Q3792">
            <v>0</v>
          </cell>
          <cell r="R3792">
            <v>0</v>
          </cell>
          <cell r="S3792">
            <v>1</v>
          </cell>
          <cell r="T3792">
            <v>6860001</v>
          </cell>
          <cell r="U3792">
            <v>1</v>
          </cell>
          <cell r="V3792">
            <v>6860001</v>
          </cell>
          <cell r="W3792">
            <v>6860001</v>
          </cell>
          <cell r="X3792">
            <v>0</v>
          </cell>
          <cell r="Y3792">
            <v>1</v>
          </cell>
          <cell r="Z3792">
            <v>0</v>
          </cell>
          <cell r="AA3792" t="str">
            <v>QLC</v>
          </cell>
          <cell r="AB3792" t="str">
            <v>64232001</v>
          </cell>
          <cell r="AC3792" t="str">
            <v>24212001</v>
          </cell>
        </row>
        <row r="3793">
          <cell r="A3793" t="str">
            <v>014883103</v>
          </cell>
          <cell r="B3793" t="str">
            <v>Vali - HH5*001</v>
          </cell>
          <cell r="C3793" t="str">
            <v>Cái</v>
          </cell>
          <cell r="D3793">
            <v>45194</v>
          </cell>
          <cell r="E3793">
            <v>6860001</v>
          </cell>
          <cell r="F3793">
            <v>1</v>
          </cell>
          <cell r="G3793">
            <v>1</v>
          </cell>
          <cell r="H3793">
            <v>0</v>
          </cell>
          <cell r="I3793">
            <v>0</v>
          </cell>
          <cell r="J3793">
            <v>0</v>
          </cell>
          <cell r="K3793">
            <v>0</v>
          </cell>
          <cell r="L3793">
            <v>0</v>
          </cell>
          <cell r="M3793">
            <v>1</v>
          </cell>
          <cell r="N3793">
            <v>6860001</v>
          </cell>
          <cell r="O3793">
            <v>0</v>
          </cell>
          <cell r="P3793">
            <v>0</v>
          </cell>
          <cell r="Q3793">
            <v>0</v>
          </cell>
          <cell r="R3793">
            <v>0</v>
          </cell>
          <cell r="S3793">
            <v>1</v>
          </cell>
          <cell r="T3793">
            <v>6860001</v>
          </cell>
          <cell r="U3793">
            <v>1</v>
          </cell>
          <cell r="V3793">
            <v>6860001</v>
          </cell>
          <cell r="W3793">
            <v>6860001</v>
          </cell>
          <cell r="X3793">
            <v>0</v>
          </cell>
          <cell r="Y3793">
            <v>1</v>
          </cell>
          <cell r="Z3793">
            <v>0</v>
          </cell>
          <cell r="AA3793" t="str">
            <v>QLC</v>
          </cell>
          <cell r="AB3793" t="str">
            <v>64232001</v>
          </cell>
          <cell r="AC3793" t="str">
            <v>24212001</v>
          </cell>
        </row>
        <row r="3794">
          <cell r="A3794" t="str">
            <v>014883104</v>
          </cell>
          <cell r="B3794" t="str">
            <v>Vali - HH5*001</v>
          </cell>
          <cell r="C3794" t="str">
            <v>Cái</v>
          </cell>
          <cell r="D3794">
            <v>45194</v>
          </cell>
          <cell r="E3794">
            <v>6860001</v>
          </cell>
          <cell r="F3794">
            <v>1</v>
          </cell>
          <cell r="G3794">
            <v>1</v>
          </cell>
          <cell r="H3794">
            <v>0</v>
          </cell>
          <cell r="I3794">
            <v>0</v>
          </cell>
          <cell r="J3794">
            <v>0</v>
          </cell>
          <cell r="K3794">
            <v>0</v>
          </cell>
          <cell r="L3794">
            <v>0</v>
          </cell>
          <cell r="M3794">
            <v>1</v>
          </cell>
          <cell r="N3794">
            <v>6860001</v>
          </cell>
          <cell r="O3794">
            <v>0</v>
          </cell>
          <cell r="P3794">
            <v>0</v>
          </cell>
          <cell r="Q3794">
            <v>0</v>
          </cell>
          <cell r="R3794">
            <v>0</v>
          </cell>
          <cell r="S3794">
            <v>1</v>
          </cell>
          <cell r="T3794">
            <v>6860001</v>
          </cell>
          <cell r="U3794">
            <v>1</v>
          </cell>
          <cell r="V3794">
            <v>6860001</v>
          </cell>
          <cell r="W3794">
            <v>6860001</v>
          </cell>
          <cell r="X3794">
            <v>0</v>
          </cell>
          <cell r="Y3794">
            <v>1</v>
          </cell>
          <cell r="Z3794">
            <v>0</v>
          </cell>
          <cell r="AA3794" t="str">
            <v>QLC</v>
          </cell>
          <cell r="AB3794" t="str">
            <v>64232001</v>
          </cell>
          <cell r="AC3794" t="str">
            <v>24212001</v>
          </cell>
        </row>
        <row r="3795">
          <cell r="A3795" t="str">
            <v>014883105</v>
          </cell>
          <cell r="B3795" t="str">
            <v>Vali - HH5*001</v>
          </cell>
          <cell r="C3795" t="str">
            <v>Cái</v>
          </cell>
          <cell r="D3795">
            <v>45194</v>
          </cell>
          <cell r="E3795">
            <v>6860001</v>
          </cell>
          <cell r="F3795">
            <v>1</v>
          </cell>
          <cell r="G3795">
            <v>1</v>
          </cell>
          <cell r="H3795">
            <v>0</v>
          </cell>
          <cell r="I3795">
            <v>0</v>
          </cell>
          <cell r="J3795">
            <v>0</v>
          </cell>
          <cell r="K3795">
            <v>0</v>
          </cell>
          <cell r="L3795">
            <v>0</v>
          </cell>
          <cell r="M3795">
            <v>1</v>
          </cell>
          <cell r="N3795">
            <v>6860001</v>
          </cell>
          <cell r="O3795">
            <v>0</v>
          </cell>
          <cell r="P3795">
            <v>0</v>
          </cell>
          <cell r="Q3795">
            <v>0</v>
          </cell>
          <cell r="R3795">
            <v>0</v>
          </cell>
          <cell r="S3795">
            <v>1</v>
          </cell>
          <cell r="T3795">
            <v>6860001</v>
          </cell>
          <cell r="U3795">
            <v>1</v>
          </cell>
          <cell r="V3795">
            <v>6860001</v>
          </cell>
          <cell r="W3795">
            <v>6860001</v>
          </cell>
          <cell r="X3795">
            <v>0</v>
          </cell>
          <cell r="Y3795">
            <v>1</v>
          </cell>
          <cell r="Z3795">
            <v>0</v>
          </cell>
          <cell r="AA3795" t="str">
            <v>QLC</v>
          </cell>
          <cell r="AB3795" t="str">
            <v>64232001</v>
          </cell>
          <cell r="AC3795" t="str">
            <v>24212001</v>
          </cell>
        </row>
        <row r="3796">
          <cell r="A3796" t="str">
            <v>014883106</v>
          </cell>
          <cell r="B3796" t="str">
            <v>Vali - HH5*001</v>
          </cell>
          <cell r="C3796" t="str">
            <v>Cái</v>
          </cell>
          <cell r="D3796">
            <v>45194</v>
          </cell>
          <cell r="E3796">
            <v>6860001</v>
          </cell>
          <cell r="F3796">
            <v>1</v>
          </cell>
          <cell r="G3796">
            <v>1</v>
          </cell>
          <cell r="H3796">
            <v>0</v>
          </cell>
          <cell r="I3796">
            <v>0</v>
          </cell>
          <cell r="J3796">
            <v>0</v>
          </cell>
          <cell r="K3796">
            <v>0</v>
          </cell>
          <cell r="L3796">
            <v>0</v>
          </cell>
          <cell r="M3796">
            <v>1</v>
          </cell>
          <cell r="N3796">
            <v>6860001</v>
          </cell>
          <cell r="O3796">
            <v>0</v>
          </cell>
          <cell r="P3796">
            <v>0</v>
          </cell>
          <cell r="Q3796">
            <v>0</v>
          </cell>
          <cell r="R3796">
            <v>0</v>
          </cell>
          <cell r="S3796">
            <v>1</v>
          </cell>
          <cell r="T3796">
            <v>6860001</v>
          </cell>
          <cell r="U3796">
            <v>1</v>
          </cell>
          <cell r="V3796">
            <v>6860001</v>
          </cell>
          <cell r="W3796">
            <v>6860001</v>
          </cell>
          <cell r="X3796">
            <v>0</v>
          </cell>
          <cell r="Y3796">
            <v>1</v>
          </cell>
          <cell r="Z3796">
            <v>0</v>
          </cell>
          <cell r="AA3796" t="str">
            <v>QLC</v>
          </cell>
          <cell r="AB3796" t="str">
            <v>64232001</v>
          </cell>
          <cell r="AC3796" t="str">
            <v>24212001</v>
          </cell>
        </row>
        <row r="3797">
          <cell r="A3797" t="str">
            <v>014883107</v>
          </cell>
          <cell r="B3797" t="str">
            <v>Vali - HH5*001</v>
          </cell>
          <cell r="C3797" t="str">
            <v>Cái</v>
          </cell>
          <cell r="D3797">
            <v>45194</v>
          </cell>
          <cell r="E3797">
            <v>6860001</v>
          </cell>
          <cell r="F3797">
            <v>1</v>
          </cell>
          <cell r="G3797">
            <v>1</v>
          </cell>
          <cell r="H3797">
            <v>0</v>
          </cell>
          <cell r="I3797">
            <v>0</v>
          </cell>
          <cell r="J3797">
            <v>0</v>
          </cell>
          <cell r="K3797">
            <v>0</v>
          </cell>
          <cell r="L3797">
            <v>0</v>
          </cell>
          <cell r="M3797">
            <v>1</v>
          </cell>
          <cell r="N3797">
            <v>6860001</v>
          </cell>
          <cell r="O3797">
            <v>0</v>
          </cell>
          <cell r="P3797">
            <v>0</v>
          </cell>
          <cell r="Q3797">
            <v>0</v>
          </cell>
          <cell r="R3797">
            <v>0</v>
          </cell>
          <cell r="S3797">
            <v>1</v>
          </cell>
          <cell r="T3797">
            <v>6860001</v>
          </cell>
          <cell r="U3797">
            <v>1</v>
          </cell>
          <cell r="V3797">
            <v>6860001</v>
          </cell>
          <cell r="W3797">
            <v>6860001</v>
          </cell>
          <cell r="X3797">
            <v>0</v>
          </cell>
          <cell r="Y3797">
            <v>1</v>
          </cell>
          <cell r="Z3797">
            <v>0</v>
          </cell>
          <cell r="AA3797" t="str">
            <v>MG.TV1</v>
          </cell>
          <cell r="AB3797" t="str">
            <v>63317301</v>
          </cell>
          <cell r="AC3797" t="str">
            <v>24212001</v>
          </cell>
        </row>
        <row r="3798">
          <cell r="A3798" t="str">
            <v>014883108</v>
          </cell>
          <cell r="B3798" t="str">
            <v>Vali - HH5*001</v>
          </cell>
          <cell r="C3798" t="str">
            <v>Cái</v>
          </cell>
          <cell r="D3798">
            <v>45194</v>
          </cell>
          <cell r="E3798">
            <v>6860001</v>
          </cell>
          <cell r="F3798">
            <v>1</v>
          </cell>
          <cell r="G3798">
            <v>1</v>
          </cell>
          <cell r="H3798">
            <v>0</v>
          </cell>
          <cell r="I3798">
            <v>0</v>
          </cell>
          <cell r="J3798">
            <v>0</v>
          </cell>
          <cell r="K3798">
            <v>0</v>
          </cell>
          <cell r="L3798">
            <v>0</v>
          </cell>
          <cell r="M3798">
            <v>1</v>
          </cell>
          <cell r="N3798">
            <v>6860001</v>
          </cell>
          <cell r="O3798">
            <v>0</v>
          </cell>
          <cell r="P3798">
            <v>0</v>
          </cell>
          <cell r="Q3798">
            <v>0</v>
          </cell>
          <cell r="R3798">
            <v>0</v>
          </cell>
          <cell r="S3798">
            <v>1</v>
          </cell>
          <cell r="T3798">
            <v>6860001</v>
          </cell>
          <cell r="U3798">
            <v>1</v>
          </cell>
          <cell r="V3798">
            <v>6860001</v>
          </cell>
          <cell r="W3798">
            <v>6860001</v>
          </cell>
          <cell r="X3798">
            <v>0</v>
          </cell>
          <cell r="Y3798">
            <v>1</v>
          </cell>
          <cell r="Z3798">
            <v>0</v>
          </cell>
          <cell r="AA3798" t="str">
            <v>MG.HSC</v>
          </cell>
          <cell r="AB3798" t="str">
            <v>63317301</v>
          </cell>
          <cell r="AC3798" t="str">
            <v>24212001</v>
          </cell>
        </row>
        <row r="3799">
          <cell r="A3799" t="str">
            <v>014883109</v>
          </cell>
          <cell r="B3799" t="str">
            <v>Vali - HH5*001</v>
          </cell>
          <cell r="C3799" t="str">
            <v>Cái</v>
          </cell>
          <cell r="D3799">
            <v>45194</v>
          </cell>
          <cell r="E3799">
            <v>6860001</v>
          </cell>
          <cell r="F3799">
            <v>1</v>
          </cell>
          <cell r="G3799">
            <v>1</v>
          </cell>
          <cell r="H3799">
            <v>0</v>
          </cell>
          <cell r="I3799">
            <v>0</v>
          </cell>
          <cell r="J3799">
            <v>0</v>
          </cell>
          <cell r="K3799">
            <v>0</v>
          </cell>
          <cell r="L3799">
            <v>0</v>
          </cell>
          <cell r="M3799">
            <v>1</v>
          </cell>
          <cell r="N3799">
            <v>6860001</v>
          </cell>
          <cell r="O3799">
            <v>0</v>
          </cell>
          <cell r="P3799">
            <v>0</v>
          </cell>
          <cell r="Q3799">
            <v>0</v>
          </cell>
          <cell r="R3799">
            <v>0</v>
          </cell>
          <cell r="S3799">
            <v>1</v>
          </cell>
          <cell r="T3799">
            <v>6860001</v>
          </cell>
          <cell r="U3799">
            <v>1</v>
          </cell>
          <cell r="V3799">
            <v>6860001</v>
          </cell>
          <cell r="W3799">
            <v>6860001</v>
          </cell>
          <cell r="X3799">
            <v>0</v>
          </cell>
          <cell r="Y3799">
            <v>1</v>
          </cell>
          <cell r="Z3799">
            <v>0</v>
          </cell>
          <cell r="AA3799" t="str">
            <v>MG.HSC</v>
          </cell>
          <cell r="AB3799" t="str">
            <v>63317301</v>
          </cell>
          <cell r="AC3799" t="str">
            <v>24212001</v>
          </cell>
        </row>
        <row r="3800">
          <cell r="A3800" t="str">
            <v>014883110</v>
          </cell>
          <cell r="B3800" t="str">
            <v>Vali - HH5*001</v>
          </cell>
          <cell r="C3800" t="str">
            <v>Cái</v>
          </cell>
          <cell r="D3800">
            <v>45194</v>
          </cell>
          <cell r="E3800">
            <v>6860001</v>
          </cell>
          <cell r="F3800">
            <v>1</v>
          </cell>
          <cell r="G3800">
            <v>1</v>
          </cell>
          <cell r="H3800">
            <v>0</v>
          </cell>
          <cell r="I3800">
            <v>0</v>
          </cell>
          <cell r="J3800">
            <v>0</v>
          </cell>
          <cell r="K3800">
            <v>0</v>
          </cell>
          <cell r="L3800">
            <v>0</v>
          </cell>
          <cell r="M3800">
            <v>1</v>
          </cell>
          <cell r="N3800">
            <v>6860001</v>
          </cell>
          <cell r="O3800">
            <v>0</v>
          </cell>
          <cell r="P3800">
            <v>0</v>
          </cell>
          <cell r="Q3800">
            <v>0</v>
          </cell>
          <cell r="R3800">
            <v>0</v>
          </cell>
          <cell r="S3800">
            <v>1</v>
          </cell>
          <cell r="T3800">
            <v>6860001</v>
          </cell>
          <cell r="U3800">
            <v>1</v>
          </cell>
          <cell r="V3800">
            <v>6860001</v>
          </cell>
          <cell r="W3800">
            <v>6860001</v>
          </cell>
          <cell r="X3800">
            <v>0</v>
          </cell>
          <cell r="Y3800">
            <v>1</v>
          </cell>
          <cell r="Z3800">
            <v>0</v>
          </cell>
          <cell r="AA3800" t="str">
            <v>DAUTU</v>
          </cell>
          <cell r="AB3800" t="str">
            <v>632.22301</v>
          </cell>
          <cell r="AC3800" t="str">
            <v>24212001</v>
          </cell>
        </row>
        <row r="3801">
          <cell r="A3801" t="str">
            <v>014883111</v>
          </cell>
          <cell r="B3801" t="str">
            <v>Vali - HH5*001</v>
          </cell>
          <cell r="C3801" t="str">
            <v>Cái</v>
          </cell>
          <cell r="D3801">
            <v>45194</v>
          </cell>
          <cell r="E3801">
            <v>6860001</v>
          </cell>
          <cell r="F3801">
            <v>1</v>
          </cell>
          <cell r="G3801">
            <v>1</v>
          </cell>
          <cell r="H3801">
            <v>0</v>
          </cell>
          <cell r="I3801">
            <v>0</v>
          </cell>
          <cell r="J3801">
            <v>0</v>
          </cell>
          <cell r="K3801">
            <v>0</v>
          </cell>
          <cell r="L3801">
            <v>0</v>
          </cell>
          <cell r="M3801">
            <v>1</v>
          </cell>
          <cell r="N3801">
            <v>6860001</v>
          </cell>
          <cell r="O3801">
            <v>0</v>
          </cell>
          <cell r="P3801">
            <v>0</v>
          </cell>
          <cell r="Q3801">
            <v>0</v>
          </cell>
          <cell r="R3801">
            <v>0</v>
          </cell>
          <cell r="S3801">
            <v>1</v>
          </cell>
          <cell r="T3801">
            <v>6860001</v>
          </cell>
          <cell r="U3801">
            <v>1</v>
          </cell>
          <cell r="V3801">
            <v>6860001</v>
          </cell>
          <cell r="W3801">
            <v>6860001</v>
          </cell>
          <cell r="X3801">
            <v>0</v>
          </cell>
          <cell r="Y3801">
            <v>1</v>
          </cell>
          <cell r="Z3801">
            <v>0</v>
          </cell>
          <cell r="AA3801" t="str">
            <v>DAUTU</v>
          </cell>
          <cell r="AB3801" t="str">
            <v>632.22301</v>
          </cell>
          <cell r="AC3801" t="str">
            <v>24212001</v>
          </cell>
        </row>
        <row r="3802">
          <cell r="A3802" t="str">
            <v>014883112</v>
          </cell>
          <cell r="B3802" t="str">
            <v>Vali - HH5*001</v>
          </cell>
          <cell r="C3802" t="str">
            <v>Cái</v>
          </cell>
          <cell r="D3802">
            <v>45194</v>
          </cell>
          <cell r="E3802">
            <v>6860001</v>
          </cell>
          <cell r="F3802">
            <v>1</v>
          </cell>
          <cell r="G3802">
            <v>1</v>
          </cell>
          <cell r="H3802">
            <v>0</v>
          </cell>
          <cell r="I3802">
            <v>0</v>
          </cell>
          <cell r="J3802">
            <v>0</v>
          </cell>
          <cell r="K3802">
            <v>0</v>
          </cell>
          <cell r="L3802">
            <v>0</v>
          </cell>
          <cell r="M3802">
            <v>1</v>
          </cell>
          <cell r="N3802">
            <v>6860001</v>
          </cell>
          <cell r="O3802">
            <v>0</v>
          </cell>
          <cell r="P3802">
            <v>0</v>
          </cell>
          <cell r="Q3802">
            <v>0</v>
          </cell>
          <cell r="R3802">
            <v>0</v>
          </cell>
          <cell r="S3802">
            <v>1</v>
          </cell>
          <cell r="T3802">
            <v>6860001</v>
          </cell>
          <cell r="U3802">
            <v>1</v>
          </cell>
          <cell r="V3802">
            <v>6860001</v>
          </cell>
          <cell r="W3802">
            <v>6860001</v>
          </cell>
          <cell r="X3802">
            <v>0</v>
          </cell>
          <cell r="Y3802">
            <v>1</v>
          </cell>
          <cell r="Z3802">
            <v>0</v>
          </cell>
          <cell r="AA3802" t="str">
            <v>FI</v>
          </cell>
          <cell r="AB3802" t="str">
            <v>63317301</v>
          </cell>
          <cell r="AC3802" t="str">
            <v>24212001</v>
          </cell>
        </row>
        <row r="3803">
          <cell r="A3803" t="str">
            <v>014883113</v>
          </cell>
          <cell r="B3803" t="str">
            <v>Vali - HH5*001</v>
          </cell>
          <cell r="C3803" t="str">
            <v>Cái</v>
          </cell>
          <cell r="D3803">
            <v>45194</v>
          </cell>
          <cell r="E3803">
            <v>6860001</v>
          </cell>
          <cell r="F3803">
            <v>1</v>
          </cell>
          <cell r="G3803">
            <v>1</v>
          </cell>
          <cell r="H3803">
            <v>0</v>
          </cell>
          <cell r="I3803">
            <v>0</v>
          </cell>
          <cell r="J3803">
            <v>0</v>
          </cell>
          <cell r="K3803">
            <v>0</v>
          </cell>
          <cell r="L3803">
            <v>0</v>
          </cell>
          <cell r="M3803">
            <v>1</v>
          </cell>
          <cell r="N3803">
            <v>6860001</v>
          </cell>
          <cell r="O3803">
            <v>0</v>
          </cell>
          <cell r="P3803">
            <v>0</v>
          </cell>
          <cell r="Q3803">
            <v>0</v>
          </cell>
          <cell r="R3803">
            <v>0</v>
          </cell>
          <cell r="S3803">
            <v>1</v>
          </cell>
          <cell r="T3803">
            <v>6860001</v>
          </cell>
          <cell r="U3803">
            <v>1</v>
          </cell>
          <cell r="V3803">
            <v>6860001</v>
          </cell>
          <cell r="W3803">
            <v>6860001</v>
          </cell>
          <cell r="X3803">
            <v>0</v>
          </cell>
          <cell r="Y3803">
            <v>1</v>
          </cell>
          <cell r="Z3803">
            <v>0</v>
          </cell>
          <cell r="AA3803" t="str">
            <v>KDV</v>
          </cell>
          <cell r="AB3803" t="str">
            <v>632.22302</v>
          </cell>
          <cell r="AC3803" t="str">
            <v>24212001</v>
          </cell>
        </row>
        <row r="3804">
          <cell r="A3804" t="str">
            <v>014883114</v>
          </cell>
          <cell r="B3804" t="str">
            <v>Vali - HH5*001</v>
          </cell>
          <cell r="C3804" t="str">
            <v>Cái</v>
          </cell>
          <cell r="D3804">
            <v>45194</v>
          </cell>
          <cell r="E3804">
            <v>6860001</v>
          </cell>
          <cell r="F3804">
            <v>1</v>
          </cell>
          <cell r="G3804">
            <v>1</v>
          </cell>
          <cell r="H3804">
            <v>0</v>
          </cell>
          <cell r="I3804">
            <v>0</v>
          </cell>
          <cell r="J3804">
            <v>0</v>
          </cell>
          <cell r="K3804">
            <v>0</v>
          </cell>
          <cell r="L3804">
            <v>0</v>
          </cell>
          <cell r="M3804">
            <v>1</v>
          </cell>
          <cell r="N3804">
            <v>6860001</v>
          </cell>
          <cell r="O3804">
            <v>0</v>
          </cell>
          <cell r="P3804">
            <v>0</v>
          </cell>
          <cell r="Q3804">
            <v>0</v>
          </cell>
          <cell r="R3804">
            <v>0</v>
          </cell>
          <cell r="S3804">
            <v>1</v>
          </cell>
          <cell r="T3804">
            <v>6860001</v>
          </cell>
          <cell r="U3804">
            <v>1</v>
          </cell>
          <cell r="V3804">
            <v>6860001</v>
          </cell>
          <cell r="W3804">
            <v>6860001</v>
          </cell>
          <cell r="X3804">
            <v>0</v>
          </cell>
          <cell r="Y3804">
            <v>1</v>
          </cell>
          <cell r="Z3804">
            <v>0</v>
          </cell>
          <cell r="AA3804" t="str">
            <v>QLC</v>
          </cell>
          <cell r="AB3804" t="str">
            <v>64232001</v>
          </cell>
          <cell r="AC3804" t="str">
            <v>24212001</v>
          </cell>
        </row>
        <row r="3805">
          <cell r="A3805" t="str">
            <v>014883115</v>
          </cell>
          <cell r="B3805" t="str">
            <v>Vali - HH5*001</v>
          </cell>
          <cell r="C3805" t="str">
            <v>Cái</v>
          </cell>
          <cell r="D3805">
            <v>45194</v>
          </cell>
          <cell r="E3805">
            <v>6860001</v>
          </cell>
          <cell r="F3805">
            <v>1</v>
          </cell>
          <cell r="G3805">
            <v>1</v>
          </cell>
          <cell r="H3805">
            <v>0</v>
          </cell>
          <cell r="I3805">
            <v>0</v>
          </cell>
          <cell r="J3805">
            <v>0</v>
          </cell>
          <cell r="K3805">
            <v>0</v>
          </cell>
          <cell r="L3805">
            <v>0</v>
          </cell>
          <cell r="M3805">
            <v>1</v>
          </cell>
          <cell r="N3805">
            <v>6860001</v>
          </cell>
          <cell r="O3805">
            <v>0</v>
          </cell>
          <cell r="P3805">
            <v>0</v>
          </cell>
          <cell r="Q3805">
            <v>0</v>
          </cell>
          <cell r="R3805">
            <v>0</v>
          </cell>
          <cell r="S3805">
            <v>1</v>
          </cell>
          <cell r="T3805">
            <v>6860001</v>
          </cell>
          <cell r="U3805">
            <v>1</v>
          </cell>
          <cell r="V3805">
            <v>6860001</v>
          </cell>
          <cell r="W3805">
            <v>6860001</v>
          </cell>
          <cell r="X3805">
            <v>0</v>
          </cell>
          <cell r="Y3805">
            <v>1</v>
          </cell>
          <cell r="Z3805">
            <v>0</v>
          </cell>
          <cell r="AA3805" t="str">
            <v>TUVAN</v>
          </cell>
          <cell r="AB3805" t="str">
            <v>63356301</v>
          </cell>
          <cell r="AC3805" t="str">
            <v>24212001</v>
          </cell>
        </row>
        <row r="3806">
          <cell r="A3806" t="str">
            <v>014883116</v>
          </cell>
          <cell r="B3806" t="str">
            <v>Vali - HH5*001</v>
          </cell>
          <cell r="C3806" t="str">
            <v>Cái</v>
          </cell>
          <cell r="D3806">
            <v>45194</v>
          </cell>
          <cell r="E3806">
            <v>6860000</v>
          </cell>
          <cell r="F3806">
            <v>1</v>
          </cell>
          <cell r="G3806">
            <v>1</v>
          </cell>
          <cell r="H3806">
            <v>0</v>
          </cell>
          <cell r="I3806">
            <v>0</v>
          </cell>
          <cell r="J3806">
            <v>0</v>
          </cell>
          <cell r="K3806">
            <v>0</v>
          </cell>
          <cell r="L3806">
            <v>0</v>
          </cell>
          <cell r="M3806">
            <v>1</v>
          </cell>
          <cell r="N3806">
            <v>6860000</v>
          </cell>
          <cell r="O3806">
            <v>0</v>
          </cell>
          <cell r="P3806">
            <v>0</v>
          </cell>
          <cell r="Q3806">
            <v>0</v>
          </cell>
          <cell r="R3806">
            <v>0</v>
          </cell>
          <cell r="S3806">
            <v>1</v>
          </cell>
          <cell r="T3806">
            <v>6860000</v>
          </cell>
          <cell r="U3806">
            <v>1</v>
          </cell>
          <cell r="V3806">
            <v>6860000</v>
          </cell>
          <cell r="W3806">
            <v>6860000</v>
          </cell>
          <cell r="X3806">
            <v>0</v>
          </cell>
          <cell r="Y3806">
            <v>1</v>
          </cell>
          <cell r="Z3806">
            <v>0</v>
          </cell>
          <cell r="AA3806" t="str">
            <v>TUVAN</v>
          </cell>
          <cell r="AB3806" t="str">
            <v>63356301</v>
          </cell>
          <cell r="AC3806" t="str">
            <v>24212001</v>
          </cell>
        </row>
        <row r="3807">
          <cell r="A3807" t="str">
            <v>014883117</v>
          </cell>
          <cell r="B3807" t="str">
            <v>Vali - HH5*001</v>
          </cell>
          <cell r="C3807" t="str">
            <v>Cái</v>
          </cell>
          <cell r="D3807">
            <v>45194</v>
          </cell>
          <cell r="E3807">
            <v>6860000</v>
          </cell>
          <cell r="F3807">
            <v>1</v>
          </cell>
          <cell r="G3807">
            <v>1</v>
          </cell>
          <cell r="H3807">
            <v>0</v>
          </cell>
          <cell r="I3807">
            <v>0</v>
          </cell>
          <cell r="J3807">
            <v>0</v>
          </cell>
          <cell r="K3807">
            <v>0</v>
          </cell>
          <cell r="L3807">
            <v>0</v>
          </cell>
          <cell r="M3807">
            <v>1</v>
          </cell>
          <cell r="N3807">
            <v>6860000</v>
          </cell>
          <cell r="O3807">
            <v>0</v>
          </cell>
          <cell r="P3807">
            <v>0</v>
          </cell>
          <cell r="Q3807">
            <v>0</v>
          </cell>
          <cell r="R3807">
            <v>0</v>
          </cell>
          <cell r="S3807">
            <v>1</v>
          </cell>
          <cell r="T3807">
            <v>6860000</v>
          </cell>
          <cell r="U3807">
            <v>1</v>
          </cell>
          <cell r="V3807">
            <v>6860000</v>
          </cell>
          <cell r="W3807">
            <v>6860000</v>
          </cell>
          <cell r="X3807">
            <v>0</v>
          </cell>
          <cell r="Y3807">
            <v>1</v>
          </cell>
          <cell r="Z3807">
            <v>0</v>
          </cell>
          <cell r="AA3807" t="str">
            <v>TUVAN</v>
          </cell>
          <cell r="AB3807" t="str">
            <v>63356301</v>
          </cell>
          <cell r="AC3807" t="str">
            <v>24212001</v>
          </cell>
        </row>
        <row r="3808">
          <cell r="A3808" t="str">
            <v>014883118</v>
          </cell>
          <cell r="B3808" t="str">
            <v>Vali - HJ8*001</v>
          </cell>
          <cell r="C3808" t="str">
            <v>Cái</v>
          </cell>
          <cell r="D3808">
            <v>45194</v>
          </cell>
          <cell r="E3808">
            <v>4760000</v>
          </cell>
          <cell r="F3808">
            <v>1</v>
          </cell>
          <cell r="G3808">
            <v>1</v>
          </cell>
          <cell r="H3808">
            <v>0</v>
          </cell>
          <cell r="I3808">
            <v>0</v>
          </cell>
          <cell r="J3808">
            <v>0</v>
          </cell>
          <cell r="K3808">
            <v>0</v>
          </cell>
          <cell r="L3808">
            <v>0</v>
          </cell>
          <cell r="M3808">
            <v>1</v>
          </cell>
          <cell r="N3808">
            <v>4760000</v>
          </cell>
          <cell r="O3808">
            <v>0</v>
          </cell>
          <cell r="P3808">
            <v>0</v>
          </cell>
          <cell r="Q3808">
            <v>0</v>
          </cell>
          <cell r="R3808">
            <v>0</v>
          </cell>
          <cell r="S3808">
            <v>1</v>
          </cell>
          <cell r="T3808">
            <v>4760000</v>
          </cell>
          <cell r="U3808">
            <v>1</v>
          </cell>
          <cell r="V3808">
            <v>4760000</v>
          </cell>
          <cell r="W3808">
            <v>4760000</v>
          </cell>
          <cell r="X3808">
            <v>0</v>
          </cell>
          <cell r="Y3808">
            <v>1</v>
          </cell>
          <cell r="Z3808">
            <v>0</v>
          </cell>
          <cell r="AA3808" t="str">
            <v>QLC</v>
          </cell>
          <cell r="AB3808" t="str">
            <v>64232001</v>
          </cell>
          <cell r="AC3808" t="str">
            <v>24212001</v>
          </cell>
        </row>
        <row r="3809">
          <cell r="A3809" t="str">
            <v>014883119</v>
          </cell>
          <cell r="B3809" t="str">
            <v>Vali - HJ8*001</v>
          </cell>
          <cell r="C3809" t="str">
            <v>Cái</v>
          </cell>
          <cell r="D3809">
            <v>45194</v>
          </cell>
          <cell r="E3809">
            <v>4760000</v>
          </cell>
          <cell r="F3809">
            <v>1</v>
          </cell>
          <cell r="G3809">
            <v>1</v>
          </cell>
          <cell r="H3809">
            <v>0</v>
          </cell>
          <cell r="I3809">
            <v>0</v>
          </cell>
          <cell r="J3809">
            <v>0</v>
          </cell>
          <cell r="K3809">
            <v>0</v>
          </cell>
          <cell r="L3809">
            <v>0</v>
          </cell>
          <cell r="M3809">
            <v>1</v>
          </cell>
          <cell r="N3809">
            <v>4760000</v>
          </cell>
          <cell r="O3809">
            <v>0</v>
          </cell>
          <cell r="P3809">
            <v>0</v>
          </cell>
          <cell r="Q3809">
            <v>0</v>
          </cell>
          <cell r="R3809">
            <v>0</v>
          </cell>
          <cell r="S3809">
            <v>1</v>
          </cell>
          <cell r="T3809">
            <v>4760000</v>
          </cell>
          <cell r="U3809">
            <v>1</v>
          </cell>
          <cell r="V3809">
            <v>4760000</v>
          </cell>
          <cell r="W3809">
            <v>4760000</v>
          </cell>
          <cell r="X3809">
            <v>0</v>
          </cell>
          <cell r="Y3809">
            <v>1</v>
          </cell>
          <cell r="Z3809">
            <v>0</v>
          </cell>
          <cell r="AA3809" t="str">
            <v>QLC</v>
          </cell>
          <cell r="AB3809" t="str">
            <v>64232001</v>
          </cell>
          <cell r="AC3809" t="str">
            <v>24212001</v>
          </cell>
        </row>
        <row r="3810">
          <cell r="A3810" t="str">
            <v>014883120</v>
          </cell>
          <cell r="B3810" t="str">
            <v>Vali - HJ8*001</v>
          </cell>
          <cell r="C3810" t="str">
            <v>Cái</v>
          </cell>
          <cell r="D3810">
            <v>45194</v>
          </cell>
          <cell r="E3810">
            <v>4760000</v>
          </cell>
          <cell r="F3810">
            <v>1</v>
          </cell>
          <cell r="G3810">
            <v>1</v>
          </cell>
          <cell r="H3810">
            <v>0</v>
          </cell>
          <cell r="I3810">
            <v>0</v>
          </cell>
          <cell r="J3810">
            <v>0</v>
          </cell>
          <cell r="K3810">
            <v>0</v>
          </cell>
          <cell r="L3810">
            <v>0</v>
          </cell>
          <cell r="M3810">
            <v>1</v>
          </cell>
          <cell r="N3810">
            <v>4760000</v>
          </cell>
          <cell r="O3810">
            <v>0</v>
          </cell>
          <cell r="P3810">
            <v>0</v>
          </cell>
          <cell r="Q3810">
            <v>0</v>
          </cell>
          <cell r="R3810">
            <v>0</v>
          </cell>
          <cell r="S3810">
            <v>1</v>
          </cell>
          <cell r="T3810">
            <v>4760000</v>
          </cell>
          <cell r="U3810">
            <v>1</v>
          </cell>
          <cell r="V3810">
            <v>4760000</v>
          </cell>
          <cell r="W3810">
            <v>4760000</v>
          </cell>
          <cell r="X3810">
            <v>0</v>
          </cell>
          <cell r="Y3810">
            <v>1</v>
          </cell>
          <cell r="Z3810">
            <v>0</v>
          </cell>
          <cell r="AA3810" t="str">
            <v>QLC</v>
          </cell>
          <cell r="AB3810" t="str">
            <v>64232001</v>
          </cell>
          <cell r="AC3810" t="str">
            <v>24212001</v>
          </cell>
        </row>
        <row r="3811">
          <cell r="A3811" t="str">
            <v>014883121</v>
          </cell>
          <cell r="B3811" t="str">
            <v>Vali - HJ8*001</v>
          </cell>
          <cell r="C3811" t="str">
            <v>Cái</v>
          </cell>
          <cell r="D3811">
            <v>45194</v>
          </cell>
          <cell r="E3811">
            <v>4760000</v>
          </cell>
          <cell r="F3811">
            <v>1</v>
          </cell>
          <cell r="G3811">
            <v>1</v>
          </cell>
          <cell r="H3811">
            <v>0</v>
          </cell>
          <cell r="I3811">
            <v>0</v>
          </cell>
          <cell r="J3811">
            <v>0</v>
          </cell>
          <cell r="K3811">
            <v>0</v>
          </cell>
          <cell r="L3811">
            <v>0</v>
          </cell>
          <cell r="M3811">
            <v>1</v>
          </cell>
          <cell r="N3811">
            <v>4760000</v>
          </cell>
          <cell r="O3811">
            <v>0</v>
          </cell>
          <cell r="P3811">
            <v>0</v>
          </cell>
          <cell r="Q3811">
            <v>0</v>
          </cell>
          <cell r="R3811">
            <v>0</v>
          </cell>
          <cell r="S3811">
            <v>1</v>
          </cell>
          <cell r="T3811">
            <v>4760000</v>
          </cell>
          <cell r="U3811">
            <v>1</v>
          </cell>
          <cell r="V3811">
            <v>4760000</v>
          </cell>
          <cell r="W3811">
            <v>4760000</v>
          </cell>
          <cell r="X3811">
            <v>0</v>
          </cell>
          <cell r="Y3811">
            <v>1</v>
          </cell>
          <cell r="Z3811">
            <v>0</v>
          </cell>
          <cell r="AA3811" t="str">
            <v>QLC</v>
          </cell>
          <cell r="AB3811" t="str">
            <v>64232001</v>
          </cell>
          <cell r="AC3811" t="str">
            <v>24212001</v>
          </cell>
        </row>
        <row r="3812">
          <cell r="A3812" t="str">
            <v>014883122</v>
          </cell>
          <cell r="B3812" t="str">
            <v>Vali - HJ8*001</v>
          </cell>
          <cell r="C3812" t="str">
            <v>Cái</v>
          </cell>
          <cell r="D3812">
            <v>45194</v>
          </cell>
          <cell r="E3812">
            <v>4760000</v>
          </cell>
          <cell r="F3812">
            <v>1</v>
          </cell>
          <cell r="G3812">
            <v>1</v>
          </cell>
          <cell r="H3812">
            <v>0</v>
          </cell>
          <cell r="I3812">
            <v>0</v>
          </cell>
          <cell r="J3812">
            <v>0</v>
          </cell>
          <cell r="K3812">
            <v>0</v>
          </cell>
          <cell r="L3812">
            <v>0</v>
          </cell>
          <cell r="M3812">
            <v>1</v>
          </cell>
          <cell r="N3812">
            <v>4760000</v>
          </cell>
          <cell r="O3812">
            <v>0</v>
          </cell>
          <cell r="P3812">
            <v>0</v>
          </cell>
          <cell r="Q3812">
            <v>0</v>
          </cell>
          <cell r="R3812">
            <v>0</v>
          </cell>
          <cell r="S3812">
            <v>1</v>
          </cell>
          <cell r="T3812">
            <v>4760000</v>
          </cell>
          <cell r="U3812">
            <v>1</v>
          </cell>
          <cell r="V3812">
            <v>4760000</v>
          </cell>
          <cell r="W3812">
            <v>4760000</v>
          </cell>
          <cell r="X3812">
            <v>0</v>
          </cell>
          <cell r="Y3812">
            <v>1</v>
          </cell>
          <cell r="Z3812">
            <v>0</v>
          </cell>
          <cell r="AA3812" t="str">
            <v>QLC</v>
          </cell>
          <cell r="AB3812" t="str">
            <v>64232001</v>
          </cell>
          <cell r="AC3812" t="str">
            <v>24212001</v>
          </cell>
        </row>
        <row r="3813">
          <cell r="A3813" t="str">
            <v>014883123</v>
          </cell>
          <cell r="B3813" t="str">
            <v>Vali - HJ8*001</v>
          </cell>
          <cell r="C3813" t="str">
            <v>Cái</v>
          </cell>
          <cell r="D3813">
            <v>45194</v>
          </cell>
          <cell r="E3813">
            <v>4760000</v>
          </cell>
          <cell r="F3813">
            <v>1</v>
          </cell>
          <cell r="G3813">
            <v>1</v>
          </cell>
          <cell r="H3813">
            <v>0</v>
          </cell>
          <cell r="I3813">
            <v>0</v>
          </cell>
          <cell r="J3813">
            <v>0</v>
          </cell>
          <cell r="K3813">
            <v>0</v>
          </cell>
          <cell r="L3813">
            <v>0</v>
          </cell>
          <cell r="M3813">
            <v>1</v>
          </cell>
          <cell r="N3813">
            <v>4760000</v>
          </cell>
          <cell r="O3813">
            <v>0</v>
          </cell>
          <cell r="P3813">
            <v>0</v>
          </cell>
          <cell r="Q3813">
            <v>0</v>
          </cell>
          <cell r="R3813">
            <v>0</v>
          </cell>
          <cell r="S3813">
            <v>1</v>
          </cell>
          <cell r="T3813">
            <v>4760000</v>
          </cell>
          <cell r="U3813">
            <v>1</v>
          </cell>
          <cell r="V3813">
            <v>4760000</v>
          </cell>
          <cell r="W3813">
            <v>4760000</v>
          </cell>
          <cell r="X3813">
            <v>0</v>
          </cell>
          <cell r="Y3813">
            <v>1</v>
          </cell>
          <cell r="Z3813">
            <v>0</v>
          </cell>
          <cell r="AA3813" t="str">
            <v>QLC</v>
          </cell>
          <cell r="AB3813" t="str">
            <v>64232001</v>
          </cell>
          <cell r="AC3813" t="str">
            <v>24212001</v>
          </cell>
        </row>
        <row r="3814">
          <cell r="A3814" t="str">
            <v>014883124</v>
          </cell>
          <cell r="B3814" t="str">
            <v>Vali - HJ8*001</v>
          </cell>
          <cell r="C3814" t="str">
            <v>Cái</v>
          </cell>
          <cell r="D3814">
            <v>45194</v>
          </cell>
          <cell r="E3814">
            <v>4760000</v>
          </cell>
          <cell r="F3814">
            <v>1</v>
          </cell>
          <cell r="G3814">
            <v>1</v>
          </cell>
          <cell r="H3814">
            <v>0</v>
          </cell>
          <cell r="I3814">
            <v>0</v>
          </cell>
          <cell r="J3814">
            <v>0</v>
          </cell>
          <cell r="K3814">
            <v>0</v>
          </cell>
          <cell r="L3814">
            <v>0</v>
          </cell>
          <cell r="M3814">
            <v>1</v>
          </cell>
          <cell r="N3814">
            <v>4760000</v>
          </cell>
          <cell r="O3814">
            <v>0</v>
          </cell>
          <cell r="P3814">
            <v>0</v>
          </cell>
          <cell r="Q3814">
            <v>0</v>
          </cell>
          <cell r="R3814">
            <v>0</v>
          </cell>
          <cell r="S3814">
            <v>1</v>
          </cell>
          <cell r="T3814">
            <v>4760000</v>
          </cell>
          <cell r="U3814">
            <v>1</v>
          </cell>
          <cell r="V3814">
            <v>4760000</v>
          </cell>
          <cell r="W3814">
            <v>4760000</v>
          </cell>
          <cell r="X3814">
            <v>0</v>
          </cell>
          <cell r="Y3814">
            <v>1</v>
          </cell>
          <cell r="Z3814">
            <v>0</v>
          </cell>
          <cell r="AA3814" t="str">
            <v>QLC</v>
          </cell>
          <cell r="AB3814" t="str">
            <v>64232001</v>
          </cell>
          <cell r="AC3814" t="str">
            <v>24212001</v>
          </cell>
        </row>
        <row r="3815">
          <cell r="A3815" t="str">
            <v>014883125</v>
          </cell>
          <cell r="B3815" t="str">
            <v>Vali - HJ8*001</v>
          </cell>
          <cell r="C3815" t="str">
            <v>Cái</v>
          </cell>
          <cell r="D3815">
            <v>45194</v>
          </cell>
          <cell r="E3815">
            <v>4760000</v>
          </cell>
          <cell r="F3815">
            <v>1</v>
          </cell>
          <cell r="G3815">
            <v>1</v>
          </cell>
          <cell r="H3815">
            <v>0</v>
          </cell>
          <cell r="I3815">
            <v>0</v>
          </cell>
          <cell r="J3815">
            <v>0</v>
          </cell>
          <cell r="K3815">
            <v>0</v>
          </cell>
          <cell r="L3815">
            <v>0</v>
          </cell>
          <cell r="M3815">
            <v>1</v>
          </cell>
          <cell r="N3815">
            <v>4760000</v>
          </cell>
          <cell r="O3815">
            <v>0</v>
          </cell>
          <cell r="P3815">
            <v>0</v>
          </cell>
          <cell r="Q3815">
            <v>0</v>
          </cell>
          <cell r="R3815">
            <v>0</v>
          </cell>
          <cell r="S3815">
            <v>1</v>
          </cell>
          <cell r="T3815">
            <v>4760000</v>
          </cell>
          <cell r="U3815">
            <v>1</v>
          </cell>
          <cell r="V3815">
            <v>4760000</v>
          </cell>
          <cell r="W3815">
            <v>4760000</v>
          </cell>
          <cell r="X3815">
            <v>0</v>
          </cell>
          <cell r="Y3815">
            <v>1</v>
          </cell>
          <cell r="Z3815">
            <v>0</v>
          </cell>
          <cell r="AA3815" t="str">
            <v>QLC</v>
          </cell>
          <cell r="AB3815" t="str">
            <v>64232001</v>
          </cell>
          <cell r="AC3815" t="str">
            <v>24212001</v>
          </cell>
        </row>
        <row r="3816">
          <cell r="A3816" t="str">
            <v>014883126</v>
          </cell>
          <cell r="B3816" t="str">
            <v>Vali - HJ8*001</v>
          </cell>
          <cell r="C3816" t="str">
            <v>Cái</v>
          </cell>
          <cell r="D3816">
            <v>45194</v>
          </cell>
          <cell r="E3816">
            <v>4760000</v>
          </cell>
          <cell r="F3816">
            <v>1</v>
          </cell>
          <cell r="G3816">
            <v>1</v>
          </cell>
          <cell r="H3816">
            <v>0</v>
          </cell>
          <cell r="I3816">
            <v>0</v>
          </cell>
          <cell r="J3816">
            <v>0</v>
          </cell>
          <cell r="K3816">
            <v>0</v>
          </cell>
          <cell r="L3816">
            <v>0</v>
          </cell>
          <cell r="M3816">
            <v>1</v>
          </cell>
          <cell r="N3816">
            <v>4760000</v>
          </cell>
          <cell r="O3816">
            <v>0</v>
          </cell>
          <cell r="P3816">
            <v>0</v>
          </cell>
          <cell r="Q3816">
            <v>0</v>
          </cell>
          <cell r="R3816">
            <v>0</v>
          </cell>
          <cell r="S3816">
            <v>1</v>
          </cell>
          <cell r="T3816">
            <v>4760000</v>
          </cell>
          <cell r="U3816">
            <v>1</v>
          </cell>
          <cell r="V3816">
            <v>4760000</v>
          </cell>
          <cell r="W3816">
            <v>4760000</v>
          </cell>
          <cell r="X3816">
            <v>0</v>
          </cell>
          <cell r="Y3816">
            <v>1</v>
          </cell>
          <cell r="Z3816">
            <v>0</v>
          </cell>
          <cell r="AA3816" t="str">
            <v>QLC</v>
          </cell>
          <cell r="AB3816" t="str">
            <v>64232001</v>
          </cell>
          <cell r="AC3816" t="str">
            <v>24212001</v>
          </cell>
        </row>
        <row r="3817">
          <cell r="A3817" t="str">
            <v>014883127</v>
          </cell>
          <cell r="B3817" t="str">
            <v>Vali - HJ8*001</v>
          </cell>
          <cell r="C3817" t="str">
            <v>Cái</v>
          </cell>
          <cell r="D3817">
            <v>45194</v>
          </cell>
          <cell r="E3817">
            <v>4760000</v>
          </cell>
          <cell r="F3817">
            <v>1</v>
          </cell>
          <cell r="G3817">
            <v>1</v>
          </cell>
          <cell r="H3817">
            <v>0</v>
          </cell>
          <cell r="I3817">
            <v>0</v>
          </cell>
          <cell r="J3817">
            <v>0</v>
          </cell>
          <cell r="K3817">
            <v>0</v>
          </cell>
          <cell r="L3817">
            <v>0</v>
          </cell>
          <cell r="M3817">
            <v>1</v>
          </cell>
          <cell r="N3817">
            <v>4760000</v>
          </cell>
          <cell r="O3817">
            <v>0</v>
          </cell>
          <cell r="P3817">
            <v>0</v>
          </cell>
          <cell r="Q3817">
            <v>0</v>
          </cell>
          <cell r="R3817">
            <v>0</v>
          </cell>
          <cell r="S3817">
            <v>1</v>
          </cell>
          <cell r="T3817">
            <v>4760000</v>
          </cell>
          <cell r="U3817">
            <v>1</v>
          </cell>
          <cell r="V3817">
            <v>4760000</v>
          </cell>
          <cell r="W3817">
            <v>4760000</v>
          </cell>
          <cell r="X3817">
            <v>0</v>
          </cell>
          <cell r="Y3817">
            <v>1</v>
          </cell>
          <cell r="Z3817">
            <v>0</v>
          </cell>
          <cell r="AA3817" t="str">
            <v>QLC</v>
          </cell>
          <cell r="AB3817" t="str">
            <v>64232001</v>
          </cell>
          <cell r="AC3817" t="str">
            <v>24212001</v>
          </cell>
        </row>
        <row r="3818">
          <cell r="A3818" t="str">
            <v>014883128</v>
          </cell>
          <cell r="B3818" t="str">
            <v>Vali - HJ8*001</v>
          </cell>
          <cell r="C3818" t="str">
            <v>Cái</v>
          </cell>
          <cell r="D3818">
            <v>45194</v>
          </cell>
          <cell r="E3818">
            <v>4760000</v>
          </cell>
          <cell r="F3818">
            <v>1</v>
          </cell>
          <cell r="G3818">
            <v>1</v>
          </cell>
          <cell r="H3818">
            <v>0</v>
          </cell>
          <cell r="I3818">
            <v>0</v>
          </cell>
          <cell r="J3818">
            <v>0</v>
          </cell>
          <cell r="K3818">
            <v>0</v>
          </cell>
          <cell r="L3818">
            <v>0</v>
          </cell>
          <cell r="M3818">
            <v>1</v>
          </cell>
          <cell r="N3818">
            <v>4760000</v>
          </cell>
          <cell r="O3818">
            <v>0</v>
          </cell>
          <cell r="P3818">
            <v>0</v>
          </cell>
          <cell r="Q3818">
            <v>0</v>
          </cell>
          <cell r="R3818">
            <v>0</v>
          </cell>
          <cell r="S3818">
            <v>1</v>
          </cell>
          <cell r="T3818">
            <v>4760000</v>
          </cell>
          <cell r="U3818">
            <v>1</v>
          </cell>
          <cell r="V3818">
            <v>4760000</v>
          </cell>
          <cell r="W3818">
            <v>4760000</v>
          </cell>
          <cell r="X3818">
            <v>0</v>
          </cell>
          <cell r="Y3818">
            <v>1</v>
          </cell>
          <cell r="Z3818">
            <v>0</v>
          </cell>
          <cell r="AA3818" t="str">
            <v>QLC</v>
          </cell>
          <cell r="AB3818" t="str">
            <v>64232001</v>
          </cell>
          <cell r="AC3818" t="str">
            <v>24212001</v>
          </cell>
        </row>
        <row r="3819">
          <cell r="A3819" t="str">
            <v>014883129</v>
          </cell>
          <cell r="B3819" t="str">
            <v>Vali - HJ8*001</v>
          </cell>
          <cell r="C3819" t="str">
            <v>Cái</v>
          </cell>
          <cell r="D3819">
            <v>45194</v>
          </cell>
          <cell r="E3819">
            <v>4760000</v>
          </cell>
          <cell r="F3819">
            <v>1</v>
          </cell>
          <cell r="G3819">
            <v>1</v>
          </cell>
          <cell r="H3819">
            <v>0</v>
          </cell>
          <cell r="I3819">
            <v>0</v>
          </cell>
          <cell r="J3819">
            <v>0</v>
          </cell>
          <cell r="K3819">
            <v>0</v>
          </cell>
          <cell r="L3819">
            <v>0</v>
          </cell>
          <cell r="M3819">
            <v>1</v>
          </cell>
          <cell r="N3819">
            <v>4760000</v>
          </cell>
          <cell r="O3819">
            <v>0</v>
          </cell>
          <cell r="P3819">
            <v>0</v>
          </cell>
          <cell r="Q3819">
            <v>0</v>
          </cell>
          <cell r="R3819">
            <v>0</v>
          </cell>
          <cell r="S3819">
            <v>1</v>
          </cell>
          <cell r="T3819">
            <v>4760000</v>
          </cell>
          <cell r="U3819">
            <v>1</v>
          </cell>
          <cell r="V3819">
            <v>4760000</v>
          </cell>
          <cell r="W3819">
            <v>4760000</v>
          </cell>
          <cell r="X3819">
            <v>0</v>
          </cell>
          <cell r="Y3819">
            <v>1</v>
          </cell>
          <cell r="Z3819">
            <v>0</v>
          </cell>
          <cell r="AA3819" t="str">
            <v>QLC</v>
          </cell>
          <cell r="AB3819" t="str">
            <v>64232001</v>
          </cell>
          <cell r="AC3819" t="str">
            <v>24212001</v>
          </cell>
        </row>
        <row r="3820">
          <cell r="A3820" t="str">
            <v>014883130</v>
          </cell>
          <cell r="B3820" t="str">
            <v>Vali - HJ8*001</v>
          </cell>
          <cell r="C3820" t="str">
            <v>Cái</v>
          </cell>
          <cell r="D3820">
            <v>45194</v>
          </cell>
          <cell r="E3820">
            <v>4760000</v>
          </cell>
          <cell r="F3820">
            <v>1</v>
          </cell>
          <cell r="G3820">
            <v>1</v>
          </cell>
          <cell r="H3820">
            <v>0</v>
          </cell>
          <cell r="I3820">
            <v>0</v>
          </cell>
          <cell r="J3820">
            <v>0</v>
          </cell>
          <cell r="K3820">
            <v>0</v>
          </cell>
          <cell r="L3820">
            <v>0</v>
          </cell>
          <cell r="M3820">
            <v>1</v>
          </cell>
          <cell r="N3820">
            <v>4760000</v>
          </cell>
          <cell r="O3820">
            <v>0</v>
          </cell>
          <cell r="P3820">
            <v>0</v>
          </cell>
          <cell r="Q3820">
            <v>0</v>
          </cell>
          <cell r="R3820">
            <v>0</v>
          </cell>
          <cell r="S3820">
            <v>1</v>
          </cell>
          <cell r="T3820">
            <v>4760000</v>
          </cell>
          <cell r="U3820">
            <v>1</v>
          </cell>
          <cell r="V3820">
            <v>4760000</v>
          </cell>
          <cell r="W3820">
            <v>4760000</v>
          </cell>
          <cell r="X3820">
            <v>0</v>
          </cell>
          <cell r="Y3820">
            <v>1</v>
          </cell>
          <cell r="Z3820">
            <v>0</v>
          </cell>
          <cell r="AA3820" t="str">
            <v>QLC</v>
          </cell>
          <cell r="AB3820" t="str">
            <v>64232001</v>
          </cell>
          <cell r="AC3820" t="str">
            <v>24212001</v>
          </cell>
        </row>
        <row r="3821">
          <cell r="A3821" t="str">
            <v>014883131</v>
          </cell>
          <cell r="B3821" t="str">
            <v>Vali - HJ8*001</v>
          </cell>
          <cell r="C3821" t="str">
            <v>Cái</v>
          </cell>
          <cell r="D3821">
            <v>45194</v>
          </cell>
          <cell r="E3821">
            <v>4760000</v>
          </cell>
          <cell r="F3821">
            <v>1</v>
          </cell>
          <cell r="G3821">
            <v>1</v>
          </cell>
          <cell r="H3821">
            <v>0</v>
          </cell>
          <cell r="I3821">
            <v>0</v>
          </cell>
          <cell r="J3821">
            <v>0</v>
          </cell>
          <cell r="K3821">
            <v>0</v>
          </cell>
          <cell r="L3821">
            <v>0</v>
          </cell>
          <cell r="M3821">
            <v>1</v>
          </cell>
          <cell r="N3821">
            <v>4760000</v>
          </cell>
          <cell r="O3821">
            <v>0</v>
          </cell>
          <cell r="P3821">
            <v>0</v>
          </cell>
          <cell r="Q3821">
            <v>0</v>
          </cell>
          <cell r="R3821">
            <v>0</v>
          </cell>
          <cell r="S3821">
            <v>1</v>
          </cell>
          <cell r="T3821">
            <v>4760000</v>
          </cell>
          <cell r="U3821">
            <v>1</v>
          </cell>
          <cell r="V3821">
            <v>4760000</v>
          </cell>
          <cell r="W3821">
            <v>4760000</v>
          </cell>
          <cell r="X3821">
            <v>0</v>
          </cell>
          <cell r="Y3821">
            <v>1</v>
          </cell>
          <cell r="Z3821">
            <v>0</v>
          </cell>
          <cell r="AA3821" t="str">
            <v>QLC</v>
          </cell>
          <cell r="AB3821" t="str">
            <v>64232001</v>
          </cell>
          <cell r="AC3821" t="str">
            <v>24212001</v>
          </cell>
        </row>
        <row r="3822">
          <cell r="A3822" t="str">
            <v>014883132</v>
          </cell>
          <cell r="B3822" t="str">
            <v>Vali - HJ8*001</v>
          </cell>
          <cell r="C3822" t="str">
            <v>Cái</v>
          </cell>
          <cell r="D3822">
            <v>45194</v>
          </cell>
          <cell r="E3822">
            <v>4760000</v>
          </cell>
          <cell r="F3822">
            <v>1</v>
          </cell>
          <cell r="G3822">
            <v>1</v>
          </cell>
          <cell r="H3822">
            <v>0</v>
          </cell>
          <cell r="I3822">
            <v>0</v>
          </cell>
          <cell r="J3822">
            <v>0</v>
          </cell>
          <cell r="K3822">
            <v>0</v>
          </cell>
          <cell r="L3822">
            <v>0</v>
          </cell>
          <cell r="M3822">
            <v>1</v>
          </cell>
          <cell r="N3822">
            <v>4760000</v>
          </cell>
          <cell r="O3822">
            <v>0</v>
          </cell>
          <cell r="P3822">
            <v>0</v>
          </cell>
          <cell r="Q3822">
            <v>0</v>
          </cell>
          <cell r="R3822">
            <v>0</v>
          </cell>
          <cell r="S3822">
            <v>1</v>
          </cell>
          <cell r="T3822">
            <v>4760000</v>
          </cell>
          <cell r="U3822">
            <v>1</v>
          </cell>
          <cell r="V3822">
            <v>4760000</v>
          </cell>
          <cell r="W3822">
            <v>4760000</v>
          </cell>
          <cell r="X3822">
            <v>0</v>
          </cell>
          <cell r="Y3822">
            <v>1</v>
          </cell>
          <cell r="Z3822">
            <v>0</v>
          </cell>
          <cell r="AA3822" t="str">
            <v>QLC</v>
          </cell>
          <cell r="AB3822" t="str">
            <v>64232001</v>
          </cell>
          <cell r="AC3822" t="str">
            <v>24212001</v>
          </cell>
        </row>
        <row r="3823">
          <cell r="A3823" t="str">
            <v>014883133</v>
          </cell>
          <cell r="B3823" t="str">
            <v>Vali - HJ8*001</v>
          </cell>
          <cell r="C3823" t="str">
            <v>Cái</v>
          </cell>
          <cell r="D3823">
            <v>45194</v>
          </cell>
          <cell r="E3823">
            <v>4760000</v>
          </cell>
          <cell r="F3823">
            <v>1</v>
          </cell>
          <cell r="G3823">
            <v>1</v>
          </cell>
          <cell r="H3823">
            <v>0</v>
          </cell>
          <cell r="I3823">
            <v>0</v>
          </cell>
          <cell r="J3823">
            <v>0</v>
          </cell>
          <cell r="K3823">
            <v>0</v>
          </cell>
          <cell r="L3823">
            <v>0</v>
          </cell>
          <cell r="M3823">
            <v>1</v>
          </cell>
          <cell r="N3823">
            <v>4760000</v>
          </cell>
          <cell r="O3823">
            <v>0</v>
          </cell>
          <cell r="P3823">
            <v>0</v>
          </cell>
          <cell r="Q3823">
            <v>0</v>
          </cell>
          <cell r="R3823">
            <v>0</v>
          </cell>
          <cell r="S3823">
            <v>1</v>
          </cell>
          <cell r="T3823">
            <v>4760000</v>
          </cell>
          <cell r="U3823">
            <v>1</v>
          </cell>
          <cell r="V3823">
            <v>4760000</v>
          </cell>
          <cell r="W3823">
            <v>4760000</v>
          </cell>
          <cell r="X3823">
            <v>0</v>
          </cell>
          <cell r="Y3823">
            <v>1</v>
          </cell>
          <cell r="Z3823">
            <v>0</v>
          </cell>
          <cell r="AA3823" t="str">
            <v>QLC</v>
          </cell>
          <cell r="AB3823" t="str">
            <v>64232001</v>
          </cell>
          <cell r="AC3823" t="str">
            <v>24212001</v>
          </cell>
        </row>
        <row r="3824">
          <cell r="A3824" t="str">
            <v>014883134</v>
          </cell>
          <cell r="B3824" t="str">
            <v>Vali - HJ8*001</v>
          </cell>
          <cell r="C3824" t="str">
            <v>Cái</v>
          </cell>
          <cell r="D3824">
            <v>45194</v>
          </cell>
          <cell r="E3824">
            <v>4760000</v>
          </cell>
          <cell r="F3824">
            <v>1</v>
          </cell>
          <cell r="G3824">
            <v>1</v>
          </cell>
          <cell r="H3824">
            <v>0</v>
          </cell>
          <cell r="I3824">
            <v>0</v>
          </cell>
          <cell r="J3824">
            <v>0</v>
          </cell>
          <cell r="K3824">
            <v>0</v>
          </cell>
          <cell r="L3824">
            <v>0</v>
          </cell>
          <cell r="M3824">
            <v>1</v>
          </cell>
          <cell r="N3824">
            <v>4760000</v>
          </cell>
          <cell r="O3824">
            <v>0</v>
          </cell>
          <cell r="P3824">
            <v>0</v>
          </cell>
          <cell r="Q3824">
            <v>0</v>
          </cell>
          <cell r="R3824">
            <v>0</v>
          </cell>
          <cell r="S3824">
            <v>1</v>
          </cell>
          <cell r="T3824">
            <v>4760000</v>
          </cell>
          <cell r="U3824">
            <v>1</v>
          </cell>
          <cell r="V3824">
            <v>4760000</v>
          </cell>
          <cell r="W3824">
            <v>4760000</v>
          </cell>
          <cell r="X3824">
            <v>0</v>
          </cell>
          <cell r="Y3824">
            <v>1</v>
          </cell>
          <cell r="Z3824">
            <v>0</v>
          </cell>
          <cell r="AA3824" t="str">
            <v>QLC</v>
          </cell>
          <cell r="AB3824" t="str">
            <v>64232001</v>
          </cell>
          <cell r="AC3824" t="str">
            <v>24212001</v>
          </cell>
        </row>
        <row r="3825">
          <cell r="A3825" t="str">
            <v>014883135</v>
          </cell>
          <cell r="B3825" t="str">
            <v>Vali - HJ8*001</v>
          </cell>
          <cell r="C3825" t="str">
            <v>Cái</v>
          </cell>
          <cell r="D3825">
            <v>45194</v>
          </cell>
          <cell r="E3825">
            <v>4760000</v>
          </cell>
          <cell r="F3825">
            <v>1</v>
          </cell>
          <cell r="G3825">
            <v>1</v>
          </cell>
          <cell r="H3825">
            <v>0</v>
          </cell>
          <cell r="I3825">
            <v>0</v>
          </cell>
          <cell r="J3825">
            <v>0</v>
          </cell>
          <cell r="K3825">
            <v>0</v>
          </cell>
          <cell r="L3825">
            <v>0</v>
          </cell>
          <cell r="M3825">
            <v>1</v>
          </cell>
          <cell r="N3825">
            <v>4760000</v>
          </cell>
          <cell r="O3825">
            <v>0</v>
          </cell>
          <cell r="P3825">
            <v>0</v>
          </cell>
          <cell r="Q3825">
            <v>0</v>
          </cell>
          <cell r="R3825">
            <v>0</v>
          </cell>
          <cell r="S3825">
            <v>1</v>
          </cell>
          <cell r="T3825">
            <v>4760000</v>
          </cell>
          <cell r="U3825">
            <v>1</v>
          </cell>
          <cell r="V3825">
            <v>4760000</v>
          </cell>
          <cell r="W3825">
            <v>4760000</v>
          </cell>
          <cell r="X3825">
            <v>0</v>
          </cell>
          <cell r="Y3825">
            <v>1</v>
          </cell>
          <cell r="Z3825">
            <v>0</v>
          </cell>
          <cell r="AA3825" t="str">
            <v>QLC</v>
          </cell>
          <cell r="AB3825" t="str">
            <v>64232001</v>
          </cell>
          <cell r="AC3825" t="str">
            <v>24212001</v>
          </cell>
        </row>
        <row r="3826">
          <cell r="A3826" t="str">
            <v>014883136</v>
          </cell>
          <cell r="B3826" t="str">
            <v>Vali - HJ8*001</v>
          </cell>
          <cell r="C3826" t="str">
            <v>Cái</v>
          </cell>
          <cell r="D3826">
            <v>45194</v>
          </cell>
          <cell r="E3826">
            <v>4760000</v>
          </cell>
          <cell r="F3826">
            <v>1</v>
          </cell>
          <cell r="G3826">
            <v>1</v>
          </cell>
          <cell r="H3826">
            <v>0</v>
          </cell>
          <cell r="I3826">
            <v>0</v>
          </cell>
          <cell r="J3826">
            <v>0</v>
          </cell>
          <cell r="K3826">
            <v>0</v>
          </cell>
          <cell r="L3826">
            <v>0</v>
          </cell>
          <cell r="M3826">
            <v>1</v>
          </cell>
          <cell r="N3826">
            <v>4760000</v>
          </cell>
          <cell r="O3826">
            <v>0</v>
          </cell>
          <cell r="P3826">
            <v>0</v>
          </cell>
          <cell r="Q3826">
            <v>0</v>
          </cell>
          <cell r="R3826">
            <v>0</v>
          </cell>
          <cell r="S3826">
            <v>1</v>
          </cell>
          <cell r="T3826">
            <v>4760000</v>
          </cell>
          <cell r="U3826">
            <v>1</v>
          </cell>
          <cell r="V3826">
            <v>4760000</v>
          </cell>
          <cell r="W3826">
            <v>4760000</v>
          </cell>
          <cell r="X3826">
            <v>0</v>
          </cell>
          <cell r="Y3826">
            <v>1</v>
          </cell>
          <cell r="Z3826">
            <v>0</v>
          </cell>
          <cell r="AA3826" t="str">
            <v>QLC</v>
          </cell>
          <cell r="AB3826" t="str">
            <v>64232001</v>
          </cell>
          <cell r="AC3826" t="str">
            <v>24212001</v>
          </cell>
        </row>
        <row r="3827">
          <cell r="A3827" t="str">
            <v>014883137</v>
          </cell>
          <cell r="B3827" t="str">
            <v>Vali - HJ8*001</v>
          </cell>
          <cell r="C3827" t="str">
            <v>Cái</v>
          </cell>
          <cell r="D3827">
            <v>45194</v>
          </cell>
          <cell r="E3827">
            <v>4760000</v>
          </cell>
          <cell r="F3827">
            <v>1</v>
          </cell>
          <cell r="G3827">
            <v>1</v>
          </cell>
          <cell r="H3827">
            <v>0</v>
          </cell>
          <cell r="I3827">
            <v>0</v>
          </cell>
          <cell r="J3827">
            <v>0</v>
          </cell>
          <cell r="K3827">
            <v>0</v>
          </cell>
          <cell r="L3827">
            <v>0</v>
          </cell>
          <cell r="M3827">
            <v>1</v>
          </cell>
          <cell r="N3827">
            <v>4760000</v>
          </cell>
          <cell r="O3827">
            <v>0</v>
          </cell>
          <cell r="P3827">
            <v>0</v>
          </cell>
          <cell r="Q3827">
            <v>0</v>
          </cell>
          <cell r="R3827">
            <v>0</v>
          </cell>
          <cell r="S3827">
            <v>1</v>
          </cell>
          <cell r="T3827">
            <v>4760000</v>
          </cell>
          <cell r="U3827">
            <v>1</v>
          </cell>
          <cell r="V3827">
            <v>4760000</v>
          </cell>
          <cell r="W3827">
            <v>4760000</v>
          </cell>
          <cell r="X3827">
            <v>0</v>
          </cell>
          <cell r="Y3827">
            <v>1</v>
          </cell>
          <cell r="Z3827">
            <v>0</v>
          </cell>
          <cell r="AA3827" t="str">
            <v>QLC</v>
          </cell>
          <cell r="AB3827" t="str">
            <v>64232001</v>
          </cell>
          <cell r="AC3827" t="str">
            <v>24212001</v>
          </cell>
        </row>
        <row r="3828">
          <cell r="A3828" t="str">
            <v>014883138</v>
          </cell>
          <cell r="B3828" t="str">
            <v>Vali - HJ8*001</v>
          </cell>
          <cell r="C3828" t="str">
            <v>Cái</v>
          </cell>
          <cell r="D3828">
            <v>45194</v>
          </cell>
          <cell r="E3828">
            <v>4760000</v>
          </cell>
          <cell r="F3828">
            <v>1</v>
          </cell>
          <cell r="G3828">
            <v>1</v>
          </cell>
          <cell r="H3828">
            <v>0</v>
          </cell>
          <cell r="I3828">
            <v>0</v>
          </cell>
          <cell r="J3828">
            <v>0</v>
          </cell>
          <cell r="K3828">
            <v>0</v>
          </cell>
          <cell r="L3828">
            <v>0</v>
          </cell>
          <cell r="M3828">
            <v>1</v>
          </cell>
          <cell r="N3828">
            <v>4760000</v>
          </cell>
          <cell r="O3828">
            <v>0</v>
          </cell>
          <cell r="P3828">
            <v>0</v>
          </cell>
          <cell r="Q3828">
            <v>0</v>
          </cell>
          <cell r="R3828">
            <v>0</v>
          </cell>
          <cell r="S3828">
            <v>1</v>
          </cell>
          <cell r="T3828">
            <v>4760000</v>
          </cell>
          <cell r="U3828">
            <v>1</v>
          </cell>
          <cell r="V3828">
            <v>4760000</v>
          </cell>
          <cell r="W3828">
            <v>4760000</v>
          </cell>
          <cell r="X3828">
            <v>0</v>
          </cell>
          <cell r="Y3828">
            <v>1</v>
          </cell>
          <cell r="Z3828">
            <v>0</v>
          </cell>
          <cell r="AA3828" t="str">
            <v>QLC</v>
          </cell>
          <cell r="AB3828" t="str">
            <v>64232001</v>
          </cell>
          <cell r="AC3828" t="str">
            <v>24212001</v>
          </cell>
        </row>
        <row r="3829">
          <cell r="A3829" t="str">
            <v>014883139</v>
          </cell>
          <cell r="B3829" t="str">
            <v>Vali - HJ8*001</v>
          </cell>
          <cell r="C3829" t="str">
            <v>Cái</v>
          </cell>
          <cell r="D3829">
            <v>45194</v>
          </cell>
          <cell r="E3829">
            <v>4760000</v>
          </cell>
          <cell r="F3829">
            <v>1</v>
          </cell>
          <cell r="G3829">
            <v>1</v>
          </cell>
          <cell r="H3829">
            <v>0</v>
          </cell>
          <cell r="I3829">
            <v>0</v>
          </cell>
          <cell r="J3829">
            <v>0</v>
          </cell>
          <cell r="K3829">
            <v>0</v>
          </cell>
          <cell r="L3829">
            <v>0</v>
          </cell>
          <cell r="M3829">
            <v>1</v>
          </cell>
          <cell r="N3829">
            <v>4760000</v>
          </cell>
          <cell r="O3829">
            <v>0</v>
          </cell>
          <cell r="P3829">
            <v>0</v>
          </cell>
          <cell r="Q3829">
            <v>0</v>
          </cell>
          <cell r="R3829">
            <v>0</v>
          </cell>
          <cell r="S3829">
            <v>1</v>
          </cell>
          <cell r="T3829">
            <v>4760000</v>
          </cell>
          <cell r="U3829">
            <v>1</v>
          </cell>
          <cell r="V3829">
            <v>4760000</v>
          </cell>
          <cell r="W3829">
            <v>4760000</v>
          </cell>
          <cell r="X3829">
            <v>0</v>
          </cell>
          <cell r="Y3829">
            <v>1</v>
          </cell>
          <cell r="Z3829">
            <v>0</v>
          </cell>
          <cell r="AA3829" t="str">
            <v>QLC</v>
          </cell>
          <cell r="AB3829" t="str">
            <v>64232001</v>
          </cell>
          <cell r="AC3829" t="str">
            <v>24212001</v>
          </cell>
        </row>
        <row r="3830">
          <cell r="A3830" t="str">
            <v>014883140</v>
          </cell>
          <cell r="B3830" t="str">
            <v>Vali - HJ8*001</v>
          </cell>
          <cell r="C3830" t="str">
            <v>Cái</v>
          </cell>
          <cell r="D3830">
            <v>45194</v>
          </cell>
          <cell r="E3830">
            <v>4760000</v>
          </cell>
          <cell r="F3830">
            <v>1</v>
          </cell>
          <cell r="G3830">
            <v>1</v>
          </cell>
          <cell r="H3830">
            <v>0</v>
          </cell>
          <cell r="I3830">
            <v>0</v>
          </cell>
          <cell r="J3830">
            <v>0</v>
          </cell>
          <cell r="K3830">
            <v>0</v>
          </cell>
          <cell r="L3830">
            <v>0</v>
          </cell>
          <cell r="M3830">
            <v>1</v>
          </cell>
          <cell r="N3830">
            <v>4760000</v>
          </cell>
          <cell r="O3830">
            <v>0</v>
          </cell>
          <cell r="P3830">
            <v>0</v>
          </cell>
          <cell r="Q3830">
            <v>0</v>
          </cell>
          <cell r="R3830">
            <v>0</v>
          </cell>
          <cell r="S3830">
            <v>1</v>
          </cell>
          <cell r="T3830">
            <v>4760000</v>
          </cell>
          <cell r="U3830">
            <v>1</v>
          </cell>
          <cell r="V3830">
            <v>4760000</v>
          </cell>
          <cell r="W3830">
            <v>4760000</v>
          </cell>
          <cell r="X3830">
            <v>0</v>
          </cell>
          <cell r="Y3830">
            <v>1</v>
          </cell>
          <cell r="Z3830">
            <v>0</v>
          </cell>
          <cell r="AA3830" t="str">
            <v>QLC</v>
          </cell>
          <cell r="AB3830" t="str">
            <v>64232001</v>
          </cell>
          <cell r="AC3830" t="str">
            <v>24212001</v>
          </cell>
        </row>
        <row r="3831">
          <cell r="A3831" t="str">
            <v>014883141</v>
          </cell>
          <cell r="B3831" t="str">
            <v>Vali - HJ8*001</v>
          </cell>
          <cell r="C3831" t="str">
            <v>Cái</v>
          </cell>
          <cell r="D3831">
            <v>45194</v>
          </cell>
          <cell r="E3831">
            <v>4760000</v>
          </cell>
          <cell r="F3831">
            <v>1</v>
          </cell>
          <cell r="G3831">
            <v>1</v>
          </cell>
          <cell r="H3831">
            <v>0</v>
          </cell>
          <cell r="I3831">
            <v>0</v>
          </cell>
          <cell r="J3831">
            <v>0</v>
          </cell>
          <cell r="K3831">
            <v>0</v>
          </cell>
          <cell r="L3831">
            <v>0</v>
          </cell>
          <cell r="M3831">
            <v>1</v>
          </cell>
          <cell r="N3831">
            <v>4760000</v>
          </cell>
          <cell r="O3831">
            <v>0</v>
          </cell>
          <cell r="P3831">
            <v>0</v>
          </cell>
          <cell r="Q3831">
            <v>0</v>
          </cell>
          <cell r="R3831">
            <v>0</v>
          </cell>
          <cell r="S3831">
            <v>1</v>
          </cell>
          <cell r="T3831">
            <v>4760000</v>
          </cell>
          <cell r="U3831">
            <v>1</v>
          </cell>
          <cell r="V3831">
            <v>4760000</v>
          </cell>
          <cell r="W3831">
            <v>4760000</v>
          </cell>
          <cell r="X3831">
            <v>0</v>
          </cell>
          <cell r="Y3831">
            <v>1</v>
          </cell>
          <cell r="Z3831">
            <v>0</v>
          </cell>
          <cell r="AA3831" t="str">
            <v>QLC</v>
          </cell>
          <cell r="AB3831" t="str">
            <v>64232001</v>
          </cell>
          <cell r="AC3831" t="str">
            <v>24212001</v>
          </cell>
        </row>
        <row r="3832">
          <cell r="A3832" t="str">
            <v>014883142</v>
          </cell>
          <cell r="B3832" t="str">
            <v>Vali - HJ8*001</v>
          </cell>
          <cell r="C3832" t="str">
            <v>Cái</v>
          </cell>
          <cell r="D3832">
            <v>45194</v>
          </cell>
          <cell r="E3832">
            <v>4760000</v>
          </cell>
          <cell r="F3832">
            <v>1</v>
          </cell>
          <cell r="G3832">
            <v>1</v>
          </cell>
          <cell r="H3832">
            <v>0</v>
          </cell>
          <cell r="I3832">
            <v>0</v>
          </cell>
          <cell r="J3832">
            <v>0</v>
          </cell>
          <cell r="K3832">
            <v>0</v>
          </cell>
          <cell r="L3832">
            <v>0</v>
          </cell>
          <cell r="M3832">
            <v>1</v>
          </cell>
          <cell r="N3832">
            <v>4760000</v>
          </cell>
          <cell r="O3832">
            <v>0</v>
          </cell>
          <cell r="P3832">
            <v>0</v>
          </cell>
          <cell r="Q3832">
            <v>0</v>
          </cell>
          <cell r="R3832">
            <v>0</v>
          </cell>
          <cell r="S3832">
            <v>1</v>
          </cell>
          <cell r="T3832">
            <v>4760000</v>
          </cell>
          <cell r="U3832">
            <v>1</v>
          </cell>
          <cell r="V3832">
            <v>4760000</v>
          </cell>
          <cell r="W3832">
            <v>4760000</v>
          </cell>
          <cell r="X3832">
            <v>0</v>
          </cell>
          <cell r="Y3832">
            <v>1</v>
          </cell>
          <cell r="Z3832">
            <v>0</v>
          </cell>
          <cell r="AA3832" t="str">
            <v>QLC</v>
          </cell>
          <cell r="AB3832" t="str">
            <v>64232001</v>
          </cell>
          <cell r="AC3832" t="str">
            <v>24212001</v>
          </cell>
        </row>
        <row r="3833">
          <cell r="A3833" t="str">
            <v>014883143</v>
          </cell>
          <cell r="B3833" t="str">
            <v>Vali - HJ8*001</v>
          </cell>
          <cell r="C3833" t="str">
            <v>Cái</v>
          </cell>
          <cell r="D3833">
            <v>45194</v>
          </cell>
          <cell r="E3833">
            <v>4760000</v>
          </cell>
          <cell r="F3833">
            <v>1</v>
          </cell>
          <cell r="G3833">
            <v>1</v>
          </cell>
          <cell r="H3833">
            <v>0</v>
          </cell>
          <cell r="I3833">
            <v>0</v>
          </cell>
          <cell r="J3833">
            <v>0</v>
          </cell>
          <cell r="K3833">
            <v>0</v>
          </cell>
          <cell r="L3833">
            <v>0</v>
          </cell>
          <cell r="M3833">
            <v>1</v>
          </cell>
          <cell r="N3833">
            <v>4760000</v>
          </cell>
          <cell r="O3833">
            <v>0</v>
          </cell>
          <cell r="P3833">
            <v>0</v>
          </cell>
          <cell r="Q3833">
            <v>0</v>
          </cell>
          <cell r="R3833">
            <v>0</v>
          </cell>
          <cell r="S3833">
            <v>1</v>
          </cell>
          <cell r="T3833">
            <v>4760000</v>
          </cell>
          <cell r="U3833">
            <v>1</v>
          </cell>
          <cell r="V3833">
            <v>4760000</v>
          </cell>
          <cell r="W3833">
            <v>4760000</v>
          </cell>
          <cell r="X3833">
            <v>0</v>
          </cell>
          <cell r="Y3833">
            <v>1</v>
          </cell>
          <cell r="Z3833">
            <v>0</v>
          </cell>
          <cell r="AA3833" t="str">
            <v>QLC</v>
          </cell>
          <cell r="AB3833" t="str">
            <v>64232001</v>
          </cell>
          <cell r="AC3833" t="str">
            <v>24212001</v>
          </cell>
        </row>
        <row r="3834">
          <cell r="A3834" t="str">
            <v>014883144</v>
          </cell>
          <cell r="B3834" t="str">
            <v>Vali - HJ8*001</v>
          </cell>
          <cell r="C3834" t="str">
            <v>Cái</v>
          </cell>
          <cell r="D3834">
            <v>45194</v>
          </cell>
          <cell r="E3834">
            <v>4760000</v>
          </cell>
          <cell r="F3834">
            <v>1</v>
          </cell>
          <cell r="G3834">
            <v>1</v>
          </cell>
          <cell r="H3834">
            <v>0</v>
          </cell>
          <cell r="I3834">
            <v>0</v>
          </cell>
          <cell r="J3834">
            <v>0</v>
          </cell>
          <cell r="K3834">
            <v>0</v>
          </cell>
          <cell r="L3834">
            <v>0</v>
          </cell>
          <cell r="M3834">
            <v>1</v>
          </cell>
          <cell r="N3834">
            <v>4760000</v>
          </cell>
          <cell r="O3834">
            <v>0</v>
          </cell>
          <cell r="P3834">
            <v>0</v>
          </cell>
          <cell r="Q3834">
            <v>0</v>
          </cell>
          <cell r="R3834">
            <v>0</v>
          </cell>
          <cell r="S3834">
            <v>1</v>
          </cell>
          <cell r="T3834">
            <v>4760000</v>
          </cell>
          <cell r="U3834">
            <v>1</v>
          </cell>
          <cell r="V3834">
            <v>4760000</v>
          </cell>
          <cell r="W3834">
            <v>4760000</v>
          </cell>
          <cell r="X3834">
            <v>0</v>
          </cell>
          <cell r="Y3834">
            <v>1</v>
          </cell>
          <cell r="Z3834">
            <v>0</v>
          </cell>
          <cell r="AA3834" t="str">
            <v>QLC</v>
          </cell>
          <cell r="AB3834" t="str">
            <v>64232001</v>
          </cell>
          <cell r="AC3834" t="str">
            <v>24212001</v>
          </cell>
        </row>
        <row r="3835">
          <cell r="A3835" t="str">
            <v>014883145</v>
          </cell>
          <cell r="B3835" t="str">
            <v>Vali - HJ8*001</v>
          </cell>
          <cell r="C3835" t="str">
            <v>Cái</v>
          </cell>
          <cell r="D3835">
            <v>45194</v>
          </cell>
          <cell r="E3835">
            <v>4760000</v>
          </cell>
          <cell r="F3835">
            <v>1</v>
          </cell>
          <cell r="G3835">
            <v>1</v>
          </cell>
          <cell r="H3835">
            <v>0</v>
          </cell>
          <cell r="I3835">
            <v>0</v>
          </cell>
          <cell r="J3835">
            <v>0</v>
          </cell>
          <cell r="K3835">
            <v>0</v>
          </cell>
          <cell r="L3835">
            <v>0</v>
          </cell>
          <cell r="M3835">
            <v>1</v>
          </cell>
          <cell r="N3835">
            <v>4760000</v>
          </cell>
          <cell r="O3835">
            <v>0</v>
          </cell>
          <cell r="P3835">
            <v>0</v>
          </cell>
          <cell r="Q3835">
            <v>0</v>
          </cell>
          <cell r="R3835">
            <v>0</v>
          </cell>
          <cell r="S3835">
            <v>1</v>
          </cell>
          <cell r="T3835">
            <v>4760000</v>
          </cell>
          <cell r="U3835">
            <v>1</v>
          </cell>
          <cell r="V3835">
            <v>4760000</v>
          </cell>
          <cell r="W3835">
            <v>4760000</v>
          </cell>
          <cell r="X3835">
            <v>0</v>
          </cell>
          <cell r="Y3835">
            <v>1</v>
          </cell>
          <cell r="Z3835">
            <v>0</v>
          </cell>
          <cell r="AA3835" t="str">
            <v>QLC</v>
          </cell>
          <cell r="AB3835" t="str">
            <v>64232001</v>
          </cell>
          <cell r="AC3835" t="str">
            <v>24212001</v>
          </cell>
        </row>
        <row r="3836">
          <cell r="A3836" t="str">
            <v>014883146</v>
          </cell>
          <cell r="B3836" t="str">
            <v>Vali - HJ8*001</v>
          </cell>
          <cell r="C3836" t="str">
            <v>Cái</v>
          </cell>
          <cell r="D3836">
            <v>45194</v>
          </cell>
          <cell r="E3836">
            <v>4760000</v>
          </cell>
          <cell r="F3836">
            <v>1</v>
          </cell>
          <cell r="G3836">
            <v>1</v>
          </cell>
          <cell r="H3836">
            <v>0</v>
          </cell>
          <cell r="I3836">
            <v>0</v>
          </cell>
          <cell r="J3836">
            <v>0</v>
          </cell>
          <cell r="K3836">
            <v>0</v>
          </cell>
          <cell r="L3836">
            <v>0</v>
          </cell>
          <cell r="M3836">
            <v>1</v>
          </cell>
          <cell r="N3836">
            <v>4760000</v>
          </cell>
          <cell r="O3836">
            <v>0</v>
          </cell>
          <cell r="P3836">
            <v>0</v>
          </cell>
          <cell r="Q3836">
            <v>0</v>
          </cell>
          <cell r="R3836">
            <v>0</v>
          </cell>
          <cell r="S3836">
            <v>1</v>
          </cell>
          <cell r="T3836">
            <v>4760000</v>
          </cell>
          <cell r="U3836">
            <v>1</v>
          </cell>
          <cell r="V3836">
            <v>4760000</v>
          </cell>
          <cell r="W3836">
            <v>4760000</v>
          </cell>
          <cell r="X3836">
            <v>0</v>
          </cell>
          <cell r="Y3836">
            <v>1</v>
          </cell>
          <cell r="Z3836">
            <v>0</v>
          </cell>
          <cell r="AA3836" t="str">
            <v>QLC</v>
          </cell>
          <cell r="AB3836" t="str">
            <v>64232001</v>
          </cell>
          <cell r="AC3836" t="str">
            <v>24212001</v>
          </cell>
        </row>
        <row r="3837">
          <cell r="A3837" t="str">
            <v>014883147</v>
          </cell>
          <cell r="B3837" t="str">
            <v>Vali - HJ8*001</v>
          </cell>
          <cell r="C3837" t="str">
            <v>Cái</v>
          </cell>
          <cell r="D3837">
            <v>45194</v>
          </cell>
          <cell r="E3837">
            <v>4760000</v>
          </cell>
          <cell r="F3837">
            <v>1</v>
          </cell>
          <cell r="G3837">
            <v>1</v>
          </cell>
          <cell r="H3837">
            <v>0</v>
          </cell>
          <cell r="I3837">
            <v>0</v>
          </cell>
          <cell r="J3837">
            <v>0</v>
          </cell>
          <cell r="K3837">
            <v>0</v>
          </cell>
          <cell r="L3837">
            <v>0</v>
          </cell>
          <cell r="M3837">
            <v>1</v>
          </cell>
          <cell r="N3837">
            <v>4760000</v>
          </cell>
          <cell r="O3837">
            <v>0</v>
          </cell>
          <cell r="P3837">
            <v>0</v>
          </cell>
          <cell r="Q3837">
            <v>0</v>
          </cell>
          <cell r="R3837">
            <v>0</v>
          </cell>
          <cell r="S3837">
            <v>1</v>
          </cell>
          <cell r="T3837">
            <v>4760000</v>
          </cell>
          <cell r="U3837">
            <v>1</v>
          </cell>
          <cell r="V3837">
            <v>4760000</v>
          </cell>
          <cell r="W3837">
            <v>4760000</v>
          </cell>
          <cell r="X3837">
            <v>0</v>
          </cell>
          <cell r="Y3837">
            <v>1</v>
          </cell>
          <cell r="Z3837">
            <v>0</v>
          </cell>
          <cell r="AA3837" t="str">
            <v>QLC</v>
          </cell>
          <cell r="AB3837" t="str">
            <v>64232001</v>
          </cell>
          <cell r="AC3837" t="str">
            <v>24212001</v>
          </cell>
        </row>
        <row r="3838">
          <cell r="A3838" t="str">
            <v>014883148</v>
          </cell>
          <cell r="B3838" t="str">
            <v>Vali - HJ8*001</v>
          </cell>
          <cell r="C3838" t="str">
            <v>Cái</v>
          </cell>
          <cell r="D3838">
            <v>45194</v>
          </cell>
          <cell r="E3838">
            <v>4760000</v>
          </cell>
          <cell r="F3838">
            <v>1</v>
          </cell>
          <cell r="G3838">
            <v>1</v>
          </cell>
          <cell r="H3838">
            <v>0</v>
          </cell>
          <cell r="I3838">
            <v>0</v>
          </cell>
          <cell r="J3838">
            <v>0</v>
          </cell>
          <cell r="K3838">
            <v>0</v>
          </cell>
          <cell r="L3838">
            <v>0</v>
          </cell>
          <cell r="M3838">
            <v>1</v>
          </cell>
          <cell r="N3838">
            <v>4760000</v>
          </cell>
          <cell r="O3838">
            <v>0</v>
          </cell>
          <cell r="P3838">
            <v>0</v>
          </cell>
          <cell r="Q3838">
            <v>0</v>
          </cell>
          <cell r="R3838">
            <v>0</v>
          </cell>
          <cell r="S3838">
            <v>1</v>
          </cell>
          <cell r="T3838">
            <v>4760000</v>
          </cell>
          <cell r="U3838">
            <v>1</v>
          </cell>
          <cell r="V3838">
            <v>4760000</v>
          </cell>
          <cell r="W3838">
            <v>4760000</v>
          </cell>
          <cell r="X3838">
            <v>0</v>
          </cell>
          <cell r="Y3838">
            <v>1</v>
          </cell>
          <cell r="Z3838">
            <v>0</v>
          </cell>
          <cell r="AA3838" t="str">
            <v>QLC</v>
          </cell>
          <cell r="AB3838" t="str">
            <v>64232001</v>
          </cell>
          <cell r="AC3838" t="str">
            <v>24212001</v>
          </cell>
        </row>
        <row r="3839">
          <cell r="A3839" t="str">
            <v>014883149</v>
          </cell>
          <cell r="B3839" t="str">
            <v>Vali - HJ8*001</v>
          </cell>
          <cell r="C3839" t="str">
            <v>Cái</v>
          </cell>
          <cell r="D3839">
            <v>45194</v>
          </cell>
          <cell r="E3839">
            <v>4760000</v>
          </cell>
          <cell r="F3839">
            <v>1</v>
          </cell>
          <cell r="G3839">
            <v>1</v>
          </cell>
          <cell r="H3839">
            <v>0</v>
          </cell>
          <cell r="I3839">
            <v>0</v>
          </cell>
          <cell r="J3839">
            <v>0</v>
          </cell>
          <cell r="K3839">
            <v>0</v>
          </cell>
          <cell r="L3839">
            <v>0</v>
          </cell>
          <cell r="M3839">
            <v>1</v>
          </cell>
          <cell r="N3839">
            <v>4760000</v>
          </cell>
          <cell r="O3839">
            <v>0</v>
          </cell>
          <cell r="P3839">
            <v>0</v>
          </cell>
          <cell r="Q3839">
            <v>0</v>
          </cell>
          <cell r="R3839">
            <v>0</v>
          </cell>
          <cell r="S3839">
            <v>1</v>
          </cell>
          <cell r="T3839">
            <v>4760000</v>
          </cell>
          <cell r="U3839">
            <v>1</v>
          </cell>
          <cell r="V3839">
            <v>4760000</v>
          </cell>
          <cell r="W3839">
            <v>4760000</v>
          </cell>
          <cell r="X3839">
            <v>0</v>
          </cell>
          <cell r="Y3839">
            <v>1</v>
          </cell>
          <cell r="Z3839">
            <v>0</v>
          </cell>
          <cell r="AA3839" t="str">
            <v>QLC</v>
          </cell>
          <cell r="AB3839" t="str">
            <v>64232001</v>
          </cell>
          <cell r="AC3839" t="str">
            <v>24212001</v>
          </cell>
        </row>
        <row r="3840">
          <cell r="A3840" t="str">
            <v>014883150</v>
          </cell>
          <cell r="B3840" t="str">
            <v>Vali - HJ8*001</v>
          </cell>
          <cell r="C3840" t="str">
            <v>Cái</v>
          </cell>
          <cell r="D3840">
            <v>45194</v>
          </cell>
          <cell r="E3840">
            <v>4760000</v>
          </cell>
          <cell r="F3840">
            <v>1</v>
          </cell>
          <cell r="G3840">
            <v>1</v>
          </cell>
          <cell r="H3840">
            <v>0</v>
          </cell>
          <cell r="I3840">
            <v>0</v>
          </cell>
          <cell r="J3840">
            <v>0</v>
          </cell>
          <cell r="K3840">
            <v>0</v>
          </cell>
          <cell r="L3840">
            <v>0</v>
          </cell>
          <cell r="M3840">
            <v>1</v>
          </cell>
          <cell r="N3840">
            <v>4760000</v>
          </cell>
          <cell r="O3840">
            <v>0</v>
          </cell>
          <cell r="P3840">
            <v>0</v>
          </cell>
          <cell r="Q3840">
            <v>0</v>
          </cell>
          <cell r="R3840">
            <v>0</v>
          </cell>
          <cell r="S3840">
            <v>1</v>
          </cell>
          <cell r="T3840">
            <v>4760000</v>
          </cell>
          <cell r="U3840">
            <v>1</v>
          </cell>
          <cell r="V3840">
            <v>4760000</v>
          </cell>
          <cell r="W3840">
            <v>4760000</v>
          </cell>
          <cell r="X3840">
            <v>0</v>
          </cell>
          <cell r="Y3840">
            <v>1</v>
          </cell>
          <cell r="Z3840">
            <v>0</v>
          </cell>
          <cell r="AA3840" t="str">
            <v>QLC</v>
          </cell>
          <cell r="AB3840" t="str">
            <v>64232001</v>
          </cell>
          <cell r="AC3840" t="str">
            <v>24212001</v>
          </cell>
        </row>
        <row r="3841">
          <cell r="A3841" t="str">
            <v>014883151</v>
          </cell>
          <cell r="B3841" t="str">
            <v>Vali - HJ8*001</v>
          </cell>
          <cell r="C3841" t="str">
            <v>Cái</v>
          </cell>
          <cell r="D3841">
            <v>45194</v>
          </cell>
          <cell r="E3841">
            <v>4760000</v>
          </cell>
          <cell r="F3841">
            <v>1</v>
          </cell>
          <cell r="G3841">
            <v>1</v>
          </cell>
          <cell r="H3841">
            <v>0</v>
          </cell>
          <cell r="I3841">
            <v>0</v>
          </cell>
          <cell r="J3841">
            <v>0</v>
          </cell>
          <cell r="K3841">
            <v>0</v>
          </cell>
          <cell r="L3841">
            <v>0</v>
          </cell>
          <cell r="M3841">
            <v>1</v>
          </cell>
          <cell r="N3841">
            <v>4760000</v>
          </cell>
          <cell r="O3841">
            <v>0</v>
          </cell>
          <cell r="P3841">
            <v>0</v>
          </cell>
          <cell r="Q3841">
            <v>0</v>
          </cell>
          <cell r="R3841">
            <v>0</v>
          </cell>
          <cell r="S3841">
            <v>1</v>
          </cell>
          <cell r="T3841">
            <v>4760000</v>
          </cell>
          <cell r="U3841">
            <v>1</v>
          </cell>
          <cell r="V3841">
            <v>4760000</v>
          </cell>
          <cell r="W3841">
            <v>4760000</v>
          </cell>
          <cell r="X3841">
            <v>0</v>
          </cell>
          <cell r="Y3841">
            <v>1</v>
          </cell>
          <cell r="Z3841">
            <v>0</v>
          </cell>
          <cell r="AA3841" t="str">
            <v>QLC</v>
          </cell>
          <cell r="AB3841" t="str">
            <v>64232001</v>
          </cell>
          <cell r="AC3841" t="str">
            <v>24212001</v>
          </cell>
        </row>
        <row r="3842">
          <cell r="A3842" t="str">
            <v>014883152</v>
          </cell>
          <cell r="B3842" t="str">
            <v>Vali - HJ8*001</v>
          </cell>
          <cell r="C3842" t="str">
            <v>Cái</v>
          </cell>
          <cell r="D3842">
            <v>45194</v>
          </cell>
          <cell r="E3842">
            <v>4760000</v>
          </cell>
          <cell r="F3842">
            <v>1</v>
          </cell>
          <cell r="G3842">
            <v>1</v>
          </cell>
          <cell r="H3842">
            <v>0</v>
          </cell>
          <cell r="I3842">
            <v>0</v>
          </cell>
          <cell r="J3842">
            <v>0</v>
          </cell>
          <cell r="K3842">
            <v>0</v>
          </cell>
          <cell r="L3842">
            <v>0</v>
          </cell>
          <cell r="M3842">
            <v>1</v>
          </cell>
          <cell r="N3842">
            <v>4760000</v>
          </cell>
          <cell r="O3842">
            <v>0</v>
          </cell>
          <cell r="P3842">
            <v>0</v>
          </cell>
          <cell r="Q3842">
            <v>0</v>
          </cell>
          <cell r="R3842">
            <v>0</v>
          </cell>
          <cell r="S3842">
            <v>1</v>
          </cell>
          <cell r="T3842">
            <v>4760000</v>
          </cell>
          <cell r="U3842">
            <v>1</v>
          </cell>
          <cell r="V3842">
            <v>4760000</v>
          </cell>
          <cell r="W3842">
            <v>4760000</v>
          </cell>
          <cell r="X3842">
            <v>0</v>
          </cell>
          <cell r="Y3842">
            <v>1</v>
          </cell>
          <cell r="Z3842">
            <v>0</v>
          </cell>
          <cell r="AA3842" t="str">
            <v>QLC</v>
          </cell>
          <cell r="AB3842" t="str">
            <v>64232001</v>
          </cell>
          <cell r="AC3842" t="str">
            <v>24212001</v>
          </cell>
        </row>
        <row r="3843">
          <cell r="A3843" t="str">
            <v>014883153</v>
          </cell>
          <cell r="B3843" t="str">
            <v>Vali - HJ8*001</v>
          </cell>
          <cell r="C3843" t="str">
            <v>Cái</v>
          </cell>
          <cell r="D3843">
            <v>45194</v>
          </cell>
          <cell r="E3843">
            <v>4760000</v>
          </cell>
          <cell r="F3843">
            <v>1</v>
          </cell>
          <cell r="G3843">
            <v>1</v>
          </cell>
          <cell r="H3843">
            <v>0</v>
          </cell>
          <cell r="I3843">
            <v>0</v>
          </cell>
          <cell r="J3843">
            <v>0</v>
          </cell>
          <cell r="K3843">
            <v>0</v>
          </cell>
          <cell r="L3843">
            <v>0</v>
          </cell>
          <cell r="M3843">
            <v>1</v>
          </cell>
          <cell r="N3843">
            <v>4760000</v>
          </cell>
          <cell r="O3843">
            <v>0</v>
          </cell>
          <cell r="P3843">
            <v>0</v>
          </cell>
          <cell r="Q3843">
            <v>0</v>
          </cell>
          <cell r="R3843">
            <v>0</v>
          </cell>
          <cell r="S3843">
            <v>1</v>
          </cell>
          <cell r="T3843">
            <v>4760000</v>
          </cell>
          <cell r="U3843">
            <v>1</v>
          </cell>
          <cell r="V3843">
            <v>4760000</v>
          </cell>
          <cell r="W3843">
            <v>4760000</v>
          </cell>
          <cell r="X3843">
            <v>0</v>
          </cell>
          <cell r="Y3843">
            <v>1</v>
          </cell>
          <cell r="Z3843">
            <v>0</v>
          </cell>
          <cell r="AA3843" t="str">
            <v>QLC</v>
          </cell>
          <cell r="AB3843" t="str">
            <v>64232001</v>
          </cell>
          <cell r="AC3843" t="str">
            <v>24212001</v>
          </cell>
        </row>
        <row r="3844">
          <cell r="A3844" t="str">
            <v>014883154</v>
          </cell>
          <cell r="B3844" t="str">
            <v>Vali - HJ8*001</v>
          </cell>
          <cell r="C3844" t="str">
            <v>Cái</v>
          </cell>
          <cell r="D3844">
            <v>45194</v>
          </cell>
          <cell r="E3844">
            <v>4760000</v>
          </cell>
          <cell r="F3844">
            <v>1</v>
          </cell>
          <cell r="G3844">
            <v>1</v>
          </cell>
          <cell r="H3844">
            <v>0</v>
          </cell>
          <cell r="I3844">
            <v>0</v>
          </cell>
          <cell r="J3844">
            <v>0</v>
          </cell>
          <cell r="K3844">
            <v>0</v>
          </cell>
          <cell r="L3844">
            <v>0</v>
          </cell>
          <cell r="M3844">
            <v>1</v>
          </cell>
          <cell r="N3844">
            <v>4760000</v>
          </cell>
          <cell r="O3844">
            <v>0</v>
          </cell>
          <cell r="P3844">
            <v>0</v>
          </cell>
          <cell r="Q3844">
            <v>0</v>
          </cell>
          <cell r="R3844">
            <v>0</v>
          </cell>
          <cell r="S3844">
            <v>1</v>
          </cell>
          <cell r="T3844">
            <v>4760000</v>
          </cell>
          <cell r="U3844">
            <v>1</v>
          </cell>
          <cell r="V3844">
            <v>4760000</v>
          </cell>
          <cell r="W3844">
            <v>4760000</v>
          </cell>
          <cell r="X3844">
            <v>0</v>
          </cell>
          <cell r="Y3844">
            <v>1</v>
          </cell>
          <cell r="Z3844">
            <v>0</v>
          </cell>
          <cell r="AA3844" t="str">
            <v>QLC</v>
          </cell>
          <cell r="AB3844" t="str">
            <v>64232001</v>
          </cell>
          <cell r="AC3844" t="str">
            <v>24212001</v>
          </cell>
        </row>
        <row r="3845">
          <cell r="A3845" t="str">
            <v>014883155</v>
          </cell>
          <cell r="B3845" t="str">
            <v>Vali - HJ8*001</v>
          </cell>
          <cell r="C3845" t="str">
            <v>Cái</v>
          </cell>
          <cell r="D3845">
            <v>45194</v>
          </cell>
          <cell r="E3845">
            <v>4760000</v>
          </cell>
          <cell r="F3845">
            <v>1</v>
          </cell>
          <cell r="G3845">
            <v>1</v>
          </cell>
          <cell r="H3845">
            <v>0</v>
          </cell>
          <cell r="I3845">
            <v>0</v>
          </cell>
          <cell r="J3845">
            <v>0</v>
          </cell>
          <cell r="K3845">
            <v>0</v>
          </cell>
          <cell r="L3845">
            <v>0</v>
          </cell>
          <cell r="M3845">
            <v>1</v>
          </cell>
          <cell r="N3845">
            <v>4760000</v>
          </cell>
          <cell r="O3845">
            <v>0</v>
          </cell>
          <cell r="P3845">
            <v>0</v>
          </cell>
          <cell r="Q3845">
            <v>0</v>
          </cell>
          <cell r="R3845">
            <v>0</v>
          </cell>
          <cell r="S3845">
            <v>1</v>
          </cell>
          <cell r="T3845">
            <v>4760000</v>
          </cell>
          <cell r="U3845">
            <v>1</v>
          </cell>
          <cell r="V3845">
            <v>4760000</v>
          </cell>
          <cell r="W3845">
            <v>4760000</v>
          </cell>
          <cell r="X3845">
            <v>0</v>
          </cell>
          <cell r="Y3845">
            <v>1</v>
          </cell>
          <cell r="Z3845">
            <v>0</v>
          </cell>
          <cell r="AA3845" t="str">
            <v>QLC</v>
          </cell>
          <cell r="AB3845" t="str">
            <v>64232001</v>
          </cell>
          <cell r="AC3845" t="str">
            <v>24212001</v>
          </cell>
        </row>
        <row r="3846">
          <cell r="A3846" t="str">
            <v>014883156</v>
          </cell>
          <cell r="B3846" t="str">
            <v>Vali - HJ8*001</v>
          </cell>
          <cell r="C3846" t="str">
            <v>Cái</v>
          </cell>
          <cell r="D3846">
            <v>45194</v>
          </cell>
          <cell r="E3846">
            <v>4760000</v>
          </cell>
          <cell r="F3846">
            <v>1</v>
          </cell>
          <cell r="G3846">
            <v>1</v>
          </cell>
          <cell r="H3846">
            <v>0</v>
          </cell>
          <cell r="I3846">
            <v>0</v>
          </cell>
          <cell r="J3846">
            <v>0</v>
          </cell>
          <cell r="K3846">
            <v>0</v>
          </cell>
          <cell r="L3846">
            <v>0</v>
          </cell>
          <cell r="M3846">
            <v>1</v>
          </cell>
          <cell r="N3846">
            <v>4760000</v>
          </cell>
          <cell r="O3846">
            <v>0</v>
          </cell>
          <cell r="P3846">
            <v>0</v>
          </cell>
          <cell r="Q3846">
            <v>0</v>
          </cell>
          <cell r="R3846">
            <v>0</v>
          </cell>
          <cell r="S3846">
            <v>1</v>
          </cell>
          <cell r="T3846">
            <v>4760000</v>
          </cell>
          <cell r="U3846">
            <v>1</v>
          </cell>
          <cell r="V3846">
            <v>4760000</v>
          </cell>
          <cell r="W3846">
            <v>4760000</v>
          </cell>
          <cell r="X3846">
            <v>0</v>
          </cell>
          <cell r="Y3846">
            <v>1</v>
          </cell>
          <cell r="Z3846">
            <v>0</v>
          </cell>
          <cell r="AA3846" t="str">
            <v>QLC</v>
          </cell>
          <cell r="AB3846" t="str">
            <v>64232001</v>
          </cell>
          <cell r="AC3846" t="str">
            <v>24212001</v>
          </cell>
        </row>
        <row r="3847">
          <cell r="A3847" t="str">
            <v>014883157</v>
          </cell>
          <cell r="B3847" t="str">
            <v>Vali - HJ8*001</v>
          </cell>
          <cell r="C3847" t="str">
            <v>Cái</v>
          </cell>
          <cell r="D3847">
            <v>45194</v>
          </cell>
          <cell r="E3847">
            <v>4760000</v>
          </cell>
          <cell r="F3847">
            <v>1</v>
          </cell>
          <cell r="G3847">
            <v>1</v>
          </cell>
          <cell r="H3847">
            <v>0</v>
          </cell>
          <cell r="I3847">
            <v>0</v>
          </cell>
          <cell r="J3847">
            <v>0</v>
          </cell>
          <cell r="K3847">
            <v>0</v>
          </cell>
          <cell r="L3847">
            <v>0</v>
          </cell>
          <cell r="M3847">
            <v>1</v>
          </cell>
          <cell r="N3847">
            <v>4760000</v>
          </cell>
          <cell r="O3847">
            <v>0</v>
          </cell>
          <cell r="P3847">
            <v>0</v>
          </cell>
          <cell r="Q3847">
            <v>0</v>
          </cell>
          <cell r="R3847">
            <v>0</v>
          </cell>
          <cell r="S3847">
            <v>1</v>
          </cell>
          <cell r="T3847">
            <v>4760000</v>
          </cell>
          <cell r="U3847">
            <v>1</v>
          </cell>
          <cell r="V3847">
            <v>4760000</v>
          </cell>
          <cell r="W3847">
            <v>4760000</v>
          </cell>
          <cell r="X3847">
            <v>0</v>
          </cell>
          <cell r="Y3847">
            <v>1</v>
          </cell>
          <cell r="Z3847">
            <v>0</v>
          </cell>
          <cell r="AA3847" t="str">
            <v>QLC</v>
          </cell>
          <cell r="AB3847" t="str">
            <v>64232001</v>
          </cell>
          <cell r="AC3847" t="str">
            <v>24212001</v>
          </cell>
        </row>
        <row r="3848">
          <cell r="A3848" t="str">
            <v>014883158</v>
          </cell>
          <cell r="B3848" t="str">
            <v>Vali - HJ8*001</v>
          </cell>
          <cell r="C3848" t="str">
            <v>Cái</v>
          </cell>
          <cell r="D3848">
            <v>45194</v>
          </cell>
          <cell r="E3848">
            <v>4760000</v>
          </cell>
          <cell r="F3848">
            <v>1</v>
          </cell>
          <cell r="G3848">
            <v>1</v>
          </cell>
          <cell r="H3848">
            <v>0</v>
          </cell>
          <cell r="I3848">
            <v>0</v>
          </cell>
          <cell r="J3848">
            <v>0</v>
          </cell>
          <cell r="K3848">
            <v>0</v>
          </cell>
          <cell r="L3848">
            <v>0</v>
          </cell>
          <cell r="M3848">
            <v>1</v>
          </cell>
          <cell r="N3848">
            <v>4760000</v>
          </cell>
          <cell r="O3848">
            <v>0</v>
          </cell>
          <cell r="P3848">
            <v>0</v>
          </cell>
          <cell r="Q3848">
            <v>0</v>
          </cell>
          <cell r="R3848">
            <v>0</v>
          </cell>
          <cell r="S3848">
            <v>1</v>
          </cell>
          <cell r="T3848">
            <v>4760000</v>
          </cell>
          <cell r="U3848">
            <v>1</v>
          </cell>
          <cell r="V3848">
            <v>4760000</v>
          </cell>
          <cell r="W3848">
            <v>4760000</v>
          </cell>
          <cell r="X3848">
            <v>0</v>
          </cell>
          <cell r="Y3848">
            <v>1</v>
          </cell>
          <cell r="Z3848">
            <v>0</v>
          </cell>
          <cell r="AA3848" t="str">
            <v>QLC</v>
          </cell>
          <cell r="AB3848" t="str">
            <v>64232001</v>
          </cell>
          <cell r="AC3848" t="str">
            <v>24212001</v>
          </cell>
        </row>
        <row r="3849">
          <cell r="A3849" t="str">
            <v>014883159</v>
          </cell>
          <cell r="B3849" t="str">
            <v>Vali - HJ8*001</v>
          </cell>
          <cell r="C3849" t="str">
            <v>Cái</v>
          </cell>
          <cell r="D3849">
            <v>45194</v>
          </cell>
          <cell r="E3849">
            <v>4760000</v>
          </cell>
          <cell r="F3849">
            <v>1</v>
          </cell>
          <cell r="G3849">
            <v>1</v>
          </cell>
          <cell r="H3849">
            <v>0</v>
          </cell>
          <cell r="I3849">
            <v>0</v>
          </cell>
          <cell r="J3849">
            <v>0</v>
          </cell>
          <cell r="K3849">
            <v>0</v>
          </cell>
          <cell r="L3849">
            <v>0</v>
          </cell>
          <cell r="M3849">
            <v>1</v>
          </cell>
          <cell r="N3849">
            <v>4760000</v>
          </cell>
          <cell r="O3849">
            <v>0</v>
          </cell>
          <cell r="P3849">
            <v>0</v>
          </cell>
          <cell r="Q3849">
            <v>0</v>
          </cell>
          <cell r="R3849">
            <v>0</v>
          </cell>
          <cell r="S3849">
            <v>1</v>
          </cell>
          <cell r="T3849">
            <v>4760000</v>
          </cell>
          <cell r="U3849">
            <v>1</v>
          </cell>
          <cell r="V3849">
            <v>4760000</v>
          </cell>
          <cell r="W3849">
            <v>4760000</v>
          </cell>
          <cell r="X3849">
            <v>0</v>
          </cell>
          <cell r="Y3849">
            <v>1</v>
          </cell>
          <cell r="Z3849">
            <v>0</v>
          </cell>
          <cell r="AA3849" t="str">
            <v>QLC</v>
          </cell>
          <cell r="AB3849" t="str">
            <v>64232001</v>
          </cell>
          <cell r="AC3849" t="str">
            <v>24212001</v>
          </cell>
        </row>
        <row r="3850">
          <cell r="A3850" t="str">
            <v>014883160</v>
          </cell>
          <cell r="B3850" t="str">
            <v>Vali - HJ8*001</v>
          </cell>
          <cell r="C3850" t="str">
            <v>Cái</v>
          </cell>
          <cell r="D3850">
            <v>45194</v>
          </cell>
          <cell r="E3850">
            <v>4760000</v>
          </cell>
          <cell r="F3850">
            <v>1</v>
          </cell>
          <cell r="G3850">
            <v>1</v>
          </cell>
          <cell r="H3850">
            <v>0</v>
          </cell>
          <cell r="I3850">
            <v>0</v>
          </cell>
          <cell r="J3850">
            <v>0</v>
          </cell>
          <cell r="K3850">
            <v>0</v>
          </cell>
          <cell r="L3850">
            <v>0</v>
          </cell>
          <cell r="M3850">
            <v>1</v>
          </cell>
          <cell r="N3850">
            <v>4760000</v>
          </cell>
          <cell r="O3850">
            <v>0</v>
          </cell>
          <cell r="P3850">
            <v>0</v>
          </cell>
          <cell r="Q3850">
            <v>0</v>
          </cell>
          <cell r="R3850">
            <v>0</v>
          </cell>
          <cell r="S3850">
            <v>1</v>
          </cell>
          <cell r="T3850">
            <v>4760000</v>
          </cell>
          <cell r="U3850">
            <v>1</v>
          </cell>
          <cell r="V3850">
            <v>4760000</v>
          </cell>
          <cell r="W3850">
            <v>4760000</v>
          </cell>
          <cell r="X3850">
            <v>0</v>
          </cell>
          <cell r="Y3850">
            <v>1</v>
          </cell>
          <cell r="Z3850">
            <v>0</v>
          </cell>
          <cell r="AA3850" t="str">
            <v>QLC</v>
          </cell>
          <cell r="AB3850" t="str">
            <v>64232001</v>
          </cell>
          <cell r="AC3850" t="str">
            <v>24212001</v>
          </cell>
        </row>
        <row r="3851">
          <cell r="A3851" t="str">
            <v>014883161</v>
          </cell>
          <cell r="B3851" t="str">
            <v>Vali - HJ8*001</v>
          </cell>
          <cell r="C3851" t="str">
            <v>Cái</v>
          </cell>
          <cell r="D3851">
            <v>45194</v>
          </cell>
          <cell r="E3851">
            <v>4760000</v>
          </cell>
          <cell r="F3851">
            <v>1</v>
          </cell>
          <cell r="G3851">
            <v>1</v>
          </cell>
          <cell r="H3851">
            <v>0</v>
          </cell>
          <cell r="I3851">
            <v>0</v>
          </cell>
          <cell r="J3851">
            <v>0</v>
          </cell>
          <cell r="K3851">
            <v>0</v>
          </cell>
          <cell r="L3851">
            <v>0</v>
          </cell>
          <cell r="M3851">
            <v>1</v>
          </cell>
          <cell r="N3851">
            <v>4760000</v>
          </cell>
          <cell r="O3851">
            <v>0</v>
          </cell>
          <cell r="P3851">
            <v>0</v>
          </cell>
          <cell r="Q3851">
            <v>0</v>
          </cell>
          <cell r="R3851">
            <v>0</v>
          </cell>
          <cell r="S3851">
            <v>1</v>
          </cell>
          <cell r="T3851">
            <v>4760000</v>
          </cell>
          <cell r="U3851">
            <v>1</v>
          </cell>
          <cell r="V3851">
            <v>4760000</v>
          </cell>
          <cell r="W3851">
            <v>4760000</v>
          </cell>
          <cell r="X3851">
            <v>0</v>
          </cell>
          <cell r="Y3851">
            <v>1</v>
          </cell>
          <cell r="Z3851">
            <v>0</v>
          </cell>
          <cell r="AA3851" t="str">
            <v>QLC</v>
          </cell>
          <cell r="AB3851" t="str">
            <v>64232001</v>
          </cell>
          <cell r="AC3851" t="str">
            <v>24212001</v>
          </cell>
        </row>
        <row r="3852">
          <cell r="A3852" t="str">
            <v>014883162</v>
          </cell>
          <cell r="B3852" t="str">
            <v>Vali - HJ8*001</v>
          </cell>
          <cell r="C3852" t="str">
            <v>Cái</v>
          </cell>
          <cell r="D3852">
            <v>45194</v>
          </cell>
          <cell r="E3852">
            <v>4760000</v>
          </cell>
          <cell r="F3852">
            <v>1</v>
          </cell>
          <cell r="G3852">
            <v>1</v>
          </cell>
          <cell r="H3852">
            <v>0</v>
          </cell>
          <cell r="I3852">
            <v>0</v>
          </cell>
          <cell r="J3852">
            <v>0</v>
          </cell>
          <cell r="K3852">
            <v>0</v>
          </cell>
          <cell r="L3852">
            <v>0</v>
          </cell>
          <cell r="M3852">
            <v>1</v>
          </cell>
          <cell r="N3852">
            <v>4760000</v>
          </cell>
          <cell r="O3852">
            <v>0</v>
          </cell>
          <cell r="P3852">
            <v>0</v>
          </cell>
          <cell r="Q3852">
            <v>0</v>
          </cell>
          <cell r="R3852">
            <v>0</v>
          </cell>
          <cell r="S3852">
            <v>1</v>
          </cell>
          <cell r="T3852">
            <v>4760000</v>
          </cell>
          <cell r="U3852">
            <v>1</v>
          </cell>
          <cell r="V3852">
            <v>4760000</v>
          </cell>
          <cell r="W3852">
            <v>4760000</v>
          </cell>
          <cell r="X3852">
            <v>0</v>
          </cell>
          <cell r="Y3852">
            <v>1</v>
          </cell>
          <cell r="Z3852">
            <v>0</v>
          </cell>
          <cell r="AA3852" t="str">
            <v>QLC</v>
          </cell>
          <cell r="AB3852" t="str">
            <v>64232001</v>
          </cell>
          <cell r="AC3852" t="str">
            <v>24212001</v>
          </cell>
        </row>
        <row r="3853">
          <cell r="A3853" t="str">
            <v>014883163</v>
          </cell>
          <cell r="B3853" t="str">
            <v>Vali - HJ8*001</v>
          </cell>
          <cell r="C3853" t="str">
            <v>Cái</v>
          </cell>
          <cell r="D3853">
            <v>45194</v>
          </cell>
          <cell r="E3853">
            <v>4760000</v>
          </cell>
          <cell r="F3853">
            <v>1</v>
          </cell>
          <cell r="G3853">
            <v>1</v>
          </cell>
          <cell r="H3853">
            <v>0</v>
          </cell>
          <cell r="I3853">
            <v>0</v>
          </cell>
          <cell r="J3853">
            <v>0</v>
          </cell>
          <cell r="K3853">
            <v>0</v>
          </cell>
          <cell r="L3853">
            <v>0</v>
          </cell>
          <cell r="M3853">
            <v>1</v>
          </cell>
          <cell r="N3853">
            <v>4760000</v>
          </cell>
          <cell r="O3853">
            <v>0</v>
          </cell>
          <cell r="P3853">
            <v>0</v>
          </cell>
          <cell r="Q3853">
            <v>0</v>
          </cell>
          <cell r="R3853">
            <v>0</v>
          </cell>
          <cell r="S3853">
            <v>1</v>
          </cell>
          <cell r="T3853">
            <v>4760000</v>
          </cell>
          <cell r="U3853">
            <v>1</v>
          </cell>
          <cell r="V3853">
            <v>4760000</v>
          </cell>
          <cell r="W3853">
            <v>4760000</v>
          </cell>
          <cell r="X3853">
            <v>0</v>
          </cell>
          <cell r="Y3853">
            <v>1</v>
          </cell>
          <cell r="Z3853">
            <v>0</v>
          </cell>
          <cell r="AA3853" t="str">
            <v>QLC</v>
          </cell>
          <cell r="AB3853" t="str">
            <v>64232001</v>
          </cell>
          <cell r="AC3853" t="str">
            <v>24212001</v>
          </cell>
        </row>
        <row r="3854">
          <cell r="A3854" t="str">
            <v>014883164</v>
          </cell>
          <cell r="B3854" t="str">
            <v>Vali - HJ8*001</v>
          </cell>
          <cell r="C3854" t="str">
            <v>Cái</v>
          </cell>
          <cell r="D3854">
            <v>45194</v>
          </cell>
          <cell r="E3854">
            <v>4760000</v>
          </cell>
          <cell r="F3854">
            <v>1</v>
          </cell>
          <cell r="G3854">
            <v>1</v>
          </cell>
          <cell r="H3854">
            <v>0</v>
          </cell>
          <cell r="I3854">
            <v>0</v>
          </cell>
          <cell r="J3854">
            <v>0</v>
          </cell>
          <cell r="K3854">
            <v>0</v>
          </cell>
          <cell r="L3854">
            <v>0</v>
          </cell>
          <cell r="M3854">
            <v>1</v>
          </cell>
          <cell r="N3854">
            <v>4760000</v>
          </cell>
          <cell r="O3854">
            <v>0</v>
          </cell>
          <cell r="P3854">
            <v>0</v>
          </cell>
          <cell r="Q3854">
            <v>0</v>
          </cell>
          <cell r="R3854">
            <v>0</v>
          </cell>
          <cell r="S3854">
            <v>1</v>
          </cell>
          <cell r="T3854">
            <v>4760000</v>
          </cell>
          <cell r="U3854">
            <v>1</v>
          </cell>
          <cell r="V3854">
            <v>4760000</v>
          </cell>
          <cell r="W3854">
            <v>4760000</v>
          </cell>
          <cell r="X3854">
            <v>0</v>
          </cell>
          <cell r="Y3854">
            <v>1</v>
          </cell>
          <cell r="Z3854">
            <v>0</v>
          </cell>
          <cell r="AA3854" t="str">
            <v>QLC</v>
          </cell>
          <cell r="AB3854" t="str">
            <v>64232001</v>
          </cell>
          <cell r="AC3854" t="str">
            <v>24212001</v>
          </cell>
        </row>
        <row r="3855">
          <cell r="A3855" t="str">
            <v>014883165</v>
          </cell>
          <cell r="B3855" t="str">
            <v>Vali - HJ8*001</v>
          </cell>
          <cell r="C3855" t="str">
            <v>Cái</v>
          </cell>
          <cell r="D3855">
            <v>45194</v>
          </cell>
          <cell r="E3855">
            <v>4760000</v>
          </cell>
          <cell r="F3855">
            <v>1</v>
          </cell>
          <cell r="G3855">
            <v>1</v>
          </cell>
          <cell r="H3855">
            <v>0</v>
          </cell>
          <cell r="I3855">
            <v>0</v>
          </cell>
          <cell r="J3855">
            <v>0</v>
          </cell>
          <cell r="K3855">
            <v>0</v>
          </cell>
          <cell r="L3855">
            <v>0</v>
          </cell>
          <cell r="M3855">
            <v>1</v>
          </cell>
          <cell r="N3855">
            <v>4760000</v>
          </cell>
          <cell r="O3855">
            <v>0</v>
          </cell>
          <cell r="P3855">
            <v>0</v>
          </cell>
          <cell r="Q3855">
            <v>0</v>
          </cell>
          <cell r="R3855">
            <v>0</v>
          </cell>
          <cell r="S3855">
            <v>1</v>
          </cell>
          <cell r="T3855">
            <v>4760000</v>
          </cell>
          <cell r="U3855">
            <v>1</v>
          </cell>
          <cell r="V3855">
            <v>4760000</v>
          </cell>
          <cell r="W3855">
            <v>4760000</v>
          </cell>
          <cell r="X3855">
            <v>0</v>
          </cell>
          <cell r="Y3855">
            <v>1</v>
          </cell>
          <cell r="Z3855">
            <v>0</v>
          </cell>
          <cell r="AA3855" t="str">
            <v>QLC</v>
          </cell>
          <cell r="AB3855" t="str">
            <v>64232001</v>
          </cell>
          <cell r="AC3855" t="str">
            <v>24212001</v>
          </cell>
        </row>
        <row r="3856">
          <cell r="A3856" t="str">
            <v>014883166</v>
          </cell>
          <cell r="B3856" t="str">
            <v>Vali - HJ8*001</v>
          </cell>
          <cell r="C3856" t="str">
            <v>Cái</v>
          </cell>
          <cell r="D3856">
            <v>45194</v>
          </cell>
          <cell r="E3856">
            <v>4760000</v>
          </cell>
          <cell r="F3856">
            <v>1</v>
          </cell>
          <cell r="G3856">
            <v>1</v>
          </cell>
          <cell r="H3856">
            <v>0</v>
          </cell>
          <cell r="I3856">
            <v>0</v>
          </cell>
          <cell r="J3856">
            <v>0</v>
          </cell>
          <cell r="K3856">
            <v>0</v>
          </cell>
          <cell r="L3856">
            <v>0</v>
          </cell>
          <cell r="M3856">
            <v>1</v>
          </cell>
          <cell r="N3856">
            <v>4760000</v>
          </cell>
          <cell r="O3856">
            <v>0</v>
          </cell>
          <cell r="P3856">
            <v>0</v>
          </cell>
          <cell r="Q3856">
            <v>0</v>
          </cell>
          <cell r="R3856">
            <v>0</v>
          </cell>
          <cell r="S3856">
            <v>1</v>
          </cell>
          <cell r="T3856">
            <v>4760000</v>
          </cell>
          <cell r="U3856">
            <v>1</v>
          </cell>
          <cell r="V3856">
            <v>4760000</v>
          </cell>
          <cell r="W3856">
            <v>4760000</v>
          </cell>
          <cell r="X3856">
            <v>0</v>
          </cell>
          <cell r="Y3856">
            <v>1</v>
          </cell>
          <cell r="Z3856">
            <v>0</v>
          </cell>
          <cell r="AA3856" t="str">
            <v>QLC</v>
          </cell>
          <cell r="AB3856" t="str">
            <v>64232001</v>
          </cell>
          <cell r="AC3856" t="str">
            <v>24212001</v>
          </cell>
        </row>
        <row r="3857">
          <cell r="A3857" t="str">
            <v>014883167</v>
          </cell>
          <cell r="B3857" t="str">
            <v>Vali - HJ8*001</v>
          </cell>
          <cell r="C3857" t="str">
            <v>Cái</v>
          </cell>
          <cell r="D3857">
            <v>45194</v>
          </cell>
          <cell r="E3857">
            <v>4760000</v>
          </cell>
          <cell r="F3857">
            <v>1</v>
          </cell>
          <cell r="G3857">
            <v>1</v>
          </cell>
          <cell r="H3857">
            <v>0</v>
          </cell>
          <cell r="I3857">
            <v>0</v>
          </cell>
          <cell r="J3857">
            <v>0</v>
          </cell>
          <cell r="K3857">
            <v>0</v>
          </cell>
          <cell r="L3857">
            <v>0</v>
          </cell>
          <cell r="M3857">
            <v>1</v>
          </cell>
          <cell r="N3857">
            <v>4760000</v>
          </cell>
          <cell r="O3857">
            <v>0</v>
          </cell>
          <cell r="P3857">
            <v>0</v>
          </cell>
          <cell r="Q3857">
            <v>0</v>
          </cell>
          <cell r="R3857">
            <v>0</v>
          </cell>
          <cell r="S3857">
            <v>1</v>
          </cell>
          <cell r="T3857">
            <v>4760000</v>
          </cell>
          <cell r="U3857">
            <v>1</v>
          </cell>
          <cell r="V3857">
            <v>4760000</v>
          </cell>
          <cell r="W3857">
            <v>4760000</v>
          </cell>
          <cell r="X3857">
            <v>0</v>
          </cell>
          <cell r="Y3857">
            <v>1</v>
          </cell>
          <cell r="Z3857">
            <v>0</v>
          </cell>
          <cell r="AA3857" t="str">
            <v>QLC</v>
          </cell>
          <cell r="AB3857" t="str">
            <v>64232001</v>
          </cell>
          <cell r="AC3857" t="str">
            <v>24212001</v>
          </cell>
        </row>
        <row r="3858">
          <cell r="A3858" t="str">
            <v>014883168</v>
          </cell>
          <cell r="B3858" t="str">
            <v>Vali - HJ8*001</v>
          </cell>
          <cell r="C3858" t="str">
            <v>Cái</v>
          </cell>
          <cell r="D3858">
            <v>45194</v>
          </cell>
          <cell r="E3858">
            <v>4760000</v>
          </cell>
          <cell r="F3858">
            <v>1</v>
          </cell>
          <cell r="G3858">
            <v>1</v>
          </cell>
          <cell r="H3858">
            <v>0</v>
          </cell>
          <cell r="I3858">
            <v>0</v>
          </cell>
          <cell r="J3858">
            <v>0</v>
          </cell>
          <cell r="K3858">
            <v>0</v>
          </cell>
          <cell r="L3858">
            <v>0</v>
          </cell>
          <cell r="M3858">
            <v>1</v>
          </cell>
          <cell r="N3858">
            <v>4760000</v>
          </cell>
          <cell r="O3858">
            <v>0</v>
          </cell>
          <cell r="P3858">
            <v>0</v>
          </cell>
          <cell r="Q3858">
            <v>0</v>
          </cell>
          <cell r="R3858">
            <v>0</v>
          </cell>
          <cell r="S3858">
            <v>1</v>
          </cell>
          <cell r="T3858">
            <v>4760000</v>
          </cell>
          <cell r="U3858">
            <v>1</v>
          </cell>
          <cell r="V3858">
            <v>4760000</v>
          </cell>
          <cell r="W3858">
            <v>4760000</v>
          </cell>
          <cell r="X3858">
            <v>0</v>
          </cell>
          <cell r="Y3858">
            <v>1</v>
          </cell>
          <cell r="Z3858">
            <v>0</v>
          </cell>
          <cell r="AA3858" t="str">
            <v>QLC</v>
          </cell>
          <cell r="AB3858" t="str">
            <v>64232001</v>
          </cell>
          <cell r="AC3858" t="str">
            <v>24212001</v>
          </cell>
        </row>
        <row r="3859">
          <cell r="A3859" t="str">
            <v>014883169</v>
          </cell>
          <cell r="B3859" t="str">
            <v>Vali - HJ8*001</v>
          </cell>
          <cell r="C3859" t="str">
            <v>Cái</v>
          </cell>
          <cell r="D3859">
            <v>45194</v>
          </cell>
          <cell r="E3859">
            <v>4760000</v>
          </cell>
          <cell r="F3859">
            <v>1</v>
          </cell>
          <cell r="G3859">
            <v>1</v>
          </cell>
          <cell r="H3859">
            <v>0</v>
          </cell>
          <cell r="I3859">
            <v>0</v>
          </cell>
          <cell r="J3859">
            <v>0</v>
          </cell>
          <cell r="K3859">
            <v>0</v>
          </cell>
          <cell r="L3859">
            <v>0</v>
          </cell>
          <cell r="M3859">
            <v>1</v>
          </cell>
          <cell r="N3859">
            <v>4760000</v>
          </cell>
          <cell r="O3859">
            <v>0</v>
          </cell>
          <cell r="P3859">
            <v>0</v>
          </cell>
          <cell r="Q3859">
            <v>0</v>
          </cell>
          <cell r="R3859">
            <v>0</v>
          </cell>
          <cell r="S3859">
            <v>1</v>
          </cell>
          <cell r="T3859">
            <v>4760000</v>
          </cell>
          <cell r="U3859">
            <v>1</v>
          </cell>
          <cell r="V3859">
            <v>4760000</v>
          </cell>
          <cell r="W3859">
            <v>4760000</v>
          </cell>
          <cell r="X3859">
            <v>0</v>
          </cell>
          <cell r="Y3859">
            <v>1</v>
          </cell>
          <cell r="Z3859">
            <v>0</v>
          </cell>
          <cell r="AA3859" t="str">
            <v>QLC</v>
          </cell>
          <cell r="AB3859" t="str">
            <v>64232001</v>
          </cell>
          <cell r="AC3859" t="str">
            <v>24212001</v>
          </cell>
        </row>
        <row r="3860">
          <cell r="A3860" t="str">
            <v>014883170</v>
          </cell>
          <cell r="B3860" t="str">
            <v>Vali - HJ8*001</v>
          </cell>
          <cell r="C3860" t="str">
            <v>Cái</v>
          </cell>
          <cell r="D3860">
            <v>45194</v>
          </cell>
          <cell r="E3860">
            <v>4760000</v>
          </cell>
          <cell r="F3860">
            <v>1</v>
          </cell>
          <cell r="G3860">
            <v>1</v>
          </cell>
          <cell r="H3860">
            <v>0</v>
          </cell>
          <cell r="I3860">
            <v>0</v>
          </cell>
          <cell r="J3860">
            <v>0</v>
          </cell>
          <cell r="K3860">
            <v>0</v>
          </cell>
          <cell r="L3860">
            <v>0</v>
          </cell>
          <cell r="M3860">
            <v>1</v>
          </cell>
          <cell r="N3860">
            <v>4760000</v>
          </cell>
          <cell r="O3860">
            <v>0</v>
          </cell>
          <cell r="P3860">
            <v>0</v>
          </cell>
          <cell r="Q3860">
            <v>0</v>
          </cell>
          <cell r="R3860">
            <v>0</v>
          </cell>
          <cell r="S3860">
            <v>1</v>
          </cell>
          <cell r="T3860">
            <v>4760000</v>
          </cell>
          <cell r="U3860">
            <v>1</v>
          </cell>
          <cell r="V3860">
            <v>4760000</v>
          </cell>
          <cell r="W3860">
            <v>4760000</v>
          </cell>
          <cell r="X3860">
            <v>0</v>
          </cell>
          <cell r="Y3860">
            <v>1</v>
          </cell>
          <cell r="Z3860">
            <v>0</v>
          </cell>
          <cell r="AA3860" t="str">
            <v>QLC</v>
          </cell>
          <cell r="AB3860" t="str">
            <v>64232001</v>
          </cell>
          <cell r="AC3860" t="str">
            <v>24212001</v>
          </cell>
        </row>
        <row r="3861">
          <cell r="A3861" t="str">
            <v>014883171</v>
          </cell>
          <cell r="B3861" t="str">
            <v>Vali - HJ8*001</v>
          </cell>
          <cell r="C3861" t="str">
            <v>Cái</v>
          </cell>
          <cell r="D3861">
            <v>45194</v>
          </cell>
          <cell r="E3861">
            <v>4760000</v>
          </cell>
          <cell r="F3861">
            <v>1</v>
          </cell>
          <cell r="G3861">
            <v>1</v>
          </cell>
          <cell r="H3861">
            <v>0</v>
          </cell>
          <cell r="I3861">
            <v>0</v>
          </cell>
          <cell r="J3861">
            <v>0</v>
          </cell>
          <cell r="K3861">
            <v>0</v>
          </cell>
          <cell r="L3861">
            <v>0</v>
          </cell>
          <cell r="M3861">
            <v>1</v>
          </cell>
          <cell r="N3861">
            <v>4760000</v>
          </cell>
          <cell r="O3861">
            <v>0</v>
          </cell>
          <cell r="P3861">
            <v>0</v>
          </cell>
          <cell r="Q3861">
            <v>0</v>
          </cell>
          <cell r="R3861">
            <v>0</v>
          </cell>
          <cell r="S3861">
            <v>1</v>
          </cell>
          <cell r="T3861">
            <v>4760000</v>
          </cell>
          <cell r="U3861">
            <v>1</v>
          </cell>
          <cell r="V3861">
            <v>4760000</v>
          </cell>
          <cell r="W3861">
            <v>4760000</v>
          </cell>
          <cell r="X3861">
            <v>0</v>
          </cell>
          <cell r="Y3861">
            <v>1</v>
          </cell>
          <cell r="Z3861">
            <v>0</v>
          </cell>
          <cell r="AA3861" t="str">
            <v>QLC</v>
          </cell>
          <cell r="AB3861" t="str">
            <v>64232001</v>
          </cell>
          <cell r="AC3861" t="str">
            <v>24212001</v>
          </cell>
        </row>
        <row r="3862">
          <cell r="A3862" t="str">
            <v>014883172</v>
          </cell>
          <cell r="B3862" t="str">
            <v>Vali - HJ8*001</v>
          </cell>
          <cell r="C3862" t="str">
            <v>Cái</v>
          </cell>
          <cell r="D3862">
            <v>45194</v>
          </cell>
          <cell r="E3862">
            <v>4760000</v>
          </cell>
          <cell r="F3862">
            <v>1</v>
          </cell>
          <cell r="G3862">
            <v>1</v>
          </cell>
          <cell r="H3862">
            <v>0</v>
          </cell>
          <cell r="I3862">
            <v>0</v>
          </cell>
          <cell r="J3862">
            <v>0</v>
          </cell>
          <cell r="K3862">
            <v>0</v>
          </cell>
          <cell r="L3862">
            <v>0</v>
          </cell>
          <cell r="M3862">
            <v>1</v>
          </cell>
          <cell r="N3862">
            <v>4760000</v>
          </cell>
          <cell r="O3862">
            <v>0</v>
          </cell>
          <cell r="P3862">
            <v>0</v>
          </cell>
          <cell r="Q3862">
            <v>0</v>
          </cell>
          <cell r="R3862">
            <v>0</v>
          </cell>
          <cell r="S3862">
            <v>1</v>
          </cell>
          <cell r="T3862">
            <v>4760000</v>
          </cell>
          <cell r="U3862">
            <v>1</v>
          </cell>
          <cell r="V3862">
            <v>4760000</v>
          </cell>
          <cell r="W3862">
            <v>4760000</v>
          </cell>
          <cell r="X3862">
            <v>0</v>
          </cell>
          <cell r="Y3862">
            <v>1</v>
          </cell>
          <cell r="Z3862">
            <v>0</v>
          </cell>
          <cell r="AA3862" t="str">
            <v>QLC</v>
          </cell>
          <cell r="AB3862" t="str">
            <v>64232001</v>
          </cell>
          <cell r="AC3862" t="str">
            <v>24212001</v>
          </cell>
        </row>
        <row r="3863">
          <cell r="A3863" t="str">
            <v>014883173</v>
          </cell>
          <cell r="B3863" t="str">
            <v>Vali - HJ8*001</v>
          </cell>
          <cell r="C3863" t="str">
            <v>Cái</v>
          </cell>
          <cell r="D3863">
            <v>45194</v>
          </cell>
          <cell r="E3863">
            <v>4760000</v>
          </cell>
          <cell r="F3863">
            <v>1</v>
          </cell>
          <cell r="G3863">
            <v>1</v>
          </cell>
          <cell r="H3863">
            <v>0</v>
          </cell>
          <cell r="I3863">
            <v>0</v>
          </cell>
          <cell r="J3863">
            <v>0</v>
          </cell>
          <cell r="K3863">
            <v>0</v>
          </cell>
          <cell r="L3863">
            <v>0</v>
          </cell>
          <cell r="M3863">
            <v>1</v>
          </cell>
          <cell r="N3863">
            <v>4760000</v>
          </cell>
          <cell r="O3863">
            <v>0</v>
          </cell>
          <cell r="P3863">
            <v>0</v>
          </cell>
          <cell r="Q3863">
            <v>0</v>
          </cell>
          <cell r="R3863">
            <v>0</v>
          </cell>
          <cell r="S3863">
            <v>1</v>
          </cell>
          <cell r="T3863">
            <v>4760000</v>
          </cell>
          <cell r="U3863">
            <v>1</v>
          </cell>
          <cell r="V3863">
            <v>4760000</v>
          </cell>
          <cell r="W3863">
            <v>4760000</v>
          </cell>
          <cell r="X3863">
            <v>0</v>
          </cell>
          <cell r="Y3863">
            <v>1</v>
          </cell>
          <cell r="Z3863">
            <v>0</v>
          </cell>
          <cell r="AA3863" t="str">
            <v>QLC</v>
          </cell>
          <cell r="AB3863" t="str">
            <v>64232001</v>
          </cell>
          <cell r="AC3863" t="str">
            <v>24212001</v>
          </cell>
        </row>
        <row r="3864">
          <cell r="A3864" t="str">
            <v>014883174</v>
          </cell>
          <cell r="B3864" t="str">
            <v>Vali - HJ8*001</v>
          </cell>
          <cell r="C3864" t="str">
            <v>Cái</v>
          </cell>
          <cell r="D3864">
            <v>45194</v>
          </cell>
          <cell r="E3864">
            <v>4760000</v>
          </cell>
          <cell r="F3864">
            <v>1</v>
          </cell>
          <cell r="G3864">
            <v>1</v>
          </cell>
          <cell r="H3864">
            <v>0</v>
          </cell>
          <cell r="I3864">
            <v>0</v>
          </cell>
          <cell r="J3864">
            <v>0</v>
          </cell>
          <cell r="K3864">
            <v>0</v>
          </cell>
          <cell r="L3864">
            <v>0</v>
          </cell>
          <cell r="M3864">
            <v>1</v>
          </cell>
          <cell r="N3864">
            <v>4760000</v>
          </cell>
          <cell r="O3864">
            <v>0</v>
          </cell>
          <cell r="P3864">
            <v>0</v>
          </cell>
          <cell r="Q3864">
            <v>0</v>
          </cell>
          <cell r="R3864">
            <v>0</v>
          </cell>
          <cell r="S3864">
            <v>1</v>
          </cell>
          <cell r="T3864">
            <v>4760000</v>
          </cell>
          <cell r="U3864">
            <v>1</v>
          </cell>
          <cell r="V3864">
            <v>4760000</v>
          </cell>
          <cell r="W3864">
            <v>4760000</v>
          </cell>
          <cell r="X3864">
            <v>0</v>
          </cell>
          <cell r="Y3864">
            <v>1</v>
          </cell>
          <cell r="Z3864">
            <v>0</v>
          </cell>
          <cell r="AA3864" t="str">
            <v>QLC</v>
          </cell>
          <cell r="AB3864" t="str">
            <v>64232001</v>
          </cell>
          <cell r="AC3864" t="str">
            <v>24212001</v>
          </cell>
        </row>
        <row r="3865">
          <cell r="A3865" t="str">
            <v>014883175</v>
          </cell>
          <cell r="B3865" t="str">
            <v>Vali - HJ8*001</v>
          </cell>
          <cell r="C3865" t="str">
            <v>Cái</v>
          </cell>
          <cell r="D3865">
            <v>45194</v>
          </cell>
          <cell r="E3865">
            <v>4760000</v>
          </cell>
          <cell r="F3865">
            <v>1</v>
          </cell>
          <cell r="G3865">
            <v>1</v>
          </cell>
          <cell r="H3865">
            <v>0</v>
          </cell>
          <cell r="I3865">
            <v>0</v>
          </cell>
          <cell r="J3865">
            <v>0</v>
          </cell>
          <cell r="K3865">
            <v>0</v>
          </cell>
          <cell r="L3865">
            <v>0</v>
          </cell>
          <cell r="M3865">
            <v>1</v>
          </cell>
          <cell r="N3865">
            <v>4760000</v>
          </cell>
          <cell r="O3865">
            <v>0</v>
          </cell>
          <cell r="P3865">
            <v>0</v>
          </cell>
          <cell r="Q3865">
            <v>0</v>
          </cell>
          <cell r="R3865">
            <v>0</v>
          </cell>
          <cell r="S3865">
            <v>1</v>
          </cell>
          <cell r="T3865">
            <v>4760000</v>
          </cell>
          <cell r="U3865">
            <v>1</v>
          </cell>
          <cell r="V3865">
            <v>4760000</v>
          </cell>
          <cell r="W3865">
            <v>4760000</v>
          </cell>
          <cell r="X3865">
            <v>0</v>
          </cell>
          <cell r="Y3865">
            <v>1</v>
          </cell>
          <cell r="Z3865">
            <v>0</v>
          </cell>
          <cell r="AA3865" t="str">
            <v>QLC</v>
          </cell>
          <cell r="AB3865" t="str">
            <v>64232001</v>
          </cell>
          <cell r="AC3865" t="str">
            <v>24212001</v>
          </cell>
        </row>
        <row r="3866">
          <cell r="A3866" t="str">
            <v>014883176</v>
          </cell>
          <cell r="B3866" t="str">
            <v>Vali - HJ8*001</v>
          </cell>
          <cell r="C3866" t="str">
            <v>Cái</v>
          </cell>
          <cell r="D3866">
            <v>45194</v>
          </cell>
          <cell r="E3866">
            <v>4760000</v>
          </cell>
          <cell r="F3866">
            <v>1</v>
          </cell>
          <cell r="G3866">
            <v>1</v>
          </cell>
          <cell r="H3866">
            <v>0</v>
          </cell>
          <cell r="I3866">
            <v>0</v>
          </cell>
          <cell r="J3866">
            <v>0</v>
          </cell>
          <cell r="K3866">
            <v>0</v>
          </cell>
          <cell r="L3866">
            <v>0</v>
          </cell>
          <cell r="M3866">
            <v>1</v>
          </cell>
          <cell r="N3866">
            <v>4760000</v>
          </cell>
          <cell r="O3866">
            <v>0</v>
          </cell>
          <cell r="P3866">
            <v>0</v>
          </cell>
          <cell r="Q3866">
            <v>0</v>
          </cell>
          <cell r="R3866">
            <v>0</v>
          </cell>
          <cell r="S3866">
            <v>1</v>
          </cell>
          <cell r="T3866">
            <v>4760000</v>
          </cell>
          <cell r="U3866">
            <v>1</v>
          </cell>
          <cell r="V3866">
            <v>4760000</v>
          </cell>
          <cell r="W3866">
            <v>4760000</v>
          </cell>
          <cell r="X3866">
            <v>0</v>
          </cell>
          <cell r="Y3866">
            <v>1</v>
          </cell>
          <cell r="Z3866">
            <v>0</v>
          </cell>
          <cell r="AA3866" t="str">
            <v>QLC</v>
          </cell>
          <cell r="AB3866" t="str">
            <v>64232001</v>
          </cell>
          <cell r="AC3866" t="str">
            <v>24212001</v>
          </cell>
        </row>
        <row r="3867">
          <cell r="A3867" t="str">
            <v>014883177</v>
          </cell>
          <cell r="B3867" t="str">
            <v>Vali - HJ8*001</v>
          </cell>
          <cell r="C3867" t="str">
            <v>Cái</v>
          </cell>
          <cell r="D3867">
            <v>45194</v>
          </cell>
          <cell r="E3867">
            <v>4760000</v>
          </cell>
          <cell r="F3867">
            <v>1</v>
          </cell>
          <cell r="G3867">
            <v>1</v>
          </cell>
          <cell r="H3867">
            <v>0</v>
          </cell>
          <cell r="I3867">
            <v>0</v>
          </cell>
          <cell r="J3867">
            <v>0</v>
          </cell>
          <cell r="K3867">
            <v>0</v>
          </cell>
          <cell r="L3867">
            <v>0</v>
          </cell>
          <cell r="M3867">
            <v>1</v>
          </cell>
          <cell r="N3867">
            <v>4760000</v>
          </cell>
          <cell r="O3867">
            <v>0</v>
          </cell>
          <cell r="P3867">
            <v>0</v>
          </cell>
          <cell r="Q3867">
            <v>0</v>
          </cell>
          <cell r="R3867">
            <v>0</v>
          </cell>
          <cell r="S3867">
            <v>1</v>
          </cell>
          <cell r="T3867">
            <v>4760000</v>
          </cell>
          <cell r="U3867">
            <v>1</v>
          </cell>
          <cell r="V3867">
            <v>4760000</v>
          </cell>
          <cell r="W3867">
            <v>4760000</v>
          </cell>
          <cell r="X3867">
            <v>0</v>
          </cell>
          <cell r="Y3867">
            <v>1</v>
          </cell>
          <cell r="Z3867">
            <v>0</v>
          </cell>
          <cell r="AA3867" t="str">
            <v>FI</v>
          </cell>
          <cell r="AB3867" t="str">
            <v>63317301</v>
          </cell>
          <cell r="AC3867" t="str">
            <v>24212001</v>
          </cell>
        </row>
        <row r="3868">
          <cell r="A3868" t="str">
            <v>014883178</v>
          </cell>
          <cell r="B3868" t="str">
            <v>Vali - HJ8*001</v>
          </cell>
          <cell r="C3868" t="str">
            <v>Cái</v>
          </cell>
          <cell r="D3868">
            <v>45194</v>
          </cell>
          <cell r="E3868">
            <v>4760000</v>
          </cell>
          <cell r="F3868">
            <v>1</v>
          </cell>
          <cell r="G3868">
            <v>1</v>
          </cell>
          <cell r="H3868">
            <v>0</v>
          </cell>
          <cell r="I3868">
            <v>0</v>
          </cell>
          <cell r="J3868">
            <v>0</v>
          </cell>
          <cell r="K3868">
            <v>0</v>
          </cell>
          <cell r="L3868">
            <v>0</v>
          </cell>
          <cell r="M3868">
            <v>1</v>
          </cell>
          <cell r="N3868">
            <v>4760000</v>
          </cell>
          <cell r="O3868">
            <v>0</v>
          </cell>
          <cell r="P3868">
            <v>0</v>
          </cell>
          <cell r="Q3868">
            <v>0</v>
          </cell>
          <cell r="R3868">
            <v>0</v>
          </cell>
          <cell r="S3868">
            <v>1</v>
          </cell>
          <cell r="T3868">
            <v>4760000</v>
          </cell>
          <cell r="U3868">
            <v>1</v>
          </cell>
          <cell r="V3868">
            <v>4760000</v>
          </cell>
          <cell r="W3868">
            <v>4760000</v>
          </cell>
          <cell r="X3868">
            <v>0</v>
          </cell>
          <cell r="Y3868">
            <v>1</v>
          </cell>
          <cell r="Z3868">
            <v>0</v>
          </cell>
          <cell r="AA3868" t="str">
            <v>QLC</v>
          </cell>
          <cell r="AB3868" t="str">
            <v>64232001</v>
          </cell>
          <cell r="AC3868" t="str">
            <v>24212001</v>
          </cell>
        </row>
        <row r="3869">
          <cell r="A3869" t="str">
            <v>014883179</v>
          </cell>
          <cell r="B3869" t="str">
            <v>Vali - HJ8*001</v>
          </cell>
          <cell r="C3869" t="str">
            <v>Cái</v>
          </cell>
          <cell r="D3869">
            <v>45194</v>
          </cell>
          <cell r="E3869">
            <v>4760000</v>
          </cell>
          <cell r="F3869">
            <v>1</v>
          </cell>
          <cell r="G3869">
            <v>1</v>
          </cell>
          <cell r="H3869">
            <v>0</v>
          </cell>
          <cell r="I3869">
            <v>0</v>
          </cell>
          <cell r="J3869">
            <v>0</v>
          </cell>
          <cell r="K3869">
            <v>0</v>
          </cell>
          <cell r="L3869">
            <v>0</v>
          </cell>
          <cell r="M3869">
            <v>1</v>
          </cell>
          <cell r="N3869">
            <v>4760000</v>
          </cell>
          <cell r="O3869">
            <v>0</v>
          </cell>
          <cell r="P3869">
            <v>0</v>
          </cell>
          <cell r="Q3869">
            <v>0</v>
          </cell>
          <cell r="R3869">
            <v>0</v>
          </cell>
          <cell r="S3869">
            <v>1</v>
          </cell>
          <cell r="T3869">
            <v>4760000</v>
          </cell>
          <cell r="U3869">
            <v>1</v>
          </cell>
          <cell r="V3869">
            <v>4760000</v>
          </cell>
          <cell r="W3869">
            <v>4760000</v>
          </cell>
          <cell r="X3869">
            <v>0</v>
          </cell>
          <cell r="Y3869">
            <v>1</v>
          </cell>
          <cell r="Z3869">
            <v>0</v>
          </cell>
          <cell r="AA3869" t="str">
            <v>QLC</v>
          </cell>
          <cell r="AB3869" t="str">
            <v>64232001</v>
          </cell>
          <cell r="AC3869" t="str">
            <v>24212001</v>
          </cell>
        </row>
        <row r="3870">
          <cell r="A3870" t="str">
            <v>014883180</v>
          </cell>
          <cell r="B3870" t="str">
            <v>Vali - HJ8*001</v>
          </cell>
          <cell r="C3870" t="str">
            <v>Cái</v>
          </cell>
          <cell r="D3870">
            <v>45194</v>
          </cell>
          <cell r="E3870">
            <v>4760000</v>
          </cell>
          <cell r="F3870">
            <v>1</v>
          </cell>
          <cell r="G3870">
            <v>1</v>
          </cell>
          <cell r="H3870">
            <v>0</v>
          </cell>
          <cell r="I3870">
            <v>0</v>
          </cell>
          <cell r="J3870">
            <v>0</v>
          </cell>
          <cell r="K3870">
            <v>0</v>
          </cell>
          <cell r="L3870">
            <v>0</v>
          </cell>
          <cell r="M3870">
            <v>1</v>
          </cell>
          <cell r="N3870">
            <v>4760000</v>
          </cell>
          <cell r="O3870">
            <v>0</v>
          </cell>
          <cell r="P3870">
            <v>0</v>
          </cell>
          <cell r="Q3870">
            <v>0</v>
          </cell>
          <cell r="R3870">
            <v>0</v>
          </cell>
          <cell r="S3870">
            <v>1</v>
          </cell>
          <cell r="T3870">
            <v>4760000</v>
          </cell>
          <cell r="U3870">
            <v>1</v>
          </cell>
          <cell r="V3870">
            <v>4760000</v>
          </cell>
          <cell r="W3870">
            <v>4760000</v>
          </cell>
          <cell r="X3870">
            <v>0</v>
          </cell>
          <cell r="Y3870">
            <v>1</v>
          </cell>
          <cell r="Z3870">
            <v>0</v>
          </cell>
          <cell r="AA3870" t="str">
            <v>QLC</v>
          </cell>
          <cell r="AB3870" t="str">
            <v>64232001</v>
          </cell>
          <cell r="AC3870" t="str">
            <v>24212001</v>
          </cell>
        </row>
        <row r="3871">
          <cell r="A3871" t="str">
            <v>014883181</v>
          </cell>
          <cell r="B3871" t="str">
            <v>Vali - HJ8*001</v>
          </cell>
          <cell r="C3871" t="str">
            <v>Cái</v>
          </cell>
          <cell r="D3871">
            <v>45194</v>
          </cell>
          <cell r="E3871">
            <v>4760000</v>
          </cell>
          <cell r="F3871">
            <v>1</v>
          </cell>
          <cell r="G3871">
            <v>1</v>
          </cell>
          <cell r="H3871">
            <v>0</v>
          </cell>
          <cell r="I3871">
            <v>0</v>
          </cell>
          <cell r="J3871">
            <v>0</v>
          </cell>
          <cell r="K3871">
            <v>0</v>
          </cell>
          <cell r="L3871">
            <v>0</v>
          </cell>
          <cell r="M3871">
            <v>1</v>
          </cell>
          <cell r="N3871">
            <v>4760000</v>
          </cell>
          <cell r="O3871">
            <v>0</v>
          </cell>
          <cell r="P3871">
            <v>0</v>
          </cell>
          <cell r="Q3871">
            <v>0</v>
          </cell>
          <cell r="R3871">
            <v>0</v>
          </cell>
          <cell r="S3871">
            <v>1</v>
          </cell>
          <cell r="T3871">
            <v>4760000</v>
          </cell>
          <cell r="U3871">
            <v>1</v>
          </cell>
          <cell r="V3871">
            <v>4760000</v>
          </cell>
          <cell r="W3871">
            <v>4760000</v>
          </cell>
          <cell r="X3871">
            <v>0</v>
          </cell>
          <cell r="Y3871">
            <v>1</v>
          </cell>
          <cell r="Z3871">
            <v>0</v>
          </cell>
          <cell r="AA3871" t="str">
            <v>QLC</v>
          </cell>
          <cell r="AB3871" t="str">
            <v>64232001</v>
          </cell>
          <cell r="AC3871" t="str">
            <v>24212001</v>
          </cell>
        </row>
        <row r="3872">
          <cell r="A3872" t="str">
            <v>014883182</v>
          </cell>
          <cell r="B3872" t="str">
            <v>Vali - HJ8*001</v>
          </cell>
          <cell r="C3872" t="str">
            <v>Cái</v>
          </cell>
          <cell r="D3872">
            <v>45194</v>
          </cell>
          <cell r="E3872">
            <v>4760000</v>
          </cell>
          <cell r="F3872">
            <v>1</v>
          </cell>
          <cell r="G3872">
            <v>1</v>
          </cell>
          <cell r="H3872">
            <v>0</v>
          </cell>
          <cell r="I3872">
            <v>0</v>
          </cell>
          <cell r="J3872">
            <v>0</v>
          </cell>
          <cell r="K3872">
            <v>0</v>
          </cell>
          <cell r="L3872">
            <v>0</v>
          </cell>
          <cell r="M3872">
            <v>1</v>
          </cell>
          <cell r="N3872">
            <v>4760000</v>
          </cell>
          <cell r="O3872">
            <v>0</v>
          </cell>
          <cell r="P3872">
            <v>0</v>
          </cell>
          <cell r="Q3872">
            <v>0</v>
          </cell>
          <cell r="R3872">
            <v>0</v>
          </cell>
          <cell r="S3872">
            <v>1</v>
          </cell>
          <cell r="T3872">
            <v>4760000</v>
          </cell>
          <cell r="U3872">
            <v>1</v>
          </cell>
          <cell r="V3872">
            <v>4760000</v>
          </cell>
          <cell r="W3872">
            <v>4760000</v>
          </cell>
          <cell r="X3872">
            <v>0</v>
          </cell>
          <cell r="Y3872">
            <v>1</v>
          </cell>
          <cell r="Z3872">
            <v>0</v>
          </cell>
          <cell r="AA3872" t="str">
            <v>QLC</v>
          </cell>
          <cell r="AB3872" t="str">
            <v>64232001</v>
          </cell>
          <cell r="AC3872" t="str">
            <v>24212001</v>
          </cell>
        </row>
        <row r="3873">
          <cell r="A3873" t="str">
            <v>014883183</v>
          </cell>
          <cell r="B3873" t="str">
            <v>Vali - HJ8*001</v>
          </cell>
          <cell r="C3873" t="str">
            <v>Cái</v>
          </cell>
          <cell r="D3873">
            <v>45194</v>
          </cell>
          <cell r="E3873">
            <v>4760000</v>
          </cell>
          <cell r="F3873">
            <v>1</v>
          </cell>
          <cell r="G3873">
            <v>1</v>
          </cell>
          <cell r="H3873">
            <v>0</v>
          </cell>
          <cell r="I3873">
            <v>0</v>
          </cell>
          <cell r="J3873">
            <v>0</v>
          </cell>
          <cell r="K3873">
            <v>0</v>
          </cell>
          <cell r="L3873">
            <v>0</v>
          </cell>
          <cell r="M3873">
            <v>1</v>
          </cell>
          <cell r="N3873">
            <v>4760000</v>
          </cell>
          <cell r="O3873">
            <v>0</v>
          </cell>
          <cell r="P3873">
            <v>0</v>
          </cell>
          <cell r="Q3873">
            <v>0</v>
          </cell>
          <cell r="R3873">
            <v>0</v>
          </cell>
          <cell r="S3873">
            <v>1</v>
          </cell>
          <cell r="T3873">
            <v>4760000</v>
          </cell>
          <cell r="U3873">
            <v>1</v>
          </cell>
          <cell r="V3873">
            <v>4760000</v>
          </cell>
          <cell r="W3873">
            <v>4760000</v>
          </cell>
          <cell r="X3873">
            <v>0</v>
          </cell>
          <cell r="Y3873">
            <v>1</v>
          </cell>
          <cell r="Z3873">
            <v>0</v>
          </cell>
          <cell r="AA3873" t="str">
            <v>QLC</v>
          </cell>
          <cell r="AB3873" t="str">
            <v>64232001</v>
          </cell>
          <cell r="AC3873" t="str">
            <v>24212001</v>
          </cell>
        </row>
        <row r="3874">
          <cell r="A3874" t="str">
            <v>014883184</v>
          </cell>
          <cell r="B3874" t="str">
            <v>Vali - HJ8*001</v>
          </cell>
          <cell r="C3874" t="str">
            <v>Cái</v>
          </cell>
          <cell r="D3874">
            <v>45194</v>
          </cell>
          <cell r="E3874">
            <v>4760000</v>
          </cell>
          <cell r="F3874">
            <v>1</v>
          </cell>
          <cell r="G3874">
            <v>1</v>
          </cell>
          <cell r="H3874">
            <v>0</v>
          </cell>
          <cell r="I3874">
            <v>0</v>
          </cell>
          <cell r="J3874">
            <v>0</v>
          </cell>
          <cell r="K3874">
            <v>0</v>
          </cell>
          <cell r="L3874">
            <v>0</v>
          </cell>
          <cell r="M3874">
            <v>1</v>
          </cell>
          <cell r="N3874">
            <v>4760000</v>
          </cell>
          <cell r="O3874">
            <v>0</v>
          </cell>
          <cell r="P3874">
            <v>0</v>
          </cell>
          <cell r="Q3874">
            <v>0</v>
          </cell>
          <cell r="R3874">
            <v>0</v>
          </cell>
          <cell r="S3874">
            <v>1</v>
          </cell>
          <cell r="T3874">
            <v>4760000</v>
          </cell>
          <cell r="U3874">
            <v>1</v>
          </cell>
          <cell r="V3874">
            <v>4760000</v>
          </cell>
          <cell r="W3874">
            <v>4760000</v>
          </cell>
          <cell r="X3874">
            <v>0</v>
          </cell>
          <cell r="Y3874">
            <v>1</v>
          </cell>
          <cell r="Z3874">
            <v>0</v>
          </cell>
          <cell r="AA3874" t="str">
            <v>QLC</v>
          </cell>
          <cell r="AB3874" t="str">
            <v>64232001</v>
          </cell>
          <cell r="AC3874" t="str">
            <v>24212001</v>
          </cell>
        </row>
        <row r="3875">
          <cell r="A3875" t="str">
            <v>014883185</v>
          </cell>
          <cell r="B3875" t="str">
            <v>Vali - HJ8*001</v>
          </cell>
          <cell r="C3875" t="str">
            <v>Cái</v>
          </cell>
          <cell r="D3875">
            <v>45194</v>
          </cell>
          <cell r="E3875">
            <v>4760000</v>
          </cell>
          <cell r="F3875">
            <v>1</v>
          </cell>
          <cell r="G3875">
            <v>1</v>
          </cell>
          <cell r="H3875">
            <v>0</v>
          </cell>
          <cell r="I3875">
            <v>0</v>
          </cell>
          <cell r="J3875">
            <v>0</v>
          </cell>
          <cell r="K3875">
            <v>0</v>
          </cell>
          <cell r="L3875">
            <v>0</v>
          </cell>
          <cell r="M3875">
            <v>1</v>
          </cell>
          <cell r="N3875">
            <v>4760000</v>
          </cell>
          <cell r="O3875">
            <v>0</v>
          </cell>
          <cell r="P3875">
            <v>0</v>
          </cell>
          <cell r="Q3875">
            <v>0</v>
          </cell>
          <cell r="R3875">
            <v>0</v>
          </cell>
          <cell r="S3875">
            <v>1</v>
          </cell>
          <cell r="T3875">
            <v>4760000</v>
          </cell>
          <cell r="U3875">
            <v>1</v>
          </cell>
          <cell r="V3875">
            <v>4760000</v>
          </cell>
          <cell r="W3875">
            <v>4760000</v>
          </cell>
          <cell r="X3875">
            <v>0</v>
          </cell>
          <cell r="Y3875">
            <v>1</v>
          </cell>
          <cell r="Z3875">
            <v>0</v>
          </cell>
          <cell r="AA3875" t="str">
            <v>QLC</v>
          </cell>
          <cell r="AB3875" t="str">
            <v>64232001</v>
          </cell>
          <cell r="AC3875" t="str">
            <v>24212001</v>
          </cell>
        </row>
        <row r="3876">
          <cell r="A3876" t="str">
            <v>014883186</v>
          </cell>
          <cell r="B3876" t="str">
            <v>Vali - HJ8*001</v>
          </cell>
          <cell r="C3876" t="str">
            <v>Cái</v>
          </cell>
          <cell r="D3876">
            <v>45194</v>
          </cell>
          <cell r="E3876">
            <v>4760000</v>
          </cell>
          <cell r="F3876">
            <v>1</v>
          </cell>
          <cell r="G3876">
            <v>1</v>
          </cell>
          <cell r="H3876">
            <v>0</v>
          </cell>
          <cell r="I3876">
            <v>0</v>
          </cell>
          <cell r="J3876">
            <v>0</v>
          </cell>
          <cell r="K3876">
            <v>0</v>
          </cell>
          <cell r="L3876">
            <v>0</v>
          </cell>
          <cell r="M3876">
            <v>1</v>
          </cell>
          <cell r="N3876">
            <v>4760000</v>
          </cell>
          <cell r="O3876">
            <v>0</v>
          </cell>
          <cell r="P3876">
            <v>0</v>
          </cell>
          <cell r="Q3876">
            <v>0</v>
          </cell>
          <cell r="R3876">
            <v>0</v>
          </cell>
          <cell r="S3876">
            <v>1</v>
          </cell>
          <cell r="T3876">
            <v>4760000</v>
          </cell>
          <cell r="U3876">
            <v>1</v>
          </cell>
          <cell r="V3876">
            <v>4760000</v>
          </cell>
          <cell r="W3876">
            <v>4760000</v>
          </cell>
          <cell r="X3876">
            <v>0</v>
          </cell>
          <cell r="Y3876">
            <v>1</v>
          </cell>
          <cell r="Z3876">
            <v>0</v>
          </cell>
          <cell r="AA3876" t="str">
            <v>QLC</v>
          </cell>
          <cell r="AB3876" t="str">
            <v>64232001</v>
          </cell>
          <cell r="AC3876" t="str">
            <v>24212001</v>
          </cell>
        </row>
        <row r="3877">
          <cell r="A3877" t="str">
            <v>014883187</v>
          </cell>
          <cell r="B3877" t="str">
            <v>Vali - HJ8*001</v>
          </cell>
          <cell r="C3877" t="str">
            <v>Cái</v>
          </cell>
          <cell r="D3877">
            <v>45194</v>
          </cell>
          <cell r="E3877">
            <v>4760000</v>
          </cell>
          <cell r="F3877">
            <v>1</v>
          </cell>
          <cell r="G3877">
            <v>1</v>
          </cell>
          <cell r="H3877">
            <v>0</v>
          </cell>
          <cell r="I3877">
            <v>0</v>
          </cell>
          <cell r="J3877">
            <v>0</v>
          </cell>
          <cell r="K3877">
            <v>0</v>
          </cell>
          <cell r="L3877">
            <v>0</v>
          </cell>
          <cell r="M3877">
            <v>1</v>
          </cell>
          <cell r="N3877">
            <v>4760000</v>
          </cell>
          <cell r="O3877">
            <v>0</v>
          </cell>
          <cell r="P3877">
            <v>0</v>
          </cell>
          <cell r="Q3877">
            <v>0</v>
          </cell>
          <cell r="R3877">
            <v>0</v>
          </cell>
          <cell r="S3877">
            <v>1</v>
          </cell>
          <cell r="T3877">
            <v>4760000</v>
          </cell>
          <cell r="U3877">
            <v>1</v>
          </cell>
          <cell r="V3877">
            <v>4760000</v>
          </cell>
          <cell r="W3877">
            <v>4760000</v>
          </cell>
          <cell r="X3877">
            <v>0</v>
          </cell>
          <cell r="Y3877">
            <v>1</v>
          </cell>
          <cell r="Z3877">
            <v>0</v>
          </cell>
          <cell r="AA3877" t="str">
            <v>QLC</v>
          </cell>
          <cell r="AB3877" t="str">
            <v>64232001</v>
          </cell>
          <cell r="AC3877" t="str">
            <v>24212001</v>
          </cell>
        </row>
        <row r="3878">
          <cell r="A3878" t="str">
            <v>014883188</v>
          </cell>
          <cell r="B3878" t="str">
            <v>Vali - HJ8*001</v>
          </cell>
          <cell r="C3878" t="str">
            <v>Cái</v>
          </cell>
          <cell r="D3878">
            <v>45194</v>
          </cell>
          <cell r="E3878">
            <v>4760000</v>
          </cell>
          <cell r="F3878">
            <v>1</v>
          </cell>
          <cell r="G3878">
            <v>1</v>
          </cell>
          <cell r="H3878">
            <v>0</v>
          </cell>
          <cell r="I3878">
            <v>0</v>
          </cell>
          <cell r="J3878">
            <v>0</v>
          </cell>
          <cell r="K3878">
            <v>0</v>
          </cell>
          <cell r="L3878">
            <v>0</v>
          </cell>
          <cell r="M3878">
            <v>1</v>
          </cell>
          <cell r="N3878">
            <v>4760000</v>
          </cell>
          <cell r="O3878">
            <v>0</v>
          </cell>
          <cell r="P3878">
            <v>0</v>
          </cell>
          <cell r="Q3878">
            <v>0</v>
          </cell>
          <cell r="R3878">
            <v>0</v>
          </cell>
          <cell r="S3878">
            <v>1</v>
          </cell>
          <cell r="T3878">
            <v>4760000</v>
          </cell>
          <cell r="U3878">
            <v>1</v>
          </cell>
          <cell r="V3878">
            <v>4760000</v>
          </cell>
          <cell r="W3878">
            <v>4760000</v>
          </cell>
          <cell r="X3878">
            <v>0</v>
          </cell>
          <cell r="Y3878">
            <v>1</v>
          </cell>
          <cell r="Z3878">
            <v>0</v>
          </cell>
          <cell r="AA3878" t="str">
            <v>QLC</v>
          </cell>
          <cell r="AB3878" t="str">
            <v>64232001</v>
          </cell>
          <cell r="AC3878" t="str">
            <v>24212001</v>
          </cell>
        </row>
        <row r="3879">
          <cell r="A3879" t="str">
            <v>014883189</v>
          </cell>
          <cell r="B3879" t="str">
            <v>Vali - HJ8*001</v>
          </cell>
          <cell r="C3879" t="str">
            <v>Cái</v>
          </cell>
          <cell r="D3879">
            <v>45194</v>
          </cell>
          <cell r="E3879">
            <v>4760000</v>
          </cell>
          <cell r="F3879">
            <v>1</v>
          </cell>
          <cell r="G3879">
            <v>1</v>
          </cell>
          <cell r="H3879">
            <v>0</v>
          </cell>
          <cell r="I3879">
            <v>0</v>
          </cell>
          <cell r="J3879">
            <v>0</v>
          </cell>
          <cell r="K3879">
            <v>0</v>
          </cell>
          <cell r="L3879">
            <v>0</v>
          </cell>
          <cell r="M3879">
            <v>1</v>
          </cell>
          <cell r="N3879">
            <v>4760000</v>
          </cell>
          <cell r="O3879">
            <v>0</v>
          </cell>
          <cell r="P3879">
            <v>0</v>
          </cell>
          <cell r="Q3879">
            <v>0</v>
          </cell>
          <cell r="R3879">
            <v>0</v>
          </cell>
          <cell r="S3879">
            <v>1</v>
          </cell>
          <cell r="T3879">
            <v>4760000</v>
          </cell>
          <cell r="U3879">
            <v>1</v>
          </cell>
          <cell r="V3879">
            <v>4760000</v>
          </cell>
          <cell r="W3879">
            <v>4760000</v>
          </cell>
          <cell r="X3879">
            <v>0</v>
          </cell>
          <cell r="Y3879">
            <v>1</v>
          </cell>
          <cell r="Z3879">
            <v>0</v>
          </cell>
          <cell r="AA3879" t="str">
            <v>QLC</v>
          </cell>
          <cell r="AB3879" t="str">
            <v>64232001</v>
          </cell>
          <cell r="AC3879" t="str">
            <v>24212001</v>
          </cell>
        </row>
        <row r="3880">
          <cell r="A3880" t="str">
            <v>014883190</v>
          </cell>
          <cell r="B3880" t="str">
            <v>Vali - HJ8*001</v>
          </cell>
          <cell r="C3880" t="str">
            <v>Cái</v>
          </cell>
          <cell r="D3880">
            <v>45194</v>
          </cell>
          <cell r="E3880">
            <v>4760000</v>
          </cell>
          <cell r="F3880">
            <v>1</v>
          </cell>
          <cell r="G3880">
            <v>1</v>
          </cell>
          <cell r="H3880">
            <v>0</v>
          </cell>
          <cell r="I3880">
            <v>0</v>
          </cell>
          <cell r="J3880">
            <v>0</v>
          </cell>
          <cell r="K3880">
            <v>0</v>
          </cell>
          <cell r="L3880">
            <v>0</v>
          </cell>
          <cell r="M3880">
            <v>1</v>
          </cell>
          <cell r="N3880">
            <v>4760000</v>
          </cell>
          <cell r="O3880">
            <v>0</v>
          </cell>
          <cell r="P3880">
            <v>0</v>
          </cell>
          <cell r="Q3880">
            <v>0</v>
          </cell>
          <cell r="R3880">
            <v>0</v>
          </cell>
          <cell r="S3880">
            <v>1</v>
          </cell>
          <cell r="T3880">
            <v>4760000</v>
          </cell>
          <cell r="U3880">
            <v>1</v>
          </cell>
          <cell r="V3880">
            <v>4760000</v>
          </cell>
          <cell r="W3880">
            <v>4760000</v>
          </cell>
          <cell r="X3880">
            <v>0</v>
          </cell>
          <cell r="Y3880">
            <v>1</v>
          </cell>
          <cell r="Z3880">
            <v>0</v>
          </cell>
          <cell r="AA3880" t="str">
            <v>QLC</v>
          </cell>
          <cell r="AB3880" t="str">
            <v>64232001</v>
          </cell>
          <cell r="AC3880" t="str">
            <v>24212001</v>
          </cell>
        </row>
        <row r="3881">
          <cell r="A3881" t="str">
            <v>014883191</v>
          </cell>
          <cell r="B3881" t="str">
            <v>Vali - HJ8*001</v>
          </cell>
          <cell r="C3881" t="str">
            <v>Cái</v>
          </cell>
          <cell r="D3881">
            <v>45194</v>
          </cell>
          <cell r="E3881">
            <v>4760000</v>
          </cell>
          <cell r="F3881">
            <v>1</v>
          </cell>
          <cell r="G3881">
            <v>1</v>
          </cell>
          <cell r="H3881">
            <v>0</v>
          </cell>
          <cell r="I3881">
            <v>0</v>
          </cell>
          <cell r="J3881">
            <v>0</v>
          </cell>
          <cell r="K3881">
            <v>0</v>
          </cell>
          <cell r="L3881">
            <v>0</v>
          </cell>
          <cell r="M3881">
            <v>1</v>
          </cell>
          <cell r="N3881">
            <v>4760000</v>
          </cell>
          <cell r="O3881">
            <v>0</v>
          </cell>
          <cell r="P3881">
            <v>0</v>
          </cell>
          <cell r="Q3881">
            <v>0</v>
          </cell>
          <cell r="R3881">
            <v>0</v>
          </cell>
          <cell r="S3881">
            <v>1</v>
          </cell>
          <cell r="T3881">
            <v>4760000</v>
          </cell>
          <cell r="U3881">
            <v>1</v>
          </cell>
          <cell r="V3881">
            <v>4760000</v>
          </cell>
          <cell r="W3881">
            <v>4760000</v>
          </cell>
          <cell r="X3881">
            <v>0</v>
          </cell>
          <cell r="Y3881">
            <v>1</v>
          </cell>
          <cell r="Z3881">
            <v>0</v>
          </cell>
          <cell r="AA3881" t="str">
            <v>QLC</v>
          </cell>
          <cell r="AB3881" t="str">
            <v>64232001</v>
          </cell>
          <cell r="AC3881" t="str">
            <v>24212001</v>
          </cell>
        </row>
        <row r="3882">
          <cell r="A3882" t="str">
            <v>014883192</v>
          </cell>
          <cell r="B3882" t="str">
            <v>Vali - HJ8*001</v>
          </cell>
          <cell r="C3882" t="str">
            <v>Cái</v>
          </cell>
          <cell r="D3882">
            <v>45194</v>
          </cell>
          <cell r="E3882">
            <v>4760000</v>
          </cell>
          <cell r="F3882">
            <v>1</v>
          </cell>
          <cell r="G3882">
            <v>1</v>
          </cell>
          <cell r="H3882">
            <v>0</v>
          </cell>
          <cell r="I3882">
            <v>0</v>
          </cell>
          <cell r="J3882">
            <v>0</v>
          </cell>
          <cell r="K3882">
            <v>0</v>
          </cell>
          <cell r="L3882">
            <v>0</v>
          </cell>
          <cell r="M3882">
            <v>1</v>
          </cell>
          <cell r="N3882">
            <v>4760000</v>
          </cell>
          <cell r="O3882">
            <v>0</v>
          </cell>
          <cell r="P3882">
            <v>0</v>
          </cell>
          <cell r="Q3882">
            <v>0</v>
          </cell>
          <cell r="R3882">
            <v>0</v>
          </cell>
          <cell r="S3882">
            <v>1</v>
          </cell>
          <cell r="T3882">
            <v>4760000</v>
          </cell>
          <cell r="U3882">
            <v>1</v>
          </cell>
          <cell r="V3882">
            <v>4760000</v>
          </cell>
          <cell r="W3882">
            <v>4760000</v>
          </cell>
          <cell r="X3882">
            <v>0</v>
          </cell>
          <cell r="Y3882">
            <v>1</v>
          </cell>
          <cell r="Z3882">
            <v>0</v>
          </cell>
          <cell r="AA3882" t="str">
            <v>QLC</v>
          </cell>
          <cell r="AB3882" t="str">
            <v>64232001</v>
          </cell>
          <cell r="AC3882" t="str">
            <v>24212001</v>
          </cell>
        </row>
        <row r="3883">
          <cell r="A3883" t="str">
            <v>014883193</v>
          </cell>
          <cell r="B3883" t="str">
            <v>Vali - HJ8*001</v>
          </cell>
          <cell r="C3883" t="str">
            <v>Cái</v>
          </cell>
          <cell r="D3883">
            <v>45194</v>
          </cell>
          <cell r="E3883">
            <v>4760000</v>
          </cell>
          <cell r="F3883">
            <v>1</v>
          </cell>
          <cell r="G3883">
            <v>1</v>
          </cell>
          <cell r="H3883">
            <v>0</v>
          </cell>
          <cell r="I3883">
            <v>0</v>
          </cell>
          <cell r="J3883">
            <v>0</v>
          </cell>
          <cell r="K3883">
            <v>0</v>
          </cell>
          <cell r="L3883">
            <v>0</v>
          </cell>
          <cell r="M3883">
            <v>1</v>
          </cell>
          <cell r="N3883">
            <v>4760000</v>
          </cell>
          <cell r="O3883">
            <v>0</v>
          </cell>
          <cell r="P3883">
            <v>0</v>
          </cell>
          <cell r="Q3883">
            <v>0</v>
          </cell>
          <cell r="R3883">
            <v>0</v>
          </cell>
          <cell r="S3883">
            <v>1</v>
          </cell>
          <cell r="T3883">
            <v>4760000</v>
          </cell>
          <cell r="U3883">
            <v>1</v>
          </cell>
          <cell r="V3883">
            <v>4760000</v>
          </cell>
          <cell r="W3883">
            <v>4760000</v>
          </cell>
          <cell r="X3883">
            <v>0</v>
          </cell>
          <cell r="Y3883">
            <v>1</v>
          </cell>
          <cell r="Z3883">
            <v>0</v>
          </cell>
          <cell r="AA3883" t="str">
            <v>QLC</v>
          </cell>
          <cell r="AB3883" t="str">
            <v>64232001</v>
          </cell>
          <cell r="AC3883" t="str">
            <v>24212001</v>
          </cell>
        </row>
        <row r="3884">
          <cell r="A3884" t="str">
            <v>014883194</v>
          </cell>
          <cell r="B3884" t="str">
            <v>Vali - HJ8*001</v>
          </cell>
          <cell r="C3884" t="str">
            <v>Cái</v>
          </cell>
          <cell r="D3884">
            <v>45194</v>
          </cell>
          <cell r="E3884">
            <v>4760000</v>
          </cell>
          <cell r="F3884">
            <v>1</v>
          </cell>
          <cell r="G3884">
            <v>1</v>
          </cell>
          <cell r="H3884">
            <v>0</v>
          </cell>
          <cell r="I3884">
            <v>0</v>
          </cell>
          <cell r="J3884">
            <v>0</v>
          </cell>
          <cell r="K3884">
            <v>0</v>
          </cell>
          <cell r="L3884">
            <v>0</v>
          </cell>
          <cell r="M3884">
            <v>1</v>
          </cell>
          <cell r="N3884">
            <v>4760000</v>
          </cell>
          <cell r="O3884">
            <v>0</v>
          </cell>
          <cell r="P3884">
            <v>0</v>
          </cell>
          <cell r="Q3884">
            <v>0</v>
          </cell>
          <cell r="R3884">
            <v>0</v>
          </cell>
          <cell r="S3884">
            <v>1</v>
          </cell>
          <cell r="T3884">
            <v>4760000</v>
          </cell>
          <cell r="U3884">
            <v>1</v>
          </cell>
          <cell r="V3884">
            <v>4760000</v>
          </cell>
          <cell r="W3884">
            <v>4760000</v>
          </cell>
          <cell r="X3884">
            <v>0</v>
          </cell>
          <cell r="Y3884">
            <v>1</v>
          </cell>
          <cell r="Z3884">
            <v>0</v>
          </cell>
          <cell r="AA3884" t="str">
            <v>QLC</v>
          </cell>
          <cell r="AB3884" t="str">
            <v>64232001</v>
          </cell>
          <cell r="AC3884" t="str">
            <v>24212001</v>
          </cell>
        </row>
        <row r="3885">
          <cell r="A3885" t="str">
            <v>014883195</v>
          </cell>
          <cell r="B3885" t="str">
            <v>Vali - HJ8*001</v>
          </cell>
          <cell r="C3885" t="str">
            <v>Cái</v>
          </cell>
          <cell r="D3885">
            <v>45194</v>
          </cell>
          <cell r="E3885">
            <v>4760000</v>
          </cell>
          <cell r="F3885">
            <v>1</v>
          </cell>
          <cell r="G3885">
            <v>1</v>
          </cell>
          <cell r="H3885">
            <v>0</v>
          </cell>
          <cell r="I3885">
            <v>0</v>
          </cell>
          <cell r="J3885">
            <v>0</v>
          </cell>
          <cell r="K3885">
            <v>0</v>
          </cell>
          <cell r="L3885">
            <v>0</v>
          </cell>
          <cell r="M3885">
            <v>1</v>
          </cell>
          <cell r="N3885">
            <v>4760000</v>
          </cell>
          <cell r="O3885">
            <v>0</v>
          </cell>
          <cell r="P3885">
            <v>0</v>
          </cell>
          <cell r="Q3885">
            <v>0</v>
          </cell>
          <cell r="R3885">
            <v>0</v>
          </cell>
          <cell r="S3885">
            <v>1</v>
          </cell>
          <cell r="T3885">
            <v>4760000</v>
          </cell>
          <cell r="U3885">
            <v>1</v>
          </cell>
          <cell r="V3885">
            <v>4760000</v>
          </cell>
          <cell r="W3885">
            <v>4760000</v>
          </cell>
          <cell r="X3885">
            <v>0</v>
          </cell>
          <cell r="Y3885">
            <v>1</v>
          </cell>
          <cell r="Z3885">
            <v>0</v>
          </cell>
          <cell r="AA3885" t="str">
            <v>QLC</v>
          </cell>
          <cell r="AB3885" t="str">
            <v>64232001</v>
          </cell>
          <cell r="AC3885" t="str">
            <v>24212001</v>
          </cell>
        </row>
        <row r="3886">
          <cell r="A3886" t="str">
            <v>014883196</v>
          </cell>
          <cell r="B3886" t="str">
            <v>Vali - HJ8*001</v>
          </cell>
          <cell r="C3886" t="str">
            <v>Cái</v>
          </cell>
          <cell r="D3886">
            <v>45194</v>
          </cell>
          <cell r="E3886">
            <v>4760000</v>
          </cell>
          <cell r="F3886">
            <v>1</v>
          </cell>
          <cell r="G3886">
            <v>1</v>
          </cell>
          <cell r="H3886">
            <v>0</v>
          </cell>
          <cell r="I3886">
            <v>0</v>
          </cell>
          <cell r="J3886">
            <v>0</v>
          </cell>
          <cell r="K3886">
            <v>0</v>
          </cell>
          <cell r="L3886">
            <v>0</v>
          </cell>
          <cell r="M3886">
            <v>1</v>
          </cell>
          <cell r="N3886">
            <v>4760000</v>
          </cell>
          <cell r="O3886">
            <v>0</v>
          </cell>
          <cell r="P3886">
            <v>0</v>
          </cell>
          <cell r="Q3886">
            <v>0</v>
          </cell>
          <cell r="R3886">
            <v>0</v>
          </cell>
          <cell r="S3886">
            <v>1</v>
          </cell>
          <cell r="T3886">
            <v>4760000</v>
          </cell>
          <cell r="U3886">
            <v>1</v>
          </cell>
          <cell r="V3886">
            <v>4760000</v>
          </cell>
          <cell r="W3886">
            <v>4760000</v>
          </cell>
          <cell r="X3886">
            <v>0</v>
          </cell>
          <cell r="Y3886">
            <v>1</v>
          </cell>
          <cell r="Z3886">
            <v>0</v>
          </cell>
          <cell r="AA3886" t="str">
            <v>QLC</v>
          </cell>
          <cell r="AB3886" t="str">
            <v>64232001</v>
          </cell>
          <cell r="AC3886" t="str">
            <v>24212001</v>
          </cell>
        </row>
        <row r="3887">
          <cell r="A3887" t="str">
            <v>014883197</v>
          </cell>
          <cell r="B3887" t="str">
            <v>Vali - HJ8*001</v>
          </cell>
          <cell r="C3887" t="str">
            <v>Cái</v>
          </cell>
          <cell r="D3887">
            <v>45194</v>
          </cell>
          <cell r="E3887">
            <v>4760000</v>
          </cell>
          <cell r="F3887">
            <v>1</v>
          </cell>
          <cell r="G3887">
            <v>1</v>
          </cell>
          <cell r="H3887">
            <v>0</v>
          </cell>
          <cell r="I3887">
            <v>0</v>
          </cell>
          <cell r="J3887">
            <v>0</v>
          </cell>
          <cell r="K3887">
            <v>0</v>
          </cell>
          <cell r="L3887">
            <v>0</v>
          </cell>
          <cell r="M3887">
            <v>1</v>
          </cell>
          <cell r="N3887">
            <v>4760000</v>
          </cell>
          <cell r="O3887">
            <v>0</v>
          </cell>
          <cell r="P3887">
            <v>0</v>
          </cell>
          <cell r="Q3887">
            <v>0</v>
          </cell>
          <cell r="R3887">
            <v>0</v>
          </cell>
          <cell r="S3887">
            <v>1</v>
          </cell>
          <cell r="T3887">
            <v>4760000</v>
          </cell>
          <cell r="U3887">
            <v>1</v>
          </cell>
          <cell r="V3887">
            <v>4760000</v>
          </cell>
          <cell r="W3887">
            <v>4760000</v>
          </cell>
          <cell r="X3887">
            <v>0</v>
          </cell>
          <cell r="Y3887">
            <v>1</v>
          </cell>
          <cell r="Z3887">
            <v>0</v>
          </cell>
          <cell r="AA3887" t="str">
            <v>QLC</v>
          </cell>
          <cell r="AB3887" t="str">
            <v>64232001</v>
          </cell>
          <cell r="AC3887" t="str">
            <v>24212001</v>
          </cell>
        </row>
        <row r="3888">
          <cell r="A3888" t="str">
            <v>014883198</v>
          </cell>
          <cell r="B3888" t="str">
            <v>Vali - HJ8*001</v>
          </cell>
          <cell r="C3888" t="str">
            <v>Cái</v>
          </cell>
          <cell r="D3888">
            <v>45194</v>
          </cell>
          <cell r="E3888">
            <v>4760000</v>
          </cell>
          <cell r="F3888">
            <v>1</v>
          </cell>
          <cell r="G3888">
            <v>1</v>
          </cell>
          <cell r="H3888">
            <v>0</v>
          </cell>
          <cell r="I3888">
            <v>0</v>
          </cell>
          <cell r="J3888">
            <v>0</v>
          </cell>
          <cell r="K3888">
            <v>0</v>
          </cell>
          <cell r="L3888">
            <v>0</v>
          </cell>
          <cell r="M3888">
            <v>1</v>
          </cell>
          <cell r="N3888">
            <v>4760000</v>
          </cell>
          <cell r="O3888">
            <v>0</v>
          </cell>
          <cell r="P3888">
            <v>0</v>
          </cell>
          <cell r="Q3888">
            <v>0</v>
          </cell>
          <cell r="R3888">
            <v>0</v>
          </cell>
          <cell r="S3888">
            <v>1</v>
          </cell>
          <cell r="T3888">
            <v>4760000</v>
          </cell>
          <cell r="U3888">
            <v>1</v>
          </cell>
          <cell r="V3888">
            <v>4760000</v>
          </cell>
          <cell r="W3888">
            <v>4760000</v>
          </cell>
          <cell r="X3888">
            <v>0</v>
          </cell>
          <cell r="Y3888">
            <v>1</v>
          </cell>
          <cell r="Z3888">
            <v>0</v>
          </cell>
          <cell r="AA3888" t="str">
            <v>QLC</v>
          </cell>
          <cell r="AB3888" t="str">
            <v>64232001</v>
          </cell>
          <cell r="AC3888" t="str">
            <v>24212001</v>
          </cell>
        </row>
        <row r="3889">
          <cell r="A3889" t="str">
            <v>014883199</v>
          </cell>
          <cell r="B3889" t="str">
            <v>Vali - HJ8*001</v>
          </cell>
          <cell r="C3889" t="str">
            <v>Cái</v>
          </cell>
          <cell r="D3889">
            <v>45194</v>
          </cell>
          <cell r="E3889">
            <v>4760000</v>
          </cell>
          <cell r="F3889">
            <v>1</v>
          </cell>
          <cell r="G3889">
            <v>1</v>
          </cell>
          <cell r="H3889">
            <v>0</v>
          </cell>
          <cell r="I3889">
            <v>0</v>
          </cell>
          <cell r="J3889">
            <v>0</v>
          </cell>
          <cell r="K3889">
            <v>0</v>
          </cell>
          <cell r="L3889">
            <v>0</v>
          </cell>
          <cell r="M3889">
            <v>1</v>
          </cell>
          <cell r="N3889">
            <v>4760000</v>
          </cell>
          <cell r="O3889">
            <v>0</v>
          </cell>
          <cell r="P3889">
            <v>0</v>
          </cell>
          <cell r="Q3889">
            <v>0</v>
          </cell>
          <cell r="R3889">
            <v>0</v>
          </cell>
          <cell r="S3889">
            <v>1</v>
          </cell>
          <cell r="T3889">
            <v>4760000</v>
          </cell>
          <cell r="U3889">
            <v>1</v>
          </cell>
          <cell r="V3889">
            <v>4760000</v>
          </cell>
          <cell r="W3889">
            <v>4760000</v>
          </cell>
          <cell r="X3889">
            <v>0</v>
          </cell>
          <cell r="Y3889">
            <v>1</v>
          </cell>
          <cell r="Z3889">
            <v>0</v>
          </cell>
          <cell r="AA3889" t="str">
            <v>QLC</v>
          </cell>
          <cell r="AB3889" t="str">
            <v>64232001</v>
          </cell>
          <cell r="AC3889" t="str">
            <v>24212001</v>
          </cell>
        </row>
        <row r="3890">
          <cell r="A3890" t="str">
            <v>014883200</v>
          </cell>
          <cell r="B3890" t="str">
            <v>Vali - HJ8*001</v>
          </cell>
          <cell r="C3890" t="str">
            <v>Cái</v>
          </cell>
          <cell r="D3890">
            <v>45194</v>
          </cell>
          <cell r="E3890">
            <v>4760000</v>
          </cell>
          <cell r="F3890">
            <v>1</v>
          </cell>
          <cell r="G3890">
            <v>1</v>
          </cell>
          <cell r="H3890">
            <v>0</v>
          </cell>
          <cell r="I3890">
            <v>0</v>
          </cell>
          <cell r="J3890">
            <v>0</v>
          </cell>
          <cell r="K3890">
            <v>0</v>
          </cell>
          <cell r="L3890">
            <v>0</v>
          </cell>
          <cell r="M3890">
            <v>1</v>
          </cell>
          <cell r="N3890">
            <v>4760000</v>
          </cell>
          <cell r="O3890">
            <v>0</v>
          </cell>
          <cell r="P3890">
            <v>0</v>
          </cell>
          <cell r="Q3890">
            <v>0</v>
          </cell>
          <cell r="R3890">
            <v>0</v>
          </cell>
          <cell r="S3890">
            <v>1</v>
          </cell>
          <cell r="T3890">
            <v>4760000</v>
          </cell>
          <cell r="U3890">
            <v>1</v>
          </cell>
          <cell r="V3890">
            <v>4760000</v>
          </cell>
          <cell r="W3890">
            <v>4760000</v>
          </cell>
          <cell r="X3890">
            <v>0</v>
          </cell>
          <cell r="Y3890">
            <v>1</v>
          </cell>
          <cell r="Z3890">
            <v>0</v>
          </cell>
          <cell r="AA3890" t="str">
            <v>QLC</v>
          </cell>
          <cell r="AB3890" t="str">
            <v>64232001</v>
          </cell>
          <cell r="AC3890" t="str">
            <v>24212001</v>
          </cell>
        </row>
        <row r="3891">
          <cell r="A3891" t="str">
            <v>014883201</v>
          </cell>
          <cell r="B3891" t="str">
            <v>Vali - HJ8*001</v>
          </cell>
          <cell r="C3891" t="str">
            <v>Cái</v>
          </cell>
          <cell r="D3891">
            <v>45194</v>
          </cell>
          <cell r="E3891">
            <v>4760000</v>
          </cell>
          <cell r="F3891">
            <v>1</v>
          </cell>
          <cell r="G3891">
            <v>1</v>
          </cell>
          <cell r="H3891">
            <v>0</v>
          </cell>
          <cell r="I3891">
            <v>0</v>
          </cell>
          <cell r="J3891">
            <v>0</v>
          </cell>
          <cell r="K3891">
            <v>0</v>
          </cell>
          <cell r="L3891">
            <v>0</v>
          </cell>
          <cell r="M3891">
            <v>1</v>
          </cell>
          <cell r="N3891">
            <v>4760000</v>
          </cell>
          <cell r="O3891">
            <v>0</v>
          </cell>
          <cell r="P3891">
            <v>0</v>
          </cell>
          <cell r="Q3891">
            <v>0</v>
          </cell>
          <cell r="R3891">
            <v>0</v>
          </cell>
          <cell r="S3891">
            <v>1</v>
          </cell>
          <cell r="T3891">
            <v>4760000</v>
          </cell>
          <cell r="U3891">
            <v>1</v>
          </cell>
          <cell r="V3891">
            <v>4760000</v>
          </cell>
          <cell r="W3891">
            <v>4760000</v>
          </cell>
          <cell r="X3891">
            <v>0</v>
          </cell>
          <cell r="Y3891">
            <v>1</v>
          </cell>
          <cell r="Z3891">
            <v>0</v>
          </cell>
          <cell r="AA3891" t="str">
            <v>MG.HSC</v>
          </cell>
          <cell r="AB3891" t="str">
            <v>63317301</v>
          </cell>
          <cell r="AC3891" t="str">
            <v>24212001</v>
          </cell>
        </row>
        <row r="3892">
          <cell r="A3892" t="str">
            <v>014883202</v>
          </cell>
          <cell r="B3892" t="str">
            <v>Vali - HJ8*001</v>
          </cell>
          <cell r="C3892" t="str">
            <v>Cái</v>
          </cell>
          <cell r="D3892">
            <v>45194</v>
          </cell>
          <cell r="E3892">
            <v>4760000</v>
          </cell>
          <cell r="F3892">
            <v>1</v>
          </cell>
          <cell r="G3892">
            <v>1</v>
          </cell>
          <cell r="H3892">
            <v>0</v>
          </cell>
          <cell r="I3892">
            <v>0</v>
          </cell>
          <cell r="J3892">
            <v>0</v>
          </cell>
          <cell r="K3892">
            <v>0</v>
          </cell>
          <cell r="L3892">
            <v>0</v>
          </cell>
          <cell r="M3892">
            <v>1</v>
          </cell>
          <cell r="N3892">
            <v>4760000</v>
          </cell>
          <cell r="O3892">
            <v>0</v>
          </cell>
          <cell r="P3892">
            <v>0</v>
          </cell>
          <cell r="Q3892">
            <v>0</v>
          </cell>
          <cell r="R3892">
            <v>0</v>
          </cell>
          <cell r="S3892">
            <v>1</v>
          </cell>
          <cell r="T3892">
            <v>4760000</v>
          </cell>
          <cell r="U3892">
            <v>1</v>
          </cell>
          <cell r="V3892">
            <v>4760000</v>
          </cell>
          <cell r="W3892">
            <v>4760000</v>
          </cell>
          <cell r="X3892">
            <v>0</v>
          </cell>
          <cell r="Y3892">
            <v>1</v>
          </cell>
          <cell r="Z3892">
            <v>0</v>
          </cell>
          <cell r="AA3892" t="str">
            <v>QLC</v>
          </cell>
          <cell r="AB3892" t="str">
            <v>64232001</v>
          </cell>
          <cell r="AC3892" t="str">
            <v>24212001</v>
          </cell>
        </row>
        <row r="3893">
          <cell r="A3893" t="str">
            <v>014883203</v>
          </cell>
          <cell r="B3893" t="str">
            <v>Vali - HJ8*001</v>
          </cell>
          <cell r="C3893" t="str">
            <v>Cái</v>
          </cell>
          <cell r="D3893">
            <v>45194</v>
          </cell>
          <cell r="E3893">
            <v>4760000</v>
          </cell>
          <cell r="F3893">
            <v>1</v>
          </cell>
          <cell r="G3893">
            <v>1</v>
          </cell>
          <cell r="H3893">
            <v>0</v>
          </cell>
          <cell r="I3893">
            <v>0</v>
          </cell>
          <cell r="J3893">
            <v>0</v>
          </cell>
          <cell r="K3893">
            <v>0</v>
          </cell>
          <cell r="L3893">
            <v>0</v>
          </cell>
          <cell r="M3893">
            <v>1</v>
          </cell>
          <cell r="N3893">
            <v>4760000</v>
          </cell>
          <cell r="O3893">
            <v>0</v>
          </cell>
          <cell r="P3893">
            <v>0</v>
          </cell>
          <cell r="Q3893">
            <v>0</v>
          </cell>
          <cell r="R3893">
            <v>0</v>
          </cell>
          <cell r="S3893">
            <v>1</v>
          </cell>
          <cell r="T3893">
            <v>4760000</v>
          </cell>
          <cell r="U3893">
            <v>1</v>
          </cell>
          <cell r="V3893">
            <v>4760000</v>
          </cell>
          <cell r="W3893">
            <v>4760000</v>
          </cell>
          <cell r="X3893">
            <v>0</v>
          </cell>
          <cell r="Y3893">
            <v>1</v>
          </cell>
          <cell r="Z3893">
            <v>0</v>
          </cell>
          <cell r="AA3893" t="str">
            <v>QLC</v>
          </cell>
          <cell r="AB3893" t="str">
            <v>64232001</v>
          </cell>
          <cell r="AC3893" t="str">
            <v>24212001</v>
          </cell>
        </row>
        <row r="3894">
          <cell r="A3894" t="str">
            <v>014883204</v>
          </cell>
          <cell r="B3894" t="str">
            <v>Vali - HJ8*001</v>
          </cell>
          <cell r="C3894" t="str">
            <v>Cái</v>
          </cell>
          <cell r="D3894">
            <v>45194</v>
          </cell>
          <cell r="E3894">
            <v>4760000</v>
          </cell>
          <cell r="F3894">
            <v>1</v>
          </cell>
          <cell r="G3894">
            <v>1</v>
          </cell>
          <cell r="H3894">
            <v>0</v>
          </cell>
          <cell r="I3894">
            <v>0</v>
          </cell>
          <cell r="J3894">
            <v>0</v>
          </cell>
          <cell r="K3894">
            <v>0</v>
          </cell>
          <cell r="L3894">
            <v>0</v>
          </cell>
          <cell r="M3894">
            <v>1</v>
          </cell>
          <cell r="N3894">
            <v>4760000</v>
          </cell>
          <cell r="O3894">
            <v>0</v>
          </cell>
          <cell r="P3894">
            <v>0</v>
          </cell>
          <cell r="Q3894">
            <v>0</v>
          </cell>
          <cell r="R3894">
            <v>0</v>
          </cell>
          <cell r="S3894">
            <v>1</v>
          </cell>
          <cell r="T3894">
            <v>4760000</v>
          </cell>
          <cell r="U3894">
            <v>1</v>
          </cell>
          <cell r="V3894">
            <v>4760000</v>
          </cell>
          <cell r="W3894">
            <v>4760000</v>
          </cell>
          <cell r="X3894">
            <v>0</v>
          </cell>
          <cell r="Y3894">
            <v>1</v>
          </cell>
          <cell r="Z3894">
            <v>0</v>
          </cell>
          <cell r="AA3894" t="str">
            <v>QLC</v>
          </cell>
          <cell r="AB3894" t="str">
            <v>64232001</v>
          </cell>
          <cell r="AC3894" t="str">
            <v>24212001</v>
          </cell>
        </row>
        <row r="3895">
          <cell r="A3895" t="str">
            <v>014883205</v>
          </cell>
          <cell r="B3895" t="str">
            <v>Vali - HJ8*001</v>
          </cell>
          <cell r="C3895" t="str">
            <v>Cái</v>
          </cell>
          <cell r="D3895">
            <v>45194</v>
          </cell>
          <cell r="E3895">
            <v>4760000</v>
          </cell>
          <cell r="F3895">
            <v>1</v>
          </cell>
          <cell r="G3895">
            <v>1</v>
          </cell>
          <cell r="H3895">
            <v>0</v>
          </cell>
          <cell r="I3895">
            <v>0</v>
          </cell>
          <cell r="J3895">
            <v>0</v>
          </cell>
          <cell r="K3895">
            <v>0</v>
          </cell>
          <cell r="L3895">
            <v>0</v>
          </cell>
          <cell r="M3895">
            <v>1</v>
          </cell>
          <cell r="N3895">
            <v>4760000</v>
          </cell>
          <cell r="O3895">
            <v>0</v>
          </cell>
          <cell r="P3895">
            <v>0</v>
          </cell>
          <cell r="Q3895">
            <v>0</v>
          </cell>
          <cell r="R3895">
            <v>0</v>
          </cell>
          <cell r="S3895">
            <v>1</v>
          </cell>
          <cell r="T3895">
            <v>4760000</v>
          </cell>
          <cell r="U3895">
            <v>1</v>
          </cell>
          <cell r="V3895">
            <v>4760000</v>
          </cell>
          <cell r="W3895">
            <v>4760000</v>
          </cell>
          <cell r="X3895">
            <v>0</v>
          </cell>
          <cell r="Y3895">
            <v>1</v>
          </cell>
          <cell r="Z3895">
            <v>0</v>
          </cell>
          <cell r="AA3895" t="str">
            <v>QLC</v>
          </cell>
          <cell r="AB3895" t="str">
            <v>64232001</v>
          </cell>
          <cell r="AC3895" t="str">
            <v>24212001</v>
          </cell>
        </row>
        <row r="3896">
          <cell r="A3896" t="str">
            <v>014883206</v>
          </cell>
          <cell r="B3896" t="str">
            <v>Vali - HJ8*001</v>
          </cell>
          <cell r="C3896" t="str">
            <v>Cái</v>
          </cell>
          <cell r="D3896">
            <v>45194</v>
          </cell>
          <cell r="E3896">
            <v>4760000</v>
          </cell>
          <cell r="F3896">
            <v>1</v>
          </cell>
          <cell r="G3896">
            <v>1</v>
          </cell>
          <cell r="H3896">
            <v>0</v>
          </cell>
          <cell r="I3896">
            <v>0</v>
          </cell>
          <cell r="J3896">
            <v>0</v>
          </cell>
          <cell r="K3896">
            <v>0</v>
          </cell>
          <cell r="L3896">
            <v>0</v>
          </cell>
          <cell r="M3896">
            <v>1</v>
          </cell>
          <cell r="N3896">
            <v>4760000</v>
          </cell>
          <cell r="O3896">
            <v>0</v>
          </cell>
          <cell r="P3896">
            <v>0</v>
          </cell>
          <cell r="Q3896">
            <v>0</v>
          </cell>
          <cell r="R3896">
            <v>0</v>
          </cell>
          <cell r="S3896">
            <v>1</v>
          </cell>
          <cell r="T3896">
            <v>4760000</v>
          </cell>
          <cell r="U3896">
            <v>1</v>
          </cell>
          <cell r="V3896">
            <v>4760000</v>
          </cell>
          <cell r="W3896">
            <v>4760000</v>
          </cell>
          <cell r="X3896">
            <v>0</v>
          </cell>
          <cell r="Y3896">
            <v>1</v>
          </cell>
          <cell r="Z3896">
            <v>0</v>
          </cell>
          <cell r="AA3896" t="str">
            <v>QLC</v>
          </cell>
          <cell r="AB3896" t="str">
            <v>64232001</v>
          </cell>
          <cell r="AC3896" t="str">
            <v>24212001</v>
          </cell>
        </row>
        <row r="3897">
          <cell r="A3897" t="str">
            <v>014883207</v>
          </cell>
          <cell r="B3897" t="str">
            <v>Vali - HJ8*001</v>
          </cell>
          <cell r="C3897" t="str">
            <v>Cái</v>
          </cell>
          <cell r="D3897">
            <v>45194</v>
          </cell>
          <cell r="E3897">
            <v>4760000</v>
          </cell>
          <cell r="F3897">
            <v>1</v>
          </cell>
          <cell r="G3897">
            <v>1</v>
          </cell>
          <cell r="H3897">
            <v>0</v>
          </cell>
          <cell r="I3897">
            <v>0</v>
          </cell>
          <cell r="J3897">
            <v>0</v>
          </cell>
          <cell r="K3897">
            <v>0</v>
          </cell>
          <cell r="L3897">
            <v>0</v>
          </cell>
          <cell r="M3897">
            <v>1</v>
          </cell>
          <cell r="N3897">
            <v>4760000</v>
          </cell>
          <cell r="O3897">
            <v>0</v>
          </cell>
          <cell r="P3897">
            <v>0</v>
          </cell>
          <cell r="Q3897">
            <v>0</v>
          </cell>
          <cell r="R3897">
            <v>0</v>
          </cell>
          <cell r="S3897">
            <v>1</v>
          </cell>
          <cell r="T3897">
            <v>4760000</v>
          </cell>
          <cell r="U3897">
            <v>1</v>
          </cell>
          <cell r="V3897">
            <v>4760000</v>
          </cell>
          <cell r="W3897">
            <v>4760000</v>
          </cell>
          <cell r="X3897">
            <v>0</v>
          </cell>
          <cell r="Y3897">
            <v>1</v>
          </cell>
          <cell r="Z3897">
            <v>0</v>
          </cell>
          <cell r="AA3897" t="str">
            <v>QLC</v>
          </cell>
          <cell r="AB3897" t="str">
            <v>64232001</v>
          </cell>
          <cell r="AC3897" t="str">
            <v>24212001</v>
          </cell>
        </row>
        <row r="3898">
          <cell r="A3898" t="str">
            <v>014883208</v>
          </cell>
          <cell r="B3898" t="str">
            <v>Vali - HJ8*001</v>
          </cell>
          <cell r="C3898" t="str">
            <v>Cái</v>
          </cell>
          <cell r="D3898">
            <v>45194</v>
          </cell>
          <cell r="E3898">
            <v>4760000</v>
          </cell>
          <cell r="F3898">
            <v>1</v>
          </cell>
          <cell r="G3898">
            <v>1</v>
          </cell>
          <cell r="H3898">
            <v>0</v>
          </cell>
          <cell r="I3898">
            <v>0</v>
          </cell>
          <cell r="J3898">
            <v>0</v>
          </cell>
          <cell r="K3898">
            <v>0</v>
          </cell>
          <cell r="L3898">
            <v>0</v>
          </cell>
          <cell r="M3898">
            <v>1</v>
          </cell>
          <cell r="N3898">
            <v>4760000</v>
          </cell>
          <cell r="O3898">
            <v>0</v>
          </cell>
          <cell r="P3898">
            <v>0</v>
          </cell>
          <cell r="Q3898">
            <v>0</v>
          </cell>
          <cell r="R3898">
            <v>0</v>
          </cell>
          <cell r="S3898">
            <v>1</v>
          </cell>
          <cell r="T3898">
            <v>4760000</v>
          </cell>
          <cell r="U3898">
            <v>1</v>
          </cell>
          <cell r="V3898">
            <v>4760000</v>
          </cell>
          <cell r="W3898">
            <v>4760000</v>
          </cell>
          <cell r="X3898">
            <v>0</v>
          </cell>
          <cell r="Y3898">
            <v>1</v>
          </cell>
          <cell r="Z3898">
            <v>0</v>
          </cell>
          <cell r="AA3898" t="str">
            <v>QLC</v>
          </cell>
          <cell r="AB3898" t="str">
            <v>64232001</v>
          </cell>
          <cell r="AC3898" t="str">
            <v>24212001</v>
          </cell>
        </row>
        <row r="3899">
          <cell r="A3899" t="str">
            <v>014883209</v>
          </cell>
          <cell r="B3899" t="str">
            <v>Vali - HJ8*001</v>
          </cell>
          <cell r="C3899" t="str">
            <v>Cái</v>
          </cell>
          <cell r="D3899">
            <v>45194</v>
          </cell>
          <cell r="E3899">
            <v>4760000</v>
          </cell>
          <cell r="F3899">
            <v>1</v>
          </cell>
          <cell r="G3899">
            <v>1</v>
          </cell>
          <cell r="H3899">
            <v>0</v>
          </cell>
          <cell r="I3899">
            <v>0</v>
          </cell>
          <cell r="J3899">
            <v>0</v>
          </cell>
          <cell r="K3899">
            <v>0</v>
          </cell>
          <cell r="L3899">
            <v>0</v>
          </cell>
          <cell r="M3899">
            <v>1</v>
          </cell>
          <cell r="N3899">
            <v>4760000</v>
          </cell>
          <cell r="O3899">
            <v>0</v>
          </cell>
          <cell r="P3899">
            <v>0</v>
          </cell>
          <cell r="Q3899">
            <v>0</v>
          </cell>
          <cell r="R3899">
            <v>0</v>
          </cell>
          <cell r="S3899">
            <v>1</v>
          </cell>
          <cell r="T3899">
            <v>4760000</v>
          </cell>
          <cell r="U3899">
            <v>1</v>
          </cell>
          <cell r="V3899">
            <v>4760000</v>
          </cell>
          <cell r="W3899">
            <v>4760000</v>
          </cell>
          <cell r="X3899">
            <v>0</v>
          </cell>
          <cell r="Y3899">
            <v>1</v>
          </cell>
          <cell r="Z3899">
            <v>0</v>
          </cell>
          <cell r="AA3899" t="str">
            <v>QLC</v>
          </cell>
          <cell r="AB3899" t="str">
            <v>64232001</v>
          </cell>
          <cell r="AC3899" t="str">
            <v>24212001</v>
          </cell>
        </row>
        <row r="3900">
          <cell r="A3900" t="str">
            <v>014883210</v>
          </cell>
          <cell r="B3900" t="str">
            <v>Vali - HJ8*001</v>
          </cell>
          <cell r="C3900" t="str">
            <v>Cái</v>
          </cell>
          <cell r="D3900">
            <v>45194</v>
          </cell>
          <cell r="E3900">
            <v>4760000</v>
          </cell>
          <cell r="F3900">
            <v>1</v>
          </cell>
          <cell r="G3900">
            <v>1</v>
          </cell>
          <cell r="H3900">
            <v>0</v>
          </cell>
          <cell r="I3900">
            <v>0</v>
          </cell>
          <cell r="J3900">
            <v>0</v>
          </cell>
          <cell r="K3900">
            <v>0</v>
          </cell>
          <cell r="L3900">
            <v>0</v>
          </cell>
          <cell r="M3900">
            <v>1</v>
          </cell>
          <cell r="N3900">
            <v>4760000</v>
          </cell>
          <cell r="O3900">
            <v>0</v>
          </cell>
          <cell r="P3900">
            <v>0</v>
          </cell>
          <cell r="Q3900">
            <v>0</v>
          </cell>
          <cell r="R3900">
            <v>0</v>
          </cell>
          <cell r="S3900">
            <v>1</v>
          </cell>
          <cell r="T3900">
            <v>4760000</v>
          </cell>
          <cell r="U3900">
            <v>1</v>
          </cell>
          <cell r="V3900">
            <v>4760000</v>
          </cell>
          <cell r="W3900">
            <v>4760000</v>
          </cell>
          <cell r="X3900">
            <v>0</v>
          </cell>
          <cell r="Y3900">
            <v>1</v>
          </cell>
          <cell r="Z3900">
            <v>0</v>
          </cell>
          <cell r="AA3900" t="str">
            <v>QLC</v>
          </cell>
          <cell r="AB3900" t="str">
            <v>64232001</v>
          </cell>
          <cell r="AC3900" t="str">
            <v>24212001</v>
          </cell>
        </row>
        <row r="3901">
          <cell r="A3901" t="str">
            <v>014883211</v>
          </cell>
          <cell r="B3901" t="str">
            <v>Vali - HJ8*001</v>
          </cell>
          <cell r="C3901" t="str">
            <v>Cái</v>
          </cell>
          <cell r="D3901">
            <v>45194</v>
          </cell>
          <cell r="E3901">
            <v>4760000</v>
          </cell>
          <cell r="F3901">
            <v>1</v>
          </cell>
          <cell r="G3901">
            <v>1</v>
          </cell>
          <cell r="H3901">
            <v>0</v>
          </cell>
          <cell r="I3901">
            <v>0</v>
          </cell>
          <cell r="J3901">
            <v>0</v>
          </cell>
          <cell r="K3901">
            <v>0</v>
          </cell>
          <cell r="L3901">
            <v>0</v>
          </cell>
          <cell r="M3901">
            <v>1</v>
          </cell>
          <cell r="N3901">
            <v>4760000</v>
          </cell>
          <cell r="O3901">
            <v>0</v>
          </cell>
          <cell r="P3901">
            <v>0</v>
          </cell>
          <cell r="Q3901">
            <v>0</v>
          </cell>
          <cell r="R3901">
            <v>0</v>
          </cell>
          <cell r="S3901">
            <v>1</v>
          </cell>
          <cell r="T3901">
            <v>4760000</v>
          </cell>
          <cell r="U3901">
            <v>1</v>
          </cell>
          <cell r="V3901">
            <v>4760000</v>
          </cell>
          <cell r="W3901">
            <v>4760000</v>
          </cell>
          <cell r="X3901">
            <v>0</v>
          </cell>
          <cell r="Y3901">
            <v>1</v>
          </cell>
          <cell r="Z3901">
            <v>0</v>
          </cell>
          <cell r="AA3901" t="str">
            <v>QLC</v>
          </cell>
          <cell r="AB3901" t="str">
            <v>64232001</v>
          </cell>
          <cell r="AC3901" t="str">
            <v>24212001</v>
          </cell>
        </row>
        <row r="3902">
          <cell r="A3902" t="str">
            <v>014883212</v>
          </cell>
          <cell r="B3902" t="str">
            <v>Vali - HJ8*001</v>
          </cell>
          <cell r="C3902" t="str">
            <v>Cái</v>
          </cell>
          <cell r="D3902">
            <v>45194</v>
          </cell>
          <cell r="E3902">
            <v>4760000</v>
          </cell>
          <cell r="F3902">
            <v>1</v>
          </cell>
          <cell r="G3902">
            <v>1</v>
          </cell>
          <cell r="H3902">
            <v>0</v>
          </cell>
          <cell r="I3902">
            <v>0</v>
          </cell>
          <cell r="J3902">
            <v>0</v>
          </cell>
          <cell r="K3902">
            <v>0</v>
          </cell>
          <cell r="L3902">
            <v>0</v>
          </cell>
          <cell r="M3902">
            <v>1</v>
          </cell>
          <cell r="N3902">
            <v>4760000</v>
          </cell>
          <cell r="O3902">
            <v>0</v>
          </cell>
          <cell r="P3902">
            <v>0</v>
          </cell>
          <cell r="Q3902">
            <v>0</v>
          </cell>
          <cell r="R3902">
            <v>0</v>
          </cell>
          <cell r="S3902">
            <v>1</v>
          </cell>
          <cell r="T3902">
            <v>4760000</v>
          </cell>
          <cell r="U3902">
            <v>1</v>
          </cell>
          <cell r="V3902">
            <v>4760000</v>
          </cell>
          <cell r="W3902">
            <v>4760000</v>
          </cell>
          <cell r="X3902">
            <v>0</v>
          </cell>
          <cell r="Y3902">
            <v>1</v>
          </cell>
          <cell r="Z3902">
            <v>0</v>
          </cell>
          <cell r="AA3902" t="str">
            <v>QLC</v>
          </cell>
          <cell r="AB3902" t="str">
            <v>64232001</v>
          </cell>
          <cell r="AC3902" t="str">
            <v>24212001</v>
          </cell>
        </row>
        <row r="3903">
          <cell r="A3903" t="str">
            <v>014883213</v>
          </cell>
          <cell r="B3903" t="str">
            <v>Vali - HJ8*001</v>
          </cell>
          <cell r="C3903" t="str">
            <v>Cái</v>
          </cell>
          <cell r="D3903">
            <v>45194</v>
          </cell>
          <cell r="E3903">
            <v>4760000</v>
          </cell>
          <cell r="F3903">
            <v>1</v>
          </cell>
          <cell r="G3903">
            <v>1</v>
          </cell>
          <cell r="H3903">
            <v>0</v>
          </cell>
          <cell r="I3903">
            <v>0</v>
          </cell>
          <cell r="J3903">
            <v>0</v>
          </cell>
          <cell r="K3903">
            <v>0</v>
          </cell>
          <cell r="L3903">
            <v>0</v>
          </cell>
          <cell r="M3903">
            <v>1</v>
          </cell>
          <cell r="N3903">
            <v>4760000</v>
          </cell>
          <cell r="O3903">
            <v>0</v>
          </cell>
          <cell r="P3903">
            <v>0</v>
          </cell>
          <cell r="Q3903">
            <v>0</v>
          </cell>
          <cell r="R3903">
            <v>0</v>
          </cell>
          <cell r="S3903">
            <v>1</v>
          </cell>
          <cell r="T3903">
            <v>4760000</v>
          </cell>
          <cell r="U3903">
            <v>1</v>
          </cell>
          <cell r="V3903">
            <v>4760000</v>
          </cell>
          <cell r="W3903">
            <v>4760000</v>
          </cell>
          <cell r="X3903">
            <v>0</v>
          </cell>
          <cell r="Y3903">
            <v>1</v>
          </cell>
          <cell r="Z3903">
            <v>0</v>
          </cell>
          <cell r="AA3903" t="str">
            <v>QLC</v>
          </cell>
          <cell r="AB3903" t="str">
            <v>64232001</v>
          </cell>
          <cell r="AC3903" t="str">
            <v>24212001</v>
          </cell>
        </row>
        <row r="3904">
          <cell r="A3904" t="str">
            <v>014883214</v>
          </cell>
          <cell r="B3904" t="str">
            <v>Vali - HJ8*001</v>
          </cell>
          <cell r="C3904" t="str">
            <v>Cái</v>
          </cell>
          <cell r="D3904">
            <v>45194</v>
          </cell>
          <cell r="E3904">
            <v>4760000</v>
          </cell>
          <cell r="F3904">
            <v>1</v>
          </cell>
          <cell r="G3904">
            <v>1</v>
          </cell>
          <cell r="H3904">
            <v>0</v>
          </cell>
          <cell r="I3904">
            <v>0</v>
          </cell>
          <cell r="J3904">
            <v>0</v>
          </cell>
          <cell r="K3904">
            <v>0</v>
          </cell>
          <cell r="L3904">
            <v>0</v>
          </cell>
          <cell r="M3904">
            <v>1</v>
          </cell>
          <cell r="N3904">
            <v>4760000</v>
          </cell>
          <cell r="O3904">
            <v>0</v>
          </cell>
          <cell r="P3904">
            <v>0</v>
          </cell>
          <cell r="Q3904">
            <v>0</v>
          </cell>
          <cell r="R3904">
            <v>0</v>
          </cell>
          <cell r="S3904">
            <v>1</v>
          </cell>
          <cell r="T3904">
            <v>4760000</v>
          </cell>
          <cell r="U3904">
            <v>1</v>
          </cell>
          <cell r="V3904">
            <v>4760000</v>
          </cell>
          <cell r="W3904">
            <v>4760000</v>
          </cell>
          <cell r="X3904">
            <v>0</v>
          </cell>
          <cell r="Y3904">
            <v>1</v>
          </cell>
          <cell r="Z3904">
            <v>0</v>
          </cell>
          <cell r="AA3904" t="str">
            <v>QLC</v>
          </cell>
          <cell r="AB3904" t="str">
            <v>64232001</v>
          </cell>
          <cell r="AC3904" t="str">
            <v>24212001</v>
          </cell>
        </row>
        <row r="3905">
          <cell r="A3905" t="str">
            <v>014883215</v>
          </cell>
          <cell r="B3905" t="str">
            <v>Vali - HJ8*001</v>
          </cell>
          <cell r="C3905" t="str">
            <v>Cái</v>
          </cell>
          <cell r="D3905">
            <v>45194</v>
          </cell>
          <cell r="E3905">
            <v>4760000</v>
          </cell>
          <cell r="F3905">
            <v>1</v>
          </cell>
          <cell r="G3905">
            <v>1</v>
          </cell>
          <cell r="H3905">
            <v>0</v>
          </cell>
          <cell r="I3905">
            <v>0</v>
          </cell>
          <cell r="J3905">
            <v>0</v>
          </cell>
          <cell r="K3905">
            <v>0</v>
          </cell>
          <cell r="L3905">
            <v>0</v>
          </cell>
          <cell r="M3905">
            <v>1</v>
          </cell>
          <cell r="N3905">
            <v>4760000</v>
          </cell>
          <cell r="O3905">
            <v>0</v>
          </cell>
          <cell r="P3905">
            <v>0</v>
          </cell>
          <cell r="Q3905">
            <v>0</v>
          </cell>
          <cell r="R3905">
            <v>0</v>
          </cell>
          <cell r="S3905">
            <v>1</v>
          </cell>
          <cell r="T3905">
            <v>4760000</v>
          </cell>
          <cell r="U3905">
            <v>1</v>
          </cell>
          <cell r="V3905">
            <v>4760000</v>
          </cell>
          <cell r="W3905">
            <v>4760000</v>
          </cell>
          <cell r="X3905">
            <v>0</v>
          </cell>
          <cell r="Y3905">
            <v>1</v>
          </cell>
          <cell r="Z3905">
            <v>0</v>
          </cell>
          <cell r="AA3905" t="str">
            <v>QLC</v>
          </cell>
          <cell r="AB3905" t="str">
            <v>64232001</v>
          </cell>
          <cell r="AC3905" t="str">
            <v>24212001</v>
          </cell>
        </row>
        <row r="3906">
          <cell r="A3906" t="str">
            <v>014883216</v>
          </cell>
          <cell r="B3906" t="str">
            <v>Vali - HJ8*001</v>
          </cell>
          <cell r="C3906" t="str">
            <v>Cái</v>
          </cell>
          <cell r="D3906">
            <v>45194</v>
          </cell>
          <cell r="E3906">
            <v>4760000</v>
          </cell>
          <cell r="F3906">
            <v>1</v>
          </cell>
          <cell r="G3906">
            <v>1</v>
          </cell>
          <cell r="H3906">
            <v>0</v>
          </cell>
          <cell r="I3906">
            <v>0</v>
          </cell>
          <cell r="J3906">
            <v>0</v>
          </cell>
          <cell r="K3906">
            <v>0</v>
          </cell>
          <cell r="L3906">
            <v>0</v>
          </cell>
          <cell r="M3906">
            <v>1</v>
          </cell>
          <cell r="N3906">
            <v>4760000</v>
          </cell>
          <cell r="O3906">
            <v>0</v>
          </cell>
          <cell r="P3906">
            <v>0</v>
          </cell>
          <cell r="Q3906">
            <v>0</v>
          </cell>
          <cell r="R3906">
            <v>0</v>
          </cell>
          <cell r="S3906">
            <v>1</v>
          </cell>
          <cell r="T3906">
            <v>4760000</v>
          </cell>
          <cell r="U3906">
            <v>1</v>
          </cell>
          <cell r="V3906">
            <v>4760000</v>
          </cell>
          <cell r="W3906">
            <v>4760000</v>
          </cell>
          <cell r="X3906">
            <v>0</v>
          </cell>
          <cell r="Y3906">
            <v>1</v>
          </cell>
          <cell r="Z3906">
            <v>0</v>
          </cell>
          <cell r="AA3906" t="str">
            <v>QLC</v>
          </cell>
          <cell r="AB3906" t="str">
            <v>64232001</v>
          </cell>
          <cell r="AC3906" t="str">
            <v>24212001</v>
          </cell>
        </row>
        <row r="3907">
          <cell r="A3907" t="str">
            <v>014883217</v>
          </cell>
          <cell r="B3907" t="str">
            <v>Vali - HJ8*001</v>
          </cell>
          <cell r="C3907" t="str">
            <v>Cái</v>
          </cell>
          <cell r="D3907">
            <v>45194</v>
          </cell>
          <cell r="E3907">
            <v>4760000</v>
          </cell>
          <cell r="F3907">
            <v>1</v>
          </cell>
          <cell r="G3907">
            <v>1</v>
          </cell>
          <cell r="H3907">
            <v>0</v>
          </cell>
          <cell r="I3907">
            <v>0</v>
          </cell>
          <cell r="J3907">
            <v>0</v>
          </cell>
          <cell r="K3907">
            <v>0</v>
          </cell>
          <cell r="L3907">
            <v>0</v>
          </cell>
          <cell r="M3907">
            <v>1</v>
          </cell>
          <cell r="N3907">
            <v>4760000</v>
          </cell>
          <cell r="O3907">
            <v>0</v>
          </cell>
          <cell r="P3907">
            <v>0</v>
          </cell>
          <cell r="Q3907">
            <v>0</v>
          </cell>
          <cell r="R3907">
            <v>0</v>
          </cell>
          <cell r="S3907">
            <v>1</v>
          </cell>
          <cell r="T3907">
            <v>4760000</v>
          </cell>
          <cell r="U3907">
            <v>1</v>
          </cell>
          <cell r="V3907">
            <v>4760000</v>
          </cell>
          <cell r="W3907">
            <v>4760000</v>
          </cell>
          <cell r="X3907">
            <v>0</v>
          </cell>
          <cell r="Y3907">
            <v>1</v>
          </cell>
          <cell r="Z3907">
            <v>0</v>
          </cell>
          <cell r="AA3907" t="str">
            <v>QLC</v>
          </cell>
          <cell r="AB3907" t="str">
            <v>64232001</v>
          </cell>
          <cell r="AC3907" t="str">
            <v>24212001</v>
          </cell>
        </row>
        <row r="3908">
          <cell r="A3908" t="str">
            <v>014883218</v>
          </cell>
          <cell r="B3908" t="str">
            <v>Vali - HJ8*001</v>
          </cell>
          <cell r="C3908" t="str">
            <v>Cái</v>
          </cell>
          <cell r="D3908">
            <v>45194</v>
          </cell>
          <cell r="E3908">
            <v>4760000</v>
          </cell>
          <cell r="F3908">
            <v>1</v>
          </cell>
          <cell r="G3908">
            <v>1</v>
          </cell>
          <cell r="H3908">
            <v>0</v>
          </cell>
          <cell r="I3908">
            <v>0</v>
          </cell>
          <cell r="J3908">
            <v>0</v>
          </cell>
          <cell r="K3908">
            <v>0</v>
          </cell>
          <cell r="L3908">
            <v>0</v>
          </cell>
          <cell r="M3908">
            <v>1</v>
          </cell>
          <cell r="N3908">
            <v>4760000</v>
          </cell>
          <cell r="O3908">
            <v>0</v>
          </cell>
          <cell r="P3908">
            <v>0</v>
          </cell>
          <cell r="Q3908">
            <v>0</v>
          </cell>
          <cell r="R3908">
            <v>0</v>
          </cell>
          <cell r="S3908">
            <v>1</v>
          </cell>
          <cell r="T3908">
            <v>4760000</v>
          </cell>
          <cell r="U3908">
            <v>1</v>
          </cell>
          <cell r="V3908">
            <v>4760000</v>
          </cell>
          <cell r="W3908">
            <v>4760000</v>
          </cell>
          <cell r="X3908">
            <v>0</v>
          </cell>
          <cell r="Y3908">
            <v>1</v>
          </cell>
          <cell r="Z3908">
            <v>0</v>
          </cell>
          <cell r="AA3908" t="str">
            <v>QLC</v>
          </cell>
          <cell r="AB3908" t="str">
            <v>64232001</v>
          </cell>
          <cell r="AC3908" t="str">
            <v>24212001</v>
          </cell>
        </row>
        <row r="3909">
          <cell r="A3909" t="str">
            <v>014883219</v>
          </cell>
          <cell r="B3909" t="str">
            <v>Vali - HJ8*001</v>
          </cell>
          <cell r="C3909" t="str">
            <v>Cái</v>
          </cell>
          <cell r="D3909">
            <v>45194</v>
          </cell>
          <cell r="E3909">
            <v>4760000</v>
          </cell>
          <cell r="F3909">
            <v>1</v>
          </cell>
          <cell r="G3909">
            <v>1</v>
          </cell>
          <cell r="H3909">
            <v>0</v>
          </cell>
          <cell r="I3909">
            <v>0</v>
          </cell>
          <cell r="J3909">
            <v>0</v>
          </cell>
          <cell r="K3909">
            <v>0</v>
          </cell>
          <cell r="L3909">
            <v>0</v>
          </cell>
          <cell r="M3909">
            <v>1</v>
          </cell>
          <cell r="N3909">
            <v>4760000</v>
          </cell>
          <cell r="O3909">
            <v>0</v>
          </cell>
          <cell r="P3909">
            <v>0</v>
          </cell>
          <cell r="Q3909">
            <v>0</v>
          </cell>
          <cell r="R3909">
            <v>0</v>
          </cell>
          <cell r="S3909">
            <v>1</v>
          </cell>
          <cell r="T3909">
            <v>4760000</v>
          </cell>
          <cell r="U3909">
            <v>1</v>
          </cell>
          <cell r="V3909">
            <v>4760000</v>
          </cell>
          <cell r="W3909">
            <v>4760000</v>
          </cell>
          <cell r="X3909">
            <v>0</v>
          </cell>
          <cell r="Y3909">
            <v>1</v>
          </cell>
          <cell r="Z3909">
            <v>0</v>
          </cell>
          <cell r="AA3909" t="str">
            <v>QLC</v>
          </cell>
          <cell r="AB3909" t="str">
            <v>64232001</v>
          </cell>
          <cell r="AC3909" t="str">
            <v>24212001</v>
          </cell>
        </row>
        <row r="3910">
          <cell r="A3910" t="str">
            <v>014883220</v>
          </cell>
          <cell r="B3910" t="str">
            <v>Vali - HJ8*001</v>
          </cell>
          <cell r="C3910" t="str">
            <v>Cái</v>
          </cell>
          <cell r="D3910">
            <v>45194</v>
          </cell>
          <cell r="E3910">
            <v>4760000</v>
          </cell>
          <cell r="F3910">
            <v>1</v>
          </cell>
          <cell r="G3910">
            <v>1</v>
          </cell>
          <cell r="H3910">
            <v>0</v>
          </cell>
          <cell r="I3910">
            <v>0</v>
          </cell>
          <cell r="J3910">
            <v>0</v>
          </cell>
          <cell r="K3910">
            <v>0</v>
          </cell>
          <cell r="L3910">
            <v>0</v>
          </cell>
          <cell r="M3910">
            <v>1</v>
          </cell>
          <cell r="N3910">
            <v>4760000</v>
          </cell>
          <cell r="O3910">
            <v>0</v>
          </cell>
          <cell r="P3910">
            <v>0</v>
          </cell>
          <cell r="Q3910">
            <v>0</v>
          </cell>
          <cell r="R3910">
            <v>0</v>
          </cell>
          <cell r="S3910">
            <v>1</v>
          </cell>
          <cell r="T3910">
            <v>4760000</v>
          </cell>
          <cell r="U3910">
            <v>1</v>
          </cell>
          <cell r="V3910">
            <v>4760000</v>
          </cell>
          <cell r="W3910">
            <v>4760000</v>
          </cell>
          <cell r="X3910">
            <v>0</v>
          </cell>
          <cell r="Y3910">
            <v>1</v>
          </cell>
          <cell r="Z3910">
            <v>0</v>
          </cell>
          <cell r="AA3910" t="str">
            <v>QLC</v>
          </cell>
          <cell r="AB3910" t="str">
            <v>64232001</v>
          </cell>
          <cell r="AC3910" t="str">
            <v>24212001</v>
          </cell>
        </row>
        <row r="3911">
          <cell r="A3911" t="str">
            <v>014883221</v>
          </cell>
          <cell r="B3911" t="str">
            <v>Vali - HJ8*001</v>
          </cell>
          <cell r="C3911" t="str">
            <v>Cái</v>
          </cell>
          <cell r="D3911">
            <v>45194</v>
          </cell>
          <cell r="E3911">
            <v>4760000</v>
          </cell>
          <cell r="F3911">
            <v>1</v>
          </cell>
          <cell r="G3911">
            <v>1</v>
          </cell>
          <cell r="H3911">
            <v>0</v>
          </cell>
          <cell r="I3911">
            <v>0</v>
          </cell>
          <cell r="J3911">
            <v>0</v>
          </cell>
          <cell r="K3911">
            <v>0</v>
          </cell>
          <cell r="L3911">
            <v>0</v>
          </cell>
          <cell r="M3911">
            <v>1</v>
          </cell>
          <cell r="N3911">
            <v>4760000</v>
          </cell>
          <cell r="O3911">
            <v>0</v>
          </cell>
          <cell r="P3911">
            <v>0</v>
          </cell>
          <cell r="Q3911">
            <v>0</v>
          </cell>
          <cell r="R3911">
            <v>0</v>
          </cell>
          <cell r="S3911">
            <v>1</v>
          </cell>
          <cell r="T3911">
            <v>4760000</v>
          </cell>
          <cell r="U3911">
            <v>1</v>
          </cell>
          <cell r="V3911">
            <v>4760000</v>
          </cell>
          <cell r="W3911">
            <v>4760000</v>
          </cell>
          <cell r="X3911">
            <v>0</v>
          </cell>
          <cell r="Y3911">
            <v>1</v>
          </cell>
          <cell r="Z3911">
            <v>0</v>
          </cell>
          <cell r="AA3911" t="str">
            <v>QLC</v>
          </cell>
          <cell r="AB3911" t="str">
            <v>64232001</v>
          </cell>
          <cell r="AC3911" t="str">
            <v>24212001</v>
          </cell>
        </row>
        <row r="3912">
          <cell r="A3912" t="str">
            <v>014883222</v>
          </cell>
          <cell r="B3912" t="str">
            <v>Vali - HJ8*001</v>
          </cell>
          <cell r="C3912" t="str">
            <v>Cái</v>
          </cell>
          <cell r="D3912">
            <v>45194</v>
          </cell>
          <cell r="E3912">
            <v>4760000</v>
          </cell>
          <cell r="F3912">
            <v>1</v>
          </cell>
          <cell r="G3912">
            <v>1</v>
          </cell>
          <cell r="H3912">
            <v>0</v>
          </cell>
          <cell r="I3912">
            <v>0</v>
          </cell>
          <cell r="J3912">
            <v>0</v>
          </cell>
          <cell r="K3912">
            <v>0</v>
          </cell>
          <cell r="L3912">
            <v>0</v>
          </cell>
          <cell r="M3912">
            <v>1</v>
          </cell>
          <cell r="N3912">
            <v>4760000</v>
          </cell>
          <cell r="O3912">
            <v>0</v>
          </cell>
          <cell r="P3912">
            <v>0</v>
          </cell>
          <cell r="Q3912">
            <v>0</v>
          </cell>
          <cell r="R3912">
            <v>0</v>
          </cell>
          <cell r="S3912">
            <v>1</v>
          </cell>
          <cell r="T3912">
            <v>4760000</v>
          </cell>
          <cell r="U3912">
            <v>1</v>
          </cell>
          <cell r="V3912">
            <v>4760000</v>
          </cell>
          <cell r="W3912">
            <v>4760000</v>
          </cell>
          <cell r="X3912">
            <v>0</v>
          </cell>
          <cell r="Y3912">
            <v>1</v>
          </cell>
          <cell r="Z3912">
            <v>0</v>
          </cell>
          <cell r="AA3912" t="str">
            <v>QLC</v>
          </cell>
          <cell r="AB3912" t="str">
            <v>64232001</v>
          </cell>
          <cell r="AC3912" t="str">
            <v>24212001</v>
          </cell>
        </row>
        <row r="3913">
          <cell r="A3913" t="str">
            <v>014883223</v>
          </cell>
          <cell r="B3913" t="str">
            <v>Vali - HJ8*001</v>
          </cell>
          <cell r="C3913" t="str">
            <v>Cái</v>
          </cell>
          <cell r="D3913">
            <v>45194</v>
          </cell>
          <cell r="E3913">
            <v>4760000</v>
          </cell>
          <cell r="F3913">
            <v>1</v>
          </cell>
          <cell r="G3913">
            <v>1</v>
          </cell>
          <cell r="H3913">
            <v>0</v>
          </cell>
          <cell r="I3913">
            <v>0</v>
          </cell>
          <cell r="J3913">
            <v>0</v>
          </cell>
          <cell r="K3913">
            <v>0</v>
          </cell>
          <cell r="L3913">
            <v>0</v>
          </cell>
          <cell r="M3913">
            <v>1</v>
          </cell>
          <cell r="N3913">
            <v>4760000</v>
          </cell>
          <cell r="O3913">
            <v>0</v>
          </cell>
          <cell r="P3913">
            <v>0</v>
          </cell>
          <cell r="Q3913">
            <v>0</v>
          </cell>
          <cell r="R3913">
            <v>0</v>
          </cell>
          <cell r="S3913">
            <v>1</v>
          </cell>
          <cell r="T3913">
            <v>4760000</v>
          </cell>
          <cell r="U3913">
            <v>1</v>
          </cell>
          <cell r="V3913">
            <v>4760000</v>
          </cell>
          <cell r="W3913">
            <v>4760000</v>
          </cell>
          <cell r="X3913">
            <v>0</v>
          </cell>
          <cell r="Y3913">
            <v>1</v>
          </cell>
          <cell r="Z3913">
            <v>0</v>
          </cell>
          <cell r="AA3913" t="str">
            <v>QLC</v>
          </cell>
          <cell r="AB3913" t="str">
            <v>64232001</v>
          </cell>
          <cell r="AC3913" t="str">
            <v>24212001</v>
          </cell>
        </row>
        <row r="3914">
          <cell r="A3914" t="str">
            <v>014883224</v>
          </cell>
          <cell r="B3914" t="str">
            <v>Vali - HJ8*001</v>
          </cell>
          <cell r="C3914" t="str">
            <v>Cái</v>
          </cell>
          <cell r="D3914">
            <v>45194</v>
          </cell>
          <cell r="E3914">
            <v>4760000</v>
          </cell>
          <cell r="F3914">
            <v>1</v>
          </cell>
          <cell r="G3914">
            <v>1</v>
          </cell>
          <cell r="H3914">
            <v>0</v>
          </cell>
          <cell r="I3914">
            <v>0</v>
          </cell>
          <cell r="J3914">
            <v>0</v>
          </cell>
          <cell r="K3914">
            <v>0</v>
          </cell>
          <cell r="L3914">
            <v>0</v>
          </cell>
          <cell r="M3914">
            <v>1</v>
          </cell>
          <cell r="N3914">
            <v>4760000</v>
          </cell>
          <cell r="O3914">
            <v>0</v>
          </cell>
          <cell r="P3914">
            <v>0</v>
          </cell>
          <cell r="Q3914">
            <v>0</v>
          </cell>
          <cell r="R3914">
            <v>0</v>
          </cell>
          <cell r="S3914">
            <v>1</v>
          </cell>
          <cell r="T3914">
            <v>4760000</v>
          </cell>
          <cell r="U3914">
            <v>1</v>
          </cell>
          <cell r="V3914">
            <v>4760000</v>
          </cell>
          <cell r="W3914">
            <v>4760000</v>
          </cell>
          <cell r="X3914">
            <v>0</v>
          </cell>
          <cell r="Y3914">
            <v>1</v>
          </cell>
          <cell r="Z3914">
            <v>0</v>
          </cell>
          <cell r="AA3914" t="str">
            <v>QLC</v>
          </cell>
          <cell r="AB3914" t="str">
            <v>64232001</v>
          </cell>
          <cell r="AC3914" t="str">
            <v>24212001</v>
          </cell>
        </row>
        <row r="3915">
          <cell r="A3915" t="str">
            <v>014883225</v>
          </cell>
          <cell r="B3915" t="str">
            <v>Vali - HJ8*001</v>
          </cell>
          <cell r="C3915" t="str">
            <v>Cái</v>
          </cell>
          <cell r="D3915">
            <v>45194</v>
          </cell>
          <cell r="E3915">
            <v>4760000</v>
          </cell>
          <cell r="F3915">
            <v>1</v>
          </cell>
          <cell r="G3915">
            <v>1</v>
          </cell>
          <cell r="H3915">
            <v>0</v>
          </cell>
          <cell r="I3915">
            <v>0</v>
          </cell>
          <cell r="J3915">
            <v>0</v>
          </cell>
          <cell r="K3915">
            <v>0</v>
          </cell>
          <cell r="L3915">
            <v>0</v>
          </cell>
          <cell r="M3915">
            <v>1</v>
          </cell>
          <cell r="N3915">
            <v>4760000</v>
          </cell>
          <cell r="O3915">
            <v>0</v>
          </cell>
          <cell r="P3915">
            <v>0</v>
          </cell>
          <cell r="Q3915">
            <v>0</v>
          </cell>
          <cell r="R3915">
            <v>0</v>
          </cell>
          <cell r="S3915">
            <v>1</v>
          </cell>
          <cell r="T3915">
            <v>4760000</v>
          </cell>
          <cell r="U3915">
            <v>1</v>
          </cell>
          <cell r="V3915">
            <v>4760000</v>
          </cell>
          <cell r="W3915">
            <v>4760000</v>
          </cell>
          <cell r="X3915">
            <v>0</v>
          </cell>
          <cell r="Y3915">
            <v>1</v>
          </cell>
          <cell r="Z3915">
            <v>0</v>
          </cell>
          <cell r="AA3915" t="str">
            <v>QLC</v>
          </cell>
          <cell r="AB3915" t="str">
            <v>64232001</v>
          </cell>
          <cell r="AC3915" t="str">
            <v>24212001</v>
          </cell>
        </row>
        <row r="3916">
          <cell r="A3916" t="str">
            <v>014883226</v>
          </cell>
          <cell r="B3916" t="str">
            <v>Vali - HJ8*001</v>
          </cell>
          <cell r="C3916" t="str">
            <v>Cái</v>
          </cell>
          <cell r="D3916">
            <v>45194</v>
          </cell>
          <cell r="E3916">
            <v>4760000</v>
          </cell>
          <cell r="F3916">
            <v>1</v>
          </cell>
          <cell r="G3916">
            <v>1</v>
          </cell>
          <cell r="H3916">
            <v>0</v>
          </cell>
          <cell r="I3916">
            <v>0</v>
          </cell>
          <cell r="J3916">
            <v>0</v>
          </cell>
          <cell r="K3916">
            <v>0</v>
          </cell>
          <cell r="L3916">
            <v>0</v>
          </cell>
          <cell r="M3916">
            <v>1</v>
          </cell>
          <cell r="N3916">
            <v>4760000</v>
          </cell>
          <cell r="O3916">
            <v>0</v>
          </cell>
          <cell r="P3916">
            <v>0</v>
          </cell>
          <cell r="Q3916">
            <v>0</v>
          </cell>
          <cell r="R3916">
            <v>0</v>
          </cell>
          <cell r="S3916">
            <v>1</v>
          </cell>
          <cell r="T3916">
            <v>4760000</v>
          </cell>
          <cell r="U3916">
            <v>1</v>
          </cell>
          <cell r="V3916">
            <v>4760000</v>
          </cell>
          <cell r="W3916">
            <v>4760000</v>
          </cell>
          <cell r="X3916">
            <v>0</v>
          </cell>
          <cell r="Y3916">
            <v>1</v>
          </cell>
          <cell r="Z3916">
            <v>0</v>
          </cell>
          <cell r="AA3916" t="str">
            <v>QLC</v>
          </cell>
          <cell r="AB3916" t="str">
            <v>64232001</v>
          </cell>
          <cell r="AC3916" t="str">
            <v>24212001</v>
          </cell>
        </row>
        <row r="3917">
          <cell r="A3917" t="str">
            <v>014883227</v>
          </cell>
          <cell r="B3917" t="str">
            <v>Vali - HJ8*001</v>
          </cell>
          <cell r="C3917" t="str">
            <v>Cái</v>
          </cell>
          <cell r="D3917">
            <v>45194</v>
          </cell>
          <cell r="E3917">
            <v>4760000</v>
          </cell>
          <cell r="F3917">
            <v>1</v>
          </cell>
          <cell r="G3917">
            <v>1</v>
          </cell>
          <cell r="H3917">
            <v>0</v>
          </cell>
          <cell r="I3917">
            <v>0</v>
          </cell>
          <cell r="J3917">
            <v>0</v>
          </cell>
          <cell r="K3917">
            <v>0</v>
          </cell>
          <cell r="L3917">
            <v>0</v>
          </cell>
          <cell r="M3917">
            <v>1</v>
          </cell>
          <cell r="N3917">
            <v>4760000</v>
          </cell>
          <cell r="O3917">
            <v>0</v>
          </cell>
          <cell r="P3917">
            <v>0</v>
          </cell>
          <cell r="Q3917">
            <v>0</v>
          </cell>
          <cell r="R3917">
            <v>0</v>
          </cell>
          <cell r="S3917">
            <v>1</v>
          </cell>
          <cell r="T3917">
            <v>4760000</v>
          </cell>
          <cell r="U3917">
            <v>1</v>
          </cell>
          <cell r="V3917">
            <v>4760000</v>
          </cell>
          <cell r="W3917">
            <v>4760000</v>
          </cell>
          <cell r="X3917">
            <v>0</v>
          </cell>
          <cell r="Y3917">
            <v>1</v>
          </cell>
          <cell r="Z3917">
            <v>0</v>
          </cell>
          <cell r="AA3917" t="str">
            <v>QLC</v>
          </cell>
          <cell r="AB3917" t="str">
            <v>64232001</v>
          </cell>
          <cell r="AC3917" t="str">
            <v>24212001</v>
          </cell>
        </row>
        <row r="3918">
          <cell r="A3918" t="str">
            <v>014883228</v>
          </cell>
          <cell r="B3918" t="str">
            <v>Vali - HJ8*001</v>
          </cell>
          <cell r="C3918" t="str">
            <v>Cái</v>
          </cell>
          <cell r="D3918">
            <v>45194</v>
          </cell>
          <cell r="E3918">
            <v>4760000</v>
          </cell>
          <cell r="F3918">
            <v>1</v>
          </cell>
          <cell r="G3918">
            <v>1</v>
          </cell>
          <cell r="H3918">
            <v>0</v>
          </cell>
          <cell r="I3918">
            <v>0</v>
          </cell>
          <cell r="J3918">
            <v>0</v>
          </cell>
          <cell r="K3918">
            <v>0</v>
          </cell>
          <cell r="L3918">
            <v>0</v>
          </cell>
          <cell r="M3918">
            <v>1</v>
          </cell>
          <cell r="N3918">
            <v>4760000</v>
          </cell>
          <cell r="O3918">
            <v>0</v>
          </cell>
          <cell r="P3918">
            <v>0</v>
          </cell>
          <cell r="Q3918">
            <v>0</v>
          </cell>
          <cell r="R3918">
            <v>0</v>
          </cell>
          <cell r="S3918">
            <v>1</v>
          </cell>
          <cell r="T3918">
            <v>4760000</v>
          </cell>
          <cell r="U3918">
            <v>1</v>
          </cell>
          <cell r="V3918">
            <v>4760000</v>
          </cell>
          <cell r="W3918">
            <v>4760000</v>
          </cell>
          <cell r="X3918">
            <v>0</v>
          </cell>
          <cell r="Y3918">
            <v>1</v>
          </cell>
          <cell r="Z3918">
            <v>0</v>
          </cell>
          <cell r="AA3918" t="str">
            <v>QLC</v>
          </cell>
          <cell r="AB3918" t="str">
            <v>64232001</v>
          </cell>
          <cell r="AC3918" t="str">
            <v>24212001</v>
          </cell>
        </row>
        <row r="3919">
          <cell r="A3919" t="str">
            <v>014883229</v>
          </cell>
          <cell r="B3919" t="str">
            <v>Vali - HJ8*001</v>
          </cell>
          <cell r="C3919" t="str">
            <v>Cái</v>
          </cell>
          <cell r="D3919">
            <v>45194</v>
          </cell>
          <cell r="E3919">
            <v>4760000</v>
          </cell>
          <cell r="F3919">
            <v>1</v>
          </cell>
          <cell r="G3919">
            <v>1</v>
          </cell>
          <cell r="H3919">
            <v>0</v>
          </cell>
          <cell r="I3919">
            <v>0</v>
          </cell>
          <cell r="J3919">
            <v>0</v>
          </cell>
          <cell r="K3919">
            <v>0</v>
          </cell>
          <cell r="L3919">
            <v>0</v>
          </cell>
          <cell r="M3919">
            <v>1</v>
          </cell>
          <cell r="N3919">
            <v>4760000</v>
          </cell>
          <cell r="O3919">
            <v>0</v>
          </cell>
          <cell r="P3919">
            <v>0</v>
          </cell>
          <cell r="Q3919">
            <v>0</v>
          </cell>
          <cell r="R3919">
            <v>0</v>
          </cell>
          <cell r="S3919">
            <v>1</v>
          </cell>
          <cell r="T3919">
            <v>4760000</v>
          </cell>
          <cell r="U3919">
            <v>1</v>
          </cell>
          <cell r="V3919">
            <v>4760000</v>
          </cell>
          <cell r="W3919">
            <v>4760000</v>
          </cell>
          <cell r="X3919">
            <v>0</v>
          </cell>
          <cell r="Y3919">
            <v>1</v>
          </cell>
          <cell r="Z3919">
            <v>0</v>
          </cell>
          <cell r="AA3919" t="str">
            <v>QLC</v>
          </cell>
          <cell r="AB3919" t="str">
            <v>64232001</v>
          </cell>
          <cell r="AC3919" t="str">
            <v>24212001</v>
          </cell>
        </row>
        <row r="3920">
          <cell r="A3920" t="str">
            <v>014883230</v>
          </cell>
          <cell r="B3920" t="str">
            <v>Vali - HJ8*001</v>
          </cell>
          <cell r="C3920" t="str">
            <v>Cái</v>
          </cell>
          <cell r="D3920">
            <v>45194</v>
          </cell>
          <cell r="E3920">
            <v>4760000</v>
          </cell>
          <cell r="F3920">
            <v>1</v>
          </cell>
          <cell r="G3920">
            <v>1</v>
          </cell>
          <cell r="H3920">
            <v>0</v>
          </cell>
          <cell r="I3920">
            <v>0</v>
          </cell>
          <cell r="J3920">
            <v>0</v>
          </cell>
          <cell r="K3920">
            <v>0</v>
          </cell>
          <cell r="L3920">
            <v>0</v>
          </cell>
          <cell r="M3920">
            <v>1</v>
          </cell>
          <cell r="N3920">
            <v>4760000</v>
          </cell>
          <cell r="O3920">
            <v>0</v>
          </cell>
          <cell r="P3920">
            <v>0</v>
          </cell>
          <cell r="Q3920">
            <v>0</v>
          </cell>
          <cell r="R3920">
            <v>0</v>
          </cell>
          <cell r="S3920">
            <v>1</v>
          </cell>
          <cell r="T3920">
            <v>4760000</v>
          </cell>
          <cell r="U3920">
            <v>1</v>
          </cell>
          <cell r="V3920">
            <v>4760000</v>
          </cell>
          <cell r="W3920">
            <v>4760000</v>
          </cell>
          <cell r="X3920">
            <v>0</v>
          </cell>
          <cell r="Y3920">
            <v>1</v>
          </cell>
          <cell r="Z3920">
            <v>0</v>
          </cell>
          <cell r="AA3920" t="str">
            <v>QLC</v>
          </cell>
          <cell r="AB3920" t="str">
            <v>64232001</v>
          </cell>
          <cell r="AC3920" t="str">
            <v>24212001</v>
          </cell>
        </row>
        <row r="3921">
          <cell r="A3921" t="str">
            <v>014883231</v>
          </cell>
          <cell r="B3921" t="str">
            <v>Vali - HJ8*001</v>
          </cell>
          <cell r="C3921" t="str">
            <v>Cái</v>
          </cell>
          <cell r="D3921">
            <v>45194</v>
          </cell>
          <cell r="E3921">
            <v>4760000</v>
          </cell>
          <cell r="F3921">
            <v>1</v>
          </cell>
          <cell r="G3921">
            <v>1</v>
          </cell>
          <cell r="H3921">
            <v>0</v>
          </cell>
          <cell r="I3921">
            <v>0</v>
          </cell>
          <cell r="J3921">
            <v>0</v>
          </cell>
          <cell r="K3921">
            <v>0</v>
          </cell>
          <cell r="L3921">
            <v>0</v>
          </cell>
          <cell r="M3921">
            <v>1</v>
          </cell>
          <cell r="N3921">
            <v>4760000</v>
          </cell>
          <cell r="O3921">
            <v>0</v>
          </cell>
          <cell r="P3921">
            <v>0</v>
          </cell>
          <cell r="Q3921">
            <v>0</v>
          </cell>
          <cell r="R3921">
            <v>0</v>
          </cell>
          <cell r="S3921">
            <v>1</v>
          </cell>
          <cell r="T3921">
            <v>4760000</v>
          </cell>
          <cell r="U3921">
            <v>1</v>
          </cell>
          <cell r="V3921">
            <v>4760000</v>
          </cell>
          <cell r="W3921">
            <v>4760000</v>
          </cell>
          <cell r="X3921">
            <v>0</v>
          </cell>
          <cell r="Y3921">
            <v>1</v>
          </cell>
          <cell r="Z3921">
            <v>0</v>
          </cell>
          <cell r="AA3921" t="str">
            <v>QLC</v>
          </cell>
          <cell r="AB3921" t="str">
            <v>64232001</v>
          </cell>
          <cell r="AC3921" t="str">
            <v>24212001</v>
          </cell>
        </row>
        <row r="3922">
          <cell r="A3922" t="str">
            <v>014883232</v>
          </cell>
          <cell r="B3922" t="str">
            <v>Vali - HJ8*001</v>
          </cell>
          <cell r="C3922" t="str">
            <v>Cái</v>
          </cell>
          <cell r="D3922">
            <v>45194</v>
          </cell>
          <cell r="E3922">
            <v>4760000</v>
          </cell>
          <cell r="F3922">
            <v>1</v>
          </cell>
          <cell r="G3922">
            <v>1</v>
          </cell>
          <cell r="H3922">
            <v>0</v>
          </cell>
          <cell r="I3922">
            <v>0</v>
          </cell>
          <cell r="J3922">
            <v>0</v>
          </cell>
          <cell r="K3922">
            <v>0</v>
          </cell>
          <cell r="L3922">
            <v>0</v>
          </cell>
          <cell r="M3922">
            <v>1</v>
          </cell>
          <cell r="N3922">
            <v>4760000</v>
          </cell>
          <cell r="O3922">
            <v>0</v>
          </cell>
          <cell r="P3922">
            <v>0</v>
          </cell>
          <cell r="Q3922">
            <v>0</v>
          </cell>
          <cell r="R3922">
            <v>0</v>
          </cell>
          <cell r="S3922">
            <v>1</v>
          </cell>
          <cell r="T3922">
            <v>4760000</v>
          </cell>
          <cell r="U3922">
            <v>1</v>
          </cell>
          <cell r="V3922">
            <v>4760000</v>
          </cell>
          <cell r="W3922">
            <v>4760000</v>
          </cell>
          <cell r="X3922">
            <v>0</v>
          </cell>
          <cell r="Y3922">
            <v>1</v>
          </cell>
          <cell r="Z3922">
            <v>0</v>
          </cell>
          <cell r="AA3922" t="str">
            <v>QLC</v>
          </cell>
          <cell r="AB3922" t="str">
            <v>64232001</v>
          </cell>
          <cell r="AC3922" t="str">
            <v>24212001</v>
          </cell>
        </row>
        <row r="3923">
          <cell r="A3923" t="str">
            <v>014883233</v>
          </cell>
          <cell r="B3923" t="str">
            <v>Vali - HJ8*001</v>
          </cell>
          <cell r="C3923" t="str">
            <v>Cái</v>
          </cell>
          <cell r="D3923">
            <v>45194</v>
          </cell>
          <cell r="E3923">
            <v>4760000</v>
          </cell>
          <cell r="F3923">
            <v>1</v>
          </cell>
          <cell r="G3923">
            <v>1</v>
          </cell>
          <cell r="H3923">
            <v>0</v>
          </cell>
          <cell r="I3923">
            <v>0</v>
          </cell>
          <cell r="J3923">
            <v>0</v>
          </cell>
          <cell r="K3923">
            <v>0</v>
          </cell>
          <cell r="L3923">
            <v>0</v>
          </cell>
          <cell r="M3923">
            <v>1</v>
          </cell>
          <cell r="N3923">
            <v>4760000</v>
          </cell>
          <cell r="O3923">
            <v>0</v>
          </cell>
          <cell r="P3923">
            <v>0</v>
          </cell>
          <cell r="Q3923">
            <v>0</v>
          </cell>
          <cell r="R3923">
            <v>0</v>
          </cell>
          <cell r="S3923">
            <v>1</v>
          </cell>
          <cell r="T3923">
            <v>4760000</v>
          </cell>
          <cell r="U3923">
            <v>1</v>
          </cell>
          <cell r="V3923">
            <v>4760000</v>
          </cell>
          <cell r="W3923">
            <v>4760000</v>
          </cell>
          <cell r="X3923">
            <v>0</v>
          </cell>
          <cell r="Y3923">
            <v>1</v>
          </cell>
          <cell r="Z3923">
            <v>0</v>
          </cell>
          <cell r="AA3923" t="str">
            <v>QLC</v>
          </cell>
          <cell r="AB3923" t="str">
            <v>64232001</v>
          </cell>
          <cell r="AC3923" t="str">
            <v>24212001</v>
          </cell>
        </row>
        <row r="3924">
          <cell r="A3924" t="str">
            <v>014883234</v>
          </cell>
          <cell r="B3924" t="str">
            <v>Vali - HJ8*001</v>
          </cell>
          <cell r="C3924" t="str">
            <v>Cái</v>
          </cell>
          <cell r="D3924">
            <v>45194</v>
          </cell>
          <cell r="E3924">
            <v>4760000</v>
          </cell>
          <cell r="F3924">
            <v>1</v>
          </cell>
          <cell r="G3924">
            <v>1</v>
          </cell>
          <cell r="H3924">
            <v>0</v>
          </cell>
          <cell r="I3924">
            <v>0</v>
          </cell>
          <cell r="J3924">
            <v>0</v>
          </cell>
          <cell r="K3924">
            <v>0</v>
          </cell>
          <cell r="L3924">
            <v>0</v>
          </cell>
          <cell r="M3924">
            <v>1</v>
          </cell>
          <cell r="N3924">
            <v>4760000</v>
          </cell>
          <cell r="O3924">
            <v>0</v>
          </cell>
          <cell r="P3924">
            <v>0</v>
          </cell>
          <cell r="Q3924">
            <v>0</v>
          </cell>
          <cell r="R3924">
            <v>0</v>
          </cell>
          <cell r="S3924">
            <v>1</v>
          </cell>
          <cell r="T3924">
            <v>4760000</v>
          </cell>
          <cell r="U3924">
            <v>1</v>
          </cell>
          <cell r="V3924">
            <v>4760000</v>
          </cell>
          <cell r="W3924">
            <v>4760000</v>
          </cell>
          <cell r="X3924">
            <v>0</v>
          </cell>
          <cell r="Y3924">
            <v>1</v>
          </cell>
          <cell r="Z3924">
            <v>0</v>
          </cell>
          <cell r="AA3924" t="str">
            <v>QLC</v>
          </cell>
          <cell r="AB3924" t="str">
            <v>64232001</v>
          </cell>
          <cell r="AC3924" t="str">
            <v>24212001</v>
          </cell>
        </row>
        <row r="3925">
          <cell r="A3925" t="str">
            <v>014883235</v>
          </cell>
          <cell r="B3925" t="str">
            <v>Vali - HJ8*001</v>
          </cell>
          <cell r="C3925" t="str">
            <v>Cái</v>
          </cell>
          <cell r="D3925">
            <v>45194</v>
          </cell>
          <cell r="E3925">
            <v>4760000</v>
          </cell>
          <cell r="F3925">
            <v>1</v>
          </cell>
          <cell r="G3925">
            <v>1</v>
          </cell>
          <cell r="H3925">
            <v>0</v>
          </cell>
          <cell r="I3925">
            <v>0</v>
          </cell>
          <cell r="J3925">
            <v>0</v>
          </cell>
          <cell r="K3925">
            <v>0</v>
          </cell>
          <cell r="L3925">
            <v>0</v>
          </cell>
          <cell r="M3925">
            <v>1</v>
          </cell>
          <cell r="N3925">
            <v>4760000</v>
          </cell>
          <cell r="O3925">
            <v>0</v>
          </cell>
          <cell r="P3925">
            <v>0</v>
          </cell>
          <cell r="Q3925">
            <v>0</v>
          </cell>
          <cell r="R3925">
            <v>0</v>
          </cell>
          <cell r="S3925">
            <v>1</v>
          </cell>
          <cell r="T3925">
            <v>4760000</v>
          </cell>
          <cell r="U3925">
            <v>1</v>
          </cell>
          <cell r="V3925">
            <v>4760000</v>
          </cell>
          <cell r="W3925">
            <v>4760000</v>
          </cell>
          <cell r="X3925">
            <v>0</v>
          </cell>
          <cell r="Y3925">
            <v>1</v>
          </cell>
          <cell r="Z3925">
            <v>0</v>
          </cell>
          <cell r="AA3925" t="str">
            <v>QLC</v>
          </cell>
          <cell r="AB3925" t="str">
            <v>64232001</v>
          </cell>
          <cell r="AC3925" t="str">
            <v>24212001</v>
          </cell>
        </row>
        <row r="3926">
          <cell r="A3926" t="str">
            <v>014883236</v>
          </cell>
          <cell r="B3926" t="str">
            <v>Vali - HJ8*001</v>
          </cell>
          <cell r="C3926" t="str">
            <v>Cái</v>
          </cell>
          <cell r="D3926">
            <v>45194</v>
          </cell>
          <cell r="E3926">
            <v>4760000</v>
          </cell>
          <cell r="F3926">
            <v>1</v>
          </cell>
          <cell r="G3926">
            <v>1</v>
          </cell>
          <cell r="H3926">
            <v>0</v>
          </cell>
          <cell r="I3926">
            <v>0</v>
          </cell>
          <cell r="J3926">
            <v>0</v>
          </cell>
          <cell r="K3926">
            <v>0</v>
          </cell>
          <cell r="L3926">
            <v>0</v>
          </cell>
          <cell r="M3926">
            <v>1</v>
          </cell>
          <cell r="N3926">
            <v>4760000</v>
          </cell>
          <cell r="O3926">
            <v>0</v>
          </cell>
          <cell r="P3926">
            <v>0</v>
          </cell>
          <cell r="Q3926">
            <v>0</v>
          </cell>
          <cell r="R3926">
            <v>0</v>
          </cell>
          <cell r="S3926">
            <v>1</v>
          </cell>
          <cell r="T3926">
            <v>4760000</v>
          </cell>
          <cell r="U3926">
            <v>1</v>
          </cell>
          <cell r="V3926">
            <v>4760000</v>
          </cell>
          <cell r="W3926">
            <v>4760000</v>
          </cell>
          <cell r="X3926">
            <v>0</v>
          </cell>
          <cell r="Y3926">
            <v>1</v>
          </cell>
          <cell r="Z3926">
            <v>0</v>
          </cell>
          <cell r="AA3926" t="str">
            <v>QLC</v>
          </cell>
          <cell r="AB3926" t="str">
            <v>64232001</v>
          </cell>
          <cell r="AC3926" t="str">
            <v>24212001</v>
          </cell>
        </row>
        <row r="3927">
          <cell r="A3927" t="str">
            <v>014883237</v>
          </cell>
          <cell r="B3927" t="str">
            <v>Vali - HJ8*001</v>
          </cell>
          <cell r="C3927" t="str">
            <v>Cái</v>
          </cell>
          <cell r="D3927">
            <v>45194</v>
          </cell>
          <cell r="E3927">
            <v>4760000</v>
          </cell>
          <cell r="F3927">
            <v>1</v>
          </cell>
          <cell r="G3927">
            <v>1</v>
          </cell>
          <cell r="H3927">
            <v>0</v>
          </cell>
          <cell r="I3927">
            <v>0</v>
          </cell>
          <cell r="J3927">
            <v>0</v>
          </cell>
          <cell r="K3927">
            <v>0</v>
          </cell>
          <cell r="L3927">
            <v>0</v>
          </cell>
          <cell r="M3927">
            <v>1</v>
          </cell>
          <cell r="N3927">
            <v>4760000</v>
          </cell>
          <cell r="O3927">
            <v>0</v>
          </cell>
          <cell r="P3927">
            <v>0</v>
          </cell>
          <cell r="Q3927">
            <v>0</v>
          </cell>
          <cell r="R3927">
            <v>0</v>
          </cell>
          <cell r="S3927">
            <v>1</v>
          </cell>
          <cell r="T3927">
            <v>4760000</v>
          </cell>
          <cell r="U3927">
            <v>1</v>
          </cell>
          <cell r="V3927">
            <v>4760000</v>
          </cell>
          <cell r="W3927">
            <v>4760000</v>
          </cell>
          <cell r="X3927">
            <v>0</v>
          </cell>
          <cell r="Y3927">
            <v>1</v>
          </cell>
          <cell r="Z3927">
            <v>0</v>
          </cell>
          <cell r="AA3927" t="str">
            <v>QLC</v>
          </cell>
          <cell r="AB3927" t="str">
            <v>64232001</v>
          </cell>
          <cell r="AC3927" t="str">
            <v>24212001</v>
          </cell>
        </row>
        <row r="3928">
          <cell r="A3928" t="str">
            <v>014883238</v>
          </cell>
          <cell r="B3928" t="str">
            <v>Vali - HJ8*001</v>
          </cell>
          <cell r="C3928" t="str">
            <v>Cái</v>
          </cell>
          <cell r="D3928">
            <v>45194</v>
          </cell>
          <cell r="E3928">
            <v>4760000</v>
          </cell>
          <cell r="F3928">
            <v>1</v>
          </cell>
          <cell r="G3928">
            <v>1</v>
          </cell>
          <cell r="H3928">
            <v>0</v>
          </cell>
          <cell r="I3928">
            <v>0</v>
          </cell>
          <cell r="J3928">
            <v>0</v>
          </cell>
          <cell r="K3928">
            <v>0</v>
          </cell>
          <cell r="L3928">
            <v>0</v>
          </cell>
          <cell r="M3928">
            <v>1</v>
          </cell>
          <cell r="N3928">
            <v>4760000</v>
          </cell>
          <cell r="O3928">
            <v>0</v>
          </cell>
          <cell r="P3928">
            <v>0</v>
          </cell>
          <cell r="Q3928">
            <v>0</v>
          </cell>
          <cell r="R3928">
            <v>0</v>
          </cell>
          <cell r="S3928">
            <v>1</v>
          </cell>
          <cell r="T3928">
            <v>4760000</v>
          </cell>
          <cell r="U3928">
            <v>1</v>
          </cell>
          <cell r="V3928">
            <v>4760000</v>
          </cell>
          <cell r="W3928">
            <v>4760000</v>
          </cell>
          <cell r="X3928">
            <v>0</v>
          </cell>
          <cell r="Y3928">
            <v>1</v>
          </cell>
          <cell r="Z3928">
            <v>0</v>
          </cell>
          <cell r="AA3928" t="str">
            <v>QLC</v>
          </cell>
          <cell r="AB3928" t="str">
            <v>64232001</v>
          </cell>
          <cell r="AC3928" t="str">
            <v>24212001</v>
          </cell>
        </row>
        <row r="3929">
          <cell r="A3929" t="str">
            <v>014883239</v>
          </cell>
          <cell r="B3929" t="str">
            <v>Vali - HJ8*001</v>
          </cell>
          <cell r="C3929" t="str">
            <v>Cái</v>
          </cell>
          <cell r="D3929">
            <v>45194</v>
          </cell>
          <cell r="E3929">
            <v>4760000</v>
          </cell>
          <cell r="F3929">
            <v>1</v>
          </cell>
          <cell r="G3929">
            <v>1</v>
          </cell>
          <cell r="H3929">
            <v>0</v>
          </cell>
          <cell r="I3929">
            <v>0</v>
          </cell>
          <cell r="J3929">
            <v>0</v>
          </cell>
          <cell r="K3929">
            <v>0</v>
          </cell>
          <cell r="L3929">
            <v>0</v>
          </cell>
          <cell r="M3929">
            <v>1</v>
          </cell>
          <cell r="N3929">
            <v>4760000</v>
          </cell>
          <cell r="O3929">
            <v>0</v>
          </cell>
          <cell r="P3929">
            <v>0</v>
          </cell>
          <cell r="Q3929">
            <v>0</v>
          </cell>
          <cell r="R3929">
            <v>0</v>
          </cell>
          <cell r="S3929">
            <v>1</v>
          </cell>
          <cell r="T3929">
            <v>4760000</v>
          </cell>
          <cell r="U3929">
            <v>1</v>
          </cell>
          <cell r="V3929">
            <v>4760000</v>
          </cell>
          <cell r="W3929">
            <v>4760000</v>
          </cell>
          <cell r="X3929">
            <v>0</v>
          </cell>
          <cell r="Y3929">
            <v>1</v>
          </cell>
          <cell r="Z3929">
            <v>0</v>
          </cell>
          <cell r="AA3929" t="str">
            <v>MG.HSC</v>
          </cell>
          <cell r="AB3929" t="str">
            <v>63317301</v>
          </cell>
          <cell r="AC3929" t="str">
            <v>24212001</v>
          </cell>
        </row>
        <row r="3930">
          <cell r="A3930" t="str">
            <v>014883240</v>
          </cell>
          <cell r="B3930" t="str">
            <v>Vali - HJ8*001</v>
          </cell>
          <cell r="C3930" t="str">
            <v>Cái</v>
          </cell>
          <cell r="D3930">
            <v>45194</v>
          </cell>
          <cell r="E3930">
            <v>4760000</v>
          </cell>
          <cell r="F3930">
            <v>1</v>
          </cell>
          <cell r="G3930">
            <v>1</v>
          </cell>
          <cell r="H3930">
            <v>0</v>
          </cell>
          <cell r="I3930">
            <v>0</v>
          </cell>
          <cell r="J3930">
            <v>0</v>
          </cell>
          <cell r="K3930">
            <v>0</v>
          </cell>
          <cell r="L3930">
            <v>0</v>
          </cell>
          <cell r="M3930">
            <v>1</v>
          </cell>
          <cell r="N3930">
            <v>4760000</v>
          </cell>
          <cell r="O3930">
            <v>0</v>
          </cell>
          <cell r="P3930">
            <v>0</v>
          </cell>
          <cell r="Q3930">
            <v>0</v>
          </cell>
          <cell r="R3930">
            <v>0</v>
          </cell>
          <cell r="S3930">
            <v>1</v>
          </cell>
          <cell r="T3930">
            <v>4760000</v>
          </cell>
          <cell r="U3930">
            <v>1</v>
          </cell>
          <cell r="V3930">
            <v>4760000</v>
          </cell>
          <cell r="W3930">
            <v>4760000</v>
          </cell>
          <cell r="X3930">
            <v>0</v>
          </cell>
          <cell r="Y3930">
            <v>1</v>
          </cell>
          <cell r="Z3930">
            <v>0</v>
          </cell>
          <cell r="AA3930" t="str">
            <v>MG.HSC</v>
          </cell>
          <cell r="AB3930" t="str">
            <v>63317301</v>
          </cell>
          <cell r="AC3930" t="str">
            <v>24212001</v>
          </cell>
        </row>
        <row r="3931">
          <cell r="A3931" t="str">
            <v>014883241</v>
          </cell>
          <cell r="B3931" t="str">
            <v>Vali - HJ8*001</v>
          </cell>
          <cell r="C3931" t="str">
            <v>Cái</v>
          </cell>
          <cell r="D3931">
            <v>45194</v>
          </cell>
          <cell r="E3931">
            <v>4760000</v>
          </cell>
          <cell r="F3931">
            <v>1</v>
          </cell>
          <cell r="G3931">
            <v>1</v>
          </cell>
          <cell r="H3931">
            <v>0</v>
          </cell>
          <cell r="I3931">
            <v>0</v>
          </cell>
          <cell r="J3931">
            <v>0</v>
          </cell>
          <cell r="K3931">
            <v>0</v>
          </cell>
          <cell r="L3931">
            <v>0</v>
          </cell>
          <cell r="M3931">
            <v>1</v>
          </cell>
          <cell r="N3931">
            <v>4760000</v>
          </cell>
          <cell r="O3931">
            <v>0</v>
          </cell>
          <cell r="P3931">
            <v>0</v>
          </cell>
          <cell r="Q3931">
            <v>0</v>
          </cell>
          <cell r="R3931">
            <v>0</v>
          </cell>
          <cell r="S3931">
            <v>1</v>
          </cell>
          <cell r="T3931">
            <v>4760000</v>
          </cell>
          <cell r="U3931">
            <v>1</v>
          </cell>
          <cell r="V3931">
            <v>4760000</v>
          </cell>
          <cell r="W3931">
            <v>4760000</v>
          </cell>
          <cell r="X3931">
            <v>0</v>
          </cell>
          <cell r="Y3931">
            <v>1</v>
          </cell>
          <cell r="Z3931">
            <v>0</v>
          </cell>
          <cell r="AA3931" t="str">
            <v>MG.HSC</v>
          </cell>
          <cell r="AB3931" t="str">
            <v>63317301</v>
          </cell>
          <cell r="AC3931" t="str">
            <v>24212001</v>
          </cell>
        </row>
        <row r="3932">
          <cell r="A3932" t="str">
            <v>014883242</v>
          </cell>
          <cell r="B3932" t="str">
            <v>Vali - HJ8*001</v>
          </cell>
          <cell r="C3932" t="str">
            <v>Cái</v>
          </cell>
          <cell r="D3932">
            <v>45194</v>
          </cell>
          <cell r="E3932">
            <v>4760000</v>
          </cell>
          <cell r="F3932">
            <v>1</v>
          </cell>
          <cell r="G3932">
            <v>1</v>
          </cell>
          <cell r="H3932">
            <v>0</v>
          </cell>
          <cell r="I3932">
            <v>0</v>
          </cell>
          <cell r="J3932">
            <v>0</v>
          </cell>
          <cell r="K3932">
            <v>0</v>
          </cell>
          <cell r="L3932">
            <v>0</v>
          </cell>
          <cell r="M3932">
            <v>1</v>
          </cell>
          <cell r="N3932">
            <v>4760000</v>
          </cell>
          <cell r="O3932">
            <v>0</v>
          </cell>
          <cell r="P3932">
            <v>0</v>
          </cell>
          <cell r="Q3932">
            <v>0</v>
          </cell>
          <cell r="R3932">
            <v>0</v>
          </cell>
          <cell r="S3932">
            <v>1</v>
          </cell>
          <cell r="T3932">
            <v>4760000</v>
          </cell>
          <cell r="U3932">
            <v>1</v>
          </cell>
          <cell r="V3932">
            <v>4760000</v>
          </cell>
          <cell r="W3932">
            <v>4760000</v>
          </cell>
          <cell r="X3932">
            <v>0</v>
          </cell>
          <cell r="Y3932">
            <v>1</v>
          </cell>
          <cell r="Z3932">
            <v>0</v>
          </cell>
          <cell r="AA3932" t="str">
            <v>MG.TV1</v>
          </cell>
          <cell r="AB3932" t="str">
            <v>63317301</v>
          </cell>
          <cell r="AC3932" t="str">
            <v>24212001</v>
          </cell>
        </row>
        <row r="3933">
          <cell r="A3933" t="str">
            <v>014883243</v>
          </cell>
          <cell r="B3933" t="str">
            <v>Vali - HJ8*001</v>
          </cell>
          <cell r="C3933" t="str">
            <v>Cái</v>
          </cell>
          <cell r="D3933">
            <v>45194</v>
          </cell>
          <cell r="E3933">
            <v>4760000</v>
          </cell>
          <cell r="F3933">
            <v>1</v>
          </cell>
          <cell r="G3933">
            <v>1</v>
          </cell>
          <cell r="H3933">
            <v>0</v>
          </cell>
          <cell r="I3933">
            <v>0</v>
          </cell>
          <cell r="J3933">
            <v>0</v>
          </cell>
          <cell r="K3933">
            <v>0</v>
          </cell>
          <cell r="L3933">
            <v>0</v>
          </cell>
          <cell r="M3933">
            <v>1</v>
          </cell>
          <cell r="N3933">
            <v>4760000</v>
          </cell>
          <cell r="O3933">
            <v>0</v>
          </cell>
          <cell r="P3933">
            <v>0</v>
          </cell>
          <cell r="Q3933">
            <v>0</v>
          </cell>
          <cell r="R3933">
            <v>0</v>
          </cell>
          <cell r="S3933">
            <v>1</v>
          </cell>
          <cell r="T3933">
            <v>4760000</v>
          </cell>
          <cell r="U3933">
            <v>1</v>
          </cell>
          <cell r="V3933">
            <v>4760000</v>
          </cell>
          <cell r="W3933">
            <v>4760000</v>
          </cell>
          <cell r="X3933">
            <v>0</v>
          </cell>
          <cell r="Y3933">
            <v>1</v>
          </cell>
          <cell r="Z3933">
            <v>0</v>
          </cell>
          <cell r="AA3933" t="str">
            <v>MG.HSC</v>
          </cell>
          <cell r="AB3933" t="str">
            <v>63317301</v>
          </cell>
          <cell r="AC3933" t="str">
            <v>24212001</v>
          </cell>
        </row>
        <row r="3934">
          <cell r="A3934" t="str">
            <v>014883244</v>
          </cell>
          <cell r="B3934" t="str">
            <v>Vali - HJ8*001</v>
          </cell>
          <cell r="C3934" t="str">
            <v>Cái</v>
          </cell>
          <cell r="D3934">
            <v>45194</v>
          </cell>
          <cell r="E3934">
            <v>4760000</v>
          </cell>
          <cell r="F3934">
            <v>1</v>
          </cell>
          <cell r="G3934">
            <v>1</v>
          </cell>
          <cell r="H3934">
            <v>0</v>
          </cell>
          <cell r="I3934">
            <v>0</v>
          </cell>
          <cell r="J3934">
            <v>0</v>
          </cell>
          <cell r="K3934">
            <v>0</v>
          </cell>
          <cell r="L3934">
            <v>0</v>
          </cell>
          <cell r="M3934">
            <v>1</v>
          </cell>
          <cell r="N3934">
            <v>4760000</v>
          </cell>
          <cell r="O3934">
            <v>0</v>
          </cell>
          <cell r="P3934">
            <v>0</v>
          </cell>
          <cell r="Q3934">
            <v>0</v>
          </cell>
          <cell r="R3934">
            <v>0</v>
          </cell>
          <cell r="S3934">
            <v>1</v>
          </cell>
          <cell r="T3934">
            <v>4760000</v>
          </cell>
          <cell r="U3934">
            <v>1</v>
          </cell>
          <cell r="V3934">
            <v>4760000</v>
          </cell>
          <cell r="W3934">
            <v>4760000</v>
          </cell>
          <cell r="X3934">
            <v>0</v>
          </cell>
          <cell r="Y3934">
            <v>1</v>
          </cell>
          <cell r="Z3934">
            <v>0</v>
          </cell>
          <cell r="AA3934" t="str">
            <v>MG.HSC</v>
          </cell>
          <cell r="AB3934" t="str">
            <v>63317301</v>
          </cell>
          <cell r="AC3934" t="str">
            <v>24212001</v>
          </cell>
        </row>
        <row r="3935">
          <cell r="A3935" t="str">
            <v>014883245</v>
          </cell>
          <cell r="B3935" t="str">
            <v>Vali - HJ8*001</v>
          </cell>
          <cell r="C3935" t="str">
            <v>Cái</v>
          </cell>
          <cell r="D3935">
            <v>45194</v>
          </cell>
          <cell r="E3935">
            <v>4760000</v>
          </cell>
          <cell r="F3935">
            <v>1</v>
          </cell>
          <cell r="G3935">
            <v>1</v>
          </cell>
          <cell r="H3935">
            <v>0</v>
          </cell>
          <cell r="I3935">
            <v>0</v>
          </cell>
          <cell r="J3935">
            <v>0</v>
          </cell>
          <cell r="K3935">
            <v>0</v>
          </cell>
          <cell r="L3935">
            <v>0</v>
          </cell>
          <cell r="M3935">
            <v>1</v>
          </cell>
          <cell r="N3935">
            <v>4760000</v>
          </cell>
          <cell r="O3935">
            <v>0</v>
          </cell>
          <cell r="P3935">
            <v>0</v>
          </cell>
          <cell r="Q3935">
            <v>0</v>
          </cell>
          <cell r="R3935">
            <v>0</v>
          </cell>
          <cell r="S3935">
            <v>1</v>
          </cell>
          <cell r="T3935">
            <v>4760000</v>
          </cell>
          <cell r="U3935">
            <v>1</v>
          </cell>
          <cell r="V3935">
            <v>4760000</v>
          </cell>
          <cell r="W3935">
            <v>4760000</v>
          </cell>
          <cell r="X3935">
            <v>0</v>
          </cell>
          <cell r="Y3935">
            <v>1</v>
          </cell>
          <cell r="Z3935">
            <v>0</v>
          </cell>
          <cell r="AA3935" t="str">
            <v>MG.HSC</v>
          </cell>
          <cell r="AB3935" t="str">
            <v>63317301</v>
          </cell>
          <cell r="AC3935" t="str">
            <v>24212001</v>
          </cell>
        </row>
        <row r="3936">
          <cell r="A3936" t="str">
            <v>014883246</v>
          </cell>
          <cell r="B3936" t="str">
            <v>Vali - HJ8*001</v>
          </cell>
          <cell r="C3936" t="str">
            <v>Cái</v>
          </cell>
          <cell r="D3936">
            <v>45194</v>
          </cell>
          <cell r="E3936">
            <v>4760000</v>
          </cell>
          <cell r="F3936">
            <v>1</v>
          </cell>
          <cell r="G3936">
            <v>1</v>
          </cell>
          <cell r="H3936">
            <v>0</v>
          </cell>
          <cell r="I3936">
            <v>0</v>
          </cell>
          <cell r="J3936">
            <v>0</v>
          </cell>
          <cell r="K3936">
            <v>0</v>
          </cell>
          <cell r="L3936">
            <v>0</v>
          </cell>
          <cell r="M3936">
            <v>1</v>
          </cell>
          <cell r="N3936">
            <v>4760000</v>
          </cell>
          <cell r="O3936">
            <v>0</v>
          </cell>
          <cell r="P3936">
            <v>0</v>
          </cell>
          <cell r="Q3936">
            <v>0</v>
          </cell>
          <cell r="R3936">
            <v>0</v>
          </cell>
          <cell r="S3936">
            <v>1</v>
          </cell>
          <cell r="T3936">
            <v>4760000</v>
          </cell>
          <cell r="U3936">
            <v>1</v>
          </cell>
          <cell r="V3936">
            <v>4760000</v>
          </cell>
          <cell r="W3936">
            <v>4760000</v>
          </cell>
          <cell r="X3936">
            <v>0</v>
          </cell>
          <cell r="Y3936">
            <v>1</v>
          </cell>
          <cell r="Z3936">
            <v>0</v>
          </cell>
          <cell r="AA3936" t="str">
            <v>MG.HSC</v>
          </cell>
          <cell r="AB3936" t="str">
            <v>63317301</v>
          </cell>
          <cell r="AC3936" t="str">
            <v>24212001</v>
          </cell>
        </row>
        <row r="3937">
          <cell r="A3937" t="str">
            <v>014883247</v>
          </cell>
          <cell r="B3937" t="str">
            <v>Vali - HJ8*001</v>
          </cell>
          <cell r="C3937" t="str">
            <v>Cái</v>
          </cell>
          <cell r="D3937">
            <v>45194</v>
          </cell>
          <cell r="E3937">
            <v>4760000</v>
          </cell>
          <cell r="F3937">
            <v>1</v>
          </cell>
          <cell r="G3937">
            <v>1</v>
          </cell>
          <cell r="H3937">
            <v>0</v>
          </cell>
          <cell r="I3937">
            <v>0</v>
          </cell>
          <cell r="J3937">
            <v>0</v>
          </cell>
          <cell r="K3937">
            <v>0</v>
          </cell>
          <cell r="L3937">
            <v>0</v>
          </cell>
          <cell r="M3937">
            <v>1</v>
          </cell>
          <cell r="N3937">
            <v>4760000</v>
          </cell>
          <cell r="O3937">
            <v>0</v>
          </cell>
          <cell r="P3937">
            <v>0</v>
          </cell>
          <cell r="Q3937">
            <v>0</v>
          </cell>
          <cell r="R3937">
            <v>0</v>
          </cell>
          <cell r="S3937">
            <v>1</v>
          </cell>
          <cell r="T3937">
            <v>4760000</v>
          </cell>
          <cell r="U3937">
            <v>1</v>
          </cell>
          <cell r="V3937">
            <v>4760000</v>
          </cell>
          <cell r="W3937">
            <v>4760000</v>
          </cell>
          <cell r="X3937">
            <v>0</v>
          </cell>
          <cell r="Y3937">
            <v>1</v>
          </cell>
          <cell r="Z3937">
            <v>0</v>
          </cell>
          <cell r="AA3937" t="str">
            <v>DAUTU</v>
          </cell>
          <cell r="AB3937" t="str">
            <v>632.22301</v>
          </cell>
          <cell r="AC3937" t="str">
            <v>24212001</v>
          </cell>
        </row>
        <row r="3938">
          <cell r="A3938" t="str">
            <v>014883248</v>
          </cell>
          <cell r="B3938" t="str">
            <v>Vali - HJ8*001</v>
          </cell>
          <cell r="C3938" t="str">
            <v>Cái</v>
          </cell>
          <cell r="D3938">
            <v>45194</v>
          </cell>
          <cell r="E3938">
            <v>4760000</v>
          </cell>
          <cell r="F3938">
            <v>1</v>
          </cell>
          <cell r="G3938">
            <v>1</v>
          </cell>
          <cell r="H3938">
            <v>0</v>
          </cell>
          <cell r="I3938">
            <v>0</v>
          </cell>
          <cell r="J3938">
            <v>0</v>
          </cell>
          <cell r="K3938">
            <v>0</v>
          </cell>
          <cell r="L3938">
            <v>0</v>
          </cell>
          <cell r="M3938">
            <v>1</v>
          </cell>
          <cell r="N3938">
            <v>4760000</v>
          </cell>
          <cell r="O3938">
            <v>0</v>
          </cell>
          <cell r="P3938">
            <v>0</v>
          </cell>
          <cell r="Q3938">
            <v>0</v>
          </cell>
          <cell r="R3938">
            <v>0</v>
          </cell>
          <cell r="S3938">
            <v>1</v>
          </cell>
          <cell r="T3938">
            <v>4760000</v>
          </cell>
          <cell r="U3938">
            <v>1</v>
          </cell>
          <cell r="V3938">
            <v>4760000</v>
          </cell>
          <cell r="W3938">
            <v>4760000</v>
          </cell>
          <cell r="X3938">
            <v>0</v>
          </cell>
          <cell r="Y3938">
            <v>1</v>
          </cell>
          <cell r="Z3938">
            <v>0</v>
          </cell>
          <cell r="AA3938" t="str">
            <v>DAUTU</v>
          </cell>
          <cell r="AB3938" t="str">
            <v>632.22301</v>
          </cell>
          <cell r="AC3938" t="str">
            <v>24212001</v>
          </cell>
        </row>
        <row r="3939">
          <cell r="A3939" t="str">
            <v>014883249</v>
          </cell>
          <cell r="B3939" t="str">
            <v>Vali - HJ8*001</v>
          </cell>
          <cell r="C3939" t="str">
            <v>Cái</v>
          </cell>
          <cell r="D3939">
            <v>45194</v>
          </cell>
          <cell r="E3939">
            <v>4760000</v>
          </cell>
          <cell r="F3939">
            <v>1</v>
          </cell>
          <cell r="G3939">
            <v>1</v>
          </cell>
          <cell r="H3939">
            <v>0</v>
          </cell>
          <cell r="I3939">
            <v>0</v>
          </cell>
          <cell r="J3939">
            <v>0</v>
          </cell>
          <cell r="K3939">
            <v>0</v>
          </cell>
          <cell r="L3939">
            <v>0</v>
          </cell>
          <cell r="M3939">
            <v>1</v>
          </cell>
          <cell r="N3939">
            <v>4760000</v>
          </cell>
          <cell r="O3939">
            <v>0</v>
          </cell>
          <cell r="P3939">
            <v>0</v>
          </cell>
          <cell r="Q3939">
            <v>0</v>
          </cell>
          <cell r="R3939">
            <v>0</v>
          </cell>
          <cell r="S3939">
            <v>1</v>
          </cell>
          <cell r="T3939">
            <v>4760000</v>
          </cell>
          <cell r="U3939">
            <v>1</v>
          </cell>
          <cell r="V3939">
            <v>4760000</v>
          </cell>
          <cell r="W3939">
            <v>4760000</v>
          </cell>
          <cell r="X3939">
            <v>0</v>
          </cell>
          <cell r="Y3939">
            <v>1</v>
          </cell>
          <cell r="Z3939">
            <v>0</v>
          </cell>
          <cell r="AA3939" t="str">
            <v>QLC</v>
          </cell>
          <cell r="AB3939" t="str">
            <v>64232001</v>
          </cell>
          <cell r="AC3939" t="str">
            <v>24212001</v>
          </cell>
        </row>
        <row r="3940">
          <cell r="A3940" t="str">
            <v>014883250</v>
          </cell>
          <cell r="B3940" t="str">
            <v>Vali - HJ8*001</v>
          </cell>
          <cell r="C3940" t="str">
            <v>Cái</v>
          </cell>
          <cell r="D3940">
            <v>45194</v>
          </cell>
          <cell r="E3940">
            <v>4760000</v>
          </cell>
          <cell r="F3940">
            <v>1</v>
          </cell>
          <cell r="G3940">
            <v>1</v>
          </cell>
          <cell r="H3940">
            <v>0</v>
          </cell>
          <cell r="I3940">
            <v>0</v>
          </cell>
          <cell r="J3940">
            <v>0</v>
          </cell>
          <cell r="K3940">
            <v>0</v>
          </cell>
          <cell r="L3940">
            <v>0</v>
          </cell>
          <cell r="M3940">
            <v>1</v>
          </cell>
          <cell r="N3940">
            <v>4760000</v>
          </cell>
          <cell r="O3940">
            <v>0</v>
          </cell>
          <cell r="P3940">
            <v>0</v>
          </cell>
          <cell r="Q3940">
            <v>0</v>
          </cell>
          <cell r="R3940">
            <v>0</v>
          </cell>
          <cell r="S3940">
            <v>1</v>
          </cell>
          <cell r="T3940">
            <v>4760000</v>
          </cell>
          <cell r="U3940">
            <v>1</v>
          </cell>
          <cell r="V3940">
            <v>4760000</v>
          </cell>
          <cell r="W3940">
            <v>4760000</v>
          </cell>
          <cell r="X3940">
            <v>0</v>
          </cell>
          <cell r="Y3940">
            <v>1</v>
          </cell>
          <cell r="Z3940">
            <v>0</v>
          </cell>
          <cell r="AA3940" t="str">
            <v>DAUTU</v>
          </cell>
          <cell r="AB3940" t="str">
            <v>632.22301</v>
          </cell>
          <cell r="AC3940" t="str">
            <v>24212001</v>
          </cell>
        </row>
        <row r="3941">
          <cell r="A3941" t="str">
            <v>014883251</v>
          </cell>
          <cell r="B3941" t="str">
            <v>Vali - HJ8*001</v>
          </cell>
          <cell r="C3941" t="str">
            <v>Cái</v>
          </cell>
          <cell r="D3941">
            <v>45194</v>
          </cell>
          <cell r="E3941">
            <v>4760000</v>
          </cell>
          <cell r="F3941">
            <v>1</v>
          </cell>
          <cell r="G3941">
            <v>1</v>
          </cell>
          <cell r="H3941">
            <v>0</v>
          </cell>
          <cell r="I3941">
            <v>0</v>
          </cell>
          <cell r="J3941">
            <v>0</v>
          </cell>
          <cell r="K3941">
            <v>0</v>
          </cell>
          <cell r="L3941">
            <v>0</v>
          </cell>
          <cell r="M3941">
            <v>1</v>
          </cell>
          <cell r="N3941">
            <v>4760000</v>
          </cell>
          <cell r="O3941">
            <v>0</v>
          </cell>
          <cell r="P3941">
            <v>0</v>
          </cell>
          <cell r="Q3941">
            <v>0</v>
          </cell>
          <cell r="R3941">
            <v>0</v>
          </cell>
          <cell r="S3941">
            <v>1</v>
          </cell>
          <cell r="T3941">
            <v>4760000</v>
          </cell>
          <cell r="U3941">
            <v>1</v>
          </cell>
          <cell r="V3941">
            <v>4760000</v>
          </cell>
          <cell r="W3941">
            <v>4760000</v>
          </cell>
          <cell r="X3941">
            <v>0</v>
          </cell>
          <cell r="Y3941">
            <v>1</v>
          </cell>
          <cell r="Z3941">
            <v>0</v>
          </cell>
          <cell r="AA3941" t="str">
            <v>FI</v>
          </cell>
          <cell r="AB3941" t="str">
            <v>64232001</v>
          </cell>
          <cell r="AC3941" t="str">
            <v>24212001</v>
          </cell>
        </row>
        <row r="3942">
          <cell r="A3942" t="str">
            <v>014883252</v>
          </cell>
          <cell r="B3942" t="str">
            <v>Vali - HJ8*001</v>
          </cell>
          <cell r="C3942" t="str">
            <v>Cái</v>
          </cell>
          <cell r="D3942">
            <v>45194</v>
          </cell>
          <cell r="E3942">
            <v>4760000</v>
          </cell>
          <cell r="F3942">
            <v>1</v>
          </cell>
          <cell r="G3942">
            <v>1</v>
          </cell>
          <cell r="H3942">
            <v>0</v>
          </cell>
          <cell r="I3942">
            <v>0</v>
          </cell>
          <cell r="J3942">
            <v>0</v>
          </cell>
          <cell r="K3942">
            <v>0</v>
          </cell>
          <cell r="L3942">
            <v>0</v>
          </cell>
          <cell r="M3942">
            <v>1</v>
          </cell>
          <cell r="N3942">
            <v>4760000</v>
          </cell>
          <cell r="O3942">
            <v>0</v>
          </cell>
          <cell r="P3942">
            <v>0</v>
          </cell>
          <cell r="Q3942">
            <v>0</v>
          </cell>
          <cell r="R3942">
            <v>0</v>
          </cell>
          <cell r="S3942">
            <v>1</v>
          </cell>
          <cell r="T3942">
            <v>4760000</v>
          </cell>
          <cell r="U3942">
            <v>1</v>
          </cell>
          <cell r="V3942">
            <v>4760000</v>
          </cell>
          <cell r="W3942">
            <v>4760000</v>
          </cell>
          <cell r="X3942">
            <v>0</v>
          </cell>
          <cell r="Y3942">
            <v>1</v>
          </cell>
          <cell r="Z3942">
            <v>0</v>
          </cell>
          <cell r="AA3942" t="str">
            <v>FI</v>
          </cell>
          <cell r="AB3942" t="str">
            <v>63317301</v>
          </cell>
          <cell r="AC3942" t="str">
            <v>24212001</v>
          </cell>
        </row>
        <row r="3943">
          <cell r="A3943" t="str">
            <v>014883253</v>
          </cell>
          <cell r="B3943" t="str">
            <v>Vali - HJ8*001</v>
          </cell>
          <cell r="C3943" t="str">
            <v>Cái</v>
          </cell>
          <cell r="D3943">
            <v>45194</v>
          </cell>
          <cell r="E3943">
            <v>4760000</v>
          </cell>
          <cell r="F3943">
            <v>1</v>
          </cell>
          <cell r="G3943">
            <v>1</v>
          </cell>
          <cell r="H3943">
            <v>0</v>
          </cell>
          <cell r="I3943">
            <v>0</v>
          </cell>
          <cell r="J3943">
            <v>0</v>
          </cell>
          <cell r="K3943">
            <v>0</v>
          </cell>
          <cell r="L3943">
            <v>0</v>
          </cell>
          <cell r="M3943">
            <v>1</v>
          </cell>
          <cell r="N3943">
            <v>4760000</v>
          </cell>
          <cell r="O3943">
            <v>0</v>
          </cell>
          <cell r="P3943">
            <v>0</v>
          </cell>
          <cell r="Q3943">
            <v>0</v>
          </cell>
          <cell r="R3943">
            <v>0</v>
          </cell>
          <cell r="S3943">
            <v>1</v>
          </cell>
          <cell r="T3943">
            <v>4760000</v>
          </cell>
          <cell r="U3943">
            <v>1</v>
          </cell>
          <cell r="V3943">
            <v>4760000</v>
          </cell>
          <cell r="W3943">
            <v>4760000</v>
          </cell>
          <cell r="X3943">
            <v>0</v>
          </cell>
          <cell r="Y3943">
            <v>1</v>
          </cell>
          <cell r="Z3943">
            <v>0</v>
          </cell>
          <cell r="AA3943" t="str">
            <v>FI</v>
          </cell>
          <cell r="AB3943" t="str">
            <v>63317301</v>
          </cell>
          <cell r="AC3943" t="str">
            <v>24212001</v>
          </cell>
        </row>
        <row r="3944">
          <cell r="A3944" t="str">
            <v>014883254</v>
          </cell>
          <cell r="B3944" t="str">
            <v>Vali - HJ8*001</v>
          </cell>
          <cell r="C3944" t="str">
            <v>Cái</v>
          </cell>
          <cell r="D3944">
            <v>45194</v>
          </cell>
          <cell r="E3944">
            <v>4760000</v>
          </cell>
          <cell r="F3944">
            <v>1</v>
          </cell>
          <cell r="G3944">
            <v>1</v>
          </cell>
          <cell r="H3944">
            <v>0</v>
          </cell>
          <cell r="I3944">
            <v>0</v>
          </cell>
          <cell r="J3944">
            <v>0</v>
          </cell>
          <cell r="K3944">
            <v>0</v>
          </cell>
          <cell r="L3944">
            <v>0</v>
          </cell>
          <cell r="M3944">
            <v>1</v>
          </cell>
          <cell r="N3944">
            <v>4760000</v>
          </cell>
          <cell r="O3944">
            <v>0</v>
          </cell>
          <cell r="P3944">
            <v>0</v>
          </cell>
          <cell r="Q3944">
            <v>0</v>
          </cell>
          <cell r="R3944">
            <v>0</v>
          </cell>
          <cell r="S3944">
            <v>1</v>
          </cell>
          <cell r="T3944">
            <v>4760000</v>
          </cell>
          <cell r="U3944">
            <v>1</v>
          </cell>
          <cell r="V3944">
            <v>4760000</v>
          </cell>
          <cell r="W3944">
            <v>4760000</v>
          </cell>
          <cell r="X3944">
            <v>0</v>
          </cell>
          <cell r="Y3944">
            <v>1</v>
          </cell>
          <cell r="Z3944">
            <v>0</v>
          </cell>
          <cell r="AA3944" t="str">
            <v>FI</v>
          </cell>
          <cell r="AB3944" t="str">
            <v>63317301</v>
          </cell>
          <cell r="AC3944" t="str">
            <v>24212001</v>
          </cell>
        </row>
        <row r="3945">
          <cell r="A3945" t="str">
            <v>014883255</v>
          </cell>
          <cell r="B3945" t="str">
            <v>Vali - HJ8*001</v>
          </cell>
          <cell r="C3945" t="str">
            <v>Cái</v>
          </cell>
          <cell r="D3945">
            <v>45194</v>
          </cell>
          <cell r="E3945">
            <v>4760000</v>
          </cell>
          <cell r="F3945">
            <v>1</v>
          </cell>
          <cell r="G3945">
            <v>1</v>
          </cell>
          <cell r="H3945">
            <v>0</v>
          </cell>
          <cell r="I3945">
            <v>0</v>
          </cell>
          <cell r="J3945">
            <v>0</v>
          </cell>
          <cell r="K3945">
            <v>0</v>
          </cell>
          <cell r="L3945">
            <v>0</v>
          </cell>
          <cell r="M3945">
            <v>1</v>
          </cell>
          <cell r="N3945">
            <v>4760000</v>
          </cell>
          <cell r="O3945">
            <v>0</v>
          </cell>
          <cell r="P3945">
            <v>0</v>
          </cell>
          <cell r="Q3945">
            <v>0</v>
          </cell>
          <cell r="R3945">
            <v>0</v>
          </cell>
          <cell r="S3945">
            <v>1</v>
          </cell>
          <cell r="T3945">
            <v>4760000</v>
          </cell>
          <cell r="U3945">
            <v>1</v>
          </cell>
          <cell r="V3945">
            <v>4760000</v>
          </cell>
          <cell r="W3945">
            <v>4760000</v>
          </cell>
          <cell r="X3945">
            <v>0</v>
          </cell>
          <cell r="Y3945">
            <v>1</v>
          </cell>
          <cell r="Z3945">
            <v>0</v>
          </cell>
          <cell r="AA3945" t="str">
            <v>FI</v>
          </cell>
          <cell r="AB3945" t="str">
            <v>63317301</v>
          </cell>
          <cell r="AC3945" t="str">
            <v>24212001</v>
          </cell>
        </row>
        <row r="3946">
          <cell r="A3946" t="str">
            <v>014883256</v>
          </cell>
          <cell r="B3946" t="str">
            <v>Vali - HJ8*001</v>
          </cell>
          <cell r="C3946" t="str">
            <v>Cái</v>
          </cell>
          <cell r="D3946">
            <v>45194</v>
          </cell>
          <cell r="E3946">
            <v>4760000</v>
          </cell>
          <cell r="F3946">
            <v>1</v>
          </cell>
          <cell r="G3946">
            <v>1</v>
          </cell>
          <cell r="H3946">
            <v>0</v>
          </cell>
          <cell r="I3946">
            <v>0</v>
          </cell>
          <cell r="J3946">
            <v>0</v>
          </cell>
          <cell r="K3946">
            <v>0</v>
          </cell>
          <cell r="L3946">
            <v>0</v>
          </cell>
          <cell r="M3946">
            <v>1</v>
          </cell>
          <cell r="N3946">
            <v>4760000</v>
          </cell>
          <cell r="O3946">
            <v>0</v>
          </cell>
          <cell r="P3946">
            <v>0</v>
          </cell>
          <cell r="Q3946">
            <v>0</v>
          </cell>
          <cell r="R3946">
            <v>0</v>
          </cell>
          <cell r="S3946">
            <v>1</v>
          </cell>
          <cell r="T3946">
            <v>4760000</v>
          </cell>
          <cell r="U3946">
            <v>1</v>
          </cell>
          <cell r="V3946">
            <v>4760000</v>
          </cell>
          <cell r="W3946">
            <v>4760000</v>
          </cell>
          <cell r="X3946">
            <v>0</v>
          </cell>
          <cell r="Y3946">
            <v>1</v>
          </cell>
          <cell r="Z3946">
            <v>0</v>
          </cell>
          <cell r="AA3946" t="str">
            <v>FI</v>
          </cell>
          <cell r="AB3946" t="str">
            <v>63317301</v>
          </cell>
          <cell r="AC3946" t="str">
            <v>24212001</v>
          </cell>
        </row>
        <row r="3947">
          <cell r="A3947" t="str">
            <v>014883257</v>
          </cell>
          <cell r="B3947" t="str">
            <v>Vali - HJ8*001</v>
          </cell>
          <cell r="C3947" t="str">
            <v>Cái</v>
          </cell>
          <cell r="D3947">
            <v>45194</v>
          </cell>
          <cell r="E3947">
            <v>4760000</v>
          </cell>
          <cell r="F3947">
            <v>1</v>
          </cell>
          <cell r="G3947">
            <v>1</v>
          </cell>
          <cell r="H3947">
            <v>0</v>
          </cell>
          <cell r="I3947">
            <v>0</v>
          </cell>
          <cell r="J3947">
            <v>0</v>
          </cell>
          <cell r="K3947">
            <v>0</v>
          </cell>
          <cell r="L3947">
            <v>0</v>
          </cell>
          <cell r="M3947">
            <v>1</v>
          </cell>
          <cell r="N3947">
            <v>4760000</v>
          </cell>
          <cell r="O3947">
            <v>0</v>
          </cell>
          <cell r="P3947">
            <v>0</v>
          </cell>
          <cell r="Q3947">
            <v>0</v>
          </cell>
          <cell r="R3947">
            <v>0</v>
          </cell>
          <cell r="S3947">
            <v>1</v>
          </cell>
          <cell r="T3947">
            <v>4760000</v>
          </cell>
          <cell r="U3947">
            <v>1</v>
          </cell>
          <cell r="V3947">
            <v>4760000</v>
          </cell>
          <cell r="W3947">
            <v>4760000</v>
          </cell>
          <cell r="X3947">
            <v>0</v>
          </cell>
          <cell r="Y3947">
            <v>1</v>
          </cell>
          <cell r="Z3947">
            <v>0</v>
          </cell>
          <cell r="AA3947" t="str">
            <v>KDV</v>
          </cell>
          <cell r="AB3947" t="str">
            <v>632.22302</v>
          </cell>
          <cell r="AC3947" t="str">
            <v>24212001</v>
          </cell>
        </row>
        <row r="3948">
          <cell r="A3948" t="str">
            <v>014883258</v>
          </cell>
          <cell r="B3948" t="str">
            <v>Vali - HJ8*001</v>
          </cell>
          <cell r="C3948" t="str">
            <v>Cái</v>
          </cell>
          <cell r="D3948">
            <v>45194</v>
          </cell>
          <cell r="E3948">
            <v>4760000</v>
          </cell>
          <cell r="F3948">
            <v>1</v>
          </cell>
          <cell r="G3948">
            <v>1</v>
          </cell>
          <cell r="H3948">
            <v>0</v>
          </cell>
          <cell r="I3948">
            <v>0</v>
          </cell>
          <cell r="J3948">
            <v>0</v>
          </cell>
          <cell r="K3948">
            <v>0</v>
          </cell>
          <cell r="L3948">
            <v>0</v>
          </cell>
          <cell r="M3948">
            <v>1</v>
          </cell>
          <cell r="N3948">
            <v>4760000</v>
          </cell>
          <cell r="O3948">
            <v>0</v>
          </cell>
          <cell r="P3948">
            <v>0</v>
          </cell>
          <cell r="Q3948">
            <v>0</v>
          </cell>
          <cell r="R3948">
            <v>0</v>
          </cell>
          <cell r="S3948">
            <v>1</v>
          </cell>
          <cell r="T3948">
            <v>4760000</v>
          </cell>
          <cell r="U3948">
            <v>1</v>
          </cell>
          <cell r="V3948">
            <v>4760000</v>
          </cell>
          <cell r="W3948">
            <v>4760000</v>
          </cell>
          <cell r="X3948">
            <v>0</v>
          </cell>
          <cell r="Y3948">
            <v>1</v>
          </cell>
          <cell r="Z3948">
            <v>0</v>
          </cell>
          <cell r="AA3948" t="str">
            <v>KDV</v>
          </cell>
          <cell r="AB3948" t="str">
            <v>632.22302</v>
          </cell>
          <cell r="AC3948" t="str">
            <v>24212001</v>
          </cell>
        </row>
        <row r="3949">
          <cell r="A3949" t="str">
            <v>014883259</v>
          </cell>
          <cell r="B3949" t="str">
            <v>Vali - HJ8*001</v>
          </cell>
          <cell r="C3949" t="str">
            <v>Cái</v>
          </cell>
          <cell r="D3949">
            <v>45194</v>
          </cell>
          <cell r="E3949">
            <v>4760000</v>
          </cell>
          <cell r="F3949">
            <v>1</v>
          </cell>
          <cell r="G3949">
            <v>1</v>
          </cell>
          <cell r="H3949">
            <v>0</v>
          </cell>
          <cell r="I3949">
            <v>0</v>
          </cell>
          <cell r="J3949">
            <v>0</v>
          </cell>
          <cell r="K3949">
            <v>0</v>
          </cell>
          <cell r="L3949">
            <v>0</v>
          </cell>
          <cell r="M3949">
            <v>1</v>
          </cell>
          <cell r="N3949">
            <v>4760000</v>
          </cell>
          <cell r="O3949">
            <v>0</v>
          </cell>
          <cell r="P3949">
            <v>0</v>
          </cell>
          <cell r="Q3949">
            <v>0</v>
          </cell>
          <cell r="R3949">
            <v>0</v>
          </cell>
          <cell r="S3949">
            <v>1</v>
          </cell>
          <cell r="T3949">
            <v>4760000</v>
          </cell>
          <cell r="U3949">
            <v>1</v>
          </cell>
          <cell r="V3949">
            <v>4760000</v>
          </cell>
          <cell r="W3949">
            <v>4760000</v>
          </cell>
          <cell r="X3949">
            <v>0</v>
          </cell>
          <cell r="Y3949">
            <v>1</v>
          </cell>
          <cell r="Z3949">
            <v>0</v>
          </cell>
          <cell r="AA3949" t="str">
            <v>KDV</v>
          </cell>
          <cell r="AB3949" t="str">
            <v>632.22302</v>
          </cell>
          <cell r="AC3949" t="str">
            <v>24212001</v>
          </cell>
        </row>
        <row r="3950">
          <cell r="A3950" t="str">
            <v>014883260</v>
          </cell>
          <cell r="B3950" t="str">
            <v>Vali - HJ8*001</v>
          </cell>
          <cell r="C3950" t="str">
            <v>Cái</v>
          </cell>
          <cell r="D3950">
            <v>45194</v>
          </cell>
          <cell r="E3950">
            <v>4760000</v>
          </cell>
          <cell r="F3950">
            <v>1</v>
          </cell>
          <cell r="G3950">
            <v>1</v>
          </cell>
          <cell r="H3950">
            <v>0</v>
          </cell>
          <cell r="I3950">
            <v>0</v>
          </cell>
          <cell r="J3950">
            <v>0</v>
          </cell>
          <cell r="K3950">
            <v>0</v>
          </cell>
          <cell r="L3950">
            <v>0</v>
          </cell>
          <cell r="M3950">
            <v>1</v>
          </cell>
          <cell r="N3950">
            <v>4760000</v>
          </cell>
          <cell r="O3950">
            <v>0</v>
          </cell>
          <cell r="P3950">
            <v>0</v>
          </cell>
          <cell r="Q3950">
            <v>0</v>
          </cell>
          <cell r="R3950">
            <v>0</v>
          </cell>
          <cell r="S3950">
            <v>1</v>
          </cell>
          <cell r="T3950">
            <v>4760000</v>
          </cell>
          <cell r="U3950">
            <v>1</v>
          </cell>
          <cell r="V3950">
            <v>4760000</v>
          </cell>
          <cell r="W3950">
            <v>4760000</v>
          </cell>
          <cell r="X3950">
            <v>0</v>
          </cell>
          <cell r="Y3950">
            <v>1</v>
          </cell>
          <cell r="Z3950">
            <v>0</v>
          </cell>
          <cell r="AA3950" t="str">
            <v>KDV</v>
          </cell>
          <cell r="AB3950" t="str">
            <v>632.22302</v>
          </cell>
          <cell r="AC3950" t="str">
            <v>24212001</v>
          </cell>
        </row>
        <row r="3951">
          <cell r="A3951" t="str">
            <v>014883261</v>
          </cell>
          <cell r="B3951" t="str">
            <v>Vali - HJ8*001</v>
          </cell>
          <cell r="C3951" t="str">
            <v>Cái</v>
          </cell>
          <cell r="D3951">
            <v>45194</v>
          </cell>
          <cell r="E3951">
            <v>4760000</v>
          </cell>
          <cell r="F3951">
            <v>1</v>
          </cell>
          <cell r="G3951">
            <v>1</v>
          </cell>
          <cell r="H3951">
            <v>0</v>
          </cell>
          <cell r="I3951">
            <v>0</v>
          </cell>
          <cell r="J3951">
            <v>0</v>
          </cell>
          <cell r="K3951">
            <v>0</v>
          </cell>
          <cell r="L3951">
            <v>0</v>
          </cell>
          <cell r="M3951">
            <v>1</v>
          </cell>
          <cell r="N3951">
            <v>4760000</v>
          </cell>
          <cell r="O3951">
            <v>0</v>
          </cell>
          <cell r="P3951">
            <v>0</v>
          </cell>
          <cell r="Q3951">
            <v>0</v>
          </cell>
          <cell r="R3951">
            <v>0</v>
          </cell>
          <cell r="S3951">
            <v>1</v>
          </cell>
          <cell r="T3951">
            <v>4760000</v>
          </cell>
          <cell r="U3951">
            <v>1</v>
          </cell>
          <cell r="V3951">
            <v>4760000</v>
          </cell>
          <cell r="W3951">
            <v>4760000</v>
          </cell>
          <cell r="X3951">
            <v>0</v>
          </cell>
          <cell r="Y3951">
            <v>1</v>
          </cell>
          <cell r="Z3951">
            <v>0</v>
          </cell>
          <cell r="AA3951" t="str">
            <v>KDV</v>
          </cell>
          <cell r="AB3951" t="str">
            <v>632.22302</v>
          </cell>
          <cell r="AC3951" t="str">
            <v>24212001</v>
          </cell>
        </row>
        <row r="3952">
          <cell r="A3952" t="str">
            <v>014883262</v>
          </cell>
          <cell r="B3952" t="str">
            <v>Vali - HJ8*001</v>
          </cell>
          <cell r="C3952" t="str">
            <v>Cái</v>
          </cell>
          <cell r="D3952">
            <v>45194</v>
          </cell>
          <cell r="E3952">
            <v>4760000</v>
          </cell>
          <cell r="F3952">
            <v>1</v>
          </cell>
          <cell r="G3952">
            <v>1</v>
          </cell>
          <cell r="H3952">
            <v>0</v>
          </cell>
          <cell r="I3952">
            <v>0</v>
          </cell>
          <cell r="J3952">
            <v>0</v>
          </cell>
          <cell r="K3952">
            <v>0</v>
          </cell>
          <cell r="L3952">
            <v>0</v>
          </cell>
          <cell r="M3952">
            <v>1</v>
          </cell>
          <cell r="N3952">
            <v>4760000</v>
          </cell>
          <cell r="O3952">
            <v>0</v>
          </cell>
          <cell r="P3952">
            <v>0</v>
          </cell>
          <cell r="Q3952">
            <v>0</v>
          </cell>
          <cell r="R3952">
            <v>0</v>
          </cell>
          <cell r="S3952">
            <v>1</v>
          </cell>
          <cell r="T3952">
            <v>4760000</v>
          </cell>
          <cell r="U3952">
            <v>1</v>
          </cell>
          <cell r="V3952">
            <v>4760000</v>
          </cell>
          <cell r="W3952">
            <v>4760000</v>
          </cell>
          <cell r="X3952">
            <v>0</v>
          </cell>
          <cell r="Y3952">
            <v>1</v>
          </cell>
          <cell r="Z3952">
            <v>0</v>
          </cell>
          <cell r="AA3952" t="str">
            <v>QLC</v>
          </cell>
          <cell r="AB3952" t="str">
            <v>632.22302</v>
          </cell>
          <cell r="AC3952" t="str">
            <v>24212001</v>
          </cell>
        </row>
        <row r="3953">
          <cell r="A3953" t="str">
            <v>014883263</v>
          </cell>
          <cell r="B3953" t="str">
            <v>Vali - HJ8*001</v>
          </cell>
          <cell r="C3953" t="str">
            <v>Cái</v>
          </cell>
          <cell r="D3953">
            <v>45194</v>
          </cell>
          <cell r="E3953">
            <v>4760000</v>
          </cell>
          <cell r="F3953">
            <v>1</v>
          </cell>
          <cell r="G3953">
            <v>1</v>
          </cell>
          <cell r="H3953">
            <v>0</v>
          </cell>
          <cell r="I3953">
            <v>0</v>
          </cell>
          <cell r="J3953">
            <v>0</v>
          </cell>
          <cell r="K3953">
            <v>0</v>
          </cell>
          <cell r="L3953">
            <v>0</v>
          </cell>
          <cell r="M3953">
            <v>1</v>
          </cell>
          <cell r="N3953">
            <v>4760000</v>
          </cell>
          <cell r="O3953">
            <v>0</v>
          </cell>
          <cell r="P3953">
            <v>0</v>
          </cell>
          <cell r="Q3953">
            <v>0</v>
          </cell>
          <cell r="R3953">
            <v>0</v>
          </cell>
          <cell r="S3953">
            <v>1</v>
          </cell>
          <cell r="T3953">
            <v>4760000</v>
          </cell>
          <cell r="U3953">
            <v>1</v>
          </cell>
          <cell r="V3953">
            <v>4760000</v>
          </cell>
          <cell r="W3953">
            <v>4760000</v>
          </cell>
          <cell r="X3953">
            <v>0</v>
          </cell>
          <cell r="Y3953">
            <v>1</v>
          </cell>
          <cell r="Z3953">
            <v>0</v>
          </cell>
          <cell r="AA3953" t="str">
            <v>TUVAN</v>
          </cell>
          <cell r="AB3953" t="str">
            <v>63356301</v>
          </cell>
          <cell r="AC3953" t="str">
            <v>24212001</v>
          </cell>
        </row>
        <row r="3954">
          <cell r="A3954" t="str">
            <v>014883264</v>
          </cell>
          <cell r="B3954" t="str">
            <v>Vali - HJ8*001</v>
          </cell>
          <cell r="C3954" t="str">
            <v>Cái</v>
          </cell>
          <cell r="D3954">
            <v>45194</v>
          </cell>
          <cell r="E3954">
            <v>4760000</v>
          </cell>
          <cell r="F3954">
            <v>1</v>
          </cell>
          <cell r="G3954">
            <v>1</v>
          </cell>
          <cell r="H3954">
            <v>0</v>
          </cell>
          <cell r="I3954">
            <v>0</v>
          </cell>
          <cell r="J3954">
            <v>0</v>
          </cell>
          <cell r="K3954">
            <v>0</v>
          </cell>
          <cell r="L3954">
            <v>0</v>
          </cell>
          <cell r="M3954">
            <v>1</v>
          </cell>
          <cell r="N3954">
            <v>4760000</v>
          </cell>
          <cell r="O3954">
            <v>0</v>
          </cell>
          <cell r="P3954">
            <v>0</v>
          </cell>
          <cell r="Q3954">
            <v>0</v>
          </cell>
          <cell r="R3954">
            <v>0</v>
          </cell>
          <cell r="S3954">
            <v>1</v>
          </cell>
          <cell r="T3954">
            <v>4760000</v>
          </cell>
          <cell r="U3954">
            <v>1</v>
          </cell>
          <cell r="V3954">
            <v>4760000</v>
          </cell>
          <cell r="W3954">
            <v>4760000</v>
          </cell>
          <cell r="X3954">
            <v>0</v>
          </cell>
          <cell r="Y3954">
            <v>1</v>
          </cell>
          <cell r="Z3954">
            <v>0</v>
          </cell>
          <cell r="AA3954" t="str">
            <v>TUVAN</v>
          </cell>
          <cell r="AB3954" t="str">
            <v>63356301</v>
          </cell>
          <cell r="AC3954" t="str">
            <v>24212001</v>
          </cell>
        </row>
        <row r="3955">
          <cell r="A3955" t="str">
            <v>014883265</v>
          </cell>
          <cell r="B3955" t="str">
            <v>Vali - HJ8*001</v>
          </cell>
          <cell r="C3955" t="str">
            <v>Cái</v>
          </cell>
          <cell r="D3955">
            <v>45194</v>
          </cell>
          <cell r="E3955">
            <v>4760000</v>
          </cell>
          <cell r="F3955">
            <v>1</v>
          </cell>
          <cell r="G3955">
            <v>1</v>
          </cell>
          <cell r="H3955">
            <v>0</v>
          </cell>
          <cell r="I3955">
            <v>0</v>
          </cell>
          <cell r="J3955">
            <v>0</v>
          </cell>
          <cell r="K3955">
            <v>0</v>
          </cell>
          <cell r="L3955">
            <v>0</v>
          </cell>
          <cell r="M3955">
            <v>1</v>
          </cell>
          <cell r="N3955">
            <v>4760000</v>
          </cell>
          <cell r="O3955">
            <v>0</v>
          </cell>
          <cell r="P3955">
            <v>0</v>
          </cell>
          <cell r="Q3955">
            <v>0</v>
          </cell>
          <cell r="R3955">
            <v>0</v>
          </cell>
          <cell r="S3955">
            <v>1</v>
          </cell>
          <cell r="T3955">
            <v>4760000</v>
          </cell>
          <cell r="U3955">
            <v>1</v>
          </cell>
          <cell r="V3955">
            <v>4760000</v>
          </cell>
          <cell r="W3955">
            <v>4760000</v>
          </cell>
          <cell r="X3955">
            <v>0</v>
          </cell>
          <cell r="Y3955">
            <v>1</v>
          </cell>
          <cell r="Z3955">
            <v>0</v>
          </cell>
          <cell r="AA3955" t="str">
            <v>TUVAN</v>
          </cell>
          <cell r="AB3955" t="str">
            <v>63356301</v>
          </cell>
          <cell r="AC3955" t="str">
            <v>24212001</v>
          </cell>
        </row>
        <row r="3956">
          <cell r="A3956" t="str">
            <v>014883266</v>
          </cell>
          <cell r="B3956" t="str">
            <v>Vali - HJ8*001</v>
          </cell>
          <cell r="C3956" t="str">
            <v>Cái</v>
          </cell>
          <cell r="D3956">
            <v>45194</v>
          </cell>
          <cell r="E3956">
            <v>4760000</v>
          </cell>
          <cell r="F3956">
            <v>1</v>
          </cell>
          <cell r="G3956">
            <v>1</v>
          </cell>
          <cell r="H3956">
            <v>0</v>
          </cell>
          <cell r="I3956">
            <v>0</v>
          </cell>
          <cell r="J3956">
            <v>0</v>
          </cell>
          <cell r="K3956">
            <v>0</v>
          </cell>
          <cell r="L3956">
            <v>0</v>
          </cell>
          <cell r="M3956">
            <v>1</v>
          </cell>
          <cell r="N3956">
            <v>4760000</v>
          </cell>
          <cell r="O3956">
            <v>0</v>
          </cell>
          <cell r="P3956">
            <v>0</v>
          </cell>
          <cell r="Q3956">
            <v>0</v>
          </cell>
          <cell r="R3956">
            <v>0</v>
          </cell>
          <cell r="S3956">
            <v>1</v>
          </cell>
          <cell r="T3956">
            <v>4760000</v>
          </cell>
          <cell r="U3956">
            <v>1</v>
          </cell>
          <cell r="V3956">
            <v>4760000</v>
          </cell>
          <cell r="W3956">
            <v>4760000</v>
          </cell>
          <cell r="X3956">
            <v>0</v>
          </cell>
          <cell r="Y3956">
            <v>1</v>
          </cell>
          <cell r="Z3956">
            <v>0</v>
          </cell>
          <cell r="AA3956" t="str">
            <v>TUVAN</v>
          </cell>
          <cell r="AB3956" t="str">
            <v>63356301</v>
          </cell>
          <cell r="AC3956" t="str">
            <v>24212001</v>
          </cell>
        </row>
        <row r="3957">
          <cell r="A3957" t="str">
            <v>014883267</v>
          </cell>
          <cell r="B3957" t="str">
            <v>Vali - HJ8*001</v>
          </cell>
          <cell r="C3957" t="str">
            <v>Cái</v>
          </cell>
          <cell r="D3957">
            <v>45194</v>
          </cell>
          <cell r="E3957">
            <v>4760000</v>
          </cell>
          <cell r="F3957">
            <v>1</v>
          </cell>
          <cell r="G3957">
            <v>1</v>
          </cell>
          <cell r="H3957">
            <v>0</v>
          </cell>
          <cell r="I3957">
            <v>0</v>
          </cell>
          <cell r="J3957">
            <v>0</v>
          </cell>
          <cell r="K3957">
            <v>0</v>
          </cell>
          <cell r="L3957">
            <v>0</v>
          </cell>
          <cell r="M3957">
            <v>1</v>
          </cell>
          <cell r="N3957">
            <v>4760000</v>
          </cell>
          <cell r="O3957">
            <v>0</v>
          </cell>
          <cell r="P3957">
            <v>0</v>
          </cell>
          <cell r="Q3957">
            <v>0</v>
          </cell>
          <cell r="R3957">
            <v>0</v>
          </cell>
          <cell r="S3957">
            <v>1</v>
          </cell>
          <cell r="T3957">
            <v>4760000</v>
          </cell>
          <cell r="U3957">
            <v>1</v>
          </cell>
          <cell r="V3957">
            <v>4760000</v>
          </cell>
          <cell r="W3957">
            <v>4760000</v>
          </cell>
          <cell r="X3957">
            <v>0</v>
          </cell>
          <cell r="Y3957">
            <v>1</v>
          </cell>
          <cell r="Z3957">
            <v>0</v>
          </cell>
          <cell r="AA3957" t="str">
            <v>TUVAN</v>
          </cell>
          <cell r="AB3957" t="str">
            <v>63356301</v>
          </cell>
          <cell r="AC3957" t="str">
            <v>24212001</v>
          </cell>
        </row>
        <row r="3958">
          <cell r="A3958" t="str">
            <v>014883268</v>
          </cell>
          <cell r="B3958" t="str">
            <v>Vali - HJ8*001</v>
          </cell>
          <cell r="C3958" t="str">
            <v>Cái</v>
          </cell>
          <cell r="D3958">
            <v>45194</v>
          </cell>
          <cell r="E3958">
            <v>4760000</v>
          </cell>
          <cell r="F3958">
            <v>1</v>
          </cell>
          <cell r="G3958">
            <v>1</v>
          </cell>
          <cell r="H3958">
            <v>0</v>
          </cell>
          <cell r="I3958">
            <v>0</v>
          </cell>
          <cell r="J3958">
            <v>0</v>
          </cell>
          <cell r="K3958">
            <v>0</v>
          </cell>
          <cell r="L3958">
            <v>0</v>
          </cell>
          <cell r="M3958">
            <v>1</v>
          </cell>
          <cell r="N3958">
            <v>4760000</v>
          </cell>
          <cell r="O3958">
            <v>0</v>
          </cell>
          <cell r="P3958">
            <v>0</v>
          </cell>
          <cell r="Q3958">
            <v>0</v>
          </cell>
          <cell r="R3958">
            <v>0</v>
          </cell>
          <cell r="S3958">
            <v>1</v>
          </cell>
          <cell r="T3958">
            <v>4760000</v>
          </cell>
          <cell r="U3958">
            <v>1</v>
          </cell>
          <cell r="V3958">
            <v>4760000</v>
          </cell>
          <cell r="W3958">
            <v>4760000</v>
          </cell>
          <cell r="X3958">
            <v>0</v>
          </cell>
          <cell r="Y3958">
            <v>1</v>
          </cell>
          <cell r="Z3958">
            <v>0</v>
          </cell>
          <cell r="AA3958" t="str">
            <v>TUVAN</v>
          </cell>
          <cell r="AB3958" t="str">
            <v>63356301</v>
          </cell>
          <cell r="AC3958" t="str">
            <v>24212001</v>
          </cell>
        </row>
        <row r="3959">
          <cell r="A3959" t="str">
            <v>014883269</v>
          </cell>
          <cell r="B3959" t="str">
            <v>Vali - HJ8*001</v>
          </cell>
          <cell r="C3959" t="str">
            <v>Cái</v>
          </cell>
          <cell r="D3959">
            <v>45194</v>
          </cell>
          <cell r="E3959">
            <v>4760000</v>
          </cell>
          <cell r="F3959">
            <v>1</v>
          </cell>
          <cell r="G3959">
            <v>1</v>
          </cell>
          <cell r="H3959">
            <v>0</v>
          </cell>
          <cell r="I3959">
            <v>0</v>
          </cell>
          <cell r="J3959">
            <v>0</v>
          </cell>
          <cell r="K3959">
            <v>0</v>
          </cell>
          <cell r="L3959">
            <v>0</v>
          </cell>
          <cell r="M3959">
            <v>1</v>
          </cell>
          <cell r="N3959">
            <v>4760000</v>
          </cell>
          <cell r="O3959">
            <v>0</v>
          </cell>
          <cell r="P3959">
            <v>0</v>
          </cell>
          <cell r="Q3959">
            <v>0</v>
          </cell>
          <cell r="R3959">
            <v>0</v>
          </cell>
          <cell r="S3959">
            <v>1</v>
          </cell>
          <cell r="T3959">
            <v>4760000</v>
          </cell>
          <cell r="U3959">
            <v>1</v>
          </cell>
          <cell r="V3959">
            <v>4760000</v>
          </cell>
          <cell r="W3959">
            <v>4760000</v>
          </cell>
          <cell r="X3959">
            <v>0</v>
          </cell>
          <cell r="Y3959">
            <v>1</v>
          </cell>
          <cell r="Z3959">
            <v>0</v>
          </cell>
          <cell r="AA3959" t="str">
            <v>QLC</v>
          </cell>
          <cell r="AB3959" t="str">
            <v>64232001</v>
          </cell>
          <cell r="AC3959" t="str">
            <v>24212001</v>
          </cell>
        </row>
        <row r="3960">
          <cell r="A3960" t="str">
            <v>014883270</v>
          </cell>
          <cell r="B3960" t="str">
            <v>Vali - HJ8*001</v>
          </cell>
          <cell r="C3960" t="str">
            <v>Cái</v>
          </cell>
          <cell r="D3960">
            <v>45194</v>
          </cell>
          <cell r="E3960">
            <v>4760000</v>
          </cell>
          <cell r="F3960">
            <v>1</v>
          </cell>
          <cell r="G3960">
            <v>1</v>
          </cell>
          <cell r="H3960">
            <v>0</v>
          </cell>
          <cell r="I3960">
            <v>0</v>
          </cell>
          <cell r="J3960">
            <v>0</v>
          </cell>
          <cell r="K3960">
            <v>0</v>
          </cell>
          <cell r="L3960">
            <v>0</v>
          </cell>
          <cell r="M3960">
            <v>1</v>
          </cell>
          <cell r="N3960">
            <v>4760000</v>
          </cell>
          <cell r="O3960">
            <v>0</v>
          </cell>
          <cell r="P3960">
            <v>0</v>
          </cell>
          <cell r="Q3960">
            <v>0</v>
          </cell>
          <cell r="R3960">
            <v>0</v>
          </cell>
          <cell r="S3960">
            <v>1</v>
          </cell>
          <cell r="T3960">
            <v>4760000</v>
          </cell>
          <cell r="U3960">
            <v>1</v>
          </cell>
          <cell r="V3960">
            <v>4760000</v>
          </cell>
          <cell r="W3960">
            <v>4760000</v>
          </cell>
          <cell r="X3960">
            <v>0</v>
          </cell>
          <cell r="Y3960">
            <v>1</v>
          </cell>
          <cell r="Z3960">
            <v>0</v>
          </cell>
          <cell r="AA3960" t="str">
            <v>MG.TV1</v>
          </cell>
          <cell r="AB3960" t="str">
            <v>63317301</v>
          </cell>
          <cell r="AC3960" t="str">
            <v>24212001</v>
          </cell>
        </row>
        <row r="3961">
          <cell r="A3961" t="str">
            <v>014883271</v>
          </cell>
          <cell r="B3961" t="str">
            <v>Vali - HJ8*001</v>
          </cell>
          <cell r="C3961" t="str">
            <v>Cái</v>
          </cell>
          <cell r="D3961">
            <v>45194</v>
          </cell>
          <cell r="E3961">
            <v>4760000</v>
          </cell>
          <cell r="F3961">
            <v>1</v>
          </cell>
          <cell r="G3961">
            <v>1</v>
          </cell>
          <cell r="H3961">
            <v>0</v>
          </cell>
          <cell r="I3961">
            <v>0</v>
          </cell>
          <cell r="J3961">
            <v>0</v>
          </cell>
          <cell r="K3961">
            <v>0</v>
          </cell>
          <cell r="L3961">
            <v>0</v>
          </cell>
          <cell r="M3961">
            <v>1</v>
          </cell>
          <cell r="N3961">
            <v>4760000</v>
          </cell>
          <cell r="O3961">
            <v>0</v>
          </cell>
          <cell r="P3961">
            <v>0</v>
          </cell>
          <cell r="Q3961">
            <v>0</v>
          </cell>
          <cell r="R3961">
            <v>0</v>
          </cell>
          <cell r="S3961">
            <v>1</v>
          </cell>
          <cell r="T3961">
            <v>4760000</v>
          </cell>
          <cell r="U3961">
            <v>1</v>
          </cell>
          <cell r="V3961">
            <v>4760000</v>
          </cell>
          <cell r="W3961">
            <v>4760000</v>
          </cell>
          <cell r="X3961">
            <v>0</v>
          </cell>
          <cell r="Y3961">
            <v>1</v>
          </cell>
          <cell r="Z3961">
            <v>0</v>
          </cell>
          <cell r="AA3961" t="str">
            <v>MG.TV1</v>
          </cell>
          <cell r="AB3961" t="str">
            <v>63317301</v>
          </cell>
          <cell r="AC3961" t="str">
            <v>24212001</v>
          </cell>
        </row>
        <row r="3962">
          <cell r="A3962" t="str">
            <v>014883272</v>
          </cell>
          <cell r="B3962" t="str">
            <v>Vali - HJ8*001</v>
          </cell>
          <cell r="C3962" t="str">
            <v>Cái</v>
          </cell>
          <cell r="D3962">
            <v>45194</v>
          </cell>
          <cell r="E3962">
            <v>4760000</v>
          </cell>
          <cell r="F3962">
            <v>1</v>
          </cell>
          <cell r="G3962">
            <v>1</v>
          </cell>
          <cell r="H3962">
            <v>0</v>
          </cell>
          <cell r="I3962">
            <v>0</v>
          </cell>
          <cell r="J3962">
            <v>0</v>
          </cell>
          <cell r="K3962">
            <v>0</v>
          </cell>
          <cell r="L3962">
            <v>0</v>
          </cell>
          <cell r="M3962">
            <v>1</v>
          </cell>
          <cell r="N3962">
            <v>4760000</v>
          </cell>
          <cell r="O3962">
            <v>0</v>
          </cell>
          <cell r="P3962">
            <v>0</v>
          </cell>
          <cell r="Q3962">
            <v>0</v>
          </cell>
          <cell r="R3962">
            <v>0</v>
          </cell>
          <cell r="S3962">
            <v>1</v>
          </cell>
          <cell r="T3962">
            <v>4760000</v>
          </cell>
          <cell r="U3962">
            <v>1</v>
          </cell>
          <cell r="V3962">
            <v>4760000</v>
          </cell>
          <cell r="W3962">
            <v>4760000</v>
          </cell>
          <cell r="X3962">
            <v>0</v>
          </cell>
          <cell r="Y3962">
            <v>1</v>
          </cell>
          <cell r="Z3962">
            <v>0</v>
          </cell>
          <cell r="AA3962" t="str">
            <v>MG.TV1</v>
          </cell>
          <cell r="AB3962" t="str">
            <v>63317301</v>
          </cell>
          <cell r="AC3962" t="str">
            <v>24212001</v>
          </cell>
        </row>
        <row r="3963">
          <cell r="A3963" t="str">
            <v>014883273</v>
          </cell>
          <cell r="B3963" t="str">
            <v>Vali - HJ8*001</v>
          </cell>
          <cell r="C3963" t="str">
            <v>Cái</v>
          </cell>
          <cell r="D3963">
            <v>45194</v>
          </cell>
          <cell r="E3963">
            <v>4760000</v>
          </cell>
          <cell r="F3963">
            <v>1</v>
          </cell>
          <cell r="G3963">
            <v>1</v>
          </cell>
          <cell r="H3963">
            <v>0</v>
          </cell>
          <cell r="I3963">
            <v>0</v>
          </cell>
          <cell r="J3963">
            <v>0</v>
          </cell>
          <cell r="K3963">
            <v>0</v>
          </cell>
          <cell r="L3963">
            <v>0</v>
          </cell>
          <cell r="M3963">
            <v>1</v>
          </cell>
          <cell r="N3963">
            <v>4760000</v>
          </cell>
          <cell r="O3963">
            <v>0</v>
          </cell>
          <cell r="P3963">
            <v>0</v>
          </cell>
          <cell r="Q3963">
            <v>0</v>
          </cell>
          <cell r="R3963">
            <v>0</v>
          </cell>
          <cell r="S3963">
            <v>1</v>
          </cell>
          <cell r="T3963">
            <v>4760000</v>
          </cell>
          <cell r="U3963">
            <v>1</v>
          </cell>
          <cell r="V3963">
            <v>4760000</v>
          </cell>
          <cell r="W3963">
            <v>4760000</v>
          </cell>
          <cell r="X3963">
            <v>0</v>
          </cell>
          <cell r="Y3963">
            <v>1</v>
          </cell>
          <cell r="Z3963">
            <v>0</v>
          </cell>
          <cell r="AA3963" t="str">
            <v>MG.TV1</v>
          </cell>
          <cell r="AB3963" t="str">
            <v>63317301</v>
          </cell>
          <cell r="AC3963" t="str">
            <v>24212001</v>
          </cell>
        </row>
        <row r="3964">
          <cell r="A3964" t="str">
            <v>014883274</v>
          </cell>
          <cell r="B3964" t="str">
            <v>Vali - HJ8*001</v>
          </cell>
          <cell r="C3964" t="str">
            <v>Cái</v>
          </cell>
          <cell r="D3964">
            <v>45194</v>
          </cell>
          <cell r="E3964">
            <v>4760000</v>
          </cell>
          <cell r="F3964">
            <v>1</v>
          </cell>
          <cell r="G3964">
            <v>1</v>
          </cell>
          <cell r="H3964">
            <v>0</v>
          </cell>
          <cell r="I3964">
            <v>0</v>
          </cell>
          <cell r="J3964">
            <v>0</v>
          </cell>
          <cell r="K3964">
            <v>0</v>
          </cell>
          <cell r="L3964">
            <v>0</v>
          </cell>
          <cell r="M3964">
            <v>1</v>
          </cell>
          <cell r="N3964">
            <v>4760000</v>
          </cell>
          <cell r="O3964">
            <v>0</v>
          </cell>
          <cell r="P3964">
            <v>0</v>
          </cell>
          <cell r="Q3964">
            <v>0</v>
          </cell>
          <cell r="R3964">
            <v>0</v>
          </cell>
          <cell r="S3964">
            <v>1</v>
          </cell>
          <cell r="T3964">
            <v>4760000</v>
          </cell>
          <cell r="U3964">
            <v>1</v>
          </cell>
          <cell r="V3964">
            <v>4760000</v>
          </cell>
          <cell r="W3964">
            <v>4760000</v>
          </cell>
          <cell r="X3964">
            <v>0</v>
          </cell>
          <cell r="Y3964">
            <v>1</v>
          </cell>
          <cell r="Z3964">
            <v>0</v>
          </cell>
          <cell r="AA3964" t="str">
            <v>MG.TV1</v>
          </cell>
          <cell r="AB3964" t="str">
            <v>63317301</v>
          </cell>
          <cell r="AC3964" t="str">
            <v>24212001</v>
          </cell>
        </row>
        <row r="3965">
          <cell r="A3965" t="str">
            <v>014883275</v>
          </cell>
          <cell r="B3965" t="str">
            <v>Vali - HJ8*001</v>
          </cell>
          <cell r="C3965" t="str">
            <v>Cái</v>
          </cell>
          <cell r="D3965">
            <v>45194</v>
          </cell>
          <cell r="E3965">
            <v>4760000</v>
          </cell>
          <cell r="F3965">
            <v>1</v>
          </cell>
          <cell r="G3965">
            <v>1</v>
          </cell>
          <cell r="H3965">
            <v>0</v>
          </cell>
          <cell r="I3965">
            <v>0</v>
          </cell>
          <cell r="J3965">
            <v>0</v>
          </cell>
          <cell r="K3965">
            <v>0</v>
          </cell>
          <cell r="L3965">
            <v>0</v>
          </cell>
          <cell r="M3965">
            <v>1</v>
          </cell>
          <cell r="N3965">
            <v>4760000</v>
          </cell>
          <cell r="O3965">
            <v>0</v>
          </cell>
          <cell r="P3965">
            <v>0</v>
          </cell>
          <cell r="Q3965">
            <v>0</v>
          </cell>
          <cell r="R3965">
            <v>0</v>
          </cell>
          <cell r="S3965">
            <v>1</v>
          </cell>
          <cell r="T3965">
            <v>4760000</v>
          </cell>
          <cell r="U3965">
            <v>1</v>
          </cell>
          <cell r="V3965">
            <v>4760000</v>
          </cell>
          <cell r="W3965">
            <v>4760000</v>
          </cell>
          <cell r="X3965">
            <v>0</v>
          </cell>
          <cell r="Y3965">
            <v>1</v>
          </cell>
          <cell r="Z3965">
            <v>0</v>
          </cell>
          <cell r="AA3965" t="str">
            <v>MG.TV1</v>
          </cell>
          <cell r="AB3965" t="str">
            <v>63317301</v>
          </cell>
          <cell r="AC3965" t="str">
            <v>24212001</v>
          </cell>
        </row>
        <row r="3966">
          <cell r="A3966" t="str">
            <v>014883276</v>
          </cell>
          <cell r="B3966" t="str">
            <v>Vali - HJ8*001</v>
          </cell>
          <cell r="C3966" t="str">
            <v>Cái</v>
          </cell>
          <cell r="D3966">
            <v>45194</v>
          </cell>
          <cell r="E3966">
            <v>4760000</v>
          </cell>
          <cell r="F3966">
            <v>1</v>
          </cell>
          <cell r="G3966">
            <v>1</v>
          </cell>
          <cell r="H3966">
            <v>0</v>
          </cell>
          <cell r="I3966">
            <v>0</v>
          </cell>
          <cell r="J3966">
            <v>0</v>
          </cell>
          <cell r="K3966">
            <v>0</v>
          </cell>
          <cell r="L3966">
            <v>0</v>
          </cell>
          <cell r="M3966">
            <v>1</v>
          </cell>
          <cell r="N3966">
            <v>4760000</v>
          </cell>
          <cell r="O3966">
            <v>0</v>
          </cell>
          <cell r="P3966">
            <v>0</v>
          </cell>
          <cell r="Q3966">
            <v>0</v>
          </cell>
          <cell r="R3966">
            <v>0</v>
          </cell>
          <cell r="S3966">
            <v>1</v>
          </cell>
          <cell r="T3966">
            <v>4760000</v>
          </cell>
          <cell r="U3966">
            <v>1</v>
          </cell>
          <cell r="V3966">
            <v>4760000</v>
          </cell>
          <cell r="W3966">
            <v>4760000</v>
          </cell>
          <cell r="X3966">
            <v>0</v>
          </cell>
          <cell r="Y3966">
            <v>1</v>
          </cell>
          <cell r="Z3966">
            <v>0</v>
          </cell>
          <cell r="AA3966" t="str">
            <v>MG.TV1</v>
          </cell>
          <cell r="AB3966" t="str">
            <v>63317301</v>
          </cell>
          <cell r="AC3966" t="str">
            <v>24212001</v>
          </cell>
        </row>
        <row r="3967">
          <cell r="A3967" t="str">
            <v>014883277</v>
          </cell>
          <cell r="B3967" t="str">
            <v>Vali - HJ8*001</v>
          </cell>
          <cell r="C3967" t="str">
            <v>Cái</v>
          </cell>
          <cell r="D3967">
            <v>45194</v>
          </cell>
          <cell r="E3967">
            <v>4760000</v>
          </cell>
          <cell r="F3967">
            <v>1</v>
          </cell>
          <cell r="G3967">
            <v>1</v>
          </cell>
          <cell r="H3967">
            <v>0</v>
          </cell>
          <cell r="I3967">
            <v>0</v>
          </cell>
          <cell r="J3967">
            <v>0</v>
          </cell>
          <cell r="K3967">
            <v>0</v>
          </cell>
          <cell r="L3967">
            <v>0</v>
          </cell>
          <cell r="M3967">
            <v>1</v>
          </cell>
          <cell r="N3967">
            <v>4760000</v>
          </cell>
          <cell r="O3967">
            <v>0</v>
          </cell>
          <cell r="P3967">
            <v>0</v>
          </cell>
          <cell r="Q3967">
            <v>0</v>
          </cell>
          <cell r="R3967">
            <v>0</v>
          </cell>
          <cell r="S3967">
            <v>1</v>
          </cell>
          <cell r="T3967">
            <v>4760000</v>
          </cell>
          <cell r="U3967">
            <v>1</v>
          </cell>
          <cell r="V3967">
            <v>4760000</v>
          </cell>
          <cell r="W3967">
            <v>4760000</v>
          </cell>
          <cell r="X3967">
            <v>0</v>
          </cell>
          <cell r="Y3967">
            <v>1</v>
          </cell>
          <cell r="Z3967">
            <v>0</v>
          </cell>
          <cell r="AA3967" t="str">
            <v>MG.TV1</v>
          </cell>
          <cell r="AB3967" t="str">
            <v>63317301</v>
          </cell>
          <cell r="AC3967" t="str">
            <v>24212001</v>
          </cell>
        </row>
        <row r="3968">
          <cell r="A3968" t="str">
            <v>014883278</v>
          </cell>
          <cell r="B3968" t="str">
            <v>Vali - HJ8*001</v>
          </cell>
          <cell r="C3968" t="str">
            <v>Cái</v>
          </cell>
          <cell r="D3968">
            <v>45194</v>
          </cell>
          <cell r="E3968">
            <v>4760000</v>
          </cell>
          <cell r="F3968">
            <v>1</v>
          </cell>
          <cell r="G3968">
            <v>1</v>
          </cell>
          <cell r="H3968">
            <v>0</v>
          </cell>
          <cell r="I3968">
            <v>0</v>
          </cell>
          <cell r="J3968">
            <v>0</v>
          </cell>
          <cell r="K3968">
            <v>0</v>
          </cell>
          <cell r="L3968">
            <v>0</v>
          </cell>
          <cell r="M3968">
            <v>1</v>
          </cell>
          <cell r="N3968">
            <v>4760000</v>
          </cell>
          <cell r="O3968">
            <v>0</v>
          </cell>
          <cell r="P3968">
            <v>0</v>
          </cell>
          <cell r="Q3968">
            <v>0</v>
          </cell>
          <cell r="R3968">
            <v>0</v>
          </cell>
          <cell r="S3968">
            <v>1</v>
          </cell>
          <cell r="T3968">
            <v>4760000</v>
          </cell>
          <cell r="U3968">
            <v>1</v>
          </cell>
          <cell r="V3968">
            <v>4760000</v>
          </cell>
          <cell r="W3968">
            <v>4760000</v>
          </cell>
          <cell r="X3968">
            <v>0</v>
          </cell>
          <cell r="Y3968">
            <v>1</v>
          </cell>
          <cell r="Z3968">
            <v>0</v>
          </cell>
          <cell r="AA3968" t="str">
            <v>QLC</v>
          </cell>
          <cell r="AB3968" t="str">
            <v>64232001</v>
          </cell>
          <cell r="AC3968" t="str">
            <v>24212001</v>
          </cell>
        </row>
        <row r="3969">
          <cell r="A3969" t="str">
            <v>014883279</v>
          </cell>
          <cell r="B3969" t="str">
            <v>Vali - HJ8*001</v>
          </cell>
          <cell r="C3969" t="str">
            <v>Cái</v>
          </cell>
          <cell r="D3969">
            <v>45194</v>
          </cell>
          <cell r="E3969">
            <v>4760000</v>
          </cell>
          <cell r="F3969">
            <v>1</v>
          </cell>
          <cell r="G3969">
            <v>1</v>
          </cell>
          <cell r="H3969">
            <v>0</v>
          </cell>
          <cell r="I3969">
            <v>0</v>
          </cell>
          <cell r="J3969">
            <v>0</v>
          </cell>
          <cell r="K3969">
            <v>0</v>
          </cell>
          <cell r="L3969">
            <v>0</v>
          </cell>
          <cell r="M3969">
            <v>1</v>
          </cell>
          <cell r="N3969">
            <v>4760000</v>
          </cell>
          <cell r="O3969">
            <v>0</v>
          </cell>
          <cell r="P3969">
            <v>0</v>
          </cell>
          <cell r="Q3969">
            <v>0</v>
          </cell>
          <cell r="R3969">
            <v>0</v>
          </cell>
          <cell r="S3969">
            <v>1</v>
          </cell>
          <cell r="T3969">
            <v>4760000</v>
          </cell>
          <cell r="U3969">
            <v>1</v>
          </cell>
          <cell r="V3969">
            <v>4760000</v>
          </cell>
          <cell r="W3969">
            <v>4760000</v>
          </cell>
          <cell r="X3969">
            <v>0</v>
          </cell>
          <cell r="Y3969">
            <v>1</v>
          </cell>
          <cell r="Z3969">
            <v>0</v>
          </cell>
          <cell r="AA3969" t="str">
            <v>MG.TV1</v>
          </cell>
          <cell r="AB3969" t="str">
            <v>63317301</v>
          </cell>
          <cell r="AC3969" t="str">
            <v>24212001</v>
          </cell>
        </row>
        <row r="3970">
          <cell r="A3970" t="str">
            <v>014883280</v>
          </cell>
          <cell r="B3970" t="str">
            <v>Vali - HJ8*001</v>
          </cell>
          <cell r="C3970" t="str">
            <v>Cái</v>
          </cell>
          <cell r="D3970">
            <v>45194</v>
          </cell>
          <cell r="E3970">
            <v>4760000</v>
          </cell>
          <cell r="F3970">
            <v>1</v>
          </cell>
          <cell r="G3970">
            <v>1</v>
          </cell>
          <cell r="H3970">
            <v>0</v>
          </cell>
          <cell r="I3970">
            <v>0</v>
          </cell>
          <cell r="J3970">
            <v>0</v>
          </cell>
          <cell r="K3970">
            <v>0</v>
          </cell>
          <cell r="L3970">
            <v>0</v>
          </cell>
          <cell r="M3970">
            <v>1</v>
          </cell>
          <cell r="N3970">
            <v>4760000</v>
          </cell>
          <cell r="O3970">
            <v>0</v>
          </cell>
          <cell r="P3970">
            <v>0</v>
          </cell>
          <cell r="Q3970">
            <v>0</v>
          </cell>
          <cell r="R3970">
            <v>0</v>
          </cell>
          <cell r="S3970">
            <v>1</v>
          </cell>
          <cell r="T3970">
            <v>4760000</v>
          </cell>
          <cell r="U3970">
            <v>1</v>
          </cell>
          <cell r="V3970">
            <v>4760000</v>
          </cell>
          <cell r="W3970">
            <v>4760000</v>
          </cell>
          <cell r="X3970">
            <v>0</v>
          </cell>
          <cell r="Y3970">
            <v>1</v>
          </cell>
          <cell r="Z3970">
            <v>0</v>
          </cell>
          <cell r="AA3970" t="str">
            <v>QLC</v>
          </cell>
          <cell r="AB3970" t="str">
            <v>64232001</v>
          </cell>
          <cell r="AC3970" t="str">
            <v>24212001</v>
          </cell>
        </row>
        <row r="3971">
          <cell r="A3971" t="str">
            <v>014883281</v>
          </cell>
          <cell r="B3971" t="str">
            <v>Vali - HJ8*001</v>
          </cell>
          <cell r="C3971" t="str">
            <v>Cái</v>
          </cell>
          <cell r="D3971">
            <v>45194</v>
          </cell>
          <cell r="E3971">
            <v>4760000</v>
          </cell>
          <cell r="F3971">
            <v>1</v>
          </cell>
          <cell r="G3971">
            <v>1</v>
          </cell>
          <cell r="H3971">
            <v>0</v>
          </cell>
          <cell r="I3971">
            <v>0</v>
          </cell>
          <cell r="J3971">
            <v>0</v>
          </cell>
          <cell r="K3971">
            <v>0</v>
          </cell>
          <cell r="L3971">
            <v>0</v>
          </cell>
          <cell r="M3971">
            <v>1</v>
          </cell>
          <cell r="N3971">
            <v>4760000</v>
          </cell>
          <cell r="O3971">
            <v>0</v>
          </cell>
          <cell r="P3971">
            <v>0</v>
          </cell>
          <cell r="Q3971">
            <v>0</v>
          </cell>
          <cell r="R3971">
            <v>0</v>
          </cell>
          <cell r="S3971">
            <v>1</v>
          </cell>
          <cell r="T3971">
            <v>4760000</v>
          </cell>
          <cell r="U3971">
            <v>1</v>
          </cell>
          <cell r="V3971">
            <v>4760000</v>
          </cell>
          <cell r="W3971">
            <v>4760000</v>
          </cell>
          <cell r="X3971">
            <v>0</v>
          </cell>
          <cell r="Y3971">
            <v>1</v>
          </cell>
          <cell r="Z3971">
            <v>0</v>
          </cell>
          <cell r="AA3971" t="str">
            <v>MG.TV1</v>
          </cell>
          <cell r="AB3971" t="str">
            <v>63317301</v>
          </cell>
          <cell r="AC3971" t="str">
            <v>24212001</v>
          </cell>
        </row>
        <row r="3972">
          <cell r="A3972" t="str">
            <v>014883282</v>
          </cell>
          <cell r="B3972" t="str">
            <v>Vali - HJ8*001</v>
          </cell>
          <cell r="C3972" t="str">
            <v>Cái</v>
          </cell>
          <cell r="D3972">
            <v>45194</v>
          </cell>
          <cell r="E3972">
            <v>4760000</v>
          </cell>
          <cell r="F3972">
            <v>1</v>
          </cell>
          <cell r="G3972">
            <v>1</v>
          </cell>
          <cell r="H3972">
            <v>0</v>
          </cell>
          <cell r="I3972">
            <v>0</v>
          </cell>
          <cell r="J3972">
            <v>0</v>
          </cell>
          <cell r="K3972">
            <v>0</v>
          </cell>
          <cell r="L3972">
            <v>0</v>
          </cell>
          <cell r="M3972">
            <v>1</v>
          </cell>
          <cell r="N3972">
            <v>4760000</v>
          </cell>
          <cell r="O3972">
            <v>0</v>
          </cell>
          <cell r="P3972">
            <v>0</v>
          </cell>
          <cell r="Q3972">
            <v>0</v>
          </cell>
          <cell r="R3972">
            <v>0</v>
          </cell>
          <cell r="S3972">
            <v>1</v>
          </cell>
          <cell r="T3972">
            <v>4760000</v>
          </cell>
          <cell r="U3972">
            <v>1</v>
          </cell>
          <cell r="V3972">
            <v>4760000</v>
          </cell>
          <cell r="W3972">
            <v>4760000</v>
          </cell>
          <cell r="X3972">
            <v>0</v>
          </cell>
          <cell r="Y3972">
            <v>1</v>
          </cell>
          <cell r="Z3972">
            <v>0</v>
          </cell>
          <cell r="AA3972" t="str">
            <v>MG.TV1</v>
          </cell>
          <cell r="AB3972" t="str">
            <v>63317301</v>
          </cell>
          <cell r="AC3972" t="str">
            <v>24212001</v>
          </cell>
        </row>
        <row r="3973">
          <cell r="A3973" t="str">
            <v>014883283</v>
          </cell>
          <cell r="B3973" t="str">
            <v>Vali - HJ8*001</v>
          </cell>
          <cell r="C3973" t="str">
            <v>Cái</v>
          </cell>
          <cell r="D3973">
            <v>45194</v>
          </cell>
          <cell r="E3973">
            <v>4760000</v>
          </cell>
          <cell r="F3973">
            <v>1</v>
          </cell>
          <cell r="G3973">
            <v>1</v>
          </cell>
          <cell r="H3973">
            <v>0</v>
          </cell>
          <cell r="I3973">
            <v>0</v>
          </cell>
          <cell r="J3973">
            <v>0</v>
          </cell>
          <cell r="K3973">
            <v>0</v>
          </cell>
          <cell r="L3973">
            <v>0</v>
          </cell>
          <cell r="M3973">
            <v>1</v>
          </cell>
          <cell r="N3973">
            <v>4760000</v>
          </cell>
          <cell r="O3973">
            <v>0</v>
          </cell>
          <cell r="P3973">
            <v>0</v>
          </cell>
          <cell r="Q3973">
            <v>0</v>
          </cell>
          <cell r="R3973">
            <v>0</v>
          </cell>
          <cell r="S3973">
            <v>1</v>
          </cell>
          <cell r="T3973">
            <v>4760000</v>
          </cell>
          <cell r="U3973">
            <v>1</v>
          </cell>
          <cell r="V3973">
            <v>4760000</v>
          </cell>
          <cell r="W3973">
            <v>4760000</v>
          </cell>
          <cell r="X3973">
            <v>0</v>
          </cell>
          <cell r="Y3973">
            <v>1</v>
          </cell>
          <cell r="Z3973">
            <v>0</v>
          </cell>
          <cell r="AA3973" t="str">
            <v>MG.TV1</v>
          </cell>
          <cell r="AB3973" t="str">
            <v>63317301</v>
          </cell>
          <cell r="AC3973" t="str">
            <v>24212001</v>
          </cell>
        </row>
        <row r="3974">
          <cell r="A3974" t="str">
            <v>014883284</v>
          </cell>
          <cell r="B3974" t="str">
            <v>Vali - HJ8*001</v>
          </cell>
          <cell r="C3974" t="str">
            <v>Cái</v>
          </cell>
          <cell r="D3974">
            <v>45194</v>
          </cell>
          <cell r="E3974">
            <v>4760000</v>
          </cell>
          <cell r="F3974">
            <v>1</v>
          </cell>
          <cell r="G3974">
            <v>1</v>
          </cell>
          <cell r="H3974">
            <v>0</v>
          </cell>
          <cell r="I3974">
            <v>0</v>
          </cell>
          <cell r="J3974">
            <v>0</v>
          </cell>
          <cell r="K3974">
            <v>0</v>
          </cell>
          <cell r="L3974">
            <v>0</v>
          </cell>
          <cell r="M3974">
            <v>1</v>
          </cell>
          <cell r="N3974">
            <v>4760000</v>
          </cell>
          <cell r="O3974">
            <v>0</v>
          </cell>
          <cell r="P3974">
            <v>0</v>
          </cell>
          <cell r="Q3974">
            <v>0</v>
          </cell>
          <cell r="R3974">
            <v>0</v>
          </cell>
          <cell r="S3974">
            <v>1</v>
          </cell>
          <cell r="T3974">
            <v>4760000</v>
          </cell>
          <cell r="U3974">
            <v>1</v>
          </cell>
          <cell r="V3974">
            <v>4760000</v>
          </cell>
          <cell r="W3974">
            <v>4760000</v>
          </cell>
          <cell r="X3974">
            <v>0</v>
          </cell>
          <cell r="Y3974">
            <v>1</v>
          </cell>
          <cell r="Z3974">
            <v>0</v>
          </cell>
          <cell r="AA3974" t="str">
            <v>MG.TV1</v>
          </cell>
          <cell r="AB3974" t="str">
            <v>63317301</v>
          </cell>
          <cell r="AC3974" t="str">
            <v>24212001</v>
          </cell>
        </row>
        <row r="3975">
          <cell r="A3975" t="str">
            <v>014883285</v>
          </cell>
          <cell r="B3975" t="str">
            <v>Vali - HJ8*001</v>
          </cell>
          <cell r="C3975" t="str">
            <v>Cái</v>
          </cell>
          <cell r="D3975">
            <v>45194</v>
          </cell>
          <cell r="E3975">
            <v>4760000</v>
          </cell>
          <cell r="F3975">
            <v>1</v>
          </cell>
          <cell r="G3975">
            <v>1</v>
          </cell>
          <cell r="H3975">
            <v>0</v>
          </cell>
          <cell r="I3975">
            <v>0</v>
          </cell>
          <cell r="J3975">
            <v>0</v>
          </cell>
          <cell r="K3975">
            <v>0</v>
          </cell>
          <cell r="L3975">
            <v>0</v>
          </cell>
          <cell r="M3975">
            <v>1</v>
          </cell>
          <cell r="N3975">
            <v>4760000</v>
          </cell>
          <cell r="O3975">
            <v>0</v>
          </cell>
          <cell r="P3975">
            <v>0</v>
          </cell>
          <cell r="Q3975">
            <v>0</v>
          </cell>
          <cell r="R3975">
            <v>0</v>
          </cell>
          <cell r="S3975">
            <v>1</v>
          </cell>
          <cell r="T3975">
            <v>4760000</v>
          </cell>
          <cell r="U3975">
            <v>1</v>
          </cell>
          <cell r="V3975">
            <v>4760000</v>
          </cell>
          <cell r="W3975">
            <v>4760000</v>
          </cell>
          <cell r="X3975">
            <v>0</v>
          </cell>
          <cell r="Y3975">
            <v>1</v>
          </cell>
          <cell r="Z3975">
            <v>0</v>
          </cell>
          <cell r="AA3975" t="str">
            <v>MG.TV1</v>
          </cell>
          <cell r="AB3975" t="str">
            <v>63317301</v>
          </cell>
          <cell r="AC3975" t="str">
            <v>24212001</v>
          </cell>
        </row>
        <row r="3976">
          <cell r="A3976" t="str">
            <v>014883286</v>
          </cell>
          <cell r="B3976" t="str">
            <v>Vali - HJ8*001</v>
          </cell>
          <cell r="C3976" t="str">
            <v>Cái</v>
          </cell>
          <cell r="D3976">
            <v>45194</v>
          </cell>
          <cell r="E3976">
            <v>4760000</v>
          </cell>
          <cell r="F3976">
            <v>1</v>
          </cell>
          <cell r="G3976">
            <v>1</v>
          </cell>
          <cell r="H3976">
            <v>0</v>
          </cell>
          <cell r="I3976">
            <v>0</v>
          </cell>
          <cell r="J3976">
            <v>0</v>
          </cell>
          <cell r="K3976">
            <v>0</v>
          </cell>
          <cell r="L3976">
            <v>0</v>
          </cell>
          <cell r="M3976">
            <v>1</v>
          </cell>
          <cell r="N3976">
            <v>4760000</v>
          </cell>
          <cell r="O3976">
            <v>0</v>
          </cell>
          <cell r="P3976">
            <v>0</v>
          </cell>
          <cell r="Q3976">
            <v>0</v>
          </cell>
          <cell r="R3976">
            <v>0</v>
          </cell>
          <cell r="S3976">
            <v>1</v>
          </cell>
          <cell r="T3976">
            <v>4760000</v>
          </cell>
          <cell r="U3976">
            <v>1</v>
          </cell>
          <cell r="V3976">
            <v>4760000</v>
          </cell>
          <cell r="W3976">
            <v>4760000</v>
          </cell>
          <cell r="X3976">
            <v>0</v>
          </cell>
          <cell r="Y3976">
            <v>1</v>
          </cell>
          <cell r="Z3976">
            <v>0</v>
          </cell>
          <cell r="AA3976" t="str">
            <v>MG.TV1</v>
          </cell>
          <cell r="AB3976" t="str">
            <v>63317301</v>
          </cell>
          <cell r="AC3976" t="str">
            <v>24212001</v>
          </cell>
        </row>
        <row r="3977">
          <cell r="A3977" t="str">
            <v>014883287</v>
          </cell>
          <cell r="B3977" t="str">
            <v>Vali - HJ8*001</v>
          </cell>
          <cell r="C3977" t="str">
            <v>Cái</v>
          </cell>
          <cell r="D3977">
            <v>45194</v>
          </cell>
          <cell r="E3977">
            <v>4760000</v>
          </cell>
          <cell r="F3977">
            <v>1</v>
          </cell>
          <cell r="G3977">
            <v>1</v>
          </cell>
          <cell r="H3977">
            <v>0</v>
          </cell>
          <cell r="I3977">
            <v>0</v>
          </cell>
          <cell r="J3977">
            <v>0</v>
          </cell>
          <cell r="K3977">
            <v>0</v>
          </cell>
          <cell r="L3977">
            <v>0</v>
          </cell>
          <cell r="M3977">
            <v>1</v>
          </cell>
          <cell r="N3977">
            <v>4760000</v>
          </cell>
          <cell r="O3977">
            <v>0</v>
          </cell>
          <cell r="P3977">
            <v>0</v>
          </cell>
          <cell r="Q3977">
            <v>0</v>
          </cell>
          <cell r="R3977">
            <v>0</v>
          </cell>
          <cell r="S3977">
            <v>1</v>
          </cell>
          <cell r="T3977">
            <v>4760000</v>
          </cell>
          <cell r="U3977">
            <v>1</v>
          </cell>
          <cell r="V3977">
            <v>4760000</v>
          </cell>
          <cell r="W3977">
            <v>4760000</v>
          </cell>
          <cell r="X3977">
            <v>0</v>
          </cell>
          <cell r="Y3977">
            <v>1</v>
          </cell>
          <cell r="Z3977">
            <v>0</v>
          </cell>
          <cell r="AA3977" t="str">
            <v>MG.TV1</v>
          </cell>
          <cell r="AB3977" t="str">
            <v>63317301</v>
          </cell>
          <cell r="AC3977" t="str">
            <v>24212001</v>
          </cell>
        </row>
        <row r="3978">
          <cell r="A3978" t="str">
            <v>014883288</v>
          </cell>
          <cell r="B3978" t="str">
            <v>Vali - HJ8*001</v>
          </cell>
          <cell r="C3978" t="str">
            <v>Cái</v>
          </cell>
          <cell r="D3978">
            <v>45194</v>
          </cell>
          <cell r="E3978">
            <v>4760000</v>
          </cell>
          <cell r="F3978">
            <v>1</v>
          </cell>
          <cell r="G3978">
            <v>1</v>
          </cell>
          <cell r="H3978">
            <v>0</v>
          </cell>
          <cell r="I3978">
            <v>0</v>
          </cell>
          <cell r="J3978">
            <v>0</v>
          </cell>
          <cell r="K3978">
            <v>0</v>
          </cell>
          <cell r="L3978">
            <v>0</v>
          </cell>
          <cell r="M3978">
            <v>1</v>
          </cell>
          <cell r="N3978">
            <v>4760000</v>
          </cell>
          <cell r="O3978">
            <v>0</v>
          </cell>
          <cell r="P3978">
            <v>0</v>
          </cell>
          <cell r="Q3978">
            <v>0</v>
          </cell>
          <cell r="R3978">
            <v>0</v>
          </cell>
          <cell r="S3978">
            <v>1</v>
          </cell>
          <cell r="T3978">
            <v>4760000</v>
          </cell>
          <cell r="U3978">
            <v>1</v>
          </cell>
          <cell r="V3978">
            <v>4760000</v>
          </cell>
          <cell r="W3978">
            <v>4760000</v>
          </cell>
          <cell r="X3978">
            <v>0</v>
          </cell>
          <cell r="Y3978">
            <v>1</v>
          </cell>
          <cell r="Z3978">
            <v>0</v>
          </cell>
          <cell r="AA3978" t="str">
            <v>MG.TV1</v>
          </cell>
          <cell r="AB3978" t="str">
            <v>63317301</v>
          </cell>
          <cell r="AC3978" t="str">
            <v>24212001</v>
          </cell>
        </row>
        <row r="3979">
          <cell r="A3979" t="str">
            <v>014883289</v>
          </cell>
          <cell r="B3979" t="str">
            <v>Vali - HJ8*001</v>
          </cell>
          <cell r="C3979" t="str">
            <v>Cái</v>
          </cell>
          <cell r="D3979">
            <v>45194</v>
          </cell>
          <cell r="E3979">
            <v>4760000</v>
          </cell>
          <cell r="F3979">
            <v>1</v>
          </cell>
          <cell r="G3979">
            <v>1</v>
          </cell>
          <cell r="H3979">
            <v>0</v>
          </cell>
          <cell r="I3979">
            <v>0</v>
          </cell>
          <cell r="J3979">
            <v>0</v>
          </cell>
          <cell r="K3979">
            <v>0</v>
          </cell>
          <cell r="L3979">
            <v>0</v>
          </cell>
          <cell r="M3979">
            <v>1</v>
          </cell>
          <cell r="N3979">
            <v>4760000</v>
          </cell>
          <cell r="O3979">
            <v>0</v>
          </cell>
          <cell r="P3979">
            <v>0</v>
          </cell>
          <cell r="Q3979">
            <v>0</v>
          </cell>
          <cell r="R3979">
            <v>0</v>
          </cell>
          <cell r="S3979">
            <v>1</v>
          </cell>
          <cell r="T3979">
            <v>4760000</v>
          </cell>
          <cell r="U3979">
            <v>1</v>
          </cell>
          <cell r="V3979">
            <v>4760000</v>
          </cell>
          <cell r="W3979">
            <v>4760000</v>
          </cell>
          <cell r="X3979">
            <v>0</v>
          </cell>
          <cell r="Y3979">
            <v>1</v>
          </cell>
          <cell r="Z3979">
            <v>0</v>
          </cell>
          <cell r="AA3979" t="str">
            <v>MG.TV1</v>
          </cell>
          <cell r="AB3979" t="str">
            <v>63317301</v>
          </cell>
          <cell r="AC3979" t="str">
            <v>24212001</v>
          </cell>
        </row>
        <row r="3980">
          <cell r="A3980" t="str">
            <v>014883290</v>
          </cell>
          <cell r="B3980" t="str">
            <v>Vali - HJ8*001</v>
          </cell>
          <cell r="C3980" t="str">
            <v>Cái</v>
          </cell>
          <cell r="D3980">
            <v>45194</v>
          </cell>
          <cell r="E3980">
            <v>4760000</v>
          </cell>
          <cell r="F3980">
            <v>1</v>
          </cell>
          <cell r="G3980">
            <v>1</v>
          </cell>
          <cell r="H3980">
            <v>0</v>
          </cell>
          <cell r="I3980">
            <v>0</v>
          </cell>
          <cell r="J3980">
            <v>0</v>
          </cell>
          <cell r="K3980">
            <v>0</v>
          </cell>
          <cell r="L3980">
            <v>0</v>
          </cell>
          <cell r="M3980">
            <v>1</v>
          </cell>
          <cell r="N3980">
            <v>4760000</v>
          </cell>
          <cell r="O3980">
            <v>0</v>
          </cell>
          <cell r="P3980">
            <v>0</v>
          </cell>
          <cell r="Q3980">
            <v>0</v>
          </cell>
          <cell r="R3980">
            <v>0</v>
          </cell>
          <cell r="S3980">
            <v>1</v>
          </cell>
          <cell r="T3980">
            <v>4760000</v>
          </cell>
          <cell r="U3980">
            <v>1</v>
          </cell>
          <cell r="V3980">
            <v>4760000</v>
          </cell>
          <cell r="W3980">
            <v>4760000</v>
          </cell>
          <cell r="X3980">
            <v>0</v>
          </cell>
          <cell r="Y3980">
            <v>1</v>
          </cell>
          <cell r="Z3980">
            <v>0</v>
          </cell>
          <cell r="AA3980" t="str">
            <v>MG.TV1</v>
          </cell>
          <cell r="AB3980" t="str">
            <v>63317301</v>
          </cell>
          <cell r="AC3980" t="str">
            <v>24212001</v>
          </cell>
        </row>
        <row r="3981">
          <cell r="A3981" t="str">
            <v>014883291</v>
          </cell>
          <cell r="B3981" t="str">
            <v>Vali - HJ8*001</v>
          </cell>
          <cell r="C3981" t="str">
            <v>Cái</v>
          </cell>
          <cell r="D3981">
            <v>45194</v>
          </cell>
          <cell r="E3981">
            <v>4760000</v>
          </cell>
          <cell r="F3981">
            <v>1</v>
          </cell>
          <cell r="G3981">
            <v>1</v>
          </cell>
          <cell r="H3981">
            <v>0</v>
          </cell>
          <cell r="I3981">
            <v>0</v>
          </cell>
          <cell r="J3981">
            <v>0</v>
          </cell>
          <cell r="K3981">
            <v>0</v>
          </cell>
          <cell r="L3981">
            <v>0</v>
          </cell>
          <cell r="M3981">
            <v>1</v>
          </cell>
          <cell r="N3981">
            <v>4760000</v>
          </cell>
          <cell r="O3981">
            <v>0</v>
          </cell>
          <cell r="P3981">
            <v>0</v>
          </cell>
          <cell r="Q3981">
            <v>0</v>
          </cell>
          <cell r="R3981">
            <v>0</v>
          </cell>
          <cell r="S3981">
            <v>1</v>
          </cell>
          <cell r="T3981">
            <v>4760000</v>
          </cell>
          <cell r="U3981">
            <v>1</v>
          </cell>
          <cell r="V3981">
            <v>4760000</v>
          </cell>
          <cell r="W3981">
            <v>4760000</v>
          </cell>
          <cell r="X3981">
            <v>0</v>
          </cell>
          <cell r="Y3981">
            <v>1</v>
          </cell>
          <cell r="Z3981">
            <v>0</v>
          </cell>
          <cell r="AA3981" t="str">
            <v>MG.TV1</v>
          </cell>
          <cell r="AB3981" t="str">
            <v>63317301</v>
          </cell>
          <cell r="AC3981" t="str">
            <v>24212001</v>
          </cell>
        </row>
        <row r="3982">
          <cell r="A3982" t="str">
            <v>014883292</v>
          </cell>
          <cell r="B3982" t="str">
            <v>Vali - HJ8*001</v>
          </cell>
          <cell r="C3982" t="str">
            <v>Cái</v>
          </cell>
          <cell r="D3982">
            <v>45194</v>
          </cell>
          <cell r="E3982">
            <v>4760000</v>
          </cell>
          <cell r="F3982">
            <v>1</v>
          </cell>
          <cell r="G3982">
            <v>1</v>
          </cell>
          <cell r="H3982">
            <v>0</v>
          </cell>
          <cell r="I3982">
            <v>0</v>
          </cell>
          <cell r="J3982">
            <v>0</v>
          </cell>
          <cell r="K3982">
            <v>0</v>
          </cell>
          <cell r="L3982">
            <v>0</v>
          </cell>
          <cell r="M3982">
            <v>1</v>
          </cell>
          <cell r="N3982">
            <v>4760000</v>
          </cell>
          <cell r="O3982">
            <v>0</v>
          </cell>
          <cell r="P3982">
            <v>0</v>
          </cell>
          <cell r="Q3982">
            <v>0</v>
          </cell>
          <cell r="R3982">
            <v>0</v>
          </cell>
          <cell r="S3982">
            <v>1</v>
          </cell>
          <cell r="T3982">
            <v>4760000</v>
          </cell>
          <cell r="U3982">
            <v>1</v>
          </cell>
          <cell r="V3982">
            <v>4760000</v>
          </cell>
          <cell r="W3982">
            <v>4760000</v>
          </cell>
          <cell r="X3982">
            <v>0</v>
          </cell>
          <cell r="Y3982">
            <v>1</v>
          </cell>
          <cell r="Z3982">
            <v>0</v>
          </cell>
          <cell r="AA3982" t="str">
            <v>MG.TV1</v>
          </cell>
          <cell r="AB3982" t="str">
            <v>63317301</v>
          </cell>
          <cell r="AC3982" t="str">
            <v>24212001</v>
          </cell>
        </row>
        <row r="3983">
          <cell r="A3983" t="str">
            <v>014883293</v>
          </cell>
          <cell r="B3983" t="str">
            <v>Vali - HJ8*001</v>
          </cell>
          <cell r="C3983" t="str">
            <v>Cái</v>
          </cell>
          <cell r="D3983">
            <v>45194</v>
          </cell>
          <cell r="E3983">
            <v>4760000</v>
          </cell>
          <cell r="F3983">
            <v>1</v>
          </cell>
          <cell r="G3983">
            <v>1</v>
          </cell>
          <cell r="H3983">
            <v>0</v>
          </cell>
          <cell r="I3983">
            <v>0</v>
          </cell>
          <cell r="J3983">
            <v>0</v>
          </cell>
          <cell r="K3983">
            <v>0</v>
          </cell>
          <cell r="L3983">
            <v>0</v>
          </cell>
          <cell r="M3983">
            <v>1</v>
          </cell>
          <cell r="N3983">
            <v>4760000</v>
          </cell>
          <cell r="O3983">
            <v>0</v>
          </cell>
          <cell r="P3983">
            <v>0</v>
          </cell>
          <cell r="Q3983">
            <v>0</v>
          </cell>
          <cell r="R3983">
            <v>0</v>
          </cell>
          <cell r="S3983">
            <v>1</v>
          </cell>
          <cell r="T3983">
            <v>4760000</v>
          </cell>
          <cell r="U3983">
            <v>1</v>
          </cell>
          <cell r="V3983">
            <v>4760000</v>
          </cell>
          <cell r="W3983">
            <v>4760000</v>
          </cell>
          <cell r="X3983">
            <v>0</v>
          </cell>
          <cell r="Y3983">
            <v>1</v>
          </cell>
          <cell r="Z3983">
            <v>0</v>
          </cell>
          <cell r="AA3983" t="str">
            <v>MG.TV1</v>
          </cell>
          <cell r="AB3983" t="str">
            <v>63317301</v>
          </cell>
          <cell r="AC3983" t="str">
            <v>24212001</v>
          </cell>
        </row>
        <row r="3984">
          <cell r="A3984" t="str">
            <v>014883294</v>
          </cell>
          <cell r="B3984" t="str">
            <v>Vali - HJ8*001</v>
          </cell>
          <cell r="C3984" t="str">
            <v>Cái</v>
          </cell>
          <cell r="D3984">
            <v>45194</v>
          </cell>
          <cell r="E3984">
            <v>4760000</v>
          </cell>
          <cell r="F3984">
            <v>1</v>
          </cell>
          <cell r="G3984">
            <v>1</v>
          </cell>
          <cell r="H3984">
            <v>0</v>
          </cell>
          <cell r="I3984">
            <v>0</v>
          </cell>
          <cell r="J3984">
            <v>0</v>
          </cell>
          <cell r="K3984">
            <v>0</v>
          </cell>
          <cell r="L3984">
            <v>0</v>
          </cell>
          <cell r="M3984">
            <v>1</v>
          </cell>
          <cell r="N3984">
            <v>4760000</v>
          </cell>
          <cell r="O3984">
            <v>0</v>
          </cell>
          <cell r="P3984">
            <v>0</v>
          </cell>
          <cell r="Q3984">
            <v>0</v>
          </cell>
          <cell r="R3984">
            <v>0</v>
          </cell>
          <cell r="S3984">
            <v>1</v>
          </cell>
          <cell r="T3984">
            <v>4760000</v>
          </cell>
          <cell r="U3984">
            <v>1</v>
          </cell>
          <cell r="V3984">
            <v>4760000</v>
          </cell>
          <cell r="W3984">
            <v>4760000</v>
          </cell>
          <cell r="X3984">
            <v>0</v>
          </cell>
          <cell r="Y3984">
            <v>1</v>
          </cell>
          <cell r="Z3984">
            <v>0</v>
          </cell>
          <cell r="AA3984" t="str">
            <v>MG.TV1</v>
          </cell>
          <cell r="AB3984" t="str">
            <v>63317301</v>
          </cell>
          <cell r="AC3984" t="str">
            <v>24212001</v>
          </cell>
        </row>
        <row r="3985">
          <cell r="A3985" t="str">
            <v>014883295</v>
          </cell>
          <cell r="B3985" t="str">
            <v>Vali - HJ8*001</v>
          </cell>
          <cell r="C3985" t="str">
            <v>Cái</v>
          </cell>
          <cell r="D3985">
            <v>45194</v>
          </cell>
          <cell r="E3985">
            <v>4760000</v>
          </cell>
          <cell r="F3985">
            <v>1</v>
          </cell>
          <cell r="G3985">
            <v>1</v>
          </cell>
          <cell r="H3985">
            <v>0</v>
          </cell>
          <cell r="I3985">
            <v>0</v>
          </cell>
          <cell r="J3985">
            <v>0</v>
          </cell>
          <cell r="K3985">
            <v>0</v>
          </cell>
          <cell r="L3985">
            <v>0</v>
          </cell>
          <cell r="M3985">
            <v>1</v>
          </cell>
          <cell r="N3985">
            <v>4760000</v>
          </cell>
          <cell r="O3985">
            <v>0</v>
          </cell>
          <cell r="P3985">
            <v>0</v>
          </cell>
          <cell r="Q3985">
            <v>0</v>
          </cell>
          <cell r="R3985">
            <v>0</v>
          </cell>
          <cell r="S3985">
            <v>1</v>
          </cell>
          <cell r="T3985">
            <v>4760000</v>
          </cell>
          <cell r="U3985">
            <v>1</v>
          </cell>
          <cell r="V3985">
            <v>4760000</v>
          </cell>
          <cell r="W3985">
            <v>4760000</v>
          </cell>
          <cell r="X3985">
            <v>0</v>
          </cell>
          <cell r="Y3985">
            <v>1</v>
          </cell>
          <cell r="Z3985">
            <v>0</v>
          </cell>
          <cell r="AA3985" t="str">
            <v>MG.TV1</v>
          </cell>
          <cell r="AB3985" t="str">
            <v>63317301</v>
          </cell>
          <cell r="AC3985" t="str">
            <v>24212001</v>
          </cell>
        </row>
        <row r="3986">
          <cell r="A3986" t="str">
            <v>014883296</v>
          </cell>
          <cell r="B3986" t="str">
            <v>Vali - HJ8*001</v>
          </cell>
          <cell r="C3986" t="str">
            <v>Cái</v>
          </cell>
          <cell r="D3986">
            <v>45194</v>
          </cell>
          <cell r="E3986">
            <v>4760000</v>
          </cell>
          <cell r="F3986">
            <v>1</v>
          </cell>
          <cell r="G3986">
            <v>1</v>
          </cell>
          <cell r="H3986">
            <v>0</v>
          </cell>
          <cell r="I3986">
            <v>0</v>
          </cell>
          <cell r="J3986">
            <v>0</v>
          </cell>
          <cell r="K3986">
            <v>0</v>
          </cell>
          <cell r="L3986">
            <v>0</v>
          </cell>
          <cell r="M3986">
            <v>1</v>
          </cell>
          <cell r="N3986">
            <v>4760000</v>
          </cell>
          <cell r="O3986">
            <v>0</v>
          </cell>
          <cell r="P3986">
            <v>0</v>
          </cell>
          <cell r="Q3986">
            <v>0</v>
          </cell>
          <cell r="R3986">
            <v>0</v>
          </cell>
          <cell r="S3986">
            <v>1</v>
          </cell>
          <cell r="T3986">
            <v>4760000</v>
          </cell>
          <cell r="U3986">
            <v>1</v>
          </cell>
          <cell r="V3986">
            <v>4760000</v>
          </cell>
          <cell r="W3986">
            <v>4760000</v>
          </cell>
          <cell r="X3986">
            <v>0</v>
          </cell>
          <cell r="Y3986">
            <v>1</v>
          </cell>
          <cell r="Z3986">
            <v>0</v>
          </cell>
          <cell r="AA3986" t="str">
            <v>MG.TV1</v>
          </cell>
          <cell r="AB3986" t="str">
            <v>63317301</v>
          </cell>
          <cell r="AC3986" t="str">
            <v>24212001</v>
          </cell>
        </row>
        <row r="3987">
          <cell r="A3987" t="str">
            <v>014883297</v>
          </cell>
          <cell r="B3987" t="str">
            <v>Vali - HJ8*001</v>
          </cell>
          <cell r="C3987" t="str">
            <v>Cái</v>
          </cell>
          <cell r="D3987">
            <v>45194</v>
          </cell>
          <cell r="E3987">
            <v>4760000</v>
          </cell>
          <cell r="F3987">
            <v>1</v>
          </cell>
          <cell r="G3987">
            <v>1</v>
          </cell>
          <cell r="H3987">
            <v>0</v>
          </cell>
          <cell r="I3987">
            <v>0</v>
          </cell>
          <cell r="J3987">
            <v>0</v>
          </cell>
          <cell r="K3987">
            <v>0</v>
          </cell>
          <cell r="L3987">
            <v>0</v>
          </cell>
          <cell r="M3987">
            <v>1</v>
          </cell>
          <cell r="N3987">
            <v>4760000</v>
          </cell>
          <cell r="O3987">
            <v>0</v>
          </cell>
          <cell r="P3987">
            <v>0</v>
          </cell>
          <cell r="Q3987">
            <v>0</v>
          </cell>
          <cell r="R3987">
            <v>0</v>
          </cell>
          <cell r="S3987">
            <v>1</v>
          </cell>
          <cell r="T3987">
            <v>4760000</v>
          </cell>
          <cell r="U3987">
            <v>1</v>
          </cell>
          <cell r="V3987">
            <v>4760000</v>
          </cell>
          <cell r="W3987">
            <v>4760000</v>
          </cell>
          <cell r="X3987">
            <v>0</v>
          </cell>
          <cell r="Y3987">
            <v>1</v>
          </cell>
          <cell r="Z3987">
            <v>0</v>
          </cell>
          <cell r="AA3987" t="str">
            <v>MG.TV1</v>
          </cell>
          <cell r="AB3987" t="str">
            <v>63317301</v>
          </cell>
          <cell r="AC3987" t="str">
            <v>24212001</v>
          </cell>
        </row>
        <row r="3988">
          <cell r="A3988" t="str">
            <v>014883298</v>
          </cell>
          <cell r="B3988" t="str">
            <v>Vali - HJ8*001</v>
          </cell>
          <cell r="C3988" t="str">
            <v>Cái</v>
          </cell>
          <cell r="D3988">
            <v>45194</v>
          </cell>
          <cell r="E3988">
            <v>4760000</v>
          </cell>
          <cell r="F3988">
            <v>1</v>
          </cell>
          <cell r="G3988">
            <v>1</v>
          </cell>
          <cell r="H3988">
            <v>0</v>
          </cell>
          <cell r="I3988">
            <v>0</v>
          </cell>
          <cell r="J3988">
            <v>0</v>
          </cell>
          <cell r="K3988">
            <v>0</v>
          </cell>
          <cell r="L3988">
            <v>0</v>
          </cell>
          <cell r="M3988">
            <v>1</v>
          </cell>
          <cell r="N3988">
            <v>4760000</v>
          </cell>
          <cell r="O3988">
            <v>0</v>
          </cell>
          <cell r="P3988">
            <v>0</v>
          </cell>
          <cell r="Q3988">
            <v>0</v>
          </cell>
          <cell r="R3988">
            <v>0</v>
          </cell>
          <cell r="S3988">
            <v>1</v>
          </cell>
          <cell r="T3988">
            <v>4760000</v>
          </cell>
          <cell r="U3988">
            <v>1</v>
          </cell>
          <cell r="V3988">
            <v>4760000</v>
          </cell>
          <cell r="W3988">
            <v>4760000</v>
          </cell>
          <cell r="X3988">
            <v>0</v>
          </cell>
          <cell r="Y3988">
            <v>1</v>
          </cell>
          <cell r="Z3988">
            <v>0</v>
          </cell>
          <cell r="AA3988" t="str">
            <v>MG.TV1</v>
          </cell>
          <cell r="AB3988" t="str">
            <v>63317301</v>
          </cell>
          <cell r="AC3988" t="str">
            <v>24212001</v>
          </cell>
        </row>
        <row r="3989">
          <cell r="A3989" t="str">
            <v>014883299</v>
          </cell>
          <cell r="B3989" t="str">
            <v>Vali - HJ8*001</v>
          </cell>
          <cell r="C3989" t="str">
            <v>Cái</v>
          </cell>
          <cell r="D3989">
            <v>45194</v>
          </cell>
          <cell r="E3989">
            <v>4760000</v>
          </cell>
          <cell r="F3989">
            <v>1</v>
          </cell>
          <cell r="G3989">
            <v>1</v>
          </cell>
          <cell r="H3989">
            <v>0</v>
          </cell>
          <cell r="I3989">
            <v>0</v>
          </cell>
          <cell r="J3989">
            <v>0</v>
          </cell>
          <cell r="K3989">
            <v>0</v>
          </cell>
          <cell r="L3989">
            <v>0</v>
          </cell>
          <cell r="M3989">
            <v>1</v>
          </cell>
          <cell r="N3989">
            <v>4760000</v>
          </cell>
          <cell r="O3989">
            <v>0</v>
          </cell>
          <cell r="P3989">
            <v>0</v>
          </cell>
          <cell r="Q3989">
            <v>0</v>
          </cell>
          <cell r="R3989">
            <v>0</v>
          </cell>
          <cell r="S3989">
            <v>1</v>
          </cell>
          <cell r="T3989">
            <v>4760000</v>
          </cell>
          <cell r="U3989">
            <v>1</v>
          </cell>
          <cell r="V3989">
            <v>4760000</v>
          </cell>
          <cell r="W3989">
            <v>4760000</v>
          </cell>
          <cell r="X3989">
            <v>0</v>
          </cell>
          <cell r="Y3989">
            <v>1</v>
          </cell>
          <cell r="Z3989">
            <v>0</v>
          </cell>
          <cell r="AA3989" t="str">
            <v>MG.TV1</v>
          </cell>
          <cell r="AB3989" t="str">
            <v>63317301</v>
          </cell>
          <cell r="AC3989" t="str">
            <v>24212001</v>
          </cell>
        </row>
        <row r="3990">
          <cell r="A3990" t="str">
            <v>014883300</v>
          </cell>
          <cell r="B3990" t="str">
            <v>Vali - HJ8*001</v>
          </cell>
          <cell r="C3990" t="str">
            <v>Cái</v>
          </cell>
          <cell r="D3990">
            <v>45194</v>
          </cell>
          <cell r="E3990">
            <v>4760000</v>
          </cell>
          <cell r="F3990">
            <v>1</v>
          </cell>
          <cell r="G3990">
            <v>1</v>
          </cell>
          <cell r="H3990">
            <v>0</v>
          </cell>
          <cell r="I3990">
            <v>0</v>
          </cell>
          <cell r="J3990">
            <v>0</v>
          </cell>
          <cell r="K3990">
            <v>0</v>
          </cell>
          <cell r="L3990">
            <v>0</v>
          </cell>
          <cell r="M3990">
            <v>1</v>
          </cell>
          <cell r="N3990">
            <v>4760000</v>
          </cell>
          <cell r="O3990">
            <v>0</v>
          </cell>
          <cell r="P3990">
            <v>0</v>
          </cell>
          <cell r="Q3990">
            <v>0</v>
          </cell>
          <cell r="R3990">
            <v>0</v>
          </cell>
          <cell r="S3990">
            <v>1</v>
          </cell>
          <cell r="T3990">
            <v>4760000</v>
          </cell>
          <cell r="U3990">
            <v>1</v>
          </cell>
          <cell r="V3990">
            <v>4760000</v>
          </cell>
          <cell r="W3990">
            <v>4760000</v>
          </cell>
          <cell r="X3990">
            <v>0</v>
          </cell>
          <cell r="Y3990">
            <v>1</v>
          </cell>
          <cell r="Z3990">
            <v>0</v>
          </cell>
          <cell r="AA3990" t="str">
            <v>MG.TV1</v>
          </cell>
          <cell r="AB3990" t="str">
            <v>63317301</v>
          </cell>
          <cell r="AC3990" t="str">
            <v>24212001</v>
          </cell>
        </row>
        <row r="3991">
          <cell r="A3991" t="str">
            <v>014883301</v>
          </cell>
          <cell r="B3991" t="str">
            <v>Vali - HJ8*001</v>
          </cell>
          <cell r="C3991" t="str">
            <v>Cái</v>
          </cell>
          <cell r="D3991">
            <v>45194</v>
          </cell>
          <cell r="E3991">
            <v>4760000</v>
          </cell>
          <cell r="F3991">
            <v>1</v>
          </cell>
          <cell r="G3991">
            <v>1</v>
          </cell>
          <cell r="H3991">
            <v>0</v>
          </cell>
          <cell r="I3991">
            <v>0</v>
          </cell>
          <cell r="J3991">
            <v>0</v>
          </cell>
          <cell r="K3991">
            <v>0</v>
          </cell>
          <cell r="L3991">
            <v>0</v>
          </cell>
          <cell r="M3991">
            <v>1</v>
          </cell>
          <cell r="N3991">
            <v>4760000</v>
          </cell>
          <cell r="O3991">
            <v>0</v>
          </cell>
          <cell r="P3991">
            <v>0</v>
          </cell>
          <cell r="Q3991">
            <v>0</v>
          </cell>
          <cell r="R3991">
            <v>0</v>
          </cell>
          <cell r="S3991">
            <v>1</v>
          </cell>
          <cell r="T3991">
            <v>4760000</v>
          </cell>
          <cell r="U3991">
            <v>1</v>
          </cell>
          <cell r="V3991">
            <v>4760000</v>
          </cell>
          <cell r="W3991">
            <v>4760000</v>
          </cell>
          <cell r="X3991">
            <v>0</v>
          </cell>
          <cell r="Y3991">
            <v>1</v>
          </cell>
          <cell r="Z3991">
            <v>0</v>
          </cell>
          <cell r="AA3991" t="str">
            <v>MG.TV1</v>
          </cell>
          <cell r="AB3991" t="str">
            <v>63317301</v>
          </cell>
          <cell r="AC3991" t="str">
            <v>24212001</v>
          </cell>
        </row>
        <row r="3992">
          <cell r="A3992" t="str">
            <v>014883302</v>
          </cell>
          <cell r="B3992" t="str">
            <v>Vali - HJ8*001</v>
          </cell>
          <cell r="C3992" t="str">
            <v>Cái</v>
          </cell>
          <cell r="D3992">
            <v>45194</v>
          </cell>
          <cell r="E3992">
            <v>4760000</v>
          </cell>
          <cell r="F3992">
            <v>1</v>
          </cell>
          <cell r="G3992">
            <v>1</v>
          </cell>
          <cell r="H3992">
            <v>0</v>
          </cell>
          <cell r="I3992">
            <v>0</v>
          </cell>
          <cell r="J3992">
            <v>0</v>
          </cell>
          <cell r="K3992">
            <v>0</v>
          </cell>
          <cell r="L3992">
            <v>0</v>
          </cell>
          <cell r="M3992">
            <v>1</v>
          </cell>
          <cell r="N3992">
            <v>4760000</v>
          </cell>
          <cell r="O3992">
            <v>0</v>
          </cell>
          <cell r="P3992">
            <v>0</v>
          </cell>
          <cell r="Q3992">
            <v>0</v>
          </cell>
          <cell r="R3992">
            <v>0</v>
          </cell>
          <cell r="S3992">
            <v>1</v>
          </cell>
          <cell r="T3992">
            <v>4760000</v>
          </cell>
          <cell r="U3992">
            <v>1</v>
          </cell>
          <cell r="V3992">
            <v>4760000</v>
          </cell>
          <cell r="W3992">
            <v>4760000</v>
          </cell>
          <cell r="X3992">
            <v>0</v>
          </cell>
          <cell r="Y3992">
            <v>1</v>
          </cell>
          <cell r="Z3992">
            <v>0</v>
          </cell>
          <cell r="AA3992" t="str">
            <v>MG.TV1</v>
          </cell>
          <cell r="AB3992" t="str">
            <v>63317301</v>
          </cell>
          <cell r="AC3992" t="str">
            <v>24212001</v>
          </cell>
        </row>
        <row r="3993">
          <cell r="A3993" t="str">
            <v>014883303</v>
          </cell>
          <cell r="B3993" t="str">
            <v>Vali - HJ8*001</v>
          </cell>
          <cell r="C3993" t="str">
            <v>Cái</v>
          </cell>
          <cell r="D3993">
            <v>45194</v>
          </cell>
          <cell r="E3993">
            <v>4760000</v>
          </cell>
          <cell r="F3993">
            <v>1</v>
          </cell>
          <cell r="G3993">
            <v>1</v>
          </cell>
          <cell r="H3993">
            <v>0</v>
          </cell>
          <cell r="I3993">
            <v>0</v>
          </cell>
          <cell r="J3993">
            <v>0</v>
          </cell>
          <cell r="K3993">
            <v>0</v>
          </cell>
          <cell r="L3993">
            <v>0</v>
          </cell>
          <cell r="M3993">
            <v>1</v>
          </cell>
          <cell r="N3993">
            <v>4760000</v>
          </cell>
          <cell r="O3993">
            <v>0</v>
          </cell>
          <cell r="P3993">
            <v>0</v>
          </cell>
          <cell r="Q3993">
            <v>0</v>
          </cell>
          <cell r="R3993">
            <v>0</v>
          </cell>
          <cell r="S3993">
            <v>1</v>
          </cell>
          <cell r="T3993">
            <v>4760000</v>
          </cell>
          <cell r="U3993">
            <v>1</v>
          </cell>
          <cell r="V3993">
            <v>4760000</v>
          </cell>
          <cell r="W3993">
            <v>4760000</v>
          </cell>
          <cell r="X3993">
            <v>0</v>
          </cell>
          <cell r="Y3993">
            <v>1</v>
          </cell>
          <cell r="Z3993">
            <v>0</v>
          </cell>
          <cell r="AA3993" t="str">
            <v>MG.TV1</v>
          </cell>
          <cell r="AB3993" t="str">
            <v>63317301</v>
          </cell>
          <cell r="AC3993" t="str">
            <v>24212001</v>
          </cell>
        </row>
        <row r="3994">
          <cell r="A3994" t="str">
            <v>014883304</v>
          </cell>
          <cell r="B3994" t="str">
            <v>Vali - HJ8*001</v>
          </cell>
          <cell r="C3994" t="str">
            <v>Cái</v>
          </cell>
          <cell r="D3994">
            <v>45194</v>
          </cell>
          <cell r="E3994">
            <v>4760000</v>
          </cell>
          <cell r="F3994">
            <v>1</v>
          </cell>
          <cell r="G3994">
            <v>1</v>
          </cell>
          <cell r="H3994">
            <v>0</v>
          </cell>
          <cell r="I3994">
            <v>0</v>
          </cell>
          <cell r="J3994">
            <v>0</v>
          </cell>
          <cell r="K3994">
            <v>0</v>
          </cell>
          <cell r="L3994">
            <v>0</v>
          </cell>
          <cell r="M3994">
            <v>1</v>
          </cell>
          <cell r="N3994">
            <v>4760000</v>
          </cell>
          <cell r="O3994">
            <v>0</v>
          </cell>
          <cell r="P3994">
            <v>0</v>
          </cell>
          <cell r="Q3994">
            <v>0</v>
          </cell>
          <cell r="R3994">
            <v>0</v>
          </cell>
          <cell r="S3994">
            <v>1</v>
          </cell>
          <cell r="T3994">
            <v>4760000</v>
          </cell>
          <cell r="U3994">
            <v>1</v>
          </cell>
          <cell r="V3994">
            <v>4760000</v>
          </cell>
          <cell r="W3994">
            <v>4760000</v>
          </cell>
          <cell r="X3994">
            <v>0</v>
          </cell>
          <cell r="Y3994">
            <v>1</v>
          </cell>
          <cell r="Z3994">
            <v>0</v>
          </cell>
          <cell r="AA3994" t="str">
            <v>MG.TV1</v>
          </cell>
          <cell r="AB3994" t="str">
            <v>63317301</v>
          </cell>
          <cell r="AC3994" t="str">
            <v>24212001</v>
          </cell>
        </row>
        <row r="3995">
          <cell r="A3995" t="str">
            <v>014883305</v>
          </cell>
          <cell r="B3995" t="str">
            <v>Vali - HJ8*001</v>
          </cell>
          <cell r="C3995" t="str">
            <v>Cái</v>
          </cell>
          <cell r="D3995">
            <v>45194</v>
          </cell>
          <cell r="E3995">
            <v>4760000</v>
          </cell>
          <cell r="F3995">
            <v>1</v>
          </cell>
          <cell r="G3995">
            <v>1</v>
          </cell>
          <cell r="H3995">
            <v>0</v>
          </cell>
          <cell r="I3995">
            <v>0</v>
          </cell>
          <cell r="J3995">
            <v>0</v>
          </cell>
          <cell r="K3995">
            <v>0</v>
          </cell>
          <cell r="L3995">
            <v>0</v>
          </cell>
          <cell r="M3995">
            <v>1</v>
          </cell>
          <cell r="N3995">
            <v>4760000</v>
          </cell>
          <cell r="O3995">
            <v>0</v>
          </cell>
          <cell r="P3995">
            <v>0</v>
          </cell>
          <cell r="Q3995">
            <v>0</v>
          </cell>
          <cell r="R3995">
            <v>0</v>
          </cell>
          <cell r="S3995">
            <v>1</v>
          </cell>
          <cell r="T3995">
            <v>4760000</v>
          </cell>
          <cell r="U3995">
            <v>1</v>
          </cell>
          <cell r="V3995">
            <v>4760000</v>
          </cell>
          <cell r="W3995">
            <v>4760000</v>
          </cell>
          <cell r="X3995">
            <v>0</v>
          </cell>
          <cell r="Y3995">
            <v>1</v>
          </cell>
          <cell r="Z3995">
            <v>0</v>
          </cell>
          <cell r="AA3995" t="str">
            <v>MG.TV1</v>
          </cell>
          <cell r="AB3995" t="str">
            <v>63317301</v>
          </cell>
          <cell r="AC3995" t="str">
            <v>24212001</v>
          </cell>
        </row>
        <row r="3996">
          <cell r="A3996" t="str">
            <v>014883306</v>
          </cell>
          <cell r="B3996" t="str">
            <v>Vali - HJ8*001</v>
          </cell>
          <cell r="C3996" t="str">
            <v>Cái</v>
          </cell>
          <cell r="D3996">
            <v>45194</v>
          </cell>
          <cell r="E3996">
            <v>4760000</v>
          </cell>
          <cell r="F3996">
            <v>1</v>
          </cell>
          <cell r="G3996">
            <v>1</v>
          </cell>
          <cell r="H3996">
            <v>0</v>
          </cell>
          <cell r="I3996">
            <v>0</v>
          </cell>
          <cell r="J3996">
            <v>0</v>
          </cell>
          <cell r="K3996">
            <v>0</v>
          </cell>
          <cell r="L3996">
            <v>0</v>
          </cell>
          <cell r="M3996">
            <v>1</v>
          </cell>
          <cell r="N3996">
            <v>4760000</v>
          </cell>
          <cell r="O3996">
            <v>0</v>
          </cell>
          <cell r="P3996">
            <v>0</v>
          </cell>
          <cell r="Q3996">
            <v>0</v>
          </cell>
          <cell r="R3996">
            <v>0</v>
          </cell>
          <cell r="S3996">
            <v>1</v>
          </cell>
          <cell r="T3996">
            <v>4760000</v>
          </cell>
          <cell r="U3996">
            <v>1</v>
          </cell>
          <cell r="V3996">
            <v>4760000</v>
          </cell>
          <cell r="W3996">
            <v>4760000</v>
          </cell>
          <cell r="X3996">
            <v>0</v>
          </cell>
          <cell r="Y3996">
            <v>1</v>
          </cell>
          <cell r="Z3996">
            <v>0</v>
          </cell>
          <cell r="AA3996" t="str">
            <v>QLC</v>
          </cell>
          <cell r="AB3996" t="str">
            <v>64231001</v>
          </cell>
          <cell r="AC3996" t="str">
            <v>24212001</v>
          </cell>
        </row>
        <row r="3997">
          <cell r="A3997" t="str">
            <v>014883307</v>
          </cell>
          <cell r="B3997" t="str">
            <v>Vali - HJ8*001</v>
          </cell>
          <cell r="C3997" t="str">
            <v>Cái</v>
          </cell>
          <cell r="D3997">
            <v>45194</v>
          </cell>
          <cell r="E3997">
            <v>4760000</v>
          </cell>
          <cell r="F3997">
            <v>1</v>
          </cell>
          <cell r="G3997">
            <v>1</v>
          </cell>
          <cell r="H3997">
            <v>0</v>
          </cell>
          <cell r="I3997">
            <v>0</v>
          </cell>
          <cell r="J3997">
            <v>0</v>
          </cell>
          <cell r="K3997">
            <v>0</v>
          </cell>
          <cell r="L3997">
            <v>0</v>
          </cell>
          <cell r="M3997">
            <v>1</v>
          </cell>
          <cell r="N3997">
            <v>4760000</v>
          </cell>
          <cell r="O3997">
            <v>0</v>
          </cell>
          <cell r="P3997">
            <v>0</v>
          </cell>
          <cell r="Q3997">
            <v>0</v>
          </cell>
          <cell r="R3997">
            <v>0</v>
          </cell>
          <cell r="S3997">
            <v>1</v>
          </cell>
          <cell r="T3997">
            <v>4760000</v>
          </cell>
          <cell r="U3997">
            <v>1</v>
          </cell>
          <cell r="V3997">
            <v>4760000</v>
          </cell>
          <cell r="W3997">
            <v>4760000</v>
          </cell>
          <cell r="X3997">
            <v>0</v>
          </cell>
          <cell r="Y3997">
            <v>1</v>
          </cell>
          <cell r="Z3997">
            <v>0</v>
          </cell>
          <cell r="AA3997" t="str">
            <v>MG.TV1</v>
          </cell>
          <cell r="AB3997" t="str">
            <v>63317301</v>
          </cell>
          <cell r="AC3997" t="str">
            <v>24212001</v>
          </cell>
        </row>
        <row r="3998">
          <cell r="A3998" t="str">
            <v>014883308</v>
          </cell>
          <cell r="B3998" t="str">
            <v>Vali - HJ8*001</v>
          </cell>
          <cell r="C3998" t="str">
            <v>Cái</v>
          </cell>
          <cell r="D3998">
            <v>45194</v>
          </cell>
          <cell r="E3998">
            <v>4760000</v>
          </cell>
          <cell r="F3998">
            <v>1</v>
          </cell>
          <cell r="G3998">
            <v>1</v>
          </cell>
          <cell r="H3998">
            <v>0</v>
          </cell>
          <cell r="I3998">
            <v>0</v>
          </cell>
          <cell r="J3998">
            <v>0</v>
          </cell>
          <cell r="K3998">
            <v>0</v>
          </cell>
          <cell r="L3998">
            <v>0</v>
          </cell>
          <cell r="M3998">
            <v>1</v>
          </cell>
          <cell r="N3998">
            <v>4760000</v>
          </cell>
          <cell r="O3998">
            <v>0</v>
          </cell>
          <cell r="P3998">
            <v>0</v>
          </cell>
          <cell r="Q3998">
            <v>0</v>
          </cell>
          <cell r="R3998">
            <v>0</v>
          </cell>
          <cell r="S3998">
            <v>1</v>
          </cell>
          <cell r="T3998">
            <v>4760000</v>
          </cell>
          <cell r="U3998">
            <v>1</v>
          </cell>
          <cell r="V3998">
            <v>4760000</v>
          </cell>
          <cell r="W3998">
            <v>4760000</v>
          </cell>
          <cell r="X3998">
            <v>0</v>
          </cell>
          <cell r="Y3998">
            <v>1</v>
          </cell>
          <cell r="Z3998">
            <v>0</v>
          </cell>
          <cell r="AA3998" t="str">
            <v>MG.HPH</v>
          </cell>
          <cell r="AB3998" t="str">
            <v>63317301</v>
          </cell>
          <cell r="AC3998" t="str">
            <v>24212001</v>
          </cell>
        </row>
        <row r="3999">
          <cell r="A3999" t="str">
            <v>014883309</v>
          </cell>
          <cell r="B3999" t="str">
            <v>Vali - HJ8*001</v>
          </cell>
          <cell r="C3999" t="str">
            <v>Cái</v>
          </cell>
          <cell r="D3999">
            <v>45194</v>
          </cell>
          <cell r="E3999">
            <v>4760000</v>
          </cell>
          <cell r="F3999">
            <v>1</v>
          </cell>
          <cell r="G3999">
            <v>1</v>
          </cell>
          <cell r="H3999">
            <v>0</v>
          </cell>
          <cell r="I3999">
            <v>0</v>
          </cell>
          <cell r="J3999">
            <v>0</v>
          </cell>
          <cell r="K3999">
            <v>0</v>
          </cell>
          <cell r="L3999">
            <v>0</v>
          </cell>
          <cell r="M3999">
            <v>1</v>
          </cell>
          <cell r="N3999">
            <v>4760000</v>
          </cell>
          <cell r="O3999">
            <v>0</v>
          </cell>
          <cell r="P3999">
            <v>0</v>
          </cell>
          <cell r="Q3999">
            <v>0</v>
          </cell>
          <cell r="R3999">
            <v>0</v>
          </cell>
          <cell r="S3999">
            <v>1</v>
          </cell>
          <cell r="T3999">
            <v>4760000</v>
          </cell>
          <cell r="U3999">
            <v>1</v>
          </cell>
          <cell r="V3999">
            <v>4760000</v>
          </cell>
          <cell r="W3999">
            <v>4760000</v>
          </cell>
          <cell r="X3999">
            <v>0</v>
          </cell>
          <cell r="Y3999">
            <v>1</v>
          </cell>
          <cell r="Z3999">
            <v>0</v>
          </cell>
          <cell r="AA3999" t="str">
            <v>MG.HPH</v>
          </cell>
          <cell r="AB3999" t="str">
            <v>63317301</v>
          </cell>
          <cell r="AC3999" t="str">
            <v>24212001</v>
          </cell>
        </row>
        <row r="4000">
          <cell r="A4000" t="str">
            <v>014883310</v>
          </cell>
          <cell r="B4000" t="str">
            <v>Vali - HJ8*001</v>
          </cell>
          <cell r="C4000" t="str">
            <v>Cái</v>
          </cell>
          <cell r="D4000">
            <v>45194</v>
          </cell>
          <cell r="E4000">
            <v>4760000</v>
          </cell>
          <cell r="F4000">
            <v>1</v>
          </cell>
          <cell r="G4000">
            <v>1</v>
          </cell>
          <cell r="H4000">
            <v>0</v>
          </cell>
          <cell r="I4000">
            <v>0</v>
          </cell>
          <cell r="J4000">
            <v>0</v>
          </cell>
          <cell r="K4000">
            <v>0</v>
          </cell>
          <cell r="L4000">
            <v>0</v>
          </cell>
          <cell r="M4000">
            <v>1</v>
          </cell>
          <cell r="N4000">
            <v>4760000</v>
          </cell>
          <cell r="O4000">
            <v>0</v>
          </cell>
          <cell r="P4000">
            <v>0</v>
          </cell>
          <cell r="Q4000">
            <v>0</v>
          </cell>
          <cell r="R4000">
            <v>0</v>
          </cell>
          <cell r="S4000">
            <v>1</v>
          </cell>
          <cell r="T4000">
            <v>4760000</v>
          </cell>
          <cell r="U4000">
            <v>1</v>
          </cell>
          <cell r="V4000">
            <v>4760000</v>
          </cell>
          <cell r="W4000">
            <v>4760000</v>
          </cell>
          <cell r="X4000">
            <v>0</v>
          </cell>
          <cell r="Y4000">
            <v>1</v>
          </cell>
          <cell r="Z4000">
            <v>0</v>
          </cell>
          <cell r="AA4000" t="str">
            <v>MG.HPH</v>
          </cell>
          <cell r="AB4000" t="str">
            <v>63317301</v>
          </cell>
          <cell r="AC4000" t="str">
            <v>24212001</v>
          </cell>
        </row>
        <row r="4001">
          <cell r="A4001" t="str">
            <v>014883311</v>
          </cell>
          <cell r="B4001" t="str">
            <v>Giường y tế GYT
KT: 900x1970x845mm</v>
          </cell>
          <cell r="C4001" t="str">
            <v>Chiếc</v>
          </cell>
          <cell r="D4001">
            <v>45229</v>
          </cell>
          <cell r="E4001">
            <v>2950000</v>
          </cell>
          <cell r="F4001">
            <v>1</v>
          </cell>
          <cell r="G4001">
            <v>1</v>
          </cell>
          <cell r="H4001">
            <v>0</v>
          </cell>
          <cell r="I4001">
            <v>0</v>
          </cell>
          <cell r="J4001">
            <v>0</v>
          </cell>
          <cell r="K4001">
            <v>0</v>
          </cell>
          <cell r="L4001">
            <v>0</v>
          </cell>
          <cell r="M4001">
            <v>1</v>
          </cell>
          <cell r="N4001">
            <v>2950000</v>
          </cell>
          <cell r="O4001">
            <v>0</v>
          </cell>
          <cell r="P4001">
            <v>0</v>
          </cell>
          <cell r="Q4001">
            <v>0</v>
          </cell>
          <cell r="R4001">
            <v>0</v>
          </cell>
          <cell r="S4001">
            <v>1</v>
          </cell>
          <cell r="T4001">
            <v>2950000</v>
          </cell>
          <cell r="U4001">
            <v>1</v>
          </cell>
          <cell r="V4001">
            <v>2950000</v>
          </cell>
          <cell r="W4001">
            <v>2950000</v>
          </cell>
          <cell r="X4001">
            <v>0</v>
          </cell>
          <cell r="Y4001">
            <v>1</v>
          </cell>
          <cell r="Z4001">
            <v>0</v>
          </cell>
          <cell r="AA4001" t="str">
            <v>QLC</v>
          </cell>
          <cell r="AB4001" t="str">
            <v>64232001</v>
          </cell>
          <cell r="AC4001" t="str">
            <v>24212001</v>
          </cell>
        </row>
        <row r="4002">
          <cell r="A4002" t="str">
            <v>014883312</v>
          </cell>
          <cell r="B4002" t="str">
            <v>Giá treo di động model FT-M (đi kèm màn hình hiển thị tương tác Horion, model 75M5A)</v>
          </cell>
          <cell r="C4002" t="str">
            <v>Chiếc</v>
          </cell>
          <cell r="D4002">
            <v>45257</v>
          </cell>
          <cell r="E4002">
            <v>4400000</v>
          </cell>
          <cell r="F4002">
            <v>1</v>
          </cell>
          <cell r="G4002">
            <v>1</v>
          </cell>
          <cell r="H4002">
            <v>0</v>
          </cell>
          <cell r="I4002">
            <v>0</v>
          </cell>
          <cell r="J4002">
            <v>0</v>
          </cell>
          <cell r="K4002">
            <v>0</v>
          </cell>
          <cell r="L4002">
            <v>0</v>
          </cell>
          <cell r="M4002">
            <v>1</v>
          </cell>
          <cell r="N4002">
            <v>4400000</v>
          </cell>
          <cell r="O4002">
            <v>0</v>
          </cell>
          <cell r="P4002">
            <v>0</v>
          </cell>
          <cell r="Q4002">
            <v>0</v>
          </cell>
          <cell r="R4002">
            <v>0</v>
          </cell>
          <cell r="S4002">
            <v>1</v>
          </cell>
          <cell r="T4002">
            <v>4400000</v>
          </cell>
          <cell r="U4002">
            <v>1</v>
          </cell>
          <cell r="V4002">
            <v>4400000</v>
          </cell>
          <cell r="W4002">
            <v>4400000</v>
          </cell>
          <cell r="X4002">
            <v>0</v>
          </cell>
          <cell r="Y4002">
            <v>1</v>
          </cell>
          <cell r="Z4002">
            <v>0</v>
          </cell>
          <cell r="AA4002" t="str">
            <v>QLC</v>
          </cell>
          <cell r="AB4002" t="str">
            <v>64232001</v>
          </cell>
          <cell r="AC4002" t="str">
            <v>24212001</v>
          </cell>
        </row>
        <row r="4003">
          <cell r="A4003" t="str">
            <v>014883313</v>
          </cell>
          <cell r="B4003" t="str">
            <v>Giá treo tivi di động NB AVA 1800</v>
          </cell>
          <cell r="C4003" t="str">
            <v>Chiếc</v>
          </cell>
          <cell r="D4003">
            <v>45282</v>
          </cell>
          <cell r="E4003">
            <v>2300000</v>
          </cell>
          <cell r="F4003">
            <v>1</v>
          </cell>
          <cell r="G4003">
            <v>1</v>
          </cell>
          <cell r="H4003">
            <v>0</v>
          </cell>
          <cell r="I4003">
            <v>0</v>
          </cell>
          <cell r="J4003">
            <v>0</v>
          </cell>
          <cell r="K4003">
            <v>0</v>
          </cell>
          <cell r="L4003">
            <v>0</v>
          </cell>
          <cell r="M4003">
            <v>1</v>
          </cell>
          <cell r="N4003">
            <v>2300000</v>
          </cell>
          <cell r="O4003">
            <v>0</v>
          </cell>
          <cell r="P4003">
            <v>0</v>
          </cell>
          <cell r="Q4003">
            <v>0</v>
          </cell>
          <cell r="R4003">
            <v>0</v>
          </cell>
          <cell r="S4003">
            <v>1</v>
          </cell>
          <cell r="T4003">
            <v>2300000</v>
          </cell>
          <cell r="U4003">
            <v>1</v>
          </cell>
          <cell r="V4003">
            <v>2300000</v>
          </cell>
          <cell r="W4003">
            <v>2300000</v>
          </cell>
          <cell r="X4003">
            <v>0</v>
          </cell>
          <cell r="Y4003">
            <v>1</v>
          </cell>
          <cell r="Z4003">
            <v>0</v>
          </cell>
          <cell r="AA4003" t="str">
            <v>QLC</v>
          </cell>
          <cell r="AB4003" t="str">
            <v>64232001</v>
          </cell>
          <cell r="AC4003" t="str">
            <v>24212001</v>
          </cell>
        </row>
        <row r="4004">
          <cell r="A4004" t="str">
            <v>014883314</v>
          </cell>
          <cell r="B4004" t="str">
            <v>Giá treo tivi di động NB AVA 1800</v>
          </cell>
          <cell r="C4004" t="str">
            <v>Chiếc</v>
          </cell>
          <cell r="D4004">
            <v>45282</v>
          </cell>
          <cell r="E4004">
            <v>2300000</v>
          </cell>
          <cell r="F4004">
            <v>1</v>
          </cell>
          <cell r="G4004">
            <v>1</v>
          </cell>
          <cell r="H4004">
            <v>0</v>
          </cell>
          <cell r="I4004">
            <v>0</v>
          </cell>
          <cell r="J4004">
            <v>0</v>
          </cell>
          <cell r="K4004">
            <v>0</v>
          </cell>
          <cell r="L4004">
            <v>0</v>
          </cell>
          <cell r="M4004">
            <v>1</v>
          </cell>
          <cell r="N4004">
            <v>2300000</v>
          </cell>
          <cell r="O4004">
            <v>0</v>
          </cell>
          <cell r="P4004">
            <v>0</v>
          </cell>
          <cell r="Q4004">
            <v>0</v>
          </cell>
          <cell r="R4004">
            <v>0</v>
          </cell>
          <cell r="S4004">
            <v>1</v>
          </cell>
          <cell r="T4004">
            <v>2300000</v>
          </cell>
          <cell r="U4004">
            <v>1</v>
          </cell>
          <cell r="V4004">
            <v>2300000</v>
          </cell>
          <cell r="W4004">
            <v>2300000</v>
          </cell>
          <cell r="X4004">
            <v>0</v>
          </cell>
          <cell r="Y4004">
            <v>1</v>
          </cell>
          <cell r="Z4004">
            <v>0</v>
          </cell>
          <cell r="AA4004" t="str">
            <v>QLC</v>
          </cell>
          <cell r="AB4004" t="str">
            <v>64232001</v>
          </cell>
          <cell r="AC4004" t="str">
            <v>24212001</v>
          </cell>
        </row>
        <row r="4005">
          <cell r="A4005" t="str">
            <v>014884001</v>
          </cell>
          <cell r="B4005" t="str">
            <v>Bộ kết nối Mic không dây</v>
          </cell>
          <cell r="C4005" t="str">
            <v>Chiếc</v>
          </cell>
          <cell r="D4005">
            <v>42401</v>
          </cell>
          <cell r="E4005">
            <v>0</v>
          </cell>
          <cell r="F4005">
            <v>1</v>
          </cell>
          <cell r="G4005">
            <v>0</v>
          </cell>
          <cell r="H4005">
            <v>0</v>
          </cell>
          <cell r="I4005">
            <v>0</v>
          </cell>
          <cell r="J4005">
            <v>0</v>
          </cell>
          <cell r="K4005">
            <v>1</v>
          </cell>
          <cell r="L4005">
            <v>-1</v>
          </cell>
          <cell r="M4005">
            <v>0</v>
          </cell>
          <cell r="N4005">
            <v>0</v>
          </cell>
          <cell r="O4005">
            <v>0</v>
          </cell>
          <cell r="P4005">
            <v>0</v>
          </cell>
          <cell r="Q4005">
            <v>0</v>
          </cell>
          <cell r="R4005">
            <v>0</v>
          </cell>
          <cell r="S4005">
            <v>0</v>
          </cell>
          <cell r="T4005">
            <v>0</v>
          </cell>
          <cell r="U4005">
            <v>1</v>
          </cell>
          <cell r="V4005">
            <v>0</v>
          </cell>
          <cell r="W4005">
            <v>0</v>
          </cell>
          <cell r="X4005">
            <v>0</v>
          </cell>
          <cell r="Y4005">
            <v>1</v>
          </cell>
          <cell r="Z4005">
            <v>-1</v>
          </cell>
          <cell r="AA4005" t="str">
            <v>QLC</v>
          </cell>
          <cell r="AB4005" t="str">
            <v>64232001</v>
          </cell>
          <cell r="AC4005" t="str">
            <v>24212001</v>
          </cell>
        </row>
        <row r="4006">
          <cell r="A4006" t="str">
            <v>014884009</v>
          </cell>
          <cell r="B4006" t="str">
            <v>Tay nâng màn hình</v>
          </cell>
          <cell r="C4006" t="str">
            <v>Chiếc</v>
          </cell>
          <cell r="D4006">
            <v>42401</v>
          </cell>
          <cell r="E4006">
            <v>0</v>
          </cell>
          <cell r="F4006">
            <v>1</v>
          </cell>
          <cell r="G4006">
            <v>0</v>
          </cell>
          <cell r="H4006">
            <v>0</v>
          </cell>
          <cell r="I4006">
            <v>0</v>
          </cell>
          <cell r="J4006">
            <v>0</v>
          </cell>
          <cell r="K4006">
            <v>1</v>
          </cell>
          <cell r="L4006">
            <v>-1</v>
          </cell>
          <cell r="M4006">
            <v>0</v>
          </cell>
          <cell r="N4006">
            <v>0</v>
          </cell>
          <cell r="O4006">
            <v>0</v>
          </cell>
          <cell r="P4006">
            <v>0</v>
          </cell>
          <cell r="Q4006">
            <v>0</v>
          </cell>
          <cell r="R4006">
            <v>0</v>
          </cell>
          <cell r="S4006">
            <v>0</v>
          </cell>
          <cell r="T4006">
            <v>0</v>
          </cell>
          <cell r="U4006">
            <v>1</v>
          </cell>
          <cell r="V4006">
            <v>0</v>
          </cell>
          <cell r="W4006">
            <v>0</v>
          </cell>
          <cell r="X4006">
            <v>0</v>
          </cell>
          <cell r="Y4006">
            <v>1</v>
          </cell>
          <cell r="Z4006">
            <v>-1</v>
          </cell>
          <cell r="AA4006" t="str">
            <v>QLC</v>
          </cell>
          <cell r="AB4006" t="str">
            <v>64232001</v>
          </cell>
          <cell r="AC4006" t="str">
            <v>24212001</v>
          </cell>
        </row>
        <row r="4007">
          <cell r="A4007" t="str">
            <v>014884010</v>
          </cell>
          <cell r="B4007" t="str">
            <v>Tay nâng màn hình</v>
          </cell>
          <cell r="C4007" t="str">
            <v>Chiếc</v>
          </cell>
          <cell r="D4007">
            <v>42401</v>
          </cell>
          <cell r="E4007">
            <v>0</v>
          </cell>
          <cell r="F4007">
            <v>1</v>
          </cell>
          <cell r="G4007">
            <v>0</v>
          </cell>
          <cell r="H4007">
            <v>0</v>
          </cell>
          <cell r="I4007">
            <v>0</v>
          </cell>
          <cell r="J4007">
            <v>0</v>
          </cell>
          <cell r="K4007">
            <v>1</v>
          </cell>
          <cell r="L4007">
            <v>-1</v>
          </cell>
          <cell r="M4007">
            <v>0</v>
          </cell>
          <cell r="N4007">
            <v>0</v>
          </cell>
          <cell r="O4007">
            <v>0</v>
          </cell>
          <cell r="P4007">
            <v>0</v>
          </cell>
          <cell r="Q4007">
            <v>0</v>
          </cell>
          <cell r="R4007">
            <v>0</v>
          </cell>
          <cell r="S4007">
            <v>0</v>
          </cell>
          <cell r="T4007">
            <v>0</v>
          </cell>
          <cell r="U4007">
            <v>1</v>
          </cell>
          <cell r="V4007">
            <v>0</v>
          </cell>
          <cell r="W4007">
            <v>0</v>
          </cell>
          <cell r="X4007">
            <v>0</v>
          </cell>
          <cell r="Y4007">
            <v>1</v>
          </cell>
          <cell r="Z4007">
            <v>-1</v>
          </cell>
          <cell r="AA4007" t="str">
            <v>QLC</v>
          </cell>
          <cell r="AB4007" t="str">
            <v>64232001</v>
          </cell>
          <cell r="AC4007" t="str">
            <v>24212001</v>
          </cell>
        </row>
        <row r="4008">
          <cell r="A4008" t="str">
            <v>014884011</v>
          </cell>
          <cell r="B4008" t="str">
            <v>Tay nâng màn hình</v>
          </cell>
          <cell r="C4008" t="str">
            <v>Chiếc</v>
          </cell>
          <cell r="D4008">
            <v>42401</v>
          </cell>
          <cell r="E4008">
            <v>0</v>
          </cell>
          <cell r="F4008">
            <v>1</v>
          </cell>
          <cell r="G4008">
            <v>0</v>
          </cell>
          <cell r="H4008">
            <v>0</v>
          </cell>
          <cell r="I4008">
            <v>0</v>
          </cell>
          <cell r="J4008">
            <v>0</v>
          </cell>
          <cell r="K4008">
            <v>1</v>
          </cell>
          <cell r="L4008">
            <v>-1</v>
          </cell>
          <cell r="M4008">
            <v>0</v>
          </cell>
          <cell r="N4008">
            <v>0</v>
          </cell>
          <cell r="O4008">
            <v>0</v>
          </cell>
          <cell r="P4008">
            <v>0</v>
          </cell>
          <cell r="Q4008">
            <v>0</v>
          </cell>
          <cell r="R4008">
            <v>0</v>
          </cell>
          <cell r="S4008">
            <v>0</v>
          </cell>
          <cell r="T4008">
            <v>0</v>
          </cell>
          <cell r="U4008">
            <v>1</v>
          </cell>
          <cell r="V4008">
            <v>0</v>
          </cell>
          <cell r="W4008">
            <v>0</v>
          </cell>
          <cell r="X4008">
            <v>0</v>
          </cell>
          <cell r="Y4008">
            <v>1</v>
          </cell>
          <cell r="Z4008">
            <v>-1</v>
          </cell>
          <cell r="AA4008" t="str">
            <v>QLC</v>
          </cell>
          <cell r="AB4008" t="str">
            <v>64232001</v>
          </cell>
          <cell r="AC4008" t="str">
            <v>24212001</v>
          </cell>
        </row>
        <row r="4009">
          <cell r="A4009" t="str">
            <v>014884012</v>
          </cell>
          <cell r="B4009" t="str">
            <v>Tay nâng màn hình</v>
          </cell>
          <cell r="C4009" t="str">
            <v>Chiếc</v>
          </cell>
          <cell r="D4009">
            <v>42401</v>
          </cell>
          <cell r="E4009">
            <v>0</v>
          </cell>
          <cell r="F4009">
            <v>1</v>
          </cell>
          <cell r="G4009">
            <v>0</v>
          </cell>
          <cell r="H4009">
            <v>0</v>
          </cell>
          <cell r="I4009">
            <v>0</v>
          </cell>
          <cell r="J4009">
            <v>0</v>
          </cell>
          <cell r="K4009">
            <v>1</v>
          </cell>
          <cell r="L4009">
            <v>-1</v>
          </cell>
          <cell r="M4009">
            <v>0</v>
          </cell>
          <cell r="N4009">
            <v>0</v>
          </cell>
          <cell r="O4009">
            <v>0</v>
          </cell>
          <cell r="P4009">
            <v>0</v>
          </cell>
          <cell r="Q4009">
            <v>0</v>
          </cell>
          <cell r="R4009">
            <v>0</v>
          </cell>
          <cell r="S4009">
            <v>0</v>
          </cell>
          <cell r="T4009">
            <v>0</v>
          </cell>
          <cell r="U4009">
            <v>1</v>
          </cell>
          <cell r="V4009">
            <v>0</v>
          </cell>
          <cell r="W4009">
            <v>0</v>
          </cell>
          <cell r="X4009">
            <v>0</v>
          </cell>
          <cell r="Y4009">
            <v>1</v>
          </cell>
          <cell r="Z4009">
            <v>-1</v>
          </cell>
          <cell r="AA4009" t="str">
            <v>QLC</v>
          </cell>
          <cell r="AB4009" t="str">
            <v>64232001</v>
          </cell>
          <cell r="AC4009" t="str">
            <v>24212001</v>
          </cell>
        </row>
        <row r="4010">
          <cell r="A4010" t="str">
            <v>014884013</v>
          </cell>
          <cell r="B4010" t="str">
            <v>Tay nâng màn hình</v>
          </cell>
          <cell r="C4010" t="str">
            <v>Chiếc</v>
          </cell>
          <cell r="D4010">
            <v>42401</v>
          </cell>
          <cell r="E4010">
            <v>0</v>
          </cell>
          <cell r="F4010">
            <v>1</v>
          </cell>
          <cell r="G4010">
            <v>0</v>
          </cell>
          <cell r="H4010">
            <v>0</v>
          </cell>
          <cell r="I4010">
            <v>0</v>
          </cell>
          <cell r="J4010">
            <v>0</v>
          </cell>
          <cell r="K4010">
            <v>1</v>
          </cell>
          <cell r="L4010">
            <v>-1</v>
          </cell>
          <cell r="M4010">
            <v>0</v>
          </cell>
          <cell r="N4010">
            <v>0</v>
          </cell>
          <cell r="O4010">
            <v>0</v>
          </cell>
          <cell r="P4010">
            <v>0</v>
          </cell>
          <cell r="Q4010">
            <v>0</v>
          </cell>
          <cell r="R4010">
            <v>0</v>
          </cell>
          <cell r="S4010">
            <v>0</v>
          </cell>
          <cell r="T4010">
            <v>0</v>
          </cell>
          <cell r="U4010">
            <v>1</v>
          </cell>
          <cell r="V4010">
            <v>0</v>
          </cell>
          <cell r="W4010">
            <v>0</v>
          </cell>
          <cell r="X4010">
            <v>0</v>
          </cell>
          <cell r="Y4010">
            <v>1</v>
          </cell>
          <cell r="Z4010">
            <v>-1</v>
          </cell>
          <cell r="AA4010" t="str">
            <v>QLC</v>
          </cell>
          <cell r="AB4010" t="str">
            <v>64232001</v>
          </cell>
          <cell r="AC4010" t="str">
            <v>24212001</v>
          </cell>
        </row>
        <row r="4011">
          <cell r="A4011" t="str">
            <v>014884014</v>
          </cell>
          <cell r="B4011" t="str">
            <v>Tay nâng màn hình</v>
          </cell>
          <cell r="C4011" t="str">
            <v>Chiếc</v>
          </cell>
          <cell r="D4011">
            <v>42401</v>
          </cell>
          <cell r="E4011">
            <v>0</v>
          </cell>
          <cell r="F4011">
            <v>1</v>
          </cell>
          <cell r="G4011">
            <v>0</v>
          </cell>
          <cell r="H4011">
            <v>0</v>
          </cell>
          <cell r="I4011">
            <v>0</v>
          </cell>
          <cell r="J4011">
            <v>0</v>
          </cell>
          <cell r="K4011">
            <v>1</v>
          </cell>
          <cell r="L4011">
            <v>-1</v>
          </cell>
          <cell r="M4011">
            <v>0</v>
          </cell>
          <cell r="N4011">
            <v>0</v>
          </cell>
          <cell r="O4011">
            <v>0</v>
          </cell>
          <cell r="P4011">
            <v>0</v>
          </cell>
          <cell r="Q4011">
            <v>0</v>
          </cell>
          <cell r="R4011">
            <v>0</v>
          </cell>
          <cell r="S4011">
            <v>0</v>
          </cell>
          <cell r="T4011">
            <v>0</v>
          </cell>
          <cell r="U4011">
            <v>1</v>
          </cell>
          <cell r="V4011">
            <v>0</v>
          </cell>
          <cell r="W4011">
            <v>0</v>
          </cell>
          <cell r="X4011">
            <v>0</v>
          </cell>
          <cell r="Y4011">
            <v>1</v>
          </cell>
          <cell r="Z4011">
            <v>-1</v>
          </cell>
          <cell r="AA4011" t="str">
            <v>MG.TV1</v>
          </cell>
          <cell r="AB4011" t="str">
            <v>63317301</v>
          </cell>
          <cell r="AC4011" t="str">
            <v>24212001</v>
          </cell>
        </row>
        <row r="4012">
          <cell r="A4012" t="str">
            <v>014884015</v>
          </cell>
          <cell r="B4012" t="str">
            <v>Tay nâng màn hình</v>
          </cell>
          <cell r="C4012" t="str">
            <v>Chiếc</v>
          </cell>
          <cell r="D4012">
            <v>42401</v>
          </cell>
          <cell r="E4012">
            <v>0</v>
          </cell>
          <cell r="F4012">
            <v>1</v>
          </cell>
          <cell r="G4012">
            <v>0</v>
          </cell>
          <cell r="H4012">
            <v>0</v>
          </cell>
          <cell r="I4012">
            <v>0</v>
          </cell>
          <cell r="J4012">
            <v>0</v>
          </cell>
          <cell r="K4012">
            <v>1</v>
          </cell>
          <cell r="L4012">
            <v>-1</v>
          </cell>
          <cell r="M4012">
            <v>0</v>
          </cell>
          <cell r="N4012">
            <v>0</v>
          </cell>
          <cell r="O4012">
            <v>0</v>
          </cell>
          <cell r="P4012">
            <v>0</v>
          </cell>
          <cell r="Q4012">
            <v>0</v>
          </cell>
          <cell r="R4012">
            <v>0</v>
          </cell>
          <cell r="S4012">
            <v>0</v>
          </cell>
          <cell r="T4012">
            <v>0</v>
          </cell>
          <cell r="U4012">
            <v>1</v>
          </cell>
          <cell r="V4012">
            <v>0</v>
          </cell>
          <cell r="W4012">
            <v>0</v>
          </cell>
          <cell r="X4012">
            <v>0</v>
          </cell>
          <cell r="Y4012">
            <v>1</v>
          </cell>
          <cell r="Z4012">
            <v>-1</v>
          </cell>
          <cell r="AA4012" t="str">
            <v>MG.TV1</v>
          </cell>
          <cell r="AB4012" t="str">
            <v>63317301</v>
          </cell>
          <cell r="AC4012" t="str">
            <v>24212001</v>
          </cell>
        </row>
        <row r="4013">
          <cell r="A4013" t="str">
            <v>014884016</v>
          </cell>
          <cell r="B4013" t="str">
            <v>Tay nâng màn hình</v>
          </cell>
          <cell r="C4013" t="str">
            <v>Chiếc</v>
          </cell>
          <cell r="D4013">
            <v>42401</v>
          </cell>
          <cell r="E4013">
            <v>0</v>
          </cell>
          <cell r="F4013">
            <v>1</v>
          </cell>
          <cell r="G4013">
            <v>0</v>
          </cell>
          <cell r="H4013">
            <v>0</v>
          </cell>
          <cell r="I4013">
            <v>0</v>
          </cell>
          <cell r="J4013">
            <v>0</v>
          </cell>
          <cell r="K4013">
            <v>1</v>
          </cell>
          <cell r="L4013">
            <v>-1</v>
          </cell>
          <cell r="M4013">
            <v>0</v>
          </cell>
          <cell r="N4013">
            <v>0</v>
          </cell>
          <cell r="O4013">
            <v>0</v>
          </cell>
          <cell r="P4013">
            <v>0</v>
          </cell>
          <cell r="Q4013">
            <v>0</v>
          </cell>
          <cell r="R4013">
            <v>0</v>
          </cell>
          <cell r="S4013">
            <v>0</v>
          </cell>
          <cell r="T4013">
            <v>0</v>
          </cell>
          <cell r="U4013">
            <v>1</v>
          </cell>
          <cell r="V4013">
            <v>0</v>
          </cell>
          <cell r="W4013">
            <v>0</v>
          </cell>
          <cell r="X4013">
            <v>0</v>
          </cell>
          <cell r="Y4013">
            <v>1</v>
          </cell>
          <cell r="Z4013">
            <v>-1</v>
          </cell>
          <cell r="AA4013" t="str">
            <v>QLC</v>
          </cell>
          <cell r="AB4013" t="str">
            <v>64232001</v>
          </cell>
          <cell r="AC4013" t="str">
            <v>24212001</v>
          </cell>
        </row>
        <row r="4014">
          <cell r="A4014" t="str">
            <v>014884017</v>
          </cell>
          <cell r="B4014" t="str">
            <v>Tay nâng màn hình</v>
          </cell>
          <cell r="C4014" t="str">
            <v>Chiếc</v>
          </cell>
          <cell r="D4014">
            <v>42401</v>
          </cell>
          <cell r="E4014">
            <v>0</v>
          </cell>
          <cell r="F4014">
            <v>1</v>
          </cell>
          <cell r="G4014">
            <v>0</v>
          </cell>
          <cell r="H4014">
            <v>0</v>
          </cell>
          <cell r="I4014">
            <v>0</v>
          </cell>
          <cell r="J4014">
            <v>0</v>
          </cell>
          <cell r="K4014">
            <v>1</v>
          </cell>
          <cell r="L4014">
            <v>-1</v>
          </cell>
          <cell r="M4014">
            <v>0</v>
          </cell>
          <cell r="N4014">
            <v>0</v>
          </cell>
          <cell r="O4014">
            <v>0</v>
          </cell>
          <cell r="P4014">
            <v>0</v>
          </cell>
          <cell r="Q4014">
            <v>0</v>
          </cell>
          <cell r="R4014">
            <v>0</v>
          </cell>
          <cell r="S4014">
            <v>0</v>
          </cell>
          <cell r="T4014">
            <v>0</v>
          </cell>
          <cell r="U4014">
            <v>1</v>
          </cell>
          <cell r="V4014">
            <v>0</v>
          </cell>
          <cell r="W4014">
            <v>0</v>
          </cell>
          <cell r="X4014">
            <v>0</v>
          </cell>
          <cell r="Y4014">
            <v>1</v>
          </cell>
          <cell r="Z4014">
            <v>-1</v>
          </cell>
          <cell r="AA4014" t="str">
            <v>MG.TV1</v>
          </cell>
          <cell r="AB4014" t="str">
            <v>63317301</v>
          </cell>
          <cell r="AC4014" t="str">
            <v>24212001</v>
          </cell>
        </row>
        <row r="4015">
          <cell r="A4015" t="str">
            <v>014884018</v>
          </cell>
          <cell r="B4015" t="str">
            <v>Tay nâng màn hình</v>
          </cell>
          <cell r="C4015" t="str">
            <v>Chiếc</v>
          </cell>
          <cell r="D4015">
            <v>42401</v>
          </cell>
          <cell r="E4015">
            <v>0</v>
          </cell>
          <cell r="F4015">
            <v>1</v>
          </cell>
          <cell r="G4015">
            <v>0</v>
          </cell>
          <cell r="H4015">
            <v>0</v>
          </cell>
          <cell r="I4015">
            <v>0</v>
          </cell>
          <cell r="J4015">
            <v>0</v>
          </cell>
          <cell r="K4015">
            <v>1</v>
          </cell>
          <cell r="L4015">
            <v>-1</v>
          </cell>
          <cell r="M4015">
            <v>0</v>
          </cell>
          <cell r="N4015">
            <v>0</v>
          </cell>
          <cell r="O4015">
            <v>0</v>
          </cell>
          <cell r="P4015">
            <v>0</v>
          </cell>
          <cell r="Q4015">
            <v>0</v>
          </cell>
          <cell r="R4015">
            <v>0</v>
          </cell>
          <cell r="S4015">
            <v>0</v>
          </cell>
          <cell r="T4015">
            <v>0</v>
          </cell>
          <cell r="U4015">
            <v>1</v>
          </cell>
          <cell r="V4015">
            <v>0</v>
          </cell>
          <cell r="W4015">
            <v>0</v>
          </cell>
          <cell r="X4015">
            <v>0</v>
          </cell>
          <cell r="Y4015">
            <v>1</v>
          </cell>
          <cell r="Z4015">
            <v>-1</v>
          </cell>
          <cell r="AA4015" t="str">
            <v>MG.HSC</v>
          </cell>
          <cell r="AB4015" t="str">
            <v>63317301</v>
          </cell>
          <cell r="AC4015" t="str">
            <v>24212001</v>
          </cell>
        </row>
        <row r="4016">
          <cell r="A4016" t="str">
            <v>014884019</v>
          </cell>
          <cell r="B4016" t="str">
            <v>Tay nâng màn hình</v>
          </cell>
          <cell r="C4016" t="str">
            <v>Chiếc</v>
          </cell>
          <cell r="D4016">
            <v>42401</v>
          </cell>
          <cell r="E4016">
            <v>0</v>
          </cell>
          <cell r="F4016">
            <v>1</v>
          </cell>
          <cell r="G4016">
            <v>0</v>
          </cell>
          <cell r="H4016">
            <v>0</v>
          </cell>
          <cell r="I4016">
            <v>0</v>
          </cell>
          <cell r="J4016">
            <v>0</v>
          </cell>
          <cell r="K4016">
            <v>1</v>
          </cell>
          <cell r="L4016">
            <v>-1</v>
          </cell>
          <cell r="M4016">
            <v>0</v>
          </cell>
          <cell r="N4016">
            <v>0</v>
          </cell>
          <cell r="O4016">
            <v>0</v>
          </cell>
          <cell r="P4016">
            <v>0</v>
          </cell>
          <cell r="Q4016">
            <v>0</v>
          </cell>
          <cell r="R4016">
            <v>0</v>
          </cell>
          <cell r="S4016">
            <v>0</v>
          </cell>
          <cell r="T4016">
            <v>0</v>
          </cell>
          <cell r="U4016">
            <v>1</v>
          </cell>
          <cell r="V4016">
            <v>0</v>
          </cell>
          <cell r="W4016">
            <v>0</v>
          </cell>
          <cell r="X4016">
            <v>0</v>
          </cell>
          <cell r="Y4016">
            <v>1</v>
          </cell>
          <cell r="Z4016">
            <v>-1</v>
          </cell>
          <cell r="AA4016" t="str">
            <v>MG.TV1</v>
          </cell>
          <cell r="AB4016" t="str">
            <v>63317301</v>
          </cell>
          <cell r="AC4016" t="str">
            <v>24212001</v>
          </cell>
        </row>
        <row r="4017">
          <cell r="A4017" t="str">
            <v>014884020</v>
          </cell>
          <cell r="B4017" t="str">
            <v>Tay nâng màn hình</v>
          </cell>
          <cell r="C4017" t="str">
            <v>Chiếc</v>
          </cell>
          <cell r="D4017">
            <v>42401</v>
          </cell>
          <cell r="E4017">
            <v>0</v>
          </cell>
          <cell r="F4017">
            <v>1</v>
          </cell>
          <cell r="G4017">
            <v>0</v>
          </cell>
          <cell r="H4017">
            <v>0</v>
          </cell>
          <cell r="I4017">
            <v>0</v>
          </cell>
          <cell r="J4017">
            <v>0</v>
          </cell>
          <cell r="K4017">
            <v>1</v>
          </cell>
          <cell r="L4017">
            <v>-1</v>
          </cell>
          <cell r="M4017">
            <v>0</v>
          </cell>
          <cell r="N4017">
            <v>0</v>
          </cell>
          <cell r="O4017">
            <v>0</v>
          </cell>
          <cell r="P4017">
            <v>0</v>
          </cell>
          <cell r="Q4017">
            <v>0</v>
          </cell>
          <cell r="R4017">
            <v>0</v>
          </cell>
          <cell r="S4017">
            <v>0</v>
          </cell>
          <cell r="T4017">
            <v>0</v>
          </cell>
          <cell r="U4017">
            <v>1</v>
          </cell>
          <cell r="V4017">
            <v>0</v>
          </cell>
          <cell r="W4017">
            <v>0</v>
          </cell>
          <cell r="X4017">
            <v>0</v>
          </cell>
          <cell r="Y4017">
            <v>1</v>
          </cell>
          <cell r="Z4017">
            <v>-1</v>
          </cell>
          <cell r="AA4017" t="str">
            <v>QLC</v>
          </cell>
          <cell r="AB4017" t="str">
            <v>64231001</v>
          </cell>
          <cell r="AC4017" t="str">
            <v>24212001</v>
          </cell>
        </row>
        <row r="4018">
          <cell r="A4018" t="str">
            <v>014884021</v>
          </cell>
          <cell r="B4018" t="str">
            <v>Tay nâng màn hình</v>
          </cell>
          <cell r="C4018" t="str">
            <v>Chiếc</v>
          </cell>
          <cell r="D4018">
            <v>42401</v>
          </cell>
          <cell r="E4018">
            <v>0</v>
          </cell>
          <cell r="F4018">
            <v>1</v>
          </cell>
          <cell r="G4018">
            <v>0</v>
          </cell>
          <cell r="H4018">
            <v>0</v>
          </cell>
          <cell r="I4018">
            <v>0</v>
          </cell>
          <cell r="J4018">
            <v>0</v>
          </cell>
          <cell r="K4018">
            <v>1</v>
          </cell>
          <cell r="L4018">
            <v>-1</v>
          </cell>
          <cell r="M4018">
            <v>0</v>
          </cell>
          <cell r="N4018">
            <v>0</v>
          </cell>
          <cell r="O4018">
            <v>0</v>
          </cell>
          <cell r="P4018">
            <v>0</v>
          </cell>
          <cell r="Q4018">
            <v>0</v>
          </cell>
          <cell r="R4018">
            <v>0</v>
          </cell>
          <cell r="S4018">
            <v>0</v>
          </cell>
          <cell r="T4018">
            <v>0</v>
          </cell>
          <cell r="U4018">
            <v>1</v>
          </cell>
          <cell r="V4018">
            <v>0</v>
          </cell>
          <cell r="W4018">
            <v>0</v>
          </cell>
          <cell r="X4018">
            <v>0</v>
          </cell>
          <cell r="Y4018">
            <v>1</v>
          </cell>
          <cell r="Z4018">
            <v>-1</v>
          </cell>
          <cell r="AA4018" t="str">
            <v>MG.TV1</v>
          </cell>
          <cell r="AB4018" t="str">
            <v>63317301</v>
          </cell>
          <cell r="AC4018" t="str">
            <v>24212001</v>
          </cell>
        </row>
        <row r="4019">
          <cell r="A4019" t="str">
            <v>014884022</v>
          </cell>
          <cell r="B4019" t="str">
            <v>Tay nâng màn hình</v>
          </cell>
          <cell r="C4019" t="str">
            <v>Chiếc</v>
          </cell>
          <cell r="D4019">
            <v>42401</v>
          </cell>
          <cell r="E4019">
            <v>0</v>
          </cell>
          <cell r="F4019">
            <v>1</v>
          </cell>
          <cell r="G4019">
            <v>0</v>
          </cell>
          <cell r="H4019">
            <v>0</v>
          </cell>
          <cell r="I4019">
            <v>0</v>
          </cell>
          <cell r="J4019">
            <v>0</v>
          </cell>
          <cell r="K4019">
            <v>1</v>
          </cell>
          <cell r="L4019">
            <v>-1</v>
          </cell>
          <cell r="M4019">
            <v>0</v>
          </cell>
          <cell r="N4019">
            <v>0</v>
          </cell>
          <cell r="O4019">
            <v>0</v>
          </cell>
          <cell r="P4019">
            <v>0</v>
          </cell>
          <cell r="Q4019">
            <v>0</v>
          </cell>
          <cell r="R4019">
            <v>0</v>
          </cell>
          <cell r="S4019">
            <v>0</v>
          </cell>
          <cell r="T4019">
            <v>0</v>
          </cell>
          <cell r="U4019">
            <v>1</v>
          </cell>
          <cell r="V4019">
            <v>0</v>
          </cell>
          <cell r="W4019">
            <v>0</v>
          </cell>
          <cell r="X4019">
            <v>0</v>
          </cell>
          <cell r="Y4019">
            <v>1</v>
          </cell>
          <cell r="Z4019">
            <v>-1</v>
          </cell>
          <cell r="AA4019" t="str">
            <v>QLC</v>
          </cell>
          <cell r="AB4019" t="str">
            <v>64232001</v>
          </cell>
          <cell r="AC4019" t="str">
            <v>24212001</v>
          </cell>
        </row>
        <row r="4020">
          <cell r="A4020" t="str">
            <v>014884023</v>
          </cell>
          <cell r="B4020" t="str">
            <v>Tay nâng màn hình</v>
          </cell>
          <cell r="C4020" t="str">
            <v>Chiếc</v>
          </cell>
          <cell r="D4020">
            <v>42401</v>
          </cell>
          <cell r="E4020">
            <v>0</v>
          </cell>
          <cell r="F4020">
            <v>1</v>
          </cell>
          <cell r="G4020">
            <v>0</v>
          </cell>
          <cell r="H4020">
            <v>0</v>
          </cell>
          <cell r="I4020">
            <v>0</v>
          </cell>
          <cell r="J4020">
            <v>0</v>
          </cell>
          <cell r="K4020">
            <v>1</v>
          </cell>
          <cell r="L4020">
            <v>-1</v>
          </cell>
          <cell r="M4020">
            <v>0</v>
          </cell>
          <cell r="N4020">
            <v>0</v>
          </cell>
          <cell r="O4020">
            <v>0</v>
          </cell>
          <cell r="P4020">
            <v>0</v>
          </cell>
          <cell r="Q4020">
            <v>0</v>
          </cell>
          <cell r="R4020">
            <v>0</v>
          </cell>
          <cell r="S4020">
            <v>0</v>
          </cell>
          <cell r="T4020">
            <v>0</v>
          </cell>
          <cell r="U4020">
            <v>1</v>
          </cell>
          <cell r="V4020">
            <v>0</v>
          </cell>
          <cell r="W4020">
            <v>0</v>
          </cell>
          <cell r="X4020">
            <v>0</v>
          </cell>
          <cell r="Y4020">
            <v>1</v>
          </cell>
          <cell r="Z4020">
            <v>-1</v>
          </cell>
          <cell r="AA4020" t="str">
            <v>QLC</v>
          </cell>
          <cell r="AB4020" t="str">
            <v>64231001</v>
          </cell>
          <cell r="AC4020" t="str">
            <v>24212001</v>
          </cell>
        </row>
        <row r="4021">
          <cell r="A4021" t="str">
            <v>014884024</v>
          </cell>
          <cell r="B4021" t="str">
            <v>Tay nâng màn hình</v>
          </cell>
          <cell r="C4021" t="str">
            <v>Chiếc</v>
          </cell>
          <cell r="D4021">
            <v>42401</v>
          </cell>
          <cell r="E4021">
            <v>0</v>
          </cell>
          <cell r="F4021">
            <v>1</v>
          </cell>
          <cell r="G4021">
            <v>0</v>
          </cell>
          <cell r="H4021">
            <v>0</v>
          </cell>
          <cell r="I4021">
            <v>0</v>
          </cell>
          <cell r="J4021">
            <v>0</v>
          </cell>
          <cell r="K4021">
            <v>1</v>
          </cell>
          <cell r="L4021">
            <v>-1</v>
          </cell>
          <cell r="M4021">
            <v>0</v>
          </cell>
          <cell r="N4021">
            <v>0</v>
          </cell>
          <cell r="O4021">
            <v>0</v>
          </cell>
          <cell r="P4021">
            <v>0</v>
          </cell>
          <cell r="Q4021">
            <v>0</v>
          </cell>
          <cell r="R4021">
            <v>0</v>
          </cell>
          <cell r="S4021">
            <v>0</v>
          </cell>
          <cell r="T4021">
            <v>0</v>
          </cell>
          <cell r="U4021">
            <v>1</v>
          </cell>
          <cell r="V4021">
            <v>0</v>
          </cell>
          <cell r="W4021">
            <v>0</v>
          </cell>
          <cell r="X4021">
            <v>0</v>
          </cell>
          <cell r="Y4021">
            <v>1</v>
          </cell>
          <cell r="Z4021">
            <v>-1</v>
          </cell>
          <cell r="AA4021" t="str">
            <v>MG.TV1</v>
          </cell>
          <cell r="AB4021" t="str">
            <v>63317301</v>
          </cell>
          <cell r="AC4021" t="str">
            <v>24212001</v>
          </cell>
        </row>
        <row r="4022">
          <cell r="A4022" t="str">
            <v>014884026</v>
          </cell>
          <cell r="B4022" t="str">
            <v>Tay nâng màn hình</v>
          </cell>
          <cell r="C4022" t="str">
            <v>Chiếc</v>
          </cell>
          <cell r="D4022">
            <v>42401</v>
          </cell>
          <cell r="E4022">
            <v>0</v>
          </cell>
          <cell r="F4022">
            <v>1</v>
          </cell>
          <cell r="G4022">
            <v>0</v>
          </cell>
          <cell r="H4022">
            <v>0</v>
          </cell>
          <cell r="I4022">
            <v>0</v>
          </cell>
          <cell r="J4022">
            <v>0</v>
          </cell>
          <cell r="K4022">
            <v>1</v>
          </cell>
          <cell r="L4022">
            <v>-1</v>
          </cell>
          <cell r="M4022">
            <v>0</v>
          </cell>
          <cell r="N4022">
            <v>0</v>
          </cell>
          <cell r="O4022">
            <v>0</v>
          </cell>
          <cell r="P4022">
            <v>0</v>
          </cell>
          <cell r="Q4022">
            <v>0</v>
          </cell>
          <cell r="R4022">
            <v>0</v>
          </cell>
          <cell r="S4022">
            <v>0</v>
          </cell>
          <cell r="T4022">
            <v>0</v>
          </cell>
          <cell r="U4022">
            <v>1</v>
          </cell>
          <cell r="V4022">
            <v>0</v>
          </cell>
          <cell r="W4022">
            <v>0</v>
          </cell>
          <cell r="X4022">
            <v>0</v>
          </cell>
          <cell r="Y4022">
            <v>1</v>
          </cell>
          <cell r="Z4022">
            <v>-1</v>
          </cell>
          <cell r="AA4022" t="str">
            <v>FI</v>
          </cell>
          <cell r="AB4022" t="str">
            <v>63317301</v>
          </cell>
          <cell r="AC4022" t="str">
            <v>24212001</v>
          </cell>
        </row>
        <row r="4023">
          <cell r="A4023" t="str">
            <v>014884027</v>
          </cell>
          <cell r="B4023" t="str">
            <v>Tay nâng màn hình</v>
          </cell>
          <cell r="C4023" t="str">
            <v>Chiếc</v>
          </cell>
          <cell r="D4023">
            <v>42401</v>
          </cell>
          <cell r="E4023">
            <v>0</v>
          </cell>
          <cell r="F4023">
            <v>1</v>
          </cell>
          <cell r="G4023">
            <v>0</v>
          </cell>
          <cell r="H4023">
            <v>0</v>
          </cell>
          <cell r="I4023">
            <v>0</v>
          </cell>
          <cell r="J4023">
            <v>0</v>
          </cell>
          <cell r="K4023">
            <v>1</v>
          </cell>
          <cell r="L4023">
            <v>-1</v>
          </cell>
          <cell r="M4023">
            <v>0</v>
          </cell>
          <cell r="N4023">
            <v>0</v>
          </cell>
          <cell r="O4023">
            <v>0</v>
          </cell>
          <cell r="P4023">
            <v>0</v>
          </cell>
          <cell r="Q4023">
            <v>0</v>
          </cell>
          <cell r="R4023">
            <v>0</v>
          </cell>
          <cell r="S4023">
            <v>0</v>
          </cell>
          <cell r="T4023">
            <v>0</v>
          </cell>
          <cell r="U4023">
            <v>1</v>
          </cell>
          <cell r="V4023">
            <v>0</v>
          </cell>
          <cell r="W4023">
            <v>0</v>
          </cell>
          <cell r="X4023">
            <v>0</v>
          </cell>
          <cell r="Y4023">
            <v>1</v>
          </cell>
          <cell r="Z4023">
            <v>-1</v>
          </cell>
          <cell r="AA4023" t="str">
            <v>QLC</v>
          </cell>
          <cell r="AB4023" t="str">
            <v>64231001</v>
          </cell>
          <cell r="AC4023" t="str">
            <v>24212001</v>
          </cell>
        </row>
        <row r="4024">
          <cell r="A4024" t="str">
            <v>014884028</v>
          </cell>
          <cell r="B4024" t="str">
            <v>Tay nâng màn hình</v>
          </cell>
          <cell r="C4024" t="str">
            <v>Chiếc</v>
          </cell>
          <cell r="D4024">
            <v>42401</v>
          </cell>
          <cell r="E4024">
            <v>0</v>
          </cell>
          <cell r="F4024">
            <v>1</v>
          </cell>
          <cell r="G4024">
            <v>0</v>
          </cell>
          <cell r="H4024">
            <v>0</v>
          </cell>
          <cell r="I4024">
            <v>0</v>
          </cell>
          <cell r="J4024">
            <v>0</v>
          </cell>
          <cell r="K4024">
            <v>1</v>
          </cell>
          <cell r="L4024">
            <v>-1</v>
          </cell>
          <cell r="M4024">
            <v>0</v>
          </cell>
          <cell r="N4024">
            <v>0</v>
          </cell>
          <cell r="O4024">
            <v>0</v>
          </cell>
          <cell r="P4024">
            <v>0</v>
          </cell>
          <cell r="Q4024">
            <v>0</v>
          </cell>
          <cell r="R4024">
            <v>0</v>
          </cell>
          <cell r="S4024">
            <v>0</v>
          </cell>
          <cell r="T4024">
            <v>0</v>
          </cell>
          <cell r="U4024">
            <v>1</v>
          </cell>
          <cell r="V4024">
            <v>0</v>
          </cell>
          <cell r="W4024">
            <v>0</v>
          </cell>
          <cell r="X4024">
            <v>0</v>
          </cell>
          <cell r="Y4024">
            <v>1</v>
          </cell>
          <cell r="Z4024">
            <v>-1</v>
          </cell>
          <cell r="AA4024" t="str">
            <v>FI</v>
          </cell>
          <cell r="AB4024" t="str">
            <v>63317301</v>
          </cell>
          <cell r="AC4024" t="str">
            <v>24212001</v>
          </cell>
        </row>
        <row r="4025">
          <cell r="A4025" t="str">
            <v>014884029</v>
          </cell>
          <cell r="B4025" t="str">
            <v>Tay nâng màn hình</v>
          </cell>
          <cell r="C4025" t="str">
            <v>Chiếc</v>
          </cell>
          <cell r="D4025">
            <v>42401</v>
          </cell>
          <cell r="E4025">
            <v>0</v>
          </cell>
          <cell r="F4025">
            <v>1</v>
          </cell>
          <cell r="G4025">
            <v>0</v>
          </cell>
          <cell r="H4025">
            <v>0</v>
          </cell>
          <cell r="I4025">
            <v>0</v>
          </cell>
          <cell r="J4025">
            <v>0</v>
          </cell>
          <cell r="K4025">
            <v>1</v>
          </cell>
          <cell r="L4025">
            <v>-1</v>
          </cell>
          <cell r="M4025">
            <v>0</v>
          </cell>
          <cell r="N4025">
            <v>0</v>
          </cell>
          <cell r="O4025">
            <v>0</v>
          </cell>
          <cell r="P4025">
            <v>0</v>
          </cell>
          <cell r="Q4025">
            <v>0</v>
          </cell>
          <cell r="R4025">
            <v>0</v>
          </cell>
          <cell r="S4025">
            <v>0</v>
          </cell>
          <cell r="T4025">
            <v>0</v>
          </cell>
          <cell r="U4025">
            <v>1</v>
          </cell>
          <cell r="V4025">
            <v>0</v>
          </cell>
          <cell r="W4025">
            <v>0</v>
          </cell>
          <cell r="X4025">
            <v>0</v>
          </cell>
          <cell r="Y4025">
            <v>1</v>
          </cell>
          <cell r="Z4025">
            <v>-1</v>
          </cell>
          <cell r="AA4025" t="str">
            <v>QLC</v>
          </cell>
          <cell r="AB4025" t="str">
            <v>64231001</v>
          </cell>
          <cell r="AC4025" t="str">
            <v>24212001</v>
          </cell>
        </row>
        <row r="4026">
          <cell r="A4026" t="str">
            <v>014884030</v>
          </cell>
          <cell r="B4026" t="str">
            <v>Tay nâng màn hình</v>
          </cell>
          <cell r="C4026" t="str">
            <v>Chiếc</v>
          </cell>
          <cell r="D4026">
            <v>42401</v>
          </cell>
          <cell r="E4026">
            <v>0</v>
          </cell>
          <cell r="F4026">
            <v>1</v>
          </cell>
          <cell r="G4026">
            <v>0</v>
          </cell>
          <cell r="H4026">
            <v>0</v>
          </cell>
          <cell r="I4026">
            <v>0</v>
          </cell>
          <cell r="J4026">
            <v>0</v>
          </cell>
          <cell r="K4026">
            <v>1</v>
          </cell>
          <cell r="L4026">
            <v>-1</v>
          </cell>
          <cell r="M4026">
            <v>0</v>
          </cell>
          <cell r="N4026">
            <v>0</v>
          </cell>
          <cell r="O4026">
            <v>0</v>
          </cell>
          <cell r="P4026">
            <v>0</v>
          </cell>
          <cell r="Q4026">
            <v>0</v>
          </cell>
          <cell r="R4026">
            <v>0</v>
          </cell>
          <cell r="S4026">
            <v>0</v>
          </cell>
          <cell r="T4026">
            <v>0</v>
          </cell>
          <cell r="U4026">
            <v>1</v>
          </cell>
          <cell r="V4026">
            <v>0</v>
          </cell>
          <cell r="W4026">
            <v>0</v>
          </cell>
          <cell r="X4026">
            <v>0</v>
          </cell>
          <cell r="Y4026">
            <v>1</v>
          </cell>
          <cell r="Z4026">
            <v>-1</v>
          </cell>
          <cell r="AA4026" t="str">
            <v>MG.HSC</v>
          </cell>
          <cell r="AB4026" t="str">
            <v>63317301</v>
          </cell>
          <cell r="AC4026" t="str">
            <v>24212001</v>
          </cell>
        </row>
        <row r="4027">
          <cell r="A4027" t="str">
            <v>014884031</v>
          </cell>
          <cell r="B4027" t="str">
            <v>Tay nâng màn hình</v>
          </cell>
          <cell r="C4027" t="str">
            <v>Chiếc</v>
          </cell>
          <cell r="D4027">
            <v>42401</v>
          </cell>
          <cell r="E4027">
            <v>0</v>
          </cell>
          <cell r="F4027">
            <v>1</v>
          </cell>
          <cell r="G4027">
            <v>0</v>
          </cell>
          <cell r="H4027">
            <v>0</v>
          </cell>
          <cell r="I4027">
            <v>0</v>
          </cell>
          <cell r="J4027">
            <v>0</v>
          </cell>
          <cell r="K4027">
            <v>1</v>
          </cell>
          <cell r="L4027">
            <v>-1</v>
          </cell>
          <cell r="M4027">
            <v>0</v>
          </cell>
          <cell r="N4027">
            <v>0</v>
          </cell>
          <cell r="O4027">
            <v>0</v>
          </cell>
          <cell r="P4027">
            <v>0</v>
          </cell>
          <cell r="Q4027">
            <v>0</v>
          </cell>
          <cell r="R4027">
            <v>0</v>
          </cell>
          <cell r="S4027">
            <v>0</v>
          </cell>
          <cell r="T4027">
            <v>0</v>
          </cell>
          <cell r="U4027">
            <v>1</v>
          </cell>
          <cell r="V4027">
            <v>0</v>
          </cell>
          <cell r="W4027">
            <v>0</v>
          </cell>
          <cell r="X4027">
            <v>0</v>
          </cell>
          <cell r="Y4027">
            <v>1</v>
          </cell>
          <cell r="Z4027">
            <v>-1</v>
          </cell>
          <cell r="AA4027" t="str">
            <v>MG.HSC</v>
          </cell>
          <cell r="AB4027" t="str">
            <v>63317301</v>
          </cell>
          <cell r="AC4027" t="str">
            <v>24212001</v>
          </cell>
        </row>
        <row r="4028">
          <cell r="A4028" t="str">
            <v>014884032</v>
          </cell>
          <cell r="B4028" t="str">
            <v>Tay nâng màn hình</v>
          </cell>
          <cell r="C4028" t="str">
            <v>Chiếc</v>
          </cell>
          <cell r="D4028">
            <v>42401</v>
          </cell>
          <cell r="E4028">
            <v>0</v>
          </cell>
          <cell r="F4028">
            <v>1</v>
          </cell>
          <cell r="G4028">
            <v>0</v>
          </cell>
          <cell r="H4028">
            <v>0</v>
          </cell>
          <cell r="I4028">
            <v>0</v>
          </cell>
          <cell r="J4028">
            <v>0</v>
          </cell>
          <cell r="K4028">
            <v>1</v>
          </cell>
          <cell r="L4028">
            <v>-1</v>
          </cell>
          <cell r="M4028">
            <v>0</v>
          </cell>
          <cell r="N4028">
            <v>0</v>
          </cell>
          <cell r="O4028">
            <v>0</v>
          </cell>
          <cell r="P4028">
            <v>0</v>
          </cell>
          <cell r="Q4028">
            <v>0</v>
          </cell>
          <cell r="R4028">
            <v>0</v>
          </cell>
          <cell r="S4028">
            <v>0</v>
          </cell>
          <cell r="T4028">
            <v>0</v>
          </cell>
          <cell r="U4028">
            <v>1</v>
          </cell>
          <cell r="V4028">
            <v>0</v>
          </cell>
          <cell r="W4028">
            <v>0</v>
          </cell>
          <cell r="X4028">
            <v>0</v>
          </cell>
          <cell r="Y4028">
            <v>1</v>
          </cell>
          <cell r="Z4028">
            <v>-1</v>
          </cell>
          <cell r="AA4028" t="str">
            <v>MG.TV1</v>
          </cell>
          <cell r="AB4028" t="str">
            <v>63317301</v>
          </cell>
          <cell r="AC4028" t="str">
            <v>24212001</v>
          </cell>
        </row>
        <row r="4029">
          <cell r="A4029" t="str">
            <v>014884033</v>
          </cell>
          <cell r="B4029" t="str">
            <v>Tay nâng màn hình</v>
          </cell>
          <cell r="C4029" t="str">
            <v>Chiếc</v>
          </cell>
          <cell r="D4029">
            <v>42401</v>
          </cell>
          <cell r="E4029">
            <v>0</v>
          </cell>
          <cell r="F4029">
            <v>1</v>
          </cell>
          <cell r="G4029">
            <v>0</v>
          </cell>
          <cell r="H4029">
            <v>0</v>
          </cell>
          <cell r="I4029">
            <v>0</v>
          </cell>
          <cell r="J4029">
            <v>0</v>
          </cell>
          <cell r="K4029">
            <v>1</v>
          </cell>
          <cell r="L4029">
            <v>-1</v>
          </cell>
          <cell r="M4029">
            <v>0</v>
          </cell>
          <cell r="N4029">
            <v>0</v>
          </cell>
          <cell r="O4029">
            <v>0</v>
          </cell>
          <cell r="P4029">
            <v>0</v>
          </cell>
          <cell r="Q4029">
            <v>0</v>
          </cell>
          <cell r="R4029">
            <v>0</v>
          </cell>
          <cell r="S4029">
            <v>0</v>
          </cell>
          <cell r="T4029">
            <v>0</v>
          </cell>
          <cell r="U4029">
            <v>1</v>
          </cell>
          <cell r="V4029">
            <v>0</v>
          </cell>
          <cell r="W4029">
            <v>0</v>
          </cell>
          <cell r="X4029">
            <v>0</v>
          </cell>
          <cell r="Y4029">
            <v>1</v>
          </cell>
          <cell r="Z4029">
            <v>-1</v>
          </cell>
          <cell r="AA4029" t="str">
            <v>MG.HSC</v>
          </cell>
          <cell r="AB4029" t="str">
            <v>63317301</v>
          </cell>
          <cell r="AC4029" t="str">
            <v>24212001</v>
          </cell>
        </row>
        <row r="4030">
          <cell r="A4030" t="str">
            <v>014884034</v>
          </cell>
          <cell r="B4030" t="str">
            <v>Tay nâng màn hình</v>
          </cell>
          <cell r="C4030" t="str">
            <v>Chiếc</v>
          </cell>
          <cell r="D4030">
            <v>42401</v>
          </cell>
          <cell r="E4030">
            <v>0</v>
          </cell>
          <cell r="F4030">
            <v>1</v>
          </cell>
          <cell r="G4030">
            <v>0</v>
          </cell>
          <cell r="H4030">
            <v>0</v>
          </cell>
          <cell r="I4030">
            <v>0</v>
          </cell>
          <cell r="J4030">
            <v>0</v>
          </cell>
          <cell r="K4030">
            <v>1</v>
          </cell>
          <cell r="L4030">
            <v>-1</v>
          </cell>
          <cell r="M4030">
            <v>0</v>
          </cell>
          <cell r="N4030">
            <v>0</v>
          </cell>
          <cell r="O4030">
            <v>0</v>
          </cell>
          <cell r="P4030">
            <v>0</v>
          </cell>
          <cell r="Q4030">
            <v>0</v>
          </cell>
          <cell r="R4030">
            <v>0</v>
          </cell>
          <cell r="S4030">
            <v>0</v>
          </cell>
          <cell r="T4030">
            <v>0</v>
          </cell>
          <cell r="U4030">
            <v>1</v>
          </cell>
          <cell r="V4030">
            <v>0</v>
          </cell>
          <cell r="W4030">
            <v>0</v>
          </cell>
          <cell r="X4030">
            <v>0</v>
          </cell>
          <cell r="Y4030">
            <v>1</v>
          </cell>
          <cell r="Z4030">
            <v>-1</v>
          </cell>
          <cell r="AA4030" t="str">
            <v>MG.TV1</v>
          </cell>
          <cell r="AB4030" t="str">
            <v>63317301</v>
          </cell>
          <cell r="AC4030" t="str">
            <v>24212001</v>
          </cell>
        </row>
        <row r="4031">
          <cell r="A4031" t="str">
            <v>014884035</v>
          </cell>
          <cell r="B4031" t="str">
            <v>Tay nâng màn hình</v>
          </cell>
          <cell r="C4031" t="str">
            <v>Chiếc</v>
          </cell>
          <cell r="D4031">
            <v>42401</v>
          </cell>
          <cell r="E4031">
            <v>0</v>
          </cell>
          <cell r="F4031">
            <v>1</v>
          </cell>
          <cell r="G4031">
            <v>0</v>
          </cell>
          <cell r="H4031">
            <v>0</v>
          </cell>
          <cell r="I4031">
            <v>0</v>
          </cell>
          <cell r="J4031">
            <v>0</v>
          </cell>
          <cell r="K4031">
            <v>1</v>
          </cell>
          <cell r="L4031">
            <v>-1</v>
          </cell>
          <cell r="M4031">
            <v>0</v>
          </cell>
          <cell r="N4031">
            <v>0</v>
          </cell>
          <cell r="O4031">
            <v>0</v>
          </cell>
          <cell r="P4031">
            <v>0</v>
          </cell>
          <cell r="Q4031">
            <v>0</v>
          </cell>
          <cell r="R4031">
            <v>0</v>
          </cell>
          <cell r="S4031">
            <v>0</v>
          </cell>
          <cell r="T4031">
            <v>0</v>
          </cell>
          <cell r="U4031">
            <v>1</v>
          </cell>
          <cell r="V4031">
            <v>0</v>
          </cell>
          <cell r="W4031">
            <v>0</v>
          </cell>
          <cell r="X4031">
            <v>0</v>
          </cell>
          <cell r="Y4031">
            <v>1</v>
          </cell>
          <cell r="Z4031">
            <v>-1</v>
          </cell>
          <cell r="AA4031" t="str">
            <v>MG.HSC</v>
          </cell>
          <cell r="AB4031" t="str">
            <v>63317301</v>
          </cell>
          <cell r="AC4031" t="str">
            <v>24212001</v>
          </cell>
        </row>
        <row r="4032">
          <cell r="A4032" t="str">
            <v>014884036</v>
          </cell>
          <cell r="B4032" t="str">
            <v>Tay nâng màn hình</v>
          </cell>
          <cell r="C4032" t="str">
            <v>Chiếc</v>
          </cell>
          <cell r="D4032">
            <v>42401</v>
          </cell>
          <cell r="E4032">
            <v>0</v>
          </cell>
          <cell r="F4032">
            <v>1</v>
          </cell>
          <cell r="G4032">
            <v>0</v>
          </cell>
          <cell r="H4032">
            <v>0</v>
          </cell>
          <cell r="I4032">
            <v>0</v>
          </cell>
          <cell r="J4032">
            <v>0</v>
          </cell>
          <cell r="K4032">
            <v>1</v>
          </cell>
          <cell r="L4032">
            <v>-1</v>
          </cell>
          <cell r="M4032">
            <v>0</v>
          </cell>
          <cell r="N4032">
            <v>0</v>
          </cell>
          <cell r="O4032">
            <v>0</v>
          </cell>
          <cell r="P4032">
            <v>0</v>
          </cell>
          <cell r="Q4032">
            <v>0</v>
          </cell>
          <cell r="R4032">
            <v>0</v>
          </cell>
          <cell r="S4032">
            <v>0</v>
          </cell>
          <cell r="T4032">
            <v>0</v>
          </cell>
          <cell r="U4032">
            <v>1</v>
          </cell>
          <cell r="V4032">
            <v>0</v>
          </cell>
          <cell r="W4032">
            <v>0</v>
          </cell>
          <cell r="X4032">
            <v>0</v>
          </cell>
          <cell r="Y4032">
            <v>1</v>
          </cell>
          <cell r="Z4032">
            <v>-1</v>
          </cell>
          <cell r="AA4032" t="str">
            <v>MG.TV1</v>
          </cell>
          <cell r="AB4032" t="str">
            <v>63317301</v>
          </cell>
          <cell r="AC4032" t="str">
            <v>24212001</v>
          </cell>
        </row>
        <row r="4033">
          <cell r="A4033" t="str">
            <v>014884037</v>
          </cell>
          <cell r="B4033" t="str">
            <v>Tay nâng màn hình</v>
          </cell>
          <cell r="C4033" t="str">
            <v>Chiếc</v>
          </cell>
          <cell r="D4033">
            <v>42401</v>
          </cell>
          <cell r="E4033">
            <v>0</v>
          </cell>
          <cell r="F4033">
            <v>1</v>
          </cell>
          <cell r="G4033">
            <v>0</v>
          </cell>
          <cell r="H4033">
            <v>0</v>
          </cell>
          <cell r="I4033">
            <v>0</v>
          </cell>
          <cell r="J4033">
            <v>0</v>
          </cell>
          <cell r="K4033">
            <v>1</v>
          </cell>
          <cell r="L4033">
            <v>-1</v>
          </cell>
          <cell r="M4033">
            <v>0</v>
          </cell>
          <cell r="N4033">
            <v>0</v>
          </cell>
          <cell r="O4033">
            <v>0</v>
          </cell>
          <cell r="P4033">
            <v>0</v>
          </cell>
          <cell r="Q4033">
            <v>0</v>
          </cell>
          <cell r="R4033">
            <v>0</v>
          </cell>
          <cell r="S4033">
            <v>0</v>
          </cell>
          <cell r="T4033">
            <v>0</v>
          </cell>
          <cell r="U4033">
            <v>1</v>
          </cell>
          <cell r="V4033">
            <v>0</v>
          </cell>
          <cell r="W4033">
            <v>0</v>
          </cell>
          <cell r="X4033">
            <v>0</v>
          </cell>
          <cell r="Y4033">
            <v>1</v>
          </cell>
          <cell r="Z4033">
            <v>-1</v>
          </cell>
          <cell r="AA4033" t="str">
            <v>MG.HSC</v>
          </cell>
          <cell r="AB4033" t="str">
            <v>63317301</v>
          </cell>
          <cell r="AC4033" t="str">
            <v>24212001</v>
          </cell>
        </row>
        <row r="4034">
          <cell r="A4034" t="str">
            <v>014884038</v>
          </cell>
          <cell r="B4034" t="str">
            <v>Bộ khui rượu</v>
          </cell>
          <cell r="C4034" t="str">
            <v>Chiếc</v>
          </cell>
          <cell r="D4034">
            <v>42401</v>
          </cell>
          <cell r="E4034">
            <v>0</v>
          </cell>
          <cell r="F4034">
            <v>1</v>
          </cell>
          <cell r="G4034">
            <v>0</v>
          </cell>
          <cell r="H4034">
            <v>0</v>
          </cell>
          <cell r="I4034">
            <v>0</v>
          </cell>
          <cell r="J4034">
            <v>0</v>
          </cell>
          <cell r="K4034">
            <v>1</v>
          </cell>
          <cell r="L4034">
            <v>-1</v>
          </cell>
          <cell r="M4034">
            <v>0</v>
          </cell>
          <cell r="N4034">
            <v>0</v>
          </cell>
          <cell r="O4034">
            <v>0</v>
          </cell>
          <cell r="P4034">
            <v>0</v>
          </cell>
          <cell r="Q4034">
            <v>0</v>
          </cell>
          <cell r="R4034">
            <v>0</v>
          </cell>
          <cell r="S4034">
            <v>0</v>
          </cell>
          <cell r="T4034">
            <v>0</v>
          </cell>
          <cell r="U4034">
            <v>1</v>
          </cell>
          <cell r="V4034">
            <v>0</v>
          </cell>
          <cell r="W4034">
            <v>0</v>
          </cell>
          <cell r="X4034">
            <v>0</v>
          </cell>
          <cell r="Y4034">
            <v>1</v>
          </cell>
          <cell r="Z4034">
            <v>-1</v>
          </cell>
          <cell r="AA4034" t="str">
            <v>QLC</v>
          </cell>
          <cell r="AB4034" t="str">
            <v>64232001</v>
          </cell>
          <cell r="AC4034" t="str">
            <v>24212001</v>
          </cell>
        </row>
        <row r="4035">
          <cell r="A4035" t="str">
            <v>014884075</v>
          </cell>
          <cell r="B4035" t="str">
            <v>Xe đẩy hàng</v>
          </cell>
          <cell r="C4035" t="str">
            <v>Chiếc</v>
          </cell>
          <cell r="D4035">
            <v>42401</v>
          </cell>
          <cell r="E4035">
            <v>0</v>
          </cell>
          <cell r="F4035">
            <v>1</v>
          </cell>
          <cell r="G4035">
            <v>0</v>
          </cell>
          <cell r="H4035">
            <v>0</v>
          </cell>
          <cell r="I4035">
            <v>0</v>
          </cell>
          <cell r="J4035">
            <v>0</v>
          </cell>
          <cell r="K4035">
            <v>1</v>
          </cell>
          <cell r="L4035">
            <v>-1</v>
          </cell>
          <cell r="M4035">
            <v>0</v>
          </cell>
          <cell r="N4035">
            <v>0</v>
          </cell>
          <cell r="O4035">
            <v>0</v>
          </cell>
          <cell r="P4035">
            <v>0</v>
          </cell>
          <cell r="Q4035">
            <v>0</v>
          </cell>
          <cell r="R4035">
            <v>0</v>
          </cell>
          <cell r="S4035">
            <v>0</v>
          </cell>
          <cell r="T4035">
            <v>0</v>
          </cell>
          <cell r="U4035">
            <v>1</v>
          </cell>
          <cell r="V4035">
            <v>0</v>
          </cell>
          <cell r="W4035">
            <v>0</v>
          </cell>
          <cell r="X4035">
            <v>0</v>
          </cell>
          <cell r="Y4035">
            <v>1</v>
          </cell>
          <cell r="Z4035">
            <v>-1</v>
          </cell>
          <cell r="AA4035" t="str">
            <v>QLC</v>
          </cell>
          <cell r="AB4035" t="str">
            <v>64232001</v>
          </cell>
          <cell r="AC4035" t="str">
            <v>24212001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ảng tổng hợp tài sản cố định"/>
    </sheetNames>
    <sheetDataSet>
      <sheetData sheetId="0">
        <row r="8">
          <cell r="C8" t="str">
            <v>011401004</v>
          </cell>
          <cell r="D8" t="str">
            <v>Cái</v>
          </cell>
          <cell r="E8" t="str">
            <v>21131001</v>
          </cell>
          <cell r="F8">
            <v>41972</v>
          </cell>
          <cell r="G8">
            <v>72</v>
          </cell>
          <cell r="H8">
            <v>1</v>
          </cell>
          <cell r="I8">
            <v>1084000000</v>
          </cell>
          <cell r="J8">
            <v>1084000000</v>
          </cell>
          <cell r="K8">
            <v>0</v>
          </cell>
          <cell r="L8">
            <v>0</v>
          </cell>
          <cell r="M8">
            <v>0</v>
          </cell>
          <cell r="N8">
            <v>0</v>
          </cell>
          <cell r="O8">
            <v>0</v>
          </cell>
          <cell r="P8">
            <v>0</v>
          </cell>
          <cell r="Q8">
            <v>1084000000</v>
          </cell>
          <cell r="R8">
            <v>1084000000</v>
          </cell>
          <cell r="S8">
            <v>0</v>
          </cell>
          <cell r="T8" t="str">
            <v>QLC</v>
          </cell>
        </row>
        <row r="9">
          <cell r="C9" t="str">
            <v>011401005</v>
          </cell>
          <cell r="D9" t="str">
            <v>Cái</v>
          </cell>
          <cell r="E9" t="str">
            <v>21131001</v>
          </cell>
          <cell r="F9">
            <v>43440</v>
          </cell>
          <cell r="G9">
            <v>72</v>
          </cell>
          <cell r="H9">
            <v>1</v>
          </cell>
          <cell r="I9">
            <v>1490670700</v>
          </cell>
          <cell r="J9">
            <v>762699882</v>
          </cell>
          <cell r="K9">
            <v>727970818</v>
          </cell>
          <cell r="L9">
            <v>662520320</v>
          </cell>
          <cell r="M9">
            <v>0</v>
          </cell>
          <cell r="N9">
            <v>0</v>
          </cell>
          <cell r="O9">
            <v>0</v>
          </cell>
          <cell r="P9">
            <v>0</v>
          </cell>
          <cell r="Q9">
            <v>1490670700</v>
          </cell>
          <cell r="R9">
            <v>1425220202</v>
          </cell>
          <cell r="S9">
            <v>65450498</v>
          </cell>
          <cell r="T9" t="str">
            <v>QLC</v>
          </cell>
        </row>
        <row r="10">
          <cell r="C10" t="str">
            <v>011401006</v>
          </cell>
          <cell r="D10" t="str">
            <v>Cái</v>
          </cell>
          <cell r="E10" t="str">
            <v>21131001</v>
          </cell>
          <cell r="F10">
            <v>43672</v>
          </cell>
          <cell r="G10">
            <v>72</v>
          </cell>
          <cell r="H10">
            <v>1</v>
          </cell>
          <cell r="I10">
            <v>1387557540</v>
          </cell>
          <cell r="J10">
            <v>562607321</v>
          </cell>
          <cell r="K10">
            <v>824950219</v>
          </cell>
          <cell r="L10">
            <v>616692256</v>
          </cell>
          <cell r="M10">
            <v>0</v>
          </cell>
          <cell r="N10">
            <v>0</v>
          </cell>
          <cell r="O10">
            <v>0</v>
          </cell>
          <cell r="P10">
            <v>0</v>
          </cell>
          <cell r="Q10">
            <v>1387557540</v>
          </cell>
          <cell r="R10">
            <v>1179299577</v>
          </cell>
          <cell r="S10">
            <v>208257963</v>
          </cell>
          <cell r="T10" t="str">
            <v>QLC</v>
          </cell>
        </row>
        <row r="11">
          <cell r="C11" t="str">
            <v>011401007</v>
          </cell>
          <cell r="D11" t="str">
            <v>Chiếc</v>
          </cell>
          <cell r="E11" t="str">
            <v>21131001</v>
          </cell>
          <cell r="F11">
            <v>45447</v>
          </cell>
          <cell r="G11">
            <v>72</v>
          </cell>
          <cell r="H11">
            <v>1</v>
          </cell>
          <cell r="I11">
            <v>0</v>
          </cell>
          <cell r="J11">
            <v>0</v>
          </cell>
          <cell r="K11">
            <v>0</v>
          </cell>
          <cell r="L11">
            <v>192335538</v>
          </cell>
          <cell r="M11">
            <v>4853259400</v>
          </cell>
          <cell r="N11">
            <v>0</v>
          </cell>
          <cell r="O11">
            <v>24246200</v>
          </cell>
          <cell r="P11">
            <v>0</v>
          </cell>
          <cell r="Q11">
            <v>4829013200</v>
          </cell>
          <cell r="R11">
            <v>192335538</v>
          </cell>
          <cell r="S11">
            <v>4636677662</v>
          </cell>
          <cell r="T11" t="str">
            <v>QLC</v>
          </cell>
        </row>
        <row r="12">
          <cell r="C12" t="str">
            <v>011511006</v>
          </cell>
          <cell r="D12" t="str">
            <v>Cái</v>
          </cell>
          <cell r="E12" t="str">
            <v>21141008</v>
          </cell>
          <cell r="F12">
            <v>39426</v>
          </cell>
          <cell r="G12">
            <v>36</v>
          </cell>
          <cell r="H12">
            <v>1</v>
          </cell>
          <cell r="I12">
            <v>81826667</v>
          </cell>
          <cell r="J12">
            <v>81826667</v>
          </cell>
          <cell r="K12">
            <v>0</v>
          </cell>
          <cell r="L12">
            <v>0</v>
          </cell>
          <cell r="M12">
            <v>0</v>
          </cell>
          <cell r="N12">
            <v>0</v>
          </cell>
          <cell r="O12">
            <v>0</v>
          </cell>
          <cell r="P12">
            <v>0</v>
          </cell>
          <cell r="Q12">
            <v>81826667</v>
          </cell>
          <cell r="R12">
            <v>81826667</v>
          </cell>
          <cell r="S12">
            <v>0</v>
          </cell>
          <cell r="T12" t="str">
            <v>QLC</v>
          </cell>
        </row>
        <row r="13">
          <cell r="C13" t="str">
            <v>011511010</v>
          </cell>
          <cell r="D13" t="str">
            <v>Cái</v>
          </cell>
          <cell r="E13" t="str">
            <v>21141008</v>
          </cell>
          <cell r="F13">
            <v>41122</v>
          </cell>
          <cell r="G13">
            <v>36</v>
          </cell>
          <cell r="H13">
            <v>1</v>
          </cell>
          <cell r="I13">
            <v>97900000</v>
          </cell>
          <cell r="J13">
            <v>97900000</v>
          </cell>
          <cell r="K13">
            <v>0</v>
          </cell>
          <cell r="L13">
            <v>0</v>
          </cell>
          <cell r="M13">
            <v>0</v>
          </cell>
          <cell r="N13">
            <v>0</v>
          </cell>
          <cell r="O13">
            <v>0</v>
          </cell>
          <cell r="P13">
            <v>0</v>
          </cell>
          <cell r="Q13">
            <v>97900000</v>
          </cell>
          <cell r="R13">
            <v>97900000</v>
          </cell>
          <cell r="S13">
            <v>0</v>
          </cell>
          <cell r="T13" t="str">
            <v>QLC</v>
          </cell>
        </row>
        <row r="14">
          <cell r="C14" t="str">
            <v>011511011</v>
          </cell>
          <cell r="D14" t="str">
            <v>Cái</v>
          </cell>
          <cell r="E14" t="str">
            <v>21141008</v>
          </cell>
          <cell r="F14">
            <v>41122</v>
          </cell>
          <cell r="G14">
            <v>36</v>
          </cell>
          <cell r="H14">
            <v>1</v>
          </cell>
          <cell r="I14">
            <v>97900000</v>
          </cell>
          <cell r="J14">
            <v>97900000</v>
          </cell>
          <cell r="K14">
            <v>0</v>
          </cell>
          <cell r="L14">
            <v>0</v>
          </cell>
          <cell r="M14">
            <v>0</v>
          </cell>
          <cell r="N14">
            <v>0</v>
          </cell>
          <cell r="O14">
            <v>0</v>
          </cell>
          <cell r="P14">
            <v>0</v>
          </cell>
          <cell r="Q14">
            <v>97900000</v>
          </cell>
          <cell r="R14">
            <v>97900000</v>
          </cell>
          <cell r="S14">
            <v>0</v>
          </cell>
          <cell r="T14" t="str">
            <v>QLC</v>
          </cell>
        </row>
        <row r="15">
          <cell r="C15" t="str">
            <v>011511012</v>
          </cell>
          <cell r="D15" t="str">
            <v>Cái</v>
          </cell>
          <cell r="E15" t="str">
            <v>21141008</v>
          </cell>
          <cell r="F15">
            <v>41122</v>
          </cell>
          <cell r="G15">
            <v>36</v>
          </cell>
          <cell r="H15">
            <v>1</v>
          </cell>
          <cell r="I15">
            <v>97900000</v>
          </cell>
          <cell r="J15">
            <v>97900000</v>
          </cell>
          <cell r="K15">
            <v>0</v>
          </cell>
          <cell r="L15">
            <v>0</v>
          </cell>
          <cell r="N15">
            <v>0</v>
          </cell>
          <cell r="O15">
            <v>0</v>
          </cell>
          <cell r="P15">
            <v>0</v>
          </cell>
          <cell r="Q15">
            <v>97900000</v>
          </cell>
          <cell r="R15">
            <v>97900000</v>
          </cell>
          <cell r="S15">
            <v>0</v>
          </cell>
          <cell r="T15" t="str">
            <v>QLC</v>
          </cell>
        </row>
        <row r="16">
          <cell r="C16" t="str">
            <v>011511013</v>
          </cell>
          <cell r="D16" t="str">
            <v>Cái</v>
          </cell>
          <cell r="E16" t="str">
            <v>21141008</v>
          </cell>
          <cell r="F16">
            <v>41122</v>
          </cell>
          <cell r="G16">
            <v>36</v>
          </cell>
          <cell r="H16">
            <v>1</v>
          </cell>
          <cell r="I16">
            <v>97900000</v>
          </cell>
          <cell r="J16">
            <v>97900000</v>
          </cell>
          <cell r="K16">
            <v>0</v>
          </cell>
          <cell r="L16">
            <v>0</v>
          </cell>
          <cell r="M16">
            <v>0</v>
          </cell>
          <cell r="N16">
            <v>0</v>
          </cell>
          <cell r="O16">
            <v>0</v>
          </cell>
          <cell r="P16">
            <v>0</v>
          </cell>
          <cell r="Q16">
            <v>97900000</v>
          </cell>
          <cell r="R16">
            <v>97900000</v>
          </cell>
          <cell r="S16">
            <v>0</v>
          </cell>
          <cell r="T16" t="str">
            <v>QLC</v>
          </cell>
        </row>
        <row r="17">
          <cell r="C17" t="str">
            <v>011511016</v>
          </cell>
          <cell r="D17" t="str">
            <v>Cái</v>
          </cell>
          <cell r="E17" t="str">
            <v>21141008</v>
          </cell>
          <cell r="F17">
            <v>42339</v>
          </cell>
          <cell r="G17">
            <v>36</v>
          </cell>
          <cell r="H17">
            <v>1</v>
          </cell>
          <cell r="I17">
            <v>111012978</v>
          </cell>
          <cell r="J17">
            <v>111012978</v>
          </cell>
          <cell r="K17">
            <v>0</v>
          </cell>
          <cell r="L17">
            <v>0</v>
          </cell>
          <cell r="M17">
            <v>0</v>
          </cell>
          <cell r="N17">
            <v>0</v>
          </cell>
          <cell r="O17">
            <v>0</v>
          </cell>
          <cell r="P17">
            <v>0</v>
          </cell>
          <cell r="Q17">
            <v>111012978</v>
          </cell>
          <cell r="R17">
            <v>111012978</v>
          </cell>
          <cell r="S17">
            <v>0</v>
          </cell>
          <cell r="T17" t="str">
            <v>QLC</v>
          </cell>
        </row>
        <row r="18">
          <cell r="C18" t="str">
            <v>011511017</v>
          </cell>
          <cell r="D18" t="str">
            <v>Cái</v>
          </cell>
          <cell r="E18" t="str">
            <v>21141008</v>
          </cell>
          <cell r="F18">
            <v>42509</v>
          </cell>
          <cell r="G18">
            <v>36</v>
          </cell>
          <cell r="H18">
            <v>1</v>
          </cell>
          <cell r="I18">
            <v>86020000</v>
          </cell>
          <cell r="J18">
            <v>86020000</v>
          </cell>
          <cell r="K18">
            <v>0</v>
          </cell>
          <cell r="L18">
            <v>0</v>
          </cell>
          <cell r="M18">
            <v>0</v>
          </cell>
          <cell r="N18">
            <v>0</v>
          </cell>
          <cell r="O18">
            <v>0</v>
          </cell>
          <cell r="P18">
            <v>0</v>
          </cell>
          <cell r="Q18">
            <v>86020000</v>
          </cell>
          <cell r="R18">
            <v>86020000</v>
          </cell>
          <cell r="S18">
            <v>0</v>
          </cell>
          <cell r="T18" t="str">
            <v>QLC</v>
          </cell>
        </row>
        <row r="19">
          <cell r="C19" t="str">
            <v>011511018</v>
          </cell>
          <cell r="D19" t="str">
            <v>Cái</v>
          </cell>
          <cell r="E19" t="str">
            <v>21141008</v>
          </cell>
          <cell r="F19">
            <v>42509</v>
          </cell>
          <cell r="G19">
            <v>36</v>
          </cell>
          <cell r="H19">
            <v>1</v>
          </cell>
          <cell r="I19">
            <v>86020000</v>
          </cell>
          <cell r="J19">
            <v>86020000</v>
          </cell>
          <cell r="K19">
            <v>0</v>
          </cell>
          <cell r="L19">
            <v>0</v>
          </cell>
          <cell r="M19">
            <v>0</v>
          </cell>
          <cell r="N19">
            <v>0</v>
          </cell>
          <cell r="O19">
            <v>0</v>
          </cell>
          <cell r="P19">
            <v>0</v>
          </cell>
          <cell r="Q19">
            <v>86020000</v>
          </cell>
          <cell r="R19">
            <v>86020000</v>
          </cell>
          <cell r="S19">
            <v>0</v>
          </cell>
          <cell r="T19" t="str">
            <v>QLC</v>
          </cell>
        </row>
        <row r="20">
          <cell r="C20" t="str">
            <v>011515002</v>
          </cell>
          <cell r="D20" t="str">
            <v>Cái</v>
          </cell>
          <cell r="E20" t="str">
            <v>21141008</v>
          </cell>
          <cell r="F20">
            <v>41983</v>
          </cell>
          <cell r="G20">
            <v>36</v>
          </cell>
          <cell r="H20">
            <v>1</v>
          </cell>
          <cell r="I20">
            <v>198049060</v>
          </cell>
          <cell r="J20">
            <v>198049060</v>
          </cell>
          <cell r="K20">
            <v>0</v>
          </cell>
          <cell r="L20">
            <v>0</v>
          </cell>
          <cell r="M20">
            <v>0</v>
          </cell>
          <cell r="N20">
            <v>0</v>
          </cell>
          <cell r="O20">
            <v>0</v>
          </cell>
          <cell r="P20">
            <v>0</v>
          </cell>
          <cell r="Q20">
            <v>198049060</v>
          </cell>
          <cell r="R20">
            <v>198049060</v>
          </cell>
          <cell r="S20">
            <v>0</v>
          </cell>
          <cell r="T20" t="str">
            <v>QLC</v>
          </cell>
        </row>
        <row r="21">
          <cell r="C21" t="str">
            <v>011516002</v>
          </cell>
          <cell r="D21" t="str">
            <v>Cái</v>
          </cell>
          <cell r="E21" t="str">
            <v>21141008</v>
          </cell>
          <cell r="F21">
            <v>43761</v>
          </cell>
          <cell r="G21">
            <v>60</v>
          </cell>
          <cell r="H21">
            <v>1</v>
          </cell>
          <cell r="I21">
            <v>79000000</v>
          </cell>
          <cell r="J21">
            <v>34615600</v>
          </cell>
          <cell r="K21">
            <v>44384400</v>
          </cell>
          <cell r="L21">
            <v>42133344</v>
          </cell>
          <cell r="M21">
            <v>0</v>
          </cell>
          <cell r="N21">
            <v>0</v>
          </cell>
          <cell r="O21">
            <v>0</v>
          </cell>
          <cell r="P21">
            <v>0</v>
          </cell>
          <cell r="Q21">
            <v>79000000</v>
          </cell>
          <cell r="R21">
            <v>76748944</v>
          </cell>
          <cell r="S21">
            <v>2251056</v>
          </cell>
          <cell r="T21" t="str">
            <v>QLC</v>
          </cell>
        </row>
        <row r="22">
          <cell r="C22" t="str">
            <v>011516003</v>
          </cell>
          <cell r="D22" t="str">
            <v>Cái</v>
          </cell>
          <cell r="E22" t="str">
            <v>21142008</v>
          </cell>
          <cell r="F22">
            <v>44120</v>
          </cell>
          <cell r="G22">
            <v>60</v>
          </cell>
          <cell r="H22">
            <v>1</v>
          </cell>
          <cell r="I22">
            <v>84920000</v>
          </cell>
          <cell r="J22">
            <v>20545156</v>
          </cell>
          <cell r="K22">
            <v>64374844</v>
          </cell>
          <cell r="L22">
            <v>45290656</v>
          </cell>
          <cell r="M22">
            <v>0</v>
          </cell>
          <cell r="N22">
            <v>0</v>
          </cell>
          <cell r="O22">
            <v>0</v>
          </cell>
          <cell r="P22">
            <v>0</v>
          </cell>
          <cell r="Q22">
            <v>84920000</v>
          </cell>
          <cell r="R22">
            <v>65835812</v>
          </cell>
          <cell r="S22">
            <v>19084188</v>
          </cell>
          <cell r="T22" t="str">
            <v>QLC</v>
          </cell>
        </row>
        <row r="23">
          <cell r="C23" t="str">
            <v>011517009</v>
          </cell>
          <cell r="D23" t="str">
            <v>Cái</v>
          </cell>
          <cell r="E23" t="str">
            <v>21141008</v>
          </cell>
          <cell r="F23">
            <v>43040</v>
          </cell>
          <cell r="G23">
            <v>60</v>
          </cell>
          <cell r="H23">
            <v>1</v>
          </cell>
          <cell r="I23">
            <v>74998000</v>
          </cell>
          <cell r="J23">
            <v>62498350</v>
          </cell>
          <cell r="K23">
            <v>12499650</v>
          </cell>
          <cell r="L23">
            <v>12499650</v>
          </cell>
          <cell r="M23">
            <v>0</v>
          </cell>
          <cell r="N23">
            <v>0</v>
          </cell>
          <cell r="O23">
            <v>0</v>
          </cell>
          <cell r="P23">
            <v>0</v>
          </cell>
          <cell r="Q23">
            <v>74998000</v>
          </cell>
          <cell r="R23">
            <v>74998000</v>
          </cell>
          <cell r="S23">
            <v>0</v>
          </cell>
          <cell r="T23" t="str">
            <v>QLC</v>
          </cell>
        </row>
        <row r="24">
          <cell r="C24" t="str">
            <v>011518002</v>
          </cell>
          <cell r="D24" t="str">
            <v>Cái</v>
          </cell>
          <cell r="E24" t="str">
            <v>21142008</v>
          </cell>
          <cell r="F24">
            <v>43375</v>
          </cell>
          <cell r="G24">
            <v>60</v>
          </cell>
          <cell r="H24">
            <v>1</v>
          </cell>
          <cell r="I24">
            <v>32483000</v>
          </cell>
          <cell r="J24">
            <v>21096473</v>
          </cell>
          <cell r="K24">
            <v>11386527</v>
          </cell>
          <cell r="L24">
            <v>11386527</v>
          </cell>
          <cell r="M24">
            <v>0</v>
          </cell>
          <cell r="N24">
            <v>0</v>
          </cell>
          <cell r="O24">
            <v>0</v>
          </cell>
          <cell r="P24">
            <v>0</v>
          </cell>
          <cell r="Q24">
            <v>32483000</v>
          </cell>
          <cell r="R24">
            <v>32483000</v>
          </cell>
          <cell r="S24">
            <v>0</v>
          </cell>
          <cell r="T24" t="str">
            <v>QLC</v>
          </cell>
        </row>
        <row r="25">
          <cell r="C25" t="str">
            <v>011519019</v>
          </cell>
          <cell r="D25" t="str">
            <v>Cái</v>
          </cell>
          <cell r="E25" t="str">
            <v>21142008</v>
          </cell>
          <cell r="F25">
            <v>43402</v>
          </cell>
          <cell r="G25">
            <v>60</v>
          </cell>
          <cell r="H25">
            <v>1</v>
          </cell>
          <cell r="I25">
            <v>39500000</v>
          </cell>
          <cell r="J25">
            <v>25080364</v>
          </cell>
          <cell r="K25">
            <v>14419636</v>
          </cell>
          <cell r="L25">
            <v>14419636</v>
          </cell>
          <cell r="M25">
            <v>0</v>
          </cell>
          <cell r="N25">
            <v>0</v>
          </cell>
          <cell r="O25">
            <v>0</v>
          </cell>
          <cell r="P25">
            <v>0</v>
          </cell>
          <cell r="Q25">
            <v>39500000</v>
          </cell>
          <cell r="R25">
            <v>39500000</v>
          </cell>
          <cell r="S25">
            <v>0</v>
          </cell>
          <cell r="T25" t="str">
            <v>QLC</v>
          </cell>
        </row>
        <row r="26">
          <cell r="C26" t="str">
            <v>011521004</v>
          </cell>
          <cell r="D26" t="str">
            <v>Cái</v>
          </cell>
          <cell r="E26" t="str">
            <v>21141001</v>
          </cell>
          <cell r="F26">
            <v>43399</v>
          </cell>
          <cell r="G26">
            <v>36</v>
          </cell>
          <cell r="H26">
            <v>1</v>
          </cell>
          <cell r="I26">
            <v>633754000</v>
          </cell>
          <cell r="J26">
            <v>633754000</v>
          </cell>
          <cell r="K26">
            <v>0</v>
          </cell>
          <cell r="L26">
            <v>0</v>
          </cell>
          <cell r="M26">
            <v>0</v>
          </cell>
          <cell r="N26">
            <v>0</v>
          </cell>
          <cell r="O26">
            <v>0</v>
          </cell>
          <cell r="P26">
            <v>0</v>
          </cell>
          <cell r="Q26">
            <v>633754000</v>
          </cell>
          <cell r="R26">
            <v>633754000</v>
          </cell>
          <cell r="S26">
            <v>0</v>
          </cell>
          <cell r="T26" t="str">
            <v>QLC</v>
          </cell>
        </row>
        <row r="27">
          <cell r="C27" t="str">
            <v>011521005</v>
          </cell>
          <cell r="D27" t="str">
            <v>Cái</v>
          </cell>
          <cell r="E27" t="str">
            <v>21141001</v>
          </cell>
          <cell r="F27">
            <v>43399</v>
          </cell>
          <cell r="G27">
            <v>36</v>
          </cell>
          <cell r="H27">
            <v>1</v>
          </cell>
          <cell r="I27">
            <v>633754000</v>
          </cell>
          <cell r="J27">
            <v>633754000</v>
          </cell>
          <cell r="K27">
            <v>0</v>
          </cell>
          <cell r="L27">
            <v>0</v>
          </cell>
          <cell r="M27">
            <v>0</v>
          </cell>
          <cell r="N27">
            <v>0</v>
          </cell>
          <cell r="O27">
            <v>0</v>
          </cell>
          <cell r="P27">
            <v>0</v>
          </cell>
          <cell r="Q27">
            <v>633754000</v>
          </cell>
          <cell r="R27">
            <v>633754000</v>
          </cell>
          <cell r="S27">
            <v>0</v>
          </cell>
          <cell r="T27" t="str">
            <v>QLC</v>
          </cell>
        </row>
        <row r="28">
          <cell r="C28" t="str">
            <v>011521006</v>
          </cell>
          <cell r="D28" t="str">
            <v>Cái</v>
          </cell>
          <cell r="E28" t="str">
            <v>21141001</v>
          </cell>
          <cell r="F28">
            <v>43399</v>
          </cell>
          <cell r="G28">
            <v>36</v>
          </cell>
          <cell r="H28">
            <v>1</v>
          </cell>
          <cell r="I28">
            <v>633754000</v>
          </cell>
          <cell r="J28">
            <v>633754000</v>
          </cell>
          <cell r="K28">
            <v>0</v>
          </cell>
          <cell r="L28">
            <v>0</v>
          </cell>
          <cell r="M28">
            <v>0</v>
          </cell>
          <cell r="N28">
            <v>0</v>
          </cell>
          <cell r="O28">
            <v>0</v>
          </cell>
          <cell r="P28">
            <v>0</v>
          </cell>
          <cell r="Q28">
            <v>633754000</v>
          </cell>
          <cell r="R28">
            <v>633754000</v>
          </cell>
          <cell r="S28">
            <v>0</v>
          </cell>
          <cell r="T28" t="str">
            <v>QLC</v>
          </cell>
        </row>
        <row r="29">
          <cell r="C29" t="str">
            <v>011521007</v>
          </cell>
          <cell r="D29" t="str">
            <v>Cái</v>
          </cell>
          <cell r="E29" t="str">
            <v>21141001</v>
          </cell>
          <cell r="F29">
            <v>43588</v>
          </cell>
          <cell r="G29">
            <v>36</v>
          </cell>
          <cell r="H29">
            <v>1</v>
          </cell>
          <cell r="I29">
            <v>302500000</v>
          </cell>
          <cell r="J29">
            <v>268346781</v>
          </cell>
          <cell r="K29">
            <v>34153219</v>
          </cell>
          <cell r="L29">
            <v>34153219</v>
          </cell>
          <cell r="M29">
            <v>0</v>
          </cell>
          <cell r="N29">
            <v>0</v>
          </cell>
          <cell r="O29">
            <v>0</v>
          </cell>
          <cell r="P29">
            <v>0</v>
          </cell>
          <cell r="Q29">
            <v>302500000</v>
          </cell>
          <cell r="R29">
            <v>302500000</v>
          </cell>
          <cell r="S29">
            <v>0</v>
          </cell>
          <cell r="T29" t="str">
            <v>QLC</v>
          </cell>
        </row>
        <row r="30">
          <cell r="C30" t="str">
            <v>011521008</v>
          </cell>
          <cell r="D30" t="str">
            <v>Cái</v>
          </cell>
          <cell r="E30" t="str">
            <v>21141001</v>
          </cell>
          <cell r="F30">
            <v>44466</v>
          </cell>
          <cell r="G30">
            <v>36</v>
          </cell>
          <cell r="H30">
            <v>1</v>
          </cell>
          <cell r="I30">
            <v>948713700</v>
          </cell>
          <cell r="J30">
            <v>82573228</v>
          </cell>
          <cell r="K30">
            <v>866140472</v>
          </cell>
          <cell r="L30">
            <v>843301056</v>
          </cell>
          <cell r="M30">
            <v>0</v>
          </cell>
          <cell r="N30">
            <v>0</v>
          </cell>
          <cell r="O30">
            <v>0</v>
          </cell>
          <cell r="P30">
            <v>0</v>
          </cell>
          <cell r="Q30">
            <v>948713700</v>
          </cell>
          <cell r="R30">
            <v>925874284</v>
          </cell>
          <cell r="S30">
            <v>22839416</v>
          </cell>
          <cell r="T30" t="str">
            <v>DAUTU</v>
          </cell>
        </row>
        <row r="31">
          <cell r="C31" t="str">
            <v>011521009</v>
          </cell>
          <cell r="D31" t="str">
            <v>Cái</v>
          </cell>
          <cell r="E31" t="str">
            <v>21141001</v>
          </cell>
          <cell r="F31">
            <v>44466</v>
          </cell>
          <cell r="G31">
            <v>36</v>
          </cell>
          <cell r="H31">
            <v>1</v>
          </cell>
          <cell r="I31">
            <v>948713700</v>
          </cell>
          <cell r="J31">
            <v>82573228</v>
          </cell>
          <cell r="K31">
            <v>866140472</v>
          </cell>
          <cell r="L31">
            <v>843301056</v>
          </cell>
          <cell r="M31">
            <v>0</v>
          </cell>
          <cell r="N31">
            <v>0</v>
          </cell>
          <cell r="O31">
            <v>0</v>
          </cell>
          <cell r="P31">
            <v>0</v>
          </cell>
          <cell r="Q31">
            <v>948713700</v>
          </cell>
          <cell r="R31">
            <v>925874284</v>
          </cell>
          <cell r="S31">
            <v>22839416</v>
          </cell>
          <cell r="T31" t="str">
            <v>DAUTU</v>
          </cell>
        </row>
        <row r="32">
          <cell r="C32" t="str">
            <v>011521010</v>
          </cell>
          <cell r="D32" t="str">
            <v>Cái</v>
          </cell>
          <cell r="E32" t="str">
            <v>21141001</v>
          </cell>
          <cell r="F32">
            <v>45005</v>
          </cell>
          <cell r="G32">
            <v>36</v>
          </cell>
          <cell r="H32">
            <v>1</v>
          </cell>
          <cell r="I32">
            <v>0</v>
          </cell>
          <cell r="J32">
            <v>0</v>
          </cell>
          <cell r="K32">
            <v>0</v>
          </cell>
          <cell r="L32">
            <v>477082652</v>
          </cell>
          <cell r="M32">
            <v>987800000</v>
          </cell>
          <cell r="N32">
            <v>0</v>
          </cell>
          <cell r="O32">
            <v>0</v>
          </cell>
          <cell r="P32">
            <v>0</v>
          </cell>
          <cell r="Q32">
            <v>987800000</v>
          </cell>
          <cell r="R32">
            <v>477082652</v>
          </cell>
          <cell r="S32">
            <v>510717348</v>
          </cell>
          <cell r="T32" t="str">
            <v>QLC</v>
          </cell>
        </row>
        <row r="33">
          <cell r="C33" t="str">
            <v>011521011</v>
          </cell>
          <cell r="D33" t="str">
            <v>Cái</v>
          </cell>
          <cell r="E33" t="str">
            <v>21141001</v>
          </cell>
          <cell r="F33">
            <v>45005</v>
          </cell>
          <cell r="G33">
            <v>36</v>
          </cell>
          <cell r="H33">
            <v>1</v>
          </cell>
          <cell r="I33">
            <v>0</v>
          </cell>
          <cell r="J33">
            <v>0</v>
          </cell>
          <cell r="K33">
            <v>0</v>
          </cell>
          <cell r="L33">
            <v>477082652</v>
          </cell>
          <cell r="M33">
            <v>987800000</v>
          </cell>
          <cell r="N33">
            <v>0</v>
          </cell>
          <cell r="O33">
            <v>0</v>
          </cell>
          <cell r="P33">
            <v>0</v>
          </cell>
          <cell r="Q33">
            <v>987800000</v>
          </cell>
          <cell r="R33">
            <v>477082652</v>
          </cell>
          <cell r="S33">
            <v>510717348</v>
          </cell>
          <cell r="T33" t="str">
            <v>QLC</v>
          </cell>
        </row>
        <row r="34">
          <cell r="C34" t="str">
            <v>011521012</v>
          </cell>
          <cell r="D34" t="str">
            <v>Cái</v>
          </cell>
          <cell r="E34" t="str">
            <v>21141001</v>
          </cell>
          <cell r="F34">
            <v>45005</v>
          </cell>
          <cell r="G34">
            <v>36</v>
          </cell>
          <cell r="H34">
            <v>1</v>
          </cell>
          <cell r="I34">
            <v>0</v>
          </cell>
          <cell r="J34">
            <v>0</v>
          </cell>
          <cell r="K34">
            <v>0</v>
          </cell>
          <cell r="L34">
            <v>72518694</v>
          </cell>
          <cell r="M34">
            <v>150150000</v>
          </cell>
          <cell r="N34">
            <v>0</v>
          </cell>
          <cell r="O34">
            <v>0</v>
          </cell>
          <cell r="P34">
            <v>0</v>
          </cell>
          <cell r="Q34">
            <v>150150000</v>
          </cell>
          <cell r="R34">
            <v>72518694</v>
          </cell>
          <cell r="S34">
            <v>77631306</v>
          </cell>
          <cell r="T34" t="str">
            <v>QLC</v>
          </cell>
        </row>
        <row r="35">
          <cell r="C35" t="str">
            <v>011521013</v>
          </cell>
          <cell r="D35" t="str">
            <v>Cái</v>
          </cell>
          <cell r="E35" t="str">
            <v>21141001</v>
          </cell>
          <cell r="F35">
            <v>45005</v>
          </cell>
          <cell r="G35">
            <v>36</v>
          </cell>
          <cell r="H35">
            <v>1</v>
          </cell>
          <cell r="I35">
            <v>0</v>
          </cell>
          <cell r="J35">
            <v>0</v>
          </cell>
          <cell r="K35">
            <v>0</v>
          </cell>
          <cell r="L35">
            <v>72518694</v>
          </cell>
          <cell r="M35">
            <v>150150000</v>
          </cell>
          <cell r="N35">
            <v>0</v>
          </cell>
          <cell r="O35">
            <v>0</v>
          </cell>
          <cell r="P35">
            <v>0</v>
          </cell>
          <cell r="Q35">
            <v>150150000</v>
          </cell>
          <cell r="R35">
            <v>72518694</v>
          </cell>
          <cell r="S35">
            <v>77631306</v>
          </cell>
          <cell r="T35" t="str">
            <v>QLC</v>
          </cell>
        </row>
        <row r="36">
          <cell r="C36" t="str">
            <v>011521014</v>
          </cell>
          <cell r="D36" t="str">
            <v>Cái</v>
          </cell>
          <cell r="E36" t="str">
            <v>21141001</v>
          </cell>
          <cell r="F36">
            <v>45005</v>
          </cell>
          <cell r="G36">
            <v>36</v>
          </cell>
          <cell r="H36">
            <v>1</v>
          </cell>
          <cell r="I36">
            <v>0</v>
          </cell>
          <cell r="J36">
            <v>0</v>
          </cell>
          <cell r="K36">
            <v>0</v>
          </cell>
          <cell r="L36">
            <v>72518694</v>
          </cell>
          <cell r="M36">
            <v>150150000</v>
          </cell>
          <cell r="N36">
            <v>0</v>
          </cell>
          <cell r="O36">
            <v>0</v>
          </cell>
          <cell r="P36">
            <v>0</v>
          </cell>
          <cell r="Q36">
            <v>150150000</v>
          </cell>
          <cell r="R36">
            <v>72518694</v>
          </cell>
          <cell r="S36">
            <v>77631306</v>
          </cell>
          <cell r="T36" t="str">
            <v>QLC</v>
          </cell>
        </row>
        <row r="37">
          <cell r="C37" t="str">
            <v>011521015</v>
          </cell>
          <cell r="D37" t="str">
            <v>Cái</v>
          </cell>
          <cell r="E37" t="str">
            <v>21141001</v>
          </cell>
          <cell r="F37">
            <v>45005</v>
          </cell>
          <cell r="G37">
            <v>36</v>
          </cell>
          <cell r="H37">
            <v>1</v>
          </cell>
          <cell r="I37">
            <v>0</v>
          </cell>
          <cell r="J37">
            <v>0</v>
          </cell>
          <cell r="K37">
            <v>0</v>
          </cell>
          <cell r="L37">
            <v>72518694</v>
          </cell>
          <cell r="M37">
            <v>150150000</v>
          </cell>
          <cell r="N37">
            <v>0</v>
          </cell>
          <cell r="O37">
            <v>0</v>
          </cell>
          <cell r="P37">
            <v>0</v>
          </cell>
          <cell r="Q37">
            <v>150150000</v>
          </cell>
          <cell r="R37">
            <v>72518694</v>
          </cell>
          <cell r="S37">
            <v>77631306</v>
          </cell>
          <cell r="T37" t="str">
            <v>QLC</v>
          </cell>
        </row>
        <row r="38">
          <cell r="C38" t="str">
            <v>011521016</v>
          </cell>
          <cell r="D38" t="str">
            <v>Cái</v>
          </cell>
          <cell r="E38" t="str">
            <v>21141001</v>
          </cell>
          <cell r="F38">
            <v>45005</v>
          </cell>
          <cell r="G38">
            <v>36</v>
          </cell>
          <cell r="H38">
            <v>1</v>
          </cell>
          <cell r="I38">
            <v>0</v>
          </cell>
          <cell r="J38">
            <v>0</v>
          </cell>
          <cell r="K38">
            <v>0</v>
          </cell>
          <cell r="L38">
            <v>72518694</v>
          </cell>
          <cell r="M38">
            <v>150150000</v>
          </cell>
          <cell r="N38">
            <v>0</v>
          </cell>
          <cell r="O38">
            <v>0</v>
          </cell>
          <cell r="P38">
            <v>0</v>
          </cell>
          <cell r="Q38">
            <v>150150000</v>
          </cell>
          <cell r="R38">
            <v>72518694</v>
          </cell>
          <cell r="S38">
            <v>77631306</v>
          </cell>
          <cell r="T38" t="str">
            <v>QLC</v>
          </cell>
        </row>
        <row r="39">
          <cell r="C39" t="str">
            <v>011521017</v>
          </cell>
          <cell r="D39" t="str">
            <v>Chiếc</v>
          </cell>
          <cell r="E39" t="str">
            <v>21141001</v>
          </cell>
          <cell r="F39">
            <v>45126</v>
          </cell>
          <cell r="G39">
            <v>36</v>
          </cell>
          <cell r="H39">
            <v>1</v>
          </cell>
          <cell r="I39">
            <v>0</v>
          </cell>
          <cell r="J39">
            <v>0</v>
          </cell>
          <cell r="K39">
            <v>0</v>
          </cell>
          <cell r="L39">
            <v>239871267</v>
          </cell>
          <cell r="M39">
            <v>643500000</v>
          </cell>
          <cell r="N39">
            <v>0</v>
          </cell>
          <cell r="O39">
            <v>0</v>
          </cell>
          <cell r="P39">
            <v>0</v>
          </cell>
          <cell r="Q39">
            <v>643500000</v>
          </cell>
          <cell r="R39">
            <v>239871267</v>
          </cell>
          <cell r="S39">
            <v>403628733</v>
          </cell>
          <cell r="T39" t="str">
            <v>QLC</v>
          </cell>
        </row>
        <row r="40">
          <cell r="C40" t="str">
            <v>011521018</v>
          </cell>
          <cell r="D40" t="str">
            <v>Chiếc</v>
          </cell>
          <cell r="E40" t="str">
            <v>21141001</v>
          </cell>
          <cell r="F40">
            <v>45126</v>
          </cell>
          <cell r="G40">
            <v>36</v>
          </cell>
          <cell r="H40">
            <v>1</v>
          </cell>
          <cell r="I40">
            <v>0</v>
          </cell>
          <cell r="J40">
            <v>0</v>
          </cell>
          <cell r="K40">
            <v>0</v>
          </cell>
          <cell r="L40">
            <v>239871267</v>
          </cell>
          <cell r="M40">
            <v>643500000</v>
          </cell>
          <cell r="N40">
            <v>0</v>
          </cell>
          <cell r="O40">
            <v>0</v>
          </cell>
          <cell r="P40">
            <v>0</v>
          </cell>
          <cell r="Q40">
            <v>643500000</v>
          </cell>
          <cell r="R40">
            <v>239871267</v>
          </cell>
          <cell r="S40">
            <v>403628733</v>
          </cell>
          <cell r="T40" t="str">
            <v>QLC</v>
          </cell>
        </row>
        <row r="41">
          <cell r="C41" t="str">
            <v>011521019</v>
          </cell>
          <cell r="D41" t="str">
            <v>Chiếc</v>
          </cell>
          <cell r="E41" t="str">
            <v>21141001</v>
          </cell>
          <cell r="F41">
            <v>45126</v>
          </cell>
          <cell r="G41">
            <v>36</v>
          </cell>
          <cell r="H41">
            <v>1</v>
          </cell>
          <cell r="I41">
            <v>0</v>
          </cell>
          <cell r="J41">
            <v>0</v>
          </cell>
          <cell r="K41">
            <v>0</v>
          </cell>
          <cell r="L41">
            <v>239871267</v>
          </cell>
          <cell r="M41">
            <v>643500000</v>
          </cell>
          <cell r="N41">
            <v>0</v>
          </cell>
          <cell r="O41">
            <v>0</v>
          </cell>
          <cell r="P41">
            <v>0</v>
          </cell>
          <cell r="Q41">
            <v>643500000</v>
          </cell>
          <cell r="R41">
            <v>239871267</v>
          </cell>
          <cell r="S41">
            <v>403628733</v>
          </cell>
          <cell r="T41" t="str">
            <v>QLC</v>
          </cell>
        </row>
        <row r="42">
          <cell r="C42" t="str">
            <v>011522007</v>
          </cell>
          <cell r="D42" t="str">
            <v>Cái</v>
          </cell>
          <cell r="E42" t="str">
            <v>21141001</v>
          </cell>
          <cell r="F42">
            <v>39080</v>
          </cell>
          <cell r="G42">
            <v>36</v>
          </cell>
          <cell r="H42">
            <v>1</v>
          </cell>
          <cell r="I42">
            <v>149024214</v>
          </cell>
          <cell r="J42">
            <v>149024214</v>
          </cell>
          <cell r="K42">
            <v>0</v>
          </cell>
          <cell r="L42">
            <v>0</v>
          </cell>
          <cell r="M42">
            <v>0</v>
          </cell>
          <cell r="N42">
            <v>0</v>
          </cell>
          <cell r="O42">
            <v>0</v>
          </cell>
          <cell r="P42">
            <v>0</v>
          </cell>
          <cell r="Q42">
            <v>149024214</v>
          </cell>
          <cell r="R42">
            <v>149024214</v>
          </cell>
          <cell r="S42">
            <v>0</v>
          </cell>
          <cell r="T42" t="str">
            <v>QLC</v>
          </cell>
        </row>
        <row r="43">
          <cell r="C43" t="str">
            <v>011522008</v>
          </cell>
          <cell r="D43" t="str">
            <v>Cái</v>
          </cell>
          <cell r="E43" t="str">
            <v>21141001</v>
          </cell>
          <cell r="F43">
            <v>39080</v>
          </cell>
          <cell r="G43">
            <v>36</v>
          </cell>
          <cell r="H43">
            <v>1</v>
          </cell>
          <cell r="I43">
            <v>149024214</v>
          </cell>
          <cell r="J43">
            <v>149024214</v>
          </cell>
          <cell r="K43">
            <v>0</v>
          </cell>
          <cell r="L43">
            <v>0</v>
          </cell>
          <cell r="M43">
            <v>0</v>
          </cell>
          <cell r="N43">
            <v>0</v>
          </cell>
          <cell r="O43">
            <v>0</v>
          </cell>
          <cell r="P43">
            <v>0</v>
          </cell>
          <cell r="Q43">
            <v>149024214</v>
          </cell>
          <cell r="R43">
            <v>149024214</v>
          </cell>
          <cell r="S43">
            <v>0</v>
          </cell>
          <cell r="T43" t="str">
            <v>QLC</v>
          </cell>
        </row>
        <row r="44">
          <cell r="C44" t="str">
            <v>011522010</v>
          </cell>
          <cell r="D44" t="str">
            <v>Cái</v>
          </cell>
          <cell r="E44" t="str">
            <v>21141001</v>
          </cell>
          <cell r="F44">
            <v>39080</v>
          </cell>
          <cell r="G44">
            <v>36</v>
          </cell>
          <cell r="H44">
            <v>1</v>
          </cell>
          <cell r="I44">
            <v>149024214</v>
          </cell>
          <cell r="J44">
            <v>149024214</v>
          </cell>
          <cell r="K44">
            <v>0</v>
          </cell>
          <cell r="L44">
            <v>0</v>
          </cell>
          <cell r="M44">
            <v>0</v>
          </cell>
          <cell r="N44">
            <v>0</v>
          </cell>
          <cell r="O44">
            <v>0</v>
          </cell>
          <cell r="P44">
            <v>0</v>
          </cell>
          <cell r="Q44">
            <v>149024214</v>
          </cell>
          <cell r="R44">
            <v>149024214</v>
          </cell>
          <cell r="S44">
            <v>0</v>
          </cell>
          <cell r="T44" t="str">
            <v>QLC</v>
          </cell>
        </row>
        <row r="45">
          <cell r="C45" t="str">
            <v>011522011</v>
          </cell>
          <cell r="D45" t="str">
            <v>Cái</v>
          </cell>
          <cell r="E45" t="str">
            <v>21141001</v>
          </cell>
          <cell r="F45">
            <v>39378</v>
          </cell>
          <cell r="G45">
            <v>36</v>
          </cell>
          <cell r="H45">
            <v>1</v>
          </cell>
          <cell r="I45">
            <v>123394405</v>
          </cell>
          <cell r="J45">
            <v>123394405</v>
          </cell>
          <cell r="K45">
            <v>0</v>
          </cell>
          <cell r="L45">
            <v>0</v>
          </cell>
          <cell r="M45">
            <v>0</v>
          </cell>
          <cell r="N45">
            <v>0</v>
          </cell>
          <cell r="O45">
            <v>0</v>
          </cell>
          <cell r="P45">
            <v>0</v>
          </cell>
          <cell r="Q45">
            <v>123394405</v>
          </cell>
          <cell r="R45">
            <v>123394405</v>
          </cell>
          <cell r="S45">
            <v>0</v>
          </cell>
          <cell r="T45" t="str">
            <v>QLC</v>
          </cell>
        </row>
        <row r="46">
          <cell r="C46" t="str">
            <v>011522012</v>
          </cell>
          <cell r="D46" t="str">
            <v>Cái</v>
          </cell>
          <cell r="E46" t="str">
            <v>21141001</v>
          </cell>
          <cell r="F46">
            <v>39904</v>
          </cell>
          <cell r="G46">
            <v>36</v>
          </cell>
          <cell r="H46">
            <v>1</v>
          </cell>
          <cell r="I46">
            <v>589472856</v>
          </cell>
          <cell r="J46">
            <v>589472856</v>
          </cell>
          <cell r="K46">
            <v>0</v>
          </cell>
          <cell r="L46">
            <v>0</v>
          </cell>
          <cell r="M46">
            <v>0</v>
          </cell>
          <cell r="N46">
            <v>0</v>
          </cell>
          <cell r="O46">
            <v>0</v>
          </cell>
          <cell r="P46">
            <v>0</v>
          </cell>
          <cell r="Q46">
            <v>589472856</v>
          </cell>
          <cell r="R46">
            <v>589472856</v>
          </cell>
          <cell r="S46">
            <v>0</v>
          </cell>
          <cell r="T46" t="str">
            <v>QLC</v>
          </cell>
        </row>
        <row r="47">
          <cell r="C47" t="str">
            <v>011522013</v>
          </cell>
          <cell r="D47" t="str">
            <v>Cái</v>
          </cell>
          <cell r="E47" t="str">
            <v>21141001</v>
          </cell>
          <cell r="F47">
            <v>39447</v>
          </cell>
          <cell r="G47">
            <v>36</v>
          </cell>
          <cell r="H47">
            <v>0</v>
          </cell>
          <cell r="I47">
            <v>122472000</v>
          </cell>
          <cell r="J47">
            <v>122472000</v>
          </cell>
          <cell r="K47">
            <v>0</v>
          </cell>
          <cell r="L47">
            <v>0</v>
          </cell>
          <cell r="M47">
            <v>0</v>
          </cell>
          <cell r="N47">
            <v>0</v>
          </cell>
          <cell r="O47">
            <v>122472000</v>
          </cell>
          <cell r="P47">
            <v>122472000</v>
          </cell>
          <cell r="Q47">
            <v>0</v>
          </cell>
          <cell r="R47">
            <v>0</v>
          </cell>
          <cell r="S47">
            <v>0</v>
          </cell>
          <cell r="T47" t="str">
            <v>QLC</v>
          </cell>
        </row>
        <row r="48">
          <cell r="C48" t="str">
            <v>011522014</v>
          </cell>
          <cell r="D48" t="str">
            <v>Cái</v>
          </cell>
          <cell r="E48" t="str">
            <v>21141001</v>
          </cell>
          <cell r="F48">
            <v>39447</v>
          </cell>
          <cell r="G48">
            <v>36</v>
          </cell>
          <cell r="H48">
            <v>1</v>
          </cell>
          <cell r="I48">
            <v>122472000</v>
          </cell>
          <cell r="J48">
            <v>122472000</v>
          </cell>
          <cell r="K48">
            <v>0</v>
          </cell>
          <cell r="L48">
            <v>0</v>
          </cell>
          <cell r="M48">
            <v>0</v>
          </cell>
          <cell r="N48">
            <v>0</v>
          </cell>
          <cell r="O48">
            <v>0</v>
          </cell>
          <cell r="P48">
            <v>0</v>
          </cell>
          <cell r="Q48">
            <v>122472000</v>
          </cell>
          <cell r="R48">
            <v>122472000</v>
          </cell>
          <cell r="S48">
            <v>0</v>
          </cell>
          <cell r="T48" t="str">
            <v>QLC</v>
          </cell>
        </row>
        <row r="49">
          <cell r="C49" t="str">
            <v>011522015</v>
          </cell>
          <cell r="D49" t="str">
            <v>Cái</v>
          </cell>
          <cell r="E49" t="str">
            <v>21141001</v>
          </cell>
          <cell r="F49">
            <v>39447</v>
          </cell>
          <cell r="G49">
            <v>36</v>
          </cell>
          <cell r="H49">
            <v>1</v>
          </cell>
          <cell r="I49">
            <v>122472000</v>
          </cell>
          <cell r="J49">
            <v>122472000</v>
          </cell>
          <cell r="K49">
            <v>0</v>
          </cell>
          <cell r="L49">
            <v>0</v>
          </cell>
          <cell r="M49">
            <v>0</v>
          </cell>
          <cell r="N49">
            <v>0</v>
          </cell>
          <cell r="O49">
            <v>0</v>
          </cell>
          <cell r="P49">
            <v>0</v>
          </cell>
          <cell r="Q49">
            <v>122472000</v>
          </cell>
          <cell r="R49">
            <v>122472000</v>
          </cell>
          <cell r="S49">
            <v>0</v>
          </cell>
          <cell r="T49" t="str">
            <v>QLC</v>
          </cell>
        </row>
        <row r="50">
          <cell r="C50" t="str">
            <v>011522016</v>
          </cell>
          <cell r="D50" t="str">
            <v>Cái</v>
          </cell>
          <cell r="E50" t="str">
            <v>21141001</v>
          </cell>
          <cell r="F50">
            <v>39815</v>
          </cell>
          <cell r="G50">
            <v>36</v>
          </cell>
          <cell r="H50">
            <v>0</v>
          </cell>
          <cell r="I50">
            <v>562234848</v>
          </cell>
          <cell r="J50">
            <v>562234848</v>
          </cell>
          <cell r="K50">
            <v>0</v>
          </cell>
          <cell r="L50">
            <v>0</v>
          </cell>
          <cell r="M50">
            <v>0</v>
          </cell>
          <cell r="N50">
            <v>0</v>
          </cell>
          <cell r="O50">
            <v>562234848</v>
          </cell>
          <cell r="P50">
            <v>562234848</v>
          </cell>
          <cell r="Q50">
            <v>0</v>
          </cell>
          <cell r="R50">
            <v>0</v>
          </cell>
          <cell r="S50">
            <v>0</v>
          </cell>
          <cell r="T50" t="str">
            <v>QLC</v>
          </cell>
        </row>
        <row r="51">
          <cell r="C51" t="str">
            <v>011522017</v>
          </cell>
          <cell r="D51" t="str">
            <v>Cái</v>
          </cell>
          <cell r="E51" t="str">
            <v>21141001</v>
          </cell>
          <cell r="F51">
            <v>39815</v>
          </cell>
          <cell r="G51">
            <v>36</v>
          </cell>
          <cell r="H51">
            <v>1</v>
          </cell>
          <cell r="I51">
            <v>562234848</v>
          </cell>
          <cell r="J51">
            <v>562234848</v>
          </cell>
          <cell r="K51">
            <v>0</v>
          </cell>
          <cell r="L51">
            <v>0</v>
          </cell>
          <cell r="M51">
            <v>0</v>
          </cell>
          <cell r="N51">
            <v>0</v>
          </cell>
          <cell r="O51">
            <v>0</v>
          </cell>
          <cell r="P51">
            <v>0</v>
          </cell>
          <cell r="Q51">
            <v>562234848</v>
          </cell>
          <cell r="R51">
            <v>562234848</v>
          </cell>
          <cell r="S51">
            <v>0</v>
          </cell>
          <cell r="T51" t="str">
            <v>QLC</v>
          </cell>
        </row>
        <row r="52">
          <cell r="C52" t="str">
            <v>011522018</v>
          </cell>
          <cell r="D52" t="str">
            <v>Cái</v>
          </cell>
          <cell r="E52" t="str">
            <v>21141001</v>
          </cell>
          <cell r="F52">
            <v>39815</v>
          </cell>
          <cell r="G52">
            <v>36</v>
          </cell>
          <cell r="H52">
            <v>1</v>
          </cell>
          <cell r="I52">
            <v>102386676</v>
          </cell>
          <cell r="J52">
            <v>102386676</v>
          </cell>
          <cell r="K52">
            <v>0</v>
          </cell>
          <cell r="L52">
            <v>0</v>
          </cell>
          <cell r="M52">
            <v>0</v>
          </cell>
          <cell r="N52">
            <v>0</v>
          </cell>
          <cell r="O52">
            <v>0</v>
          </cell>
          <cell r="P52">
            <v>0</v>
          </cell>
          <cell r="Q52">
            <v>102386676</v>
          </cell>
          <cell r="R52">
            <v>102386676</v>
          </cell>
          <cell r="S52">
            <v>0</v>
          </cell>
          <cell r="T52" t="str">
            <v>QLC</v>
          </cell>
        </row>
        <row r="53">
          <cell r="C53" t="str">
            <v>011522019</v>
          </cell>
          <cell r="D53" t="str">
            <v>Cái</v>
          </cell>
          <cell r="E53" t="str">
            <v>21141001</v>
          </cell>
          <cell r="F53">
            <v>39815</v>
          </cell>
          <cell r="G53">
            <v>36</v>
          </cell>
          <cell r="H53">
            <v>0</v>
          </cell>
          <cell r="I53">
            <v>102386676</v>
          </cell>
          <cell r="J53">
            <v>102386676</v>
          </cell>
          <cell r="K53">
            <v>0</v>
          </cell>
          <cell r="L53">
            <v>0</v>
          </cell>
          <cell r="M53">
            <v>0</v>
          </cell>
          <cell r="N53">
            <v>0</v>
          </cell>
          <cell r="O53">
            <v>102386676</v>
          </cell>
          <cell r="P53">
            <v>102386676</v>
          </cell>
          <cell r="Q53">
            <v>0</v>
          </cell>
          <cell r="R53">
            <v>0</v>
          </cell>
          <cell r="S53">
            <v>0</v>
          </cell>
          <cell r="T53" t="str">
            <v>QLC</v>
          </cell>
        </row>
        <row r="54">
          <cell r="C54" t="str">
            <v>011522020</v>
          </cell>
          <cell r="D54" t="str">
            <v>Cái</v>
          </cell>
          <cell r="E54" t="str">
            <v>21141001</v>
          </cell>
          <cell r="F54">
            <v>39815</v>
          </cell>
          <cell r="G54">
            <v>36</v>
          </cell>
          <cell r="H54">
            <v>1</v>
          </cell>
          <cell r="I54">
            <v>154828632</v>
          </cell>
          <cell r="J54">
            <v>154828632</v>
          </cell>
          <cell r="K54">
            <v>0</v>
          </cell>
          <cell r="L54">
            <v>0</v>
          </cell>
          <cell r="M54">
            <v>0</v>
          </cell>
          <cell r="N54">
            <v>0</v>
          </cell>
          <cell r="O54">
            <v>0</v>
          </cell>
          <cell r="P54">
            <v>0</v>
          </cell>
          <cell r="Q54">
            <v>154828632</v>
          </cell>
          <cell r="R54">
            <v>154828632</v>
          </cell>
          <cell r="S54">
            <v>0</v>
          </cell>
          <cell r="T54" t="str">
            <v>QLC</v>
          </cell>
        </row>
        <row r="55">
          <cell r="C55" t="str">
            <v>011522021</v>
          </cell>
          <cell r="D55" t="str">
            <v>Cái</v>
          </cell>
          <cell r="E55" t="str">
            <v>21141001</v>
          </cell>
          <cell r="F55">
            <v>39904</v>
          </cell>
          <cell r="G55">
            <v>36</v>
          </cell>
          <cell r="H55">
            <v>0</v>
          </cell>
          <cell r="I55">
            <v>154848834</v>
          </cell>
          <cell r="J55">
            <v>154848834</v>
          </cell>
          <cell r="K55">
            <v>0</v>
          </cell>
          <cell r="L55">
            <v>0</v>
          </cell>
          <cell r="M55">
            <v>0</v>
          </cell>
          <cell r="N55">
            <v>0</v>
          </cell>
          <cell r="O55">
            <v>154848834</v>
          </cell>
          <cell r="P55">
            <v>154848834</v>
          </cell>
          <cell r="Q55">
            <v>0</v>
          </cell>
          <cell r="R55">
            <v>0</v>
          </cell>
          <cell r="S55">
            <v>0</v>
          </cell>
          <cell r="T55" t="str">
            <v>QLC</v>
          </cell>
        </row>
        <row r="56">
          <cell r="C56" t="str">
            <v>011522022</v>
          </cell>
          <cell r="D56" t="str">
            <v>Cái</v>
          </cell>
          <cell r="E56" t="str">
            <v>21141001</v>
          </cell>
          <cell r="F56">
            <v>39904</v>
          </cell>
          <cell r="G56">
            <v>36</v>
          </cell>
          <cell r="H56">
            <v>1</v>
          </cell>
          <cell r="I56">
            <v>154848834</v>
          </cell>
          <cell r="J56">
            <v>154848834</v>
          </cell>
          <cell r="K56">
            <v>0</v>
          </cell>
          <cell r="L56">
            <v>0</v>
          </cell>
          <cell r="M56">
            <v>0</v>
          </cell>
          <cell r="N56">
            <v>0</v>
          </cell>
          <cell r="O56">
            <v>0</v>
          </cell>
          <cell r="P56">
            <v>0</v>
          </cell>
          <cell r="Q56">
            <v>154848834</v>
          </cell>
          <cell r="R56">
            <v>154848834</v>
          </cell>
          <cell r="S56">
            <v>0</v>
          </cell>
          <cell r="T56" t="str">
            <v>QLC</v>
          </cell>
        </row>
        <row r="57">
          <cell r="C57" t="str">
            <v>011522024</v>
          </cell>
          <cell r="D57" t="str">
            <v>Cái</v>
          </cell>
          <cell r="E57" t="str">
            <v>21141001</v>
          </cell>
          <cell r="F57">
            <v>39904</v>
          </cell>
          <cell r="G57">
            <v>36</v>
          </cell>
          <cell r="H57">
            <v>1</v>
          </cell>
          <cell r="I57">
            <v>454447665</v>
          </cell>
          <cell r="J57">
            <v>454447665</v>
          </cell>
          <cell r="K57">
            <v>0</v>
          </cell>
          <cell r="L57">
            <v>0</v>
          </cell>
          <cell r="M57">
            <v>0</v>
          </cell>
          <cell r="N57">
            <v>0</v>
          </cell>
          <cell r="O57">
            <v>0</v>
          </cell>
          <cell r="P57">
            <v>0</v>
          </cell>
          <cell r="Q57">
            <v>454447665</v>
          </cell>
          <cell r="R57">
            <v>454447665</v>
          </cell>
          <cell r="S57">
            <v>0</v>
          </cell>
          <cell r="T57" t="str">
            <v>QLC</v>
          </cell>
        </row>
        <row r="58">
          <cell r="C58" t="str">
            <v>011522026</v>
          </cell>
          <cell r="D58" t="str">
            <v>Cái</v>
          </cell>
          <cell r="E58" t="str">
            <v>21141001</v>
          </cell>
          <cell r="F58">
            <v>40182</v>
          </cell>
          <cell r="G58">
            <v>36</v>
          </cell>
          <cell r="H58">
            <v>1</v>
          </cell>
          <cell r="I58">
            <v>89166000</v>
          </cell>
          <cell r="J58">
            <v>89166000</v>
          </cell>
          <cell r="K58">
            <v>0</v>
          </cell>
          <cell r="L58">
            <v>0</v>
          </cell>
          <cell r="M58">
            <v>0</v>
          </cell>
          <cell r="N58">
            <v>0</v>
          </cell>
          <cell r="O58">
            <v>0</v>
          </cell>
          <cell r="P58">
            <v>0</v>
          </cell>
          <cell r="Q58">
            <v>89166000</v>
          </cell>
          <cell r="R58">
            <v>89166000</v>
          </cell>
          <cell r="S58">
            <v>0</v>
          </cell>
          <cell r="T58" t="str">
            <v>QLC</v>
          </cell>
        </row>
        <row r="59">
          <cell r="C59" t="str">
            <v>011522027</v>
          </cell>
          <cell r="D59" t="str">
            <v>Cái</v>
          </cell>
          <cell r="E59" t="str">
            <v>21141001</v>
          </cell>
          <cell r="F59">
            <v>40182</v>
          </cell>
          <cell r="G59">
            <v>36</v>
          </cell>
          <cell r="H59">
            <v>1</v>
          </cell>
          <cell r="I59">
            <v>89166000</v>
          </cell>
          <cell r="J59">
            <v>89166000</v>
          </cell>
          <cell r="K59">
            <v>0</v>
          </cell>
          <cell r="L59">
            <v>0</v>
          </cell>
          <cell r="M59">
            <v>0</v>
          </cell>
          <cell r="N59">
            <v>0</v>
          </cell>
          <cell r="O59">
            <v>0</v>
          </cell>
          <cell r="P59">
            <v>0</v>
          </cell>
          <cell r="Q59">
            <v>89166000</v>
          </cell>
          <cell r="R59">
            <v>89166000</v>
          </cell>
          <cell r="S59">
            <v>0</v>
          </cell>
          <cell r="T59" t="str">
            <v>QLC</v>
          </cell>
        </row>
        <row r="60">
          <cell r="C60" t="str">
            <v>011522028</v>
          </cell>
          <cell r="D60" t="str">
            <v>Cái</v>
          </cell>
          <cell r="E60" t="str">
            <v>21141001</v>
          </cell>
          <cell r="F60">
            <v>40182</v>
          </cell>
          <cell r="G60">
            <v>36</v>
          </cell>
          <cell r="H60">
            <v>0</v>
          </cell>
          <cell r="I60">
            <v>89166000</v>
          </cell>
          <cell r="J60">
            <v>89166000</v>
          </cell>
          <cell r="K60">
            <v>0</v>
          </cell>
          <cell r="L60">
            <v>0</v>
          </cell>
          <cell r="M60">
            <v>0</v>
          </cell>
          <cell r="N60">
            <v>0</v>
          </cell>
          <cell r="O60">
            <v>89166000</v>
          </cell>
          <cell r="P60">
            <v>89166000</v>
          </cell>
          <cell r="Q60">
            <v>0</v>
          </cell>
          <cell r="R60">
            <v>0</v>
          </cell>
          <cell r="S60">
            <v>0</v>
          </cell>
          <cell r="T60" t="str">
            <v>QLC</v>
          </cell>
        </row>
        <row r="61">
          <cell r="C61" t="str">
            <v>011522030</v>
          </cell>
          <cell r="D61" t="str">
            <v>Cái</v>
          </cell>
          <cell r="E61" t="str">
            <v>21141001</v>
          </cell>
          <cell r="F61">
            <v>39815</v>
          </cell>
          <cell r="G61">
            <v>36</v>
          </cell>
          <cell r="H61">
            <v>1</v>
          </cell>
          <cell r="I61">
            <v>238724850</v>
          </cell>
          <cell r="J61">
            <v>238724850</v>
          </cell>
          <cell r="K61">
            <v>0</v>
          </cell>
          <cell r="L61">
            <v>0</v>
          </cell>
          <cell r="M61">
            <v>0</v>
          </cell>
          <cell r="N61">
            <v>0</v>
          </cell>
          <cell r="O61">
            <v>0</v>
          </cell>
          <cell r="P61">
            <v>0</v>
          </cell>
          <cell r="Q61">
            <v>238724850</v>
          </cell>
          <cell r="R61">
            <v>238724850</v>
          </cell>
          <cell r="S61">
            <v>0</v>
          </cell>
          <cell r="T61" t="str">
            <v>QLC</v>
          </cell>
        </row>
        <row r="62">
          <cell r="C62" t="str">
            <v>011522031</v>
          </cell>
          <cell r="D62" t="str">
            <v>Cái</v>
          </cell>
          <cell r="E62" t="str">
            <v>21141001</v>
          </cell>
          <cell r="F62">
            <v>39904</v>
          </cell>
          <cell r="G62">
            <v>36</v>
          </cell>
          <cell r="H62">
            <v>0</v>
          </cell>
          <cell r="I62">
            <v>154848834</v>
          </cell>
          <cell r="J62">
            <v>154848834</v>
          </cell>
          <cell r="K62">
            <v>0</v>
          </cell>
          <cell r="L62">
            <v>0</v>
          </cell>
          <cell r="M62">
            <v>0</v>
          </cell>
          <cell r="N62">
            <v>0</v>
          </cell>
          <cell r="O62">
            <v>154848834</v>
          </cell>
          <cell r="P62">
            <v>154848834</v>
          </cell>
          <cell r="Q62">
            <v>0</v>
          </cell>
          <cell r="R62">
            <v>0</v>
          </cell>
          <cell r="S62">
            <v>0</v>
          </cell>
          <cell r="T62" t="str">
            <v>QLC</v>
          </cell>
        </row>
        <row r="63">
          <cell r="C63" t="str">
            <v>011522032</v>
          </cell>
          <cell r="D63" t="str">
            <v>Cái</v>
          </cell>
          <cell r="E63" t="str">
            <v>21141001</v>
          </cell>
          <cell r="F63">
            <v>39904</v>
          </cell>
          <cell r="G63">
            <v>36</v>
          </cell>
          <cell r="H63">
            <v>0</v>
          </cell>
          <cell r="I63">
            <v>154848834</v>
          </cell>
          <cell r="J63">
            <v>154848834</v>
          </cell>
          <cell r="K63">
            <v>0</v>
          </cell>
          <cell r="L63">
            <v>0</v>
          </cell>
          <cell r="M63">
            <v>0</v>
          </cell>
          <cell r="N63">
            <v>0</v>
          </cell>
          <cell r="O63">
            <v>154848834</v>
          </cell>
          <cell r="P63">
            <v>154848834</v>
          </cell>
          <cell r="Q63">
            <v>0</v>
          </cell>
          <cell r="R63">
            <v>0</v>
          </cell>
          <cell r="S63">
            <v>0</v>
          </cell>
          <cell r="T63" t="str">
            <v>QLC</v>
          </cell>
        </row>
        <row r="64">
          <cell r="C64" t="str">
            <v>011522033</v>
          </cell>
          <cell r="D64" t="str">
            <v>Cái</v>
          </cell>
          <cell r="E64" t="str">
            <v>21141001</v>
          </cell>
          <cell r="F64">
            <v>37523</v>
          </cell>
          <cell r="G64">
            <v>36</v>
          </cell>
          <cell r="H64">
            <v>1</v>
          </cell>
          <cell r="I64">
            <v>66294720</v>
          </cell>
          <cell r="J64">
            <v>66294720</v>
          </cell>
          <cell r="K64">
            <v>0</v>
          </cell>
          <cell r="L64">
            <v>0</v>
          </cell>
          <cell r="M64">
            <v>0</v>
          </cell>
          <cell r="N64">
            <v>0</v>
          </cell>
          <cell r="O64">
            <v>0</v>
          </cell>
          <cell r="P64">
            <v>0</v>
          </cell>
          <cell r="Q64">
            <v>66294720</v>
          </cell>
          <cell r="R64">
            <v>66294720</v>
          </cell>
          <cell r="S64">
            <v>0</v>
          </cell>
          <cell r="T64" t="str">
            <v>QLC</v>
          </cell>
        </row>
        <row r="65">
          <cell r="C65" t="str">
            <v>011522034</v>
          </cell>
          <cell r="D65" t="str">
            <v>Cái</v>
          </cell>
          <cell r="E65" t="str">
            <v>21141001</v>
          </cell>
          <cell r="F65">
            <v>39080</v>
          </cell>
          <cell r="G65">
            <v>36</v>
          </cell>
          <cell r="H65">
            <v>1</v>
          </cell>
          <cell r="I65">
            <v>108378327</v>
          </cell>
          <cell r="J65">
            <v>108378327</v>
          </cell>
          <cell r="K65">
            <v>0</v>
          </cell>
          <cell r="L65">
            <v>0</v>
          </cell>
          <cell r="M65">
            <v>0</v>
          </cell>
          <cell r="N65">
            <v>0</v>
          </cell>
          <cell r="O65">
            <v>0</v>
          </cell>
          <cell r="P65">
            <v>0</v>
          </cell>
          <cell r="Q65">
            <v>108378327</v>
          </cell>
          <cell r="R65">
            <v>108378327</v>
          </cell>
          <cell r="S65">
            <v>0</v>
          </cell>
          <cell r="T65" t="str">
            <v>QLC</v>
          </cell>
        </row>
        <row r="66">
          <cell r="C66" t="str">
            <v>011522036</v>
          </cell>
          <cell r="D66" t="str">
            <v>Cái</v>
          </cell>
          <cell r="E66" t="str">
            <v>21141001</v>
          </cell>
          <cell r="F66">
            <v>39815</v>
          </cell>
          <cell r="G66">
            <v>36</v>
          </cell>
          <cell r="H66">
            <v>1</v>
          </cell>
          <cell r="I66">
            <v>188736680</v>
          </cell>
          <cell r="J66">
            <v>188736680</v>
          </cell>
          <cell r="K66">
            <v>0</v>
          </cell>
          <cell r="L66">
            <v>0</v>
          </cell>
          <cell r="M66">
            <v>0</v>
          </cell>
          <cell r="N66">
            <v>0</v>
          </cell>
          <cell r="O66">
            <v>0</v>
          </cell>
          <cell r="P66">
            <v>0</v>
          </cell>
          <cell r="Q66">
            <v>188736680</v>
          </cell>
          <cell r="R66">
            <v>188736680</v>
          </cell>
          <cell r="S66">
            <v>0</v>
          </cell>
          <cell r="T66" t="str">
            <v>QLC</v>
          </cell>
        </row>
        <row r="67">
          <cell r="C67" t="str">
            <v>011522037</v>
          </cell>
          <cell r="D67" t="str">
            <v>Cái</v>
          </cell>
          <cell r="E67" t="str">
            <v>21141001</v>
          </cell>
          <cell r="F67">
            <v>39512</v>
          </cell>
          <cell r="G67">
            <v>36</v>
          </cell>
          <cell r="H67">
            <v>1</v>
          </cell>
          <cell r="I67">
            <v>95862250</v>
          </cell>
          <cell r="J67">
            <v>95862250</v>
          </cell>
          <cell r="K67">
            <v>0</v>
          </cell>
          <cell r="L67">
            <v>0</v>
          </cell>
          <cell r="M67">
            <v>0</v>
          </cell>
          <cell r="N67">
            <v>0</v>
          </cell>
          <cell r="O67">
            <v>0</v>
          </cell>
          <cell r="P67">
            <v>0</v>
          </cell>
          <cell r="Q67">
            <v>95862250</v>
          </cell>
          <cell r="R67">
            <v>95862250</v>
          </cell>
          <cell r="S67">
            <v>0</v>
          </cell>
          <cell r="T67" t="str">
            <v>QLC</v>
          </cell>
        </row>
        <row r="68">
          <cell r="C68" t="str">
            <v>011522039</v>
          </cell>
          <cell r="D68" t="str">
            <v>Cái</v>
          </cell>
          <cell r="E68" t="str">
            <v>21141001</v>
          </cell>
          <cell r="F68">
            <v>39904</v>
          </cell>
          <cell r="G68">
            <v>36</v>
          </cell>
          <cell r="H68">
            <v>1</v>
          </cell>
          <cell r="I68">
            <v>589472856</v>
          </cell>
          <cell r="J68">
            <v>589472856</v>
          </cell>
          <cell r="K68">
            <v>0</v>
          </cell>
          <cell r="L68">
            <v>0</v>
          </cell>
          <cell r="M68">
            <v>0</v>
          </cell>
          <cell r="N68">
            <v>0</v>
          </cell>
          <cell r="O68">
            <v>0</v>
          </cell>
          <cell r="P68">
            <v>0</v>
          </cell>
          <cell r="Q68">
            <v>589472856</v>
          </cell>
          <cell r="R68">
            <v>589472856</v>
          </cell>
          <cell r="S68">
            <v>0</v>
          </cell>
          <cell r="T68" t="str">
            <v>QLC</v>
          </cell>
        </row>
        <row r="69">
          <cell r="C69" t="str">
            <v>011522040</v>
          </cell>
          <cell r="D69" t="str">
            <v>Cái</v>
          </cell>
          <cell r="E69" t="str">
            <v>21141001</v>
          </cell>
          <cell r="F69">
            <v>39815</v>
          </cell>
          <cell r="G69">
            <v>36</v>
          </cell>
          <cell r="H69">
            <v>1</v>
          </cell>
          <cell r="I69">
            <v>188736680</v>
          </cell>
          <cell r="J69">
            <v>188736680</v>
          </cell>
          <cell r="K69">
            <v>0</v>
          </cell>
          <cell r="L69">
            <v>0</v>
          </cell>
          <cell r="M69">
            <v>0</v>
          </cell>
          <cell r="N69">
            <v>0</v>
          </cell>
          <cell r="O69">
            <v>0</v>
          </cell>
          <cell r="P69">
            <v>0</v>
          </cell>
          <cell r="Q69">
            <v>188736680</v>
          </cell>
          <cell r="R69">
            <v>188736680</v>
          </cell>
          <cell r="S69">
            <v>0</v>
          </cell>
          <cell r="T69" t="str">
            <v>QLC</v>
          </cell>
        </row>
        <row r="70">
          <cell r="C70" t="str">
            <v>011522042</v>
          </cell>
          <cell r="D70" t="str">
            <v>Cái</v>
          </cell>
          <cell r="E70" t="str">
            <v>21141001</v>
          </cell>
          <cell r="F70">
            <v>40725</v>
          </cell>
          <cell r="G70">
            <v>36</v>
          </cell>
          <cell r="H70">
            <v>1</v>
          </cell>
          <cell r="I70">
            <v>134102777</v>
          </cell>
          <cell r="J70">
            <v>134102777</v>
          </cell>
          <cell r="K70">
            <v>0</v>
          </cell>
          <cell r="L70">
            <v>0</v>
          </cell>
          <cell r="M70">
            <v>0</v>
          </cell>
          <cell r="N70">
            <v>0</v>
          </cell>
          <cell r="O70">
            <v>0</v>
          </cell>
          <cell r="P70">
            <v>0</v>
          </cell>
          <cell r="Q70">
            <v>134102777</v>
          </cell>
          <cell r="R70">
            <v>134102777</v>
          </cell>
          <cell r="S70">
            <v>0</v>
          </cell>
          <cell r="T70" t="str">
            <v>QLC</v>
          </cell>
        </row>
        <row r="71">
          <cell r="C71" t="str">
            <v>011522043</v>
          </cell>
          <cell r="D71" t="str">
            <v>Cái</v>
          </cell>
          <cell r="E71" t="str">
            <v>21141001</v>
          </cell>
          <cell r="F71">
            <v>40725</v>
          </cell>
          <cell r="G71">
            <v>36</v>
          </cell>
          <cell r="H71">
            <v>1</v>
          </cell>
          <cell r="I71">
            <v>101716690</v>
          </cell>
          <cell r="J71">
            <v>101716690</v>
          </cell>
          <cell r="K71">
            <v>0</v>
          </cell>
          <cell r="L71">
            <v>0</v>
          </cell>
          <cell r="M71">
            <v>0</v>
          </cell>
          <cell r="N71">
            <v>0</v>
          </cell>
          <cell r="O71">
            <v>0</v>
          </cell>
          <cell r="P71">
            <v>0</v>
          </cell>
          <cell r="Q71">
            <v>101716690</v>
          </cell>
          <cell r="R71">
            <v>101716690</v>
          </cell>
          <cell r="S71">
            <v>0</v>
          </cell>
          <cell r="T71" t="str">
            <v>QLC</v>
          </cell>
        </row>
        <row r="72">
          <cell r="C72" t="str">
            <v>011522044</v>
          </cell>
          <cell r="D72" t="str">
            <v>Cái</v>
          </cell>
          <cell r="E72" t="str">
            <v>21141001</v>
          </cell>
          <cell r="F72">
            <v>41122</v>
          </cell>
          <cell r="G72">
            <v>36</v>
          </cell>
          <cell r="H72">
            <v>1</v>
          </cell>
          <cell r="I72">
            <v>49500000</v>
          </cell>
          <cell r="J72">
            <v>49500000</v>
          </cell>
          <cell r="K72">
            <v>0</v>
          </cell>
          <cell r="L72">
            <v>0</v>
          </cell>
          <cell r="M72">
            <v>0</v>
          </cell>
          <cell r="N72">
            <v>0</v>
          </cell>
          <cell r="O72">
            <v>0</v>
          </cell>
          <cell r="P72">
            <v>0</v>
          </cell>
          <cell r="Q72">
            <v>49500000</v>
          </cell>
          <cell r="R72">
            <v>49500000</v>
          </cell>
          <cell r="S72">
            <v>0</v>
          </cell>
          <cell r="T72" t="str">
            <v>QLC</v>
          </cell>
        </row>
        <row r="73">
          <cell r="C73" t="str">
            <v>011522045</v>
          </cell>
          <cell r="D73" t="str">
            <v>Cái</v>
          </cell>
          <cell r="E73" t="str">
            <v>21141001</v>
          </cell>
          <cell r="F73">
            <v>41214</v>
          </cell>
          <cell r="G73">
            <v>36</v>
          </cell>
          <cell r="H73">
            <v>1</v>
          </cell>
          <cell r="I73">
            <v>42350000</v>
          </cell>
          <cell r="J73">
            <v>42350000</v>
          </cell>
          <cell r="K73">
            <v>0</v>
          </cell>
          <cell r="L73">
            <v>0</v>
          </cell>
          <cell r="M73">
            <v>0</v>
          </cell>
          <cell r="N73">
            <v>0</v>
          </cell>
          <cell r="O73">
            <v>0</v>
          </cell>
          <cell r="P73">
            <v>0</v>
          </cell>
          <cell r="Q73">
            <v>42350000</v>
          </cell>
          <cell r="R73">
            <v>42350000</v>
          </cell>
          <cell r="S73">
            <v>0</v>
          </cell>
          <cell r="T73" t="str">
            <v>QLC</v>
          </cell>
        </row>
        <row r="74">
          <cell r="C74" t="str">
            <v>011522046</v>
          </cell>
          <cell r="D74" t="str">
            <v>Cái</v>
          </cell>
          <cell r="E74" t="str">
            <v>21141001</v>
          </cell>
          <cell r="F74">
            <v>41214</v>
          </cell>
          <cell r="G74">
            <v>123</v>
          </cell>
          <cell r="H74">
            <v>1</v>
          </cell>
          <cell r="I74">
            <v>759354200</v>
          </cell>
          <cell r="J74">
            <v>381150000</v>
          </cell>
          <cell r="K74">
            <v>378204200</v>
          </cell>
          <cell r="L74">
            <v>378204200</v>
          </cell>
          <cell r="M74">
            <v>0</v>
          </cell>
          <cell r="N74">
            <v>0</v>
          </cell>
          <cell r="O74">
            <v>0</v>
          </cell>
          <cell r="P74">
            <v>0</v>
          </cell>
          <cell r="Q74">
            <v>759354200</v>
          </cell>
          <cell r="R74">
            <v>759354200</v>
          </cell>
          <cell r="S74">
            <v>0</v>
          </cell>
          <cell r="T74" t="str">
            <v>QLC</v>
          </cell>
        </row>
        <row r="75">
          <cell r="C75" t="str">
            <v>011522047</v>
          </cell>
          <cell r="D75" t="str">
            <v>Cái</v>
          </cell>
          <cell r="E75" t="str">
            <v>21141001</v>
          </cell>
          <cell r="F75">
            <v>41214</v>
          </cell>
          <cell r="G75">
            <v>36</v>
          </cell>
          <cell r="H75">
            <v>1</v>
          </cell>
          <cell r="I75">
            <v>381150000</v>
          </cell>
          <cell r="J75">
            <v>381150000</v>
          </cell>
          <cell r="K75">
            <v>0</v>
          </cell>
          <cell r="L75">
            <v>0</v>
          </cell>
          <cell r="M75">
            <v>0</v>
          </cell>
          <cell r="N75">
            <v>0</v>
          </cell>
          <cell r="O75">
            <v>0</v>
          </cell>
          <cell r="P75">
            <v>0</v>
          </cell>
          <cell r="Q75">
            <v>381150000</v>
          </cell>
          <cell r="R75">
            <v>381150000</v>
          </cell>
          <cell r="S75">
            <v>0</v>
          </cell>
          <cell r="T75" t="str">
            <v>QLC</v>
          </cell>
        </row>
        <row r="76">
          <cell r="C76" t="str">
            <v>011522048</v>
          </cell>
          <cell r="D76" t="str">
            <v>Cái</v>
          </cell>
          <cell r="E76" t="str">
            <v>21141001</v>
          </cell>
          <cell r="F76">
            <v>41214</v>
          </cell>
          <cell r="G76">
            <v>36</v>
          </cell>
          <cell r="H76">
            <v>1</v>
          </cell>
          <cell r="I76">
            <v>381150000</v>
          </cell>
          <cell r="J76">
            <v>381150000</v>
          </cell>
          <cell r="K76">
            <v>0</v>
          </cell>
          <cell r="L76">
            <v>0</v>
          </cell>
          <cell r="M76">
            <v>0</v>
          </cell>
          <cell r="N76">
            <v>0</v>
          </cell>
          <cell r="O76">
            <v>0</v>
          </cell>
          <cell r="P76">
            <v>0</v>
          </cell>
          <cell r="Q76">
            <v>381150000</v>
          </cell>
          <cell r="R76">
            <v>381150000</v>
          </cell>
          <cell r="S76">
            <v>0</v>
          </cell>
          <cell r="T76" t="str">
            <v>QLC</v>
          </cell>
        </row>
        <row r="77">
          <cell r="C77" t="str">
            <v>011522049</v>
          </cell>
          <cell r="D77" t="str">
            <v>Cái</v>
          </cell>
          <cell r="E77" t="str">
            <v>21141001</v>
          </cell>
          <cell r="F77">
            <v>41214</v>
          </cell>
          <cell r="G77">
            <v>123</v>
          </cell>
          <cell r="H77">
            <v>1</v>
          </cell>
          <cell r="I77">
            <v>759354200</v>
          </cell>
          <cell r="J77">
            <v>381150000</v>
          </cell>
          <cell r="K77">
            <v>378204200</v>
          </cell>
          <cell r="L77">
            <v>378204200</v>
          </cell>
          <cell r="M77">
            <v>0</v>
          </cell>
          <cell r="N77">
            <v>0</v>
          </cell>
          <cell r="O77">
            <v>0</v>
          </cell>
          <cell r="P77">
            <v>0</v>
          </cell>
          <cell r="Q77">
            <v>759354200</v>
          </cell>
          <cell r="R77">
            <v>759354200</v>
          </cell>
          <cell r="S77">
            <v>0</v>
          </cell>
          <cell r="T77" t="str">
            <v>QLC</v>
          </cell>
        </row>
        <row r="78">
          <cell r="C78" t="str">
            <v>011522050</v>
          </cell>
          <cell r="D78" t="str">
            <v>Cái</v>
          </cell>
          <cell r="E78" t="str">
            <v>21141001</v>
          </cell>
          <cell r="F78">
            <v>41815</v>
          </cell>
          <cell r="G78">
            <v>36</v>
          </cell>
          <cell r="H78">
            <v>1</v>
          </cell>
          <cell r="I78">
            <v>192188000</v>
          </cell>
          <cell r="J78">
            <v>192188000</v>
          </cell>
          <cell r="K78">
            <v>0</v>
          </cell>
          <cell r="L78">
            <v>0</v>
          </cell>
          <cell r="M78">
            <v>0</v>
          </cell>
          <cell r="N78">
            <v>0</v>
          </cell>
          <cell r="O78">
            <v>0</v>
          </cell>
          <cell r="P78">
            <v>0</v>
          </cell>
          <cell r="Q78">
            <v>192188000</v>
          </cell>
          <cell r="R78">
            <v>192188000</v>
          </cell>
          <cell r="S78">
            <v>0</v>
          </cell>
          <cell r="T78" t="str">
            <v>QLC</v>
          </cell>
        </row>
        <row r="79">
          <cell r="C79" t="str">
            <v>011522052</v>
          </cell>
          <cell r="D79" t="str">
            <v>Cái</v>
          </cell>
          <cell r="E79" t="str">
            <v>21141001</v>
          </cell>
          <cell r="F79">
            <v>42339</v>
          </cell>
          <cell r="G79">
            <v>36</v>
          </cell>
          <cell r="H79">
            <v>1</v>
          </cell>
          <cell r="I79">
            <v>545691619</v>
          </cell>
          <cell r="J79">
            <v>545691619</v>
          </cell>
          <cell r="K79">
            <v>0</v>
          </cell>
          <cell r="L79">
            <v>0</v>
          </cell>
          <cell r="M79">
            <v>0</v>
          </cell>
          <cell r="N79">
            <v>0</v>
          </cell>
          <cell r="O79">
            <v>0</v>
          </cell>
          <cell r="P79">
            <v>0</v>
          </cell>
          <cell r="Q79">
            <v>545691619</v>
          </cell>
          <cell r="R79">
            <v>545691619</v>
          </cell>
          <cell r="S79">
            <v>0</v>
          </cell>
          <cell r="T79" t="str">
            <v>QLC</v>
          </cell>
        </row>
        <row r="80">
          <cell r="C80" t="str">
            <v>011522053</v>
          </cell>
          <cell r="D80" t="str">
            <v>Cái</v>
          </cell>
          <cell r="E80" t="str">
            <v>21141001</v>
          </cell>
          <cell r="F80">
            <v>42339</v>
          </cell>
          <cell r="G80">
            <v>36</v>
          </cell>
          <cell r="H80">
            <v>1</v>
          </cell>
          <cell r="I80">
            <v>545691619</v>
          </cell>
          <cell r="J80">
            <v>545691619</v>
          </cell>
          <cell r="K80">
            <v>0</v>
          </cell>
          <cell r="L80">
            <v>0</v>
          </cell>
          <cell r="M80">
            <v>0</v>
          </cell>
          <cell r="N80">
            <v>0</v>
          </cell>
          <cell r="O80">
            <v>0</v>
          </cell>
          <cell r="P80">
            <v>0</v>
          </cell>
          <cell r="Q80">
            <v>545691619</v>
          </cell>
          <cell r="R80">
            <v>545691619</v>
          </cell>
          <cell r="S80">
            <v>0</v>
          </cell>
          <cell r="T80" t="str">
            <v>QLC</v>
          </cell>
        </row>
        <row r="81">
          <cell r="C81" t="str">
            <v>011522054</v>
          </cell>
          <cell r="D81" t="str">
            <v>Cái</v>
          </cell>
          <cell r="E81" t="str">
            <v>21141001</v>
          </cell>
          <cell r="F81">
            <v>42339</v>
          </cell>
          <cell r="G81">
            <v>36</v>
          </cell>
          <cell r="H81">
            <v>1</v>
          </cell>
          <cell r="I81">
            <v>336123719</v>
          </cell>
          <cell r="J81">
            <v>336123719</v>
          </cell>
          <cell r="K81">
            <v>0</v>
          </cell>
          <cell r="L81">
            <v>0</v>
          </cell>
          <cell r="M81">
            <v>0</v>
          </cell>
          <cell r="N81">
            <v>0</v>
          </cell>
          <cell r="O81">
            <v>0</v>
          </cell>
          <cell r="P81">
            <v>0</v>
          </cell>
          <cell r="Q81">
            <v>336123719</v>
          </cell>
          <cell r="R81">
            <v>336123719</v>
          </cell>
          <cell r="S81">
            <v>0</v>
          </cell>
          <cell r="T81" t="str">
            <v>QLC</v>
          </cell>
        </row>
        <row r="82">
          <cell r="C82" t="str">
            <v>011522055</v>
          </cell>
          <cell r="D82" t="str">
            <v>Cái</v>
          </cell>
          <cell r="E82" t="str">
            <v>21141001</v>
          </cell>
          <cell r="F82">
            <v>42339</v>
          </cell>
          <cell r="G82">
            <v>36</v>
          </cell>
          <cell r="H82">
            <v>1</v>
          </cell>
          <cell r="I82">
            <v>336123719</v>
          </cell>
          <cell r="J82">
            <v>336123719</v>
          </cell>
          <cell r="K82">
            <v>0</v>
          </cell>
          <cell r="L82">
            <v>0</v>
          </cell>
          <cell r="M82">
            <v>0</v>
          </cell>
          <cell r="N82">
            <v>0</v>
          </cell>
          <cell r="O82">
            <v>0</v>
          </cell>
          <cell r="P82">
            <v>0</v>
          </cell>
          <cell r="Q82">
            <v>336123719</v>
          </cell>
          <cell r="R82">
            <v>336123719</v>
          </cell>
          <cell r="S82">
            <v>0</v>
          </cell>
          <cell r="T82" t="str">
            <v>QLC</v>
          </cell>
        </row>
        <row r="83">
          <cell r="C83" t="str">
            <v>011522056</v>
          </cell>
          <cell r="D83" t="str">
            <v>Cái</v>
          </cell>
          <cell r="E83" t="str">
            <v>21141001</v>
          </cell>
          <cell r="F83">
            <v>42339</v>
          </cell>
          <cell r="G83">
            <v>36</v>
          </cell>
          <cell r="H83">
            <v>1</v>
          </cell>
          <cell r="I83">
            <v>358003802</v>
          </cell>
          <cell r="J83">
            <v>358003802</v>
          </cell>
          <cell r="K83">
            <v>0</v>
          </cell>
          <cell r="L83">
            <v>0</v>
          </cell>
          <cell r="M83">
            <v>0</v>
          </cell>
          <cell r="N83">
            <v>0</v>
          </cell>
          <cell r="O83">
            <v>0</v>
          </cell>
          <cell r="P83">
            <v>0</v>
          </cell>
          <cell r="Q83">
            <v>358003802</v>
          </cell>
          <cell r="R83">
            <v>358003802</v>
          </cell>
          <cell r="S83">
            <v>0</v>
          </cell>
          <cell r="T83" t="str">
            <v>QLC</v>
          </cell>
        </row>
        <row r="84">
          <cell r="C84" t="str">
            <v>011522057</v>
          </cell>
          <cell r="D84" t="str">
            <v>Cái</v>
          </cell>
          <cell r="E84" t="str">
            <v>21141001</v>
          </cell>
          <cell r="F84">
            <v>42339</v>
          </cell>
          <cell r="G84">
            <v>36</v>
          </cell>
          <cell r="H84">
            <v>1</v>
          </cell>
          <cell r="I84">
            <v>358003802</v>
          </cell>
          <cell r="J84">
            <v>358003802</v>
          </cell>
          <cell r="K84">
            <v>0</v>
          </cell>
          <cell r="L84">
            <v>0</v>
          </cell>
          <cell r="M84">
            <v>0</v>
          </cell>
          <cell r="N84">
            <v>0</v>
          </cell>
          <cell r="O84">
            <v>0</v>
          </cell>
          <cell r="P84">
            <v>0</v>
          </cell>
          <cell r="Q84">
            <v>358003802</v>
          </cell>
          <cell r="R84">
            <v>358003802</v>
          </cell>
          <cell r="S84">
            <v>0</v>
          </cell>
          <cell r="T84" t="str">
            <v>QLC</v>
          </cell>
        </row>
        <row r="85">
          <cell r="C85" t="str">
            <v>011522058</v>
          </cell>
          <cell r="D85" t="str">
            <v>Cái</v>
          </cell>
          <cell r="E85" t="str">
            <v>21141001</v>
          </cell>
          <cell r="F85">
            <v>42339</v>
          </cell>
          <cell r="G85">
            <v>36</v>
          </cell>
          <cell r="H85">
            <v>1</v>
          </cell>
          <cell r="I85">
            <v>358003802</v>
          </cell>
          <cell r="J85">
            <v>358003802</v>
          </cell>
          <cell r="K85">
            <v>0</v>
          </cell>
          <cell r="L85">
            <v>0</v>
          </cell>
          <cell r="M85">
            <v>0</v>
          </cell>
          <cell r="N85">
            <v>0</v>
          </cell>
          <cell r="O85">
            <v>0</v>
          </cell>
          <cell r="P85">
            <v>0</v>
          </cell>
          <cell r="Q85">
            <v>358003802</v>
          </cell>
          <cell r="R85">
            <v>358003802</v>
          </cell>
          <cell r="S85">
            <v>0</v>
          </cell>
          <cell r="T85" t="str">
            <v>QLC</v>
          </cell>
        </row>
        <row r="86">
          <cell r="C86" t="str">
            <v>011522059</v>
          </cell>
          <cell r="D86" t="str">
            <v>Cái</v>
          </cell>
          <cell r="E86" t="str">
            <v>21141001</v>
          </cell>
          <cell r="F86">
            <v>42339</v>
          </cell>
          <cell r="G86">
            <v>36</v>
          </cell>
          <cell r="H86">
            <v>1</v>
          </cell>
          <cell r="I86">
            <v>358003802</v>
          </cell>
          <cell r="J86">
            <v>358003802</v>
          </cell>
          <cell r="K86">
            <v>0</v>
          </cell>
          <cell r="L86">
            <v>0</v>
          </cell>
          <cell r="M86">
            <v>0</v>
          </cell>
          <cell r="N86">
            <v>0</v>
          </cell>
          <cell r="O86">
            <v>0</v>
          </cell>
          <cell r="P86">
            <v>0</v>
          </cell>
          <cell r="Q86">
            <v>358003802</v>
          </cell>
          <cell r="R86">
            <v>358003802</v>
          </cell>
          <cell r="S86">
            <v>0</v>
          </cell>
          <cell r="T86" t="str">
            <v>QLC</v>
          </cell>
        </row>
        <row r="87">
          <cell r="C87" t="str">
            <v>011522060</v>
          </cell>
          <cell r="D87" t="str">
            <v>Cái</v>
          </cell>
          <cell r="E87" t="str">
            <v>21141001</v>
          </cell>
          <cell r="F87">
            <v>42339</v>
          </cell>
          <cell r="G87">
            <v>36</v>
          </cell>
          <cell r="H87">
            <v>1</v>
          </cell>
          <cell r="I87">
            <v>358003802</v>
          </cell>
          <cell r="J87">
            <v>358003802</v>
          </cell>
          <cell r="K87">
            <v>0</v>
          </cell>
          <cell r="L87">
            <v>0</v>
          </cell>
          <cell r="M87">
            <v>0</v>
          </cell>
          <cell r="N87">
            <v>0</v>
          </cell>
          <cell r="O87">
            <v>0</v>
          </cell>
          <cell r="P87">
            <v>0</v>
          </cell>
          <cell r="Q87">
            <v>358003802</v>
          </cell>
          <cell r="R87">
            <v>358003802</v>
          </cell>
          <cell r="S87">
            <v>0</v>
          </cell>
          <cell r="T87" t="str">
            <v>QLC</v>
          </cell>
        </row>
        <row r="88">
          <cell r="C88" t="str">
            <v>011522061</v>
          </cell>
          <cell r="D88" t="str">
            <v>Cái</v>
          </cell>
          <cell r="E88" t="str">
            <v>21141001</v>
          </cell>
          <cell r="F88">
            <v>42339</v>
          </cell>
          <cell r="G88">
            <v>36</v>
          </cell>
          <cell r="H88">
            <v>1</v>
          </cell>
          <cell r="I88">
            <v>358003802</v>
          </cell>
          <cell r="J88">
            <v>358003802</v>
          </cell>
          <cell r="K88">
            <v>0</v>
          </cell>
          <cell r="L88">
            <v>0</v>
          </cell>
          <cell r="M88">
            <v>0</v>
          </cell>
          <cell r="N88">
            <v>0</v>
          </cell>
          <cell r="O88">
            <v>0</v>
          </cell>
          <cell r="P88">
            <v>0</v>
          </cell>
          <cell r="Q88">
            <v>358003802</v>
          </cell>
          <cell r="R88">
            <v>358003802</v>
          </cell>
          <cell r="S88">
            <v>0</v>
          </cell>
          <cell r="T88" t="str">
            <v>QLC</v>
          </cell>
        </row>
        <row r="89">
          <cell r="C89" t="str">
            <v>011522062</v>
          </cell>
          <cell r="D89" t="str">
            <v>Cái</v>
          </cell>
          <cell r="E89" t="str">
            <v>21141001</v>
          </cell>
          <cell r="F89">
            <v>42339</v>
          </cell>
          <cell r="G89">
            <v>36</v>
          </cell>
          <cell r="H89">
            <v>1</v>
          </cell>
          <cell r="I89">
            <v>358003802</v>
          </cell>
          <cell r="J89">
            <v>358003802</v>
          </cell>
          <cell r="K89">
            <v>0</v>
          </cell>
          <cell r="L89">
            <v>0</v>
          </cell>
          <cell r="M89">
            <v>0</v>
          </cell>
          <cell r="N89">
            <v>0</v>
          </cell>
          <cell r="O89">
            <v>0</v>
          </cell>
          <cell r="P89">
            <v>0</v>
          </cell>
          <cell r="Q89">
            <v>358003802</v>
          </cell>
          <cell r="R89">
            <v>358003802</v>
          </cell>
          <cell r="S89">
            <v>0</v>
          </cell>
          <cell r="T89" t="str">
            <v>QLC</v>
          </cell>
        </row>
        <row r="90">
          <cell r="C90" t="str">
            <v>011522063</v>
          </cell>
          <cell r="D90" t="str">
            <v>Cái</v>
          </cell>
          <cell r="E90" t="str">
            <v>21141001</v>
          </cell>
          <cell r="F90">
            <v>42339</v>
          </cell>
          <cell r="G90">
            <v>36</v>
          </cell>
          <cell r="H90">
            <v>1</v>
          </cell>
          <cell r="I90">
            <v>358003802</v>
          </cell>
          <cell r="J90">
            <v>358003802</v>
          </cell>
          <cell r="K90">
            <v>0</v>
          </cell>
          <cell r="L90">
            <v>0</v>
          </cell>
          <cell r="M90">
            <v>0</v>
          </cell>
          <cell r="N90">
            <v>0</v>
          </cell>
          <cell r="O90">
            <v>0</v>
          </cell>
          <cell r="P90">
            <v>0</v>
          </cell>
          <cell r="Q90">
            <v>358003802</v>
          </cell>
          <cell r="R90">
            <v>358003802</v>
          </cell>
          <cell r="S90">
            <v>0</v>
          </cell>
          <cell r="T90" t="str">
            <v>QLC</v>
          </cell>
        </row>
        <row r="91">
          <cell r="C91" t="str">
            <v>011522064</v>
          </cell>
          <cell r="D91" t="str">
            <v>Cái</v>
          </cell>
          <cell r="E91" t="str">
            <v>21141001</v>
          </cell>
          <cell r="F91">
            <v>42339</v>
          </cell>
          <cell r="G91">
            <v>36</v>
          </cell>
          <cell r="H91">
            <v>1</v>
          </cell>
          <cell r="I91">
            <v>358003802</v>
          </cell>
          <cell r="J91">
            <v>358003802</v>
          </cell>
          <cell r="K91">
            <v>0</v>
          </cell>
          <cell r="L91">
            <v>0</v>
          </cell>
          <cell r="M91">
            <v>0</v>
          </cell>
          <cell r="N91">
            <v>0</v>
          </cell>
          <cell r="O91">
            <v>0</v>
          </cell>
          <cell r="P91">
            <v>0</v>
          </cell>
          <cell r="Q91">
            <v>358003802</v>
          </cell>
          <cell r="R91">
            <v>358003802</v>
          </cell>
          <cell r="S91">
            <v>0</v>
          </cell>
          <cell r="T91" t="str">
            <v>QLC</v>
          </cell>
        </row>
        <row r="92">
          <cell r="C92" t="str">
            <v>011522065</v>
          </cell>
          <cell r="D92" t="str">
            <v>Cái</v>
          </cell>
          <cell r="E92" t="str">
            <v>21141001</v>
          </cell>
          <cell r="F92">
            <v>42339</v>
          </cell>
          <cell r="G92">
            <v>36</v>
          </cell>
          <cell r="H92">
            <v>1</v>
          </cell>
          <cell r="I92">
            <v>84734044</v>
          </cell>
          <cell r="J92">
            <v>84734044</v>
          </cell>
          <cell r="K92">
            <v>0</v>
          </cell>
          <cell r="L92">
            <v>0</v>
          </cell>
          <cell r="M92">
            <v>0</v>
          </cell>
          <cell r="N92">
            <v>0</v>
          </cell>
          <cell r="O92">
            <v>0</v>
          </cell>
          <cell r="P92">
            <v>0</v>
          </cell>
          <cell r="Q92">
            <v>84734044</v>
          </cell>
          <cell r="R92">
            <v>84734044</v>
          </cell>
          <cell r="S92">
            <v>0</v>
          </cell>
          <cell r="T92" t="str">
            <v>QLC</v>
          </cell>
        </row>
        <row r="93">
          <cell r="C93" t="str">
            <v>011522066</v>
          </cell>
          <cell r="D93" t="str">
            <v>Cái</v>
          </cell>
          <cell r="E93" t="str">
            <v>21141001</v>
          </cell>
          <cell r="F93">
            <v>42339</v>
          </cell>
          <cell r="G93">
            <v>36</v>
          </cell>
          <cell r="H93">
            <v>1</v>
          </cell>
          <cell r="I93">
            <v>84734044</v>
          </cell>
          <cell r="J93">
            <v>84734044</v>
          </cell>
          <cell r="K93">
            <v>0</v>
          </cell>
          <cell r="L93">
            <v>0</v>
          </cell>
          <cell r="M93">
            <v>0</v>
          </cell>
          <cell r="N93">
            <v>0</v>
          </cell>
          <cell r="O93">
            <v>0</v>
          </cell>
          <cell r="P93">
            <v>0</v>
          </cell>
          <cell r="Q93">
            <v>84734044</v>
          </cell>
          <cell r="R93">
            <v>84734044</v>
          </cell>
          <cell r="S93">
            <v>0</v>
          </cell>
          <cell r="T93" t="str">
            <v>QLC</v>
          </cell>
        </row>
        <row r="94">
          <cell r="C94" t="str">
            <v>011522067</v>
          </cell>
          <cell r="D94" t="str">
            <v>Cái</v>
          </cell>
          <cell r="E94" t="str">
            <v>21141001</v>
          </cell>
          <cell r="F94">
            <v>42339</v>
          </cell>
          <cell r="G94">
            <v>36</v>
          </cell>
          <cell r="H94">
            <v>1</v>
          </cell>
          <cell r="I94">
            <v>84734044</v>
          </cell>
          <cell r="J94">
            <v>84734044</v>
          </cell>
          <cell r="K94">
            <v>0</v>
          </cell>
          <cell r="L94">
            <v>0</v>
          </cell>
          <cell r="M94">
            <v>0</v>
          </cell>
          <cell r="N94">
            <v>0</v>
          </cell>
          <cell r="O94">
            <v>0</v>
          </cell>
          <cell r="P94">
            <v>0</v>
          </cell>
          <cell r="Q94">
            <v>84734044</v>
          </cell>
          <cell r="R94">
            <v>84734044</v>
          </cell>
          <cell r="S94">
            <v>0</v>
          </cell>
          <cell r="T94" t="str">
            <v>QLC</v>
          </cell>
        </row>
        <row r="95">
          <cell r="C95" t="str">
            <v>011522068</v>
          </cell>
          <cell r="D95" t="str">
            <v>Cái</v>
          </cell>
          <cell r="E95" t="str">
            <v>21141001</v>
          </cell>
          <cell r="F95">
            <v>42339</v>
          </cell>
          <cell r="G95">
            <v>36</v>
          </cell>
          <cell r="H95">
            <v>1</v>
          </cell>
          <cell r="I95">
            <v>84734044</v>
          </cell>
          <cell r="J95">
            <v>84734044</v>
          </cell>
          <cell r="K95">
            <v>0</v>
          </cell>
          <cell r="L95">
            <v>0</v>
          </cell>
          <cell r="M95">
            <v>0</v>
          </cell>
          <cell r="N95">
            <v>0</v>
          </cell>
          <cell r="O95">
            <v>0</v>
          </cell>
          <cell r="P95">
            <v>0</v>
          </cell>
          <cell r="Q95">
            <v>84734044</v>
          </cell>
          <cell r="R95">
            <v>84734044</v>
          </cell>
          <cell r="S95">
            <v>0</v>
          </cell>
          <cell r="T95" t="str">
            <v>QLC</v>
          </cell>
        </row>
        <row r="96">
          <cell r="C96" t="str">
            <v>011522069</v>
          </cell>
          <cell r="D96" t="str">
            <v>Cái</v>
          </cell>
          <cell r="E96" t="str">
            <v>21141001</v>
          </cell>
          <cell r="F96">
            <v>42339</v>
          </cell>
          <cell r="G96">
            <v>36</v>
          </cell>
          <cell r="H96">
            <v>1</v>
          </cell>
          <cell r="I96">
            <v>370069422</v>
          </cell>
          <cell r="J96">
            <v>370069422</v>
          </cell>
          <cell r="K96">
            <v>0</v>
          </cell>
          <cell r="L96">
            <v>0</v>
          </cell>
          <cell r="M96">
            <v>0</v>
          </cell>
          <cell r="N96">
            <v>0</v>
          </cell>
          <cell r="O96">
            <v>0</v>
          </cell>
          <cell r="P96">
            <v>0</v>
          </cell>
          <cell r="Q96">
            <v>370069422</v>
          </cell>
          <cell r="R96">
            <v>370069422</v>
          </cell>
          <cell r="S96">
            <v>0</v>
          </cell>
          <cell r="T96" t="str">
            <v>QLC</v>
          </cell>
        </row>
        <row r="97">
          <cell r="C97" t="str">
            <v>011522070</v>
          </cell>
          <cell r="D97" t="str">
            <v>Cái</v>
          </cell>
          <cell r="E97" t="str">
            <v>21141001</v>
          </cell>
          <cell r="F97">
            <v>42339</v>
          </cell>
          <cell r="G97">
            <v>36</v>
          </cell>
          <cell r="H97">
            <v>1</v>
          </cell>
          <cell r="I97">
            <v>370069422</v>
          </cell>
          <cell r="J97">
            <v>370069422</v>
          </cell>
          <cell r="K97">
            <v>0</v>
          </cell>
          <cell r="L97">
            <v>0</v>
          </cell>
          <cell r="M97">
            <v>0</v>
          </cell>
          <cell r="N97">
            <v>0</v>
          </cell>
          <cell r="O97">
            <v>0</v>
          </cell>
          <cell r="P97">
            <v>0</v>
          </cell>
          <cell r="Q97">
            <v>370069422</v>
          </cell>
          <cell r="R97">
            <v>370069422</v>
          </cell>
          <cell r="S97">
            <v>0</v>
          </cell>
          <cell r="T97" t="str">
            <v>QLC</v>
          </cell>
        </row>
        <row r="98">
          <cell r="C98" t="str">
            <v>011522071</v>
          </cell>
          <cell r="D98" t="str">
            <v>Cái</v>
          </cell>
          <cell r="E98" t="str">
            <v>21141001</v>
          </cell>
          <cell r="F98">
            <v>42339</v>
          </cell>
          <cell r="G98">
            <v>36</v>
          </cell>
          <cell r="H98">
            <v>1</v>
          </cell>
          <cell r="I98">
            <v>291871220</v>
          </cell>
          <cell r="J98">
            <v>291871220</v>
          </cell>
          <cell r="K98">
            <v>0</v>
          </cell>
          <cell r="L98">
            <v>0</v>
          </cell>
          <cell r="M98">
            <v>0</v>
          </cell>
          <cell r="N98">
            <v>0</v>
          </cell>
          <cell r="O98">
            <v>0</v>
          </cell>
          <cell r="P98">
            <v>0</v>
          </cell>
          <cell r="Q98">
            <v>291871220</v>
          </cell>
          <cell r="R98">
            <v>291871220</v>
          </cell>
          <cell r="S98">
            <v>0</v>
          </cell>
          <cell r="T98" t="str">
            <v>QLC</v>
          </cell>
        </row>
        <row r="99">
          <cell r="C99" t="str">
            <v>011522072</v>
          </cell>
          <cell r="D99" t="str">
            <v>Cái</v>
          </cell>
          <cell r="E99" t="str">
            <v>21141001</v>
          </cell>
          <cell r="F99">
            <v>42339</v>
          </cell>
          <cell r="G99">
            <v>36</v>
          </cell>
          <cell r="H99">
            <v>1</v>
          </cell>
          <cell r="I99">
            <v>291871220</v>
          </cell>
          <cell r="J99">
            <v>291871220</v>
          </cell>
          <cell r="K99">
            <v>0</v>
          </cell>
          <cell r="L99">
            <v>0</v>
          </cell>
          <cell r="M99">
            <v>0</v>
          </cell>
          <cell r="N99">
            <v>0</v>
          </cell>
          <cell r="O99">
            <v>0</v>
          </cell>
          <cell r="P99">
            <v>0</v>
          </cell>
          <cell r="Q99">
            <v>291871220</v>
          </cell>
          <cell r="R99">
            <v>291871220</v>
          </cell>
          <cell r="S99">
            <v>0</v>
          </cell>
          <cell r="T99" t="str">
            <v>QLC</v>
          </cell>
        </row>
        <row r="100">
          <cell r="C100" t="str">
            <v>011522074</v>
          </cell>
          <cell r="D100" t="str">
            <v>Cái</v>
          </cell>
          <cell r="E100" t="str">
            <v>21141001</v>
          </cell>
          <cell r="F100">
            <v>42339</v>
          </cell>
          <cell r="G100">
            <v>36</v>
          </cell>
          <cell r="H100">
            <v>1</v>
          </cell>
          <cell r="I100">
            <v>325673031</v>
          </cell>
          <cell r="J100">
            <v>325673031</v>
          </cell>
          <cell r="K100">
            <v>0</v>
          </cell>
          <cell r="L100">
            <v>0</v>
          </cell>
          <cell r="M100">
            <v>0</v>
          </cell>
          <cell r="N100">
            <v>0</v>
          </cell>
          <cell r="O100">
            <v>0</v>
          </cell>
          <cell r="P100">
            <v>0</v>
          </cell>
          <cell r="Q100">
            <v>325673031</v>
          </cell>
          <cell r="R100">
            <v>325673031</v>
          </cell>
          <cell r="S100">
            <v>0</v>
          </cell>
          <cell r="T100" t="str">
            <v>QLC</v>
          </cell>
        </row>
        <row r="101">
          <cell r="C101" t="str">
            <v>011522075</v>
          </cell>
          <cell r="D101" t="str">
            <v>Cái</v>
          </cell>
          <cell r="E101" t="str">
            <v>21141001</v>
          </cell>
          <cell r="F101">
            <v>42339</v>
          </cell>
          <cell r="G101">
            <v>36</v>
          </cell>
          <cell r="H101">
            <v>1</v>
          </cell>
          <cell r="I101">
            <v>136796016</v>
          </cell>
          <cell r="J101">
            <v>136796016</v>
          </cell>
          <cell r="K101">
            <v>0</v>
          </cell>
          <cell r="L101">
            <v>0</v>
          </cell>
          <cell r="M101">
            <v>0</v>
          </cell>
          <cell r="N101">
            <v>0</v>
          </cell>
          <cell r="O101">
            <v>0</v>
          </cell>
          <cell r="P101">
            <v>0</v>
          </cell>
          <cell r="Q101">
            <v>136796016</v>
          </cell>
          <cell r="R101">
            <v>136796016</v>
          </cell>
          <cell r="S101">
            <v>0</v>
          </cell>
          <cell r="T101" t="str">
            <v>QLC</v>
          </cell>
        </row>
        <row r="102">
          <cell r="C102" t="str">
            <v>011522076</v>
          </cell>
          <cell r="D102" t="str">
            <v>Cái</v>
          </cell>
          <cell r="E102" t="str">
            <v>21141001</v>
          </cell>
          <cell r="F102">
            <v>42339</v>
          </cell>
          <cell r="G102">
            <v>36</v>
          </cell>
          <cell r="H102">
            <v>1</v>
          </cell>
          <cell r="I102">
            <v>84734044</v>
          </cell>
          <cell r="J102">
            <v>84734044</v>
          </cell>
          <cell r="K102">
            <v>0</v>
          </cell>
          <cell r="L102">
            <v>0</v>
          </cell>
          <cell r="M102">
            <v>0</v>
          </cell>
          <cell r="N102">
            <v>0</v>
          </cell>
          <cell r="O102">
            <v>0</v>
          </cell>
          <cell r="P102">
            <v>0</v>
          </cell>
          <cell r="Q102">
            <v>84734044</v>
          </cell>
          <cell r="R102">
            <v>84734044</v>
          </cell>
          <cell r="S102">
            <v>0</v>
          </cell>
          <cell r="T102" t="str">
            <v>QLC</v>
          </cell>
        </row>
        <row r="103">
          <cell r="C103" t="str">
            <v>011522077</v>
          </cell>
          <cell r="D103" t="str">
            <v>Cái</v>
          </cell>
          <cell r="E103" t="str">
            <v>21141008</v>
          </cell>
          <cell r="F103">
            <v>42811</v>
          </cell>
          <cell r="G103">
            <v>36</v>
          </cell>
          <cell r="H103">
            <v>1</v>
          </cell>
          <cell r="I103">
            <v>364342000</v>
          </cell>
          <cell r="J103">
            <v>364342000</v>
          </cell>
          <cell r="K103">
            <v>0</v>
          </cell>
          <cell r="L103">
            <v>0</v>
          </cell>
          <cell r="M103">
            <v>0</v>
          </cell>
          <cell r="N103">
            <v>0</v>
          </cell>
          <cell r="O103">
            <v>0</v>
          </cell>
          <cell r="P103">
            <v>0</v>
          </cell>
          <cell r="Q103">
            <v>364342000</v>
          </cell>
          <cell r="R103">
            <v>364342000</v>
          </cell>
          <cell r="S103">
            <v>0</v>
          </cell>
          <cell r="T103" t="str">
            <v>QLC</v>
          </cell>
        </row>
        <row r="104">
          <cell r="C104" t="str">
            <v>011522082</v>
          </cell>
          <cell r="D104" t="str">
            <v>Cái</v>
          </cell>
          <cell r="E104" t="str">
            <v>21141008</v>
          </cell>
          <cell r="F104">
            <v>42948</v>
          </cell>
          <cell r="G104">
            <v>36</v>
          </cell>
          <cell r="H104">
            <v>1</v>
          </cell>
          <cell r="I104">
            <v>45955811</v>
          </cell>
          <cell r="J104">
            <v>45955811</v>
          </cell>
          <cell r="K104">
            <v>0</v>
          </cell>
          <cell r="L104">
            <v>0</v>
          </cell>
          <cell r="M104">
            <v>0</v>
          </cell>
          <cell r="N104">
            <v>0</v>
          </cell>
          <cell r="O104">
            <v>0</v>
          </cell>
          <cell r="P104">
            <v>0</v>
          </cell>
          <cell r="Q104">
            <v>45955811</v>
          </cell>
          <cell r="R104">
            <v>45955811</v>
          </cell>
          <cell r="S104">
            <v>0</v>
          </cell>
          <cell r="T104" t="str">
            <v>QLC</v>
          </cell>
        </row>
        <row r="105">
          <cell r="C105" t="str">
            <v>011522083</v>
          </cell>
          <cell r="D105" t="str">
            <v>Cái</v>
          </cell>
          <cell r="E105" t="str">
            <v>21141008</v>
          </cell>
          <cell r="F105">
            <v>42948</v>
          </cell>
          <cell r="G105">
            <v>36</v>
          </cell>
          <cell r="H105">
            <v>1</v>
          </cell>
          <cell r="I105">
            <v>45955811</v>
          </cell>
          <cell r="J105">
            <v>45955811</v>
          </cell>
          <cell r="K105">
            <v>0</v>
          </cell>
          <cell r="L105">
            <v>0</v>
          </cell>
          <cell r="M105">
            <v>0</v>
          </cell>
          <cell r="N105">
            <v>0</v>
          </cell>
          <cell r="O105">
            <v>0</v>
          </cell>
          <cell r="P105">
            <v>0</v>
          </cell>
          <cell r="Q105">
            <v>45955811</v>
          </cell>
          <cell r="R105">
            <v>45955811</v>
          </cell>
          <cell r="S105">
            <v>0</v>
          </cell>
          <cell r="T105" t="str">
            <v>QLC</v>
          </cell>
        </row>
        <row r="106">
          <cell r="C106" t="str">
            <v>011524001</v>
          </cell>
          <cell r="D106" t="str">
            <v>Chiếc</v>
          </cell>
          <cell r="E106" t="str">
            <v>21142008</v>
          </cell>
          <cell r="F106">
            <v>44704</v>
          </cell>
          <cell r="G106">
            <v>36</v>
          </cell>
          <cell r="H106">
            <v>1</v>
          </cell>
          <cell r="I106">
            <v>0</v>
          </cell>
          <cell r="J106">
            <v>0</v>
          </cell>
          <cell r="K106">
            <v>0</v>
          </cell>
          <cell r="L106">
            <v>31291084</v>
          </cell>
          <cell r="M106">
            <v>41277600</v>
          </cell>
          <cell r="N106">
            <v>0</v>
          </cell>
          <cell r="O106">
            <v>0</v>
          </cell>
          <cell r="P106">
            <v>0</v>
          </cell>
          <cell r="Q106">
            <v>41277600</v>
          </cell>
          <cell r="R106">
            <v>31291084</v>
          </cell>
          <cell r="S106">
            <v>9986516</v>
          </cell>
          <cell r="T106" t="str">
            <v>MG.HPH</v>
          </cell>
        </row>
        <row r="107">
          <cell r="C107" t="str">
            <v>011527005</v>
          </cell>
          <cell r="D107" t="str">
            <v>Cái</v>
          </cell>
          <cell r="E107" t="str">
            <v>21141008</v>
          </cell>
          <cell r="F107">
            <v>42199</v>
          </cell>
          <cell r="G107">
            <v>48</v>
          </cell>
          <cell r="H107">
            <v>1</v>
          </cell>
          <cell r="I107">
            <v>955550200</v>
          </cell>
          <cell r="J107">
            <v>955550200</v>
          </cell>
          <cell r="K107">
            <v>0</v>
          </cell>
          <cell r="L107">
            <v>0</v>
          </cell>
          <cell r="M107">
            <v>0</v>
          </cell>
          <cell r="N107">
            <v>0</v>
          </cell>
          <cell r="O107">
            <v>0</v>
          </cell>
          <cell r="P107">
            <v>0</v>
          </cell>
          <cell r="Q107">
            <v>955550200</v>
          </cell>
          <cell r="R107">
            <v>955550200</v>
          </cell>
          <cell r="S107">
            <v>0</v>
          </cell>
          <cell r="T107" t="str">
            <v>QLC</v>
          </cell>
        </row>
        <row r="108">
          <cell r="C108" t="str">
            <v>011527006</v>
          </cell>
          <cell r="D108" t="str">
            <v>Cái</v>
          </cell>
          <cell r="E108" t="str">
            <v>21141008</v>
          </cell>
          <cell r="F108">
            <v>42199</v>
          </cell>
          <cell r="G108">
            <v>48</v>
          </cell>
          <cell r="H108">
            <v>1</v>
          </cell>
          <cell r="I108">
            <v>955550200</v>
          </cell>
          <cell r="J108">
            <v>955550200</v>
          </cell>
          <cell r="K108">
            <v>0</v>
          </cell>
          <cell r="L108">
            <v>0</v>
          </cell>
          <cell r="M108">
            <v>0</v>
          </cell>
          <cell r="N108">
            <v>0</v>
          </cell>
          <cell r="O108">
            <v>0</v>
          </cell>
          <cell r="P108">
            <v>0</v>
          </cell>
          <cell r="Q108">
            <v>955550200</v>
          </cell>
          <cell r="R108">
            <v>955550200</v>
          </cell>
          <cell r="S108">
            <v>0</v>
          </cell>
          <cell r="T108" t="str">
            <v>QLC</v>
          </cell>
        </row>
        <row r="109">
          <cell r="C109" t="str">
            <v>011528013</v>
          </cell>
          <cell r="D109" t="str">
            <v>Cái</v>
          </cell>
          <cell r="E109" t="str">
            <v>21141005</v>
          </cell>
          <cell r="F109">
            <v>43080</v>
          </cell>
          <cell r="G109">
            <v>60</v>
          </cell>
          <cell r="H109">
            <v>1</v>
          </cell>
          <cell r="I109">
            <v>31900000</v>
          </cell>
          <cell r="J109">
            <v>25880178</v>
          </cell>
          <cell r="K109">
            <v>6019822</v>
          </cell>
          <cell r="L109">
            <v>6019822</v>
          </cell>
          <cell r="M109">
            <v>0</v>
          </cell>
          <cell r="N109">
            <v>0</v>
          </cell>
          <cell r="O109">
            <v>0</v>
          </cell>
          <cell r="P109">
            <v>0</v>
          </cell>
          <cell r="Q109">
            <v>31900000</v>
          </cell>
          <cell r="R109">
            <v>31900000</v>
          </cell>
          <cell r="S109">
            <v>0</v>
          </cell>
          <cell r="T109" t="str">
            <v>QLC</v>
          </cell>
        </row>
        <row r="110">
          <cell r="C110" t="str">
            <v>011528014</v>
          </cell>
          <cell r="D110" t="str">
            <v>Cái</v>
          </cell>
          <cell r="E110" t="str">
            <v>21141005</v>
          </cell>
          <cell r="F110">
            <v>43080</v>
          </cell>
          <cell r="G110">
            <v>60</v>
          </cell>
          <cell r="H110">
            <v>1</v>
          </cell>
          <cell r="I110">
            <v>31900000</v>
          </cell>
          <cell r="J110">
            <v>25880178</v>
          </cell>
          <cell r="K110">
            <v>6019822</v>
          </cell>
          <cell r="L110">
            <v>6019822</v>
          </cell>
          <cell r="M110">
            <v>0</v>
          </cell>
          <cell r="N110">
            <v>0</v>
          </cell>
          <cell r="O110">
            <v>0</v>
          </cell>
          <cell r="P110">
            <v>0</v>
          </cell>
          <cell r="Q110">
            <v>31900000</v>
          </cell>
          <cell r="R110">
            <v>31900000</v>
          </cell>
          <cell r="S110">
            <v>0</v>
          </cell>
          <cell r="T110" t="str">
            <v>QLC</v>
          </cell>
        </row>
        <row r="111">
          <cell r="C111" t="str">
            <v>011528015</v>
          </cell>
          <cell r="D111" t="str">
            <v>Cái</v>
          </cell>
          <cell r="E111" t="str">
            <v>21141008</v>
          </cell>
          <cell r="F111">
            <v>43318</v>
          </cell>
          <cell r="G111">
            <v>36</v>
          </cell>
          <cell r="H111">
            <v>1</v>
          </cell>
          <cell r="I111">
            <v>38963100</v>
          </cell>
          <cell r="J111">
            <v>38963100</v>
          </cell>
          <cell r="K111">
            <v>0</v>
          </cell>
          <cell r="L111">
            <v>0</v>
          </cell>
          <cell r="M111">
            <v>0</v>
          </cell>
          <cell r="N111">
            <v>0</v>
          </cell>
          <cell r="O111">
            <v>0</v>
          </cell>
          <cell r="P111">
            <v>0</v>
          </cell>
          <cell r="Q111">
            <v>38963100</v>
          </cell>
          <cell r="R111">
            <v>38963100</v>
          </cell>
          <cell r="S111">
            <v>0</v>
          </cell>
          <cell r="T111" t="str">
            <v>MG.TV1</v>
          </cell>
        </row>
        <row r="112">
          <cell r="C112" t="str">
            <v>011528016</v>
          </cell>
          <cell r="D112" t="str">
            <v>Cái</v>
          </cell>
          <cell r="E112" t="str">
            <v>21141008</v>
          </cell>
          <cell r="F112">
            <v>43347</v>
          </cell>
          <cell r="G112">
            <v>36</v>
          </cell>
          <cell r="H112">
            <v>1</v>
          </cell>
          <cell r="I112">
            <v>64405000</v>
          </cell>
          <cell r="J112">
            <v>64405000</v>
          </cell>
          <cell r="K112">
            <v>0</v>
          </cell>
          <cell r="L112">
            <v>0</v>
          </cell>
          <cell r="M112">
            <v>0</v>
          </cell>
          <cell r="N112">
            <v>0</v>
          </cell>
          <cell r="O112">
            <v>0</v>
          </cell>
          <cell r="P112">
            <v>0</v>
          </cell>
          <cell r="Q112">
            <v>64405000</v>
          </cell>
          <cell r="R112">
            <v>64405000</v>
          </cell>
          <cell r="S112">
            <v>0</v>
          </cell>
          <cell r="T112" t="str">
            <v>QLC</v>
          </cell>
        </row>
        <row r="113">
          <cell r="C113" t="str">
            <v>011528017</v>
          </cell>
          <cell r="D113" t="str">
            <v>Cái</v>
          </cell>
          <cell r="E113" t="str">
            <v>21141008</v>
          </cell>
          <cell r="F113">
            <v>43347</v>
          </cell>
          <cell r="G113">
            <v>36</v>
          </cell>
          <cell r="H113">
            <v>1</v>
          </cell>
          <cell r="I113">
            <v>64405000</v>
          </cell>
          <cell r="J113">
            <v>64405000</v>
          </cell>
          <cell r="K113">
            <v>0</v>
          </cell>
          <cell r="L113">
            <v>0</v>
          </cell>
          <cell r="M113">
            <v>0</v>
          </cell>
          <cell r="N113">
            <v>0</v>
          </cell>
          <cell r="O113">
            <v>0</v>
          </cell>
          <cell r="P113">
            <v>0</v>
          </cell>
          <cell r="Q113">
            <v>64405000</v>
          </cell>
          <cell r="R113">
            <v>64405000</v>
          </cell>
          <cell r="S113">
            <v>0</v>
          </cell>
          <cell r="T113" t="str">
            <v>QLC</v>
          </cell>
        </row>
        <row r="114">
          <cell r="C114" t="str">
            <v>011528021</v>
          </cell>
          <cell r="D114" t="str">
            <v>Cái</v>
          </cell>
          <cell r="E114" t="str">
            <v>21141008</v>
          </cell>
          <cell r="F114">
            <v>43497</v>
          </cell>
          <cell r="G114">
            <v>36</v>
          </cell>
          <cell r="H114">
            <v>1</v>
          </cell>
          <cell r="I114">
            <v>43428000</v>
          </cell>
          <cell r="J114">
            <v>42221655</v>
          </cell>
          <cell r="K114">
            <v>1206345</v>
          </cell>
          <cell r="L114">
            <v>1206345</v>
          </cell>
          <cell r="M114">
            <v>0</v>
          </cell>
          <cell r="N114">
            <v>0</v>
          </cell>
          <cell r="O114">
            <v>0</v>
          </cell>
          <cell r="P114">
            <v>0</v>
          </cell>
          <cell r="Q114">
            <v>43428000</v>
          </cell>
          <cell r="R114">
            <v>43428000</v>
          </cell>
          <cell r="S114">
            <v>0</v>
          </cell>
          <cell r="T114" t="str">
            <v>QLC</v>
          </cell>
        </row>
        <row r="115">
          <cell r="C115" t="str">
            <v>011528022</v>
          </cell>
          <cell r="D115" t="str">
            <v>Cái</v>
          </cell>
          <cell r="E115" t="str">
            <v>21141008</v>
          </cell>
          <cell r="F115">
            <v>43588</v>
          </cell>
          <cell r="G115">
            <v>36</v>
          </cell>
          <cell r="H115">
            <v>1</v>
          </cell>
          <cell r="I115">
            <v>133650000</v>
          </cell>
          <cell r="J115">
            <v>118560484</v>
          </cell>
          <cell r="K115">
            <v>15089516</v>
          </cell>
          <cell r="L115">
            <v>15089516</v>
          </cell>
          <cell r="M115">
            <v>0</v>
          </cell>
          <cell r="N115">
            <v>0</v>
          </cell>
          <cell r="O115">
            <v>0</v>
          </cell>
          <cell r="P115">
            <v>0</v>
          </cell>
          <cell r="Q115">
            <v>133650000</v>
          </cell>
          <cell r="R115">
            <v>133650000</v>
          </cell>
          <cell r="S115">
            <v>0</v>
          </cell>
          <cell r="T115" t="str">
            <v>QLC</v>
          </cell>
        </row>
        <row r="116">
          <cell r="C116" t="str">
            <v>011528023</v>
          </cell>
          <cell r="D116" t="str">
            <v>Cái</v>
          </cell>
          <cell r="E116" t="str">
            <v>21141008</v>
          </cell>
          <cell r="F116">
            <v>43906</v>
          </cell>
          <cell r="G116">
            <v>36</v>
          </cell>
          <cell r="H116">
            <v>1</v>
          </cell>
          <cell r="I116">
            <v>38665000</v>
          </cell>
          <cell r="J116">
            <v>23108925</v>
          </cell>
          <cell r="K116">
            <v>15556075</v>
          </cell>
          <cell r="L116">
            <v>15556075</v>
          </cell>
          <cell r="M116">
            <v>0</v>
          </cell>
          <cell r="N116">
            <v>0</v>
          </cell>
          <cell r="O116">
            <v>0</v>
          </cell>
          <cell r="P116">
            <v>0</v>
          </cell>
          <cell r="Q116">
            <v>38665000</v>
          </cell>
          <cell r="R116">
            <v>38665000</v>
          </cell>
          <cell r="S116">
            <v>0</v>
          </cell>
          <cell r="T116" t="str">
            <v>QLC</v>
          </cell>
        </row>
        <row r="117">
          <cell r="C117" t="str">
            <v>011528024</v>
          </cell>
          <cell r="D117" t="str">
            <v>Cái</v>
          </cell>
          <cell r="E117" t="str">
            <v>21141008</v>
          </cell>
          <cell r="F117">
            <v>43906</v>
          </cell>
          <cell r="G117">
            <v>36</v>
          </cell>
          <cell r="H117">
            <v>1</v>
          </cell>
          <cell r="I117">
            <v>38665000</v>
          </cell>
          <cell r="J117">
            <v>23108925</v>
          </cell>
          <cell r="K117">
            <v>15556075</v>
          </cell>
          <cell r="L117">
            <v>15556075</v>
          </cell>
          <cell r="M117">
            <v>0</v>
          </cell>
          <cell r="N117">
            <v>0</v>
          </cell>
          <cell r="O117">
            <v>0</v>
          </cell>
          <cell r="P117">
            <v>0</v>
          </cell>
          <cell r="Q117">
            <v>38665000</v>
          </cell>
          <cell r="R117">
            <v>38665000</v>
          </cell>
          <cell r="S117">
            <v>0</v>
          </cell>
          <cell r="T117" t="str">
            <v>QLC</v>
          </cell>
        </row>
        <row r="118">
          <cell r="C118" t="str">
            <v>011529001</v>
          </cell>
          <cell r="D118" t="str">
            <v>Cái</v>
          </cell>
          <cell r="E118" t="str">
            <v>21141008</v>
          </cell>
          <cell r="F118">
            <v>43497</v>
          </cell>
          <cell r="G118">
            <v>36</v>
          </cell>
          <cell r="H118">
            <v>1</v>
          </cell>
          <cell r="I118">
            <v>43652037</v>
          </cell>
          <cell r="J118">
            <v>42439495</v>
          </cell>
          <cell r="K118">
            <v>1212542</v>
          </cell>
          <cell r="L118">
            <v>1212542</v>
          </cell>
          <cell r="M118">
            <v>0</v>
          </cell>
          <cell r="N118">
            <v>0</v>
          </cell>
          <cell r="O118">
            <v>0</v>
          </cell>
          <cell r="P118">
            <v>0</v>
          </cell>
          <cell r="Q118">
            <v>43652037</v>
          </cell>
          <cell r="R118">
            <v>43652037</v>
          </cell>
          <cell r="S118">
            <v>0</v>
          </cell>
          <cell r="T118" t="str">
            <v>QLC</v>
          </cell>
        </row>
        <row r="119">
          <cell r="C119" t="str">
            <v>011529002</v>
          </cell>
          <cell r="D119" t="str">
            <v>Cái</v>
          </cell>
          <cell r="E119" t="str">
            <v>21141008</v>
          </cell>
          <cell r="F119">
            <v>43497</v>
          </cell>
          <cell r="G119">
            <v>36</v>
          </cell>
          <cell r="H119">
            <v>1</v>
          </cell>
          <cell r="I119">
            <v>43652037</v>
          </cell>
          <cell r="J119">
            <v>42439495</v>
          </cell>
          <cell r="K119">
            <v>1212542</v>
          </cell>
          <cell r="L119">
            <v>1212542</v>
          </cell>
          <cell r="M119">
            <v>0</v>
          </cell>
          <cell r="N119">
            <v>0</v>
          </cell>
          <cell r="O119">
            <v>0</v>
          </cell>
          <cell r="P119">
            <v>0</v>
          </cell>
          <cell r="Q119">
            <v>43652037</v>
          </cell>
          <cell r="R119">
            <v>43652037</v>
          </cell>
          <cell r="S119">
            <v>0</v>
          </cell>
          <cell r="T119" t="str">
            <v>QLC</v>
          </cell>
        </row>
        <row r="120">
          <cell r="C120" t="str">
            <v>011529003</v>
          </cell>
          <cell r="D120" t="str">
            <v>Cái</v>
          </cell>
          <cell r="E120" t="str">
            <v>21141008</v>
          </cell>
          <cell r="F120">
            <v>43906</v>
          </cell>
          <cell r="G120">
            <v>36</v>
          </cell>
          <cell r="H120">
            <v>1</v>
          </cell>
          <cell r="I120">
            <v>79211000</v>
          </cell>
          <cell r="J120">
            <v>47342068</v>
          </cell>
          <cell r="K120">
            <v>31868932</v>
          </cell>
          <cell r="L120">
            <v>31868932</v>
          </cell>
          <cell r="M120">
            <v>0</v>
          </cell>
          <cell r="N120">
            <v>0</v>
          </cell>
          <cell r="O120">
            <v>0</v>
          </cell>
          <cell r="P120">
            <v>0</v>
          </cell>
          <cell r="Q120">
            <v>79211000</v>
          </cell>
          <cell r="R120">
            <v>79211000</v>
          </cell>
          <cell r="S120">
            <v>0</v>
          </cell>
          <cell r="T120" t="str">
            <v>QLC</v>
          </cell>
        </row>
        <row r="121">
          <cell r="C121" t="str">
            <v>011529004</v>
          </cell>
          <cell r="D121" t="str">
            <v>Cái</v>
          </cell>
          <cell r="E121" t="str">
            <v>21141008</v>
          </cell>
          <cell r="F121">
            <v>43906</v>
          </cell>
          <cell r="G121">
            <v>36</v>
          </cell>
          <cell r="H121">
            <v>1</v>
          </cell>
          <cell r="I121">
            <v>79211000</v>
          </cell>
          <cell r="J121">
            <v>47342068</v>
          </cell>
          <cell r="K121">
            <v>31868932</v>
          </cell>
          <cell r="L121">
            <v>31868932</v>
          </cell>
          <cell r="M121">
            <v>0</v>
          </cell>
          <cell r="N121">
            <v>0</v>
          </cell>
          <cell r="O121">
            <v>0</v>
          </cell>
          <cell r="P121">
            <v>0</v>
          </cell>
          <cell r="Q121">
            <v>79211000</v>
          </cell>
          <cell r="R121">
            <v>79211000</v>
          </cell>
          <cell r="S121">
            <v>0</v>
          </cell>
          <cell r="T121" t="str">
            <v>QLC</v>
          </cell>
        </row>
        <row r="122">
          <cell r="C122" t="str">
            <v>011529005</v>
          </cell>
          <cell r="D122" t="str">
            <v>Cái</v>
          </cell>
          <cell r="E122" t="str">
            <v>21141008</v>
          </cell>
          <cell r="F122">
            <v>43906</v>
          </cell>
          <cell r="G122">
            <v>36</v>
          </cell>
          <cell r="H122">
            <v>1</v>
          </cell>
          <cell r="I122">
            <v>79211000</v>
          </cell>
          <cell r="J122">
            <v>47342068</v>
          </cell>
          <cell r="K122">
            <v>31868932</v>
          </cell>
          <cell r="L122">
            <v>31868932</v>
          </cell>
          <cell r="M122">
            <v>0</v>
          </cell>
          <cell r="N122">
            <v>0</v>
          </cell>
          <cell r="O122">
            <v>0</v>
          </cell>
          <cell r="P122">
            <v>0</v>
          </cell>
          <cell r="Q122">
            <v>79211000</v>
          </cell>
          <cell r="R122">
            <v>79211000</v>
          </cell>
          <cell r="S122">
            <v>0</v>
          </cell>
          <cell r="T122" t="str">
            <v>QLC</v>
          </cell>
        </row>
        <row r="123">
          <cell r="C123" t="str">
            <v>011529006</v>
          </cell>
          <cell r="D123" t="str">
            <v>Cái</v>
          </cell>
          <cell r="E123" t="str">
            <v>21141008</v>
          </cell>
          <cell r="F123">
            <v>43906</v>
          </cell>
          <cell r="G123">
            <v>36</v>
          </cell>
          <cell r="H123">
            <v>1</v>
          </cell>
          <cell r="I123">
            <v>79211000</v>
          </cell>
          <cell r="J123">
            <v>47342068</v>
          </cell>
          <cell r="K123">
            <v>31868932</v>
          </cell>
          <cell r="L123">
            <v>31868932</v>
          </cell>
          <cell r="M123">
            <v>0</v>
          </cell>
          <cell r="N123">
            <v>0</v>
          </cell>
          <cell r="O123">
            <v>0</v>
          </cell>
          <cell r="P123">
            <v>0</v>
          </cell>
          <cell r="Q123">
            <v>79211000</v>
          </cell>
          <cell r="R123">
            <v>79211000</v>
          </cell>
          <cell r="S123">
            <v>0</v>
          </cell>
          <cell r="T123" t="str">
            <v>QLC</v>
          </cell>
        </row>
        <row r="124">
          <cell r="C124" t="str">
            <v>011529008</v>
          </cell>
          <cell r="D124" t="str">
            <v>Cái</v>
          </cell>
          <cell r="E124" t="str">
            <v>21141008</v>
          </cell>
          <cell r="F124">
            <v>43906</v>
          </cell>
          <cell r="G124">
            <v>36</v>
          </cell>
          <cell r="H124">
            <v>1</v>
          </cell>
          <cell r="I124">
            <v>37675000</v>
          </cell>
          <cell r="J124">
            <v>22517231</v>
          </cell>
          <cell r="K124">
            <v>15157769</v>
          </cell>
          <cell r="L124">
            <v>15157769</v>
          </cell>
          <cell r="M124">
            <v>0</v>
          </cell>
          <cell r="N124">
            <v>0</v>
          </cell>
          <cell r="O124">
            <v>0</v>
          </cell>
          <cell r="P124">
            <v>0</v>
          </cell>
          <cell r="Q124">
            <v>37675000</v>
          </cell>
          <cell r="R124">
            <v>37675000</v>
          </cell>
          <cell r="S124">
            <v>0</v>
          </cell>
          <cell r="T124" t="str">
            <v>MG.TV1</v>
          </cell>
        </row>
        <row r="125">
          <cell r="C125" t="str">
            <v>011529009</v>
          </cell>
          <cell r="D125" t="str">
            <v>Cái</v>
          </cell>
          <cell r="E125" t="str">
            <v>21141008</v>
          </cell>
          <cell r="F125">
            <v>43906</v>
          </cell>
          <cell r="G125">
            <v>36</v>
          </cell>
          <cell r="H125">
            <v>1</v>
          </cell>
          <cell r="I125">
            <v>52030000</v>
          </cell>
          <cell r="J125">
            <v>31096788</v>
          </cell>
          <cell r="K125">
            <v>20933212</v>
          </cell>
          <cell r="L125">
            <v>20933212</v>
          </cell>
          <cell r="M125">
            <v>0</v>
          </cell>
          <cell r="N125">
            <v>0</v>
          </cell>
          <cell r="O125">
            <v>0</v>
          </cell>
          <cell r="P125">
            <v>0</v>
          </cell>
          <cell r="Q125">
            <v>52030000</v>
          </cell>
          <cell r="R125">
            <v>52030000</v>
          </cell>
          <cell r="S125">
            <v>0</v>
          </cell>
          <cell r="T125" t="str">
            <v>QLC</v>
          </cell>
        </row>
        <row r="126">
          <cell r="C126" t="str">
            <v>011529010</v>
          </cell>
          <cell r="D126" t="str">
            <v>Cái</v>
          </cell>
          <cell r="E126" t="str">
            <v>21141008</v>
          </cell>
          <cell r="F126">
            <v>43906</v>
          </cell>
          <cell r="G126">
            <v>36</v>
          </cell>
          <cell r="H126">
            <v>1</v>
          </cell>
          <cell r="I126">
            <v>52030000</v>
          </cell>
          <cell r="J126">
            <v>31096788</v>
          </cell>
          <cell r="K126">
            <v>20933212</v>
          </cell>
          <cell r="L126">
            <v>20933212</v>
          </cell>
          <cell r="M126">
            <v>0</v>
          </cell>
          <cell r="N126">
            <v>0</v>
          </cell>
          <cell r="O126">
            <v>0</v>
          </cell>
          <cell r="P126">
            <v>0</v>
          </cell>
          <cell r="Q126">
            <v>52030000</v>
          </cell>
          <cell r="R126">
            <v>52030000</v>
          </cell>
          <cell r="S126">
            <v>0</v>
          </cell>
          <cell r="T126" t="str">
            <v>QLC</v>
          </cell>
        </row>
        <row r="127">
          <cell r="C127" t="str">
            <v>011529011</v>
          </cell>
          <cell r="D127" t="str">
            <v>Cái</v>
          </cell>
          <cell r="E127" t="str">
            <v>21141008</v>
          </cell>
          <cell r="F127">
            <v>43906</v>
          </cell>
          <cell r="G127">
            <v>36</v>
          </cell>
          <cell r="H127">
            <v>1</v>
          </cell>
          <cell r="I127">
            <v>555775000</v>
          </cell>
          <cell r="J127">
            <v>332170174</v>
          </cell>
          <cell r="K127">
            <v>223604826</v>
          </cell>
          <cell r="L127">
            <v>223604826</v>
          </cell>
          <cell r="M127">
            <v>0</v>
          </cell>
          <cell r="N127">
            <v>0</v>
          </cell>
          <cell r="O127">
            <v>0</v>
          </cell>
          <cell r="P127">
            <v>0</v>
          </cell>
          <cell r="Q127">
            <v>555775000</v>
          </cell>
          <cell r="R127">
            <v>555775000</v>
          </cell>
          <cell r="S127">
            <v>0</v>
          </cell>
          <cell r="T127" t="str">
            <v>QLC</v>
          </cell>
        </row>
        <row r="128">
          <cell r="C128" t="str">
            <v>011529012</v>
          </cell>
          <cell r="D128" t="str">
            <v>Cái</v>
          </cell>
          <cell r="E128" t="str">
            <v>21141008</v>
          </cell>
          <cell r="F128">
            <v>43906</v>
          </cell>
          <cell r="G128">
            <v>36</v>
          </cell>
          <cell r="H128">
            <v>1</v>
          </cell>
          <cell r="I128">
            <v>192775000</v>
          </cell>
          <cell r="J128">
            <v>115215880</v>
          </cell>
          <cell r="K128">
            <v>77559120</v>
          </cell>
          <cell r="L128">
            <v>77559120</v>
          </cell>
          <cell r="M128">
            <v>0</v>
          </cell>
          <cell r="N128">
            <v>0</v>
          </cell>
          <cell r="O128">
            <v>0</v>
          </cell>
          <cell r="P128">
            <v>0</v>
          </cell>
          <cell r="Q128">
            <v>192775000</v>
          </cell>
          <cell r="R128">
            <v>192775000</v>
          </cell>
          <cell r="S128">
            <v>0</v>
          </cell>
          <cell r="T128" t="str">
            <v>QLC</v>
          </cell>
        </row>
        <row r="129">
          <cell r="C129" t="str">
            <v>011529013</v>
          </cell>
          <cell r="D129" t="str">
            <v>Cái</v>
          </cell>
          <cell r="E129" t="str">
            <v>21141008</v>
          </cell>
          <cell r="F129">
            <v>44466</v>
          </cell>
          <cell r="G129">
            <v>36</v>
          </cell>
          <cell r="H129">
            <v>1</v>
          </cell>
          <cell r="I129">
            <v>34159400</v>
          </cell>
          <cell r="J129">
            <v>2973132</v>
          </cell>
          <cell r="K129">
            <v>31186268</v>
          </cell>
          <cell r="L129">
            <v>30363904</v>
          </cell>
          <cell r="M129">
            <v>0</v>
          </cell>
          <cell r="N129">
            <v>0</v>
          </cell>
          <cell r="O129">
            <v>0</v>
          </cell>
          <cell r="P129">
            <v>0</v>
          </cell>
          <cell r="Q129">
            <v>34159400</v>
          </cell>
          <cell r="R129">
            <v>33337036</v>
          </cell>
          <cell r="S129">
            <v>822364</v>
          </cell>
          <cell r="T129" t="str">
            <v>QLC</v>
          </cell>
        </row>
        <row r="130">
          <cell r="C130" t="str">
            <v>011529014</v>
          </cell>
          <cell r="D130" t="str">
            <v>Cái</v>
          </cell>
          <cell r="E130" t="str">
            <v>21141008</v>
          </cell>
          <cell r="F130">
            <v>44466</v>
          </cell>
          <cell r="G130">
            <v>36</v>
          </cell>
          <cell r="H130">
            <v>1</v>
          </cell>
          <cell r="I130">
            <v>34159400</v>
          </cell>
          <cell r="J130">
            <v>2973132</v>
          </cell>
          <cell r="K130">
            <v>31186268</v>
          </cell>
          <cell r="L130">
            <v>30363904</v>
          </cell>
          <cell r="M130">
            <v>0</v>
          </cell>
          <cell r="N130">
            <v>0</v>
          </cell>
          <cell r="O130">
            <v>0</v>
          </cell>
          <cell r="P130">
            <v>0</v>
          </cell>
          <cell r="Q130">
            <v>34159400</v>
          </cell>
          <cell r="R130">
            <v>33337036</v>
          </cell>
          <cell r="S130">
            <v>822364</v>
          </cell>
          <cell r="T130" t="str">
            <v>QLC</v>
          </cell>
        </row>
        <row r="131">
          <cell r="C131" t="str">
            <v>011529015</v>
          </cell>
          <cell r="D131" t="str">
            <v>Cái</v>
          </cell>
          <cell r="E131" t="str">
            <v>21141008</v>
          </cell>
          <cell r="F131">
            <v>44466</v>
          </cell>
          <cell r="G131">
            <v>36</v>
          </cell>
          <cell r="H131">
            <v>1</v>
          </cell>
          <cell r="I131">
            <v>34159400</v>
          </cell>
          <cell r="J131">
            <v>2973132</v>
          </cell>
          <cell r="K131">
            <v>31186268</v>
          </cell>
          <cell r="L131">
            <v>30363904</v>
          </cell>
          <cell r="M131">
            <v>0</v>
          </cell>
          <cell r="N131">
            <v>0</v>
          </cell>
          <cell r="O131">
            <v>0</v>
          </cell>
          <cell r="P131">
            <v>0</v>
          </cell>
          <cell r="Q131">
            <v>34159400</v>
          </cell>
          <cell r="R131">
            <v>33337036</v>
          </cell>
          <cell r="S131">
            <v>822364</v>
          </cell>
          <cell r="T131" t="str">
            <v>QLC</v>
          </cell>
        </row>
        <row r="132">
          <cell r="C132" t="str">
            <v>011529016</v>
          </cell>
          <cell r="D132" t="str">
            <v>Cái</v>
          </cell>
          <cell r="E132" t="str">
            <v>21141008</v>
          </cell>
          <cell r="F132">
            <v>44466</v>
          </cell>
          <cell r="G132">
            <v>36</v>
          </cell>
          <cell r="H132">
            <v>1</v>
          </cell>
          <cell r="I132">
            <v>34159400</v>
          </cell>
          <cell r="J132">
            <v>2973132</v>
          </cell>
          <cell r="K132">
            <v>31186268</v>
          </cell>
          <cell r="L132">
            <v>30363904</v>
          </cell>
          <cell r="M132">
            <v>0</v>
          </cell>
          <cell r="N132">
            <v>0</v>
          </cell>
          <cell r="O132">
            <v>0</v>
          </cell>
          <cell r="P132">
            <v>0</v>
          </cell>
          <cell r="Q132">
            <v>34159400</v>
          </cell>
          <cell r="R132">
            <v>33337036</v>
          </cell>
          <cell r="S132">
            <v>822364</v>
          </cell>
          <cell r="T132" t="str">
            <v>QLC</v>
          </cell>
        </row>
        <row r="133">
          <cell r="C133" t="str">
            <v>011529017</v>
          </cell>
          <cell r="D133" t="str">
            <v>Cái</v>
          </cell>
          <cell r="E133" t="str">
            <v>21141008</v>
          </cell>
          <cell r="F133">
            <v>44466</v>
          </cell>
          <cell r="G133">
            <v>36</v>
          </cell>
          <cell r="H133">
            <v>1</v>
          </cell>
          <cell r="I133">
            <v>34159400</v>
          </cell>
          <cell r="J133">
            <v>2973132</v>
          </cell>
          <cell r="K133">
            <v>31186268</v>
          </cell>
          <cell r="L133">
            <v>30363904</v>
          </cell>
          <cell r="M133">
            <v>0</v>
          </cell>
          <cell r="N133">
            <v>0</v>
          </cell>
          <cell r="O133">
            <v>0</v>
          </cell>
          <cell r="P133">
            <v>0</v>
          </cell>
          <cell r="Q133">
            <v>34159400</v>
          </cell>
          <cell r="R133">
            <v>33337036</v>
          </cell>
          <cell r="S133">
            <v>822364</v>
          </cell>
          <cell r="T133" t="str">
            <v>QLC</v>
          </cell>
        </row>
        <row r="134">
          <cell r="C134" t="str">
            <v>011529018</v>
          </cell>
          <cell r="D134" t="str">
            <v>Cái</v>
          </cell>
          <cell r="E134" t="str">
            <v>21141008</v>
          </cell>
          <cell r="F134">
            <v>44466</v>
          </cell>
          <cell r="G134">
            <v>36</v>
          </cell>
          <cell r="H134">
            <v>1</v>
          </cell>
          <cell r="I134">
            <v>34159400</v>
          </cell>
          <cell r="J134">
            <v>2973132</v>
          </cell>
          <cell r="K134">
            <v>31186268</v>
          </cell>
          <cell r="L134">
            <v>30363904</v>
          </cell>
          <cell r="M134">
            <v>0</v>
          </cell>
          <cell r="N134">
            <v>0</v>
          </cell>
          <cell r="O134">
            <v>0</v>
          </cell>
          <cell r="P134">
            <v>0</v>
          </cell>
          <cell r="Q134">
            <v>34159400</v>
          </cell>
          <cell r="R134">
            <v>33337036</v>
          </cell>
          <cell r="S134">
            <v>822364</v>
          </cell>
          <cell r="T134" t="str">
            <v>QLC</v>
          </cell>
        </row>
        <row r="135">
          <cell r="C135" t="str">
            <v>011529019</v>
          </cell>
          <cell r="D135" t="str">
            <v>Cái</v>
          </cell>
          <cell r="E135" t="str">
            <v>21141008</v>
          </cell>
          <cell r="F135">
            <v>44466</v>
          </cell>
          <cell r="G135">
            <v>36</v>
          </cell>
          <cell r="H135">
            <v>1</v>
          </cell>
          <cell r="I135">
            <v>34159400</v>
          </cell>
          <cell r="J135">
            <v>2973132</v>
          </cell>
          <cell r="K135">
            <v>31186268</v>
          </cell>
          <cell r="L135">
            <v>30363904</v>
          </cell>
          <cell r="M135">
            <v>0</v>
          </cell>
          <cell r="N135">
            <v>0</v>
          </cell>
          <cell r="O135">
            <v>0</v>
          </cell>
          <cell r="P135">
            <v>0</v>
          </cell>
          <cell r="Q135">
            <v>34159400</v>
          </cell>
          <cell r="R135">
            <v>33337036</v>
          </cell>
          <cell r="S135">
            <v>822364</v>
          </cell>
          <cell r="T135" t="str">
            <v>QLC</v>
          </cell>
        </row>
        <row r="136">
          <cell r="C136" t="str">
            <v>011529020</v>
          </cell>
          <cell r="D136" t="str">
            <v>Cái</v>
          </cell>
          <cell r="E136" t="str">
            <v>21141008</v>
          </cell>
          <cell r="F136">
            <v>44466</v>
          </cell>
          <cell r="G136">
            <v>36</v>
          </cell>
          <cell r="H136">
            <v>1</v>
          </cell>
          <cell r="I136">
            <v>34159400</v>
          </cell>
          <cell r="J136">
            <v>2973132</v>
          </cell>
          <cell r="K136">
            <v>31186268</v>
          </cell>
          <cell r="L136">
            <v>30363904</v>
          </cell>
          <cell r="M136">
            <v>0</v>
          </cell>
          <cell r="N136">
            <v>0</v>
          </cell>
          <cell r="O136">
            <v>0</v>
          </cell>
          <cell r="P136">
            <v>0</v>
          </cell>
          <cell r="Q136">
            <v>34159400</v>
          </cell>
          <cell r="R136">
            <v>33337036</v>
          </cell>
          <cell r="S136">
            <v>822364</v>
          </cell>
          <cell r="T136" t="str">
            <v>QLC</v>
          </cell>
        </row>
        <row r="137">
          <cell r="C137" t="str">
            <v>011529021</v>
          </cell>
          <cell r="D137" t="str">
            <v>Cái</v>
          </cell>
          <cell r="E137" t="str">
            <v>21141008</v>
          </cell>
          <cell r="F137">
            <v>44466</v>
          </cell>
          <cell r="G137">
            <v>36</v>
          </cell>
          <cell r="H137">
            <v>1</v>
          </cell>
          <cell r="I137">
            <v>34159400</v>
          </cell>
          <cell r="J137">
            <v>2973132</v>
          </cell>
          <cell r="K137">
            <v>31186268</v>
          </cell>
          <cell r="L137">
            <v>30363904</v>
          </cell>
          <cell r="M137">
            <v>0</v>
          </cell>
          <cell r="N137">
            <v>0</v>
          </cell>
          <cell r="O137">
            <v>0</v>
          </cell>
          <cell r="P137">
            <v>0</v>
          </cell>
          <cell r="Q137">
            <v>34159400</v>
          </cell>
          <cell r="R137">
            <v>33337036</v>
          </cell>
          <cell r="S137">
            <v>822364</v>
          </cell>
          <cell r="T137" t="str">
            <v>QLC</v>
          </cell>
        </row>
        <row r="138">
          <cell r="C138" t="str">
            <v>011529022</v>
          </cell>
          <cell r="D138" t="str">
            <v>Cái</v>
          </cell>
          <cell r="E138" t="str">
            <v>21141008</v>
          </cell>
          <cell r="F138">
            <v>44466</v>
          </cell>
          <cell r="G138">
            <v>36</v>
          </cell>
          <cell r="H138">
            <v>1</v>
          </cell>
          <cell r="I138">
            <v>34159400</v>
          </cell>
          <cell r="J138">
            <v>2973132</v>
          </cell>
          <cell r="K138">
            <v>31186268</v>
          </cell>
          <cell r="L138">
            <v>30363904</v>
          </cell>
          <cell r="M138">
            <v>0</v>
          </cell>
          <cell r="N138">
            <v>0</v>
          </cell>
          <cell r="O138">
            <v>0</v>
          </cell>
          <cell r="P138">
            <v>0</v>
          </cell>
          <cell r="Q138">
            <v>34159400</v>
          </cell>
          <cell r="R138">
            <v>33337036</v>
          </cell>
          <cell r="S138">
            <v>822364</v>
          </cell>
          <cell r="T138" t="str">
            <v>QLC</v>
          </cell>
        </row>
        <row r="139">
          <cell r="C139" t="str">
            <v>011529023</v>
          </cell>
          <cell r="D139" t="str">
            <v>Cái</v>
          </cell>
          <cell r="E139" t="str">
            <v>21141008</v>
          </cell>
          <cell r="F139">
            <v>44466</v>
          </cell>
          <cell r="G139">
            <v>36</v>
          </cell>
          <cell r="H139">
            <v>1</v>
          </cell>
          <cell r="I139">
            <v>40736300</v>
          </cell>
          <cell r="J139">
            <v>3545567</v>
          </cell>
          <cell r="K139">
            <v>37190733</v>
          </cell>
          <cell r="L139">
            <v>36210048</v>
          </cell>
          <cell r="M139">
            <v>0</v>
          </cell>
          <cell r="N139">
            <v>0</v>
          </cell>
          <cell r="O139">
            <v>0</v>
          </cell>
          <cell r="P139">
            <v>0</v>
          </cell>
          <cell r="Q139">
            <v>40736300</v>
          </cell>
          <cell r="R139">
            <v>39755615</v>
          </cell>
          <cell r="S139">
            <v>980685</v>
          </cell>
          <cell r="T139" t="str">
            <v>QLC</v>
          </cell>
        </row>
        <row r="140">
          <cell r="C140" t="str">
            <v>011529024</v>
          </cell>
          <cell r="D140" t="str">
            <v>Cái</v>
          </cell>
          <cell r="E140" t="str">
            <v>21141008</v>
          </cell>
          <cell r="F140">
            <v>44466</v>
          </cell>
          <cell r="G140">
            <v>36</v>
          </cell>
          <cell r="H140">
            <v>1</v>
          </cell>
          <cell r="I140">
            <v>40736300</v>
          </cell>
          <cell r="J140">
            <v>3545567</v>
          </cell>
          <cell r="K140">
            <v>37190733</v>
          </cell>
          <cell r="L140">
            <v>36210048</v>
          </cell>
          <cell r="M140">
            <v>0</v>
          </cell>
          <cell r="N140">
            <v>0</v>
          </cell>
          <cell r="O140">
            <v>0</v>
          </cell>
          <cell r="P140">
            <v>0</v>
          </cell>
          <cell r="Q140">
            <v>40736300</v>
          </cell>
          <cell r="R140">
            <v>39755615</v>
          </cell>
          <cell r="S140">
            <v>980685</v>
          </cell>
          <cell r="T140" t="str">
            <v>QLC</v>
          </cell>
        </row>
        <row r="141">
          <cell r="C141" t="str">
            <v>011529025</v>
          </cell>
          <cell r="D141" t="str">
            <v>Cái</v>
          </cell>
          <cell r="E141" t="str">
            <v>21141008</v>
          </cell>
          <cell r="F141">
            <v>44466</v>
          </cell>
          <cell r="G141">
            <v>36</v>
          </cell>
          <cell r="H141">
            <v>1</v>
          </cell>
          <cell r="I141">
            <v>40736300</v>
          </cell>
          <cell r="J141">
            <v>3545567</v>
          </cell>
          <cell r="K141">
            <v>37190733</v>
          </cell>
          <cell r="L141">
            <v>36210048</v>
          </cell>
          <cell r="M141">
            <v>0</v>
          </cell>
          <cell r="N141">
            <v>0</v>
          </cell>
          <cell r="O141">
            <v>0</v>
          </cell>
          <cell r="P141">
            <v>0</v>
          </cell>
          <cell r="Q141">
            <v>40736300</v>
          </cell>
          <cell r="R141">
            <v>39755615</v>
          </cell>
          <cell r="S141">
            <v>980685</v>
          </cell>
          <cell r="T141" t="str">
            <v>QLC</v>
          </cell>
        </row>
        <row r="142">
          <cell r="C142" t="str">
            <v>011529026</v>
          </cell>
          <cell r="D142" t="str">
            <v>Cái</v>
          </cell>
          <cell r="E142" t="str">
            <v>21141008</v>
          </cell>
          <cell r="F142">
            <v>44466</v>
          </cell>
          <cell r="G142">
            <v>36</v>
          </cell>
          <cell r="H142">
            <v>1</v>
          </cell>
          <cell r="I142">
            <v>40736300</v>
          </cell>
          <cell r="J142">
            <v>3545567</v>
          </cell>
          <cell r="K142">
            <v>37190733</v>
          </cell>
          <cell r="L142">
            <v>36210048</v>
          </cell>
          <cell r="M142">
            <v>0</v>
          </cell>
          <cell r="N142">
            <v>0</v>
          </cell>
          <cell r="O142">
            <v>0</v>
          </cell>
          <cell r="P142">
            <v>0</v>
          </cell>
          <cell r="Q142">
            <v>40736300</v>
          </cell>
          <cell r="R142">
            <v>39755615</v>
          </cell>
          <cell r="S142">
            <v>980685</v>
          </cell>
          <cell r="T142" t="str">
            <v>QLC</v>
          </cell>
        </row>
        <row r="143">
          <cell r="C143" t="str">
            <v>011529027</v>
          </cell>
          <cell r="D143" t="str">
            <v>Cái</v>
          </cell>
          <cell r="E143" t="str">
            <v>21141008</v>
          </cell>
          <cell r="F143">
            <v>45005</v>
          </cell>
          <cell r="G143">
            <v>36</v>
          </cell>
          <cell r="H143">
            <v>1</v>
          </cell>
          <cell r="I143">
            <v>0</v>
          </cell>
          <cell r="J143">
            <v>0</v>
          </cell>
          <cell r="K143">
            <v>0</v>
          </cell>
          <cell r="L143">
            <v>14928753</v>
          </cell>
          <cell r="M143">
            <v>30910000</v>
          </cell>
          <cell r="N143">
            <v>0</v>
          </cell>
          <cell r="O143">
            <v>0</v>
          </cell>
          <cell r="P143">
            <v>0</v>
          </cell>
          <cell r="Q143">
            <v>30910000</v>
          </cell>
          <cell r="R143">
            <v>14928753</v>
          </cell>
          <cell r="S143">
            <v>15981247</v>
          </cell>
          <cell r="T143" t="str">
            <v>QLC</v>
          </cell>
        </row>
        <row r="144">
          <cell r="C144" t="str">
            <v>011529028</v>
          </cell>
          <cell r="D144" t="str">
            <v>Cái</v>
          </cell>
          <cell r="E144" t="str">
            <v>21141008</v>
          </cell>
          <cell r="F144">
            <v>45005</v>
          </cell>
          <cell r="G144">
            <v>36</v>
          </cell>
          <cell r="H144">
            <v>1</v>
          </cell>
          <cell r="I144">
            <v>0</v>
          </cell>
          <cell r="J144">
            <v>0</v>
          </cell>
          <cell r="K144">
            <v>0</v>
          </cell>
          <cell r="L144">
            <v>14928753</v>
          </cell>
          <cell r="M144">
            <v>30910000</v>
          </cell>
          <cell r="N144">
            <v>0</v>
          </cell>
          <cell r="O144">
            <v>0</v>
          </cell>
          <cell r="P144">
            <v>0</v>
          </cell>
          <cell r="Q144">
            <v>30910000</v>
          </cell>
          <cell r="R144">
            <v>14928753</v>
          </cell>
          <cell r="S144">
            <v>15981247</v>
          </cell>
          <cell r="T144" t="str">
            <v>QLC</v>
          </cell>
        </row>
        <row r="145">
          <cell r="C145" t="str">
            <v>011529029</v>
          </cell>
          <cell r="D145" t="str">
            <v>Cái</v>
          </cell>
          <cell r="E145" t="str">
            <v>21141008</v>
          </cell>
          <cell r="F145">
            <v>45005</v>
          </cell>
          <cell r="G145">
            <v>36</v>
          </cell>
          <cell r="H145">
            <v>1</v>
          </cell>
          <cell r="I145">
            <v>0</v>
          </cell>
          <cell r="J145">
            <v>0</v>
          </cell>
          <cell r="K145">
            <v>0</v>
          </cell>
          <cell r="L145">
            <v>14928753</v>
          </cell>
          <cell r="M145">
            <v>30910000</v>
          </cell>
          <cell r="N145">
            <v>0</v>
          </cell>
          <cell r="O145">
            <v>0</v>
          </cell>
          <cell r="P145">
            <v>0</v>
          </cell>
          <cell r="Q145">
            <v>30910000</v>
          </cell>
          <cell r="R145">
            <v>14928753</v>
          </cell>
          <cell r="S145">
            <v>15981247</v>
          </cell>
          <cell r="T145" t="str">
            <v>QLC</v>
          </cell>
        </row>
        <row r="146">
          <cell r="C146" t="str">
            <v>011529030</v>
          </cell>
          <cell r="D146" t="str">
            <v>Cái</v>
          </cell>
          <cell r="E146" t="str">
            <v>21141008</v>
          </cell>
          <cell r="F146">
            <v>45005</v>
          </cell>
          <cell r="G146">
            <v>36</v>
          </cell>
          <cell r="H146">
            <v>1</v>
          </cell>
          <cell r="I146">
            <v>0</v>
          </cell>
          <cell r="J146">
            <v>0</v>
          </cell>
          <cell r="K146">
            <v>0</v>
          </cell>
          <cell r="L146">
            <v>14928753</v>
          </cell>
          <cell r="M146">
            <v>30910000</v>
          </cell>
          <cell r="N146">
            <v>0</v>
          </cell>
          <cell r="O146">
            <v>0</v>
          </cell>
          <cell r="P146">
            <v>0</v>
          </cell>
          <cell r="Q146">
            <v>30910000</v>
          </cell>
          <cell r="R146">
            <v>14928753</v>
          </cell>
          <cell r="S146">
            <v>15981247</v>
          </cell>
          <cell r="T146" t="str">
            <v>QLC</v>
          </cell>
        </row>
        <row r="147">
          <cell r="C147" t="str">
            <v>011529031</v>
          </cell>
          <cell r="D147" t="str">
            <v>Cái</v>
          </cell>
          <cell r="E147" t="str">
            <v>21141008</v>
          </cell>
          <cell r="F147">
            <v>45005</v>
          </cell>
          <cell r="G147">
            <v>36</v>
          </cell>
          <cell r="H147">
            <v>1</v>
          </cell>
          <cell r="I147">
            <v>0</v>
          </cell>
          <cell r="J147">
            <v>0</v>
          </cell>
          <cell r="K147">
            <v>0</v>
          </cell>
          <cell r="L147">
            <v>14928753</v>
          </cell>
          <cell r="M147">
            <v>30910000</v>
          </cell>
          <cell r="N147">
            <v>0</v>
          </cell>
          <cell r="O147">
            <v>0</v>
          </cell>
          <cell r="P147">
            <v>0</v>
          </cell>
          <cell r="Q147">
            <v>30910000</v>
          </cell>
          <cell r="R147">
            <v>14928753</v>
          </cell>
          <cell r="S147">
            <v>15981247</v>
          </cell>
          <cell r="T147" t="str">
            <v>QLC</v>
          </cell>
        </row>
        <row r="148">
          <cell r="C148" t="str">
            <v>011529032</v>
          </cell>
          <cell r="D148" t="str">
            <v>Cái</v>
          </cell>
          <cell r="E148" t="str">
            <v>21141008</v>
          </cell>
          <cell r="F148">
            <v>45005</v>
          </cell>
          <cell r="G148">
            <v>36</v>
          </cell>
          <cell r="H148">
            <v>1</v>
          </cell>
          <cell r="I148">
            <v>0</v>
          </cell>
          <cell r="J148">
            <v>0</v>
          </cell>
          <cell r="K148">
            <v>0</v>
          </cell>
          <cell r="L148">
            <v>14928753</v>
          </cell>
          <cell r="M148">
            <v>30910000</v>
          </cell>
          <cell r="N148">
            <v>0</v>
          </cell>
          <cell r="O148">
            <v>0</v>
          </cell>
          <cell r="P148">
            <v>0</v>
          </cell>
          <cell r="Q148">
            <v>30910000</v>
          </cell>
          <cell r="R148">
            <v>14928753</v>
          </cell>
          <cell r="S148">
            <v>15981247</v>
          </cell>
          <cell r="T148" t="str">
            <v>QLC</v>
          </cell>
        </row>
        <row r="149">
          <cell r="C149" t="str">
            <v>011529033</v>
          </cell>
          <cell r="D149" t="str">
            <v>Cái</v>
          </cell>
          <cell r="E149" t="str">
            <v>21141008</v>
          </cell>
          <cell r="F149">
            <v>45287</v>
          </cell>
          <cell r="G149">
            <v>36</v>
          </cell>
          <cell r="H149">
            <v>1</v>
          </cell>
          <cell r="I149">
            <v>0</v>
          </cell>
          <cell r="J149">
            <v>0</v>
          </cell>
          <cell r="K149">
            <v>0</v>
          </cell>
          <cell r="L149">
            <v>250981279</v>
          </cell>
          <cell r="M149">
            <v>1107095000</v>
          </cell>
          <cell r="N149">
            <v>0</v>
          </cell>
          <cell r="O149">
            <v>0</v>
          </cell>
          <cell r="P149">
            <v>0</v>
          </cell>
          <cell r="Q149">
            <v>1107095000</v>
          </cell>
          <cell r="R149">
            <v>250981279</v>
          </cell>
          <cell r="S149">
            <v>856113721</v>
          </cell>
          <cell r="T149" t="str">
            <v>QLC</v>
          </cell>
        </row>
        <row r="150">
          <cell r="C150" t="str">
            <v>011529034</v>
          </cell>
          <cell r="D150" t="str">
            <v>Cái</v>
          </cell>
          <cell r="E150" t="str">
            <v>21141008</v>
          </cell>
          <cell r="F150">
            <v>45287</v>
          </cell>
          <cell r="G150">
            <v>36</v>
          </cell>
          <cell r="H150">
            <v>1</v>
          </cell>
          <cell r="I150">
            <v>0</v>
          </cell>
          <cell r="J150">
            <v>0</v>
          </cell>
          <cell r="K150">
            <v>0</v>
          </cell>
          <cell r="L150">
            <v>250981279</v>
          </cell>
          <cell r="M150">
            <v>1107095000</v>
          </cell>
          <cell r="N150">
            <v>0</v>
          </cell>
          <cell r="O150">
            <v>0</v>
          </cell>
          <cell r="P150">
            <v>0</v>
          </cell>
          <cell r="Q150">
            <v>1107095000</v>
          </cell>
          <cell r="R150">
            <v>250981279</v>
          </cell>
          <cell r="S150">
            <v>856113721</v>
          </cell>
          <cell r="T150" t="str">
            <v>QLC</v>
          </cell>
        </row>
        <row r="151">
          <cell r="C151" t="str">
            <v>011529035</v>
          </cell>
          <cell r="D151" t="str">
            <v>Cái</v>
          </cell>
          <cell r="E151" t="str">
            <v>21141008</v>
          </cell>
          <cell r="F151">
            <v>45287</v>
          </cell>
          <cell r="G151">
            <v>36</v>
          </cell>
          <cell r="H151">
            <v>1</v>
          </cell>
          <cell r="I151">
            <v>0</v>
          </cell>
          <cell r="J151">
            <v>0</v>
          </cell>
          <cell r="K151">
            <v>0</v>
          </cell>
          <cell r="L151">
            <v>250981279</v>
          </cell>
          <cell r="M151">
            <v>1107095000</v>
          </cell>
          <cell r="N151">
            <v>0</v>
          </cell>
          <cell r="O151">
            <v>0</v>
          </cell>
          <cell r="P151">
            <v>0</v>
          </cell>
          <cell r="Q151">
            <v>1107095000</v>
          </cell>
          <cell r="R151">
            <v>250981279</v>
          </cell>
          <cell r="S151">
            <v>856113721</v>
          </cell>
          <cell r="T151" t="str">
            <v>QLC</v>
          </cell>
        </row>
        <row r="152">
          <cell r="C152" t="str">
            <v>011529036</v>
          </cell>
          <cell r="D152" t="str">
            <v>Cái</v>
          </cell>
          <cell r="E152" t="str">
            <v>21141008</v>
          </cell>
          <cell r="F152">
            <v>45287</v>
          </cell>
          <cell r="G152">
            <v>36</v>
          </cell>
          <cell r="H152">
            <v>1</v>
          </cell>
          <cell r="I152">
            <v>0</v>
          </cell>
          <cell r="J152">
            <v>0</v>
          </cell>
          <cell r="K152">
            <v>0</v>
          </cell>
          <cell r="L152">
            <v>250981279</v>
          </cell>
          <cell r="M152">
            <v>1107095000</v>
          </cell>
          <cell r="N152">
            <v>0</v>
          </cell>
          <cell r="O152">
            <v>0</v>
          </cell>
          <cell r="P152">
            <v>0</v>
          </cell>
          <cell r="Q152">
            <v>1107095000</v>
          </cell>
          <cell r="R152">
            <v>250981279</v>
          </cell>
          <cell r="S152">
            <v>856113721</v>
          </cell>
          <cell r="T152" t="str">
            <v>QLC</v>
          </cell>
        </row>
        <row r="153">
          <cell r="C153" t="str">
            <v>011529037</v>
          </cell>
          <cell r="D153" t="str">
            <v>Cái</v>
          </cell>
          <cell r="E153" t="str">
            <v>21141008</v>
          </cell>
          <cell r="F153">
            <v>45287</v>
          </cell>
          <cell r="G153">
            <v>36</v>
          </cell>
          <cell r="H153">
            <v>1</v>
          </cell>
          <cell r="I153">
            <v>0</v>
          </cell>
          <cell r="J153">
            <v>0</v>
          </cell>
          <cell r="K153">
            <v>0</v>
          </cell>
          <cell r="L153">
            <v>48670091</v>
          </cell>
          <cell r="M153">
            <v>214687000</v>
          </cell>
          <cell r="N153">
            <v>0</v>
          </cell>
          <cell r="O153">
            <v>0</v>
          </cell>
          <cell r="P153">
            <v>0</v>
          </cell>
          <cell r="Q153">
            <v>214687000</v>
          </cell>
          <cell r="R153">
            <v>48670091</v>
          </cell>
          <cell r="S153">
            <v>166016909</v>
          </cell>
          <cell r="T153" t="str">
            <v>QLC</v>
          </cell>
        </row>
        <row r="154">
          <cell r="C154" t="str">
            <v>011529038</v>
          </cell>
          <cell r="D154" t="str">
            <v>Cái</v>
          </cell>
          <cell r="E154" t="str">
            <v>21141008</v>
          </cell>
          <cell r="F154">
            <v>45287</v>
          </cell>
          <cell r="G154">
            <v>36</v>
          </cell>
          <cell r="H154">
            <v>1</v>
          </cell>
          <cell r="I154">
            <v>0</v>
          </cell>
          <cell r="J154">
            <v>0</v>
          </cell>
          <cell r="K154">
            <v>0</v>
          </cell>
          <cell r="L154">
            <v>48670091</v>
          </cell>
          <cell r="M154">
            <v>214687000</v>
          </cell>
          <cell r="N154">
            <v>0</v>
          </cell>
          <cell r="O154">
            <v>0</v>
          </cell>
          <cell r="P154">
            <v>0</v>
          </cell>
          <cell r="Q154">
            <v>214687000</v>
          </cell>
          <cell r="R154">
            <v>48670091</v>
          </cell>
          <cell r="S154">
            <v>166016909</v>
          </cell>
          <cell r="T154" t="str">
            <v>QLC</v>
          </cell>
        </row>
        <row r="155">
          <cell r="C155" t="str">
            <v>011529039</v>
          </cell>
          <cell r="D155" t="str">
            <v>Chiếc</v>
          </cell>
          <cell r="E155" t="str">
            <v>21141008</v>
          </cell>
          <cell r="F155">
            <v>45462</v>
          </cell>
          <cell r="G155">
            <v>36</v>
          </cell>
          <cell r="H155">
            <v>1</v>
          </cell>
          <cell r="I155">
            <v>0</v>
          </cell>
          <cell r="J155">
            <v>0</v>
          </cell>
          <cell r="K155">
            <v>0</v>
          </cell>
          <cell r="L155">
            <v>2930419</v>
          </cell>
          <cell r="M155">
            <v>43956297</v>
          </cell>
          <cell r="N155">
            <v>0</v>
          </cell>
          <cell r="O155">
            <v>0</v>
          </cell>
          <cell r="P155">
            <v>0</v>
          </cell>
          <cell r="Q155">
            <v>43956297</v>
          </cell>
          <cell r="R155">
            <v>2930419</v>
          </cell>
          <cell r="S155">
            <v>41025878</v>
          </cell>
          <cell r="T155" t="str">
            <v>QLC</v>
          </cell>
        </row>
        <row r="156">
          <cell r="C156" t="str">
            <v>011529040</v>
          </cell>
          <cell r="D156" t="str">
            <v>Chiếc</v>
          </cell>
          <cell r="E156" t="str">
            <v>21141008</v>
          </cell>
          <cell r="F156">
            <v>45462</v>
          </cell>
          <cell r="G156">
            <v>36</v>
          </cell>
          <cell r="H156">
            <v>1</v>
          </cell>
          <cell r="I156">
            <v>0</v>
          </cell>
          <cell r="J156">
            <v>0</v>
          </cell>
          <cell r="K156">
            <v>0</v>
          </cell>
          <cell r="L156">
            <v>2930419</v>
          </cell>
          <cell r="M156">
            <v>43956297</v>
          </cell>
          <cell r="N156">
            <v>0</v>
          </cell>
          <cell r="O156">
            <v>0</v>
          </cell>
          <cell r="P156">
            <v>0</v>
          </cell>
          <cell r="Q156">
            <v>43956297</v>
          </cell>
          <cell r="R156">
            <v>2930419</v>
          </cell>
          <cell r="S156">
            <v>41025878</v>
          </cell>
          <cell r="T156" t="str">
            <v>QLC</v>
          </cell>
        </row>
        <row r="157">
          <cell r="C157" t="str">
            <v>011529041</v>
          </cell>
          <cell r="D157" t="str">
            <v>Chiếc</v>
          </cell>
          <cell r="E157" t="str">
            <v>21141008</v>
          </cell>
          <cell r="F157">
            <v>45462</v>
          </cell>
          <cell r="G157">
            <v>36</v>
          </cell>
          <cell r="H157">
            <v>1</v>
          </cell>
          <cell r="I157">
            <v>0</v>
          </cell>
          <cell r="J157">
            <v>0</v>
          </cell>
          <cell r="K157">
            <v>0</v>
          </cell>
          <cell r="L157">
            <v>2930419</v>
          </cell>
          <cell r="M157">
            <v>43956297</v>
          </cell>
          <cell r="N157">
            <v>0</v>
          </cell>
          <cell r="O157">
            <v>0</v>
          </cell>
          <cell r="P157">
            <v>0</v>
          </cell>
          <cell r="Q157">
            <v>43956297</v>
          </cell>
          <cell r="R157">
            <v>2930419</v>
          </cell>
          <cell r="S157">
            <v>41025878</v>
          </cell>
          <cell r="T157" t="str">
            <v>QLC</v>
          </cell>
        </row>
        <row r="158">
          <cell r="C158" t="str">
            <v>011529042</v>
          </cell>
          <cell r="D158" t="str">
            <v>Chiếc</v>
          </cell>
          <cell r="E158" t="str">
            <v>21141008</v>
          </cell>
          <cell r="F158">
            <v>45462</v>
          </cell>
          <cell r="G158">
            <v>36</v>
          </cell>
          <cell r="H158">
            <v>1</v>
          </cell>
          <cell r="I158">
            <v>0</v>
          </cell>
          <cell r="J158">
            <v>0</v>
          </cell>
          <cell r="K158">
            <v>0</v>
          </cell>
          <cell r="L158">
            <v>2930419</v>
          </cell>
          <cell r="M158">
            <v>43956297</v>
          </cell>
          <cell r="N158">
            <v>0</v>
          </cell>
          <cell r="O158">
            <v>0</v>
          </cell>
          <cell r="P158">
            <v>0</v>
          </cell>
          <cell r="Q158">
            <v>43956297</v>
          </cell>
          <cell r="R158">
            <v>2930419</v>
          </cell>
          <cell r="S158">
            <v>41025878</v>
          </cell>
          <cell r="T158" t="str">
            <v>QLC</v>
          </cell>
        </row>
        <row r="159">
          <cell r="C159" t="str">
            <v>011529043</v>
          </cell>
          <cell r="D159" t="str">
            <v>Chiếc</v>
          </cell>
          <cell r="E159" t="str">
            <v>21141008</v>
          </cell>
          <cell r="F159">
            <v>45462</v>
          </cell>
          <cell r="G159">
            <v>36</v>
          </cell>
          <cell r="H159">
            <v>1</v>
          </cell>
          <cell r="I159">
            <v>0</v>
          </cell>
          <cell r="J159">
            <v>0</v>
          </cell>
          <cell r="K159">
            <v>0</v>
          </cell>
          <cell r="L159">
            <v>2930419</v>
          </cell>
          <cell r="M159">
            <v>43956297</v>
          </cell>
          <cell r="N159">
            <v>0</v>
          </cell>
          <cell r="O159">
            <v>0</v>
          </cell>
          <cell r="P159">
            <v>0</v>
          </cell>
          <cell r="Q159">
            <v>43956297</v>
          </cell>
          <cell r="R159">
            <v>2930419</v>
          </cell>
          <cell r="S159">
            <v>41025878</v>
          </cell>
          <cell r="T159" t="str">
            <v>QLC</v>
          </cell>
        </row>
        <row r="160">
          <cell r="C160" t="str">
            <v>011529044</v>
          </cell>
          <cell r="D160" t="str">
            <v>Chiếc</v>
          </cell>
          <cell r="E160" t="str">
            <v>21141008</v>
          </cell>
          <cell r="F160">
            <v>45462</v>
          </cell>
          <cell r="G160">
            <v>36</v>
          </cell>
          <cell r="H160">
            <v>1</v>
          </cell>
          <cell r="I160">
            <v>0</v>
          </cell>
          <cell r="J160">
            <v>0</v>
          </cell>
          <cell r="K160">
            <v>0</v>
          </cell>
          <cell r="L160">
            <v>2930419</v>
          </cell>
          <cell r="M160">
            <v>43956297</v>
          </cell>
          <cell r="N160">
            <v>0</v>
          </cell>
          <cell r="O160">
            <v>0</v>
          </cell>
          <cell r="P160">
            <v>0</v>
          </cell>
          <cell r="Q160">
            <v>43956297</v>
          </cell>
          <cell r="R160">
            <v>2930419</v>
          </cell>
          <cell r="S160">
            <v>41025878</v>
          </cell>
          <cell r="T160" t="str">
            <v>QLC</v>
          </cell>
        </row>
        <row r="161">
          <cell r="C161" t="str">
            <v>011529045</v>
          </cell>
          <cell r="D161" t="str">
            <v>Chiếc</v>
          </cell>
          <cell r="E161" t="str">
            <v>21141008</v>
          </cell>
          <cell r="F161">
            <v>45462</v>
          </cell>
          <cell r="G161">
            <v>36</v>
          </cell>
          <cell r="H161">
            <v>1</v>
          </cell>
          <cell r="I161">
            <v>0</v>
          </cell>
          <cell r="J161">
            <v>0</v>
          </cell>
          <cell r="K161">
            <v>0</v>
          </cell>
          <cell r="L161">
            <v>2930419</v>
          </cell>
          <cell r="M161">
            <v>43956297</v>
          </cell>
          <cell r="N161">
            <v>0</v>
          </cell>
          <cell r="O161">
            <v>0</v>
          </cell>
          <cell r="P161">
            <v>0</v>
          </cell>
          <cell r="Q161">
            <v>43956297</v>
          </cell>
          <cell r="R161">
            <v>2930419</v>
          </cell>
          <cell r="S161">
            <v>41025878</v>
          </cell>
          <cell r="T161" t="str">
            <v>QLC</v>
          </cell>
        </row>
        <row r="162">
          <cell r="C162" t="str">
            <v>011529046</v>
          </cell>
          <cell r="D162" t="str">
            <v>Chiếc</v>
          </cell>
          <cell r="E162" t="str">
            <v>21141008</v>
          </cell>
          <cell r="F162">
            <v>45462</v>
          </cell>
          <cell r="G162">
            <v>36</v>
          </cell>
          <cell r="H162">
            <v>1</v>
          </cell>
          <cell r="I162">
            <v>0</v>
          </cell>
          <cell r="J162">
            <v>0</v>
          </cell>
          <cell r="K162">
            <v>0</v>
          </cell>
          <cell r="L162">
            <v>2930419</v>
          </cell>
          <cell r="M162">
            <v>43956297</v>
          </cell>
          <cell r="N162">
            <v>0</v>
          </cell>
          <cell r="O162">
            <v>0</v>
          </cell>
          <cell r="P162">
            <v>0</v>
          </cell>
          <cell r="Q162">
            <v>43956297</v>
          </cell>
          <cell r="R162">
            <v>2930419</v>
          </cell>
          <cell r="S162">
            <v>41025878</v>
          </cell>
          <cell r="T162" t="str">
            <v>QLC</v>
          </cell>
        </row>
        <row r="163">
          <cell r="C163" t="str">
            <v>011529047</v>
          </cell>
          <cell r="D163" t="str">
            <v>Chiếc</v>
          </cell>
          <cell r="E163" t="str">
            <v>21141008</v>
          </cell>
          <cell r="F163">
            <v>45462</v>
          </cell>
          <cell r="G163">
            <v>36</v>
          </cell>
          <cell r="H163">
            <v>1</v>
          </cell>
          <cell r="I163">
            <v>0</v>
          </cell>
          <cell r="J163">
            <v>0</v>
          </cell>
          <cell r="K163">
            <v>0</v>
          </cell>
          <cell r="L163">
            <v>2930419</v>
          </cell>
          <cell r="M163">
            <v>43956297</v>
          </cell>
          <cell r="N163">
            <v>0</v>
          </cell>
          <cell r="O163">
            <v>0</v>
          </cell>
          <cell r="P163">
            <v>0</v>
          </cell>
          <cell r="Q163">
            <v>43956297</v>
          </cell>
          <cell r="R163">
            <v>2930419</v>
          </cell>
          <cell r="S163">
            <v>41025878</v>
          </cell>
          <cell r="T163" t="str">
            <v>QLC</v>
          </cell>
        </row>
        <row r="164">
          <cell r="C164" t="str">
            <v>011529048</v>
          </cell>
          <cell r="D164" t="str">
            <v>Chiếc</v>
          </cell>
          <cell r="E164" t="str">
            <v>21141008</v>
          </cell>
          <cell r="F164">
            <v>45462</v>
          </cell>
          <cell r="G164">
            <v>36</v>
          </cell>
          <cell r="H164">
            <v>1</v>
          </cell>
          <cell r="I164">
            <v>0</v>
          </cell>
          <cell r="J164">
            <v>0</v>
          </cell>
          <cell r="K164">
            <v>0</v>
          </cell>
          <cell r="L164">
            <v>2930419</v>
          </cell>
          <cell r="M164">
            <v>43956297</v>
          </cell>
          <cell r="N164">
            <v>0</v>
          </cell>
          <cell r="O164">
            <v>0</v>
          </cell>
          <cell r="P164">
            <v>0</v>
          </cell>
          <cell r="Q164">
            <v>43956297</v>
          </cell>
          <cell r="R164">
            <v>2930419</v>
          </cell>
          <cell r="S164">
            <v>41025878</v>
          </cell>
          <cell r="T164" t="str">
            <v>QLC</v>
          </cell>
        </row>
        <row r="165">
          <cell r="C165" t="str">
            <v>011529049</v>
          </cell>
          <cell r="D165" t="str">
            <v>Chiếc</v>
          </cell>
          <cell r="E165" t="str">
            <v>21141008</v>
          </cell>
          <cell r="F165">
            <v>45462</v>
          </cell>
          <cell r="G165">
            <v>36</v>
          </cell>
          <cell r="H165">
            <v>1</v>
          </cell>
          <cell r="I165">
            <v>0</v>
          </cell>
          <cell r="J165">
            <v>0</v>
          </cell>
          <cell r="K165">
            <v>0</v>
          </cell>
          <cell r="L165">
            <v>2127189</v>
          </cell>
          <cell r="M165">
            <v>31907832</v>
          </cell>
          <cell r="N165">
            <v>0</v>
          </cell>
          <cell r="O165">
            <v>0</v>
          </cell>
          <cell r="P165">
            <v>0</v>
          </cell>
          <cell r="Q165">
            <v>31907832</v>
          </cell>
          <cell r="R165">
            <v>2127189</v>
          </cell>
          <cell r="S165">
            <v>29780643</v>
          </cell>
          <cell r="T165" t="str">
            <v>QLC</v>
          </cell>
        </row>
        <row r="166">
          <cell r="C166" t="str">
            <v>011529050</v>
          </cell>
          <cell r="D166" t="str">
            <v>Chiếc</v>
          </cell>
          <cell r="E166" t="str">
            <v>21141008</v>
          </cell>
          <cell r="F166">
            <v>45462</v>
          </cell>
          <cell r="G166">
            <v>36</v>
          </cell>
          <cell r="H166">
            <v>1</v>
          </cell>
          <cell r="I166">
            <v>0</v>
          </cell>
          <cell r="J166">
            <v>0</v>
          </cell>
          <cell r="K166">
            <v>0</v>
          </cell>
          <cell r="L166">
            <v>2127189</v>
          </cell>
          <cell r="M166">
            <v>31907832</v>
          </cell>
          <cell r="N166">
            <v>0</v>
          </cell>
          <cell r="O166">
            <v>0</v>
          </cell>
          <cell r="P166">
            <v>0</v>
          </cell>
          <cell r="Q166">
            <v>31907832</v>
          </cell>
          <cell r="R166">
            <v>2127189</v>
          </cell>
          <cell r="S166">
            <v>29780643</v>
          </cell>
          <cell r="T166" t="str">
            <v>QLC</v>
          </cell>
        </row>
        <row r="167">
          <cell r="C167" t="str">
            <v>011529051</v>
          </cell>
          <cell r="D167" t="str">
            <v>Chiếc</v>
          </cell>
          <cell r="E167" t="str">
            <v>21141008</v>
          </cell>
          <cell r="F167">
            <v>45462</v>
          </cell>
          <cell r="G167">
            <v>36</v>
          </cell>
          <cell r="H167">
            <v>1</v>
          </cell>
          <cell r="I167">
            <v>0</v>
          </cell>
          <cell r="J167">
            <v>0</v>
          </cell>
          <cell r="K167">
            <v>0</v>
          </cell>
          <cell r="L167">
            <v>2127189</v>
          </cell>
          <cell r="M167">
            <v>31907832</v>
          </cell>
          <cell r="N167">
            <v>0</v>
          </cell>
          <cell r="O167">
            <v>0</v>
          </cell>
          <cell r="P167">
            <v>0</v>
          </cell>
          <cell r="Q167">
            <v>31907832</v>
          </cell>
          <cell r="R167">
            <v>2127189</v>
          </cell>
          <cell r="S167">
            <v>29780643</v>
          </cell>
          <cell r="T167" t="str">
            <v>QLC</v>
          </cell>
        </row>
        <row r="168">
          <cell r="C168" t="str">
            <v>011529052</v>
          </cell>
          <cell r="D168" t="str">
            <v>Chiếc</v>
          </cell>
          <cell r="E168" t="str">
            <v>21141008</v>
          </cell>
          <cell r="F168">
            <v>45462</v>
          </cell>
          <cell r="G168">
            <v>36</v>
          </cell>
          <cell r="H168">
            <v>1</v>
          </cell>
          <cell r="I168">
            <v>0</v>
          </cell>
          <cell r="J168">
            <v>0</v>
          </cell>
          <cell r="K168">
            <v>0</v>
          </cell>
          <cell r="L168">
            <v>2127189</v>
          </cell>
          <cell r="M168">
            <v>31907832</v>
          </cell>
          <cell r="N168">
            <v>0</v>
          </cell>
          <cell r="O168">
            <v>0</v>
          </cell>
          <cell r="P168">
            <v>0</v>
          </cell>
          <cell r="Q168">
            <v>31907832</v>
          </cell>
          <cell r="R168">
            <v>2127189</v>
          </cell>
          <cell r="S168">
            <v>29780643</v>
          </cell>
          <cell r="T168" t="str">
            <v>QLC</v>
          </cell>
        </row>
        <row r="169">
          <cell r="C169" t="str">
            <v>011529053</v>
          </cell>
          <cell r="D169" t="str">
            <v>Chiếc</v>
          </cell>
          <cell r="E169" t="str">
            <v>21141008</v>
          </cell>
          <cell r="F169">
            <v>45462</v>
          </cell>
          <cell r="G169">
            <v>36</v>
          </cell>
          <cell r="H169">
            <v>1</v>
          </cell>
          <cell r="I169">
            <v>0</v>
          </cell>
          <cell r="J169">
            <v>0</v>
          </cell>
          <cell r="K169">
            <v>0</v>
          </cell>
          <cell r="L169">
            <v>2127189</v>
          </cell>
          <cell r="M169">
            <v>31907832</v>
          </cell>
          <cell r="N169">
            <v>0</v>
          </cell>
          <cell r="O169">
            <v>0</v>
          </cell>
          <cell r="P169">
            <v>0</v>
          </cell>
          <cell r="Q169">
            <v>31907832</v>
          </cell>
          <cell r="R169">
            <v>2127189</v>
          </cell>
          <cell r="S169">
            <v>29780643</v>
          </cell>
          <cell r="T169" t="str">
            <v>QLC</v>
          </cell>
        </row>
        <row r="170">
          <cell r="C170" t="str">
            <v>011529054</v>
          </cell>
          <cell r="D170" t="str">
            <v>Chiếc</v>
          </cell>
          <cell r="E170" t="str">
            <v>21141008</v>
          </cell>
          <cell r="F170">
            <v>45462</v>
          </cell>
          <cell r="G170">
            <v>36</v>
          </cell>
          <cell r="H170">
            <v>1</v>
          </cell>
          <cell r="I170">
            <v>0</v>
          </cell>
          <cell r="J170">
            <v>0</v>
          </cell>
          <cell r="K170">
            <v>0</v>
          </cell>
          <cell r="L170">
            <v>2127189</v>
          </cell>
          <cell r="M170">
            <v>31907832</v>
          </cell>
          <cell r="N170">
            <v>0</v>
          </cell>
          <cell r="O170">
            <v>0</v>
          </cell>
          <cell r="P170">
            <v>0</v>
          </cell>
          <cell r="Q170">
            <v>31907832</v>
          </cell>
          <cell r="R170">
            <v>2127189</v>
          </cell>
          <cell r="S170">
            <v>29780643</v>
          </cell>
          <cell r="T170" t="str">
            <v>QLC</v>
          </cell>
        </row>
        <row r="171">
          <cell r="C171" t="str">
            <v>011529055</v>
          </cell>
          <cell r="D171" t="str">
            <v>Chiếc</v>
          </cell>
          <cell r="E171" t="str">
            <v>21141008</v>
          </cell>
          <cell r="F171">
            <v>45462</v>
          </cell>
          <cell r="G171">
            <v>36</v>
          </cell>
          <cell r="H171">
            <v>1</v>
          </cell>
          <cell r="I171">
            <v>0</v>
          </cell>
          <cell r="J171">
            <v>0</v>
          </cell>
          <cell r="K171">
            <v>0</v>
          </cell>
          <cell r="L171">
            <v>10723752</v>
          </cell>
          <cell r="M171">
            <v>160856267</v>
          </cell>
          <cell r="N171">
            <v>0</v>
          </cell>
          <cell r="O171">
            <v>0</v>
          </cell>
          <cell r="P171">
            <v>0</v>
          </cell>
          <cell r="Q171">
            <v>160856267</v>
          </cell>
          <cell r="R171">
            <v>10723752</v>
          </cell>
          <cell r="S171">
            <v>150132515</v>
          </cell>
          <cell r="T171" t="str">
            <v>QLC</v>
          </cell>
        </row>
        <row r="172">
          <cell r="C172" t="str">
            <v>011529056</v>
          </cell>
          <cell r="D172" t="str">
            <v>Chiếc</v>
          </cell>
          <cell r="E172" t="str">
            <v>21141008</v>
          </cell>
          <cell r="F172">
            <v>45462</v>
          </cell>
          <cell r="G172">
            <v>36</v>
          </cell>
          <cell r="H172">
            <v>1</v>
          </cell>
          <cell r="I172">
            <v>0</v>
          </cell>
          <cell r="J172">
            <v>0</v>
          </cell>
          <cell r="K172">
            <v>0</v>
          </cell>
          <cell r="L172">
            <v>10723752</v>
          </cell>
          <cell r="M172">
            <v>160856267</v>
          </cell>
          <cell r="N172">
            <v>0</v>
          </cell>
          <cell r="O172">
            <v>0</v>
          </cell>
          <cell r="P172">
            <v>0</v>
          </cell>
          <cell r="Q172">
            <v>160856267</v>
          </cell>
          <cell r="R172">
            <v>10723752</v>
          </cell>
          <cell r="S172">
            <v>150132515</v>
          </cell>
          <cell r="T172" t="str">
            <v>QLC</v>
          </cell>
        </row>
        <row r="173">
          <cell r="C173" t="str">
            <v>011529057</v>
          </cell>
          <cell r="D173" t="str">
            <v>Chiếc</v>
          </cell>
          <cell r="E173" t="str">
            <v>21141008</v>
          </cell>
          <cell r="F173">
            <v>45462</v>
          </cell>
          <cell r="G173">
            <v>36</v>
          </cell>
          <cell r="H173">
            <v>1</v>
          </cell>
          <cell r="I173">
            <v>0</v>
          </cell>
          <cell r="J173">
            <v>0</v>
          </cell>
          <cell r="K173">
            <v>0</v>
          </cell>
          <cell r="L173">
            <v>10723752</v>
          </cell>
          <cell r="M173">
            <v>160856267</v>
          </cell>
          <cell r="N173">
            <v>0</v>
          </cell>
          <cell r="O173">
            <v>0</v>
          </cell>
          <cell r="P173">
            <v>0</v>
          </cell>
          <cell r="Q173">
            <v>160856267</v>
          </cell>
          <cell r="R173">
            <v>10723752</v>
          </cell>
          <cell r="S173">
            <v>150132515</v>
          </cell>
          <cell r="T173" t="str">
            <v>QLC</v>
          </cell>
        </row>
        <row r="174">
          <cell r="C174" t="str">
            <v>011529058</v>
          </cell>
          <cell r="D174" t="str">
            <v>Chiếc</v>
          </cell>
          <cell r="E174" t="str">
            <v>21141008</v>
          </cell>
          <cell r="F174">
            <v>45462</v>
          </cell>
          <cell r="G174">
            <v>36</v>
          </cell>
          <cell r="H174">
            <v>1</v>
          </cell>
          <cell r="I174">
            <v>0</v>
          </cell>
          <cell r="J174">
            <v>0</v>
          </cell>
          <cell r="K174">
            <v>0</v>
          </cell>
          <cell r="L174">
            <v>10723752</v>
          </cell>
          <cell r="M174">
            <v>160856267</v>
          </cell>
          <cell r="N174">
            <v>0</v>
          </cell>
          <cell r="O174">
            <v>0</v>
          </cell>
          <cell r="P174">
            <v>0</v>
          </cell>
          <cell r="Q174">
            <v>160856267</v>
          </cell>
          <cell r="R174">
            <v>10723752</v>
          </cell>
          <cell r="S174">
            <v>150132515</v>
          </cell>
          <cell r="T174" t="str">
            <v>QLC</v>
          </cell>
        </row>
        <row r="175">
          <cell r="C175" t="str">
            <v>011529059</v>
          </cell>
          <cell r="D175" t="str">
            <v>Chiếc</v>
          </cell>
          <cell r="E175" t="str">
            <v>21141008</v>
          </cell>
          <cell r="F175">
            <v>45462</v>
          </cell>
          <cell r="G175">
            <v>36</v>
          </cell>
          <cell r="H175">
            <v>1</v>
          </cell>
          <cell r="I175">
            <v>0</v>
          </cell>
          <cell r="J175">
            <v>0</v>
          </cell>
          <cell r="K175">
            <v>0</v>
          </cell>
          <cell r="L175">
            <v>10723752</v>
          </cell>
          <cell r="M175">
            <v>160856267</v>
          </cell>
          <cell r="N175">
            <v>0</v>
          </cell>
          <cell r="O175">
            <v>0</v>
          </cell>
          <cell r="P175">
            <v>0</v>
          </cell>
          <cell r="Q175">
            <v>160856267</v>
          </cell>
          <cell r="R175">
            <v>10723752</v>
          </cell>
          <cell r="S175">
            <v>150132515</v>
          </cell>
          <cell r="T175" t="str">
            <v>QLC</v>
          </cell>
        </row>
        <row r="176">
          <cell r="C176" t="str">
            <v>011529060</v>
          </cell>
          <cell r="D176" t="str">
            <v>Chiếc</v>
          </cell>
          <cell r="E176" t="str">
            <v>21141008</v>
          </cell>
          <cell r="F176">
            <v>45462</v>
          </cell>
          <cell r="G176">
            <v>36</v>
          </cell>
          <cell r="H176">
            <v>1</v>
          </cell>
          <cell r="I176">
            <v>0</v>
          </cell>
          <cell r="J176">
            <v>0</v>
          </cell>
          <cell r="K176">
            <v>0</v>
          </cell>
          <cell r="L176">
            <v>10723752</v>
          </cell>
          <cell r="M176">
            <v>160856267</v>
          </cell>
          <cell r="N176">
            <v>0</v>
          </cell>
          <cell r="O176">
            <v>0</v>
          </cell>
          <cell r="P176">
            <v>0</v>
          </cell>
          <cell r="Q176">
            <v>160856267</v>
          </cell>
          <cell r="R176">
            <v>10723752</v>
          </cell>
          <cell r="S176">
            <v>150132515</v>
          </cell>
          <cell r="T176" t="str">
            <v>QLC</v>
          </cell>
        </row>
        <row r="177">
          <cell r="C177" t="str">
            <v>011529061</v>
          </cell>
          <cell r="D177" t="str">
            <v>Chiếc</v>
          </cell>
          <cell r="E177" t="str">
            <v>21141008</v>
          </cell>
          <cell r="F177">
            <v>45462</v>
          </cell>
          <cell r="G177">
            <v>36</v>
          </cell>
          <cell r="H177">
            <v>1</v>
          </cell>
          <cell r="I177">
            <v>0</v>
          </cell>
          <cell r="J177">
            <v>0</v>
          </cell>
          <cell r="K177">
            <v>0</v>
          </cell>
          <cell r="L177">
            <v>10723752</v>
          </cell>
          <cell r="M177">
            <v>160856267</v>
          </cell>
          <cell r="N177">
            <v>0</v>
          </cell>
          <cell r="O177">
            <v>0</v>
          </cell>
          <cell r="P177">
            <v>0</v>
          </cell>
          <cell r="Q177">
            <v>160856267</v>
          </cell>
          <cell r="R177">
            <v>10723752</v>
          </cell>
          <cell r="S177">
            <v>150132515</v>
          </cell>
          <cell r="T177" t="str">
            <v>QLC</v>
          </cell>
        </row>
        <row r="178">
          <cell r="C178" t="str">
            <v>011529062</v>
          </cell>
          <cell r="D178" t="str">
            <v>Chiếc</v>
          </cell>
          <cell r="E178" t="str">
            <v>21141008</v>
          </cell>
          <cell r="F178">
            <v>45462</v>
          </cell>
          <cell r="G178">
            <v>36</v>
          </cell>
          <cell r="H178">
            <v>1</v>
          </cell>
          <cell r="I178">
            <v>0</v>
          </cell>
          <cell r="J178">
            <v>0</v>
          </cell>
          <cell r="K178">
            <v>0</v>
          </cell>
          <cell r="L178">
            <v>10723752</v>
          </cell>
          <cell r="M178">
            <v>160856267</v>
          </cell>
          <cell r="N178">
            <v>0</v>
          </cell>
          <cell r="O178">
            <v>0</v>
          </cell>
          <cell r="P178">
            <v>0</v>
          </cell>
          <cell r="Q178">
            <v>160856267</v>
          </cell>
          <cell r="R178">
            <v>10723752</v>
          </cell>
          <cell r="S178">
            <v>150132515</v>
          </cell>
          <cell r="T178" t="str">
            <v>QLC</v>
          </cell>
        </row>
        <row r="179">
          <cell r="C179" t="str">
            <v>011530001</v>
          </cell>
          <cell r="D179" t="str">
            <v>Cái</v>
          </cell>
          <cell r="E179" t="str">
            <v>21141008</v>
          </cell>
          <cell r="F179">
            <v>43217</v>
          </cell>
          <cell r="G179">
            <v>36</v>
          </cell>
          <cell r="H179">
            <v>1</v>
          </cell>
          <cell r="I179">
            <v>93280000</v>
          </cell>
          <cell r="J179">
            <v>93280000</v>
          </cell>
          <cell r="K179">
            <v>0</v>
          </cell>
          <cell r="L179">
            <v>0</v>
          </cell>
          <cell r="M179">
            <v>0</v>
          </cell>
          <cell r="N179">
            <v>0</v>
          </cell>
          <cell r="O179">
            <v>0</v>
          </cell>
          <cell r="P179">
            <v>0</v>
          </cell>
          <cell r="Q179">
            <v>93280000</v>
          </cell>
          <cell r="R179">
            <v>93280000</v>
          </cell>
          <cell r="S179">
            <v>0</v>
          </cell>
          <cell r="T179" t="str">
            <v>QLC</v>
          </cell>
        </row>
        <row r="180">
          <cell r="C180" t="str">
            <v>011531001</v>
          </cell>
          <cell r="D180" t="str">
            <v>Cái</v>
          </cell>
          <cell r="E180" t="str">
            <v>21141008</v>
          </cell>
          <cell r="F180">
            <v>39426</v>
          </cell>
          <cell r="G180">
            <v>36</v>
          </cell>
          <cell r="H180">
            <v>0</v>
          </cell>
          <cell r="I180">
            <v>230972250</v>
          </cell>
          <cell r="J180">
            <v>230972250</v>
          </cell>
          <cell r="K180">
            <v>0</v>
          </cell>
          <cell r="L180">
            <v>0</v>
          </cell>
          <cell r="M180">
            <v>0</v>
          </cell>
          <cell r="N180">
            <v>0</v>
          </cell>
          <cell r="O180">
            <v>230972250</v>
          </cell>
          <cell r="P180">
            <v>230972250</v>
          </cell>
          <cell r="Q180">
            <v>0</v>
          </cell>
          <cell r="R180">
            <v>0</v>
          </cell>
          <cell r="S180">
            <v>0</v>
          </cell>
          <cell r="T180" t="str">
            <v>QLC</v>
          </cell>
        </row>
        <row r="181">
          <cell r="C181" t="str">
            <v>011531003</v>
          </cell>
          <cell r="D181" t="str">
            <v>Cái</v>
          </cell>
          <cell r="E181" t="str">
            <v>21141008</v>
          </cell>
          <cell r="F181">
            <v>39639</v>
          </cell>
          <cell r="G181">
            <v>36</v>
          </cell>
          <cell r="H181">
            <v>1</v>
          </cell>
          <cell r="I181">
            <v>74673017</v>
          </cell>
          <cell r="J181">
            <v>74673017</v>
          </cell>
          <cell r="K181">
            <v>0</v>
          </cell>
          <cell r="L181">
            <v>0</v>
          </cell>
          <cell r="M181">
            <v>0</v>
          </cell>
          <cell r="N181">
            <v>0</v>
          </cell>
          <cell r="O181">
            <v>0</v>
          </cell>
          <cell r="P181">
            <v>0</v>
          </cell>
          <cell r="Q181">
            <v>74673017</v>
          </cell>
          <cell r="R181">
            <v>74673017</v>
          </cell>
          <cell r="S181">
            <v>0</v>
          </cell>
          <cell r="T181" t="str">
            <v>QLC</v>
          </cell>
        </row>
        <row r="182">
          <cell r="C182" t="str">
            <v>011531004</v>
          </cell>
          <cell r="D182" t="str">
            <v>Cái</v>
          </cell>
          <cell r="E182" t="str">
            <v>21141008</v>
          </cell>
          <cell r="F182">
            <v>40745</v>
          </cell>
          <cell r="G182">
            <v>36</v>
          </cell>
          <cell r="H182">
            <v>1</v>
          </cell>
          <cell r="I182">
            <v>39847500</v>
          </cell>
          <cell r="J182">
            <v>39847500</v>
          </cell>
          <cell r="K182">
            <v>0</v>
          </cell>
          <cell r="L182">
            <v>0</v>
          </cell>
          <cell r="M182">
            <v>0</v>
          </cell>
          <cell r="N182">
            <v>0</v>
          </cell>
          <cell r="O182">
            <v>0</v>
          </cell>
          <cell r="P182">
            <v>0</v>
          </cell>
          <cell r="Q182">
            <v>39847500</v>
          </cell>
          <cell r="R182">
            <v>39847500</v>
          </cell>
          <cell r="S182">
            <v>0</v>
          </cell>
          <cell r="T182" t="str">
            <v>QLC</v>
          </cell>
        </row>
        <row r="183">
          <cell r="C183" t="str">
            <v>011531005</v>
          </cell>
          <cell r="D183" t="str">
            <v>Cái</v>
          </cell>
          <cell r="E183" t="str">
            <v>21142008</v>
          </cell>
          <cell r="F183">
            <v>40745</v>
          </cell>
          <cell r="G183">
            <v>36</v>
          </cell>
          <cell r="H183">
            <v>1</v>
          </cell>
          <cell r="I183">
            <v>39847500</v>
          </cell>
          <cell r="J183">
            <v>39847500</v>
          </cell>
          <cell r="K183">
            <v>0</v>
          </cell>
          <cell r="L183">
            <v>0</v>
          </cell>
          <cell r="M183">
            <v>0</v>
          </cell>
          <cell r="N183">
            <v>0</v>
          </cell>
          <cell r="O183">
            <v>0</v>
          </cell>
          <cell r="P183">
            <v>0</v>
          </cell>
          <cell r="Q183">
            <v>39847500</v>
          </cell>
          <cell r="R183">
            <v>39847500</v>
          </cell>
          <cell r="S183">
            <v>0</v>
          </cell>
          <cell r="T183" t="str">
            <v>QLC</v>
          </cell>
        </row>
        <row r="184">
          <cell r="C184" t="str">
            <v>011531008</v>
          </cell>
          <cell r="D184" t="str">
            <v>Cái</v>
          </cell>
          <cell r="E184" t="str">
            <v>21142008</v>
          </cell>
          <cell r="F184">
            <v>41815</v>
          </cell>
          <cell r="G184">
            <v>36</v>
          </cell>
          <cell r="H184">
            <v>1</v>
          </cell>
          <cell r="I184">
            <v>82879500</v>
          </cell>
          <cell r="J184">
            <v>82879500</v>
          </cell>
          <cell r="K184">
            <v>0</v>
          </cell>
          <cell r="L184">
            <v>0</v>
          </cell>
          <cell r="M184">
            <v>0</v>
          </cell>
          <cell r="N184">
            <v>0</v>
          </cell>
          <cell r="O184">
            <v>0</v>
          </cell>
          <cell r="P184">
            <v>0</v>
          </cell>
          <cell r="Q184">
            <v>82879500</v>
          </cell>
          <cell r="R184">
            <v>82879500</v>
          </cell>
          <cell r="S184">
            <v>0</v>
          </cell>
          <cell r="T184" t="str">
            <v>QLC</v>
          </cell>
        </row>
        <row r="185">
          <cell r="C185" t="str">
            <v>011531009</v>
          </cell>
          <cell r="D185" t="str">
            <v>Cái</v>
          </cell>
          <cell r="E185" t="str">
            <v>21142008</v>
          </cell>
          <cell r="F185">
            <v>41815</v>
          </cell>
          <cell r="G185">
            <v>36</v>
          </cell>
          <cell r="H185">
            <v>1</v>
          </cell>
          <cell r="I185">
            <v>82879500</v>
          </cell>
          <cell r="J185">
            <v>82879500</v>
          </cell>
          <cell r="K185">
            <v>0</v>
          </cell>
          <cell r="L185">
            <v>0</v>
          </cell>
          <cell r="M185">
            <v>0</v>
          </cell>
          <cell r="N185">
            <v>0</v>
          </cell>
          <cell r="O185">
            <v>0</v>
          </cell>
          <cell r="P185">
            <v>0</v>
          </cell>
          <cell r="Q185">
            <v>82879500</v>
          </cell>
          <cell r="R185">
            <v>82879500</v>
          </cell>
          <cell r="S185">
            <v>0</v>
          </cell>
          <cell r="T185" t="str">
            <v>QLC</v>
          </cell>
        </row>
        <row r="186">
          <cell r="C186" t="str">
            <v>011531010</v>
          </cell>
          <cell r="D186" t="str">
            <v>Cái</v>
          </cell>
          <cell r="E186" t="str">
            <v>21141008</v>
          </cell>
          <cell r="F186">
            <v>42811</v>
          </cell>
          <cell r="G186">
            <v>36</v>
          </cell>
          <cell r="H186">
            <v>1</v>
          </cell>
          <cell r="I186">
            <v>36191569</v>
          </cell>
          <cell r="J186">
            <v>36191569</v>
          </cell>
          <cell r="K186">
            <v>0</v>
          </cell>
          <cell r="L186">
            <v>0</v>
          </cell>
          <cell r="M186">
            <v>0</v>
          </cell>
          <cell r="N186">
            <v>0</v>
          </cell>
          <cell r="O186">
            <v>0</v>
          </cell>
          <cell r="P186">
            <v>0</v>
          </cell>
          <cell r="Q186">
            <v>36191569</v>
          </cell>
          <cell r="R186">
            <v>36191569</v>
          </cell>
          <cell r="S186">
            <v>0</v>
          </cell>
          <cell r="T186" t="str">
            <v>QLC</v>
          </cell>
        </row>
        <row r="187">
          <cell r="C187" t="str">
            <v>011531011</v>
          </cell>
          <cell r="D187" t="str">
            <v>Cái</v>
          </cell>
          <cell r="E187" t="str">
            <v>21141008</v>
          </cell>
          <cell r="F187">
            <v>43347</v>
          </cell>
          <cell r="G187">
            <v>12</v>
          </cell>
          <cell r="H187">
            <v>0</v>
          </cell>
          <cell r="I187">
            <v>61930000</v>
          </cell>
          <cell r="J187">
            <v>61930000</v>
          </cell>
          <cell r="K187">
            <v>0</v>
          </cell>
          <cell r="L187">
            <v>0</v>
          </cell>
          <cell r="M187">
            <v>0</v>
          </cell>
          <cell r="N187">
            <v>0</v>
          </cell>
          <cell r="O187">
            <v>61930000</v>
          </cell>
          <cell r="P187">
            <v>61930000</v>
          </cell>
          <cell r="Q187">
            <v>0</v>
          </cell>
          <cell r="R187">
            <v>0</v>
          </cell>
          <cell r="S187">
            <v>0</v>
          </cell>
          <cell r="T187" t="str">
            <v>QLC</v>
          </cell>
        </row>
        <row r="188">
          <cell r="C188" t="str">
            <v>011531012</v>
          </cell>
          <cell r="D188" t="str">
            <v>Cái</v>
          </cell>
          <cell r="E188" t="str">
            <v>21141008</v>
          </cell>
          <cell r="F188">
            <v>43347</v>
          </cell>
          <cell r="G188">
            <v>12</v>
          </cell>
          <cell r="H188">
            <v>0</v>
          </cell>
          <cell r="I188">
            <v>61930000</v>
          </cell>
          <cell r="J188">
            <v>61930000</v>
          </cell>
          <cell r="K188">
            <v>0</v>
          </cell>
          <cell r="L188">
            <v>0</v>
          </cell>
          <cell r="M188">
            <v>0</v>
          </cell>
          <cell r="N188">
            <v>0</v>
          </cell>
          <cell r="O188">
            <v>61930000</v>
          </cell>
          <cell r="P188">
            <v>61930000</v>
          </cell>
          <cell r="Q188">
            <v>0</v>
          </cell>
          <cell r="R188">
            <v>0</v>
          </cell>
          <cell r="S188">
            <v>0</v>
          </cell>
          <cell r="T188" t="str">
            <v>QLC</v>
          </cell>
        </row>
        <row r="189">
          <cell r="C189" t="str">
            <v>011531013</v>
          </cell>
          <cell r="D189" t="str">
            <v>Cái</v>
          </cell>
          <cell r="E189" t="str">
            <v>21141008</v>
          </cell>
          <cell r="F189">
            <v>45287</v>
          </cell>
          <cell r="G189">
            <v>36</v>
          </cell>
          <cell r="H189">
            <v>1</v>
          </cell>
          <cell r="I189">
            <v>0</v>
          </cell>
          <cell r="J189">
            <v>0</v>
          </cell>
          <cell r="K189">
            <v>0</v>
          </cell>
          <cell r="L189">
            <v>564058886</v>
          </cell>
          <cell r="M189">
            <v>2488101000</v>
          </cell>
          <cell r="N189">
            <v>0</v>
          </cell>
          <cell r="O189">
            <v>0</v>
          </cell>
          <cell r="P189">
            <v>0</v>
          </cell>
          <cell r="Q189">
            <v>2488101000</v>
          </cell>
          <cell r="R189">
            <v>564058886</v>
          </cell>
          <cell r="S189">
            <v>1924042114</v>
          </cell>
          <cell r="T189" t="str">
            <v>QLC</v>
          </cell>
        </row>
        <row r="190">
          <cell r="C190" t="str">
            <v>011531014</v>
          </cell>
          <cell r="D190" t="str">
            <v>Cái</v>
          </cell>
          <cell r="E190" t="str">
            <v>21141008</v>
          </cell>
          <cell r="F190">
            <v>45287</v>
          </cell>
          <cell r="G190">
            <v>36</v>
          </cell>
          <cell r="H190">
            <v>1</v>
          </cell>
          <cell r="I190">
            <v>0</v>
          </cell>
          <cell r="J190">
            <v>0</v>
          </cell>
          <cell r="K190">
            <v>0</v>
          </cell>
          <cell r="L190">
            <v>564058886</v>
          </cell>
          <cell r="M190">
            <v>2488101000</v>
          </cell>
          <cell r="N190">
            <v>0</v>
          </cell>
          <cell r="O190">
            <v>0</v>
          </cell>
          <cell r="P190">
            <v>0</v>
          </cell>
          <cell r="Q190">
            <v>2488101000</v>
          </cell>
          <cell r="R190">
            <v>564058886</v>
          </cell>
          <cell r="S190">
            <v>1924042114</v>
          </cell>
          <cell r="T190" t="str">
            <v>QLC</v>
          </cell>
        </row>
        <row r="191">
          <cell r="C191" t="str">
            <v>011531015</v>
          </cell>
          <cell r="D191" t="str">
            <v>Chiếc</v>
          </cell>
          <cell r="E191" t="str">
            <v>21141008</v>
          </cell>
          <cell r="F191">
            <v>45462</v>
          </cell>
          <cell r="G191">
            <v>36</v>
          </cell>
          <cell r="H191">
            <v>1</v>
          </cell>
          <cell r="I191">
            <v>0</v>
          </cell>
          <cell r="J191">
            <v>0</v>
          </cell>
          <cell r="K191">
            <v>0</v>
          </cell>
          <cell r="L191">
            <v>21151654</v>
          </cell>
          <cell r="M191">
            <v>317274804</v>
          </cell>
          <cell r="N191">
            <v>0</v>
          </cell>
          <cell r="O191">
            <v>0</v>
          </cell>
          <cell r="P191">
            <v>0</v>
          </cell>
          <cell r="Q191">
            <v>317274804</v>
          </cell>
          <cell r="R191">
            <v>21151654</v>
          </cell>
          <cell r="S191">
            <v>296123150</v>
          </cell>
          <cell r="T191" t="str">
            <v>QLC</v>
          </cell>
        </row>
        <row r="192">
          <cell r="C192" t="str">
            <v>011531016</v>
          </cell>
          <cell r="D192" t="str">
            <v>Chiếc</v>
          </cell>
          <cell r="E192" t="str">
            <v>21141008</v>
          </cell>
          <cell r="F192">
            <v>45462</v>
          </cell>
          <cell r="G192">
            <v>36</v>
          </cell>
          <cell r="H192">
            <v>1</v>
          </cell>
          <cell r="I192">
            <v>0</v>
          </cell>
          <cell r="J192">
            <v>0</v>
          </cell>
          <cell r="K192">
            <v>0</v>
          </cell>
          <cell r="L192">
            <v>21151654</v>
          </cell>
          <cell r="M192">
            <v>317274804</v>
          </cell>
          <cell r="N192">
            <v>0</v>
          </cell>
          <cell r="O192">
            <v>0</v>
          </cell>
          <cell r="P192">
            <v>0</v>
          </cell>
          <cell r="Q192">
            <v>317274804</v>
          </cell>
          <cell r="R192">
            <v>21151654</v>
          </cell>
          <cell r="S192">
            <v>296123150</v>
          </cell>
          <cell r="T192" t="str">
            <v>QLC</v>
          </cell>
        </row>
        <row r="193">
          <cell r="C193" t="str">
            <v>011532002</v>
          </cell>
          <cell r="D193" t="str">
            <v>Cái</v>
          </cell>
          <cell r="E193" t="str">
            <v>21141008</v>
          </cell>
          <cell r="F193">
            <v>39426</v>
          </cell>
          <cell r="G193">
            <v>36</v>
          </cell>
          <cell r="H193">
            <v>0</v>
          </cell>
          <cell r="I193">
            <v>65662383</v>
          </cell>
          <cell r="J193">
            <v>65662383</v>
          </cell>
          <cell r="K193">
            <v>0</v>
          </cell>
          <cell r="L193">
            <v>0</v>
          </cell>
          <cell r="M193">
            <v>0</v>
          </cell>
          <cell r="N193">
            <v>0</v>
          </cell>
          <cell r="O193">
            <v>65662383</v>
          </cell>
          <cell r="P193">
            <v>65662383</v>
          </cell>
          <cell r="Q193">
            <v>0</v>
          </cell>
          <cell r="R193">
            <v>0</v>
          </cell>
          <cell r="S193">
            <v>0</v>
          </cell>
          <cell r="T193" t="str">
            <v>QLC</v>
          </cell>
        </row>
        <row r="194">
          <cell r="C194" t="str">
            <v>011532006</v>
          </cell>
          <cell r="D194" t="str">
            <v>Cái</v>
          </cell>
          <cell r="E194" t="str">
            <v>21141008</v>
          </cell>
          <cell r="F194">
            <v>39639</v>
          </cell>
          <cell r="G194">
            <v>36</v>
          </cell>
          <cell r="H194">
            <v>1</v>
          </cell>
          <cell r="I194">
            <v>47322880</v>
          </cell>
          <cell r="J194">
            <v>47322880</v>
          </cell>
          <cell r="K194">
            <v>0</v>
          </cell>
          <cell r="L194">
            <v>0</v>
          </cell>
          <cell r="M194">
            <v>0</v>
          </cell>
          <cell r="N194">
            <v>0</v>
          </cell>
          <cell r="O194">
            <v>0</v>
          </cell>
          <cell r="P194">
            <v>0</v>
          </cell>
          <cell r="Q194">
            <v>47322880</v>
          </cell>
          <cell r="R194">
            <v>47322880</v>
          </cell>
          <cell r="S194">
            <v>0</v>
          </cell>
          <cell r="T194" t="str">
            <v>QLC</v>
          </cell>
        </row>
        <row r="195">
          <cell r="C195" t="str">
            <v>011532007</v>
          </cell>
          <cell r="D195" t="str">
            <v>Cái</v>
          </cell>
          <cell r="E195" t="str">
            <v>21141008</v>
          </cell>
          <cell r="F195">
            <v>39426</v>
          </cell>
          <cell r="G195">
            <v>36</v>
          </cell>
          <cell r="H195">
            <v>1</v>
          </cell>
          <cell r="I195">
            <v>690778876</v>
          </cell>
          <cell r="J195">
            <v>690778876</v>
          </cell>
          <cell r="K195">
            <v>0</v>
          </cell>
          <cell r="L195">
            <v>0</v>
          </cell>
          <cell r="M195">
            <v>0</v>
          </cell>
          <cell r="N195">
            <v>0</v>
          </cell>
          <cell r="O195">
            <v>0</v>
          </cell>
          <cell r="P195">
            <v>0</v>
          </cell>
          <cell r="Q195">
            <v>690778876</v>
          </cell>
          <cell r="R195">
            <v>690778876</v>
          </cell>
          <cell r="S195">
            <v>0</v>
          </cell>
          <cell r="T195" t="str">
            <v>QLC</v>
          </cell>
        </row>
        <row r="196">
          <cell r="C196" t="str">
            <v>011532008</v>
          </cell>
          <cell r="D196" t="str">
            <v>Cái</v>
          </cell>
          <cell r="E196" t="str">
            <v>21141008</v>
          </cell>
          <cell r="F196">
            <v>39426</v>
          </cell>
          <cell r="G196">
            <v>36</v>
          </cell>
          <cell r="H196">
            <v>1</v>
          </cell>
          <cell r="I196">
            <v>65662383</v>
          </cell>
          <cell r="J196">
            <v>65662383</v>
          </cell>
          <cell r="K196">
            <v>0</v>
          </cell>
          <cell r="L196">
            <v>0</v>
          </cell>
          <cell r="M196">
            <v>0</v>
          </cell>
          <cell r="N196">
            <v>0</v>
          </cell>
          <cell r="O196">
            <v>0</v>
          </cell>
          <cell r="P196">
            <v>0</v>
          </cell>
          <cell r="Q196">
            <v>65662383</v>
          </cell>
          <cell r="R196">
            <v>65662383</v>
          </cell>
          <cell r="S196">
            <v>0</v>
          </cell>
          <cell r="T196" t="str">
            <v>QLC</v>
          </cell>
        </row>
        <row r="197">
          <cell r="C197" t="str">
            <v>011532021</v>
          </cell>
          <cell r="D197" t="str">
            <v>Cái</v>
          </cell>
          <cell r="E197" t="str">
            <v>21141008</v>
          </cell>
          <cell r="F197">
            <v>41122</v>
          </cell>
          <cell r="G197">
            <v>36</v>
          </cell>
          <cell r="H197">
            <v>1</v>
          </cell>
          <cell r="I197">
            <v>808500000</v>
          </cell>
          <cell r="J197">
            <v>808500000</v>
          </cell>
          <cell r="K197">
            <v>0</v>
          </cell>
          <cell r="L197">
            <v>0</v>
          </cell>
          <cell r="M197">
            <v>0</v>
          </cell>
          <cell r="N197">
            <v>0</v>
          </cell>
          <cell r="O197">
            <v>0</v>
          </cell>
          <cell r="P197">
            <v>0</v>
          </cell>
          <cell r="Q197">
            <v>808500000</v>
          </cell>
          <cell r="R197">
            <v>808500000</v>
          </cell>
          <cell r="S197">
            <v>0</v>
          </cell>
          <cell r="T197" t="str">
            <v>QLC</v>
          </cell>
        </row>
        <row r="198">
          <cell r="C198" t="str">
            <v>011532022</v>
          </cell>
          <cell r="D198" t="str">
            <v>Cái</v>
          </cell>
          <cell r="E198" t="str">
            <v>21141008</v>
          </cell>
          <cell r="F198">
            <v>41122</v>
          </cell>
          <cell r="G198">
            <v>36</v>
          </cell>
          <cell r="H198">
            <v>1</v>
          </cell>
          <cell r="I198">
            <v>160490000</v>
          </cell>
          <cell r="J198">
            <v>160490000</v>
          </cell>
          <cell r="K198">
            <v>0</v>
          </cell>
          <cell r="L198">
            <v>0</v>
          </cell>
          <cell r="M198">
            <v>0</v>
          </cell>
          <cell r="N198">
            <v>0</v>
          </cell>
          <cell r="O198">
            <v>0</v>
          </cell>
          <cell r="P198">
            <v>0</v>
          </cell>
          <cell r="Q198">
            <v>160490000</v>
          </cell>
          <cell r="R198">
            <v>160490000</v>
          </cell>
          <cell r="S198">
            <v>0</v>
          </cell>
          <cell r="T198" t="str">
            <v>QLC</v>
          </cell>
        </row>
        <row r="199">
          <cell r="C199" t="str">
            <v>011532023</v>
          </cell>
          <cell r="D199" t="str">
            <v>Cái</v>
          </cell>
          <cell r="E199" t="str">
            <v>21141008</v>
          </cell>
          <cell r="F199">
            <v>41122</v>
          </cell>
          <cell r="G199">
            <v>36</v>
          </cell>
          <cell r="H199">
            <v>1</v>
          </cell>
          <cell r="I199">
            <v>41800000</v>
          </cell>
          <cell r="J199">
            <v>41800000</v>
          </cell>
          <cell r="K199">
            <v>0</v>
          </cell>
          <cell r="L199">
            <v>0</v>
          </cell>
          <cell r="M199">
            <v>0</v>
          </cell>
          <cell r="N199">
            <v>0</v>
          </cell>
          <cell r="O199">
            <v>0</v>
          </cell>
          <cell r="P199">
            <v>0</v>
          </cell>
          <cell r="Q199">
            <v>41800000</v>
          </cell>
          <cell r="R199">
            <v>41800000</v>
          </cell>
          <cell r="S199">
            <v>0</v>
          </cell>
          <cell r="T199" t="str">
            <v>QLC</v>
          </cell>
        </row>
        <row r="200">
          <cell r="C200" t="str">
            <v>011532025</v>
          </cell>
          <cell r="D200" t="str">
            <v>Cái</v>
          </cell>
          <cell r="E200" t="str">
            <v>21141008</v>
          </cell>
          <cell r="F200">
            <v>41122</v>
          </cell>
          <cell r="G200">
            <v>36</v>
          </cell>
          <cell r="H200">
            <v>1</v>
          </cell>
          <cell r="I200">
            <v>74250000</v>
          </cell>
          <cell r="J200">
            <v>74250000</v>
          </cell>
          <cell r="K200">
            <v>0</v>
          </cell>
          <cell r="L200">
            <v>0</v>
          </cell>
          <cell r="M200">
            <v>0</v>
          </cell>
          <cell r="N200">
            <v>0</v>
          </cell>
          <cell r="O200">
            <v>0</v>
          </cell>
          <cell r="P200">
            <v>0</v>
          </cell>
          <cell r="Q200">
            <v>74250000</v>
          </cell>
          <cell r="R200">
            <v>74250000</v>
          </cell>
          <cell r="S200">
            <v>0</v>
          </cell>
          <cell r="T200" t="str">
            <v>QLC</v>
          </cell>
        </row>
        <row r="201">
          <cell r="C201" t="str">
            <v>011532030</v>
          </cell>
          <cell r="D201" t="str">
            <v>Cái</v>
          </cell>
          <cell r="E201" t="str">
            <v>21141008</v>
          </cell>
          <cell r="F201">
            <v>41815</v>
          </cell>
          <cell r="G201">
            <v>36</v>
          </cell>
          <cell r="H201">
            <v>1</v>
          </cell>
          <cell r="I201">
            <v>78100000</v>
          </cell>
          <cell r="J201">
            <v>78100000</v>
          </cell>
          <cell r="K201">
            <v>0</v>
          </cell>
          <cell r="L201">
            <v>0</v>
          </cell>
          <cell r="M201">
            <v>0</v>
          </cell>
          <cell r="N201">
            <v>0</v>
          </cell>
          <cell r="O201">
            <v>0</v>
          </cell>
          <cell r="P201">
            <v>0</v>
          </cell>
          <cell r="Q201">
            <v>78100000</v>
          </cell>
          <cell r="R201">
            <v>78100000</v>
          </cell>
          <cell r="S201">
            <v>0</v>
          </cell>
          <cell r="T201" t="str">
            <v>QLC</v>
          </cell>
        </row>
        <row r="202">
          <cell r="C202" t="str">
            <v>011532031</v>
          </cell>
          <cell r="D202" t="str">
            <v>Cái</v>
          </cell>
          <cell r="E202" t="str">
            <v>21141008</v>
          </cell>
          <cell r="F202">
            <v>41913</v>
          </cell>
          <cell r="G202">
            <v>36</v>
          </cell>
          <cell r="H202">
            <v>1</v>
          </cell>
          <cell r="I202">
            <v>47850000</v>
          </cell>
          <cell r="J202">
            <v>47850000</v>
          </cell>
          <cell r="K202">
            <v>0</v>
          </cell>
          <cell r="L202">
            <v>0</v>
          </cell>
          <cell r="M202">
            <v>0</v>
          </cell>
          <cell r="N202">
            <v>0</v>
          </cell>
          <cell r="O202">
            <v>0</v>
          </cell>
          <cell r="P202">
            <v>0</v>
          </cell>
          <cell r="Q202">
            <v>47850000</v>
          </cell>
          <cell r="R202">
            <v>47850000</v>
          </cell>
          <cell r="S202">
            <v>0</v>
          </cell>
          <cell r="T202" t="str">
            <v>MG.TV1</v>
          </cell>
        </row>
        <row r="203">
          <cell r="C203" t="str">
            <v>011532032</v>
          </cell>
          <cell r="D203" t="str">
            <v>Cái</v>
          </cell>
          <cell r="E203" t="str">
            <v>21141008</v>
          </cell>
          <cell r="F203">
            <v>42003</v>
          </cell>
          <cell r="G203">
            <v>36</v>
          </cell>
          <cell r="H203">
            <v>0</v>
          </cell>
          <cell r="I203">
            <v>31020000</v>
          </cell>
          <cell r="J203">
            <v>31020000</v>
          </cell>
          <cell r="K203">
            <v>0</v>
          </cell>
          <cell r="L203">
            <v>0</v>
          </cell>
          <cell r="M203">
            <v>0</v>
          </cell>
          <cell r="N203">
            <v>0</v>
          </cell>
          <cell r="O203">
            <v>31020000</v>
          </cell>
          <cell r="P203">
            <v>31020000</v>
          </cell>
          <cell r="Q203">
            <v>0</v>
          </cell>
          <cell r="R203">
            <v>0</v>
          </cell>
          <cell r="S203">
            <v>0</v>
          </cell>
          <cell r="T203" t="str">
            <v>MG.TV1</v>
          </cell>
        </row>
        <row r="204">
          <cell r="C204" t="str">
            <v>011532033</v>
          </cell>
          <cell r="D204" t="str">
            <v>Cái</v>
          </cell>
          <cell r="E204" t="str">
            <v>21141008</v>
          </cell>
          <cell r="F204">
            <v>42136</v>
          </cell>
          <cell r="G204">
            <v>36</v>
          </cell>
          <cell r="H204">
            <v>1</v>
          </cell>
          <cell r="I204">
            <v>1547150000</v>
          </cell>
          <cell r="J204">
            <v>1547150000</v>
          </cell>
          <cell r="K204">
            <v>0</v>
          </cell>
          <cell r="L204">
            <v>0</v>
          </cell>
          <cell r="M204">
            <v>0</v>
          </cell>
          <cell r="N204">
            <v>0</v>
          </cell>
          <cell r="O204">
            <v>0</v>
          </cell>
          <cell r="P204">
            <v>0</v>
          </cell>
          <cell r="Q204">
            <v>1547150000</v>
          </cell>
          <cell r="R204">
            <v>1547150000</v>
          </cell>
          <cell r="S204">
            <v>0</v>
          </cell>
          <cell r="T204" t="str">
            <v>QLC</v>
          </cell>
        </row>
        <row r="205">
          <cell r="C205" t="str">
            <v>011532034</v>
          </cell>
          <cell r="D205" t="str">
            <v>Cái</v>
          </cell>
          <cell r="E205" t="str">
            <v>21141008</v>
          </cell>
          <cell r="F205">
            <v>42136</v>
          </cell>
          <cell r="G205">
            <v>36</v>
          </cell>
          <cell r="H205">
            <v>1</v>
          </cell>
          <cell r="I205">
            <v>446875000</v>
          </cell>
          <cell r="J205">
            <v>446875000</v>
          </cell>
          <cell r="K205">
            <v>0</v>
          </cell>
          <cell r="L205">
            <v>0</v>
          </cell>
          <cell r="M205">
            <v>0</v>
          </cell>
          <cell r="N205">
            <v>0</v>
          </cell>
          <cell r="O205">
            <v>0</v>
          </cell>
          <cell r="P205">
            <v>0</v>
          </cell>
          <cell r="Q205">
            <v>446875000</v>
          </cell>
          <cell r="R205">
            <v>446875000</v>
          </cell>
          <cell r="S205">
            <v>0</v>
          </cell>
          <cell r="T205" t="str">
            <v>QLC</v>
          </cell>
        </row>
        <row r="206">
          <cell r="C206" t="str">
            <v>011532035</v>
          </cell>
          <cell r="D206" t="str">
            <v>Cái</v>
          </cell>
          <cell r="E206" t="str">
            <v>21141008</v>
          </cell>
          <cell r="F206">
            <v>42233</v>
          </cell>
          <cell r="G206">
            <v>36</v>
          </cell>
          <cell r="H206">
            <v>1</v>
          </cell>
          <cell r="I206">
            <v>46530000</v>
          </cell>
          <cell r="J206">
            <v>46530000</v>
          </cell>
          <cell r="K206">
            <v>0</v>
          </cell>
          <cell r="L206">
            <v>0</v>
          </cell>
          <cell r="M206">
            <v>0</v>
          </cell>
          <cell r="N206">
            <v>0</v>
          </cell>
          <cell r="O206">
            <v>0</v>
          </cell>
          <cell r="P206">
            <v>0</v>
          </cell>
          <cell r="Q206">
            <v>46530000</v>
          </cell>
          <cell r="R206">
            <v>46530000</v>
          </cell>
          <cell r="S206">
            <v>0</v>
          </cell>
          <cell r="T206" t="str">
            <v>MG.TV1</v>
          </cell>
        </row>
        <row r="207">
          <cell r="C207" t="str">
            <v>011532036</v>
          </cell>
          <cell r="D207" t="str">
            <v>Cái</v>
          </cell>
          <cell r="E207" t="str">
            <v>21141008</v>
          </cell>
          <cell r="F207">
            <v>42811</v>
          </cell>
          <cell r="G207">
            <v>36</v>
          </cell>
          <cell r="H207">
            <v>1</v>
          </cell>
          <cell r="I207">
            <v>112579500</v>
          </cell>
          <cell r="J207">
            <v>112579500</v>
          </cell>
          <cell r="K207">
            <v>0</v>
          </cell>
          <cell r="L207">
            <v>0</v>
          </cell>
          <cell r="M207">
            <v>0</v>
          </cell>
          <cell r="N207">
            <v>0</v>
          </cell>
          <cell r="O207">
            <v>0</v>
          </cell>
          <cell r="P207">
            <v>0</v>
          </cell>
          <cell r="Q207">
            <v>112579500</v>
          </cell>
          <cell r="R207">
            <v>112579500</v>
          </cell>
          <cell r="S207">
            <v>0</v>
          </cell>
          <cell r="T207" t="str">
            <v>QLC</v>
          </cell>
        </row>
        <row r="208">
          <cell r="C208" t="str">
            <v>011532037</v>
          </cell>
          <cell r="D208" t="str">
            <v>Cái</v>
          </cell>
          <cell r="E208" t="str">
            <v>21141008</v>
          </cell>
          <cell r="F208">
            <v>42811</v>
          </cell>
          <cell r="G208">
            <v>36</v>
          </cell>
          <cell r="H208">
            <v>1</v>
          </cell>
          <cell r="I208">
            <v>112579500</v>
          </cell>
          <cell r="J208">
            <v>112579500</v>
          </cell>
          <cell r="K208">
            <v>0</v>
          </cell>
          <cell r="L208">
            <v>0</v>
          </cell>
          <cell r="M208">
            <v>0</v>
          </cell>
          <cell r="N208">
            <v>0</v>
          </cell>
          <cell r="O208">
            <v>0</v>
          </cell>
          <cell r="P208">
            <v>0</v>
          </cell>
          <cell r="Q208">
            <v>112579500</v>
          </cell>
          <cell r="R208">
            <v>112579500</v>
          </cell>
          <cell r="S208">
            <v>0</v>
          </cell>
          <cell r="T208" t="str">
            <v>QLC</v>
          </cell>
        </row>
        <row r="209">
          <cell r="C209" t="str">
            <v>011532039</v>
          </cell>
          <cell r="D209" t="str">
            <v>Cái</v>
          </cell>
          <cell r="E209" t="str">
            <v>21141008</v>
          </cell>
          <cell r="F209">
            <v>42811</v>
          </cell>
          <cell r="G209">
            <v>36</v>
          </cell>
          <cell r="H209">
            <v>1</v>
          </cell>
          <cell r="I209">
            <v>50679238</v>
          </cell>
          <cell r="J209">
            <v>50679238</v>
          </cell>
          <cell r="K209">
            <v>0</v>
          </cell>
          <cell r="L209">
            <v>0</v>
          </cell>
          <cell r="M209">
            <v>0</v>
          </cell>
          <cell r="N209">
            <v>0</v>
          </cell>
          <cell r="O209">
            <v>0</v>
          </cell>
          <cell r="P209">
            <v>0</v>
          </cell>
          <cell r="Q209">
            <v>50679238</v>
          </cell>
          <cell r="R209">
            <v>50679238</v>
          </cell>
          <cell r="S209">
            <v>0</v>
          </cell>
          <cell r="T209" t="str">
            <v>QLC</v>
          </cell>
        </row>
        <row r="210">
          <cell r="C210" t="str">
            <v>011532040</v>
          </cell>
          <cell r="D210" t="str">
            <v>Cái</v>
          </cell>
          <cell r="E210" t="str">
            <v>21141008</v>
          </cell>
          <cell r="F210">
            <v>42811</v>
          </cell>
          <cell r="G210">
            <v>36</v>
          </cell>
          <cell r="H210">
            <v>1</v>
          </cell>
          <cell r="I210">
            <v>50679238</v>
          </cell>
          <cell r="J210">
            <v>50679238</v>
          </cell>
          <cell r="K210">
            <v>0</v>
          </cell>
          <cell r="L210">
            <v>0</v>
          </cell>
          <cell r="M210">
            <v>0</v>
          </cell>
          <cell r="N210">
            <v>0</v>
          </cell>
          <cell r="O210">
            <v>0</v>
          </cell>
          <cell r="P210">
            <v>0</v>
          </cell>
          <cell r="Q210">
            <v>50679238</v>
          </cell>
          <cell r="R210">
            <v>50679238</v>
          </cell>
          <cell r="S210">
            <v>0</v>
          </cell>
          <cell r="T210" t="str">
            <v>QLC</v>
          </cell>
        </row>
        <row r="211">
          <cell r="C211" t="str">
            <v>011532041</v>
          </cell>
          <cell r="D211" t="str">
            <v>Cái</v>
          </cell>
          <cell r="E211" t="str">
            <v>21141008</v>
          </cell>
          <cell r="F211">
            <v>42811</v>
          </cell>
          <cell r="G211">
            <v>36</v>
          </cell>
          <cell r="H211">
            <v>1</v>
          </cell>
          <cell r="I211">
            <v>50679237</v>
          </cell>
          <cell r="J211">
            <v>50679237</v>
          </cell>
          <cell r="K211">
            <v>0</v>
          </cell>
          <cell r="L211">
            <v>0</v>
          </cell>
          <cell r="M211">
            <v>0</v>
          </cell>
          <cell r="N211">
            <v>0</v>
          </cell>
          <cell r="O211">
            <v>0</v>
          </cell>
          <cell r="P211">
            <v>0</v>
          </cell>
          <cell r="Q211">
            <v>50679237</v>
          </cell>
          <cell r="R211">
            <v>50679237</v>
          </cell>
          <cell r="S211">
            <v>0</v>
          </cell>
          <cell r="T211" t="str">
            <v>QLC</v>
          </cell>
        </row>
        <row r="212">
          <cell r="C212" t="str">
            <v>011532042</v>
          </cell>
          <cell r="D212" t="str">
            <v>Cái</v>
          </cell>
          <cell r="E212" t="str">
            <v>21141008</v>
          </cell>
          <cell r="F212">
            <v>42811</v>
          </cell>
          <cell r="G212">
            <v>36</v>
          </cell>
          <cell r="H212">
            <v>1</v>
          </cell>
          <cell r="I212">
            <v>41800000</v>
          </cell>
          <cell r="J212">
            <v>41800000</v>
          </cell>
          <cell r="K212">
            <v>0</v>
          </cell>
          <cell r="L212">
            <v>0</v>
          </cell>
          <cell r="M212">
            <v>0</v>
          </cell>
          <cell r="N212">
            <v>0</v>
          </cell>
          <cell r="O212">
            <v>0</v>
          </cell>
          <cell r="P212">
            <v>0</v>
          </cell>
          <cell r="Q212">
            <v>41800000</v>
          </cell>
          <cell r="R212">
            <v>41800000</v>
          </cell>
          <cell r="S212">
            <v>0</v>
          </cell>
          <cell r="T212" t="str">
            <v>QLC</v>
          </cell>
        </row>
        <row r="213">
          <cell r="C213" t="str">
            <v>011532043</v>
          </cell>
          <cell r="D213" t="str">
            <v>Cái</v>
          </cell>
          <cell r="E213" t="str">
            <v>21141008</v>
          </cell>
          <cell r="F213">
            <v>42811</v>
          </cell>
          <cell r="G213">
            <v>36</v>
          </cell>
          <cell r="H213">
            <v>0</v>
          </cell>
          <cell r="I213">
            <v>41800000</v>
          </cell>
          <cell r="J213">
            <v>41800000</v>
          </cell>
          <cell r="K213">
            <v>0</v>
          </cell>
          <cell r="L213">
            <v>0</v>
          </cell>
          <cell r="M213">
            <v>0</v>
          </cell>
          <cell r="N213">
            <v>0</v>
          </cell>
          <cell r="O213">
            <v>41800000</v>
          </cell>
          <cell r="P213">
            <v>41800000</v>
          </cell>
          <cell r="Q213">
            <v>0</v>
          </cell>
          <cell r="R213">
            <v>0</v>
          </cell>
          <cell r="S213">
            <v>0</v>
          </cell>
          <cell r="T213" t="str">
            <v>QLC</v>
          </cell>
        </row>
        <row r="214">
          <cell r="C214" t="str">
            <v>011532044</v>
          </cell>
          <cell r="D214" t="str">
            <v>Cái</v>
          </cell>
          <cell r="E214" t="str">
            <v>21141002</v>
          </cell>
          <cell r="F214">
            <v>43497</v>
          </cell>
          <cell r="G214">
            <v>36</v>
          </cell>
          <cell r="H214">
            <v>0</v>
          </cell>
          <cell r="I214">
            <v>34122880</v>
          </cell>
          <cell r="J214">
            <v>33175030</v>
          </cell>
          <cell r="K214">
            <v>947850</v>
          </cell>
          <cell r="L214">
            <v>947850</v>
          </cell>
          <cell r="M214">
            <v>0</v>
          </cell>
          <cell r="N214">
            <v>0</v>
          </cell>
          <cell r="O214">
            <v>34122880</v>
          </cell>
          <cell r="P214">
            <v>33175030</v>
          </cell>
          <cell r="Q214">
            <v>0</v>
          </cell>
          <cell r="R214">
            <v>0</v>
          </cell>
          <cell r="S214">
            <v>0</v>
          </cell>
          <cell r="T214" t="str">
            <v>FI</v>
          </cell>
        </row>
        <row r="215">
          <cell r="C215" t="str">
            <v>011532047</v>
          </cell>
          <cell r="D215" t="str">
            <v>Cái</v>
          </cell>
          <cell r="E215" t="str">
            <v>21141002</v>
          </cell>
          <cell r="F215">
            <v>43497</v>
          </cell>
          <cell r="G215">
            <v>36</v>
          </cell>
          <cell r="H215">
            <v>1</v>
          </cell>
          <cell r="I215">
            <v>34122880</v>
          </cell>
          <cell r="J215">
            <v>33175030</v>
          </cell>
          <cell r="K215">
            <v>947850</v>
          </cell>
          <cell r="L215">
            <v>947850</v>
          </cell>
          <cell r="M215">
            <v>0</v>
          </cell>
          <cell r="N215">
            <v>0</v>
          </cell>
          <cell r="O215">
            <v>0</v>
          </cell>
          <cell r="P215">
            <v>0</v>
          </cell>
          <cell r="Q215">
            <v>34122880</v>
          </cell>
          <cell r="R215">
            <v>34122880</v>
          </cell>
          <cell r="S215">
            <v>0</v>
          </cell>
          <cell r="T215" t="str">
            <v>FI</v>
          </cell>
        </row>
        <row r="216">
          <cell r="C216" t="str">
            <v>011532048</v>
          </cell>
          <cell r="D216" t="str">
            <v>Cái</v>
          </cell>
          <cell r="E216" t="str">
            <v>21141008</v>
          </cell>
          <cell r="F216">
            <v>43906</v>
          </cell>
          <cell r="G216">
            <v>36</v>
          </cell>
          <cell r="H216">
            <v>1</v>
          </cell>
          <cell r="I216">
            <v>245850000</v>
          </cell>
          <cell r="J216">
            <v>146937238</v>
          </cell>
          <cell r="K216">
            <v>98912762</v>
          </cell>
          <cell r="L216">
            <v>98912762</v>
          </cell>
          <cell r="M216">
            <v>0</v>
          </cell>
          <cell r="N216">
            <v>0</v>
          </cell>
          <cell r="O216">
            <v>0</v>
          </cell>
          <cell r="P216">
            <v>0</v>
          </cell>
          <cell r="Q216">
            <v>245850000</v>
          </cell>
          <cell r="R216">
            <v>245850000</v>
          </cell>
          <cell r="S216">
            <v>0</v>
          </cell>
          <cell r="T216" t="str">
            <v>QLC</v>
          </cell>
        </row>
        <row r="217">
          <cell r="C217" t="str">
            <v>011532049</v>
          </cell>
          <cell r="D217" t="str">
            <v>Cái</v>
          </cell>
          <cell r="E217" t="str">
            <v>21141008</v>
          </cell>
          <cell r="F217">
            <v>43906</v>
          </cell>
          <cell r="G217">
            <v>36</v>
          </cell>
          <cell r="H217">
            <v>1</v>
          </cell>
          <cell r="I217">
            <v>245850000</v>
          </cell>
          <cell r="J217">
            <v>146937238</v>
          </cell>
          <cell r="K217">
            <v>98912762</v>
          </cell>
          <cell r="L217">
            <v>98912762</v>
          </cell>
          <cell r="M217">
            <v>0</v>
          </cell>
          <cell r="N217">
            <v>0</v>
          </cell>
          <cell r="O217">
            <v>0</v>
          </cell>
          <cell r="P217">
            <v>0</v>
          </cell>
          <cell r="Q217">
            <v>245850000</v>
          </cell>
          <cell r="R217">
            <v>245850000</v>
          </cell>
          <cell r="S217">
            <v>0</v>
          </cell>
          <cell r="T217" t="str">
            <v>QLC</v>
          </cell>
        </row>
        <row r="218">
          <cell r="C218" t="str">
            <v>011532050</v>
          </cell>
          <cell r="D218" t="str">
            <v>Cái</v>
          </cell>
          <cell r="E218" t="str">
            <v>21141008</v>
          </cell>
          <cell r="F218">
            <v>43906</v>
          </cell>
          <cell r="G218">
            <v>36</v>
          </cell>
          <cell r="H218">
            <v>1</v>
          </cell>
          <cell r="I218">
            <v>65175000</v>
          </cell>
          <cell r="J218">
            <v>38953166</v>
          </cell>
          <cell r="K218">
            <v>26221834</v>
          </cell>
          <cell r="L218">
            <v>26221834</v>
          </cell>
          <cell r="M218">
            <v>0</v>
          </cell>
          <cell r="N218">
            <v>0</v>
          </cell>
          <cell r="O218">
            <v>0</v>
          </cell>
          <cell r="P218">
            <v>0</v>
          </cell>
          <cell r="Q218">
            <v>65175000</v>
          </cell>
          <cell r="R218">
            <v>65175000</v>
          </cell>
          <cell r="S218">
            <v>0</v>
          </cell>
          <cell r="T218" t="str">
            <v>QLC</v>
          </cell>
        </row>
        <row r="219">
          <cell r="C219" t="str">
            <v>011532051</v>
          </cell>
          <cell r="D219" t="str">
            <v>Cái</v>
          </cell>
          <cell r="E219" t="str">
            <v>21141008</v>
          </cell>
          <cell r="F219">
            <v>43906</v>
          </cell>
          <cell r="G219">
            <v>36</v>
          </cell>
          <cell r="H219">
            <v>1</v>
          </cell>
          <cell r="I219">
            <v>65175000</v>
          </cell>
          <cell r="J219">
            <v>38953166</v>
          </cell>
          <cell r="K219">
            <v>26221834</v>
          </cell>
          <cell r="L219">
            <v>26221834</v>
          </cell>
          <cell r="M219">
            <v>0</v>
          </cell>
          <cell r="N219">
            <v>0</v>
          </cell>
          <cell r="O219">
            <v>0</v>
          </cell>
          <cell r="P219">
            <v>0</v>
          </cell>
          <cell r="Q219">
            <v>65175000</v>
          </cell>
          <cell r="R219">
            <v>65175000</v>
          </cell>
          <cell r="S219">
            <v>0</v>
          </cell>
          <cell r="T219" t="str">
            <v>QLC</v>
          </cell>
        </row>
        <row r="220">
          <cell r="C220" t="str">
            <v>011532054</v>
          </cell>
          <cell r="D220" t="str">
            <v>Cái</v>
          </cell>
          <cell r="E220" t="str">
            <v>21141008</v>
          </cell>
          <cell r="F220">
            <v>43906</v>
          </cell>
          <cell r="G220">
            <v>36</v>
          </cell>
          <cell r="H220">
            <v>1</v>
          </cell>
          <cell r="I220">
            <v>620950000</v>
          </cell>
          <cell r="J220">
            <v>371123340</v>
          </cell>
          <cell r="K220">
            <v>249826660</v>
          </cell>
          <cell r="L220">
            <v>249826660</v>
          </cell>
          <cell r="M220">
            <v>0</v>
          </cell>
          <cell r="N220">
            <v>0</v>
          </cell>
          <cell r="O220">
            <v>0</v>
          </cell>
          <cell r="P220">
            <v>0</v>
          </cell>
          <cell r="Q220">
            <v>620950000</v>
          </cell>
          <cell r="R220">
            <v>620950000</v>
          </cell>
          <cell r="S220">
            <v>0</v>
          </cell>
          <cell r="T220" t="str">
            <v>QLC</v>
          </cell>
        </row>
        <row r="221">
          <cell r="C221" t="str">
            <v>011532055</v>
          </cell>
          <cell r="D221" t="str">
            <v>Cái</v>
          </cell>
          <cell r="E221" t="str">
            <v>21141008</v>
          </cell>
          <cell r="F221">
            <v>43906</v>
          </cell>
          <cell r="G221">
            <v>36</v>
          </cell>
          <cell r="H221">
            <v>1</v>
          </cell>
          <cell r="I221">
            <v>620950000</v>
          </cell>
          <cell r="J221">
            <v>371123340</v>
          </cell>
          <cell r="K221">
            <v>249826660</v>
          </cell>
          <cell r="L221">
            <v>249826660</v>
          </cell>
          <cell r="M221">
            <v>0</v>
          </cell>
          <cell r="N221">
            <v>0</v>
          </cell>
          <cell r="O221">
            <v>0</v>
          </cell>
          <cell r="P221">
            <v>0</v>
          </cell>
          <cell r="Q221">
            <v>620950000</v>
          </cell>
          <cell r="R221">
            <v>620950000</v>
          </cell>
          <cell r="S221">
            <v>0</v>
          </cell>
          <cell r="T221" t="str">
            <v>QLC</v>
          </cell>
        </row>
        <row r="222">
          <cell r="C222" t="str">
            <v>011533006</v>
          </cell>
          <cell r="D222" t="str">
            <v>Cái</v>
          </cell>
          <cell r="E222" t="str">
            <v>21141003</v>
          </cell>
          <cell r="F222">
            <v>43588</v>
          </cell>
          <cell r="G222">
            <v>36</v>
          </cell>
          <cell r="H222">
            <v>1</v>
          </cell>
          <cell r="I222">
            <v>32450000</v>
          </cell>
          <cell r="J222">
            <v>28786294</v>
          </cell>
          <cell r="K222">
            <v>3663706</v>
          </cell>
          <cell r="L222">
            <v>3663706</v>
          </cell>
          <cell r="M222">
            <v>0</v>
          </cell>
          <cell r="N222">
            <v>0</v>
          </cell>
          <cell r="O222">
            <v>0</v>
          </cell>
          <cell r="P222">
            <v>0</v>
          </cell>
          <cell r="Q222">
            <v>32450000</v>
          </cell>
          <cell r="R222">
            <v>32450000</v>
          </cell>
          <cell r="S222">
            <v>0</v>
          </cell>
          <cell r="T222" t="str">
            <v>QLC</v>
          </cell>
        </row>
        <row r="223">
          <cell r="C223" t="str">
            <v>011534005</v>
          </cell>
          <cell r="D223" t="str">
            <v>Cái</v>
          </cell>
          <cell r="E223" t="str">
            <v>21141008</v>
          </cell>
          <cell r="F223">
            <v>39401</v>
          </cell>
          <cell r="G223">
            <v>36</v>
          </cell>
          <cell r="H223">
            <v>1</v>
          </cell>
          <cell r="I223">
            <v>452666500</v>
          </cell>
          <cell r="J223">
            <v>452666500</v>
          </cell>
          <cell r="K223">
            <v>0</v>
          </cell>
          <cell r="L223">
            <v>0</v>
          </cell>
          <cell r="M223">
            <v>0</v>
          </cell>
          <cell r="N223">
            <v>0</v>
          </cell>
          <cell r="O223">
            <v>0</v>
          </cell>
          <cell r="P223">
            <v>0</v>
          </cell>
          <cell r="Q223">
            <v>452666500</v>
          </cell>
          <cell r="R223">
            <v>452666500</v>
          </cell>
          <cell r="S223">
            <v>0</v>
          </cell>
          <cell r="T223" t="str">
            <v>QLC</v>
          </cell>
        </row>
        <row r="224">
          <cell r="C224" t="str">
            <v>011534006</v>
          </cell>
          <cell r="D224" t="str">
            <v>Cái</v>
          </cell>
          <cell r="E224" t="str">
            <v>21141008</v>
          </cell>
          <cell r="F224">
            <v>39426</v>
          </cell>
          <cell r="G224">
            <v>36</v>
          </cell>
          <cell r="H224">
            <v>0</v>
          </cell>
          <cell r="I224">
            <v>223382618</v>
          </cell>
          <cell r="J224">
            <v>223382618</v>
          </cell>
          <cell r="K224">
            <v>0</v>
          </cell>
          <cell r="L224">
            <v>0</v>
          </cell>
          <cell r="M224">
            <v>0</v>
          </cell>
          <cell r="N224">
            <v>0</v>
          </cell>
          <cell r="O224">
            <v>223382618</v>
          </cell>
          <cell r="P224">
            <v>223382618</v>
          </cell>
          <cell r="Q224">
            <v>0</v>
          </cell>
          <cell r="R224">
            <v>0</v>
          </cell>
          <cell r="S224">
            <v>0</v>
          </cell>
          <cell r="T224" t="str">
            <v>QLC</v>
          </cell>
        </row>
        <row r="225">
          <cell r="C225" t="str">
            <v>011534007</v>
          </cell>
          <cell r="D225" t="str">
            <v>Cái</v>
          </cell>
          <cell r="E225" t="str">
            <v>21141008</v>
          </cell>
          <cell r="F225">
            <v>39447</v>
          </cell>
          <cell r="G225">
            <v>36</v>
          </cell>
          <cell r="H225">
            <v>1</v>
          </cell>
          <cell r="I225">
            <v>246921567</v>
          </cell>
          <cell r="J225">
            <v>246921567</v>
          </cell>
          <cell r="K225">
            <v>0</v>
          </cell>
          <cell r="L225">
            <v>0</v>
          </cell>
          <cell r="M225">
            <v>0</v>
          </cell>
          <cell r="N225">
            <v>0</v>
          </cell>
          <cell r="O225">
            <v>0</v>
          </cell>
          <cell r="P225">
            <v>0</v>
          </cell>
          <cell r="Q225">
            <v>246921567</v>
          </cell>
          <cell r="R225">
            <v>246921567</v>
          </cell>
          <cell r="S225">
            <v>0</v>
          </cell>
          <cell r="T225" t="str">
            <v>QLC</v>
          </cell>
        </row>
        <row r="226">
          <cell r="C226" t="str">
            <v>011534008</v>
          </cell>
          <cell r="D226" t="str">
            <v>Cái</v>
          </cell>
          <cell r="E226" t="str">
            <v>21141008</v>
          </cell>
          <cell r="F226">
            <v>39639</v>
          </cell>
          <cell r="G226">
            <v>36</v>
          </cell>
          <cell r="H226">
            <v>0</v>
          </cell>
          <cell r="I226">
            <v>259595238</v>
          </cell>
          <cell r="J226">
            <v>259595238</v>
          </cell>
          <cell r="K226">
            <v>0</v>
          </cell>
          <cell r="L226">
            <v>0</v>
          </cell>
          <cell r="M226">
            <v>0</v>
          </cell>
          <cell r="N226">
            <v>0</v>
          </cell>
          <cell r="O226">
            <v>259595238</v>
          </cell>
          <cell r="P226">
            <v>259595238</v>
          </cell>
          <cell r="Q226">
            <v>0</v>
          </cell>
          <cell r="R226">
            <v>0</v>
          </cell>
          <cell r="S226">
            <v>0</v>
          </cell>
          <cell r="T226" t="str">
            <v>QLC</v>
          </cell>
        </row>
        <row r="227">
          <cell r="C227" t="str">
            <v>011534010</v>
          </cell>
          <cell r="D227" t="str">
            <v>Cái</v>
          </cell>
          <cell r="E227" t="str">
            <v>21141001</v>
          </cell>
          <cell r="F227">
            <v>40725</v>
          </cell>
          <cell r="G227">
            <v>36</v>
          </cell>
          <cell r="H227">
            <v>1</v>
          </cell>
          <cell r="I227">
            <v>130608460</v>
          </cell>
          <cell r="J227">
            <v>130608460</v>
          </cell>
          <cell r="K227">
            <v>0</v>
          </cell>
          <cell r="L227">
            <v>0</v>
          </cell>
          <cell r="M227">
            <v>0</v>
          </cell>
          <cell r="N227">
            <v>0</v>
          </cell>
          <cell r="O227">
            <v>0</v>
          </cell>
          <cell r="P227">
            <v>0</v>
          </cell>
          <cell r="Q227">
            <v>130608460</v>
          </cell>
          <cell r="R227">
            <v>130608460</v>
          </cell>
          <cell r="S227">
            <v>0</v>
          </cell>
          <cell r="T227" t="str">
            <v>QLC</v>
          </cell>
        </row>
        <row r="228">
          <cell r="C228" t="str">
            <v>011534011</v>
          </cell>
          <cell r="D228" t="str">
            <v>Cái</v>
          </cell>
          <cell r="E228" t="str">
            <v>21141001</v>
          </cell>
          <cell r="F228">
            <v>40878</v>
          </cell>
          <cell r="G228">
            <v>36</v>
          </cell>
          <cell r="H228">
            <v>1</v>
          </cell>
          <cell r="I228">
            <v>130608460</v>
          </cell>
          <cell r="J228">
            <v>130608460</v>
          </cell>
          <cell r="K228">
            <v>0</v>
          </cell>
          <cell r="L228">
            <v>0</v>
          </cell>
          <cell r="M228">
            <v>0</v>
          </cell>
          <cell r="N228">
            <v>0</v>
          </cell>
          <cell r="O228">
            <v>0</v>
          </cell>
          <cell r="P228">
            <v>0</v>
          </cell>
          <cell r="Q228">
            <v>130608460</v>
          </cell>
          <cell r="R228">
            <v>130608460</v>
          </cell>
          <cell r="S228">
            <v>0</v>
          </cell>
          <cell r="T228" t="str">
            <v>QLC</v>
          </cell>
        </row>
        <row r="229">
          <cell r="C229" t="str">
            <v>011534012</v>
          </cell>
          <cell r="D229" t="str">
            <v>Cái</v>
          </cell>
          <cell r="E229" t="str">
            <v>21141008</v>
          </cell>
          <cell r="F229">
            <v>41214</v>
          </cell>
          <cell r="G229">
            <v>36</v>
          </cell>
          <cell r="H229">
            <v>1</v>
          </cell>
          <cell r="I229">
            <v>160490000</v>
          </cell>
          <cell r="J229">
            <v>160490000</v>
          </cell>
          <cell r="K229">
            <v>0</v>
          </cell>
          <cell r="L229">
            <v>0</v>
          </cell>
          <cell r="M229">
            <v>0</v>
          </cell>
          <cell r="N229">
            <v>0</v>
          </cell>
          <cell r="O229">
            <v>0</v>
          </cell>
          <cell r="P229">
            <v>0</v>
          </cell>
          <cell r="Q229">
            <v>160490000</v>
          </cell>
          <cell r="R229">
            <v>160490000</v>
          </cell>
          <cell r="S229">
            <v>0</v>
          </cell>
          <cell r="T229" t="str">
            <v>QLC</v>
          </cell>
        </row>
        <row r="230">
          <cell r="C230" t="str">
            <v>011534013</v>
          </cell>
          <cell r="D230" t="str">
            <v>Cái</v>
          </cell>
          <cell r="E230" t="str">
            <v>21141008</v>
          </cell>
          <cell r="F230">
            <v>41214</v>
          </cell>
          <cell r="G230">
            <v>36</v>
          </cell>
          <cell r="H230">
            <v>1</v>
          </cell>
          <cell r="I230">
            <v>160490000</v>
          </cell>
          <cell r="J230">
            <v>160490000</v>
          </cell>
          <cell r="K230">
            <v>0</v>
          </cell>
          <cell r="L230">
            <v>0</v>
          </cell>
          <cell r="M230">
            <v>0</v>
          </cell>
          <cell r="N230">
            <v>0</v>
          </cell>
          <cell r="O230">
            <v>0</v>
          </cell>
          <cell r="P230">
            <v>0</v>
          </cell>
          <cell r="Q230">
            <v>160490000</v>
          </cell>
          <cell r="R230">
            <v>160490000</v>
          </cell>
          <cell r="S230">
            <v>0</v>
          </cell>
          <cell r="T230" t="str">
            <v>QLC</v>
          </cell>
        </row>
        <row r="231">
          <cell r="C231" t="str">
            <v>011534014</v>
          </cell>
          <cell r="D231" t="str">
            <v>Cái</v>
          </cell>
          <cell r="E231" t="str">
            <v>21141008</v>
          </cell>
          <cell r="F231">
            <v>41815</v>
          </cell>
          <cell r="G231">
            <v>36</v>
          </cell>
          <cell r="H231">
            <v>1</v>
          </cell>
          <cell r="I231">
            <v>208270260</v>
          </cell>
          <cell r="J231">
            <v>208270260</v>
          </cell>
          <cell r="K231">
            <v>0</v>
          </cell>
          <cell r="L231">
            <v>0</v>
          </cell>
          <cell r="M231">
            <v>0</v>
          </cell>
          <cell r="N231">
            <v>0</v>
          </cell>
          <cell r="O231">
            <v>0</v>
          </cell>
          <cell r="P231">
            <v>0</v>
          </cell>
          <cell r="Q231">
            <v>208270260</v>
          </cell>
          <cell r="R231">
            <v>208270260</v>
          </cell>
          <cell r="S231">
            <v>0</v>
          </cell>
          <cell r="T231" t="str">
            <v>QLC</v>
          </cell>
        </row>
        <row r="232">
          <cell r="C232" t="str">
            <v>011534015</v>
          </cell>
          <cell r="D232" t="str">
            <v>Cái</v>
          </cell>
          <cell r="E232" t="str">
            <v>21141008</v>
          </cell>
          <cell r="F232">
            <v>41815</v>
          </cell>
          <cell r="G232">
            <v>36</v>
          </cell>
          <cell r="H232">
            <v>1</v>
          </cell>
          <cell r="I232">
            <v>208270260</v>
          </cell>
          <cell r="J232">
            <v>208270260</v>
          </cell>
          <cell r="K232">
            <v>0</v>
          </cell>
          <cell r="L232">
            <v>0</v>
          </cell>
          <cell r="M232">
            <v>0</v>
          </cell>
          <cell r="N232">
            <v>0</v>
          </cell>
          <cell r="O232">
            <v>0</v>
          </cell>
          <cell r="P232">
            <v>0</v>
          </cell>
          <cell r="Q232">
            <v>208270260</v>
          </cell>
          <cell r="R232">
            <v>208270260</v>
          </cell>
          <cell r="S232">
            <v>0</v>
          </cell>
          <cell r="T232" t="str">
            <v>QLC</v>
          </cell>
        </row>
        <row r="233">
          <cell r="C233" t="str">
            <v>011534016</v>
          </cell>
          <cell r="D233" t="str">
            <v>Cái</v>
          </cell>
          <cell r="E233" t="str">
            <v>21141008</v>
          </cell>
          <cell r="F233">
            <v>41815</v>
          </cell>
          <cell r="G233">
            <v>36</v>
          </cell>
          <cell r="H233">
            <v>1</v>
          </cell>
          <cell r="I233">
            <v>713115040</v>
          </cell>
          <cell r="J233">
            <v>713115040</v>
          </cell>
          <cell r="K233">
            <v>0</v>
          </cell>
          <cell r="L233">
            <v>0</v>
          </cell>
          <cell r="M233">
            <v>0</v>
          </cell>
          <cell r="N233">
            <v>0</v>
          </cell>
          <cell r="O233">
            <v>0</v>
          </cell>
          <cell r="P233">
            <v>0</v>
          </cell>
          <cell r="Q233">
            <v>713115040</v>
          </cell>
          <cell r="R233">
            <v>713115040</v>
          </cell>
          <cell r="S233">
            <v>0</v>
          </cell>
          <cell r="T233" t="str">
            <v>QLC</v>
          </cell>
        </row>
        <row r="234">
          <cell r="C234" t="str">
            <v>011534018</v>
          </cell>
          <cell r="D234" t="str">
            <v>Cái</v>
          </cell>
          <cell r="E234" t="str">
            <v>21141008</v>
          </cell>
          <cell r="F234">
            <v>42136</v>
          </cell>
          <cell r="G234">
            <v>36</v>
          </cell>
          <cell r="H234">
            <v>1</v>
          </cell>
          <cell r="I234">
            <v>1706430000</v>
          </cell>
          <cell r="J234">
            <v>1706430000</v>
          </cell>
          <cell r="K234">
            <v>0</v>
          </cell>
          <cell r="L234">
            <v>0</v>
          </cell>
          <cell r="M234">
            <v>0</v>
          </cell>
          <cell r="N234">
            <v>0</v>
          </cell>
          <cell r="O234">
            <v>0</v>
          </cell>
          <cell r="P234">
            <v>0</v>
          </cell>
          <cell r="Q234">
            <v>1706430000</v>
          </cell>
          <cell r="R234">
            <v>1706430000</v>
          </cell>
          <cell r="S234">
            <v>0</v>
          </cell>
          <cell r="T234" t="str">
            <v>QLC</v>
          </cell>
        </row>
        <row r="235">
          <cell r="C235" t="str">
            <v>011534019</v>
          </cell>
          <cell r="D235" t="str">
            <v>Cái</v>
          </cell>
          <cell r="E235" t="str">
            <v>21141008</v>
          </cell>
          <cell r="F235">
            <v>42811</v>
          </cell>
          <cell r="G235">
            <v>36</v>
          </cell>
          <cell r="H235">
            <v>1</v>
          </cell>
          <cell r="I235">
            <v>567138000</v>
          </cell>
          <cell r="J235">
            <v>567138000</v>
          </cell>
          <cell r="K235">
            <v>0</v>
          </cell>
          <cell r="L235">
            <v>0</v>
          </cell>
          <cell r="M235">
            <v>0</v>
          </cell>
          <cell r="N235">
            <v>0</v>
          </cell>
          <cell r="O235">
            <v>0</v>
          </cell>
          <cell r="P235">
            <v>0</v>
          </cell>
          <cell r="Q235">
            <v>567138000</v>
          </cell>
          <cell r="R235">
            <v>567138000</v>
          </cell>
          <cell r="S235">
            <v>0</v>
          </cell>
          <cell r="T235" t="str">
            <v>QLC</v>
          </cell>
        </row>
        <row r="236">
          <cell r="C236" t="str">
            <v>011534021</v>
          </cell>
          <cell r="D236" t="str">
            <v>Cái</v>
          </cell>
          <cell r="E236" t="str">
            <v>21141008</v>
          </cell>
          <cell r="F236">
            <v>43070</v>
          </cell>
          <cell r="G236">
            <v>13</v>
          </cell>
          <cell r="H236">
            <v>1</v>
          </cell>
          <cell r="I236">
            <v>615970509</v>
          </cell>
          <cell r="J236">
            <v>615970509</v>
          </cell>
          <cell r="K236">
            <v>0</v>
          </cell>
          <cell r="L236">
            <v>0</v>
          </cell>
          <cell r="M236">
            <v>0</v>
          </cell>
          <cell r="N236">
            <v>0</v>
          </cell>
          <cell r="O236">
            <v>0</v>
          </cell>
          <cell r="P236">
            <v>0</v>
          </cell>
          <cell r="Q236">
            <v>615970509</v>
          </cell>
          <cell r="R236">
            <v>615970509</v>
          </cell>
          <cell r="S236">
            <v>0</v>
          </cell>
          <cell r="T236" t="str">
            <v>QLC</v>
          </cell>
        </row>
        <row r="237">
          <cell r="C237" t="str">
            <v>011534022</v>
          </cell>
          <cell r="D237" t="str">
            <v>Chiếc</v>
          </cell>
          <cell r="E237" t="str">
            <v>21141008</v>
          </cell>
          <cell r="F237">
            <v>45257</v>
          </cell>
          <cell r="G237">
            <v>36</v>
          </cell>
          <cell r="H237">
            <v>1</v>
          </cell>
          <cell r="I237">
            <v>0</v>
          </cell>
          <cell r="J237">
            <v>0</v>
          </cell>
          <cell r="K237">
            <v>0</v>
          </cell>
          <cell r="L237">
            <v>26735276</v>
          </cell>
          <cell r="M237">
            <v>105380000</v>
          </cell>
          <cell r="N237">
            <v>0</v>
          </cell>
          <cell r="O237">
            <v>0</v>
          </cell>
          <cell r="P237">
            <v>0</v>
          </cell>
          <cell r="Q237">
            <v>105380000</v>
          </cell>
          <cell r="R237">
            <v>26735276</v>
          </cell>
          <cell r="S237">
            <v>78644724</v>
          </cell>
          <cell r="T237" t="str">
            <v>QLC</v>
          </cell>
        </row>
        <row r="238">
          <cell r="C238" t="str">
            <v>011536053</v>
          </cell>
          <cell r="D238" t="str">
            <v>Cái</v>
          </cell>
          <cell r="E238" t="str">
            <v>21141003</v>
          </cell>
          <cell r="F238">
            <v>41025</v>
          </cell>
          <cell r="G238">
            <v>36</v>
          </cell>
          <cell r="H238">
            <v>0</v>
          </cell>
          <cell r="I238">
            <v>35990000</v>
          </cell>
          <cell r="J238">
            <v>35990000</v>
          </cell>
          <cell r="K238">
            <v>0</v>
          </cell>
          <cell r="L238">
            <v>0</v>
          </cell>
          <cell r="M238">
            <v>0</v>
          </cell>
          <cell r="N238">
            <v>0</v>
          </cell>
          <cell r="O238">
            <v>35990000</v>
          </cell>
          <cell r="P238">
            <v>35990000</v>
          </cell>
          <cell r="Q238">
            <v>0</v>
          </cell>
          <cell r="R238">
            <v>0</v>
          </cell>
          <cell r="S238">
            <v>0</v>
          </cell>
          <cell r="T238" t="str">
            <v>QLC</v>
          </cell>
        </row>
        <row r="239">
          <cell r="C239" t="str">
            <v>011537034</v>
          </cell>
          <cell r="D239" t="str">
            <v>Cái</v>
          </cell>
          <cell r="E239" t="str">
            <v>21141006</v>
          </cell>
          <cell r="F239">
            <v>43034</v>
          </cell>
          <cell r="G239">
            <v>60</v>
          </cell>
          <cell r="H239">
            <v>1</v>
          </cell>
          <cell r="I239">
            <v>69600000</v>
          </cell>
          <cell r="J239">
            <v>58224516</v>
          </cell>
          <cell r="K239">
            <v>11375484</v>
          </cell>
          <cell r="L239">
            <v>11375484</v>
          </cell>
          <cell r="M239">
            <v>0</v>
          </cell>
          <cell r="N239">
            <v>0</v>
          </cell>
          <cell r="O239">
            <v>0</v>
          </cell>
          <cell r="P239">
            <v>0</v>
          </cell>
          <cell r="Q239">
            <v>69600000</v>
          </cell>
          <cell r="R239">
            <v>69600000</v>
          </cell>
          <cell r="S239">
            <v>0</v>
          </cell>
          <cell r="T239" t="str">
            <v>QLC</v>
          </cell>
        </row>
        <row r="240">
          <cell r="C240" t="str">
            <v>011539001</v>
          </cell>
          <cell r="D240" t="str">
            <v>Cái</v>
          </cell>
          <cell r="E240" t="str">
            <v>21141008</v>
          </cell>
          <cell r="F240">
            <v>40016</v>
          </cell>
          <cell r="G240">
            <v>48</v>
          </cell>
          <cell r="H240">
            <v>1</v>
          </cell>
          <cell r="I240">
            <v>258815638</v>
          </cell>
          <cell r="J240">
            <v>258815638</v>
          </cell>
          <cell r="K240">
            <v>0</v>
          </cell>
          <cell r="L240">
            <v>0</v>
          </cell>
          <cell r="M240">
            <v>0</v>
          </cell>
          <cell r="N240">
            <v>0</v>
          </cell>
          <cell r="O240">
            <v>0</v>
          </cell>
          <cell r="P240">
            <v>0</v>
          </cell>
          <cell r="Q240">
            <v>258815638</v>
          </cell>
          <cell r="R240">
            <v>258815638</v>
          </cell>
          <cell r="S240">
            <v>0</v>
          </cell>
          <cell r="T240" t="str">
            <v>QLC</v>
          </cell>
        </row>
        <row r="241">
          <cell r="C241" t="str">
            <v>011539002</v>
          </cell>
          <cell r="D241" t="str">
            <v>Cái</v>
          </cell>
          <cell r="E241" t="str">
            <v>21141008</v>
          </cell>
          <cell r="F241">
            <v>42811</v>
          </cell>
          <cell r="G241">
            <v>36</v>
          </cell>
          <cell r="H241">
            <v>1</v>
          </cell>
          <cell r="I241">
            <v>80300000</v>
          </cell>
          <cell r="J241">
            <v>80300000</v>
          </cell>
          <cell r="K241">
            <v>0</v>
          </cell>
          <cell r="L241">
            <v>0</v>
          </cell>
          <cell r="M241">
            <v>0</v>
          </cell>
          <cell r="N241">
            <v>0</v>
          </cell>
          <cell r="O241">
            <v>0</v>
          </cell>
          <cell r="P241">
            <v>0</v>
          </cell>
          <cell r="Q241">
            <v>80300000</v>
          </cell>
          <cell r="R241">
            <v>80300000</v>
          </cell>
          <cell r="S241">
            <v>0</v>
          </cell>
          <cell r="T241" t="str">
            <v>QLC</v>
          </cell>
        </row>
        <row r="242">
          <cell r="C242" t="str">
            <v>011539003</v>
          </cell>
          <cell r="D242" t="str">
            <v>Cái</v>
          </cell>
          <cell r="E242" t="str">
            <v>21141008</v>
          </cell>
          <cell r="F242">
            <v>42811</v>
          </cell>
          <cell r="G242">
            <v>36</v>
          </cell>
          <cell r="H242">
            <v>1</v>
          </cell>
          <cell r="I242">
            <v>80300000</v>
          </cell>
          <cell r="J242">
            <v>80300000</v>
          </cell>
          <cell r="K242">
            <v>0</v>
          </cell>
          <cell r="L242">
            <v>0</v>
          </cell>
          <cell r="M242">
            <v>0</v>
          </cell>
          <cell r="N242">
            <v>0</v>
          </cell>
          <cell r="O242">
            <v>0</v>
          </cell>
          <cell r="P242">
            <v>0</v>
          </cell>
          <cell r="Q242">
            <v>80300000</v>
          </cell>
          <cell r="R242">
            <v>80300000</v>
          </cell>
          <cell r="S242">
            <v>0</v>
          </cell>
          <cell r="T242" t="str">
            <v>QLC</v>
          </cell>
        </row>
        <row r="243">
          <cell r="C243" t="str">
            <v>011540002</v>
          </cell>
          <cell r="D243" t="str">
            <v>Cái</v>
          </cell>
          <cell r="E243" t="str">
            <v>21141008</v>
          </cell>
          <cell r="F243">
            <v>42125</v>
          </cell>
          <cell r="G243">
            <v>36</v>
          </cell>
          <cell r="H243">
            <v>1</v>
          </cell>
          <cell r="I243">
            <v>86350000</v>
          </cell>
          <cell r="J243">
            <v>86350000</v>
          </cell>
          <cell r="K243">
            <v>0</v>
          </cell>
          <cell r="L243">
            <v>0</v>
          </cell>
          <cell r="M243">
            <v>0</v>
          </cell>
          <cell r="N243">
            <v>0</v>
          </cell>
          <cell r="O243">
            <v>0</v>
          </cell>
          <cell r="P243">
            <v>0</v>
          </cell>
          <cell r="Q243">
            <v>86350000</v>
          </cell>
          <cell r="R243">
            <v>86350000</v>
          </cell>
          <cell r="S243">
            <v>0</v>
          </cell>
          <cell r="T243" t="str">
            <v>QLC</v>
          </cell>
        </row>
        <row r="244">
          <cell r="C244" t="str">
            <v>011543001</v>
          </cell>
          <cell r="D244" t="str">
            <v>Cái</v>
          </cell>
          <cell r="E244" t="str">
            <v>21142001</v>
          </cell>
          <cell r="F244">
            <v>44251</v>
          </cell>
          <cell r="G244">
            <v>48</v>
          </cell>
          <cell r="H244">
            <v>1</v>
          </cell>
          <cell r="I244">
            <v>38390000</v>
          </cell>
          <cell r="J244">
            <v>8140740</v>
          </cell>
          <cell r="K244">
            <v>30249260</v>
          </cell>
          <cell r="L244">
            <v>25593334</v>
          </cell>
          <cell r="M244">
            <v>0</v>
          </cell>
          <cell r="N244">
            <v>0</v>
          </cell>
          <cell r="O244">
            <v>0</v>
          </cell>
          <cell r="P244">
            <v>0</v>
          </cell>
          <cell r="Q244">
            <v>38390000</v>
          </cell>
          <cell r="R244">
            <v>33734074</v>
          </cell>
          <cell r="S244">
            <v>4655926</v>
          </cell>
          <cell r="T244" t="str">
            <v>MG.TV1</v>
          </cell>
        </row>
        <row r="245">
          <cell r="C245" t="str">
            <v>011560001</v>
          </cell>
          <cell r="D245" t="str">
            <v>Cái</v>
          </cell>
          <cell r="E245" t="str">
            <v>21141008</v>
          </cell>
          <cell r="F245">
            <v>42339</v>
          </cell>
          <cell r="G245">
            <v>36</v>
          </cell>
          <cell r="H245">
            <v>1</v>
          </cell>
          <cell r="I245">
            <v>805605476</v>
          </cell>
          <cell r="J245">
            <v>805605476</v>
          </cell>
          <cell r="K245">
            <v>0</v>
          </cell>
          <cell r="L245">
            <v>0</v>
          </cell>
          <cell r="M245">
            <v>0</v>
          </cell>
          <cell r="N245">
            <v>0</v>
          </cell>
          <cell r="O245">
            <v>0</v>
          </cell>
          <cell r="P245">
            <v>0</v>
          </cell>
          <cell r="Q245">
            <v>805605476</v>
          </cell>
          <cell r="R245">
            <v>805605476</v>
          </cell>
          <cell r="S245">
            <v>0</v>
          </cell>
          <cell r="T245" t="str">
            <v>QLC</v>
          </cell>
        </row>
        <row r="246">
          <cell r="C246" t="str">
            <v>011560002</v>
          </cell>
          <cell r="D246" t="str">
            <v>Cái</v>
          </cell>
          <cell r="E246" t="str">
            <v>21142008</v>
          </cell>
          <cell r="F246">
            <v>43244</v>
          </cell>
          <cell r="G246">
            <v>36</v>
          </cell>
          <cell r="H246">
            <v>1</v>
          </cell>
          <cell r="I246">
            <v>297583000</v>
          </cell>
          <cell r="J246">
            <v>297583000</v>
          </cell>
          <cell r="K246">
            <v>0</v>
          </cell>
          <cell r="L246">
            <v>0</v>
          </cell>
          <cell r="M246">
            <v>0</v>
          </cell>
          <cell r="N246">
            <v>0</v>
          </cell>
          <cell r="O246">
            <v>0</v>
          </cell>
          <cell r="P246">
            <v>0</v>
          </cell>
          <cell r="Q246">
            <v>297583000</v>
          </cell>
          <cell r="R246">
            <v>297583000</v>
          </cell>
          <cell r="S246">
            <v>0</v>
          </cell>
          <cell r="T246" t="str">
            <v>QLC</v>
          </cell>
        </row>
        <row r="247">
          <cell r="C247" t="str">
            <v>011560003</v>
          </cell>
          <cell r="D247" t="str">
            <v>Cái</v>
          </cell>
          <cell r="E247" t="str">
            <v>21141008</v>
          </cell>
          <cell r="F247">
            <v>43588</v>
          </cell>
          <cell r="G247">
            <v>36</v>
          </cell>
          <cell r="H247">
            <v>1</v>
          </cell>
          <cell r="I247">
            <v>730950000</v>
          </cell>
          <cell r="J247">
            <v>648423398</v>
          </cell>
          <cell r="K247">
            <v>82526602</v>
          </cell>
          <cell r="L247">
            <v>82526602</v>
          </cell>
          <cell r="M247">
            <v>0</v>
          </cell>
          <cell r="N247">
            <v>0</v>
          </cell>
          <cell r="O247">
            <v>0</v>
          </cell>
          <cell r="P247">
            <v>0</v>
          </cell>
          <cell r="Q247">
            <v>730950000</v>
          </cell>
          <cell r="R247">
            <v>730950000</v>
          </cell>
          <cell r="S247">
            <v>0</v>
          </cell>
          <cell r="T247" t="str">
            <v>QLC</v>
          </cell>
        </row>
        <row r="248">
          <cell r="C248" t="str">
            <v>011560004</v>
          </cell>
          <cell r="D248" t="str">
            <v>Cái</v>
          </cell>
          <cell r="E248" t="str">
            <v>21141008</v>
          </cell>
          <cell r="F248">
            <v>42136</v>
          </cell>
          <cell r="G248">
            <v>94</v>
          </cell>
          <cell r="H248">
            <v>1</v>
          </cell>
          <cell r="I248">
            <v>3829623600</v>
          </cell>
          <cell r="J248">
            <v>2742279507</v>
          </cell>
          <cell r="K248">
            <v>1087344093</v>
          </cell>
          <cell r="L248">
            <v>1087344093</v>
          </cell>
          <cell r="M248">
            <v>0</v>
          </cell>
          <cell r="N248">
            <v>0</v>
          </cell>
          <cell r="O248">
            <v>0</v>
          </cell>
          <cell r="P248">
            <v>0</v>
          </cell>
          <cell r="Q248">
            <v>3829623600</v>
          </cell>
          <cell r="R248">
            <v>3829623600</v>
          </cell>
          <cell r="S248">
            <v>0</v>
          </cell>
          <cell r="T248" t="str">
            <v>QLC</v>
          </cell>
        </row>
        <row r="249">
          <cell r="C249" t="str">
            <v>011560005</v>
          </cell>
          <cell r="D249" t="str">
            <v>Cái</v>
          </cell>
          <cell r="E249" t="str">
            <v>21141008</v>
          </cell>
          <cell r="F249">
            <v>42339</v>
          </cell>
          <cell r="G249">
            <v>87</v>
          </cell>
          <cell r="H249">
            <v>1</v>
          </cell>
          <cell r="I249">
            <v>2949097890</v>
          </cell>
          <cell r="J249">
            <v>2268793233</v>
          </cell>
          <cell r="K249">
            <v>680304657</v>
          </cell>
          <cell r="L249">
            <v>680304657</v>
          </cell>
          <cell r="M249">
            <v>0</v>
          </cell>
          <cell r="N249">
            <v>0</v>
          </cell>
          <cell r="O249">
            <v>0</v>
          </cell>
          <cell r="P249">
            <v>0</v>
          </cell>
          <cell r="Q249">
            <v>2949097890</v>
          </cell>
          <cell r="R249">
            <v>2949097890</v>
          </cell>
          <cell r="S249">
            <v>0</v>
          </cell>
          <cell r="T249" t="str">
            <v>QLC</v>
          </cell>
        </row>
        <row r="250">
          <cell r="C250" t="str">
            <v>011560006</v>
          </cell>
          <cell r="D250" t="str">
            <v>Cái</v>
          </cell>
          <cell r="E250" t="str">
            <v>21141008</v>
          </cell>
          <cell r="F250">
            <v>44697</v>
          </cell>
          <cell r="G250">
            <v>36</v>
          </cell>
          <cell r="H250">
            <v>1</v>
          </cell>
          <cell r="I250">
            <v>0</v>
          </cell>
          <cell r="J250">
            <v>0</v>
          </cell>
          <cell r="K250">
            <v>0</v>
          </cell>
          <cell r="L250">
            <v>137580537</v>
          </cell>
          <cell r="M250">
            <v>180000000</v>
          </cell>
          <cell r="N250">
            <v>0</v>
          </cell>
          <cell r="O250">
            <v>0</v>
          </cell>
          <cell r="P250">
            <v>0</v>
          </cell>
          <cell r="Q250">
            <v>180000000</v>
          </cell>
          <cell r="R250">
            <v>137580537</v>
          </cell>
          <cell r="S250">
            <v>42419463</v>
          </cell>
          <cell r="T250" t="str">
            <v>QLC</v>
          </cell>
        </row>
        <row r="251">
          <cell r="C251" t="str">
            <v>011560007</v>
          </cell>
          <cell r="D251" t="str">
            <v>Cái</v>
          </cell>
          <cell r="E251" t="str">
            <v>21141008</v>
          </cell>
          <cell r="F251">
            <v>45005</v>
          </cell>
          <cell r="G251">
            <v>36</v>
          </cell>
          <cell r="H251">
            <v>1</v>
          </cell>
          <cell r="I251">
            <v>0</v>
          </cell>
          <cell r="J251">
            <v>0</v>
          </cell>
          <cell r="K251">
            <v>0</v>
          </cell>
          <cell r="L251">
            <v>137068291</v>
          </cell>
          <cell r="M251">
            <v>283800000</v>
          </cell>
          <cell r="N251">
            <v>0</v>
          </cell>
          <cell r="O251">
            <v>0</v>
          </cell>
          <cell r="P251">
            <v>0</v>
          </cell>
          <cell r="Q251">
            <v>283800000</v>
          </cell>
          <cell r="R251">
            <v>137068291</v>
          </cell>
          <cell r="S251">
            <v>146731709</v>
          </cell>
          <cell r="T251" t="str">
            <v>QLC</v>
          </cell>
        </row>
        <row r="252">
          <cell r="C252" t="str">
            <v>011560008</v>
          </cell>
          <cell r="D252" t="str">
            <v>Chiếc</v>
          </cell>
          <cell r="E252" t="str">
            <v>21141008</v>
          </cell>
          <cell r="F252">
            <v>45126</v>
          </cell>
          <cell r="G252">
            <v>36</v>
          </cell>
          <cell r="H252">
            <v>1</v>
          </cell>
          <cell r="I252">
            <v>0</v>
          </cell>
          <cell r="J252">
            <v>0</v>
          </cell>
          <cell r="K252">
            <v>0</v>
          </cell>
          <cell r="L252">
            <v>840574505</v>
          </cell>
          <cell r="M252">
            <v>2255000000</v>
          </cell>
          <cell r="N252">
            <v>0</v>
          </cell>
          <cell r="O252">
            <v>0</v>
          </cell>
          <cell r="P252">
            <v>0</v>
          </cell>
          <cell r="Q252">
            <v>2255000000</v>
          </cell>
          <cell r="R252">
            <v>840574505</v>
          </cell>
          <cell r="S252">
            <v>1414425495</v>
          </cell>
          <cell r="T252" t="str">
            <v>QLC</v>
          </cell>
        </row>
        <row r="253">
          <cell r="C253" t="str">
            <v>011560009</v>
          </cell>
          <cell r="D253" t="str">
            <v>Bộ</v>
          </cell>
          <cell r="E253" t="str">
            <v>21141008</v>
          </cell>
          <cell r="F253">
            <v>45238</v>
          </cell>
          <cell r="G253">
            <v>36</v>
          </cell>
          <cell r="H253">
            <v>1</v>
          </cell>
          <cell r="I253">
            <v>0</v>
          </cell>
          <cell r="J253">
            <v>0</v>
          </cell>
          <cell r="K253">
            <v>0</v>
          </cell>
          <cell r="L253">
            <v>10982088</v>
          </cell>
          <cell r="M253">
            <v>40480000</v>
          </cell>
          <cell r="N253">
            <v>0</v>
          </cell>
          <cell r="O253">
            <v>0</v>
          </cell>
          <cell r="P253">
            <v>0</v>
          </cell>
          <cell r="Q253">
            <v>40480000</v>
          </cell>
          <cell r="R253">
            <v>10982088</v>
          </cell>
          <cell r="S253">
            <v>29497912</v>
          </cell>
          <cell r="T253" t="str">
            <v>QLC</v>
          </cell>
        </row>
        <row r="254">
          <cell r="C254" t="str">
            <v>011560010</v>
          </cell>
          <cell r="D254" t="str">
            <v>Bộ</v>
          </cell>
          <cell r="E254" t="str">
            <v>21141008</v>
          </cell>
          <cell r="F254">
            <v>45238</v>
          </cell>
          <cell r="G254">
            <v>36</v>
          </cell>
          <cell r="H254">
            <v>1</v>
          </cell>
          <cell r="I254">
            <v>0</v>
          </cell>
          <cell r="J254">
            <v>0</v>
          </cell>
          <cell r="K254">
            <v>0</v>
          </cell>
          <cell r="L254">
            <v>10982088</v>
          </cell>
          <cell r="M254">
            <v>40480000</v>
          </cell>
          <cell r="N254">
            <v>0</v>
          </cell>
          <cell r="O254">
            <v>0</v>
          </cell>
          <cell r="P254">
            <v>0</v>
          </cell>
          <cell r="Q254">
            <v>40480000</v>
          </cell>
          <cell r="R254">
            <v>10982088</v>
          </cell>
          <cell r="S254">
            <v>29497912</v>
          </cell>
          <cell r="T254" t="str">
            <v>QLC</v>
          </cell>
        </row>
        <row r="255">
          <cell r="C255" t="str">
            <v>011560011</v>
          </cell>
          <cell r="D255" t="str">
            <v>Cái</v>
          </cell>
          <cell r="E255" t="str">
            <v>21141008</v>
          </cell>
          <cell r="F255">
            <v>45287</v>
          </cell>
          <cell r="G255">
            <v>36</v>
          </cell>
          <cell r="H255">
            <v>1</v>
          </cell>
          <cell r="I255">
            <v>0</v>
          </cell>
          <cell r="J255">
            <v>0</v>
          </cell>
          <cell r="K255">
            <v>0</v>
          </cell>
          <cell r="L255">
            <v>515411238</v>
          </cell>
          <cell r="M255">
            <v>2273513000</v>
          </cell>
          <cell r="N255">
            <v>0</v>
          </cell>
          <cell r="O255">
            <v>0</v>
          </cell>
          <cell r="P255">
            <v>0</v>
          </cell>
          <cell r="Q255">
            <v>2273513000</v>
          </cell>
          <cell r="R255">
            <v>515411238</v>
          </cell>
          <cell r="S255">
            <v>1758101762</v>
          </cell>
          <cell r="T255" t="str">
            <v>QLC</v>
          </cell>
        </row>
        <row r="256">
          <cell r="C256" t="str">
            <v>011560012</v>
          </cell>
          <cell r="D256" t="str">
            <v>Cái</v>
          </cell>
          <cell r="E256" t="str">
            <v>21141008</v>
          </cell>
          <cell r="F256">
            <v>45287</v>
          </cell>
          <cell r="G256">
            <v>36</v>
          </cell>
          <cell r="H256">
            <v>1</v>
          </cell>
          <cell r="I256">
            <v>0</v>
          </cell>
          <cell r="J256">
            <v>0</v>
          </cell>
          <cell r="K256">
            <v>0</v>
          </cell>
          <cell r="L256">
            <v>515411238</v>
          </cell>
          <cell r="M256">
            <v>2273513000</v>
          </cell>
          <cell r="N256">
            <v>0</v>
          </cell>
          <cell r="O256">
            <v>0</v>
          </cell>
          <cell r="P256">
            <v>0</v>
          </cell>
          <cell r="Q256">
            <v>2273513000</v>
          </cell>
          <cell r="R256">
            <v>515411238</v>
          </cell>
          <cell r="S256">
            <v>1758101762</v>
          </cell>
          <cell r="T256" t="str">
            <v>QLC</v>
          </cell>
        </row>
        <row r="257">
          <cell r="C257" t="str">
            <v>011561001</v>
          </cell>
          <cell r="D257" t="str">
            <v>Cái</v>
          </cell>
          <cell r="E257" t="str">
            <v>21142001</v>
          </cell>
          <cell r="F257">
            <v>44755</v>
          </cell>
          <cell r="G257">
            <v>48</v>
          </cell>
          <cell r="H257">
            <v>1</v>
          </cell>
          <cell r="I257">
            <v>0</v>
          </cell>
          <cell r="J257">
            <v>0</v>
          </cell>
          <cell r="K257">
            <v>0</v>
          </cell>
          <cell r="L257">
            <v>18441290</v>
          </cell>
          <cell r="M257">
            <v>34560000</v>
          </cell>
          <cell r="N257">
            <v>0</v>
          </cell>
          <cell r="O257">
            <v>0</v>
          </cell>
          <cell r="P257">
            <v>0</v>
          </cell>
          <cell r="Q257">
            <v>34560000</v>
          </cell>
          <cell r="R257">
            <v>18441290</v>
          </cell>
          <cell r="S257">
            <v>16118710</v>
          </cell>
          <cell r="T257" t="str">
            <v>QLC</v>
          </cell>
        </row>
        <row r="258">
          <cell r="C258" t="str">
            <v>011561002</v>
          </cell>
          <cell r="D258" t="str">
            <v>Cái</v>
          </cell>
          <cell r="E258" t="str">
            <v>21142001</v>
          </cell>
          <cell r="F258">
            <v>44755</v>
          </cell>
          <cell r="G258">
            <v>48</v>
          </cell>
          <cell r="H258">
            <v>1</v>
          </cell>
          <cell r="I258">
            <v>0</v>
          </cell>
          <cell r="J258">
            <v>0</v>
          </cell>
          <cell r="K258">
            <v>0</v>
          </cell>
          <cell r="L258">
            <v>18441290</v>
          </cell>
          <cell r="M258">
            <v>34560000</v>
          </cell>
          <cell r="N258">
            <v>0</v>
          </cell>
          <cell r="O258">
            <v>0</v>
          </cell>
          <cell r="P258">
            <v>0</v>
          </cell>
          <cell r="Q258">
            <v>34560000</v>
          </cell>
          <cell r="R258">
            <v>18441290</v>
          </cell>
          <cell r="S258">
            <v>16118710</v>
          </cell>
          <cell r="T258" t="str">
            <v>QLC</v>
          </cell>
        </row>
        <row r="259">
          <cell r="C259" t="str">
            <v>011562002</v>
          </cell>
          <cell r="D259" t="str">
            <v>Cái</v>
          </cell>
          <cell r="E259" t="str">
            <v>21141008</v>
          </cell>
          <cell r="F259">
            <v>43399</v>
          </cell>
          <cell r="G259">
            <v>35</v>
          </cell>
          <cell r="H259">
            <v>1</v>
          </cell>
          <cell r="I259">
            <v>754600000</v>
          </cell>
          <cell r="J259">
            <v>754600000</v>
          </cell>
          <cell r="K259">
            <v>0</v>
          </cell>
          <cell r="L259">
            <v>0</v>
          </cell>
          <cell r="M259">
            <v>0</v>
          </cell>
          <cell r="N259">
            <v>0</v>
          </cell>
          <cell r="O259">
            <v>0</v>
          </cell>
          <cell r="P259">
            <v>0</v>
          </cell>
          <cell r="Q259">
            <v>754600000</v>
          </cell>
          <cell r="R259">
            <v>754600000</v>
          </cell>
          <cell r="S259">
            <v>0</v>
          </cell>
          <cell r="T259" t="str">
            <v>QLC</v>
          </cell>
        </row>
        <row r="260">
          <cell r="C260" t="str">
            <v>011564001</v>
          </cell>
          <cell r="D260" t="str">
            <v>Cái</v>
          </cell>
          <cell r="E260" t="str">
            <v>21142001</v>
          </cell>
          <cell r="F260">
            <v>43090</v>
          </cell>
          <cell r="G260">
            <v>48</v>
          </cell>
          <cell r="H260">
            <v>1</v>
          </cell>
          <cell r="I260">
            <v>55000000</v>
          </cell>
          <cell r="J260">
            <v>55000000</v>
          </cell>
          <cell r="K260">
            <v>0</v>
          </cell>
          <cell r="L260">
            <v>0</v>
          </cell>
          <cell r="M260">
            <v>0</v>
          </cell>
          <cell r="N260">
            <v>0</v>
          </cell>
          <cell r="O260">
            <v>0</v>
          </cell>
          <cell r="P260">
            <v>0</v>
          </cell>
          <cell r="Q260">
            <v>55000000</v>
          </cell>
          <cell r="R260">
            <v>55000000</v>
          </cell>
          <cell r="S260">
            <v>0</v>
          </cell>
          <cell r="T260" t="str">
            <v>QLC</v>
          </cell>
        </row>
        <row r="261">
          <cell r="C261" t="str">
            <v>011567001</v>
          </cell>
          <cell r="D261" t="str">
            <v>Cái</v>
          </cell>
          <cell r="E261" t="str">
            <v>21142002</v>
          </cell>
          <cell r="F261">
            <v>43090</v>
          </cell>
          <cell r="G261">
            <v>48</v>
          </cell>
          <cell r="H261">
            <v>0</v>
          </cell>
          <cell r="I261">
            <v>35217600</v>
          </cell>
          <cell r="J261">
            <v>35217600</v>
          </cell>
          <cell r="K261">
            <v>0</v>
          </cell>
          <cell r="L261">
            <v>0</v>
          </cell>
          <cell r="M261">
            <v>0</v>
          </cell>
          <cell r="N261">
            <v>0</v>
          </cell>
          <cell r="O261">
            <v>35217600</v>
          </cell>
          <cell r="P261">
            <v>35217600</v>
          </cell>
          <cell r="Q261">
            <v>0</v>
          </cell>
          <cell r="R261">
            <v>0</v>
          </cell>
          <cell r="S261">
            <v>0</v>
          </cell>
          <cell r="T261" t="str">
            <v>QLC</v>
          </cell>
        </row>
        <row r="262">
          <cell r="C262" t="str">
            <v>011603001</v>
          </cell>
          <cell r="D262" t="str">
            <v>Cái</v>
          </cell>
          <cell r="E262" t="str">
            <v>21142008</v>
          </cell>
          <cell r="F262">
            <v>44755</v>
          </cell>
          <cell r="G262">
            <v>48</v>
          </cell>
          <cell r="H262">
            <v>1</v>
          </cell>
          <cell r="I262">
            <v>0</v>
          </cell>
          <cell r="J262">
            <v>0</v>
          </cell>
          <cell r="K262">
            <v>0</v>
          </cell>
          <cell r="L262">
            <v>22475323</v>
          </cell>
          <cell r="M262">
            <v>42120000</v>
          </cell>
          <cell r="N262">
            <v>0</v>
          </cell>
          <cell r="O262">
            <v>0</v>
          </cell>
          <cell r="P262">
            <v>0</v>
          </cell>
          <cell r="Q262">
            <v>42120000</v>
          </cell>
          <cell r="R262">
            <v>22475323</v>
          </cell>
          <cell r="S262">
            <v>19644677</v>
          </cell>
          <cell r="T262" t="str">
            <v>QLC</v>
          </cell>
        </row>
        <row r="263">
          <cell r="C263" t="str">
            <v>013333004</v>
          </cell>
          <cell r="D263" t="str">
            <v>Cái</v>
          </cell>
          <cell r="E263" t="str">
            <v>21381001</v>
          </cell>
          <cell r="F263">
            <v>43777</v>
          </cell>
          <cell r="G263">
            <v>36</v>
          </cell>
          <cell r="H263">
            <v>1</v>
          </cell>
          <cell r="I263">
            <v>1200000000</v>
          </cell>
          <cell r="J263">
            <v>858888880</v>
          </cell>
          <cell r="K263">
            <v>341111120</v>
          </cell>
          <cell r="L263">
            <v>341111120</v>
          </cell>
          <cell r="M263">
            <v>0</v>
          </cell>
          <cell r="N263">
            <v>0</v>
          </cell>
          <cell r="O263">
            <v>0</v>
          </cell>
          <cell r="P263">
            <v>0</v>
          </cell>
          <cell r="Q263">
            <v>1200000000</v>
          </cell>
          <cell r="R263">
            <v>1200000000</v>
          </cell>
          <cell r="S263">
            <v>0</v>
          </cell>
          <cell r="T263" t="str">
            <v>DAUTU</v>
          </cell>
        </row>
        <row r="264">
          <cell r="C264" t="str">
            <v>013333005</v>
          </cell>
          <cell r="D264" t="str">
            <v>Cái</v>
          </cell>
          <cell r="E264" t="str">
            <v>21381001</v>
          </cell>
          <cell r="F264">
            <v>42339</v>
          </cell>
          <cell r="G264">
            <v>108</v>
          </cell>
          <cell r="H264">
            <v>1</v>
          </cell>
          <cell r="I264">
            <v>13622377910</v>
          </cell>
          <cell r="J264">
            <v>13428944890</v>
          </cell>
          <cell r="K264">
            <v>193433020</v>
          </cell>
          <cell r="L264">
            <v>7088839740</v>
          </cell>
          <cell r="M264">
            <v>8834275742</v>
          </cell>
          <cell r="N264">
            <v>1278973941</v>
          </cell>
          <cell r="O264">
            <v>0</v>
          </cell>
          <cell r="P264">
            <v>0</v>
          </cell>
          <cell r="Q264">
            <v>22456653652</v>
          </cell>
          <cell r="R264">
            <v>20517784630</v>
          </cell>
          <cell r="S264">
            <v>1938869022</v>
          </cell>
          <cell r="T264" t="str">
            <v>DAUTU</v>
          </cell>
        </row>
        <row r="265">
          <cell r="C265" t="str">
            <v>013535001</v>
          </cell>
          <cell r="D265" t="str">
            <v>Cái</v>
          </cell>
          <cell r="E265" t="str">
            <v>21381001</v>
          </cell>
          <cell r="F265">
            <v>43467</v>
          </cell>
          <cell r="G265">
            <v>36</v>
          </cell>
          <cell r="H265">
            <v>1</v>
          </cell>
          <cell r="I265">
            <v>58250000</v>
          </cell>
          <cell r="J265">
            <v>58197821</v>
          </cell>
          <cell r="K265">
            <v>52179</v>
          </cell>
          <cell r="L265">
            <v>52179</v>
          </cell>
          <cell r="M265">
            <v>0</v>
          </cell>
          <cell r="N265">
            <v>0</v>
          </cell>
          <cell r="O265">
            <v>0</v>
          </cell>
          <cell r="P265">
            <v>0</v>
          </cell>
          <cell r="Q265">
            <v>58250000</v>
          </cell>
          <cell r="R265">
            <v>58250000</v>
          </cell>
          <cell r="S265">
            <v>0</v>
          </cell>
          <cell r="T265" t="str">
            <v>QLC</v>
          </cell>
        </row>
        <row r="266">
          <cell r="C266" t="str">
            <v>013535002</v>
          </cell>
          <cell r="D266" t="str">
            <v>Cái</v>
          </cell>
          <cell r="E266" t="str">
            <v>21381001</v>
          </cell>
          <cell r="F266">
            <v>43473</v>
          </cell>
          <cell r="G266">
            <v>36</v>
          </cell>
          <cell r="H266">
            <v>1</v>
          </cell>
          <cell r="I266">
            <v>592200000</v>
          </cell>
          <cell r="J266">
            <v>588485484</v>
          </cell>
          <cell r="K266">
            <v>3714516</v>
          </cell>
          <cell r="L266">
            <v>3714516</v>
          </cell>
          <cell r="M266">
            <v>0</v>
          </cell>
          <cell r="N266">
            <v>0</v>
          </cell>
          <cell r="O266">
            <v>0</v>
          </cell>
          <cell r="P266">
            <v>0</v>
          </cell>
          <cell r="Q266">
            <v>592200000</v>
          </cell>
          <cell r="R266">
            <v>592200000</v>
          </cell>
          <cell r="S266">
            <v>0</v>
          </cell>
          <cell r="T266" t="str">
            <v>QLC</v>
          </cell>
        </row>
        <row r="267">
          <cell r="C267" t="str">
            <v>013535003</v>
          </cell>
          <cell r="D267" t="str">
            <v>Cái</v>
          </cell>
          <cell r="E267" t="str">
            <v>21381001</v>
          </cell>
          <cell r="F267">
            <v>43493</v>
          </cell>
          <cell r="G267">
            <v>36</v>
          </cell>
          <cell r="H267">
            <v>1</v>
          </cell>
          <cell r="I267">
            <v>370000000</v>
          </cell>
          <cell r="J267">
            <v>361048395</v>
          </cell>
          <cell r="K267">
            <v>8951605</v>
          </cell>
          <cell r="L267">
            <v>8951605</v>
          </cell>
          <cell r="M267">
            <v>0</v>
          </cell>
          <cell r="N267">
            <v>0</v>
          </cell>
          <cell r="O267">
            <v>0</v>
          </cell>
          <cell r="P267">
            <v>0</v>
          </cell>
          <cell r="Q267">
            <v>370000000</v>
          </cell>
          <cell r="R267">
            <v>370000000</v>
          </cell>
          <cell r="S267">
            <v>0</v>
          </cell>
          <cell r="T267" t="str">
            <v>TUVAN</v>
          </cell>
        </row>
        <row r="268">
          <cell r="C268" t="str">
            <v>013535004</v>
          </cell>
          <cell r="D268" t="str">
            <v>Cái</v>
          </cell>
          <cell r="E268" t="str">
            <v>21381001</v>
          </cell>
          <cell r="F268">
            <v>43479</v>
          </cell>
          <cell r="G268">
            <v>36</v>
          </cell>
          <cell r="H268">
            <v>1</v>
          </cell>
          <cell r="I268">
            <v>140000000</v>
          </cell>
          <cell r="J268">
            <v>138369180</v>
          </cell>
          <cell r="K268">
            <v>1630820</v>
          </cell>
          <cell r="L268">
            <v>1630820</v>
          </cell>
          <cell r="M268">
            <v>0</v>
          </cell>
          <cell r="N268">
            <v>0</v>
          </cell>
          <cell r="O268">
            <v>0</v>
          </cell>
          <cell r="P268">
            <v>0</v>
          </cell>
          <cell r="Q268">
            <v>140000000</v>
          </cell>
          <cell r="R268">
            <v>140000000</v>
          </cell>
          <cell r="S268">
            <v>0</v>
          </cell>
          <cell r="T268" t="str">
            <v>QLC</v>
          </cell>
        </row>
        <row r="269">
          <cell r="C269" t="str">
            <v>013535005</v>
          </cell>
          <cell r="D269" t="str">
            <v>Cái</v>
          </cell>
          <cell r="E269" t="str">
            <v>21381001</v>
          </cell>
          <cell r="F269">
            <v>43490</v>
          </cell>
          <cell r="G269">
            <v>36</v>
          </cell>
          <cell r="H269">
            <v>1</v>
          </cell>
          <cell r="I269">
            <v>629000000</v>
          </cell>
          <cell r="J269">
            <v>615473110</v>
          </cell>
          <cell r="K269">
            <v>13526890</v>
          </cell>
          <cell r="L269">
            <v>13526890</v>
          </cell>
          <cell r="M269">
            <v>0</v>
          </cell>
          <cell r="N269">
            <v>0</v>
          </cell>
          <cell r="O269">
            <v>0</v>
          </cell>
          <cell r="P269">
            <v>0</v>
          </cell>
          <cell r="Q269">
            <v>629000000</v>
          </cell>
          <cell r="R269">
            <v>629000000</v>
          </cell>
          <cell r="S269">
            <v>0</v>
          </cell>
          <cell r="T269" t="str">
            <v>QLC</v>
          </cell>
        </row>
        <row r="270">
          <cell r="C270" t="str">
            <v>013535007</v>
          </cell>
          <cell r="D270" t="str">
            <v>Cái</v>
          </cell>
          <cell r="E270" t="str">
            <v>21381001</v>
          </cell>
          <cell r="F270">
            <v>43802</v>
          </cell>
          <cell r="G270">
            <v>36</v>
          </cell>
          <cell r="H270">
            <v>1</v>
          </cell>
          <cell r="I270">
            <v>76000000</v>
          </cell>
          <cell r="J270">
            <v>52641574</v>
          </cell>
          <cell r="K270">
            <v>23358426</v>
          </cell>
          <cell r="L270">
            <v>23358426</v>
          </cell>
          <cell r="M270">
            <v>0</v>
          </cell>
          <cell r="N270">
            <v>0</v>
          </cell>
          <cell r="O270">
            <v>0</v>
          </cell>
          <cell r="P270">
            <v>0</v>
          </cell>
          <cell r="Q270">
            <v>76000000</v>
          </cell>
          <cell r="R270">
            <v>76000000</v>
          </cell>
          <cell r="S270">
            <v>0</v>
          </cell>
          <cell r="T270" t="str">
            <v>QLC</v>
          </cell>
        </row>
        <row r="271">
          <cell r="C271" t="str">
            <v>013535008</v>
          </cell>
          <cell r="D271" t="str">
            <v>Cái</v>
          </cell>
          <cell r="E271" t="str">
            <v>21351001</v>
          </cell>
          <cell r="F271">
            <v>43630</v>
          </cell>
          <cell r="G271">
            <v>41</v>
          </cell>
          <cell r="H271">
            <v>1</v>
          </cell>
          <cell r="I271">
            <v>907675050</v>
          </cell>
          <cell r="J271">
            <v>646899607</v>
          </cell>
          <cell r="K271">
            <v>260775443</v>
          </cell>
          <cell r="L271">
            <v>260775443</v>
          </cell>
          <cell r="M271">
            <v>0</v>
          </cell>
          <cell r="N271">
            <v>0</v>
          </cell>
          <cell r="O271">
            <v>0</v>
          </cell>
          <cell r="P271">
            <v>0</v>
          </cell>
          <cell r="Q271">
            <v>907675050</v>
          </cell>
          <cell r="R271">
            <v>907675050</v>
          </cell>
          <cell r="S271">
            <v>0</v>
          </cell>
          <cell r="T271" t="str">
            <v>QLC</v>
          </cell>
        </row>
        <row r="272">
          <cell r="C272" t="str">
            <v>013535009</v>
          </cell>
          <cell r="D272" t="str">
            <v>Phần mềm</v>
          </cell>
          <cell r="E272" t="str">
            <v>21351001</v>
          </cell>
          <cell r="F272">
            <v>44672</v>
          </cell>
          <cell r="G272">
            <v>36</v>
          </cell>
          <cell r="H272">
            <v>1</v>
          </cell>
          <cell r="I272">
            <v>0</v>
          </cell>
          <cell r="J272">
            <v>0</v>
          </cell>
          <cell r="K272">
            <v>0</v>
          </cell>
          <cell r="L272">
            <v>727563996</v>
          </cell>
          <cell r="M272">
            <v>924435094</v>
          </cell>
          <cell r="N272">
            <v>0</v>
          </cell>
          <cell r="O272">
            <v>0</v>
          </cell>
          <cell r="P272">
            <v>0</v>
          </cell>
          <cell r="Q272">
            <v>924435094</v>
          </cell>
          <cell r="R272">
            <v>727563996</v>
          </cell>
          <cell r="S272">
            <v>196871098</v>
          </cell>
          <cell r="T272" t="str">
            <v>QLC</v>
          </cell>
        </row>
        <row r="273">
          <cell r="C273" t="str">
            <v>013535010</v>
          </cell>
          <cell r="D273" t="str">
            <v>Website</v>
          </cell>
          <cell r="E273" t="str">
            <v>21351001</v>
          </cell>
          <cell r="F273">
            <v>44788</v>
          </cell>
          <cell r="G273">
            <v>36</v>
          </cell>
          <cell r="H273">
            <v>1</v>
          </cell>
          <cell r="I273">
            <v>0</v>
          </cell>
          <cell r="J273">
            <v>0</v>
          </cell>
          <cell r="K273">
            <v>0</v>
          </cell>
          <cell r="L273">
            <v>645393546</v>
          </cell>
          <cell r="M273">
            <v>946464133</v>
          </cell>
          <cell r="N273">
            <v>0</v>
          </cell>
          <cell r="O273">
            <v>0</v>
          </cell>
          <cell r="P273">
            <v>0</v>
          </cell>
          <cell r="Q273">
            <v>946464133</v>
          </cell>
          <cell r="R273">
            <v>645393546</v>
          </cell>
          <cell r="S273">
            <v>301070587</v>
          </cell>
          <cell r="T273" t="str">
            <v>QLC</v>
          </cell>
        </row>
        <row r="274">
          <cell r="C274" t="str">
            <v>013535011</v>
          </cell>
          <cell r="D274" t="str">
            <v>Phần mềm</v>
          </cell>
          <cell r="E274" t="str">
            <v>21351001</v>
          </cell>
          <cell r="F274">
            <v>45285</v>
          </cell>
          <cell r="G274">
            <v>36</v>
          </cell>
          <cell r="H274">
            <v>1</v>
          </cell>
          <cell r="I274">
            <v>0</v>
          </cell>
          <cell r="J274">
            <v>0</v>
          </cell>
          <cell r="K274">
            <v>0</v>
          </cell>
          <cell r="L274">
            <v>9756720</v>
          </cell>
          <cell r="M274">
            <v>42700000</v>
          </cell>
          <cell r="N274">
            <v>0</v>
          </cell>
          <cell r="O274">
            <v>0</v>
          </cell>
          <cell r="P274">
            <v>0</v>
          </cell>
          <cell r="Q274">
            <v>42700000</v>
          </cell>
          <cell r="R274">
            <v>9756720</v>
          </cell>
          <cell r="S274">
            <v>32943280</v>
          </cell>
          <cell r="T274" t="str">
            <v>QLC</v>
          </cell>
        </row>
        <row r="275">
          <cell r="C275" t="str">
            <v>013535012</v>
          </cell>
          <cell r="D275" t="str">
            <v>Phần mềm</v>
          </cell>
          <cell r="E275" t="str">
            <v>21351001</v>
          </cell>
          <cell r="F275">
            <v>45303</v>
          </cell>
          <cell r="G275">
            <v>36</v>
          </cell>
          <cell r="H275">
            <v>1</v>
          </cell>
          <cell r="I275">
            <v>0</v>
          </cell>
          <cell r="J275">
            <v>0</v>
          </cell>
          <cell r="K275">
            <v>0</v>
          </cell>
          <cell r="L275">
            <v>33978527</v>
          </cell>
          <cell r="M275">
            <v>160000000</v>
          </cell>
          <cell r="N275">
            <v>0</v>
          </cell>
          <cell r="O275">
            <v>0</v>
          </cell>
          <cell r="P275">
            <v>0</v>
          </cell>
          <cell r="Q275">
            <v>160000000</v>
          </cell>
          <cell r="R275">
            <v>33978527</v>
          </cell>
          <cell r="S275">
            <v>126021473</v>
          </cell>
          <cell r="T275" t="str">
            <v>TUVAN</v>
          </cell>
        </row>
        <row r="276">
          <cell r="C276" t="str">
            <v>013838001</v>
          </cell>
          <cell r="D276" t="str">
            <v>Cái</v>
          </cell>
          <cell r="E276" t="str">
            <v>21351001</v>
          </cell>
          <cell r="F276">
            <v>37834</v>
          </cell>
          <cell r="G276">
            <v>36</v>
          </cell>
          <cell r="H276">
            <v>1</v>
          </cell>
          <cell r="I276">
            <v>270911080</v>
          </cell>
          <cell r="J276">
            <v>270911080</v>
          </cell>
          <cell r="K276">
            <v>0</v>
          </cell>
          <cell r="L276">
            <v>0</v>
          </cell>
          <cell r="M276">
            <v>0</v>
          </cell>
          <cell r="N276">
            <v>0</v>
          </cell>
          <cell r="O276">
            <v>0</v>
          </cell>
          <cell r="P276">
            <v>0</v>
          </cell>
          <cell r="Q276">
            <v>270911080</v>
          </cell>
          <cell r="R276">
            <v>270911080</v>
          </cell>
          <cell r="S276">
            <v>0</v>
          </cell>
          <cell r="T276" t="str">
            <v>QLC</v>
          </cell>
        </row>
        <row r="277">
          <cell r="C277" t="str">
            <v>013838003</v>
          </cell>
          <cell r="D277" t="str">
            <v>Cái</v>
          </cell>
          <cell r="E277" t="str">
            <v>21351001</v>
          </cell>
          <cell r="F277">
            <v>39643</v>
          </cell>
          <cell r="G277">
            <v>36</v>
          </cell>
          <cell r="H277">
            <v>1</v>
          </cell>
          <cell r="I277">
            <v>298649200</v>
          </cell>
          <cell r="J277">
            <v>298649200</v>
          </cell>
          <cell r="K277">
            <v>0</v>
          </cell>
          <cell r="L277">
            <v>0</v>
          </cell>
          <cell r="M277">
            <v>0</v>
          </cell>
          <cell r="N277">
            <v>0</v>
          </cell>
          <cell r="O277">
            <v>0</v>
          </cell>
          <cell r="P277">
            <v>0</v>
          </cell>
          <cell r="Q277">
            <v>298649200</v>
          </cell>
          <cell r="R277">
            <v>298649200</v>
          </cell>
          <cell r="S277">
            <v>0</v>
          </cell>
          <cell r="T277" t="str">
            <v>QLC</v>
          </cell>
        </row>
        <row r="278">
          <cell r="C278" t="str">
            <v>013838004</v>
          </cell>
          <cell r="D278" t="str">
            <v>Cái</v>
          </cell>
          <cell r="E278" t="str">
            <v>21351001</v>
          </cell>
          <cell r="F278">
            <v>39815</v>
          </cell>
          <cell r="G278">
            <v>36</v>
          </cell>
          <cell r="H278">
            <v>1</v>
          </cell>
          <cell r="I278">
            <v>541832260</v>
          </cell>
          <cell r="J278">
            <v>541832260</v>
          </cell>
          <cell r="K278">
            <v>0</v>
          </cell>
          <cell r="L278">
            <v>0</v>
          </cell>
          <cell r="M278">
            <v>0</v>
          </cell>
          <cell r="N278">
            <v>0</v>
          </cell>
          <cell r="O278">
            <v>0</v>
          </cell>
          <cell r="P278">
            <v>0</v>
          </cell>
          <cell r="Q278">
            <v>541832260</v>
          </cell>
          <cell r="R278">
            <v>541832260</v>
          </cell>
          <cell r="S278">
            <v>0</v>
          </cell>
          <cell r="T278" t="str">
            <v>QLC</v>
          </cell>
        </row>
        <row r="279">
          <cell r="C279" t="str">
            <v>013838005</v>
          </cell>
          <cell r="D279" t="str">
            <v>Cái</v>
          </cell>
          <cell r="E279" t="str">
            <v>21351001</v>
          </cell>
          <cell r="F279">
            <v>39815</v>
          </cell>
          <cell r="G279">
            <v>36</v>
          </cell>
          <cell r="H279">
            <v>1</v>
          </cell>
          <cell r="I279">
            <v>541832260</v>
          </cell>
          <cell r="J279">
            <v>541832260</v>
          </cell>
          <cell r="K279">
            <v>0</v>
          </cell>
          <cell r="L279">
            <v>0</v>
          </cell>
          <cell r="M279">
            <v>0</v>
          </cell>
          <cell r="N279">
            <v>0</v>
          </cell>
          <cell r="O279">
            <v>0</v>
          </cell>
          <cell r="P279">
            <v>0</v>
          </cell>
          <cell r="Q279">
            <v>541832260</v>
          </cell>
          <cell r="R279">
            <v>541832260</v>
          </cell>
          <cell r="S279">
            <v>0</v>
          </cell>
          <cell r="T279" t="str">
            <v>QLC</v>
          </cell>
        </row>
        <row r="280">
          <cell r="C280" t="str">
            <v>013838006</v>
          </cell>
          <cell r="D280" t="str">
            <v>Cái</v>
          </cell>
          <cell r="E280" t="str">
            <v>21351001</v>
          </cell>
          <cell r="F280">
            <v>39815</v>
          </cell>
          <cell r="G280">
            <v>36</v>
          </cell>
          <cell r="H280">
            <v>1</v>
          </cell>
          <cell r="I280">
            <v>203923952</v>
          </cell>
          <cell r="J280">
            <v>203923952</v>
          </cell>
          <cell r="K280">
            <v>0</v>
          </cell>
          <cell r="L280">
            <v>0</v>
          </cell>
          <cell r="M280">
            <v>0</v>
          </cell>
          <cell r="N280">
            <v>0</v>
          </cell>
          <cell r="O280">
            <v>0</v>
          </cell>
          <cell r="P280">
            <v>0</v>
          </cell>
          <cell r="Q280">
            <v>203923952</v>
          </cell>
          <cell r="R280">
            <v>203923952</v>
          </cell>
          <cell r="S280">
            <v>0</v>
          </cell>
          <cell r="T280" t="str">
            <v>QLC</v>
          </cell>
        </row>
        <row r="281">
          <cell r="C281" t="str">
            <v>013838007</v>
          </cell>
          <cell r="D281" t="str">
            <v>Cái</v>
          </cell>
          <cell r="E281" t="str">
            <v>21351001</v>
          </cell>
          <cell r="F281">
            <v>39815</v>
          </cell>
          <cell r="G281">
            <v>36</v>
          </cell>
          <cell r="H281">
            <v>1</v>
          </cell>
          <cell r="I281">
            <v>92227852</v>
          </cell>
          <cell r="J281">
            <v>92227852</v>
          </cell>
          <cell r="K281">
            <v>0</v>
          </cell>
          <cell r="L281">
            <v>0</v>
          </cell>
          <cell r="M281">
            <v>0</v>
          </cell>
          <cell r="N281">
            <v>0</v>
          </cell>
          <cell r="O281">
            <v>0</v>
          </cell>
          <cell r="P281">
            <v>0</v>
          </cell>
          <cell r="Q281">
            <v>92227852</v>
          </cell>
          <cell r="R281">
            <v>92227852</v>
          </cell>
          <cell r="S281">
            <v>0</v>
          </cell>
          <cell r="T281" t="str">
            <v>QLC</v>
          </cell>
        </row>
        <row r="282">
          <cell r="C282" t="str">
            <v>013838008</v>
          </cell>
          <cell r="D282" t="str">
            <v>Cái</v>
          </cell>
          <cell r="E282" t="str">
            <v>21351001</v>
          </cell>
          <cell r="F282">
            <v>39815</v>
          </cell>
          <cell r="G282">
            <v>36</v>
          </cell>
          <cell r="H282">
            <v>1</v>
          </cell>
          <cell r="I282">
            <v>41450720</v>
          </cell>
          <cell r="J282">
            <v>41450720</v>
          </cell>
          <cell r="K282">
            <v>0</v>
          </cell>
          <cell r="L282">
            <v>0</v>
          </cell>
          <cell r="M282">
            <v>0</v>
          </cell>
          <cell r="N282">
            <v>0</v>
          </cell>
          <cell r="O282">
            <v>0</v>
          </cell>
          <cell r="P282">
            <v>0</v>
          </cell>
          <cell r="Q282">
            <v>41450720</v>
          </cell>
          <cell r="R282">
            <v>41450720</v>
          </cell>
          <cell r="S282">
            <v>0</v>
          </cell>
          <cell r="T282" t="str">
            <v>QLC</v>
          </cell>
        </row>
        <row r="283">
          <cell r="C283" t="str">
            <v>013838009</v>
          </cell>
          <cell r="D283" t="str">
            <v>Cái</v>
          </cell>
          <cell r="E283" t="str">
            <v>21351001</v>
          </cell>
          <cell r="F283">
            <v>39815</v>
          </cell>
          <cell r="G283">
            <v>36</v>
          </cell>
          <cell r="H283">
            <v>1</v>
          </cell>
          <cell r="I283">
            <v>57713700</v>
          </cell>
          <cell r="J283">
            <v>57713700</v>
          </cell>
          <cell r="K283">
            <v>0</v>
          </cell>
          <cell r="L283">
            <v>0</v>
          </cell>
          <cell r="M283">
            <v>0</v>
          </cell>
          <cell r="N283">
            <v>0</v>
          </cell>
          <cell r="O283">
            <v>0</v>
          </cell>
          <cell r="P283">
            <v>0</v>
          </cell>
          <cell r="Q283">
            <v>57713700</v>
          </cell>
          <cell r="R283">
            <v>57713700</v>
          </cell>
          <cell r="S283">
            <v>0</v>
          </cell>
          <cell r="T283" t="str">
            <v>QLC</v>
          </cell>
        </row>
        <row r="284">
          <cell r="C284" t="str">
            <v>013838010</v>
          </cell>
          <cell r="D284" t="str">
            <v>Cái</v>
          </cell>
          <cell r="E284" t="str">
            <v>21351001</v>
          </cell>
          <cell r="F284">
            <v>39953</v>
          </cell>
          <cell r="G284">
            <v>36</v>
          </cell>
          <cell r="H284">
            <v>1</v>
          </cell>
          <cell r="I284">
            <v>111366038</v>
          </cell>
          <cell r="J284">
            <v>111366038</v>
          </cell>
          <cell r="K284">
            <v>0</v>
          </cell>
          <cell r="L284">
            <v>0</v>
          </cell>
          <cell r="M284">
            <v>0</v>
          </cell>
          <cell r="N284">
            <v>0</v>
          </cell>
          <cell r="O284">
            <v>0</v>
          </cell>
          <cell r="P284">
            <v>0</v>
          </cell>
          <cell r="Q284">
            <v>111366038</v>
          </cell>
          <cell r="R284">
            <v>111366038</v>
          </cell>
          <cell r="S284">
            <v>0</v>
          </cell>
          <cell r="T284" t="str">
            <v>QLC</v>
          </cell>
        </row>
        <row r="285">
          <cell r="C285" t="str">
            <v>013838011</v>
          </cell>
          <cell r="D285" t="str">
            <v>Cái</v>
          </cell>
          <cell r="E285" t="str">
            <v>21351001</v>
          </cell>
          <cell r="F285">
            <v>41456</v>
          </cell>
          <cell r="G285">
            <v>36</v>
          </cell>
          <cell r="H285">
            <v>1</v>
          </cell>
          <cell r="I285">
            <v>173992000</v>
          </cell>
          <cell r="J285">
            <v>173992000</v>
          </cell>
          <cell r="K285">
            <v>0</v>
          </cell>
          <cell r="L285">
            <v>0</v>
          </cell>
          <cell r="M285">
            <v>0</v>
          </cell>
          <cell r="N285">
            <v>0</v>
          </cell>
          <cell r="O285">
            <v>0</v>
          </cell>
          <cell r="P285">
            <v>0</v>
          </cell>
          <cell r="Q285">
            <v>173992000</v>
          </cell>
          <cell r="R285">
            <v>173992000</v>
          </cell>
          <cell r="S285">
            <v>0</v>
          </cell>
          <cell r="T285" t="str">
            <v>QLC</v>
          </cell>
        </row>
        <row r="286">
          <cell r="C286" t="str">
            <v>013838012</v>
          </cell>
          <cell r="D286" t="str">
            <v>Cái</v>
          </cell>
          <cell r="E286" t="str">
            <v>21381001</v>
          </cell>
          <cell r="F286">
            <v>42339</v>
          </cell>
          <cell r="G286">
            <v>36</v>
          </cell>
          <cell r="H286">
            <v>1</v>
          </cell>
          <cell r="I286">
            <v>411145243</v>
          </cell>
          <cell r="J286">
            <v>411145243</v>
          </cell>
          <cell r="K286">
            <v>0</v>
          </cell>
          <cell r="L286">
            <v>0</v>
          </cell>
          <cell r="M286">
            <v>0</v>
          </cell>
          <cell r="N286">
            <v>0</v>
          </cell>
          <cell r="O286">
            <v>0</v>
          </cell>
          <cell r="P286">
            <v>0</v>
          </cell>
          <cell r="Q286">
            <v>411145243</v>
          </cell>
          <cell r="R286">
            <v>411145243</v>
          </cell>
          <cell r="S286">
            <v>0</v>
          </cell>
          <cell r="T286" t="str">
            <v>QLC</v>
          </cell>
        </row>
        <row r="287">
          <cell r="C287" t="str">
            <v>013838013</v>
          </cell>
          <cell r="D287" t="str">
            <v>Cái</v>
          </cell>
          <cell r="E287" t="str">
            <v>21381001</v>
          </cell>
          <cell r="F287">
            <v>42339</v>
          </cell>
          <cell r="G287">
            <v>36</v>
          </cell>
          <cell r="H287">
            <v>1</v>
          </cell>
          <cell r="I287">
            <v>45272832</v>
          </cell>
          <cell r="J287">
            <v>45272832</v>
          </cell>
          <cell r="K287">
            <v>0</v>
          </cell>
          <cell r="L287">
            <v>0</v>
          </cell>
          <cell r="M287">
            <v>0</v>
          </cell>
          <cell r="N287">
            <v>0</v>
          </cell>
          <cell r="O287">
            <v>0</v>
          </cell>
          <cell r="P287">
            <v>0</v>
          </cell>
          <cell r="Q287">
            <v>45272832</v>
          </cell>
          <cell r="R287">
            <v>45272832</v>
          </cell>
          <cell r="S287">
            <v>0</v>
          </cell>
          <cell r="T287" t="str">
            <v>QLC</v>
          </cell>
        </row>
        <row r="288">
          <cell r="C288" t="str">
            <v>013838014</v>
          </cell>
          <cell r="D288" t="str">
            <v>Cái</v>
          </cell>
          <cell r="E288" t="str">
            <v>21381001</v>
          </cell>
          <cell r="F288">
            <v>42339</v>
          </cell>
          <cell r="G288">
            <v>36</v>
          </cell>
          <cell r="H288">
            <v>1</v>
          </cell>
          <cell r="I288">
            <v>45272832</v>
          </cell>
          <cell r="J288">
            <v>45272832</v>
          </cell>
          <cell r="K288">
            <v>0</v>
          </cell>
          <cell r="L288">
            <v>0</v>
          </cell>
          <cell r="M288">
            <v>0</v>
          </cell>
          <cell r="N288">
            <v>0</v>
          </cell>
          <cell r="O288">
            <v>0</v>
          </cell>
          <cell r="P288">
            <v>0</v>
          </cell>
          <cell r="Q288">
            <v>45272832</v>
          </cell>
          <cell r="R288">
            <v>45272832</v>
          </cell>
          <cell r="S288">
            <v>0</v>
          </cell>
          <cell r="T288" t="str">
            <v>QLC</v>
          </cell>
        </row>
        <row r="289">
          <cell r="C289" t="str">
            <v>013838015</v>
          </cell>
          <cell r="D289" t="str">
            <v>Cái</v>
          </cell>
          <cell r="E289" t="str">
            <v>21381001</v>
          </cell>
          <cell r="F289">
            <v>42339</v>
          </cell>
          <cell r="G289">
            <v>36</v>
          </cell>
          <cell r="H289">
            <v>1</v>
          </cell>
          <cell r="I289">
            <v>45272832</v>
          </cell>
          <cell r="J289">
            <v>45272832</v>
          </cell>
          <cell r="K289">
            <v>0</v>
          </cell>
          <cell r="L289">
            <v>0</v>
          </cell>
          <cell r="M289">
            <v>0</v>
          </cell>
          <cell r="N289">
            <v>0</v>
          </cell>
          <cell r="O289">
            <v>0</v>
          </cell>
          <cell r="P289">
            <v>0</v>
          </cell>
          <cell r="Q289">
            <v>45272832</v>
          </cell>
          <cell r="R289">
            <v>45272832</v>
          </cell>
          <cell r="S289">
            <v>0</v>
          </cell>
          <cell r="T289" t="str">
            <v>QLC</v>
          </cell>
        </row>
        <row r="290">
          <cell r="C290" t="str">
            <v>013838016</v>
          </cell>
          <cell r="D290" t="str">
            <v>Cái</v>
          </cell>
          <cell r="E290" t="str">
            <v>21381001</v>
          </cell>
          <cell r="F290">
            <v>42339</v>
          </cell>
          <cell r="G290">
            <v>36</v>
          </cell>
          <cell r="H290">
            <v>1</v>
          </cell>
          <cell r="I290">
            <v>86719165</v>
          </cell>
          <cell r="J290">
            <v>86719165</v>
          </cell>
          <cell r="K290">
            <v>0</v>
          </cell>
          <cell r="L290">
            <v>0</v>
          </cell>
          <cell r="M290">
            <v>0</v>
          </cell>
          <cell r="N290">
            <v>0</v>
          </cell>
          <cell r="O290">
            <v>0</v>
          </cell>
          <cell r="P290">
            <v>0</v>
          </cell>
          <cell r="Q290">
            <v>86719165</v>
          </cell>
          <cell r="R290">
            <v>86719165</v>
          </cell>
          <cell r="S290">
            <v>0</v>
          </cell>
          <cell r="T290" t="str">
            <v>QLC</v>
          </cell>
        </row>
        <row r="291">
          <cell r="C291" t="str">
            <v>013838017</v>
          </cell>
          <cell r="D291" t="str">
            <v>Cái</v>
          </cell>
          <cell r="E291" t="str">
            <v>21381001</v>
          </cell>
          <cell r="F291">
            <v>42339</v>
          </cell>
          <cell r="G291">
            <v>36</v>
          </cell>
          <cell r="H291">
            <v>1</v>
          </cell>
          <cell r="I291">
            <v>86719165</v>
          </cell>
          <cell r="J291">
            <v>86719165</v>
          </cell>
          <cell r="K291">
            <v>0</v>
          </cell>
          <cell r="L291">
            <v>0</v>
          </cell>
          <cell r="M291">
            <v>0</v>
          </cell>
          <cell r="N291">
            <v>0</v>
          </cell>
          <cell r="O291">
            <v>0</v>
          </cell>
          <cell r="P291">
            <v>0</v>
          </cell>
          <cell r="Q291">
            <v>86719165</v>
          </cell>
          <cell r="R291">
            <v>86719165</v>
          </cell>
          <cell r="S291">
            <v>0</v>
          </cell>
          <cell r="T291" t="str">
            <v>QLC</v>
          </cell>
        </row>
        <row r="292">
          <cell r="C292" t="str">
            <v>013838018</v>
          </cell>
          <cell r="D292" t="str">
            <v>Cái</v>
          </cell>
          <cell r="E292" t="str">
            <v>21381001</v>
          </cell>
          <cell r="F292">
            <v>42339</v>
          </cell>
          <cell r="G292">
            <v>36</v>
          </cell>
          <cell r="H292">
            <v>1</v>
          </cell>
          <cell r="I292">
            <v>86719165</v>
          </cell>
          <cell r="J292">
            <v>86719165</v>
          </cell>
          <cell r="K292">
            <v>0</v>
          </cell>
          <cell r="L292">
            <v>0</v>
          </cell>
          <cell r="M292">
            <v>0</v>
          </cell>
          <cell r="N292">
            <v>0</v>
          </cell>
          <cell r="O292">
            <v>0</v>
          </cell>
          <cell r="P292">
            <v>0</v>
          </cell>
          <cell r="Q292">
            <v>86719165</v>
          </cell>
          <cell r="R292">
            <v>86719165</v>
          </cell>
          <cell r="S292">
            <v>0</v>
          </cell>
          <cell r="T292" t="str">
            <v>QLC</v>
          </cell>
        </row>
        <row r="293">
          <cell r="C293" t="str">
            <v>013838019</v>
          </cell>
          <cell r="D293" t="str">
            <v>Cái</v>
          </cell>
          <cell r="E293" t="str">
            <v>21381001</v>
          </cell>
          <cell r="F293">
            <v>42339</v>
          </cell>
          <cell r="G293">
            <v>36</v>
          </cell>
          <cell r="H293">
            <v>1</v>
          </cell>
          <cell r="I293">
            <v>86719165</v>
          </cell>
          <cell r="J293">
            <v>86719165</v>
          </cell>
          <cell r="K293">
            <v>0</v>
          </cell>
          <cell r="L293">
            <v>0</v>
          </cell>
          <cell r="M293">
            <v>0</v>
          </cell>
          <cell r="N293">
            <v>0</v>
          </cell>
          <cell r="O293">
            <v>0</v>
          </cell>
          <cell r="P293">
            <v>0</v>
          </cell>
          <cell r="Q293">
            <v>86719165</v>
          </cell>
          <cell r="R293">
            <v>86719165</v>
          </cell>
          <cell r="S293">
            <v>0</v>
          </cell>
          <cell r="T293" t="str">
            <v>QLC</v>
          </cell>
        </row>
        <row r="294">
          <cell r="C294" t="str">
            <v>013838020</v>
          </cell>
          <cell r="D294" t="str">
            <v>Cái</v>
          </cell>
          <cell r="E294" t="str">
            <v>21381001</v>
          </cell>
          <cell r="F294">
            <v>42339</v>
          </cell>
          <cell r="G294">
            <v>36</v>
          </cell>
          <cell r="H294">
            <v>1</v>
          </cell>
          <cell r="I294">
            <v>86719165</v>
          </cell>
          <cell r="J294">
            <v>86719165</v>
          </cell>
          <cell r="K294">
            <v>0</v>
          </cell>
          <cell r="L294">
            <v>0</v>
          </cell>
          <cell r="M294">
            <v>0</v>
          </cell>
          <cell r="N294">
            <v>0</v>
          </cell>
          <cell r="O294">
            <v>0</v>
          </cell>
          <cell r="P294">
            <v>0</v>
          </cell>
          <cell r="Q294">
            <v>86719165</v>
          </cell>
          <cell r="R294">
            <v>86719165</v>
          </cell>
          <cell r="S294">
            <v>0</v>
          </cell>
          <cell r="T294" t="str">
            <v>QLC</v>
          </cell>
        </row>
        <row r="295">
          <cell r="C295" t="str">
            <v>013838021</v>
          </cell>
          <cell r="D295" t="str">
            <v>Cái</v>
          </cell>
          <cell r="E295" t="str">
            <v>21381001</v>
          </cell>
          <cell r="F295">
            <v>42339</v>
          </cell>
          <cell r="G295">
            <v>36</v>
          </cell>
          <cell r="H295">
            <v>1</v>
          </cell>
          <cell r="I295">
            <v>86719165</v>
          </cell>
          <cell r="J295">
            <v>86719165</v>
          </cell>
          <cell r="K295">
            <v>0</v>
          </cell>
          <cell r="L295">
            <v>0</v>
          </cell>
          <cell r="M295">
            <v>0</v>
          </cell>
          <cell r="N295">
            <v>0</v>
          </cell>
          <cell r="O295">
            <v>0</v>
          </cell>
          <cell r="P295">
            <v>0</v>
          </cell>
          <cell r="Q295">
            <v>86719165</v>
          </cell>
          <cell r="R295">
            <v>86719165</v>
          </cell>
          <cell r="S295">
            <v>0</v>
          </cell>
          <cell r="T295" t="str">
            <v>QLC</v>
          </cell>
        </row>
        <row r="296">
          <cell r="C296" t="str">
            <v>013838022</v>
          </cell>
          <cell r="D296" t="str">
            <v>Cái</v>
          </cell>
          <cell r="E296" t="str">
            <v>21381001</v>
          </cell>
          <cell r="F296">
            <v>42339</v>
          </cell>
          <cell r="G296">
            <v>36</v>
          </cell>
          <cell r="H296">
            <v>1</v>
          </cell>
          <cell r="I296">
            <v>86719165</v>
          </cell>
          <cell r="J296">
            <v>86719165</v>
          </cell>
          <cell r="K296">
            <v>0</v>
          </cell>
          <cell r="L296">
            <v>0</v>
          </cell>
          <cell r="M296">
            <v>0</v>
          </cell>
          <cell r="N296">
            <v>0</v>
          </cell>
          <cell r="O296">
            <v>0</v>
          </cell>
          <cell r="P296">
            <v>0</v>
          </cell>
          <cell r="Q296">
            <v>86719165</v>
          </cell>
          <cell r="R296">
            <v>86719165</v>
          </cell>
          <cell r="S296">
            <v>0</v>
          </cell>
          <cell r="T296" t="str">
            <v>QLC</v>
          </cell>
        </row>
        <row r="297">
          <cell r="C297" t="str">
            <v>013838023</v>
          </cell>
          <cell r="D297" t="str">
            <v>Cái</v>
          </cell>
          <cell r="E297" t="str">
            <v>21381001</v>
          </cell>
          <cell r="F297">
            <v>42339</v>
          </cell>
          <cell r="G297">
            <v>36</v>
          </cell>
          <cell r="H297">
            <v>1</v>
          </cell>
          <cell r="I297">
            <v>86719165</v>
          </cell>
          <cell r="J297">
            <v>86719165</v>
          </cell>
          <cell r="K297">
            <v>0</v>
          </cell>
          <cell r="L297">
            <v>0</v>
          </cell>
          <cell r="M297">
            <v>0</v>
          </cell>
          <cell r="N297">
            <v>0</v>
          </cell>
          <cell r="O297">
            <v>0</v>
          </cell>
          <cell r="P297">
            <v>0</v>
          </cell>
          <cell r="Q297">
            <v>86719165</v>
          </cell>
          <cell r="R297">
            <v>86719165</v>
          </cell>
          <cell r="S297">
            <v>0</v>
          </cell>
          <cell r="T297" t="str">
            <v>QLC</v>
          </cell>
        </row>
        <row r="298">
          <cell r="C298" t="str">
            <v>013838024</v>
          </cell>
          <cell r="D298" t="str">
            <v>Cái</v>
          </cell>
          <cell r="E298" t="str">
            <v>21381001</v>
          </cell>
          <cell r="F298">
            <v>42339</v>
          </cell>
          <cell r="G298">
            <v>36</v>
          </cell>
          <cell r="H298">
            <v>1</v>
          </cell>
          <cell r="I298">
            <v>86719165</v>
          </cell>
          <cell r="J298">
            <v>86719165</v>
          </cell>
          <cell r="K298">
            <v>0</v>
          </cell>
          <cell r="L298">
            <v>0</v>
          </cell>
          <cell r="M298">
            <v>0</v>
          </cell>
          <cell r="N298">
            <v>0</v>
          </cell>
          <cell r="O298">
            <v>0</v>
          </cell>
          <cell r="P298">
            <v>0</v>
          </cell>
          <cell r="Q298">
            <v>86719165</v>
          </cell>
          <cell r="R298">
            <v>86719165</v>
          </cell>
          <cell r="S298">
            <v>0</v>
          </cell>
          <cell r="T298" t="str">
            <v>QLC</v>
          </cell>
        </row>
        <row r="299">
          <cell r="C299" t="str">
            <v>013838025</v>
          </cell>
          <cell r="D299" t="str">
            <v>Cái</v>
          </cell>
          <cell r="E299" t="str">
            <v>21381001</v>
          </cell>
          <cell r="F299">
            <v>42339</v>
          </cell>
          <cell r="G299">
            <v>36</v>
          </cell>
          <cell r="H299">
            <v>1</v>
          </cell>
          <cell r="I299">
            <v>86719165</v>
          </cell>
          <cell r="J299">
            <v>86719165</v>
          </cell>
          <cell r="K299">
            <v>0</v>
          </cell>
          <cell r="L299">
            <v>0</v>
          </cell>
          <cell r="M299">
            <v>0</v>
          </cell>
          <cell r="N299">
            <v>0</v>
          </cell>
          <cell r="O299">
            <v>0</v>
          </cell>
          <cell r="P299">
            <v>0</v>
          </cell>
          <cell r="Q299">
            <v>86719165</v>
          </cell>
          <cell r="R299">
            <v>86719165</v>
          </cell>
          <cell r="S299">
            <v>0</v>
          </cell>
          <cell r="T299" t="str">
            <v>QLC</v>
          </cell>
        </row>
        <row r="300">
          <cell r="C300" t="str">
            <v>013838026</v>
          </cell>
          <cell r="D300" t="str">
            <v>Cái</v>
          </cell>
          <cell r="E300" t="str">
            <v>21381001</v>
          </cell>
          <cell r="F300">
            <v>42339</v>
          </cell>
          <cell r="G300">
            <v>36</v>
          </cell>
          <cell r="H300">
            <v>1</v>
          </cell>
          <cell r="I300">
            <v>86719165</v>
          </cell>
          <cell r="J300">
            <v>86719165</v>
          </cell>
          <cell r="K300">
            <v>0</v>
          </cell>
          <cell r="L300">
            <v>0</v>
          </cell>
          <cell r="M300">
            <v>0</v>
          </cell>
          <cell r="N300">
            <v>0</v>
          </cell>
          <cell r="O300">
            <v>0</v>
          </cell>
          <cell r="P300">
            <v>0</v>
          </cell>
          <cell r="Q300">
            <v>86719165</v>
          </cell>
          <cell r="R300">
            <v>86719165</v>
          </cell>
          <cell r="S300">
            <v>0</v>
          </cell>
          <cell r="T300" t="str">
            <v>QLC</v>
          </cell>
        </row>
        <row r="301">
          <cell r="C301" t="str">
            <v>013838027</v>
          </cell>
          <cell r="D301" t="str">
            <v>Cái</v>
          </cell>
          <cell r="E301" t="str">
            <v>21381001</v>
          </cell>
          <cell r="F301">
            <v>42339</v>
          </cell>
          <cell r="G301">
            <v>36</v>
          </cell>
          <cell r="H301">
            <v>1</v>
          </cell>
          <cell r="I301">
            <v>86719165</v>
          </cell>
          <cell r="J301">
            <v>86719165</v>
          </cell>
          <cell r="K301">
            <v>0</v>
          </cell>
          <cell r="L301">
            <v>0</v>
          </cell>
          <cell r="M301">
            <v>0</v>
          </cell>
          <cell r="N301">
            <v>0</v>
          </cell>
          <cell r="O301">
            <v>0</v>
          </cell>
          <cell r="P301">
            <v>0</v>
          </cell>
          <cell r="Q301">
            <v>86719165</v>
          </cell>
          <cell r="R301">
            <v>86719165</v>
          </cell>
          <cell r="S301">
            <v>0</v>
          </cell>
          <cell r="T301" t="str">
            <v>QLC</v>
          </cell>
        </row>
        <row r="302">
          <cell r="C302" t="str">
            <v>013838028</v>
          </cell>
          <cell r="D302" t="str">
            <v>Cái</v>
          </cell>
          <cell r="E302" t="str">
            <v>21381001</v>
          </cell>
          <cell r="F302">
            <v>42339</v>
          </cell>
          <cell r="G302">
            <v>36</v>
          </cell>
          <cell r="H302">
            <v>1</v>
          </cell>
          <cell r="I302">
            <v>86719165</v>
          </cell>
          <cell r="J302">
            <v>86719165</v>
          </cell>
          <cell r="K302">
            <v>0</v>
          </cell>
          <cell r="L302">
            <v>0</v>
          </cell>
          <cell r="M302">
            <v>0</v>
          </cell>
          <cell r="N302">
            <v>0</v>
          </cell>
          <cell r="O302">
            <v>0</v>
          </cell>
          <cell r="P302">
            <v>0</v>
          </cell>
          <cell r="Q302">
            <v>86719165</v>
          </cell>
          <cell r="R302">
            <v>86719165</v>
          </cell>
          <cell r="S302">
            <v>0</v>
          </cell>
          <cell r="T302" t="str">
            <v>QLC</v>
          </cell>
        </row>
        <row r="303">
          <cell r="C303" t="str">
            <v>013838029</v>
          </cell>
          <cell r="D303" t="str">
            <v>Cái</v>
          </cell>
          <cell r="E303" t="str">
            <v>21381001</v>
          </cell>
          <cell r="F303">
            <v>42339</v>
          </cell>
          <cell r="G303">
            <v>36</v>
          </cell>
          <cell r="H303">
            <v>1</v>
          </cell>
          <cell r="I303">
            <v>86719165</v>
          </cell>
          <cell r="J303">
            <v>86719165</v>
          </cell>
          <cell r="K303">
            <v>0</v>
          </cell>
          <cell r="L303">
            <v>0</v>
          </cell>
          <cell r="M303">
            <v>0</v>
          </cell>
          <cell r="N303">
            <v>0</v>
          </cell>
          <cell r="O303">
            <v>0</v>
          </cell>
          <cell r="P303">
            <v>0</v>
          </cell>
          <cell r="Q303">
            <v>86719165</v>
          </cell>
          <cell r="R303">
            <v>86719165</v>
          </cell>
          <cell r="S303">
            <v>0</v>
          </cell>
          <cell r="T303" t="str">
            <v>QLC</v>
          </cell>
        </row>
        <row r="304">
          <cell r="C304" t="str">
            <v>013838030</v>
          </cell>
          <cell r="D304" t="str">
            <v>Cái</v>
          </cell>
          <cell r="E304" t="str">
            <v>21381001</v>
          </cell>
          <cell r="F304">
            <v>42339</v>
          </cell>
          <cell r="G304">
            <v>36</v>
          </cell>
          <cell r="H304">
            <v>1</v>
          </cell>
          <cell r="I304">
            <v>86719165</v>
          </cell>
          <cell r="J304">
            <v>86719165</v>
          </cell>
          <cell r="K304">
            <v>0</v>
          </cell>
          <cell r="L304">
            <v>0</v>
          </cell>
          <cell r="M304">
            <v>0</v>
          </cell>
          <cell r="N304">
            <v>0</v>
          </cell>
          <cell r="O304">
            <v>0</v>
          </cell>
          <cell r="P304">
            <v>0</v>
          </cell>
          <cell r="Q304">
            <v>86719165</v>
          </cell>
          <cell r="R304">
            <v>86719165</v>
          </cell>
          <cell r="S304">
            <v>0</v>
          </cell>
          <cell r="T304" t="str">
            <v>QLC</v>
          </cell>
        </row>
        <row r="305">
          <cell r="C305" t="str">
            <v>013838031</v>
          </cell>
          <cell r="D305" t="str">
            <v>Cái</v>
          </cell>
          <cell r="E305" t="str">
            <v>21381001</v>
          </cell>
          <cell r="F305">
            <v>42339</v>
          </cell>
          <cell r="G305">
            <v>36</v>
          </cell>
          <cell r="H305">
            <v>1</v>
          </cell>
          <cell r="I305">
            <v>86719165</v>
          </cell>
          <cell r="J305">
            <v>86719165</v>
          </cell>
          <cell r="K305">
            <v>0</v>
          </cell>
          <cell r="L305">
            <v>0</v>
          </cell>
          <cell r="M305">
            <v>0</v>
          </cell>
          <cell r="N305">
            <v>0</v>
          </cell>
          <cell r="O305">
            <v>0</v>
          </cell>
          <cell r="P305">
            <v>0</v>
          </cell>
          <cell r="Q305">
            <v>86719165</v>
          </cell>
          <cell r="R305">
            <v>86719165</v>
          </cell>
          <cell r="S305">
            <v>0</v>
          </cell>
          <cell r="T305" t="str">
            <v>QLC</v>
          </cell>
        </row>
        <row r="306">
          <cell r="C306" t="str">
            <v>013838032</v>
          </cell>
          <cell r="D306" t="str">
            <v>Cái</v>
          </cell>
          <cell r="E306" t="str">
            <v>21381001</v>
          </cell>
          <cell r="F306">
            <v>42339</v>
          </cell>
          <cell r="G306">
            <v>36</v>
          </cell>
          <cell r="H306">
            <v>1</v>
          </cell>
          <cell r="I306">
            <v>150145182</v>
          </cell>
          <cell r="J306">
            <v>150145182</v>
          </cell>
          <cell r="K306">
            <v>0</v>
          </cell>
          <cell r="L306">
            <v>0</v>
          </cell>
          <cell r="M306">
            <v>0</v>
          </cell>
          <cell r="N306">
            <v>0</v>
          </cell>
          <cell r="O306">
            <v>0</v>
          </cell>
          <cell r="P306">
            <v>0</v>
          </cell>
          <cell r="Q306">
            <v>150145182</v>
          </cell>
          <cell r="R306">
            <v>150145182</v>
          </cell>
          <cell r="S306">
            <v>0</v>
          </cell>
          <cell r="T306" t="str">
            <v>QLC</v>
          </cell>
        </row>
        <row r="307">
          <cell r="C307" t="str">
            <v>013838033</v>
          </cell>
          <cell r="D307" t="str">
            <v>Cái</v>
          </cell>
          <cell r="E307" t="str">
            <v>21381001</v>
          </cell>
          <cell r="F307">
            <v>42339</v>
          </cell>
          <cell r="G307">
            <v>36</v>
          </cell>
          <cell r="H307">
            <v>1</v>
          </cell>
          <cell r="I307">
            <v>86719165</v>
          </cell>
          <cell r="J307">
            <v>86719165</v>
          </cell>
          <cell r="K307">
            <v>0</v>
          </cell>
          <cell r="L307">
            <v>0</v>
          </cell>
          <cell r="M307">
            <v>0</v>
          </cell>
          <cell r="N307">
            <v>0</v>
          </cell>
          <cell r="O307">
            <v>0</v>
          </cell>
          <cell r="P307">
            <v>0</v>
          </cell>
          <cell r="Q307">
            <v>86719165</v>
          </cell>
          <cell r="R307">
            <v>86719165</v>
          </cell>
          <cell r="S307">
            <v>0</v>
          </cell>
          <cell r="T307" t="str">
            <v>QLC</v>
          </cell>
        </row>
        <row r="308">
          <cell r="C308" t="str">
            <v>013838034</v>
          </cell>
          <cell r="D308" t="str">
            <v>Cái</v>
          </cell>
          <cell r="E308" t="str">
            <v>21381001</v>
          </cell>
          <cell r="F308">
            <v>42339</v>
          </cell>
          <cell r="G308">
            <v>36</v>
          </cell>
          <cell r="H308">
            <v>1</v>
          </cell>
          <cell r="I308">
            <v>86719165</v>
          </cell>
          <cell r="J308">
            <v>86719165</v>
          </cell>
          <cell r="K308">
            <v>0</v>
          </cell>
          <cell r="L308">
            <v>0</v>
          </cell>
          <cell r="M308">
            <v>0</v>
          </cell>
          <cell r="N308">
            <v>0</v>
          </cell>
          <cell r="O308">
            <v>0</v>
          </cell>
          <cell r="P308">
            <v>0</v>
          </cell>
          <cell r="Q308">
            <v>86719165</v>
          </cell>
          <cell r="R308">
            <v>86719165</v>
          </cell>
          <cell r="S308">
            <v>0</v>
          </cell>
          <cell r="T308" t="str">
            <v>QLC</v>
          </cell>
        </row>
        <row r="309">
          <cell r="C309" t="str">
            <v>013838035</v>
          </cell>
          <cell r="D309" t="str">
            <v>Cái</v>
          </cell>
          <cell r="E309" t="str">
            <v>21381001</v>
          </cell>
          <cell r="F309">
            <v>42339</v>
          </cell>
          <cell r="G309">
            <v>36</v>
          </cell>
          <cell r="H309">
            <v>1</v>
          </cell>
          <cell r="I309">
            <v>86719165</v>
          </cell>
          <cell r="J309">
            <v>86719165</v>
          </cell>
          <cell r="K309">
            <v>0</v>
          </cell>
          <cell r="L309">
            <v>0</v>
          </cell>
          <cell r="M309">
            <v>0</v>
          </cell>
          <cell r="N309">
            <v>0</v>
          </cell>
          <cell r="O309">
            <v>0</v>
          </cell>
          <cell r="P309">
            <v>0</v>
          </cell>
          <cell r="Q309">
            <v>86719165</v>
          </cell>
          <cell r="R309">
            <v>86719165</v>
          </cell>
          <cell r="S309">
            <v>0</v>
          </cell>
          <cell r="T309" t="str">
            <v>QLC</v>
          </cell>
        </row>
        <row r="310">
          <cell r="C310" t="str">
            <v>013838036</v>
          </cell>
          <cell r="D310" t="str">
            <v>Cái</v>
          </cell>
          <cell r="E310" t="str">
            <v>21381001</v>
          </cell>
          <cell r="F310">
            <v>42339</v>
          </cell>
          <cell r="G310">
            <v>36</v>
          </cell>
          <cell r="H310">
            <v>1</v>
          </cell>
          <cell r="I310">
            <v>86719165</v>
          </cell>
          <cell r="J310">
            <v>86719165</v>
          </cell>
          <cell r="K310">
            <v>0</v>
          </cell>
          <cell r="L310">
            <v>0</v>
          </cell>
          <cell r="M310">
            <v>0</v>
          </cell>
          <cell r="N310">
            <v>0</v>
          </cell>
          <cell r="O310">
            <v>0</v>
          </cell>
          <cell r="P310">
            <v>0</v>
          </cell>
          <cell r="Q310">
            <v>86719165</v>
          </cell>
          <cell r="R310">
            <v>86719165</v>
          </cell>
          <cell r="S310">
            <v>0</v>
          </cell>
          <cell r="T310" t="str">
            <v>QLC</v>
          </cell>
        </row>
        <row r="311">
          <cell r="C311" t="str">
            <v>013838037</v>
          </cell>
          <cell r="D311" t="str">
            <v>Cái</v>
          </cell>
          <cell r="E311" t="str">
            <v>21381001</v>
          </cell>
          <cell r="F311">
            <v>42339</v>
          </cell>
          <cell r="G311">
            <v>36</v>
          </cell>
          <cell r="H311">
            <v>1</v>
          </cell>
          <cell r="I311">
            <v>86719165</v>
          </cell>
          <cell r="J311">
            <v>86719165</v>
          </cell>
          <cell r="K311">
            <v>0</v>
          </cell>
          <cell r="L311">
            <v>0</v>
          </cell>
          <cell r="M311">
            <v>0</v>
          </cell>
          <cell r="N311">
            <v>0</v>
          </cell>
          <cell r="O311">
            <v>0</v>
          </cell>
          <cell r="P311">
            <v>0</v>
          </cell>
          <cell r="Q311">
            <v>86719165</v>
          </cell>
          <cell r="R311">
            <v>86719165</v>
          </cell>
          <cell r="S311">
            <v>0</v>
          </cell>
          <cell r="T311" t="str">
            <v>QLC</v>
          </cell>
        </row>
        <row r="312">
          <cell r="C312" t="str">
            <v>013838038</v>
          </cell>
          <cell r="D312" t="str">
            <v>Cái</v>
          </cell>
          <cell r="E312" t="str">
            <v>21381001</v>
          </cell>
          <cell r="F312">
            <v>42339</v>
          </cell>
          <cell r="G312">
            <v>36</v>
          </cell>
          <cell r="H312">
            <v>1</v>
          </cell>
          <cell r="I312">
            <v>86719165</v>
          </cell>
          <cell r="J312">
            <v>86719165</v>
          </cell>
          <cell r="K312">
            <v>0</v>
          </cell>
          <cell r="L312">
            <v>0</v>
          </cell>
          <cell r="M312">
            <v>0</v>
          </cell>
          <cell r="N312">
            <v>0</v>
          </cell>
          <cell r="O312">
            <v>0</v>
          </cell>
          <cell r="P312">
            <v>0</v>
          </cell>
          <cell r="Q312">
            <v>86719165</v>
          </cell>
          <cell r="R312">
            <v>86719165</v>
          </cell>
          <cell r="S312">
            <v>0</v>
          </cell>
          <cell r="T312" t="str">
            <v>QLC</v>
          </cell>
        </row>
        <row r="313">
          <cell r="C313" t="str">
            <v>013838039</v>
          </cell>
          <cell r="D313" t="str">
            <v>Cái</v>
          </cell>
          <cell r="E313" t="str">
            <v>21381001</v>
          </cell>
          <cell r="F313">
            <v>42339</v>
          </cell>
          <cell r="G313">
            <v>36</v>
          </cell>
          <cell r="H313">
            <v>1</v>
          </cell>
          <cell r="I313">
            <v>86719165</v>
          </cell>
          <cell r="J313">
            <v>86719165</v>
          </cell>
          <cell r="K313">
            <v>0</v>
          </cell>
          <cell r="L313">
            <v>0</v>
          </cell>
          <cell r="M313">
            <v>0</v>
          </cell>
          <cell r="N313">
            <v>0</v>
          </cell>
          <cell r="O313">
            <v>0</v>
          </cell>
          <cell r="P313">
            <v>0</v>
          </cell>
          <cell r="Q313">
            <v>86719165</v>
          </cell>
          <cell r="R313">
            <v>86719165</v>
          </cell>
          <cell r="S313">
            <v>0</v>
          </cell>
          <cell r="T313" t="str">
            <v>QLC</v>
          </cell>
        </row>
        <row r="314">
          <cell r="C314" t="str">
            <v>013838040</v>
          </cell>
          <cell r="D314" t="str">
            <v>Cái</v>
          </cell>
          <cell r="E314" t="str">
            <v>21381001</v>
          </cell>
          <cell r="F314">
            <v>42339</v>
          </cell>
          <cell r="G314">
            <v>36</v>
          </cell>
          <cell r="H314">
            <v>1</v>
          </cell>
          <cell r="I314">
            <v>86719165</v>
          </cell>
          <cell r="J314">
            <v>86719165</v>
          </cell>
          <cell r="K314">
            <v>0</v>
          </cell>
          <cell r="L314">
            <v>0</v>
          </cell>
          <cell r="M314">
            <v>0</v>
          </cell>
          <cell r="N314">
            <v>0</v>
          </cell>
          <cell r="O314">
            <v>0</v>
          </cell>
          <cell r="P314">
            <v>0</v>
          </cell>
          <cell r="Q314">
            <v>86719165</v>
          </cell>
          <cell r="R314">
            <v>86719165</v>
          </cell>
          <cell r="S314">
            <v>0</v>
          </cell>
          <cell r="T314" t="str">
            <v>QLC</v>
          </cell>
        </row>
        <row r="315">
          <cell r="C315" t="str">
            <v>013838041</v>
          </cell>
          <cell r="D315" t="str">
            <v>Cái</v>
          </cell>
          <cell r="E315" t="str">
            <v>21381001</v>
          </cell>
          <cell r="F315">
            <v>42339</v>
          </cell>
          <cell r="G315">
            <v>36</v>
          </cell>
          <cell r="H315">
            <v>1</v>
          </cell>
          <cell r="I315">
            <v>150145182</v>
          </cell>
          <cell r="J315">
            <v>150145182</v>
          </cell>
          <cell r="K315">
            <v>0</v>
          </cell>
          <cell r="L315">
            <v>0</v>
          </cell>
          <cell r="M315">
            <v>0</v>
          </cell>
          <cell r="N315">
            <v>0</v>
          </cell>
          <cell r="O315">
            <v>0</v>
          </cell>
          <cell r="P315">
            <v>0</v>
          </cell>
          <cell r="Q315">
            <v>150145182</v>
          </cell>
          <cell r="R315">
            <v>150145182</v>
          </cell>
          <cell r="S315">
            <v>0</v>
          </cell>
          <cell r="T315" t="str">
            <v>QLC</v>
          </cell>
        </row>
        <row r="316">
          <cell r="C316" t="str">
            <v>013838042</v>
          </cell>
          <cell r="D316" t="str">
            <v>Cái</v>
          </cell>
          <cell r="E316" t="str">
            <v>21381001</v>
          </cell>
          <cell r="F316">
            <v>42339</v>
          </cell>
          <cell r="G316">
            <v>36</v>
          </cell>
          <cell r="H316">
            <v>1</v>
          </cell>
          <cell r="I316">
            <v>45272832</v>
          </cell>
          <cell r="J316">
            <v>45272832</v>
          </cell>
          <cell r="K316">
            <v>0</v>
          </cell>
          <cell r="L316">
            <v>0</v>
          </cell>
          <cell r="M316">
            <v>0</v>
          </cell>
          <cell r="N316">
            <v>0</v>
          </cell>
          <cell r="O316">
            <v>0</v>
          </cell>
          <cell r="P316">
            <v>0</v>
          </cell>
          <cell r="Q316">
            <v>45272832</v>
          </cell>
          <cell r="R316">
            <v>45272832</v>
          </cell>
          <cell r="S316">
            <v>0</v>
          </cell>
          <cell r="T316" t="str">
            <v>QLC</v>
          </cell>
        </row>
        <row r="317">
          <cell r="C317" t="str">
            <v>013838043</v>
          </cell>
          <cell r="D317" t="str">
            <v>Cái</v>
          </cell>
          <cell r="E317" t="str">
            <v>21381001</v>
          </cell>
          <cell r="F317">
            <v>42339</v>
          </cell>
          <cell r="G317">
            <v>36</v>
          </cell>
          <cell r="H317">
            <v>1</v>
          </cell>
          <cell r="I317">
            <v>1164713829</v>
          </cell>
          <cell r="J317">
            <v>1164713829</v>
          </cell>
          <cell r="K317">
            <v>0</v>
          </cell>
          <cell r="L317">
            <v>0</v>
          </cell>
          <cell r="M317">
            <v>0</v>
          </cell>
          <cell r="N317">
            <v>0</v>
          </cell>
          <cell r="O317">
            <v>0</v>
          </cell>
          <cell r="P317">
            <v>0</v>
          </cell>
          <cell r="Q317">
            <v>1164713829</v>
          </cell>
          <cell r="R317">
            <v>1164713829</v>
          </cell>
          <cell r="S317">
            <v>0</v>
          </cell>
          <cell r="T317" t="str">
            <v>QLC</v>
          </cell>
        </row>
        <row r="318">
          <cell r="C318" t="str">
            <v>013838044</v>
          </cell>
          <cell r="D318" t="str">
            <v>Cái</v>
          </cell>
          <cell r="E318" t="str">
            <v>21381001</v>
          </cell>
          <cell r="F318">
            <v>42339</v>
          </cell>
          <cell r="G318">
            <v>36</v>
          </cell>
          <cell r="H318">
            <v>1</v>
          </cell>
          <cell r="I318">
            <v>1164713829</v>
          </cell>
          <cell r="J318">
            <v>1164713829</v>
          </cell>
          <cell r="K318">
            <v>0</v>
          </cell>
          <cell r="L318">
            <v>0</v>
          </cell>
          <cell r="M318">
            <v>0</v>
          </cell>
          <cell r="N318">
            <v>0</v>
          </cell>
          <cell r="O318">
            <v>0</v>
          </cell>
          <cell r="P318">
            <v>0</v>
          </cell>
          <cell r="Q318">
            <v>1164713829</v>
          </cell>
          <cell r="R318">
            <v>1164713829</v>
          </cell>
          <cell r="S318">
            <v>0</v>
          </cell>
          <cell r="T318" t="str">
            <v>QLC</v>
          </cell>
        </row>
        <row r="319">
          <cell r="C319" t="str">
            <v>013838045</v>
          </cell>
          <cell r="D319" t="str">
            <v>Cái</v>
          </cell>
          <cell r="E319" t="str">
            <v>21381001</v>
          </cell>
          <cell r="F319">
            <v>42339</v>
          </cell>
          <cell r="G319">
            <v>36</v>
          </cell>
          <cell r="H319">
            <v>1</v>
          </cell>
          <cell r="I319">
            <v>1164713829</v>
          </cell>
          <cell r="J319">
            <v>1164713829</v>
          </cell>
          <cell r="K319">
            <v>0</v>
          </cell>
          <cell r="L319">
            <v>0</v>
          </cell>
          <cell r="M319">
            <v>0</v>
          </cell>
          <cell r="N319">
            <v>0</v>
          </cell>
          <cell r="O319">
            <v>0</v>
          </cell>
          <cell r="P319">
            <v>0</v>
          </cell>
          <cell r="Q319">
            <v>1164713829</v>
          </cell>
          <cell r="R319">
            <v>1164713829</v>
          </cell>
          <cell r="S319">
            <v>0</v>
          </cell>
          <cell r="T319" t="str">
            <v>QLC</v>
          </cell>
        </row>
        <row r="320">
          <cell r="C320" t="str">
            <v>013838046</v>
          </cell>
          <cell r="D320" t="str">
            <v>Cái</v>
          </cell>
          <cell r="E320" t="str">
            <v>21381001</v>
          </cell>
          <cell r="F320">
            <v>42339</v>
          </cell>
          <cell r="G320">
            <v>36</v>
          </cell>
          <cell r="H320">
            <v>1</v>
          </cell>
          <cell r="I320">
            <v>566432353</v>
          </cell>
          <cell r="J320">
            <v>566432353</v>
          </cell>
          <cell r="K320">
            <v>0</v>
          </cell>
          <cell r="L320">
            <v>0</v>
          </cell>
          <cell r="M320">
            <v>0</v>
          </cell>
          <cell r="N320">
            <v>0</v>
          </cell>
          <cell r="O320">
            <v>0</v>
          </cell>
          <cell r="P320">
            <v>0</v>
          </cell>
          <cell r="Q320">
            <v>566432353</v>
          </cell>
          <cell r="R320">
            <v>566432353</v>
          </cell>
          <cell r="S320">
            <v>0</v>
          </cell>
          <cell r="T320" t="str">
            <v>QLC</v>
          </cell>
        </row>
        <row r="321">
          <cell r="C321" t="str">
            <v>013838047</v>
          </cell>
          <cell r="D321" t="str">
            <v>Cái</v>
          </cell>
          <cell r="E321" t="str">
            <v>21381001</v>
          </cell>
          <cell r="F321">
            <v>42339</v>
          </cell>
          <cell r="G321">
            <v>36</v>
          </cell>
          <cell r="H321">
            <v>1</v>
          </cell>
          <cell r="I321">
            <v>566432353</v>
          </cell>
          <cell r="J321">
            <v>566432353</v>
          </cell>
          <cell r="K321">
            <v>0</v>
          </cell>
          <cell r="L321">
            <v>0</v>
          </cell>
          <cell r="M321">
            <v>0</v>
          </cell>
          <cell r="N321">
            <v>0</v>
          </cell>
          <cell r="O321">
            <v>0</v>
          </cell>
          <cell r="P321">
            <v>0</v>
          </cell>
          <cell r="Q321">
            <v>566432353</v>
          </cell>
          <cell r="R321">
            <v>566432353</v>
          </cell>
          <cell r="S321">
            <v>0</v>
          </cell>
          <cell r="T321" t="str">
            <v>QLC</v>
          </cell>
        </row>
        <row r="322">
          <cell r="C322" t="str">
            <v>013838048</v>
          </cell>
          <cell r="D322" t="str">
            <v>Cái</v>
          </cell>
          <cell r="E322" t="str">
            <v>21381001</v>
          </cell>
          <cell r="F322">
            <v>42339</v>
          </cell>
          <cell r="G322">
            <v>36</v>
          </cell>
          <cell r="H322">
            <v>1</v>
          </cell>
          <cell r="I322">
            <v>431096987</v>
          </cell>
          <cell r="J322">
            <v>431096987</v>
          </cell>
          <cell r="K322">
            <v>0</v>
          </cell>
          <cell r="L322">
            <v>0</v>
          </cell>
          <cell r="M322">
            <v>0</v>
          </cell>
          <cell r="N322">
            <v>0</v>
          </cell>
          <cell r="O322">
            <v>0</v>
          </cell>
          <cell r="P322">
            <v>0</v>
          </cell>
          <cell r="Q322">
            <v>431096987</v>
          </cell>
          <cell r="R322">
            <v>431096987</v>
          </cell>
          <cell r="S322">
            <v>0</v>
          </cell>
          <cell r="T322" t="str">
            <v>QLC</v>
          </cell>
        </row>
        <row r="323">
          <cell r="C323" t="str">
            <v>013838049</v>
          </cell>
          <cell r="D323" t="str">
            <v>Cái</v>
          </cell>
          <cell r="E323" t="str">
            <v>21381001</v>
          </cell>
          <cell r="F323">
            <v>42339</v>
          </cell>
          <cell r="G323">
            <v>36</v>
          </cell>
          <cell r="H323">
            <v>1</v>
          </cell>
          <cell r="I323">
            <v>431096987</v>
          </cell>
          <cell r="J323">
            <v>431096987</v>
          </cell>
          <cell r="K323">
            <v>0</v>
          </cell>
          <cell r="L323">
            <v>0</v>
          </cell>
          <cell r="M323">
            <v>0</v>
          </cell>
          <cell r="N323">
            <v>0</v>
          </cell>
          <cell r="O323">
            <v>0</v>
          </cell>
          <cell r="P323">
            <v>0</v>
          </cell>
          <cell r="Q323">
            <v>431096987</v>
          </cell>
          <cell r="R323">
            <v>431096987</v>
          </cell>
          <cell r="S323">
            <v>0</v>
          </cell>
          <cell r="T323" t="str">
            <v>QLC</v>
          </cell>
        </row>
        <row r="324">
          <cell r="C324" t="str">
            <v>013838050</v>
          </cell>
          <cell r="D324" t="str">
            <v>Cái</v>
          </cell>
          <cell r="E324" t="str">
            <v>21381001</v>
          </cell>
          <cell r="F324">
            <v>42339</v>
          </cell>
          <cell r="G324">
            <v>36</v>
          </cell>
          <cell r="H324">
            <v>1</v>
          </cell>
          <cell r="I324">
            <v>431096987</v>
          </cell>
          <cell r="J324">
            <v>431096987</v>
          </cell>
          <cell r="K324">
            <v>0</v>
          </cell>
          <cell r="L324">
            <v>0</v>
          </cell>
          <cell r="M324">
            <v>0</v>
          </cell>
          <cell r="N324">
            <v>0</v>
          </cell>
          <cell r="O324">
            <v>0</v>
          </cell>
          <cell r="P324">
            <v>0</v>
          </cell>
          <cell r="Q324">
            <v>431096987</v>
          </cell>
          <cell r="R324">
            <v>431096987</v>
          </cell>
          <cell r="S324">
            <v>0</v>
          </cell>
          <cell r="T324" t="str">
            <v>QLC</v>
          </cell>
        </row>
        <row r="325">
          <cell r="C325" t="str">
            <v>013838053</v>
          </cell>
          <cell r="D325" t="str">
            <v>Cái</v>
          </cell>
          <cell r="E325" t="str">
            <v>2136</v>
          </cell>
          <cell r="F325">
            <v>43906</v>
          </cell>
          <cell r="G325">
            <v>36</v>
          </cell>
          <cell r="H325">
            <v>1</v>
          </cell>
          <cell r="I325">
            <v>317300000</v>
          </cell>
          <cell r="J325">
            <v>189640773</v>
          </cell>
          <cell r="K325">
            <v>127659227</v>
          </cell>
          <cell r="L325">
            <v>127659227</v>
          </cell>
          <cell r="M325">
            <v>0</v>
          </cell>
          <cell r="N325">
            <v>0</v>
          </cell>
          <cell r="O325">
            <v>0</v>
          </cell>
          <cell r="P325">
            <v>0</v>
          </cell>
          <cell r="Q325">
            <v>317300000</v>
          </cell>
          <cell r="R325">
            <v>317300000</v>
          </cell>
          <cell r="S325">
            <v>0</v>
          </cell>
          <cell r="T325" t="str">
            <v>QLC</v>
          </cell>
        </row>
        <row r="326">
          <cell r="C326" t="str">
            <v>013838056</v>
          </cell>
          <cell r="D326" t="str">
            <v>Cái</v>
          </cell>
          <cell r="E326" t="str">
            <v>21351001</v>
          </cell>
          <cell r="F326">
            <v>43949</v>
          </cell>
          <cell r="G326">
            <v>36</v>
          </cell>
          <cell r="H326">
            <v>1</v>
          </cell>
          <cell r="I326">
            <v>730000000</v>
          </cell>
          <cell r="J326">
            <v>407583338</v>
          </cell>
          <cell r="K326">
            <v>322416662</v>
          </cell>
          <cell r="L326">
            <v>322416662</v>
          </cell>
          <cell r="M326">
            <v>0</v>
          </cell>
          <cell r="N326">
            <v>0</v>
          </cell>
          <cell r="O326">
            <v>0</v>
          </cell>
          <cell r="P326">
            <v>0</v>
          </cell>
          <cell r="Q326">
            <v>730000000</v>
          </cell>
          <cell r="R326">
            <v>730000000</v>
          </cell>
          <cell r="S326">
            <v>0</v>
          </cell>
          <cell r="T326" t="str">
            <v>QLC</v>
          </cell>
        </row>
        <row r="327">
          <cell r="C327" t="str">
            <v>013838057</v>
          </cell>
          <cell r="D327" t="str">
            <v>License</v>
          </cell>
          <cell r="E327" t="str">
            <v>21381001</v>
          </cell>
          <cell r="F327">
            <v>45002</v>
          </cell>
          <cell r="G327">
            <v>36</v>
          </cell>
          <cell r="H327">
            <v>1</v>
          </cell>
          <cell r="I327">
            <v>0</v>
          </cell>
          <cell r="J327">
            <v>0</v>
          </cell>
          <cell r="K327">
            <v>0</v>
          </cell>
          <cell r="L327">
            <v>68478551</v>
          </cell>
          <cell r="M327">
            <v>141000000</v>
          </cell>
          <cell r="N327">
            <v>0</v>
          </cell>
          <cell r="O327">
            <v>0</v>
          </cell>
          <cell r="P327">
            <v>0</v>
          </cell>
          <cell r="Q327">
            <v>141000000</v>
          </cell>
          <cell r="R327">
            <v>68478551</v>
          </cell>
          <cell r="S327">
            <v>72521449</v>
          </cell>
          <cell r="T327" t="str">
            <v>QLC</v>
          </cell>
        </row>
        <row r="328">
          <cell r="C328" t="str">
            <v>013838058</v>
          </cell>
          <cell r="D328" t="str">
            <v>License</v>
          </cell>
          <cell r="E328" t="str">
            <v>21381001</v>
          </cell>
          <cell r="F328">
            <v>45002</v>
          </cell>
          <cell r="G328">
            <v>36</v>
          </cell>
          <cell r="H328">
            <v>1</v>
          </cell>
          <cell r="I328">
            <v>0</v>
          </cell>
          <cell r="J328">
            <v>0</v>
          </cell>
          <cell r="K328">
            <v>0</v>
          </cell>
          <cell r="L328">
            <v>68478551</v>
          </cell>
          <cell r="M328">
            <v>141000000</v>
          </cell>
          <cell r="N328">
            <v>0</v>
          </cell>
          <cell r="O328">
            <v>0</v>
          </cell>
          <cell r="P328">
            <v>0</v>
          </cell>
          <cell r="Q328">
            <v>141000000</v>
          </cell>
          <cell r="R328">
            <v>68478551</v>
          </cell>
          <cell r="S328">
            <v>72521449</v>
          </cell>
          <cell r="T328" t="str">
            <v>QLC</v>
          </cell>
        </row>
        <row r="329">
          <cell r="C329" t="str">
            <v>013838059</v>
          </cell>
          <cell r="D329" t="str">
            <v>License</v>
          </cell>
          <cell r="E329" t="str">
            <v>21381001</v>
          </cell>
          <cell r="F329">
            <v>45002</v>
          </cell>
          <cell r="G329">
            <v>36</v>
          </cell>
          <cell r="H329">
            <v>1</v>
          </cell>
          <cell r="I329">
            <v>0</v>
          </cell>
          <cell r="J329">
            <v>0</v>
          </cell>
          <cell r="K329">
            <v>0</v>
          </cell>
          <cell r="L329">
            <v>68478551</v>
          </cell>
          <cell r="M329">
            <v>141000000</v>
          </cell>
          <cell r="N329">
            <v>0</v>
          </cell>
          <cell r="O329">
            <v>0</v>
          </cell>
          <cell r="P329">
            <v>0</v>
          </cell>
          <cell r="Q329">
            <v>141000000</v>
          </cell>
          <cell r="R329">
            <v>68478551</v>
          </cell>
          <cell r="S329">
            <v>72521449</v>
          </cell>
          <cell r="T329" t="str">
            <v>QLC</v>
          </cell>
        </row>
        <row r="330">
          <cell r="C330" t="str">
            <v>013838060</v>
          </cell>
          <cell r="D330" t="str">
            <v>License</v>
          </cell>
          <cell r="E330" t="str">
            <v>21381001</v>
          </cell>
          <cell r="F330">
            <v>45002</v>
          </cell>
          <cell r="G330">
            <v>36</v>
          </cell>
          <cell r="H330">
            <v>1</v>
          </cell>
          <cell r="I330">
            <v>0</v>
          </cell>
          <cell r="J330">
            <v>0</v>
          </cell>
          <cell r="K330">
            <v>0</v>
          </cell>
          <cell r="L330">
            <v>68478551</v>
          </cell>
          <cell r="M330">
            <v>141000000</v>
          </cell>
          <cell r="N330">
            <v>0</v>
          </cell>
          <cell r="O330">
            <v>0</v>
          </cell>
          <cell r="P330">
            <v>0</v>
          </cell>
          <cell r="Q330">
            <v>141000000</v>
          </cell>
          <cell r="R330">
            <v>68478551</v>
          </cell>
          <cell r="S330">
            <v>72521449</v>
          </cell>
          <cell r="T330" t="str">
            <v>QLC</v>
          </cell>
        </row>
        <row r="331">
          <cell r="C331" t="str">
            <v>013838061</v>
          </cell>
          <cell r="D331" t="str">
            <v>License</v>
          </cell>
          <cell r="E331" t="str">
            <v>21381001</v>
          </cell>
          <cell r="F331">
            <v>44987</v>
          </cell>
          <cell r="G331">
            <v>36</v>
          </cell>
          <cell r="H331">
            <v>1</v>
          </cell>
          <cell r="I331">
            <v>0</v>
          </cell>
          <cell r="J331">
            <v>0</v>
          </cell>
          <cell r="K331">
            <v>0</v>
          </cell>
          <cell r="L331">
            <v>87739885</v>
          </cell>
          <cell r="M331">
            <v>175795000</v>
          </cell>
          <cell r="N331">
            <v>0</v>
          </cell>
          <cell r="O331">
            <v>0</v>
          </cell>
          <cell r="P331">
            <v>0</v>
          </cell>
          <cell r="Q331">
            <v>175795000</v>
          </cell>
          <cell r="R331">
            <v>87739885</v>
          </cell>
          <cell r="S331">
            <v>88055115</v>
          </cell>
          <cell r="T331" t="str">
            <v>QLC</v>
          </cell>
        </row>
        <row r="332">
          <cell r="C332" t="str">
            <v>013838062</v>
          </cell>
          <cell r="D332" t="str">
            <v>License</v>
          </cell>
          <cell r="E332" t="str">
            <v>21381001</v>
          </cell>
          <cell r="F332">
            <v>44985</v>
          </cell>
          <cell r="G332">
            <v>36</v>
          </cell>
          <cell r="H332">
            <v>1</v>
          </cell>
          <cell r="I332">
            <v>0</v>
          </cell>
          <cell r="J332">
            <v>0</v>
          </cell>
          <cell r="K332">
            <v>0</v>
          </cell>
          <cell r="L332">
            <v>817619042</v>
          </cell>
          <cell r="M332">
            <v>1632000000</v>
          </cell>
          <cell r="N332">
            <v>0</v>
          </cell>
          <cell r="O332">
            <v>0</v>
          </cell>
          <cell r="P332">
            <v>0</v>
          </cell>
          <cell r="Q332">
            <v>1632000000</v>
          </cell>
          <cell r="R332">
            <v>817619042</v>
          </cell>
          <cell r="S332">
            <v>814380958</v>
          </cell>
          <cell r="T332" t="str">
            <v>QLC</v>
          </cell>
        </row>
        <row r="333">
          <cell r="C333" t="str">
            <v>013838063</v>
          </cell>
          <cell r="D333" t="str">
            <v>License</v>
          </cell>
          <cell r="E333" t="str">
            <v>21381001</v>
          </cell>
          <cell r="F333">
            <v>45126</v>
          </cell>
          <cell r="G333">
            <v>36</v>
          </cell>
          <cell r="H333">
            <v>1</v>
          </cell>
          <cell r="I333">
            <v>0</v>
          </cell>
          <cell r="J333">
            <v>0</v>
          </cell>
          <cell r="K333">
            <v>0</v>
          </cell>
          <cell r="L333">
            <v>76415869</v>
          </cell>
          <cell r="M333">
            <v>205000000</v>
          </cell>
          <cell r="N333">
            <v>0</v>
          </cell>
          <cell r="O333">
            <v>0</v>
          </cell>
          <cell r="P333">
            <v>0</v>
          </cell>
          <cell r="Q333">
            <v>205000000</v>
          </cell>
          <cell r="R333">
            <v>76415869</v>
          </cell>
          <cell r="S333">
            <v>128584131</v>
          </cell>
          <cell r="T333" t="str">
            <v>QLC</v>
          </cell>
        </row>
        <row r="334">
          <cell r="C334" t="str">
            <v>013838064</v>
          </cell>
          <cell r="D334" t="str">
            <v>License</v>
          </cell>
          <cell r="E334" t="str">
            <v>21381001</v>
          </cell>
          <cell r="F334">
            <v>45126</v>
          </cell>
          <cell r="G334">
            <v>36</v>
          </cell>
          <cell r="H334">
            <v>1</v>
          </cell>
          <cell r="I334">
            <v>0</v>
          </cell>
          <cell r="J334">
            <v>0</v>
          </cell>
          <cell r="K334">
            <v>0</v>
          </cell>
          <cell r="L334">
            <v>76415869</v>
          </cell>
          <cell r="M334">
            <v>205000000</v>
          </cell>
          <cell r="N334">
            <v>0</v>
          </cell>
          <cell r="O334">
            <v>0</v>
          </cell>
          <cell r="P334">
            <v>0</v>
          </cell>
          <cell r="Q334">
            <v>205000000</v>
          </cell>
          <cell r="R334">
            <v>76415869</v>
          </cell>
          <cell r="S334">
            <v>128584131</v>
          </cell>
          <cell r="T334" t="str">
            <v>QLC</v>
          </cell>
        </row>
        <row r="335">
          <cell r="C335" t="str">
            <v>013838065</v>
          </cell>
          <cell r="D335" t="str">
            <v>License</v>
          </cell>
          <cell r="E335" t="str">
            <v>21381001</v>
          </cell>
          <cell r="F335">
            <v>45126</v>
          </cell>
          <cell r="G335">
            <v>36</v>
          </cell>
          <cell r="H335">
            <v>1</v>
          </cell>
          <cell r="I335">
            <v>0</v>
          </cell>
          <cell r="J335">
            <v>0</v>
          </cell>
          <cell r="K335">
            <v>0</v>
          </cell>
          <cell r="L335">
            <v>76415869</v>
          </cell>
          <cell r="M335">
            <v>205000000</v>
          </cell>
          <cell r="N335">
            <v>0</v>
          </cell>
          <cell r="O335">
            <v>0</v>
          </cell>
          <cell r="P335">
            <v>0</v>
          </cell>
          <cell r="Q335">
            <v>205000000</v>
          </cell>
          <cell r="R335">
            <v>76415869</v>
          </cell>
          <cell r="S335">
            <v>128584131</v>
          </cell>
          <cell r="T335" t="str">
            <v>QLC</v>
          </cell>
        </row>
        <row r="336">
          <cell r="C336" t="str">
            <v>013838066</v>
          </cell>
          <cell r="D336" t="str">
            <v>License</v>
          </cell>
          <cell r="E336" t="str">
            <v>21381001</v>
          </cell>
          <cell r="F336">
            <v>45126</v>
          </cell>
          <cell r="G336">
            <v>36</v>
          </cell>
          <cell r="H336">
            <v>1</v>
          </cell>
          <cell r="I336">
            <v>0</v>
          </cell>
          <cell r="J336">
            <v>0</v>
          </cell>
          <cell r="K336">
            <v>0</v>
          </cell>
          <cell r="L336">
            <v>76415869</v>
          </cell>
          <cell r="M336">
            <v>205000000</v>
          </cell>
          <cell r="N336">
            <v>0</v>
          </cell>
          <cell r="O336">
            <v>0</v>
          </cell>
          <cell r="P336">
            <v>0</v>
          </cell>
          <cell r="Q336">
            <v>205000000</v>
          </cell>
          <cell r="R336">
            <v>76415869</v>
          </cell>
          <cell r="S336">
            <v>128584131</v>
          </cell>
          <cell r="T336" t="str">
            <v>QLC</v>
          </cell>
        </row>
        <row r="337">
          <cell r="C337" t="str">
            <v>013838067</v>
          </cell>
          <cell r="D337" t="str">
            <v>License</v>
          </cell>
          <cell r="E337" t="str">
            <v>21381001</v>
          </cell>
          <cell r="F337">
            <v>45126</v>
          </cell>
          <cell r="G337">
            <v>36</v>
          </cell>
          <cell r="H337">
            <v>1</v>
          </cell>
          <cell r="I337">
            <v>0</v>
          </cell>
          <cell r="J337">
            <v>0</v>
          </cell>
          <cell r="K337">
            <v>0</v>
          </cell>
          <cell r="L337">
            <v>76415869</v>
          </cell>
          <cell r="M337">
            <v>205000000</v>
          </cell>
          <cell r="N337">
            <v>0</v>
          </cell>
          <cell r="O337">
            <v>0</v>
          </cell>
          <cell r="P337">
            <v>0</v>
          </cell>
          <cell r="Q337">
            <v>205000000</v>
          </cell>
          <cell r="R337">
            <v>76415869</v>
          </cell>
          <cell r="S337">
            <v>128584131</v>
          </cell>
          <cell r="T337" t="str">
            <v>QLC</v>
          </cell>
        </row>
        <row r="338">
          <cell r="C338" t="str">
            <v>013838068</v>
          </cell>
          <cell r="D338" t="str">
            <v>License</v>
          </cell>
          <cell r="E338" t="str">
            <v>21381001</v>
          </cell>
          <cell r="F338">
            <v>45126</v>
          </cell>
          <cell r="G338">
            <v>36</v>
          </cell>
          <cell r="H338">
            <v>1</v>
          </cell>
          <cell r="I338">
            <v>0</v>
          </cell>
          <cell r="J338">
            <v>0</v>
          </cell>
          <cell r="K338">
            <v>0</v>
          </cell>
          <cell r="L338">
            <v>76415869</v>
          </cell>
          <cell r="M338">
            <v>205000000</v>
          </cell>
          <cell r="N338">
            <v>0</v>
          </cell>
          <cell r="O338">
            <v>0</v>
          </cell>
          <cell r="P338">
            <v>0</v>
          </cell>
          <cell r="Q338">
            <v>205000000</v>
          </cell>
          <cell r="R338">
            <v>76415869</v>
          </cell>
          <cell r="S338">
            <v>128584131</v>
          </cell>
          <cell r="T338" t="str">
            <v>QLC</v>
          </cell>
        </row>
        <row r="339">
          <cell r="C339" t="str">
            <v>013838069</v>
          </cell>
          <cell r="D339" t="str">
            <v>License</v>
          </cell>
          <cell r="E339" t="str">
            <v>21381001</v>
          </cell>
          <cell r="F339">
            <v>45126</v>
          </cell>
          <cell r="G339">
            <v>36</v>
          </cell>
          <cell r="H339">
            <v>1</v>
          </cell>
          <cell r="I339">
            <v>0</v>
          </cell>
          <cell r="J339">
            <v>0</v>
          </cell>
          <cell r="K339">
            <v>0</v>
          </cell>
          <cell r="L339">
            <v>52931959</v>
          </cell>
          <cell r="M339">
            <v>142000000</v>
          </cell>
          <cell r="N339">
            <v>0</v>
          </cell>
          <cell r="O339">
            <v>0</v>
          </cell>
          <cell r="P339">
            <v>0</v>
          </cell>
          <cell r="Q339">
            <v>142000000</v>
          </cell>
          <cell r="R339">
            <v>52931959</v>
          </cell>
          <cell r="S339">
            <v>89068041</v>
          </cell>
          <cell r="T339" t="str">
            <v>QLC</v>
          </cell>
        </row>
        <row r="340">
          <cell r="C340" t="str">
            <v>013838070</v>
          </cell>
          <cell r="D340" t="str">
            <v>License</v>
          </cell>
          <cell r="E340" t="str">
            <v>21381001</v>
          </cell>
          <cell r="F340">
            <v>45126</v>
          </cell>
          <cell r="G340">
            <v>36</v>
          </cell>
          <cell r="H340">
            <v>1</v>
          </cell>
          <cell r="I340">
            <v>0</v>
          </cell>
          <cell r="J340">
            <v>0</v>
          </cell>
          <cell r="K340">
            <v>0</v>
          </cell>
          <cell r="L340">
            <v>52931959</v>
          </cell>
          <cell r="M340">
            <v>142000000</v>
          </cell>
          <cell r="N340">
            <v>0</v>
          </cell>
          <cell r="O340">
            <v>0</v>
          </cell>
          <cell r="P340">
            <v>0</v>
          </cell>
          <cell r="Q340">
            <v>142000000</v>
          </cell>
          <cell r="R340">
            <v>52931959</v>
          </cell>
          <cell r="S340">
            <v>89068041</v>
          </cell>
          <cell r="T340" t="str">
            <v>QLC</v>
          </cell>
        </row>
        <row r="341">
          <cell r="C341" t="str">
            <v>013838071</v>
          </cell>
          <cell r="D341" t="str">
            <v>License</v>
          </cell>
          <cell r="E341" t="str">
            <v>21381001</v>
          </cell>
          <cell r="F341">
            <v>45126</v>
          </cell>
          <cell r="G341">
            <v>36</v>
          </cell>
          <cell r="H341">
            <v>1</v>
          </cell>
          <cell r="I341">
            <v>0</v>
          </cell>
          <cell r="J341">
            <v>0</v>
          </cell>
          <cell r="K341">
            <v>0</v>
          </cell>
          <cell r="L341">
            <v>52931959</v>
          </cell>
          <cell r="M341">
            <v>142000000</v>
          </cell>
          <cell r="N341">
            <v>0</v>
          </cell>
          <cell r="O341">
            <v>0</v>
          </cell>
          <cell r="P341">
            <v>0</v>
          </cell>
          <cell r="Q341">
            <v>142000000</v>
          </cell>
          <cell r="R341">
            <v>52931959</v>
          </cell>
          <cell r="S341">
            <v>89068041</v>
          </cell>
          <cell r="T341" t="str">
            <v>QLC</v>
          </cell>
        </row>
        <row r="342">
          <cell r="C342" t="str">
            <v>013838072</v>
          </cell>
          <cell r="D342" t="str">
            <v>License</v>
          </cell>
          <cell r="E342" t="str">
            <v>21381001</v>
          </cell>
          <cell r="F342">
            <v>45126</v>
          </cell>
          <cell r="G342">
            <v>36</v>
          </cell>
          <cell r="H342">
            <v>1</v>
          </cell>
          <cell r="I342">
            <v>0</v>
          </cell>
          <cell r="J342">
            <v>0</v>
          </cell>
          <cell r="K342">
            <v>0</v>
          </cell>
          <cell r="L342">
            <v>52931959</v>
          </cell>
          <cell r="M342">
            <v>142000000</v>
          </cell>
          <cell r="N342">
            <v>0</v>
          </cell>
          <cell r="O342">
            <v>0</v>
          </cell>
          <cell r="P342">
            <v>0</v>
          </cell>
          <cell r="Q342">
            <v>142000000</v>
          </cell>
          <cell r="R342">
            <v>52931959</v>
          </cell>
          <cell r="S342">
            <v>89068041</v>
          </cell>
          <cell r="T342" t="str">
            <v>QLC</v>
          </cell>
        </row>
        <row r="343">
          <cell r="C343" t="str">
            <v>013838073</v>
          </cell>
          <cell r="D343" t="str">
            <v>License</v>
          </cell>
          <cell r="E343" t="str">
            <v>21381001</v>
          </cell>
          <cell r="F343">
            <v>45126</v>
          </cell>
          <cell r="G343">
            <v>36</v>
          </cell>
          <cell r="H343">
            <v>1</v>
          </cell>
          <cell r="I343">
            <v>0</v>
          </cell>
          <cell r="J343">
            <v>0</v>
          </cell>
          <cell r="K343">
            <v>0</v>
          </cell>
          <cell r="L343">
            <v>52931959</v>
          </cell>
          <cell r="M343">
            <v>142000000</v>
          </cell>
          <cell r="N343">
            <v>0</v>
          </cell>
          <cell r="O343">
            <v>0</v>
          </cell>
          <cell r="P343">
            <v>0</v>
          </cell>
          <cell r="Q343">
            <v>142000000</v>
          </cell>
          <cell r="R343">
            <v>52931959</v>
          </cell>
          <cell r="S343">
            <v>89068041</v>
          </cell>
          <cell r="T343" t="str">
            <v>QLC</v>
          </cell>
        </row>
        <row r="344">
          <cell r="C344" t="str">
            <v>013838074</v>
          </cell>
          <cell r="D344" t="str">
            <v>License</v>
          </cell>
          <cell r="E344" t="str">
            <v>21381001</v>
          </cell>
          <cell r="F344">
            <v>45126</v>
          </cell>
          <cell r="G344">
            <v>36</v>
          </cell>
          <cell r="H344">
            <v>1</v>
          </cell>
          <cell r="I344">
            <v>0</v>
          </cell>
          <cell r="J344">
            <v>0</v>
          </cell>
          <cell r="K344">
            <v>0</v>
          </cell>
          <cell r="L344">
            <v>52931959</v>
          </cell>
          <cell r="M344">
            <v>142000000</v>
          </cell>
          <cell r="N344">
            <v>0</v>
          </cell>
          <cell r="O344">
            <v>0</v>
          </cell>
          <cell r="P344">
            <v>0</v>
          </cell>
          <cell r="Q344">
            <v>142000000</v>
          </cell>
          <cell r="R344">
            <v>52931959</v>
          </cell>
          <cell r="S344">
            <v>89068041</v>
          </cell>
          <cell r="T344" t="str">
            <v>QLC</v>
          </cell>
        </row>
        <row r="345">
          <cell r="C345" t="str">
            <v>013838075</v>
          </cell>
          <cell r="D345" t="str">
            <v>License</v>
          </cell>
          <cell r="E345" t="str">
            <v>21381001</v>
          </cell>
          <cell r="F345">
            <v>45126</v>
          </cell>
          <cell r="G345">
            <v>36</v>
          </cell>
          <cell r="H345">
            <v>1</v>
          </cell>
          <cell r="I345">
            <v>0</v>
          </cell>
          <cell r="J345">
            <v>0</v>
          </cell>
          <cell r="K345">
            <v>0</v>
          </cell>
          <cell r="L345">
            <v>52931959</v>
          </cell>
          <cell r="M345">
            <v>142000000</v>
          </cell>
          <cell r="N345">
            <v>0</v>
          </cell>
          <cell r="O345">
            <v>0</v>
          </cell>
          <cell r="P345">
            <v>0</v>
          </cell>
          <cell r="Q345">
            <v>142000000</v>
          </cell>
          <cell r="R345">
            <v>52931959</v>
          </cell>
          <cell r="S345">
            <v>89068041</v>
          </cell>
          <cell r="T345" t="str">
            <v>QLC</v>
          </cell>
        </row>
        <row r="346">
          <cell r="C346" t="str">
            <v>013838076</v>
          </cell>
          <cell r="D346" t="str">
            <v>License</v>
          </cell>
          <cell r="E346" t="str">
            <v>21381001</v>
          </cell>
          <cell r="F346">
            <v>45126</v>
          </cell>
          <cell r="G346">
            <v>36</v>
          </cell>
          <cell r="H346">
            <v>1</v>
          </cell>
          <cell r="I346">
            <v>0</v>
          </cell>
          <cell r="J346">
            <v>0</v>
          </cell>
          <cell r="K346">
            <v>0</v>
          </cell>
          <cell r="L346">
            <v>52931959</v>
          </cell>
          <cell r="M346">
            <v>142000000</v>
          </cell>
          <cell r="N346">
            <v>0</v>
          </cell>
          <cell r="O346">
            <v>0</v>
          </cell>
          <cell r="P346">
            <v>0</v>
          </cell>
          <cell r="Q346">
            <v>142000000</v>
          </cell>
          <cell r="R346">
            <v>52931959</v>
          </cell>
          <cell r="S346">
            <v>89068041</v>
          </cell>
          <cell r="T346" t="str">
            <v>QLC</v>
          </cell>
        </row>
        <row r="347">
          <cell r="C347" t="str">
            <v>013838077</v>
          </cell>
          <cell r="D347" t="str">
            <v>License</v>
          </cell>
          <cell r="E347" t="str">
            <v>21381001</v>
          </cell>
          <cell r="F347">
            <v>45126</v>
          </cell>
          <cell r="G347">
            <v>36</v>
          </cell>
          <cell r="H347">
            <v>1</v>
          </cell>
          <cell r="I347">
            <v>0</v>
          </cell>
          <cell r="J347">
            <v>0</v>
          </cell>
          <cell r="K347">
            <v>0</v>
          </cell>
          <cell r="L347">
            <v>52931959</v>
          </cell>
          <cell r="M347">
            <v>142000000</v>
          </cell>
          <cell r="N347">
            <v>0</v>
          </cell>
          <cell r="O347">
            <v>0</v>
          </cell>
          <cell r="P347">
            <v>0</v>
          </cell>
          <cell r="Q347">
            <v>142000000</v>
          </cell>
          <cell r="R347">
            <v>52931959</v>
          </cell>
          <cell r="S347">
            <v>89068041</v>
          </cell>
          <cell r="T347" t="str">
            <v>QLC</v>
          </cell>
        </row>
        <row r="348">
          <cell r="C348" t="str">
            <v>013838078</v>
          </cell>
          <cell r="D348" t="str">
            <v>License</v>
          </cell>
          <cell r="E348" t="str">
            <v>21381001</v>
          </cell>
          <cell r="F348">
            <v>45126</v>
          </cell>
          <cell r="G348">
            <v>36</v>
          </cell>
          <cell r="H348">
            <v>1</v>
          </cell>
          <cell r="I348">
            <v>0</v>
          </cell>
          <cell r="J348">
            <v>0</v>
          </cell>
          <cell r="K348">
            <v>0</v>
          </cell>
          <cell r="L348">
            <v>52931959</v>
          </cell>
          <cell r="M348">
            <v>142000000</v>
          </cell>
          <cell r="N348">
            <v>0</v>
          </cell>
          <cell r="O348">
            <v>0</v>
          </cell>
          <cell r="P348">
            <v>0</v>
          </cell>
          <cell r="Q348">
            <v>142000000</v>
          </cell>
          <cell r="R348">
            <v>52931959</v>
          </cell>
          <cell r="S348">
            <v>89068041</v>
          </cell>
          <cell r="T348" t="str">
            <v>QLC</v>
          </cell>
        </row>
        <row r="349">
          <cell r="C349" t="str">
            <v>013838079</v>
          </cell>
          <cell r="D349" t="str">
            <v>License</v>
          </cell>
          <cell r="E349" t="str">
            <v>21381001</v>
          </cell>
          <cell r="F349">
            <v>45126</v>
          </cell>
          <cell r="G349">
            <v>36</v>
          </cell>
          <cell r="H349">
            <v>1</v>
          </cell>
          <cell r="I349">
            <v>0</v>
          </cell>
          <cell r="J349">
            <v>0</v>
          </cell>
          <cell r="K349">
            <v>0</v>
          </cell>
          <cell r="L349">
            <v>52931959</v>
          </cell>
          <cell r="M349">
            <v>142000000</v>
          </cell>
          <cell r="N349">
            <v>0</v>
          </cell>
          <cell r="O349">
            <v>0</v>
          </cell>
          <cell r="P349">
            <v>0</v>
          </cell>
          <cell r="Q349">
            <v>142000000</v>
          </cell>
          <cell r="R349">
            <v>52931959</v>
          </cell>
          <cell r="S349">
            <v>89068041</v>
          </cell>
          <cell r="T349" t="str">
            <v>QLC</v>
          </cell>
        </row>
        <row r="350">
          <cell r="C350" t="str">
            <v>013838080</v>
          </cell>
          <cell r="D350" t="str">
            <v>License</v>
          </cell>
          <cell r="E350" t="str">
            <v>21381001</v>
          </cell>
          <cell r="F350">
            <v>45126</v>
          </cell>
          <cell r="G350">
            <v>36</v>
          </cell>
          <cell r="H350">
            <v>1</v>
          </cell>
          <cell r="I350">
            <v>0</v>
          </cell>
          <cell r="J350">
            <v>0</v>
          </cell>
          <cell r="K350">
            <v>0</v>
          </cell>
          <cell r="L350">
            <v>52931959</v>
          </cell>
          <cell r="M350">
            <v>142000000</v>
          </cell>
          <cell r="N350">
            <v>0</v>
          </cell>
          <cell r="O350">
            <v>0</v>
          </cell>
          <cell r="P350">
            <v>0</v>
          </cell>
          <cell r="Q350">
            <v>142000000</v>
          </cell>
          <cell r="R350">
            <v>52931959</v>
          </cell>
          <cell r="S350">
            <v>89068041</v>
          </cell>
          <cell r="T350" t="str">
            <v>QLC</v>
          </cell>
        </row>
        <row r="351">
          <cell r="C351" t="str">
            <v>013838081</v>
          </cell>
          <cell r="D351" t="str">
            <v>License</v>
          </cell>
          <cell r="E351" t="str">
            <v>21381001</v>
          </cell>
          <cell r="F351">
            <v>45163</v>
          </cell>
          <cell r="G351">
            <v>36</v>
          </cell>
          <cell r="H351">
            <v>1</v>
          </cell>
          <cell r="I351">
            <v>0</v>
          </cell>
          <cell r="J351">
            <v>0</v>
          </cell>
          <cell r="K351">
            <v>0</v>
          </cell>
          <cell r="L351">
            <v>465599374</v>
          </cell>
          <cell r="M351">
            <v>1371000000</v>
          </cell>
          <cell r="N351">
            <v>0</v>
          </cell>
          <cell r="O351">
            <v>0</v>
          </cell>
          <cell r="P351">
            <v>0</v>
          </cell>
          <cell r="Q351">
            <v>1371000000</v>
          </cell>
          <cell r="R351">
            <v>465599374</v>
          </cell>
          <cell r="S351">
            <v>905400626</v>
          </cell>
          <cell r="T351" t="str">
            <v>QLC</v>
          </cell>
        </row>
        <row r="352">
          <cell r="C352" t="str">
            <v>013838082</v>
          </cell>
          <cell r="D352" t="str">
            <v>License</v>
          </cell>
          <cell r="E352" t="str">
            <v>21381001</v>
          </cell>
          <cell r="F352">
            <v>45163</v>
          </cell>
          <cell r="G352">
            <v>36</v>
          </cell>
          <cell r="H352">
            <v>1</v>
          </cell>
          <cell r="I352">
            <v>0</v>
          </cell>
          <cell r="J352">
            <v>0</v>
          </cell>
          <cell r="K352">
            <v>0</v>
          </cell>
          <cell r="L352">
            <v>4197526134</v>
          </cell>
          <cell r="M352">
            <v>12360000000</v>
          </cell>
          <cell r="N352">
            <v>0</v>
          </cell>
          <cell r="O352">
            <v>0</v>
          </cell>
          <cell r="P352">
            <v>0</v>
          </cell>
          <cell r="Q352">
            <v>12360000000</v>
          </cell>
          <cell r="R352">
            <v>4197526134</v>
          </cell>
          <cell r="S352">
            <v>8162473866</v>
          </cell>
          <cell r="T352" t="str">
            <v>QLC</v>
          </cell>
        </row>
        <row r="353">
          <cell r="C353" t="str">
            <v>014261008</v>
          </cell>
          <cell r="D353" t="str">
            <v>Cái</v>
          </cell>
          <cell r="E353" t="str">
            <v>21142001</v>
          </cell>
          <cell r="F353">
            <v>41609</v>
          </cell>
          <cell r="G353">
            <v>36</v>
          </cell>
          <cell r="H353">
            <v>0</v>
          </cell>
          <cell r="I353">
            <v>65120000</v>
          </cell>
          <cell r="J353">
            <v>65120000</v>
          </cell>
          <cell r="K353">
            <v>0</v>
          </cell>
          <cell r="L353">
            <v>0</v>
          </cell>
          <cell r="M353">
            <v>0</v>
          </cell>
          <cell r="N353">
            <v>0</v>
          </cell>
          <cell r="O353">
            <v>65120000</v>
          </cell>
          <cell r="P353">
            <v>65120000</v>
          </cell>
          <cell r="Q353">
            <v>0</v>
          </cell>
          <cell r="R353">
            <v>0</v>
          </cell>
          <cell r="S353">
            <v>0</v>
          </cell>
          <cell r="T353" t="str">
            <v>QLC</v>
          </cell>
        </row>
        <row r="354">
          <cell r="C354" t="str">
            <v>014261009</v>
          </cell>
          <cell r="D354" t="str">
            <v>Cái</v>
          </cell>
          <cell r="E354" t="str">
            <v>21142001</v>
          </cell>
          <cell r="F354">
            <v>41609</v>
          </cell>
          <cell r="G354">
            <v>36</v>
          </cell>
          <cell r="H354">
            <v>0</v>
          </cell>
          <cell r="I354">
            <v>33884400</v>
          </cell>
          <cell r="J354">
            <v>33884400</v>
          </cell>
          <cell r="K354">
            <v>0</v>
          </cell>
          <cell r="L354">
            <v>0</v>
          </cell>
          <cell r="M354">
            <v>0</v>
          </cell>
          <cell r="N354">
            <v>0</v>
          </cell>
          <cell r="O354">
            <v>33884400</v>
          </cell>
          <cell r="P354">
            <v>33884400</v>
          </cell>
          <cell r="Q354">
            <v>0</v>
          </cell>
          <cell r="R354">
            <v>0</v>
          </cell>
          <cell r="S354">
            <v>0</v>
          </cell>
          <cell r="T354" t="str">
            <v>QLC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4384"/>
  <sheetViews>
    <sheetView tabSelected="1" topLeftCell="N1" workbookViewId="0">
      <selection activeCell="T6" sqref="T6"/>
    </sheetView>
  </sheetViews>
  <sheetFormatPr defaultColWidth="9" defaultRowHeight="15.75"/>
  <cols>
    <col min="1" max="1" width="9" style="51"/>
    <col min="2" max="2" width="12.25" style="51" customWidth="1"/>
    <col min="3" max="3" width="36.625" style="51" customWidth="1"/>
    <col min="4" max="4" width="14.75" style="88" customWidth="1"/>
    <col min="5" max="6" width="16.375" style="51" customWidth="1"/>
    <col min="7" max="7" width="12.5" style="51" customWidth="1"/>
    <col min="8" max="8" width="12.25" style="53" bestFit="1" customWidth="1"/>
    <col min="9" max="9" width="11" style="51" hidden="1" customWidth="1"/>
    <col min="10" max="10" width="25.5" style="51" customWidth="1"/>
    <col min="11" max="11" width="26.125" style="52" customWidth="1"/>
    <col min="12" max="12" width="15.625" style="52" customWidth="1"/>
    <col min="13" max="13" width="53.375" style="52" customWidth="1"/>
    <col min="14" max="20" width="9" style="34" customWidth="1"/>
    <col min="21" max="21" width="9" style="51" customWidth="1"/>
    <col min="22" max="26" width="9" style="34" customWidth="1"/>
    <col min="27" max="27" width="20.375" style="63" customWidth="1"/>
    <col min="28" max="28" width="11" style="63" customWidth="1"/>
    <col min="29" max="29" width="19.25" style="63" customWidth="1"/>
    <col min="30" max="32" width="9" style="34" customWidth="1"/>
    <col min="33" max="35" width="9" style="63" customWidth="1"/>
    <col min="36" max="36" width="9" style="34" customWidth="1"/>
    <col min="37" max="37" width="9" style="63"/>
    <col min="38" max="39" width="10.125" style="63" bestFit="1" customWidth="1"/>
    <col min="40" max="41" width="9" style="34"/>
    <col min="42" max="43" width="11.25" style="63" customWidth="1"/>
    <col min="44" max="44" width="9" style="34"/>
    <col min="45" max="45" width="21.375" style="34" bestFit="1" customWidth="1"/>
    <col min="46" max="16384" width="9" style="34"/>
  </cols>
  <sheetData>
    <row r="1" spans="1:46" ht="16.5" thickBot="1">
      <c r="A1" s="30"/>
      <c r="B1" s="30"/>
      <c r="C1" s="30"/>
      <c r="D1" s="84"/>
      <c r="E1" s="30"/>
      <c r="F1" s="30"/>
      <c r="G1" s="30"/>
      <c r="H1" s="33"/>
      <c r="I1" s="30"/>
      <c r="J1" s="30"/>
      <c r="K1" s="31"/>
      <c r="L1" s="31"/>
      <c r="M1" s="31"/>
      <c r="N1" s="32"/>
      <c r="O1" s="32"/>
      <c r="P1" s="32"/>
      <c r="Q1" s="32"/>
      <c r="R1" s="32"/>
      <c r="S1" s="32"/>
      <c r="T1" s="32"/>
      <c r="U1" s="30"/>
      <c r="V1" s="32"/>
      <c r="W1" s="32"/>
      <c r="X1" s="32"/>
      <c r="Y1" s="32"/>
      <c r="Z1" s="32"/>
      <c r="AA1" s="55"/>
      <c r="AB1" s="55"/>
      <c r="AC1" s="55"/>
      <c r="AD1" s="32"/>
      <c r="AE1" s="32"/>
      <c r="AF1" s="32"/>
      <c r="AG1" s="55"/>
      <c r="AH1" s="55"/>
      <c r="AI1" s="55"/>
      <c r="AJ1" s="32"/>
      <c r="AK1" s="55"/>
      <c r="AL1" s="55"/>
      <c r="AM1" s="55"/>
      <c r="AN1" s="32"/>
      <c r="AO1" s="32"/>
      <c r="AP1" s="55"/>
      <c r="AQ1" s="55"/>
      <c r="AR1" s="32"/>
    </row>
    <row r="2" spans="1:46" s="36" customFormat="1" ht="54.75" customHeight="1" thickBot="1">
      <c r="A2" s="33"/>
      <c r="B2" s="33"/>
      <c r="C2" s="33"/>
      <c r="D2" s="85"/>
      <c r="E2" s="33"/>
      <c r="F2" s="33"/>
      <c r="G2" s="33"/>
      <c r="H2" s="33"/>
      <c r="I2" s="33"/>
      <c r="J2" s="33"/>
      <c r="K2" s="35"/>
      <c r="L2" s="54" t="s">
        <v>0</v>
      </c>
      <c r="M2" s="31"/>
      <c r="N2" s="95" t="s">
        <v>6150</v>
      </c>
      <c r="O2" s="96"/>
      <c r="P2" s="96"/>
      <c r="Q2" s="96"/>
      <c r="R2" s="96"/>
      <c r="S2" s="97"/>
      <c r="T2" s="94"/>
      <c r="U2" s="33"/>
      <c r="V2" s="95" t="s">
        <v>6151</v>
      </c>
      <c r="W2" s="96"/>
      <c r="X2" s="96"/>
      <c r="Y2" s="97"/>
      <c r="Z2" s="31"/>
      <c r="AA2" s="56"/>
      <c r="AB2" s="56"/>
      <c r="AC2" s="56"/>
      <c r="AD2" s="95" t="s">
        <v>6151</v>
      </c>
      <c r="AE2" s="96"/>
      <c r="AF2" s="97"/>
      <c r="AG2" s="56"/>
      <c r="AH2" s="56"/>
      <c r="AI2" s="56"/>
      <c r="AJ2" s="31"/>
      <c r="AK2" s="56"/>
      <c r="AL2" s="56"/>
      <c r="AM2" s="56"/>
      <c r="AN2" s="31"/>
      <c r="AO2" s="31"/>
      <c r="AP2" s="56"/>
      <c r="AQ2" s="56"/>
      <c r="AR2" s="31"/>
    </row>
    <row r="3" spans="1:46">
      <c r="A3" s="37"/>
      <c r="B3" s="37"/>
      <c r="C3" s="37"/>
      <c r="D3" s="86"/>
      <c r="E3" s="37"/>
      <c r="F3" s="37"/>
      <c r="G3" s="37"/>
      <c r="H3" s="40"/>
      <c r="I3" s="37"/>
      <c r="J3" s="37"/>
      <c r="K3" s="38"/>
      <c r="L3" s="38"/>
      <c r="M3" s="38"/>
      <c r="N3" s="39"/>
      <c r="O3" s="39"/>
      <c r="P3" s="39"/>
      <c r="Q3" s="39"/>
      <c r="R3" s="39"/>
      <c r="S3" s="39"/>
      <c r="T3" s="39"/>
      <c r="U3" s="37"/>
      <c r="V3" s="39"/>
      <c r="W3" s="39"/>
      <c r="X3" s="39"/>
      <c r="Y3" s="39"/>
      <c r="Z3" s="39"/>
      <c r="AA3" s="68">
        <f>SUBTOTAL(9,AA6:AA4380)</f>
        <v>165649202332</v>
      </c>
      <c r="AB3" s="68">
        <f t="shared" ref="AB3:AC3" si="0">SUBTOTAL(9,AB6:AB4380)</f>
        <v>16588</v>
      </c>
      <c r="AC3" s="68">
        <f t="shared" si="0"/>
        <v>41831530613</v>
      </c>
      <c r="AD3" s="39"/>
      <c r="AE3" s="39"/>
      <c r="AF3" s="39"/>
      <c r="AG3" s="57"/>
      <c r="AH3" s="57"/>
      <c r="AI3" s="57"/>
      <c r="AJ3" s="39"/>
      <c r="AK3" s="57"/>
      <c r="AL3" s="57"/>
      <c r="AM3" s="57"/>
      <c r="AN3" s="39"/>
      <c r="AO3" s="39"/>
      <c r="AP3" s="57"/>
      <c r="AQ3" s="57"/>
      <c r="AR3" s="39"/>
    </row>
    <row r="4" spans="1:46" ht="63">
      <c r="A4" s="41" t="s">
        <v>1</v>
      </c>
      <c r="B4" s="41" t="s">
        <v>3</v>
      </c>
      <c r="C4" s="81" t="s">
        <v>6234</v>
      </c>
      <c r="D4" s="87" t="s">
        <v>6235</v>
      </c>
      <c r="E4" s="81" t="s">
        <v>6236</v>
      </c>
      <c r="F4" s="81" t="s">
        <v>6609</v>
      </c>
      <c r="G4" s="81" t="s">
        <v>6239</v>
      </c>
      <c r="H4" s="41" t="s">
        <v>2</v>
      </c>
      <c r="I4" s="81" t="s">
        <v>6237</v>
      </c>
      <c r="J4" s="81" t="s">
        <v>6621</v>
      </c>
      <c r="K4" s="42" t="s">
        <v>6620</v>
      </c>
      <c r="L4" s="42" t="s">
        <v>3</v>
      </c>
      <c r="M4" s="42" t="s">
        <v>4</v>
      </c>
      <c r="N4" s="42" t="s">
        <v>5</v>
      </c>
      <c r="O4" s="41" t="s">
        <v>6</v>
      </c>
      <c r="P4" s="42" t="s">
        <v>7</v>
      </c>
      <c r="Q4" s="41" t="s">
        <v>8</v>
      </c>
      <c r="R4" s="42" t="s">
        <v>9</v>
      </c>
      <c r="S4" s="41" t="s">
        <v>10</v>
      </c>
      <c r="T4" s="41" t="s">
        <v>71</v>
      </c>
      <c r="U4" s="41" t="s">
        <v>11</v>
      </c>
      <c r="V4" s="42" t="s">
        <v>12</v>
      </c>
      <c r="W4" s="42" t="s">
        <v>13</v>
      </c>
      <c r="X4" s="41" t="s">
        <v>14</v>
      </c>
      <c r="Y4" s="41" t="s">
        <v>15</v>
      </c>
      <c r="Z4" s="41" t="s">
        <v>16</v>
      </c>
      <c r="AA4" s="58" t="s">
        <v>17</v>
      </c>
      <c r="AB4" s="59" t="s">
        <v>18</v>
      </c>
      <c r="AC4" s="59" t="s">
        <v>19</v>
      </c>
      <c r="AD4" s="41" t="s">
        <v>20</v>
      </c>
      <c r="AE4" s="41" t="s">
        <v>21</v>
      </c>
      <c r="AF4" s="41" t="s">
        <v>22</v>
      </c>
      <c r="AG4" s="59" t="s">
        <v>23</v>
      </c>
      <c r="AH4" s="59" t="s">
        <v>24</v>
      </c>
      <c r="AI4" s="59" t="s">
        <v>25</v>
      </c>
      <c r="AJ4" s="41" t="s">
        <v>26</v>
      </c>
      <c r="AK4" s="59" t="s">
        <v>28</v>
      </c>
      <c r="AL4" s="59" t="s">
        <v>29</v>
      </c>
      <c r="AM4" s="59" t="s">
        <v>30</v>
      </c>
      <c r="AN4" s="41" t="s">
        <v>31</v>
      </c>
      <c r="AO4" s="41" t="s">
        <v>32</v>
      </c>
      <c r="AP4" s="59" t="s">
        <v>33</v>
      </c>
      <c r="AQ4" s="59" t="s">
        <v>34</v>
      </c>
      <c r="AR4" s="41" t="s">
        <v>35</v>
      </c>
    </row>
    <row r="5" spans="1:46" s="36" customFormat="1" ht="30.75" customHeight="1">
      <c r="A5" s="43"/>
      <c r="B5" s="43" t="s">
        <v>37</v>
      </c>
      <c r="C5" s="43" t="s">
        <v>37</v>
      </c>
      <c r="D5" s="43" t="s">
        <v>36</v>
      </c>
      <c r="E5" s="43" t="s">
        <v>37</v>
      </c>
      <c r="F5" s="43"/>
      <c r="G5" s="43"/>
      <c r="H5" s="43" t="s">
        <v>36</v>
      </c>
      <c r="I5" s="43" t="s">
        <v>6238</v>
      </c>
      <c r="J5" s="43"/>
      <c r="K5" s="43" t="s">
        <v>36</v>
      </c>
      <c r="L5" s="43" t="s">
        <v>37</v>
      </c>
      <c r="M5" s="43" t="s">
        <v>37</v>
      </c>
      <c r="N5" s="43" t="s">
        <v>36</v>
      </c>
      <c r="O5" s="43" t="s">
        <v>36</v>
      </c>
      <c r="P5" s="43" t="s">
        <v>36</v>
      </c>
      <c r="Q5" s="43" t="s">
        <v>36</v>
      </c>
      <c r="R5" s="43" t="s">
        <v>36</v>
      </c>
      <c r="S5" s="43" t="s">
        <v>36</v>
      </c>
      <c r="T5" s="43" t="s">
        <v>38</v>
      </c>
      <c r="U5" s="43" t="s">
        <v>37</v>
      </c>
      <c r="V5" s="43" t="s">
        <v>36</v>
      </c>
      <c r="W5" s="43" t="s">
        <v>36</v>
      </c>
      <c r="X5" s="43" t="s">
        <v>38</v>
      </c>
      <c r="Y5" s="43" t="s">
        <v>37</v>
      </c>
      <c r="Z5" s="43" t="s">
        <v>39</v>
      </c>
      <c r="AA5" s="60" t="s">
        <v>38</v>
      </c>
      <c r="AB5" s="60" t="s">
        <v>38</v>
      </c>
      <c r="AC5" s="60" t="s">
        <v>38</v>
      </c>
      <c r="AD5" s="43" t="s">
        <v>38</v>
      </c>
      <c r="AE5" s="44" t="s">
        <v>40</v>
      </c>
      <c r="AF5" s="44" t="s">
        <v>40</v>
      </c>
      <c r="AG5" s="60" t="s">
        <v>38</v>
      </c>
      <c r="AH5" s="60" t="s">
        <v>38</v>
      </c>
      <c r="AI5" s="60" t="s">
        <v>38</v>
      </c>
      <c r="AJ5" s="43" t="s">
        <v>37</v>
      </c>
      <c r="AK5" s="60" t="s">
        <v>36</v>
      </c>
      <c r="AL5" s="60" t="s">
        <v>36</v>
      </c>
      <c r="AM5" s="60" t="s">
        <v>36</v>
      </c>
      <c r="AN5" s="44" t="s">
        <v>40</v>
      </c>
      <c r="AO5" s="44" t="s">
        <v>40</v>
      </c>
      <c r="AP5" s="60" t="s">
        <v>36</v>
      </c>
      <c r="AQ5" s="60" t="s">
        <v>36</v>
      </c>
      <c r="AR5" s="43" t="s">
        <v>38</v>
      </c>
      <c r="AS5" s="36" t="s">
        <v>6152</v>
      </c>
    </row>
    <row r="6" spans="1:46">
      <c r="A6" s="43">
        <v>1</v>
      </c>
      <c r="B6" s="43" t="s">
        <v>75</v>
      </c>
      <c r="C6" s="43" t="s">
        <v>927</v>
      </c>
      <c r="D6" s="43" t="s">
        <v>6604</v>
      </c>
      <c r="E6" s="43"/>
      <c r="F6" s="43" t="str">
        <f>VLOOKUP(H6,'DM BPSD'!$A$2:$G$30,6,0)</f>
        <v>Nguyễn Văn Long</v>
      </c>
      <c r="G6" s="43">
        <f>VLOOKUP(F6,'DS Nhân viên'!$A$2:$B$577,2,0)</f>
        <v>900250</v>
      </c>
      <c r="H6" s="43" t="s">
        <v>78</v>
      </c>
      <c r="I6" s="43"/>
      <c r="J6" s="83" t="str">
        <f>VLOOKUP(B6,'BBKK 30.6'!B21:H4396,7,0)</f>
        <v>Sử dụng bình thường</v>
      </c>
      <c r="K6" s="45" t="s">
        <v>79</v>
      </c>
      <c r="L6" s="46" t="s">
        <v>75</v>
      </c>
      <c r="M6" s="44" t="s">
        <v>76</v>
      </c>
      <c r="N6" s="46"/>
      <c r="O6" s="46"/>
      <c r="P6" s="46"/>
      <c r="Q6" s="46"/>
      <c r="R6" s="46"/>
      <c r="S6" s="46"/>
      <c r="T6" s="46"/>
      <c r="U6" s="47" t="s">
        <v>6148</v>
      </c>
      <c r="V6" s="46"/>
      <c r="W6" s="46"/>
      <c r="X6" s="46"/>
      <c r="Y6" s="46"/>
      <c r="Z6" s="46"/>
      <c r="AA6" s="64">
        <v>1320000</v>
      </c>
      <c r="AB6" s="61">
        <v>1</v>
      </c>
      <c r="AC6" s="61">
        <v>0</v>
      </c>
      <c r="AD6" s="46"/>
      <c r="AE6" s="46"/>
      <c r="AF6" s="46"/>
      <c r="AG6" s="61"/>
      <c r="AH6" s="61"/>
      <c r="AI6" s="61"/>
      <c r="AJ6" s="46"/>
      <c r="AK6" s="61" t="s">
        <v>6177</v>
      </c>
      <c r="AL6" s="61">
        <v>15311001</v>
      </c>
      <c r="AM6" s="61">
        <v>33121001</v>
      </c>
      <c r="AN6" s="46"/>
      <c r="AO6" s="46"/>
      <c r="AP6" s="61" t="s">
        <v>6163</v>
      </c>
      <c r="AQ6" s="61" t="s">
        <v>6164</v>
      </c>
      <c r="AR6" s="46"/>
      <c r="AS6" s="65">
        <v>43983</v>
      </c>
      <c r="AT6" s="34" t="s">
        <v>77</v>
      </c>
    </row>
    <row r="7" spans="1:46">
      <c r="A7" s="43">
        <v>2</v>
      </c>
      <c r="B7" s="43" t="s">
        <v>81</v>
      </c>
      <c r="C7" s="43" t="s">
        <v>927</v>
      </c>
      <c r="D7" s="43" t="s">
        <v>6604</v>
      </c>
      <c r="E7" s="43"/>
      <c r="F7" s="43" t="str">
        <f>VLOOKUP(H7,'DM BPSD'!$A$2:$G$30,6,0)</f>
        <v>Nguyễn Văn Long</v>
      </c>
      <c r="G7" s="43">
        <f>VLOOKUP(F7,'DS Nhân viên'!$A$2:$B$577,2,0)</f>
        <v>900250</v>
      </c>
      <c r="H7" s="43" t="s">
        <v>78</v>
      </c>
      <c r="I7" s="43"/>
      <c r="J7" s="83" t="str">
        <f>VLOOKUP(B7,'BBKK 30.6'!B22:H4397,7,0)</f>
        <v>Sử dụng bình thường</v>
      </c>
      <c r="K7" s="45" t="s">
        <v>79</v>
      </c>
      <c r="L7" s="46" t="s">
        <v>81</v>
      </c>
      <c r="M7" s="44" t="s">
        <v>82</v>
      </c>
      <c r="N7" s="46"/>
      <c r="O7" s="46"/>
      <c r="P7" s="46"/>
      <c r="Q7" s="46"/>
      <c r="R7" s="46"/>
      <c r="S7" s="46"/>
      <c r="T7" s="46"/>
      <c r="U7" s="47" t="s">
        <v>6148</v>
      </c>
      <c r="V7" s="46"/>
      <c r="W7" s="46"/>
      <c r="X7" s="46"/>
      <c r="Y7" s="46"/>
      <c r="Z7" s="46"/>
      <c r="AA7" s="64">
        <v>2365000</v>
      </c>
      <c r="AB7" s="61">
        <v>1</v>
      </c>
      <c r="AC7" s="61">
        <v>0</v>
      </c>
      <c r="AD7" s="46"/>
      <c r="AE7" s="46"/>
      <c r="AF7" s="46"/>
      <c r="AG7" s="61"/>
      <c r="AH7" s="61"/>
      <c r="AI7" s="61"/>
      <c r="AJ7" s="46"/>
      <c r="AK7" s="61" t="s">
        <v>6177</v>
      </c>
      <c r="AL7" s="61">
        <v>15311001</v>
      </c>
      <c r="AM7" s="61">
        <v>33121001</v>
      </c>
      <c r="AN7" s="46"/>
      <c r="AO7" s="46"/>
      <c r="AP7" s="61" t="s">
        <v>6163</v>
      </c>
      <c r="AQ7" s="61" t="s">
        <v>6164</v>
      </c>
      <c r="AR7" s="46"/>
      <c r="AS7" s="65">
        <v>43987</v>
      </c>
      <c r="AT7" s="34" t="s">
        <v>77</v>
      </c>
    </row>
    <row r="8" spans="1:46">
      <c r="A8" s="43">
        <v>3</v>
      </c>
      <c r="B8" s="43" t="s">
        <v>83</v>
      </c>
      <c r="C8" s="43" t="s">
        <v>927</v>
      </c>
      <c r="D8" s="43" t="s">
        <v>6604</v>
      </c>
      <c r="E8" s="43"/>
      <c r="F8" s="43" t="str">
        <f>VLOOKUP(H8,'DM BPSD'!$A$2:$G$30,6,0)</f>
        <v>Nguyễn Văn Long</v>
      </c>
      <c r="G8" s="43">
        <f>VLOOKUP(F8,'DS Nhân viên'!$A$2:$B$577,2,0)</f>
        <v>900250</v>
      </c>
      <c r="H8" s="43" t="s">
        <v>78</v>
      </c>
      <c r="I8" s="43"/>
      <c r="J8" s="83" t="str">
        <f>VLOOKUP(B8,'BBKK 30.6'!B23:H4398,7,0)</f>
        <v>Sử dụng bình thường</v>
      </c>
      <c r="K8" s="46" t="s">
        <v>79</v>
      </c>
      <c r="L8" s="46" t="s">
        <v>83</v>
      </c>
      <c r="M8" s="46" t="s">
        <v>84</v>
      </c>
      <c r="N8" s="46"/>
      <c r="O8" s="46"/>
      <c r="P8" s="46"/>
      <c r="Q8" s="46"/>
      <c r="R8" s="46"/>
      <c r="S8" s="46"/>
      <c r="T8" s="46"/>
      <c r="U8" s="47" t="s">
        <v>6148</v>
      </c>
      <c r="V8" s="46"/>
      <c r="W8" s="46"/>
      <c r="X8" s="46"/>
      <c r="Y8" s="46"/>
      <c r="Z8" s="46"/>
      <c r="AA8" s="64">
        <v>1815000</v>
      </c>
      <c r="AB8" s="61">
        <v>1</v>
      </c>
      <c r="AC8" s="61">
        <v>0</v>
      </c>
      <c r="AD8" s="46"/>
      <c r="AE8" s="46"/>
      <c r="AF8" s="46"/>
      <c r="AG8" s="61"/>
      <c r="AH8" s="61"/>
      <c r="AI8" s="61"/>
      <c r="AJ8" s="46"/>
      <c r="AK8" s="61" t="s">
        <v>6177</v>
      </c>
      <c r="AL8" s="61">
        <v>15311001</v>
      </c>
      <c r="AM8" s="61">
        <v>33121001</v>
      </c>
      <c r="AN8" s="46"/>
      <c r="AO8" s="46"/>
      <c r="AP8" s="61" t="s">
        <v>6163</v>
      </c>
      <c r="AQ8" s="61" t="s">
        <v>6164</v>
      </c>
      <c r="AR8" s="46"/>
      <c r="AS8" s="65">
        <v>43987</v>
      </c>
      <c r="AT8" s="34" t="s">
        <v>77</v>
      </c>
    </row>
    <row r="9" spans="1:46">
      <c r="A9" s="43">
        <v>4</v>
      </c>
      <c r="B9" s="43" t="s">
        <v>85</v>
      </c>
      <c r="C9" s="43" t="s">
        <v>6618</v>
      </c>
      <c r="D9" s="43" t="s">
        <v>6604</v>
      </c>
      <c r="E9" s="43"/>
      <c r="F9" s="43" t="str">
        <f>VLOOKUP(H9,'DM BPSD'!$A$2:$G$30,6,0)</f>
        <v>Nguyễn Văn Long</v>
      </c>
      <c r="G9" s="43">
        <f>VLOOKUP(F9,'DS Nhân viên'!$A$2:$B$577,2,0)</f>
        <v>900250</v>
      </c>
      <c r="H9" s="43" t="s">
        <v>78</v>
      </c>
      <c r="I9" s="43"/>
      <c r="J9" s="83" t="str">
        <f>VLOOKUP(B9,'BBKK 30.6'!B24:H4399,7,0)</f>
        <v>Sử dụng bình thường</v>
      </c>
      <c r="K9" s="46" t="s">
        <v>86</v>
      </c>
      <c r="L9" s="46" t="s">
        <v>85</v>
      </c>
      <c r="M9" s="46" t="s">
        <v>76</v>
      </c>
      <c r="N9" s="46"/>
      <c r="O9" s="46"/>
      <c r="P9" s="46"/>
      <c r="Q9" s="46"/>
      <c r="R9" s="46"/>
      <c r="S9" s="46"/>
      <c r="T9" s="46"/>
      <c r="U9" s="47" t="s">
        <v>6148</v>
      </c>
      <c r="V9" s="46"/>
      <c r="W9" s="46"/>
      <c r="X9" s="46"/>
      <c r="Y9" s="46"/>
      <c r="Z9" s="46"/>
      <c r="AA9" s="64">
        <v>1320000</v>
      </c>
      <c r="AB9" s="61">
        <v>1</v>
      </c>
      <c r="AC9" s="61">
        <v>0</v>
      </c>
      <c r="AD9" s="46"/>
      <c r="AE9" s="46"/>
      <c r="AF9" s="46"/>
      <c r="AG9" s="61"/>
      <c r="AH9" s="61"/>
      <c r="AI9" s="61"/>
      <c r="AJ9" s="46"/>
      <c r="AK9" s="61" t="s">
        <v>6177</v>
      </c>
      <c r="AL9" s="61">
        <v>15311001</v>
      </c>
      <c r="AM9" s="61">
        <v>33121001</v>
      </c>
      <c r="AN9" s="46"/>
      <c r="AO9" s="46"/>
      <c r="AP9" s="61" t="s">
        <v>6163</v>
      </c>
      <c r="AQ9" s="61" t="s">
        <v>6164</v>
      </c>
      <c r="AR9" s="46"/>
      <c r="AS9" s="65">
        <v>43983</v>
      </c>
      <c r="AT9" s="34" t="s">
        <v>77</v>
      </c>
    </row>
    <row r="10" spans="1:46">
      <c r="A10" s="43">
        <v>5</v>
      </c>
      <c r="B10" s="43" t="s">
        <v>87</v>
      </c>
      <c r="C10" s="43" t="s">
        <v>6618</v>
      </c>
      <c r="D10" s="43" t="s">
        <v>6604</v>
      </c>
      <c r="E10" s="43"/>
      <c r="F10" s="43" t="str">
        <f>VLOOKUP(H10,'DM BPSD'!$A$2:$G$30,6,0)</f>
        <v>Nguyễn Văn Long</v>
      </c>
      <c r="G10" s="43">
        <f>VLOOKUP(F10,'DS Nhân viên'!$A$2:$B$577,2,0)</f>
        <v>900250</v>
      </c>
      <c r="H10" s="49" t="s">
        <v>78</v>
      </c>
      <c r="I10" s="43"/>
      <c r="J10" s="83" t="str">
        <f>VLOOKUP(B10,'BBKK 30.6'!B25:H4400,7,0)</f>
        <v>Sử dụng bình thường</v>
      </c>
      <c r="K10" s="46" t="s">
        <v>86</v>
      </c>
      <c r="L10" s="46" t="s">
        <v>87</v>
      </c>
      <c r="M10" s="46" t="s">
        <v>76</v>
      </c>
      <c r="N10" s="48"/>
      <c r="O10" s="48"/>
      <c r="P10" s="48"/>
      <c r="Q10" s="48"/>
      <c r="R10" s="48"/>
      <c r="S10" s="48"/>
      <c r="T10" s="48"/>
      <c r="U10" s="47" t="s">
        <v>6148</v>
      </c>
      <c r="V10" s="48"/>
      <c r="W10" s="48"/>
      <c r="X10" s="48"/>
      <c r="Y10" s="48"/>
      <c r="Z10" s="48"/>
      <c r="AA10" s="64">
        <v>1320000</v>
      </c>
      <c r="AB10" s="61">
        <v>1</v>
      </c>
      <c r="AC10" s="61">
        <v>0</v>
      </c>
      <c r="AD10" s="48"/>
      <c r="AE10" s="48"/>
      <c r="AF10" s="48"/>
      <c r="AG10" s="62"/>
      <c r="AH10" s="62"/>
      <c r="AI10" s="62"/>
      <c r="AJ10" s="48"/>
      <c r="AK10" s="61" t="s">
        <v>6177</v>
      </c>
      <c r="AL10" s="61">
        <v>15311001</v>
      </c>
      <c r="AM10" s="61">
        <v>33121001</v>
      </c>
      <c r="AN10" s="48"/>
      <c r="AO10" s="48"/>
      <c r="AP10" s="61" t="s">
        <v>6163</v>
      </c>
      <c r="AQ10" s="61" t="s">
        <v>6164</v>
      </c>
      <c r="AR10" s="48"/>
      <c r="AS10" s="65">
        <v>43983</v>
      </c>
      <c r="AT10" s="34" t="s">
        <v>77</v>
      </c>
    </row>
    <row r="11" spans="1:46">
      <c r="A11" s="43">
        <v>6</v>
      </c>
      <c r="B11" s="43" t="s">
        <v>88</v>
      </c>
      <c r="C11" s="43" t="s">
        <v>90</v>
      </c>
      <c r="D11" s="43" t="s">
        <v>6604</v>
      </c>
      <c r="E11" s="43"/>
      <c r="F11" s="43" t="str">
        <f>VLOOKUP(H11,'DM BPSD'!$A$2:$G$30,6,0)</f>
        <v>Nguyễn Văn Long</v>
      </c>
      <c r="G11" s="43">
        <f>VLOOKUP(F11,'DS Nhân viên'!$A$2:$B$577,2,0)</f>
        <v>900250</v>
      </c>
      <c r="H11" s="49" t="s">
        <v>78</v>
      </c>
      <c r="I11" s="43"/>
      <c r="J11" s="83" t="str">
        <f>VLOOKUP(B11,'BBKK 30.6'!B26:H4401,7,0)</f>
        <v>Sử dụng bình thường</v>
      </c>
      <c r="K11" s="46" t="s">
        <v>78</v>
      </c>
      <c r="L11" s="46" t="s">
        <v>88</v>
      </c>
      <c r="M11" s="46" t="s">
        <v>89</v>
      </c>
      <c r="N11" s="48"/>
      <c r="O11" s="48"/>
      <c r="P11" s="48"/>
      <c r="Q11" s="48"/>
      <c r="R11" s="48"/>
      <c r="S11" s="48"/>
      <c r="T11" s="48"/>
      <c r="U11" s="47" t="s">
        <v>6148</v>
      </c>
      <c r="V11" s="48"/>
      <c r="W11" s="48"/>
      <c r="X11" s="48"/>
      <c r="Y11" s="48"/>
      <c r="Z11" s="48"/>
      <c r="AA11" s="64">
        <v>4950000</v>
      </c>
      <c r="AB11" s="61">
        <v>1</v>
      </c>
      <c r="AC11" s="61">
        <v>0</v>
      </c>
      <c r="AD11" s="48"/>
      <c r="AE11" s="48"/>
      <c r="AF11" s="48"/>
      <c r="AG11" s="62"/>
      <c r="AH11" s="62"/>
      <c r="AI11" s="62"/>
      <c r="AJ11" s="48"/>
      <c r="AK11" s="61" t="s">
        <v>6177</v>
      </c>
      <c r="AL11" s="61">
        <v>15311001</v>
      </c>
      <c r="AM11" s="61">
        <v>33121001</v>
      </c>
      <c r="AN11" s="48"/>
      <c r="AO11" s="48"/>
      <c r="AP11" s="61" t="s">
        <v>6163</v>
      </c>
      <c r="AQ11" s="61" t="s">
        <v>6164</v>
      </c>
      <c r="AR11" s="48"/>
      <c r="AS11" s="65">
        <v>43987</v>
      </c>
      <c r="AT11" s="34" t="s">
        <v>77</v>
      </c>
    </row>
    <row r="12" spans="1:46">
      <c r="A12" s="43">
        <v>7</v>
      </c>
      <c r="B12" s="43" t="s">
        <v>91</v>
      </c>
      <c r="C12" s="43" t="str">
        <f t="shared" ref="C12:C70" si="1">K12</f>
        <v>Dùng chung CD</v>
      </c>
      <c r="D12" s="43" t="s">
        <v>6604</v>
      </c>
      <c r="E12" s="43"/>
      <c r="F12" s="43" t="str">
        <f>VLOOKUP(H12,'DM BPSD'!$A$2:$G$30,6,0)</f>
        <v>Nguyễn Văn Long</v>
      </c>
      <c r="G12" s="43">
        <f>VLOOKUP(F12,'DS Nhân viên'!$A$2:$B$577,2,0)</f>
        <v>900250</v>
      </c>
      <c r="H12" s="49" t="s">
        <v>78</v>
      </c>
      <c r="I12" s="43"/>
      <c r="J12" s="83" t="str">
        <f>VLOOKUP(B12,'BBKK 30.6'!B27:H4402,7,0)</f>
        <v>Sử dụng bình thường</v>
      </c>
      <c r="K12" s="46" t="s">
        <v>90</v>
      </c>
      <c r="L12" s="46" t="s">
        <v>91</v>
      </c>
      <c r="M12" s="46" t="s">
        <v>92</v>
      </c>
      <c r="N12" s="48"/>
      <c r="O12" s="48"/>
      <c r="P12" s="48"/>
      <c r="Q12" s="48"/>
      <c r="R12" s="48"/>
      <c r="S12" s="48"/>
      <c r="T12" s="48"/>
      <c r="U12" s="47" t="s">
        <v>6148</v>
      </c>
      <c r="V12" s="48"/>
      <c r="W12" s="48"/>
      <c r="X12" s="48"/>
      <c r="Y12" s="48"/>
      <c r="Z12" s="48"/>
      <c r="AA12" s="64">
        <v>3300000</v>
      </c>
      <c r="AB12" s="61">
        <v>1</v>
      </c>
      <c r="AC12" s="61">
        <v>0</v>
      </c>
      <c r="AD12" s="48"/>
      <c r="AE12" s="48"/>
      <c r="AF12" s="48"/>
      <c r="AG12" s="62"/>
      <c r="AH12" s="62"/>
      <c r="AI12" s="62"/>
      <c r="AJ12" s="48"/>
      <c r="AK12" s="61" t="s">
        <v>6177</v>
      </c>
      <c r="AL12" s="61">
        <v>15311001</v>
      </c>
      <c r="AM12" s="61">
        <v>33121001</v>
      </c>
      <c r="AN12" s="48"/>
      <c r="AO12" s="48"/>
      <c r="AP12" s="61" t="s">
        <v>6163</v>
      </c>
      <c r="AQ12" s="61" t="s">
        <v>6164</v>
      </c>
      <c r="AR12" s="48"/>
      <c r="AS12" s="65">
        <v>43987</v>
      </c>
      <c r="AT12" s="34" t="s">
        <v>77</v>
      </c>
    </row>
    <row r="13" spans="1:46">
      <c r="A13" s="43">
        <v>8</v>
      </c>
      <c r="B13" s="43" t="s">
        <v>93</v>
      </c>
      <c r="C13" s="43" t="str">
        <f t="shared" si="1"/>
        <v>Dùng chung CD</v>
      </c>
      <c r="D13" s="43" t="s">
        <v>6604</v>
      </c>
      <c r="E13" s="43"/>
      <c r="F13" s="43" t="str">
        <f>VLOOKUP(H13,'DM BPSD'!$A$2:$G$30,6,0)</f>
        <v>Nguyễn Văn Long</v>
      </c>
      <c r="G13" s="43">
        <f>VLOOKUP(F13,'DS Nhân viên'!$A$2:$B$577,2,0)</f>
        <v>900250</v>
      </c>
      <c r="H13" s="49" t="s">
        <v>78</v>
      </c>
      <c r="I13" s="43"/>
      <c r="J13" s="83" t="str">
        <f>VLOOKUP(B13,'BBKK 30.6'!B28:H4403,7,0)</f>
        <v>Sử dụng bình thường</v>
      </c>
      <c r="K13" s="46" t="s">
        <v>90</v>
      </c>
      <c r="L13" s="46" t="s">
        <v>93</v>
      </c>
      <c r="M13" s="46" t="s">
        <v>94</v>
      </c>
      <c r="N13" s="48"/>
      <c r="O13" s="48"/>
      <c r="P13" s="48"/>
      <c r="Q13" s="48"/>
      <c r="R13" s="48"/>
      <c r="S13" s="48"/>
      <c r="T13" s="48"/>
      <c r="U13" s="47" t="s">
        <v>6148</v>
      </c>
      <c r="V13" s="48"/>
      <c r="W13" s="48"/>
      <c r="X13" s="48"/>
      <c r="Y13" s="48"/>
      <c r="Z13" s="48"/>
      <c r="AA13" s="64">
        <v>9900000</v>
      </c>
      <c r="AB13" s="61">
        <v>1</v>
      </c>
      <c r="AC13" s="61">
        <v>0</v>
      </c>
      <c r="AD13" s="48"/>
      <c r="AE13" s="48"/>
      <c r="AF13" s="48"/>
      <c r="AG13" s="62"/>
      <c r="AH13" s="62"/>
      <c r="AI13" s="62"/>
      <c r="AJ13" s="48"/>
      <c r="AK13" s="61" t="s">
        <v>6177</v>
      </c>
      <c r="AL13" s="61">
        <v>15311001</v>
      </c>
      <c r="AM13" s="61">
        <v>33121001</v>
      </c>
      <c r="AN13" s="48"/>
      <c r="AO13" s="48"/>
      <c r="AP13" s="61" t="s">
        <v>6163</v>
      </c>
      <c r="AQ13" s="61" t="s">
        <v>6164</v>
      </c>
      <c r="AR13" s="48"/>
      <c r="AS13" s="65">
        <v>43987</v>
      </c>
      <c r="AT13" s="34" t="s">
        <v>77</v>
      </c>
    </row>
    <row r="14" spans="1:46">
      <c r="A14" s="43">
        <v>9</v>
      </c>
      <c r="B14" s="43" t="s">
        <v>95</v>
      </c>
      <c r="C14" s="43" t="str">
        <f t="shared" si="1"/>
        <v>Dùng chung CD</v>
      </c>
      <c r="D14" s="43" t="s">
        <v>6604</v>
      </c>
      <c r="E14" s="43"/>
      <c r="F14" s="43" t="str">
        <f>VLOOKUP(H14,'DM BPSD'!$A$2:$G$30,6,0)</f>
        <v>Nguyễn Văn Long</v>
      </c>
      <c r="G14" s="43">
        <f>VLOOKUP(F14,'DS Nhân viên'!$A$2:$B$577,2,0)</f>
        <v>900250</v>
      </c>
      <c r="H14" s="49" t="s">
        <v>78</v>
      </c>
      <c r="I14" s="43"/>
      <c r="J14" s="83" t="str">
        <f>VLOOKUP(B14,'BBKK 30.6'!B29:H4404,7,0)</f>
        <v>Sử dụng bình thường</v>
      </c>
      <c r="K14" s="46" t="s">
        <v>90</v>
      </c>
      <c r="L14" s="46" t="s">
        <v>95</v>
      </c>
      <c r="M14" s="46" t="s">
        <v>96</v>
      </c>
      <c r="N14" s="48"/>
      <c r="O14" s="48"/>
      <c r="P14" s="48"/>
      <c r="Q14" s="48"/>
      <c r="R14" s="48"/>
      <c r="S14" s="48"/>
      <c r="T14" s="48"/>
      <c r="U14" s="47" t="s">
        <v>6148</v>
      </c>
      <c r="V14" s="48"/>
      <c r="W14" s="48"/>
      <c r="X14" s="48"/>
      <c r="Y14" s="48"/>
      <c r="Z14" s="48"/>
      <c r="AA14" s="64">
        <v>2370500</v>
      </c>
      <c r="AB14" s="61">
        <v>1</v>
      </c>
      <c r="AC14" s="61">
        <v>0</v>
      </c>
      <c r="AD14" s="48"/>
      <c r="AE14" s="48"/>
      <c r="AF14" s="48"/>
      <c r="AG14" s="62"/>
      <c r="AH14" s="62"/>
      <c r="AI14" s="62"/>
      <c r="AJ14" s="48"/>
      <c r="AK14" s="61" t="s">
        <v>6177</v>
      </c>
      <c r="AL14" s="61">
        <v>15311001</v>
      </c>
      <c r="AM14" s="61">
        <v>33121001</v>
      </c>
      <c r="AN14" s="48"/>
      <c r="AO14" s="48"/>
      <c r="AP14" s="61" t="s">
        <v>6163</v>
      </c>
      <c r="AQ14" s="61" t="s">
        <v>6164</v>
      </c>
      <c r="AR14" s="48"/>
      <c r="AS14" s="65">
        <v>44019</v>
      </c>
      <c r="AT14" s="34" t="s">
        <v>77</v>
      </c>
    </row>
    <row r="15" spans="1:46">
      <c r="A15" s="43">
        <v>10</v>
      </c>
      <c r="B15" s="43" t="s">
        <v>97</v>
      </c>
      <c r="C15" s="43" t="str">
        <f t="shared" si="1"/>
        <v>Dùng chung CD</v>
      </c>
      <c r="D15" s="43" t="s">
        <v>6604</v>
      </c>
      <c r="E15" s="43"/>
      <c r="F15" s="43" t="str">
        <f>VLOOKUP(H15,'DM BPSD'!$A$2:$G$30,6,0)</f>
        <v>Nguyễn Văn Long</v>
      </c>
      <c r="G15" s="43">
        <f>VLOOKUP(F15,'DS Nhân viên'!$A$2:$B$577,2,0)</f>
        <v>900250</v>
      </c>
      <c r="H15" s="49" t="s">
        <v>78</v>
      </c>
      <c r="I15" s="43"/>
      <c r="J15" s="83" t="str">
        <f>VLOOKUP(B15,'BBKK 30.6'!B30:H4405,7,0)</f>
        <v>Sử dụng bình thường</v>
      </c>
      <c r="K15" s="46" t="s">
        <v>90</v>
      </c>
      <c r="L15" s="46" t="s">
        <v>97</v>
      </c>
      <c r="M15" s="46" t="s">
        <v>96</v>
      </c>
      <c r="N15" s="48"/>
      <c r="O15" s="48"/>
      <c r="P15" s="48"/>
      <c r="Q15" s="48"/>
      <c r="R15" s="48"/>
      <c r="S15" s="48"/>
      <c r="T15" s="48"/>
      <c r="U15" s="47" t="s">
        <v>6148</v>
      </c>
      <c r="V15" s="48"/>
      <c r="W15" s="48"/>
      <c r="X15" s="48"/>
      <c r="Y15" s="48"/>
      <c r="Z15" s="48"/>
      <c r="AA15" s="64">
        <v>2370500</v>
      </c>
      <c r="AB15" s="61">
        <v>1</v>
      </c>
      <c r="AC15" s="61">
        <v>0</v>
      </c>
      <c r="AD15" s="48"/>
      <c r="AE15" s="48"/>
      <c r="AF15" s="48"/>
      <c r="AG15" s="62"/>
      <c r="AH15" s="62"/>
      <c r="AI15" s="62"/>
      <c r="AJ15" s="48"/>
      <c r="AK15" s="61" t="s">
        <v>6177</v>
      </c>
      <c r="AL15" s="61">
        <v>15311001</v>
      </c>
      <c r="AM15" s="61">
        <v>33121001</v>
      </c>
      <c r="AN15" s="48"/>
      <c r="AO15" s="48"/>
      <c r="AP15" s="61" t="s">
        <v>6163</v>
      </c>
      <c r="AQ15" s="61" t="s">
        <v>6164</v>
      </c>
      <c r="AR15" s="48"/>
      <c r="AS15" s="65">
        <v>44019</v>
      </c>
      <c r="AT15" s="34" t="s">
        <v>77</v>
      </c>
    </row>
    <row r="16" spans="1:46">
      <c r="A16" s="43">
        <v>11</v>
      </c>
      <c r="B16" s="43" t="s">
        <v>98</v>
      </c>
      <c r="C16" s="43" t="str">
        <f t="shared" si="1"/>
        <v>Dùng chung CD</v>
      </c>
      <c r="D16" s="43" t="s">
        <v>6604</v>
      </c>
      <c r="E16" s="43"/>
      <c r="F16" s="43" t="str">
        <f>VLOOKUP(H16,'DM BPSD'!$A$2:$G$30,6,0)</f>
        <v>Nguyễn Văn Long</v>
      </c>
      <c r="G16" s="43">
        <f>VLOOKUP(F16,'DS Nhân viên'!$A$2:$B$577,2,0)</f>
        <v>900250</v>
      </c>
      <c r="H16" s="49" t="s">
        <v>78</v>
      </c>
      <c r="I16" s="43"/>
      <c r="J16" s="83" t="str">
        <f>VLOOKUP(B16,'BBKK 30.6'!B31:H4406,7,0)</f>
        <v>Sử dụng bình thường</v>
      </c>
      <c r="K16" s="46" t="s">
        <v>90</v>
      </c>
      <c r="L16" s="46" t="s">
        <v>98</v>
      </c>
      <c r="M16" s="46" t="s">
        <v>99</v>
      </c>
      <c r="N16" s="48"/>
      <c r="O16" s="48"/>
      <c r="P16" s="48"/>
      <c r="Q16" s="48"/>
      <c r="R16" s="48"/>
      <c r="S16" s="48"/>
      <c r="T16" s="48"/>
      <c r="U16" s="47" t="s">
        <v>6148</v>
      </c>
      <c r="V16" s="48"/>
      <c r="W16" s="48"/>
      <c r="X16" s="48"/>
      <c r="Y16" s="48"/>
      <c r="Z16" s="48"/>
      <c r="AA16" s="64">
        <v>15092176</v>
      </c>
      <c r="AB16" s="61">
        <v>1</v>
      </c>
      <c r="AC16" s="61">
        <v>0</v>
      </c>
      <c r="AD16" s="48"/>
      <c r="AE16" s="48"/>
      <c r="AF16" s="48"/>
      <c r="AG16" s="62"/>
      <c r="AH16" s="62"/>
      <c r="AI16" s="62"/>
      <c r="AJ16" s="48"/>
      <c r="AK16" s="61" t="s">
        <v>6177</v>
      </c>
      <c r="AL16" s="61">
        <v>15311001</v>
      </c>
      <c r="AM16" s="61">
        <v>33121001</v>
      </c>
      <c r="AN16" s="48"/>
      <c r="AO16" s="48"/>
      <c r="AP16" s="61" t="s">
        <v>6163</v>
      </c>
      <c r="AQ16" s="61" t="s">
        <v>6164</v>
      </c>
      <c r="AR16" s="48"/>
      <c r="AS16" s="65">
        <v>44022</v>
      </c>
      <c r="AT16" s="34" t="s">
        <v>77</v>
      </c>
    </row>
    <row r="17" spans="1:46">
      <c r="A17" s="43">
        <v>12</v>
      </c>
      <c r="B17" s="43" t="s">
        <v>100</v>
      </c>
      <c r="C17" s="43" t="str">
        <f t="shared" si="1"/>
        <v>Dùng chung CD</v>
      </c>
      <c r="D17" s="43" t="s">
        <v>6604</v>
      </c>
      <c r="E17" s="43"/>
      <c r="F17" s="43" t="str">
        <f>VLOOKUP(H17,'DM BPSD'!$A$2:$G$30,6,0)</f>
        <v>Nguyễn Văn Long</v>
      </c>
      <c r="G17" s="43">
        <f>VLOOKUP(F17,'DS Nhân viên'!$A$2:$B$577,2,0)</f>
        <v>900250</v>
      </c>
      <c r="H17" s="49" t="s">
        <v>78</v>
      </c>
      <c r="I17" s="43"/>
      <c r="J17" s="83" t="str">
        <f>VLOOKUP(B17,'BBKK 30.6'!B32:H4407,7,0)</f>
        <v>Sử dụng bình thường</v>
      </c>
      <c r="K17" s="46" t="s">
        <v>90</v>
      </c>
      <c r="L17" s="46" t="s">
        <v>100</v>
      </c>
      <c r="M17" s="46" t="s">
        <v>101</v>
      </c>
      <c r="N17" s="48"/>
      <c r="O17" s="48"/>
      <c r="P17" s="48"/>
      <c r="Q17" s="48"/>
      <c r="R17" s="48"/>
      <c r="S17" s="48"/>
      <c r="T17" s="48"/>
      <c r="U17" s="47" t="s">
        <v>6148</v>
      </c>
      <c r="V17" s="48"/>
      <c r="W17" s="48"/>
      <c r="X17" s="48"/>
      <c r="Y17" s="48"/>
      <c r="Z17" s="48"/>
      <c r="AA17" s="64">
        <v>8360000</v>
      </c>
      <c r="AB17" s="61">
        <v>1</v>
      </c>
      <c r="AC17" s="61">
        <v>0</v>
      </c>
      <c r="AD17" s="48"/>
      <c r="AE17" s="48"/>
      <c r="AF17" s="48"/>
      <c r="AG17" s="62"/>
      <c r="AH17" s="62"/>
      <c r="AI17" s="62"/>
      <c r="AJ17" s="48"/>
      <c r="AK17" s="61" t="s">
        <v>6177</v>
      </c>
      <c r="AL17" s="61">
        <v>15311001</v>
      </c>
      <c r="AM17" s="61">
        <v>33121001</v>
      </c>
      <c r="AN17" s="48"/>
      <c r="AO17" s="48"/>
      <c r="AP17" s="61" t="s">
        <v>6163</v>
      </c>
      <c r="AQ17" s="61" t="s">
        <v>6164</v>
      </c>
      <c r="AR17" s="48"/>
      <c r="AS17" s="65">
        <v>43983</v>
      </c>
      <c r="AT17" s="34" t="s">
        <v>77</v>
      </c>
    </row>
    <row r="18" spans="1:46">
      <c r="A18" s="43">
        <v>13</v>
      </c>
      <c r="B18" s="43" t="s">
        <v>102</v>
      </c>
      <c r="C18" s="43" t="str">
        <f t="shared" si="1"/>
        <v>Dùng chung CD</v>
      </c>
      <c r="D18" s="43" t="s">
        <v>6604</v>
      </c>
      <c r="E18" s="43"/>
      <c r="F18" s="43" t="str">
        <f>VLOOKUP(H18,'DM BPSD'!$A$2:$G$30,6,0)</f>
        <v>Nguyễn Văn Long</v>
      </c>
      <c r="G18" s="43">
        <f>VLOOKUP(F18,'DS Nhân viên'!$A$2:$B$577,2,0)</f>
        <v>900250</v>
      </c>
      <c r="H18" s="49" t="s">
        <v>78</v>
      </c>
      <c r="I18" s="43"/>
      <c r="J18" s="83" t="str">
        <f>VLOOKUP(B18,'BBKK 30.6'!B33:H4408,7,0)</f>
        <v>Sử dụng bình thường</v>
      </c>
      <c r="K18" s="46" t="s">
        <v>90</v>
      </c>
      <c r="L18" s="46" t="s">
        <v>102</v>
      </c>
      <c r="M18" s="46" t="s">
        <v>103</v>
      </c>
      <c r="N18" s="48"/>
      <c r="O18" s="48"/>
      <c r="P18" s="48"/>
      <c r="Q18" s="48"/>
      <c r="R18" s="48"/>
      <c r="S18" s="48"/>
      <c r="T18" s="48"/>
      <c r="U18" s="47" t="s">
        <v>6148</v>
      </c>
      <c r="V18" s="48"/>
      <c r="W18" s="48"/>
      <c r="X18" s="48"/>
      <c r="Y18" s="48"/>
      <c r="Z18" s="48"/>
      <c r="AA18" s="64">
        <v>2970000</v>
      </c>
      <c r="AB18" s="61">
        <v>1</v>
      </c>
      <c r="AC18" s="61">
        <v>0</v>
      </c>
      <c r="AD18" s="48"/>
      <c r="AE18" s="48"/>
      <c r="AF18" s="48"/>
      <c r="AG18" s="62"/>
      <c r="AH18" s="62"/>
      <c r="AI18" s="62"/>
      <c r="AJ18" s="48"/>
      <c r="AK18" s="61" t="s">
        <v>6177</v>
      </c>
      <c r="AL18" s="61">
        <v>15311001</v>
      </c>
      <c r="AM18" s="61">
        <v>33121001</v>
      </c>
      <c r="AN18" s="48"/>
      <c r="AO18" s="48"/>
      <c r="AP18" s="61" t="s">
        <v>6163</v>
      </c>
      <c r="AQ18" s="61" t="s">
        <v>6164</v>
      </c>
      <c r="AR18" s="48"/>
      <c r="AS18" s="65">
        <v>43983</v>
      </c>
      <c r="AT18" s="34" t="s">
        <v>77</v>
      </c>
    </row>
    <row r="19" spans="1:46">
      <c r="A19" s="43">
        <v>14</v>
      </c>
      <c r="B19" s="43" t="s">
        <v>104</v>
      </c>
      <c r="C19" s="43" t="str">
        <f t="shared" si="1"/>
        <v>Dùng chung CD</v>
      </c>
      <c r="D19" s="43" t="s">
        <v>6604</v>
      </c>
      <c r="E19" s="43"/>
      <c r="F19" s="43" t="str">
        <f>VLOOKUP(H19,'DM BPSD'!$A$2:$G$30,6,0)</f>
        <v>Nguyễn Văn Long</v>
      </c>
      <c r="G19" s="43">
        <f>VLOOKUP(F19,'DS Nhân viên'!$A$2:$B$577,2,0)</f>
        <v>900250</v>
      </c>
      <c r="H19" s="49" t="s">
        <v>78</v>
      </c>
      <c r="I19" s="43"/>
      <c r="J19" s="83" t="str">
        <f>VLOOKUP(B19,'BBKK 30.6'!B34:H4409,7,0)</f>
        <v>Sử dụng bình thường</v>
      </c>
      <c r="K19" s="46" t="s">
        <v>90</v>
      </c>
      <c r="L19" s="46" t="s">
        <v>104</v>
      </c>
      <c r="M19" s="46" t="s">
        <v>105</v>
      </c>
      <c r="N19" s="48"/>
      <c r="O19" s="48"/>
      <c r="P19" s="48"/>
      <c r="Q19" s="48"/>
      <c r="R19" s="48"/>
      <c r="S19" s="48"/>
      <c r="T19" s="48"/>
      <c r="U19" s="47" t="s">
        <v>6148</v>
      </c>
      <c r="V19" s="48"/>
      <c r="W19" s="48"/>
      <c r="X19" s="48"/>
      <c r="Y19" s="48"/>
      <c r="Z19" s="48"/>
      <c r="AA19" s="64">
        <v>14500000</v>
      </c>
      <c r="AB19" s="61">
        <v>1</v>
      </c>
      <c r="AC19" s="61">
        <v>0</v>
      </c>
      <c r="AD19" s="48"/>
      <c r="AE19" s="48"/>
      <c r="AF19" s="48"/>
      <c r="AG19" s="62"/>
      <c r="AH19" s="62"/>
      <c r="AI19" s="62"/>
      <c r="AJ19" s="48"/>
      <c r="AK19" s="61" t="s">
        <v>6177</v>
      </c>
      <c r="AL19" s="61">
        <v>15311001</v>
      </c>
      <c r="AM19" s="61">
        <v>33121001</v>
      </c>
      <c r="AN19" s="48"/>
      <c r="AO19" s="48"/>
      <c r="AP19" s="61" t="s">
        <v>6163</v>
      </c>
      <c r="AQ19" s="61" t="s">
        <v>6164</v>
      </c>
      <c r="AR19" s="48"/>
      <c r="AS19" s="65">
        <v>44425</v>
      </c>
      <c r="AT19" s="34" t="s">
        <v>77</v>
      </c>
    </row>
    <row r="20" spans="1:46">
      <c r="A20" s="43">
        <v>15</v>
      </c>
      <c r="B20" s="43" t="s">
        <v>107</v>
      </c>
      <c r="C20" s="43" t="str">
        <f t="shared" si="1"/>
        <v>Dùng chung CD</v>
      </c>
      <c r="D20" s="43" t="s">
        <v>6604</v>
      </c>
      <c r="E20" s="43"/>
      <c r="F20" s="43" t="str">
        <f>VLOOKUP(H20,'DM BPSD'!$A$2:$G$30,6,0)</f>
        <v>Nguyễn Văn Long</v>
      </c>
      <c r="G20" s="43">
        <f>VLOOKUP(F20,'DS Nhân viên'!$A$2:$B$577,2,0)</f>
        <v>900250</v>
      </c>
      <c r="H20" s="49" t="s">
        <v>78</v>
      </c>
      <c r="I20" s="43"/>
      <c r="J20" s="83" t="str">
        <f>VLOOKUP(B20,'BBKK 30.6'!B35:H4410,7,0)</f>
        <v>Sử dụng bình thường</v>
      </c>
      <c r="K20" s="46" t="s">
        <v>90</v>
      </c>
      <c r="L20" s="46" t="s">
        <v>107</v>
      </c>
      <c r="M20" s="46" t="s">
        <v>108</v>
      </c>
      <c r="N20" s="48"/>
      <c r="O20" s="48"/>
      <c r="P20" s="48"/>
      <c r="Q20" s="48"/>
      <c r="R20" s="48"/>
      <c r="S20" s="48"/>
      <c r="T20" s="48"/>
      <c r="U20" s="47" t="s">
        <v>6148</v>
      </c>
      <c r="V20" s="48"/>
      <c r="W20" s="48"/>
      <c r="X20" s="48"/>
      <c r="Y20" s="48"/>
      <c r="Z20" s="48"/>
      <c r="AA20" s="64">
        <v>6820000</v>
      </c>
      <c r="AB20" s="61">
        <v>1</v>
      </c>
      <c r="AC20" s="61">
        <v>0</v>
      </c>
      <c r="AD20" s="48"/>
      <c r="AE20" s="48"/>
      <c r="AF20" s="48"/>
      <c r="AG20" s="62"/>
      <c r="AH20" s="62"/>
      <c r="AI20" s="62"/>
      <c r="AJ20" s="48"/>
      <c r="AK20" s="61" t="s">
        <v>6177</v>
      </c>
      <c r="AL20" s="61">
        <v>15311001</v>
      </c>
      <c r="AM20" s="61">
        <v>33121001</v>
      </c>
      <c r="AN20" s="48"/>
      <c r="AO20" s="48"/>
      <c r="AP20" s="61" t="s">
        <v>6163</v>
      </c>
      <c r="AQ20" s="61" t="s">
        <v>6164</v>
      </c>
      <c r="AR20" s="48"/>
      <c r="AS20" s="65">
        <v>43987</v>
      </c>
      <c r="AT20" s="34" t="s">
        <v>77</v>
      </c>
    </row>
    <row r="21" spans="1:46">
      <c r="A21" s="43">
        <v>16</v>
      </c>
      <c r="B21" s="43" t="s">
        <v>109</v>
      </c>
      <c r="C21" s="43" t="str">
        <f t="shared" si="1"/>
        <v>Dùng chung CD</v>
      </c>
      <c r="D21" s="43" t="s">
        <v>6604</v>
      </c>
      <c r="E21" s="43"/>
      <c r="F21" s="43" t="str">
        <f>VLOOKUP(H21,'DM BPSD'!$A$2:$G$30,6,0)</f>
        <v>Nguyễn Văn Long</v>
      </c>
      <c r="G21" s="43">
        <f>VLOOKUP(F21,'DS Nhân viên'!$A$2:$B$577,2,0)</f>
        <v>900250</v>
      </c>
      <c r="H21" s="49" t="s">
        <v>78</v>
      </c>
      <c r="I21" s="43"/>
      <c r="J21" s="83" t="str">
        <f>VLOOKUP(B21,'BBKK 30.6'!B36:H4411,7,0)</f>
        <v>Sử dụng bình thường</v>
      </c>
      <c r="K21" s="46" t="s">
        <v>90</v>
      </c>
      <c r="L21" s="46" t="s">
        <v>109</v>
      </c>
      <c r="M21" s="46" t="s">
        <v>108</v>
      </c>
      <c r="N21" s="48"/>
      <c r="O21" s="48"/>
      <c r="P21" s="48"/>
      <c r="Q21" s="48"/>
      <c r="R21" s="48"/>
      <c r="S21" s="48"/>
      <c r="T21" s="48"/>
      <c r="U21" s="47" t="s">
        <v>6148</v>
      </c>
      <c r="V21" s="48"/>
      <c r="W21" s="48"/>
      <c r="X21" s="48"/>
      <c r="Y21" s="48"/>
      <c r="Z21" s="48"/>
      <c r="AA21" s="64">
        <v>6820000</v>
      </c>
      <c r="AB21" s="61">
        <v>1</v>
      </c>
      <c r="AC21" s="61">
        <v>0</v>
      </c>
      <c r="AD21" s="48"/>
      <c r="AE21" s="48"/>
      <c r="AF21" s="48"/>
      <c r="AG21" s="62"/>
      <c r="AH21" s="62"/>
      <c r="AI21" s="62"/>
      <c r="AJ21" s="48"/>
      <c r="AK21" s="61" t="s">
        <v>6177</v>
      </c>
      <c r="AL21" s="61">
        <v>15311001</v>
      </c>
      <c r="AM21" s="61">
        <v>33121001</v>
      </c>
      <c r="AN21" s="48"/>
      <c r="AO21" s="48"/>
      <c r="AP21" s="61" t="s">
        <v>6163</v>
      </c>
      <c r="AQ21" s="61" t="s">
        <v>6164</v>
      </c>
      <c r="AR21" s="48"/>
      <c r="AS21" s="65">
        <v>43987</v>
      </c>
      <c r="AT21" s="34" t="s">
        <v>77</v>
      </c>
    </row>
    <row r="22" spans="1:46">
      <c r="A22" s="43">
        <v>17</v>
      </c>
      <c r="B22" s="43" t="s">
        <v>110</v>
      </c>
      <c r="C22" s="43" t="str">
        <f t="shared" si="1"/>
        <v>Dùng chung CD</v>
      </c>
      <c r="D22" s="43" t="s">
        <v>6604</v>
      </c>
      <c r="E22" s="43"/>
      <c r="F22" s="43" t="str">
        <f>VLOOKUP(H22,'DM BPSD'!$A$2:$G$30,6,0)</f>
        <v>Nguyễn Văn Long</v>
      </c>
      <c r="G22" s="43">
        <f>VLOOKUP(F22,'DS Nhân viên'!$A$2:$B$577,2,0)</f>
        <v>900250</v>
      </c>
      <c r="H22" s="49" t="s">
        <v>78</v>
      </c>
      <c r="I22" s="43"/>
      <c r="J22" s="83" t="str">
        <f>VLOOKUP(B22,'BBKK 30.6'!B37:H4412,7,0)</f>
        <v>Sử dụng bình thường</v>
      </c>
      <c r="K22" s="46" t="s">
        <v>90</v>
      </c>
      <c r="L22" s="46" t="s">
        <v>110</v>
      </c>
      <c r="M22" s="46" t="s">
        <v>111</v>
      </c>
      <c r="N22" s="48"/>
      <c r="O22" s="48"/>
      <c r="P22" s="48"/>
      <c r="Q22" s="48"/>
      <c r="R22" s="48"/>
      <c r="S22" s="48"/>
      <c r="T22" s="48"/>
      <c r="U22" s="47" t="s">
        <v>6148</v>
      </c>
      <c r="V22" s="48"/>
      <c r="W22" s="48"/>
      <c r="X22" s="48"/>
      <c r="Y22" s="48"/>
      <c r="Z22" s="48"/>
      <c r="AA22" s="64">
        <v>13750000</v>
      </c>
      <c r="AB22" s="61">
        <v>1</v>
      </c>
      <c r="AC22" s="61">
        <v>0</v>
      </c>
      <c r="AD22" s="48"/>
      <c r="AE22" s="48"/>
      <c r="AF22" s="48"/>
      <c r="AG22" s="62"/>
      <c r="AH22" s="62"/>
      <c r="AI22" s="62"/>
      <c r="AJ22" s="48"/>
      <c r="AK22" s="61" t="s">
        <v>6177</v>
      </c>
      <c r="AL22" s="61">
        <v>15311001</v>
      </c>
      <c r="AM22" s="61">
        <v>33121001</v>
      </c>
      <c r="AN22" s="48"/>
      <c r="AO22" s="48"/>
      <c r="AP22" s="61" t="s">
        <v>6163</v>
      </c>
      <c r="AQ22" s="61" t="s">
        <v>6164</v>
      </c>
      <c r="AR22" s="48"/>
      <c r="AS22" s="65">
        <v>43987</v>
      </c>
      <c r="AT22" s="34" t="s">
        <v>77</v>
      </c>
    </row>
    <row r="23" spans="1:46">
      <c r="A23" s="43">
        <v>18</v>
      </c>
      <c r="B23" s="43" t="s">
        <v>112</v>
      </c>
      <c r="C23" s="43" t="str">
        <f t="shared" si="1"/>
        <v>Dùng chung CD</v>
      </c>
      <c r="D23" s="43" t="s">
        <v>6604</v>
      </c>
      <c r="E23" s="43"/>
      <c r="F23" s="43" t="str">
        <f>VLOOKUP(H23,'DM BPSD'!$A$2:$G$30,6,0)</f>
        <v>Nguyễn Văn Long</v>
      </c>
      <c r="G23" s="43">
        <f>VLOOKUP(F23,'DS Nhân viên'!$A$2:$B$577,2,0)</f>
        <v>900250</v>
      </c>
      <c r="H23" s="49" t="s">
        <v>78</v>
      </c>
      <c r="I23" s="43"/>
      <c r="J23" s="83" t="str">
        <f>VLOOKUP(B23,'BBKK 30.6'!B38:H4413,7,0)</f>
        <v>Sử dụng bình thường</v>
      </c>
      <c r="K23" s="46" t="s">
        <v>90</v>
      </c>
      <c r="L23" s="46" t="s">
        <v>112</v>
      </c>
      <c r="M23" s="46" t="s">
        <v>113</v>
      </c>
      <c r="N23" s="48"/>
      <c r="O23" s="48"/>
      <c r="P23" s="48"/>
      <c r="Q23" s="48"/>
      <c r="R23" s="48"/>
      <c r="S23" s="48"/>
      <c r="T23" s="48"/>
      <c r="U23" s="47" t="s">
        <v>6148</v>
      </c>
      <c r="V23" s="48"/>
      <c r="W23" s="48"/>
      <c r="X23" s="48"/>
      <c r="Y23" s="48"/>
      <c r="Z23" s="48"/>
      <c r="AA23" s="64">
        <v>1045000</v>
      </c>
      <c r="AB23" s="61">
        <v>1</v>
      </c>
      <c r="AC23" s="61">
        <v>0</v>
      </c>
      <c r="AD23" s="48"/>
      <c r="AE23" s="48"/>
      <c r="AF23" s="48"/>
      <c r="AG23" s="62"/>
      <c r="AH23" s="62"/>
      <c r="AI23" s="62"/>
      <c r="AJ23" s="48"/>
      <c r="AK23" s="61" t="s">
        <v>6177</v>
      </c>
      <c r="AL23" s="61">
        <v>15311001</v>
      </c>
      <c r="AM23" s="61">
        <v>33121001</v>
      </c>
      <c r="AN23" s="48"/>
      <c r="AO23" s="48"/>
      <c r="AP23" s="61" t="s">
        <v>6163</v>
      </c>
      <c r="AQ23" s="61" t="s">
        <v>6164</v>
      </c>
      <c r="AR23" s="48"/>
      <c r="AT23" s="34" t="s">
        <v>77</v>
      </c>
    </row>
    <row r="24" spans="1:46">
      <c r="A24" s="43">
        <v>19</v>
      </c>
      <c r="B24" s="43" t="s">
        <v>114</v>
      </c>
      <c r="C24" s="43" t="str">
        <f t="shared" si="1"/>
        <v>Dùng chung CD</v>
      </c>
      <c r="D24" s="43" t="s">
        <v>6604</v>
      </c>
      <c r="E24" s="43"/>
      <c r="F24" s="43" t="str">
        <f>VLOOKUP(H24,'DM BPSD'!$A$2:$G$30,6,0)</f>
        <v>Nguyễn Văn Long</v>
      </c>
      <c r="G24" s="43">
        <f>VLOOKUP(F24,'DS Nhân viên'!$A$2:$B$577,2,0)</f>
        <v>900250</v>
      </c>
      <c r="H24" s="49" t="s">
        <v>78</v>
      </c>
      <c r="I24" s="43"/>
      <c r="J24" s="83" t="str">
        <f>VLOOKUP(B24,'BBKK 30.6'!B39:H4414,7,0)</f>
        <v>Sử dụng bình thường</v>
      </c>
      <c r="K24" s="46" t="s">
        <v>90</v>
      </c>
      <c r="L24" s="46" t="s">
        <v>114</v>
      </c>
      <c r="M24" s="46" t="s">
        <v>115</v>
      </c>
      <c r="N24" s="48"/>
      <c r="O24" s="48"/>
      <c r="P24" s="48"/>
      <c r="Q24" s="48"/>
      <c r="R24" s="48"/>
      <c r="S24" s="48"/>
      <c r="T24" s="48"/>
      <c r="U24" s="47" t="s">
        <v>6148</v>
      </c>
      <c r="V24" s="48"/>
      <c r="W24" s="48"/>
      <c r="X24" s="48"/>
      <c r="Y24" s="48"/>
      <c r="Z24" s="48"/>
      <c r="AA24" s="64">
        <v>13915000</v>
      </c>
      <c r="AB24" s="61">
        <v>1</v>
      </c>
      <c r="AC24" s="61">
        <v>0</v>
      </c>
      <c r="AD24" s="48"/>
      <c r="AE24" s="48"/>
      <c r="AF24" s="48"/>
      <c r="AG24" s="62"/>
      <c r="AH24" s="62"/>
      <c r="AI24" s="62"/>
      <c r="AJ24" s="48"/>
      <c r="AK24" s="61" t="s">
        <v>6177</v>
      </c>
      <c r="AL24" s="61">
        <v>15311001</v>
      </c>
      <c r="AM24" s="61">
        <v>33121001</v>
      </c>
      <c r="AN24" s="48"/>
      <c r="AO24" s="48"/>
      <c r="AP24" s="61" t="s">
        <v>6163</v>
      </c>
      <c r="AQ24" s="61" t="s">
        <v>6164</v>
      </c>
      <c r="AR24" s="48"/>
      <c r="AS24" s="65">
        <v>43983</v>
      </c>
      <c r="AT24" s="34" t="s">
        <v>77</v>
      </c>
    </row>
    <row r="25" spans="1:46">
      <c r="A25" s="43">
        <v>20</v>
      </c>
      <c r="B25" s="43" t="s">
        <v>116</v>
      </c>
      <c r="C25" s="43" t="str">
        <f t="shared" si="1"/>
        <v>Dùng chung CD</v>
      </c>
      <c r="D25" s="43" t="s">
        <v>6604</v>
      </c>
      <c r="E25" s="43"/>
      <c r="F25" s="43" t="str">
        <f>VLOOKUP(H25,'DM BPSD'!$A$2:$G$30,6,0)</f>
        <v>Nguyễn Văn Long</v>
      </c>
      <c r="G25" s="43">
        <f>VLOOKUP(F25,'DS Nhân viên'!$A$2:$B$577,2,0)</f>
        <v>900250</v>
      </c>
      <c r="H25" s="49" t="s">
        <v>78</v>
      </c>
      <c r="I25" s="43"/>
      <c r="J25" s="83" t="str">
        <f>VLOOKUP(B25,'BBKK 30.6'!B40:H4415,7,0)</f>
        <v>Sử dụng bình thường</v>
      </c>
      <c r="K25" s="46" t="s">
        <v>90</v>
      </c>
      <c r="L25" s="46" t="s">
        <v>116</v>
      </c>
      <c r="M25" s="46" t="s">
        <v>115</v>
      </c>
      <c r="N25" s="48"/>
      <c r="O25" s="48"/>
      <c r="P25" s="48"/>
      <c r="Q25" s="48"/>
      <c r="R25" s="48"/>
      <c r="S25" s="48"/>
      <c r="T25" s="48"/>
      <c r="U25" s="47" t="s">
        <v>6148</v>
      </c>
      <c r="V25" s="48"/>
      <c r="W25" s="48"/>
      <c r="X25" s="48"/>
      <c r="Y25" s="48"/>
      <c r="Z25" s="48"/>
      <c r="AA25" s="64">
        <v>13915000</v>
      </c>
      <c r="AB25" s="61">
        <v>1</v>
      </c>
      <c r="AC25" s="61">
        <v>0</v>
      </c>
      <c r="AD25" s="48"/>
      <c r="AE25" s="48"/>
      <c r="AF25" s="48"/>
      <c r="AG25" s="62"/>
      <c r="AH25" s="62"/>
      <c r="AI25" s="62"/>
      <c r="AJ25" s="48"/>
      <c r="AK25" s="61" t="s">
        <v>6177</v>
      </c>
      <c r="AL25" s="61">
        <v>15311001</v>
      </c>
      <c r="AM25" s="61">
        <v>33121001</v>
      </c>
      <c r="AN25" s="48"/>
      <c r="AO25" s="48"/>
      <c r="AP25" s="61" t="s">
        <v>6163</v>
      </c>
      <c r="AQ25" s="61" t="s">
        <v>6164</v>
      </c>
      <c r="AR25" s="48"/>
      <c r="AS25" s="65">
        <v>43983</v>
      </c>
      <c r="AT25" s="34" t="s">
        <v>77</v>
      </c>
    </row>
    <row r="26" spans="1:46">
      <c r="A26" s="43">
        <v>21</v>
      </c>
      <c r="B26" s="43" t="s">
        <v>117</v>
      </c>
      <c r="C26" s="43" t="str">
        <f t="shared" si="1"/>
        <v>Dùng chung CD</v>
      </c>
      <c r="D26" s="43" t="s">
        <v>6604</v>
      </c>
      <c r="E26" s="43"/>
      <c r="F26" s="43" t="str">
        <f>VLOOKUP(H26,'DM BPSD'!$A$2:$G$30,6,0)</f>
        <v>Nguyễn Văn Long</v>
      </c>
      <c r="G26" s="43">
        <f>VLOOKUP(F26,'DS Nhân viên'!$A$2:$B$577,2,0)</f>
        <v>900250</v>
      </c>
      <c r="H26" s="49" t="s">
        <v>78</v>
      </c>
      <c r="I26" s="43"/>
      <c r="J26" s="83" t="str">
        <f>VLOOKUP(B26,'BBKK 30.6'!B41:H4416,7,0)</f>
        <v>Sử dụng bình thường</v>
      </c>
      <c r="K26" s="46" t="s">
        <v>90</v>
      </c>
      <c r="L26" s="46" t="s">
        <v>117</v>
      </c>
      <c r="M26" s="46" t="s">
        <v>118</v>
      </c>
      <c r="N26" s="48"/>
      <c r="O26" s="48"/>
      <c r="P26" s="48"/>
      <c r="Q26" s="48"/>
      <c r="R26" s="48"/>
      <c r="S26" s="48"/>
      <c r="T26" s="48"/>
      <c r="U26" s="47" t="s">
        <v>6148</v>
      </c>
      <c r="V26" s="48"/>
      <c r="W26" s="48"/>
      <c r="X26" s="48"/>
      <c r="Y26" s="48"/>
      <c r="Z26" s="48"/>
      <c r="AA26" s="64">
        <v>2775000</v>
      </c>
      <c r="AB26" s="61">
        <v>1</v>
      </c>
      <c r="AC26" s="61">
        <v>0</v>
      </c>
      <c r="AD26" s="48"/>
      <c r="AE26" s="48"/>
      <c r="AF26" s="48"/>
      <c r="AG26" s="62"/>
      <c r="AH26" s="62"/>
      <c r="AI26" s="62"/>
      <c r="AJ26" s="48"/>
      <c r="AK26" s="61" t="s">
        <v>6177</v>
      </c>
      <c r="AL26" s="61">
        <v>15311001</v>
      </c>
      <c r="AM26" s="61">
        <v>33121001</v>
      </c>
      <c r="AN26" s="48"/>
      <c r="AO26" s="48"/>
      <c r="AP26" s="61" t="s">
        <v>6163</v>
      </c>
      <c r="AQ26" s="61" t="s">
        <v>6164</v>
      </c>
      <c r="AR26" s="48"/>
      <c r="AS26" s="65">
        <v>43983</v>
      </c>
      <c r="AT26" s="34" t="s">
        <v>77</v>
      </c>
    </row>
    <row r="27" spans="1:46">
      <c r="A27" s="43">
        <v>22</v>
      </c>
      <c r="B27" s="43" t="s">
        <v>119</v>
      </c>
      <c r="C27" s="43" t="str">
        <f t="shared" si="1"/>
        <v>Dùng chung CD</v>
      </c>
      <c r="D27" s="43" t="s">
        <v>6604</v>
      </c>
      <c r="E27" s="43"/>
      <c r="F27" s="43" t="str">
        <f>VLOOKUP(H27,'DM BPSD'!$A$2:$G$30,6,0)</f>
        <v>Nguyễn Văn Long</v>
      </c>
      <c r="G27" s="43">
        <f>VLOOKUP(F27,'DS Nhân viên'!$A$2:$B$577,2,0)</f>
        <v>900250</v>
      </c>
      <c r="H27" s="49" t="s">
        <v>78</v>
      </c>
      <c r="I27" s="43"/>
      <c r="J27" s="83" t="str">
        <f>VLOOKUP(B27,'BBKK 30.6'!B42:H4417,7,0)</f>
        <v>Sử dụng bình thường</v>
      </c>
      <c r="K27" s="46" t="s">
        <v>90</v>
      </c>
      <c r="L27" s="46" t="s">
        <v>119</v>
      </c>
      <c r="M27" s="46" t="s">
        <v>120</v>
      </c>
      <c r="N27" s="48"/>
      <c r="O27" s="48"/>
      <c r="P27" s="48"/>
      <c r="Q27" s="48"/>
      <c r="R27" s="48"/>
      <c r="S27" s="48"/>
      <c r="T27" s="48"/>
      <c r="U27" s="47" t="s">
        <v>6148</v>
      </c>
      <c r="V27" s="48"/>
      <c r="W27" s="48"/>
      <c r="X27" s="48"/>
      <c r="Y27" s="48"/>
      <c r="Z27" s="48"/>
      <c r="AA27" s="64">
        <v>5720000</v>
      </c>
      <c r="AB27" s="61">
        <v>1</v>
      </c>
      <c r="AC27" s="61">
        <v>0</v>
      </c>
      <c r="AD27" s="48"/>
      <c r="AE27" s="48"/>
      <c r="AF27" s="48"/>
      <c r="AG27" s="62"/>
      <c r="AH27" s="62"/>
      <c r="AI27" s="62"/>
      <c r="AJ27" s="48"/>
      <c r="AK27" s="61" t="s">
        <v>6177</v>
      </c>
      <c r="AL27" s="61">
        <v>15311001</v>
      </c>
      <c r="AM27" s="61">
        <v>33121001</v>
      </c>
      <c r="AN27" s="48"/>
      <c r="AO27" s="48"/>
      <c r="AP27" s="61" t="s">
        <v>6163</v>
      </c>
      <c r="AQ27" s="61" t="s">
        <v>6164</v>
      </c>
      <c r="AR27" s="48"/>
      <c r="AS27" s="65">
        <v>44089</v>
      </c>
      <c r="AT27" s="34" t="s">
        <v>77</v>
      </c>
    </row>
    <row r="28" spans="1:46">
      <c r="A28" s="43">
        <v>23</v>
      </c>
      <c r="B28" s="43" t="s">
        <v>121</v>
      </c>
      <c r="C28" s="43" t="str">
        <f t="shared" si="1"/>
        <v>Dùng chung CD</v>
      </c>
      <c r="D28" s="43" t="s">
        <v>6604</v>
      </c>
      <c r="E28" s="43"/>
      <c r="F28" s="43" t="str">
        <f>VLOOKUP(H28,'DM BPSD'!$A$2:$G$30,6,0)</f>
        <v>Nguyễn Văn Long</v>
      </c>
      <c r="G28" s="43">
        <f>VLOOKUP(F28,'DS Nhân viên'!$A$2:$B$577,2,0)</f>
        <v>900250</v>
      </c>
      <c r="H28" s="49" t="s">
        <v>78</v>
      </c>
      <c r="I28" s="43"/>
      <c r="J28" s="83" t="str">
        <f>VLOOKUP(B28,'BBKK 30.6'!B43:H4418,7,0)</f>
        <v>Sử dụng bình thường</v>
      </c>
      <c r="K28" s="46" t="s">
        <v>90</v>
      </c>
      <c r="L28" s="46" t="s">
        <v>121</v>
      </c>
      <c r="M28" s="46" t="s">
        <v>122</v>
      </c>
      <c r="N28" s="48"/>
      <c r="O28" s="48"/>
      <c r="P28" s="48"/>
      <c r="Q28" s="48"/>
      <c r="R28" s="48"/>
      <c r="S28" s="48"/>
      <c r="T28" s="48"/>
      <c r="U28" s="47" t="s">
        <v>6148</v>
      </c>
      <c r="V28" s="48"/>
      <c r="W28" s="48"/>
      <c r="X28" s="48"/>
      <c r="Y28" s="48"/>
      <c r="Z28" s="48"/>
      <c r="AA28" s="64">
        <v>3960000</v>
      </c>
      <c r="AB28" s="61">
        <v>1</v>
      </c>
      <c r="AC28" s="61">
        <v>0</v>
      </c>
      <c r="AD28" s="48"/>
      <c r="AE28" s="48"/>
      <c r="AF28" s="48"/>
      <c r="AG28" s="62"/>
      <c r="AH28" s="62"/>
      <c r="AI28" s="62"/>
      <c r="AJ28" s="48"/>
      <c r="AK28" s="61" t="s">
        <v>6177</v>
      </c>
      <c r="AL28" s="61">
        <v>15311001</v>
      </c>
      <c r="AM28" s="61">
        <v>33121001</v>
      </c>
      <c r="AN28" s="48"/>
      <c r="AO28" s="48"/>
      <c r="AP28" s="61" t="s">
        <v>6163</v>
      </c>
      <c r="AQ28" s="61" t="s">
        <v>6164</v>
      </c>
      <c r="AR28" s="48"/>
      <c r="AS28" s="65">
        <v>43987</v>
      </c>
      <c r="AT28" s="34" t="s">
        <v>77</v>
      </c>
    </row>
    <row r="29" spans="1:46">
      <c r="A29" s="43">
        <v>24</v>
      </c>
      <c r="B29" s="43" t="s">
        <v>123</v>
      </c>
      <c r="C29" s="43" t="str">
        <f t="shared" si="1"/>
        <v>Dùng chung CD</v>
      </c>
      <c r="D29" s="43" t="s">
        <v>6604</v>
      </c>
      <c r="E29" s="43"/>
      <c r="F29" s="43" t="str">
        <f>VLOOKUP(H29,'DM BPSD'!$A$2:$G$30,6,0)</f>
        <v>Nguyễn Văn Long</v>
      </c>
      <c r="G29" s="43">
        <f>VLOOKUP(F29,'DS Nhân viên'!$A$2:$B$577,2,0)</f>
        <v>900250</v>
      </c>
      <c r="H29" s="49" t="s">
        <v>78</v>
      </c>
      <c r="I29" s="43"/>
      <c r="J29" s="83" t="str">
        <f>VLOOKUP(B29,'BBKK 30.6'!B44:H4419,7,0)</f>
        <v>Sử dụng bình thường</v>
      </c>
      <c r="K29" s="46" t="s">
        <v>90</v>
      </c>
      <c r="L29" s="46" t="s">
        <v>123</v>
      </c>
      <c r="M29" s="46" t="s">
        <v>122</v>
      </c>
      <c r="N29" s="48"/>
      <c r="O29" s="48"/>
      <c r="P29" s="48"/>
      <c r="Q29" s="48"/>
      <c r="R29" s="48"/>
      <c r="S29" s="48"/>
      <c r="T29" s="48"/>
      <c r="U29" s="47" t="s">
        <v>6148</v>
      </c>
      <c r="V29" s="48"/>
      <c r="W29" s="48"/>
      <c r="X29" s="48"/>
      <c r="Y29" s="48"/>
      <c r="Z29" s="48"/>
      <c r="AA29" s="64">
        <v>3960000</v>
      </c>
      <c r="AB29" s="61">
        <v>1</v>
      </c>
      <c r="AC29" s="61">
        <v>0</v>
      </c>
      <c r="AD29" s="48"/>
      <c r="AE29" s="48"/>
      <c r="AF29" s="48"/>
      <c r="AG29" s="62"/>
      <c r="AH29" s="62"/>
      <c r="AI29" s="62"/>
      <c r="AJ29" s="48"/>
      <c r="AK29" s="61" t="s">
        <v>6177</v>
      </c>
      <c r="AL29" s="61">
        <v>15311001</v>
      </c>
      <c r="AM29" s="61">
        <v>33121001</v>
      </c>
      <c r="AN29" s="48"/>
      <c r="AO29" s="48"/>
      <c r="AP29" s="61" t="s">
        <v>6163</v>
      </c>
      <c r="AQ29" s="61" t="s">
        <v>6164</v>
      </c>
      <c r="AR29" s="48"/>
      <c r="AS29" s="65">
        <v>43987</v>
      </c>
      <c r="AT29" s="34" t="s">
        <v>77</v>
      </c>
    </row>
    <row r="30" spans="1:46">
      <c r="A30" s="43">
        <v>25</v>
      </c>
      <c r="B30" s="43" t="s">
        <v>124</v>
      </c>
      <c r="C30" s="43" t="str">
        <f t="shared" si="1"/>
        <v>Dùng chung CD</v>
      </c>
      <c r="D30" s="43" t="s">
        <v>6604</v>
      </c>
      <c r="E30" s="43"/>
      <c r="F30" s="43" t="str">
        <f>VLOOKUP(H30,'DM BPSD'!$A$2:$G$30,6,0)</f>
        <v>Nguyễn Văn Long</v>
      </c>
      <c r="G30" s="43">
        <f>VLOOKUP(F30,'DS Nhân viên'!$A$2:$B$577,2,0)</f>
        <v>900250</v>
      </c>
      <c r="H30" s="49" t="s">
        <v>78</v>
      </c>
      <c r="I30" s="43"/>
      <c r="J30" s="83" t="str">
        <f>VLOOKUP(B30,'BBKK 30.6'!B45:H4420,7,0)</f>
        <v>Sử dụng bình thường</v>
      </c>
      <c r="K30" s="46" t="s">
        <v>90</v>
      </c>
      <c r="L30" s="46" t="s">
        <v>124</v>
      </c>
      <c r="M30" s="46" t="s">
        <v>122</v>
      </c>
      <c r="N30" s="48"/>
      <c r="O30" s="48"/>
      <c r="P30" s="48"/>
      <c r="Q30" s="48"/>
      <c r="R30" s="48"/>
      <c r="S30" s="48"/>
      <c r="T30" s="48"/>
      <c r="U30" s="47" t="s">
        <v>6148</v>
      </c>
      <c r="V30" s="48"/>
      <c r="W30" s="48"/>
      <c r="X30" s="48"/>
      <c r="Y30" s="48"/>
      <c r="Z30" s="48"/>
      <c r="AA30" s="64">
        <v>3960000</v>
      </c>
      <c r="AB30" s="61">
        <v>1</v>
      </c>
      <c r="AC30" s="61">
        <v>0</v>
      </c>
      <c r="AD30" s="48"/>
      <c r="AE30" s="48"/>
      <c r="AF30" s="48"/>
      <c r="AG30" s="62"/>
      <c r="AH30" s="62"/>
      <c r="AI30" s="62"/>
      <c r="AJ30" s="48"/>
      <c r="AK30" s="61" t="s">
        <v>6177</v>
      </c>
      <c r="AL30" s="61">
        <v>15311001</v>
      </c>
      <c r="AM30" s="61">
        <v>33121001</v>
      </c>
      <c r="AN30" s="48"/>
      <c r="AO30" s="48"/>
      <c r="AP30" s="61" t="s">
        <v>6163</v>
      </c>
      <c r="AQ30" s="61" t="s">
        <v>6164</v>
      </c>
      <c r="AR30" s="48"/>
      <c r="AS30" s="65">
        <v>43987</v>
      </c>
      <c r="AT30" s="34" t="s">
        <v>77</v>
      </c>
    </row>
    <row r="31" spans="1:46">
      <c r="A31" s="43">
        <v>26</v>
      </c>
      <c r="B31" s="43" t="s">
        <v>125</v>
      </c>
      <c r="C31" s="43" t="str">
        <f t="shared" si="1"/>
        <v>Dùng chung CD (tủ mạng)</v>
      </c>
      <c r="D31" s="43" t="s">
        <v>6604</v>
      </c>
      <c r="E31" s="43"/>
      <c r="F31" s="43" t="str">
        <f>VLOOKUP(H31,'DM BPSD'!$A$2:$G$30,6,0)</f>
        <v>Nguyễn Văn Long</v>
      </c>
      <c r="G31" s="43">
        <f>VLOOKUP(F31,'DS Nhân viên'!$A$2:$B$577,2,0)</f>
        <v>900250</v>
      </c>
      <c r="H31" s="49" t="s">
        <v>78</v>
      </c>
      <c r="I31" s="43"/>
      <c r="J31" s="83" t="str">
        <f>VLOOKUP(B31,'BBKK 30.6'!B46:H4421,7,0)</f>
        <v>Sử dụng bình thường</v>
      </c>
      <c r="K31" s="46" t="s">
        <v>127</v>
      </c>
      <c r="L31" s="46" t="s">
        <v>125</v>
      </c>
      <c r="M31" s="46" t="s">
        <v>126</v>
      </c>
      <c r="N31" s="48"/>
      <c r="O31" s="48"/>
      <c r="P31" s="48"/>
      <c r="Q31" s="48"/>
      <c r="R31" s="48"/>
      <c r="S31" s="48"/>
      <c r="T31" s="48"/>
      <c r="U31" s="47" t="s">
        <v>6148</v>
      </c>
      <c r="V31" s="48"/>
      <c r="W31" s="48"/>
      <c r="X31" s="48"/>
      <c r="Y31" s="48"/>
      <c r="Z31" s="48"/>
      <c r="AA31" s="64">
        <v>23155000</v>
      </c>
      <c r="AB31" s="61">
        <v>1</v>
      </c>
      <c r="AC31" s="61">
        <v>0</v>
      </c>
      <c r="AD31" s="48"/>
      <c r="AE31" s="48"/>
      <c r="AF31" s="48"/>
      <c r="AG31" s="62"/>
      <c r="AH31" s="62"/>
      <c r="AI31" s="62"/>
      <c r="AJ31" s="48"/>
      <c r="AK31" s="61" t="s">
        <v>6177</v>
      </c>
      <c r="AL31" s="61">
        <v>15312001</v>
      </c>
      <c r="AM31" s="61">
        <v>33121001</v>
      </c>
      <c r="AN31" s="48"/>
      <c r="AO31" s="48"/>
      <c r="AP31" s="61" t="s">
        <v>6163</v>
      </c>
      <c r="AQ31" s="61" t="s">
        <v>6164</v>
      </c>
      <c r="AR31" s="48"/>
      <c r="AS31" s="65">
        <v>43906</v>
      </c>
      <c r="AT31" s="34" t="s">
        <v>77</v>
      </c>
    </row>
    <row r="32" spans="1:46" ht="31.5">
      <c r="A32" s="43">
        <v>27</v>
      </c>
      <c r="B32" s="43" t="s">
        <v>128</v>
      </c>
      <c r="C32" s="43" t="str">
        <f t="shared" si="1"/>
        <v>Dùng chung CD, khu vực bên VCB</v>
      </c>
      <c r="D32" s="43" t="s">
        <v>6604</v>
      </c>
      <c r="E32" s="43"/>
      <c r="F32" s="43" t="str">
        <f>VLOOKUP(H32,'DM BPSD'!$A$2:$G$30,6,0)</f>
        <v>Nguyễn Văn Long</v>
      </c>
      <c r="G32" s="43">
        <f>VLOOKUP(F32,'DS Nhân viên'!$A$2:$B$577,2,0)</f>
        <v>900250</v>
      </c>
      <c r="H32" s="49" t="s">
        <v>78</v>
      </c>
      <c r="I32" s="43"/>
      <c r="J32" s="83" t="str">
        <f>VLOOKUP(B32,'BBKK 30.6'!B47:H4422,7,0)</f>
        <v>Sử dụng bình thường</v>
      </c>
      <c r="K32" s="46" t="s">
        <v>130</v>
      </c>
      <c r="L32" s="46" t="s">
        <v>128</v>
      </c>
      <c r="M32" s="46" t="s">
        <v>129</v>
      </c>
      <c r="N32" s="48"/>
      <c r="O32" s="48"/>
      <c r="P32" s="48"/>
      <c r="Q32" s="48"/>
      <c r="R32" s="48"/>
      <c r="S32" s="48"/>
      <c r="T32" s="48"/>
      <c r="U32" s="47" t="s">
        <v>6148</v>
      </c>
      <c r="V32" s="48"/>
      <c r="W32" s="48"/>
      <c r="X32" s="48"/>
      <c r="Y32" s="48"/>
      <c r="Z32" s="48"/>
      <c r="AA32" s="64">
        <v>16770600</v>
      </c>
      <c r="AB32" s="61">
        <v>1</v>
      </c>
      <c r="AC32" s="61">
        <v>0</v>
      </c>
      <c r="AD32" s="48"/>
      <c r="AE32" s="48"/>
      <c r="AF32" s="48"/>
      <c r="AG32" s="62"/>
      <c r="AH32" s="62"/>
      <c r="AI32" s="62"/>
      <c r="AJ32" s="48"/>
      <c r="AK32" s="61" t="s">
        <v>6177</v>
      </c>
      <c r="AL32" s="61">
        <v>15311001</v>
      </c>
      <c r="AM32" s="61">
        <v>33121001</v>
      </c>
      <c r="AN32" s="48"/>
      <c r="AO32" s="48"/>
      <c r="AP32" s="61" t="s">
        <v>6163</v>
      </c>
      <c r="AQ32" s="61" t="s">
        <v>6164</v>
      </c>
      <c r="AR32" s="48"/>
      <c r="AS32" s="65">
        <v>44093</v>
      </c>
      <c r="AT32" s="34" t="s">
        <v>77</v>
      </c>
    </row>
    <row r="33" spans="1:46" ht="31.5">
      <c r="A33" s="43">
        <v>28</v>
      </c>
      <c r="B33" s="43" t="s">
        <v>131</v>
      </c>
      <c r="C33" s="43" t="str">
        <f t="shared" si="1"/>
        <v>Dùng chung CD, khu vực Mr Long</v>
      </c>
      <c r="D33" s="43" t="s">
        <v>6604</v>
      </c>
      <c r="E33" s="43"/>
      <c r="F33" s="43" t="str">
        <f>VLOOKUP(H33,'DM BPSD'!$A$2:$G$30,6,0)</f>
        <v>Nguyễn Văn Long</v>
      </c>
      <c r="G33" s="43">
        <f>VLOOKUP(F33,'DS Nhân viên'!$A$2:$B$577,2,0)</f>
        <v>900250</v>
      </c>
      <c r="H33" s="49" t="s">
        <v>78</v>
      </c>
      <c r="I33" s="43"/>
      <c r="J33" s="83" t="str">
        <f>VLOOKUP(B33,'BBKK 30.6'!B48:H4423,7,0)</f>
        <v>Sử dụng bình thường</v>
      </c>
      <c r="K33" s="46" t="s">
        <v>133</v>
      </c>
      <c r="L33" s="46" t="s">
        <v>131</v>
      </c>
      <c r="M33" s="46" t="s">
        <v>132</v>
      </c>
      <c r="N33" s="48"/>
      <c r="O33" s="48"/>
      <c r="P33" s="48"/>
      <c r="Q33" s="48"/>
      <c r="R33" s="48"/>
      <c r="S33" s="48"/>
      <c r="T33" s="48"/>
      <c r="U33" s="47" t="s">
        <v>6148</v>
      </c>
      <c r="V33" s="48"/>
      <c r="W33" s="48"/>
      <c r="X33" s="48"/>
      <c r="Y33" s="48"/>
      <c r="Z33" s="48"/>
      <c r="AA33" s="64">
        <v>3487000</v>
      </c>
      <c r="AB33" s="61">
        <v>1</v>
      </c>
      <c r="AC33" s="61">
        <v>0</v>
      </c>
      <c r="AD33" s="48"/>
      <c r="AE33" s="48"/>
      <c r="AF33" s="48"/>
      <c r="AG33" s="62"/>
      <c r="AH33" s="62"/>
      <c r="AI33" s="62"/>
      <c r="AJ33" s="48"/>
      <c r="AK33" s="61" t="s">
        <v>6177</v>
      </c>
      <c r="AL33" s="61">
        <v>15311001</v>
      </c>
      <c r="AM33" s="61">
        <v>33121001</v>
      </c>
      <c r="AN33" s="48"/>
      <c r="AO33" s="48"/>
      <c r="AP33" s="61" t="s">
        <v>6163</v>
      </c>
      <c r="AQ33" s="61" t="s">
        <v>6164</v>
      </c>
      <c r="AR33" s="48"/>
      <c r="AS33" s="65">
        <v>43983</v>
      </c>
      <c r="AT33" s="34" t="s">
        <v>77</v>
      </c>
    </row>
    <row r="34" spans="1:46" ht="31.5">
      <c r="A34" s="43">
        <v>29</v>
      </c>
      <c r="B34" s="43" t="s">
        <v>134</v>
      </c>
      <c r="C34" s="43" t="str">
        <f t="shared" si="1"/>
        <v>Dùng chung CD, khu vực phòng khách</v>
      </c>
      <c r="D34" s="43" t="s">
        <v>6604</v>
      </c>
      <c r="E34" s="43"/>
      <c r="F34" s="43" t="str">
        <f>VLOOKUP(H34,'DM BPSD'!$A$2:$G$30,6,0)</f>
        <v>Nguyễn Văn Long</v>
      </c>
      <c r="G34" s="43">
        <f>VLOOKUP(F34,'DS Nhân viên'!$A$2:$B$577,2,0)</f>
        <v>900250</v>
      </c>
      <c r="H34" s="49" t="s">
        <v>78</v>
      </c>
      <c r="I34" s="43"/>
      <c r="J34" s="83" t="str">
        <f>VLOOKUP(B34,'BBKK 30.6'!B49:H4424,7,0)</f>
        <v>Sử dụng bình thường</v>
      </c>
      <c r="K34" s="46" t="s">
        <v>135</v>
      </c>
      <c r="L34" s="46" t="s">
        <v>134</v>
      </c>
      <c r="M34" s="46" t="s">
        <v>122</v>
      </c>
      <c r="N34" s="48"/>
      <c r="O34" s="48"/>
      <c r="P34" s="48"/>
      <c r="Q34" s="48"/>
      <c r="R34" s="48"/>
      <c r="S34" s="48"/>
      <c r="T34" s="48"/>
      <c r="U34" s="47" t="s">
        <v>6148</v>
      </c>
      <c r="V34" s="48"/>
      <c r="W34" s="48"/>
      <c r="X34" s="48"/>
      <c r="Y34" s="48"/>
      <c r="Z34" s="48"/>
      <c r="AA34" s="64">
        <v>3960000</v>
      </c>
      <c r="AB34" s="61">
        <v>1</v>
      </c>
      <c r="AC34" s="61">
        <v>0</v>
      </c>
      <c r="AD34" s="48"/>
      <c r="AE34" s="48"/>
      <c r="AF34" s="48"/>
      <c r="AG34" s="62"/>
      <c r="AH34" s="62"/>
      <c r="AI34" s="62"/>
      <c r="AJ34" s="48"/>
      <c r="AK34" s="61" t="s">
        <v>6177</v>
      </c>
      <c r="AL34" s="61">
        <v>15311001</v>
      </c>
      <c r="AM34" s="61">
        <v>33121001</v>
      </c>
      <c r="AN34" s="48"/>
      <c r="AO34" s="48"/>
      <c r="AP34" s="61" t="s">
        <v>6163</v>
      </c>
      <c r="AQ34" s="61" t="s">
        <v>6164</v>
      </c>
      <c r="AR34" s="48"/>
      <c r="AS34" s="65">
        <v>43987</v>
      </c>
      <c r="AT34" s="34" t="s">
        <v>77</v>
      </c>
    </row>
    <row r="35" spans="1:46" ht="31.5">
      <c r="A35" s="43">
        <v>30</v>
      </c>
      <c r="B35" s="43" t="s">
        <v>136</v>
      </c>
      <c r="C35" s="43" t="str">
        <f t="shared" si="1"/>
        <v>Dùng chung CD, khu vực phòng khách</v>
      </c>
      <c r="D35" s="43" t="s">
        <v>6604</v>
      </c>
      <c r="E35" s="43"/>
      <c r="F35" s="43" t="str">
        <f>VLOOKUP(H35,'DM BPSD'!$A$2:$G$30,6,0)</f>
        <v>Nguyễn Văn Long</v>
      </c>
      <c r="G35" s="43">
        <f>VLOOKUP(F35,'DS Nhân viên'!$A$2:$B$577,2,0)</f>
        <v>900250</v>
      </c>
      <c r="H35" s="49" t="s">
        <v>78</v>
      </c>
      <c r="I35" s="43"/>
      <c r="J35" s="83" t="str">
        <f>VLOOKUP(B35,'BBKK 30.6'!B50:H4425,7,0)</f>
        <v>Sử dụng bình thường</v>
      </c>
      <c r="K35" s="46" t="s">
        <v>135</v>
      </c>
      <c r="L35" s="46" t="s">
        <v>136</v>
      </c>
      <c r="M35" s="46" t="s">
        <v>137</v>
      </c>
      <c r="N35" s="48"/>
      <c r="O35" s="48"/>
      <c r="P35" s="48"/>
      <c r="Q35" s="48"/>
      <c r="R35" s="48"/>
      <c r="S35" s="48"/>
      <c r="T35" s="48"/>
      <c r="U35" s="47" t="s">
        <v>6148</v>
      </c>
      <c r="V35" s="48"/>
      <c r="W35" s="48"/>
      <c r="X35" s="48"/>
      <c r="Y35" s="48"/>
      <c r="Z35" s="48"/>
      <c r="AA35" s="64">
        <v>5115000</v>
      </c>
      <c r="AB35" s="61">
        <v>1</v>
      </c>
      <c r="AC35" s="61">
        <v>0</v>
      </c>
      <c r="AD35" s="48"/>
      <c r="AE35" s="48"/>
      <c r="AF35" s="48"/>
      <c r="AG35" s="62"/>
      <c r="AH35" s="62"/>
      <c r="AI35" s="62"/>
      <c r="AJ35" s="48"/>
      <c r="AK35" s="61" t="s">
        <v>6177</v>
      </c>
      <c r="AL35" s="61">
        <v>15311001</v>
      </c>
      <c r="AM35" s="61">
        <v>33121001</v>
      </c>
      <c r="AN35" s="48"/>
      <c r="AO35" s="48"/>
      <c r="AP35" s="61" t="s">
        <v>6163</v>
      </c>
      <c r="AQ35" s="61" t="s">
        <v>6164</v>
      </c>
      <c r="AR35" s="48"/>
      <c r="AS35" s="65">
        <v>43987</v>
      </c>
      <c r="AT35" s="34" t="s">
        <v>77</v>
      </c>
    </row>
    <row r="36" spans="1:46" ht="31.5">
      <c r="A36" s="43">
        <v>31</v>
      </c>
      <c r="B36" s="43" t="s">
        <v>138</v>
      </c>
      <c r="C36" s="43" t="str">
        <f t="shared" si="1"/>
        <v>Dùng chung CD, Máy tính dùng để kết nối hệ thống</v>
      </c>
      <c r="D36" s="43" t="s">
        <v>6604</v>
      </c>
      <c r="E36" s="43"/>
      <c r="F36" s="43" t="str">
        <f>VLOOKUP(H36,'DM BPSD'!$A$2:$G$30,6,0)</f>
        <v>Nguyễn Văn Long</v>
      </c>
      <c r="G36" s="43">
        <f>VLOOKUP(F36,'DS Nhân viên'!$A$2:$B$577,2,0)</f>
        <v>900250</v>
      </c>
      <c r="H36" s="49" t="s">
        <v>78</v>
      </c>
      <c r="I36" s="43"/>
      <c r="J36" s="83" t="str">
        <f>VLOOKUP(B36,'BBKK 30.6'!B51:H4426,7,0)</f>
        <v>Sử dụng bình thường</v>
      </c>
      <c r="K36" s="46" t="s">
        <v>140</v>
      </c>
      <c r="L36" s="46" t="s">
        <v>138</v>
      </c>
      <c r="M36" s="46" t="s">
        <v>139</v>
      </c>
      <c r="N36" s="48"/>
      <c r="O36" s="48"/>
      <c r="P36" s="48"/>
      <c r="Q36" s="48"/>
      <c r="R36" s="48"/>
      <c r="S36" s="48"/>
      <c r="T36" s="48"/>
      <c r="U36" s="47" t="s">
        <v>6148</v>
      </c>
      <c r="V36" s="48"/>
      <c r="W36" s="48"/>
      <c r="X36" s="48"/>
      <c r="Y36" s="48"/>
      <c r="Z36" s="48"/>
      <c r="AA36" s="64">
        <v>20405000</v>
      </c>
      <c r="AB36" s="61">
        <v>1</v>
      </c>
      <c r="AC36" s="61">
        <v>0</v>
      </c>
      <c r="AD36" s="48"/>
      <c r="AE36" s="48"/>
      <c r="AF36" s="48"/>
      <c r="AG36" s="62"/>
      <c r="AH36" s="62"/>
      <c r="AI36" s="62"/>
      <c r="AJ36" s="48"/>
      <c r="AK36" s="61" t="s">
        <v>6177</v>
      </c>
      <c r="AL36" s="61">
        <v>15312001</v>
      </c>
      <c r="AM36" s="61">
        <v>33121001</v>
      </c>
      <c r="AN36" s="48"/>
      <c r="AO36" s="48"/>
      <c r="AP36" s="61" t="s">
        <v>6163</v>
      </c>
      <c r="AQ36" s="61" t="s">
        <v>6164</v>
      </c>
      <c r="AR36" s="48"/>
      <c r="AS36" s="65">
        <v>43983</v>
      </c>
      <c r="AT36" s="34" t="s">
        <v>77</v>
      </c>
    </row>
    <row r="37" spans="1:46" ht="31.5">
      <c r="A37" s="43">
        <v>32</v>
      </c>
      <c r="B37" s="43" t="s">
        <v>141</v>
      </c>
      <c r="C37" s="43" t="str">
        <f t="shared" si="1"/>
        <v>Dùng chung CD, Máy tính dùng để kết nối hệ thống</v>
      </c>
      <c r="D37" s="43" t="s">
        <v>6604</v>
      </c>
      <c r="E37" s="43"/>
      <c r="F37" s="43" t="str">
        <f>VLOOKUP(H37,'DM BPSD'!$A$2:$G$30,6,0)</f>
        <v>Nguyễn Văn Long</v>
      </c>
      <c r="G37" s="43">
        <f>VLOOKUP(F37,'DS Nhân viên'!$A$2:$B$577,2,0)</f>
        <v>900250</v>
      </c>
      <c r="H37" s="49" t="s">
        <v>78</v>
      </c>
      <c r="I37" s="43"/>
      <c r="J37" s="83" t="str">
        <f>VLOOKUP(B37,'BBKK 30.6'!B52:H4427,7,0)</f>
        <v>Sử dụng bình thường</v>
      </c>
      <c r="K37" s="46" t="s">
        <v>140</v>
      </c>
      <c r="L37" s="46" t="s">
        <v>141</v>
      </c>
      <c r="M37" s="46" t="s">
        <v>139</v>
      </c>
      <c r="N37" s="48"/>
      <c r="O37" s="48"/>
      <c r="P37" s="48"/>
      <c r="Q37" s="48"/>
      <c r="R37" s="48"/>
      <c r="S37" s="48"/>
      <c r="T37" s="48"/>
      <c r="U37" s="47" t="s">
        <v>6148</v>
      </c>
      <c r="V37" s="48"/>
      <c r="W37" s="48"/>
      <c r="X37" s="48"/>
      <c r="Y37" s="48"/>
      <c r="Z37" s="48"/>
      <c r="AA37" s="64">
        <v>20405000</v>
      </c>
      <c r="AB37" s="61">
        <v>1</v>
      </c>
      <c r="AC37" s="61">
        <v>0</v>
      </c>
      <c r="AD37" s="48"/>
      <c r="AE37" s="48"/>
      <c r="AF37" s="48"/>
      <c r="AG37" s="62"/>
      <c r="AH37" s="62"/>
      <c r="AI37" s="62"/>
      <c r="AJ37" s="48"/>
      <c r="AK37" s="61" t="s">
        <v>6177</v>
      </c>
      <c r="AL37" s="61">
        <v>15312001</v>
      </c>
      <c r="AM37" s="61">
        <v>33121001</v>
      </c>
      <c r="AN37" s="48"/>
      <c r="AO37" s="48"/>
      <c r="AP37" s="61" t="s">
        <v>6163</v>
      </c>
      <c r="AQ37" s="61" t="s">
        <v>6164</v>
      </c>
      <c r="AR37" s="48"/>
      <c r="AS37" s="65">
        <v>43983</v>
      </c>
      <c r="AT37" s="34" t="s">
        <v>77</v>
      </c>
    </row>
    <row r="38" spans="1:46">
      <c r="A38" s="43">
        <v>33</v>
      </c>
      <c r="B38" s="43" t="s">
        <v>142</v>
      </c>
      <c r="C38" s="43" t="str">
        <f t="shared" si="1"/>
        <v>Dùng chung CD, trong tủ Rack</v>
      </c>
      <c r="D38" s="43" t="s">
        <v>6604</v>
      </c>
      <c r="E38" s="43"/>
      <c r="F38" s="43" t="str">
        <f>VLOOKUP(H38,'DM BPSD'!$A$2:$G$30,6,0)</f>
        <v>Nguyễn Văn Long</v>
      </c>
      <c r="G38" s="43">
        <f>VLOOKUP(F38,'DS Nhân viên'!$A$2:$B$577,2,0)</f>
        <v>900250</v>
      </c>
      <c r="H38" s="49" t="s">
        <v>78</v>
      </c>
      <c r="I38" s="43"/>
      <c r="J38" s="83" t="str">
        <f>VLOOKUP(B38,'BBKK 30.6'!B53:H4428,7,0)</f>
        <v>Sử dụng bình thường</v>
      </c>
      <c r="K38" s="46" t="s">
        <v>144</v>
      </c>
      <c r="L38" s="46" t="s">
        <v>142</v>
      </c>
      <c r="M38" s="46" t="s">
        <v>143</v>
      </c>
      <c r="N38" s="48"/>
      <c r="O38" s="48"/>
      <c r="P38" s="48"/>
      <c r="Q38" s="48"/>
      <c r="R38" s="48"/>
      <c r="S38" s="48"/>
      <c r="T38" s="48"/>
      <c r="U38" s="47" t="s">
        <v>6148</v>
      </c>
      <c r="V38" s="48"/>
      <c r="W38" s="48"/>
      <c r="X38" s="48"/>
      <c r="Y38" s="48"/>
      <c r="Z38" s="48"/>
      <c r="AA38" s="64">
        <v>7865000</v>
      </c>
      <c r="AB38" s="61">
        <v>1</v>
      </c>
      <c r="AC38" s="61">
        <v>0</v>
      </c>
      <c r="AD38" s="48"/>
      <c r="AE38" s="48"/>
      <c r="AF38" s="48"/>
      <c r="AG38" s="62"/>
      <c r="AH38" s="62"/>
      <c r="AI38" s="62"/>
      <c r="AJ38" s="48"/>
      <c r="AK38" s="61" t="s">
        <v>6177</v>
      </c>
      <c r="AL38" s="61">
        <v>15312001</v>
      </c>
      <c r="AM38" s="61">
        <v>33121001</v>
      </c>
      <c r="AN38" s="48"/>
      <c r="AO38" s="48"/>
      <c r="AP38" s="61" t="s">
        <v>6163</v>
      </c>
      <c r="AQ38" s="61" t="s">
        <v>6164</v>
      </c>
      <c r="AR38" s="48"/>
      <c r="AS38" s="65">
        <v>43983</v>
      </c>
      <c r="AT38" s="34" t="s">
        <v>77</v>
      </c>
    </row>
    <row r="39" spans="1:46">
      <c r="A39" s="43">
        <v>34</v>
      </c>
      <c r="B39" s="43" t="s">
        <v>145</v>
      </c>
      <c r="C39" s="43" t="str">
        <f t="shared" si="1"/>
        <v>Dùng chung CD, trong tủ Rack</v>
      </c>
      <c r="D39" s="43" t="s">
        <v>6604</v>
      </c>
      <c r="E39" s="43"/>
      <c r="F39" s="43" t="str">
        <f>VLOOKUP(H39,'DM BPSD'!$A$2:$G$30,6,0)</f>
        <v>Nguyễn Văn Long</v>
      </c>
      <c r="G39" s="43">
        <f>VLOOKUP(F39,'DS Nhân viên'!$A$2:$B$577,2,0)</f>
        <v>900250</v>
      </c>
      <c r="H39" s="49" t="s">
        <v>78</v>
      </c>
      <c r="I39" s="43"/>
      <c r="J39" s="83" t="str">
        <f>VLOOKUP(B39,'BBKK 30.6'!B54:H4429,7,0)</f>
        <v>Sử dụng bình thường</v>
      </c>
      <c r="K39" s="46" t="s">
        <v>144</v>
      </c>
      <c r="L39" s="46" t="s">
        <v>145</v>
      </c>
      <c r="M39" s="46" t="s">
        <v>146</v>
      </c>
      <c r="N39" s="48"/>
      <c r="O39" s="48"/>
      <c r="P39" s="48"/>
      <c r="Q39" s="48"/>
      <c r="R39" s="48"/>
      <c r="S39" s="48"/>
      <c r="T39" s="48"/>
      <c r="U39" s="47" t="s">
        <v>6148</v>
      </c>
      <c r="V39" s="48"/>
      <c r="W39" s="48"/>
      <c r="X39" s="48"/>
      <c r="Y39" s="48"/>
      <c r="Z39" s="48"/>
      <c r="AA39" s="64">
        <v>6072000</v>
      </c>
      <c r="AB39" s="61">
        <v>1</v>
      </c>
      <c r="AC39" s="61">
        <v>0</v>
      </c>
      <c r="AD39" s="48"/>
      <c r="AE39" s="48"/>
      <c r="AF39" s="48"/>
      <c r="AG39" s="62"/>
      <c r="AH39" s="62"/>
      <c r="AI39" s="62"/>
      <c r="AJ39" s="48"/>
      <c r="AK39" s="61" t="s">
        <v>6177</v>
      </c>
      <c r="AL39" s="61">
        <v>15311001</v>
      </c>
      <c r="AM39" s="61">
        <v>33121001</v>
      </c>
      <c r="AN39" s="48"/>
      <c r="AO39" s="48"/>
      <c r="AP39" s="61" t="s">
        <v>6163</v>
      </c>
      <c r="AQ39" s="61" t="s">
        <v>6164</v>
      </c>
      <c r="AR39" s="48"/>
      <c r="AS39" s="65">
        <v>44089</v>
      </c>
      <c r="AT39" s="34" t="s">
        <v>77</v>
      </c>
    </row>
    <row r="40" spans="1:46">
      <c r="A40" s="43">
        <v>35</v>
      </c>
      <c r="B40" s="43" t="s">
        <v>147</v>
      </c>
      <c r="C40" s="43" t="str">
        <f t="shared" si="1"/>
        <v>Dùng chung CD, trong tủ Rack</v>
      </c>
      <c r="D40" s="43" t="s">
        <v>6604</v>
      </c>
      <c r="E40" s="43"/>
      <c r="F40" s="43" t="str">
        <f>VLOOKUP(H40,'DM BPSD'!$A$2:$G$30,6,0)</f>
        <v>Nguyễn Văn Long</v>
      </c>
      <c r="G40" s="43">
        <f>VLOOKUP(F40,'DS Nhân viên'!$A$2:$B$577,2,0)</f>
        <v>900250</v>
      </c>
      <c r="H40" s="49" t="s">
        <v>78</v>
      </c>
      <c r="I40" s="43"/>
      <c r="J40" s="83" t="str">
        <f>VLOOKUP(B40,'BBKK 30.6'!B55:H4430,7,0)</f>
        <v>Sử dụng bình thường</v>
      </c>
      <c r="K40" s="46" t="s">
        <v>144</v>
      </c>
      <c r="L40" s="46" t="s">
        <v>147</v>
      </c>
      <c r="M40" s="46" t="s">
        <v>148</v>
      </c>
      <c r="N40" s="48"/>
      <c r="O40" s="48"/>
      <c r="P40" s="48"/>
      <c r="Q40" s="48"/>
      <c r="R40" s="48"/>
      <c r="S40" s="48"/>
      <c r="T40" s="48"/>
      <c r="U40" s="47" t="s">
        <v>6148</v>
      </c>
      <c r="V40" s="48"/>
      <c r="W40" s="48"/>
      <c r="X40" s="48"/>
      <c r="Y40" s="48"/>
      <c r="Z40" s="48"/>
      <c r="AA40" s="64">
        <v>3410000</v>
      </c>
      <c r="AB40" s="61">
        <v>1</v>
      </c>
      <c r="AC40" s="61">
        <v>0</v>
      </c>
      <c r="AD40" s="48"/>
      <c r="AE40" s="48"/>
      <c r="AF40" s="48"/>
      <c r="AG40" s="62"/>
      <c r="AH40" s="62"/>
      <c r="AI40" s="62"/>
      <c r="AJ40" s="48"/>
      <c r="AK40" s="61" t="s">
        <v>6177</v>
      </c>
      <c r="AL40" s="61">
        <v>15311001</v>
      </c>
      <c r="AM40" s="61">
        <v>33121001</v>
      </c>
      <c r="AN40" s="48"/>
      <c r="AO40" s="48"/>
      <c r="AP40" s="61" t="s">
        <v>6163</v>
      </c>
      <c r="AQ40" s="61" t="s">
        <v>6164</v>
      </c>
      <c r="AR40" s="48"/>
      <c r="AS40" s="65">
        <v>44019</v>
      </c>
      <c r="AT40" s="34" t="s">
        <v>77</v>
      </c>
    </row>
    <row r="41" spans="1:46">
      <c r="A41" s="43">
        <v>36</v>
      </c>
      <c r="B41" s="43" t="s">
        <v>149</v>
      </c>
      <c r="C41" s="43" t="str">
        <f t="shared" si="1"/>
        <v>Dùng chung CD, trong tủ Rack</v>
      </c>
      <c r="D41" s="43" t="s">
        <v>6604</v>
      </c>
      <c r="E41" s="43"/>
      <c r="F41" s="43" t="str">
        <f>VLOOKUP(H41,'DM BPSD'!$A$2:$G$30,6,0)</f>
        <v>Nguyễn Văn Long</v>
      </c>
      <c r="G41" s="43">
        <f>VLOOKUP(F41,'DS Nhân viên'!$A$2:$B$577,2,0)</f>
        <v>900250</v>
      </c>
      <c r="H41" s="49" t="s">
        <v>78</v>
      </c>
      <c r="I41" s="43"/>
      <c r="J41" s="83" t="str">
        <f>VLOOKUP(B41,'BBKK 30.6'!B56:H4431,7,0)</f>
        <v>Sử dụng bình thường</v>
      </c>
      <c r="K41" s="46" t="s">
        <v>144</v>
      </c>
      <c r="L41" s="46" t="s">
        <v>149</v>
      </c>
      <c r="M41" s="46" t="s">
        <v>150</v>
      </c>
      <c r="N41" s="48"/>
      <c r="O41" s="48"/>
      <c r="P41" s="48"/>
      <c r="Q41" s="48"/>
      <c r="R41" s="48"/>
      <c r="S41" s="48"/>
      <c r="T41" s="48"/>
      <c r="U41" s="47" t="s">
        <v>6148</v>
      </c>
      <c r="V41" s="48"/>
      <c r="W41" s="48"/>
      <c r="X41" s="48"/>
      <c r="Y41" s="48"/>
      <c r="Z41" s="48"/>
      <c r="AA41" s="64">
        <v>0</v>
      </c>
      <c r="AB41" s="61">
        <v>1</v>
      </c>
      <c r="AC41" s="61">
        <v>0</v>
      </c>
      <c r="AD41" s="48"/>
      <c r="AE41" s="48"/>
      <c r="AF41" s="48"/>
      <c r="AG41" s="62"/>
      <c r="AH41" s="62"/>
      <c r="AI41" s="62"/>
      <c r="AJ41" s="48"/>
      <c r="AK41" s="61" t="s">
        <v>6177</v>
      </c>
      <c r="AL41" s="61">
        <v>15312001</v>
      </c>
      <c r="AM41" s="61">
        <v>33121001</v>
      </c>
      <c r="AN41" s="48"/>
      <c r="AO41" s="48"/>
      <c r="AP41" s="61" t="s">
        <v>6163</v>
      </c>
      <c r="AQ41" s="61" t="s">
        <v>6164</v>
      </c>
      <c r="AR41" s="48"/>
      <c r="AS41" s="65">
        <v>42401</v>
      </c>
      <c r="AT41" s="34" t="s">
        <v>77</v>
      </c>
    </row>
    <row r="42" spans="1:46">
      <c r="A42" s="43">
        <v>37</v>
      </c>
      <c r="B42" s="43" t="s">
        <v>151</v>
      </c>
      <c r="C42" s="43" t="str">
        <f t="shared" si="1"/>
        <v>Dùng chung CD, trong tủ Rack</v>
      </c>
      <c r="D42" s="43" t="s">
        <v>6604</v>
      </c>
      <c r="E42" s="43"/>
      <c r="F42" s="43" t="str">
        <f>VLOOKUP(H42,'DM BPSD'!$A$2:$G$30,6,0)</f>
        <v>Nguyễn Văn Long</v>
      </c>
      <c r="G42" s="43">
        <f>VLOOKUP(F42,'DS Nhân viên'!$A$2:$B$577,2,0)</f>
        <v>900250</v>
      </c>
      <c r="H42" s="49" t="s">
        <v>78</v>
      </c>
      <c r="I42" s="43"/>
      <c r="J42" s="83" t="str">
        <f>VLOOKUP(B42,'BBKK 30.6'!B57:H4432,7,0)</f>
        <v>Sử dụng bình thường</v>
      </c>
      <c r="K42" s="46" t="s">
        <v>144</v>
      </c>
      <c r="L42" s="46" t="s">
        <v>151</v>
      </c>
      <c r="M42" s="46" t="s">
        <v>152</v>
      </c>
      <c r="N42" s="48"/>
      <c r="O42" s="48"/>
      <c r="P42" s="48"/>
      <c r="Q42" s="48"/>
      <c r="R42" s="48"/>
      <c r="S42" s="48"/>
      <c r="T42" s="48"/>
      <c r="U42" s="47" t="s">
        <v>6148</v>
      </c>
      <c r="V42" s="48"/>
      <c r="W42" s="48"/>
      <c r="X42" s="48"/>
      <c r="Y42" s="48"/>
      <c r="Z42" s="48"/>
      <c r="AA42" s="64">
        <v>4785000</v>
      </c>
      <c r="AB42" s="61">
        <v>1</v>
      </c>
      <c r="AC42" s="61">
        <v>0</v>
      </c>
      <c r="AD42" s="48"/>
      <c r="AE42" s="48"/>
      <c r="AF42" s="48"/>
      <c r="AG42" s="62"/>
      <c r="AH42" s="62"/>
      <c r="AI42" s="62"/>
      <c r="AJ42" s="48"/>
      <c r="AK42" s="61" t="s">
        <v>6177</v>
      </c>
      <c r="AL42" s="61">
        <v>15312001</v>
      </c>
      <c r="AM42" s="61">
        <v>33121001</v>
      </c>
      <c r="AN42" s="48"/>
      <c r="AO42" s="48"/>
      <c r="AP42" s="61" t="s">
        <v>6163</v>
      </c>
      <c r="AQ42" s="61" t="s">
        <v>6164</v>
      </c>
      <c r="AR42" s="48"/>
      <c r="AS42" s="65">
        <v>44019</v>
      </c>
      <c r="AT42" s="34" t="s">
        <v>77</v>
      </c>
    </row>
    <row r="43" spans="1:46">
      <c r="A43" s="43">
        <v>38</v>
      </c>
      <c r="B43" s="43" t="s">
        <v>153</v>
      </c>
      <c r="C43" s="43" t="str">
        <f t="shared" si="1"/>
        <v>Dùng chung CD, Trong tủ rack</v>
      </c>
      <c r="D43" s="43" t="s">
        <v>6604</v>
      </c>
      <c r="E43" s="43"/>
      <c r="F43" s="43" t="str">
        <f>VLOOKUP(H43,'DM BPSD'!$A$2:$G$30,6,0)</f>
        <v>Nguyễn Văn Long</v>
      </c>
      <c r="G43" s="43">
        <f>VLOOKUP(F43,'DS Nhân viên'!$A$2:$B$577,2,0)</f>
        <v>900250</v>
      </c>
      <c r="H43" s="49" t="s">
        <v>78</v>
      </c>
      <c r="I43" s="43"/>
      <c r="J43" s="83" t="str">
        <f>VLOOKUP(B43,'BBKK 30.6'!B58:H4433,7,0)</f>
        <v>Sử dụng bình thường</v>
      </c>
      <c r="K43" s="46" t="s">
        <v>156</v>
      </c>
      <c r="L43" s="46" t="s">
        <v>153</v>
      </c>
      <c r="M43" s="46" t="s">
        <v>154</v>
      </c>
      <c r="N43" s="48"/>
      <c r="O43" s="48"/>
      <c r="P43" s="48"/>
      <c r="Q43" s="48"/>
      <c r="R43" s="48"/>
      <c r="S43" s="48"/>
      <c r="T43" s="48"/>
      <c r="U43" s="47" t="s">
        <v>6148</v>
      </c>
      <c r="V43" s="48"/>
      <c r="W43" s="48"/>
      <c r="X43" s="48"/>
      <c r="Y43" s="48"/>
      <c r="Z43" s="48"/>
      <c r="AA43" s="64">
        <v>47850000</v>
      </c>
      <c r="AB43" s="62">
        <v>36</v>
      </c>
      <c r="AC43" s="64">
        <f>VLOOKUP(L43,'[1]Bảng tổng hợp tài sản cố định'!$C$7:$S$333,17,0)</f>
        <v>0</v>
      </c>
      <c r="AD43" s="48"/>
      <c r="AE43" s="48"/>
      <c r="AF43" s="48"/>
      <c r="AG43" s="62"/>
      <c r="AH43" s="62"/>
      <c r="AI43" s="62"/>
      <c r="AJ43" s="48"/>
      <c r="AK43" s="61" t="s">
        <v>6177</v>
      </c>
      <c r="AL43" s="61" t="s">
        <v>6220</v>
      </c>
      <c r="AM43" s="61">
        <v>33121001</v>
      </c>
      <c r="AN43" s="48"/>
      <c r="AO43" s="48"/>
      <c r="AP43" s="61" t="s">
        <v>6165</v>
      </c>
      <c r="AQ43" s="61" t="s">
        <v>6166</v>
      </c>
      <c r="AR43" s="48"/>
      <c r="AS43" s="65">
        <v>41913</v>
      </c>
      <c r="AT43" s="34" t="s">
        <v>6153</v>
      </c>
    </row>
    <row r="44" spans="1:46">
      <c r="A44" s="43">
        <v>39</v>
      </c>
      <c r="B44" s="43" t="s">
        <v>158</v>
      </c>
      <c r="C44" s="43" t="str">
        <f t="shared" si="1"/>
        <v>Dùng chung CD, trong tủ Rack</v>
      </c>
      <c r="D44" s="43" t="s">
        <v>6604</v>
      </c>
      <c r="E44" s="43"/>
      <c r="F44" s="43" t="str">
        <f>VLOOKUP(H44,'DM BPSD'!$A$2:$G$30,6,0)</f>
        <v>Nguyễn Văn Long</v>
      </c>
      <c r="G44" s="43">
        <f>VLOOKUP(F44,'DS Nhân viên'!$A$2:$B$577,2,0)</f>
        <v>900250</v>
      </c>
      <c r="H44" s="49" t="s">
        <v>78</v>
      </c>
      <c r="I44" s="43"/>
      <c r="J44" s="83" t="str">
        <f>VLOOKUP(B44,'BBKK 30.6'!B59:H4434,7,0)</f>
        <v>Sử dụng bình thường</v>
      </c>
      <c r="K44" s="46" t="s">
        <v>144</v>
      </c>
      <c r="L44" s="46" t="s">
        <v>158</v>
      </c>
      <c r="M44" s="46" t="s">
        <v>159</v>
      </c>
      <c r="N44" s="48"/>
      <c r="O44" s="48"/>
      <c r="P44" s="48"/>
      <c r="Q44" s="48"/>
      <c r="R44" s="48"/>
      <c r="S44" s="48"/>
      <c r="T44" s="48"/>
      <c r="U44" s="47" t="s">
        <v>6148</v>
      </c>
      <c r="V44" s="48"/>
      <c r="W44" s="48"/>
      <c r="X44" s="48"/>
      <c r="Y44" s="48"/>
      <c r="Z44" s="48"/>
      <c r="AA44" s="64">
        <v>8052000</v>
      </c>
      <c r="AB44" s="61">
        <v>1</v>
      </c>
      <c r="AC44" s="61">
        <v>0</v>
      </c>
      <c r="AD44" s="48"/>
      <c r="AE44" s="48"/>
      <c r="AF44" s="48"/>
      <c r="AG44" s="62"/>
      <c r="AH44" s="62"/>
      <c r="AI44" s="62"/>
      <c r="AJ44" s="48"/>
      <c r="AK44" s="61" t="s">
        <v>6177</v>
      </c>
      <c r="AL44" s="61">
        <v>15311001</v>
      </c>
      <c r="AM44" s="61">
        <v>33121001</v>
      </c>
      <c r="AN44" s="48"/>
      <c r="AO44" s="48"/>
      <c r="AP44" s="61" t="s">
        <v>6163</v>
      </c>
      <c r="AQ44" s="61" t="s">
        <v>6164</v>
      </c>
      <c r="AR44" s="48"/>
      <c r="AS44" s="65">
        <v>43983</v>
      </c>
      <c r="AT44" s="34" t="s">
        <v>77</v>
      </c>
    </row>
    <row r="45" spans="1:46">
      <c r="A45" s="43">
        <v>40</v>
      </c>
      <c r="B45" s="43" t="s">
        <v>160</v>
      </c>
      <c r="C45" s="43" t="str">
        <f t="shared" si="1"/>
        <v>Dùng chung CD, tủ mạng</v>
      </c>
      <c r="D45" s="43" t="s">
        <v>6604</v>
      </c>
      <c r="E45" s="43"/>
      <c r="F45" s="43" t="str">
        <f>VLOOKUP(H45,'DM BPSD'!$A$2:$G$30,6,0)</f>
        <v>Nguyễn Văn Long</v>
      </c>
      <c r="G45" s="43">
        <f>VLOOKUP(F45,'DS Nhân viên'!$A$2:$B$577,2,0)</f>
        <v>900250</v>
      </c>
      <c r="H45" s="49" t="s">
        <v>78</v>
      </c>
      <c r="I45" s="43"/>
      <c r="J45" s="83" t="str">
        <f>VLOOKUP(B45,'BBKK 30.6'!B60:H4435,7,0)</f>
        <v>Sử dụng bình thường</v>
      </c>
      <c r="K45" s="46" t="s">
        <v>161</v>
      </c>
      <c r="L45" s="46" t="s">
        <v>160</v>
      </c>
      <c r="M45" s="46" t="s">
        <v>126</v>
      </c>
      <c r="N45" s="48"/>
      <c r="O45" s="48"/>
      <c r="P45" s="48"/>
      <c r="Q45" s="48"/>
      <c r="R45" s="48"/>
      <c r="S45" s="48"/>
      <c r="T45" s="48"/>
      <c r="U45" s="47" t="s">
        <v>6148</v>
      </c>
      <c r="V45" s="48"/>
      <c r="W45" s="48"/>
      <c r="X45" s="48"/>
      <c r="Y45" s="48"/>
      <c r="Z45" s="48"/>
      <c r="AA45" s="64">
        <v>23155000</v>
      </c>
      <c r="AB45" s="61">
        <v>1</v>
      </c>
      <c r="AC45" s="61">
        <v>0</v>
      </c>
      <c r="AD45" s="48"/>
      <c r="AE45" s="48"/>
      <c r="AF45" s="48"/>
      <c r="AG45" s="62"/>
      <c r="AH45" s="62"/>
      <c r="AI45" s="62"/>
      <c r="AJ45" s="48"/>
      <c r="AK45" s="61" t="s">
        <v>6177</v>
      </c>
      <c r="AL45" s="61">
        <v>15312001</v>
      </c>
      <c r="AM45" s="61">
        <v>33121001</v>
      </c>
      <c r="AN45" s="48"/>
      <c r="AO45" s="48"/>
      <c r="AP45" s="61" t="s">
        <v>6163</v>
      </c>
      <c r="AQ45" s="61" t="s">
        <v>6164</v>
      </c>
      <c r="AR45" s="48"/>
      <c r="AS45" s="65">
        <v>43906</v>
      </c>
      <c r="AT45" s="34" t="s">
        <v>77</v>
      </c>
    </row>
    <row r="46" spans="1:46" ht="31.5">
      <c r="A46" s="43">
        <v>41</v>
      </c>
      <c r="B46" s="43" t="s">
        <v>162</v>
      </c>
      <c r="C46" s="43" t="str">
        <f t="shared" si="1"/>
        <v>Dương Hải Châu</v>
      </c>
      <c r="D46" s="43" t="s">
        <v>6604</v>
      </c>
      <c r="E46" s="43"/>
      <c r="F46" s="43" t="s">
        <v>164</v>
      </c>
      <c r="G46" s="43">
        <f>VLOOKUP(F46,'DS Nhân viên'!$A$2:$B$577,2,0)</f>
        <v>900153</v>
      </c>
      <c r="H46" s="49" t="s">
        <v>78</v>
      </c>
      <c r="I46" s="43"/>
      <c r="J46" s="83" t="str">
        <f>VLOOKUP(B46,'BBKK 30.6'!B61:H4436,7,0)</f>
        <v>Sử dụng bình thường</v>
      </c>
      <c r="K46" s="46" t="s">
        <v>164</v>
      </c>
      <c r="L46" s="46" t="s">
        <v>162</v>
      </c>
      <c r="M46" s="46" t="s">
        <v>163</v>
      </c>
      <c r="N46" s="48"/>
      <c r="O46" s="48"/>
      <c r="P46" s="48"/>
      <c r="Q46" s="48"/>
      <c r="R46" s="48"/>
      <c r="S46" s="48"/>
      <c r="T46" s="48"/>
      <c r="U46" s="47" t="s">
        <v>6148</v>
      </c>
      <c r="V46" s="48"/>
      <c r="W46" s="48"/>
      <c r="X46" s="48"/>
      <c r="Y46" s="48"/>
      <c r="Z46" s="48"/>
      <c r="AA46" s="64">
        <v>1499300</v>
      </c>
      <c r="AB46" s="61">
        <v>1</v>
      </c>
      <c r="AC46" s="61">
        <v>0</v>
      </c>
      <c r="AD46" s="48"/>
      <c r="AE46" s="48"/>
      <c r="AF46" s="48"/>
      <c r="AG46" s="62"/>
      <c r="AH46" s="62"/>
      <c r="AI46" s="62"/>
      <c r="AJ46" s="48"/>
      <c r="AK46" s="61" t="s">
        <v>6177</v>
      </c>
      <c r="AL46" s="61">
        <v>15312001</v>
      </c>
      <c r="AM46" s="61">
        <v>33121001</v>
      </c>
      <c r="AN46" s="48"/>
      <c r="AO46" s="48"/>
      <c r="AP46" s="61" t="s">
        <v>6163</v>
      </c>
      <c r="AQ46" s="61" t="s">
        <v>6164</v>
      </c>
      <c r="AR46" s="48"/>
      <c r="AS46" s="65">
        <v>43192</v>
      </c>
      <c r="AT46" s="34" t="s">
        <v>77</v>
      </c>
    </row>
    <row r="47" spans="1:46">
      <c r="A47" s="43">
        <v>42</v>
      </c>
      <c r="B47" s="43" t="s">
        <v>165</v>
      </c>
      <c r="C47" s="43" t="str">
        <f t="shared" si="1"/>
        <v>Dương Hải Châu</v>
      </c>
      <c r="D47" s="43" t="s">
        <v>6604</v>
      </c>
      <c r="E47" s="43"/>
      <c r="F47" s="43" t="s">
        <v>164</v>
      </c>
      <c r="G47" s="43">
        <f>VLOOKUP(F47,'DS Nhân viên'!$A$2:$B$577,2,0)</f>
        <v>900153</v>
      </c>
      <c r="H47" s="49" t="s">
        <v>78</v>
      </c>
      <c r="I47" s="43"/>
      <c r="J47" s="83" t="str">
        <f>VLOOKUP(B47,'BBKK 30.6'!B62:H4437,7,0)</f>
        <v>Sử dụng bình thường</v>
      </c>
      <c r="K47" s="46" t="s">
        <v>164</v>
      </c>
      <c r="L47" s="46" t="s">
        <v>165</v>
      </c>
      <c r="M47" s="46" t="s">
        <v>76</v>
      </c>
      <c r="N47" s="48"/>
      <c r="O47" s="48"/>
      <c r="P47" s="48"/>
      <c r="Q47" s="48"/>
      <c r="R47" s="48"/>
      <c r="S47" s="48"/>
      <c r="T47" s="48"/>
      <c r="U47" s="47" t="s">
        <v>6148</v>
      </c>
      <c r="V47" s="48"/>
      <c r="W47" s="48"/>
      <c r="X47" s="48"/>
      <c r="Y47" s="48"/>
      <c r="Z47" s="48"/>
      <c r="AA47" s="64">
        <v>1320000</v>
      </c>
      <c r="AB47" s="61">
        <v>1</v>
      </c>
      <c r="AC47" s="61">
        <v>0</v>
      </c>
      <c r="AD47" s="48"/>
      <c r="AE47" s="48"/>
      <c r="AF47" s="48"/>
      <c r="AG47" s="62"/>
      <c r="AH47" s="62"/>
      <c r="AI47" s="62"/>
      <c r="AJ47" s="48"/>
      <c r="AK47" s="61" t="s">
        <v>6177</v>
      </c>
      <c r="AL47" s="61">
        <v>15311001</v>
      </c>
      <c r="AM47" s="61">
        <v>33121001</v>
      </c>
      <c r="AN47" s="48"/>
      <c r="AO47" s="48"/>
      <c r="AP47" s="61" t="s">
        <v>6163</v>
      </c>
      <c r="AQ47" s="61" t="s">
        <v>6164</v>
      </c>
      <c r="AR47" s="48"/>
      <c r="AS47" s="65">
        <v>43983</v>
      </c>
      <c r="AT47" s="34" t="s">
        <v>77</v>
      </c>
    </row>
    <row r="48" spans="1:46">
      <c r="A48" s="43">
        <v>43</v>
      </c>
      <c r="B48" s="43" t="s">
        <v>166</v>
      </c>
      <c r="C48" s="43" t="str">
        <f t="shared" si="1"/>
        <v>Dương Hải Châu</v>
      </c>
      <c r="D48" s="43" t="s">
        <v>6604</v>
      </c>
      <c r="E48" s="43"/>
      <c r="F48" s="43" t="s">
        <v>164</v>
      </c>
      <c r="G48" s="43">
        <f>VLOOKUP(F48,'DS Nhân viên'!$A$2:$B$577,2,0)</f>
        <v>900153</v>
      </c>
      <c r="H48" s="49" t="s">
        <v>78</v>
      </c>
      <c r="I48" s="43"/>
      <c r="J48" s="83" t="str">
        <f>VLOOKUP(B48,'BBKK 30.6'!B63:H4438,7,0)</f>
        <v>Sử dụng bình thường</v>
      </c>
      <c r="K48" s="46" t="s">
        <v>164</v>
      </c>
      <c r="L48" s="46" t="s">
        <v>166</v>
      </c>
      <c r="M48" s="46" t="s">
        <v>82</v>
      </c>
      <c r="N48" s="48"/>
      <c r="O48" s="48"/>
      <c r="P48" s="48"/>
      <c r="Q48" s="48"/>
      <c r="R48" s="48"/>
      <c r="S48" s="48"/>
      <c r="T48" s="48"/>
      <c r="U48" s="47" t="s">
        <v>6148</v>
      </c>
      <c r="V48" s="48"/>
      <c r="W48" s="48"/>
      <c r="X48" s="48"/>
      <c r="Y48" s="48"/>
      <c r="Z48" s="48"/>
      <c r="AA48" s="64">
        <v>2365000</v>
      </c>
      <c r="AB48" s="61">
        <v>1</v>
      </c>
      <c r="AC48" s="61">
        <v>0</v>
      </c>
      <c r="AD48" s="48"/>
      <c r="AE48" s="48"/>
      <c r="AF48" s="48"/>
      <c r="AG48" s="62"/>
      <c r="AH48" s="62"/>
      <c r="AI48" s="62"/>
      <c r="AJ48" s="48"/>
      <c r="AK48" s="61" t="s">
        <v>6177</v>
      </c>
      <c r="AL48" s="61">
        <v>15311001</v>
      </c>
      <c r="AM48" s="61">
        <v>33121001</v>
      </c>
      <c r="AN48" s="48"/>
      <c r="AO48" s="48"/>
      <c r="AP48" s="61" t="s">
        <v>6163</v>
      </c>
      <c r="AQ48" s="61" t="s">
        <v>6164</v>
      </c>
      <c r="AR48" s="48"/>
      <c r="AS48" s="65">
        <v>43987</v>
      </c>
      <c r="AT48" s="34" t="s">
        <v>77</v>
      </c>
    </row>
    <row r="49" spans="1:46">
      <c r="A49" s="43">
        <v>44</v>
      </c>
      <c r="B49" s="43" t="s">
        <v>167</v>
      </c>
      <c r="C49" s="43" t="str">
        <f t="shared" si="1"/>
        <v>Dương Hải Châu</v>
      </c>
      <c r="D49" s="43" t="s">
        <v>6604</v>
      </c>
      <c r="E49" s="43"/>
      <c r="F49" s="43" t="s">
        <v>164</v>
      </c>
      <c r="G49" s="43">
        <f>VLOOKUP(F49,'DS Nhân viên'!$A$2:$B$577,2,0)</f>
        <v>900153</v>
      </c>
      <c r="H49" s="49" t="s">
        <v>78</v>
      </c>
      <c r="I49" s="43"/>
      <c r="J49" s="83" t="str">
        <f>VLOOKUP(B49,'BBKK 30.6'!B64:H4439,7,0)</f>
        <v>Sử dụng bình thường</v>
      </c>
      <c r="K49" s="46" t="s">
        <v>164</v>
      </c>
      <c r="L49" s="46" t="s">
        <v>167</v>
      </c>
      <c r="M49" s="46" t="s">
        <v>84</v>
      </c>
      <c r="N49" s="48"/>
      <c r="O49" s="48"/>
      <c r="P49" s="48"/>
      <c r="Q49" s="48"/>
      <c r="R49" s="48"/>
      <c r="S49" s="48"/>
      <c r="T49" s="48"/>
      <c r="U49" s="47" t="s">
        <v>6148</v>
      </c>
      <c r="V49" s="48"/>
      <c r="W49" s="48"/>
      <c r="X49" s="48"/>
      <c r="Y49" s="48"/>
      <c r="Z49" s="48"/>
      <c r="AA49" s="64">
        <v>1815000</v>
      </c>
      <c r="AB49" s="61">
        <v>1</v>
      </c>
      <c r="AC49" s="61">
        <v>0</v>
      </c>
      <c r="AD49" s="48"/>
      <c r="AE49" s="48"/>
      <c r="AF49" s="48"/>
      <c r="AG49" s="62"/>
      <c r="AH49" s="62"/>
      <c r="AI49" s="62"/>
      <c r="AJ49" s="48"/>
      <c r="AK49" s="61" t="s">
        <v>6177</v>
      </c>
      <c r="AL49" s="61">
        <v>15311001</v>
      </c>
      <c r="AM49" s="61">
        <v>33121001</v>
      </c>
      <c r="AN49" s="48"/>
      <c r="AO49" s="48"/>
      <c r="AP49" s="61" t="s">
        <v>6163</v>
      </c>
      <c r="AQ49" s="61" t="s">
        <v>6164</v>
      </c>
      <c r="AR49" s="48"/>
      <c r="AS49" s="65">
        <v>43987</v>
      </c>
      <c r="AT49" s="34" t="s">
        <v>77</v>
      </c>
    </row>
    <row r="50" spans="1:46">
      <c r="A50" s="43">
        <v>45</v>
      </c>
      <c r="B50" s="43" t="s">
        <v>168</v>
      </c>
      <c r="C50" s="43" t="str">
        <f t="shared" si="1"/>
        <v>Dương Hải Châu</v>
      </c>
      <c r="D50" s="43" t="s">
        <v>6604</v>
      </c>
      <c r="E50" s="43"/>
      <c r="F50" s="43" t="s">
        <v>164</v>
      </c>
      <c r="G50" s="43">
        <f>VLOOKUP(F50,'DS Nhân viên'!$A$2:$B$577,2,0)</f>
        <v>900153</v>
      </c>
      <c r="H50" s="49" t="s">
        <v>78</v>
      </c>
      <c r="I50" s="43"/>
      <c r="J50" s="83" t="str">
        <f>VLOOKUP(B50,'BBKK 30.6'!B65:H4440,7,0)</f>
        <v>Sử dụng bình thường</v>
      </c>
      <c r="K50" s="46" t="s">
        <v>164</v>
      </c>
      <c r="L50" s="46" t="s">
        <v>168</v>
      </c>
      <c r="M50" s="46" t="s">
        <v>169</v>
      </c>
      <c r="N50" s="48"/>
      <c r="O50" s="48"/>
      <c r="P50" s="48"/>
      <c r="Q50" s="48"/>
      <c r="R50" s="48"/>
      <c r="S50" s="48"/>
      <c r="T50" s="48"/>
      <c r="U50" s="47" t="s">
        <v>6148</v>
      </c>
      <c r="V50" s="48"/>
      <c r="W50" s="48"/>
      <c r="X50" s="48"/>
      <c r="Y50" s="48"/>
      <c r="Z50" s="48"/>
      <c r="AA50" s="64">
        <v>2288000</v>
      </c>
      <c r="AB50" s="61">
        <v>1</v>
      </c>
      <c r="AC50" s="61">
        <v>0</v>
      </c>
      <c r="AD50" s="48"/>
      <c r="AE50" s="48"/>
      <c r="AF50" s="48"/>
      <c r="AG50" s="62"/>
      <c r="AH50" s="62"/>
      <c r="AI50" s="62"/>
      <c r="AJ50" s="48"/>
      <c r="AK50" s="61" t="s">
        <v>6177</v>
      </c>
      <c r="AL50" s="61">
        <v>15311001</v>
      </c>
      <c r="AM50" s="61">
        <v>33121001</v>
      </c>
      <c r="AN50" s="48"/>
      <c r="AO50" s="48"/>
      <c r="AP50" s="61" t="s">
        <v>6163</v>
      </c>
      <c r="AQ50" s="61" t="s">
        <v>6164</v>
      </c>
      <c r="AR50" s="48"/>
      <c r="AS50" s="65">
        <v>43983</v>
      </c>
      <c r="AT50" s="34" t="s">
        <v>77</v>
      </c>
    </row>
    <row r="51" spans="1:46">
      <c r="A51" s="43">
        <v>46</v>
      </c>
      <c r="B51" s="43" t="s">
        <v>170</v>
      </c>
      <c r="C51" s="43" t="str">
        <f t="shared" si="1"/>
        <v>Dương Hải Châu</v>
      </c>
      <c r="D51" s="43" t="s">
        <v>6604</v>
      </c>
      <c r="E51" s="43"/>
      <c r="F51" s="43" t="s">
        <v>164</v>
      </c>
      <c r="G51" s="43">
        <f>VLOOKUP(F51,'DS Nhân viên'!$A$2:$B$577,2,0)</f>
        <v>900153</v>
      </c>
      <c r="H51" s="49" t="s">
        <v>78</v>
      </c>
      <c r="I51" s="43"/>
      <c r="J51" s="83" t="str">
        <f>VLOOKUP(B51,'BBKK 30.6'!B66:H4441,7,0)</f>
        <v>Sử dụng bình thường</v>
      </c>
      <c r="K51" s="46" t="s">
        <v>164</v>
      </c>
      <c r="L51" s="46" t="s">
        <v>170</v>
      </c>
      <c r="M51" s="46" t="s">
        <v>171</v>
      </c>
      <c r="N51" s="48"/>
      <c r="O51" s="48"/>
      <c r="P51" s="48"/>
      <c r="Q51" s="48"/>
      <c r="R51" s="48"/>
      <c r="S51" s="48"/>
      <c r="T51" s="48"/>
      <c r="U51" s="47" t="s">
        <v>6148</v>
      </c>
      <c r="V51" s="48"/>
      <c r="W51" s="48"/>
      <c r="X51" s="48"/>
      <c r="Y51" s="48"/>
      <c r="Z51" s="48"/>
      <c r="AA51" s="64">
        <v>14465000</v>
      </c>
      <c r="AB51" s="61">
        <v>1</v>
      </c>
      <c r="AC51" s="61">
        <v>0</v>
      </c>
      <c r="AD51" s="48"/>
      <c r="AE51" s="48"/>
      <c r="AF51" s="48"/>
      <c r="AG51" s="62"/>
      <c r="AH51" s="62"/>
      <c r="AI51" s="62"/>
      <c r="AJ51" s="48"/>
      <c r="AK51" s="61" t="s">
        <v>6177</v>
      </c>
      <c r="AL51" s="61">
        <v>15312001</v>
      </c>
      <c r="AM51" s="61">
        <v>33121001</v>
      </c>
      <c r="AN51" s="48"/>
      <c r="AO51" s="48"/>
      <c r="AP51" s="61" t="s">
        <v>6163</v>
      </c>
      <c r="AQ51" s="61" t="s">
        <v>6164</v>
      </c>
      <c r="AR51" s="48"/>
      <c r="AT51" s="34" t="s">
        <v>77</v>
      </c>
    </row>
    <row r="52" spans="1:46">
      <c r="A52" s="43">
        <v>47</v>
      </c>
      <c r="B52" s="43" t="s">
        <v>172</v>
      </c>
      <c r="C52" s="43" t="str">
        <f t="shared" si="1"/>
        <v>Dương Hải Châu</v>
      </c>
      <c r="D52" s="43" t="s">
        <v>6604</v>
      </c>
      <c r="E52" s="43"/>
      <c r="F52" s="43" t="s">
        <v>164</v>
      </c>
      <c r="G52" s="43">
        <f>VLOOKUP(F52,'DS Nhân viên'!$A$2:$B$577,2,0)</f>
        <v>900153</v>
      </c>
      <c r="H52" s="49" t="s">
        <v>78</v>
      </c>
      <c r="I52" s="43"/>
      <c r="J52" s="83" t="str">
        <f>VLOOKUP(B52,'BBKK 30.6'!B67:H4442,7,0)</f>
        <v>Sử dụng bình thường</v>
      </c>
      <c r="K52" s="46" t="s">
        <v>164</v>
      </c>
      <c r="L52" s="46" t="s">
        <v>172</v>
      </c>
      <c r="M52" s="46" t="s">
        <v>173</v>
      </c>
      <c r="N52" s="48"/>
      <c r="O52" s="48"/>
      <c r="P52" s="48"/>
      <c r="Q52" s="48"/>
      <c r="R52" s="48"/>
      <c r="S52" s="48"/>
      <c r="T52" s="48"/>
      <c r="U52" s="47" t="s">
        <v>6148</v>
      </c>
      <c r="V52" s="48"/>
      <c r="W52" s="48"/>
      <c r="X52" s="48"/>
      <c r="Y52" s="48"/>
      <c r="Z52" s="48"/>
      <c r="AA52" s="64">
        <v>16899300</v>
      </c>
      <c r="AB52" s="61">
        <v>1</v>
      </c>
      <c r="AC52" s="61">
        <v>0</v>
      </c>
      <c r="AD52" s="48"/>
      <c r="AE52" s="48"/>
      <c r="AF52" s="48"/>
      <c r="AG52" s="62"/>
      <c r="AH52" s="62"/>
      <c r="AI52" s="62"/>
      <c r="AJ52" s="48"/>
      <c r="AK52" s="61" t="s">
        <v>6177</v>
      </c>
      <c r="AL52" s="61">
        <v>15312001</v>
      </c>
      <c r="AM52" s="61">
        <v>33121001</v>
      </c>
      <c r="AN52" s="48"/>
      <c r="AO52" s="48"/>
      <c r="AP52" s="61" t="s">
        <v>6163</v>
      </c>
      <c r="AQ52" s="61" t="s">
        <v>6164</v>
      </c>
      <c r="AR52" s="48"/>
      <c r="AS52" s="65">
        <v>43192</v>
      </c>
      <c r="AT52" s="34" t="s">
        <v>77</v>
      </c>
    </row>
    <row r="53" spans="1:46">
      <c r="A53" s="43">
        <v>48</v>
      </c>
      <c r="B53" s="43" t="s">
        <v>174</v>
      </c>
      <c r="C53" s="43" t="str">
        <f t="shared" si="1"/>
        <v>Dương Hải Châu</v>
      </c>
      <c r="D53" s="43" t="s">
        <v>6604</v>
      </c>
      <c r="E53" s="43"/>
      <c r="F53" s="43" t="s">
        <v>164</v>
      </c>
      <c r="G53" s="43">
        <f>VLOOKUP(F53,'DS Nhân viên'!$A$2:$B$577,2,0)</f>
        <v>900153</v>
      </c>
      <c r="H53" s="49" t="s">
        <v>78</v>
      </c>
      <c r="I53" s="43"/>
      <c r="J53" s="83" t="str">
        <f>VLOOKUP(B53,'BBKK 30.6'!B68:H4443,7,0)</f>
        <v>Sử dụng bình thường</v>
      </c>
      <c r="K53" s="46" t="s">
        <v>164</v>
      </c>
      <c r="L53" s="46" t="s">
        <v>174</v>
      </c>
      <c r="M53" s="46" t="s">
        <v>175</v>
      </c>
      <c r="N53" s="48"/>
      <c r="O53" s="48"/>
      <c r="P53" s="48"/>
      <c r="Q53" s="48"/>
      <c r="R53" s="48"/>
      <c r="S53" s="48"/>
      <c r="T53" s="48"/>
      <c r="U53" s="47" t="s">
        <v>6148</v>
      </c>
      <c r="V53" s="48"/>
      <c r="W53" s="48"/>
      <c r="X53" s="48"/>
      <c r="Y53" s="48"/>
      <c r="Z53" s="48"/>
      <c r="AA53" s="64">
        <v>4455000</v>
      </c>
      <c r="AB53" s="61">
        <v>1</v>
      </c>
      <c r="AC53" s="61">
        <v>0</v>
      </c>
      <c r="AD53" s="48"/>
      <c r="AE53" s="48"/>
      <c r="AF53" s="48"/>
      <c r="AG53" s="62"/>
      <c r="AH53" s="62"/>
      <c r="AI53" s="62"/>
      <c r="AJ53" s="48"/>
      <c r="AK53" s="61" t="s">
        <v>6177</v>
      </c>
      <c r="AL53" s="61">
        <v>15311001</v>
      </c>
      <c r="AM53" s="61">
        <v>33121001</v>
      </c>
      <c r="AN53" s="48"/>
      <c r="AO53" s="48"/>
      <c r="AP53" s="61" t="s">
        <v>6163</v>
      </c>
      <c r="AQ53" s="61" t="s">
        <v>6164</v>
      </c>
      <c r="AR53" s="48"/>
      <c r="AS53" s="65">
        <v>43987</v>
      </c>
      <c r="AT53" s="34" t="s">
        <v>77</v>
      </c>
    </row>
    <row r="54" spans="1:46">
      <c r="A54" s="43">
        <v>49</v>
      </c>
      <c r="B54" s="43" t="s">
        <v>176</v>
      </c>
      <c r="C54" s="43" t="str">
        <f t="shared" si="1"/>
        <v>Dương Hải Châu</v>
      </c>
      <c r="D54" s="43" t="s">
        <v>6604</v>
      </c>
      <c r="E54" s="43"/>
      <c r="F54" s="43" t="s">
        <v>164</v>
      </c>
      <c r="G54" s="43">
        <f>VLOOKUP(F54,'DS Nhân viên'!$A$2:$B$577,2,0)</f>
        <v>900153</v>
      </c>
      <c r="H54" s="49" t="s">
        <v>78</v>
      </c>
      <c r="I54" s="43"/>
      <c r="J54" s="83" t="str">
        <f>VLOOKUP(B54,'BBKK 30.6'!B69:H4444,7,0)</f>
        <v>Sử dụng bình thường</v>
      </c>
      <c r="K54" s="46" t="s">
        <v>164</v>
      </c>
      <c r="L54" s="46" t="s">
        <v>176</v>
      </c>
      <c r="M54" s="46" t="s">
        <v>177</v>
      </c>
      <c r="N54" s="48"/>
      <c r="O54" s="48"/>
      <c r="P54" s="48"/>
      <c r="Q54" s="48"/>
      <c r="R54" s="48"/>
      <c r="S54" s="48"/>
      <c r="T54" s="48"/>
      <c r="U54" s="47" t="s">
        <v>6148</v>
      </c>
      <c r="V54" s="48"/>
      <c r="W54" s="48"/>
      <c r="X54" s="48"/>
      <c r="Y54" s="48"/>
      <c r="Z54" s="48"/>
      <c r="AA54" s="64">
        <v>4760000</v>
      </c>
      <c r="AB54" s="61">
        <v>1</v>
      </c>
      <c r="AC54" s="61">
        <v>0</v>
      </c>
      <c r="AD54" s="48"/>
      <c r="AE54" s="48"/>
      <c r="AF54" s="48"/>
      <c r="AG54" s="62"/>
      <c r="AH54" s="62"/>
      <c r="AI54" s="62"/>
      <c r="AJ54" s="48"/>
      <c r="AK54" s="61" t="s">
        <v>6177</v>
      </c>
      <c r="AL54" s="61">
        <v>15311001</v>
      </c>
      <c r="AM54" s="61">
        <v>33121001</v>
      </c>
      <c r="AN54" s="48"/>
      <c r="AO54" s="48"/>
      <c r="AP54" s="61" t="s">
        <v>6163</v>
      </c>
      <c r="AQ54" s="61" t="s">
        <v>6164</v>
      </c>
      <c r="AR54" s="48"/>
      <c r="AT54" s="34" t="s">
        <v>77</v>
      </c>
    </row>
    <row r="55" spans="1:46">
      <c r="A55" s="43">
        <v>50</v>
      </c>
      <c r="B55" s="43" t="s">
        <v>178</v>
      </c>
      <c r="C55" s="43" t="str">
        <f t="shared" si="1"/>
        <v>Khách hàng dùng</v>
      </c>
      <c r="D55" s="43" t="s">
        <v>6604</v>
      </c>
      <c r="E55" s="43"/>
      <c r="F55" s="43" t="str">
        <f>VLOOKUP(H55,'DM BPSD'!$A$2:$G$30,6,0)</f>
        <v>Nguyễn Văn Long</v>
      </c>
      <c r="G55" s="43">
        <f>VLOOKUP(F55,'DS Nhân viên'!$A$2:$B$577,2,0)</f>
        <v>900250</v>
      </c>
      <c r="H55" s="49" t="s">
        <v>78</v>
      </c>
      <c r="I55" s="43"/>
      <c r="J55" s="83" t="str">
        <f>VLOOKUP(B55,'BBKK 30.6'!B70:H4445,7,0)</f>
        <v>Sử dụng bình thường</v>
      </c>
      <c r="K55" s="46" t="s">
        <v>180</v>
      </c>
      <c r="L55" s="46" t="s">
        <v>178</v>
      </c>
      <c r="M55" s="46" t="s">
        <v>179</v>
      </c>
      <c r="N55" s="48"/>
      <c r="O55" s="48"/>
      <c r="P55" s="48"/>
      <c r="Q55" s="48"/>
      <c r="R55" s="48"/>
      <c r="S55" s="48"/>
      <c r="T55" s="48"/>
      <c r="U55" s="47" t="s">
        <v>6148</v>
      </c>
      <c r="V55" s="48"/>
      <c r="W55" s="48"/>
      <c r="X55" s="48"/>
      <c r="Y55" s="48"/>
      <c r="Z55" s="48"/>
      <c r="AA55" s="64">
        <v>2200000</v>
      </c>
      <c r="AB55" s="61">
        <v>1</v>
      </c>
      <c r="AC55" s="61">
        <v>0</v>
      </c>
      <c r="AD55" s="48"/>
      <c r="AE55" s="48"/>
      <c r="AF55" s="48"/>
      <c r="AG55" s="62"/>
      <c r="AH55" s="62"/>
      <c r="AI55" s="62"/>
      <c r="AJ55" s="48"/>
      <c r="AK55" s="61" t="s">
        <v>6177</v>
      </c>
      <c r="AL55" s="61">
        <v>15311001</v>
      </c>
      <c r="AM55" s="61">
        <v>33121001</v>
      </c>
      <c r="AN55" s="48"/>
      <c r="AO55" s="48"/>
      <c r="AP55" s="61" t="s">
        <v>6163</v>
      </c>
      <c r="AQ55" s="61" t="s">
        <v>6164</v>
      </c>
      <c r="AR55" s="48"/>
      <c r="AS55" s="65">
        <v>43987</v>
      </c>
      <c r="AT55" s="34" t="s">
        <v>77</v>
      </c>
    </row>
    <row r="56" spans="1:46">
      <c r="A56" s="43">
        <v>51</v>
      </c>
      <c r="B56" s="43" t="s">
        <v>181</v>
      </c>
      <c r="C56" s="43" t="str">
        <f t="shared" si="1"/>
        <v>Khách hàng dùng</v>
      </c>
      <c r="D56" s="43" t="s">
        <v>6604</v>
      </c>
      <c r="E56" s="43"/>
      <c r="F56" s="43" t="str">
        <f>VLOOKUP(H56,'DM BPSD'!$A$2:$G$30,6,0)</f>
        <v>Nguyễn Văn Long</v>
      </c>
      <c r="G56" s="43">
        <f>VLOOKUP(F56,'DS Nhân viên'!$A$2:$B$577,2,0)</f>
        <v>900250</v>
      </c>
      <c r="H56" s="49" t="s">
        <v>78</v>
      </c>
      <c r="I56" s="43"/>
      <c r="J56" s="83" t="str">
        <f>VLOOKUP(B56,'BBKK 30.6'!B71:H4446,7,0)</f>
        <v>Sử dụng bình thường</v>
      </c>
      <c r="K56" s="46" t="s">
        <v>180</v>
      </c>
      <c r="L56" s="46" t="s">
        <v>181</v>
      </c>
      <c r="M56" s="46" t="s">
        <v>179</v>
      </c>
      <c r="N56" s="48"/>
      <c r="O56" s="48"/>
      <c r="P56" s="48"/>
      <c r="Q56" s="48"/>
      <c r="R56" s="48"/>
      <c r="S56" s="48"/>
      <c r="T56" s="48"/>
      <c r="U56" s="47" t="s">
        <v>6148</v>
      </c>
      <c r="V56" s="48"/>
      <c r="W56" s="48"/>
      <c r="X56" s="48"/>
      <c r="Y56" s="48"/>
      <c r="Z56" s="48"/>
      <c r="AA56" s="64">
        <v>2200000</v>
      </c>
      <c r="AB56" s="61">
        <v>1</v>
      </c>
      <c r="AC56" s="61">
        <v>0</v>
      </c>
      <c r="AD56" s="48"/>
      <c r="AE56" s="48"/>
      <c r="AF56" s="48"/>
      <c r="AG56" s="62"/>
      <c r="AH56" s="62"/>
      <c r="AI56" s="62"/>
      <c r="AJ56" s="48"/>
      <c r="AK56" s="61" t="s">
        <v>6177</v>
      </c>
      <c r="AL56" s="61">
        <v>15311001</v>
      </c>
      <c r="AM56" s="61">
        <v>33121001</v>
      </c>
      <c r="AN56" s="48"/>
      <c r="AO56" s="48"/>
      <c r="AP56" s="61" t="s">
        <v>6163</v>
      </c>
      <c r="AQ56" s="61" t="s">
        <v>6164</v>
      </c>
      <c r="AR56" s="48"/>
      <c r="AS56" s="65">
        <v>43987</v>
      </c>
      <c r="AT56" s="34" t="s">
        <v>77</v>
      </c>
    </row>
    <row r="57" spans="1:46">
      <c r="A57" s="43">
        <v>52</v>
      </c>
      <c r="B57" s="43" t="s">
        <v>182</v>
      </c>
      <c r="C57" s="43" t="str">
        <f t="shared" si="1"/>
        <v>Khách hàng dùng</v>
      </c>
      <c r="D57" s="43" t="s">
        <v>6604</v>
      </c>
      <c r="E57" s="43"/>
      <c r="F57" s="43" t="str">
        <f>VLOOKUP(H57,'DM BPSD'!$A$2:$G$30,6,0)</f>
        <v>Nguyễn Văn Long</v>
      </c>
      <c r="G57" s="43">
        <f>VLOOKUP(F57,'DS Nhân viên'!$A$2:$B$577,2,0)</f>
        <v>900250</v>
      </c>
      <c r="H57" s="49" t="s">
        <v>78</v>
      </c>
      <c r="I57" s="43"/>
      <c r="J57" s="83" t="str">
        <f>VLOOKUP(B57,'BBKK 30.6'!B72:H4447,7,0)</f>
        <v>Sử dụng bình thường</v>
      </c>
      <c r="K57" s="46" t="s">
        <v>180</v>
      </c>
      <c r="L57" s="46" t="s">
        <v>182</v>
      </c>
      <c r="M57" s="46" t="s">
        <v>179</v>
      </c>
      <c r="N57" s="48"/>
      <c r="O57" s="48"/>
      <c r="P57" s="48"/>
      <c r="Q57" s="48"/>
      <c r="R57" s="48"/>
      <c r="S57" s="48"/>
      <c r="T57" s="48"/>
      <c r="U57" s="47" t="s">
        <v>6148</v>
      </c>
      <c r="V57" s="48"/>
      <c r="W57" s="48"/>
      <c r="X57" s="48"/>
      <c r="Y57" s="48"/>
      <c r="Z57" s="48"/>
      <c r="AA57" s="64">
        <v>2200000</v>
      </c>
      <c r="AB57" s="61">
        <v>1</v>
      </c>
      <c r="AC57" s="61">
        <v>0</v>
      </c>
      <c r="AD57" s="48"/>
      <c r="AE57" s="48"/>
      <c r="AF57" s="48"/>
      <c r="AG57" s="62"/>
      <c r="AH57" s="62"/>
      <c r="AI57" s="62"/>
      <c r="AJ57" s="48"/>
      <c r="AK57" s="61" t="s">
        <v>6177</v>
      </c>
      <c r="AL57" s="61">
        <v>15311001</v>
      </c>
      <c r="AM57" s="61">
        <v>33121001</v>
      </c>
      <c r="AN57" s="48"/>
      <c r="AO57" s="48"/>
      <c r="AP57" s="61" t="s">
        <v>6163</v>
      </c>
      <c r="AQ57" s="61" t="s">
        <v>6164</v>
      </c>
      <c r="AR57" s="48"/>
      <c r="AS57" s="65">
        <v>43987</v>
      </c>
      <c r="AT57" s="34" t="s">
        <v>77</v>
      </c>
    </row>
    <row r="58" spans="1:46">
      <c r="A58" s="43">
        <v>53</v>
      </c>
      <c r="B58" s="43" t="s">
        <v>183</v>
      </c>
      <c r="C58" s="43" t="str">
        <f t="shared" si="1"/>
        <v>Khách hàng dùng</v>
      </c>
      <c r="D58" s="43" t="s">
        <v>6604</v>
      </c>
      <c r="E58" s="43"/>
      <c r="F58" s="43" t="str">
        <f>VLOOKUP(H58,'DM BPSD'!$A$2:$G$30,6,0)</f>
        <v>Nguyễn Văn Long</v>
      </c>
      <c r="G58" s="43">
        <f>VLOOKUP(F58,'DS Nhân viên'!$A$2:$B$577,2,0)</f>
        <v>900250</v>
      </c>
      <c r="H58" s="49" t="s">
        <v>78</v>
      </c>
      <c r="I58" s="43"/>
      <c r="J58" s="83" t="str">
        <f>VLOOKUP(B58,'BBKK 30.6'!B73:H4448,7,0)</f>
        <v>Sử dụng bình thường</v>
      </c>
      <c r="K58" s="46" t="s">
        <v>180</v>
      </c>
      <c r="L58" s="46" t="s">
        <v>183</v>
      </c>
      <c r="M58" s="46" t="s">
        <v>179</v>
      </c>
      <c r="N58" s="48"/>
      <c r="O58" s="48"/>
      <c r="P58" s="48"/>
      <c r="Q58" s="48"/>
      <c r="R58" s="48"/>
      <c r="S58" s="48"/>
      <c r="T58" s="48"/>
      <c r="U58" s="47" t="s">
        <v>6148</v>
      </c>
      <c r="V58" s="48"/>
      <c r="W58" s="48"/>
      <c r="X58" s="48"/>
      <c r="Y58" s="48"/>
      <c r="Z58" s="48"/>
      <c r="AA58" s="64">
        <v>2200000</v>
      </c>
      <c r="AB58" s="61">
        <v>1</v>
      </c>
      <c r="AC58" s="61">
        <v>0</v>
      </c>
      <c r="AD58" s="48"/>
      <c r="AE58" s="48"/>
      <c r="AF58" s="48"/>
      <c r="AG58" s="62"/>
      <c r="AH58" s="62"/>
      <c r="AI58" s="62"/>
      <c r="AJ58" s="48"/>
      <c r="AK58" s="61" t="s">
        <v>6177</v>
      </c>
      <c r="AL58" s="61">
        <v>15311001</v>
      </c>
      <c r="AM58" s="61">
        <v>33121001</v>
      </c>
      <c r="AN58" s="48"/>
      <c r="AO58" s="48"/>
      <c r="AP58" s="61" t="s">
        <v>6163</v>
      </c>
      <c r="AQ58" s="61" t="s">
        <v>6164</v>
      </c>
      <c r="AR58" s="48"/>
      <c r="AS58" s="65">
        <v>43987</v>
      </c>
      <c r="AT58" s="34" t="s">
        <v>77</v>
      </c>
    </row>
    <row r="59" spans="1:46">
      <c r="A59" s="43">
        <v>54</v>
      </c>
      <c r="B59" s="43" t="s">
        <v>184</v>
      </c>
      <c r="C59" s="43" t="str">
        <f t="shared" si="1"/>
        <v>Khách hàng dùng</v>
      </c>
      <c r="D59" s="43" t="s">
        <v>1608</v>
      </c>
      <c r="E59" s="43"/>
      <c r="F59" s="43" t="str">
        <f>VLOOKUP(H59,'DM BPSD'!$A$2:$G$30,6,0)</f>
        <v>Nguyễn Văn Long</v>
      </c>
      <c r="G59" s="43">
        <f>VLOOKUP(F59,'DS Nhân viên'!$A$2:$B$577,2,0)</f>
        <v>900250</v>
      </c>
      <c r="H59" s="49" t="s">
        <v>78</v>
      </c>
      <c r="I59" s="43"/>
      <c r="J59" s="83" t="str">
        <f>VLOOKUP(B59,'BBKK 30.6'!B74:H4449,7,0)</f>
        <v>Hỏng, đề xuất thanh lý</v>
      </c>
      <c r="K59" s="46" t="s">
        <v>180</v>
      </c>
      <c r="L59" s="46" t="s">
        <v>184</v>
      </c>
      <c r="M59" s="46" t="s">
        <v>185</v>
      </c>
      <c r="N59" s="48"/>
      <c r="O59" s="48"/>
      <c r="P59" s="48"/>
      <c r="Q59" s="48"/>
      <c r="R59" s="48"/>
      <c r="S59" s="48"/>
      <c r="T59" s="48"/>
      <c r="U59" s="47" t="s">
        <v>6148</v>
      </c>
      <c r="V59" s="48"/>
      <c r="W59" s="48"/>
      <c r="X59" s="48"/>
      <c r="Y59" s="48"/>
      <c r="Z59" s="48"/>
      <c r="AA59" s="64">
        <v>0</v>
      </c>
      <c r="AB59" s="61">
        <v>1</v>
      </c>
      <c r="AC59" s="61">
        <v>0</v>
      </c>
      <c r="AD59" s="48"/>
      <c r="AE59" s="48"/>
      <c r="AF59" s="48"/>
      <c r="AG59" s="62"/>
      <c r="AH59" s="62"/>
      <c r="AI59" s="62"/>
      <c r="AJ59" s="48"/>
      <c r="AK59" s="61" t="s">
        <v>6177</v>
      </c>
      <c r="AL59" s="61">
        <v>15311001</v>
      </c>
      <c r="AM59" s="61">
        <v>33121001</v>
      </c>
      <c r="AN59" s="48"/>
      <c r="AO59" s="48"/>
      <c r="AP59" s="61" t="s">
        <v>6163</v>
      </c>
      <c r="AQ59" s="61" t="s">
        <v>6164</v>
      </c>
      <c r="AR59" s="48"/>
      <c r="AS59" s="65">
        <v>42401</v>
      </c>
      <c r="AT59" s="34" t="s">
        <v>77</v>
      </c>
    </row>
    <row r="60" spans="1:46" ht="31.5">
      <c r="A60" s="43">
        <v>55</v>
      </c>
      <c r="B60" s="43" t="s">
        <v>188</v>
      </c>
      <c r="C60" s="43" t="str">
        <f t="shared" si="1"/>
        <v>Khách hàng dùng</v>
      </c>
      <c r="D60" s="83" t="s">
        <v>6605</v>
      </c>
      <c r="E60" s="43"/>
      <c r="F60" s="43" t="str">
        <f>VLOOKUP(H60,'DM BPSD'!$A$2:$G$30,6,0)</f>
        <v>Nguyễn Văn Long</v>
      </c>
      <c r="G60" s="43">
        <f>VLOOKUP(F60,'DS Nhân viên'!$A$2:$B$577,2,0)</f>
        <v>900250</v>
      </c>
      <c r="H60" s="49" t="s">
        <v>78</v>
      </c>
      <c r="I60" s="43"/>
      <c r="J60" s="83" t="str">
        <f>VLOOKUP(B60,'BBKK 30.6'!B75:H4450,7,0)</f>
        <v>Máy cũ hoạt động chậm không đáp ứng nhu cầu sử dụng</v>
      </c>
      <c r="K60" s="46" t="s">
        <v>180</v>
      </c>
      <c r="L60" s="46" t="s">
        <v>188</v>
      </c>
      <c r="M60" s="46" t="s">
        <v>189</v>
      </c>
      <c r="N60" s="48"/>
      <c r="O60" s="48"/>
      <c r="P60" s="48"/>
      <c r="Q60" s="48"/>
      <c r="R60" s="48"/>
      <c r="S60" s="48"/>
      <c r="T60" s="48"/>
      <c r="U60" s="47" t="s">
        <v>6148</v>
      </c>
      <c r="V60" s="48"/>
      <c r="W60" s="48"/>
      <c r="X60" s="48"/>
      <c r="Y60" s="48"/>
      <c r="Z60" s="48"/>
      <c r="AA60" s="64">
        <v>11142711</v>
      </c>
      <c r="AB60" s="61">
        <v>1</v>
      </c>
      <c r="AC60" s="61">
        <v>0</v>
      </c>
      <c r="AD60" s="48"/>
      <c r="AE60" s="48"/>
      <c r="AF60" s="48"/>
      <c r="AG60" s="62"/>
      <c r="AH60" s="62"/>
      <c r="AI60" s="62"/>
      <c r="AJ60" s="48"/>
      <c r="AK60" s="61" t="s">
        <v>6177</v>
      </c>
      <c r="AL60" s="61">
        <v>15312001</v>
      </c>
      <c r="AM60" s="61">
        <v>33121001</v>
      </c>
      <c r="AN60" s="48"/>
      <c r="AO60" s="48"/>
      <c r="AP60" s="61" t="s">
        <v>6163</v>
      </c>
      <c r="AQ60" s="61" t="s">
        <v>6164</v>
      </c>
      <c r="AR60" s="48"/>
      <c r="AS60" s="65">
        <v>42401</v>
      </c>
      <c r="AT60" s="34" t="s">
        <v>77</v>
      </c>
    </row>
    <row r="61" spans="1:46">
      <c r="A61" s="43">
        <v>56</v>
      </c>
      <c r="B61" s="43" t="s">
        <v>192</v>
      </c>
      <c r="C61" s="43" t="str">
        <f t="shared" si="1"/>
        <v>Lê Quang Hưng</v>
      </c>
      <c r="D61" s="43" t="s">
        <v>6604</v>
      </c>
      <c r="E61" s="43"/>
      <c r="F61" s="43" t="str">
        <f>VLOOKUP(H61,'DM BPSD'!$A$2:$G$30,6,0)</f>
        <v>Nguyễn Văn Long</v>
      </c>
      <c r="G61" s="43">
        <f>VLOOKUP(F61,'DS Nhân viên'!$A$2:$B$577,2,0)</f>
        <v>900250</v>
      </c>
      <c r="H61" s="49" t="s">
        <v>78</v>
      </c>
      <c r="I61" s="43"/>
      <c r="J61" s="83" t="str">
        <f>VLOOKUP(B61,'BBKK 30.6'!B76:H4451,7,0)</f>
        <v>Sử dụng bình thường</v>
      </c>
      <c r="K61" s="46" t="s">
        <v>193</v>
      </c>
      <c r="L61" s="46" t="s">
        <v>192</v>
      </c>
      <c r="M61" s="46" t="s">
        <v>76</v>
      </c>
      <c r="N61" s="48"/>
      <c r="O61" s="48"/>
      <c r="P61" s="48"/>
      <c r="Q61" s="48"/>
      <c r="R61" s="48"/>
      <c r="S61" s="48"/>
      <c r="T61" s="48"/>
      <c r="U61" s="47" t="s">
        <v>6148</v>
      </c>
      <c r="V61" s="48"/>
      <c r="W61" s="48"/>
      <c r="X61" s="48"/>
      <c r="Y61" s="48"/>
      <c r="Z61" s="48"/>
      <c r="AA61" s="64">
        <v>1320000</v>
      </c>
      <c r="AB61" s="61">
        <v>1</v>
      </c>
      <c r="AC61" s="61">
        <v>0</v>
      </c>
      <c r="AD61" s="48"/>
      <c r="AE61" s="48"/>
      <c r="AF61" s="48"/>
      <c r="AG61" s="62"/>
      <c r="AH61" s="62"/>
      <c r="AI61" s="62"/>
      <c r="AJ61" s="48"/>
      <c r="AK61" s="61" t="s">
        <v>6177</v>
      </c>
      <c r="AL61" s="61">
        <v>15311001</v>
      </c>
      <c r="AM61" s="61">
        <v>33121001</v>
      </c>
      <c r="AN61" s="48"/>
      <c r="AO61" s="48"/>
      <c r="AP61" s="61" t="s">
        <v>6163</v>
      </c>
      <c r="AQ61" s="61" t="s">
        <v>6164</v>
      </c>
      <c r="AR61" s="48"/>
      <c r="AS61" s="65">
        <v>43983</v>
      </c>
      <c r="AT61" s="34" t="s">
        <v>77</v>
      </c>
    </row>
    <row r="62" spans="1:46">
      <c r="A62" s="43">
        <v>57</v>
      </c>
      <c r="B62" s="43" t="s">
        <v>194</v>
      </c>
      <c r="C62" s="43" t="str">
        <f t="shared" si="1"/>
        <v>Lê Quang Hưng</v>
      </c>
      <c r="D62" s="43" t="s">
        <v>6604</v>
      </c>
      <c r="E62" s="43"/>
      <c r="F62" s="43" t="str">
        <f>VLOOKUP(H62,'DM BPSD'!$A$2:$G$30,6,0)</f>
        <v>Nguyễn Văn Long</v>
      </c>
      <c r="G62" s="43">
        <f>VLOOKUP(F62,'DS Nhân viên'!$A$2:$B$577,2,0)</f>
        <v>900250</v>
      </c>
      <c r="H62" s="49" t="s">
        <v>78</v>
      </c>
      <c r="I62" s="43"/>
      <c r="J62" s="83" t="str">
        <f>VLOOKUP(B62,'BBKK 30.6'!B77:H4452,7,0)</f>
        <v>Sử dụng bình thường</v>
      </c>
      <c r="K62" s="46" t="s">
        <v>193</v>
      </c>
      <c r="L62" s="46" t="s">
        <v>194</v>
      </c>
      <c r="M62" s="46" t="s">
        <v>82</v>
      </c>
      <c r="N62" s="48"/>
      <c r="O62" s="48"/>
      <c r="P62" s="48"/>
      <c r="Q62" s="48"/>
      <c r="R62" s="48"/>
      <c r="S62" s="48"/>
      <c r="T62" s="48"/>
      <c r="U62" s="47" t="s">
        <v>6148</v>
      </c>
      <c r="V62" s="48"/>
      <c r="W62" s="48"/>
      <c r="X62" s="48"/>
      <c r="Y62" s="48"/>
      <c r="Z62" s="48"/>
      <c r="AA62" s="64">
        <v>2365000</v>
      </c>
      <c r="AB62" s="61">
        <v>1</v>
      </c>
      <c r="AC62" s="61">
        <v>0</v>
      </c>
      <c r="AD62" s="48"/>
      <c r="AE62" s="48"/>
      <c r="AF62" s="48"/>
      <c r="AG62" s="62"/>
      <c r="AH62" s="62"/>
      <c r="AI62" s="62"/>
      <c r="AJ62" s="48"/>
      <c r="AK62" s="61" t="s">
        <v>6177</v>
      </c>
      <c r="AL62" s="61">
        <v>15311001</v>
      </c>
      <c r="AM62" s="61">
        <v>33121001</v>
      </c>
      <c r="AN62" s="48"/>
      <c r="AO62" s="48"/>
      <c r="AP62" s="61" t="s">
        <v>6163</v>
      </c>
      <c r="AQ62" s="61" t="s">
        <v>6164</v>
      </c>
      <c r="AR62" s="48"/>
      <c r="AS62" s="65">
        <v>43987</v>
      </c>
      <c r="AT62" s="34" t="s">
        <v>77</v>
      </c>
    </row>
    <row r="63" spans="1:46">
      <c r="A63" s="43">
        <v>58</v>
      </c>
      <c r="B63" s="43" t="s">
        <v>195</v>
      </c>
      <c r="C63" s="43" t="str">
        <f t="shared" si="1"/>
        <v>Lê Quang Hưng</v>
      </c>
      <c r="D63" s="43" t="s">
        <v>6604</v>
      </c>
      <c r="E63" s="43"/>
      <c r="F63" s="43" t="str">
        <f>VLOOKUP(H63,'DM BPSD'!$A$2:$G$30,6,0)</f>
        <v>Nguyễn Văn Long</v>
      </c>
      <c r="G63" s="43">
        <f>VLOOKUP(F63,'DS Nhân viên'!$A$2:$B$577,2,0)</f>
        <v>900250</v>
      </c>
      <c r="H63" s="49" t="s">
        <v>78</v>
      </c>
      <c r="I63" s="43"/>
      <c r="J63" s="83" t="str">
        <f>VLOOKUP(B63,'BBKK 30.6'!B78:H4453,7,0)</f>
        <v>Sử dụng bình thường</v>
      </c>
      <c r="K63" s="46" t="s">
        <v>193</v>
      </c>
      <c r="L63" s="46" t="s">
        <v>195</v>
      </c>
      <c r="M63" s="46" t="s">
        <v>84</v>
      </c>
      <c r="N63" s="48"/>
      <c r="O63" s="48"/>
      <c r="P63" s="48"/>
      <c r="Q63" s="48"/>
      <c r="R63" s="48"/>
      <c r="S63" s="48"/>
      <c r="T63" s="48"/>
      <c r="U63" s="47" t="s">
        <v>6148</v>
      </c>
      <c r="V63" s="48"/>
      <c r="W63" s="48"/>
      <c r="X63" s="48"/>
      <c r="Y63" s="48"/>
      <c r="Z63" s="48"/>
      <c r="AA63" s="64">
        <v>1815000</v>
      </c>
      <c r="AB63" s="61">
        <v>1</v>
      </c>
      <c r="AC63" s="61">
        <v>0</v>
      </c>
      <c r="AD63" s="48"/>
      <c r="AE63" s="48"/>
      <c r="AF63" s="48"/>
      <c r="AG63" s="62"/>
      <c r="AH63" s="62"/>
      <c r="AI63" s="62"/>
      <c r="AJ63" s="48"/>
      <c r="AK63" s="61" t="s">
        <v>6177</v>
      </c>
      <c r="AL63" s="61">
        <v>15311001</v>
      </c>
      <c r="AM63" s="61">
        <v>33121001</v>
      </c>
      <c r="AN63" s="48"/>
      <c r="AO63" s="48"/>
      <c r="AP63" s="61" t="s">
        <v>6163</v>
      </c>
      <c r="AQ63" s="61" t="s">
        <v>6164</v>
      </c>
      <c r="AR63" s="48"/>
      <c r="AS63" s="65">
        <v>43987</v>
      </c>
      <c r="AT63" s="34" t="s">
        <v>77</v>
      </c>
    </row>
    <row r="64" spans="1:46">
      <c r="A64" s="43">
        <v>59</v>
      </c>
      <c r="B64" s="43" t="s">
        <v>196</v>
      </c>
      <c r="C64" s="43" t="str">
        <f t="shared" si="1"/>
        <v>Lê Quang Hưng</v>
      </c>
      <c r="D64" s="43" t="s">
        <v>6604</v>
      </c>
      <c r="E64" s="43"/>
      <c r="F64" s="43" t="str">
        <f>VLOOKUP(H64,'DM BPSD'!$A$2:$G$30,6,0)</f>
        <v>Nguyễn Văn Long</v>
      </c>
      <c r="G64" s="43">
        <f>VLOOKUP(F64,'DS Nhân viên'!$A$2:$B$577,2,0)</f>
        <v>900250</v>
      </c>
      <c r="H64" s="49" t="s">
        <v>78</v>
      </c>
      <c r="I64" s="43"/>
      <c r="J64" s="83" t="str">
        <f>VLOOKUP(B64,'BBKK 30.6'!B79:H4454,7,0)</f>
        <v>Sử dụng bình thường</v>
      </c>
      <c r="K64" s="46" t="s">
        <v>193</v>
      </c>
      <c r="L64" s="46" t="s">
        <v>196</v>
      </c>
      <c r="M64" s="46" t="s">
        <v>197</v>
      </c>
      <c r="N64" s="48"/>
      <c r="O64" s="48"/>
      <c r="P64" s="48"/>
      <c r="Q64" s="48"/>
      <c r="R64" s="48"/>
      <c r="S64" s="48"/>
      <c r="T64" s="48"/>
      <c r="U64" s="47" t="s">
        <v>6148</v>
      </c>
      <c r="V64" s="48"/>
      <c r="W64" s="48"/>
      <c r="X64" s="48"/>
      <c r="Y64" s="48"/>
      <c r="Z64" s="48"/>
      <c r="AA64" s="64">
        <v>4180000</v>
      </c>
      <c r="AB64" s="61">
        <v>1</v>
      </c>
      <c r="AC64" s="61">
        <v>0</v>
      </c>
      <c r="AD64" s="48"/>
      <c r="AE64" s="48"/>
      <c r="AF64" s="48"/>
      <c r="AG64" s="62"/>
      <c r="AH64" s="62"/>
      <c r="AI64" s="62"/>
      <c r="AJ64" s="48"/>
      <c r="AK64" s="61" t="s">
        <v>6177</v>
      </c>
      <c r="AL64" s="61">
        <v>15312001</v>
      </c>
      <c r="AM64" s="61">
        <v>33121001</v>
      </c>
      <c r="AN64" s="48"/>
      <c r="AO64" s="48"/>
      <c r="AP64" s="61" t="s">
        <v>6163</v>
      </c>
      <c r="AQ64" s="61" t="s">
        <v>6164</v>
      </c>
      <c r="AR64" s="48"/>
      <c r="AT64" s="34" t="s">
        <v>77</v>
      </c>
    </row>
    <row r="65" spans="1:46" ht="31.5">
      <c r="A65" s="43">
        <v>60</v>
      </c>
      <c r="B65" s="43" t="s">
        <v>198</v>
      </c>
      <c r="C65" s="43" t="str">
        <f t="shared" si="1"/>
        <v>Lê Quang Hưng</v>
      </c>
      <c r="D65" s="43" t="s">
        <v>6604</v>
      </c>
      <c r="E65" s="43"/>
      <c r="F65" s="43" t="str">
        <f>VLOOKUP(H65,'DM BPSD'!$A$2:$G$30,6,0)</f>
        <v>Nguyễn Văn Long</v>
      </c>
      <c r="G65" s="43">
        <f>VLOOKUP(F65,'DS Nhân viên'!$A$2:$B$577,2,0)</f>
        <v>900250</v>
      </c>
      <c r="H65" s="49" t="s">
        <v>78</v>
      </c>
      <c r="I65" s="43"/>
      <c r="J65" s="83" t="str">
        <f>VLOOKUP(B65,'BBKK 30.6'!B80:H4455,7,0)</f>
        <v>Sử dụng bình thường</v>
      </c>
      <c r="K65" s="46" t="s">
        <v>193</v>
      </c>
      <c r="L65" s="46" t="s">
        <v>198</v>
      </c>
      <c r="M65" s="46" t="s">
        <v>199</v>
      </c>
      <c r="N65" s="48"/>
      <c r="O65" s="48"/>
      <c r="P65" s="48"/>
      <c r="Q65" s="48"/>
      <c r="R65" s="48"/>
      <c r="S65" s="48"/>
      <c r="T65" s="48"/>
      <c r="U65" s="47" t="s">
        <v>6148</v>
      </c>
      <c r="V65" s="48"/>
      <c r="W65" s="48"/>
      <c r="X65" s="48"/>
      <c r="Y65" s="48"/>
      <c r="Z65" s="48"/>
      <c r="AA65" s="64">
        <v>3542000</v>
      </c>
      <c r="AB65" s="61">
        <v>1</v>
      </c>
      <c r="AC65" s="61">
        <v>0</v>
      </c>
      <c r="AD65" s="48"/>
      <c r="AE65" s="48"/>
      <c r="AF65" s="48"/>
      <c r="AG65" s="62"/>
      <c r="AH65" s="62"/>
      <c r="AI65" s="62"/>
      <c r="AJ65" s="48"/>
      <c r="AK65" s="61" t="s">
        <v>6177</v>
      </c>
      <c r="AL65" s="61">
        <v>15312001</v>
      </c>
      <c r="AM65" s="61">
        <v>33121001</v>
      </c>
      <c r="AN65" s="48"/>
      <c r="AO65" s="48"/>
      <c r="AP65" s="61" t="s">
        <v>6163</v>
      </c>
      <c r="AQ65" s="61" t="s">
        <v>6164</v>
      </c>
      <c r="AR65" s="48"/>
      <c r="AT65" s="34" t="s">
        <v>77</v>
      </c>
    </row>
    <row r="66" spans="1:46">
      <c r="A66" s="43">
        <v>61</v>
      </c>
      <c r="B66" s="43" t="s">
        <v>200</v>
      </c>
      <c r="C66" s="43" t="str">
        <f t="shared" si="1"/>
        <v>Lê Quang Hưng</v>
      </c>
      <c r="D66" s="43" t="s">
        <v>6604</v>
      </c>
      <c r="E66" s="43"/>
      <c r="F66" s="43" t="str">
        <f>VLOOKUP(H66,'DM BPSD'!$A$2:$G$30,6,0)</f>
        <v>Nguyễn Văn Long</v>
      </c>
      <c r="G66" s="43">
        <f>VLOOKUP(F66,'DS Nhân viên'!$A$2:$B$577,2,0)</f>
        <v>900250</v>
      </c>
      <c r="H66" s="49" t="s">
        <v>78</v>
      </c>
      <c r="I66" s="43"/>
      <c r="J66" s="83" t="str">
        <f>VLOOKUP(B66,'BBKK 30.6'!B81:H4456,7,0)</f>
        <v>Sử dụng bình thường</v>
      </c>
      <c r="K66" s="46" t="s">
        <v>193</v>
      </c>
      <c r="L66" s="46" t="s">
        <v>200</v>
      </c>
      <c r="M66" s="46" t="s">
        <v>171</v>
      </c>
      <c r="N66" s="48"/>
      <c r="O66" s="48"/>
      <c r="P66" s="48"/>
      <c r="Q66" s="48"/>
      <c r="R66" s="48"/>
      <c r="S66" s="48"/>
      <c r="T66" s="48"/>
      <c r="U66" s="47" t="s">
        <v>6148</v>
      </c>
      <c r="V66" s="48"/>
      <c r="W66" s="48"/>
      <c r="X66" s="48"/>
      <c r="Y66" s="48"/>
      <c r="Z66" s="48"/>
      <c r="AA66" s="64">
        <v>14465000</v>
      </c>
      <c r="AB66" s="61">
        <v>1</v>
      </c>
      <c r="AC66" s="61">
        <v>0</v>
      </c>
      <c r="AD66" s="48"/>
      <c r="AE66" s="48"/>
      <c r="AF66" s="48"/>
      <c r="AG66" s="62"/>
      <c r="AH66" s="62"/>
      <c r="AI66" s="62"/>
      <c r="AJ66" s="48"/>
      <c r="AK66" s="61" t="s">
        <v>6177</v>
      </c>
      <c r="AL66" s="61">
        <v>15312001</v>
      </c>
      <c r="AM66" s="61">
        <v>33121001</v>
      </c>
      <c r="AN66" s="48"/>
      <c r="AO66" s="48"/>
      <c r="AP66" s="61" t="s">
        <v>6163</v>
      </c>
      <c r="AQ66" s="61" t="s">
        <v>6164</v>
      </c>
      <c r="AR66" s="48"/>
      <c r="AT66" s="34" t="s">
        <v>77</v>
      </c>
    </row>
    <row r="67" spans="1:46">
      <c r="A67" s="43">
        <v>62</v>
      </c>
      <c r="B67" s="43" t="s">
        <v>201</v>
      </c>
      <c r="C67" s="43" t="str">
        <f t="shared" si="1"/>
        <v>Lê Quang Hưng</v>
      </c>
      <c r="D67" s="43" t="s">
        <v>6604</v>
      </c>
      <c r="E67" s="43"/>
      <c r="F67" s="43" t="str">
        <f>VLOOKUP(H67,'DM BPSD'!$A$2:$G$30,6,0)</f>
        <v>Nguyễn Văn Long</v>
      </c>
      <c r="G67" s="43">
        <f>VLOOKUP(F67,'DS Nhân viên'!$A$2:$B$577,2,0)</f>
        <v>900250</v>
      </c>
      <c r="H67" s="49" t="s">
        <v>78</v>
      </c>
      <c r="I67" s="43"/>
      <c r="J67" s="83" t="str">
        <f>VLOOKUP(B67,'BBKK 30.6'!B82:H4457,7,0)</f>
        <v>Sử dụng bình thường</v>
      </c>
      <c r="K67" s="46" t="s">
        <v>193</v>
      </c>
      <c r="L67" s="46" t="s">
        <v>201</v>
      </c>
      <c r="M67" s="46" t="s">
        <v>175</v>
      </c>
      <c r="N67" s="48"/>
      <c r="O67" s="48"/>
      <c r="P67" s="48"/>
      <c r="Q67" s="48"/>
      <c r="R67" s="48"/>
      <c r="S67" s="48"/>
      <c r="T67" s="48"/>
      <c r="U67" s="47" t="s">
        <v>6148</v>
      </c>
      <c r="V67" s="48"/>
      <c r="W67" s="48"/>
      <c r="X67" s="48"/>
      <c r="Y67" s="48"/>
      <c r="Z67" s="48"/>
      <c r="AA67" s="64">
        <v>4455000</v>
      </c>
      <c r="AB67" s="61">
        <v>1</v>
      </c>
      <c r="AC67" s="61">
        <v>0</v>
      </c>
      <c r="AD67" s="48"/>
      <c r="AE67" s="48"/>
      <c r="AF67" s="48"/>
      <c r="AG67" s="62"/>
      <c r="AH67" s="62"/>
      <c r="AI67" s="62"/>
      <c r="AJ67" s="48"/>
      <c r="AK67" s="61" t="s">
        <v>6177</v>
      </c>
      <c r="AL67" s="61">
        <v>15311001</v>
      </c>
      <c r="AM67" s="61">
        <v>33121001</v>
      </c>
      <c r="AN67" s="48"/>
      <c r="AO67" s="48"/>
      <c r="AP67" s="61" t="s">
        <v>6163</v>
      </c>
      <c r="AQ67" s="61" t="s">
        <v>6164</v>
      </c>
      <c r="AR67" s="48"/>
      <c r="AS67" s="65">
        <v>43987</v>
      </c>
      <c r="AT67" s="34" t="s">
        <v>77</v>
      </c>
    </row>
    <row r="68" spans="1:46">
      <c r="A68" s="43">
        <v>63</v>
      </c>
      <c r="B68" s="43" t="s">
        <v>202</v>
      </c>
      <c r="C68" s="43" t="str">
        <f t="shared" si="1"/>
        <v>Lê Quang Hưng</v>
      </c>
      <c r="D68" s="43" t="s">
        <v>6604</v>
      </c>
      <c r="E68" s="43"/>
      <c r="F68" s="43" t="str">
        <f>VLOOKUP(H68,'DM BPSD'!$A$2:$G$30,6,0)</f>
        <v>Nguyễn Văn Long</v>
      </c>
      <c r="G68" s="43">
        <f>VLOOKUP(F68,'DS Nhân viên'!$A$2:$B$577,2,0)</f>
        <v>900250</v>
      </c>
      <c r="H68" s="49" t="s">
        <v>78</v>
      </c>
      <c r="I68" s="43"/>
      <c r="J68" s="83" t="str">
        <f>VLOOKUP(B68,'BBKK 30.6'!B83:H4458,7,0)</f>
        <v>Sử dụng bình thường</v>
      </c>
      <c r="K68" s="46" t="s">
        <v>193</v>
      </c>
      <c r="L68" s="46" t="s">
        <v>202</v>
      </c>
      <c r="M68" s="46" t="s">
        <v>203</v>
      </c>
      <c r="N68" s="48"/>
      <c r="O68" s="48"/>
      <c r="P68" s="48"/>
      <c r="Q68" s="48"/>
      <c r="R68" s="48"/>
      <c r="S68" s="48"/>
      <c r="T68" s="48"/>
      <c r="U68" s="47" t="s">
        <v>6148</v>
      </c>
      <c r="V68" s="48"/>
      <c r="W68" s="48"/>
      <c r="X68" s="48"/>
      <c r="Y68" s="48"/>
      <c r="Z68" s="48"/>
      <c r="AA68" s="64">
        <v>20020000</v>
      </c>
      <c r="AB68" s="61">
        <v>1</v>
      </c>
      <c r="AC68" s="61">
        <v>0</v>
      </c>
      <c r="AD68" s="48"/>
      <c r="AE68" s="48"/>
      <c r="AF68" s="48"/>
      <c r="AG68" s="62"/>
      <c r="AH68" s="62"/>
      <c r="AI68" s="62"/>
      <c r="AJ68" s="48"/>
      <c r="AK68" s="61" t="s">
        <v>6177</v>
      </c>
      <c r="AL68" s="61">
        <v>15312001</v>
      </c>
      <c r="AM68" s="61">
        <v>33121001</v>
      </c>
      <c r="AN68" s="48"/>
      <c r="AO68" s="48"/>
      <c r="AP68" s="61" t="s">
        <v>6163</v>
      </c>
      <c r="AQ68" s="61" t="s">
        <v>6164</v>
      </c>
      <c r="AR68" s="48"/>
      <c r="AT68" s="34" t="s">
        <v>77</v>
      </c>
    </row>
    <row r="69" spans="1:46">
      <c r="A69" s="43">
        <v>64</v>
      </c>
      <c r="B69" s="43" t="s">
        <v>204</v>
      </c>
      <c r="C69" s="43" t="str">
        <f t="shared" si="1"/>
        <v>Lê Quang Hưng</v>
      </c>
      <c r="D69" s="43" t="s">
        <v>6604</v>
      </c>
      <c r="E69" s="43"/>
      <c r="F69" s="43" t="str">
        <f>VLOOKUP(H69,'DM BPSD'!$A$2:$G$30,6,0)</f>
        <v>Nguyễn Văn Long</v>
      </c>
      <c r="G69" s="43">
        <f>VLOOKUP(F69,'DS Nhân viên'!$A$2:$B$577,2,0)</f>
        <v>900250</v>
      </c>
      <c r="H69" s="49" t="s">
        <v>78</v>
      </c>
      <c r="I69" s="43"/>
      <c r="J69" s="83" t="str">
        <f>VLOOKUP(B69,'BBKK 30.6'!B84:H4459,7,0)</f>
        <v>Sử dụng bình thường</v>
      </c>
      <c r="K69" s="46" t="s">
        <v>193</v>
      </c>
      <c r="L69" s="46" t="s">
        <v>204</v>
      </c>
      <c r="M69" s="46" t="s">
        <v>177</v>
      </c>
      <c r="N69" s="48"/>
      <c r="O69" s="48"/>
      <c r="P69" s="48"/>
      <c r="Q69" s="48"/>
      <c r="R69" s="48"/>
      <c r="S69" s="48"/>
      <c r="T69" s="48"/>
      <c r="U69" s="47" t="s">
        <v>6148</v>
      </c>
      <c r="V69" s="48"/>
      <c r="W69" s="48"/>
      <c r="X69" s="48"/>
      <c r="Y69" s="48"/>
      <c r="Z69" s="48"/>
      <c r="AA69" s="64">
        <v>4760000</v>
      </c>
      <c r="AB69" s="61">
        <v>1</v>
      </c>
      <c r="AC69" s="61">
        <v>0</v>
      </c>
      <c r="AD69" s="48"/>
      <c r="AE69" s="48"/>
      <c r="AF69" s="48"/>
      <c r="AG69" s="62"/>
      <c r="AH69" s="62"/>
      <c r="AI69" s="62"/>
      <c r="AJ69" s="48"/>
      <c r="AK69" s="61" t="s">
        <v>6177</v>
      </c>
      <c r="AL69" s="61">
        <v>15311001</v>
      </c>
      <c r="AM69" s="61">
        <v>33121001</v>
      </c>
      <c r="AN69" s="48"/>
      <c r="AO69" s="48"/>
      <c r="AP69" s="61" t="s">
        <v>6163</v>
      </c>
      <c r="AQ69" s="61" t="s">
        <v>6164</v>
      </c>
      <c r="AR69" s="48"/>
      <c r="AT69" s="34" t="s">
        <v>77</v>
      </c>
    </row>
    <row r="70" spans="1:46">
      <c r="A70" s="43">
        <v>65</v>
      </c>
      <c r="B70" s="43" t="s">
        <v>205</v>
      </c>
      <c r="C70" s="43" t="str">
        <f t="shared" si="1"/>
        <v>Nghiêm Anh Tuấn</v>
      </c>
      <c r="D70" s="43" t="s">
        <v>6604</v>
      </c>
      <c r="E70" s="43"/>
      <c r="F70" s="43" t="str">
        <f>VLOOKUP(H70,'DM BPSD'!$A$2:$G$30,6,0)</f>
        <v>Nguyễn Văn Long</v>
      </c>
      <c r="G70" s="43">
        <f>VLOOKUP(F70,'DS Nhân viên'!$A$2:$B$577,2,0)</f>
        <v>900250</v>
      </c>
      <c r="H70" s="49" t="s">
        <v>78</v>
      </c>
      <c r="I70" s="43"/>
      <c r="J70" s="83" t="str">
        <f>VLOOKUP(B70,'BBKK 30.6'!B85:H4460,7,0)</f>
        <v>Sử dụng bình thường</v>
      </c>
      <c r="K70" s="46" t="s">
        <v>206</v>
      </c>
      <c r="L70" s="46" t="s">
        <v>205</v>
      </c>
      <c r="M70" s="46" t="s">
        <v>82</v>
      </c>
      <c r="N70" s="48"/>
      <c r="O70" s="48"/>
      <c r="P70" s="48"/>
      <c r="Q70" s="48"/>
      <c r="R70" s="48"/>
      <c r="S70" s="48"/>
      <c r="T70" s="48"/>
      <c r="U70" s="47" t="s">
        <v>6148</v>
      </c>
      <c r="V70" s="48"/>
      <c r="W70" s="48"/>
      <c r="X70" s="48"/>
      <c r="Y70" s="48"/>
      <c r="Z70" s="48"/>
      <c r="AA70" s="64">
        <v>2365000</v>
      </c>
      <c r="AB70" s="61">
        <v>1</v>
      </c>
      <c r="AC70" s="61">
        <v>0</v>
      </c>
      <c r="AD70" s="48"/>
      <c r="AE70" s="48"/>
      <c r="AF70" s="48"/>
      <c r="AG70" s="62"/>
      <c r="AH70" s="62"/>
      <c r="AI70" s="62"/>
      <c r="AJ70" s="48"/>
      <c r="AK70" s="61" t="s">
        <v>6177</v>
      </c>
      <c r="AL70" s="61">
        <v>15311001</v>
      </c>
      <c r="AM70" s="61">
        <v>33121001</v>
      </c>
      <c r="AN70" s="48"/>
      <c r="AO70" s="48"/>
      <c r="AP70" s="61" t="s">
        <v>6163</v>
      </c>
      <c r="AQ70" s="61" t="s">
        <v>6164</v>
      </c>
      <c r="AR70" s="48"/>
      <c r="AS70" s="65">
        <v>43987</v>
      </c>
      <c r="AT70" s="34" t="s">
        <v>77</v>
      </c>
    </row>
    <row r="71" spans="1:46" ht="31.5">
      <c r="A71" s="43">
        <v>66</v>
      </c>
      <c r="B71" s="43" t="s">
        <v>207</v>
      </c>
      <c r="C71" s="43" t="str">
        <f t="shared" ref="C71:C134" si="2">K71</f>
        <v>Nghiêm Anh Tuấn</v>
      </c>
      <c r="D71" s="43" t="s">
        <v>6604</v>
      </c>
      <c r="E71" s="43"/>
      <c r="F71" s="43" t="str">
        <f>VLOOKUP(H71,'DM BPSD'!$A$2:$G$30,6,0)</f>
        <v>Nguyễn Văn Long</v>
      </c>
      <c r="G71" s="43">
        <f>VLOOKUP(F71,'DS Nhân viên'!$A$2:$B$577,2,0)</f>
        <v>900250</v>
      </c>
      <c r="H71" s="49" t="s">
        <v>78</v>
      </c>
      <c r="I71" s="43"/>
      <c r="J71" s="83" t="str">
        <f>VLOOKUP(B71,'BBKK 30.6'!B86:H4461,7,0)</f>
        <v>Sử dụng bình thường</v>
      </c>
      <c r="K71" s="46" t="s">
        <v>206</v>
      </c>
      <c r="L71" s="46" t="s">
        <v>207</v>
      </c>
      <c r="M71" s="46" t="s">
        <v>208</v>
      </c>
      <c r="N71" s="48"/>
      <c r="O71" s="48"/>
      <c r="P71" s="48"/>
      <c r="Q71" s="48"/>
      <c r="R71" s="48"/>
      <c r="S71" s="48"/>
      <c r="T71" s="48"/>
      <c r="U71" s="47" t="s">
        <v>6148</v>
      </c>
      <c r="V71" s="48"/>
      <c r="W71" s="48"/>
      <c r="X71" s="48"/>
      <c r="Y71" s="48"/>
      <c r="Z71" s="48"/>
      <c r="AA71" s="64">
        <v>3817000</v>
      </c>
      <c r="AB71" s="61">
        <v>1</v>
      </c>
      <c r="AC71" s="61">
        <v>0</v>
      </c>
      <c r="AD71" s="48"/>
      <c r="AE71" s="48"/>
      <c r="AF71" s="48"/>
      <c r="AG71" s="62"/>
      <c r="AH71" s="62"/>
      <c r="AI71" s="62"/>
      <c r="AJ71" s="48"/>
      <c r="AK71" s="61" t="s">
        <v>6177</v>
      </c>
      <c r="AL71" s="61">
        <v>15312001</v>
      </c>
      <c r="AM71" s="61">
        <v>33121001</v>
      </c>
      <c r="AN71" s="48"/>
      <c r="AO71" s="48"/>
      <c r="AP71" s="61" t="s">
        <v>6163</v>
      </c>
      <c r="AQ71" s="61" t="s">
        <v>6164</v>
      </c>
      <c r="AR71" s="48"/>
      <c r="AT71" s="34" t="s">
        <v>77</v>
      </c>
    </row>
    <row r="72" spans="1:46">
      <c r="A72" s="43">
        <v>67</v>
      </c>
      <c r="B72" s="43" t="s">
        <v>209</v>
      </c>
      <c r="C72" s="43" t="str">
        <f t="shared" si="2"/>
        <v>Nghiêm Anh Tuấn</v>
      </c>
      <c r="D72" s="43" t="s">
        <v>6604</v>
      </c>
      <c r="E72" s="43"/>
      <c r="F72" s="43" t="str">
        <f>VLOOKUP(H72,'DM BPSD'!$A$2:$G$30,6,0)</f>
        <v>Nguyễn Văn Long</v>
      </c>
      <c r="G72" s="43">
        <f>VLOOKUP(F72,'DS Nhân viên'!$A$2:$B$577,2,0)</f>
        <v>900250</v>
      </c>
      <c r="H72" s="49" t="s">
        <v>78</v>
      </c>
      <c r="I72" s="43"/>
      <c r="J72" s="83" t="str">
        <f>VLOOKUP(B72,'BBKK 30.6'!B87:H4462,7,0)</f>
        <v>Sử dụng bình thường</v>
      </c>
      <c r="K72" s="46" t="s">
        <v>206</v>
      </c>
      <c r="L72" s="46" t="s">
        <v>209</v>
      </c>
      <c r="M72" s="46" t="s">
        <v>210</v>
      </c>
      <c r="N72" s="48"/>
      <c r="O72" s="48"/>
      <c r="P72" s="48"/>
      <c r="Q72" s="48"/>
      <c r="R72" s="48"/>
      <c r="S72" s="48"/>
      <c r="T72" s="48"/>
      <c r="U72" s="47" t="s">
        <v>6148</v>
      </c>
      <c r="V72" s="48"/>
      <c r="W72" s="48"/>
      <c r="X72" s="48"/>
      <c r="Y72" s="48"/>
      <c r="Z72" s="48"/>
      <c r="AA72" s="64">
        <v>3850000</v>
      </c>
      <c r="AB72" s="61">
        <v>1</v>
      </c>
      <c r="AC72" s="61">
        <v>0</v>
      </c>
      <c r="AD72" s="48"/>
      <c r="AE72" s="48"/>
      <c r="AF72" s="48"/>
      <c r="AG72" s="62"/>
      <c r="AH72" s="62"/>
      <c r="AI72" s="62"/>
      <c r="AJ72" s="48"/>
      <c r="AK72" s="61" t="s">
        <v>6177</v>
      </c>
      <c r="AL72" s="61">
        <v>15311001</v>
      </c>
      <c r="AM72" s="61">
        <v>33121001</v>
      </c>
      <c r="AN72" s="48"/>
      <c r="AO72" s="48"/>
      <c r="AP72" s="61" t="s">
        <v>6163</v>
      </c>
      <c r="AQ72" s="61" t="s">
        <v>6164</v>
      </c>
      <c r="AR72" s="48"/>
      <c r="AS72" s="65">
        <v>43987</v>
      </c>
      <c r="AT72" s="34" t="s">
        <v>77</v>
      </c>
    </row>
    <row r="73" spans="1:46" ht="31.5">
      <c r="A73" s="43">
        <v>68</v>
      </c>
      <c r="B73" s="43" t="s">
        <v>211</v>
      </c>
      <c r="C73" s="43" t="str">
        <f t="shared" si="2"/>
        <v>Nghiêm Anh Tuấn CD</v>
      </c>
      <c r="D73" s="43" t="s">
        <v>6604</v>
      </c>
      <c r="E73" s="43"/>
      <c r="F73" s="43" t="str">
        <f>VLOOKUP(H73,'DM BPSD'!$A$2:$G$30,6,0)</f>
        <v>Nguyễn Văn Long</v>
      </c>
      <c r="G73" s="43">
        <f>VLOOKUP(F73,'DS Nhân viên'!$A$2:$B$577,2,0)</f>
        <v>900250</v>
      </c>
      <c r="H73" s="49" t="s">
        <v>78</v>
      </c>
      <c r="I73" s="43"/>
      <c r="J73" s="83" t="str">
        <f>VLOOKUP(B73,'BBKK 30.6'!B88:H4463,7,0)</f>
        <v>Sử dụng bình thường</v>
      </c>
      <c r="K73" s="46" t="s">
        <v>212</v>
      </c>
      <c r="L73" s="46" t="s">
        <v>211</v>
      </c>
      <c r="M73" s="46" t="s">
        <v>208</v>
      </c>
      <c r="N73" s="48"/>
      <c r="O73" s="48"/>
      <c r="P73" s="48"/>
      <c r="Q73" s="48"/>
      <c r="R73" s="48"/>
      <c r="S73" s="48"/>
      <c r="T73" s="48"/>
      <c r="U73" s="47" t="s">
        <v>6148</v>
      </c>
      <c r="V73" s="48"/>
      <c r="W73" s="48"/>
      <c r="X73" s="48"/>
      <c r="Y73" s="48"/>
      <c r="Z73" s="48"/>
      <c r="AA73" s="64">
        <v>3817000</v>
      </c>
      <c r="AB73" s="61">
        <v>1</v>
      </c>
      <c r="AC73" s="61">
        <v>0</v>
      </c>
      <c r="AD73" s="48"/>
      <c r="AE73" s="48"/>
      <c r="AF73" s="48"/>
      <c r="AG73" s="62"/>
      <c r="AH73" s="62"/>
      <c r="AI73" s="62"/>
      <c r="AJ73" s="48"/>
      <c r="AK73" s="61" t="s">
        <v>6177</v>
      </c>
      <c r="AL73" s="61">
        <v>15312001</v>
      </c>
      <c r="AM73" s="61">
        <v>33121001</v>
      </c>
      <c r="AN73" s="48"/>
      <c r="AO73" s="48"/>
      <c r="AP73" s="61" t="s">
        <v>6163</v>
      </c>
      <c r="AQ73" s="61" t="s">
        <v>6164</v>
      </c>
      <c r="AR73" s="48"/>
      <c r="AT73" s="34" t="s">
        <v>77</v>
      </c>
    </row>
    <row r="74" spans="1:46">
      <c r="A74" s="43">
        <v>69</v>
      </c>
      <c r="B74" s="43" t="s">
        <v>213</v>
      </c>
      <c r="C74" s="43" t="str">
        <f t="shared" si="2"/>
        <v>Nghiêm Anh Tuấn CD</v>
      </c>
      <c r="D74" s="43" t="s">
        <v>6604</v>
      </c>
      <c r="E74" s="43"/>
      <c r="F74" s="43" t="str">
        <f>VLOOKUP(H74,'DM BPSD'!$A$2:$G$30,6,0)</f>
        <v>Nguyễn Văn Long</v>
      </c>
      <c r="G74" s="43">
        <f>VLOOKUP(F74,'DS Nhân viên'!$A$2:$B$577,2,0)</f>
        <v>900250</v>
      </c>
      <c r="H74" s="49" t="s">
        <v>78</v>
      </c>
      <c r="I74" s="43"/>
      <c r="J74" s="83" t="str">
        <f>VLOOKUP(B74,'BBKK 30.6'!B89:H4464,7,0)</f>
        <v>Sử dụng bình thường</v>
      </c>
      <c r="K74" s="46" t="s">
        <v>212</v>
      </c>
      <c r="L74" s="46" t="s">
        <v>213</v>
      </c>
      <c r="M74" s="46" t="s">
        <v>214</v>
      </c>
      <c r="N74" s="48"/>
      <c r="O74" s="48"/>
      <c r="P74" s="48"/>
      <c r="Q74" s="48"/>
      <c r="R74" s="48"/>
      <c r="S74" s="48"/>
      <c r="T74" s="48"/>
      <c r="U74" s="47" t="s">
        <v>6148</v>
      </c>
      <c r="V74" s="48"/>
      <c r="W74" s="48"/>
      <c r="X74" s="48"/>
      <c r="Y74" s="48"/>
      <c r="Z74" s="48"/>
      <c r="AA74" s="64">
        <v>21408200</v>
      </c>
      <c r="AB74" s="61">
        <v>1</v>
      </c>
      <c r="AC74" s="61">
        <v>0</v>
      </c>
      <c r="AD74" s="48"/>
      <c r="AE74" s="48"/>
      <c r="AF74" s="48"/>
      <c r="AG74" s="62"/>
      <c r="AH74" s="62"/>
      <c r="AI74" s="62"/>
      <c r="AJ74" s="48"/>
      <c r="AK74" s="61" t="s">
        <v>6177</v>
      </c>
      <c r="AL74" s="61">
        <v>15312001</v>
      </c>
      <c r="AM74" s="61">
        <v>33121001</v>
      </c>
      <c r="AN74" s="48"/>
      <c r="AO74" s="48"/>
      <c r="AP74" s="61" t="s">
        <v>6163</v>
      </c>
      <c r="AQ74" s="61" t="s">
        <v>6164</v>
      </c>
      <c r="AR74" s="48"/>
      <c r="AT74" s="34" t="s">
        <v>77</v>
      </c>
    </row>
    <row r="75" spans="1:46">
      <c r="A75" s="43">
        <v>70</v>
      </c>
      <c r="B75" s="43" t="s">
        <v>215</v>
      </c>
      <c r="C75" s="43" t="str">
        <f t="shared" si="2"/>
        <v>Nguyễn Ngọc Hân</v>
      </c>
      <c r="D75" s="43" t="s">
        <v>6604</v>
      </c>
      <c r="E75" s="43"/>
      <c r="F75" s="43" t="str">
        <f>VLOOKUP(H75,'DM BPSD'!$A$2:$G$30,6,0)</f>
        <v>Nguyễn Văn Long</v>
      </c>
      <c r="G75" s="43">
        <f>VLOOKUP(F75,'DS Nhân viên'!$A$2:$B$577,2,0)</f>
        <v>900250</v>
      </c>
      <c r="H75" s="49" t="s">
        <v>78</v>
      </c>
      <c r="I75" s="43"/>
      <c r="J75" s="83" t="str">
        <f>VLOOKUP(B75,'BBKK 30.6'!B90:H4465,7,0)</f>
        <v>Sử dụng bình thường</v>
      </c>
      <c r="K75" s="46" t="s">
        <v>216</v>
      </c>
      <c r="L75" s="46" t="s">
        <v>215</v>
      </c>
      <c r="M75" s="46" t="s">
        <v>76</v>
      </c>
      <c r="N75" s="48"/>
      <c r="O75" s="48"/>
      <c r="P75" s="48"/>
      <c r="Q75" s="48"/>
      <c r="R75" s="48"/>
      <c r="S75" s="48"/>
      <c r="T75" s="48"/>
      <c r="U75" s="47" t="s">
        <v>6148</v>
      </c>
      <c r="V75" s="48"/>
      <c r="W75" s="48"/>
      <c r="X75" s="48"/>
      <c r="Y75" s="48"/>
      <c r="Z75" s="48"/>
      <c r="AA75" s="64">
        <v>1320000</v>
      </c>
      <c r="AB75" s="61">
        <v>1</v>
      </c>
      <c r="AC75" s="61">
        <v>0</v>
      </c>
      <c r="AD75" s="48"/>
      <c r="AE75" s="48"/>
      <c r="AF75" s="48"/>
      <c r="AG75" s="62"/>
      <c r="AH75" s="62"/>
      <c r="AI75" s="62"/>
      <c r="AJ75" s="48"/>
      <c r="AK75" s="61" t="s">
        <v>6177</v>
      </c>
      <c r="AL75" s="61">
        <v>15311001</v>
      </c>
      <c r="AM75" s="61">
        <v>33121001</v>
      </c>
      <c r="AN75" s="48"/>
      <c r="AO75" s="48"/>
      <c r="AP75" s="61" t="s">
        <v>6163</v>
      </c>
      <c r="AQ75" s="61" t="s">
        <v>6164</v>
      </c>
      <c r="AR75" s="48"/>
      <c r="AS75" s="65">
        <v>43983</v>
      </c>
      <c r="AT75" s="34" t="s">
        <v>77</v>
      </c>
    </row>
    <row r="76" spans="1:46">
      <c r="A76" s="43">
        <v>71</v>
      </c>
      <c r="B76" s="43" t="s">
        <v>217</v>
      </c>
      <c r="C76" s="43" t="str">
        <f t="shared" si="2"/>
        <v>Nguyễn Ngọc Hân</v>
      </c>
      <c r="D76" s="43" t="s">
        <v>6604</v>
      </c>
      <c r="E76" s="43"/>
      <c r="F76" s="43" t="str">
        <f>VLOOKUP(H76,'DM BPSD'!$A$2:$G$30,6,0)</f>
        <v>Nguyễn Văn Long</v>
      </c>
      <c r="G76" s="43">
        <f>VLOOKUP(F76,'DS Nhân viên'!$A$2:$B$577,2,0)</f>
        <v>900250</v>
      </c>
      <c r="H76" s="49" t="s">
        <v>78</v>
      </c>
      <c r="I76" s="43"/>
      <c r="J76" s="83" t="str">
        <f>VLOOKUP(B76,'BBKK 30.6'!B91:H4466,7,0)</f>
        <v>Sử dụng bình thường</v>
      </c>
      <c r="K76" s="46" t="s">
        <v>216</v>
      </c>
      <c r="L76" s="46" t="s">
        <v>217</v>
      </c>
      <c r="M76" s="46" t="s">
        <v>82</v>
      </c>
      <c r="N76" s="48"/>
      <c r="O76" s="48"/>
      <c r="P76" s="48"/>
      <c r="Q76" s="48"/>
      <c r="R76" s="48"/>
      <c r="S76" s="48"/>
      <c r="T76" s="48"/>
      <c r="U76" s="47" t="s">
        <v>6148</v>
      </c>
      <c r="V76" s="48"/>
      <c r="W76" s="48"/>
      <c r="X76" s="48"/>
      <c r="Y76" s="48"/>
      <c r="Z76" s="48"/>
      <c r="AA76" s="64">
        <v>2365000</v>
      </c>
      <c r="AB76" s="61">
        <v>1</v>
      </c>
      <c r="AC76" s="61">
        <v>0</v>
      </c>
      <c r="AD76" s="48"/>
      <c r="AE76" s="48"/>
      <c r="AF76" s="48"/>
      <c r="AG76" s="62"/>
      <c r="AH76" s="62"/>
      <c r="AI76" s="62"/>
      <c r="AJ76" s="48"/>
      <c r="AK76" s="61" t="s">
        <v>6177</v>
      </c>
      <c r="AL76" s="61">
        <v>15311001</v>
      </c>
      <c r="AM76" s="61">
        <v>33121001</v>
      </c>
      <c r="AN76" s="48"/>
      <c r="AO76" s="48"/>
      <c r="AP76" s="61" t="s">
        <v>6163</v>
      </c>
      <c r="AQ76" s="61" t="s">
        <v>6164</v>
      </c>
      <c r="AR76" s="48"/>
      <c r="AS76" s="65">
        <v>43987</v>
      </c>
      <c r="AT76" s="34" t="s">
        <v>77</v>
      </c>
    </row>
    <row r="77" spans="1:46">
      <c r="A77" s="43">
        <v>72</v>
      </c>
      <c r="B77" s="43" t="s">
        <v>218</v>
      </c>
      <c r="C77" s="43" t="str">
        <f t="shared" si="2"/>
        <v>Nguyễn Ngọc Hân</v>
      </c>
      <c r="D77" s="43" t="s">
        <v>6604</v>
      </c>
      <c r="E77" s="43"/>
      <c r="F77" s="43" t="str">
        <f>VLOOKUP(H77,'DM BPSD'!$A$2:$G$30,6,0)</f>
        <v>Nguyễn Văn Long</v>
      </c>
      <c r="G77" s="43">
        <f>VLOOKUP(F77,'DS Nhân viên'!$A$2:$B$577,2,0)</f>
        <v>900250</v>
      </c>
      <c r="H77" s="49" t="s">
        <v>78</v>
      </c>
      <c r="I77" s="43"/>
      <c r="J77" s="83" t="str">
        <f>VLOOKUP(B77,'BBKK 30.6'!B92:H4467,7,0)</f>
        <v>Sử dụng bình thường</v>
      </c>
      <c r="K77" s="46" t="s">
        <v>216</v>
      </c>
      <c r="L77" s="46" t="s">
        <v>218</v>
      </c>
      <c r="M77" s="46" t="s">
        <v>197</v>
      </c>
      <c r="N77" s="48"/>
      <c r="O77" s="48"/>
      <c r="P77" s="48"/>
      <c r="Q77" s="48"/>
      <c r="R77" s="48"/>
      <c r="S77" s="48"/>
      <c r="T77" s="48"/>
      <c r="U77" s="47" t="s">
        <v>6148</v>
      </c>
      <c r="V77" s="48"/>
      <c r="W77" s="48"/>
      <c r="X77" s="48"/>
      <c r="Y77" s="48"/>
      <c r="Z77" s="48"/>
      <c r="AA77" s="64">
        <v>4180000</v>
      </c>
      <c r="AB77" s="61">
        <v>1</v>
      </c>
      <c r="AC77" s="61">
        <v>0</v>
      </c>
      <c r="AD77" s="48"/>
      <c r="AE77" s="48"/>
      <c r="AF77" s="48"/>
      <c r="AG77" s="62"/>
      <c r="AH77" s="62"/>
      <c r="AI77" s="62"/>
      <c r="AJ77" s="48"/>
      <c r="AK77" s="61" t="s">
        <v>6177</v>
      </c>
      <c r="AL77" s="61">
        <v>15312001</v>
      </c>
      <c r="AM77" s="61">
        <v>33121001</v>
      </c>
      <c r="AN77" s="48"/>
      <c r="AO77" s="48"/>
      <c r="AP77" s="61" t="s">
        <v>6163</v>
      </c>
      <c r="AQ77" s="61" t="s">
        <v>6164</v>
      </c>
      <c r="AR77" s="48"/>
      <c r="AT77" s="34" t="s">
        <v>77</v>
      </c>
    </row>
    <row r="78" spans="1:46">
      <c r="A78" s="43">
        <v>73</v>
      </c>
      <c r="B78" s="43" t="s">
        <v>219</v>
      </c>
      <c r="C78" s="43" t="str">
        <f t="shared" si="2"/>
        <v>Nguyễn Ngọc Hân</v>
      </c>
      <c r="D78" s="43" t="s">
        <v>6604</v>
      </c>
      <c r="E78" s="43"/>
      <c r="F78" s="43" t="str">
        <f>VLOOKUP(H78,'DM BPSD'!$A$2:$G$30,6,0)</f>
        <v>Nguyễn Văn Long</v>
      </c>
      <c r="G78" s="43">
        <f>VLOOKUP(F78,'DS Nhân viên'!$A$2:$B$577,2,0)</f>
        <v>900250</v>
      </c>
      <c r="H78" s="49" t="s">
        <v>78</v>
      </c>
      <c r="I78" s="43"/>
      <c r="J78" s="83" t="str">
        <f>VLOOKUP(B78,'BBKK 30.6'!B93:H4468,7,0)</f>
        <v>Sử dụng bình thường</v>
      </c>
      <c r="K78" s="46" t="s">
        <v>216</v>
      </c>
      <c r="L78" s="46" t="s">
        <v>219</v>
      </c>
      <c r="M78" s="46" t="s">
        <v>185</v>
      </c>
      <c r="N78" s="48"/>
      <c r="O78" s="48"/>
      <c r="P78" s="48"/>
      <c r="Q78" s="48"/>
      <c r="R78" s="48"/>
      <c r="S78" s="48"/>
      <c r="T78" s="48"/>
      <c r="U78" s="47" t="s">
        <v>6148</v>
      </c>
      <c r="V78" s="48"/>
      <c r="W78" s="48"/>
      <c r="X78" s="48"/>
      <c r="Y78" s="48"/>
      <c r="Z78" s="48"/>
      <c r="AA78" s="64">
        <v>2310000</v>
      </c>
      <c r="AB78" s="61">
        <v>1</v>
      </c>
      <c r="AC78" s="61">
        <v>0</v>
      </c>
      <c r="AD78" s="48"/>
      <c r="AE78" s="48"/>
      <c r="AF78" s="48"/>
      <c r="AG78" s="62"/>
      <c r="AH78" s="62"/>
      <c r="AI78" s="62"/>
      <c r="AJ78" s="48"/>
      <c r="AK78" s="61" t="s">
        <v>6177</v>
      </c>
      <c r="AL78" s="61">
        <v>15311001</v>
      </c>
      <c r="AM78" s="61">
        <v>33121001</v>
      </c>
      <c r="AN78" s="48"/>
      <c r="AO78" s="48"/>
      <c r="AP78" s="61" t="s">
        <v>6163</v>
      </c>
      <c r="AQ78" s="61" t="s">
        <v>6164</v>
      </c>
      <c r="AR78" s="48"/>
      <c r="AS78" s="65">
        <v>42919</v>
      </c>
      <c r="AT78" s="34" t="s">
        <v>77</v>
      </c>
    </row>
    <row r="79" spans="1:46">
      <c r="A79" s="43">
        <v>74</v>
      </c>
      <c r="B79" s="43" t="s">
        <v>220</v>
      </c>
      <c r="C79" s="43" t="str">
        <f t="shared" si="2"/>
        <v>Nguyễn Ngọc Hân</v>
      </c>
      <c r="D79" s="43" t="s">
        <v>6604</v>
      </c>
      <c r="E79" s="43"/>
      <c r="F79" s="43" t="str">
        <f>VLOOKUP(H79,'DM BPSD'!$A$2:$G$30,6,0)</f>
        <v>Nguyễn Văn Long</v>
      </c>
      <c r="G79" s="43">
        <f>VLOOKUP(F79,'DS Nhân viên'!$A$2:$B$577,2,0)</f>
        <v>900250</v>
      </c>
      <c r="H79" s="49" t="s">
        <v>78</v>
      </c>
      <c r="I79" s="43"/>
      <c r="J79" s="83" t="str">
        <f>VLOOKUP(B79,'BBKK 30.6'!B94:H4469,7,0)</f>
        <v>Sử dụng bình thường</v>
      </c>
      <c r="K79" s="46" t="s">
        <v>216</v>
      </c>
      <c r="L79" s="46" t="s">
        <v>220</v>
      </c>
      <c r="M79" s="46" t="s">
        <v>171</v>
      </c>
      <c r="N79" s="48"/>
      <c r="O79" s="48"/>
      <c r="P79" s="48"/>
      <c r="Q79" s="48"/>
      <c r="R79" s="48"/>
      <c r="S79" s="48"/>
      <c r="T79" s="48"/>
      <c r="U79" s="47" t="s">
        <v>6148</v>
      </c>
      <c r="V79" s="48"/>
      <c r="W79" s="48"/>
      <c r="X79" s="48"/>
      <c r="Y79" s="48"/>
      <c r="Z79" s="48"/>
      <c r="AA79" s="64">
        <v>14465000</v>
      </c>
      <c r="AB79" s="61">
        <v>1</v>
      </c>
      <c r="AC79" s="61">
        <v>0</v>
      </c>
      <c r="AD79" s="48"/>
      <c r="AE79" s="48"/>
      <c r="AF79" s="48"/>
      <c r="AG79" s="62"/>
      <c r="AH79" s="62"/>
      <c r="AI79" s="62"/>
      <c r="AJ79" s="48"/>
      <c r="AK79" s="61" t="s">
        <v>6177</v>
      </c>
      <c r="AL79" s="61">
        <v>15312001</v>
      </c>
      <c r="AM79" s="61">
        <v>33121001</v>
      </c>
      <c r="AN79" s="48"/>
      <c r="AO79" s="48"/>
      <c r="AP79" s="61" t="s">
        <v>6163</v>
      </c>
      <c r="AQ79" s="61" t="s">
        <v>6164</v>
      </c>
      <c r="AR79" s="48"/>
      <c r="AT79" s="34" t="s">
        <v>77</v>
      </c>
    </row>
    <row r="80" spans="1:46">
      <c r="A80" s="43">
        <v>75</v>
      </c>
      <c r="B80" s="43" t="s">
        <v>221</v>
      </c>
      <c r="C80" s="43" t="str">
        <f t="shared" si="2"/>
        <v>Nguyễn Ngọc Hân</v>
      </c>
      <c r="D80" s="43" t="s">
        <v>6604</v>
      </c>
      <c r="E80" s="43"/>
      <c r="F80" s="43" t="str">
        <f>VLOOKUP(H80,'DM BPSD'!$A$2:$G$30,6,0)</f>
        <v>Nguyễn Văn Long</v>
      </c>
      <c r="G80" s="43">
        <f>VLOOKUP(F80,'DS Nhân viên'!$A$2:$B$577,2,0)</f>
        <v>900250</v>
      </c>
      <c r="H80" s="49" t="s">
        <v>78</v>
      </c>
      <c r="I80" s="43"/>
      <c r="J80" s="83" t="str">
        <f>VLOOKUP(B80,'BBKK 30.6'!B95:H4470,7,0)</f>
        <v>Sử dụng bình thường</v>
      </c>
      <c r="K80" s="46" t="s">
        <v>216</v>
      </c>
      <c r="L80" s="46" t="s">
        <v>221</v>
      </c>
      <c r="M80" s="46" t="s">
        <v>222</v>
      </c>
      <c r="N80" s="48"/>
      <c r="O80" s="48"/>
      <c r="P80" s="48"/>
      <c r="Q80" s="48"/>
      <c r="R80" s="48"/>
      <c r="S80" s="48"/>
      <c r="T80" s="48"/>
      <c r="U80" s="47" t="s">
        <v>6148</v>
      </c>
      <c r="V80" s="48"/>
      <c r="W80" s="48"/>
      <c r="X80" s="48"/>
      <c r="Y80" s="48"/>
      <c r="Z80" s="48"/>
      <c r="AA80" s="64">
        <v>25300000</v>
      </c>
      <c r="AB80" s="61">
        <v>1</v>
      </c>
      <c r="AC80" s="61">
        <v>0</v>
      </c>
      <c r="AD80" s="48"/>
      <c r="AE80" s="48"/>
      <c r="AF80" s="48"/>
      <c r="AG80" s="62"/>
      <c r="AH80" s="62"/>
      <c r="AI80" s="62"/>
      <c r="AJ80" s="48"/>
      <c r="AK80" s="61" t="s">
        <v>6177</v>
      </c>
      <c r="AL80" s="61">
        <v>15311001</v>
      </c>
      <c r="AM80" s="61">
        <v>33121001</v>
      </c>
      <c r="AN80" s="48"/>
      <c r="AO80" s="48"/>
      <c r="AP80" s="61" t="s">
        <v>6163</v>
      </c>
      <c r="AQ80" s="61" t="s">
        <v>6164</v>
      </c>
      <c r="AR80" s="48"/>
      <c r="AS80" s="65">
        <v>43987</v>
      </c>
      <c r="AT80" s="34" t="s">
        <v>77</v>
      </c>
    </row>
    <row r="81" spans="1:46">
      <c r="A81" s="43">
        <v>76</v>
      </c>
      <c r="B81" s="43" t="s">
        <v>223</v>
      </c>
      <c r="C81" s="43" t="str">
        <f t="shared" si="2"/>
        <v>Nguyễn Ngọc Hân</v>
      </c>
      <c r="D81" s="43" t="s">
        <v>6604</v>
      </c>
      <c r="E81" s="43"/>
      <c r="F81" s="43" t="str">
        <f>VLOOKUP(H81,'DM BPSD'!$A$2:$G$30,6,0)</f>
        <v>Nguyễn Văn Long</v>
      </c>
      <c r="G81" s="43">
        <f>VLOOKUP(F81,'DS Nhân viên'!$A$2:$B$577,2,0)</f>
        <v>900250</v>
      </c>
      <c r="H81" s="49" t="s">
        <v>78</v>
      </c>
      <c r="I81" s="43"/>
      <c r="J81" s="83" t="str">
        <f>VLOOKUP(B81,'BBKK 30.6'!B96:H4471,7,0)</f>
        <v>Sử dụng bình thường</v>
      </c>
      <c r="K81" s="46" t="s">
        <v>216</v>
      </c>
      <c r="L81" s="46" t="s">
        <v>223</v>
      </c>
      <c r="M81" s="46" t="s">
        <v>222</v>
      </c>
      <c r="N81" s="48"/>
      <c r="O81" s="48"/>
      <c r="P81" s="48"/>
      <c r="Q81" s="48"/>
      <c r="R81" s="48"/>
      <c r="S81" s="48"/>
      <c r="T81" s="48"/>
      <c r="U81" s="47" t="s">
        <v>6148</v>
      </c>
      <c r="V81" s="48"/>
      <c r="W81" s="48"/>
      <c r="X81" s="48"/>
      <c r="Y81" s="48"/>
      <c r="Z81" s="48"/>
      <c r="AA81" s="64">
        <v>25300000</v>
      </c>
      <c r="AB81" s="61">
        <v>1</v>
      </c>
      <c r="AC81" s="61">
        <v>0</v>
      </c>
      <c r="AD81" s="48"/>
      <c r="AE81" s="48"/>
      <c r="AF81" s="48"/>
      <c r="AG81" s="62"/>
      <c r="AH81" s="62"/>
      <c r="AI81" s="62"/>
      <c r="AJ81" s="48"/>
      <c r="AK81" s="61" t="s">
        <v>6177</v>
      </c>
      <c r="AL81" s="61">
        <v>15311001</v>
      </c>
      <c r="AM81" s="61">
        <v>33121001</v>
      </c>
      <c r="AN81" s="48"/>
      <c r="AO81" s="48"/>
      <c r="AP81" s="61" t="s">
        <v>6163</v>
      </c>
      <c r="AQ81" s="61" t="s">
        <v>6164</v>
      </c>
      <c r="AR81" s="48"/>
      <c r="AS81" s="65">
        <v>43987</v>
      </c>
      <c r="AT81" s="34" t="s">
        <v>77</v>
      </c>
    </row>
    <row r="82" spans="1:46">
      <c r="A82" s="43">
        <v>77</v>
      </c>
      <c r="B82" s="43" t="s">
        <v>224</v>
      </c>
      <c r="C82" s="43" t="str">
        <f t="shared" si="2"/>
        <v>Nguyễn Ngọc Hân</v>
      </c>
      <c r="D82" s="43" t="s">
        <v>6604</v>
      </c>
      <c r="E82" s="43"/>
      <c r="F82" s="43" t="str">
        <f>VLOOKUP(H82,'DM BPSD'!$A$2:$G$30,6,0)</f>
        <v>Nguyễn Văn Long</v>
      </c>
      <c r="G82" s="43">
        <f>VLOOKUP(F82,'DS Nhân viên'!$A$2:$B$577,2,0)</f>
        <v>900250</v>
      </c>
      <c r="H82" s="49" t="s">
        <v>78</v>
      </c>
      <c r="I82" s="43"/>
      <c r="J82" s="83" t="str">
        <f>VLOOKUP(B82,'BBKK 30.6'!B97:H4472,7,0)</f>
        <v>Sử dụng bình thường</v>
      </c>
      <c r="K82" s="46" t="s">
        <v>216</v>
      </c>
      <c r="L82" s="46" t="s">
        <v>224</v>
      </c>
      <c r="M82" s="46" t="s">
        <v>203</v>
      </c>
      <c r="N82" s="48"/>
      <c r="O82" s="48"/>
      <c r="P82" s="48"/>
      <c r="Q82" s="48"/>
      <c r="R82" s="48"/>
      <c r="S82" s="48"/>
      <c r="T82" s="48"/>
      <c r="U82" s="47" t="s">
        <v>6148</v>
      </c>
      <c r="V82" s="48"/>
      <c r="W82" s="48"/>
      <c r="X82" s="48"/>
      <c r="Y82" s="48"/>
      <c r="Z82" s="48"/>
      <c r="AA82" s="64">
        <v>20020000</v>
      </c>
      <c r="AB82" s="61">
        <v>1</v>
      </c>
      <c r="AC82" s="61">
        <v>0</v>
      </c>
      <c r="AD82" s="48"/>
      <c r="AE82" s="48"/>
      <c r="AF82" s="48"/>
      <c r="AG82" s="62"/>
      <c r="AH82" s="62"/>
      <c r="AI82" s="62"/>
      <c r="AJ82" s="48"/>
      <c r="AK82" s="61" t="s">
        <v>6177</v>
      </c>
      <c r="AL82" s="61">
        <v>15312001</v>
      </c>
      <c r="AM82" s="61">
        <v>33121001</v>
      </c>
      <c r="AN82" s="48"/>
      <c r="AO82" s="48"/>
      <c r="AP82" s="61" t="s">
        <v>6163</v>
      </c>
      <c r="AQ82" s="61" t="s">
        <v>6164</v>
      </c>
      <c r="AR82" s="48"/>
      <c r="AT82" s="34" t="s">
        <v>77</v>
      </c>
    </row>
    <row r="83" spans="1:46">
      <c r="A83" s="43">
        <v>78</v>
      </c>
      <c r="B83" s="43" t="s">
        <v>225</v>
      </c>
      <c r="C83" s="43" t="str">
        <f t="shared" si="2"/>
        <v>Nguyễn Ngọc Hân</v>
      </c>
      <c r="D83" s="43" t="s">
        <v>6604</v>
      </c>
      <c r="E83" s="43"/>
      <c r="F83" s="43" t="str">
        <f>VLOOKUP(H83,'DM BPSD'!$A$2:$G$30,6,0)</f>
        <v>Nguyễn Văn Long</v>
      </c>
      <c r="G83" s="43">
        <f>VLOOKUP(F83,'DS Nhân viên'!$A$2:$B$577,2,0)</f>
        <v>900250</v>
      </c>
      <c r="H83" s="49" t="s">
        <v>78</v>
      </c>
      <c r="I83" s="43"/>
      <c r="J83" s="83" t="str">
        <f>VLOOKUP(B83,'BBKK 30.6'!B98:H4473,7,0)</f>
        <v>Sử dụng bình thường</v>
      </c>
      <c r="K83" s="46" t="s">
        <v>216</v>
      </c>
      <c r="L83" s="46" t="s">
        <v>225</v>
      </c>
      <c r="M83" s="46" t="s">
        <v>210</v>
      </c>
      <c r="N83" s="48"/>
      <c r="O83" s="48"/>
      <c r="P83" s="48"/>
      <c r="Q83" s="48"/>
      <c r="R83" s="48"/>
      <c r="S83" s="48"/>
      <c r="T83" s="48"/>
      <c r="U83" s="47" t="s">
        <v>6148</v>
      </c>
      <c r="V83" s="48"/>
      <c r="W83" s="48"/>
      <c r="X83" s="48"/>
      <c r="Y83" s="48"/>
      <c r="Z83" s="48"/>
      <c r="AA83" s="64">
        <v>3850000</v>
      </c>
      <c r="AB83" s="61">
        <v>1</v>
      </c>
      <c r="AC83" s="61">
        <v>0</v>
      </c>
      <c r="AD83" s="48"/>
      <c r="AE83" s="48"/>
      <c r="AF83" s="48"/>
      <c r="AG83" s="62"/>
      <c r="AH83" s="62"/>
      <c r="AI83" s="62"/>
      <c r="AJ83" s="48"/>
      <c r="AK83" s="61" t="s">
        <v>6177</v>
      </c>
      <c r="AL83" s="61">
        <v>15311001</v>
      </c>
      <c r="AM83" s="61">
        <v>33121001</v>
      </c>
      <c r="AN83" s="48"/>
      <c r="AO83" s="48"/>
      <c r="AP83" s="61" t="s">
        <v>6163</v>
      </c>
      <c r="AQ83" s="61" t="s">
        <v>6164</v>
      </c>
      <c r="AR83" s="48"/>
      <c r="AS83" s="65">
        <v>43987</v>
      </c>
      <c r="AT83" s="34" t="s">
        <v>77</v>
      </c>
    </row>
    <row r="84" spans="1:46">
      <c r="A84" s="43">
        <v>79</v>
      </c>
      <c r="B84" s="43" t="s">
        <v>226</v>
      </c>
      <c r="C84" s="43" t="str">
        <f t="shared" si="2"/>
        <v>Nguyễn Ngọc Hân</v>
      </c>
      <c r="D84" s="43" t="s">
        <v>6604</v>
      </c>
      <c r="E84" s="43"/>
      <c r="F84" s="43" t="str">
        <f>VLOOKUP(H84,'DM BPSD'!$A$2:$G$30,6,0)</f>
        <v>Nguyễn Văn Long</v>
      </c>
      <c r="G84" s="43">
        <f>VLOOKUP(F84,'DS Nhân viên'!$A$2:$B$577,2,0)</f>
        <v>900250</v>
      </c>
      <c r="H84" s="49" t="s">
        <v>78</v>
      </c>
      <c r="I84" s="43"/>
      <c r="J84" s="83" t="str">
        <f>VLOOKUP(B84,'BBKK 30.6'!B99:H4474,7,0)</f>
        <v>Sử dụng bình thường</v>
      </c>
      <c r="K84" s="46" t="s">
        <v>216</v>
      </c>
      <c r="L84" s="46" t="s">
        <v>226</v>
      </c>
      <c r="M84" s="46" t="s">
        <v>177</v>
      </c>
      <c r="N84" s="48"/>
      <c r="O84" s="48"/>
      <c r="P84" s="48"/>
      <c r="Q84" s="48"/>
      <c r="R84" s="48"/>
      <c r="S84" s="48"/>
      <c r="T84" s="48"/>
      <c r="U84" s="47" t="s">
        <v>6148</v>
      </c>
      <c r="V84" s="48"/>
      <c r="W84" s="48"/>
      <c r="X84" s="48"/>
      <c r="Y84" s="48"/>
      <c r="Z84" s="48"/>
      <c r="AA84" s="64">
        <v>4760000</v>
      </c>
      <c r="AB84" s="61">
        <v>1</v>
      </c>
      <c r="AC84" s="61">
        <v>0</v>
      </c>
      <c r="AD84" s="48"/>
      <c r="AE84" s="48"/>
      <c r="AF84" s="48"/>
      <c r="AG84" s="62"/>
      <c r="AH84" s="62"/>
      <c r="AI84" s="62"/>
      <c r="AJ84" s="48"/>
      <c r="AK84" s="61" t="s">
        <v>6177</v>
      </c>
      <c r="AL84" s="61">
        <v>15311001</v>
      </c>
      <c r="AM84" s="61">
        <v>33121001</v>
      </c>
      <c r="AN84" s="48"/>
      <c r="AO84" s="48"/>
      <c r="AP84" s="61" t="s">
        <v>6163</v>
      </c>
      <c r="AQ84" s="61" t="s">
        <v>6164</v>
      </c>
      <c r="AR84" s="48"/>
      <c r="AT84" s="34" t="s">
        <v>77</v>
      </c>
    </row>
    <row r="85" spans="1:46">
      <c r="A85" s="43">
        <v>80</v>
      </c>
      <c r="B85" s="43" t="s">
        <v>227</v>
      </c>
      <c r="C85" s="43" t="str">
        <f t="shared" si="2"/>
        <v>Nguyễn Văn Long</v>
      </c>
      <c r="D85" s="43" t="s">
        <v>6604</v>
      </c>
      <c r="E85" s="43"/>
      <c r="F85" s="43" t="str">
        <f>VLOOKUP(H85,'DM BPSD'!$A$2:$G$30,6,0)</f>
        <v>Nguyễn Văn Long</v>
      </c>
      <c r="G85" s="43">
        <f>VLOOKUP(F85,'DS Nhân viên'!$A$2:$B$577,2,0)</f>
        <v>900250</v>
      </c>
      <c r="H85" s="49" t="s">
        <v>78</v>
      </c>
      <c r="I85" s="43"/>
      <c r="J85" s="83" t="str">
        <f>VLOOKUP(B85,'BBKK 30.6'!B100:H4475,7,0)</f>
        <v>Sử dụng bình thường</v>
      </c>
      <c r="K85" s="46" t="s">
        <v>229</v>
      </c>
      <c r="L85" s="46" t="s">
        <v>227</v>
      </c>
      <c r="M85" s="46" t="s">
        <v>228</v>
      </c>
      <c r="N85" s="48"/>
      <c r="O85" s="48"/>
      <c r="P85" s="48"/>
      <c r="Q85" s="48"/>
      <c r="R85" s="48"/>
      <c r="S85" s="48"/>
      <c r="T85" s="48"/>
      <c r="U85" s="47" t="s">
        <v>6148</v>
      </c>
      <c r="V85" s="48"/>
      <c r="W85" s="48"/>
      <c r="X85" s="48"/>
      <c r="Y85" s="48"/>
      <c r="Z85" s="48"/>
      <c r="AA85" s="64">
        <v>7700000</v>
      </c>
      <c r="AB85" s="61">
        <v>1</v>
      </c>
      <c r="AC85" s="61">
        <v>0</v>
      </c>
      <c r="AD85" s="48"/>
      <c r="AE85" s="48"/>
      <c r="AF85" s="48"/>
      <c r="AG85" s="62"/>
      <c r="AH85" s="62"/>
      <c r="AI85" s="62"/>
      <c r="AJ85" s="48"/>
      <c r="AK85" s="61" t="s">
        <v>6177</v>
      </c>
      <c r="AL85" s="61">
        <v>15311001</v>
      </c>
      <c r="AM85" s="61">
        <v>33121001</v>
      </c>
      <c r="AN85" s="48"/>
      <c r="AO85" s="48"/>
      <c r="AP85" s="61" t="s">
        <v>6163</v>
      </c>
      <c r="AQ85" s="61" t="s">
        <v>6164</v>
      </c>
      <c r="AR85" s="48"/>
      <c r="AS85" s="65">
        <v>43987</v>
      </c>
      <c r="AT85" s="34" t="s">
        <v>77</v>
      </c>
    </row>
    <row r="86" spans="1:46" ht="31.5">
      <c r="A86" s="43">
        <v>81</v>
      </c>
      <c r="B86" s="43" t="s">
        <v>230</v>
      </c>
      <c r="C86" s="43" t="str">
        <f t="shared" si="2"/>
        <v>Nguyễn Văn Long</v>
      </c>
      <c r="D86" s="43" t="s">
        <v>1608</v>
      </c>
      <c r="E86" s="43"/>
      <c r="F86" s="43" t="str">
        <f>VLOOKUP(H86,'DM BPSD'!$A$2:$G$30,6,0)</f>
        <v>Nguyễn Văn Long</v>
      </c>
      <c r="G86" s="43">
        <f>VLOOKUP(F86,'DS Nhân viên'!$A$2:$B$577,2,0)</f>
        <v>900250</v>
      </c>
      <c r="H86" s="49" t="s">
        <v>78</v>
      </c>
      <c r="I86" s="43"/>
      <c r="J86" s="83" t="str">
        <f>VLOOKUP(B86,'BBKK 30.6'!B101:H4476,7,0)</f>
        <v>Hỏng, đề xuất thanh lý</v>
      </c>
      <c r="K86" s="46" t="s">
        <v>229</v>
      </c>
      <c r="L86" s="46" t="s">
        <v>230</v>
      </c>
      <c r="M86" s="46" t="s">
        <v>231</v>
      </c>
      <c r="N86" s="48"/>
      <c r="O86" s="48"/>
      <c r="P86" s="48"/>
      <c r="Q86" s="48"/>
      <c r="R86" s="48"/>
      <c r="S86" s="48"/>
      <c r="T86" s="48"/>
      <c r="U86" s="47" t="s">
        <v>6148</v>
      </c>
      <c r="V86" s="48"/>
      <c r="W86" s="48"/>
      <c r="X86" s="48"/>
      <c r="Y86" s="48"/>
      <c r="Z86" s="48"/>
      <c r="AA86" s="64">
        <v>1499300</v>
      </c>
      <c r="AB86" s="61">
        <v>1</v>
      </c>
      <c r="AC86" s="61">
        <v>0</v>
      </c>
      <c r="AD86" s="48"/>
      <c r="AE86" s="48"/>
      <c r="AF86" s="48"/>
      <c r="AG86" s="62"/>
      <c r="AH86" s="62"/>
      <c r="AI86" s="62"/>
      <c r="AJ86" s="48"/>
      <c r="AK86" s="61" t="s">
        <v>6177</v>
      </c>
      <c r="AL86" s="61">
        <v>15312001</v>
      </c>
      <c r="AM86" s="61">
        <v>33121001</v>
      </c>
      <c r="AN86" s="48"/>
      <c r="AO86" s="48"/>
      <c r="AP86" s="61" t="s">
        <v>6163</v>
      </c>
      <c r="AQ86" s="61" t="s">
        <v>6164</v>
      </c>
      <c r="AR86" s="48"/>
      <c r="AS86" s="65">
        <v>43192</v>
      </c>
      <c r="AT86" s="34" t="s">
        <v>77</v>
      </c>
    </row>
    <row r="87" spans="1:46">
      <c r="A87" s="43">
        <v>82</v>
      </c>
      <c r="B87" s="43" t="s">
        <v>233</v>
      </c>
      <c r="C87" s="43" t="str">
        <f t="shared" si="2"/>
        <v>Nguyễn Văn Long</v>
      </c>
      <c r="D87" s="43" t="s">
        <v>6604</v>
      </c>
      <c r="E87" s="43"/>
      <c r="F87" s="43" t="str">
        <f>VLOOKUP(H87,'DM BPSD'!$A$2:$G$30,6,0)</f>
        <v>Nguyễn Văn Long</v>
      </c>
      <c r="G87" s="43">
        <f>VLOOKUP(F87,'DS Nhân viên'!$A$2:$B$577,2,0)</f>
        <v>900250</v>
      </c>
      <c r="H87" s="49" t="s">
        <v>78</v>
      </c>
      <c r="I87" s="43"/>
      <c r="J87" s="83" t="str">
        <f>VLOOKUP(B87,'BBKK 30.6'!B102:H4477,7,0)</f>
        <v>Sử dụng bình thường</v>
      </c>
      <c r="K87" s="46" t="s">
        <v>229</v>
      </c>
      <c r="L87" s="46" t="s">
        <v>233</v>
      </c>
      <c r="M87" s="46" t="s">
        <v>76</v>
      </c>
      <c r="N87" s="48"/>
      <c r="O87" s="48"/>
      <c r="P87" s="48"/>
      <c r="Q87" s="48"/>
      <c r="R87" s="48"/>
      <c r="S87" s="48"/>
      <c r="T87" s="48"/>
      <c r="U87" s="47" t="s">
        <v>6148</v>
      </c>
      <c r="V87" s="48"/>
      <c r="W87" s="48"/>
      <c r="X87" s="48"/>
      <c r="Y87" s="48"/>
      <c r="Z87" s="48"/>
      <c r="AA87" s="64">
        <v>1320000</v>
      </c>
      <c r="AB87" s="61">
        <v>1</v>
      </c>
      <c r="AC87" s="61">
        <v>0</v>
      </c>
      <c r="AD87" s="48"/>
      <c r="AE87" s="48"/>
      <c r="AF87" s="48"/>
      <c r="AG87" s="62"/>
      <c r="AH87" s="62"/>
      <c r="AI87" s="62"/>
      <c r="AJ87" s="48"/>
      <c r="AK87" s="61" t="s">
        <v>6177</v>
      </c>
      <c r="AL87" s="61">
        <v>15311001</v>
      </c>
      <c r="AM87" s="61">
        <v>33121001</v>
      </c>
      <c r="AN87" s="48"/>
      <c r="AO87" s="48"/>
      <c r="AP87" s="61" t="s">
        <v>6163</v>
      </c>
      <c r="AQ87" s="61" t="s">
        <v>6164</v>
      </c>
      <c r="AR87" s="48"/>
      <c r="AS87" s="65">
        <v>43983</v>
      </c>
      <c r="AT87" s="34" t="s">
        <v>77</v>
      </c>
    </row>
    <row r="88" spans="1:46">
      <c r="A88" s="43">
        <v>83</v>
      </c>
      <c r="B88" s="43" t="s">
        <v>234</v>
      </c>
      <c r="C88" s="43" t="str">
        <f t="shared" si="2"/>
        <v>Nguyễn Văn Long</v>
      </c>
      <c r="D88" s="43" t="s">
        <v>6604</v>
      </c>
      <c r="E88" s="43"/>
      <c r="F88" s="43" t="str">
        <f>VLOOKUP(H88,'DM BPSD'!$A$2:$G$30,6,0)</f>
        <v>Nguyễn Văn Long</v>
      </c>
      <c r="G88" s="43">
        <f>VLOOKUP(F88,'DS Nhân viên'!$A$2:$B$577,2,0)</f>
        <v>900250</v>
      </c>
      <c r="H88" s="49" t="s">
        <v>78</v>
      </c>
      <c r="I88" s="43"/>
      <c r="J88" s="83" t="str">
        <f>VLOOKUP(B88,'BBKK 30.6'!B103:H4478,7,0)</f>
        <v>Sử dụng bình thường</v>
      </c>
      <c r="K88" s="46" t="s">
        <v>229</v>
      </c>
      <c r="L88" s="46" t="s">
        <v>234</v>
      </c>
      <c r="M88" s="46" t="s">
        <v>82</v>
      </c>
      <c r="N88" s="48"/>
      <c r="O88" s="48"/>
      <c r="P88" s="48"/>
      <c r="Q88" s="48"/>
      <c r="R88" s="48"/>
      <c r="S88" s="48"/>
      <c r="T88" s="48"/>
      <c r="U88" s="47" t="s">
        <v>6148</v>
      </c>
      <c r="V88" s="48"/>
      <c r="W88" s="48"/>
      <c r="X88" s="48"/>
      <c r="Y88" s="48"/>
      <c r="Z88" s="48"/>
      <c r="AA88" s="64">
        <v>2365000</v>
      </c>
      <c r="AB88" s="61">
        <v>1</v>
      </c>
      <c r="AC88" s="61">
        <v>0</v>
      </c>
      <c r="AD88" s="48"/>
      <c r="AE88" s="48"/>
      <c r="AF88" s="48"/>
      <c r="AG88" s="62"/>
      <c r="AH88" s="62"/>
      <c r="AI88" s="62"/>
      <c r="AJ88" s="48"/>
      <c r="AK88" s="61" t="s">
        <v>6177</v>
      </c>
      <c r="AL88" s="61">
        <v>15311001</v>
      </c>
      <c r="AM88" s="61">
        <v>33121001</v>
      </c>
      <c r="AN88" s="48"/>
      <c r="AO88" s="48"/>
      <c r="AP88" s="61" t="s">
        <v>6163</v>
      </c>
      <c r="AQ88" s="61" t="s">
        <v>6164</v>
      </c>
      <c r="AR88" s="48"/>
      <c r="AS88" s="65">
        <v>43987</v>
      </c>
      <c r="AT88" s="34" t="s">
        <v>77</v>
      </c>
    </row>
    <row r="89" spans="1:46">
      <c r="A89" s="43">
        <v>84</v>
      </c>
      <c r="B89" s="43" t="s">
        <v>235</v>
      </c>
      <c r="C89" s="43" t="str">
        <f t="shared" si="2"/>
        <v>Nguyễn Văn Long</v>
      </c>
      <c r="D89" s="43" t="s">
        <v>6604</v>
      </c>
      <c r="E89" s="43"/>
      <c r="F89" s="43" t="str">
        <f>VLOOKUP(H89,'DM BPSD'!$A$2:$G$30,6,0)</f>
        <v>Nguyễn Văn Long</v>
      </c>
      <c r="G89" s="43">
        <f>VLOOKUP(F89,'DS Nhân viên'!$A$2:$B$577,2,0)</f>
        <v>900250</v>
      </c>
      <c r="H89" s="49" t="s">
        <v>78</v>
      </c>
      <c r="I89" s="43"/>
      <c r="J89" s="83" t="str">
        <f>VLOOKUP(B89,'BBKK 30.6'!B104:H4479,7,0)</f>
        <v>Sử dụng bình thường</v>
      </c>
      <c r="K89" s="46" t="s">
        <v>229</v>
      </c>
      <c r="L89" s="46" t="s">
        <v>235</v>
      </c>
      <c r="M89" s="46" t="s">
        <v>236</v>
      </c>
      <c r="N89" s="48"/>
      <c r="O89" s="48"/>
      <c r="P89" s="48"/>
      <c r="Q89" s="48"/>
      <c r="R89" s="48"/>
      <c r="S89" s="48"/>
      <c r="T89" s="48"/>
      <c r="U89" s="47" t="s">
        <v>6148</v>
      </c>
      <c r="V89" s="48"/>
      <c r="W89" s="48"/>
      <c r="X89" s="48"/>
      <c r="Y89" s="48"/>
      <c r="Z89" s="48"/>
      <c r="AA89" s="64">
        <v>19200000</v>
      </c>
      <c r="AB89" s="61">
        <v>1</v>
      </c>
      <c r="AC89" s="61">
        <v>0</v>
      </c>
      <c r="AD89" s="48"/>
      <c r="AE89" s="48"/>
      <c r="AF89" s="48"/>
      <c r="AG89" s="62"/>
      <c r="AH89" s="62"/>
      <c r="AI89" s="62"/>
      <c r="AJ89" s="48"/>
      <c r="AK89" s="61" t="s">
        <v>6177</v>
      </c>
      <c r="AL89" s="61">
        <v>15312001</v>
      </c>
      <c r="AM89" s="61">
        <v>33121001</v>
      </c>
      <c r="AN89" s="48"/>
      <c r="AO89" s="48"/>
      <c r="AP89" s="61" t="s">
        <v>6163</v>
      </c>
      <c r="AQ89" s="61" t="s">
        <v>6164</v>
      </c>
      <c r="AR89" s="48"/>
      <c r="AS89" s="65">
        <v>44469</v>
      </c>
      <c r="AT89" s="34" t="s">
        <v>77</v>
      </c>
    </row>
    <row r="90" spans="1:46">
      <c r="A90" s="43">
        <v>85</v>
      </c>
      <c r="B90" s="43" t="s">
        <v>237</v>
      </c>
      <c r="C90" s="43" t="str">
        <f t="shared" si="2"/>
        <v>Nguyễn Văn Long</v>
      </c>
      <c r="D90" s="43" t="s">
        <v>6604</v>
      </c>
      <c r="E90" s="43"/>
      <c r="F90" s="43" t="str">
        <f>VLOOKUP(H90,'DM BPSD'!$A$2:$G$30,6,0)</f>
        <v>Nguyễn Văn Long</v>
      </c>
      <c r="G90" s="43">
        <f>VLOOKUP(F90,'DS Nhân viên'!$A$2:$B$577,2,0)</f>
        <v>900250</v>
      </c>
      <c r="H90" s="49" t="s">
        <v>78</v>
      </c>
      <c r="I90" s="43"/>
      <c r="J90" s="83" t="str">
        <f>VLOOKUP(B90,'BBKK 30.6'!B105:H4480,7,0)</f>
        <v>Sử dụng bình thường</v>
      </c>
      <c r="K90" s="46" t="s">
        <v>229</v>
      </c>
      <c r="L90" s="46" t="s">
        <v>237</v>
      </c>
      <c r="M90" s="46" t="s">
        <v>169</v>
      </c>
      <c r="N90" s="48"/>
      <c r="O90" s="48"/>
      <c r="P90" s="48"/>
      <c r="Q90" s="48"/>
      <c r="R90" s="48"/>
      <c r="S90" s="48"/>
      <c r="T90" s="48"/>
      <c r="U90" s="47" t="s">
        <v>6148</v>
      </c>
      <c r="V90" s="48"/>
      <c r="W90" s="48"/>
      <c r="X90" s="48"/>
      <c r="Y90" s="48"/>
      <c r="Z90" s="48"/>
      <c r="AA90" s="64">
        <v>2288000</v>
      </c>
      <c r="AB90" s="61">
        <v>1</v>
      </c>
      <c r="AC90" s="61">
        <v>0</v>
      </c>
      <c r="AD90" s="48"/>
      <c r="AE90" s="48"/>
      <c r="AF90" s="48"/>
      <c r="AG90" s="62"/>
      <c r="AH90" s="62"/>
      <c r="AI90" s="62"/>
      <c r="AJ90" s="48"/>
      <c r="AK90" s="61" t="s">
        <v>6177</v>
      </c>
      <c r="AL90" s="61">
        <v>15311001</v>
      </c>
      <c r="AM90" s="61">
        <v>33121001</v>
      </c>
      <c r="AN90" s="48"/>
      <c r="AO90" s="48"/>
      <c r="AP90" s="61" t="s">
        <v>6163</v>
      </c>
      <c r="AQ90" s="61" t="s">
        <v>6164</v>
      </c>
      <c r="AR90" s="48"/>
      <c r="AS90" s="65">
        <v>43983</v>
      </c>
      <c r="AT90" s="34" t="s">
        <v>77</v>
      </c>
    </row>
    <row r="91" spans="1:46">
      <c r="A91" s="43">
        <v>86</v>
      </c>
      <c r="B91" s="43" t="s">
        <v>238</v>
      </c>
      <c r="C91" s="43" t="str">
        <f t="shared" si="2"/>
        <v>Nguyễn Văn Long</v>
      </c>
      <c r="D91" s="43" t="s">
        <v>6604</v>
      </c>
      <c r="E91" s="43"/>
      <c r="F91" s="43" t="str">
        <f>VLOOKUP(H91,'DM BPSD'!$A$2:$G$30,6,0)</f>
        <v>Nguyễn Văn Long</v>
      </c>
      <c r="G91" s="43">
        <f>VLOOKUP(F91,'DS Nhân viên'!$A$2:$B$577,2,0)</f>
        <v>900250</v>
      </c>
      <c r="H91" s="49" t="s">
        <v>78</v>
      </c>
      <c r="I91" s="43"/>
      <c r="J91" s="83" t="str">
        <f>VLOOKUP(B91,'BBKK 30.6'!B106:H4481,7,0)</f>
        <v>Sử dụng bình thường</v>
      </c>
      <c r="K91" s="46" t="s">
        <v>229</v>
      </c>
      <c r="L91" s="46" t="s">
        <v>238</v>
      </c>
      <c r="M91" s="46" t="s">
        <v>171</v>
      </c>
      <c r="N91" s="48"/>
      <c r="O91" s="48"/>
      <c r="P91" s="48"/>
      <c r="Q91" s="48"/>
      <c r="R91" s="48"/>
      <c r="S91" s="48"/>
      <c r="T91" s="48"/>
      <c r="U91" s="47" t="s">
        <v>6148</v>
      </c>
      <c r="V91" s="48"/>
      <c r="W91" s="48"/>
      <c r="X91" s="48"/>
      <c r="Y91" s="48"/>
      <c r="Z91" s="48"/>
      <c r="AA91" s="64">
        <v>14465000</v>
      </c>
      <c r="AB91" s="61">
        <v>1</v>
      </c>
      <c r="AC91" s="61">
        <v>0</v>
      </c>
      <c r="AD91" s="48"/>
      <c r="AE91" s="48"/>
      <c r="AF91" s="48"/>
      <c r="AG91" s="62"/>
      <c r="AH91" s="62"/>
      <c r="AI91" s="62"/>
      <c r="AJ91" s="48"/>
      <c r="AK91" s="61" t="s">
        <v>6177</v>
      </c>
      <c r="AL91" s="61">
        <v>15312001</v>
      </c>
      <c r="AM91" s="61">
        <v>33121001</v>
      </c>
      <c r="AN91" s="48"/>
      <c r="AO91" s="48"/>
      <c r="AP91" s="61" t="s">
        <v>6163</v>
      </c>
      <c r="AQ91" s="61" t="s">
        <v>6164</v>
      </c>
      <c r="AR91" s="48"/>
      <c r="AT91" s="34" t="s">
        <v>77</v>
      </c>
    </row>
    <row r="92" spans="1:46">
      <c r="A92" s="43">
        <v>87</v>
      </c>
      <c r="B92" s="43" t="s">
        <v>239</v>
      </c>
      <c r="C92" s="43" t="str">
        <f t="shared" si="2"/>
        <v>Nguyễn Văn Long</v>
      </c>
      <c r="D92" s="43" t="s">
        <v>6604</v>
      </c>
      <c r="E92" s="43"/>
      <c r="F92" s="43" t="str">
        <f>VLOOKUP(H92,'DM BPSD'!$A$2:$G$30,6,0)</f>
        <v>Nguyễn Văn Long</v>
      </c>
      <c r="G92" s="43">
        <f>VLOOKUP(F92,'DS Nhân viên'!$A$2:$B$577,2,0)</f>
        <v>900250</v>
      </c>
      <c r="H92" s="49" t="s">
        <v>78</v>
      </c>
      <c r="I92" s="43"/>
      <c r="J92" s="83" t="str">
        <f>VLOOKUP(B92,'BBKK 30.6'!B107:H4482,7,0)</f>
        <v>Sử dụng bình thường</v>
      </c>
      <c r="K92" s="46" t="s">
        <v>229</v>
      </c>
      <c r="L92" s="46" t="s">
        <v>239</v>
      </c>
      <c r="M92" s="46" t="s">
        <v>173</v>
      </c>
      <c r="N92" s="48"/>
      <c r="O92" s="48"/>
      <c r="P92" s="48"/>
      <c r="Q92" s="48"/>
      <c r="R92" s="48"/>
      <c r="S92" s="48"/>
      <c r="T92" s="48"/>
      <c r="U92" s="47" t="s">
        <v>6148</v>
      </c>
      <c r="V92" s="48"/>
      <c r="W92" s="48"/>
      <c r="X92" s="48"/>
      <c r="Y92" s="48"/>
      <c r="Z92" s="48"/>
      <c r="AA92" s="64">
        <v>16899300</v>
      </c>
      <c r="AB92" s="61">
        <v>1</v>
      </c>
      <c r="AC92" s="61">
        <v>0</v>
      </c>
      <c r="AD92" s="48"/>
      <c r="AE92" s="48"/>
      <c r="AF92" s="48"/>
      <c r="AG92" s="62"/>
      <c r="AH92" s="62"/>
      <c r="AI92" s="62"/>
      <c r="AJ92" s="48"/>
      <c r="AK92" s="61" t="s">
        <v>6177</v>
      </c>
      <c r="AL92" s="61">
        <v>15312001</v>
      </c>
      <c r="AM92" s="61">
        <v>33121001</v>
      </c>
      <c r="AN92" s="48"/>
      <c r="AO92" s="48"/>
      <c r="AP92" s="61" t="s">
        <v>6163</v>
      </c>
      <c r="AQ92" s="61" t="s">
        <v>6164</v>
      </c>
      <c r="AR92" s="48"/>
      <c r="AS92" s="65">
        <v>43192</v>
      </c>
      <c r="AT92" s="34" t="s">
        <v>77</v>
      </c>
    </row>
    <row r="93" spans="1:46">
      <c r="A93" s="43">
        <v>88</v>
      </c>
      <c r="B93" s="43" t="s">
        <v>240</v>
      </c>
      <c r="C93" s="43" t="str">
        <f t="shared" si="2"/>
        <v>Nguyễn Văn Long</v>
      </c>
      <c r="D93" s="43" t="s">
        <v>6604</v>
      </c>
      <c r="E93" s="43"/>
      <c r="F93" s="43" t="str">
        <f>VLOOKUP(H93,'DM BPSD'!$A$2:$G$30,6,0)</f>
        <v>Nguyễn Văn Long</v>
      </c>
      <c r="G93" s="43">
        <f>VLOOKUP(F93,'DS Nhân viên'!$A$2:$B$577,2,0)</f>
        <v>900250</v>
      </c>
      <c r="H93" s="49" t="s">
        <v>78</v>
      </c>
      <c r="I93" s="43"/>
      <c r="J93" s="83" t="str">
        <f>VLOOKUP(B93,'BBKK 30.6'!B108:H4483,7,0)</f>
        <v>Sử dụng bình thường</v>
      </c>
      <c r="K93" s="46" t="s">
        <v>229</v>
      </c>
      <c r="L93" s="46" t="s">
        <v>240</v>
      </c>
      <c r="M93" s="46" t="s">
        <v>241</v>
      </c>
      <c r="N93" s="48"/>
      <c r="O93" s="48"/>
      <c r="P93" s="48"/>
      <c r="Q93" s="48"/>
      <c r="R93" s="48"/>
      <c r="S93" s="48"/>
      <c r="T93" s="48"/>
      <c r="U93" s="47" t="s">
        <v>6148</v>
      </c>
      <c r="V93" s="48"/>
      <c r="W93" s="48"/>
      <c r="X93" s="48"/>
      <c r="Y93" s="48"/>
      <c r="Z93" s="48"/>
      <c r="AA93" s="64">
        <v>4950000</v>
      </c>
      <c r="AB93" s="61">
        <v>1</v>
      </c>
      <c r="AC93" s="61">
        <v>0</v>
      </c>
      <c r="AD93" s="48"/>
      <c r="AE93" s="48"/>
      <c r="AF93" s="48"/>
      <c r="AG93" s="62"/>
      <c r="AH93" s="62"/>
      <c r="AI93" s="62"/>
      <c r="AJ93" s="48"/>
      <c r="AK93" s="61" t="s">
        <v>6177</v>
      </c>
      <c r="AL93" s="61">
        <v>15311001</v>
      </c>
      <c r="AM93" s="61">
        <v>33121001</v>
      </c>
      <c r="AN93" s="48"/>
      <c r="AO93" s="48"/>
      <c r="AP93" s="61" t="s">
        <v>6163</v>
      </c>
      <c r="AQ93" s="61" t="s">
        <v>6164</v>
      </c>
      <c r="AR93" s="48"/>
      <c r="AS93" s="65">
        <v>43987</v>
      </c>
      <c r="AT93" s="34" t="s">
        <v>77</v>
      </c>
    </row>
    <row r="94" spans="1:46">
      <c r="A94" s="43">
        <v>89</v>
      </c>
      <c r="B94" s="43" t="s">
        <v>242</v>
      </c>
      <c r="C94" s="43" t="str">
        <f t="shared" si="2"/>
        <v>Nguyễn Văn Long</v>
      </c>
      <c r="D94" s="43" t="s">
        <v>6604</v>
      </c>
      <c r="E94" s="43"/>
      <c r="F94" s="43" t="str">
        <f>VLOOKUP(H94,'DM BPSD'!$A$2:$G$30,6,0)</f>
        <v>Nguyễn Văn Long</v>
      </c>
      <c r="G94" s="43">
        <f>VLOOKUP(F94,'DS Nhân viên'!$A$2:$B$577,2,0)</f>
        <v>900250</v>
      </c>
      <c r="H94" s="49" t="s">
        <v>78</v>
      </c>
      <c r="I94" s="43"/>
      <c r="J94" s="83" t="str">
        <f>VLOOKUP(B94,'BBKK 30.6'!B109:H4484,7,0)</f>
        <v>Sử dụng bình thường</v>
      </c>
      <c r="K94" s="46" t="s">
        <v>229</v>
      </c>
      <c r="L94" s="46" t="s">
        <v>242</v>
      </c>
      <c r="M94" s="46" t="s">
        <v>122</v>
      </c>
      <c r="N94" s="48"/>
      <c r="O94" s="48"/>
      <c r="P94" s="48"/>
      <c r="Q94" s="48"/>
      <c r="R94" s="48"/>
      <c r="S94" s="48"/>
      <c r="T94" s="48"/>
      <c r="U94" s="47" t="s">
        <v>6148</v>
      </c>
      <c r="V94" s="48"/>
      <c r="W94" s="48"/>
      <c r="X94" s="48"/>
      <c r="Y94" s="48"/>
      <c r="Z94" s="48"/>
      <c r="AA94" s="64">
        <v>5445000</v>
      </c>
      <c r="AB94" s="61">
        <v>1</v>
      </c>
      <c r="AC94" s="61">
        <v>0</v>
      </c>
      <c r="AD94" s="48"/>
      <c r="AE94" s="48"/>
      <c r="AF94" s="48"/>
      <c r="AG94" s="62"/>
      <c r="AH94" s="62"/>
      <c r="AI94" s="62"/>
      <c r="AJ94" s="48"/>
      <c r="AK94" s="61" t="s">
        <v>6177</v>
      </c>
      <c r="AL94" s="61">
        <v>15311001</v>
      </c>
      <c r="AM94" s="61">
        <v>33121001</v>
      </c>
      <c r="AN94" s="48"/>
      <c r="AO94" s="48"/>
      <c r="AP94" s="61" t="s">
        <v>6163</v>
      </c>
      <c r="AQ94" s="61" t="s">
        <v>6164</v>
      </c>
      <c r="AR94" s="48"/>
      <c r="AS94" s="65">
        <v>43987</v>
      </c>
      <c r="AT94" s="34" t="s">
        <v>77</v>
      </c>
    </row>
    <row r="95" spans="1:46">
      <c r="A95" s="43">
        <v>90</v>
      </c>
      <c r="B95" s="43" t="s">
        <v>243</v>
      </c>
      <c r="C95" s="43" t="str">
        <f t="shared" si="2"/>
        <v>Nguyễn Văn Long</v>
      </c>
      <c r="D95" s="43" t="s">
        <v>6604</v>
      </c>
      <c r="E95" s="43"/>
      <c r="F95" s="43" t="str">
        <f>VLOOKUP(H95,'DM BPSD'!$A$2:$G$30,6,0)</f>
        <v>Nguyễn Văn Long</v>
      </c>
      <c r="G95" s="43">
        <f>VLOOKUP(F95,'DS Nhân viên'!$A$2:$B$577,2,0)</f>
        <v>900250</v>
      </c>
      <c r="H95" s="49" t="s">
        <v>78</v>
      </c>
      <c r="I95" s="43"/>
      <c r="J95" s="83" t="str">
        <f>VLOOKUP(B95,'BBKK 30.6'!B110:H4485,7,0)</f>
        <v>Sử dụng bình thường</v>
      </c>
      <c r="K95" s="46" t="s">
        <v>229</v>
      </c>
      <c r="L95" s="46" t="s">
        <v>243</v>
      </c>
      <c r="M95" s="46" t="s">
        <v>177</v>
      </c>
      <c r="N95" s="48"/>
      <c r="O95" s="48"/>
      <c r="P95" s="48"/>
      <c r="Q95" s="48"/>
      <c r="R95" s="48"/>
      <c r="S95" s="48"/>
      <c r="T95" s="48"/>
      <c r="U95" s="47" t="s">
        <v>6148</v>
      </c>
      <c r="V95" s="48"/>
      <c r="W95" s="48"/>
      <c r="X95" s="48"/>
      <c r="Y95" s="48"/>
      <c r="Z95" s="48"/>
      <c r="AA95" s="64">
        <v>4760000</v>
      </c>
      <c r="AB95" s="61">
        <v>1</v>
      </c>
      <c r="AC95" s="61">
        <v>0</v>
      </c>
      <c r="AD95" s="48"/>
      <c r="AE95" s="48"/>
      <c r="AF95" s="48"/>
      <c r="AG95" s="62"/>
      <c r="AH95" s="62"/>
      <c r="AI95" s="62"/>
      <c r="AJ95" s="48"/>
      <c r="AK95" s="61" t="s">
        <v>6177</v>
      </c>
      <c r="AL95" s="61">
        <v>15311001</v>
      </c>
      <c r="AM95" s="61">
        <v>33121001</v>
      </c>
      <c r="AN95" s="48"/>
      <c r="AO95" s="48"/>
      <c r="AP95" s="61" t="s">
        <v>6163</v>
      </c>
      <c r="AQ95" s="61" t="s">
        <v>6164</v>
      </c>
      <c r="AR95" s="48"/>
      <c r="AT95" s="34" t="s">
        <v>77</v>
      </c>
    </row>
    <row r="96" spans="1:46">
      <c r="A96" s="43">
        <v>91</v>
      </c>
      <c r="B96" s="43" t="s">
        <v>244</v>
      </c>
      <c r="C96" s="43" t="str">
        <f t="shared" si="2"/>
        <v>Trần Quang Trung</v>
      </c>
      <c r="D96" s="43" t="s">
        <v>6604</v>
      </c>
      <c r="E96" s="43"/>
      <c r="F96" s="43" t="str">
        <f>VLOOKUP(H96,'DM BPSD'!$A$2:$G$30,6,0)</f>
        <v>Nguyễn Văn Long</v>
      </c>
      <c r="G96" s="43">
        <f>VLOOKUP(F96,'DS Nhân viên'!$A$2:$B$577,2,0)</f>
        <v>900250</v>
      </c>
      <c r="H96" s="49" t="s">
        <v>78</v>
      </c>
      <c r="I96" s="43"/>
      <c r="J96" s="83" t="str">
        <f>VLOOKUP(B96,'BBKK 30.6'!B111:H4486,7,0)</f>
        <v>Sử dụng bình thường</v>
      </c>
      <c r="K96" s="46" t="s">
        <v>245</v>
      </c>
      <c r="L96" s="46" t="s">
        <v>244</v>
      </c>
      <c r="M96" s="46" t="s">
        <v>76</v>
      </c>
      <c r="N96" s="48"/>
      <c r="O96" s="48"/>
      <c r="P96" s="48"/>
      <c r="Q96" s="48"/>
      <c r="R96" s="48"/>
      <c r="S96" s="48"/>
      <c r="T96" s="48"/>
      <c r="U96" s="47" t="s">
        <v>6148</v>
      </c>
      <c r="V96" s="48"/>
      <c r="W96" s="48"/>
      <c r="X96" s="48"/>
      <c r="Y96" s="48"/>
      <c r="Z96" s="48"/>
      <c r="AA96" s="64">
        <v>1320000</v>
      </c>
      <c r="AB96" s="61">
        <v>1</v>
      </c>
      <c r="AC96" s="61">
        <v>0</v>
      </c>
      <c r="AD96" s="48"/>
      <c r="AE96" s="48"/>
      <c r="AF96" s="48"/>
      <c r="AG96" s="62"/>
      <c r="AH96" s="62"/>
      <c r="AI96" s="62"/>
      <c r="AJ96" s="48"/>
      <c r="AK96" s="61" t="s">
        <v>6177</v>
      </c>
      <c r="AL96" s="61">
        <v>15311001</v>
      </c>
      <c r="AM96" s="61">
        <v>33121001</v>
      </c>
      <c r="AN96" s="48"/>
      <c r="AO96" s="48"/>
      <c r="AP96" s="61" t="s">
        <v>6163</v>
      </c>
      <c r="AQ96" s="61" t="s">
        <v>6164</v>
      </c>
      <c r="AR96" s="48"/>
      <c r="AS96" s="65">
        <v>43983</v>
      </c>
      <c r="AT96" s="34" t="s">
        <v>77</v>
      </c>
    </row>
    <row r="97" spans="1:46">
      <c r="A97" s="43">
        <v>92</v>
      </c>
      <c r="B97" s="43" t="s">
        <v>246</v>
      </c>
      <c r="C97" s="43" t="str">
        <f t="shared" si="2"/>
        <v>Trần Quang Trung</v>
      </c>
      <c r="D97" s="43" t="s">
        <v>6604</v>
      </c>
      <c r="E97" s="43"/>
      <c r="F97" s="43" t="str">
        <f>VLOOKUP(H97,'DM BPSD'!$A$2:$G$30,6,0)</f>
        <v>Nguyễn Văn Long</v>
      </c>
      <c r="G97" s="43">
        <f>VLOOKUP(F97,'DS Nhân viên'!$A$2:$B$577,2,0)</f>
        <v>900250</v>
      </c>
      <c r="H97" s="49" t="s">
        <v>78</v>
      </c>
      <c r="I97" s="43"/>
      <c r="J97" s="83" t="str">
        <f>VLOOKUP(B97,'BBKK 30.6'!B112:H4487,7,0)</f>
        <v>Sử dụng bình thường</v>
      </c>
      <c r="K97" s="46" t="s">
        <v>245</v>
      </c>
      <c r="L97" s="46" t="s">
        <v>246</v>
      </c>
      <c r="M97" s="46" t="s">
        <v>82</v>
      </c>
      <c r="N97" s="48"/>
      <c r="O97" s="48"/>
      <c r="P97" s="48"/>
      <c r="Q97" s="48"/>
      <c r="R97" s="48"/>
      <c r="S97" s="48"/>
      <c r="T97" s="48"/>
      <c r="U97" s="47" t="s">
        <v>6148</v>
      </c>
      <c r="V97" s="48"/>
      <c r="W97" s="48"/>
      <c r="X97" s="48"/>
      <c r="Y97" s="48"/>
      <c r="Z97" s="48"/>
      <c r="AA97" s="64">
        <v>2365000</v>
      </c>
      <c r="AB97" s="61">
        <v>1</v>
      </c>
      <c r="AC97" s="61">
        <v>0</v>
      </c>
      <c r="AD97" s="48"/>
      <c r="AE97" s="48"/>
      <c r="AF97" s="48"/>
      <c r="AG97" s="62"/>
      <c r="AH97" s="62"/>
      <c r="AI97" s="62"/>
      <c r="AJ97" s="48"/>
      <c r="AK97" s="61" t="s">
        <v>6177</v>
      </c>
      <c r="AL97" s="61">
        <v>15311001</v>
      </c>
      <c r="AM97" s="61">
        <v>33121001</v>
      </c>
      <c r="AN97" s="48"/>
      <c r="AO97" s="48"/>
      <c r="AP97" s="61" t="s">
        <v>6163</v>
      </c>
      <c r="AQ97" s="61" t="s">
        <v>6164</v>
      </c>
      <c r="AR97" s="48"/>
      <c r="AS97" s="65">
        <v>43987</v>
      </c>
      <c r="AT97" s="34" t="s">
        <v>77</v>
      </c>
    </row>
    <row r="98" spans="1:46">
      <c r="A98" s="43">
        <v>93</v>
      </c>
      <c r="B98" s="43" t="s">
        <v>247</v>
      </c>
      <c r="C98" s="43" t="str">
        <f t="shared" si="2"/>
        <v>Trần Quang Trung</v>
      </c>
      <c r="D98" s="43" t="s">
        <v>6604</v>
      </c>
      <c r="E98" s="43"/>
      <c r="F98" s="43" t="str">
        <f>VLOOKUP(H98,'DM BPSD'!$A$2:$G$30,6,0)</f>
        <v>Nguyễn Văn Long</v>
      </c>
      <c r="G98" s="43">
        <f>VLOOKUP(F98,'DS Nhân viên'!$A$2:$B$577,2,0)</f>
        <v>900250</v>
      </c>
      <c r="H98" s="49" t="s">
        <v>78</v>
      </c>
      <c r="I98" s="43"/>
      <c r="J98" s="83" t="str">
        <f>VLOOKUP(B98,'BBKK 30.6'!B113:H4488,7,0)</f>
        <v>Sử dụng bình thường</v>
      </c>
      <c r="K98" s="46" t="s">
        <v>245</v>
      </c>
      <c r="L98" s="46" t="s">
        <v>247</v>
      </c>
      <c r="M98" s="46" t="s">
        <v>84</v>
      </c>
      <c r="N98" s="48"/>
      <c r="O98" s="48"/>
      <c r="P98" s="48"/>
      <c r="Q98" s="48"/>
      <c r="R98" s="48"/>
      <c r="S98" s="48"/>
      <c r="T98" s="48"/>
      <c r="U98" s="47" t="s">
        <v>6148</v>
      </c>
      <c r="V98" s="48"/>
      <c r="W98" s="48"/>
      <c r="X98" s="48"/>
      <c r="Y98" s="48"/>
      <c r="Z98" s="48"/>
      <c r="AA98" s="64">
        <v>1815000</v>
      </c>
      <c r="AB98" s="61">
        <v>1</v>
      </c>
      <c r="AC98" s="61">
        <v>0</v>
      </c>
      <c r="AD98" s="48"/>
      <c r="AE98" s="48"/>
      <c r="AF98" s="48"/>
      <c r="AG98" s="62"/>
      <c r="AH98" s="62"/>
      <c r="AI98" s="62"/>
      <c r="AJ98" s="48"/>
      <c r="AK98" s="61" t="s">
        <v>6177</v>
      </c>
      <c r="AL98" s="61">
        <v>15311001</v>
      </c>
      <c r="AM98" s="61">
        <v>33121001</v>
      </c>
      <c r="AN98" s="48"/>
      <c r="AO98" s="48"/>
      <c r="AP98" s="61" t="s">
        <v>6163</v>
      </c>
      <c r="AQ98" s="61" t="s">
        <v>6164</v>
      </c>
      <c r="AR98" s="48"/>
      <c r="AS98" s="65">
        <v>43987</v>
      </c>
      <c r="AT98" s="34" t="s">
        <v>77</v>
      </c>
    </row>
    <row r="99" spans="1:46">
      <c r="A99" s="43">
        <v>94</v>
      </c>
      <c r="B99" s="43" t="s">
        <v>248</v>
      </c>
      <c r="C99" s="43" t="str">
        <f t="shared" si="2"/>
        <v>Trần Quang Trung</v>
      </c>
      <c r="D99" s="43" t="s">
        <v>6604</v>
      </c>
      <c r="E99" s="43"/>
      <c r="F99" s="43" t="str">
        <f>VLOOKUP(H99,'DM BPSD'!$A$2:$G$30,6,0)</f>
        <v>Nguyễn Văn Long</v>
      </c>
      <c r="G99" s="43">
        <f>VLOOKUP(F99,'DS Nhân viên'!$A$2:$B$577,2,0)</f>
        <v>900250</v>
      </c>
      <c r="H99" s="49" t="s">
        <v>78</v>
      </c>
      <c r="I99" s="43"/>
      <c r="J99" s="83" t="str">
        <f>VLOOKUP(B99,'BBKK 30.6'!B114:H4489,7,0)</f>
        <v>Sử dụng bình thường</v>
      </c>
      <c r="K99" s="46" t="s">
        <v>245</v>
      </c>
      <c r="L99" s="46" t="s">
        <v>248</v>
      </c>
      <c r="M99" s="46" t="s">
        <v>249</v>
      </c>
      <c r="N99" s="48"/>
      <c r="O99" s="48"/>
      <c r="P99" s="48"/>
      <c r="Q99" s="48"/>
      <c r="R99" s="48"/>
      <c r="S99" s="48"/>
      <c r="T99" s="48"/>
      <c r="U99" s="47" t="s">
        <v>6148</v>
      </c>
      <c r="V99" s="48"/>
      <c r="W99" s="48"/>
      <c r="X99" s="48"/>
      <c r="Y99" s="48"/>
      <c r="Z99" s="48"/>
      <c r="AA99" s="64">
        <v>2618000</v>
      </c>
      <c r="AB99" s="61">
        <v>1</v>
      </c>
      <c r="AC99" s="61">
        <v>0</v>
      </c>
      <c r="AD99" s="48"/>
      <c r="AE99" s="48"/>
      <c r="AF99" s="48"/>
      <c r="AG99" s="62"/>
      <c r="AH99" s="62"/>
      <c r="AI99" s="62"/>
      <c r="AJ99" s="48"/>
      <c r="AK99" s="61" t="s">
        <v>6177</v>
      </c>
      <c r="AL99" s="61">
        <v>15311001</v>
      </c>
      <c r="AM99" s="61">
        <v>33121001</v>
      </c>
      <c r="AN99" s="48"/>
      <c r="AO99" s="48"/>
      <c r="AP99" s="61" t="s">
        <v>6163</v>
      </c>
      <c r="AQ99" s="61" t="s">
        <v>6164</v>
      </c>
      <c r="AR99" s="48"/>
      <c r="AS99" s="65">
        <v>44561</v>
      </c>
      <c r="AT99" s="34" t="s">
        <v>77</v>
      </c>
    </row>
    <row r="100" spans="1:46">
      <c r="A100" s="43">
        <v>95</v>
      </c>
      <c r="B100" s="43" t="s">
        <v>250</v>
      </c>
      <c r="C100" s="43" t="str">
        <f t="shared" si="2"/>
        <v>Trần Quang Trung</v>
      </c>
      <c r="D100" s="43" t="s">
        <v>6604</v>
      </c>
      <c r="E100" s="43"/>
      <c r="F100" s="43" t="str">
        <f>VLOOKUP(H100,'DM BPSD'!$A$2:$G$30,6,0)</f>
        <v>Nguyễn Văn Long</v>
      </c>
      <c r="G100" s="43">
        <f>VLOOKUP(F100,'DS Nhân viên'!$A$2:$B$577,2,0)</f>
        <v>900250</v>
      </c>
      <c r="H100" s="49" t="s">
        <v>78</v>
      </c>
      <c r="I100" s="43"/>
      <c r="J100" s="83" t="str">
        <f>VLOOKUP(B100,'BBKK 30.6'!B115:H4490,7,0)</f>
        <v>Sử dụng bình thường</v>
      </c>
      <c r="K100" s="46" t="s">
        <v>245</v>
      </c>
      <c r="L100" s="46" t="s">
        <v>250</v>
      </c>
      <c r="M100" s="46" t="s">
        <v>249</v>
      </c>
      <c r="N100" s="48"/>
      <c r="O100" s="48"/>
      <c r="P100" s="48"/>
      <c r="Q100" s="48"/>
      <c r="R100" s="48"/>
      <c r="S100" s="48"/>
      <c r="T100" s="48"/>
      <c r="U100" s="47" t="s">
        <v>6148</v>
      </c>
      <c r="V100" s="48"/>
      <c r="W100" s="48"/>
      <c r="X100" s="48"/>
      <c r="Y100" s="48"/>
      <c r="Z100" s="48"/>
      <c r="AA100" s="64">
        <v>2618000</v>
      </c>
      <c r="AB100" s="61">
        <v>1</v>
      </c>
      <c r="AC100" s="61">
        <v>0</v>
      </c>
      <c r="AD100" s="48"/>
      <c r="AE100" s="48"/>
      <c r="AF100" s="48"/>
      <c r="AG100" s="62"/>
      <c r="AH100" s="62"/>
      <c r="AI100" s="62"/>
      <c r="AJ100" s="48"/>
      <c r="AK100" s="61" t="s">
        <v>6177</v>
      </c>
      <c r="AL100" s="61">
        <v>15311001</v>
      </c>
      <c r="AM100" s="61">
        <v>33121001</v>
      </c>
      <c r="AN100" s="48"/>
      <c r="AO100" s="48"/>
      <c r="AP100" s="61" t="s">
        <v>6163</v>
      </c>
      <c r="AQ100" s="61" t="s">
        <v>6164</v>
      </c>
      <c r="AR100" s="48"/>
      <c r="AS100" s="65">
        <v>44561</v>
      </c>
      <c r="AT100" s="34" t="s">
        <v>77</v>
      </c>
    </row>
    <row r="101" spans="1:46" ht="31.5">
      <c r="A101" s="43">
        <v>96</v>
      </c>
      <c r="B101" s="43" t="s">
        <v>251</v>
      </c>
      <c r="C101" s="43" t="str">
        <f t="shared" si="2"/>
        <v>Trần Quang Trung</v>
      </c>
      <c r="D101" s="43" t="s">
        <v>6604</v>
      </c>
      <c r="E101" s="43"/>
      <c r="F101" s="43" t="str">
        <f>VLOOKUP(H101,'DM BPSD'!$A$2:$G$30,6,0)</f>
        <v>Nguyễn Văn Long</v>
      </c>
      <c r="G101" s="43">
        <f>VLOOKUP(F101,'DS Nhân viên'!$A$2:$B$577,2,0)</f>
        <v>900250</v>
      </c>
      <c r="H101" s="49" t="s">
        <v>78</v>
      </c>
      <c r="I101" s="43"/>
      <c r="J101" s="83" t="str">
        <f>VLOOKUP(B101,'BBKK 30.6'!B116:H4491,7,0)</f>
        <v>Sử dụng bình thường</v>
      </c>
      <c r="K101" s="46" t="s">
        <v>245</v>
      </c>
      <c r="L101" s="46" t="s">
        <v>251</v>
      </c>
      <c r="M101" s="46" t="s">
        <v>252</v>
      </c>
      <c r="N101" s="48"/>
      <c r="O101" s="48"/>
      <c r="P101" s="48"/>
      <c r="Q101" s="48"/>
      <c r="R101" s="48"/>
      <c r="S101" s="48"/>
      <c r="T101" s="48"/>
      <c r="U101" s="47" t="s">
        <v>6148</v>
      </c>
      <c r="V101" s="48"/>
      <c r="W101" s="48"/>
      <c r="X101" s="48"/>
      <c r="Y101" s="48"/>
      <c r="Z101" s="48"/>
      <c r="AA101" s="64">
        <v>20570000</v>
      </c>
      <c r="AB101" s="61">
        <v>1</v>
      </c>
      <c r="AC101" s="61">
        <v>0</v>
      </c>
      <c r="AD101" s="48"/>
      <c r="AE101" s="48"/>
      <c r="AF101" s="48"/>
      <c r="AG101" s="62"/>
      <c r="AH101" s="62"/>
      <c r="AI101" s="62"/>
      <c r="AJ101" s="48"/>
      <c r="AK101" s="61" t="s">
        <v>6177</v>
      </c>
      <c r="AL101" s="61">
        <v>15312001</v>
      </c>
      <c r="AM101" s="61">
        <v>33121001</v>
      </c>
      <c r="AN101" s="48"/>
      <c r="AO101" s="48"/>
      <c r="AP101" s="61" t="s">
        <v>6163</v>
      </c>
      <c r="AQ101" s="61" t="s">
        <v>6164</v>
      </c>
      <c r="AR101" s="48"/>
      <c r="AS101" s="65">
        <v>44561</v>
      </c>
      <c r="AT101" s="34" t="s">
        <v>77</v>
      </c>
    </row>
    <row r="102" spans="1:46">
      <c r="A102" s="43">
        <v>97</v>
      </c>
      <c r="B102" s="43" t="s">
        <v>253</v>
      </c>
      <c r="C102" s="43" t="str">
        <f t="shared" si="2"/>
        <v>Trần Quang Trung</v>
      </c>
      <c r="D102" s="43" t="s">
        <v>6604</v>
      </c>
      <c r="E102" s="43"/>
      <c r="F102" s="43" t="str">
        <f>VLOOKUP(H102,'DM BPSD'!$A$2:$G$30,6,0)</f>
        <v>Nguyễn Văn Long</v>
      </c>
      <c r="G102" s="43">
        <f>VLOOKUP(F102,'DS Nhân viên'!$A$2:$B$577,2,0)</f>
        <v>900250</v>
      </c>
      <c r="H102" s="49" t="s">
        <v>78</v>
      </c>
      <c r="I102" s="43"/>
      <c r="J102" s="83" t="str">
        <f>VLOOKUP(B102,'BBKK 30.6'!B117:H4492,7,0)</f>
        <v>Sử dụng bình thường</v>
      </c>
      <c r="K102" s="46" t="s">
        <v>245</v>
      </c>
      <c r="L102" s="46" t="s">
        <v>253</v>
      </c>
      <c r="M102" s="46" t="s">
        <v>177</v>
      </c>
      <c r="N102" s="48"/>
      <c r="O102" s="48"/>
      <c r="P102" s="48"/>
      <c r="Q102" s="48"/>
      <c r="R102" s="48"/>
      <c r="S102" s="48"/>
      <c r="T102" s="48"/>
      <c r="U102" s="47" t="s">
        <v>6148</v>
      </c>
      <c r="V102" s="48"/>
      <c r="W102" s="48"/>
      <c r="X102" s="48"/>
      <c r="Y102" s="48"/>
      <c r="Z102" s="48"/>
      <c r="AA102" s="64">
        <v>4760000</v>
      </c>
      <c r="AB102" s="61">
        <v>1</v>
      </c>
      <c r="AC102" s="61">
        <v>0</v>
      </c>
      <c r="AD102" s="48"/>
      <c r="AE102" s="48"/>
      <c r="AF102" s="48"/>
      <c r="AG102" s="62"/>
      <c r="AH102" s="62"/>
      <c r="AI102" s="62"/>
      <c r="AJ102" s="48"/>
      <c r="AK102" s="61" t="s">
        <v>6177</v>
      </c>
      <c r="AL102" s="61">
        <v>15311001</v>
      </c>
      <c r="AM102" s="61">
        <v>33121001</v>
      </c>
      <c r="AN102" s="48"/>
      <c r="AO102" s="48"/>
      <c r="AP102" s="61" t="s">
        <v>6163</v>
      </c>
      <c r="AQ102" s="61" t="s">
        <v>6164</v>
      </c>
      <c r="AR102" s="48"/>
      <c r="AT102" s="34" t="s">
        <v>77</v>
      </c>
    </row>
    <row r="103" spans="1:46">
      <c r="A103" s="43">
        <v>98</v>
      </c>
      <c r="B103" s="43" t="s">
        <v>254</v>
      </c>
      <c r="C103" s="43" t="str">
        <f t="shared" si="2"/>
        <v>Trương Đình Tiệp quản lý</v>
      </c>
      <c r="D103" s="43" t="s">
        <v>6604</v>
      </c>
      <c r="E103" s="43"/>
      <c r="F103" s="43" t="e">
        <f>VLOOKUP(H103,'DM BPSD'!$A$2:$G$30,6,0)</f>
        <v>#N/A</v>
      </c>
      <c r="G103" s="43" t="e">
        <f>VLOOKUP(F103,'DS Nhân viên'!$A$2:$B$577,2,0)</f>
        <v>#N/A</v>
      </c>
      <c r="H103" s="49" t="s">
        <v>257</v>
      </c>
      <c r="I103" s="43"/>
      <c r="J103" s="83" t="str">
        <f>VLOOKUP(B103,'BBKK 30.6'!B118:H4493,7,0)</f>
        <v>Sử dụng bình thường</v>
      </c>
      <c r="K103" s="46" t="s">
        <v>258</v>
      </c>
      <c r="L103" s="46" t="s">
        <v>254</v>
      </c>
      <c r="M103" s="46" t="s">
        <v>255</v>
      </c>
      <c r="N103" s="48"/>
      <c r="O103" s="48"/>
      <c r="P103" s="48"/>
      <c r="Q103" s="48"/>
      <c r="R103" s="48"/>
      <c r="S103" s="48"/>
      <c r="T103" s="48"/>
      <c r="U103" s="47" t="s">
        <v>6148</v>
      </c>
      <c r="V103" s="48"/>
      <c r="W103" s="48"/>
      <c r="X103" s="48"/>
      <c r="Y103" s="48"/>
      <c r="Z103" s="48"/>
      <c r="AA103" s="64">
        <v>1200000000</v>
      </c>
      <c r="AB103" s="62">
        <v>36</v>
      </c>
      <c r="AC103" s="64">
        <f>VLOOKUP(L103,'[1]Bảng tổng hợp tài sản cố định'!$C$7:$S$333,17,0)</f>
        <v>0</v>
      </c>
      <c r="AD103" s="48"/>
      <c r="AE103" s="48"/>
      <c r="AF103" s="48"/>
      <c r="AG103" s="62"/>
      <c r="AH103" s="62"/>
      <c r="AI103" s="62"/>
      <c r="AJ103" s="48"/>
      <c r="AK103" s="61" t="s">
        <v>388</v>
      </c>
      <c r="AL103" s="61" t="s">
        <v>6221</v>
      </c>
      <c r="AM103" s="61">
        <v>33121001</v>
      </c>
      <c r="AN103" s="48"/>
      <c r="AO103" s="48"/>
      <c r="AP103" s="61" t="s">
        <v>6167</v>
      </c>
      <c r="AQ103" s="61" t="s">
        <v>6168</v>
      </c>
      <c r="AR103" s="48"/>
      <c r="AS103" s="65">
        <v>43777</v>
      </c>
      <c r="AT103" s="34" t="s">
        <v>6153</v>
      </c>
    </row>
    <row r="104" spans="1:46">
      <c r="A104" s="43">
        <v>99</v>
      </c>
      <c r="B104" s="43" t="s">
        <v>259</v>
      </c>
      <c r="C104" s="43" t="str">
        <f t="shared" si="2"/>
        <v>Triệu Trung Hiếu</v>
      </c>
      <c r="D104" s="43" t="s">
        <v>6604</v>
      </c>
      <c r="E104" s="43"/>
      <c r="F104" s="43" t="e">
        <f>VLOOKUP(H104,'DM BPSD'!$A$2:$G$30,6,0)</f>
        <v>#N/A</v>
      </c>
      <c r="G104" s="43" t="e">
        <f>VLOOKUP(F104,'DS Nhân viên'!$A$2:$B$577,2,0)</f>
        <v>#N/A</v>
      </c>
      <c r="H104" s="49" t="s">
        <v>257</v>
      </c>
      <c r="I104" s="43"/>
      <c r="J104" s="83" t="str">
        <f>VLOOKUP(B104,'BBKK 30.6'!B119:H4494,7,0)</f>
        <v>Sử dụng bình thường</v>
      </c>
      <c r="K104" s="46" t="s">
        <v>261</v>
      </c>
      <c r="L104" s="46" t="s">
        <v>259</v>
      </c>
      <c r="M104" s="46" t="s">
        <v>260</v>
      </c>
      <c r="N104" s="48"/>
      <c r="O104" s="48"/>
      <c r="P104" s="48"/>
      <c r="Q104" s="48"/>
      <c r="R104" s="48"/>
      <c r="S104" s="48"/>
      <c r="T104" s="48"/>
      <c r="U104" s="47" t="s">
        <v>6148</v>
      </c>
      <c r="V104" s="48"/>
      <c r="W104" s="48"/>
      <c r="X104" s="48"/>
      <c r="Y104" s="48"/>
      <c r="Z104" s="48"/>
      <c r="AA104" s="64">
        <v>150145182</v>
      </c>
      <c r="AB104" s="62">
        <v>36</v>
      </c>
      <c r="AC104" s="64">
        <f>VLOOKUP(L104,'[1]Bảng tổng hợp tài sản cố định'!$C$7:$S$333,17,0)</f>
        <v>0</v>
      </c>
      <c r="AD104" s="48"/>
      <c r="AE104" s="48"/>
      <c r="AF104" s="48"/>
      <c r="AG104" s="62"/>
      <c r="AH104" s="62"/>
      <c r="AI104" s="62"/>
      <c r="AJ104" s="48"/>
      <c r="AK104" s="61" t="s">
        <v>6157</v>
      </c>
      <c r="AL104" s="61" t="s">
        <v>6221</v>
      </c>
      <c r="AM104" s="61">
        <v>33121001</v>
      </c>
      <c r="AN104" s="48"/>
      <c r="AO104" s="48"/>
      <c r="AP104" s="61" t="s">
        <v>6167</v>
      </c>
      <c r="AQ104" s="61" t="s">
        <v>6168</v>
      </c>
      <c r="AR104" s="48"/>
      <c r="AS104" s="65">
        <v>42339</v>
      </c>
      <c r="AT104" s="34" t="s">
        <v>6153</v>
      </c>
    </row>
    <row r="105" spans="1:46">
      <c r="A105" s="43">
        <v>100</v>
      </c>
      <c r="B105" s="43" t="s">
        <v>262</v>
      </c>
      <c r="C105" s="43" t="str">
        <f t="shared" si="2"/>
        <v>Triệu Trung Hiếu</v>
      </c>
      <c r="D105" s="43" t="s">
        <v>6604</v>
      </c>
      <c r="E105" s="43"/>
      <c r="F105" s="43" t="e">
        <f>VLOOKUP(H105,'DM BPSD'!$A$2:$G$30,6,0)</f>
        <v>#N/A</v>
      </c>
      <c r="G105" s="43" t="e">
        <f>VLOOKUP(F105,'DS Nhân viên'!$A$2:$B$577,2,0)</f>
        <v>#N/A</v>
      </c>
      <c r="H105" s="49" t="s">
        <v>257</v>
      </c>
      <c r="I105" s="43"/>
      <c r="J105" s="83" t="str">
        <f>VLOOKUP(B105,'BBKK 30.6'!B120:H4495,7,0)</f>
        <v>Sử dụng bình thường</v>
      </c>
      <c r="K105" s="46" t="s">
        <v>261</v>
      </c>
      <c r="L105" s="46" t="s">
        <v>262</v>
      </c>
      <c r="M105" s="46" t="s">
        <v>260</v>
      </c>
      <c r="N105" s="48"/>
      <c r="O105" s="48"/>
      <c r="P105" s="48"/>
      <c r="Q105" s="48"/>
      <c r="R105" s="48"/>
      <c r="S105" s="48"/>
      <c r="T105" s="48"/>
      <c r="U105" s="47" t="s">
        <v>6148</v>
      </c>
      <c r="V105" s="48"/>
      <c r="W105" s="48"/>
      <c r="X105" s="48"/>
      <c r="Y105" s="48"/>
      <c r="Z105" s="48"/>
      <c r="AA105" s="64">
        <v>150145182</v>
      </c>
      <c r="AB105" s="62">
        <v>36</v>
      </c>
      <c r="AC105" s="64">
        <f>VLOOKUP(L105,'[1]Bảng tổng hợp tài sản cố định'!$C$7:$S$333,17,0)</f>
        <v>0</v>
      </c>
      <c r="AD105" s="48"/>
      <c r="AE105" s="48"/>
      <c r="AF105" s="48"/>
      <c r="AG105" s="62"/>
      <c r="AH105" s="62"/>
      <c r="AI105" s="62"/>
      <c r="AJ105" s="48"/>
      <c r="AK105" s="61" t="s">
        <v>6157</v>
      </c>
      <c r="AL105" s="61" t="s">
        <v>6221</v>
      </c>
      <c r="AM105" s="61">
        <v>33121001</v>
      </c>
      <c r="AN105" s="48"/>
      <c r="AO105" s="48"/>
      <c r="AP105" s="61" t="s">
        <v>6167</v>
      </c>
      <c r="AQ105" s="61" t="s">
        <v>6168</v>
      </c>
      <c r="AR105" s="48"/>
      <c r="AS105" s="65">
        <v>42339</v>
      </c>
      <c r="AT105" s="34" t="s">
        <v>6153</v>
      </c>
    </row>
    <row r="106" spans="1:46">
      <c r="A106" s="43">
        <v>101</v>
      </c>
      <c r="B106" s="43" t="s">
        <v>263</v>
      </c>
      <c r="C106" s="43" t="str">
        <f t="shared" si="2"/>
        <v>Triệu Trung Hiếu</v>
      </c>
      <c r="D106" s="43" t="s">
        <v>6604</v>
      </c>
      <c r="E106" s="43"/>
      <c r="F106" s="43" t="e">
        <f>VLOOKUP(H106,'DM BPSD'!$A$2:$G$30,6,0)</f>
        <v>#N/A</v>
      </c>
      <c r="G106" s="43" t="e">
        <f>VLOOKUP(F106,'DS Nhân viên'!$A$2:$B$577,2,0)</f>
        <v>#N/A</v>
      </c>
      <c r="H106" s="49" t="s">
        <v>257</v>
      </c>
      <c r="I106" s="43"/>
      <c r="J106" s="83" t="str">
        <f>VLOOKUP(B106,'BBKK 30.6'!B121:H4496,7,0)</f>
        <v>Sử dụng bình thường</v>
      </c>
      <c r="K106" s="46" t="s">
        <v>261</v>
      </c>
      <c r="L106" s="46" t="s">
        <v>263</v>
      </c>
      <c r="M106" s="46" t="s">
        <v>264</v>
      </c>
      <c r="N106" s="48"/>
      <c r="O106" s="48"/>
      <c r="P106" s="48"/>
      <c r="Q106" s="48"/>
      <c r="R106" s="48"/>
      <c r="S106" s="48"/>
      <c r="T106" s="48"/>
      <c r="U106" s="47" t="s">
        <v>6148</v>
      </c>
      <c r="V106" s="48"/>
      <c r="W106" s="48"/>
      <c r="X106" s="48"/>
      <c r="Y106" s="48"/>
      <c r="Z106" s="48"/>
      <c r="AA106" s="64">
        <v>86719165</v>
      </c>
      <c r="AB106" s="62">
        <v>36</v>
      </c>
      <c r="AC106" s="64">
        <f>VLOOKUP(L106,'[1]Bảng tổng hợp tài sản cố định'!$C$7:$S$333,17,0)</f>
        <v>0</v>
      </c>
      <c r="AD106" s="48"/>
      <c r="AE106" s="48"/>
      <c r="AF106" s="48"/>
      <c r="AG106" s="62"/>
      <c r="AH106" s="62"/>
      <c r="AI106" s="62"/>
      <c r="AJ106" s="48"/>
      <c r="AK106" s="61" t="s">
        <v>6157</v>
      </c>
      <c r="AL106" s="61" t="s">
        <v>6221</v>
      </c>
      <c r="AM106" s="61">
        <v>33121001</v>
      </c>
      <c r="AN106" s="48"/>
      <c r="AO106" s="48"/>
      <c r="AP106" s="61" t="s">
        <v>6167</v>
      </c>
      <c r="AQ106" s="61" t="s">
        <v>6168</v>
      </c>
      <c r="AR106" s="48"/>
      <c r="AS106" s="65">
        <v>42339</v>
      </c>
      <c r="AT106" s="34" t="s">
        <v>6153</v>
      </c>
    </row>
    <row r="107" spans="1:46">
      <c r="A107" s="43">
        <v>102</v>
      </c>
      <c r="B107" s="43" t="s">
        <v>265</v>
      </c>
      <c r="C107" s="43" t="str">
        <f t="shared" si="2"/>
        <v>Triệu Trung Hiếu</v>
      </c>
      <c r="D107" s="43" t="s">
        <v>6604</v>
      </c>
      <c r="E107" s="43"/>
      <c r="F107" s="43" t="e">
        <f>VLOOKUP(H107,'DM BPSD'!$A$2:$G$30,6,0)</f>
        <v>#N/A</v>
      </c>
      <c r="G107" s="43" t="e">
        <f>VLOOKUP(F107,'DS Nhân viên'!$A$2:$B$577,2,0)</f>
        <v>#N/A</v>
      </c>
      <c r="H107" s="49" t="s">
        <v>257</v>
      </c>
      <c r="I107" s="43"/>
      <c r="J107" s="83" t="str">
        <f>VLOOKUP(B107,'BBKK 30.6'!B122:H4497,7,0)</f>
        <v>Sử dụng bình thường</v>
      </c>
      <c r="K107" s="46" t="s">
        <v>261</v>
      </c>
      <c r="L107" s="46" t="s">
        <v>265</v>
      </c>
      <c r="M107" s="46" t="s">
        <v>264</v>
      </c>
      <c r="N107" s="48"/>
      <c r="O107" s="48"/>
      <c r="P107" s="48"/>
      <c r="Q107" s="48"/>
      <c r="R107" s="48"/>
      <c r="S107" s="48"/>
      <c r="T107" s="48"/>
      <c r="U107" s="47" t="s">
        <v>6148</v>
      </c>
      <c r="V107" s="48"/>
      <c r="W107" s="48"/>
      <c r="X107" s="48"/>
      <c r="Y107" s="48"/>
      <c r="Z107" s="48"/>
      <c r="AA107" s="64">
        <v>86719165</v>
      </c>
      <c r="AB107" s="62">
        <v>36</v>
      </c>
      <c r="AC107" s="64">
        <f>VLOOKUP(L107,'[1]Bảng tổng hợp tài sản cố định'!$C$7:$S$333,17,0)</f>
        <v>0</v>
      </c>
      <c r="AD107" s="48"/>
      <c r="AE107" s="48"/>
      <c r="AF107" s="48"/>
      <c r="AG107" s="62"/>
      <c r="AH107" s="62"/>
      <c r="AI107" s="62"/>
      <c r="AJ107" s="48"/>
      <c r="AK107" s="61" t="s">
        <v>6157</v>
      </c>
      <c r="AL107" s="61" t="s">
        <v>6221</v>
      </c>
      <c r="AM107" s="61">
        <v>33121001</v>
      </c>
      <c r="AN107" s="48"/>
      <c r="AO107" s="48"/>
      <c r="AP107" s="61" t="s">
        <v>6167</v>
      </c>
      <c r="AQ107" s="61" t="s">
        <v>6168</v>
      </c>
      <c r="AR107" s="48"/>
      <c r="AS107" s="65">
        <v>42339</v>
      </c>
      <c r="AT107" s="34" t="s">
        <v>6153</v>
      </c>
    </row>
    <row r="108" spans="1:46">
      <c r="A108" s="43">
        <v>103</v>
      </c>
      <c r="B108" s="43" t="s">
        <v>266</v>
      </c>
      <c r="C108" s="43" t="str">
        <f t="shared" si="2"/>
        <v>Triệu Trung Hiếu</v>
      </c>
      <c r="D108" s="43" t="s">
        <v>6604</v>
      </c>
      <c r="E108" s="43"/>
      <c r="F108" s="43" t="e">
        <f>VLOOKUP(H108,'DM BPSD'!$A$2:$G$30,6,0)</f>
        <v>#N/A</v>
      </c>
      <c r="G108" s="43" t="e">
        <f>VLOOKUP(F108,'DS Nhân viên'!$A$2:$B$577,2,0)</f>
        <v>#N/A</v>
      </c>
      <c r="H108" s="49" t="s">
        <v>257</v>
      </c>
      <c r="I108" s="43"/>
      <c r="J108" s="83" t="str">
        <f>VLOOKUP(B108,'BBKK 30.6'!B123:H4498,7,0)</f>
        <v>Sử dụng bình thường</v>
      </c>
      <c r="K108" s="46" t="s">
        <v>261</v>
      </c>
      <c r="L108" s="46" t="s">
        <v>266</v>
      </c>
      <c r="M108" s="46" t="s">
        <v>264</v>
      </c>
      <c r="N108" s="48"/>
      <c r="O108" s="48"/>
      <c r="P108" s="48"/>
      <c r="Q108" s="48"/>
      <c r="R108" s="48"/>
      <c r="S108" s="48"/>
      <c r="T108" s="48"/>
      <c r="U108" s="47" t="s">
        <v>6148</v>
      </c>
      <c r="V108" s="48"/>
      <c r="W108" s="48"/>
      <c r="X108" s="48"/>
      <c r="Y108" s="48"/>
      <c r="Z108" s="48"/>
      <c r="AA108" s="64">
        <v>86719165</v>
      </c>
      <c r="AB108" s="62">
        <v>36</v>
      </c>
      <c r="AC108" s="64">
        <f>VLOOKUP(L108,'[1]Bảng tổng hợp tài sản cố định'!$C$7:$S$333,17,0)</f>
        <v>0</v>
      </c>
      <c r="AD108" s="48"/>
      <c r="AE108" s="48"/>
      <c r="AF108" s="48"/>
      <c r="AG108" s="62"/>
      <c r="AH108" s="62"/>
      <c r="AI108" s="62"/>
      <c r="AJ108" s="48"/>
      <c r="AK108" s="61" t="s">
        <v>6157</v>
      </c>
      <c r="AL108" s="61" t="s">
        <v>6221</v>
      </c>
      <c r="AM108" s="61">
        <v>33121001</v>
      </c>
      <c r="AN108" s="48"/>
      <c r="AO108" s="48"/>
      <c r="AP108" s="61" t="s">
        <v>6167</v>
      </c>
      <c r="AQ108" s="61" t="s">
        <v>6168</v>
      </c>
      <c r="AR108" s="48"/>
      <c r="AS108" s="65">
        <v>42339</v>
      </c>
      <c r="AT108" s="34" t="s">
        <v>6153</v>
      </c>
    </row>
    <row r="109" spans="1:46">
      <c r="A109" s="43">
        <v>104</v>
      </c>
      <c r="B109" s="43" t="s">
        <v>267</v>
      </c>
      <c r="C109" s="43" t="str">
        <f t="shared" si="2"/>
        <v>Triệu Trung Hiếu</v>
      </c>
      <c r="D109" s="43" t="s">
        <v>6604</v>
      </c>
      <c r="E109" s="43"/>
      <c r="F109" s="43" t="e">
        <f>VLOOKUP(H109,'DM BPSD'!$A$2:$G$30,6,0)</f>
        <v>#N/A</v>
      </c>
      <c r="G109" s="43" t="e">
        <f>VLOOKUP(F109,'DS Nhân viên'!$A$2:$B$577,2,0)</f>
        <v>#N/A</v>
      </c>
      <c r="H109" s="49" t="s">
        <v>257</v>
      </c>
      <c r="I109" s="43"/>
      <c r="J109" s="83" t="str">
        <f>VLOOKUP(B109,'BBKK 30.6'!B124:H4499,7,0)</f>
        <v>Sử dụng bình thường</v>
      </c>
      <c r="K109" s="46" t="s">
        <v>261</v>
      </c>
      <c r="L109" s="46" t="s">
        <v>267</v>
      </c>
      <c r="M109" s="46" t="s">
        <v>264</v>
      </c>
      <c r="N109" s="48"/>
      <c r="O109" s="48"/>
      <c r="P109" s="48"/>
      <c r="Q109" s="48"/>
      <c r="R109" s="48"/>
      <c r="S109" s="48"/>
      <c r="T109" s="48"/>
      <c r="U109" s="47" t="s">
        <v>6148</v>
      </c>
      <c r="V109" s="48"/>
      <c r="W109" s="48"/>
      <c r="X109" s="48"/>
      <c r="Y109" s="48"/>
      <c r="Z109" s="48"/>
      <c r="AA109" s="64">
        <v>86719165</v>
      </c>
      <c r="AB109" s="62">
        <v>36</v>
      </c>
      <c r="AC109" s="64">
        <f>VLOOKUP(L109,'[1]Bảng tổng hợp tài sản cố định'!$C$7:$S$333,17,0)</f>
        <v>0</v>
      </c>
      <c r="AD109" s="48"/>
      <c r="AE109" s="48"/>
      <c r="AF109" s="48"/>
      <c r="AG109" s="62"/>
      <c r="AH109" s="62"/>
      <c r="AI109" s="62"/>
      <c r="AJ109" s="48"/>
      <c r="AK109" s="61" t="s">
        <v>6157</v>
      </c>
      <c r="AL109" s="61" t="s">
        <v>6221</v>
      </c>
      <c r="AM109" s="61">
        <v>33121001</v>
      </c>
      <c r="AN109" s="48"/>
      <c r="AO109" s="48"/>
      <c r="AP109" s="61" t="s">
        <v>6167</v>
      </c>
      <c r="AQ109" s="61" t="s">
        <v>6168</v>
      </c>
      <c r="AR109" s="48"/>
      <c r="AS109" s="65">
        <v>42339</v>
      </c>
      <c r="AT109" s="34" t="s">
        <v>6153</v>
      </c>
    </row>
    <row r="110" spans="1:46">
      <c r="A110" s="43">
        <v>105</v>
      </c>
      <c r="B110" s="43" t="s">
        <v>268</v>
      </c>
      <c r="C110" s="43" t="str">
        <f t="shared" si="2"/>
        <v>Triệu Trung Hiếu</v>
      </c>
      <c r="D110" s="43" t="s">
        <v>6604</v>
      </c>
      <c r="E110" s="43"/>
      <c r="F110" s="43" t="e">
        <f>VLOOKUP(H110,'DM BPSD'!$A$2:$G$30,6,0)</f>
        <v>#N/A</v>
      </c>
      <c r="G110" s="43" t="e">
        <f>VLOOKUP(F110,'DS Nhân viên'!$A$2:$B$577,2,0)</f>
        <v>#N/A</v>
      </c>
      <c r="H110" s="49" t="s">
        <v>257</v>
      </c>
      <c r="I110" s="43"/>
      <c r="J110" s="83" t="str">
        <f>VLOOKUP(B110,'BBKK 30.6'!B125:H4500,7,0)</f>
        <v>Sử dụng bình thường</v>
      </c>
      <c r="K110" s="46" t="s">
        <v>261</v>
      </c>
      <c r="L110" s="46" t="s">
        <v>268</v>
      </c>
      <c r="M110" s="46" t="s">
        <v>264</v>
      </c>
      <c r="N110" s="48"/>
      <c r="O110" s="48"/>
      <c r="P110" s="48"/>
      <c r="Q110" s="48"/>
      <c r="R110" s="48"/>
      <c r="S110" s="48"/>
      <c r="T110" s="48"/>
      <c r="U110" s="47" t="s">
        <v>6148</v>
      </c>
      <c r="V110" s="48"/>
      <c r="W110" s="48"/>
      <c r="X110" s="48"/>
      <c r="Y110" s="48"/>
      <c r="Z110" s="48"/>
      <c r="AA110" s="64">
        <v>86719165</v>
      </c>
      <c r="AB110" s="62">
        <v>36</v>
      </c>
      <c r="AC110" s="64">
        <f>VLOOKUP(L110,'[1]Bảng tổng hợp tài sản cố định'!$C$7:$S$333,17,0)</f>
        <v>0</v>
      </c>
      <c r="AD110" s="48"/>
      <c r="AE110" s="48"/>
      <c r="AF110" s="48"/>
      <c r="AG110" s="62"/>
      <c r="AH110" s="62"/>
      <c r="AI110" s="62"/>
      <c r="AJ110" s="48"/>
      <c r="AK110" s="61" t="s">
        <v>6157</v>
      </c>
      <c r="AL110" s="61" t="s">
        <v>6221</v>
      </c>
      <c r="AM110" s="61">
        <v>33121001</v>
      </c>
      <c r="AN110" s="48"/>
      <c r="AO110" s="48"/>
      <c r="AP110" s="61" t="s">
        <v>6167</v>
      </c>
      <c r="AQ110" s="61" t="s">
        <v>6168</v>
      </c>
      <c r="AR110" s="48"/>
      <c r="AS110" s="65">
        <v>42339</v>
      </c>
      <c r="AT110" s="34" t="s">
        <v>6153</v>
      </c>
    </row>
    <row r="111" spans="1:46">
      <c r="A111" s="43">
        <v>106</v>
      </c>
      <c r="B111" s="43" t="s">
        <v>269</v>
      </c>
      <c r="C111" s="43" t="str">
        <f t="shared" si="2"/>
        <v>Triệu Trung Hiếu</v>
      </c>
      <c r="D111" s="43" t="s">
        <v>6604</v>
      </c>
      <c r="E111" s="43"/>
      <c r="F111" s="43" t="e">
        <f>VLOOKUP(H111,'DM BPSD'!$A$2:$G$30,6,0)</f>
        <v>#N/A</v>
      </c>
      <c r="G111" s="43" t="e">
        <f>VLOOKUP(F111,'DS Nhân viên'!$A$2:$B$577,2,0)</f>
        <v>#N/A</v>
      </c>
      <c r="H111" s="49" t="s">
        <v>257</v>
      </c>
      <c r="I111" s="43"/>
      <c r="J111" s="83" t="str">
        <f>VLOOKUP(B111,'BBKK 30.6'!B126:H4501,7,0)</f>
        <v>Sử dụng bình thường</v>
      </c>
      <c r="K111" s="46" t="s">
        <v>261</v>
      </c>
      <c r="L111" s="46" t="s">
        <v>269</v>
      </c>
      <c r="M111" s="46" t="s">
        <v>264</v>
      </c>
      <c r="N111" s="48"/>
      <c r="O111" s="48"/>
      <c r="P111" s="48"/>
      <c r="Q111" s="48"/>
      <c r="R111" s="48"/>
      <c r="S111" s="48"/>
      <c r="T111" s="48"/>
      <c r="U111" s="47" t="s">
        <v>6148</v>
      </c>
      <c r="V111" s="48"/>
      <c r="W111" s="48"/>
      <c r="X111" s="48"/>
      <c r="Y111" s="48"/>
      <c r="Z111" s="48"/>
      <c r="AA111" s="64">
        <v>86719165</v>
      </c>
      <c r="AB111" s="62">
        <v>36</v>
      </c>
      <c r="AC111" s="64">
        <f>VLOOKUP(L111,'[1]Bảng tổng hợp tài sản cố định'!$C$7:$S$333,17,0)</f>
        <v>0</v>
      </c>
      <c r="AD111" s="48"/>
      <c r="AE111" s="48"/>
      <c r="AF111" s="48"/>
      <c r="AG111" s="62"/>
      <c r="AH111" s="62"/>
      <c r="AI111" s="62"/>
      <c r="AJ111" s="48"/>
      <c r="AK111" s="61" t="s">
        <v>6157</v>
      </c>
      <c r="AL111" s="61" t="s">
        <v>6221</v>
      </c>
      <c r="AM111" s="61">
        <v>33121001</v>
      </c>
      <c r="AN111" s="48"/>
      <c r="AO111" s="48"/>
      <c r="AP111" s="61" t="s">
        <v>6167</v>
      </c>
      <c r="AQ111" s="61" t="s">
        <v>6168</v>
      </c>
      <c r="AR111" s="48"/>
      <c r="AS111" s="65">
        <v>42339</v>
      </c>
      <c r="AT111" s="34" t="s">
        <v>6153</v>
      </c>
    </row>
    <row r="112" spans="1:46">
      <c r="A112" s="43">
        <v>107</v>
      </c>
      <c r="B112" s="43" t="s">
        <v>270</v>
      </c>
      <c r="C112" s="43" t="str">
        <f t="shared" si="2"/>
        <v>Triệu Trung Hiếu</v>
      </c>
      <c r="D112" s="43" t="s">
        <v>6604</v>
      </c>
      <c r="E112" s="43"/>
      <c r="F112" s="43" t="e">
        <f>VLOOKUP(H112,'DM BPSD'!$A$2:$G$30,6,0)</f>
        <v>#N/A</v>
      </c>
      <c r="G112" s="43" t="e">
        <f>VLOOKUP(F112,'DS Nhân viên'!$A$2:$B$577,2,0)</f>
        <v>#N/A</v>
      </c>
      <c r="H112" s="49" t="s">
        <v>257</v>
      </c>
      <c r="I112" s="43"/>
      <c r="J112" s="83" t="str">
        <f>VLOOKUP(B112,'BBKK 30.6'!B127:H4502,7,0)</f>
        <v>Sử dụng bình thường</v>
      </c>
      <c r="K112" s="46" t="s">
        <v>261</v>
      </c>
      <c r="L112" s="46" t="s">
        <v>270</v>
      </c>
      <c r="M112" s="46" t="s">
        <v>264</v>
      </c>
      <c r="N112" s="48"/>
      <c r="O112" s="48"/>
      <c r="P112" s="48"/>
      <c r="Q112" s="48"/>
      <c r="R112" s="48"/>
      <c r="S112" s="48"/>
      <c r="T112" s="48"/>
      <c r="U112" s="47" t="s">
        <v>6148</v>
      </c>
      <c r="V112" s="48"/>
      <c r="W112" s="48"/>
      <c r="X112" s="48"/>
      <c r="Y112" s="48"/>
      <c r="Z112" s="48"/>
      <c r="AA112" s="64">
        <v>86719165</v>
      </c>
      <c r="AB112" s="62">
        <v>36</v>
      </c>
      <c r="AC112" s="64">
        <f>VLOOKUP(L112,'[1]Bảng tổng hợp tài sản cố định'!$C$7:$S$333,17,0)</f>
        <v>0</v>
      </c>
      <c r="AD112" s="48"/>
      <c r="AE112" s="48"/>
      <c r="AF112" s="48"/>
      <c r="AG112" s="62"/>
      <c r="AH112" s="62"/>
      <c r="AI112" s="62"/>
      <c r="AJ112" s="48"/>
      <c r="AK112" s="61" t="s">
        <v>6157</v>
      </c>
      <c r="AL112" s="61" t="s">
        <v>6221</v>
      </c>
      <c r="AM112" s="61">
        <v>33121001</v>
      </c>
      <c r="AN112" s="48"/>
      <c r="AO112" s="48"/>
      <c r="AP112" s="61" t="s">
        <v>6167</v>
      </c>
      <c r="AQ112" s="61" t="s">
        <v>6168</v>
      </c>
      <c r="AR112" s="48"/>
      <c r="AS112" s="65">
        <v>42339</v>
      </c>
      <c r="AT112" s="34" t="s">
        <v>6153</v>
      </c>
    </row>
    <row r="113" spans="1:46">
      <c r="A113" s="43">
        <v>108</v>
      </c>
      <c r="B113" s="43" t="s">
        <v>271</v>
      </c>
      <c r="C113" s="43" t="str">
        <f t="shared" si="2"/>
        <v>Triệu Trung Hiếu</v>
      </c>
      <c r="D113" s="43" t="s">
        <v>6604</v>
      </c>
      <c r="E113" s="43"/>
      <c r="F113" s="43" t="e">
        <f>VLOOKUP(H113,'DM BPSD'!$A$2:$G$30,6,0)</f>
        <v>#N/A</v>
      </c>
      <c r="G113" s="43" t="e">
        <f>VLOOKUP(F113,'DS Nhân viên'!$A$2:$B$577,2,0)</f>
        <v>#N/A</v>
      </c>
      <c r="H113" s="49" t="s">
        <v>257</v>
      </c>
      <c r="I113" s="43"/>
      <c r="J113" s="83" t="str">
        <f>VLOOKUP(B113,'BBKK 30.6'!B128:H4503,7,0)</f>
        <v>Sử dụng bình thường</v>
      </c>
      <c r="K113" s="46" t="s">
        <v>261</v>
      </c>
      <c r="L113" s="46" t="s">
        <v>271</v>
      </c>
      <c r="M113" s="46" t="s">
        <v>264</v>
      </c>
      <c r="N113" s="48"/>
      <c r="O113" s="48"/>
      <c r="P113" s="48"/>
      <c r="Q113" s="48"/>
      <c r="R113" s="48"/>
      <c r="S113" s="48"/>
      <c r="T113" s="48"/>
      <c r="U113" s="47" t="s">
        <v>6148</v>
      </c>
      <c r="V113" s="48"/>
      <c r="W113" s="48"/>
      <c r="X113" s="48"/>
      <c r="Y113" s="48"/>
      <c r="Z113" s="48"/>
      <c r="AA113" s="64">
        <v>86719165</v>
      </c>
      <c r="AB113" s="62">
        <v>36</v>
      </c>
      <c r="AC113" s="64">
        <f>VLOOKUP(L113,'[1]Bảng tổng hợp tài sản cố định'!$C$7:$S$333,17,0)</f>
        <v>0</v>
      </c>
      <c r="AD113" s="48"/>
      <c r="AE113" s="48"/>
      <c r="AF113" s="48"/>
      <c r="AG113" s="62"/>
      <c r="AH113" s="62"/>
      <c r="AI113" s="62"/>
      <c r="AJ113" s="48"/>
      <c r="AK113" s="61" t="s">
        <v>6157</v>
      </c>
      <c r="AL113" s="61" t="s">
        <v>6221</v>
      </c>
      <c r="AM113" s="61">
        <v>33121001</v>
      </c>
      <c r="AN113" s="48"/>
      <c r="AO113" s="48"/>
      <c r="AP113" s="61" t="s">
        <v>6167</v>
      </c>
      <c r="AQ113" s="61" t="s">
        <v>6168</v>
      </c>
      <c r="AR113" s="48"/>
      <c r="AS113" s="65">
        <v>42339</v>
      </c>
      <c r="AT113" s="34" t="s">
        <v>6153</v>
      </c>
    </row>
    <row r="114" spans="1:46">
      <c r="A114" s="43">
        <v>109</v>
      </c>
      <c r="B114" s="43" t="s">
        <v>272</v>
      </c>
      <c r="C114" s="43" t="str">
        <f t="shared" si="2"/>
        <v>Triệu Trung Hiếu</v>
      </c>
      <c r="D114" s="43" t="s">
        <v>6604</v>
      </c>
      <c r="E114" s="43"/>
      <c r="F114" s="43" t="e">
        <f>VLOOKUP(H114,'DM BPSD'!$A$2:$G$30,6,0)</f>
        <v>#N/A</v>
      </c>
      <c r="G114" s="43" t="e">
        <f>VLOOKUP(F114,'DS Nhân viên'!$A$2:$B$577,2,0)</f>
        <v>#N/A</v>
      </c>
      <c r="H114" s="49" t="s">
        <v>257</v>
      </c>
      <c r="I114" s="43"/>
      <c r="J114" s="83" t="str">
        <f>VLOOKUP(B114,'BBKK 30.6'!B129:H4504,7,0)</f>
        <v>Sử dụng bình thường</v>
      </c>
      <c r="K114" s="46" t="s">
        <v>261</v>
      </c>
      <c r="L114" s="46" t="s">
        <v>272</v>
      </c>
      <c r="M114" s="46" t="s">
        <v>264</v>
      </c>
      <c r="N114" s="48"/>
      <c r="O114" s="48"/>
      <c r="P114" s="48"/>
      <c r="Q114" s="48"/>
      <c r="R114" s="48"/>
      <c r="S114" s="48"/>
      <c r="T114" s="48"/>
      <c r="U114" s="47" t="s">
        <v>6148</v>
      </c>
      <c r="V114" s="48"/>
      <c r="W114" s="48"/>
      <c r="X114" s="48"/>
      <c r="Y114" s="48"/>
      <c r="Z114" s="48"/>
      <c r="AA114" s="64">
        <v>86719165</v>
      </c>
      <c r="AB114" s="62">
        <v>36</v>
      </c>
      <c r="AC114" s="64">
        <f>VLOOKUP(L114,'[1]Bảng tổng hợp tài sản cố định'!$C$7:$S$333,17,0)</f>
        <v>0</v>
      </c>
      <c r="AD114" s="48"/>
      <c r="AE114" s="48"/>
      <c r="AF114" s="48"/>
      <c r="AG114" s="62"/>
      <c r="AH114" s="62"/>
      <c r="AI114" s="62"/>
      <c r="AJ114" s="48"/>
      <c r="AK114" s="61" t="s">
        <v>6157</v>
      </c>
      <c r="AL114" s="61" t="s">
        <v>6221</v>
      </c>
      <c r="AM114" s="61">
        <v>33121001</v>
      </c>
      <c r="AN114" s="48"/>
      <c r="AO114" s="48"/>
      <c r="AP114" s="61" t="s">
        <v>6167</v>
      </c>
      <c r="AQ114" s="61" t="s">
        <v>6168</v>
      </c>
      <c r="AR114" s="48"/>
      <c r="AS114" s="65">
        <v>42339</v>
      </c>
      <c r="AT114" s="34" t="s">
        <v>6153</v>
      </c>
    </row>
    <row r="115" spans="1:46">
      <c r="A115" s="43">
        <v>110</v>
      </c>
      <c r="B115" s="43" t="s">
        <v>273</v>
      </c>
      <c r="C115" s="43" t="str">
        <f t="shared" si="2"/>
        <v>Triệu Trung Hiếu</v>
      </c>
      <c r="D115" s="43" t="s">
        <v>6604</v>
      </c>
      <c r="E115" s="43"/>
      <c r="F115" s="43" t="e">
        <f>VLOOKUP(H115,'DM BPSD'!$A$2:$G$30,6,0)</f>
        <v>#N/A</v>
      </c>
      <c r="G115" s="43" t="e">
        <f>VLOOKUP(F115,'DS Nhân viên'!$A$2:$B$577,2,0)</f>
        <v>#N/A</v>
      </c>
      <c r="H115" s="49" t="s">
        <v>257</v>
      </c>
      <c r="I115" s="43"/>
      <c r="J115" s="83" t="str">
        <f>VLOOKUP(B115,'BBKK 30.6'!B130:H4505,7,0)</f>
        <v>Sử dụng bình thường</v>
      </c>
      <c r="K115" s="46" t="s">
        <v>261</v>
      </c>
      <c r="L115" s="46" t="s">
        <v>273</v>
      </c>
      <c r="M115" s="46" t="s">
        <v>264</v>
      </c>
      <c r="N115" s="48"/>
      <c r="O115" s="48"/>
      <c r="P115" s="48"/>
      <c r="Q115" s="48"/>
      <c r="R115" s="48"/>
      <c r="S115" s="48"/>
      <c r="T115" s="48"/>
      <c r="U115" s="47" t="s">
        <v>6148</v>
      </c>
      <c r="V115" s="48"/>
      <c r="W115" s="48"/>
      <c r="X115" s="48"/>
      <c r="Y115" s="48"/>
      <c r="Z115" s="48"/>
      <c r="AA115" s="64">
        <v>86719165</v>
      </c>
      <c r="AB115" s="62">
        <v>36</v>
      </c>
      <c r="AC115" s="64">
        <f>VLOOKUP(L115,'[1]Bảng tổng hợp tài sản cố định'!$C$7:$S$333,17,0)</f>
        <v>0</v>
      </c>
      <c r="AD115" s="48"/>
      <c r="AE115" s="48"/>
      <c r="AF115" s="48"/>
      <c r="AG115" s="62"/>
      <c r="AH115" s="62"/>
      <c r="AI115" s="62"/>
      <c r="AJ115" s="48"/>
      <c r="AK115" s="61" t="s">
        <v>6157</v>
      </c>
      <c r="AL115" s="61" t="s">
        <v>6221</v>
      </c>
      <c r="AM115" s="61">
        <v>33121001</v>
      </c>
      <c r="AN115" s="48"/>
      <c r="AO115" s="48"/>
      <c r="AP115" s="61" t="s">
        <v>6167</v>
      </c>
      <c r="AQ115" s="61" t="s">
        <v>6168</v>
      </c>
      <c r="AR115" s="48"/>
      <c r="AS115" s="65">
        <v>42339</v>
      </c>
      <c r="AT115" s="34" t="s">
        <v>6153</v>
      </c>
    </row>
    <row r="116" spans="1:46">
      <c r="A116" s="43">
        <v>111</v>
      </c>
      <c r="B116" s="43" t="s">
        <v>274</v>
      </c>
      <c r="C116" s="43" t="str">
        <f t="shared" si="2"/>
        <v>Triệu Trung Hiếu</v>
      </c>
      <c r="D116" s="43" t="s">
        <v>6604</v>
      </c>
      <c r="E116" s="43"/>
      <c r="F116" s="43" t="e">
        <f>VLOOKUP(H116,'DM BPSD'!$A$2:$G$30,6,0)</f>
        <v>#N/A</v>
      </c>
      <c r="G116" s="43" t="e">
        <f>VLOOKUP(F116,'DS Nhân viên'!$A$2:$B$577,2,0)</f>
        <v>#N/A</v>
      </c>
      <c r="H116" s="49" t="s">
        <v>257</v>
      </c>
      <c r="I116" s="43"/>
      <c r="J116" s="83" t="str">
        <f>VLOOKUP(B116,'BBKK 30.6'!B131:H4506,7,0)</f>
        <v>Sử dụng bình thường</v>
      </c>
      <c r="K116" s="46" t="s">
        <v>261</v>
      </c>
      <c r="L116" s="46" t="s">
        <v>274</v>
      </c>
      <c r="M116" s="46" t="s">
        <v>264</v>
      </c>
      <c r="N116" s="48"/>
      <c r="O116" s="48"/>
      <c r="P116" s="48"/>
      <c r="Q116" s="48"/>
      <c r="R116" s="48"/>
      <c r="S116" s="48"/>
      <c r="T116" s="48"/>
      <c r="U116" s="47" t="s">
        <v>6148</v>
      </c>
      <c r="V116" s="48"/>
      <c r="W116" s="48"/>
      <c r="X116" s="48"/>
      <c r="Y116" s="48"/>
      <c r="Z116" s="48"/>
      <c r="AA116" s="64">
        <v>86719165</v>
      </c>
      <c r="AB116" s="62">
        <v>36</v>
      </c>
      <c r="AC116" s="64">
        <f>VLOOKUP(L116,'[1]Bảng tổng hợp tài sản cố định'!$C$7:$S$333,17,0)</f>
        <v>0</v>
      </c>
      <c r="AD116" s="48"/>
      <c r="AE116" s="48"/>
      <c r="AF116" s="48"/>
      <c r="AG116" s="62"/>
      <c r="AH116" s="62"/>
      <c r="AI116" s="62"/>
      <c r="AJ116" s="48"/>
      <c r="AK116" s="61" t="s">
        <v>6157</v>
      </c>
      <c r="AL116" s="61" t="s">
        <v>6221</v>
      </c>
      <c r="AM116" s="61">
        <v>33121001</v>
      </c>
      <c r="AN116" s="48"/>
      <c r="AO116" s="48"/>
      <c r="AP116" s="61" t="s">
        <v>6167</v>
      </c>
      <c r="AQ116" s="61" t="s">
        <v>6168</v>
      </c>
      <c r="AR116" s="48"/>
      <c r="AS116" s="65">
        <v>42339</v>
      </c>
      <c r="AT116" s="34" t="s">
        <v>6153</v>
      </c>
    </row>
    <row r="117" spans="1:46">
      <c r="A117" s="43">
        <v>112</v>
      </c>
      <c r="B117" s="43" t="s">
        <v>275</v>
      </c>
      <c r="C117" s="43" t="str">
        <f t="shared" si="2"/>
        <v>Triệu Trung Hiếu</v>
      </c>
      <c r="D117" s="43" t="s">
        <v>6604</v>
      </c>
      <c r="E117" s="43"/>
      <c r="F117" s="43" t="e">
        <f>VLOOKUP(H117,'DM BPSD'!$A$2:$G$30,6,0)</f>
        <v>#N/A</v>
      </c>
      <c r="G117" s="43" t="e">
        <f>VLOOKUP(F117,'DS Nhân viên'!$A$2:$B$577,2,0)</f>
        <v>#N/A</v>
      </c>
      <c r="H117" s="49" t="s">
        <v>257</v>
      </c>
      <c r="I117" s="43"/>
      <c r="J117" s="83" t="str">
        <f>VLOOKUP(B117,'BBKK 30.6'!B132:H4507,7,0)</f>
        <v>Sử dụng bình thường</v>
      </c>
      <c r="K117" s="46" t="s">
        <v>261</v>
      </c>
      <c r="L117" s="46" t="s">
        <v>275</v>
      </c>
      <c r="M117" s="46" t="s">
        <v>264</v>
      </c>
      <c r="N117" s="48"/>
      <c r="O117" s="48"/>
      <c r="P117" s="48"/>
      <c r="Q117" s="48"/>
      <c r="R117" s="48"/>
      <c r="S117" s="48"/>
      <c r="T117" s="48"/>
      <c r="U117" s="47" t="s">
        <v>6148</v>
      </c>
      <c r="V117" s="48"/>
      <c r="W117" s="48"/>
      <c r="X117" s="48"/>
      <c r="Y117" s="48"/>
      <c r="Z117" s="48"/>
      <c r="AA117" s="64">
        <v>86719165</v>
      </c>
      <c r="AB117" s="62">
        <v>36</v>
      </c>
      <c r="AC117" s="64">
        <f>VLOOKUP(L117,'[1]Bảng tổng hợp tài sản cố định'!$C$7:$S$333,17,0)</f>
        <v>0</v>
      </c>
      <c r="AD117" s="48"/>
      <c r="AE117" s="48"/>
      <c r="AF117" s="48"/>
      <c r="AG117" s="62"/>
      <c r="AH117" s="62"/>
      <c r="AI117" s="62"/>
      <c r="AJ117" s="48"/>
      <c r="AK117" s="61" t="s">
        <v>6157</v>
      </c>
      <c r="AL117" s="61" t="s">
        <v>6221</v>
      </c>
      <c r="AM117" s="61">
        <v>33121001</v>
      </c>
      <c r="AN117" s="48"/>
      <c r="AO117" s="48"/>
      <c r="AP117" s="61" t="s">
        <v>6167</v>
      </c>
      <c r="AQ117" s="61" t="s">
        <v>6168</v>
      </c>
      <c r="AR117" s="48"/>
      <c r="AS117" s="65">
        <v>42339</v>
      </c>
      <c r="AT117" s="34" t="s">
        <v>6153</v>
      </c>
    </row>
    <row r="118" spans="1:46">
      <c r="A118" s="43">
        <v>113</v>
      </c>
      <c r="B118" s="43" t="s">
        <v>276</v>
      </c>
      <c r="C118" s="43" t="str">
        <f t="shared" si="2"/>
        <v>Triệu Trung Hiếu</v>
      </c>
      <c r="D118" s="43" t="s">
        <v>6604</v>
      </c>
      <c r="E118" s="43"/>
      <c r="F118" s="43" t="e">
        <f>VLOOKUP(H118,'DM BPSD'!$A$2:$G$30,6,0)</f>
        <v>#N/A</v>
      </c>
      <c r="G118" s="43" t="e">
        <f>VLOOKUP(F118,'DS Nhân viên'!$A$2:$B$577,2,0)</f>
        <v>#N/A</v>
      </c>
      <c r="H118" s="49" t="s">
        <v>257</v>
      </c>
      <c r="I118" s="43"/>
      <c r="J118" s="83" t="str">
        <f>VLOOKUP(B118,'BBKK 30.6'!B133:H4508,7,0)</f>
        <v>Sử dụng bình thường</v>
      </c>
      <c r="K118" s="46" t="s">
        <v>261</v>
      </c>
      <c r="L118" s="46" t="s">
        <v>276</v>
      </c>
      <c r="M118" s="46" t="s">
        <v>264</v>
      </c>
      <c r="N118" s="48"/>
      <c r="O118" s="48"/>
      <c r="P118" s="48"/>
      <c r="Q118" s="48"/>
      <c r="R118" s="48"/>
      <c r="S118" s="48"/>
      <c r="T118" s="48"/>
      <c r="U118" s="47" t="s">
        <v>6148</v>
      </c>
      <c r="V118" s="48"/>
      <c r="W118" s="48"/>
      <c r="X118" s="48"/>
      <c r="Y118" s="48"/>
      <c r="Z118" s="48"/>
      <c r="AA118" s="64">
        <v>86719165</v>
      </c>
      <c r="AB118" s="62">
        <v>36</v>
      </c>
      <c r="AC118" s="64">
        <f>VLOOKUP(L118,'[1]Bảng tổng hợp tài sản cố định'!$C$7:$S$333,17,0)</f>
        <v>0</v>
      </c>
      <c r="AD118" s="48"/>
      <c r="AE118" s="48"/>
      <c r="AF118" s="48"/>
      <c r="AG118" s="62"/>
      <c r="AH118" s="62"/>
      <c r="AI118" s="62"/>
      <c r="AJ118" s="48"/>
      <c r="AK118" s="61" t="s">
        <v>6157</v>
      </c>
      <c r="AL118" s="61" t="s">
        <v>6221</v>
      </c>
      <c r="AM118" s="61">
        <v>33121001</v>
      </c>
      <c r="AN118" s="48"/>
      <c r="AO118" s="48"/>
      <c r="AP118" s="61" t="s">
        <v>6167</v>
      </c>
      <c r="AQ118" s="61" t="s">
        <v>6168</v>
      </c>
      <c r="AR118" s="48"/>
      <c r="AS118" s="65">
        <v>42339</v>
      </c>
      <c r="AT118" s="34" t="s">
        <v>6153</v>
      </c>
    </row>
    <row r="119" spans="1:46">
      <c r="A119" s="43">
        <v>114</v>
      </c>
      <c r="B119" s="43" t="s">
        <v>277</v>
      </c>
      <c r="C119" s="43" t="str">
        <f t="shared" si="2"/>
        <v>Triệu Trung Hiếu</v>
      </c>
      <c r="D119" s="43" t="s">
        <v>6604</v>
      </c>
      <c r="E119" s="43"/>
      <c r="F119" s="43" t="e">
        <f>VLOOKUP(H119,'DM BPSD'!$A$2:$G$30,6,0)</f>
        <v>#N/A</v>
      </c>
      <c r="G119" s="43" t="e">
        <f>VLOOKUP(F119,'DS Nhân viên'!$A$2:$B$577,2,0)</f>
        <v>#N/A</v>
      </c>
      <c r="H119" s="49" t="s">
        <v>257</v>
      </c>
      <c r="I119" s="43"/>
      <c r="J119" s="83" t="str">
        <f>VLOOKUP(B119,'BBKK 30.6'!B134:H4509,7,0)</f>
        <v>Sử dụng bình thường</v>
      </c>
      <c r="K119" s="46" t="s">
        <v>261</v>
      </c>
      <c r="L119" s="46" t="s">
        <v>277</v>
      </c>
      <c r="M119" s="46" t="s">
        <v>264</v>
      </c>
      <c r="N119" s="48"/>
      <c r="O119" s="48"/>
      <c r="P119" s="48"/>
      <c r="Q119" s="48"/>
      <c r="R119" s="48"/>
      <c r="S119" s="48"/>
      <c r="T119" s="48"/>
      <c r="U119" s="47" t="s">
        <v>6148</v>
      </c>
      <c r="V119" s="48"/>
      <c r="W119" s="48"/>
      <c r="X119" s="48"/>
      <c r="Y119" s="48"/>
      <c r="Z119" s="48"/>
      <c r="AA119" s="64">
        <v>86719165</v>
      </c>
      <c r="AB119" s="62">
        <v>36</v>
      </c>
      <c r="AC119" s="64">
        <f>VLOOKUP(L119,'[1]Bảng tổng hợp tài sản cố định'!$C$7:$S$333,17,0)</f>
        <v>0</v>
      </c>
      <c r="AD119" s="48"/>
      <c r="AE119" s="48"/>
      <c r="AF119" s="48"/>
      <c r="AG119" s="62"/>
      <c r="AH119" s="62"/>
      <c r="AI119" s="62"/>
      <c r="AJ119" s="48"/>
      <c r="AK119" s="61" t="s">
        <v>6157</v>
      </c>
      <c r="AL119" s="61" t="s">
        <v>6221</v>
      </c>
      <c r="AM119" s="61">
        <v>33121001</v>
      </c>
      <c r="AN119" s="48"/>
      <c r="AO119" s="48"/>
      <c r="AP119" s="61" t="s">
        <v>6167</v>
      </c>
      <c r="AQ119" s="61" t="s">
        <v>6168</v>
      </c>
      <c r="AR119" s="48"/>
      <c r="AS119" s="65">
        <v>42339</v>
      </c>
      <c r="AT119" s="34" t="s">
        <v>6153</v>
      </c>
    </row>
    <row r="120" spans="1:46">
      <c r="A120" s="43">
        <v>115</v>
      </c>
      <c r="B120" s="43" t="s">
        <v>278</v>
      </c>
      <c r="C120" s="43" t="str">
        <f t="shared" si="2"/>
        <v>Triệu Trung Hiếu</v>
      </c>
      <c r="D120" s="43" t="s">
        <v>6604</v>
      </c>
      <c r="E120" s="43"/>
      <c r="F120" s="43" t="e">
        <f>VLOOKUP(H120,'DM BPSD'!$A$2:$G$30,6,0)</f>
        <v>#N/A</v>
      </c>
      <c r="G120" s="43" t="e">
        <f>VLOOKUP(F120,'DS Nhân viên'!$A$2:$B$577,2,0)</f>
        <v>#N/A</v>
      </c>
      <c r="H120" s="49" t="s">
        <v>257</v>
      </c>
      <c r="I120" s="43"/>
      <c r="J120" s="83" t="str">
        <f>VLOOKUP(B120,'BBKK 30.6'!B135:H4510,7,0)</f>
        <v>Sử dụng bình thường</v>
      </c>
      <c r="K120" s="46" t="s">
        <v>261</v>
      </c>
      <c r="L120" s="46" t="s">
        <v>278</v>
      </c>
      <c r="M120" s="46" t="s">
        <v>264</v>
      </c>
      <c r="N120" s="48"/>
      <c r="O120" s="48"/>
      <c r="P120" s="48"/>
      <c r="Q120" s="48"/>
      <c r="R120" s="48"/>
      <c r="S120" s="48"/>
      <c r="T120" s="48"/>
      <c r="U120" s="47" t="s">
        <v>6148</v>
      </c>
      <c r="V120" s="48"/>
      <c r="W120" s="48"/>
      <c r="X120" s="48"/>
      <c r="Y120" s="48"/>
      <c r="Z120" s="48"/>
      <c r="AA120" s="64">
        <v>86719165</v>
      </c>
      <c r="AB120" s="62">
        <v>36</v>
      </c>
      <c r="AC120" s="64">
        <f>VLOOKUP(L120,'[1]Bảng tổng hợp tài sản cố định'!$C$7:$S$333,17,0)</f>
        <v>0</v>
      </c>
      <c r="AD120" s="48"/>
      <c r="AE120" s="48"/>
      <c r="AF120" s="48"/>
      <c r="AG120" s="62"/>
      <c r="AH120" s="62"/>
      <c r="AI120" s="62"/>
      <c r="AJ120" s="48"/>
      <c r="AK120" s="61" t="s">
        <v>6157</v>
      </c>
      <c r="AL120" s="61" t="s">
        <v>6221</v>
      </c>
      <c r="AM120" s="61">
        <v>33121001</v>
      </c>
      <c r="AN120" s="48"/>
      <c r="AO120" s="48"/>
      <c r="AP120" s="61" t="s">
        <v>6167</v>
      </c>
      <c r="AQ120" s="61" t="s">
        <v>6168</v>
      </c>
      <c r="AR120" s="48"/>
      <c r="AS120" s="65">
        <v>42339</v>
      </c>
      <c r="AT120" s="34" t="s">
        <v>6153</v>
      </c>
    </row>
    <row r="121" spans="1:46">
      <c r="A121" s="43">
        <v>116</v>
      </c>
      <c r="B121" s="43" t="s">
        <v>279</v>
      </c>
      <c r="C121" s="43" t="str">
        <f t="shared" si="2"/>
        <v>Triệu Trung Hiếu</v>
      </c>
      <c r="D121" s="43" t="s">
        <v>6604</v>
      </c>
      <c r="E121" s="43"/>
      <c r="F121" s="43" t="e">
        <f>VLOOKUP(H121,'DM BPSD'!$A$2:$G$30,6,0)</f>
        <v>#N/A</v>
      </c>
      <c r="G121" s="43" t="e">
        <f>VLOOKUP(F121,'DS Nhân viên'!$A$2:$B$577,2,0)</f>
        <v>#N/A</v>
      </c>
      <c r="H121" s="49" t="s">
        <v>257</v>
      </c>
      <c r="I121" s="43"/>
      <c r="J121" s="83" t="str">
        <f>VLOOKUP(B121,'BBKK 30.6'!B136:H4511,7,0)</f>
        <v>Sử dụng bình thường</v>
      </c>
      <c r="K121" s="46" t="s">
        <v>261</v>
      </c>
      <c r="L121" s="46" t="s">
        <v>279</v>
      </c>
      <c r="M121" s="46" t="s">
        <v>264</v>
      </c>
      <c r="N121" s="48"/>
      <c r="O121" s="48"/>
      <c r="P121" s="48"/>
      <c r="Q121" s="48"/>
      <c r="R121" s="48"/>
      <c r="S121" s="48"/>
      <c r="T121" s="48"/>
      <c r="U121" s="47" t="s">
        <v>6148</v>
      </c>
      <c r="V121" s="48"/>
      <c r="W121" s="48"/>
      <c r="X121" s="48"/>
      <c r="Y121" s="48"/>
      <c r="Z121" s="48"/>
      <c r="AA121" s="64">
        <v>86719165</v>
      </c>
      <c r="AB121" s="62">
        <v>36</v>
      </c>
      <c r="AC121" s="64">
        <f>VLOOKUP(L121,'[1]Bảng tổng hợp tài sản cố định'!$C$7:$S$333,17,0)</f>
        <v>0</v>
      </c>
      <c r="AD121" s="48"/>
      <c r="AE121" s="48"/>
      <c r="AF121" s="48"/>
      <c r="AG121" s="62"/>
      <c r="AH121" s="62"/>
      <c r="AI121" s="62"/>
      <c r="AJ121" s="48"/>
      <c r="AK121" s="61" t="s">
        <v>6157</v>
      </c>
      <c r="AL121" s="61" t="s">
        <v>6221</v>
      </c>
      <c r="AM121" s="61">
        <v>33121001</v>
      </c>
      <c r="AN121" s="48"/>
      <c r="AO121" s="48"/>
      <c r="AP121" s="61" t="s">
        <v>6167</v>
      </c>
      <c r="AQ121" s="61" t="s">
        <v>6168</v>
      </c>
      <c r="AR121" s="48"/>
      <c r="AS121" s="65">
        <v>42339</v>
      </c>
      <c r="AT121" s="34" t="s">
        <v>6153</v>
      </c>
    </row>
    <row r="122" spans="1:46">
      <c r="A122" s="43">
        <v>117</v>
      </c>
      <c r="B122" s="43" t="s">
        <v>280</v>
      </c>
      <c r="C122" s="43" t="str">
        <f t="shared" si="2"/>
        <v>Triệu Trung Hiếu</v>
      </c>
      <c r="D122" s="43" t="s">
        <v>6604</v>
      </c>
      <c r="E122" s="43"/>
      <c r="F122" s="43" t="e">
        <f>VLOOKUP(H122,'DM BPSD'!$A$2:$G$30,6,0)</f>
        <v>#N/A</v>
      </c>
      <c r="G122" s="43" t="e">
        <f>VLOOKUP(F122,'DS Nhân viên'!$A$2:$B$577,2,0)</f>
        <v>#N/A</v>
      </c>
      <c r="H122" s="49" t="s">
        <v>257</v>
      </c>
      <c r="I122" s="43"/>
      <c r="J122" s="83" t="str">
        <f>VLOOKUP(B122,'BBKK 30.6'!B137:H4512,7,0)</f>
        <v>Sử dụng bình thường</v>
      </c>
      <c r="K122" s="46" t="s">
        <v>261</v>
      </c>
      <c r="L122" s="46" t="s">
        <v>280</v>
      </c>
      <c r="M122" s="46" t="s">
        <v>264</v>
      </c>
      <c r="N122" s="48"/>
      <c r="O122" s="48"/>
      <c r="P122" s="48"/>
      <c r="Q122" s="48"/>
      <c r="R122" s="48"/>
      <c r="S122" s="48"/>
      <c r="T122" s="48"/>
      <c r="U122" s="47" t="s">
        <v>6148</v>
      </c>
      <c r="V122" s="48"/>
      <c r="W122" s="48"/>
      <c r="X122" s="48"/>
      <c r="Y122" s="48"/>
      <c r="Z122" s="48"/>
      <c r="AA122" s="64">
        <v>86719165</v>
      </c>
      <c r="AB122" s="62">
        <v>36</v>
      </c>
      <c r="AC122" s="64">
        <f>VLOOKUP(L122,'[1]Bảng tổng hợp tài sản cố định'!$C$7:$S$333,17,0)</f>
        <v>0</v>
      </c>
      <c r="AD122" s="48"/>
      <c r="AE122" s="48"/>
      <c r="AF122" s="48"/>
      <c r="AG122" s="62"/>
      <c r="AH122" s="62"/>
      <c r="AI122" s="62"/>
      <c r="AJ122" s="48"/>
      <c r="AK122" s="61" t="s">
        <v>6157</v>
      </c>
      <c r="AL122" s="61" t="s">
        <v>6221</v>
      </c>
      <c r="AM122" s="61">
        <v>33121001</v>
      </c>
      <c r="AN122" s="48"/>
      <c r="AO122" s="48"/>
      <c r="AP122" s="61" t="s">
        <v>6167</v>
      </c>
      <c r="AQ122" s="61" t="s">
        <v>6168</v>
      </c>
      <c r="AR122" s="48"/>
      <c r="AS122" s="65">
        <v>42339</v>
      </c>
      <c r="AT122" s="34" t="s">
        <v>6153</v>
      </c>
    </row>
    <row r="123" spans="1:46">
      <c r="A123" s="43">
        <v>118</v>
      </c>
      <c r="B123" s="43" t="s">
        <v>281</v>
      </c>
      <c r="C123" s="43" t="str">
        <f t="shared" si="2"/>
        <v>Triệu Trung Hiếu</v>
      </c>
      <c r="D123" s="43" t="s">
        <v>6604</v>
      </c>
      <c r="E123" s="43"/>
      <c r="F123" s="43" t="e">
        <f>VLOOKUP(H123,'DM BPSD'!$A$2:$G$30,6,0)</f>
        <v>#N/A</v>
      </c>
      <c r="G123" s="43" t="e">
        <f>VLOOKUP(F123,'DS Nhân viên'!$A$2:$B$577,2,0)</f>
        <v>#N/A</v>
      </c>
      <c r="H123" s="49" t="s">
        <v>257</v>
      </c>
      <c r="I123" s="43"/>
      <c r="J123" s="83" t="str">
        <f>VLOOKUP(B123,'BBKK 30.6'!B138:H4513,7,0)</f>
        <v>Sử dụng bình thường</v>
      </c>
      <c r="K123" s="46" t="s">
        <v>261</v>
      </c>
      <c r="L123" s="46" t="s">
        <v>281</v>
      </c>
      <c r="M123" s="46" t="s">
        <v>264</v>
      </c>
      <c r="N123" s="48"/>
      <c r="O123" s="48"/>
      <c r="P123" s="48"/>
      <c r="Q123" s="48"/>
      <c r="R123" s="48"/>
      <c r="S123" s="48"/>
      <c r="T123" s="48"/>
      <c r="U123" s="47" t="s">
        <v>6148</v>
      </c>
      <c r="V123" s="48"/>
      <c r="W123" s="48"/>
      <c r="X123" s="48"/>
      <c r="Y123" s="48"/>
      <c r="Z123" s="48"/>
      <c r="AA123" s="64">
        <v>86719165</v>
      </c>
      <c r="AB123" s="62">
        <v>36</v>
      </c>
      <c r="AC123" s="64">
        <f>VLOOKUP(L123,'[1]Bảng tổng hợp tài sản cố định'!$C$7:$S$333,17,0)</f>
        <v>0</v>
      </c>
      <c r="AD123" s="48"/>
      <c r="AE123" s="48"/>
      <c r="AF123" s="48"/>
      <c r="AG123" s="62"/>
      <c r="AH123" s="62"/>
      <c r="AI123" s="62"/>
      <c r="AJ123" s="48"/>
      <c r="AK123" s="61" t="s">
        <v>6157</v>
      </c>
      <c r="AL123" s="61" t="s">
        <v>6221</v>
      </c>
      <c r="AM123" s="61">
        <v>33121001</v>
      </c>
      <c r="AN123" s="48"/>
      <c r="AO123" s="48"/>
      <c r="AP123" s="61" t="s">
        <v>6167</v>
      </c>
      <c r="AQ123" s="61" t="s">
        <v>6168</v>
      </c>
      <c r="AR123" s="48"/>
      <c r="AS123" s="65">
        <v>42339</v>
      </c>
      <c r="AT123" s="34" t="s">
        <v>6153</v>
      </c>
    </row>
    <row r="124" spans="1:46">
      <c r="A124" s="43">
        <v>119</v>
      </c>
      <c r="B124" s="43" t="s">
        <v>282</v>
      </c>
      <c r="C124" s="43" t="str">
        <f t="shared" si="2"/>
        <v>Triệu Trung Hiếu</v>
      </c>
      <c r="D124" s="43" t="s">
        <v>6604</v>
      </c>
      <c r="E124" s="43"/>
      <c r="F124" s="43" t="e">
        <f>VLOOKUP(H124,'DM BPSD'!$A$2:$G$30,6,0)</f>
        <v>#N/A</v>
      </c>
      <c r="G124" s="43" t="e">
        <f>VLOOKUP(F124,'DS Nhân viên'!$A$2:$B$577,2,0)</f>
        <v>#N/A</v>
      </c>
      <c r="H124" s="49" t="s">
        <v>257</v>
      </c>
      <c r="I124" s="43"/>
      <c r="J124" s="83" t="str">
        <f>VLOOKUP(B124,'BBKK 30.6'!B139:H4514,7,0)</f>
        <v>Sử dụng bình thường</v>
      </c>
      <c r="K124" s="46" t="s">
        <v>261</v>
      </c>
      <c r="L124" s="46" t="s">
        <v>282</v>
      </c>
      <c r="M124" s="46" t="s">
        <v>264</v>
      </c>
      <c r="N124" s="48"/>
      <c r="O124" s="48"/>
      <c r="P124" s="48"/>
      <c r="Q124" s="48"/>
      <c r="R124" s="48"/>
      <c r="S124" s="48"/>
      <c r="T124" s="48"/>
      <c r="U124" s="47" t="s">
        <v>6148</v>
      </c>
      <c r="V124" s="48"/>
      <c r="W124" s="48"/>
      <c r="X124" s="48"/>
      <c r="Y124" s="48"/>
      <c r="Z124" s="48"/>
      <c r="AA124" s="64">
        <v>86719165</v>
      </c>
      <c r="AB124" s="62">
        <v>36</v>
      </c>
      <c r="AC124" s="64">
        <f>VLOOKUP(L124,'[1]Bảng tổng hợp tài sản cố định'!$C$7:$S$333,17,0)</f>
        <v>0</v>
      </c>
      <c r="AD124" s="48"/>
      <c r="AE124" s="48"/>
      <c r="AF124" s="48"/>
      <c r="AG124" s="62"/>
      <c r="AH124" s="62"/>
      <c r="AI124" s="62"/>
      <c r="AJ124" s="48"/>
      <c r="AK124" s="61" t="s">
        <v>6157</v>
      </c>
      <c r="AL124" s="61" t="s">
        <v>6221</v>
      </c>
      <c r="AM124" s="61">
        <v>33121001</v>
      </c>
      <c r="AN124" s="48"/>
      <c r="AO124" s="48"/>
      <c r="AP124" s="61" t="s">
        <v>6167</v>
      </c>
      <c r="AQ124" s="61" t="s">
        <v>6168</v>
      </c>
      <c r="AR124" s="48"/>
      <c r="AS124" s="65">
        <v>42339</v>
      </c>
      <c r="AT124" s="34" t="s">
        <v>6153</v>
      </c>
    </row>
    <row r="125" spans="1:46">
      <c r="A125" s="43">
        <v>120</v>
      </c>
      <c r="B125" s="43" t="s">
        <v>283</v>
      </c>
      <c r="C125" s="43" t="str">
        <f t="shared" si="2"/>
        <v>Triệu Trung Hiếu</v>
      </c>
      <c r="D125" s="43" t="s">
        <v>6604</v>
      </c>
      <c r="E125" s="43"/>
      <c r="F125" s="43" t="e">
        <f>VLOOKUP(H125,'DM BPSD'!$A$2:$G$30,6,0)</f>
        <v>#N/A</v>
      </c>
      <c r="G125" s="43" t="e">
        <f>VLOOKUP(F125,'DS Nhân viên'!$A$2:$B$577,2,0)</f>
        <v>#N/A</v>
      </c>
      <c r="H125" s="49" t="s">
        <v>257</v>
      </c>
      <c r="I125" s="43"/>
      <c r="J125" s="83" t="str">
        <f>VLOOKUP(B125,'BBKK 30.6'!B140:H4515,7,0)</f>
        <v>Sử dụng bình thường</v>
      </c>
      <c r="K125" s="46" t="s">
        <v>261</v>
      </c>
      <c r="L125" s="46" t="s">
        <v>283</v>
      </c>
      <c r="M125" s="46" t="s">
        <v>264</v>
      </c>
      <c r="N125" s="48"/>
      <c r="O125" s="48"/>
      <c r="P125" s="48"/>
      <c r="Q125" s="48"/>
      <c r="R125" s="48"/>
      <c r="S125" s="48"/>
      <c r="T125" s="48"/>
      <c r="U125" s="47" t="s">
        <v>6148</v>
      </c>
      <c r="V125" s="48"/>
      <c r="W125" s="48"/>
      <c r="X125" s="48"/>
      <c r="Y125" s="48"/>
      <c r="Z125" s="48"/>
      <c r="AA125" s="64">
        <v>86719165</v>
      </c>
      <c r="AB125" s="62">
        <v>36</v>
      </c>
      <c r="AC125" s="64">
        <f>VLOOKUP(L125,'[1]Bảng tổng hợp tài sản cố định'!$C$7:$S$333,17,0)</f>
        <v>0</v>
      </c>
      <c r="AD125" s="48"/>
      <c r="AE125" s="48"/>
      <c r="AF125" s="48"/>
      <c r="AG125" s="62"/>
      <c r="AH125" s="62"/>
      <c r="AI125" s="62"/>
      <c r="AJ125" s="48"/>
      <c r="AK125" s="61" t="s">
        <v>6157</v>
      </c>
      <c r="AL125" s="61" t="s">
        <v>6221</v>
      </c>
      <c r="AM125" s="61">
        <v>33121001</v>
      </c>
      <c r="AN125" s="48"/>
      <c r="AO125" s="48"/>
      <c r="AP125" s="61" t="s">
        <v>6167</v>
      </c>
      <c r="AQ125" s="61" t="s">
        <v>6168</v>
      </c>
      <c r="AR125" s="48"/>
      <c r="AS125" s="65">
        <v>42339</v>
      </c>
      <c r="AT125" s="34" t="s">
        <v>6153</v>
      </c>
    </row>
    <row r="126" spans="1:46">
      <c r="A126" s="43">
        <v>121</v>
      </c>
      <c r="B126" s="43" t="s">
        <v>284</v>
      </c>
      <c r="C126" s="43" t="str">
        <f t="shared" si="2"/>
        <v>Triệu Trung Hiếu</v>
      </c>
      <c r="D126" s="43" t="s">
        <v>6604</v>
      </c>
      <c r="E126" s="43"/>
      <c r="F126" s="43" t="e">
        <f>VLOOKUP(H126,'DM BPSD'!$A$2:$G$30,6,0)</f>
        <v>#N/A</v>
      </c>
      <c r="G126" s="43" t="e">
        <f>VLOOKUP(F126,'DS Nhân viên'!$A$2:$B$577,2,0)</f>
        <v>#N/A</v>
      </c>
      <c r="H126" s="49" t="s">
        <v>257</v>
      </c>
      <c r="I126" s="43"/>
      <c r="J126" s="83" t="str">
        <f>VLOOKUP(B126,'BBKK 30.6'!B141:H4516,7,0)</f>
        <v>Sử dụng bình thường</v>
      </c>
      <c r="K126" s="46" t="s">
        <v>261</v>
      </c>
      <c r="L126" s="46" t="s">
        <v>284</v>
      </c>
      <c r="M126" s="46" t="s">
        <v>264</v>
      </c>
      <c r="N126" s="48"/>
      <c r="O126" s="48"/>
      <c r="P126" s="48"/>
      <c r="Q126" s="48"/>
      <c r="R126" s="48"/>
      <c r="S126" s="48"/>
      <c r="T126" s="48"/>
      <c r="U126" s="47" t="s">
        <v>6148</v>
      </c>
      <c r="V126" s="48"/>
      <c r="W126" s="48"/>
      <c r="X126" s="48"/>
      <c r="Y126" s="48"/>
      <c r="Z126" s="48"/>
      <c r="AA126" s="64">
        <v>86719165</v>
      </c>
      <c r="AB126" s="62">
        <v>36</v>
      </c>
      <c r="AC126" s="64">
        <f>VLOOKUP(L126,'[1]Bảng tổng hợp tài sản cố định'!$C$7:$S$333,17,0)</f>
        <v>0</v>
      </c>
      <c r="AD126" s="48"/>
      <c r="AE126" s="48"/>
      <c r="AF126" s="48"/>
      <c r="AG126" s="62"/>
      <c r="AH126" s="62"/>
      <c r="AI126" s="62"/>
      <c r="AJ126" s="48"/>
      <c r="AK126" s="61" t="s">
        <v>6157</v>
      </c>
      <c r="AL126" s="61" t="s">
        <v>6221</v>
      </c>
      <c r="AM126" s="61">
        <v>33121001</v>
      </c>
      <c r="AN126" s="48"/>
      <c r="AO126" s="48"/>
      <c r="AP126" s="61" t="s">
        <v>6167</v>
      </c>
      <c r="AQ126" s="61" t="s">
        <v>6168</v>
      </c>
      <c r="AR126" s="48"/>
      <c r="AS126" s="65">
        <v>42339</v>
      </c>
      <c r="AT126" s="34" t="s">
        <v>6153</v>
      </c>
    </row>
    <row r="127" spans="1:46">
      <c r="A127" s="43">
        <v>122</v>
      </c>
      <c r="B127" s="43" t="s">
        <v>285</v>
      </c>
      <c r="C127" s="43" t="str">
        <f t="shared" si="2"/>
        <v>Triệu Trung Hiếu</v>
      </c>
      <c r="D127" s="43" t="s">
        <v>6604</v>
      </c>
      <c r="E127" s="43"/>
      <c r="F127" s="43" t="e">
        <f>VLOOKUP(H127,'DM BPSD'!$A$2:$G$30,6,0)</f>
        <v>#N/A</v>
      </c>
      <c r="G127" s="43" t="e">
        <f>VLOOKUP(F127,'DS Nhân viên'!$A$2:$B$577,2,0)</f>
        <v>#N/A</v>
      </c>
      <c r="H127" s="49" t="s">
        <v>257</v>
      </c>
      <c r="I127" s="43"/>
      <c r="J127" s="83" t="str">
        <f>VLOOKUP(B127,'BBKK 30.6'!B142:H4517,7,0)</f>
        <v>Sử dụng bình thường</v>
      </c>
      <c r="K127" s="46" t="s">
        <v>261</v>
      </c>
      <c r="L127" s="46" t="s">
        <v>285</v>
      </c>
      <c r="M127" s="46" t="s">
        <v>264</v>
      </c>
      <c r="N127" s="48"/>
      <c r="O127" s="48"/>
      <c r="P127" s="48"/>
      <c r="Q127" s="48"/>
      <c r="R127" s="48"/>
      <c r="S127" s="48"/>
      <c r="T127" s="48"/>
      <c r="U127" s="47" t="s">
        <v>6148</v>
      </c>
      <c r="V127" s="48"/>
      <c r="W127" s="48"/>
      <c r="X127" s="48"/>
      <c r="Y127" s="48"/>
      <c r="Z127" s="48"/>
      <c r="AA127" s="64">
        <v>86719165</v>
      </c>
      <c r="AB127" s="62">
        <v>36</v>
      </c>
      <c r="AC127" s="64">
        <f>VLOOKUP(L127,'[1]Bảng tổng hợp tài sản cố định'!$C$7:$S$333,17,0)</f>
        <v>0</v>
      </c>
      <c r="AD127" s="48"/>
      <c r="AE127" s="48"/>
      <c r="AF127" s="48"/>
      <c r="AG127" s="62"/>
      <c r="AH127" s="62"/>
      <c r="AI127" s="62"/>
      <c r="AJ127" s="48"/>
      <c r="AK127" s="61" t="s">
        <v>6157</v>
      </c>
      <c r="AL127" s="61" t="s">
        <v>6221</v>
      </c>
      <c r="AM127" s="61">
        <v>33121001</v>
      </c>
      <c r="AN127" s="48"/>
      <c r="AO127" s="48"/>
      <c r="AP127" s="61" t="s">
        <v>6167</v>
      </c>
      <c r="AQ127" s="61" t="s">
        <v>6168</v>
      </c>
      <c r="AR127" s="48"/>
      <c r="AS127" s="65">
        <v>42339</v>
      </c>
      <c r="AT127" s="34" t="s">
        <v>6153</v>
      </c>
    </row>
    <row r="128" spans="1:46">
      <c r="A128" s="43">
        <v>123</v>
      </c>
      <c r="B128" s="43" t="s">
        <v>286</v>
      </c>
      <c r="C128" s="43" t="str">
        <f t="shared" si="2"/>
        <v>Triệu Trung Hiếu</v>
      </c>
      <c r="D128" s="43" t="s">
        <v>6604</v>
      </c>
      <c r="E128" s="43"/>
      <c r="F128" s="43" t="e">
        <f>VLOOKUP(H128,'DM BPSD'!$A$2:$G$30,6,0)</f>
        <v>#N/A</v>
      </c>
      <c r="G128" s="43" t="e">
        <f>VLOOKUP(F128,'DS Nhân viên'!$A$2:$B$577,2,0)</f>
        <v>#N/A</v>
      </c>
      <c r="H128" s="49" t="s">
        <v>257</v>
      </c>
      <c r="I128" s="43"/>
      <c r="J128" s="83" t="str">
        <f>VLOOKUP(B128,'BBKK 30.6'!B143:H4518,7,0)</f>
        <v>Sử dụng bình thường</v>
      </c>
      <c r="K128" s="46" t="s">
        <v>261</v>
      </c>
      <c r="L128" s="46" t="s">
        <v>286</v>
      </c>
      <c r="M128" s="46" t="s">
        <v>264</v>
      </c>
      <c r="N128" s="48"/>
      <c r="O128" s="48"/>
      <c r="P128" s="48"/>
      <c r="Q128" s="48"/>
      <c r="R128" s="48"/>
      <c r="S128" s="48"/>
      <c r="T128" s="48"/>
      <c r="U128" s="47" t="s">
        <v>6148</v>
      </c>
      <c r="V128" s="48"/>
      <c r="W128" s="48"/>
      <c r="X128" s="48"/>
      <c r="Y128" s="48"/>
      <c r="Z128" s="48"/>
      <c r="AA128" s="64">
        <v>86719165</v>
      </c>
      <c r="AB128" s="62">
        <v>36</v>
      </c>
      <c r="AC128" s="64">
        <f>VLOOKUP(L128,'[1]Bảng tổng hợp tài sản cố định'!$C$7:$S$333,17,0)</f>
        <v>0</v>
      </c>
      <c r="AD128" s="48"/>
      <c r="AE128" s="48"/>
      <c r="AF128" s="48"/>
      <c r="AG128" s="62"/>
      <c r="AH128" s="62"/>
      <c r="AI128" s="62"/>
      <c r="AJ128" s="48"/>
      <c r="AK128" s="61" t="s">
        <v>6157</v>
      </c>
      <c r="AL128" s="61" t="s">
        <v>6221</v>
      </c>
      <c r="AM128" s="61">
        <v>33121001</v>
      </c>
      <c r="AN128" s="48"/>
      <c r="AO128" s="48"/>
      <c r="AP128" s="61" t="s">
        <v>6167</v>
      </c>
      <c r="AQ128" s="61" t="s">
        <v>6168</v>
      </c>
      <c r="AR128" s="48"/>
      <c r="AS128" s="65">
        <v>42339</v>
      </c>
      <c r="AT128" s="34" t="s">
        <v>6153</v>
      </c>
    </row>
    <row r="129" spans="1:46">
      <c r="A129" s="43">
        <v>124</v>
      </c>
      <c r="B129" s="43" t="s">
        <v>287</v>
      </c>
      <c r="C129" s="43" t="str">
        <f t="shared" si="2"/>
        <v>Triệu Trung Hiếu</v>
      </c>
      <c r="D129" s="43" t="s">
        <v>6604</v>
      </c>
      <c r="E129" s="43"/>
      <c r="F129" s="43" t="e">
        <f>VLOOKUP(H129,'DM BPSD'!$A$2:$G$30,6,0)</f>
        <v>#N/A</v>
      </c>
      <c r="G129" s="43" t="e">
        <f>VLOOKUP(F129,'DS Nhân viên'!$A$2:$B$577,2,0)</f>
        <v>#N/A</v>
      </c>
      <c r="H129" s="49" t="s">
        <v>257</v>
      </c>
      <c r="I129" s="43"/>
      <c r="J129" s="83" t="str">
        <f>VLOOKUP(B129,'BBKK 30.6'!B144:H4519,7,0)</f>
        <v>Sử dụng bình thường</v>
      </c>
      <c r="K129" s="46" t="s">
        <v>261</v>
      </c>
      <c r="L129" s="46" t="s">
        <v>287</v>
      </c>
      <c r="M129" s="46" t="s">
        <v>264</v>
      </c>
      <c r="N129" s="48"/>
      <c r="O129" s="48"/>
      <c r="P129" s="48"/>
      <c r="Q129" s="48"/>
      <c r="R129" s="48"/>
      <c r="S129" s="48"/>
      <c r="T129" s="48"/>
      <c r="U129" s="47" t="s">
        <v>6148</v>
      </c>
      <c r="V129" s="48"/>
      <c r="W129" s="48"/>
      <c r="X129" s="48"/>
      <c r="Y129" s="48"/>
      <c r="Z129" s="48"/>
      <c r="AA129" s="64">
        <v>86719165</v>
      </c>
      <c r="AB129" s="62">
        <v>36</v>
      </c>
      <c r="AC129" s="64">
        <f>VLOOKUP(L129,'[1]Bảng tổng hợp tài sản cố định'!$C$7:$S$333,17,0)</f>
        <v>0</v>
      </c>
      <c r="AD129" s="48"/>
      <c r="AE129" s="48"/>
      <c r="AF129" s="48"/>
      <c r="AG129" s="62"/>
      <c r="AH129" s="62"/>
      <c r="AI129" s="62"/>
      <c r="AJ129" s="48"/>
      <c r="AK129" s="61" t="s">
        <v>6157</v>
      </c>
      <c r="AL129" s="61" t="s">
        <v>6221</v>
      </c>
      <c r="AM129" s="61">
        <v>33121001</v>
      </c>
      <c r="AN129" s="48"/>
      <c r="AO129" s="48"/>
      <c r="AP129" s="61" t="s">
        <v>6167</v>
      </c>
      <c r="AQ129" s="61" t="s">
        <v>6168</v>
      </c>
      <c r="AR129" s="48"/>
      <c r="AS129" s="65">
        <v>42339</v>
      </c>
      <c r="AT129" s="34" t="s">
        <v>6153</v>
      </c>
    </row>
    <row r="130" spans="1:46" ht="31.5">
      <c r="A130" s="43">
        <v>125</v>
      </c>
      <c r="B130" s="43" t="s">
        <v>288</v>
      </c>
      <c r="C130" s="43" t="str">
        <f t="shared" si="2"/>
        <v>PMC 198 TQK - Rack 3</v>
      </c>
      <c r="D130" s="83" t="s">
        <v>6605</v>
      </c>
      <c r="E130" s="43"/>
      <c r="F130" s="43" t="e">
        <f>VLOOKUP(H130,'DM BPSD'!$A$2:$G$30,6,0)</f>
        <v>#N/A</v>
      </c>
      <c r="G130" s="43" t="e">
        <f>VLOOKUP(F130,'DS Nhân viên'!$A$2:$B$577,2,0)</f>
        <v>#N/A</v>
      </c>
      <c r="H130" s="49" t="s">
        <v>257</v>
      </c>
      <c r="I130" s="43"/>
      <c r="J130" s="83" t="str">
        <f>VLOOKUP(B130,'BBKK 30.6'!B145:H4520,7,0)</f>
        <v xml:space="preserve">Thiết bị cũ, sử dụng lâu năm, hết hỗ trợ của nhà sản xuất. </v>
      </c>
      <c r="K130" s="46" t="s">
        <v>290</v>
      </c>
      <c r="L130" s="46" t="s">
        <v>288</v>
      </c>
      <c r="M130" s="46" t="s">
        <v>289</v>
      </c>
      <c r="N130" s="48"/>
      <c r="O130" s="48"/>
      <c r="P130" s="48"/>
      <c r="Q130" s="48"/>
      <c r="R130" s="48"/>
      <c r="S130" s="48"/>
      <c r="T130" s="48"/>
      <c r="U130" s="47" t="s">
        <v>6148</v>
      </c>
      <c r="V130" s="48"/>
      <c r="W130" s="48"/>
      <c r="X130" s="48"/>
      <c r="Y130" s="48"/>
      <c r="Z130" s="48"/>
      <c r="AA130" s="64">
        <v>1706430000</v>
      </c>
      <c r="AB130" s="62">
        <v>36</v>
      </c>
      <c r="AC130" s="64">
        <f>VLOOKUP(L130,'[1]Bảng tổng hợp tài sản cố định'!$C$7:$S$333,17,0)</f>
        <v>0</v>
      </c>
      <c r="AD130" s="48"/>
      <c r="AE130" s="48"/>
      <c r="AF130" s="48"/>
      <c r="AG130" s="62"/>
      <c r="AH130" s="62"/>
      <c r="AI130" s="62"/>
      <c r="AJ130" s="48"/>
      <c r="AK130" s="61" t="s">
        <v>6157</v>
      </c>
      <c r="AL130" s="61" t="s">
        <v>6220</v>
      </c>
      <c r="AM130" s="61">
        <v>33121001</v>
      </c>
      <c r="AN130" s="48"/>
      <c r="AO130" s="48"/>
      <c r="AP130" s="61" t="s">
        <v>6167</v>
      </c>
      <c r="AQ130" s="61" t="s">
        <v>6166</v>
      </c>
      <c r="AR130" s="48"/>
      <c r="AS130" s="65">
        <v>42136</v>
      </c>
      <c r="AT130" s="34" t="s">
        <v>6153</v>
      </c>
    </row>
    <row r="131" spans="1:46" ht="31.5">
      <c r="A131" s="43">
        <v>126</v>
      </c>
      <c r="B131" s="43" t="s">
        <v>293</v>
      </c>
      <c r="C131" s="43" t="str">
        <f t="shared" si="2"/>
        <v>PMC 198 TQK- rack1 -U10-19</v>
      </c>
      <c r="D131" s="43" t="s">
        <v>6604</v>
      </c>
      <c r="E131" s="43"/>
      <c r="F131" s="43" t="e">
        <f>VLOOKUP(H131,'DM BPSD'!$A$2:$G$30,6,0)</f>
        <v>#N/A</v>
      </c>
      <c r="G131" s="43" t="e">
        <f>VLOOKUP(F131,'DS Nhân viên'!$A$2:$B$577,2,0)</f>
        <v>#N/A</v>
      </c>
      <c r="H131" s="49" t="s">
        <v>257</v>
      </c>
      <c r="I131" s="43"/>
      <c r="J131" s="83" t="str">
        <f>VLOOKUP(B131,'BBKK 30.6'!B146:H4521,7,0)</f>
        <v>Sử dụng bình thường</v>
      </c>
      <c r="K131" s="46" t="s">
        <v>295</v>
      </c>
      <c r="L131" s="46" t="s">
        <v>293</v>
      </c>
      <c r="M131" s="46" t="s">
        <v>294</v>
      </c>
      <c r="N131" s="48"/>
      <c r="O131" s="48"/>
      <c r="P131" s="48"/>
      <c r="Q131" s="48"/>
      <c r="R131" s="48"/>
      <c r="S131" s="48"/>
      <c r="T131" s="48"/>
      <c r="U131" s="47" t="s">
        <v>6148</v>
      </c>
      <c r="V131" s="48"/>
      <c r="W131" s="48"/>
      <c r="X131" s="48"/>
      <c r="Y131" s="48"/>
      <c r="Z131" s="48"/>
      <c r="AA131" s="64">
        <v>370069422</v>
      </c>
      <c r="AB131" s="62">
        <v>36</v>
      </c>
      <c r="AC131" s="64">
        <f>VLOOKUP(L131,'[1]Bảng tổng hợp tài sản cố định'!$C$7:$S$333,17,0)</f>
        <v>0</v>
      </c>
      <c r="AD131" s="48"/>
      <c r="AE131" s="48"/>
      <c r="AF131" s="48"/>
      <c r="AG131" s="62"/>
      <c r="AH131" s="62"/>
      <c r="AI131" s="62"/>
      <c r="AJ131" s="48"/>
      <c r="AK131" s="61" t="s">
        <v>6157</v>
      </c>
      <c r="AL131" s="61" t="s">
        <v>6222</v>
      </c>
      <c r="AM131" s="61">
        <v>33121001</v>
      </c>
      <c r="AN131" s="48"/>
      <c r="AO131" s="48"/>
      <c r="AP131" s="61" t="s">
        <v>6167</v>
      </c>
      <c r="AQ131" s="61" t="s">
        <v>6166</v>
      </c>
      <c r="AR131" s="48"/>
      <c r="AS131" s="65">
        <v>42339</v>
      </c>
      <c r="AT131" s="34" t="s">
        <v>6153</v>
      </c>
    </row>
    <row r="132" spans="1:46" ht="31.5">
      <c r="A132" s="43">
        <v>127</v>
      </c>
      <c r="B132" s="43" t="s">
        <v>296</v>
      </c>
      <c r="C132" s="43" t="str">
        <f t="shared" si="2"/>
        <v>PMC 198 TQK- rack1 -U10-19</v>
      </c>
      <c r="D132" s="43" t="s">
        <v>6604</v>
      </c>
      <c r="E132" s="43"/>
      <c r="F132" s="43" t="e">
        <f>VLOOKUP(H132,'DM BPSD'!$A$2:$G$30,6,0)</f>
        <v>#N/A</v>
      </c>
      <c r="G132" s="43" t="e">
        <f>VLOOKUP(F132,'DS Nhân viên'!$A$2:$B$577,2,0)</f>
        <v>#N/A</v>
      </c>
      <c r="H132" s="49" t="s">
        <v>257</v>
      </c>
      <c r="I132" s="43"/>
      <c r="J132" s="83" t="str">
        <f>VLOOKUP(B132,'BBKK 30.6'!B147:H4522,7,0)</f>
        <v>Sử dụng bình thường</v>
      </c>
      <c r="K132" s="46" t="s">
        <v>295</v>
      </c>
      <c r="L132" s="46" t="s">
        <v>296</v>
      </c>
      <c r="M132" s="46" t="s">
        <v>297</v>
      </c>
      <c r="N132" s="48"/>
      <c r="O132" s="48"/>
      <c r="P132" s="48"/>
      <c r="Q132" s="48"/>
      <c r="R132" s="48"/>
      <c r="S132" s="48"/>
      <c r="T132" s="48"/>
      <c r="U132" s="47" t="s">
        <v>6148</v>
      </c>
      <c r="V132" s="48"/>
      <c r="W132" s="48"/>
      <c r="X132" s="48"/>
      <c r="Y132" s="48"/>
      <c r="Z132" s="48"/>
      <c r="AA132" s="64">
        <v>84734044</v>
      </c>
      <c r="AB132" s="62">
        <v>36</v>
      </c>
      <c r="AC132" s="64">
        <f>VLOOKUP(L132,'[1]Bảng tổng hợp tài sản cố định'!$C$7:$S$333,17,0)</f>
        <v>0</v>
      </c>
      <c r="AD132" s="48"/>
      <c r="AE132" s="48"/>
      <c r="AF132" s="48"/>
      <c r="AG132" s="62"/>
      <c r="AH132" s="62"/>
      <c r="AI132" s="62"/>
      <c r="AJ132" s="48"/>
      <c r="AK132" s="61" t="s">
        <v>6157</v>
      </c>
      <c r="AL132" s="61" t="s">
        <v>6222</v>
      </c>
      <c r="AM132" s="61">
        <v>33121001</v>
      </c>
      <c r="AN132" s="48"/>
      <c r="AO132" s="48"/>
      <c r="AP132" s="61" t="s">
        <v>6167</v>
      </c>
      <c r="AQ132" s="61" t="s">
        <v>6166</v>
      </c>
      <c r="AR132" s="48"/>
      <c r="AS132" s="65">
        <v>42339</v>
      </c>
      <c r="AT132" s="34" t="s">
        <v>6153</v>
      </c>
    </row>
    <row r="133" spans="1:46" ht="31.5">
      <c r="A133" s="43">
        <v>128</v>
      </c>
      <c r="B133" s="43" t="s">
        <v>298</v>
      </c>
      <c r="C133" s="43" t="str">
        <f t="shared" si="2"/>
        <v>PMC 198 TQK- rack1 -U10-19</v>
      </c>
      <c r="D133" s="43" t="s">
        <v>6604</v>
      </c>
      <c r="E133" s="43"/>
      <c r="F133" s="43" t="e">
        <f>VLOOKUP(H133,'DM BPSD'!$A$2:$G$30,6,0)</f>
        <v>#N/A</v>
      </c>
      <c r="G133" s="43" t="e">
        <f>VLOOKUP(F133,'DS Nhân viên'!$A$2:$B$577,2,0)</f>
        <v>#N/A</v>
      </c>
      <c r="H133" s="49" t="s">
        <v>257</v>
      </c>
      <c r="I133" s="43"/>
      <c r="J133" s="83" t="str">
        <f>VLOOKUP(B133,'BBKK 30.6'!B148:H4523,7,0)</f>
        <v>Sử dụng bình thường</v>
      </c>
      <c r="K133" s="46" t="s">
        <v>295</v>
      </c>
      <c r="L133" s="46" t="s">
        <v>298</v>
      </c>
      <c r="M133" s="46" t="s">
        <v>299</v>
      </c>
      <c r="N133" s="48"/>
      <c r="O133" s="48"/>
      <c r="P133" s="48"/>
      <c r="Q133" s="48"/>
      <c r="R133" s="48"/>
      <c r="S133" s="48"/>
      <c r="T133" s="48"/>
      <c r="U133" s="47" t="s">
        <v>6148</v>
      </c>
      <c r="V133" s="48"/>
      <c r="W133" s="48"/>
      <c r="X133" s="48"/>
      <c r="Y133" s="48"/>
      <c r="Z133" s="48"/>
      <c r="AA133" s="64">
        <v>358003802</v>
      </c>
      <c r="AB133" s="62">
        <v>36</v>
      </c>
      <c r="AC133" s="64">
        <f>VLOOKUP(L133,'[1]Bảng tổng hợp tài sản cố định'!$C$7:$S$333,17,0)</f>
        <v>0</v>
      </c>
      <c r="AD133" s="48"/>
      <c r="AE133" s="48"/>
      <c r="AF133" s="48"/>
      <c r="AG133" s="62"/>
      <c r="AH133" s="62"/>
      <c r="AI133" s="62"/>
      <c r="AJ133" s="48"/>
      <c r="AK133" s="61" t="s">
        <v>6157</v>
      </c>
      <c r="AL133" s="61" t="s">
        <v>6222</v>
      </c>
      <c r="AM133" s="61">
        <v>33121001</v>
      </c>
      <c r="AN133" s="48"/>
      <c r="AO133" s="48"/>
      <c r="AP133" s="61" t="s">
        <v>6167</v>
      </c>
      <c r="AQ133" s="61" t="s">
        <v>6166</v>
      </c>
      <c r="AR133" s="48"/>
      <c r="AS133" s="65">
        <v>42339</v>
      </c>
      <c r="AT133" s="34" t="s">
        <v>6153</v>
      </c>
    </row>
    <row r="134" spans="1:46" ht="31.5">
      <c r="A134" s="43">
        <v>129</v>
      </c>
      <c r="B134" s="43" t="s">
        <v>300</v>
      </c>
      <c r="C134" s="43" t="str">
        <f t="shared" si="2"/>
        <v>PMC 198 TQK- rack1 -U10-19</v>
      </c>
      <c r="D134" s="43" t="s">
        <v>6604</v>
      </c>
      <c r="E134" s="43"/>
      <c r="F134" s="43" t="e">
        <f>VLOOKUP(H134,'DM BPSD'!$A$2:$G$30,6,0)</f>
        <v>#N/A</v>
      </c>
      <c r="G134" s="43" t="e">
        <f>VLOOKUP(F134,'DS Nhân viên'!$A$2:$B$577,2,0)</f>
        <v>#N/A</v>
      </c>
      <c r="H134" s="49" t="s">
        <v>257</v>
      </c>
      <c r="I134" s="43"/>
      <c r="J134" s="83" t="str">
        <f>VLOOKUP(B134,'BBKK 30.6'!B149:H4524,7,0)</f>
        <v>Sử dụng bình thường</v>
      </c>
      <c r="K134" s="46" t="s">
        <v>295</v>
      </c>
      <c r="L134" s="46" t="s">
        <v>300</v>
      </c>
      <c r="M134" s="46" t="s">
        <v>299</v>
      </c>
      <c r="N134" s="48"/>
      <c r="O134" s="48"/>
      <c r="P134" s="48"/>
      <c r="Q134" s="48"/>
      <c r="R134" s="48"/>
      <c r="S134" s="48"/>
      <c r="T134" s="48"/>
      <c r="U134" s="47" t="s">
        <v>6148</v>
      </c>
      <c r="V134" s="48"/>
      <c r="W134" s="48"/>
      <c r="X134" s="48"/>
      <c r="Y134" s="48"/>
      <c r="Z134" s="48"/>
      <c r="AA134" s="64">
        <v>358003802</v>
      </c>
      <c r="AB134" s="62">
        <v>36</v>
      </c>
      <c r="AC134" s="64">
        <f>VLOOKUP(L134,'[1]Bảng tổng hợp tài sản cố định'!$C$7:$S$333,17,0)</f>
        <v>0</v>
      </c>
      <c r="AD134" s="48"/>
      <c r="AE134" s="48"/>
      <c r="AF134" s="48"/>
      <c r="AG134" s="62"/>
      <c r="AH134" s="62"/>
      <c r="AI134" s="62"/>
      <c r="AJ134" s="48"/>
      <c r="AK134" s="61" t="s">
        <v>6157</v>
      </c>
      <c r="AL134" s="61" t="s">
        <v>6222</v>
      </c>
      <c r="AM134" s="61">
        <v>33121001</v>
      </c>
      <c r="AN134" s="48"/>
      <c r="AO134" s="48"/>
      <c r="AP134" s="61" t="s">
        <v>6167</v>
      </c>
      <c r="AQ134" s="61" t="s">
        <v>6166</v>
      </c>
      <c r="AR134" s="48"/>
      <c r="AS134" s="65">
        <v>42339</v>
      </c>
      <c r="AT134" s="34" t="s">
        <v>6153</v>
      </c>
    </row>
    <row r="135" spans="1:46" ht="31.5">
      <c r="A135" s="43">
        <v>130</v>
      </c>
      <c r="B135" s="43" t="s">
        <v>301</v>
      </c>
      <c r="C135" s="43" t="str">
        <f t="shared" ref="C135:C198" si="3">K135</f>
        <v>PMC 198 TQK- rack1 -U10-19</v>
      </c>
      <c r="D135" s="43" t="s">
        <v>6604</v>
      </c>
      <c r="E135" s="43"/>
      <c r="F135" s="43" t="e">
        <f>VLOOKUP(H135,'DM BPSD'!$A$2:$G$30,6,0)</f>
        <v>#N/A</v>
      </c>
      <c r="G135" s="43" t="e">
        <f>VLOOKUP(F135,'DS Nhân viên'!$A$2:$B$577,2,0)</f>
        <v>#N/A</v>
      </c>
      <c r="H135" s="49" t="s">
        <v>257</v>
      </c>
      <c r="I135" s="43"/>
      <c r="J135" s="83" t="str">
        <f>VLOOKUP(B135,'BBKK 30.6'!B150:H4525,7,0)</f>
        <v>Sử dụng bình thường</v>
      </c>
      <c r="K135" s="46" t="s">
        <v>295</v>
      </c>
      <c r="L135" s="46" t="s">
        <v>301</v>
      </c>
      <c r="M135" s="46" t="s">
        <v>299</v>
      </c>
      <c r="N135" s="48"/>
      <c r="O135" s="48"/>
      <c r="P135" s="48"/>
      <c r="Q135" s="48"/>
      <c r="R135" s="48"/>
      <c r="S135" s="48"/>
      <c r="T135" s="48"/>
      <c r="U135" s="47" t="s">
        <v>6148</v>
      </c>
      <c r="V135" s="48"/>
      <c r="W135" s="48"/>
      <c r="X135" s="48"/>
      <c r="Y135" s="48"/>
      <c r="Z135" s="48"/>
      <c r="AA135" s="64">
        <v>358003802</v>
      </c>
      <c r="AB135" s="62">
        <v>36</v>
      </c>
      <c r="AC135" s="64">
        <f>VLOOKUP(L135,'[1]Bảng tổng hợp tài sản cố định'!$C$7:$S$333,17,0)</f>
        <v>0</v>
      </c>
      <c r="AD135" s="48"/>
      <c r="AE135" s="48"/>
      <c r="AF135" s="48"/>
      <c r="AG135" s="62"/>
      <c r="AH135" s="62"/>
      <c r="AI135" s="62"/>
      <c r="AJ135" s="48"/>
      <c r="AK135" s="61" t="s">
        <v>6157</v>
      </c>
      <c r="AL135" s="61" t="s">
        <v>6222</v>
      </c>
      <c r="AM135" s="61">
        <v>33121001</v>
      </c>
      <c r="AN135" s="48"/>
      <c r="AO135" s="48"/>
      <c r="AP135" s="61" t="s">
        <v>6167</v>
      </c>
      <c r="AQ135" s="61" t="s">
        <v>6166</v>
      </c>
      <c r="AR135" s="48"/>
      <c r="AS135" s="65">
        <v>42339</v>
      </c>
      <c r="AT135" s="34" t="s">
        <v>6153</v>
      </c>
    </row>
    <row r="136" spans="1:46" ht="31.5">
      <c r="A136" s="43">
        <v>131</v>
      </c>
      <c r="B136" s="43" t="s">
        <v>302</v>
      </c>
      <c r="C136" s="43" t="str">
        <f t="shared" si="3"/>
        <v>PMC 198 TQK- rack1 -U10-19</v>
      </c>
      <c r="D136" s="43" t="s">
        <v>6604</v>
      </c>
      <c r="E136" s="43"/>
      <c r="F136" s="43" t="e">
        <f>VLOOKUP(H136,'DM BPSD'!$A$2:$G$30,6,0)</f>
        <v>#N/A</v>
      </c>
      <c r="G136" s="43" t="e">
        <f>VLOOKUP(F136,'DS Nhân viên'!$A$2:$B$577,2,0)</f>
        <v>#N/A</v>
      </c>
      <c r="H136" s="49" t="s">
        <v>257</v>
      </c>
      <c r="I136" s="43"/>
      <c r="J136" s="83" t="str">
        <f>VLOOKUP(B136,'BBKK 30.6'!B151:H4526,7,0)</f>
        <v>Sử dụng bình thường</v>
      </c>
      <c r="K136" s="46" t="s">
        <v>295</v>
      </c>
      <c r="L136" s="46" t="s">
        <v>302</v>
      </c>
      <c r="M136" s="46" t="s">
        <v>299</v>
      </c>
      <c r="N136" s="48"/>
      <c r="O136" s="48"/>
      <c r="P136" s="48"/>
      <c r="Q136" s="48"/>
      <c r="R136" s="48"/>
      <c r="S136" s="48"/>
      <c r="T136" s="48"/>
      <c r="U136" s="47" t="s">
        <v>6148</v>
      </c>
      <c r="V136" s="48"/>
      <c r="W136" s="48"/>
      <c r="X136" s="48"/>
      <c r="Y136" s="48"/>
      <c r="Z136" s="48"/>
      <c r="AA136" s="64">
        <v>358003802</v>
      </c>
      <c r="AB136" s="62">
        <v>36</v>
      </c>
      <c r="AC136" s="64">
        <f>VLOOKUP(L136,'[1]Bảng tổng hợp tài sản cố định'!$C$7:$S$333,17,0)</f>
        <v>0</v>
      </c>
      <c r="AD136" s="48"/>
      <c r="AE136" s="48"/>
      <c r="AF136" s="48"/>
      <c r="AG136" s="62"/>
      <c r="AH136" s="62"/>
      <c r="AI136" s="62"/>
      <c r="AJ136" s="48"/>
      <c r="AK136" s="61" t="s">
        <v>6157</v>
      </c>
      <c r="AL136" s="61" t="s">
        <v>6222</v>
      </c>
      <c r="AM136" s="61">
        <v>33121001</v>
      </c>
      <c r="AN136" s="48"/>
      <c r="AO136" s="48"/>
      <c r="AP136" s="61" t="s">
        <v>6167</v>
      </c>
      <c r="AQ136" s="61" t="s">
        <v>6166</v>
      </c>
      <c r="AR136" s="48"/>
      <c r="AS136" s="65">
        <v>42339</v>
      </c>
      <c r="AT136" s="34" t="s">
        <v>6153</v>
      </c>
    </row>
    <row r="137" spans="1:46" ht="31.5">
      <c r="A137" s="43">
        <v>132</v>
      </c>
      <c r="B137" s="43" t="s">
        <v>303</v>
      </c>
      <c r="C137" s="43" t="str">
        <f t="shared" si="3"/>
        <v>PMC 198 TQK- rack1 -U10-19</v>
      </c>
      <c r="D137" s="43" t="s">
        <v>6604</v>
      </c>
      <c r="E137" s="43"/>
      <c r="F137" s="43" t="e">
        <f>VLOOKUP(H137,'DM BPSD'!$A$2:$G$30,6,0)</f>
        <v>#N/A</v>
      </c>
      <c r="G137" s="43" t="e">
        <f>VLOOKUP(F137,'DS Nhân viên'!$A$2:$B$577,2,0)</f>
        <v>#N/A</v>
      </c>
      <c r="H137" s="49" t="s">
        <v>257</v>
      </c>
      <c r="I137" s="43"/>
      <c r="J137" s="83" t="str">
        <f>VLOOKUP(B137,'BBKK 30.6'!B152:H4527,7,0)</f>
        <v>Sử dụng bình thường</v>
      </c>
      <c r="K137" s="46" t="s">
        <v>295</v>
      </c>
      <c r="L137" s="46" t="s">
        <v>303</v>
      </c>
      <c r="M137" s="46" t="s">
        <v>299</v>
      </c>
      <c r="N137" s="48"/>
      <c r="O137" s="48"/>
      <c r="P137" s="48"/>
      <c r="Q137" s="48"/>
      <c r="R137" s="48"/>
      <c r="S137" s="48"/>
      <c r="T137" s="48"/>
      <c r="U137" s="47" t="s">
        <v>6148</v>
      </c>
      <c r="V137" s="48"/>
      <c r="W137" s="48"/>
      <c r="X137" s="48"/>
      <c r="Y137" s="48"/>
      <c r="Z137" s="48"/>
      <c r="AA137" s="64">
        <v>358003802</v>
      </c>
      <c r="AB137" s="62">
        <v>36</v>
      </c>
      <c r="AC137" s="64">
        <f>VLOOKUP(L137,'[1]Bảng tổng hợp tài sản cố định'!$C$7:$S$333,17,0)</f>
        <v>0</v>
      </c>
      <c r="AD137" s="48"/>
      <c r="AE137" s="48"/>
      <c r="AF137" s="48"/>
      <c r="AG137" s="62"/>
      <c r="AH137" s="62"/>
      <c r="AI137" s="62"/>
      <c r="AJ137" s="48"/>
      <c r="AK137" s="61" t="s">
        <v>6157</v>
      </c>
      <c r="AL137" s="61" t="s">
        <v>6222</v>
      </c>
      <c r="AM137" s="61">
        <v>33121001</v>
      </c>
      <c r="AN137" s="48"/>
      <c r="AO137" s="48"/>
      <c r="AP137" s="61" t="s">
        <v>6167</v>
      </c>
      <c r="AQ137" s="61" t="s">
        <v>6166</v>
      </c>
      <c r="AR137" s="48"/>
      <c r="AS137" s="65">
        <v>42339</v>
      </c>
      <c r="AT137" s="34" t="s">
        <v>6153</v>
      </c>
    </row>
    <row r="138" spans="1:46" ht="31.5">
      <c r="A138" s="43">
        <v>133</v>
      </c>
      <c r="B138" s="43" t="s">
        <v>304</v>
      </c>
      <c r="C138" s="43" t="str">
        <f t="shared" si="3"/>
        <v>PMC 198 TQK- rack1 -U10-19</v>
      </c>
      <c r="D138" s="43" t="s">
        <v>6604</v>
      </c>
      <c r="E138" s="43"/>
      <c r="F138" s="43" t="e">
        <f>VLOOKUP(H138,'DM BPSD'!$A$2:$G$30,6,0)</f>
        <v>#N/A</v>
      </c>
      <c r="G138" s="43" t="e">
        <f>VLOOKUP(F138,'DS Nhân viên'!$A$2:$B$577,2,0)</f>
        <v>#N/A</v>
      </c>
      <c r="H138" s="49" t="s">
        <v>257</v>
      </c>
      <c r="I138" s="43"/>
      <c r="J138" s="83" t="str">
        <f>VLOOKUP(B138,'BBKK 30.6'!B153:H4528,7,0)</f>
        <v>Sử dụng bình thường</v>
      </c>
      <c r="K138" s="46" t="s">
        <v>295</v>
      </c>
      <c r="L138" s="46" t="s">
        <v>304</v>
      </c>
      <c r="M138" s="46" t="s">
        <v>305</v>
      </c>
      <c r="N138" s="48"/>
      <c r="O138" s="48"/>
      <c r="P138" s="48"/>
      <c r="Q138" s="48"/>
      <c r="R138" s="48"/>
      <c r="S138" s="48"/>
      <c r="T138" s="48"/>
      <c r="U138" s="47" t="s">
        <v>6148</v>
      </c>
      <c r="V138" s="48"/>
      <c r="W138" s="48"/>
      <c r="X138" s="48"/>
      <c r="Y138" s="48"/>
      <c r="Z138" s="48"/>
      <c r="AA138" s="64">
        <v>84734044</v>
      </c>
      <c r="AB138" s="62">
        <v>36</v>
      </c>
      <c r="AC138" s="64">
        <f>VLOOKUP(L138,'[1]Bảng tổng hợp tài sản cố định'!$C$7:$S$333,17,0)</f>
        <v>0</v>
      </c>
      <c r="AD138" s="48"/>
      <c r="AE138" s="48"/>
      <c r="AF138" s="48"/>
      <c r="AG138" s="62"/>
      <c r="AH138" s="62"/>
      <c r="AI138" s="62"/>
      <c r="AJ138" s="48"/>
      <c r="AK138" s="61" t="s">
        <v>6157</v>
      </c>
      <c r="AL138" s="61" t="s">
        <v>6222</v>
      </c>
      <c r="AM138" s="61">
        <v>33121001</v>
      </c>
      <c r="AN138" s="48"/>
      <c r="AO138" s="48"/>
      <c r="AP138" s="61" t="s">
        <v>6167</v>
      </c>
      <c r="AQ138" s="61" t="s">
        <v>6166</v>
      </c>
      <c r="AR138" s="48"/>
      <c r="AS138" s="65">
        <v>42339</v>
      </c>
      <c r="AT138" s="34" t="s">
        <v>6153</v>
      </c>
    </row>
    <row r="139" spans="1:46" ht="31.5">
      <c r="A139" s="43">
        <v>134</v>
      </c>
      <c r="B139" s="43" t="s">
        <v>306</v>
      </c>
      <c r="C139" s="43" t="str">
        <f t="shared" si="3"/>
        <v>PMC 198 TQK- rack1 -U22-31</v>
      </c>
      <c r="D139" s="43" t="s">
        <v>6604</v>
      </c>
      <c r="E139" s="43"/>
      <c r="F139" s="43" t="e">
        <f>VLOOKUP(H139,'DM BPSD'!$A$2:$G$30,6,0)</f>
        <v>#N/A</v>
      </c>
      <c r="G139" s="43" t="e">
        <f>VLOOKUP(F139,'DS Nhân viên'!$A$2:$B$577,2,0)</f>
        <v>#N/A</v>
      </c>
      <c r="H139" s="49" t="s">
        <v>257</v>
      </c>
      <c r="I139" s="43"/>
      <c r="J139" s="83" t="str">
        <f>VLOOKUP(B139,'BBKK 30.6'!B154:H4529,7,0)</f>
        <v>Sử dụng bình thường</v>
      </c>
      <c r="K139" s="46" t="s">
        <v>307</v>
      </c>
      <c r="L139" s="46" t="s">
        <v>306</v>
      </c>
      <c r="M139" s="46" t="s">
        <v>294</v>
      </c>
      <c r="N139" s="48"/>
      <c r="O139" s="48"/>
      <c r="P139" s="48"/>
      <c r="Q139" s="48"/>
      <c r="R139" s="48"/>
      <c r="S139" s="48"/>
      <c r="T139" s="48"/>
      <c r="U139" s="47" t="s">
        <v>6148</v>
      </c>
      <c r="V139" s="48"/>
      <c r="W139" s="48"/>
      <c r="X139" s="48"/>
      <c r="Y139" s="48"/>
      <c r="Z139" s="48"/>
      <c r="AA139" s="64">
        <v>370069422</v>
      </c>
      <c r="AB139" s="62">
        <v>36</v>
      </c>
      <c r="AC139" s="64">
        <f>VLOOKUP(L139,'[1]Bảng tổng hợp tài sản cố định'!$C$7:$S$333,17,0)</f>
        <v>0</v>
      </c>
      <c r="AD139" s="48"/>
      <c r="AE139" s="48"/>
      <c r="AF139" s="48"/>
      <c r="AG139" s="62"/>
      <c r="AH139" s="62"/>
      <c r="AI139" s="62"/>
      <c r="AJ139" s="48"/>
      <c r="AK139" s="61" t="s">
        <v>6157</v>
      </c>
      <c r="AL139" s="61" t="s">
        <v>6222</v>
      </c>
      <c r="AM139" s="61">
        <v>33121001</v>
      </c>
      <c r="AN139" s="48"/>
      <c r="AO139" s="48"/>
      <c r="AP139" s="61" t="s">
        <v>6167</v>
      </c>
      <c r="AQ139" s="61" t="s">
        <v>6166</v>
      </c>
      <c r="AR139" s="48"/>
      <c r="AS139" s="65">
        <v>42339</v>
      </c>
      <c r="AT139" s="34" t="s">
        <v>6153</v>
      </c>
    </row>
    <row r="140" spans="1:46" ht="31.5">
      <c r="A140" s="43">
        <v>135</v>
      </c>
      <c r="B140" s="43" t="s">
        <v>308</v>
      </c>
      <c r="C140" s="43" t="str">
        <f t="shared" si="3"/>
        <v>PMC 198 TQK- rack1 -U22-31</v>
      </c>
      <c r="D140" s="43" t="s">
        <v>6604</v>
      </c>
      <c r="E140" s="43"/>
      <c r="F140" s="43" t="e">
        <f>VLOOKUP(H140,'DM BPSD'!$A$2:$G$30,6,0)</f>
        <v>#N/A</v>
      </c>
      <c r="G140" s="43" t="e">
        <f>VLOOKUP(F140,'DS Nhân viên'!$A$2:$B$577,2,0)</f>
        <v>#N/A</v>
      </c>
      <c r="H140" s="49" t="s">
        <v>257</v>
      </c>
      <c r="I140" s="43"/>
      <c r="J140" s="83" t="str">
        <f>VLOOKUP(B140,'BBKK 30.6'!B155:H4530,7,0)</f>
        <v>Sử dụng bình thường</v>
      </c>
      <c r="K140" s="46" t="s">
        <v>307</v>
      </c>
      <c r="L140" s="46" t="s">
        <v>308</v>
      </c>
      <c r="M140" s="46" t="s">
        <v>297</v>
      </c>
      <c r="N140" s="48"/>
      <c r="O140" s="48"/>
      <c r="P140" s="48"/>
      <c r="Q140" s="48"/>
      <c r="R140" s="48"/>
      <c r="S140" s="48"/>
      <c r="T140" s="48"/>
      <c r="U140" s="47" t="s">
        <v>6148</v>
      </c>
      <c r="V140" s="48"/>
      <c r="W140" s="48"/>
      <c r="X140" s="48"/>
      <c r="Y140" s="48"/>
      <c r="Z140" s="48"/>
      <c r="AA140" s="64">
        <v>84734044</v>
      </c>
      <c r="AB140" s="62">
        <v>36</v>
      </c>
      <c r="AC140" s="64">
        <f>VLOOKUP(L140,'[1]Bảng tổng hợp tài sản cố định'!$C$7:$S$333,17,0)</f>
        <v>0</v>
      </c>
      <c r="AD140" s="48"/>
      <c r="AE140" s="48"/>
      <c r="AF140" s="48"/>
      <c r="AG140" s="62"/>
      <c r="AH140" s="62"/>
      <c r="AI140" s="62"/>
      <c r="AJ140" s="48"/>
      <c r="AK140" s="61" t="s">
        <v>6157</v>
      </c>
      <c r="AL140" s="61" t="s">
        <v>6222</v>
      </c>
      <c r="AM140" s="61">
        <v>33121001</v>
      </c>
      <c r="AN140" s="48"/>
      <c r="AO140" s="48"/>
      <c r="AP140" s="61" t="s">
        <v>6167</v>
      </c>
      <c r="AQ140" s="61" t="s">
        <v>6166</v>
      </c>
      <c r="AR140" s="48"/>
      <c r="AS140" s="65">
        <v>42339</v>
      </c>
      <c r="AT140" s="34" t="s">
        <v>6153</v>
      </c>
    </row>
    <row r="141" spans="1:46" ht="31.5">
      <c r="A141" s="43">
        <v>136</v>
      </c>
      <c r="B141" s="43" t="s">
        <v>309</v>
      </c>
      <c r="C141" s="43" t="str">
        <f t="shared" si="3"/>
        <v>PMC 198 TQK- rack1 -U22-31</v>
      </c>
      <c r="D141" s="43" t="s">
        <v>6604</v>
      </c>
      <c r="E141" s="43"/>
      <c r="F141" s="43" t="e">
        <f>VLOOKUP(H141,'DM BPSD'!$A$2:$G$30,6,0)</f>
        <v>#N/A</v>
      </c>
      <c r="G141" s="43" t="e">
        <f>VLOOKUP(F141,'DS Nhân viên'!$A$2:$B$577,2,0)</f>
        <v>#N/A</v>
      </c>
      <c r="H141" s="49" t="s">
        <v>257</v>
      </c>
      <c r="I141" s="43"/>
      <c r="J141" s="83" t="str">
        <f>VLOOKUP(B141,'BBKK 30.6'!B156:H4531,7,0)</f>
        <v>Sử dụng bình thường</v>
      </c>
      <c r="K141" s="46" t="s">
        <v>307</v>
      </c>
      <c r="L141" s="46" t="s">
        <v>309</v>
      </c>
      <c r="M141" s="46" t="s">
        <v>297</v>
      </c>
      <c r="N141" s="48"/>
      <c r="O141" s="48"/>
      <c r="P141" s="48"/>
      <c r="Q141" s="48"/>
      <c r="R141" s="48"/>
      <c r="S141" s="48"/>
      <c r="T141" s="48"/>
      <c r="U141" s="47" t="s">
        <v>6148</v>
      </c>
      <c r="V141" s="48"/>
      <c r="W141" s="48"/>
      <c r="X141" s="48"/>
      <c r="Y141" s="48"/>
      <c r="Z141" s="48"/>
      <c r="AA141" s="64">
        <v>84734044</v>
      </c>
      <c r="AB141" s="62">
        <v>36</v>
      </c>
      <c r="AC141" s="64">
        <f>VLOOKUP(L141,'[1]Bảng tổng hợp tài sản cố định'!$C$7:$S$333,17,0)</f>
        <v>0</v>
      </c>
      <c r="AD141" s="48"/>
      <c r="AE141" s="48"/>
      <c r="AF141" s="48"/>
      <c r="AG141" s="62"/>
      <c r="AH141" s="62"/>
      <c r="AI141" s="62"/>
      <c r="AJ141" s="48"/>
      <c r="AK141" s="61" t="s">
        <v>6157</v>
      </c>
      <c r="AL141" s="61" t="s">
        <v>6222</v>
      </c>
      <c r="AM141" s="61">
        <v>33121001</v>
      </c>
      <c r="AN141" s="48"/>
      <c r="AO141" s="48"/>
      <c r="AP141" s="61" t="s">
        <v>6167</v>
      </c>
      <c r="AQ141" s="61" t="s">
        <v>6166</v>
      </c>
      <c r="AR141" s="48"/>
      <c r="AS141" s="65">
        <v>42339</v>
      </c>
      <c r="AT141" s="34" t="s">
        <v>6153</v>
      </c>
    </row>
    <row r="142" spans="1:46" ht="31.5">
      <c r="A142" s="43">
        <v>137</v>
      </c>
      <c r="B142" s="43" t="s">
        <v>310</v>
      </c>
      <c r="C142" s="43" t="str">
        <f t="shared" si="3"/>
        <v>PMC 198 TQK- rack1 -U22-31</v>
      </c>
      <c r="D142" s="43" t="s">
        <v>6604</v>
      </c>
      <c r="E142" s="43"/>
      <c r="F142" s="43" t="e">
        <f>VLOOKUP(H142,'DM BPSD'!$A$2:$G$30,6,0)</f>
        <v>#N/A</v>
      </c>
      <c r="G142" s="43" t="e">
        <f>VLOOKUP(F142,'DS Nhân viên'!$A$2:$B$577,2,0)</f>
        <v>#N/A</v>
      </c>
      <c r="H142" s="49" t="s">
        <v>257</v>
      </c>
      <c r="I142" s="43"/>
      <c r="J142" s="83" t="str">
        <f>VLOOKUP(B142,'BBKK 30.6'!B157:H4532,7,0)</f>
        <v>Sử dụng bình thường</v>
      </c>
      <c r="K142" s="46" t="s">
        <v>307</v>
      </c>
      <c r="L142" s="46" t="s">
        <v>310</v>
      </c>
      <c r="M142" s="46" t="s">
        <v>299</v>
      </c>
      <c r="N142" s="48"/>
      <c r="O142" s="48"/>
      <c r="P142" s="48"/>
      <c r="Q142" s="48"/>
      <c r="R142" s="48"/>
      <c r="S142" s="48"/>
      <c r="T142" s="48"/>
      <c r="U142" s="47" t="s">
        <v>6148</v>
      </c>
      <c r="V142" s="48"/>
      <c r="W142" s="48"/>
      <c r="X142" s="48"/>
      <c r="Y142" s="48"/>
      <c r="Z142" s="48"/>
      <c r="AA142" s="64">
        <v>336123719</v>
      </c>
      <c r="AB142" s="62">
        <v>36</v>
      </c>
      <c r="AC142" s="64">
        <f>VLOOKUP(L142,'[1]Bảng tổng hợp tài sản cố định'!$C$7:$S$333,17,0)</f>
        <v>0</v>
      </c>
      <c r="AD142" s="48"/>
      <c r="AE142" s="48"/>
      <c r="AF142" s="48"/>
      <c r="AG142" s="62"/>
      <c r="AH142" s="62"/>
      <c r="AI142" s="62"/>
      <c r="AJ142" s="48"/>
      <c r="AK142" s="61" t="s">
        <v>6157</v>
      </c>
      <c r="AL142" s="61" t="s">
        <v>6222</v>
      </c>
      <c r="AM142" s="61">
        <v>33121001</v>
      </c>
      <c r="AN142" s="48"/>
      <c r="AO142" s="48"/>
      <c r="AP142" s="61" t="s">
        <v>6167</v>
      </c>
      <c r="AQ142" s="61" t="s">
        <v>6166</v>
      </c>
      <c r="AR142" s="48"/>
      <c r="AS142" s="65">
        <v>42339</v>
      </c>
      <c r="AT142" s="34" t="s">
        <v>6153</v>
      </c>
    </row>
    <row r="143" spans="1:46" ht="31.5">
      <c r="A143" s="43">
        <v>138</v>
      </c>
      <c r="B143" s="43" t="s">
        <v>311</v>
      </c>
      <c r="C143" s="43" t="str">
        <f t="shared" si="3"/>
        <v>PMC 198 TQK- rack1 -U22-31</v>
      </c>
      <c r="D143" s="43" t="s">
        <v>6604</v>
      </c>
      <c r="E143" s="43"/>
      <c r="F143" s="43" t="e">
        <f>VLOOKUP(H143,'DM BPSD'!$A$2:$G$30,6,0)</f>
        <v>#N/A</v>
      </c>
      <c r="G143" s="43" t="e">
        <f>VLOOKUP(F143,'DS Nhân viên'!$A$2:$B$577,2,0)</f>
        <v>#N/A</v>
      </c>
      <c r="H143" s="49" t="s">
        <v>257</v>
      </c>
      <c r="I143" s="43"/>
      <c r="J143" s="83" t="str">
        <f>VLOOKUP(B143,'BBKK 30.6'!B158:H4533,7,0)</f>
        <v>Sử dụng bình thường</v>
      </c>
      <c r="K143" s="46" t="s">
        <v>307</v>
      </c>
      <c r="L143" s="46" t="s">
        <v>311</v>
      </c>
      <c r="M143" s="46" t="s">
        <v>299</v>
      </c>
      <c r="N143" s="48"/>
      <c r="O143" s="48"/>
      <c r="P143" s="48"/>
      <c r="Q143" s="48"/>
      <c r="R143" s="48"/>
      <c r="S143" s="48"/>
      <c r="T143" s="48"/>
      <c r="U143" s="47" t="s">
        <v>6148</v>
      </c>
      <c r="V143" s="48"/>
      <c r="W143" s="48"/>
      <c r="X143" s="48"/>
      <c r="Y143" s="48"/>
      <c r="Z143" s="48"/>
      <c r="AA143" s="64">
        <v>358003802</v>
      </c>
      <c r="AB143" s="62">
        <v>36</v>
      </c>
      <c r="AC143" s="64">
        <f>VLOOKUP(L143,'[1]Bảng tổng hợp tài sản cố định'!$C$7:$S$333,17,0)</f>
        <v>0</v>
      </c>
      <c r="AD143" s="48"/>
      <c r="AE143" s="48"/>
      <c r="AF143" s="48"/>
      <c r="AG143" s="62"/>
      <c r="AH143" s="62"/>
      <c r="AI143" s="62"/>
      <c r="AJ143" s="48"/>
      <c r="AK143" s="61" t="s">
        <v>6157</v>
      </c>
      <c r="AL143" s="61" t="s">
        <v>6222</v>
      </c>
      <c r="AM143" s="61">
        <v>33121001</v>
      </c>
      <c r="AN143" s="48"/>
      <c r="AO143" s="48"/>
      <c r="AP143" s="61" t="s">
        <v>6167</v>
      </c>
      <c r="AQ143" s="61" t="s">
        <v>6166</v>
      </c>
      <c r="AR143" s="48"/>
      <c r="AS143" s="65">
        <v>42339</v>
      </c>
      <c r="AT143" s="34" t="s">
        <v>6153</v>
      </c>
    </row>
    <row r="144" spans="1:46" ht="31.5">
      <c r="A144" s="43">
        <v>139</v>
      </c>
      <c r="B144" s="43" t="s">
        <v>312</v>
      </c>
      <c r="C144" s="43" t="str">
        <f t="shared" si="3"/>
        <v>PMC 198 TQK- rack1 -U22-31</v>
      </c>
      <c r="D144" s="43" t="s">
        <v>6604</v>
      </c>
      <c r="E144" s="43"/>
      <c r="F144" s="43" t="e">
        <f>VLOOKUP(H144,'DM BPSD'!$A$2:$G$30,6,0)</f>
        <v>#N/A</v>
      </c>
      <c r="G144" s="43" t="e">
        <f>VLOOKUP(F144,'DS Nhân viên'!$A$2:$B$577,2,0)</f>
        <v>#N/A</v>
      </c>
      <c r="H144" s="49" t="s">
        <v>257</v>
      </c>
      <c r="I144" s="43"/>
      <c r="J144" s="83" t="str">
        <f>VLOOKUP(B144,'BBKK 30.6'!B159:H4534,7,0)</f>
        <v>Sử dụng bình thường</v>
      </c>
      <c r="K144" s="46" t="s">
        <v>307</v>
      </c>
      <c r="L144" s="46" t="s">
        <v>312</v>
      </c>
      <c r="M144" s="46" t="s">
        <v>299</v>
      </c>
      <c r="N144" s="48"/>
      <c r="O144" s="48"/>
      <c r="P144" s="48"/>
      <c r="Q144" s="48"/>
      <c r="R144" s="48"/>
      <c r="S144" s="48"/>
      <c r="T144" s="48"/>
      <c r="U144" s="47" t="s">
        <v>6148</v>
      </c>
      <c r="V144" s="48"/>
      <c r="W144" s="48"/>
      <c r="X144" s="48"/>
      <c r="Y144" s="48"/>
      <c r="Z144" s="48"/>
      <c r="AA144" s="64">
        <v>358003802</v>
      </c>
      <c r="AB144" s="62">
        <v>36</v>
      </c>
      <c r="AC144" s="64">
        <f>VLOOKUP(L144,'[1]Bảng tổng hợp tài sản cố định'!$C$7:$S$333,17,0)</f>
        <v>0</v>
      </c>
      <c r="AD144" s="48"/>
      <c r="AE144" s="48"/>
      <c r="AF144" s="48"/>
      <c r="AG144" s="62"/>
      <c r="AH144" s="62"/>
      <c r="AI144" s="62"/>
      <c r="AJ144" s="48"/>
      <c r="AK144" s="61" t="s">
        <v>6157</v>
      </c>
      <c r="AL144" s="61" t="s">
        <v>6222</v>
      </c>
      <c r="AM144" s="61">
        <v>33121001</v>
      </c>
      <c r="AN144" s="48"/>
      <c r="AO144" s="48"/>
      <c r="AP144" s="61" t="s">
        <v>6167</v>
      </c>
      <c r="AQ144" s="61" t="s">
        <v>6166</v>
      </c>
      <c r="AR144" s="48"/>
      <c r="AS144" s="65">
        <v>42339</v>
      </c>
      <c r="AT144" s="34" t="s">
        <v>6153</v>
      </c>
    </row>
    <row r="145" spans="1:46" ht="31.5">
      <c r="A145" s="43">
        <v>140</v>
      </c>
      <c r="B145" s="43" t="s">
        <v>313</v>
      </c>
      <c r="C145" s="43" t="str">
        <f t="shared" si="3"/>
        <v>PMC 198 TQK- rack1 -U22-31</v>
      </c>
      <c r="D145" s="43" t="s">
        <v>6604</v>
      </c>
      <c r="E145" s="43"/>
      <c r="F145" s="43" t="e">
        <f>VLOOKUP(H145,'DM BPSD'!$A$2:$G$30,6,0)</f>
        <v>#N/A</v>
      </c>
      <c r="G145" s="43" t="e">
        <f>VLOOKUP(F145,'DS Nhân viên'!$A$2:$B$577,2,0)</f>
        <v>#N/A</v>
      </c>
      <c r="H145" s="49" t="s">
        <v>257</v>
      </c>
      <c r="I145" s="43"/>
      <c r="J145" s="83" t="str">
        <f>VLOOKUP(B145,'BBKK 30.6'!B160:H4535,7,0)</f>
        <v>Sử dụng bình thường</v>
      </c>
      <c r="K145" s="46" t="s">
        <v>307</v>
      </c>
      <c r="L145" s="46" t="s">
        <v>313</v>
      </c>
      <c r="M145" s="46" t="s">
        <v>299</v>
      </c>
      <c r="N145" s="48"/>
      <c r="O145" s="48"/>
      <c r="P145" s="48"/>
      <c r="Q145" s="48"/>
      <c r="R145" s="48"/>
      <c r="S145" s="48"/>
      <c r="T145" s="48"/>
      <c r="U145" s="47" t="s">
        <v>6148</v>
      </c>
      <c r="V145" s="48"/>
      <c r="W145" s="48"/>
      <c r="X145" s="48"/>
      <c r="Y145" s="48"/>
      <c r="Z145" s="48"/>
      <c r="AA145" s="64">
        <v>358003802</v>
      </c>
      <c r="AB145" s="62">
        <v>36</v>
      </c>
      <c r="AC145" s="64">
        <f>VLOOKUP(L145,'[1]Bảng tổng hợp tài sản cố định'!$C$7:$S$333,17,0)</f>
        <v>0</v>
      </c>
      <c r="AD145" s="48"/>
      <c r="AE145" s="48"/>
      <c r="AF145" s="48"/>
      <c r="AG145" s="62"/>
      <c r="AH145" s="62"/>
      <c r="AI145" s="62"/>
      <c r="AJ145" s="48"/>
      <c r="AK145" s="61" t="s">
        <v>6157</v>
      </c>
      <c r="AL145" s="61" t="s">
        <v>6222</v>
      </c>
      <c r="AM145" s="61">
        <v>33121001</v>
      </c>
      <c r="AN145" s="48"/>
      <c r="AO145" s="48"/>
      <c r="AP145" s="61" t="s">
        <v>6167</v>
      </c>
      <c r="AQ145" s="61" t="s">
        <v>6166</v>
      </c>
      <c r="AR145" s="48"/>
      <c r="AS145" s="65">
        <v>42339</v>
      </c>
      <c r="AT145" s="34" t="s">
        <v>6153</v>
      </c>
    </row>
    <row r="146" spans="1:46" ht="31.5">
      <c r="A146" s="43">
        <v>141</v>
      </c>
      <c r="B146" s="43" t="s">
        <v>314</v>
      </c>
      <c r="C146" s="43" t="str">
        <f t="shared" si="3"/>
        <v>PMC 198 TQK- rack1 -U38/39</v>
      </c>
      <c r="D146" s="43" t="s">
        <v>6604</v>
      </c>
      <c r="E146" s="43"/>
      <c r="F146" s="43" t="e">
        <f>VLOOKUP(H146,'DM BPSD'!$A$2:$G$30,6,0)</f>
        <v>#N/A</v>
      </c>
      <c r="G146" s="43" t="e">
        <f>VLOOKUP(F146,'DS Nhân viên'!$A$2:$B$577,2,0)</f>
        <v>#N/A</v>
      </c>
      <c r="H146" s="49" t="s">
        <v>257</v>
      </c>
      <c r="I146" s="43"/>
      <c r="J146" s="83" t="str">
        <f>VLOOKUP(B146,'BBKK 30.6'!B161:H4536,7,0)</f>
        <v>Sử dụng bình thường</v>
      </c>
      <c r="K146" s="46" t="s">
        <v>316</v>
      </c>
      <c r="L146" s="46" t="s">
        <v>314</v>
      </c>
      <c r="M146" s="46" t="s">
        <v>315</v>
      </c>
      <c r="N146" s="48"/>
      <c r="O146" s="48"/>
      <c r="P146" s="48"/>
      <c r="Q146" s="48"/>
      <c r="R146" s="48"/>
      <c r="S146" s="48"/>
      <c r="T146" s="48"/>
      <c r="U146" s="47" t="s">
        <v>6148</v>
      </c>
      <c r="V146" s="48"/>
      <c r="W146" s="48"/>
      <c r="X146" s="48"/>
      <c r="Y146" s="48"/>
      <c r="Z146" s="48"/>
      <c r="AA146" s="64">
        <v>754600000</v>
      </c>
      <c r="AB146" s="62">
        <v>35</v>
      </c>
      <c r="AC146" s="64">
        <f>VLOOKUP(L146,'[1]Bảng tổng hợp tài sản cố định'!$C$7:$S$333,17,0)</f>
        <v>0</v>
      </c>
      <c r="AD146" s="48"/>
      <c r="AE146" s="48"/>
      <c r="AF146" s="48"/>
      <c r="AG146" s="62"/>
      <c r="AH146" s="62"/>
      <c r="AI146" s="62"/>
      <c r="AJ146" s="48"/>
      <c r="AK146" s="61" t="s">
        <v>6157</v>
      </c>
      <c r="AL146" s="61" t="s">
        <v>6220</v>
      </c>
      <c r="AM146" s="61">
        <v>33121001</v>
      </c>
      <c r="AN146" s="48"/>
      <c r="AO146" s="48"/>
      <c r="AP146" s="61" t="s">
        <v>6167</v>
      </c>
      <c r="AQ146" s="61" t="s">
        <v>6166</v>
      </c>
      <c r="AR146" s="48"/>
      <c r="AS146" s="65">
        <v>43399</v>
      </c>
      <c r="AT146" s="34" t="s">
        <v>6153</v>
      </c>
    </row>
    <row r="147" spans="1:46">
      <c r="A147" s="43">
        <v>142</v>
      </c>
      <c r="B147" s="43" t="s">
        <v>318</v>
      </c>
      <c r="C147" s="43" t="str">
        <f t="shared" si="3"/>
        <v>PMC 198 TQK- rack1 -U8/9</v>
      </c>
      <c r="D147" s="43" t="s">
        <v>6604</v>
      </c>
      <c r="E147" s="43"/>
      <c r="F147" s="43" t="e">
        <f>VLOOKUP(H147,'DM BPSD'!$A$2:$G$30,6,0)</f>
        <v>#N/A</v>
      </c>
      <c r="G147" s="43" t="e">
        <f>VLOOKUP(F147,'DS Nhân viên'!$A$2:$B$577,2,0)</f>
        <v>#N/A</v>
      </c>
      <c r="H147" s="49" t="s">
        <v>257</v>
      </c>
      <c r="I147" s="43"/>
      <c r="J147" s="83" t="str">
        <f>VLOOKUP(B147,'BBKK 30.6'!B162:H4537,7,0)</f>
        <v>Sử dụng bình thường</v>
      </c>
      <c r="K147" s="46" t="s">
        <v>320</v>
      </c>
      <c r="L147" s="46" t="s">
        <v>318</v>
      </c>
      <c r="M147" s="46" t="s">
        <v>319</v>
      </c>
      <c r="N147" s="48"/>
      <c r="O147" s="48"/>
      <c r="P147" s="48"/>
      <c r="Q147" s="48"/>
      <c r="R147" s="48"/>
      <c r="S147" s="48"/>
      <c r="T147" s="48"/>
      <c r="U147" s="47" t="s">
        <v>6148</v>
      </c>
      <c r="V147" s="48"/>
      <c r="W147" s="48"/>
      <c r="X147" s="48"/>
      <c r="Y147" s="48"/>
      <c r="Z147" s="48"/>
      <c r="AA147" s="64">
        <v>325673031</v>
      </c>
      <c r="AB147" s="62">
        <v>36</v>
      </c>
      <c r="AC147" s="64">
        <f>VLOOKUP(L147,'[1]Bảng tổng hợp tài sản cố định'!$C$7:$S$333,17,0)</f>
        <v>0</v>
      </c>
      <c r="AD147" s="48"/>
      <c r="AE147" s="48"/>
      <c r="AF147" s="48"/>
      <c r="AG147" s="62"/>
      <c r="AH147" s="62"/>
      <c r="AI147" s="62"/>
      <c r="AJ147" s="48"/>
      <c r="AK147" s="61" t="s">
        <v>6157</v>
      </c>
      <c r="AL147" s="61" t="s">
        <v>6222</v>
      </c>
      <c r="AM147" s="61">
        <v>33121001</v>
      </c>
      <c r="AN147" s="48"/>
      <c r="AO147" s="48"/>
      <c r="AP147" s="61" t="s">
        <v>6167</v>
      </c>
      <c r="AQ147" s="61" t="s">
        <v>6166</v>
      </c>
      <c r="AR147" s="48"/>
      <c r="AS147" s="65">
        <v>42339</v>
      </c>
      <c r="AT147" s="34" t="s">
        <v>6153</v>
      </c>
    </row>
    <row r="148" spans="1:46">
      <c r="A148" s="43">
        <v>143</v>
      </c>
      <c r="B148" s="43" t="s">
        <v>321</v>
      </c>
      <c r="C148" s="43" t="str">
        <f t="shared" si="3"/>
        <v>PMC 198 TQK- rack2- 20/21</v>
      </c>
      <c r="D148" s="43" t="s">
        <v>6604</v>
      </c>
      <c r="E148" s="43"/>
      <c r="F148" s="43" t="e">
        <f>VLOOKUP(H148,'DM BPSD'!$A$2:$G$30,6,0)</f>
        <v>#N/A</v>
      </c>
      <c r="G148" s="43" t="e">
        <f>VLOOKUP(F148,'DS Nhân viên'!$A$2:$B$577,2,0)</f>
        <v>#N/A</v>
      </c>
      <c r="H148" s="49" t="s">
        <v>257</v>
      </c>
      <c r="I148" s="43"/>
      <c r="J148" s="83" t="str">
        <f>VLOOKUP(B148,'BBKK 30.6'!B163:H4538,7,0)</f>
        <v>Sử dụng bình thường</v>
      </c>
      <c r="K148" s="46" t="s">
        <v>323</v>
      </c>
      <c r="L148" s="46" t="s">
        <v>321</v>
      </c>
      <c r="M148" s="46" t="s">
        <v>322</v>
      </c>
      <c r="N148" s="48"/>
      <c r="O148" s="48"/>
      <c r="P148" s="48"/>
      <c r="Q148" s="48"/>
      <c r="R148" s="48"/>
      <c r="S148" s="48"/>
      <c r="T148" s="48"/>
      <c r="U148" s="47" t="s">
        <v>6148</v>
      </c>
      <c r="V148" s="48"/>
      <c r="W148" s="48"/>
      <c r="X148" s="48"/>
      <c r="Y148" s="48"/>
      <c r="Z148" s="48"/>
      <c r="AA148" s="64">
        <v>633754000</v>
      </c>
      <c r="AB148" s="62">
        <v>36</v>
      </c>
      <c r="AC148" s="64">
        <f>VLOOKUP(L148,'[1]Bảng tổng hợp tài sản cố định'!$C$7:$S$333,17,0)</f>
        <v>0</v>
      </c>
      <c r="AD148" s="48"/>
      <c r="AE148" s="48"/>
      <c r="AF148" s="48"/>
      <c r="AG148" s="62"/>
      <c r="AH148" s="62"/>
      <c r="AI148" s="62"/>
      <c r="AJ148" s="48"/>
      <c r="AK148" s="61" t="s">
        <v>6157</v>
      </c>
      <c r="AL148" s="61" t="s">
        <v>6222</v>
      </c>
      <c r="AM148" s="61">
        <v>33121001</v>
      </c>
      <c r="AN148" s="48"/>
      <c r="AO148" s="48"/>
      <c r="AP148" s="61" t="s">
        <v>6167</v>
      </c>
      <c r="AQ148" s="61" t="s">
        <v>6166</v>
      </c>
      <c r="AR148" s="48"/>
      <c r="AS148" s="65">
        <v>43399</v>
      </c>
      <c r="AT148" s="34" t="s">
        <v>6153</v>
      </c>
    </row>
    <row r="149" spans="1:46" ht="31.5">
      <c r="A149" s="43">
        <v>144</v>
      </c>
      <c r="B149" s="43" t="s">
        <v>324</v>
      </c>
      <c r="C149" s="43" t="str">
        <f t="shared" si="3"/>
        <v>PMC 198 TQK- rack2-34</v>
      </c>
      <c r="D149" s="43" t="s">
        <v>6604</v>
      </c>
      <c r="E149" s="43"/>
      <c r="F149" s="43" t="e">
        <f>VLOOKUP(H149,'DM BPSD'!$A$2:$G$30,6,0)</f>
        <v>#N/A</v>
      </c>
      <c r="G149" s="43" t="e">
        <f>VLOOKUP(F149,'DS Nhân viên'!$A$2:$B$577,2,0)</f>
        <v>#N/A</v>
      </c>
      <c r="H149" s="49" t="s">
        <v>257</v>
      </c>
      <c r="I149" s="43"/>
      <c r="J149" s="83" t="str">
        <f>VLOOKUP(B149,'BBKK 30.6'!B164:H4539,7,0)</f>
        <v>Sử dụng bình thường</v>
      </c>
      <c r="K149" s="46" t="s">
        <v>326</v>
      </c>
      <c r="L149" s="46" t="s">
        <v>324</v>
      </c>
      <c r="M149" s="46" t="s">
        <v>325</v>
      </c>
      <c r="N149" s="48"/>
      <c r="O149" s="48"/>
      <c r="P149" s="48"/>
      <c r="Q149" s="48"/>
      <c r="R149" s="48"/>
      <c r="S149" s="48"/>
      <c r="T149" s="48"/>
      <c r="U149" s="47" t="s">
        <v>6148</v>
      </c>
      <c r="V149" s="48"/>
      <c r="W149" s="48"/>
      <c r="X149" s="48"/>
      <c r="Y149" s="48"/>
      <c r="Z149" s="48"/>
      <c r="AA149" s="64">
        <v>78100000</v>
      </c>
      <c r="AB149" s="62">
        <v>36</v>
      </c>
      <c r="AC149" s="64">
        <f>VLOOKUP(L149,'[1]Bảng tổng hợp tài sản cố định'!$C$7:$S$333,17,0)</f>
        <v>0</v>
      </c>
      <c r="AD149" s="48"/>
      <c r="AE149" s="48"/>
      <c r="AF149" s="48"/>
      <c r="AG149" s="62"/>
      <c r="AH149" s="62"/>
      <c r="AI149" s="62"/>
      <c r="AJ149" s="48"/>
      <c r="AK149" s="61" t="s">
        <v>6157</v>
      </c>
      <c r="AL149" s="61" t="s">
        <v>6220</v>
      </c>
      <c r="AM149" s="61">
        <v>33121001</v>
      </c>
      <c r="AN149" s="48"/>
      <c r="AO149" s="48"/>
      <c r="AP149" s="61" t="s">
        <v>6167</v>
      </c>
      <c r="AQ149" s="61" t="s">
        <v>6166</v>
      </c>
      <c r="AR149" s="48"/>
      <c r="AS149" s="65">
        <v>41815</v>
      </c>
      <c r="AT149" s="34" t="s">
        <v>6153</v>
      </c>
    </row>
    <row r="150" spans="1:46">
      <c r="A150" s="43">
        <v>145</v>
      </c>
      <c r="B150" s="43" t="s">
        <v>327</v>
      </c>
      <c r="C150" s="43" t="str">
        <f t="shared" si="3"/>
        <v>PMC 198 TQK- rack2-36</v>
      </c>
      <c r="D150" s="43" t="s">
        <v>6604</v>
      </c>
      <c r="E150" s="43"/>
      <c r="F150" s="43" t="e">
        <f>VLOOKUP(H150,'DM BPSD'!$A$2:$G$30,6,0)</f>
        <v>#N/A</v>
      </c>
      <c r="G150" s="43" t="e">
        <f>VLOOKUP(F150,'DS Nhân viên'!$A$2:$B$577,2,0)</f>
        <v>#N/A</v>
      </c>
      <c r="H150" s="49" t="s">
        <v>257</v>
      </c>
      <c r="I150" s="43"/>
      <c r="J150" s="83" t="str">
        <f>VLOOKUP(B150,'BBKK 30.6'!B165:H4540,7,0)</f>
        <v>Sử dụng bình thường</v>
      </c>
      <c r="K150" s="46" t="s">
        <v>329</v>
      </c>
      <c r="L150" s="46" t="s">
        <v>327</v>
      </c>
      <c r="M150" s="46" t="s">
        <v>328</v>
      </c>
      <c r="N150" s="48"/>
      <c r="O150" s="48"/>
      <c r="P150" s="48"/>
      <c r="Q150" s="48"/>
      <c r="R150" s="48"/>
      <c r="S150" s="48"/>
      <c r="T150" s="48"/>
      <c r="U150" s="47" t="s">
        <v>6148</v>
      </c>
      <c r="V150" s="48"/>
      <c r="W150" s="48"/>
      <c r="X150" s="48"/>
      <c r="Y150" s="48"/>
      <c r="Z150" s="48"/>
      <c r="AA150" s="64">
        <v>805605476</v>
      </c>
      <c r="AB150" s="62">
        <v>36</v>
      </c>
      <c r="AC150" s="64">
        <f>VLOOKUP(L150,'[1]Bảng tổng hợp tài sản cố định'!$C$7:$S$333,17,0)</f>
        <v>0</v>
      </c>
      <c r="AD150" s="48"/>
      <c r="AE150" s="48"/>
      <c r="AF150" s="48"/>
      <c r="AG150" s="62"/>
      <c r="AH150" s="62"/>
      <c r="AI150" s="62"/>
      <c r="AJ150" s="48"/>
      <c r="AK150" s="61" t="s">
        <v>6157</v>
      </c>
      <c r="AL150" s="61" t="s">
        <v>6220</v>
      </c>
      <c r="AM150" s="61">
        <v>33121001</v>
      </c>
      <c r="AN150" s="48"/>
      <c r="AO150" s="48"/>
      <c r="AP150" s="61" t="s">
        <v>6167</v>
      </c>
      <c r="AQ150" s="61" t="s">
        <v>6166</v>
      </c>
      <c r="AR150" s="48"/>
      <c r="AS150" s="65">
        <v>42339</v>
      </c>
      <c r="AT150" s="34" t="s">
        <v>6153</v>
      </c>
    </row>
    <row r="151" spans="1:46">
      <c r="A151" s="43">
        <v>146</v>
      </c>
      <c r="B151" s="43" t="s">
        <v>330</v>
      </c>
      <c r="C151" s="43" t="str">
        <f t="shared" si="3"/>
        <v>PMC 198 TQK- rack3 -29/30</v>
      </c>
      <c r="D151" s="43" t="s">
        <v>6604</v>
      </c>
      <c r="E151" s="43"/>
      <c r="F151" s="43" t="e">
        <f>VLOOKUP(H151,'DM BPSD'!$A$2:$G$30,6,0)</f>
        <v>#N/A</v>
      </c>
      <c r="G151" s="43" t="e">
        <f>VLOOKUP(F151,'DS Nhân viên'!$A$2:$B$577,2,0)</f>
        <v>#N/A</v>
      </c>
      <c r="H151" s="49" t="s">
        <v>257</v>
      </c>
      <c r="I151" s="43"/>
      <c r="J151" s="83" t="str">
        <f>VLOOKUP(B151,'BBKK 30.6'!B166:H4541,7,0)</f>
        <v>Sử dụng bình thường</v>
      </c>
      <c r="K151" s="46" t="s">
        <v>331</v>
      </c>
      <c r="L151" s="46" t="s">
        <v>330</v>
      </c>
      <c r="M151" s="46" t="s">
        <v>322</v>
      </c>
      <c r="N151" s="48"/>
      <c r="O151" s="48"/>
      <c r="P151" s="48"/>
      <c r="Q151" s="48"/>
      <c r="R151" s="48"/>
      <c r="S151" s="48"/>
      <c r="T151" s="48"/>
      <c r="U151" s="47" t="s">
        <v>6148</v>
      </c>
      <c r="V151" s="48"/>
      <c r="W151" s="48"/>
      <c r="X151" s="48"/>
      <c r="Y151" s="48"/>
      <c r="Z151" s="48"/>
      <c r="AA151" s="64">
        <v>633754000</v>
      </c>
      <c r="AB151" s="62">
        <v>36</v>
      </c>
      <c r="AC151" s="64">
        <f>VLOOKUP(L151,'[1]Bảng tổng hợp tài sản cố định'!$C$7:$S$333,17,0)</f>
        <v>0</v>
      </c>
      <c r="AD151" s="48"/>
      <c r="AE151" s="48"/>
      <c r="AF151" s="48"/>
      <c r="AG151" s="62"/>
      <c r="AH151" s="62"/>
      <c r="AI151" s="62"/>
      <c r="AJ151" s="48"/>
      <c r="AK151" s="61" t="s">
        <v>6157</v>
      </c>
      <c r="AL151" s="61" t="s">
        <v>6222</v>
      </c>
      <c r="AM151" s="61">
        <v>33121001</v>
      </c>
      <c r="AN151" s="48"/>
      <c r="AO151" s="48"/>
      <c r="AP151" s="61" t="s">
        <v>6167</v>
      </c>
      <c r="AQ151" s="61" t="s">
        <v>6166</v>
      </c>
      <c r="AR151" s="48"/>
      <c r="AS151" s="65">
        <v>43399</v>
      </c>
      <c r="AT151" s="34" t="s">
        <v>6153</v>
      </c>
    </row>
    <row r="152" spans="1:46">
      <c r="A152" s="43">
        <v>147</v>
      </c>
      <c r="B152" s="43" t="s">
        <v>332</v>
      </c>
      <c r="C152" s="43" t="str">
        <f t="shared" si="3"/>
        <v>PMC CMC Duy Tân G2</v>
      </c>
      <c r="D152" s="43" t="s">
        <v>6604</v>
      </c>
      <c r="E152" s="43"/>
      <c r="F152" s="43" t="e">
        <f>VLOOKUP(H152,'DM BPSD'!$A$2:$G$30,6,0)</f>
        <v>#N/A</v>
      </c>
      <c r="G152" s="43" t="e">
        <f>VLOOKUP(F152,'DS Nhân viên'!$A$2:$B$577,2,0)</f>
        <v>#N/A</v>
      </c>
      <c r="H152" s="49" t="s">
        <v>257</v>
      </c>
      <c r="I152" s="43"/>
      <c r="J152" s="83" t="str">
        <f>VLOOKUP(B152,'BBKK 30.6'!B167:H4542,7,0)</f>
        <v>Sử dụng bình thường</v>
      </c>
      <c r="K152" s="46" t="s">
        <v>334</v>
      </c>
      <c r="L152" s="46" t="s">
        <v>332</v>
      </c>
      <c r="M152" s="46" t="s">
        <v>333</v>
      </c>
      <c r="N152" s="48"/>
      <c r="O152" s="48"/>
      <c r="P152" s="48"/>
      <c r="Q152" s="48"/>
      <c r="R152" s="48"/>
      <c r="S152" s="48"/>
      <c r="T152" s="48"/>
      <c r="U152" s="47" t="s">
        <v>6148</v>
      </c>
      <c r="V152" s="48"/>
      <c r="W152" s="48"/>
      <c r="X152" s="48"/>
      <c r="Y152" s="48"/>
      <c r="Z152" s="48"/>
      <c r="AA152" s="64">
        <v>82879500</v>
      </c>
      <c r="AB152" s="62">
        <v>36</v>
      </c>
      <c r="AC152" s="64">
        <f>VLOOKUP(L152,'[1]Bảng tổng hợp tài sản cố định'!$C$7:$S$333,17,0)</f>
        <v>0</v>
      </c>
      <c r="AD152" s="48"/>
      <c r="AE152" s="48"/>
      <c r="AF152" s="48"/>
      <c r="AG152" s="62"/>
      <c r="AH152" s="62"/>
      <c r="AI152" s="62"/>
      <c r="AJ152" s="48"/>
      <c r="AK152" s="61" t="s">
        <v>6157</v>
      </c>
      <c r="AL152" s="61" t="s">
        <v>6223</v>
      </c>
      <c r="AM152" s="61">
        <v>33121001</v>
      </c>
      <c r="AN152" s="48"/>
      <c r="AO152" s="48"/>
      <c r="AP152" s="61" t="s">
        <v>6167</v>
      </c>
      <c r="AQ152" s="61" t="s">
        <v>6166</v>
      </c>
      <c r="AR152" s="48"/>
      <c r="AS152" s="65">
        <v>41815</v>
      </c>
      <c r="AT152" s="34" t="s">
        <v>6153</v>
      </c>
    </row>
    <row r="153" spans="1:46">
      <c r="A153" s="43">
        <v>148</v>
      </c>
      <c r="B153" s="43" t="s">
        <v>335</v>
      </c>
      <c r="C153" s="43" t="str">
        <f t="shared" si="3"/>
        <v>PMC CMC Duy Tân G2</v>
      </c>
      <c r="D153" s="43" t="s">
        <v>6604</v>
      </c>
      <c r="E153" s="43"/>
      <c r="F153" s="43" t="e">
        <f>VLOOKUP(H153,'DM BPSD'!$A$2:$G$30,6,0)</f>
        <v>#N/A</v>
      </c>
      <c r="G153" s="43" t="e">
        <f>VLOOKUP(F153,'DS Nhân viên'!$A$2:$B$577,2,0)</f>
        <v>#N/A</v>
      </c>
      <c r="H153" s="49" t="s">
        <v>257</v>
      </c>
      <c r="I153" s="43"/>
      <c r="J153" s="83" t="str">
        <f>VLOOKUP(B153,'BBKK 30.6'!B168:H4543,7,0)</f>
        <v>Sử dụng bình thường</v>
      </c>
      <c r="K153" s="46" t="s">
        <v>334</v>
      </c>
      <c r="L153" s="46" t="s">
        <v>335</v>
      </c>
      <c r="M153" s="46" t="s">
        <v>333</v>
      </c>
      <c r="N153" s="48"/>
      <c r="O153" s="48"/>
      <c r="P153" s="48"/>
      <c r="Q153" s="48"/>
      <c r="R153" s="48"/>
      <c r="S153" s="48"/>
      <c r="T153" s="48"/>
      <c r="U153" s="47" t="s">
        <v>6148</v>
      </c>
      <c r="V153" s="48"/>
      <c r="W153" s="48"/>
      <c r="X153" s="48"/>
      <c r="Y153" s="48"/>
      <c r="Z153" s="48"/>
      <c r="AA153" s="64">
        <v>82879500</v>
      </c>
      <c r="AB153" s="62">
        <v>36</v>
      </c>
      <c r="AC153" s="64">
        <f>VLOOKUP(L153,'[1]Bảng tổng hợp tài sản cố định'!$C$7:$S$333,17,0)</f>
        <v>0</v>
      </c>
      <c r="AD153" s="48"/>
      <c r="AE153" s="48"/>
      <c r="AF153" s="48"/>
      <c r="AG153" s="62"/>
      <c r="AH153" s="62"/>
      <c r="AI153" s="62"/>
      <c r="AJ153" s="48"/>
      <c r="AK153" s="61" t="s">
        <v>6157</v>
      </c>
      <c r="AL153" s="61" t="s">
        <v>6223</v>
      </c>
      <c r="AM153" s="61">
        <v>33121001</v>
      </c>
      <c r="AN153" s="48"/>
      <c r="AO153" s="48"/>
      <c r="AP153" s="61" t="s">
        <v>6167</v>
      </c>
      <c r="AQ153" s="61" t="s">
        <v>6166</v>
      </c>
      <c r="AR153" s="48"/>
      <c r="AS153" s="65">
        <v>41815</v>
      </c>
      <c r="AT153" s="34" t="s">
        <v>6153</v>
      </c>
    </row>
    <row r="154" spans="1:46">
      <c r="A154" s="43">
        <v>149</v>
      </c>
      <c r="B154" s="43" t="s">
        <v>336</v>
      </c>
      <c r="C154" s="43" t="str">
        <f t="shared" si="3"/>
        <v>PMC CMC Duy Tân G3</v>
      </c>
      <c r="D154" s="43" t="s">
        <v>6604</v>
      </c>
      <c r="E154" s="43"/>
      <c r="F154" s="43" t="e">
        <f>VLOOKUP(H154,'DM BPSD'!$A$2:$G$30,6,0)</f>
        <v>#N/A</v>
      </c>
      <c r="G154" s="43" t="e">
        <f>VLOOKUP(F154,'DS Nhân viên'!$A$2:$B$577,2,0)</f>
        <v>#N/A</v>
      </c>
      <c r="H154" s="49" t="s">
        <v>257</v>
      </c>
      <c r="I154" s="43"/>
      <c r="J154" s="83" t="str">
        <f>VLOOKUP(B154,'BBKK 30.6'!B169:H4544,7,0)</f>
        <v>Sử dụng bình thường</v>
      </c>
      <c r="K154" s="46" t="s">
        <v>338</v>
      </c>
      <c r="L154" s="46" t="s">
        <v>336</v>
      </c>
      <c r="M154" s="46" t="s">
        <v>337</v>
      </c>
      <c r="N154" s="48"/>
      <c r="O154" s="48"/>
      <c r="P154" s="48"/>
      <c r="Q154" s="48"/>
      <c r="R154" s="48"/>
      <c r="S154" s="48"/>
      <c r="T154" s="48"/>
      <c r="U154" s="47" t="s">
        <v>6148</v>
      </c>
      <c r="V154" s="48"/>
      <c r="W154" s="48"/>
      <c r="X154" s="48"/>
      <c r="Y154" s="48"/>
      <c r="Z154" s="48"/>
      <c r="AA154" s="64">
        <v>208270260</v>
      </c>
      <c r="AB154" s="62">
        <v>36</v>
      </c>
      <c r="AC154" s="64">
        <f>VLOOKUP(L154,'[1]Bảng tổng hợp tài sản cố định'!$C$7:$S$333,17,0)</f>
        <v>0</v>
      </c>
      <c r="AD154" s="48"/>
      <c r="AE154" s="48"/>
      <c r="AF154" s="48"/>
      <c r="AG154" s="62"/>
      <c r="AH154" s="62"/>
      <c r="AI154" s="62"/>
      <c r="AJ154" s="48"/>
      <c r="AK154" s="61" t="s">
        <v>6157</v>
      </c>
      <c r="AL154" s="61" t="s">
        <v>6220</v>
      </c>
      <c r="AM154" s="61">
        <v>33121001</v>
      </c>
      <c r="AN154" s="48"/>
      <c r="AO154" s="48"/>
      <c r="AP154" s="61" t="s">
        <v>6167</v>
      </c>
      <c r="AQ154" s="61" t="s">
        <v>6166</v>
      </c>
      <c r="AR154" s="48"/>
      <c r="AS154" s="65">
        <v>41815</v>
      </c>
      <c r="AT154" s="34" t="s">
        <v>6153</v>
      </c>
    </row>
    <row r="155" spans="1:46">
      <c r="A155" s="43">
        <v>150</v>
      </c>
      <c r="B155" s="43" t="s">
        <v>339</v>
      </c>
      <c r="C155" s="43" t="str">
        <f t="shared" si="3"/>
        <v>PMC CMC Duy Tân G3</v>
      </c>
      <c r="D155" s="43" t="s">
        <v>6604</v>
      </c>
      <c r="E155" s="43"/>
      <c r="F155" s="43" t="e">
        <f>VLOOKUP(H155,'DM BPSD'!$A$2:$G$30,6,0)</f>
        <v>#N/A</v>
      </c>
      <c r="G155" s="43" t="e">
        <f>VLOOKUP(F155,'DS Nhân viên'!$A$2:$B$577,2,0)</f>
        <v>#N/A</v>
      </c>
      <c r="H155" s="49" t="s">
        <v>257</v>
      </c>
      <c r="I155" s="43"/>
      <c r="J155" s="83" t="str">
        <f>VLOOKUP(B155,'BBKK 30.6'!B170:H4545,7,0)</f>
        <v>Sử dụng bình thường</v>
      </c>
      <c r="K155" s="46" t="s">
        <v>338</v>
      </c>
      <c r="L155" s="46" t="s">
        <v>339</v>
      </c>
      <c r="M155" s="46" t="s">
        <v>337</v>
      </c>
      <c r="N155" s="48"/>
      <c r="O155" s="48"/>
      <c r="P155" s="48"/>
      <c r="Q155" s="48"/>
      <c r="R155" s="48"/>
      <c r="S155" s="48"/>
      <c r="T155" s="48"/>
      <c r="U155" s="47" t="s">
        <v>6148</v>
      </c>
      <c r="V155" s="48"/>
      <c r="W155" s="48"/>
      <c r="X155" s="48"/>
      <c r="Y155" s="48"/>
      <c r="Z155" s="48"/>
      <c r="AA155" s="64">
        <v>208270260</v>
      </c>
      <c r="AB155" s="62">
        <v>36</v>
      </c>
      <c r="AC155" s="64">
        <f>VLOOKUP(L155,'[1]Bảng tổng hợp tài sản cố định'!$C$7:$S$333,17,0)</f>
        <v>0</v>
      </c>
      <c r="AD155" s="48"/>
      <c r="AE155" s="48"/>
      <c r="AF155" s="48"/>
      <c r="AG155" s="62"/>
      <c r="AH155" s="62"/>
      <c r="AI155" s="62"/>
      <c r="AJ155" s="48"/>
      <c r="AK155" s="61" t="s">
        <v>6157</v>
      </c>
      <c r="AL155" s="61" t="s">
        <v>6220</v>
      </c>
      <c r="AM155" s="61">
        <v>33121001</v>
      </c>
      <c r="AN155" s="48"/>
      <c r="AO155" s="48"/>
      <c r="AP155" s="61" t="s">
        <v>6167</v>
      </c>
      <c r="AQ155" s="61" t="s">
        <v>6166</v>
      </c>
      <c r="AR155" s="48"/>
      <c r="AS155" s="65">
        <v>41815</v>
      </c>
      <c r="AT155" s="34" t="s">
        <v>6153</v>
      </c>
    </row>
    <row r="156" spans="1:46">
      <c r="A156" s="43">
        <v>151</v>
      </c>
      <c r="B156" s="43" t="s">
        <v>340</v>
      </c>
      <c r="C156" s="43" t="str">
        <f t="shared" si="3"/>
        <v>PMC CMC Duy Tân G4</v>
      </c>
      <c r="D156" s="43" t="s">
        <v>6604</v>
      </c>
      <c r="E156" s="43"/>
      <c r="F156" s="43" t="e">
        <f>VLOOKUP(H156,'DM BPSD'!$A$2:$G$30,6,0)</f>
        <v>#N/A</v>
      </c>
      <c r="G156" s="43" t="e">
        <f>VLOOKUP(F156,'DS Nhân viên'!$A$2:$B$577,2,0)</f>
        <v>#N/A</v>
      </c>
      <c r="H156" s="49" t="s">
        <v>257</v>
      </c>
      <c r="I156" s="43"/>
      <c r="J156" s="83" t="str">
        <f>VLOOKUP(B156,'BBKK 30.6'!B171:H4546,7,0)</f>
        <v>Sử dụng bình thường</v>
      </c>
      <c r="K156" s="46" t="s">
        <v>342</v>
      </c>
      <c r="L156" s="46" t="s">
        <v>340</v>
      </c>
      <c r="M156" s="46" t="s">
        <v>341</v>
      </c>
      <c r="N156" s="48"/>
      <c r="O156" s="48"/>
      <c r="P156" s="48"/>
      <c r="Q156" s="48"/>
      <c r="R156" s="48"/>
      <c r="S156" s="48"/>
      <c r="T156" s="48"/>
      <c r="U156" s="47" t="s">
        <v>6148</v>
      </c>
      <c r="V156" s="48"/>
      <c r="W156" s="48"/>
      <c r="X156" s="48"/>
      <c r="Y156" s="48"/>
      <c r="Z156" s="48"/>
      <c r="AA156" s="64">
        <v>545691619</v>
      </c>
      <c r="AB156" s="62">
        <v>36</v>
      </c>
      <c r="AC156" s="64">
        <f>VLOOKUP(L156,'[1]Bảng tổng hợp tài sản cố định'!$C$7:$S$333,17,0)</f>
        <v>0</v>
      </c>
      <c r="AD156" s="48"/>
      <c r="AE156" s="48"/>
      <c r="AF156" s="48"/>
      <c r="AG156" s="62"/>
      <c r="AH156" s="62"/>
      <c r="AI156" s="62"/>
      <c r="AJ156" s="48"/>
      <c r="AK156" s="61" t="s">
        <v>6157</v>
      </c>
      <c r="AL156" s="61" t="s">
        <v>6222</v>
      </c>
      <c r="AM156" s="61">
        <v>33121001</v>
      </c>
      <c r="AN156" s="48"/>
      <c r="AO156" s="48"/>
      <c r="AP156" s="61" t="s">
        <v>6167</v>
      </c>
      <c r="AQ156" s="61" t="s">
        <v>6166</v>
      </c>
      <c r="AR156" s="48"/>
      <c r="AS156" s="65">
        <v>42339</v>
      </c>
      <c r="AT156" s="34" t="s">
        <v>6153</v>
      </c>
    </row>
    <row r="157" spans="1:46">
      <c r="A157" s="43">
        <v>152</v>
      </c>
      <c r="B157" s="43" t="s">
        <v>343</v>
      </c>
      <c r="C157" s="43" t="str">
        <f t="shared" si="3"/>
        <v>PMC CMC Duy Tân G4</v>
      </c>
      <c r="D157" s="43" t="s">
        <v>6604</v>
      </c>
      <c r="E157" s="43"/>
      <c r="F157" s="43" t="e">
        <f>VLOOKUP(H157,'DM BPSD'!$A$2:$G$30,6,0)</f>
        <v>#N/A</v>
      </c>
      <c r="G157" s="43" t="e">
        <f>VLOOKUP(F157,'DS Nhân viên'!$A$2:$B$577,2,0)</f>
        <v>#N/A</v>
      </c>
      <c r="H157" s="49" t="s">
        <v>257</v>
      </c>
      <c r="I157" s="43"/>
      <c r="J157" s="83" t="str">
        <f>VLOOKUP(B157,'BBKK 30.6'!B172:H4547,7,0)</f>
        <v>Sử dụng bình thường</v>
      </c>
      <c r="K157" s="46" t="s">
        <v>342</v>
      </c>
      <c r="L157" s="46" t="s">
        <v>343</v>
      </c>
      <c r="M157" s="46" t="s">
        <v>322</v>
      </c>
      <c r="N157" s="48"/>
      <c r="O157" s="48"/>
      <c r="P157" s="48"/>
      <c r="Q157" s="48"/>
      <c r="R157" s="48"/>
      <c r="S157" s="48"/>
      <c r="T157" s="48"/>
      <c r="U157" s="47" t="s">
        <v>6148</v>
      </c>
      <c r="V157" s="48"/>
      <c r="W157" s="48"/>
      <c r="X157" s="48"/>
      <c r="Y157" s="48"/>
      <c r="Z157" s="48"/>
      <c r="AA157" s="64">
        <v>633754000</v>
      </c>
      <c r="AB157" s="62">
        <v>36</v>
      </c>
      <c r="AC157" s="64">
        <f>VLOOKUP(L157,'[1]Bảng tổng hợp tài sản cố định'!$C$7:$S$333,17,0)</f>
        <v>0</v>
      </c>
      <c r="AD157" s="48"/>
      <c r="AE157" s="48"/>
      <c r="AF157" s="48"/>
      <c r="AG157" s="62"/>
      <c r="AH157" s="62"/>
      <c r="AI157" s="62"/>
      <c r="AJ157" s="48"/>
      <c r="AK157" s="61" t="s">
        <v>6157</v>
      </c>
      <c r="AL157" s="61" t="s">
        <v>6222</v>
      </c>
      <c r="AM157" s="61">
        <v>33121001</v>
      </c>
      <c r="AN157" s="48"/>
      <c r="AO157" s="48"/>
      <c r="AP157" s="61" t="s">
        <v>6167</v>
      </c>
      <c r="AQ157" s="61" t="s">
        <v>6166</v>
      </c>
      <c r="AR157" s="48"/>
      <c r="AS157" s="65">
        <v>43399</v>
      </c>
      <c r="AT157" s="34" t="s">
        <v>6153</v>
      </c>
    </row>
    <row r="158" spans="1:46">
      <c r="A158" s="43">
        <v>153</v>
      </c>
      <c r="B158" s="43" t="s">
        <v>344</v>
      </c>
      <c r="C158" s="43" t="str">
        <f t="shared" si="3"/>
        <v>PMC CMC Duy Tân G5</v>
      </c>
      <c r="D158" s="43" t="s">
        <v>6604</v>
      </c>
      <c r="E158" s="43"/>
      <c r="F158" s="43" t="e">
        <f>VLOOKUP(H158,'DM BPSD'!$A$2:$G$30,6,0)</f>
        <v>#N/A</v>
      </c>
      <c r="G158" s="43" t="e">
        <f>VLOOKUP(F158,'DS Nhân viên'!$A$2:$B$577,2,0)</f>
        <v>#N/A</v>
      </c>
      <c r="H158" s="49" t="s">
        <v>257</v>
      </c>
      <c r="I158" s="43"/>
      <c r="J158" s="83" t="str">
        <f>VLOOKUP(B158,'BBKK 30.6'!B173:H4548,7,0)</f>
        <v>Sử dụng bình thường</v>
      </c>
      <c r="K158" s="46" t="s">
        <v>345</v>
      </c>
      <c r="L158" s="46" t="s">
        <v>344</v>
      </c>
      <c r="M158" s="46" t="s">
        <v>341</v>
      </c>
      <c r="N158" s="48"/>
      <c r="O158" s="48"/>
      <c r="P158" s="48"/>
      <c r="Q158" s="48"/>
      <c r="R158" s="48"/>
      <c r="S158" s="48"/>
      <c r="T158" s="48"/>
      <c r="U158" s="47" t="s">
        <v>6148</v>
      </c>
      <c r="V158" s="48"/>
      <c r="W158" s="48"/>
      <c r="X158" s="48"/>
      <c r="Y158" s="48"/>
      <c r="Z158" s="48"/>
      <c r="AA158" s="64">
        <v>545691619</v>
      </c>
      <c r="AB158" s="62">
        <v>36</v>
      </c>
      <c r="AC158" s="64">
        <f>VLOOKUP(L158,'[1]Bảng tổng hợp tài sản cố định'!$C$7:$S$333,17,0)</f>
        <v>0</v>
      </c>
      <c r="AD158" s="48"/>
      <c r="AE158" s="48"/>
      <c r="AF158" s="48"/>
      <c r="AG158" s="62"/>
      <c r="AH158" s="62"/>
      <c r="AI158" s="62"/>
      <c r="AJ158" s="48"/>
      <c r="AK158" s="61" t="s">
        <v>6157</v>
      </c>
      <c r="AL158" s="61" t="s">
        <v>6222</v>
      </c>
      <c r="AM158" s="61">
        <v>33121001</v>
      </c>
      <c r="AN158" s="48"/>
      <c r="AO158" s="48"/>
      <c r="AP158" s="61" t="s">
        <v>6167</v>
      </c>
      <c r="AQ158" s="61" t="s">
        <v>6166</v>
      </c>
      <c r="AR158" s="48"/>
      <c r="AS158" s="65">
        <v>42339</v>
      </c>
      <c r="AT158" s="34" t="s">
        <v>6153</v>
      </c>
    </row>
    <row r="159" spans="1:46">
      <c r="A159" s="43">
        <v>154</v>
      </c>
      <c r="B159" s="43" t="s">
        <v>346</v>
      </c>
      <c r="C159" s="43" t="str">
        <f t="shared" si="3"/>
        <v>PMC T7 -Rack 1- 198 TQK</v>
      </c>
      <c r="D159" s="43" t="s">
        <v>6604</v>
      </c>
      <c r="E159" s="43"/>
      <c r="F159" s="43" t="e">
        <f>VLOOKUP(H159,'DM BPSD'!$A$2:$G$30,6,0)</f>
        <v>#N/A</v>
      </c>
      <c r="G159" s="43" t="e">
        <f>VLOOKUP(F159,'DS Nhân viên'!$A$2:$B$577,2,0)</f>
        <v>#N/A</v>
      </c>
      <c r="H159" s="49" t="s">
        <v>257</v>
      </c>
      <c r="I159" s="43"/>
      <c r="J159" s="83" t="str">
        <f>VLOOKUP(B159,'BBKK 30.6'!B174:H4549,7,0)</f>
        <v>Sử dụng bình thường</v>
      </c>
      <c r="K159" s="46" t="s">
        <v>348</v>
      </c>
      <c r="L159" s="46" t="s">
        <v>346</v>
      </c>
      <c r="M159" s="46" t="s">
        <v>347</v>
      </c>
      <c r="N159" s="48"/>
      <c r="O159" s="48"/>
      <c r="P159" s="48"/>
      <c r="Q159" s="48"/>
      <c r="R159" s="48"/>
      <c r="S159" s="48"/>
      <c r="T159" s="48"/>
      <c r="U159" s="47" t="s">
        <v>6148</v>
      </c>
      <c r="V159" s="48"/>
      <c r="W159" s="48"/>
      <c r="X159" s="48"/>
      <c r="Y159" s="48"/>
      <c r="Z159" s="48"/>
      <c r="AA159" s="64">
        <v>291871220</v>
      </c>
      <c r="AB159" s="62">
        <v>36</v>
      </c>
      <c r="AC159" s="64">
        <f>VLOOKUP(L159,'[1]Bảng tổng hợp tài sản cố định'!$C$7:$S$333,17,0)</f>
        <v>0</v>
      </c>
      <c r="AD159" s="48"/>
      <c r="AE159" s="48"/>
      <c r="AF159" s="48"/>
      <c r="AG159" s="62"/>
      <c r="AH159" s="62"/>
      <c r="AI159" s="62"/>
      <c r="AJ159" s="48"/>
      <c r="AK159" s="61" t="s">
        <v>6157</v>
      </c>
      <c r="AL159" s="61" t="s">
        <v>6222</v>
      </c>
      <c r="AM159" s="61">
        <v>33121001</v>
      </c>
      <c r="AN159" s="48"/>
      <c r="AO159" s="48"/>
      <c r="AP159" s="61" t="s">
        <v>6167</v>
      </c>
      <c r="AQ159" s="61" t="s">
        <v>6166</v>
      </c>
      <c r="AR159" s="48"/>
      <c r="AS159" s="65">
        <v>42339</v>
      </c>
      <c r="AT159" s="34" t="s">
        <v>6153</v>
      </c>
    </row>
    <row r="160" spans="1:46">
      <c r="A160" s="43">
        <v>155</v>
      </c>
      <c r="B160" s="43" t="s">
        <v>349</v>
      </c>
      <c r="C160" s="43" t="str">
        <f t="shared" si="3"/>
        <v>PMC T7 -Rack 1- 198 TQK</v>
      </c>
      <c r="D160" s="43" t="s">
        <v>6604</v>
      </c>
      <c r="E160" s="43"/>
      <c r="F160" s="43" t="e">
        <f>VLOOKUP(H160,'DM BPSD'!$A$2:$G$30,6,0)</f>
        <v>#N/A</v>
      </c>
      <c r="G160" s="43" t="e">
        <f>VLOOKUP(F160,'DS Nhân viên'!$A$2:$B$577,2,0)</f>
        <v>#N/A</v>
      </c>
      <c r="H160" s="49" t="s">
        <v>257</v>
      </c>
      <c r="I160" s="43"/>
      <c r="J160" s="83" t="str">
        <f>VLOOKUP(B160,'BBKK 30.6'!B175:H4550,7,0)</f>
        <v>Sử dụng bình thường</v>
      </c>
      <c r="K160" s="46" t="s">
        <v>348</v>
      </c>
      <c r="L160" s="46" t="s">
        <v>349</v>
      </c>
      <c r="M160" s="46" t="s">
        <v>347</v>
      </c>
      <c r="N160" s="48"/>
      <c r="O160" s="48"/>
      <c r="P160" s="48"/>
      <c r="Q160" s="48"/>
      <c r="R160" s="48"/>
      <c r="S160" s="48"/>
      <c r="T160" s="48"/>
      <c r="U160" s="47" t="s">
        <v>6148</v>
      </c>
      <c r="V160" s="48"/>
      <c r="W160" s="48"/>
      <c r="X160" s="48"/>
      <c r="Y160" s="48"/>
      <c r="Z160" s="48"/>
      <c r="AA160" s="64">
        <v>291871220</v>
      </c>
      <c r="AB160" s="62">
        <v>36</v>
      </c>
      <c r="AC160" s="64">
        <f>VLOOKUP(L160,'[1]Bảng tổng hợp tài sản cố định'!$C$7:$S$333,17,0)</f>
        <v>0</v>
      </c>
      <c r="AD160" s="48"/>
      <c r="AE160" s="48"/>
      <c r="AF160" s="48"/>
      <c r="AG160" s="62"/>
      <c r="AH160" s="62"/>
      <c r="AI160" s="62"/>
      <c r="AJ160" s="48"/>
      <c r="AK160" s="61" t="s">
        <v>6157</v>
      </c>
      <c r="AL160" s="61" t="s">
        <v>6222</v>
      </c>
      <c r="AM160" s="61">
        <v>33121001</v>
      </c>
      <c r="AN160" s="48"/>
      <c r="AO160" s="48"/>
      <c r="AP160" s="61" t="s">
        <v>6167</v>
      </c>
      <c r="AQ160" s="61" t="s">
        <v>6166</v>
      </c>
      <c r="AR160" s="48"/>
      <c r="AS160" s="65">
        <v>42339</v>
      </c>
      <c r="AT160" s="34" t="s">
        <v>6153</v>
      </c>
    </row>
    <row r="161" spans="1:46">
      <c r="A161" s="43">
        <v>156</v>
      </c>
      <c r="B161" s="43" t="s">
        <v>350</v>
      </c>
      <c r="C161" s="43" t="str">
        <f t="shared" si="3"/>
        <v>PMC T7 -Rack 1- 198 TQK</v>
      </c>
      <c r="D161" s="43" t="s">
        <v>6604</v>
      </c>
      <c r="E161" s="43"/>
      <c r="F161" s="43" t="e">
        <f>VLOOKUP(H161,'DM BPSD'!$A$2:$G$30,6,0)</f>
        <v>#N/A</v>
      </c>
      <c r="G161" s="43" t="e">
        <f>VLOOKUP(F161,'DS Nhân viên'!$A$2:$B$577,2,0)</f>
        <v>#N/A</v>
      </c>
      <c r="H161" s="49" t="s">
        <v>257</v>
      </c>
      <c r="I161" s="43"/>
      <c r="J161" s="83" t="str">
        <f>VLOOKUP(B161,'BBKK 30.6'!B176:H4551,7,0)</f>
        <v>Sử dụng bình thường</v>
      </c>
      <c r="K161" s="46" t="s">
        <v>348</v>
      </c>
      <c r="L161" s="46" t="s">
        <v>350</v>
      </c>
      <c r="M161" s="46" t="s">
        <v>297</v>
      </c>
      <c r="N161" s="48"/>
      <c r="O161" s="48"/>
      <c r="P161" s="48"/>
      <c r="Q161" s="48"/>
      <c r="R161" s="48"/>
      <c r="S161" s="48"/>
      <c r="T161" s="48"/>
      <c r="U161" s="47" t="s">
        <v>6148</v>
      </c>
      <c r="V161" s="48"/>
      <c r="W161" s="48"/>
      <c r="X161" s="48"/>
      <c r="Y161" s="48"/>
      <c r="Z161" s="48"/>
      <c r="AA161" s="64">
        <v>84734044</v>
      </c>
      <c r="AB161" s="62">
        <v>36</v>
      </c>
      <c r="AC161" s="64">
        <f>VLOOKUP(L161,'[1]Bảng tổng hợp tài sản cố định'!$C$7:$S$333,17,0)</f>
        <v>0</v>
      </c>
      <c r="AD161" s="48"/>
      <c r="AE161" s="48"/>
      <c r="AF161" s="48"/>
      <c r="AG161" s="62"/>
      <c r="AH161" s="62"/>
      <c r="AI161" s="62"/>
      <c r="AJ161" s="48"/>
      <c r="AK161" s="61" t="s">
        <v>6157</v>
      </c>
      <c r="AL161" s="61" t="s">
        <v>6222</v>
      </c>
      <c r="AM161" s="61">
        <v>33121001</v>
      </c>
      <c r="AN161" s="48"/>
      <c r="AO161" s="48"/>
      <c r="AP161" s="61" t="s">
        <v>6167</v>
      </c>
      <c r="AQ161" s="61" t="s">
        <v>6166</v>
      </c>
      <c r="AR161" s="48"/>
      <c r="AS161" s="65">
        <v>42339</v>
      </c>
      <c r="AT161" s="34" t="s">
        <v>6153</v>
      </c>
    </row>
    <row r="162" spans="1:46">
      <c r="A162" s="43">
        <v>157</v>
      </c>
      <c r="B162" s="43" t="s">
        <v>351</v>
      </c>
      <c r="C162" s="43" t="str">
        <f t="shared" si="3"/>
        <v>PMC T7 -Rack 1- 198 TQK</v>
      </c>
      <c r="D162" s="43" t="s">
        <v>6604</v>
      </c>
      <c r="E162" s="43"/>
      <c r="F162" s="43" t="e">
        <f>VLOOKUP(H162,'DM BPSD'!$A$2:$G$30,6,0)</f>
        <v>#N/A</v>
      </c>
      <c r="G162" s="43" t="e">
        <f>VLOOKUP(F162,'DS Nhân viên'!$A$2:$B$577,2,0)</f>
        <v>#N/A</v>
      </c>
      <c r="H162" s="49" t="s">
        <v>257</v>
      </c>
      <c r="I162" s="43"/>
      <c r="J162" s="83" t="str">
        <f>VLOOKUP(B162,'BBKK 30.6'!B177:H4552,7,0)</f>
        <v>Sử dụng bình thường</v>
      </c>
      <c r="K162" s="46" t="s">
        <v>348</v>
      </c>
      <c r="L162" s="46" t="s">
        <v>351</v>
      </c>
      <c r="M162" s="46" t="s">
        <v>299</v>
      </c>
      <c r="N162" s="48"/>
      <c r="O162" s="48"/>
      <c r="P162" s="48"/>
      <c r="Q162" s="48"/>
      <c r="R162" s="48"/>
      <c r="S162" s="48"/>
      <c r="T162" s="48"/>
      <c r="U162" s="47" t="s">
        <v>6148</v>
      </c>
      <c r="V162" s="48"/>
      <c r="W162" s="48"/>
      <c r="X162" s="48"/>
      <c r="Y162" s="48"/>
      <c r="Z162" s="48"/>
      <c r="AA162" s="64">
        <v>336123719</v>
      </c>
      <c r="AB162" s="62">
        <v>36</v>
      </c>
      <c r="AC162" s="64">
        <f>VLOOKUP(L162,'[1]Bảng tổng hợp tài sản cố định'!$C$7:$S$333,17,0)</f>
        <v>0</v>
      </c>
      <c r="AD162" s="48"/>
      <c r="AE162" s="48"/>
      <c r="AF162" s="48"/>
      <c r="AG162" s="62"/>
      <c r="AH162" s="62"/>
      <c r="AI162" s="62"/>
      <c r="AJ162" s="48"/>
      <c r="AK162" s="61" t="s">
        <v>6157</v>
      </c>
      <c r="AL162" s="61" t="s">
        <v>6222</v>
      </c>
      <c r="AM162" s="61">
        <v>33121001</v>
      </c>
      <c r="AN162" s="48"/>
      <c r="AO162" s="48"/>
      <c r="AP162" s="61" t="s">
        <v>6167</v>
      </c>
      <c r="AQ162" s="61" t="s">
        <v>6166</v>
      </c>
      <c r="AR162" s="48"/>
      <c r="AS162" s="65">
        <v>42339</v>
      </c>
      <c r="AT162" s="34" t="s">
        <v>6153</v>
      </c>
    </row>
    <row r="163" spans="1:46">
      <c r="A163" s="43">
        <v>158</v>
      </c>
      <c r="B163" s="43" t="s">
        <v>352</v>
      </c>
      <c r="C163" s="43" t="str">
        <f t="shared" si="3"/>
        <v>PMC T7 -Rack 1- 198 TQK</v>
      </c>
      <c r="D163" s="43" t="s">
        <v>6604</v>
      </c>
      <c r="E163" s="43"/>
      <c r="F163" s="43" t="e">
        <f>VLOOKUP(H163,'DM BPSD'!$A$2:$G$30,6,0)</f>
        <v>#N/A</v>
      </c>
      <c r="G163" s="43" t="e">
        <f>VLOOKUP(F163,'DS Nhân viên'!$A$2:$B$577,2,0)</f>
        <v>#N/A</v>
      </c>
      <c r="H163" s="49" t="s">
        <v>257</v>
      </c>
      <c r="I163" s="43"/>
      <c r="J163" s="83" t="str">
        <f>VLOOKUP(B163,'BBKK 30.6'!B178:H4553,7,0)</f>
        <v>Sử dụng bình thường</v>
      </c>
      <c r="K163" s="46" t="s">
        <v>348</v>
      </c>
      <c r="L163" s="46" t="s">
        <v>352</v>
      </c>
      <c r="M163" s="46" t="s">
        <v>299</v>
      </c>
      <c r="N163" s="48"/>
      <c r="O163" s="48"/>
      <c r="P163" s="48"/>
      <c r="Q163" s="48"/>
      <c r="R163" s="48"/>
      <c r="S163" s="48"/>
      <c r="T163" s="48"/>
      <c r="U163" s="47" t="s">
        <v>6148</v>
      </c>
      <c r="V163" s="48"/>
      <c r="W163" s="48"/>
      <c r="X163" s="48"/>
      <c r="Y163" s="48"/>
      <c r="Z163" s="48"/>
      <c r="AA163" s="64">
        <v>358003802</v>
      </c>
      <c r="AB163" s="62">
        <v>36</v>
      </c>
      <c r="AC163" s="64">
        <f>VLOOKUP(L163,'[1]Bảng tổng hợp tài sản cố định'!$C$7:$S$333,17,0)</f>
        <v>0</v>
      </c>
      <c r="AD163" s="48"/>
      <c r="AE163" s="48"/>
      <c r="AF163" s="48"/>
      <c r="AG163" s="62"/>
      <c r="AH163" s="62"/>
      <c r="AI163" s="62"/>
      <c r="AJ163" s="48"/>
      <c r="AK163" s="61" t="s">
        <v>6157</v>
      </c>
      <c r="AL163" s="61" t="s">
        <v>6222</v>
      </c>
      <c r="AM163" s="61">
        <v>33121001</v>
      </c>
      <c r="AN163" s="48"/>
      <c r="AO163" s="48"/>
      <c r="AP163" s="61" t="s">
        <v>6167</v>
      </c>
      <c r="AQ163" s="61" t="s">
        <v>6166</v>
      </c>
      <c r="AR163" s="48"/>
      <c r="AS163" s="65">
        <v>42339</v>
      </c>
      <c r="AT163" s="34" t="s">
        <v>6153</v>
      </c>
    </row>
    <row r="164" spans="1:46">
      <c r="A164" s="43">
        <v>159</v>
      </c>
      <c r="B164" s="43" t="s">
        <v>353</v>
      </c>
      <c r="C164" s="43" t="str">
        <f t="shared" si="3"/>
        <v>PMC T7 -Rack 1- 198 TQK</v>
      </c>
      <c r="D164" s="43" t="s">
        <v>6604</v>
      </c>
      <c r="E164" s="43"/>
      <c r="F164" s="43" t="e">
        <f>VLOOKUP(H164,'DM BPSD'!$A$2:$G$30,6,0)</f>
        <v>#N/A</v>
      </c>
      <c r="G164" s="43" t="e">
        <f>VLOOKUP(F164,'DS Nhân viên'!$A$2:$B$577,2,0)</f>
        <v>#N/A</v>
      </c>
      <c r="H164" s="49" t="s">
        <v>257</v>
      </c>
      <c r="I164" s="43"/>
      <c r="J164" s="83" t="str">
        <f>VLOOKUP(B164,'BBKK 30.6'!B179:H4554,7,0)</f>
        <v>Sử dụng bình thường</v>
      </c>
      <c r="K164" s="46" t="s">
        <v>348</v>
      </c>
      <c r="L164" s="46" t="s">
        <v>353</v>
      </c>
      <c r="M164" s="46" t="s">
        <v>354</v>
      </c>
      <c r="N164" s="48"/>
      <c r="O164" s="48"/>
      <c r="P164" s="48"/>
      <c r="Q164" s="48"/>
      <c r="R164" s="48"/>
      <c r="S164" s="48"/>
      <c r="T164" s="48"/>
      <c r="U164" s="47" t="s">
        <v>6148</v>
      </c>
      <c r="V164" s="48"/>
      <c r="W164" s="48"/>
      <c r="X164" s="48"/>
      <c r="Y164" s="48"/>
      <c r="Z164" s="48"/>
      <c r="AA164" s="64">
        <v>136796016</v>
      </c>
      <c r="AB164" s="62">
        <v>36</v>
      </c>
      <c r="AC164" s="64">
        <f>VLOOKUP(L164,'[1]Bảng tổng hợp tài sản cố định'!$C$7:$S$333,17,0)</f>
        <v>0</v>
      </c>
      <c r="AD164" s="48"/>
      <c r="AE164" s="48"/>
      <c r="AF164" s="48"/>
      <c r="AG164" s="62"/>
      <c r="AH164" s="62"/>
      <c r="AI164" s="62"/>
      <c r="AJ164" s="48"/>
      <c r="AK164" s="61" t="s">
        <v>6157</v>
      </c>
      <c r="AL164" s="61" t="s">
        <v>6222</v>
      </c>
      <c r="AM164" s="61">
        <v>33121001</v>
      </c>
      <c r="AN164" s="48"/>
      <c r="AO164" s="48"/>
      <c r="AP164" s="61" t="s">
        <v>6167</v>
      </c>
      <c r="AQ164" s="61" t="s">
        <v>6166</v>
      </c>
      <c r="AR164" s="48"/>
      <c r="AS164" s="65">
        <v>42339</v>
      </c>
      <c r="AT164" s="34" t="s">
        <v>6153</v>
      </c>
    </row>
    <row r="165" spans="1:46">
      <c r="A165" s="43">
        <v>160</v>
      </c>
      <c r="B165" s="43" t="s">
        <v>355</v>
      </c>
      <c r="C165" s="43" t="str">
        <f t="shared" si="3"/>
        <v>PMC tầng 5 - 72 THĐ</v>
      </c>
      <c r="D165" s="43" t="s">
        <v>6604</v>
      </c>
      <c r="E165" s="43"/>
      <c r="F165" s="43" t="e">
        <f>VLOOKUP(H165,'DM BPSD'!$A$2:$G$30,6,0)</f>
        <v>#N/A</v>
      </c>
      <c r="G165" s="43" t="e">
        <f>VLOOKUP(F165,'DS Nhân viên'!$A$2:$B$577,2,0)</f>
        <v>#N/A</v>
      </c>
      <c r="H165" s="49" t="s">
        <v>257</v>
      </c>
      <c r="I165" s="43"/>
      <c r="J165" s="83" t="str">
        <f>VLOOKUP(B165,'BBKK 30.6'!B180:H4555,7,0)</f>
        <v>Sử dụng bình thường</v>
      </c>
      <c r="K165" s="46" t="s">
        <v>357</v>
      </c>
      <c r="L165" s="46" t="s">
        <v>355</v>
      </c>
      <c r="M165" s="46" t="s">
        <v>356</v>
      </c>
      <c r="N165" s="48"/>
      <c r="O165" s="48"/>
      <c r="P165" s="48"/>
      <c r="Q165" s="48"/>
      <c r="R165" s="48"/>
      <c r="S165" s="48"/>
      <c r="T165" s="48"/>
      <c r="U165" s="47" t="s">
        <v>6148</v>
      </c>
      <c r="V165" s="48"/>
      <c r="W165" s="48"/>
      <c r="X165" s="48"/>
      <c r="Y165" s="48"/>
      <c r="Z165" s="48"/>
      <c r="AA165" s="64">
        <v>86020000</v>
      </c>
      <c r="AB165" s="62">
        <v>36</v>
      </c>
      <c r="AC165" s="64">
        <f>VLOOKUP(L165,'[1]Bảng tổng hợp tài sản cố định'!$C$7:$S$333,17,0)</f>
        <v>0</v>
      </c>
      <c r="AD165" s="48"/>
      <c r="AE165" s="48"/>
      <c r="AF165" s="48"/>
      <c r="AG165" s="62"/>
      <c r="AH165" s="62"/>
      <c r="AI165" s="62"/>
      <c r="AJ165" s="48"/>
      <c r="AK165" s="61" t="s">
        <v>6157</v>
      </c>
      <c r="AL165" s="61" t="s">
        <v>6220</v>
      </c>
      <c r="AM165" s="61">
        <v>33121001</v>
      </c>
      <c r="AN165" s="48"/>
      <c r="AO165" s="48"/>
      <c r="AP165" s="61" t="s">
        <v>6167</v>
      </c>
      <c r="AQ165" s="61" t="s">
        <v>6166</v>
      </c>
      <c r="AR165" s="48"/>
      <c r="AS165" s="65">
        <v>42509</v>
      </c>
      <c r="AT165" s="34" t="s">
        <v>6153</v>
      </c>
    </row>
    <row r="166" spans="1:46">
      <c r="A166" s="43">
        <v>161</v>
      </c>
      <c r="B166" s="43" t="s">
        <v>358</v>
      </c>
      <c r="C166" s="43" t="str">
        <f t="shared" si="3"/>
        <v>PMC Tầng 7 - 72 THĐ</v>
      </c>
      <c r="D166" s="43" t="s">
        <v>6604</v>
      </c>
      <c r="E166" s="43"/>
      <c r="F166" s="43" t="e">
        <f>VLOOKUP(H166,'DM BPSD'!$A$2:$G$30,6,0)</f>
        <v>#N/A</v>
      </c>
      <c r="G166" s="43" t="e">
        <f>VLOOKUP(F166,'DS Nhân viên'!$A$2:$B$577,2,0)</f>
        <v>#N/A</v>
      </c>
      <c r="H166" s="49" t="s">
        <v>257</v>
      </c>
      <c r="I166" s="43"/>
      <c r="J166" s="83" t="str">
        <f>VLOOKUP(B166,'BBKK 30.6'!B181:H4556,7,0)</f>
        <v>Sử dụng bình thường</v>
      </c>
      <c r="K166" s="46" t="s">
        <v>360</v>
      </c>
      <c r="L166" s="46" t="s">
        <v>358</v>
      </c>
      <c r="M166" s="46" t="s">
        <v>359</v>
      </c>
      <c r="N166" s="48"/>
      <c r="O166" s="48"/>
      <c r="P166" s="48"/>
      <c r="Q166" s="48"/>
      <c r="R166" s="48"/>
      <c r="S166" s="48"/>
      <c r="T166" s="48"/>
      <c r="U166" s="47" t="s">
        <v>6148</v>
      </c>
      <c r="V166" s="48"/>
      <c r="W166" s="48"/>
      <c r="X166" s="48"/>
      <c r="Y166" s="48"/>
      <c r="Z166" s="48"/>
      <c r="AA166" s="64">
        <v>86020000</v>
      </c>
      <c r="AB166" s="62">
        <v>36</v>
      </c>
      <c r="AC166" s="64">
        <f>VLOOKUP(L166,'[1]Bảng tổng hợp tài sản cố định'!$C$7:$S$333,17,0)</f>
        <v>0</v>
      </c>
      <c r="AD166" s="48"/>
      <c r="AE166" s="48"/>
      <c r="AF166" s="48"/>
      <c r="AG166" s="62"/>
      <c r="AH166" s="62"/>
      <c r="AI166" s="62"/>
      <c r="AJ166" s="48"/>
      <c r="AK166" s="61" t="s">
        <v>6157</v>
      </c>
      <c r="AL166" s="61" t="s">
        <v>6220</v>
      </c>
      <c r="AM166" s="61">
        <v>33121001</v>
      </c>
      <c r="AN166" s="48"/>
      <c r="AO166" s="48"/>
      <c r="AP166" s="61" t="s">
        <v>6167</v>
      </c>
      <c r="AQ166" s="61" t="s">
        <v>6166</v>
      </c>
      <c r="AR166" s="48"/>
      <c r="AS166" s="65">
        <v>42509</v>
      </c>
      <c r="AT166" s="34" t="s">
        <v>6153</v>
      </c>
    </row>
    <row r="167" spans="1:46">
      <c r="A167" s="43">
        <v>162</v>
      </c>
      <c r="B167" s="43" t="s">
        <v>361</v>
      </c>
      <c r="C167" s="43" t="str">
        <f t="shared" si="3"/>
        <v>PMC tầng 7- 72 THĐ - Rack 1</v>
      </c>
      <c r="D167" s="43" t="s">
        <v>6604</v>
      </c>
      <c r="E167" s="43"/>
      <c r="F167" s="43" t="e">
        <f>VLOOKUP(H167,'DM BPSD'!$A$2:$G$30,6,0)</f>
        <v>#N/A</v>
      </c>
      <c r="G167" s="43" t="e">
        <f>VLOOKUP(F167,'DS Nhân viên'!$A$2:$B$577,2,0)</f>
        <v>#N/A</v>
      </c>
      <c r="H167" s="49" t="s">
        <v>257</v>
      </c>
      <c r="I167" s="43"/>
      <c r="J167" s="83" t="str">
        <f>VLOOKUP(B167,'BBKK 30.6'!B182:H4557,7,0)</f>
        <v>Sử dụng bình thường</v>
      </c>
      <c r="K167" s="46" t="s">
        <v>363</v>
      </c>
      <c r="L167" s="46" t="s">
        <v>361</v>
      </c>
      <c r="M167" s="46" t="s">
        <v>362</v>
      </c>
      <c r="N167" s="48"/>
      <c r="O167" s="48"/>
      <c r="P167" s="48"/>
      <c r="Q167" s="48"/>
      <c r="R167" s="48"/>
      <c r="S167" s="48"/>
      <c r="T167" s="48"/>
      <c r="U167" s="47" t="s">
        <v>6148</v>
      </c>
      <c r="V167" s="48"/>
      <c r="W167" s="48"/>
      <c r="X167" s="48"/>
      <c r="Y167" s="48"/>
      <c r="Z167" s="48"/>
      <c r="AA167" s="64">
        <v>446875000</v>
      </c>
      <c r="AB167" s="62">
        <v>36</v>
      </c>
      <c r="AC167" s="64">
        <f>VLOOKUP(L167,'[1]Bảng tổng hợp tài sản cố định'!$C$7:$S$333,17,0)</f>
        <v>0</v>
      </c>
      <c r="AD167" s="48"/>
      <c r="AE167" s="48"/>
      <c r="AF167" s="48"/>
      <c r="AG167" s="62"/>
      <c r="AH167" s="62"/>
      <c r="AI167" s="62"/>
      <c r="AJ167" s="48"/>
      <c r="AK167" s="61" t="s">
        <v>6157</v>
      </c>
      <c r="AL167" s="61" t="s">
        <v>6220</v>
      </c>
      <c r="AM167" s="61">
        <v>33121001</v>
      </c>
      <c r="AN167" s="48"/>
      <c r="AO167" s="48"/>
      <c r="AP167" s="61" t="s">
        <v>6167</v>
      </c>
      <c r="AQ167" s="61" t="s">
        <v>6166</v>
      </c>
      <c r="AR167" s="48"/>
      <c r="AS167" s="65">
        <v>42136</v>
      </c>
      <c r="AT167" s="34" t="s">
        <v>6153</v>
      </c>
    </row>
    <row r="168" spans="1:46">
      <c r="A168" s="43">
        <v>163</v>
      </c>
      <c r="B168" s="43" t="s">
        <v>364</v>
      </c>
      <c r="C168" s="43" t="str">
        <f t="shared" si="3"/>
        <v>PMC Tầng 8 - 72 THĐ - UPS</v>
      </c>
      <c r="D168" s="43" t="s">
        <v>6604</v>
      </c>
      <c r="E168" s="43"/>
      <c r="F168" s="43" t="e">
        <f>VLOOKUP(H168,'DM BPSD'!$A$2:$G$30,6,0)</f>
        <v>#N/A</v>
      </c>
      <c r="G168" s="43" t="e">
        <f>VLOOKUP(F168,'DS Nhân viên'!$A$2:$B$577,2,0)</f>
        <v>#N/A</v>
      </c>
      <c r="H168" s="49" t="s">
        <v>257</v>
      </c>
      <c r="I168" s="43"/>
      <c r="J168" s="83" t="str">
        <f>VLOOKUP(B168,'BBKK 30.6'!B183:H4558,7,0)</f>
        <v>Sử dụng bình thường</v>
      </c>
      <c r="K168" s="46" t="s">
        <v>366</v>
      </c>
      <c r="L168" s="46" t="s">
        <v>364</v>
      </c>
      <c r="M168" s="46" t="s">
        <v>365</v>
      </c>
      <c r="N168" s="48"/>
      <c r="O168" s="48"/>
      <c r="P168" s="48"/>
      <c r="Q168" s="48"/>
      <c r="R168" s="48"/>
      <c r="S168" s="48"/>
      <c r="T168" s="48"/>
      <c r="U168" s="47" t="s">
        <v>6148</v>
      </c>
      <c r="V168" s="48"/>
      <c r="W168" s="48"/>
      <c r="X168" s="48"/>
      <c r="Y168" s="48"/>
      <c r="Z168" s="48"/>
      <c r="AA168" s="64">
        <v>111012978</v>
      </c>
      <c r="AB168" s="62">
        <v>36</v>
      </c>
      <c r="AC168" s="64">
        <f>VLOOKUP(L168,'[1]Bảng tổng hợp tài sản cố định'!$C$7:$S$333,17,0)</f>
        <v>0</v>
      </c>
      <c r="AD168" s="48"/>
      <c r="AE168" s="48"/>
      <c r="AF168" s="48"/>
      <c r="AG168" s="62"/>
      <c r="AH168" s="62"/>
      <c r="AI168" s="62"/>
      <c r="AJ168" s="48"/>
      <c r="AK168" s="61" t="s">
        <v>6157</v>
      </c>
      <c r="AL168" s="61" t="s">
        <v>6220</v>
      </c>
      <c r="AM168" s="61">
        <v>33121001</v>
      </c>
      <c r="AN168" s="48"/>
      <c r="AO168" s="48"/>
      <c r="AP168" s="61" t="s">
        <v>6167</v>
      </c>
      <c r="AQ168" s="61" t="s">
        <v>6166</v>
      </c>
      <c r="AR168" s="48"/>
      <c r="AS168" s="65">
        <v>42339</v>
      </c>
      <c r="AT168" s="34" t="s">
        <v>6153</v>
      </c>
    </row>
    <row r="169" spans="1:46">
      <c r="A169" s="43">
        <v>164</v>
      </c>
      <c r="B169" s="43" t="s">
        <v>367</v>
      </c>
      <c r="C169" s="43" t="str">
        <f t="shared" si="3"/>
        <v>Trương Đình Tiệp quản lý</v>
      </c>
      <c r="D169" s="43" t="s">
        <v>6604</v>
      </c>
      <c r="E169" s="43"/>
      <c r="F169" s="43" t="e">
        <f>VLOOKUP(H169,'DM BPSD'!$A$2:$G$30,6,0)</f>
        <v>#N/A</v>
      </c>
      <c r="G169" s="43" t="e">
        <f>VLOOKUP(F169,'DS Nhân viên'!$A$2:$B$577,2,0)</f>
        <v>#N/A</v>
      </c>
      <c r="H169" s="49" t="s">
        <v>257</v>
      </c>
      <c r="I169" s="43"/>
      <c r="J169" s="83" t="str">
        <f>VLOOKUP(B169,'BBKK 30.6'!B184:H4559,7,0)</f>
        <v>Sử dụng bình thường</v>
      </c>
      <c r="K169" s="46" t="s">
        <v>258</v>
      </c>
      <c r="L169" s="46" t="s">
        <v>367</v>
      </c>
      <c r="M169" s="46" t="s">
        <v>368</v>
      </c>
      <c r="N169" s="48"/>
      <c r="O169" s="48"/>
      <c r="P169" s="48"/>
      <c r="Q169" s="48"/>
      <c r="R169" s="48"/>
      <c r="S169" s="48"/>
      <c r="T169" s="48"/>
      <c r="U169" s="47" t="s">
        <v>6148</v>
      </c>
      <c r="V169" s="48"/>
      <c r="W169" s="48"/>
      <c r="X169" s="48"/>
      <c r="Y169" s="48"/>
      <c r="Z169" s="48"/>
      <c r="AA169" s="64">
        <v>411145243</v>
      </c>
      <c r="AB169" s="62">
        <v>36</v>
      </c>
      <c r="AC169" s="64">
        <f>VLOOKUP(L169,'[1]Bảng tổng hợp tài sản cố định'!$C$7:$S$333,17,0)</f>
        <v>0</v>
      </c>
      <c r="AD169" s="48"/>
      <c r="AE169" s="48"/>
      <c r="AF169" s="48"/>
      <c r="AG169" s="62"/>
      <c r="AH169" s="62"/>
      <c r="AI169" s="62"/>
      <c r="AJ169" s="48"/>
      <c r="AK169" s="61" t="s">
        <v>6157</v>
      </c>
      <c r="AL169" s="61" t="s">
        <v>6221</v>
      </c>
      <c r="AM169" s="61">
        <v>33121001</v>
      </c>
      <c r="AN169" s="48"/>
      <c r="AO169" s="48"/>
      <c r="AP169" s="61" t="s">
        <v>6167</v>
      </c>
      <c r="AQ169" s="61" t="s">
        <v>6168</v>
      </c>
      <c r="AR169" s="48"/>
      <c r="AS169" s="65">
        <v>42339</v>
      </c>
      <c r="AT169" s="34" t="s">
        <v>6153</v>
      </c>
    </row>
    <row r="170" spans="1:46">
      <c r="A170" s="43">
        <v>165</v>
      </c>
      <c r="B170" s="43" t="s">
        <v>369</v>
      </c>
      <c r="C170" s="43" t="str">
        <f t="shared" si="3"/>
        <v>Trương Đình Tiệp quản lý</v>
      </c>
      <c r="D170" s="43" t="s">
        <v>6604</v>
      </c>
      <c r="E170" s="43"/>
      <c r="F170" s="43" t="e">
        <f>VLOOKUP(H170,'DM BPSD'!$A$2:$G$30,6,0)</f>
        <v>#N/A</v>
      </c>
      <c r="G170" s="43" t="e">
        <f>VLOOKUP(F170,'DS Nhân viên'!$A$2:$B$577,2,0)</f>
        <v>#N/A</v>
      </c>
      <c r="H170" s="49" t="s">
        <v>257</v>
      </c>
      <c r="I170" s="43"/>
      <c r="J170" s="83" t="str">
        <f>VLOOKUP(B170,'BBKK 30.6'!B185:H4560,7,0)</f>
        <v>Sử dụng bình thường</v>
      </c>
      <c r="K170" s="46" t="s">
        <v>258</v>
      </c>
      <c r="L170" s="46" t="s">
        <v>369</v>
      </c>
      <c r="M170" s="46" t="s">
        <v>370</v>
      </c>
      <c r="N170" s="48"/>
      <c r="O170" s="48"/>
      <c r="P170" s="48"/>
      <c r="Q170" s="48"/>
      <c r="R170" s="48"/>
      <c r="S170" s="48"/>
      <c r="T170" s="48"/>
      <c r="U170" s="47" t="s">
        <v>6148</v>
      </c>
      <c r="V170" s="48"/>
      <c r="W170" s="48"/>
      <c r="X170" s="48"/>
      <c r="Y170" s="48"/>
      <c r="Z170" s="48"/>
      <c r="AA170" s="64">
        <v>1164713829</v>
      </c>
      <c r="AB170" s="62">
        <v>36</v>
      </c>
      <c r="AC170" s="64">
        <f>VLOOKUP(L170,'[1]Bảng tổng hợp tài sản cố định'!$C$7:$S$333,17,0)</f>
        <v>0</v>
      </c>
      <c r="AD170" s="48"/>
      <c r="AE170" s="48"/>
      <c r="AF170" s="48"/>
      <c r="AG170" s="62"/>
      <c r="AH170" s="62"/>
      <c r="AI170" s="62"/>
      <c r="AJ170" s="48"/>
      <c r="AK170" s="61" t="s">
        <v>6157</v>
      </c>
      <c r="AL170" s="61" t="s">
        <v>6221</v>
      </c>
      <c r="AM170" s="61">
        <v>33121001</v>
      </c>
      <c r="AN170" s="48"/>
      <c r="AO170" s="48"/>
      <c r="AP170" s="61" t="s">
        <v>6167</v>
      </c>
      <c r="AQ170" s="61" t="s">
        <v>6168</v>
      </c>
      <c r="AR170" s="48"/>
      <c r="AS170" s="65">
        <v>42339</v>
      </c>
      <c r="AT170" s="34" t="s">
        <v>6153</v>
      </c>
    </row>
    <row r="171" spans="1:46">
      <c r="A171" s="43">
        <v>166</v>
      </c>
      <c r="B171" s="43" t="s">
        <v>371</v>
      </c>
      <c r="C171" s="43" t="str">
        <f t="shared" si="3"/>
        <v>Trương Đình Tiệp quản lý</v>
      </c>
      <c r="D171" s="43" t="s">
        <v>6604</v>
      </c>
      <c r="E171" s="43"/>
      <c r="F171" s="43" t="e">
        <f>VLOOKUP(H171,'DM BPSD'!$A$2:$G$30,6,0)</f>
        <v>#N/A</v>
      </c>
      <c r="G171" s="43" t="e">
        <f>VLOOKUP(F171,'DS Nhân viên'!$A$2:$B$577,2,0)</f>
        <v>#N/A</v>
      </c>
      <c r="H171" s="49" t="s">
        <v>257</v>
      </c>
      <c r="I171" s="43"/>
      <c r="J171" s="83" t="str">
        <f>VLOOKUP(B171,'BBKK 30.6'!B186:H4561,7,0)</f>
        <v>Sử dụng bình thường</v>
      </c>
      <c r="K171" s="46" t="s">
        <v>258</v>
      </c>
      <c r="L171" s="46" t="s">
        <v>371</v>
      </c>
      <c r="M171" s="46" t="s">
        <v>370</v>
      </c>
      <c r="N171" s="48"/>
      <c r="O171" s="48"/>
      <c r="P171" s="48"/>
      <c r="Q171" s="48"/>
      <c r="R171" s="48"/>
      <c r="S171" s="48"/>
      <c r="T171" s="48"/>
      <c r="U171" s="47" t="s">
        <v>6148</v>
      </c>
      <c r="V171" s="48"/>
      <c r="W171" s="48"/>
      <c r="X171" s="48"/>
      <c r="Y171" s="48"/>
      <c r="Z171" s="48"/>
      <c r="AA171" s="64">
        <v>1164713829</v>
      </c>
      <c r="AB171" s="62">
        <v>36</v>
      </c>
      <c r="AC171" s="64">
        <f>VLOOKUP(L171,'[1]Bảng tổng hợp tài sản cố định'!$C$7:$S$333,17,0)</f>
        <v>0</v>
      </c>
      <c r="AD171" s="48"/>
      <c r="AE171" s="48"/>
      <c r="AF171" s="48"/>
      <c r="AG171" s="62"/>
      <c r="AH171" s="62"/>
      <c r="AI171" s="62"/>
      <c r="AJ171" s="48"/>
      <c r="AK171" s="61" t="s">
        <v>6157</v>
      </c>
      <c r="AL171" s="61" t="s">
        <v>6221</v>
      </c>
      <c r="AM171" s="61">
        <v>33121001</v>
      </c>
      <c r="AN171" s="48"/>
      <c r="AO171" s="48"/>
      <c r="AP171" s="61" t="s">
        <v>6167</v>
      </c>
      <c r="AQ171" s="61" t="s">
        <v>6168</v>
      </c>
      <c r="AR171" s="48"/>
      <c r="AS171" s="65">
        <v>42339</v>
      </c>
      <c r="AT171" s="34" t="s">
        <v>6153</v>
      </c>
    </row>
    <row r="172" spans="1:46">
      <c r="A172" s="43">
        <v>167</v>
      </c>
      <c r="B172" s="43" t="s">
        <v>372</v>
      </c>
      <c r="C172" s="43" t="str">
        <f t="shared" si="3"/>
        <v>Trương Đình Tiệp quản lý</v>
      </c>
      <c r="D172" s="43" t="s">
        <v>6604</v>
      </c>
      <c r="E172" s="43"/>
      <c r="F172" s="43" t="e">
        <f>VLOOKUP(H172,'DM BPSD'!$A$2:$G$30,6,0)</f>
        <v>#N/A</v>
      </c>
      <c r="G172" s="43" t="e">
        <f>VLOOKUP(F172,'DS Nhân viên'!$A$2:$B$577,2,0)</f>
        <v>#N/A</v>
      </c>
      <c r="H172" s="49" t="s">
        <v>257</v>
      </c>
      <c r="I172" s="43"/>
      <c r="J172" s="83" t="str">
        <f>VLOOKUP(B172,'BBKK 30.6'!B187:H4562,7,0)</f>
        <v>Sử dụng bình thường</v>
      </c>
      <c r="K172" s="46" t="s">
        <v>258</v>
      </c>
      <c r="L172" s="46" t="s">
        <v>372</v>
      </c>
      <c r="M172" s="46" t="s">
        <v>370</v>
      </c>
      <c r="N172" s="48"/>
      <c r="O172" s="48"/>
      <c r="P172" s="48"/>
      <c r="Q172" s="48"/>
      <c r="R172" s="48"/>
      <c r="S172" s="48"/>
      <c r="T172" s="48"/>
      <c r="U172" s="47" t="s">
        <v>6148</v>
      </c>
      <c r="V172" s="48"/>
      <c r="W172" s="48"/>
      <c r="X172" s="48"/>
      <c r="Y172" s="48"/>
      <c r="Z172" s="48"/>
      <c r="AA172" s="64">
        <v>1164713829</v>
      </c>
      <c r="AB172" s="62">
        <v>36</v>
      </c>
      <c r="AC172" s="64">
        <f>VLOOKUP(L172,'[1]Bảng tổng hợp tài sản cố định'!$C$7:$S$333,17,0)</f>
        <v>0</v>
      </c>
      <c r="AD172" s="48"/>
      <c r="AE172" s="48"/>
      <c r="AF172" s="48"/>
      <c r="AG172" s="62"/>
      <c r="AH172" s="62"/>
      <c r="AI172" s="62"/>
      <c r="AJ172" s="48"/>
      <c r="AK172" s="61" t="s">
        <v>6157</v>
      </c>
      <c r="AL172" s="61" t="s">
        <v>6221</v>
      </c>
      <c r="AM172" s="61">
        <v>33121001</v>
      </c>
      <c r="AN172" s="48"/>
      <c r="AO172" s="48"/>
      <c r="AP172" s="61" t="s">
        <v>6167</v>
      </c>
      <c r="AQ172" s="61" t="s">
        <v>6168</v>
      </c>
      <c r="AR172" s="48"/>
      <c r="AS172" s="65">
        <v>42339</v>
      </c>
      <c r="AT172" s="34" t="s">
        <v>6153</v>
      </c>
    </row>
    <row r="173" spans="1:46">
      <c r="A173" s="43">
        <v>168</v>
      </c>
      <c r="B173" s="43" t="s">
        <v>373</v>
      </c>
      <c r="C173" s="43" t="str">
        <f t="shared" si="3"/>
        <v>Trương Đình Tiệp quản lý</v>
      </c>
      <c r="D173" s="43" t="s">
        <v>6604</v>
      </c>
      <c r="E173" s="43"/>
      <c r="F173" s="43" t="e">
        <f>VLOOKUP(H173,'DM BPSD'!$A$2:$G$30,6,0)</f>
        <v>#N/A</v>
      </c>
      <c r="G173" s="43" t="e">
        <f>VLOOKUP(F173,'DS Nhân viên'!$A$2:$B$577,2,0)</f>
        <v>#N/A</v>
      </c>
      <c r="H173" s="49" t="s">
        <v>257</v>
      </c>
      <c r="I173" s="43"/>
      <c r="J173" s="83" t="str">
        <f>VLOOKUP(B173,'BBKK 30.6'!B188:H4563,7,0)</f>
        <v>Sử dụng bình thường</v>
      </c>
      <c r="K173" s="46" t="s">
        <v>258</v>
      </c>
      <c r="L173" s="46" t="s">
        <v>373</v>
      </c>
      <c r="M173" s="46" t="s">
        <v>374</v>
      </c>
      <c r="N173" s="48"/>
      <c r="O173" s="48"/>
      <c r="P173" s="48"/>
      <c r="Q173" s="48"/>
      <c r="R173" s="48"/>
      <c r="S173" s="48"/>
      <c r="T173" s="48"/>
      <c r="U173" s="47" t="s">
        <v>6148</v>
      </c>
      <c r="V173" s="48"/>
      <c r="W173" s="48"/>
      <c r="X173" s="48"/>
      <c r="Y173" s="48"/>
      <c r="Z173" s="48"/>
      <c r="AA173" s="64">
        <v>431096987</v>
      </c>
      <c r="AB173" s="62">
        <v>36</v>
      </c>
      <c r="AC173" s="64">
        <f>VLOOKUP(L173,'[1]Bảng tổng hợp tài sản cố định'!$C$7:$S$333,17,0)</f>
        <v>0</v>
      </c>
      <c r="AD173" s="48"/>
      <c r="AE173" s="48"/>
      <c r="AF173" s="48"/>
      <c r="AG173" s="62"/>
      <c r="AH173" s="62"/>
      <c r="AI173" s="62"/>
      <c r="AJ173" s="48"/>
      <c r="AK173" s="61" t="s">
        <v>6157</v>
      </c>
      <c r="AL173" s="61" t="s">
        <v>6221</v>
      </c>
      <c r="AM173" s="61">
        <v>33121001</v>
      </c>
      <c r="AN173" s="48"/>
      <c r="AO173" s="48"/>
      <c r="AP173" s="61" t="s">
        <v>6167</v>
      </c>
      <c r="AQ173" s="61" t="s">
        <v>6168</v>
      </c>
      <c r="AR173" s="48"/>
      <c r="AS173" s="65">
        <v>42339</v>
      </c>
      <c r="AT173" s="34" t="s">
        <v>6153</v>
      </c>
    </row>
    <row r="174" spans="1:46">
      <c r="A174" s="43">
        <v>169</v>
      </c>
      <c r="B174" s="43" t="s">
        <v>375</v>
      </c>
      <c r="C174" s="43" t="str">
        <f t="shared" si="3"/>
        <v>Trương Đình Tiệp quản lý</v>
      </c>
      <c r="D174" s="43" t="s">
        <v>6604</v>
      </c>
      <c r="E174" s="43"/>
      <c r="F174" s="43" t="e">
        <f>VLOOKUP(H174,'DM BPSD'!$A$2:$G$30,6,0)</f>
        <v>#N/A</v>
      </c>
      <c r="G174" s="43" t="e">
        <f>VLOOKUP(F174,'DS Nhân viên'!$A$2:$B$577,2,0)</f>
        <v>#N/A</v>
      </c>
      <c r="H174" s="49" t="s">
        <v>257</v>
      </c>
      <c r="I174" s="43"/>
      <c r="J174" s="83" t="str">
        <f>VLOOKUP(B174,'BBKK 30.6'!B189:H4564,7,0)</f>
        <v>Sử dụng bình thường</v>
      </c>
      <c r="K174" s="46" t="s">
        <v>258</v>
      </c>
      <c r="L174" s="46" t="s">
        <v>375</v>
      </c>
      <c r="M174" s="46" t="s">
        <v>374</v>
      </c>
      <c r="N174" s="48"/>
      <c r="O174" s="48"/>
      <c r="P174" s="48"/>
      <c r="Q174" s="48"/>
      <c r="R174" s="48"/>
      <c r="S174" s="48"/>
      <c r="T174" s="48"/>
      <c r="U174" s="47" t="s">
        <v>6148</v>
      </c>
      <c r="V174" s="48"/>
      <c r="W174" s="48"/>
      <c r="X174" s="48"/>
      <c r="Y174" s="48"/>
      <c r="Z174" s="48"/>
      <c r="AA174" s="64">
        <v>431096987</v>
      </c>
      <c r="AB174" s="62">
        <v>36</v>
      </c>
      <c r="AC174" s="64">
        <f>VLOOKUP(L174,'[1]Bảng tổng hợp tài sản cố định'!$C$7:$S$333,17,0)</f>
        <v>0</v>
      </c>
      <c r="AD174" s="48"/>
      <c r="AE174" s="48"/>
      <c r="AF174" s="48"/>
      <c r="AG174" s="62"/>
      <c r="AH174" s="62"/>
      <c r="AI174" s="62"/>
      <c r="AJ174" s="48"/>
      <c r="AK174" s="61" t="s">
        <v>6157</v>
      </c>
      <c r="AL174" s="61" t="s">
        <v>6221</v>
      </c>
      <c r="AM174" s="61">
        <v>33121001</v>
      </c>
      <c r="AN174" s="48"/>
      <c r="AO174" s="48"/>
      <c r="AP174" s="61" t="s">
        <v>6167</v>
      </c>
      <c r="AQ174" s="61" t="s">
        <v>6168</v>
      </c>
      <c r="AR174" s="48"/>
      <c r="AS174" s="65">
        <v>42339</v>
      </c>
      <c r="AT174" s="34" t="s">
        <v>6153</v>
      </c>
    </row>
    <row r="175" spans="1:46">
      <c r="A175" s="43">
        <v>170</v>
      </c>
      <c r="B175" s="43" t="s">
        <v>376</v>
      </c>
      <c r="C175" s="43" t="str">
        <f t="shared" si="3"/>
        <v>Trương Đình Tiệp quản lý</v>
      </c>
      <c r="D175" s="43" t="s">
        <v>6604</v>
      </c>
      <c r="E175" s="43"/>
      <c r="F175" s="43" t="e">
        <f>VLOOKUP(H175,'DM BPSD'!$A$2:$G$30,6,0)</f>
        <v>#N/A</v>
      </c>
      <c r="G175" s="43" t="e">
        <f>VLOOKUP(F175,'DS Nhân viên'!$A$2:$B$577,2,0)</f>
        <v>#N/A</v>
      </c>
      <c r="H175" s="49" t="s">
        <v>257</v>
      </c>
      <c r="I175" s="43"/>
      <c r="J175" s="83" t="str">
        <f>VLOOKUP(B175,'BBKK 30.6'!B190:H4565,7,0)</f>
        <v>Sử dụng bình thường</v>
      </c>
      <c r="K175" s="46" t="s">
        <v>258</v>
      </c>
      <c r="L175" s="46" t="s">
        <v>376</v>
      </c>
      <c r="M175" s="46" t="s">
        <v>374</v>
      </c>
      <c r="N175" s="48"/>
      <c r="O175" s="48"/>
      <c r="P175" s="48"/>
      <c r="Q175" s="48"/>
      <c r="R175" s="48"/>
      <c r="S175" s="48"/>
      <c r="T175" s="48"/>
      <c r="U175" s="47" t="s">
        <v>6148</v>
      </c>
      <c r="V175" s="48"/>
      <c r="W175" s="48"/>
      <c r="X175" s="48"/>
      <c r="Y175" s="48"/>
      <c r="Z175" s="48"/>
      <c r="AA175" s="64">
        <v>431096987</v>
      </c>
      <c r="AB175" s="62">
        <v>36</v>
      </c>
      <c r="AC175" s="64">
        <f>VLOOKUP(L175,'[1]Bảng tổng hợp tài sản cố định'!$C$7:$S$333,17,0)</f>
        <v>0</v>
      </c>
      <c r="AD175" s="48"/>
      <c r="AE175" s="48"/>
      <c r="AF175" s="48"/>
      <c r="AG175" s="62"/>
      <c r="AH175" s="62"/>
      <c r="AI175" s="62"/>
      <c r="AJ175" s="48"/>
      <c r="AK175" s="61" t="s">
        <v>6157</v>
      </c>
      <c r="AL175" s="61" t="s">
        <v>6221</v>
      </c>
      <c r="AM175" s="61">
        <v>33121001</v>
      </c>
      <c r="AN175" s="48"/>
      <c r="AO175" s="48"/>
      <c r="AP175" s="61" t="s">
        <v>6167</v>
      </c>
      <c r="AQ175" s="61" t="s">
        <v>6168</v>
      </c>
      <c r="AR175" s="48"/>
      <c r="AS175" s="65">
        <v>42339</v>
      </c>
      <c r="AT175" s="34" t="s">
        <v>6153</v>
      </c>
    </row>
    <row r="176" spans="1:46">
      <c r="A176" s="43">
        <v>171</v>
      </c>
      <c r="B176" s="43" t="s">
        <v>377</v>
      </c>
      <c r="C176" s="43" t="str">
        <f t="shared" si="3"/>
        <v>Trương Đình Tiệp quản lý</v>
      </c>
      <c r="D176" s="43" t="s">
        <v>6604</v>
      </c>
      <c r="E176" s="43"/>
      <c r="F176" s="43" t="e">
        <f>VLOOKUP(H176,'DM BPSD'!$A$2:$G$30,6,0)</f>
        <v>#N/A</v>
      </c>
      <c r="G176" s="43" t="e">
        <f>VLOOKUP(F176,'DS Nhân viên'!$A$2:$B$577,2,0)</f>
        <v>#N/A</v>
      </c>
      <c r="H176" s="49" t="s">
        <v>257</v>
      </c>
      <c r="I176" s="43"/>
      <c r="J176" s="83" t="str">
        <f>VLOOKUP(B176,'BBKK 30.6'!B191:H4566,7,0)</f>
        <v>Sử dụng bình thường</v>
      </c>
      <c r="K176" s="46" t="s">
        <v>258</v>
      </c>
      <c r="L176" s="46" t="s">
        <v>377</v>
      </c>
      <c r="M176" s="46" t="s">
        <v>378</v>
      </c>
      <c r="N176" s="48"/>
      <c r="O176" s="48"/>
      <c r="P176" s="48"/>
      <c r="Q176" s="48"/>
      <c r="R176" s="48"/>
      <c r="S176" s="48"/>
      <c r="T176" s="48"/>
      <c r="U176" s="47" t="s">
        <v>6148</v>
      </c>
      <c r="V176" s="48"/>
      <c r="W176" s="48"/>
      <c r="X176" s="48"/>
      <c r="Y176" s="48"/>
      <c r="Z176" s="48"/>
      <c r="AA176" s="64">
        <v>566432353</v>
      </c>
      <c r="AB176" s="62">
        <v>36</v>
      </c>
      <c r="AC176" s="64">
        <f>VLOOKUP(L176,'[1]Bảng tổng hợp tài sản cố định'!$C$7:$S$333,17,0)</f>
        <v>0</v>
      </c>
      <c r="AD176" s="48"/>
      <c r="AE176" s="48"/>
      <c r="AF176" s="48"/>
      <c r="AG176" s="62"/>
      <c r="AH176" s="62"/>
      <c r="AI176" s="62"/>
      <c r="AJ176" s="48"/>
      <c r="AK176" s="61" t="s">
        <v>6157</v>
      </c>
      <c r="AL176" s="61" t="s">
        <v>6221</v>
      </c>
      <c r="AM176" s="61">
        <v>33121001</v>
      </c>
      <c r="AN176" s="48"/>
      <c r="AO176" s="48"/>
      <c r="AP176" s="61" t="s">
        <v>6167</v>
      </c>
      <c r="AQ176" s="61" t="s">
        <v>6168</v>
      </c>
      <c r="AR176" s="48"/>
      <c r="AS176" s="65">
        <v>42339</v>
      </c>
      <c r="AT176" s="34" t="s">
        <v>6153</v>
      </c>
    </row>
    <row r="177" spans="1:46">
      <c r="A177" s="43">
        <v>172</v>
      </c>
      <c r="B177" s="43" t="s">
        <v>379</v>
      </c>
      <c r="C177" s="43" t="str">
        <f t="shared" si="3"/>
        <v>Trương Đình Tiệp quản lý</v>
      </c>
      <c r="D177" s="43" t="s">
        <v>6604</v>
      </c>
      <c r="E177" s="43"/>
      <c r="F177" s="43" t="e">
        <f>VLOOKUP(H177,'DM BPSD'!$A$2:$G$30,6,0)</f>
        <v>#N/A</v>
      </c>
      <c r="G177" s="43" t="e">
        <f>VLOOKUP(F177,'DS Nhân viên'!$A$2:$B$577,2,0)</f>
        <v>#N/A</v>
      </c>
      <c r="H177" s="49" t="s">
        <v>257</v>
      </c>
      <c r="I177" s="43"/>
      <c r="J177" s="83" t="str">
        <f>VLOOKUP(B177,'BBKK 30.6'!B192:H4567,7,0)</f>
        <v>Sử dụng bình thường</v>
      </c>
      <c r="K177" s="46" t="s">
        <v>258</v>
      </c>
      <c r="L177" s="46" t="s">
        <v>379</v>
      </c>
      <c r="M177" s="46" t="s">
        <v>378</v>
      </c>
      <c r="N177" s="48"/>
      <c r="O177" s="48"/>
      <c r="P177" s="48"/>
      <c r="Q177" s="48"/>
      <c r="R177" s="48"/>
      <c r="S177" s="48"/>
      <c r="T177" s="48"/>
      <c r="U177" s="47" t="s">
        <v>6148</v>
      </c>
      <c r="V177" s="48"/>
      <c r="W177" s="48"/>
      <c r="X177" s="48"/>
      <c r="Y177" s="48"/>
      <c r="Z177" s="48"/>
      <c r="AA177" s="64">
        <v>566432353</v>
      </c>
      <c r="AB177" s="62">
        <v>36</v>
      </c>
      <c r="AC177" s="64">
        <f>VLOOKUP(L177,'[1]Bảng tổng hợp tài sản cố định'!$C$7:$S$333,17,0)</f>
        <v>0</v>
      </c>
      <c r="AD177" s="48"/>
      <c r="AE177" s="48"/>
      <c r="AF177" s="48"/>
      <c r="AG177" s="62"/>
      <c r="AH177" s="62"/>
      <c r="AI177" s="62"/>
      <c r="AJ177" s="48"/>
      <c r="AK177" s="61" t="s">
        <v>6157</v>
      </c>
      <c r="AL177" s="61" t="s">
        <v>6221</v>
      </c>
      <c r="AM177" s="61">
        <v>33121001</v>
      </c>
      <c r="AN177" s="48"/>
      <c r="AO177" s="48"/>
      <c r="AP177" s="61" t="s">
        <v>6167</v>
      </c>
      <c r="AQ177" s="61" t="s">
        <v>6168</v>
      </c>
      <c r="AR177" s="48"/>
      <c r="AS177" s="65">
        <v>42339</v>
      </c>
      <c r="AT177" s="34" t="s">
        <v>6153</v>
      </c>
    </row>
    <row r="178" spans="1:46">
      <c r="A178" s="43">
        <v>173</v>
      </c>
      <c r="B178" s="43" t="s">
        <v>380</v>
      </c>
      <c r="C178" s="43" t="str">
        <f t="shared" si="3"/>
        <v>Trương Đình Tiệp quản lý</v>
      </c>
      <c r="D178" s="43" t="s">
        <v>6604</v>
      </c>
      <c r="E178" s="43"/>
      <c r="F178" s="43" t="e">
        <f>VLOOKUP(H178,'DM BPSD'!$A$2:$G$30,6,0)</f>
        <v>#N/A</v>
      </c>
      <c r="G178" s="43" t="e">
        <f>VLOOKUP(F178,'DS Nhân viên'!$A$2:$B$577,2,0)</f>
        <v>#N/A</v>
      </c>
      <c r="H178" s="49" t="s">
        <v>257</v>
      </c>
      <c r="I178" s="43"/>
      <c r="J178" s="83" t="str">
        <f>VLOOKUP(B178,'BBKK 30.6'!B193:H4568,7,0)</f>
        <v>Sử dụng bình thường</v>
      </c>
      <c r="K178" s="46" t="s">
        <v>258</v>
      </c>
      <c r="L178" s="46" t="s">
        <v>380</v>
      </c>
      <c r="M178" s="46" t="s">
        <v>381</v>
      </c>
      <c r="N178" s="48"/>
      <c r="O178" s="48"/>
      <c r="P178" s="48"/>
      <c r="Q178" s="48"/>
      <c r="R178" s="48"/>
      <c r="S178" s="48"/>
      <c r="T178" s="48"/>
      <c r="U178" s="47" t="s">
        <v>6148</v>
      </c>
      <c r="V178" s="48"/>
      <c r="W178" s="48"/>
      <c r="X178" s="48"/>
      <c r="Y178" s="48"/>
      <c r="Z178" s="48"/>
      <c r="AA178" s="64">
        <v>45272832</v>
      </c>
      <c r="AB178" s="62">
        <v>36</v>
      </c>
      <c r="AC178" s="64">
        <f>VLOOKUP(L178,'[1]Bảng tổng hợp tài sản cố định'!$C$7:$S$333,17,0)</f>
        <v>0</v>
      </c>
      <c r="AD178" s="48"/>
      <c r="AE178" s="48"/>
      <c r="AF178" s="48"/>
      <c r="AG178" s="62"/>
      <c r="AH178" s="62"/>
      <c r="AI178" s="62"/>
      <c r="AJ178" s="48"/>
      <c r="AK178" s="61" t="s">
        <v>6157</v>
      </c>
      <c r="AL178" s="61" t="s">
        <v>6221</v>
      </c>
      <c r="AM178" s="61">
        <v>33121001</v>
      </c>
      <c r="AN178" s="48"/>
      <c r="AO178" s="48"/>
      <c r="AP178" s="61" t="s">
        <v>6167</v>
      </c>
      <c r="AQ178" s="61" t="s">
        <v>6168</v>
      </c>
      <c r="AR178" s="48"/>
      <c r="AS178" s="65">
        <v>42339</v>
      </c>
      <c r="AT178" s="34" t="s">
        <v>6153</v>
      </c>
    </row>
    <row r="179" spans="1:46">
      <c r="A179" s="43">
        <v>174</v>
      </c>
      <c r="B179" s="43" t="s">
        <v>382</v>
      </c>
      <c r="C179" s="43" t="str">
        <f t="shared" si="3"/>
        <v>Trương Đình Tiệp quản lý</v>
      </c>
      <c r="D179" s="43" t="s">
        <v>6604</v>
      </c>
      <c r="E179" s="43"/>
      <c r="F179" s="43" t="e">
        <f>VLOOKUP(H179,'DM BPSD'!$A$2:$G$30,6,0)</f>
        <v>#N/A</v>
      </c>
      <c r="G179" s="43" t="e">
        <f>VLOOKUP(F179,'DS Nhân viên'!$A$2:$B$577,2,0)</f>
        <v>#N/A</v>
      </c>
      <c r="H179" s="49" t="s">
        <v>257</v>
      </c>
      <c r="I179" s="43"/>
      <c r="J179" s="83" t="str">
        <f>VLOOKUP(B179,'BBKK 30.6'!B194:H4569,7,0)</f>
        <v>Sử dụng bình thường</v>
      </c>
      <c r="K179" s="46" t="s">
        <v>258</v>
      </c>
      <c r="L179" s="46" t="s">
        <v>382</v>
      </c>
      <c r="M179" s="46" t="s">
        <v>381</v>
      </c>
      <c r="N179" s="48"/>
      <c r="O179" s="48"/>
      <c r="P179" s="48"/>
      <c r="Q179" s="48"/>
      <c r="R179" s="48"/>
      <c r="S179" s="48"/>
      <c r="T179" s="48"/>
      <c r="U179" s="47" t="s">
        <v>6148</v>
      </c>
      <c r="V179" s="48"/>
      <c r="W179" s="48"/>
      <c r="X179" s="48"/>
      <c r="Y179" s="48"/>
      <c r="Z179" s="48"/>
      <c r="AA179" s="64">
        <v>45272832</v>
      </c>
      <c r="AB179" s="62">
        <v>36</v>
      </c>
      <c r="AC179" s="64">
        <f>VLOOKUP(L179,'[1]Bảng tổng hợp tài sản cố định'!$C$7:$S$333,17,0)</f>
        <v>0</v>
      </c>
      <c r="AD179" s="48"/>
      <c r="AE179" s="48"/>
      <c r="AF179" s="48"/>
      <c r="AG179" s="62"/>
      <c r="AH179" s="62"/>
      <c r="AI179" s="62"/>
      <c r="AJ179" s="48"/>
      <c r="AK179" s="61" t="s">
        <v>6157</v>
      </c>
      <c r="AL179" s="61" t="s">
        <v>6221</v>
      </c>
      <c r="AM179" s="61">
        <v>33121001</v>
      </c>
      <c r="AN179" s="48"/>
      <c r="AO179" s="48"/>
      <c r="AP179" s="61" t="s">
        <v>6167</v>
      </c>
      <c r="AQ179" s="61" t="s">
        <v>6168</v>
      </c>
      <c r="AR179" s="48"/>
      <c r="AS179" s="65">
        <v>42339</v>
      </c>
      <c r="AT179" s="34" t="s">
        <v>6153</v>
      </c>
    </row>
    <row r="180" spans="1:46">
      <c r="A180" s="43">
        <v>175</v>
      </c>
      <c r="B180" s="43" t="s">
        <v>383</v>
      </c>
      <c r="C180" s="43" t="str">
        <f t="shared" si="3"/>
        <v>Trương Đình Tiệp quản lý</v>
      </c>
      <c r="D180" s="43" t="s">
        <v>6604</v>
      </c>
      <c r="E180" s="43"/>
      <c r="F180" s="43" t="e">
        <f>VLOOKUP(H180,'DM BPSD'!$A$2:$G$30,6,0)</f>
        <v>#N/A</v>
      </c>
      <c r="G180" s="43" t="e">
        <f>VLOOKUP(F180,'DS Nhân viên'!$A$2:$B$577,2,0)</f>
        <v>#N/A</v>
      </c>
      <c r="H180" s="49" t="s">
        <v>257</v>
      </c>
      <c r="I180" s="43"/>
      <c r="J180" s="83" t="str">
        <f>VLOOKUP(B180,'BBKK 30.6'!B195:H4570,7,0)</f>
        <v>Sử dụng bình thường</v>
      </c>
      <c r="K180" s="46" t="s">
        <v>258</v>
      </c>
      <c r="L180" s="46" t="s">
        <v>383</v>
      </c>
      <c r="M180" s="46" t="s">
        <v>381</v>
      </c>
      <c r="N180" s="48"/>
      <c r="O180" s="48"/>
      <c r="P180" s="48"/>
      <c r="Q180" s="48"/>
      <c r="R180" s="48"/>
      <c r="S180" s="48"/>
      <c r="T180" s="48"/>
      <c r="U180" s="47" t="s">
        <v>6148</v>
      </c>
      <c r="V180" s="48"/>
      <c r="W180" s="48"/>
      <c r="X180" s="48"/>
      <c r="Y180" s="48"/>
      <c r="Z180" s="48"/>
      <c r="AA180" s="64">
        <v>45272832</v>
      </c>
      <c r="AB180" s="62">
        <v>36</v>
      </c>
      <c r="AC180" s="64">
        <f>VLOOKUP(L180,'[1]Bảng tổng hợp tài sản cố định'!$C$7:$S$333,17,0)</f>
        <v>0</v>
      </c>
      <c r="AD180" s="48"/>
      <c r="AE180" s="48"/>
      <c r="AF180" s="48"/>
      <c r="AG180" s="62"/>
      <c r="AH180" s="62"/>
      <c r="AI180" s="62"/>
      <c r="AJ180" s="48"/>
      <c r="AK180" s="61" t="s">
        <v>6157</v>
      </c>
      <c r="AL180" s="61" t="s">
        <v>6221</v>
      </c>
      <c r="AM180" s="61">
        <v>33121001</v>
      </c>
      <c r="AN180" s="48"/>
      <c r="AO180" s="48"/>
      <c r="AP180" s="61" t="s">
        <v>6167</v>
      </c>
      <c r="AQ180" s="61" t="s">
        <v>6168</v>
      </c>
      <c r="AR180" s="48"/>
      <c r="AS180" s="65">
        <v>42339</v>
      </c>
      <c r="AT180" s="34" t="s">
        <v>6153</v>
      </c>
    </row>
    <row r="181" spans="1:46">
      <c r="A181" s="43">
        <v>176</v>
      </c>
      <c r="B181" s="43" t="s">
        <v>384</v>
      </c>
      <c r="C181" s="43" t="str">
        <f t="shared" si="3"/>
        <v>Trương Đình Tiệp quản lý</v>
      </c>
      <c r="D181" s="43" t="s">
        <v>6604</v>
      </c>
      <c r="E181" s="43"/>
      <c r="F181" s="43" t="e">
        <f>VLOOKUP(H181,'DM BPSD'!$A$2:$G$30,6,0)</f>
        <v>#N/A</v>
      </c>
      <c r="G181" s="43" t="e">
        <f>VLOOKUP(F181,'DS Nhân viên'!$A$2:$B$577,2,0)</f>
        <v>#N/A</v>
      </c>
      <c r="H181" s="49" t="s">
        <v>257</v>
      </c>
      <c r="I181" s="43"/>
      <c r="J181" s="83" t="str">
        <f>VLOOKUP(B181,'BBKK 30.6'!B196:H4571,7,0)</f>
        <v>Sử dụng bình thường</v>
      </c>
      <c r="K181" s="46" t="s">
        <v>258</v>
      </c>
      <c r="L181" s="46" t="s">
        <v>384</v>
      </c>
      <c r="M181" s="46" t="s">
        <v>385</v>
      </c>
      <c r="N181" s="48"/>
      <c r="O181" s="48"/>
      <c r="P181" s="48"/>
      <c r="Q181" s="48"/>
      <c r="R181" s="48"/>
      <c r="S181" s="48"/>
      <c r="T181" s="48"/>
      <c r="U181" s="47" t="s">
        <v>6148</v>
      </c>
      <c r="V181" s="48"/>
      <c r="W181" s="48"/>
      <c r="X181" s="48"/>
      <c r="Y181" s="48"/>
      <c r="Z181" s="48"/>
      <c r="AA181" s="64">
        <v>45272832</v>
      </c>
      <c r="AB181" s="62">
        <v>36</v>
      </c>
      <c r="AC181" s="64">
        <f>VLOOKUP(L181,'[1]Bảng tổng hợp tài sản cố định'!$C$7:$S$333,17,0)</f>
        <v>0</v>
      </c>
      <c r="AD181" s="48"/>
      <c r="AE181" s="48"/>
      <c r="AF181" s="48"/>
      <c r="AG181" s="62"/>
      <c r="AH181" s="62"/>
      <c r="AI181" s="62"/>
      <c r="AJ181" s="48"/>
      <c r="AK181" s="61" t="s">
        <v>6157</v>
      </c>
      <c r="AL181" s="61" t="s">
        <v>6221</v>
      </c>
      <c r="AM181" s="61">
        <v>33121001</v>
      </c>
      <c r="AN181" s="48"/>
      <c r="AO181" s="48"/>
      <c r="AP181" s="61" t="s">
        <v>6167</v>
      </c>
      <c r="AQ181" s="61" t="s">
        <v>6168</v>
      </c>
      <c r="AR181" s="48"/>
      <c r="AS181" s="65">
        <v>42339</v>
      </c>
      <c r="AT181" s="34" t="s">
        <v>6153</v>
      </c>
    </row>
    <row r="182" spans="1:46" ht="31.5">
      <c r="A182" s="43">
        <v>177</v>
      </c>
      <c r="B182" s="43" t="s">
        <v>386</v>
      </c>
      <c r="C182" s="43" t="s">
        <v>927</v>
      </c>
      <c r="D182" s="43" t="s">
        <v>6604</v>
      </c>
      <c r="E182" s="43"/>
      <c r="F182" s="43" t="str">
        <f>VLOOKUP(H182,'DM BPSD'!$A$2:$G$30,6,0)</f>
        <v>Nguyễn Việt Tiệp</v>
      </c>
      <c r="G182" s="43">
        <f>VLOOKUP(F182,'DS Nhân viên'!$A$2:$B$577,2,0)</f>
        <v>900030</v>
      </c>
      <c r="H182" s="49" t="s">
        <v>388</v>
      </c>
      <c r="I182" s="43"/>
      <c r="J182" s="83" t="str">
        <f>VLOOKUP(B182,'BBKK 30.6'!B197:H4572,7,0)</f>
        <v>Sử dụng bình thường</v>
      </c>
      <c r="K182" s="46" t="s">
        <v>389</v>
      </c>
      <c r="L182" s="46" t="s">
        <v>386</v>
      </c>
      <c r="M182" s="46" t="s">
        <v>387</v>
      </c>
      <c r="N182" s="48"/>
      <c r="O182" s="48"/>
      <c r="P182" s="48"/>
      <c r="Q182" s="48"/>
      <c r="R182" s="48"/>
      <c r="S182" s="48"/>
      <c r="T182" s="48"/>
      <c r="U182" s="47" t="s">
        <v>6148</v>
      </c>
      <c r="V182" s="48"/>
      <c r="W182" s="48"/>
      <c r="X182" s="48"/>
      <c r="Y182" s="48"/>
      <c r="Z182" s="48"/>
      <c r="AA182" s="64">
        <v>4420000</v>
      </c>
      <c r="AB182" s="61">
        <v>1</v>
      </c>
      <c r="AC182" s="61">
        <v>0</v>
      </c>
      <c r="AD182" s="48"/>
      <c r="AE182" s="48"/>
      <c r="AF182" s="48"/>
      <c r="AG182" s="62"/>
      <c r="AH182" s="62"/>
      <c r="AI182" s="62"/>
      <c r="AJ182" s="48"/>
      <c r="AK182" s="61" t="s">
        <v>388</v>
      </c>
      <c r="AL182" s="61">
        <v>15311001</v>
      </c>
      <c r="AM182" s="61">
        <v>33121001</v>
      </c>
      <c r="AN182" s="48"/>
      <c r="AO182" s="48"/>
      <c r="AP182" s="61" t="s">
        <v>6169</v>
      </c>
      <c r="AQ182" s="61" t="s">
        <v>6164</v>
      </c>
      <c r="AR182" s="48"/>
      <c r="AT182" s="34" t="s">
        <v>77</v>
      </c>
    </row>
    <row r="183" spans="1:46" ht="31.5">
      <c r="A183" s="43">
        <v>178</v>
      </c>
      <c r="B183" s="43" t="s">
        <v>390</v>
      </c>
      <c r="C183" s="43" t="s">
        <v>927</v>
      </c>
      <c r="D183" s="43" t="s">
        <v>6604</v>
      </c>
      <c r="E183" s="43"/>
      <c r="F183" s="43" t="str">
        <f>VLOOKUP(H183,'DM BPSD'!$A$2:$G$30,6,0)</f>
        <v>Nguyễn Việt Tiệp</v>
      </c>
      <c r="G183" s="43">
        <f>VLOOKUP(F183,'DS Nhân viên'!$A$2:$B$577,2,0)</f>
        <v>900030</v>
      </c>
      <c r="H183" s="49" t="s">
        <v>388</v>
      </c>
      <c r="I183" s="43"/>
      <c r="J183" s="83" t="str">
        <f>VLOOKUP(B183,'BBKK 30.6'!B198:H4573,7,0)</f>
        <v>Sử dụng bình thường</v>
      </c>
      <c r="K183" s="46" t="s">
        <v>389</v>
      </c>
      <c r="L183" s="46" t="s">
        <v>390</v>
      </c>
      <c r="M183" s="46" t="s">
        <v>387</v>
      </c>
      <c r="N183" s="48"/>
      <c r="O183" s="48"/>
      <c r="P183" s="48"/>
      <c r="Q183" s="48"/>
      <c r="R183" s="48"/>
      <c r="S183" s="48"/>
      <c r="T183" s="48"/>
      <c r="U183" s="47" t="s">
        <v>6148</v>
      </c>
      <c r="V183" s="48"/>
      <c r="W183" s="48"/>
      <c r="X183" s="48"/>
      <c r="Y183" s="48"/>
      <c r="Z183" s="48"/>
      <c r="AA183" s="64">
        <v>4420000</v>
      </c>
      <c r="AB183" s="61">
        <v>1</v>
      </c>
      <c r="AC183" s="61">
        <v>0</v>
      </c>
      <c r="AD183" s="48"/>
      <c r="AE183" s="48"/>
      <c r="AF183" s="48"/>
      <c r="AG183" s="62"/>
      <c r="AH183" s="62"/>
      <c r="AI183" s="62"/>
      <c r="AJ183" s="48"/>
      <c r="AK183" s="61" t="s">
        <v>388</v>
      </c>
      <c r="AL183" s="61">
        <v>15311001</v>
      </c>
      <c r="AM183" s="61">
        <v>33121001</v>
      </c>
      <c r="AN183" s="48"/>
      <c r="AO183" s="48"/>
      <c r="AP183" s="61" t="s">
        <v>6169</v>
      </c>
      <c r="AQ183" s="61" t="s">
        <v>6164</v>
      </c>
      <c r="AR183" s="48"/>
      <c r="AT183" s="34" t="s">
        <v>77</v>
      </c>
    </row>
    <row r="184" spans="1:46" ht="31.5">
      <c r="A184" s="43">
        <v>179</v>
      </c>
      <c r="B184" s="43" t="s">
        <v>391</v>
      </c>
      <c r="C184" s="43" t="s">
        <v>927</v>
      </c>
      <c r="D184" s="43" t="s">
        <v>6604</v>
      </c>
      <c r="E184" s="43"/>
      <c r="F184" s="43" t="str">
        <f>VLOOKUP(H184,'DM BPSD'!$A$2:$G$30,6,0)</f>
        <v>Nguyễn Việt Tiệp</v>
      </c>
      <c r="G184" s="43">
        <f>VLOOKUP(F184,'DS Nhân viên'!$A$2:$B$577,2,0)</f>
        <v>900030</v>
      </c>
      <c r="H184" s="49" t="s">
        <v>388</v>
      </c>
      <c r="I184" s="43"/>
      <c r="J184" s="83" t="str">
        <f>VLOOKUP(B184,'BBKK 30.6'!B199:H4574,7,0)</f>
        <v>Sử dụng bình thường</v>
      </c>
      <c r="K184" s="46" t="s">
        <v>389</v>
      </c>
      <c r="L184" s="46" t="s">
        <v>391</v>
      </c>
      <c r="M184" s="46" t="s">
        <v>387</v>
      </c>
      <c r="N184" s="48"/>
      <c r="O184" s="48"/>
      <c r="P184" s="48"/>
      <c r="Q184" s="48"/>
      <c r="R184" s="48"/>
      <c r="S184" s="48"/>
      <c r="T184" s="48"/>
      <c r="U184" s="47" t="s">
        <v>6148</v>
      </c>
      <c r="V184" s="48"/>
      <c r="W184" s="48"/>
      <c r="X184" s="48"/>
      <c r="Y184" s="48"/>
      <c r="Z184" s="48"/>
      <c r="AA184" s="64">
        <v>4420000</v>
      </c>
      <c r="AB184" s="61">
        <v>1</v>
      </c>
      <c r="AC184" s="61">
        <v>0</v>
      </c>
      <c r="AD184" s="48"/>
      <c r="AE184" s="48"/>
      <c r="AF184" s="48"/>
      <c r="AG184" s="62"/>
      <c r="AH184" s="62"/>
      <c r="AI184" s="62"/>
      <c r="AJ184" s="48"/>
      <c r="AK184" s="61" t="s">
        <v>388</v>
      </c>
      <c r="AL184" s="61">
        <v>15311001</v>
      </c>
      <c r="AM184" s="61">
        <v>33121001</v>
      </c>
      <c r="AN184" s="48"/>
      <c r="AO184" s="48"/>
      <c r="AP184" s="61" t="s">
        <v>6169</v>
      </c>
      <c r="AQ184" s="61" t="s">
        <v>6164</v>
      </c>
      <c r="AR184" s="48"/>
      <c r="AT184" s="34" t="s">
        <v>77</v>
      </c>
    </row>
    <row r="185" spans="1:46">
      <c r="A185" s="43">
        <v>180</v>
      </c>
      <c r="B185" s="43" t="s">
        <v>392</v>
      </c>
      <c r="C185" s="43" t="s">
        <v>927</v>
      </c>
      <c r="D185" s="43" t="s">
        <v>6604</v>
      </c>
      <c r="E185" s="43"/>
      <c r="F185" s="43" t="str">
        <f>VLOOKUP(H185,'DM BPSD'!$A$2:$G$30,6,0)</f>
        <v>Nguyễn Việt Tiệp</v>
      </c>
      <c r="G185" s="43">
        <f>VLOOKUP(F185,'DS Nhân viên'!$A$2:$B$577,2,0)</f>
        <v>900030</v>
      </c>
      <c r="H185" s="49" t="s">
        <v>388</v>
      </c>
      <c r="I185" s="43"/>
      <c r="J185" s="83" t="str">
        <f>VLOOKUP(B185,'BBKK 30.6'!B200:H4575,7,0)</f>
        <v>Sử dụng bình thường</v>
      </c>
      <c r="K185" s="46" t="s">
        <v>389</v>
      </c>
      <c r="L185" s="46" t="s">
        <v>392</v>
      </c>
      <c r="M185" s="46" t="s">
        <v>82</v>
      </c>
      <c r="N185" s="48"/>
      <c r="O185" s="48"/>
      <c r="P185" s="48"/>
      <c r="Q185" s="48"/>
      <c r="R185" s="48"/>
      <c r="S185" s="48"/>
      <c r="T185" s="48"/>
      <c r="U185" s="47" t="s">
        <v>6148</v>
      </c>
      <c r="V185" s="48"/>
      <c r="W185" s="48"/>
      <c r="X185" s="48"/>
      <c r="Y185" s="48"/>
      <c r="Z185" s="48"/>
      <c r="AA185" s="64">
        <v>2592000</v>
      </c>
      <c r="AB185" s="61">
        <v>1</v>
      </c>
      <c r="AC185" s="61">
        <v>0</v>
      </c>
      <c r="AD185" s="48"/>
      <c r="AE185" s="48"/>
      <c r="AF185" s="48"/>
      <c r="AG185" s="62"/>
      <c r="AH185" s="62"/>
      <c r="AI185" s="62"/>
      <c r="AJ185" s="48"/>
      <c r="AK185" s="61" t="s">
        <v>388</v>
      </c>
      <c r="AL185" s="61">
        <v>15311001</v>
      </c>
      <c r="AM185" s="61">
        <v>33121001</v>
      </c>
      <c r="AN185" s="48"/>
      <c r="AO185" s="48"/>
      <c r="AP185" s="61" t="s">
        <v>6169</v>
      </c>
      <c r="AQ185" s="61" t="s">
        <v>6164</v>
      </c>
      <c r="AR185" s="48"/>
      <c r="AT185" s="34" t="s">
        <v>77</v>
      </c>
    </row>
    <row r="186" spans="1:46">
      <c r="A186" s="43">
        <v>181</v>
      </c>
      <c r="B186" s="43" t="s">
        <v>393</v>
      </c>
      <c r="C186" s="43" t="s">
        <v>927</v>
      </c>
      <c r="D186" s="43" t="s">
        <v>6604</v>
      </c>
      <c r="E186" s="43"/>
      <c r="F186" s="43" t="str">
        <f>VLOOKUP(H186,'DM BPSD'!$A$2:$G$30,6,0)</f>
        <v>Nguyễn Việt Tiệp</v>
      </c>
      <c r="G186" s="43">
        <f>VLOOKUP(F186,'DS Nhân viên'!$A$2:$B$577,2,0)</f>
        <v>900030</v>
      </c>
      <c r="H186" s="49" t="s">
        <v>388</v>
      </c>
      <c r="I186" s="43"/>
      <c r="J186" s="83" t="str">
        <f>VLOOKUP(B186,'BBKK 30.6'!B201:H4576,7,0)</f>
        <v>Sử dụng bình thường</v>
      </c>
      <c r="K186" s="46" t="s">
        <v>389</v>
      </c>
      <c r="L186" s="46" t="s">
        <v>393</v>
      </c>
      <c r="M186" s="46" t="s">
        <v>82</v>
      </c>
      <c r="N186" s="48"/>
      <c r="O186" s="48"/>
      <c r="P186" s="48"/>
      <c r="Q186" s="48"/>
      <c r="R186" s="48"/>
      <c r="S186" s="48"/>
      <c r="T186" s="48"/>
      <c r="U186" s="47" t="s">
        <v>6148</v>
      </c>
      <c r="V186" s="48"/>
      <c r="W186" s="48"/>
      <c r="X186" s="48"/>
      <c r="Y186" s="48"/>
      <c r="Z186" s="48"/>
      <c r="AA186" s="64">
        <v>2592000</v>
      </c>
      <c r="AB186" s="61">
        <v>1</v>
      </c>
      <c r="AC186" s="61">
        <v>0</v>
      </c>
      <c r="AD186" s="48"/>
      <c r="AE186" s="48"/>
      <c r="AF186" s="48"/>
      <c r="AG186" s="62"/>
      <c r="AH186" s="62"/>
      <c r="AI186" s="62"/>
      <c r="AJ186" s="48"/>
      <c r="AK186" s="61" t="s">
        <v>388</v>
      </c>
      <c r="AL186" s="61">
        <v>15311001</v>
      </c>
      <c r="AM186" s="61">
        <v>33121001</v>
      </c>
      <c r="AN186" s="48"/>
      <c r="AO186" s="48"/>
      <c r="AP186" s="61" t="s">
        <v>6169</v>
      </c>
      <c r="AQ186" s="61" t="s">
        <v>6164</v>
      </c>
      <c r="AR186" s="48"/>
      <c r="AT186" s="34" t="s">
        <v>77</v>
      </c>
    </row>
    <row r="187" spans="1:46" ht="31.5">
      <c r="A187" s="43">
        <v>182</v>
      </c>
      <c r="B187" s="43" t="s">
        <v>394</v>
      </c>
      <c r="C187" s="43" t="s">
        <v>927</v>
      </c>
      <c r="D187" s="43" t="s">
        <v>6604</v>
      </c>
      <c r="E187" s="43"/>
      <c r="F187" s="43" t="str">
        <f>VLOOKUP(H187,'DM BPSD'!$A$2:$G$30,6,0)</f>
        <v>Nguyễn Việt Tiệp</v>
      </c>
      <c r="G187" s="43">
        <f>VLOOKUP(F187,'DS Nhân viên'!$A$2:$B$577,2,0)</f>
        <v>900030</v>
      </c>
      <c r="H187" s="49" t="s">
        <v>388</v>
      </c>
      <c r="I187" s="43"/>
      <c r="J187" s="83" t="str">
        <f>VLOOKUP(B187,'BBKK 30.6'!B202:H4577,7,0)</f>
        <v>Sử dụng bình thường</v>
      </c>
      <c r="K187" s="46" t="s">
        <v>389</v>
      </c>
      <c r="L187" s="46" t="s">
        <v>394</v>
      </c>
      <c r="M187" s="46" t="s">
        <v>395</v>
      </c>
      <c r="N187" s="48"/>
      <c r="O187" s="48"/>
      <c r="P187" s="48"/>
      <c r="Q187" s="48"/>
      <c r="R187" s="48"/>
      <c r="S187" s="48"/>
      <c r="T187" s="48"/>
      <c r="U187" s="47" t="s">
        <v>6148</v>
      </c>
      <c r="V187" s="48"/>
      <c r="W187" s="48"/>
      <c r="X187" s="48"/>
      <c r="Y187" s="48"/>
      <c r="Z187" s="48"/>
      <c r="AA187" s="64">
        <v>1800000</v>
      </c>
      <c r="AB187" s="61">
        <v>1</v>
      </c>
      <c r="AC187" s="61">
        <v>0</v>
      </c>
      <c r="AD187" s="48"/>
      <c r="AE187" s="48"/>
      <c r="AF187" s="48"/>
      <c r="AG187" s="62"/>
      <c r="AH187" s="62"/>
      <c r="AI187" s="62"/>
      <c r="AJ187" s="48"/>
      <c r="AK187" s="61" t="s">
        <v>388</v>
      </c>
      <c r="AL187" s="61">
        <v>15311001</v>
      </c>
      <c r="AM187" s="61">
        <v>33121001</v>
      </c>
      <c r="AN187" s="48"/>
      <c r="AO187" s="48"/>
      <c r="AP187" s="61" t="s">
        <v>6169</v>
      </c>
      <c r="AQ187" s="61" t="s">
        <v>6164</v>
      </c>
      <c r="AR187" s="48"/>
      <c r="AT187" s="34" t="s">
        <v>77</v>
      </c>
    </row>
    <row r="188" spans="1:46" ht="31.5">
      <c r="A188" s="43">
        <v>183</v>
      </c>
      <c r="B188" s="43" t="s">
        <v>396</v>
      </c>
      <c r="C188" s="43" t="s">
        <v>927</v>
      </c>
      <c r="D188" s="43" t="s">
        <v>6604</v>
      </c>
      <c r="E188" s="43"/>
      <c r="F188" s="43" t="str">
        <f>VLOOKUP(H188,'DM BPSD'!$A$2:$G$30,6,0)</f>
        <v>Nguyễn Việt Tiệp</v>
      </c>
      <c r="G188" s="43">
        <f>VLOOKUP(F188,'DS Nhân viên'!$A$2:$B$577,2,0)</f>
        <v>900030</v>
      </c>
      <c r="H188" s="49" t="s">
        <v>388</v>
      </c>
      <c r="I188" s="43"/>
      <c r="J188" s="83" t="str">
        <f>VLOOKUP(B188,'BBKK 30.6'!B203:H4578,7,0)</f>
        <v>Sử dụng bình thường</v>
      </c>
      <c r="K188" s="46" t="s">
        <v>389</v>
      </c>
      <c r="L188" s="46" t="s">
        <v>396</v>
      </c>
      <c r="M188" s="46" t="s">
        <v>395</v>
      </c>
      <c r="N188" s="48"/>
      <c r="O188" s="48"/>
      <c r="P188" s="48"/>
      <c r="Q188" s="48"/>
      <c r="R188" s="48"/>
      <c r="S188" s="48"/>
      <c r="T188" s="48"/>
      <c r="U188" s="47" t="s">
        <v>6148</v>
      </c>
      <c r="V188" s="48"/>
      <c r="W188" s="48"/>
      <c r="X188" s="48"/>
      <c r="Y188" s="48"/>
      <c r="Z188" s="48"/>
      <c r="AA188" s="64">
        <v>1800000</v>
      </c>
      <c r="AB188" s="61">
        <v>1</v>
      </c>
      <c r="AC188" s="61">
        <v>0</v>
      </c>
      <c r="AD188" s="48"/>
      <c r="AE188" s="48"/>
      <c r="AF188" s="48"/>
      <c r="AG188" s="62"/>
      <c r="AH188" s="62"/>
      <c r="AI188" s="62"/>
      <c r="AJ188" s="48"/>
      <c r="AK188" s="61" t="s">
        <v>388</v>
      </c>
      <c r="AL188" s="61">
        <v>15311001</v>
      </c>
      <c r="AM188" s="61">
        <v>33121001</v>
      </c>
      <c r="AN188" s="48"/>
      <c r="AO188" s="48"/>
      <c r="AP188" s="61" t="s">
        <v>6169</v>
      </c>
      <c r="AQ188" s="61" t="s">
        <v>6164</v>
      </c>
      <c r="AR188" s="48"/>
      <c r="AT188" s="34" t="s">
        <v>77</v>
      </c>
    </row>
    <row r="189" spans="1:46" ht="31.5">
      <c r="A189" s="43">
        <v>184</v>
      </c>
      <c r="B189" s="43" t="s">
        <v>397</v>
      </c>
      <c r="C189" s="43" t="s">
        <v>927</v>
      </c>
      <c r="D189" s="43" t="s">
        <v>6604</v>
      </c>
      <c r="E189" s="43"/>
      <c r="F189" s="43" t="str">
        <f>VLOOKUP(H189,'DM BPSD'!$A$2:$G$30,6,0)</f>
        <v>Nguyễn Việt Tiệp</v>
      </c>
      <c r="G189" s="43">
        <f>VLOOKUP(F189,'DS Nhân viên'!$A$2:$B$577,2,0)</f>
        <v>900030</v>
      </c>
      <c r="H189" s="49" t="s">
        <v>388</v>
      </c>
      <c r="I189" s="43"/>
      <c r="J189" s="83" t="str">
        <f>VLOOKUP(B189,'BBKK 30.6'!B204:H4579,7,0)</f>
        <v>Sử dụng bình thường</v>
      </c>
      <c r="K189" s="46" t="s">
        <v>389</v>
      </c>
      <c r="L189" s="46" t="s">
        <v>397</v>
      </c>
      <c r="M189" s="46" t="s">
        <v>395</v>
      </c>
      <c r="N189" s="48"/>
      <c r="O189" s="48"/>
      <c r="P189" s="48"/>
      <c r="Q189" s="48"/>
      <c r="R189" s="48"/>
      <c r="S189" s="48"/>
      <c r="T189" s="48"/>
      <c r="U189" s="47" t="s">
        <v>6148</v>
      </c>
      <c r="V189" s="48"/>
      <c r="W189" s="48"/>
      <c r="X189" s="48"/>
      <c r="Y189" s="48"/>
      <c r="Z189" s="48"/>
      <c r="AA189" s="64">
        <v>1800000</v>
      </c>
      <c r="AB189" s="61">
        <v>1</v>
      </c>
      <c r="AC189" s="61">
        <v>0</v>
      </c>
      <c r="AD189" s="48"/>
      <c r="AE189" s="48"/>
      <c r="AF189" s="48"/>
      <c r="AG189" s="62"/>
      <c r="AH189" s="62"/>
      <c r="AI189" s="62"/>
      <c r="AJ189" s="48"/>
      <c r="AK189" s="61" t="s">
        <v>388</v>
      </c>
      <c r="AL189" s="61">
        <v>15311001</v>
      </c>
      <c r="AM189" s="61">
        <v>33121001</v>
      </c>
      <c r="AN189" s="48"/>
      <c r="AO189" s="48"/>
      <c r="AP189" s="61" t="s">
        <v>6169</v>
      </c>
      <c r="AQ189" s="61" t="s">
        <v>6164</v>
      </c>
      <c r="AR189" s="48"/>
      <c r="AT189" s="34" t="s">
        <v>77</v>
      </c>
    </row>
    <row r="190" spans="1:46">
      <c r="A190" s="43">
        <v>185</v>
      </c>
      <c r="B190" s="43" t="s">
        <v>398</v>
      </c>
      <c r="C190" s="43" t="s">
        <v>927</v>
      </c>
      <c r="D190" s="43" t="s">
        <v>6604</v>
      </c>
      <c r="E190" s="43"/>
      <c r="F190" s="43" t="str">
        <f>VLOOKUP(H190,'DM BPSD'!$A$2:$G$30,6,0)</f>
        <v>Nguyễn Việt Tiệp</v>
      </c>
      <c r="G190" s="43">
        <f>VLOOKUP(F190,'DS Nhân viên'!$A$2:$B$577,2,0)</f>
        <v>900030</v>
      </c>
      <c r="H190" s="49" t="s">
        <v>388</v>
      </c>
      <c r="I190" s="43"/>
      <c r="J190" s="83" t="str">
        <f>VLOOKUP(B190,'BBKK 30.6'!B205:H4580,7,0)</f>
        <v>Sử dụng bình thường</v>
      </c>
      <c r="K190" s="46" t="s">
        <v>389</v>
      </c>
      <c r="L190" s="46" t="s">
        <v>398</v>
      </c>
      <c r="M190" s="46" t="s">
        <v>197</v>
      </c>
      <c r="N190" s="48"/>
      <c r="O190" s="48"/>
      <c r="P190" s="48"/>
      <c r="Q190" s="48"/>
      <c r="R190" s="48"/>
      <c r="S190" s="48"/>
      <c r="T190" s="48"/>
      <c r="U190" s="47" t="s">
        <v>6148</v>
      </c>
      <c r="V190" s="48"/>
      <c r="W190" s="48"/>
      <c r="X190" s="48"/>
      <c r="Y190" s="48"/>
      <c r="Z190" s="48"/>
      <c r="AA190" s="64">
        <v>4180000</v>
      </c>
      <c r="AB190" s="61">
        <v>1</v>
      </c>
      <c r="AC190" s="61">
        <v>0</v>
      </c>
      <c r="AD190" s="48"/>
      <c r="AE190" s="48"/>
      <c r="AF190" s="48"/>
      <c r="AG190" s="62"/>
      <c r="AH190" s="62"/>
      <c r="AI190" s="62"/>
      <c r="AJ190" s="48"/>
      <c r="AK190" s="61" t="s">
        <v>388</v>
      </c>
      <c r="AL190" s="61">
        <v>15311001</v>
      </c>
      <c r="AM190" s="61">
        <v>33121001</v>
      </c>
      <c r="AN190" s="48"/>
      <c r="AO190" s="48"/>
      <c r="AP190" s="61" t="s">
        <v>6169</v>
      </c>
      <c r="AQ190" s="61" t="s">
        <v>6164</v>
      </c>
      <c r="AR190" s="48"/>
      <c r="AT190" s="34" t="s">
        <v>77</v>
      </c>
    </row>
    <row r="191" spans="1:46">
      <c r="A191" s="43">
        <v>186</v>
      </c>
      <c r="B191" s="43" t="s">
        <v>399</v>
      </c>
      <c r="C191" s="43" t="s">
        <v>927</v>
      </c>
      <c r="D191" s="43" t="s">
        <v>6604</v>
      </c>
      <c r="E191" s="43"/>
      <c r="F191" s="43" t="str">
        <f>VLOOKUP(H191,'DM BPSD'!$A$2:$G$30,6,0)</f>
        <v>Nguyễn Việt Tiệp</v>
      </c>
      <c r="G191" s="43">
        <f>VLOOKUP(F191,'DS Nhân viên'!$A$2:$B$577,2,0)</f>
        <v>900030</v>
      </c>
      <c r="H191" s="49" t="s">
        <v>388</v>
      </c>
      <c r="I191" s="43"/>
      <c r="J191" s="83" t="str">
        <f>VLOOKUP(B191,'BBKK 30.6'!B206:H4581,7,0)</f>
        <v>Sử dụng bình thường</v>
      </c>
      <c r="K191" s="46" t="s">
        <v>389</v>
      </c>
      <c r="L191" s="46" t="s">
        <v>399</v>
      </c>
      <c r="M191" s="46" t="s">
        <v>169</v>
      </c>
      <c r="N191" s="48"/>
      <c r="O191" s="48"/>
      <c r="P191" s="48"/>
      <c r="Q191" s="48"/>
      <c r="R191" s="48"/>
      <c r="S191" s="48"/>
      <c r="T191" s="48"/>
      <c r="U191" s="47" t="s">
        <v>6148</v>
      </c>
      <c r="V191" s="48"/>
      <c r="W191" s="48"/>
      <c r="X191" s="48"/>
      <c r="Y191" s="48"/>
      <c r="Z191" s="48"/>
      <c r="AA191" s="64">
        <v>2288000</v>
      </c>
      <c r="AB191" s="61">
        <v>1</v>
      </c>
      <c r="AC191" s="61">
        <v>0</v>
      </c>
      <c r="AD191" s="48"/>
      <c r="AE191" s="48"/>
      <c r="AF191" s="48"/>
      <c r="AG191" s="62"/>
      <c r="AH191" s="62"/>
      <c r="AI191" s="62"/>
      <c r="AJ191" s="48"/>
      <c r="AK191" s="61" t="s">
        <v>388</v>
      </c>
      <c r="AL191" s="61">
        <v>15311001</v>
      </c>
      <c r="AM191" s="61">
        <v>33121001</v>
      </c>
      <c r="AN191" s="48"/>
      <c r="AO191" s="48"/>
      <c r="AP191" s="61" t="s">
        <v>6169</v>
      </c>
      <c r="AQ191" s="61" t="s">
        <v>6164</v>
      </c>
      <c r="AR191" s="48"/>
      <c r="AS191" s="65">
        <v>44025</v>
      </c>
      <c r="AT191" s="34" t="s">
        <v>77</v>
      </c>
    </row>
    <row r="192" spans="1:46">
      <c r="A192" s="43">
        <v>187</v>
      </c>
      <c r="B192" s="43" t="s">
        <v>400</v>
      </c>
      <c r="C192" s="43" t="s">
        <v>927</v>
      </c>
      <c r="D192" s="43" t="s">
        <v>6604</v>
      </c>
      <c r="E192" s="43"/>
      <c r="F192" s="43" t="str">
        <f>VLOOKUP(H192,'DM BPSD'!$A$2:$G$30,6,0)</f>
        <v>Nguyễn Việt Tiệp</v>
      </c>
      <c r="G192" s="43">
        <f>VLOOKUP(F192,'DS Nhân viên'!$A$2:$B$577,2,0)</f>
        <v>900030</v>
      </c>
      <c r="H192" s="49" t="s">
        <v>388</v>
      </c>
      <c r="I192" s="43"/>
      <c r="J192" s="83" t="str">
        <f>VLOOKUP(B192,'BBKK 30.6'!B207:H4582,7,0)</f>
        <v>Sử dụng bình thường</v>
      </c>
      <c r="K192" s="46" t="s">
        <v>389</v>
      </c>
      <c r="L192" s="46" t="s">
        <v>400</v>
      </c>
      <c r="M192" s="46" t="s">
        <v>401</v>
      </c>
      <c r="N192" s="48"/>
      <c r="O192" s="48"/>
      <c r="P192" s="48"/>
      <c r="Q192" s="48"/>
      <c r="R192" s="48"/>
      <c r="S192" s="48"/>
      <c r="T192" s="48"/>
      <c r="U192" s="47" t="s">
        <v>6148</v>
      </c>
      <c r="V192" s="48"/>
      <c r="W192" s="48"/>
      <c r="X192" s="48"/>
      <c r="Y192" s="48"/>
      <c r="Z192" s="48"/>
      <c r="AA192" s="64">
        <v>18865000</v>
      </c>
      <c r="AB192" s="61">
        <v>1</v>
      </c>
      <c r="AC192" s="61">
        <v>0</v>
      </c>
      <c r="AD192" s="48"/>
      <c r="AE192" s="48"/>
      <c r="AF192" s="48"/>
      <c r="AG192" s="62"/>
      <c r="AH192" s="62"/>
      <c r="AI192" s="62"/>
      <c r="AJ192" s="48"/>
      <c r="AK192" s="61" t="s">
        <v>388</v>
      </c>
      <c r="AL192" s="61">
        <v>15312001</v>
      </c>
      <c r="AM192" s="61">
        <v>33121001</v>
      </c>
      <c r="AN192" s="48"/>
      <c r="AO192" s="48"/>
      <c r="AP192" s="61" t="s">
        <v>6169</v>
      </c>
      <c r="AQ192" s="61" t="s">
        <v>6164</v>
      </c>
      <c r="AR192" s="48"/>
      <c r="AS192" s="65">
        <v>44025</v>
      </c>
      <c r="AT192" s="34" t="s">
        <v>77</v>
      </c>
    </row>
    <row r="193" spans="1:46">
      <c r="A193" s="43">
        <v>188</v>
      </c>
      <c r="B193" s="43" t="s">
        <v>402</v>
      </c>
      <c r="C193" s="43" t="str">
        <f t="shared" si="3"/>
        <v>Dùng chung ĐTCP</v>
      </c>
      <c r="D193" s="43" t="s">
        <v>6604</v>
      </c>
      <c r="E193" s="43"/>
      <c r="F193" s="43" t="str">
        <f>VLOOKUP(H193,'DM BPSD'!$A$2:$G$30,6,0)</f>
        <v>Nguyễn Việt Tiệp</v>
      </c>
      <c r="G193" s="43">
        <f>VLOOKUP(F193,'DS Nhân viên'!$A$2:$B$577,2,0)</f>
        <v>900030</v>
      </c>
      <c r="H193" s="49" t="s">
        <v>388</v>
      </c>
      <c r="I193" s="43"/>
      <c r="J193" s="83" t="str">
        <f>VLOOKUP(B193,'BBKK 30.6'!B208:H4583,7,0)</f>
        <v>Sử dụng bình thường</v>
      </c>
      <c r="K193" s="46" t="s">
        <v>404</v>
      </c>
      <c r="L193" s="46" t="s">
        <v>402</v>
      </c>
      <c r="M193" s="46" t="s">
        <v>403</v>
      </c>
      <c r="N193" s="48"/>
      <c r="O193" s="48"/>
      <c r="P193" s="48"/>
      <c r="Q193" s="48"/>
      <c r="R193" s="48"/>
      <c r="S193" s="48"/>
      <c r="T193" s="48"/>
      <c r="U193" s="47" t="s">
        <v>6148</v>
      </c>
      <c r="V193" s="48"/>
      <c r="W193" s="48"/>
      <c r="X193" s="48"/>
      <c r="Y193" s="48"/>
      <c r="Z193" s="48"/>
      <c r="AA193" s="64">
        <v>2550000</v>
      </c>
      <c r="AB193" s="61">
        <v>1</v>
      </c>
      <c r="AC193" s="61">
        <v>0</v>
      </c>
      <c r="AD193" s="48"/>
      <c r="AE193" s="48"/>
      <c r="AF193" s="48"/>
      <c r="AG193" s="62"/>
      <c r="AH193" s="62"/>
      <c r="AI193" s="62"/>
      <c r="AJ193" s="48"/>
      <c r="AK193" s="61" t="s">
        <v>388</v>
      </c>
      <c r="AL193" s="61">
        <v>15311001</v>
      </c>
      <c r="AM193" s="61">
        <v>33121001</v>
      </c>
      <c r="AN193" s="48"/>
      <c r="AO193" s="48"/>
      <c r="AP193" s="61" t="s">
        <v>6169</v>
      </c>
      <c r="AQ193" s="61" t="s">
        <v>6164</v>
      </c>
      <c r="AR193" s="48"/>
      <c r="AT193" s="34" t="s">
        <v>77</v>
      </c>
    </row>
    <row r="194" spans="1:46">
      <c r="A194" s="43">
        <v>189</v>
      </c>
      <c r="B194" s="43" t="s">
        <v>405</v>
      </c>
      <c r="C194" s="43" t="str">
        <f t="shared" si="3"/>
        <v>Dùng chung ĐTCP</v>
      </c>
      <c r="D194" s="43" t="s">
        <v>6604</v>
      </c>
      <c r="E194" s="43"/>
      <c r="F194" s="43" t="str">
        <f>VLOOKUP(H194,'DM BPSD'!$A$2:$G$30,6,0)</f>
        <v>Nguyễn Việt Tiệp</v>
      </c>
      <c r="G194" s="43">
        <f>VLOOKUP(F194,'DS Nhân viên'!$A$2:$B$577,2,0)</f>
        <v>900030</v>
      </c>
      <c r="H194" s="49" t="s">
        <v>388</v>
      </c>
      <c r="I194" s="43"/>
      <c r="J194" s="83" t="str">
        <f>VLOOKUP(B194,'BBKK 30.6'!B209:H4584,7,0)</f>
        <v>Sử dụng bình thường</v>
      </c>
      <c r="K194" s="46" t="s">
        <v>404</v>
      </c>
      <c r="L194" s="46" t="s">
        <v>405</v>
      </c>
      <c r="M194" s="46" t="s">
        <v>406</v>
      </c>
      <c r="N194" s="48"/>
      <c r="O194" s="48"/>
      <c r="P194" s="48"/>
      <c r="Q194" s="48"/>
      <c r="R194" s="48"/>
      <c r="S194" s="48"/>
      <c r="T194" s="48"/>
      <c r="U194" s="47" t="s">
        <v>6148</v>
      </c>
      <c r="V194" s="48"/>
      <c r="W194" s="48"/>
      <c r="X194" s="48"/>
      <c r="Y194" s="48"/>
      <c r="Z194" s="48"/>
      <c r="AA194" s="64">
        <v>4750000</v>
      </c>
      <c r="AB194" s="61">
        <v>1</v>
      </c>
      <c r="AC194" s="61">
        <v>0</v>
      </c>
      <c r="AD194" s="48"/>
      <c r="AE194" s="48"/>
      <c r="AF194" s="48"/>
      <c r="AG194" s="62"/>
      <c r="AH194" s="62"/>
      <c r="AI194" s="62"/>
      <c r="AJ194" s="48"/>
      <c r="AK194" s="61" t="s">
        <v>388</v>
      </c>
      <c r="AL194" s="61">
        <v>15311001</v>
      </c>
      <c r="AM194" s="61">
        <v>33121001</v>
      </c>
      <c r="AN194" s="48"/>
      <c r="AO194" s="48"/>
      <c r="AP194" s="61" t="s">
        <v>6169</v>
      </c>
      <c r="AQ194" s="61" t="s">
        <v>6164</v>
      </c>
      <c r="AR194" s="48"/>
      <c r="AT194" s="34" t="s">
        <v>77</v>
      </c>
    </row>
    <row r="195" spans="1:46">
      <c r="A195" s="43">
        <v>190</v>
      </c>
      <c r="B195" s="43" t="s">
        <v>407</v>
      </c>
      <c r="C195" s="43" t="str">
        <f t="shared" si="3"/>
        <v>Dùng chung ĐTCP</v>
      </c>
      <c r="D195" s="43" t="s">
        <v>6604</v>
      </c>
      <c r="E195" s="43"/>
      <c r="F195" s="43" t="str">
        <f>VLOOKUP(H195,'DM BPSD'!$A$2:$G$30,6,0)</f>
        <v>Nguyễn Việt Tiệp</v>
      </c>
      <c r="G195" s="43">
        <f>VLOOKUP(F195,'DS Nhân viên'!$A$2:$B$577,2,0)</f>
        <v>900030</v>
      </c>
      <c r="H195" s="49" t="s">
        <v>388</v>
      </c>
      <c r="I195" s="43"/>
      <c r="J195" s="83" t="str">
        <f>VLOOKUP(B195,'BBKK 30.6'!B210:H4585,7,0)</f>
        <v>Sử dụng bình thường</v>
      </c>
      <c r="K195" s="46" t="s">
        <v>404</v>
      </c>
      <c r="L195" s="46" t="s">
        <v>407</v>
      </c>
      <c r="M195" s="46" t="s">
        <v>406</v>
      </c>
      <c r="N195" s="48"/>
      <c r="O195" s="48"/>
      <c r="P195" s="48"/>
      <c r="Q195" s="48"/>
      <c r="R195" s="48"/>
      <c r="S195" s="48"/>
      <c r="T195" s="48"/>
      <c r="U195" s="47" t="s">
        <v>6148</v>
      </c>
      <c r="V195" s="48"/>
      <c r="W195" s="48"/>
      <c r="X195" s="48"/>
      <c r="Y195" s="48"/>
      <c r="Z195" s="48"/>
      <c r="AA195" s="64">
        <v>4750000</v>
      </c>
      <c r="AB195" s="61">
        <v>1</v>
      </c>
      <c r="AC195" s="61">
        <v>0</v>
      </c>
      <c r="AD195" s="48"/>
      <c r="AE195" s="48"/>
      <c r="AF195" s="48"/>
      <c r="AG195" s="62"/>
      <c r="AH195" s="62"/>
      <c r="AI195" s="62"/>
      <c r="AJ195" s="48"/>
      <c r="AK195" s="61" t="s">
        <v>388</v>
      </c>
      <c r="AL195" s="61">
        <v>15311001</v>
      </c>
      <c r="AM195" s="61">
        <v>33121001</v>
      </c>
      <c r="AN195" s="48"/>
      <c r="AO195" s="48"/>
      <c r="AP195" s="61" t="s">
        <v>6169</v>
      </c>
      <c r="AQ195" s="61" t="s">
        <v>6164</v>
      </c>
      <c r="AR195" s="48"/>
      <c r="AT195" s="34" t="s">
        <v>77</v>
      </c>
    </row>
    <row r="196" spans="1:46">
      <c r="A196" s="43">
        <v>191</v>
      </c>
      <c r="B196" s="43" t="s">
        <v>408</v>
      </c>
      <c r="C196" s="43" t="str">
        <f t="shared" si="3"/>
        <v>Dùng chung ĐTCP</v>
      </c>
      <c r="D196" s="43" t="s">
        <v>6604</v>
      </c>
      <c r="E196" s="43"/>
      <c r="F196" s="43" t="str">
        <f>VLOOKUP(H196,'DM BPSD'!$A$2:$G$30,6,0)</f>
        <v>Nguyễn Việt Tiệp</v>
      </c>
      <c r="G196" s="43">
        <f>VLOOKUP(F196,'DS Nhân viên'!$A$2:$B$577,2,0)</f>
        <v>900030</v>
      </c>
      <c r="H196" s="49" t="s">
        <v>388</v>
      </c>
      <c r="I196" s="43"/>
      <c r="J196" s="83" t="str">
        <f>VLOOKUP(B196,'BBKK 30.6'!B211:H4586,7,0)</f>
        <v>Sử dụng bình thường</v>
      </c>
      <c r="K196" s="46" t="s">
        <v>404</v>
      </c>
      <c r="L196" s="46" t="s">
        <v>408</v>
      </c>
      <c r="M196" s="46" t="s">
        <v>409</v>
      </c>
      <c r="N196" s="48"/>
      <c r="O196" s="48"/>
      <c r="P196" s="48"/>
      <c r="Q196" s="48"/>
      <c r="R196" s="48"/>
      <c r="S196" s="48"/>
      <c r="T196" s="48"/>
      <c r="U196" s="47" t="s">
        <v>6148</v>
      </c>
      <c r="V196" s="48"/>
      <c r="W196" s="48"/>
      <c r="X196" s="48"/>
      <c r="Y196" s="48"/>
      <c r="Z196" s="48"/>
      <c r="AA196" s="64">
        <v>0</v>
      </c>
      <c r="AB196" s="61">
        <v>1</v>
      </c>
      <c r="AC196" s="61">
        <v>0</v>
      </c>
      <c r="AD196" s="48"/>
      <c r="AE196" s="48"/>
      <c r="AF196" s="48"/>
      <c r="AG196" s="62"/>
      <c r="AH196" s="62"/>
      <c r="AI196" s="62"/>
      <c r="AJ196" s="48"/>
      <c r="AK196" s="61" t="s">
        <v>388</v>
      </c>
      <c r="AL196" s="61">
        <v>15311001</v>
      </c>
      <c r="AM196" s="61">
        <v>33121001</v>
      </c>
      <c r="AN196" s="48"/>
      <c r="AO196" s="48"/>
      <c r="AP196" s="61" t="s">
        <v>6169</v>
      </c>
      <c r="AQ196" s="61" t="s">
        <v>6164</v>
      </c>
      <c r="AR196" s="48"/>
      <c r="AS196" s="65">
        <v>42401</v>
      </c>
      <c r="AT196" s="34" t="s">
        <v>77</v>
      </c>
    </row>
    <row r="197" spans="1:46">
      <c r="A197" s="43">
        <v>192</v>
      </c>
      <c r="B197" s="43" t="s">
        <v>410</v>
      </c>
      <c r="C197" s="43" t="str">
        <f t="shared" si="3"/>
        <v>Dùng chung ĐTCP</v>
      </c>
      <c r="D197" s="43" t="s">
        <v>6604</v>
      </c>
      <c r="E197" s="43"/>
      <c r="F197" s="43" t="str">
        <f>VLOOKUP(H197,'DM BPSD'!$A$2:$G$30,6,0)</f>
        <v>Nguyễn Việt Tiệp</v>
      </c>
      <c r="G197" s="43">
        <f>VLOOKUP(F197,'DS Nhân viên'!$A$2:$B$577,2,0)</f>
        <v>900030</v>
      </c>
      <c r="H197" s="49" t="s">
        <v>388</v>
      </c>
      <c r="I197" s="43"/>
      <c r="J197" s="83" t="str">
        <f>VLOOKUP(B197,'BBKK 30.6'!B212:H4587,7,0)</f>
        <v>Sử dụng bình thường</v>
      </c>
      <c r="K197" s="46" t="s">
        <v>404</v>
      </c>
      <c r="L197" s="46" t="s">
        <v>410</v>
      </c>
      <c r="M197" s="46" t="s">
        <v>411</v>
      </c>
      <c r="N197" s="48"/>
      <c r="O197" s="48"/>
      <c r="P197" s="48"/>
      <c r="Q197" s="48"/>
      <c r="R197" s="48"/>
      <c r="S197" s="48"/>
      <c r="T197" s="48"/>
      <c r="U197" s="47" t="s">
        <v>6148</v>
      </c>
      <c r="V197" s="48"/>
      <c r="W197" s="48"/>
      <c r="X197" s="48"/>
      <c r="Y197" s="48"/>
      <c r="Z197" s="48"/>
      <c r="AA197" s="64">
        <v>8415000</v>
      </c>
      <c r="AB197" s="61">
        <v>1</v>
      </c>
      <c r="AC197" s="61">
        <v>0</v>
      </c>
      <c r="AD197" s="48"/>
      <c r="AE197" s="48"/>
      <c r="AF197" s="48"/>
      <c r="AG197" s="62"/>
      <c r="AH197" s="62"/>
      <c r="AI197" s="62"/>
      <c r="AJ197" s="48"/>
      <c r="AK197" s="61" t="s">
        <v>388</v>
      </c>
      <c r="AL197" s="61">
        <v>15311001</v>
      </c>
      <c r="AM197" s="61">
        <v>33121001</v>
      </c>
      <c r="AN197" s="48"/>
      <c r="AO197" s="48"/>
      <c r="AP197" s="61" t="s">
        <v>6169</v>
      </c>
      <c r="AQ197" s="61" t="s">
        <v>6164</v>
      </c>
      <c r="AR197" s="48"/>
      <c r="AT197" s="34" t="s">
        <v>77</v>
      </c>
    </row>
    <row r="198" spans="1:46">
      <c r="A198" s="43">
        <v>193</v>
      </c>
      <c r="B198" s="43" t="s">
        <v>412</v>
      </c>
      <c r="C198" s="43" t="str">
        <f t="shared" si="3"/>
        <v>Dùng chung ĐTCP</v>
      </c>
      <c r="D198" s="43" t="s">
        <v>6604</v>
      </c>
      <c r="E198" s="43"/>
      <c r="F198" s="43" t="str">
        <f>VLOOKUP(H198,'DM BPSD'!$A$2:$G$30,6,0)</f>
        <v>Nguyễn Việt Tiệp</v>
      </c>
      <c r="G198" s="43">
        <f>VLOOKUP(F198,'DS Nhân viên'!$A$2:$B$577,2,0)</f>
        <v>900030</v>
      </c>
      <c r="H198" s="49" t="s">
        <v>388</v>
      </c>
      <c r="I198" s="43"/>
      <c r="J198" s="83" t="str">
        <f>VLOOKUP(B198,'BBKK 30.6'!B213:H4588,7,0)</f>
        <v>Sử dụng bình thường</v>
      </c>
      <c r="K198" s="46" t="s">
        <v>404</v>
      </c>
      <c r="L198" s="46" t="s">
        <v>412</v>
      </c>
      <c r="M198" s="46" t="s">
        <v>413</v>
      </c>
      <c r="N198" s="48"/>
      <c r="O198" s="48"/>
      <c r="P198" s="48"/>
      <c r="Q198" s="48"/>
      <c r="R198" s="48"/>
      <c r="S198" s="48"/>
      <c r="T198" s="48"/>
      <c r="U198" s="47" t="s">
        <v>6148</v>
      </c>
      <c r="V198" s="48"/>
      <c r="W198" s="48"/>
      <c r="X198" s="48"/>
      <c r="Y198" s="48"/>
      <c r="Z198" s="48"/>
      <c r="AA198" s="64">
        <v>6622000</v>
      </c>
      <c r="AB198" s="61">
        <v>1</v>
      </c>
      <c r="AC198" s="61">
        <v>0</v>
      </c>
      <c r="AD198" s="48"/>
      <c r="AE198" s="48"/>
      <c r="AF198" s="48"/>
      <c r="AG198" s="62"/>
      <c r="AH198" s="62"/>
      <c r="AI198" s="62"/>
      <c r="AJ198" s="48"/>
      <c r="AK198" s="61" t="s">
        <v>388</v>
      </c>
      <c r="AL198" s="61">
        <v>15311001</v>
      </c>
      <c r="AM198" s="61">
        <v>33121001</v>
      </c>
      <c r="AN198" s="48"/>
      <c r="AO198" s="48"/>
      <c r="AP198" s="61" t="s">
        <v>6169</v>
      </c>
      <c r="AQ198" s="61" t="s">
        <v>6164</v>
      </c>
      <c r="AR198" s="48"/>
      <c r="AT198" s="34" t="s">
        <v>77</v>
      </c>
    </row>
    <row r="199" spans="1:46">
      <c r="A199" s="43">
        <v>194</v>
      </c>
      <c r="B199" s="43" t="s">
        <v>414</v>
      </c>
      <c r="C199" s="43" t="str">
        <f t="shared" ref="C199:C205" si="4">K199</f>
        <v>Dùng chung ĐTCP</v>
      </c>
      <c r="D199" s="43" t="s">
        <v>6604</v>
      </c>
      <c r="E199" s="43"/>
      <c r="F199" s="43" t="str">
        <f>VLOOKUP(H199,'DM BPSD'!$A$2:$G$30,6,0)</f>
        <v>Nguyễn Việt Tiệp</v>
      </c>
      <c r="G199" s="43">
        <f>VLOOKUP(F199,'DS Nhân viên'!$A$2:$B$577,2,0)</f>
        <v>900030</v>
      </c>
      <c r="H199" s="49" t="s">
        <v>388</v>
      </c>
      <c r="I199" s="43"/>
      <c r="J199" s="83" t="str">
        <f>VLOOKUP(B199,'BBKK 30.6'!B214:H4589,7,0)</f>
        <v>Sử dụng bình thường</v>
      </c>
      <c r="K199" s="46" t="s">
        <v>404</v>
      </c>
      <c r="L199" s="46" t="s">
        <v>414</v>
      </c>
      <c r="M199" s="46" t="s">
        <v>415</v>
      </c>
      <c r="N199" s="48"/>
      <c r="O199" s="48"/>
      <c r="P199" s="48"/>
      <c r="Q199" s="48"/>
      <c r="R199" s="48"/>
      <c r="S199" s="48"/>
      <c r="T199" s="48"/>
      <c r="U199" s="47" t="s">
        <v>6148</v>
      </c>
      <c r="V199" s="48"/>
      <c r="W199" s="48"/>
      <c r="X199" s="48"/>
      <c r="Y199" s="48"/>
      <c r="Z199" s="48"/>
      <c r="AA199" s="64">
        <v>23672000</v>
      </c>
      <c r="AB199" s="61">
        <v>1</v>
      </c>
      <c r="AC199" s="61">
        <v>0</v>
      </c>
      <c r="AD199" s="48"/>
      <c r="AE199" s="48"/>
      <c r="AF199" s="48"/>
      <c r="AG199" s="62"/>
      <c r="AH199" s="62"/>
      <c r="AI199" s="62"/>
      <c r="AJ199" s="48"/>
      <c r="AK199" s="61" t="s">
        <v>388</v>
      </c>
      <c r="AL199" s="61">
        <v>15312001</v>
      </c>
      <c r="AM199" s="61">
        <v>33121001</v>
      </c>
      <c r="AN199" s="48"/>
      <c r="AO199" s="48"/>
      <c r="AP199" s="61" t="s">
        <v>6169</v>
      </c>
      <c r="AQ199" s="61" t="s">
        <v>6164</v>
      </c>
      <c r="AR199" s="48"/>
      <c r="AS199" s="65">
        <v>44335</v>
      </c>
      <c r="AT199" s="34" t="s">
        <v>77</v>
      </c>
    </row>
    <row r="200" spans="1:46">
      <c r="A200" s="43">
        <v>195</v>
      </c>
      <c r="B200" s="43" t="s">
        <v>416</v>
      </c>
      <c r="C200" s="43" t="str">
        <f t="shared" si="4"/>
        <v>Dùng chung ĐTCP</v>
      </c>
      <c r="D200" s="43" t="s">
        <v>6604</v>
      </c>
      <c r="E200" s="43"/>
      <c r="F200" s="43" t="str">
        <f>VLOOKUP(H200,'DM BPSD'!$A$2:$G$30,6,0)</f>
        <v>Nguyễn Việt Tiệp</v>
      </c>
      <c r="G200" s="43">
        <f>VLOOKUP(F200,'DS Nhân viên'!$A$2:$B$577,2,0)</f>
        <v>900030</v>
      </c>
      <c r="H200" s="49" t="s">
        <v>388</v>
      </c>
      <c r="I200" s="43"/>
      <c r="J200" s="83" t="str">
        <f>VLOOKUP(B200,'BBKK 30.6'!B215:H4590,7,0)</f>
        <v>Sử dụng bình thường</v>
      </c>
      <c r="K200" s="46" t="s">
        <v>404</v>
      </c>
      <c r="L200" s="46" t="s">
        <v>416</v>
      </c>
      <c r="M200" s="46" t="s">
        <v>417</v>
      </c>
      <c r="N200" s="48"/>
      <c r="O200" s="48"/>
      <c r="P200" s="48"/>
      <c r="Q200" s="48"/>
      <c r="R200" s="48"/>
      <c r="S200" s="48"/>
      <c r="T200" s="48"/>
      <c r="U200" s="47" t="s">
        <v>6148</v>
      </c>
      <c r="V200" s="48"/>
      <c r="W200" s="48"/>
      <c r="X200" s="48"/>
      <c r="Y200" s="48"/>
      <c r="Z200" s="48"/>
      <c r="AA200" s="64">
        <v>0</v>
      </c>
      <c r="AB200" s="61">
        <v>1</v>
      </c>
      <c r="AC200" s="61">
        <v>0</v>
      </c>
      <c r="AD200" s="48"/>
      <c r="AE200" s="48"/>
      <c r="AF200" s="48"/>
      <c r="AG200" s="62"/>
      <c r="AH200" s="62"/>
      <c r="AI200" s="62"/>
      <c r="AJ200" s="48"/>
      <c r="AK200" s="61" t="s">
        <v>388</v>
      </c>
      <c r="AL200" s="61">
        <v>15311001</v>
      </c>
      <c r="AM200" s="61">
        <v>33121001</v>
      </c>
      <c r="AN200" s="48"/>
      <c r="AO200" s="48"/>
      <c r="AP200" s="61" t="s">
        <v>6169</v>
      </c>
      <c r="AQ200" s="61" t="s">
        <v>6164</v>
      </c>
      <c r="AR200" s="48"/>
      <c r="AS200" s="65">
        <v>42401</v>
      </c>
      <c r="AT200" s="34" t="s">
        <v>77</v>
      </c>
    </row>
    <row r="201" spans="1:46">
      <c r="A201" s="43">
        <v>196</v>
      </c>
      <c r="B201" s="43" t="s">
        <v>418</v>
      </c>
      <c r="C201" s="43" t="str">
        <f t="shared" si="4"/>
        <v>Dùng chung ĐTCP</v>
      </c>
      <c r="D201" s="43" t="s">
        <v>6604</v>
      </c>
      <c r="E201" s="43"/>
      <c r="F201" s="43" t="str">
        <f>VLOOKUP(H201,'DM BPSD'!$A$2:$G$30,6,0)</f>
        <v>Nguyễn Việt Tiệp</v>
      </c>
      <c r="G201" s="43">
        <f>VLOOKUP(F201,'DS Nhân viên'!$A$2:$B$577,2,0)</f>
        <v>900030</v>
      </c>
      <c r="H201" s="49" t="s">
        <v>388</v>
      </c>
      <c r="I201" s="43"/>
      <c r="J201" s="83" t="str">
        <f>VLOOKUP(B201,'BBKK 30.6'!B216:H4591,7,0)</f>
        <v>Sử dụng bình thường</v>
      </c>
      <c r="K201" s="46" t="s">
        <v>404</v>
      </c>
      <c r="L201" s="46" t="s">
        <v>418</v>
      </c>
      <c r="M201" s="46" t="s">
        <v>419</v>
      </c>
      <c r="N201" s="48"/>
      <c r="O201" s="48"/>
      <c r="P201" s="48"/>
      <c r="Q201" s="48"/>
      <c r="R201" s="48"/>
      <c r="S201" s="48"/>
      <c r="T201" s="48"/>
      <c r="U201" s="47" t="s">
        <v>6148</v>
      </c>
      <c r="V201" s="48"/>
      <c r="W201" s="48"/>
      <c r="X201" s="48"/>
      <c r="Y201" s="48"/>
      <c r="Z201" s="48"/>
      <c r="AA201" s="64">
        <v>0</v>
      </c>
      <c r="AB201" s="61">
        <v>1</v>
      </c>
      <c r="AC201" s="61">
        <v>0</v>
      </c>
      <c r="AD201" s="48"/>
      <c r="AE201" s="48"/>
      <c r="AF201" s="48"/>
      <c r="AG201" s="62"/>
      <c r="AH201" s="62"/>
      <c r="AI201" s="62"/>
      <c r="AJ201" s="48"/>
      <c r="AK201" s="61" t="s">
        <v>388</v>
      </c>
      <c r="AL201" s="61">
        <v>15311001</v>
      </c>
      <c r="AM201" s="61">
        <v>33121001</v>
      </c>
      <c r="AN201" s="48"/>
      <c r="AO201" s="48"/>
      <c r="AP201" s="61" t="s">
        <v>6169</v>
      </c>
      <c r="AQ201" s="61" t="s">
        <v>6164</v>
      </c>
      <c r="AR201" s="48"/>
      <c r="AS201" s="65">
        <v>42401</v>
      </c>
      <c r="AT201" s="34" t="s">
        <v>77</v>
      </c>
    </row>
    <row r="202" spans="1:46">
      <c r="A202" s="43">
        <v>197</v>
      </c>
      <c r="B202" s="43" t="s">
        <v>420</v>
      </c>
      <c r="C202" s="43" t="str">
        <f t="shared" si="4"/>
        <v>Dùng chung ĐTCP</v>
      </c>
      <c r="D202" s="43" t="s">
        <v>6604</v>
      </c>
      <c r="E202" s="43"/>
      <c r="F202" s="43" t="str">
        <f>VLOOKUP(H202,'DM BPSD'!$A$2:$G$30,6,0)</f>
        <v>Nguyễn Việt Tiệp</v>
      </c>
      <c r="G202" s="43">
        <f>VLOOKUP(F202,'DS Nhân viên'!$A$2:$B$577,2,0)</f>
        <v>900030</v>
      </c>
      <c r="H202" s="49" t="s">
        <v>388</v>
      </c>
      <c r="I202" s="43"/>
      <c r="J202" s="83" t="str">
        <f>VLOOKUP(B202,'BBKK 30.6'!B217:H4592,7,0)</f>
        <v>Sử dụng bình thường</v>
      </c>
      <c r="K202" s="46" t="s">
        <v>404</v>
      </c>
      <c r="L202" s="46" t="s">
        <v>420</v>
      </c>
      <c r="M202" s="46" t="s">
        <v>419</v>
      </c>
      <c r="N202" s="48"/>
      <c r="O202" s="48"/>
      <c r="P202" s="48"/>
      <c r="Q202" s="48"/>
      <c r="R202" s="48"/>
      <c r="S202" s="48"/>
      <c r="T202" s="48"/>
      <c r="U202" s="47" t="s">
        <v>6148</v>
      </c>
      <c r="V202" s="48"/>
      <c r="W202" s="48"/>
      <c r="X202" s="48"/>
      <c r="Y202" s="48"/>
      <c r="Z202" s="48"/>
      <c r="AA202" s="64">
        <v>0</v>
      </c>
      <c r="AB202" s="61">
        <v>1</v>
      </c>
      <c r="AC202" s="61">
        <v>0</v>
      </c>
      <c r="AD202" s="48"/>
      <c r="AE202" s="48"/>
      <c r="AF202" s="48"/>
      <c r="AG202" s="62"/>
      <c r="AH202" s="62"/>
      <c r="AI202" s="62"/>
      <c r="AJ202" s="48"/>
      <c r="AK202" s="61" t="s">
        <v>388</v>
      </c>
      <c r="AL202" s="61">
        <v>15311001</v>
      </c>
      <c r="AM202" s="61">
        <v>33121001</v>
      </c>
      <c r="AN202" s="48"/>
      <c r="AO202" s="48"/>
      <c r="AP202" s="61" t="s">
        <v>6169</v>
      </c>
      <c r="AQ202" s="61" t="s">
        <v>6164</v>
      </c>
      <c r="AR202" s="48"/>
      <c r="AS202" s="65">
        <v>42401</v>
      </c>
      <c r="AT202" s="34" t="s">
        <v>77</v>
      </c>
    </row>
    <row r="203" spans="1:46">
      <c r="A203" s="43">
        <v>198</v>
      </c>
      <c r="B203" s="43" t="s">
        <v>421</v>
      </c>
      <c r="C203" s="43" t="str">
        <f t="shared" si="4"/>
        <v>Dùng chung ĐTCP</v>
      </c>
      <c r="D203" s="43" t="s">
        <v>6604</v>
      </c>
      <c r="E203" s="43"/>
      <c r="F203" s="43" t="str">
        <f>VLOOKUP(H203,'DM BPSD'!$A$2:$G$30,6,0)</f>
        <v>Nguyễn Việt Tiệp</v>
      </c>
      <c r="G203" s="43">
        <f>VLOOKUP(F203,'DS Nhân viên'!$A$2:$B$577,2,0)</f>
        <v>900030</v>
      </c>
      <c r="H203" s="49" t="s">
        <v>388</v>
      </c>
      <c r="I203" s="43"/>
      <c r="J203" s="83" t="str">
        <f>VLOOKUP(B203,'BBKK 30.6'!B218:H4593,7,0)</f>
        <v>Sử dụng bình thường</v>
      </c>
      <c r="K203" s="46" t="s">
        <v>404</v>
      </c>
      <c r="L203" s="46" t="s">
        <v>421</v>
      </c>
      <c r="M203" s="46" t="s">
        <v>419</v>
      </c>
      <c r="N203" s="48"/>
      <c r="O203" s="48"/>
      <c r="P203" s="48"/>
      <c r="Q203" s="48"/>
      <c r="R203" s="48"/>
      <c r="S203" s="48"/>
      <c r="T203" s="48"/>
      <c r="U203" s="47" t="s">
        <v>6148</v>
      </c>
      <c r="V203" s="48"/>
      <c r="W203" s="48"/>
      <c r="X203" s="48"/>
      <c r="Y203" s="48"/>
      <c r="Z203" s="48"/>
      <c r="AA203" s="64">
        <v>0</v>
      </c>
      <c r="AB203" s="61">
        <v>1</v>
      </c>
      <c r="AC203" s="61">
        <v>0</v>
      </c>
      <c r="AD203" s="48"/>
      <c r="AE203" s="48"/>
      <c r="AF203" s="48"/>
      <c r="AG203" s="62"/>
      <c r="AH203" s="62"/>
      <c r="AI203" s="62"/>
      <c r="AJ203" s="48"/>
      <c r="AK203" s="61" t="s">
        <v>388</v>
      </c>
      <c r="AL203" s="61">
        <v>15311001</v>
      </c>
      <c r="AM203" s="61">
        <v>33121001</v>
      </c>
      <c r="AN203" s="48"/>
      <c r="AO203" s="48"/>
      <c r="AP203" s="61" t="s">
        <v>6169</v>
      </c>
      <c r="AQ203" s="61" t="s">
        <v>6164</v>
      </c>
      <c r="AR203" s="48"/>
      <c r="AS203" s="65">
        <v>42551</v>
      </c>
      <c r="AT203" s="34" t="s">
        <v>77</v>
      </c>
    </row>
    <row r="204" spans="1:46">
      <c r="A204" s="43">
        <v>199</v>
      </c>
      <c r="B204" s="43" t="s">
        <v>422</v>
      </c>
      <c r="C204" s="43" t="str">
        <f t="shared" si="4"/>
        <v>Dùng chung ĐTCP</v>
      </c>
      <c r="D204" s="43" t="s">
        <v>6604</v>
      </c>
      <c r="E204" s="43"/>
      <c r="F204" s="43" t="str">
        <f>VLOOKUP(H204,'DM BPSD'!$A$2:$G$30,6,0)</f>
        <v>Nguyễn Việt Tiệp</v>
      </c>
      <c r="G204" s="43">
        <f>VLOOKUP(F204,'DS Nhân viên'!$A$2:$B$577,2,0)</f>
        <v>900030</v>
      </c>
      <c r="H204" s="49" t="s">
        <v>388</v>
      </c>
      <c r="I204" s="43"/>
      <c r="J204" s="83" t="str">
        <f>VLOOKUP(B204,'BBKK 30.6'!B219:H4594,7,0)</f>
        <v>Sử dụng bình thường</v>
      </c>
      <c r="K204" s="46" t="s">
        <v>404</v>
      </c>
      <c r="L204" s="46" t="s">
        <v>422</v>
      </c>
      <c r="M204" s="46" t="s">
        <v>419</v>
      </c>
      <c r="N204" s="48"/>
      <c r="O204" s="48"/>
      <c r="P204" s="48"/>
      <c r="Q204" s="48"/>
      <c r="R204" s="48"/>
      <c r="S204" s="48"/>
      <c r="T204" s="48"/>
      <c r="U204" s="47" t="s">
        <v>6148</v>
      </c>
      <c r="V204" s="48"/>
      <c r="W204" s="48"/>
      <c r="X204" s="48"/>
      <c r="Y204" s="48"/>
      <c r="Z204" s="48"/>
      <c r="AA204" s="64">
        <v>0</v>
      </c>
      <c r="AB204" s="61">
        <v>1</v>
      </c>
      <c r="AC204" s="61">
        <v>0</v>
      </c>
      <c r="AD204" s="48"/>
      <c r="AE204" s="48"/>
      <c r="AF204" s="48"/>
      <c r="AG204" s="62"/>
      <c r="AH204" s="62"/>
      <c r="AI204" s="62"/>
      <c r="AJ204" s="48"/>
      <c r="AK204" s="61" t="s">
        <v>388</v>
      </c>
      <c r="AL204" s="61">
        <v>15311001</v>
      </c>
      <c r="AM204" s="61">
        <v>33121001</v>
      </c>
      <c r="AN204" s="48"/>
      <c r="AO204" s="48"/>
      <c r="AP204" s="61" t="s">
        <v>6169</v>
      </c>
      <c r="AQ204" s="61" t="s">
        <v>6164</v>
      </c>
      <c r="AR204" s="48"/>
      <c r="AS204" s="65">
        <v>42401</v>
      </c>
      <c r="AT204" s="34" t="s">
        <v>77</v>
      </c>
    </row>
    <row r="205" spans="1:46">
      <c r="A205" s="43">
        <v>200</v>
      </c>
      <c r="B205" s="43" t="s">
        <v>423</v>
      </c>
      <c r="C205" s="43" t="str">
        <f t="shared" si="4"/>
        <v>Dùng chung ĐTCP</v>
      </c>
      <c r="D205" s="43" t="s">
        <v>6604</v>
      </c>
      <c r="E205" s="43"/>
      <c r="F205" s="43" t="str">
        <f>VLOOKUP(H205,'DM BPSD'!$A$2:$G$30,6,0)</f>
        <v>Nguyễn Việt Tiệp</v>
      </c>
      <c r="G205" s="43">
        <f>VLOOKUP(F205,'DS Nhân viên'!$A$2:$B$577,2,0)</f>
        <v>900030</v>
      </c>
      <c r="H205" s="49" t="s">
        <v>388</v>
      </c>
      <c r="I205" s="43"/>
      <c r="J205" s="83" t="str">
        <f>VLOOKUP(B205,'BBKK 30.6'!B220:H4595,7,0)</f>
        <v>Sử dụng bình thường</v>
      </c>
      <c r="K205" s="46" t="s">
        <v>404</v>
      </c>
      <c r="L205" s="46" t="s">
        <v>423</v>
      </c>
      <c r="M205" s="46" t="s">
        <v>424</v>
      </c>
      <c r="N205" s="48"/>
      <c r="O205" s="48"/>
      <c r="P205" s="48"/>
      <c r="Q205" s="48"/>
      <c r="R205" s="48"/>
      <c r="S205" s="48"/>
      <c r="T205" s="48"/>
      <c r="U205" s="47" t="s">
        <v>6148</v>
      </c>
      <c r="V205" s="48"/>
      <c r="W205" s="48"/>
      <c r="X205" s="48"/>
      <c r="Y205" s="48"/>
      <c r="Z205" s="48"/>
      <c r="AA205" s="64">
        <v>8478000</v>
      </c>
      <c r="AB205" s="61">
        <v>1</v>
      </c>
      <c r="AC205" s="61">
        <v>0</v>
      </c>
      <c r="AD205" s="48"/>
      <c r="AE205" s="48"/>
      <c r="AF205" s="48"/>
      <c r="AG205" s="62"/>
      <c r="AH205" s="62"/>
      <c r="AI205" s="62"/>
      <c r="AJ205" s="48"/>
      <c r="AK205" s="61" t="s">
        <v>388</v>
      </c>
      <c r="AL205" s="61">
        <v>15311001</v>
      </c>
      <c r="AM205" s="61">
        <v>33121001</v>
      </c>
      <c r="AN205" s="48"/>
      <c r="AO205" s="48"/>
      <c r="AP205" s="61" t="s">
        <v>6169</v>
      </c>
      <c r="AQ205" s="61" t="s">
        <v>6164</v>
      </c>
      <c r="AR205" s="48"/>
      <c r="AT205" s="34" t="s">
        <v>77</v>
      </c>
    </row>
    <row r="206" spans="1:46" ht="31.5">
      <c r="A206" s="43">
        <v>201</v>
      </c>
      <c r="B206" s="43" t="s">
        <v>425</v>
      </c>
      <c r="C206" s="43" t="s">
        <v>404</v>
      </c>
      <c r="D206" s="43" t="s">
        <v>6604</v>
      </c>
      <c r="E206" s="43"/>
      <c r="F206" s="43" t="str">
        <f>VLOOKUP(H206,'DM BPSD'!$A$2:$G$30,6,0)</f>
        <v>Nguyễn Việt Tiệp</v>
      </c>
      <c r="G206" s="43">
        <f>VLOOKUP(F206,'DS Nhân viên'!$A$2:$B$577,2,0)</f>
        <v>900030</v>
      </c>
      <c r="H206" s="49" t="s">
        <v>388</v>
      </c>
      <c r="I206" s="43"/>
      <c r="J206" s="83" t="str">
        <f>VLOOKUP(B206,'BBKK 30.6'!B221:H4596,7,0)</f>
        <v>Sử dụng bình thường</v>
      </c>
      <c r="K206" s="46" t="s">
        <v>427</v>
      </c>
      <c r="L206" s="46" t="s">
        <v>425</v>
      </c>
      <c r="M206" s="46" t="s">
        <v>426</v>
      </c>
      <c r="N206" s="48"/>
      <c r="O206" s="48"/>
      <c r="P206" s="48"/>
      <c r="Q206" s="48"/>
      <c r="R206" s="48"/>
      <c r="S206" s="48"/>
      <c r="T206" s="48"/>
      <c r="U206" s="47" t="s">
        <v>6148</v>
      </c>
      <c r="V206" s="48"/>
      <c r="W206" s="48"/>
      <c r="X206" s="48"/>
      <c r="Y206" s="48"/>
      <c r="Z206" s="48"/>
      <c r="AA206" s="64">
        <v>4968000</v>
      </c>
      <c r="AB206" s="61">
        <v>1</v>
      </c>
      <c r="AC206" s="61">
        <v>0</v>
      </c>
      <c r="AD206" s="48"/>
      <c r="AE206" s="48"/>
      <c r="AF206" s="48"/>
      <c r="AG206" s="62"/>
      <c r="AH206" s="62"/>
      <c r="AI206" s="62"/>
      <c r="AJ206" s="48"/>
      <c r="AK206" s="61" t="s">
        <v>388</v>
      </c>
      <c r="AL206" s="61">
        <v>15311001</v>
      </c>
      <c r="AM206" s="61">
        <v>33121001</v>
      </c>
      <c r="AN206" s="48"/>
      <c r="AO206" s="48"/>
      <c r="AP206" s="61" t="s">
        <v>6169</v>
      </c>
      <c r="AQ206" s="61" t="s">
        <v>6164</v>
      </c>
      <c r="AR206" s="48"/>
      <c r="AT206" s="34" t="s">
        <v>77</v>
      </c>
    </row>
    <row r="207" spans="1:46" ht="31.5">
      <c r="A207" s="43">
        <v>202</v>
      </c>
      <c r="B207" s="43" t="s">
        <v>428</v>
      </c>
      <c r="C207" s="43" t="str">
        <f t="shared" ref="C207:C238" si="5">K207</f>
        <v>Nguyễn Huy Hoàng</v>
      </c>
      <c r="D207" s="43" t="s">
        <v>6604</v>
      </c>
      <c r="E207" s="43"/>
      <c r="F207" s="43" t="str">
        <f>VLOOKUP(H207,'DM BPSD'!$A$2:$G$30,6,0)</f>
        <v>Nguyễn Việt Tiệp</v>
      </c>
      <c r="G207" s="43">
        <f>VLOOKUP(F207,'DS Nhân viên'!$A$2:$B$577,2,0)</f>
        <v>900030</v>
      </c>
      <c r="H207" s="49" t="s">
        <v>388</v>
      </c>
      <c r="I207" s="43"/>
      <c r="J207" s="83" t="str">
        <f>VLOOKUP(B207,'BBKK 30.6'!B222:H4597,7,0)</f>
        <v>Sử dụng bình thường</v>
      </c>
      <c r="K207" s="46" t="s">
        <v>429</v>
      </c>
      <c r="L207" s="46" t="s">
        <v>428</v>
      </c>
      <c r="M207" s="46" t="s">
        <v>387</v>
      </c>
      <c r="N207" s="48"/>
      <c r="O207" s="48"/>
      <c r="P207" s="48"/>
      <c r="Q207" s="48"/>
      <c r="R207" s="48"/>
      <c r="S207" s="48"/>
      <c r="T207" s="48"/>
      <c r="U207" s="47" t="s">
        <v>6148</v>
      </c>
      <c r="V207" s="48"/>
      <c r="W207" s="48"/>
      <c r="X207" s="48"/>
      <c r="Y207" s="48"/>
      <c r="Z207" s="48"/>
      <c r="AA207" s="64">
        <v>4420000</v>
      </c>
      <c r="AB207" s="61">
        <v>1</v>
      </c>
      <c r="AC207" s="61">
        <v>0</v>
      </c>
      <c r="AD207" s="48"/>
      <c r="AE207" s="48"/>
      <c r="AF207" s="48"/>
      <c r="AG207" s="62"/>
      <c r="AH207" s="62"/>
      <c r="AI207" s="62"/>
      <c r="AJ207" s="48"/>
      <c r="AK207" s="61" t="s">
        <v>388</v>
      </c>
      <c r="AL207" s="61">
        <v>15311001</v>
      </c>
      <c r="AM207" s="61">
        <v>33121001</v>
      </c>
      <c r="AN207" s="48"/>
      <c r="AO207" s="48"/>
      <c r="AP207" s="61" t="s">
        <v>6169</v>
      </c>
      <c r="AQ207" s="61" t="s">
        <v>6164</v>
      </c>
      <c r="AR207" s="48"/>
      <c r="AT207" s="34" t="s">
        <v>77</v>
      </c>
    </row>
    <row r="208" spans="1:46">
      <c r="A208" s="43">
        <v>203</v>
      </c>
      <c r="B208" s="43" t="s">
        <v>430</v>
      </c>
      <c r="C208" s="43" t="str">
        <f t="shared" si="5"/>
        <v>Nguyễn Huy Hoàng</v>
      </c>
      <c r="D208" s="43" t="s">
        <v>6604</v>
      </c>
      <c r="E208" s="43"/>
      <c r="F208" s="43" t="str">
        <f>VLOOKUP(H208,'DM BPSD'!$A$2:$G$30,6,0)</f>
        <v>Nguyễn Việt Tiệp</v>
      </c>
      <c r="G208" s="43">
        <f>VLOOKUP(F208,'DS Nhân viên'!$A$2:$B$577,2,0)</f>
        <v>900030</v>
      </c>
      <c r="H208" s="49" t="s">
        <v>388</v>
      </c>
      <c r="I208" s="43"/>
      <c r="J208" s="83" t="str">
        <f>VLOOKUP(B208,'BBKK 30.6'!B223:H4598,7,0)</f>
        <v>Sử dụng bình thường</v>
      </c>
      <c r="K208" s="46" t="s">
        <v>429</v>
      </c>
      <c r="L208" s="46" t="s">
        <v>430</v>
      </c>
      <c r="M208" s="46" t="s">
        <v>82</v>
      </c>
      <c r="N208" s="48"/>
      <c r="O208" s="48"/>
      <c r="P208" s="48"/>
      <c r="Q208" s="48"/>
      <c r="R208" s="48"/>
      <c r="S208" s="48"/>
      <c r="T208" s="48"/>
      <c r="U208" s="47" t="s">
        <v>6148</v>
      </c>
      <c r="V208" s="48"/>
      <c r="W208" s="48"/>
      <c r="X208" s="48"/>
      <c r="Y208" s="48"/>
      <c r="Z208" s="48"/>
      <c r="AA208" s="64">
        <v>2592000</v>
      </c>
      <c r="AB208" s="61">
        <v>1</v>
      </c>
      <c r="AC208" s="61">
        <v>0</v>
      </c>
      <c r="AD208" s="48"/>
      <c r="AE208" s="48"/>
      <c r="AF208" s="48"/>
      <c r="AG208" s="62"/>
      <c r="AH208" s="62"/>
      <c r="AI208" s="62"/>
      <c r="AJ208" s="48"/>
      <c r="AK208" s="61" t="s">
        <v>388</v>
      </c>
      <c r="AL208" s="61">
        <v>15311001</v>
      </c>
      <c r="AM208" s="61">
        <v>33121001</v>
      </c>
      <c r="AN208" s="48"/>
      <c r="AO208" s="48"/>
      <c r="AP208" s="61" t="s">
        <v>6169</v>
      </c>
      <c r="AQ208" s="61" t="s">
        <v>6164</v>
      </c>
      <c r="AR208" s="48"/>
      <c r="AT208" s="34" t="s">
        <v>77</v>
      </c>
    </row>
    <row r="209" spans="1:46" ht="31.5">
      <c r="A209" s="43">
        <v>204</v>
      </c>
      <c r="B209" s="43" t="s">
        <v>431</v>
      </c>
      <c r="C209" s="43" t="str">
        <f t="shared" si="5"/>
        <v>Nguyễn Huy Hoàng</v>
      </c>
      <c r="D209" s="43" t="s">
        <v>6604</v>
      </c>
      <c r="E209" s="43"/>
      <c r="F209" s="43" t="str">
        <f>VLOOKUP(H209,'DM BPSD'!$A$2:$G$30,6,0)</f>
        <v>Nguyễn Việt Tiệp</v>
      </c>
      <c r="G209" s="43">
        <f>VLOOKUP(F209,'DS Nhân viên'!$A$2:$B$577,2,0)</f>
        <v>900030</v>
      </c>
      <c r="H209" s="49" t="s">
        <v>388</v>
      </c>
      <c r="I209" s="43"/>
      <c r="J209" s="83" t="str">
        <f>VLOOKUP(B209,'BBKK 30.6'!B224:H4599,7,0)</f>
        <v>Sử dụng bình thường</v>
      </c>
      <c r="K209" s="46" t="s">
        <v>429</v>
      </c>
      <c r="L209" s="46" t="s">
        <v>431</v>
      </c>
      <c r="M209" s="46" t="s">
        <v>395</v>
      </c>
      <c r="N209" s="48"/>
      <c r="O209" s="48"/>
      <c r="P209" s="48"/>
      <c r="Q209" s="48"/>
      <c r="R209" s="48"/>
      <c r="S209" s="48"/>
      <c r="T209" s="48"/>
      <c r="U209" s="47" t="s">
        <v>6148</v>
      </c>
      <c r="V209" s="48"/>
      <c r="W209" s="48"/>
      <c r="X209" s="48"/>
      <c r="Y209" s="48"/>
      <c r="Z209" s="48"/>
      <c r="AA209" s="64">
        <v>1800000</v>
      </c>
      <c r="AB209" s="61">
        <v>1</v>
      </c>
      <c r="AC209" s="61">
        <v>0</v>
      </c>
      <c r="AD209" s="48"/>
      <c r="AE209" s="48"/>
      <c r="AF209" s="48"/>
      <c r="AG209" s="62"/>
      <c r="AH209" s="62"/>
      <c r="AI209" s="62"/>
      <c r="AJ209" s="48"/>
      <c r="AK209" s="61" t="s">
        <v>388</v>
      </c>
      <c r="AL209" s="61">
        <v>15311001</v>
      </c>
      <c r="AM209" s="61">
        <v>33121001</v>
      </c>
      <c r="AN209" s="48"/>
      <c r="AO209" s="48"/>
      <c r="AP209" s="61" t="s">
        <v>6169</v>
      </c>
      <c r="AQ209" s="61" t="s">
        <v>6164</v>
      </c>
      <c r="AR209" s="48"/>
      <c r="AT209" s="34" t="s">
        <v>77</v>
      </c>
    </row>
    <row r="210" spans="1:46">
      <c r="A210" s="43">
        <v>205</v>
      </c>
      <c r="B210" s="43" t="s">
        <v>432</v>
      </c>
      <c r="C210" s="43" t="str">
        <f t="shared" si="5"/>
        <v>Nguyễn Huy Hoàng</v>
      </c>
      <c r="D210" s="43" t="s">
        <v>6604</v>
      </c>
      <c r="E210" s="43"/>
      <c r="F210" s="43" t="str">
        <f>VLOOKUP(H210,'DM BPSD'!$A$2:$G$30,6,0)</f>
        <v>Nguyễn Việt Tiệp</v>
      </c>
      <c r="G210" s="43">
        <f>VLOOKUP(F210,'DS Nhân viên'!$A$2:$B$577,2,0)</f>
        <v>900030</v>
      </c>
      <c r="H210" s="49" t="s">
        <v>388</v>
      </c>
      <c r="I210" s="43"/>
      <c r="J210" s="83" t="str">
        <f>VLOOKUP(B210,'BBKK 30.6'!B225:H4600,7,0)</f>
        <v>Sử dụng bình thường</v>
      </c>
      <c r="K210" s="46" t="s">
        <v>429</v>
      </c>
      <c r="L210" s="46" t="s">
        <v>432</v>
      </c>
      <c r="M210" s="46" t="s">
        <v>197</v>
      </c>
      <c r="N210" s="48"/>
      <c r="O210" s="48"/>
      <c r="P210" s="48"/>
      <c r="Q210" s="48"/>
      <c r="R210" s="48"/>
      <c r="S210" s="48"/>
      <c r="T210" s="48"/>
      <c r="U210" s="47" t="s">
        <v>6148</v>
      </c>
      <c r="V210" s="48"/>
      <c r="W210" s="48"/>
      <c r="X210" s="48"/>
      <c r="Y210" s="48"/>
      <c r="Z210" s="48"/>
      <c r="AA210" s="64">
        <v>4180000</v>
      </c>
      <c r="AB210" s="61">
        <v>1</v>
      </c>
      <c r="AC210" s="61">
        <v>0</v>
      </c>
      <c r="AD210" s="48"/>
      <c r="AE210" s="48"/>
      <c r="AF210" s="48"/>
      <c r="AG210" s="62"/>
      <c r="AH210" s="62"/>
      <c r="AI210" s="62"/>
      <c r="AJ210" s="48"/>
      <c r="AK210" s="61" t="s">
        <v>388</v>
      </c>
      <c r="AL210" s="61">
        <v>15311001</v>
      </c>
      <c r="AM210" s="61">
        <v>33121001</v>
      </c>
      <c r="AN210" s="48"/>
      <c r="AO210" s="48"/>
      <c r="AP210" s="61" t="s">
        <v>6169</v>
      </c>
      <c r="AQ210" s="61" t="s">
        <v>6164</v>
      </c>
      <c r="AR210" s="48"/>
      <c r="AT210" s="34" t="s">
        <v>77</v>
      </c>
    </row>
    <row r="211" spans="1:46">
      <c r="A211" s="43">
        <v>206</v>
      </c>
      <c r="B211" s="43" t="s">
        <v>433</v>
      </c>
      <c r="C211" s="43" t="str">
        <f t="shared" si="5"/>
        <v>Nguyễn Huy Hoàng</v>
      </c>
      <c r="D211" s="43" t="s">
        <v>6604</v>
      </c>
      <c r="E211" s="43"/>
      <c r="F211" s="43" t="str">
        <f>VLOOKUP(H211,'DM BPSD'!$A$2:$G$30,6,0)</f>
        <v>Nguyễn Việt Tiệp</v>
      </c>
      <c r="G211" s="43">
        <f>VLOOKUP(F211,'DS Nhân viên'!$A$2:$B$577,2,0)</f>
        <v>900030</v>
      </c>
      <c r="H211" s="49" t="s">
        <v>388</v>
      </c>
      <c r="I211" s="43"/>
      <c r="J211" s="83" t="str">
        <f>VLOOKUP(B211,'BBKK 30.6'!B226:H4601,7,0)</f>
        <v>Sử dụng bình thường</v>
      </c>
      <c r="K211" s="46" t="s">
        <v>429</v>
      </c>
      <c r="L211" s="46" t="s">
        <v>433</v>
      </c>
      <c r="M211" s="46" t="s">
        <v>171</v>
      </c>
      <c r="N211" s="48"/>
      <c r="O211" s="48"/>
      <c r="P211" s="48"/>
      <c r="Q211" s="48"/>
      <c r="R211" s="48"/>
      <c r="S211" s="48"/>
      <c r="T211" s="48"/>
      <c r="U211" s="47" t="s">
        <v>6148</v>
      </c>
      <c r="V211" s="48"/>
      <c r="W211" s="48"/>
      <c r="X211" s="48"/>
      <c r="Y211" s="48"/>
      <c r="Z211" s="48"/>
      <c r="AA211" s="64">
        <v>14465000</v>
      </c>
      <c r="AB211" s="61">
        <v>1</v>
      </c>
      <c r="AC211" s="61">
        <v>0</v>
      </c>
      <c r="AD211" s="48"/>
      <c r="AE211" s="48"/>
      <c r="AF211" s="48"/>
      <c r="AG211" s="62"/>
      <c r="AH211" s="62"/>
      <c r="AI211" s="62"/>
      <c r="AJ211" s="48"/>
      <c r="AK211" s="61" t="s">
        <v>388</v>
      </c>
      <c r="AL211" s="61">
        <v>15312001</v>
      </c>
      <c r="AM211" s="61">
        <v>33121001</v>
      </c>
      <c r="AN211" s="48"/>
      <c r="AO211" s="48"/>
      <c r="AP211" s="61" t="s">
        <v>6169</v>
      </c>
      <c r="AQ211" s="61" t="s">
        <v>6164</v>
      </c>
      <c r="AR211" s="48"/>
      <c r="AT211" s="34" t="s">
        <v>77</v>
      </c>
    </row>
    <row r="212" spans="1:46">
      <c r="A212" s="43">
        <v>207</v>
      </c>
      <c r="B212" s="43" t="s">
        <v>434</v>
      </c>
      <c r="C212" s="43" t="str">
        <f t="shared" si="5"/>
        <v>Nguyễn Huy Hoàng</v>
      </c>
      <c r="D212" s="43" t="s">
        <v>6604</v>
      </c>
      <c r="E212" s="43"/>
      <c r="F212" s="43" t="str">
        <f>VLOOKUP(H212,'DM BPSD'!$A$2:$G$30,6,0)</f>
        <v>Nguyễn Việt Tiệp</v>
      </c>
      <c r="G212" s="43">
        <f>VLOOKUP(F212,'DS Nhân viên'!$A$2:$B$577,2,0)</f>
        <v>900030</v>
      </c>
      <c r="H212" s="49" t="s">
        <v>388</v>
      </c>
      <c r="I212" s="43"/>
      <c r="J212" s="83" t="str">
        <f>VLOOKUP(B212,'BBKK 30.6'!B227:H4602,7,0)</f>
        <v>Sử dụng bình thường</v>
      </c>
      <c r="K212" s="46" t="s">
        <v>429</v>
      </c>
      <c r="L212" s="46" t="s">
        <v>434</v>
      </c>
      <c r="M212" s="46" t="s">
        <v>435</v>
      </c>
      <c r="N212" s="48"/>
      <c r="O212" s="48"/>
      <c r="P212" s="48"/>
      <c r="Q212" s="48"/>
      <c r="R212" s="48"/>
      <c r="S212" s="48"/>
      <c r="T212" s="48"/>
      <c r="U212" s="47" t="s">
        <v>6148</v>
      </c>
      <c r="V212" s="48"/>
      <c r="W212" s="48"/>
      <c r="X212" s="48"/>
      <c r="Y212" s="48"/>
      <c r="Z212" s="48"/>
      <c r="AA212" s="64">
        <v>18861700</v>
      </c>
      <c r="AB212" s="61">
        <v>1</v>
      </c>
      <c r="AC212" s="61">
        <v>0</v>
      </c>
      <c r="AD212" s="48"/>
      <c r="AE212" s="48"/>
      <c r="AF212" s="48"/>
      <c r="AG212" s="62"/>
      <c r="AH212" s="62"/>
      <c r="AI212" s="62"/>
      <c r="AJ212" s="48"/>
      <c r="AK212" s="61" t="s">
        <v>388</v>
      </c>
      <c r="AL212" s="61">
        <v>15312001</v>
      </c>
      <c r="AM212" s="61">
        <v>33121001</v>
      </c>
      <c r="AN212" s="48"/>
      <c r="AO212" s="48"/>
      <c r="AP212" s="61" t="s">
        <v>6169</v>
      </c>
      <c r="AQ212" s="61" t="s">
        <v>6164</v>
      </c>
      <c r="AR212" s="48"/>
      <c r="AS212" s="65">
        <v>43623</v>
      </c>
      <c r="AT212" s="34" t="s">
        <v>77</v>
      </c>
    </row>
    <row r="213" spans="1:46">
      <c r="A213" s="43">
        <v>208</v>
      </c>
      <c r="B213" s="43" t="s">
        <v>436</v>
      </c>
      <c r="C213" s="43" t="str">
        <f t="shared" si="5"/>
        <v>Nguyễn Huy Hoàng</v>
      </c>
      <c r="D213" s="43" t="s">
        <v>6604</v>
      </c>
      <c r="E213" s="43"/>
      <c r="F213" s="43" t="str">
        <f>VLOOKUP(H213,'DM BPSD'!$A$2:$G$30,6,0)</f>
        <v>Nguyễn Việt Tiệp</v>
      </c>
      <c r="G213" s="43">
        <f>VLOOKUP(F213,'DS Nhân viên'!$A$2:$B$577,2,0)</f>
        <v>900030</v>
      </c>
      <c r="H213" s="49" t="s">
        <v>388</v>
      </c>
      <c r="I213" s="43"/>
      <c r="J213" s="83" t="str">
        <f>VLOOKUP(B213,'BBKK 30.6'!B228:H4603,7,0)</f>
        <v>Sử dụng bình thường</v>
      </c>
      <c r="K213" s="46" t="s">
        <v>429</v>
      </c>
      <c r="L213" s="46" t="s">
        <v>436</v>
      </c>
      <c r="M213" s="46" t="s">
        <v>177</v>
      </c>
      <c r="N213" s="48"/>
      <c r="O213" s="48"/>
      <c r="P213" s="48"/>
      <c r="Q213" s="48"/>
      <c r="R213" s="48"/>
      <c r="S213" s="48"/>
      <c r="T213" s="48"/>
      <c r="U213" s="47" t="s">
        <v>6148</v>
      </c>
      <c r="V213" s="48"/>
      <c r="W213" s="48"/>
      <c r="X213" s="48"/>
      <c r="Y213" s="48"/>
      <c r="Z213" s="48"/>
      <c r="AA213" s="64">
        <v>4760000</v>
      </c>
      <c r="AB213" s="61">
        <v>1</v>
      </c>
      <c r="AC213" s="61">
        <v>0</v>
      </c>
      <c r="AD213" s="48"/>
      <c r="AE213" s="48"/>
      <c r="AF213" s="48"/>
      <c r="AG213" s="62"/>
      <c r="AH213" s="62"/>
      <c r="AI213" s="62"/>
      <c r="AJ213" s="48"/>
      <c r="AK213" s="61" t="s">
        <v>388</v>
      </c>
      <c r="AL213" s="61">
        <v>15311001</v>
      </c>
      <c r="AM213" s="61">
        <v>33121001</v>
      </c>
      <c r="AN213" s="48"/>
      <c r="AO213" s="48"/>
      <c r="AP213" s="61" t="s">
        <v>6169</v>
      </c>
      <c r="AQ213" s="61" t="s">
        <v>6164</v>
      </c>
      <c r="AR213" s="48"/>
      <c r="AT213" s="34" t="s">
        <v>77</v>
      </c>
    </row>
    <row r="214" spans="1:46">
      <c r="A214" s="43">
        <v>209</v>
      </c>
      <c r="B214" s="43" t="s">
        <v>437</v>
      </c>
      <c r="C214" s="43" t="str">
        <f t="shared" si="5"/>
        <v>Nguyễn Như Trang</v>
      </c>
      <c r="D214" s="43" t="s">
        <v>6604</v>
      </c>
      <c r="E214" s="43"/>
      <c r="F214" s="43" t="s">
        <v>439</v>
      </c>
      <c r="G214" s="43">
        <f>VLOOKUP(F214,'DS Nhân viên'!$A$2:$B$577,2,0)</f>
        <v>900006</v>
      </c>
      <c r="H214" s="49" t="s">
        <v>388</v>
      </c>
      <c r="I214" s="43"/>
      <c r="J214" s="83" t="str">
        <f>VLOOKUP(B214,'BBKK 30.6'!B229:H4604,7,0)</f>
        <v>Sử dụng bình thường</v>
      </c>
      <c r="K214" s="46" t="s">
        <v>439</v>
      </c>
      <c r="L214" s="46" t="s">
        <v>437</v>
      </c>
      <c r="M214" s="46" t="s">
        <v>438</v>
      </c>
      <c r="N214" s="48"/>
      <c r="O214" s="48"/>
      <c r="P214" s="48"/>
      <c r="Q214" s="48"/>
      <c r="R214" s="48"/>
      <c r="S214" s="48"/>
      <c r="T214" s="48"/>
      <c r="U214" s="47" t="s">
        <v>6148</v>
      </c>
      <c r="V214" s="48"/>
      <c r="W214" s="48"/>
      <c r="X214" s="48"/>
      <c r="Y214" s="48"/>
      <c r="Z214" s="48"/>
      <c r="AA214" s="64">
        <v>19030000</v>
      </c>
      <c r="AB214" s="61">
        <v>1</v>
      </c>
      <c r="AC214" s="61">
        <v>0</v>
      </c>
      <c r="AD214" s="48"/>
      <c r="AE214" s="48"/>
      <c r="AF214" s="48"/>
      <c r="AG214" s="62"/>
      <c r="AH214" s="62"/>
      <c r="AI214" s="62"/>
      <c r="AJ214" s="48"/>
      <c r="AK214" s="61" t="s">
        <v>388</v>
      </c>
      <c r="AL214" s="61">
        <v>15312001</v>
      </c>
      <c r="AM214" s="61">
        <v>33121001</v>
      </c>
      <c r="AN214" s="48"/>
      <c r="AO214" s="48"/>
      <c r="AP214" s="61" t="s">
        <v>6169</v>
      </c>
      <c r="AQ214" s="61" t="s">
        <v>6164</v>
      </c>
      <c r="AR214" s="48"/>
      <c r="AT214" s="34" t="s">
        <v>77</v>
      </c>
    </row>
    <row r="215" spans="1:46">
      <c r="A215" s="43">
        <v>210</v>
      </c>
      <c r="B215" s="43" t="s">
        <v>440</v>
      </c>
      <c r="C215" s="43" t="str">
        <f t="shared" si="5"/>
        <v>Nguyễn Như Trang</v>
      </c>
      <c r="D215" s="43" t="s">
        <v>6604</v>
      </c>
      <c r="E215" s="43"/>
      <c r="F215" s="43" t="s">
        <v>439</v>
      </c>
      <c r="G215" s="43">
        <f>VLOOKUP(F215,'DS Nhân viên'!$A$2:$B$577,2,0)</f>
        <v>900006</v>
      </c>
      <c r="H215" s="49" t="s">
        <v>388</v>
      </c>
      <c r="I215" s="43"/>
      <c r="J215" s="83" t="str">
        <f>VLOOKUP(B215,'BBKK 30.6'!B230:H4605,7,0)</f>
        <v>Sử dụng bình thường</v>
      </c>
      <c r="K215" s="46" t="s">
        <v>439</v>
      </c>
      <c r="L215" s="46" t="s">
        <v>440</v>
      </c>
      <c r="M215" s="46" t="s">
        <v>441</v>
      </c>
      <c r="N215" s="48"/>
      <c r="O215" s="48"/>
      <c r="P215" s="48"/>
      <c r="Q215" s="48"/>
      <c r="R215" s="48"/>
      <c r="S215" s="48"/>
      <c r="T215" s="48"/>
      <c r="U215" s="47" t="s">
        <v>6148</v>
      </c>
      <c r="V215" s="48"/>
      <c r="W215" s="48"/>
      <c r="X215" s="48"/>
      <c r="Y215" s="48"/>
      <c r="Z215" s="48"/>
      <c r="AA215" s="64">
        <v>5335000</v>
      </c>
      <c r="AB215" s="61">
        <v>1</v>
      </c>
      <c r="AC215" s="61">
        <v>0</v>
      </c>
      <c r="AD215" s="48"/>
      <c r="AE215" s="48"/>
      <c r="AF215" s="48"/>
      <c r="AG215" s="62"/>
      <c r="AH215" s="62"/>
      <c r="AI215" s="62"/>
      <c r="AJ215" s="48"/>
      <c r="AK215" s="61" t="s">
        <v>388</v>
      </c>
      <c r="AL215" s="61">
        <v>15311001</v>
      </c>
      <c r="AM215" s="61">
        <v>33121001</v>
      </c>
      <c r="AN215" s="48"/>
      <c r="AO215" s="48"/>
      <c r="AP215" s="61" t="s">
        <v>6169</v>
      </c>
      <c r="AQ215" s="61" t="s">
        <v>6164</v>
      </c>
      <c r="AR215" s="48"/>
      <c r="AS215" s="65">
        <v>44410</v>
      </c>
      <c r="AT215" s="34" t="s">
        <v>77</v>
      </c>
    </row>
    <row r="216" spans="1:46">
      <c r="A216" s="43">
        <v>211</v>
      </c>
      <c r="B216" s="43" t="s">
        <v>442</v>
      </c>
      <c r="C216" s="43" t="str">
        <f t="shared" si="5"/>
        <v>Nguyễn Như Trang</v>
      </c>
      <c r="D216" s="43" t="s">
        <v>6604</v>
      </c>
      <c r="E216" s="43"/>
      <c r="F216" s="43" t="s">
        <v>439</v>
      </c>
      <c r="G216" s="43">
        <f>VLOOKUP(F216,'DS Nhân viên'!$A$2:$B$577,2,0)</f>
        <v>900006</v>
      </c>
      <c r="H216" s="49" t="s">
        <v>388</v>
      </c>
      <c r="I216" s="43"/>
      <c r="J216" s="83" t="str">
        <f>VLOOKUP(B216,'BBKK 30.6'!B231:H4606,7,0)</f>
        <v>Sử dụng bình thường</v>
      </c>
      <c r="K216" s="46" t="s">
        <v>439</v>
      </c>
      <c r="L216" s="46" t="s">
        <v>442</v>
      </c>
      <c r="M216" s="46" t="s">
        <v>443</v>
      </c>
      <c r="N216" s="48"/>
      <c r="O216" s="48"/>
      <c r="P216" s="48"/>
      <c r="Q216" s="48"/>
      <c r="R216" s="48"/>
      <c r="S216" s="48"/>
      <c r="T216" s="48"/>
      <c r="U216" s="47" t="s">
        <v>6148</v>
      </c>
      <c r="V216" s="48"/>
      <c r="W216" s="48"/>
      <c r="X216" s="48"/>
      <c r="Y216" s="48"/>
      <c r="Z216" s="48"/>
      <c r="AA216" s="64">
        <v>4000000</v>
      </c>
      <c r="AB216" s="61">
        <v>1</v>
      </c>
      <c r="AC216" s="61">
        <v>0</v>
      </c>
      <c r="AD216" s="48"/>
      <c r="AE216" s="48"/>
      <c r="AF216" s="48"/>
      <c r="AG216" s="62"/>
      <c r="AH216" s="62"/>
      <c r="AI216" s="62"/>
      <c r="AJ216" s="48"/>
      <c r="AK216" s="61" t="s">
        <v>388</v>
      </c>
      <c r="AL216" s="61">
        <v>15311001</v>
      </c>
      <c r="AM216" s="61">
        <v>33121001</v>
      </c>
      <c r="AN216" s="48"/>
      <c r="AO216" s="48"/>
      <c r="AP216" s="61" t="s">
        <v>6169</v>
      </c>
      <c r="AQ216" s="61" t="s">
        <v>6164</v>
      </c>
      <c r="AR216" s="48"/>
      <c r="AS216" s="65">
        <v>44189</v>
      </c>
      <c r="AT216" s="34" t="s">
        <v>77</v>
      </c>
    </row>
    <row r="217" spans="1:46">
      <c r="A217" s="43">
        <v>212</v>
      </c>
      <c r="B217" s="43" t="s">
        <v>444</v>
      </c>
      <c r="C217" s="43" t="str">
        <f t="shared" si="5"/>
        <v>Nguyễn Như Trang</v>
      </c>
      <c r="D217" s="43" t="s">
        <v>6604</v>
      </c>
      <c r="E217" s="43"/>
      <c r="F217" s="43" t="s">
        <v>439</v>
      </c>
      <c r="G217" s="43">
        <f>VLOOKUP(F217,'DS Nhân viên'!$A$2:$B$577,2,0)</f>
        <v>900006</v>
      </c>
      <c r="H217" s="49" t="s">
        <v>388</v>
      </c>
      <c r="I217" s="43"/>
      <c r="J217" s="83" t="str">
        <f>VLOOKUP(B217,'BBKK 30.6'!B232:H4607,7,0)</f>
        <v>Sử dụng bình thường</v>
      </c>
      <c r="K217" s="46" t="s">
        <v>439</v>
      </c>
      <c r="L217" s="46" t="s">
        <v>444</v>
      </c>
      <c r="M217" s="46" t="s">
        <v>445</v>
      </c>
      <c r="N217" s="48"/>
      <c r="O217" s="48"/>
      <c r="P217" s="48"/>
      <c r="Q217" s="48"/>
      <c r="R217" s="48"/>
      <c r="S217" s="48"/>
      <c r="T217" s="48"/>
      <c r="U217" s="47" t="s">
        <v>6148</v>
      </c>
      <c r="V217" s="48"/>
      <c r="W217" s="48"/>
      <c r="X217" s="48"/>
      <c r="Y217" s="48"/>
      <c r="Z217" s="48"/>
      <c r="AA217" s="64">
        <v>3240000</v>
      </c>
      <c r="AB217" s="61">
        <v>1</v>
      </c>
      <c r="AC217" s="61">
        <v>0</v>
      </c>
      <c r="AD217" s="48"/>
      <c r="AE217" s="48"/>
      <c r="AF217" s="48"/>
      <c r="AG217" s="62"/>
      <c r="AH217" s="62"/>
      <c r="AI217" s="62"/>
      <c r="AJ217" s="48"/>
      <c r="AK217" s="61" t="s">
        <v>388</v>
      </c>
      <c r="AL217" s="61">
        <v>15311001</v>
      </c>
      <c r="AM217" s="61">
        <v>33121001</v>
      </c>
      <c r="AN217" s="48"/>
      <c r="AO217" s="48"/>
      <c r="AP217" s="61" t="s">
        <v>6169</v>
      </c>
      <c r="AQ217" s="61" t="s">
        <v>6164</v>
      </c>
      <c r="AR217" s="48"/>
      <c r="AT217" s="34" t="s">
        <v>77</v>
      </c>
    </row>
    <row r="218" spans="1:46">
      <c r="A218" s="43">
        <v>213</v>
      </c>
      <c r="B218" s="43" t="s">
        <v>446</v>
      </c>
      <c r="C218" s="43" t="str">
        <f t="shared" si="5"/>
        <v>Nguyễn Như Trang</v>
      </c>
      <c r="D218" s="43" t="s">
        <v>6604</v>
      </c>
      <c r="E218" s="43"/>
      <c r="F218" s="43" t="s">
        <v>439</v>
      </c>
      <c r="G218" s="43">
        <f>VLOOKUP(F218,'DS Nhân viên'!$A$2:$B$577,2,0)</f>
        <v>900006</v>
      </c>
      <c r="H218" s="49" t="s">
        <v>388</v>
      </c>
      <c r="I218" s="43"/>
      <c r="J218" s="83" t="str">
        <f>VLOOKUP(B218,'BBKK 30.6'!B233:H4608,7,0)</f>
        <v>Sử dụng bình thường</v>
      </c>
      <c r="K218" s="46" t="s">
        <v>439</v>
      </c>
      <c r="L218" s="46" t="s">
        <v>446</v>
      </c>
      <c r="M218" s="46" t="s">
        <v>236</v>
      </c>
      <c r="N218" s="48"/>
      <c r="O218" s="48"/>
      <c r="P218" s="48"/>
      <c r="Q218" s="48"/>
      <c r="R218" s="48"/>
      <c r="S218" s="48"/>
      <c r="T218" s="48"/>
      <c r="U218" s="47" t="s">
        <v>6148</v>
      </c>
      <c r="V218" s="48"/>
      <c r="W218" s="48"/>
      <c r="X218" s="48"/>
      <c r="Y218" s="48"/>
      <c r="Z218" s="48"/>
      <c r="AA218" s="64">
        <v>19200000</v>
      </c>
      <c r="AB218" s="61">
        <v>1</v>
      </c>
      <c r="AC218" s="61">
        <v>0</v>
      </c>
      <c r="AD218" s="48"/>
      <c r="AE218" s="48"/>
      <c r="AF218" s="48"/>
      <c r="AG218" s="62"/>
      <c r="AH218" s="62"/>
      <c r="AI218" s="62"/>
      <c r="AJ218" s="48"/>
      <c r="AK218" s="61" t="s">
        <v>388</v>
      </c>
      <c r="AL218" s="61">
        <v>15312001</v>
      </c>
      <c r="AM218" s="61">
        <v>33121001</v>
      </c>
      <c r="AN218" s="48"/>
      <c r="AO218" s="48"/>
      <c r="AP218" s="61" t="s">
        <v>6169</v>
      </c>
      <c r="AQ218" s="61" t="s">
        <v>6164</v>
      </c>
      <c r="AR218" s="48"/>
      <c r="AS218" s="65">
        <v>44469</v>
      </c>
      <c r="AT218" s="34" t="s">
        <v>77</v>
      </c>
    </row>
    <row r="219" spans="1:46">
      <c r="A219" s="43">
        <v>214</v>
      </c>
      <c r="B219" s="43" t="s">
        <v>447</v>
      </c>
      <c r="C219" s="43" t="str">
        <f t="shared" si="5"/>
        <v>Nguyễn Như Trang</v>
      </c>
      <c r="D219" s="43" t="s">
        <v>6604</v>
      </c>
      <c r="E219" s="43"/>
      <c r="F219" s="43" t="s">
        <v>439</v>
      </c>
      <c r="G219" s="43">
        <f>VLOOKUP(F219,'DS Nhân viên'!$A$2:$B$577,2,0)</f>
        <v>900006</v>
      </c>
      <c r="H219" s="49" t="s">
        <v>388</v>
      </c>
      <c r="I219" s="43"/>
      <c r="J219" s="83" t="str">
        <f>VLOOKUP(B219,'BBKK 30.6'!B234:H4609,7,0)</f>
        <v>Sử dụng bình thường</v>
      </c>
      <c r="K219" s="46" t="s">
        <v>439</v>
      </c>
      <c r="L219" s="46" t="s">
        <v>447</v>
      </c>
      <c r="M219" s="46" t="s">
        <v>197</v>
      </c>
      <c r="N219" s="48"/>
      <c r="O219" s="48"/>
      <c r="P219" s="48"/>
      <c r="Q219" s="48"/>
      <c r="R219" s="48"/>
      <c r="S219" s="48"/>
      <c r="T219" s="48"/>
      <c r="U219" s="47" t="s">
        <v>6148</v>
      </c>
      <c r="V219" s="48"/>
      <c r="W219" s="48"/>
      <c r="X219" s="48"/>
      <c r="Y219" s="48"/>
      <c r="Z219" s="48"/>
      <c r="AA219" s="64">
        <v>4180000</v>
      </c>
      <c r="AB219" s="61">
        <v>1</v>
      </c>
      <c r="AC219" s="61">
        <v>0</v>
      </c>
      <c r="AD219" s="48"/>
      <c r="AE219" s="48"/>
      <c r="AF219" s="48"/>
      <c r="AG219" s="62"/>
      <c r="AH219" s="62"/>
      <c r="AI219" s="62"/>
      <c r="AJ219" s="48"/>
      <c r="AK219" s="61" t="s">
        <v>388</v>
      </c>
      <c r="AL219" s="61">
        <v>15311001</v>
      </c>
      <c r="AM219" s="61">
        <v>33121001</v>
      </c>
      <c r="AN219" s="48"/>
      <c r="AO219" s="48"/>
      <c r="AP219" s="61" t="s">
        <v>6169</v>
      </c>
      <c r="AQ219" s="61" t="s">
        <v>6164</v>
      </c>
      <c r="AR219" s="48"/>
      <c r="AT219" s="34" t="s">
        <v>77</v>
      </c>
    </row>
    <row r="220" spans="1:46">
      <c r="A220" s="43">
        <v>215</v>
      </c>
      <c r="B220" s="43" t="s">
        <v>448</v>
      </c>
      <c r="C220" s="43" t="str">
        <f t="shared" si="5"/>
        <v>Nguyễn Như Trang</v>
      </c>
      <c r="D220" s="43" t="s">
        <v>6604</v>
      </c>
      <c r="E220" s="43"/>
      <c r="F220" s="43" t="s">
        <v>439</v>
      </c>
      <c r="G220" s="43">
        <f>VLOOKUP(F220,'DS Nhân viên'!$A$2:$B$577,2,0)</f>
        <v>900006</v>
      </c>
      <c r="H220" s="49" t="s">
        <v>388</v>
      </c>
      <c r="I220" s="43"/>
      <c r="J220" s="83" t="str">
        <f>VLOOKUP(B220,'BBKK 30.6'!B235:H4610,7,0)</f>
        <v>Sử dụng bình thường</v>
      </c>
      <c r="K220" s="46" t="s">
        <v>439</v>
      </c>
      <c r="L220" s="46" t="s">
        <v>448</v>
      </c>
      <c r="M220" s="46" t="s">
        <v>197</v>
      </c>
      <c r="N220" s="48"/>
      <c r="O220" s="48"/>
      <c r="P220" s="48"/>
      <c r="Q220" s="48"/>
      <c r="R220" s="48"/>
      <c r="S220" s="48"/>
      <c r="T220" s="48"/>
      <c r="U220" s="47" t="s">
        <v>6148</v>
      </c>
      <c r="V220" s="48"/>
      <c r="W220" s="48"/>
      <c r="X220" s="48"/>
      <c r="Y220" s="48"/>
      <c r="Z220" s="48"/>
      <c r="AA220" s="64">
        <v>4180000</v>
      </c>
      <c r="AB220" s="61">
        <v>1</v>
      </c>
      <c r="AC220" s="61">
        <v>0</v>
      </c>
      <c r="AD220" s="48"/>
      <c r="AE220" s="48"/>
      <c r="AF220" s="48"/>
      <c r="AG220" s="62"/>
      <c r="AH220" s="62"/>
      <c r="AI220" s="62"/>
      <c r="AJ220" s="48"/>
      <c r="AK220" s="61" t="s">
        <v>388</v>
      </c>
      <c r="AL220" s="61">
        <v>15311001</v>
      </c>
      <c r="AM220" s="61">
        <v>33121001</v>
      </c>
      <c r="AN220" s="48"/>
      <c r="AO220" s="48"/>
      <c r="AP220" s="61" t="s">
        <v>6169</v>
      </c>
      <c r="AQ220" s="61" t="s">
        <v>6164</v>
      </c>
      <c r="AR220" s="48"/>
      <c r="AT220" s="34" t="s">
        <v>77</v>
      </c>
    </row>
    <row r="221" spans="1:46">
      <c r="A221" s="43">
        <v>216</v>
      </c>
      <c r="B221" s="43" t="s">
        <v>449</v>
      </c>
      <c r="C221" s="43" t="str">
        <f t="shared" si="5"/>
        <v>Nguyễn Như Trang</v>
      </c>
      <c r="D221" s="43" t="s">
        <v>6604</v>
      </c>
      <c r="E221" s="43"/>
      <c r="F221" s="43" t="s">
        <v>439</v>
      </c>
      <c r="G221" s="43">
        <f>VLOOKUP(F221,'DS Nhân viên'!$A$2:$B$577,2,0)</f>
        <v>900006</v>
      </c>
      <c r="H221" s="49" t="s">
        <v>388</v>
      </c>
      <c r="I221" s="43"/>
      <c r="J221" s="83" t="str">
        <f>VLOOKUP(B221,'BBKK 30.6'!B236:H4611,7,0)</f>
        <v>Sử dụng bình thường</v>
      </c>
      <c r="K221" s="46" t="s">
        <v>439</v>
      </c>
      <c r="L221" s="46" t="s">
        <v>449</v>
      </c>
      <c r="M221" s="46" t="s">
        <v>450</v>
      </c>
      <c r="N221" s="48"/>
      <c r="O221" s="48"/>
      <c r="P221" s="48"/>
      <c r="Q221" s="48"/>
      <c r="R221" s="48"/>
      <c r="S221" s="48"/>
      <c r="T221" s="48"/>
      <c r="U221" s="47" t="s">
        <v>6148</v>
      </c>
      <c r="V221" s="48"/>
      <c r="W221" s="48"/>
      <c r="X221" s="48"/>
      <c r="Y221" s="48"/>
      <c r="Z221" s="48"/>
      <c r="AA221" s="64">
        <v>20570000</v>
      </c>
      <c r="AB221" s="61">
        <v>1</v>
      </c>
      <c r="AC221" s="61">
        <v>0</v>
      </c>
      <c r="AD221" s="48"/>
      <c r="AE221" s="48"/>
      <c r="AF221" s="48"/>
      <c r="AG221" s="62"/>
      <c r="AH221" s="62"/>
      <c r="AI221" s="62"/>
      <c r="AJ221" s="48"/>
      <c r="AK221" s="61" t="s">
        <v>388</v>
      </c>
      <c r="AL221" s="61">
        <v>15312001</v>
      </c>
      <c r="AM221" s="61">
        <v>33121001</v>
      </c>
      <c r="AN221" s="48"/>
      <c r="AO221" s="48"/>
      <c r="AP221" s="61" t="s">
        <v>6169</v>
      </c>
      <c r="AQ221" s="61" t="s">
        <v>6164</v>
      </c>
      <c r="AR221" s="48"/>
      <c r="AS221" s="65">
        <v>44377</v>
      </c>
      <c r="AT221" s="34" t="s">
        <v>77</v>
      </c>
    </row>
    <row r="222" spans="1:46">
      <c r="A222" s="43">
        <v>217</v>
      </c>
      <c r="B222" s="43" t="s">
        <v>451</v>
      </c>
      <c r="C222" s="43" t="str">
        <f t="shared" si="5"/>
        <v>Nguyễn Như Trang</v>
      </c>
      <c r="D222" s="43" t="s">
        <v>6604</v>
      </c>
      <c r="E222" s="43"/>
      <c r="F222" s="43" t="s">
        <v>439</v>
      </c>
      <c r="G222" s="43">
        <f>VLOOKUP(F222,'DS Nhân viên'!$A$2:$B$577,2,0)</f>
        <v>900006</v>
      </c>
      <c r="H222" s="49" t="s">
        <v>388</v>
      </c>
      <c r="I222" s="43"/>
      <c r="J222" s="83" t="str">
        <f>VLOOKUP(B222,'BBKK 30.6'!B237:H4612,7,0)</f>
        <v>Sử dụng bình thường</v>
      </c>
      <c r="K222" s="46" t="s">
        <v>439</v>
      </c>
      <c r="L222" s="46" t="s">
        <v>451</v>
      </c>
      <c r="M222" s="46" t="s">
        <v>452</v>
      </c>
      <c r="N222" s="48"/>
      <c r="O222" s="48"/>
      <c r="P222" s="48"/>
      <c r="Q222" s="48"/>
      <c r="R222" s="48"/>
      <c r="S222" s="48"/>
      <c r="T222" s="48"/>
      <c r="U222" s="47" t="s">
        <v>6148</v>
      </c>
      <c r="V222" s="48"/>
      <c r="W222" s="48"/>
      <c r="X222" s="48"/>
      <c r="Y222" s="48"/>
      <c r="Z222" s="48"/>
      <c r="AA222" s="64">
        <v>4212000</v>
      </c>
      <c r="AB222" s="61">
        <v>1</v>
      </c>
      <c r="AC222" s="61">
        <v>0</v>
      </c>
      <c r="AD222" s="48"/>
      <c r="AE222" s="48"/>
      <c r="AF222" s="48"/>
      <c r="AG222" s="62"/>
      <c r="AH222" s="62"/>
      <c r="AI222" s="62"/>
      <c r="AJ222" s="48"/>
      <c r="AK222" s="61" t="s">
        <v>388</v>
      </c>
      <c r="AL222" s="61">
        <v>15311001</v>
      </c>
      <c r="AM222" s="61">
        <v>33121001</v>
      </c>
      <c r="AN222" s="48"/>
      <c r="AO222" s="48"/>
      <c r="AP222" s="61" t="s">
        <v>6169</v>
      </c>
      <c r="AQ222" s="61" t="s">
        <v>6164</v>
      </c>
      <c r="AR222" s="48"/>
      <c r="AT222" s="34" t="s">
        <v>77</v>
      </c>
    </row>
    <row r="223" spans="1:46">
      <c r="A223" s="43">
        <v>218</v>
      </c>
      <c r="B223" s="43" t="s">
        <v>453</v>
      </c>
      <c r="C223" s="43" t="str">
        <f t="shared" si="5"/>
        <v>Nguyễn Như Trang</v>
      </c>
      <c r="D223" s="43" t="s">
        <v>6604</v>
      </c>
      <c r="E223" s="43"/>
      <c r="F223" s="43" t="s">
        <v>439</v>
      </c>
      <c r="G223" s="43">
        <f>VLOOKUP(F223,'DS Nhân viên'!$A$2:$B$577,2,0)</f>
        <v>900006</v>
      </c>
      <c r="H223" s="49" t="s">
        <v>388</v>
      </c>
      <c r="I223" s="43"/>
      <c r="J223" s="83" t="str">
        <f>VLOOKUP(B223,'BBKK 30.6'!B238:H4613,7,0)</f>
        <v>Sử dụng bình thường</v>
      </c>
      <c r="K223" s="46" t="s">
        <v>439</v>
      </c>
      <c r="L223" s="46" t="s">
        <v>453</v>
      </c>
      <c r="M223" s="46" t="s">
        <v>454</v>
      </c>
      <c r="N223" s="48"/>
      <c r="O223" s="48"/>
      <c r="P223" s="48"/>
      <c r="Q223" s="48"/>
      <c r="R223" s="48"/>
      <c r="S223" s="48"/>
      <c r="T223" s="48"/>
      <c r="U223" s="47" t="s">
        <v>6148</v>
      </c>
      <c r="V223" s="48"/>
      <c r="W223" s="48"/>
      <c r="X223" s="48"/>
      <c r="Y223" s="48"/>
      <c r="Z223" s="48"/>
      <c r="AA223" s="64">
        <v>6860001</v>
      </c>
      <c r="AB223" s="61">
        <v>1</v>
      </c>
      <c r="AC223" s="61">
        <v>0</v>
      </c>
      <c r="AD223" s="48"/>
      <c r="AE223" s="48"/>
      <c r="AF223" s="48"/>
      <c r="AG223" s="62"/>
      <c r="AH223" s="62"/>
      <c r="AI223" s="62"/>
      <c r="AJ223" s="48"/>
      <c r="AK223" s="61" t="s">
        <v>388</v>
      </c>
      <c r="AL223" s="61">
        <v>15311001</v>
      </c>
      <c r="AM223" s="61">
        <v>33121001</v>
      </c>
      <c r="AN223" s="48"/>
      <c r="AO223" s="48"/>
      <c r="AP223" s="61" t="s">
        <v>6169</v>
      </c>
      <c r="AQ223" s="61" t="s">
        <v>6164</v>
      </c>
      <c r="AR223" s="48"/>
      <c r="AT223" s="34" t="s">
        <v>77</v>
      </c>
    </row>
    <row r="224" spans="1:46" ht="31.5">
      <c r="A224" s="43">
        <v>219</v>
      </c>
      <c r="B224" s="43" t="s">
        <v>455</v>
      </c>
      <c r="C224" s="43" t="str">
        <f t="shared" si="5"/>
        <v>Nguyễn Việt Tiệp</v>
      </c>
      <c r="D224" s="43" t="s">
        <v>6604</v>
      </c>
      <c r="E224" s="43"/>
      <c r="F224" s="43" t="str">
        <f>VLOOKUP(H224,'DM BPSD'!$A$2:$G$30,6,0)</f>
        <v>Nguyễn Việt Tiệp</v>
      </c>
      <c r="G224" s="43">
        <f>VLOOKUP(F224,'DS Nhân viên'!$A$2:$B$577,2,0)</f>
        <v>900030</v>
      </c>
      <c r="H224" s="49" t="s">
        <v>388</v>
      </c>
      <c r="I224" s="43"/>
      <c r="J224" s="83" t="str">
        <f>VLOOKUP(B224,'BBKK 30.6'!B239:H4614,7,0)</f>
        <v>Sử dụng bình thường</v>
      </c>
      <c r="K224" s="46" t="s">
        <v>457</v>
      </c>
      <c r="L224" s="46" t="s">
        <v>455</v>
      </c>
      <c r="M224" s="46" t="s">
        <v>456</v>
      </c>
      <c r="N224" s="48"/>
      <c r="O224" s="48"/>
      <c r="P224" s="48"/>
      <c r="Q224" s="48"/>
      <c r="R224" s="48"/>
      <c r="S224" s="48"/>
      <c r="T224" s="48"/>
      <c r="U224" s="47" t="s">
        <v>6148</v>
      </c>
      <c r="V224" s="48"/>
      <c r="W224" s="48"/>
      <c r="X224" s="48"/>
      <c r="Y224" s="48"/>
      <c r="Z224" s="48"/>
      <c r="AA224" s="64">
        <v>24486000</v>
      </c>
      <c r="AB224" s="61">
        <v>1</v>
      </c>
      <c r="AC224" s="61">
        <v>0</v>
      </c>
      <c r="AD224" s="48"/>
      <c r="AE224" s="48"/>
      <c r="AF224" s="48"/>
      <c r="AG224" s="62"/>
      <c r="AH224" s="62"/>
      <c r="AI224" s="62"/>
      <c r="AJ224" s="48"/>
      <c r="AK224" s="61" t="s">
        <v>388</v>
      </c>
      <c r="AL224" s="61">
        <v>15312001</v>
      </c>
      <c r="AM224" s="61">
        <v>33121001</v>
      </c>
      <c r="AN224" s="48"/>
      <c r="AO224" s="48"/>
      <c r="AP224" s="61" t="s">
        <v>6169</v>
      </c>
      <c r="AQ224" s="61" t="s">
        <v>6164</v>
      </c>
      <c r="AR224" s="48"/>
      <c r="AT224" s="34" t="s">
        <v>77</v>
      </c>
    </row>
    <row r="225" spans="1:46">
      <c r="A225" s="43">
        <v>220</v>
      </c>
      <c r="B225" s="43" t="s">
        <v>458</v>
      </c>
      <c r="C225" s="43" t="str">
        <f t="shared" si="5"/>
        <v>Nguyễn Việt Tiệp</v>
      </c>
      <c r="D225" s="43" t="s">
        <v>6604</v>
      </c>
      <c r="E225" s="43"/>
      <c r="F225" s="43" t="str">
        <f>VLOOKUP(H225,'DM BPSD'!$A$2:$G$30,6,0)</f>
        <v>Nguyễn Việt Tiệp</v>
      </c>
      <c r="G225" s="43">
        <f>VLOOKUP(F225,'DS Nhân viên'!$A$2:$B$577,2,0)</f>
        <v>900030</v>
      </c>
      <c r="H225" s="49" t="s">
        <v>388</v>
      </c>
      <c r="I225" s="43"/>
      <c r="J225" s="83" t="str">
        <f>VLOOKUP(B225,'BBKK 30.6'!B240:H4615,7,0)</f>
        <v>Sử dụng bình thường</v>
      </c>
      <c r="K225" s="46" t="s">
        <v>457</v>
      </c>
      <c r="L225" s="46" t="s">
        <v>458</v>
      </c>
      <c r="M225" s="46" t="s">
        <v>441</v>
      </c>
      <c r="N225" s="48"/>
      <c r="O225" s="48"/>
      <c r="P225" s="48"/>
      <c r="Q225" s="48"/>
      <c r="R225" s="48"/>
      <c r="S225" s="48"/>
      <c r="T225" s="48"/>
      <c r="U225" s="47" t="s">
        <v>6148</v>
      </c>
      <c r="V225" s="48"/>
      <c r="W225" s="48"/>
      <c r="X225" s="48"/>
      <c r="Y225" s="48"/>
      <c r="Z225" s="48"/>
      <c r="AA225" s="64">
        <v>5335000</v>
      </c>
      <c r="AB225" s="61">
        <v>1</v>
      </c>
      <c r="AC225" s="61">
        <v>0</v>
      </c>
      <c r="AD225" s="48"/>
      <c r="AE225" s="48"/>
      <c r="AF225" s="48"/>
      <c r="AG225" s="62"/>
      <c r="AH225" s="62"/>
      <c r="AI225" s="62"/>
      <c r="AJ225" s="48"/>
      <c r="AK225" s="61" t="s">
        <v>388</v>
      </c>
      <c r="AL225" s="61">
        <v>15311001</v>
      </c>
      <c r="AM225" s="61">
        <v>33121001</v>
      </c>
      <c r="AN225" s="48"/>
      <c r="AO225" s="48"/>
      <c r="AP225" s="61" t="s">
        <v>6169</v>
      </c>
      <c r="AQ225" s="61" t="s">
        <v>6164</v>
      </c>
      <c r="AR225" s="48"/>
      <c r="AS225" s="65">
        <v>44410</v>
      </c>
      <c r="AT225" s="34" t="s">
        <v>77</v>
      </c>
    </row>
    <row r="226" spans="1:46">
      <c r="A226" s="43">
        <v>221</v>
      </c>
      <c r="B226" s="43" t="s">
        <v>459</v>
      </c>
      <c r="C226" s="43" t="str">
        <f t="shared" si="5"/>
        <v>Nguyễn Việt Tiệp</v>
      </c>
      <c r="D226" s="43" t="s">
        <v>6604</v>
      </c>
      <c r="E226" s="43"/>
      <c r="F226" s="43" t="str">
        <f>VLOOKUP(H226,'DM BPSD'!$A$2:$G$30,6,0)</f>
        <v>Nguyễn Việt Tiệp</v>
      </c>
      <c r="G226" s="43">
        <f>VLOOKUP(F226,'DS Nhân viên'!$A$2:$B$577,2,0)</f>
        <v>900030</v>
      </c>
      <c r="H226" s="49" t="s">
        <v>388</v>
      </c>
      <c r="I226" s="43"/>
      <c r="J226" s="83" t="str">
        <f>VLOOKUP(B226,'BBKK 30.6'!B241:H4616,7,0)</f>
        <v>Sử dụng bình thường</v>
      </c>
      <c r="K226" s="46" t="s">
        <v>457</v>
      </c>
      <c r="L226" s="46" t="s">
        <v>459</v>
      </c>
      <c r="M226" s="46" t="s">
        <v>443</v>
      </c>
      <c r="N226" s="48"/>
      <c r="O226" s="48"/>
      <c r="P226" s="48"/>
      <c r="Q226" s="48"/>
      <c r="R226" s="48"/>
      <c r="S226" s="48"/>
      <c r="T226" s="48"/>
      <c r="U226" s="47" t="s">
        <v>6148</v>
      </c>
      <c r="V226" s="48"/>
      <c r="W226" s="48"/>
      <c r="X226" s="48"/>
      <c r="Y226" s="48"/>
      <c r="Z226" s="48"/>
      <c r="AA226" s="64">
        <v>6000000</v>
      </c>
      <c r="AB226" s="61">
        <v>1</v>
      </c>
      <c r="AC226" s="61">
        <v>0</v>
      </c>
      <c r="AD226" s="48"/>
      <c r="AE226" s="48"/>
      <c r="AF226" s="48"/>
      <c r="AG226" s="62"/>
      <c r="AH226" s="62"/>
      <c r="AI226" s="62"/>
      <c r="AJ226" s="48"/>
      <c r="AK226" s="61" t="s">
        <v>388</v>
      </c>
      <c r="AL226" s="61">
        <v>15311001</v>
      </c>
      <c r="AM226" s="61">
        <v>33121001</v>
      </c>
      <c r="AN226" s="48"/>
      <c r="AO226" s="48"/>
      <c r="AP226" s="61" t="s">
        <v>6170</v>
      </c>
      <c r="AQ226" s="61" t="s">
        <v>6164</v>
      </c>
      <c r="AR226" s="48"/>
      <c r="AS226" s="65">
        <v>44193</v>
      </c>
      <c r="AT226" s="34" t="s">
        <v>77</v>
      </c>
    </row>
    <row r="227" spans="1:46">
      <c r="A227" s="43">
        <v>222</v>
      </c>
      <c r="B227" s="43" t="s">
        <v>460</v>
      </c>
      <c r="C227" s="43" t="str">
        <f t="shared" si="5"/>
        <v>Nguyễn Việt Tiệp</v>
      </c>
      <c r="D227" s="43" t="s">
        <v>6604</v>
      </c>
      <c r="E227" s="43"/>
      <c r="F227" s="43" t="str">
        <f>VLOOKUP(H227,'DM BPSD'!$A$2:$G$30,6,0)</f>
        <v>Nguyễn Việt Tiệp</v>
      </c>
      <c r="G227" s="43">
        <f>VLOOKUP(F227,'DS Nhân viên'!$A$2:$B$577,2,0)</f>
        <v>900030</v>
      </c>
      <c r="H227" s="49" t="s">
        <v>388</v>
      </c>
      <c r="I227" s="43"/>
      <c r="J227" s="83" t="str">
        <f>VLOOKUP(B227,'BBKK 30.6'!B242:H4617,7,0)</f>
        <v>Sử dụng bình thường</v>
      </c>
      <c r="K227" s="46" t="s">
        <v>457</v>
      </c>
      <c r="L227" s="46" t="s">
        <v>460</v>
      </c>
      <c r="M227" s="46" t="s">
        <v>461</v>
      </c>
      <c r="N227" s="48"/>
      <c r="O227" s="48"/>
      <c r="P227" s="48"/>
      <c r="Q227" s="48"/>
      <c r="R227" s="48"/>
      <c r="S227" s="48"/>
      <c r="T227" s="48"/>
      <c r="U227" s="47" t="s">
        <v>6148</v>
      </c>
      <c r="V227" s="48"/>
      <c r="W227" s="48"/>
      <c r="X227" s="48"/>
      <c r="Y227" s="48"/>
      <c r="Z227" s="48"/>
      <c r="AA227" s="64">
        <v>2590000</v>
      </c>
      <c r="AB227" s="61">
        <v>1</v>
      </c>
      <c r="AC227" s="61">
        <v>0</v>
      </c>
      <c r="AD227" s="48"/>
      <c r="AE227" s="48"/>
      <c r="AF227" s="48"/>
      <c r="AG227" s="62"/>
      <c r="AH227" s="62"/>
      <c r="AI227" s="62"/>
      <c r="AJ227" s="48"/>
      <c r="AK227" s="61" t="s">
        <v>388</v>
      </c>
      <c r="AL227" s="61">
        <v>15311001</v>
      </c>
      <c r="AM227" s="61">
        <v>33121001</v>
      </c>
      <c r="AN227" s="48"/>
      <c r="AO227" s="48"/>
      <c r="AP227" s="61" t="s">
        <v>6169</v>
      </c>
      <c r="AQ227" s="61" t="s">
        <v>6164</v>
      </c>
      <c r="AR227" s="48"/>
      <c r="AT227" s="34" t="s">
        <v>77</v>
      </c>
    </row>
    <row r="228" spans="1:46">
      <c r="A228" s="43">
        <v>223</v>
      </c>
      <c r="B228" s="43" t="s">
        <v>462</v>
      </c>
      <c r="C228" s="43" t="str">
        <f t="shared" si="5"/>
        <v>Nguyễn Việt Tiệp</v>
      </c>
      <c r="D228" s="43" t="s">
        <v>6604</v>
      </c>
      <c r="E228" s="43"/>
      <c r="F228" s="43" t="str">
        <f>VLOOKUP(H228,'DM BPSD'!$A$2:$G$30,6,0)</f>
        <v>Nguyễn Việt Tiệp</v>
      </c>
      <c r="G228" s="43">
        <f>VLOOKUP(F228,'DS Nhân viên'!$A$2:$B$577,2,0)</f>
        <v>900030</v>
      </c>
      <c r="H228" s="49" t="s">
        <v>388</v>
      </c>
      <c r="I228" s="43"/>
      <c r="J228" s="83" t="str">
        <f>VLOOKUP(B228,'BBKK 30.6'!B243:H4618,7,0)</f>
        <v>Sử dụng bình thường</v>
      </c>
      <c r="K228" s="46" t="s">
        <v>457</v>
      </c>
      <c r="L228" s="46" t="s">
        <v>462</v>
      </c>
      <c r="M228" s="46" t="s">
        <v>401</v>
      </c>
      <c r="N228" s="48"/>
      <c r="O228" s="48"/>
      <c r="P228" s="48"/>
      <c r="Q228" s="48"/>
      <c r="R228" s="48"/>
      <c r="S228" s="48"/>
      <c r="T228" s="48"/>
      <c r="U228" s="47" t="s">
        <v>6148</v>
      </c>
      <c r="V228" s="48"/>
      <c r="W228" s="48"/>
      <c r="X228" s="48"/>
      <c r="Y228" s="48"/>
      <c r="Z228" s="48"/>
      <c r="AA228" s="64">
        <v>18865000</v>
      </c>
      <c r="AB228" s="61">
        <v>1</v>
      </c>
      <c r="AC228" s="61">
        <v>0</v>
      </c>
      <c r="AD228" s="48"/>
      <c r="AE228" s="48"/>
      <c r="AF228" s="48"/>
      <c r="AG228" s="62"/>
      <c r="AH228" s="62"/>
      <c r="AI228" s="62"/>
      <c r="AJ228" s="48"/>
      <c r="AK228" s="61" t="s">
        <v>388</v>
      </c>
      <c r="AL228" s="61">
        <v>15312001</v>
      </c>
      <c r="AM228" s="61">
        <v>33121001</v>
      </c>
      <c r="AN228" s="48"/>
      <c r="AO228" s="48"/>
      <c r="AP228" s="61" t="s">
        <v>6169</v>
      </c>
      <c r="AQ228" s="61" t="s">
        <v>6164</v>
      </c>
      <c r="AR228" s="48"/>
      <c r="AS228" s="65">
        <v>44183</v>
      </c>
      <c r="AT228" s="34" t="s">
        <v>77</v>
      </c>
    </row>
    <row r="229" spans="1:46">
      <c r="A229" s="43">
        <v>224</v>
      </c>
      <c r="B229" s="43" t="s">
        <v>463</v>
      </c>
      <c r="C229" s="43" t="str">
        <f t="shared" si="5"/>
        <v>Nguyễn Việt Tiệp</v>
      </c>
      <c r="D229" s="43" t="s">
        <v>6604</v>
      </c>
      <c r="E229" s="43"/>
      <c r="F229" s="43" t="str">
        <f>VLOOKUP(H229,'DM BPSD'!$A$2:$G$30,6,0)</f>
        <v>Nguyễn Việt Tiệp</v>
      </c>
      <c r="G229" s="43">
        <f>VLOOKUP(F229,'DS Nhân viên'!$A$2:$B$577,2,0)</f>
        <v>900030</v>
      </c>
      <c r="H229" s="49" t="s">
        <v>388</v>
      </c>
      <c r="I229" s="43"/>
      <c r="J229" s="83" t="str">
        <f>VLOOKUP(B229,'BBKK 30.6'!B244:H4619,7,0)</f>
        <v>Sử dụng bình thường</v>
      </c>
      <c r="K229" s="46" t="s">
        <v>457</v>
      </c>
      <c r="L229" s="46" t="s">
        <v>463</v>
      </c>
      <c r="M229" s="46" t="s">
        <v>464</v>
      </c>
      <c r="N229" s="48"/>
      <c r="O229" s="48"/>
      <c r="P229" s="48"/>
      <c r="Q229" s="48"/>
      <c r="R229" s="48"/>
      <c r="S229" s="48"/>
      <c r="T229" s="48"/>
      <c r="U229" s="47" t="s">
        <v>6148</v>
      </c>
      <c r="V229" s="48"/>
      <c r="W229" s="48"/>
      <c r="X229" s="48"/>
      <c r="Y229" s="48"/>
      <c r="Z229" s="48"/>
      <c r="AA229" s="64">
        <v>21890000</v>
      </c>
      <c r="AB229" s="61">
        <v>1</v>
      </c>
      <c r="AC229" s="61">
        <v>0</v>
      </c>
      <c r="AD229" s="48"/>
      <c r="AE229" s="48"/>
      <c r="AF229" s="48"/>
      <c r="AG229" s="62"/>
      <c r="AH229" s="62"/>
      <c r="AI229" s="62"/>
      <c r="AJ229" s="48"/>
      <c r="AK229" s="61" t="s">
        <v>388</v>
      </c>
      <c r="AL229" s="61">
        <v>15311001</v>
      </c>
      <c r="AM229" s="61">
        <v>33121001</v>
      </c>
      <c r="AN229" s="48"/>
      <c r="AO229" s="48"/>
      <c r="AP229" s="61" t="s">
        <v>6169</v>
      </c>
      <c r="AQ229" s="61" t="s">
        <v>6164</v>
      </c>
      <c r="AR229" s="48"/>
      <c r="AT229" s="34" t="s">
        <v>77</v>
      </c>
    </row>
    <row r="230" spans="1:46">
      <c r="A230" s="43">
        <v>225</v>
      </c>
      <c r="B230" s="43" t="s">
        <v>465</v>
      </c>
      <c r="C230" s="43" t="str">
        <f t="shared" si="5"/>
        <v>Nguyễn Việt Tiệp</v>
      </c>
      <c r="D230" s="43" t="s">
        <v>6604</v>
      </c>
      <c r="E230" s="43"/>
      <c r="F230" s="43" t="str">
        <f>VLOOKUP(H230,'DM BPSD'!$A$2:$G$30,6,0)</f>
        <v>Nguyễn Việt Tiệp</v>
      </c>
      <c r="G230" s="43">
        <f>VLOOKUP(F230,'DS Nhân viên'!$A$2:$B$577,2,0)</f>
        <v>900030</v>
      </c>
      <c r="H230" s="49" t="s">
        <v>388</v>
      </c>
      <c r="I230" s="43"/>
      <c r="J230" s="83" t="str">
        <f>VLOOKUP(B230,'BBKK 30.6'!B245:H4620,7,0)</f>
        <v>Sử dụng bình thường</v>
      </c>
      <c r="K230" s="46" t="s">
        <v>457</v>
      </c>
      <c r="L230" s="46" t="s">
        <v>465</v>
      </c>
      <c r="M230" s="46" t="s">
        <v>466</v>
      </c>
      <c r="N230" s="48"/>
      <c r="O230" s="48"/>
      <c r="P230" s="48"/>
      <c r="Q230" s="48"/>
      <c r="R230" s="48"/>
      <c r="S230" s="48"/>
      <c r="T230" s="48"/>
      <c r="U230" s="47" t="s">
        <v>6148</v>
      </c>
      <c r="V230" s="48"/>
      <c r="W230" s="48"/>
      <c r="X230" s="48"/>
      <c r="Y230" s="48"/>
      <c r="Z230" s="48"/>
      <c r="AA230" s="64">
        <v>4950000</v>
      </c>
      <c r="AB230" s="61">
        <v>1</v>
      </c>
      <c r="AC230" s="61">
        <v>0</v>
      </c>
      <c r="AD230" s="48"/>
      <c r="AE230" s="48"/>
      <c r="AF230" s="48"/>
      <c r="AG230" s="62"/>
      <c r="AH230" s="62"/>
      <c r="AI230" s="62"/>
      <c r="AJ230" s="48"/>
      <c r="AK230" s="61" t="s">
        <v>388</v>
      </c>
      <c r="AL230" s="61">
        <v>15311001</v>
      </c>
      <c r="AM230" s="61">
        <v>33121001</v>
      </c>
      <c r="AN230" s="48"/>
      <c r="AO230" s="48"/>
      <c r="AP230" s="61" t="s">
        <v>6169</v>
      </c>
      <c r="AQ230" s="61" t="s">
        <v>6164</v>
      </c>
      <c r="AR230" s="48"/>
      <c r="AS230" s="65">
        <v>43090</v>
      </c>
      <c r="AT230" s="34" t="s">
        <v>77</v>
      </c>
    </row>
    <row r="231" spans="1:46">
      <c r="A231" s="43">
        <v>226</v>
      </c>
      <c r="B231" s="43" t="s">
        <v>467</v>
      </c>
      <c r="C231" s="43" t="str">
        <f t="shared" si="5"/>
        <v>Nguyễn Việt Tiệp</v>
      </c>
      <c r="D231" s="43" t="s">
        <v>6604</v>
      </c>
      <c r="E231" s="43"/>
      <c r="F231" s="43" t="str">
        <f>VLOOKUP(H231,'DM BPSD'!$A$2:$G$30,6,0)</f>
        <v>Nguyễn Việt Tiệp</v>
      </c>
      <c r="G231" s="43">
        <f>VLOOKUP(F231,'DS Nhân viên'!$A$2:$B$577,2,0)</f>
        <v>900030</v>
      </c>
      <c r="H231" s="49" t="s">
        <v>388</v>
      </c>
      <c r="I231" s="43"/>
      <c r="J231" s="83" t="str">
        <f>VLOOKUP(B231,'BBKK 30.6'!B246:H4621,7,0)</f>
        <v>Sử dụng bình thường</v>
      </c>
      <c r="K231" s="46" t="s">
        <v>457</v>
      </c>
      <c r="L231" s="46" t="s">
        <v>467</v>
      </c>
      <c r="M231" s="46" t="s">
        <v>454</v>
      </c>
      <c r="N231" s="48"/>
      <c r="O231" s="48"/>
      <c r="P231" s="48"/>
      <c r="Q231" s="48"/>
      <c r="R231" s="48"/>
      <c r="S231" s="48"/>
      <c r="T231" s="48"/>
      <c r="U231" s="47" t="s">
        <v>6148</v>
      </c>
      <c r="V231" s="48"/>
      <c r="W231" s="48"/>
      <c r="X231" s="48"/>
      <c r="Y231" s="48"/>
      <c r="Z231" s="48"/>
      <c r="AA231" s="64">
        <v>6860001</v>
      </c>
      <c r="AB231" s="61">
        <v>1</v>
      </c>
      <c r="AC231" s="61">
        <v>0</v>
      </c>
      <c r="AD231" s="48"/>
      <c r="AE231" s="48"/>
      <c r="AF231" s="48"/>
      <c r="AG231" s="62"/>
      <c r="AH231" s="62"/>
      <c r="AI231" s="62"/>
      <c r="AJ231" s="48"/>
      <c r="AK231" s="61" t="s">
        <v>388</v>
      </c>
      <c r="AL231" s="61">
        <v>15311001</v>
      </c>
      <c r="AM231" s="61">
        <v>33121001</v>
      </c>
      <c r="AN231" s="48"/>
      <c r="AO231" s="48"/>
      <c r="AP231" s="61" t="s">
        <v>6169</v>
      </c>
      <c r="AQ231" s="61" t="s">
        <v>6164</v>
      </c>
      <c r="AR231" s="48"/>
      <c r="AT231" s="34" t="s">
        <v>77</v>
      </c>
    </row>
    <row r="232" spans="1:46" ht="31.5">
      <c r="A232" s="43">
        <v>227</v>
      </c>
      <c r="B232" s="43" t="s">
        <v>468</v>
      </c>
      <c r="C232" s="43" t="str">
        <f t="shared" si="5"/>
        <v>Trần Thị Phương Anh</v>
      </c>
      <c r="D232" s="43" t="s">
        <v>6604</v>
      </c>
      <c r="E232" s="43"/>
      <c r="F232" s="43" t="str">
        <f>VLOOKUP(H232,'DM BPSD'!$A$2:$G$30,6,0)</f>
        <v>Nguyễn Việt Tiệp</v>
      </c>
      <c r="G232" s="43">
        <f>VLOOKUP(F232,'DS Nhân viên'!$A$2:$B$577,2,0)</f>
        <v>900030</v>
      </c>
      <c r="H232" s="49" t="s">
        <v>388</v>
      </c>
      <c r="I232" s="43"/>
      <c r="J232" s="83" t="str">
        <f>VLOOKUP(B232,'BBKK 30.6'!B247:H4622,7,0)</f>
        <v>Sử dụng bình thường</v>
      </c>
      <c r="K232" s="46" t="s">
        <v>469</v>
      </c>
      <c r="L232" s="46" t="s">
        <v>468</v>
      </c>
      <c r="M232" s="46" t="s">
        <v>387</v>
      </c>
      <c r="N232" s="48"/>
      <c r="O232" s="48"/>
      <c r="P232" s="48"/>
      <c r="Q232" s="48"/>
      <c r="R232" s="48"/>
      <c r="S232" s="48"/>
      <c r="T232" s="48"/>
      <c r="U232" s="47" t="s">
        <v>6148</v>
      </c>
      <c r="V232" s="48"/>
      <c r="W232" s="48"/>
      <c r="X232" s="48"/>
      <c r="Y232" s="48"/>
      <c r="Z232" s="48"/>
      <c r="AA232" s="64">
        <v>4420000</v>
      </c>
      <c r="AB232" s="61">
        <v>1</v>
      </c>
      <c r="AC232" s="61">
        <v>0</v>
      </c>
      <c r="AD232" s="48"/>
      <c r="AE232" s="48"/>
      <c r="AF232" s="48"/>
      <c r="AG232" s="62"/>
      <c r="AH232" s="62"/>
      <c r="AI232" s="62"/>
      <c r="AJ232" s="48"/>
      <c r="AK232" s="61" t="s">
        <v>388</v>
      </c>
      <c r="AL232" s="61">
        <v>15311001</v>
      </c>
      <c r="AM232" s="61">
        <v>33121001</v>
      </c>
      <c r="AN232" s="48"/>
      <c r="AO232" s="48"/>
      <c r="AP232" s="61" t="s">
        <v>6169</v>
      </c>
      <c r="AQ232" s="61" t="s">
        <v>6164</v>
      </c>
      <c r="AR232" s="48"/>
      <c r="AT232" s="34" t="s">
        <v>77</v>
      </c>
    </row>
    <row r="233" spans="1:46">
      <c r="A233" s="43">
        <v>228</v>
      </c>
      <c r="B233" s="43" t="s">
        <v>470</v>
      </c>
      <c r="C233" s="43" t="str">
        <f t="shared" si="5"/>
        <v>Trần Thị Phương Anh</v>
      </c>
      <c r="D233" s="43" t="s">
        <v>6604</v>
      </c>
      <c r="E233" s="43"/>
      <c r="F233" s="43" t="str">
        <f>VLOOKUP(H233,'DM BPSD'!$A$2:$G$30,6,0)</f>
        <v>Nguyễn Việt Tiệp</v>
      </c>
      <c r="G233" s="43">
        <f>VLOOKUP(F233,'DS Nhân viên'!$A$2:$B$577,2,0)</f>
        <v>900030</v>
      </c>
      <c r="H233" s="49" t="s">
        <v>388</v>
      </c>
      <c r="I233" s="43"/>
      <c r="J233" s="83" t="str">
        <f>VLOOKUP(B233,'BBKK 30.6'!B248:H4623,7,0)</f>
        <v>Sử dụng bình thường</v>
      </c>
      <c r="K233" s="46" t="s">
        <v>469</v>
      </c>
      <c r="L233" s="46" t="s">
        <v>470</v>
      </c>
      <c r="M233" s="46" t="s">
        <v>82</v>
      </c>
      <c r="N233" s="48"/>
      <c r="O233" s="48"/>
      <c r="P233" s="48"/>
      <c r="Q233" s="48"/>
      <c r="R233" s="48"/>
      <c r="S233" s="48"/>
      <c r="T233" s="48"/>
      <c r="U233" s="47" t="s">
        <v>6148</v>
      </c>
      <c r="V233" s="48"/>
      <c r="W233" s="48"/>
      <c r="X233" s="48"/>
      <c r="Y233" s="48"/>
      <c r="Z233" s="48"/>
      <c r="AA233" s="64">
        <v>2592000</v>
      </c>
      <c r="AB233" s="61">
        <v>1</v>
      </c>
      <c r="AC233" s="61">
        <v>0</v>
      </c>
      <c r="AD233" s="48"/>
      <c r="AE233" s="48"/>
      <c r="AF233" s="48"/>
      <c r="AG233" s="62"/>
      <c r="AH233" s="62"/>
      <c r="AI233" s="62"/>
      <c r="AJ233" s="48"/>
      <c r="AK233" s="61" t="s">
        <v>388</v>
      </c>
      <c r="AL233" s="61">
        <v>15311001</v>
      </c>
      <c r="AM233" s="61">
        <v>33121001</v>
      </c>
      <c r="AN233" s="48"/>
      <c r="AO233" s="48"/>
      <c r="AP233" s="61" t="s">
        <v>6169</v>
      </c>
      <c r="AQ233" s="61" t="s">
        <v>6164</v>
      </c>
      <c r="AR233" s="48"/>
      <c r="AT233" s="34" t="s">
        <v>77</v>
      </c>
    </row>
    <row r="234" spans="1:46" ht="31.5">
      <c r="A234" s="43">
        <v>229</v>
      </c>
      <c r="B234" s="43" t="s">
        <v>471</v>
      </c>
      <c r="C234" s="43" t="str">
        <f t="shared" si="5"/>
        <v>Trần Thị Phương Anh</v>
      </c>
      <c r="D234" s="43" t="s">
        <v>6604</v>
      </c>
      <c r="E234" s="43"/>
      <c r="F234" s="43" t="str">
        <f>VLOOKUP(H234,'DM BPSD'!$A$2:$G$30,6,0)</f>
        <v>Nguyễn Việt Tiệp</v>
      </c>
      <c r="G234" s="43">
        <f>VLOOKUP(F234,'DS Nhân viên'!$A$2:$B$577,2,0)</f>
        <v>900030</v>
      </c>
      <c r="H234" s="49" t="s">
        <v>388</v>
      </c>
      <c r="I234" s="43"/>
      <c r="J234" s="83" t="str">
        <f>VLOOKUP(B234,'BBKK 30.6'!B249:H4624,7,0)</f>
        <v>Sử dụng bình thường</v>
      </c>
      <c r="K234" s="46" t="s">
        <v>469</v>
      </c>
      <c r="L234" s="46" t="s">
        <v>471</v>
      </c>
      <c r="M234" s="46" t="s">
        <v>395</v>
      </c>
      <c r="N234" s="48"/>
      <c r="O234" s="48"/>
      <c r="P234" s="48"/>
      <c r="Q234" s="48"/>
      <c r="R234" s="48"/>
      <c r="S234" s="48"/>
      <c r="T234" s="48"/>
      <c r="U234" s="47" t="s">
        <v>6148</v>
      </c>
      <c r="V234" s="48"/>
      <c r="W234" s="48"/>
      <c r="X234" s="48"/>
      <c r="Y234" s="48"/>
      <c r="Z234" s="48"/>
      <c r="AA234" s="64">
        <v>1800000</v>
      </c>
      <c r="AB234" s="61">
        <v>1</v>
      </c>
      <c r="AC234" s="61">
        <v>0</v>
      </c>
      <c r="AD234" s="48"/>
      <c r="AE234" s="48"/>
      <c r="AF234" s="48"/>
      <c r="AG234" s="62"/>
      <c r="AH234" s="62"/>
      <c r="AI234" s="62"/>
      <c r="AJ234" s="48"/>
      <c r="AK234" s="61" t="s">
        <v>388</v>
      </c>
      <c r="AL234" s="61">
        <v>15311001</v>
      </c>
      <c r="AM234" s="61">
        <v>33121001</v>
      </c>
      <c r="AN234" s="48"/>
      <c r="AO234" s="48"/>
      <c r="AP234" s="61" t="s">
        <v>6169</v>
      </c>
      <c r="AQ234" s="61" t="s">
        <v>6164</v>
      </c>
      <c r="AR234" s="48"/>
      <c r="AT234" s="34" t="s">
        <v>77</v>
      </c>
    </row>
    <row r="235" spans="1:46">
      <c r="A235" s="43">
        <v>230</v>
      </c>
      <c r="B235" s="43" t="s">
        <v>472</v>
      </c>
      <c r="C235" s="43" t="str">
        <f t="shared" si="5"/>
        <v>Trần Thị Phương Anh</v>
      </c>
      <c r="D235" s="43" t="s">
        <v>6604</v>
      </c>
      <c r="E235" s="43"/>
      <c r="F235" s="43" t="str">
        <f>VLOOKUP(H235,'DM BPSD'!$A$2:$G$30,6,0)</f>
        <v>Nguyễn Việt Tiệp</v>
      </c>
      <c r="G235" s="43">
        <f>VLOOKUP(F235,'DS Nhân viên'!$A$2:$B$577,2,0)</f>
        <v>900030</v>
      </c>
      <c r="H235" s="49" t="s">
        <v>388</v>
      </c>
      <c r="I235" s="43"/>
      <c r="J235" s="83" t="str">
        <f>VLOOKUP(B235,'BBKK 30.6'!B250:H4625,7,0)</f>
        <v>Sử dụng bình thường</v>
      </c>
      <c r="K235" s="46" t="s">
        <v>469</v>
      </c>
      <c r="L235" s="46" t="s">
        <v>472</v>
      </c>
      <c r="M235" s="46" t="s">
        <v>197</v>
      </c>
      <c r="N235" s="48"/>
      <c r="O235" s="48"/>
      <c r="P235" s="48"/>
      <c r="Q235" s="48"/>
      <c r="R235" s="48"/>
      <c r="S235" s="48"/>
      <c r="T235" s="48"/>
      <c r="U235" s="47" t="s">
        <v>6148</v>
      </c>
      <c r="V235" s="48"/>
      <c r="W235" s="48"/>
      <c r="X235" s="48"/>
      <c r="Y235" s="48"/>
      <c r="Z235" s="48"/>
      <c r="AA235" s="64">
        <v>4180000</v>
      </c>
      <c r="AB235" s="61">
        <v>1</v>
      </c>
      <c r="AC235" s="61">
        <v>0</v>
      </c>
      <c r="AD235" s="48"/>
      <c r="AE235" s="48"/>
      <c r="AF235" s="48"/>
      <c r="AG235" s="62"/>
      <c r="AH235" s="62"/>
      <c r="AI235" s="62"/>
      <c r="AJ235" s="48"/>
      <c r="AK235" s="61" t="s">
        <v>388</v>
      </c>
      <c r="AL235" s="61">
        <v>15311001</v>
      </c>
      <c r="AM235" s="61">
        <v>33121001</v>
      </c>
      <c r="AN235" s="48"/>
      <c r="AO235" s="48"/>
      <c r="AP235" s="61" t="s">
        <v>6169</v>
      </c>
      <c r="AQ235" s="61" t="s">
        <v>6164</v>
      </c>
      <c r="AR235" s="48"/>
      <c r="AT235" s="34" t="s">
        <v>77</v>
      </c>
    </row>
    <row r="236" spans="1:46">
      <c r="A236" s="43">
        <v>231</v>
      </c>
      <c r="B236" s="43" t="s">
        <v>473</v>
      </c>
      <c r="C236" s="43" t="str">
        <f t="shared" si="5"/>
        <v>Trần Thị Phương Anh</v>
      </c>
      <c r="D236" s="43" t="s">
        <v>6604</v>
      </c>
      <c r="E236" s="43"/>
      <c r="F236" s="43" t="str">
        <f>VLOOKUP(H236,'DM BPSD'!$A$2:$G$30,6,0)</f>
        <v>Nguyễn Việt Tiệp</v>
      </c>
      <c r="G236" s="43">
        <f>VLOOKUP(F236,'DS Nhân viên'!$A$2:$B$577,2,0)</f>
        <v>900030</v>
      </c>
      <c r="H236" s="49" t="s">
        <v>388</v>
      </c>
      <c r="I236" s="43"/>
      <c r="J236" s="83" t="str">
        <f>VLOOKUP(B236,'BBKK 30.6'!B251:H4626,7,0)</f>
        <v>Sử dụng bình thường</v>
      </c>
      <c r="K236" s="46" t="s">
        <v>469</v>
      </c>
      <c r="L236" s="46" t="s">
        <v>473</v>
      </c>
      <c r="M236" s="46" t="s">
        <v>197</v>
      </c>
      <c r="N236" s="48"/>
      <c r="O236" s="48"/>
      <c r="P236" s="48"/>
      <c r="Q236" s="48"/>
      <c r="R236" s="48"/>
      <c r="S236" s="48"/>
      <c r="T236" s="48"/>
      <c r="U236" s="47" t="s">
        <v>6148</v>
      </c>
      <c r="V236" s="48"/>
      <c r="W236" s="48"/>
      <c r="X236" s="48"/>
      <c r="Y236" s="48"/>
      <c r="Z236" s="48"/>
      <c r="AA236" s="64">
        <v>4180000</v>
      </c>
      <c r="AB236" s="61">
        <v>1</v>
      </c>
      <c r="AC236" s="61">
        <v>0</v>
      </c>
      <c r="AD236" s="48"/>
      <c r="AE236" s="48"/>
      <c r="AF236" s="48"/>
      <c r="AG236" s="62"/>
      <c r="AH236" s="62"/>
      <c r="AI236" s="62"/>
      <c r="AJ236" s="48"/>
      <c r="AK236" s="61" t="s">
        <v>388</v>
      </c>
      <c r="AL236" s="61">
        <v>15311001</v>
      </c>
      <c r="AM236" s="61">
        <v>33121001</v>
      </c>
      <c r="AN236" s="48"/>
      <c r="AO236" s="48"/>
      <c r="AP236" s="61" t="s">
        <v>6169</v>
      </c>
      <c r="AQ236" s="61" t="s">
        <v>6164</v>
      </c>
      <c r="AR236" s="48"/>
      <c r="AT236" s="34" t="s">
        <v>77</v>
      </c>
    </row>
    <row r="237" spans="1:46">
      <c r="A237" s="43">
        <v>232</v>
      </c>
      <c r="B237" s="43" t="s">
        <v>474</v>
      </c>
      <c r="C237" s="43" t="str">
        <f t="shared" si="5"/>
        <v>Trần Thị Phương Anh</v>
      </c>
      <c r="D237" s="43" t="s">
        <v>6604</v>
      </c>
      <c r="E237" s="43"/>
      <c r="F237" s="43" t="str">
        <f>VLOOKUP(H237,'DM BPSD'!$A$2:$G$30,6,0)</f>
        <v>Nguyễn Việt Tiệp</v>
      </c>
      <c r="G237" s="43">
        <f>VLOOKUP(F237,'DS Nhân viên'!$A$2:$B$577,2,0)</f>
        <v>900030</v>
      </c>
      <c r="H237" s="49" t="s">
        <v>388</v>
      </c>
      <c r="I237" s="43"/>
      <c r="J237" s="83" t="str">
        <f>VLOOKUP(B237,'BBKK 30.6'!B252:H4627,7,0)</f>
        <v>Sử dụng bình thường</v>
      </c>
      <c r="K237" s="46" t="s">
        <v>469</v>
      </c>
      <c r="L237" s="46" t="s">
        <v>474</v>
      </c>
      <c r="M237" s="46" t="s">
        <v>401</v>
      </c>
      <c r="N237" s="48"/>
      <c r="O237" s="48"/>
      <c r="P237" s="48"/>
      <c r="Q237" s="48"/>
      <c r="R237" s="48"/>
      <c r="S237" s="48"/>
      <c r="T237" s="48"/>
      <c r="U237" s="47" t="s">
        <v>6148</v>
      </c>
      <c r="V237" s="48"/>
      <c r="W237" s="48"/>
      <c r="X237" s="48"/>
      <c r="Y237" s="48"/>
      <c r="Z237" s="48"/>
      <c r="AA237" s="64">
        <v>18865000</v>
      </c>
      <c r="AB237" s="61">
        <v>1</v>
      </c>
      <c r="AC237" s="61">
        <v>0</v>
      </c>
      <c r="AD237" s="48"/>
      <c r="AE237" s="48"/>
      <c r="AF237" s="48"/>
      <c r="AG237" s="62"/>
      <c r="AH237" s="62"/>
      <c r="AI237" s="62"/>
      <c r="AJ237" s="48"/>
      <c r="AK237" s="61" t="s">
        <v>388</v>
      </c>
      <c r="AL237" s="61">
        <v>15312001</v>
      </c>
      <c r="AM237" s="61">
        <v>33121001</v>
      </c>
      <c r="AN237" s="48"/>
      <c r="AO237" s="48"/>
      <c r="AP237" s="61" t="s">
        <v>6169</v>
      </c>
      <c r="AQ237" s="61" t="s">
        <v>6164</v>
      </c>
      <c r="AR237" s="48"/>
      <c r="AS237" s="65">
        <v>43787</v>
      </c>
      <c r="AT237" s="34" t="s">
        <v>77</v>
      </c>
    </row>
    <row r="238" spans="1:46">
      <c r="A238" s="43">
        <v>233</v>
      </c>
      <c r="B238" s="43" t="s">
        <v>475</v>
      </c>
      <c r="C238" s="43" t="str">
        <f t="shared" si="5"/>
        <v>Trần Thị Phương Anh</v>
      </c>
      <c r="D238" s="43" t="s">
        <v>6604</v>
      </c>
      <c r="E238" s="43"/>
      <c r="F238" s="43" t="str">
        <f>VLOOKUP(H238,'DM BPSD'!$A$2:$G$30,6,0)</f>
        <v>Nguyễn Việt Tiệp</v>
      </c>
      <c r="G238" s="43">
        <f>VLOOKUP(F238,'DS Nhân viên'!$A$2:$B$577,2,0)</f>
        <v>900030</v>
      </c>
      <c r="H238" s="49" t="s">
        <v>388</v>
      </c>
      <c r="I238" s="43"/>
      <c r="J238" s="83" t="str">
        <f>VLOOKUP(B238,'BBKK 30.6'!B253:H4628,7,0)</f>
        <v>Sử dụng bình thường</v>
      </c>
      <c r="K238" s="46" t="s">
        <v>469</v>
      </c>
      <c r="L238" s="46" t="s">
        <v>475</v>
      </c>
      <c r="M238" s="46" t="s">
        <v>177</v>
      </c>
      <c r="N238" s="48"/>
      <c r="O238" s="48"/>
      <c r="P238" s="48"/>
      <c r="Q238" s="48"/>
      <c r="R238" s="48"/>
      <c r="S238" s="48"/>
      <c r="T238" s="48"/>
      <c r="U238" s="47" t="s">
        <v>6148</v>
      </c>
      <c r="V238" s="48"/>
      <c r="W238" s="48"/>
      <c r="X238" s="48"/>
      <c r="Y238" s="48"/>
      <c r="Z238" s="48"/>
      <c r="AA238" s="64">
        <v>4760000</v>
      </c>
      <c r="AB238" s="61">
        <v>1</v>
      </c>
      <c r="AC238" s="61">
        <v>0</v>
      </c>
      <c r="AD238" s="48"/>
      <c r="AE238" s="48"/>
      <c r="AF238" s="48"/>
      <c r="AG238" s="62"/>
      <c r="AH238" s="62"/>
      <c r="AI238" s="62"/>
      <c r="AJ238" s="48"/>
      <c r="AK238" s="61" t="s">
        <v>388</v>
      </c>
      <c r="AL238" s="61">
        <v>15311001</v>
      </c>
      <c r="AM238" s="61">
        <v>33121001</v>
      </c>
      <c r="AN238" s="48"/>
      <c r="AO238" s="48"/>
      <c r="AP238" s="61" t="s">
        <v>6169</v>
      </c>
      <c r="AQ238" s="61" t="s">
        <v>6164</v>
      </c>
      <c r="AR238" s="48"/>
      <c r="AT238" s="34" t="s">
        <v>77</v>
      </c>
    </row>
    <row r="239" spans="1:46">
      <c r="A239" s="43">
        <v>234</v>
      </c>
      <c r="B239" s="43" t="s">
        <v>476</v>
      </c>
      <c r="C239" s="43" t="str">
        <f t="shared" ref="C239:C270" si="6">K239</f>
        <v>Vũ Quốc Khánh</v>
      </c>
      <c r="D239" s="43" t="s">
        <v>6604</v>
      </c>
      <c r="E239" s="43"/>
      <c r="F239" s="43" t="str">
        <f>VLOOKUP(H239,'DM BPSD'!$A$2:$G$30,6,0)</f>
        <v>Nguyễn Việt Tiệp</v>
      </c>
      <c r="G239" s="43">
        <f>VLOOKUP(F239,'DS Nhân viên'!$A$2:$B$577,2,0)</f>
        <v>900030</v>
      </c>
      <c r="H239" s="49" t="s">
        <v>388</v>
      </c>
      <c r="I239" s="43"/>
      <c r="J239" s="83" t="str">
        <f>VLOOKUP(B239,'BBKK 30.6'!B254:H4629,7,0)</f>
        <v>Sử dụng bình thường</v>
      </c>
      <c r="K239" s="46" t="s">
        <v>477</v>
      </c>
      <c r="L239" s="46" t="s">
        <v>476</v>
      </c>
      <c r="M239" s="46" t="s">
        <v>438</v>
      </c>
      <c r="N239" s="48"/>
      <c r="O239" s="48"/>
      <c r="P239" s="48"/>
      <c r="Q239" s="48"/>
      <c r="R239" s="48"/>
      <c r="S239" s="48"/>
      <c r="T239" s="48"/>
      <c r="U239" s="47" t="s">
        <v>6148</v>
      </c>
      <c r="V239" s="48"/>
      <c r="W239" s="48"/>
      <c r="X239" s="48"/>
      <c r="Y239" s="48"/>
      <c r="Z239" s="48"/>
      <c r="AA239" s="64">
        <v>19030000</v>
      </c>
      <c r="AB239" s="61">
        <v>1</v>
      </c>
      <c r="AC239" s="61">
        <v>0</v>
      </c>
      <c r="AD239" s="48"/>
      <c r="AE239" s="48"/>
      <c r="AF239" s="48"/>
      <c r="AG239" s="62"/>
      <c r="AH239" s="62"/>
      <c r="AI239" s="62"/>
      <c r="AJ239" s="48"/>
      <c r="AK239" s="61" t="s">
        <v>388</v>
      </c>
      <c r="AL239" s="61">
        <v>15312001</v>
      </c>
      <c r="AM239" s="61">
        <v>33121001</v>
      </c>
      <c r="AN239" s="48"/>
      <c r="AO239" s="48"/>
      <c r="AP239" s="61" t="s">
        <v>6169</v>
      </c>
      <c r="AQ239" s="61" t="s">
        <v>6164</v>
      </c>
      <c r="AR239" s="48"/>
      <c r="AT239" s="34" t="s">
        <v>77</v>
      </c>
    </row>
    <row r="240" spans="1:46" ht="31.5">
      <c r="A240" s="43">
        <v>235</v>
      </c>
      <c r="B240" s="43" t="s">
        <v>478</v>
      </c>
      <c r="C240" s="43" t="str">
        <f t="shared" si="6"/>
        <v>Vũ Quốc Khánh</v>
      </c>
      <c r="D240" s="43" t="s">
        <v>6604</v>
      </c>
      <c r="E240" s="43"/>
      <c r="F240" s="43" t="str">
        <f>VLOOKUP(H240,'DM BPSD'!$A$2:$G$30,6,0)</f>
        <v>Nguyễn Việt Tiệp</v>
      </c>
      <c r="G240" s="43">
        <f>VLOOKUP(F240,'DS Nhân viên'!$A$2:$B$577,2,0)</f>
        <v>900030</v>
      </c>
      <c r="H240" s="49" t="s">
        <v>388</v>
      </c>
      <c r="I240" s="43"/>
      <c r="J240" s="83" t="str">
        <f>VLOOKUP(B240,'BBKK 30.6'!B255:H4630,7,0)</f>
        <v>Sử dụng bình thường</v>
      </c>
      <c r="K240" s="46" t="s">
        <v>477</v>
      </c>
      <c r="L240" s="46" t="s">
        <v>478</v>
      </c>
      <c r="M240" s="46" t="s">
        <v>387</v>
      </c>
      <c r="N240" s="48"/>
      <c r="O240" s="48"/>
      <c r="P240" s="48"/>
      <c r="Q240" s="48"/>
      <c r="R240" s="48"/>
      <c r="S240" s="48"/>
      <c r="T240" s="48"/>
      <c r="U240" s="47" t="s">
        <v>6148</v>
      </c>
      <c r="V240" s="48"/>
      <c r="W240" s="48"/>
      <c r="X240" s="48"/>
      <c r="Y240" s="48"/>
      <c r="Z240" s="48"/>
      <c r="AA240" s="64">
        <v>4420000</v>
      </c>
      <c r="AB240" s="61">
        <v>1</v>
      </c>
      <c r="AC240" s="61">
        <v>0</v>
      </c>
      <c r="AD240" s="48"/>
      <c r="AE240" s="48"/>
      <c r="AF240" s="48"/>
      <c r="AG240" s="62"/>
      <c r="AH240" s="62"/>
      <c r="AI240" s="62"/>
      <c r="AJ240" s="48"/>
      <c r="AK240" s="61" t="s">
        <v>388</v>
      </c>
      <c r="AL240" s="61">
        <v>15311001</v>
      </c>
      <c r="AM240" s="61">
        <v>33121001</v>
      </c>
      <c r="AN240" s="48"/>
      <c r="AO240" s="48"/>
      <c r="AP240" s="61" t="s">
        <v>6169</v>
      </c>
      <c r="AQ240" s="61" t="s">
        <v>6164</v>
      </c>
      <c r="AR240" s="48"/>
      <c r="AT240" s="34" t="s">
        <v>77</v>
      </c>
    </row>
    <row r="241" spans="1:46">
      <c r="A241" s="43">
        <v>236</v>
      </c>
      <c r="B241" s="43" t="s">
        <v>479</v>
      </c>
      <c r="C241" s="43" t="str">
        <f t="shared" si="6"/>
        <v>Vũ Quốc Khánh</v>
      </c>
      <c r="D241" s="43" t="s">
        <v>6604</v>
      </c>
      <c r="E241" s="43"/>
      <c r="F241" s="43" t="str">
        <f>VLOOKUP(H241,'DM BPSD'!$A$2:$G$30,6,0)</f>
        <v>Nguyễn Việt Tiệp</v>
      </c>
      <c r="G241" s="43">
        <f>VLOOKUP(F241,'DS Nhân viên'!$A$2:$B$577,2,0)</f>
        <v>900030</v>
      </c>
      <c r="H241" s="49" t="s">
        <v>388</v>
      </c>
      <c r="I241" s="43"/>
      <c r="J241" s="83" t="str">
        <f>VLOOKUP(B241,'BBKK 30.6'!B256:H4631,7,0)</f>
        <v>Sử dụng bình thường</v>
      </c>
      <c r="K241" s="46" t="s">
        <v>477</v>
      </c>
      <c r="L241" s="46" t="s">
        <v>479</v>
      </c>
      <c r="M241" s="46" t="s">
        <v>82</v>
      </c>
      <c r="N241" s="48"/>
      <c r="O241" s="48"/>
      <c r="P241" s="48"/>
      <c r="Q241" s="48"/>
      <c r="R241" s="48"/>
      <c r="S241" s="48"/>
      <c r="T241" s="48"/>
      <c r="U241" s="47" t="s">
        <v>6148</v>
      </c>
      <c r="V241" s="48"/>
      <c r="W241" s="48"/>
      <c r="X241" s="48"/>
      <c r="Y241" s="48"/>
      <c r="Z241" s="48"/>
      <c r="AA241" s="64">
        <v>2592000</v>
      </c>
      <c r="AB241" s="61">
        <v>1</v>
      </c>
      <c r="AC241" s="61">
        <v>0</v>
      </c>
      <c r="AD241" s="48"/>
      <c r="AE241" s="48"/>
      <c r="AF241" s="48"/>
      <c r="AG241" s="62"/>
      <c r="AH241" s="62"/>
      <c r="AI241" s="62"/>
      <c r="AJ241" s="48"/>
      <c r="AK241" s="61" t="s">
        <v>388</v>
      </c>
      <c r="AL241" s="61">
        <v>15311001</v>
      </c>
      <c r="AM241" s="61">
        <v>33121001</v>
      </c>
      <c r="AN241" s="48"/>
      <c r="AO241" s="48"/>
      <c r="AP241" s="61" t="s">
        <v>6169</v>
      </c>
      <c r="AQ241" s="61" t="s">
        <v>6164</v>
      </c>
      <c r="AR241" s="48"/>
      <c r="AT241" s="34" t="s">
        <v>77</v>
      </c>
    </row>
    <row r="242" spans="1:46">
      <c r="A242" s="43">
        <v>237</v>
      </c>
      <c r="B242" s="43" t="s">
        <v>480</v>
      </c>
      <c r="C242" s="43" t="str">
        <f t="shared" si="6"/>
        <v>Vũ Quốc Khánh</v>
      </c>
      <c r="D242" s="43" t="s">
        <v>6604</v>
      </c>
      <c r="E242" s="43"/>
      <c r="F242" s="43" t="str">
        <f>VLOOKUP(H242,'DM BPSD'!$A$2:$G$30,6,0)</f>
        <v>Nguyễn Việt Tiệp</v>
      </c>
      <c r="G242" s="43">
        <f>VLOOKUP(F242,'DS Nhân viên'!$A$2:$B$577,2,0)</f>
        <v>900030</v>
      </c>
      <c r="H242" s="49" t="s">
        <v>388</v>
      </c>
      <c r="I242" s="43"/>
      <c r="J242" s="83" t="str">
        <f>VLOOKUP(B242,'BBKK 30.6'!B257:H4632,7,0)</f>
        <v>Sử dụng bình thường</v>
      </c>
      <c r="K242" s="46" t="s">
        <v>477</v>
      </c>
      <c r="L242" s="46" t="s">
        <v>480</v>
      </c>
      <c r="M242" s="46" t="s">
        <v>481</v>
      </c>
      <c r="N242" s="48"/>
      <c r="O242" s="48"/>
      <c r="P242" s="48"/>
      <c r="Q242" s="48"/>
      <c r="R242" s="48"/>
      <c r="S242" s="48"/>
      <c r="T242" s="48"/>
      <c r="U242" s="47" t="s">
        <v>6148</v>
      </c>
      <c r="V242" s="48"/>
      <c r="W242" s="48"/>
      <c r="X242" s="48"/>
      <c r="Y242" s="48"/>
      <c r="Z242" s="48"/>
      <c r="AA242" s="64">
        <v>0</v>
      </c>
      <c r="AB242" s="61">
        <v>1</v>
      </c>
      <c r="AC242" s="61">
        <v>0</v>
      </c>
      <c r="AD242" s="48"/>
      <c r="AE242" s="48"/>
      <c r="AF242" s="48"/>
      <c r="AG242" s="62"/>
      <c r="AH242" s="62"/>
      <c r="AI242" s="62"/>
      <c r="AJ242" s="48"/>
      <c r="AK242" s="61" t="s">
        <v>388</v>
      </c>
      <c r="AL242" s="61">
        <v>15311001</v>
      </c>
      <c r="AM242" s="61">
        <v>33121001</v>
      </c>
      <c r="AN242" s="48"/>
      <c r="AO242" s="48"/>
      <c r="AP242" s="61" t="s">
        <v>6169</v>
      </c>
      <c r="AQ242" s="61" t="s">
        <v>6164</v>
      </c>
      <c r="AR242" s="48"/>
      <c r="AS242" s="65">
        <v>42401</v>
      </c>
      <c r="AT242" s="34" t="s">
        <v>77</v>
      </c>
    </row>
    <row r="243" spans="1:46" ht="31.5">
      <c r="A243" s="43">
        <v>238</v>
      </c>
      <c r="B243" s="43" t="s">
        <v>482</v>
      </c>
      <c r="C243" s="43" t="str">
        <f t="shared" si="6"/>
        <v>Vũ Quốc Khánh</v>
      </c>
      <c r="D243" s="43" t="s">
        <v>6604</v>
      </c>
      <c r="E243" s="43"/>
      <c r="F243" s="43" t="str">
        <f>VLOOKUP(H243,'DM BPSD'!$A$2:$G$30,6,0)</f>
        <v>Nguyễn Việt Tiệp</v>
      </c>
      <c r="G243" s="43">
        <f>VLOOKUP(F243,'DS Nhân viên'!$A$2:$B$577,2,0)</f>
        <v>900030</v>
      </c>
      <c r="H243" s="49" t="s">
        <v>388</v>
      </c>
      <c r="I243" s="43"/>
      <c r="J243" s="83" t="str">
        <f>VLOOKUP(B243,'BBKK 30.6'!B258:H4633,7,0)</f>
        <v>Sử dụng bình thường</v>
      </c>
      <c r="K243" s="46" t="s">
        <v>477</v>
      </c>
      <c r="L243" s="46" t="s">
        <v>482</v>
      </c>
      <c r="M243" s="46" t="s">
        <v>395</v>
      </c>
      <c r="N243" s="48"/>
      <c r="O243" s="48"/>
      <c r="P243" s="48"/>
      <c r="Q243" s="48"/>
      <c r="R243" s="48"/>
      <c r="S243" s="48"/>
      <c r="T243" s="48"/>
      <c r="U243" s="47" t="s">
        <v>6148</v>
      </c>
      <c r="V243" s="48"/>
      <c r="W243" s="48"/>
      <c r="X243" s="48"/>
      <c r="Y243" s="48"/>
      <c r="Z243" s="48"/>
      <c r="AA243" s="64">
        <v>1800000</v>
      </c>
      <c r="AB243" s="61">
        <v>1</v>
      </c>
      <c r="AC243" s="61">
        <v>0</v>
      </c>
      <c r="AD243" s="48"/>
      <c r="AE243" s="48"/>
      <c r="AF243" s="48"/>
      <c r="AG243" s="62"/>
      <c r="AH243" s="62"/>
      <c r="AI243" s="62"/>
      <c r="AJ243" s="48"/>
      <c r="AK243" s="61" t="s">
        <v>388</v>
      </c>
      <c r="AL243" s="61">
        <v>15311001</v>
      </c>
      <c r="AM243" s="61">
        <v>33121001</v>
      </c>
      <c r="AN243" s="48"/>
      <c r="AO243" s="48"/>
      <c r="AP243" s="61" t="s">
        <v>6169</v>
      </c>
      <c r="AQ243" s="61" t="s">
        <v>6164</v>
      </c>
      <c r="AR243" s="48"/>
      <c r="AT243" s="34" t="s">
        <v>77</v>
      </c>
    </row>
    <row r="244" spans="1:46">
      <c r="A244" s="43">
        <v>239</v>
      </c>
      <c r="B244" s="43" t="s">
        <v>483</v>
      </c>
      <c r="C244" s="43" t="str">
        <f t="shared" si="6"/>
        <v>Vũ Quốc Khánh</v>
      </c>
      <c r="D244" s="43" t="s">
        <v>6604</v>
      </c>
      <c r="E244" s="43"/>
      <c r="F244" s="43" t="str">
        <f>VLOOKUP(H244,'DM BPSD'!$A$2:$G$30,6,0)</f>
        <v>Nguyễn Việt Tiệp</v>
      </c>
      <c r="G244" s="43">
        <f>VLOOKUP(F244,'DS Nhân viên'!$A$2:$B$577,2,0)</f>
        <v>900030</v>
      </c>
      <c r="H244" s="49" t="s">
        <v>388</v>
      </c>
      <c r="I244" s="43"/>
      <c r="J244" s="83" t="str">
        <f>VLOOKUP(B244,'BBKK 30.6'!B259:H4634,7,0)</f>
        <v>Sử dụng bình thường</v>
      </c>
      <c r="K244" s="46" t="s">
        <v>477</v>
      </c>
      <c r="L244" s="46" t="s">
        <v>483</v>
      </c>
      <c r="M244" s="46" t="s">
        <v>484</v>
      </c>
      <c r="N244" s="48"/>
      <c r="O244" s="48"/>
      <c r="P244" s="48"/>
      <c r="Q244" s="48"/>
      <c r="R244" s="48"/>
      <c r="S244" s="48"/>
      <c r="T244" s="48"/>
      <c r="U244" s="47" t="s">
        <v>6148</v>
      </c>
      <c r="V244" s="48"/>
      <c r="W244" s="48"/>
      <c r="X244" s="48"/>
      <c r="Y244" s="48"/>
      <c r="Z244" s="48"/>
      <c r="AA244" s="64">
        <v>0</v>
      </c>
      <c r="AB244" s="61">
        <v>1</v>
      </c>
      <c r="AC244" s="61">
        <v>0</v>
      </c>
      <c r="AD244" s="48"/>
      <c r="AE244" s="48"/>
      <c r="AF244" s="48"/>
      <c r="AG244" s="62"/>
      <c r="AH244" s="62"/>
      <c r="AI244" s="62"/>
      <c r="AJ244" s="48"/>
      <c r="AK244" s="61" t="s">
        <v>388</v>
      </c>
      <c r="AL244" s="61">
        <v>15311001</v>
      </c>
      <c r="AM244" s="61">
        <v>33121001</v>
      </c>
      <c r="AN244" s="48"/>
      <c r="AO244" s="48"/>
      <c r="AP244" s="61" t="s">
        <v>6169</v>
      </c>
      <c r="AQ244" s="61" t="s">
        <v>6164</v>
      </c>
      <c r="AR244" s="48"/>
      <c r="AS244" s="65">
        <v>42551</v>
      </c>
      <c r="AT244" s="34" t="s">
        <v>77</v>
      </c>
    </row>
    <row r="245" spans="1:46">
      <c r="A245" s="43">
        <v>240</v>
      </c>
      <c r="B245" s="43" t="s">
        <v>485</v>
      </c>
      <c r="C245" s="43" t="str">
        <f t="shared" si="6"/>
        <v>Vũ Quốc Khánh</v>
      </c>
      <c r="D245" s="43" t="s">
        <v>6604</v>
      </c>
      <c r="E245" s="43"/>
      <c r="F245" s="43" t="str">
        <f>VLOOKUP(H245,'DM BPSD'!$A$2:$G$30,6,0)</f>
        <v>Nguyễn Việt Tiệp</v>
      </c>
      <c r="G245" s="43">
        <f>VLOOKUP(F245,'DS Nhân viên'!$A$2:$B$577,2,0)</f>
        <v>900030</v>
      </c>
      <c r="H245" s="49" t="s">
        <v>388</v>
      </c>
      <c r="I245" s="43"/>
      <c r="J245" s="83" t="str">
        <f>VLOOKUP(B245,'BBKK 30.6'!B260:H4635,7,0)</f>
        <v>Sử dụng bình thường</v>
      </c>
      <c r="K245" s="46" t="s">
        <v>477</v>
      </c>
      <c r="L245" s="46" t="s">
        <v>485</v>
      </c>
      <c r="M245" s="46" t="s">
        <v>197</v>
      </c>
      <c r="N245" s="48"/>
      <c r="O245" s="48"/>
      <c r="P245" s="48"/>
      <c r="Q245" s="48"/>
      <c r="R245" s="48"/>
      <c r="S245" s="48"/>
      <c r="T245" s="48"/>
      <c r="U245" s="47" t="s">
        <v>6148</v>
      </c>
      <c r="V245" s="48"/>
      <c r="W245" s="48"/>
      <c r="X245" s="48"/>
      <c r="Y245" s="48"/>
      <c r="Z245" s="48"/>
      <c r="AA245" s="64">
        <v>4180000</v>
      </c>
      <c r="AB245" s="61">
        <v>1</v>
      </c>
      <c r="AC245" s="61">
        <v>0</v>
      </c>
      <c r="AD245" s="48"/>
      <c r="AE245" s="48"/>
      <c r="AF245" s="48"/>
      <c r="AG245" s="62"/>
      <c r="AH245" s="62"/>
      <c r="AI245" s="62"/>
      <c r="AJ245" s="48"/>
      <c r="AK245" s="61" t="s">
        <v>388</v>
      </c>
      <c r="AL245" s="61">
        <v>15311001</v>
      </c>
      <c r="AM245" s="61">
        <v>33121001</v>
      </c>
      <c r="AN245" s="48"/>
      <c r="AO245" s="48"/>
      <c r="AP245" s="61" t="s">
        <v>6169</v>
      </c>
      <c r="AQ245" s="61" t="s">
        <v>6164</v>
      </c>
      <c r="AR245" s="48"/>
      <c r="AT245" s="34" t="s">
        <v>77</v>
      </c>
    </row>
    <row r="246" spans="1:46">
      <c r="A246" s="43">
        <v>241</v>
      </c>
      <c r="B246" s="43" t="s">
        <v>486</v>
      </c>
      <c r="C246" s="43" t="str">
        <f t="shared" si="6"/>
        <v>Vũ Quốc Khánh</v>
      </c>
      <c r="D246" s="43" t="s">
        <v>6604</v>
      </c>
      <c r="E246" s="43"/>
      <c r="F246" s="43" t="str">
        <f>VLOOKUP(H246,'DM BPSD'!$A$2:$G$30,6,0)</f>
        <v>Nguyễn Việt Tiệp</v>
      </c>
      <c r="G246" s="43">
        <f>VLOOKUP(F246,'DS Nhân viên'!$A$2:$B$577,2,0)</f>
        <v>900030</v>
      </c>
      <c r="H246" s="49" t="s">
        <v>388</v>
      </c>
      <c r="I246" s="43"/>
      <c r="J246" s="83" t="str">
        <f>VLOOKUP(B246,'BBKK 30.6'!B261:H4636,7,0)</f>
        <v>Sử dụng bình thường</v>
      </c>
      <c r="K246" s="46" t="s">
        <v>477</v>
      </c>
      <c r="L246" s="46" t="s">
        <v>486</v>
      </c>
      <c r="M246" s="46" t="s">
        <v>487</v>
      </c>
      <c r="N246" s="48"/>
      <c r="O246" s="48"/>
      <c r="P246" s="48"/>
      <c r="Q246" s="48"/>
      <c r="R246" s="48"/>
      <c r="S246" s="48"/>
      <c r="T246" s="48"/>
      <c r="U246" s="47" t="s">
        <v>6148</v>
      </c>
      <c r="V246" s="48"/>
      <c r="W246" s="48"/>
      <c r="X246" s="48"/>
      <c r="Y246" s="48"/>
      <c r="Z246" s="48"/>
      <c r="AA246" s="64">
        <v>2607000</v>
      </c>
      <c r="AB246" s="61">
        <v>1</v>
      </c>
      <c r="AC246" s="61">
        <v>0</v>
      </c>
      <c r="AD246" s="48"/>
      <c r="AE246" s="48"/>
      <c r="AF246" s="48"/>
      <c r="AG246" s="62"/>
      <c r="AH246" s="62"/>
      <c r="AI246" s="62"/>
      <c r="AJ246" s="48"/>
      <c r="AK246" s="61" t="s">
        <v>388</v>
      </c>
      <c r="AL246" s="61">
        <v>15311001</v>
      </c>
      <c r="AM246" s="61">
        <v>33121001</v>
      </c>
      <c r="AN246" s="48"/>
      <c r="AO246" s="48"/>
      <c r="AP246" s="61" t="s">
        <v>6171</v>
      </c>
      <c r="AQ246" s="61" t="s">
        <v>6164</v>
      </c>
      <c r="AR246" s="48"/>
      <c r="AS246" s="65">
        <v>44377</v>
      </c>
      <c r="AT246" s="34" t="s">
        <v>77</v>
      </c>
    </row>
    <row r="247" spans="1:46">
      <c r="A247" s="43">
        <v>242</v>
      </c>
      <c r="B247" s="43" t="s">
        <v>488</v>
      </c>
      <c r="C247" s="43" t="str">
        <f t="shared" si="6"/>
        <v>Vũ Quốc Khánh</v>
      </c>
      <c r="D247" s="43" t="s">
        <v>6604</v>
      </c>
      <c r="E247" s="43"/>
      <c r="F247" s="43" t="str">
        <f>VLOOKUP(H247,'DM BPSD'!$A$2:$G$30,6,0)</f>
        <v>Nguyễn Việt Tiệp</v>
      </c>
      <c r="G247" s="43">
        <f>VLOOKUP(F247,'DS Nhân viên'!$A$2:$B$577,2,0)</f>
        <v>900030</v>
      </c>
      <c r="H247" s="49" t="s">
        <v>388</v>
      </c>
      <c r="I247" s="43"/>
      <c r="J247" s="83" t="str">
        <f>VLOOKUP(B247,'BBKK 30.6'!B262:H4637,7,0)</f>
        <v>Sử dụng bình thường</v>
      </c>
      <c r="K247" s="46" t="s">
        <v>477</v>
      </c>
      <c r="L247" s="46" t="s">
        <v>488</v>
      </c>
      <c r="M247" s="46" t="s">
        <v>203</v>
      </c>
      <c r="N247" s="48"/>
      <c r="O247" s="48"/>
      <c r="P247" s="48"/>
      <c r="Q247" s="48"/>
      <c r="R247" s="48"/>
      <c r="S247" s="48"/>
      <c r="T247" s="48"/>
      <c r="U247" s="47" t="s">
        <v>6148</v>
      </c>
      <c r="V247" s="48"/>
      <c r="W247" s="48"/>
      <c r="X247" s="48"/>
      <c r="Y247" s="48"/>
      <c r="Z247" s="48"/>
      <c r="AA247" s="64">
        <v>20020000</v>
      </c>
      <c r="AB247" s="61">
        <v>1</v>
      </c>
      <c r="AC247" s="61">
        <v>0</v>
      </c>
      <c r="AD247" s="48"/>
      <c r="AE247" s="48"/>
      <c r="AF247" s="48"/>
      <c r="AG247" s="62"/>
      <c r="AH247" s="62"/>
      <c r="AI247" s="62"/>
      <c r="AJ247" s="48"/>
      <c r="AK247" s="61" t="s">
        <v>388</v>
      </c>
      <c r="AL247" s="61">
        <v>15311001</v>
      </c>
      <c r="AM247" s="61">
        <v>33121001</v>
      </c>
      <c r="AN247" s="48"/>
      <c r="AO247" s="48"/>
      <c r="AP247" s="61" t="s">
        <v>6169</v>
      </c>
      <c r="AQ247" s="61" t="s">
        <v>6164</v>
      </c>
      <c r="AR247" s="48"/>
      <c r="AT247" s="34" t="s">
        <v>77</v>
      </c>
    </row>
    <row r="248" spans="1:46">
      <c r="A248" s="43">
        <v>243</v>
      </c>
      <c r="B248" s="43" t="s">
        <v>489</v>
      </c>
      <c r="C248" s="43" t="str">
        <f t="shared" si="6"/>
        <v>Vũ Quốc Khánh</v>
      </c>
      <c r="D248" s="43" t="s">
        <v>6604</v>
      </c>
      <c r="E248" s="43"/>
      <c r="F248" s="43" t="str">
        <f>VLOOKUP(H248,'DM BPSD'!$A$2:$G$30,6,0)</f>
        <v>Nguyễn Việt Tiệp</v>
      </c>
      <c r="G248" s="43">
        <f>VLOOKUP(F248,'DS Nhân viên'!$A$2:$B$577,2,0)</f>
        <v>900030</v>
      </c>
      <c r="H248" s="49" t="s">
        <v>388</v>
      </c>
      <c r="I248" s="43"/>
      <c r="J248" s="83" t="str">
        <f>VLOOKUP(B248,'BBKK 30.6'!B263:H4638,7,0)</f>
        <v>Sử dụng bình thường</v>
      </c>
      <c r="K248" s="46" t="s">
        <v>477</v>
      </c>
      <c r="L248" s="46" t="s">
        <v>489</v>
      </c>
      <c r="M248" s="46" t="s">
        <v>177</v>
      </c>
      <c r="N248" s="48"/>
      <c r="O248" s="48"/>
      <c r="P248" s="48"/>
      <c r="Q248" s="48"/>
      <c r="R248" s="48"/>
      <c r="S248" s="48"/>
      <c r="T248" s="48"/>
      <c r="U248" s="47" t="s">
        <v>6148</v>
      </c>
      <c r="V248" s="48"/>
      <c r="W248" s="48"/>
      <c r="X248" s="48"/>
      <c r="Y248" s="48"/>
      <c r="Z248" s="48"/>
      <c r="AA248" s="64">
        <v>4760000</v>
      </c>
      <c r="AB248" s="61">
        <v>1</v>
      </c>
      <c r="AC248" s="61">
        <v>0</v>
      </c>
      <c r="AD248" s="48"/>
      <c r="AE248" s="48"/>
      <c r="AF248" s="48"/>
      <c r="AG248" s="62"/>
      <c r="AH248" s="62"/>
      <c r="AI248" s="62"/>
      <c r="AJ248" s="48"/>
      <c r="AK248" s="61" t="s">
        <v>388</v>
      </c>
      <c r="AL248" s="61">
        <v>15311001</v>
      </c>
      <c r="AM248" s="61">
        <v>33121001</v>
      </c>
      <c r="AN248" s="48"/>
      <c r="AO248" s="48"/>
      <c r="AP248" s="61" t="s">
        <v>6169</v>
      </c>
      <c r="AQ248" s="61" t="s">
        <v>6164</v>
      </c>
      <c r="AR248" s="48"/>
      <c r="AT248" s="34" t="s">
        <v>77</v>
      </c>
    </row>
    <row r="249" spans="1:46">
      <c r="A249" s="43">
        <v>244</v>
      </c>
      <c r="B249" s="43" t="s">
        <v>490</v>
      </c>
      <c r="C249" s="43" t="str">
        <f t="shared" si="6"/>
        <v>Bùi Hồng Hiệp</v>
      </c>
      <c r="D249" s="43" t="s">
        <v>6604</v>
      </c>
      <c r="E249" s="43"/>
      <c r="F249" s="43" t="s">
        <v>493</v>
      </c>
      <c r="G249" s="43">
        <f>VLOOKUP(F249,'DS Nhân viên'!$A$2:$B$577,2,0)</f>
        <v>900137</v>
      </c>
      <c r="H249" s="49" t="s">
        <v>492</v>
      </c>
      <c r="I249" s="43"/>
      <c r="J249" s="83" t="str">
        <f>VLOOKUP(B249,'BBKK 30.6'!B264:H4639,7,0)</f>
        <v>Sử dụng bình thường</v>
      </c>
      <c r="K249" s="46" t="s">
        <v>493</v>
      </c>
      <c r="L249" s="46" t="s">
        <v>490</v>
      </c>
      <c r="M249" s="46" t="s">
        <v>491</v>
      </c>
      <c r="N249" s="48"/>
      <c r="O249" s="48"/>
      <c r="P249" s="48"/>
      <c r="Q249" s="48"/>
      <c r="R249" s="48"/>
      <c r="S249" s="48"/>
      <c r="T249" s="48"/>
      <c r="U249" s="47" t="s">
        <v>6148</v>
      </c>
      <c r="V249" s="48"/>
      <c r="W249" s="48"/>
      <c r="X249" s="48"/>
      <c r="Y249" s="48"/>
      <c r="Z249" s="48"/>
      <c r="AA249" s="64">
        <v>0</v>
      </c>
      <c r="AB249" s="61">
        <v>1</v>
      </c>
      <c r="AC249" s="61">
        <v>0</v>
      </c>
      <c r="AD249" s="48"/>
      <c r="AE249" s="48"/>
      <c r="AF249" s="48"/>
      <c r="AG249" s="62"/>
      <c r="AH249" s="62"/>
      <c r="AI249" s="62"/>
      <c r="AJ249" s="48"/>
      <c r="AK249" s="61" t="s">
        <v>6177</v>
      </c>
      <c r="AL249" s="61">
        <v>15311001</v>
      </c>
      <c r="AM249" s="61">
        <v>33121001</v>
      </c>
      <c r="AN249" s="48"/>
      <c r="AO249" s="48"/>
      <c r="AP249" s="61" t="s">
        <v>6163</v>
      </c>
      <c r="AQ249" s="61" t="s">
        <v>6164</v>
      </c>
      <c r="AR249" s="48"/>
      <c r="AS249" s="65">
        <v>42401</v>
      </c>
      <c r="AT249" s="34" t="s">
        <v>77</v>
      </c>
    </row>
    <row r="250" spans="1:46">
      <c r="A250" s="43">
        <v>245</v>
      </c>
      <c r="B250" s="43" t="s">
        <v>494</v>
      </c>
      <c r="C250" s="43" t="str">
        <f t="shared" si="6"/>
        <v>Bùi Hồng Hiệp</v>
      </c>
      <c r="D250" s="43" t="s">
        <v>6604</v>
      </c>
      <c r="E250" s="43"/>
      <c r="F250" s="43" t="s">
        <v>493</v>
      </c>
      <c r="G250" s="43">
        <f>VLOOKUP(F250,'DS Nhân viên'!$A$2:$B$577,2,0)</f>
        <v>900137</v>
      </c>
      <c r="H250" s="49" t="s">
        <v>492</v>
      </c>
      <c r="I250" s="43"/>
      <c r="J250" s="83" t="str">
        <f>VLOOKUP(B250,'BBKK 30.6'!B265:H4640,7,0)</f>
        <v>Sử dụng bình thường</v>
      </c>
      <c r="K250" s="46" t="s">
        <v>493</v>
      </c>
      <c r="L250" s="46" t="s">
        <v>494</v>
      </c>
      <c r="M250" s="46" t="s">
        <v>185</v>
      </c>
      <c r="N250" s="48"/>
      <c r="O250" s="48"/>
      <c r="P250" s="48"/>
      <c r="Q250" s="48"/>
      <c r="R250" s="48"/>
      <c r="S250" s="48"/>
      <c r="T250" s="48"/>
      <c r="U250" s="47" t="s">
        <v>6148</v>
      </c>
      <c r="V250" s="48"/>
      <c r="W250" s="48"/>
      <c r="X250" s="48"/>
      <c r="Y250" s="48"/>
      <c r="Z250" s="48"/>
      <c r="AA250" s="64">
        <v>0</v>
      </c>
      <c r="AB250" s="61">
        <v>1</v>
      </c>
      <c r="AC250" s="61">
        <v>0</v>
      </c>
      <c r="AD250" s="48"/>
      <c r="AE250" s="48"/>
      <c r="AF250" s="48"/>
      <c r="AG250" s="62"/>
      <c r="AH250" s="62"/>
      <c r="AI250" s="62"/>
      <c r="AJ250" s="48"/>
      <c r="AK250" s="61" t="s">
        <v>6177</v>
      </c>
      <c r="AL250" s="61">
        <v>15311001</v>
      </c>
      <c r="AM250" s="61">
        <v>33121001</v>
      </c>
      <c r="AN250" s="48"/>
      <c r="AO250" s="48"/>
      <c r="AP250" s="61" t="s">
        <v>6163</v>
      </c>
      <c r="AQ250" s="61" t="s">
        <v>6164</v>
      </c>
      <c r="AR250" s="48"/>
      <c r="AS250" s="65">
        <v>42401</v>
      </c>
      <c r="AT250" s="34" t="s">
        <v>77</v>
      </c>
    </row>
    <row r="251" spans="1:46">
      <c r="A251" s="43">
        <v>246</v>
      </c>
      <c r="B251" s="43" t="s">
        <v>495</v>
      </c>
      <c r="C251" s="43" t="str">
        <f t="shared" si="6"/>
        <v>Bùi Hồng Hiệp</v>
      </c>
      <c r="D251" s="43" t="s">
        <v>6604</v>
      </c>
      <c r="E251" s="43"/>
      <c r="F251" s="43" t="s">
        <v>493</v>
      </c>
      <c r="G251" s="43">
        <f>VLOOKUP(F251,'DS Nhân viên'!$A$2:$B$577,2,0)</f>
        <v>900137</v>
      </c>
      <c r="H251" s="49" t="s">
        <v>492</v>
      </c>
      <c r="I251" s="43"/>
      <c r="J251" s="83" t="str">
        <f>VLOOKUP(B251,'BBKK 30.6'!B266:H4641,7,0)</f>
        <v>Sử dụng bình thường</v>
      </c>
      <c r="K251" s="46" t="s">
        <v>493</v>
      </c>
      <c r="L251" s="46" t="s">
        <v>495</v>
      </c>
      <c r="M251" s="46" t="s">
        <v>185</v>
      </c>
      <c r="N251" s="48"/>
      <c r="O251" s="48"/>
      <c r="P251" s="48"/>
      <c r="Q251" s="48"/>
      <c r="R251" s="48"/>
      <c r="S251" s="48"/>
      <c r="T251" s="48"/>
      <c r="U251" s="47" t="s">
        <v>6148</v>
      </c>
      <c r="V251" s="48"/>
      <c r="W251" s="48"/>
      <c r="X251" s="48"/>
      <c r="Y251" s="48"/>
      <c r="Z251" s="48"/>
      <c r="AA251" s="64">
        <v>0</v>
      </c>
      <c r="AB251" s="61">
        <v>1</v>
      </c>
      <c r="AC251" s="61">
        <v>0</v>
      </c>
      <c r="AD251" s="48"/>
      <c r="AE251" s="48"/>
      <c r="AF251" s="48"/>
      <c r="AG251" s="62"/>
      <c r="AH251" s="62"/>
      <c r="AI251" s="62"/>
      <c r="AJ251" s="48"/>
      <c r="AK251" s="61" t="s">
        <v>6177</v>
      </c>
      <c r="AL251" s="61">
        <v>15311001</v>
      </c>
      <c r="AM251" s="61">
        <v>33121001</v>
      </c>
      <c r="AN251" s="48"/>
      <c r="AO251" s="48"/>
      <c r="AP251" s="61" t="s">
        <v>6163</v>
      </c>
      <c r="AQ251" s="61" t="s">
        <v>6164</v>
      </c>
      <c r="AR251" s="48"/>
      <c r="AS251" s="65">
        <v>42401</v>
      </c>
      <c r="AT251" s="34" t="s">
        <v>77</v>
      </c>
    </row>
    <row r="252" spans="1:46">
      <c r="A252" s="43">
        <v>247</v>
      </c>
      <c r="B252" s="43" t="s">
        <v>496</v>
      </c>
      <c r="C252" s="43" t="str">
        <f t="shared" si="6"/>
        <v>Bùi Hồng Hiệp</v>
      </c>
      <c r="D252" s="43" t="s">
        <v>6604</v>
      </c>
      <c r="E252" s="43"/>
      <c r="F252" s="43" t="s">
        <v>493</v>
      </c>
      <c r="G252" s="43">
        <f>VLOOKUP(F252,'DS Nhân viên'!$A$2:$B$577,2,0)</f>
        <v>900137</v>
      </c>
      <c r="H252" s="49" t="s">
        <v>492</v>
      </c>
      <c r="I252" s="43"/>
      <c r="J252" s="83" t="str">
        <f>VLOOKUP(B252,'BBKK 30.6'!B267:H4642,7,0)</f>
        <v>Sử dụng bình thường</v>
      </c>
      <c r="K252" s="46" t="s">
        <v>493</v>
      </c>
      <c r="L252" s="46" t="s">
        <v>496</v>
      </c>
      <c r="M252" s="46" t="s">
        <v>171</v>
      </c>
      <c r="N252" s="48"/>
      <c r="O252" s="48"/>
      <c r="P252" s="48"/>
      <c r="Q252" s="48"/>
      <c r="R252" s="48"/>
      <c r="S252" s="48"/>
      <c r="T252" s="48"/>
      <c r="U252" s="47" t="s">
        <v>6148</v>
      </c>
      <c r="V252" s="48"/>
      <c r="W252" s="48"/>
      <c r="X252" s="48"/>
      <c r="Y252" s="48"/>
      <c r="Z252" s="48"/>
      <c r="AA252" s="64">
        <v>14465000</v>
      </c>
      <c r="AB252" s="61">
        <v>1</v>
      </c>
      <c r="AC252" s="61">
        <v>0</v>
      </c>
      <c r="AD252" s="48"/>
      <c r="AE252" s="48"/>
      <c r="AF252" s="48"/>
      <c r="AG252" s="62"/>
      <c r="AH252" s="62"/>
      <c r="AI252" s="62"/>
      <c r="AJ252" s="48"/>
      <c r="AK252" s="61" t="s">
        <v>6177</v>
      </c>
      <c r="AL252" s="61">
        <v>15312001</v>
      </c>
      <c r="AM252" s="61">
        <v>33121001</v>
      </c>
      <c r="AN252" s="48"/>
      <c r="AO252" s="48"/>
      <c r="AP252" s="61" t="s">
        <v>6163</v>
      </c>
      <c r="AQ252" s="61" t="s">
        <v>6164</v>
      </c>
      <c r="AR252" s="48"/>
      <c r="AT252" s="34" t="s">
        <v>77</v>
      </c>
    </row>
    <row r="253" spans="1:46">
      <c r="A253" s="43">
        <v>248</v>
      </c>
      <c r="B253" s="43" t="s">
        <v>497</v>
      </c>
      <c r="C253" s="43" t="str">
        <f t="shared" si="6"/>
        <v>Bùi Hồng Hiệp</v>
      </c>
      <c r="D253" s="43" t="s">
        <v>6604</v>
      </c>
      <c r="E253" s="43"/>
      <c r="F253" s="43" t="s">
        <v>493</v>
      </c>
      <c r="G253" s="43">
        <f>VLOOKUP(F253,'DS Nhân viên'!$A$2:$B$577,2,0)</f>
        <v>900137</v>
      </c>
      <c r="H253" s="49" t="s">
        <v>492</v>
      </c>
      <c r="I253" s="43"/>
      <c r="J253" s="83" t="str">
        <f>VLOOKUP(B253,'BBKK 30.6'!B268:H4643,7,0)</f>
        <v>Sử dụng bình thường</v>
      </c>
      <c r="K253" s="46" t="s">
        <v>493</v>
      </c>
      <c r="L253" s="46" t="s">
        <v>497</v>
      </c>
      <c r="M253" s="46" t="s">
        <v>203</v>
      </c>
      <c r="N253" s="48"/>
      <c r="O253" s="48"/>
      <c r="P253" s="48"/>
      <c r="Q253" s="48"/>
      <c r="R253" s="48"/>
      <c r="S253" s="48"/>
      <c r="T253" s="48"/>
      <c r="U253" s="47" t="s">
        <v>6148</v>
      </c>
      <c r="V253" s="48"/>
      <c r="W253" s="48"/>
      <c r="X253" s="48"/>
      <c r="Y253" s="48"/>
      <c r="Z253" s="48"/>
      <c r="AA253" s="64">
        <v>20020000</v>
      </c>
      <c r="AB253" s="61">
        <v>1</v>
      </c>
      <c r="AC253" s="61">
        <v>0</v>
      </c>
      <c r="AD253" s="48"/>
      <c r="AE253" s="48"/>
      <c r="AF253" s="48"/>
      <c r="AG253" s="62"/>
      <c r="AH253" s="62"/>
      <c r="AI253" s="62"/>
      <c r="AJ253" s="48"/>
      <c r="AK253" s="61" t="s">
        <v>6177</v>
      </c>
      <c r="AL253" s="61">
        <v>15312001</v>
      </c>
      <c r="AM253" s="61">
        <v>33121001</v>
      </c>
      <c r="AN253" s="48"/>
      <c r="AO253" s="48"/>
      <c r="AP253" s="61" t="s">
        <v>6163</v>
      </c>
      <c r="AQ253" s="61" t="s">
        <v>6164</v>
      </c>
      <c r="AR253" s="48"/>
      <c r="AT253" s="34" t="s">
        <v>77</v>
      </c>
    </row>
    <row r="254" spans="1:46">
      <c r="A254" s="43">
        <v>249</v>
      </c>
      <c r="B254" s="43" t="s">
        <v>498</v>
      </c>
      <c r="C254" s="43" t="str">
        <f t="shared" si="6"/>
        <v>Bùi Hồng Hiệp</v>
      </c>
      <c r="D254" s="43" t="s">
        <v>6604</v>
      </c>
      <c r="E254" s="43"/>
      <c r="F254" s="43" t="s">
        <v>493</v>
      </c>
      <c r="G254" s="43">
        <f>VLOOKUP(F254,'DS Nhân viên'!$A$2:$B$577,2,0)</f>
        <v>900137</v>
      </c>
      <c r="H254" s="49" t="s">
        <v>492</v>
      </c>
      <c r="I254" s="43"/>
      <c r="J254" s="83" t="str">
        <f>VLOOKUP(B254,'BBKK 30.6'!B269:H4644,7,0)</f>
        <v>Sử dụng bình thường</v>
      </c>
      <c r="K254" s="46" t="s">
        <v>493</v>
      </c>
      <c r="L254" s="46" t="s">
        <v>498</v>
      </c>
      <c r="M254" s="46" t="s">
        <v>177</v>
      </c>
      <c r="N254" s="48"/>
      <c r="O254" s="48"/>
      <c r="P254" s="48"/>
      <c r="Q254" s="48"/>
      <c r="R254" s="48"/>
      <c r="S254" s="48"/>
      <c r="T254" s="48"/>
      <c r="U254" s="47" t="s">
        <v>6148</v>
      </c>
      <c r="V254" s="48"/>
      <c r="W254" s="48"/>
      <c r="X254" s="48"/>
      <c r="Y254" s="48"/>
      <c r="Z254" s="48"/>
      <c r="AA254" s="64">
        <v>4760000</v>
      </c>
      <c r="AB254" s="61">
        <v>1</v>
      </c>
      <c r="AC254" s="61">
        <v>0</v>
      </c>
      <c r="AD254" s="48"/>
      <c r="AE254" s="48"/>
      <c r="AF254" s="48"/>
      <c r="AG254" s="62"/>
      <c r="AH254" s="62"/>
      <c r="AI254" s="62"/>
      <c r="AJ254" s="48"/>
      <c r="AK254" s="61" t="s">
        <v>6177</v>
      </c>
      <c r="AL254" s="61">
        <v>15311001</v>
      </c>
      <c r="AM254" s="61">
        <v>33121001</v>
      </c>
      <c r="AN254" s="48"/>
      <c r="AO254" s="48"/>
      <c r="AP254" s="61" t="s">
        <v>6163</v>
      </c>
      <c r="AQ254" s="61" t="s">
        <v>6164</v>
      </c>
      <c r="AR254" s="48"/>
      <c r="AT254" s="34" t="s">
        <v>77</v>
      </c>
    </row>
    <row r="255" spans="1:46">
      <c r="A255" s="43">
        <v>250</v>
      </c>
      <c r="B255" s="43" t="s">
        <v>499</v>
      </c>
      <c r="C255" s="43" t="str">
        <f t="shared" si="6"/>
        <v>Đặng Quang Đạt</v>
      </c>
      <c r="D255" s="43" t="s">
        <v>6604</v>
      </c>
      <c r="E255" s="43"/>
      <c r="F255" s="43" t="str">
        <f>VLOOKUP(H255,'DM BPSD'!$A$2:$G$30,6,0)</f>
        <v>Đặng Quang Đạt</v>
      </c>
      <c r="G255" s="43">
        <f>VLOOKUP(F255,'DS Nhân viên'!$A$2:$B$577,2,0)</f>
        <v>900077</v>
      </c>
      <c r="H255" s="49" t="s">
        <v>492</v>
      </c>
      <c r="I255" s="43"/>
      <c r="J255" s="83" t="str">
        <f>VLOOKUP(B255,'BBKK 30.6'!B270:H4645,7,0)</f>
        <v>Sử dụng bình thường</v>
      </c>
      <c r="K255" s="46" t="s">
        <v>501</v>
      </c>
      <c r="L255" s="46" t="s">
        <v>499</v>
      </c>
      <c r="M255" s="46" t="s">
        <v>500</v>
      </c>
      <c r="N255" s="48"/>
      <c r="O255" s="48"/>
      <c r="P255" s="48"/>
      <c r="Q255" s="48"/>
      <c r="R255" s="48"/>
      <c r="S255" s="48"/>
      <c r="T255" s="48"/>
      <c r="U255" s="47" t="s">
        <v>6148</v>
      </c>
      <c r="V255" s="48"/>
      <c r="W255" s="48"/>
      <c r="X255" s="48"/>
      <c r="Y255" s="48"/>
      <c r="Z255" s="48"/>
      <c r="AA255" s="64">
        <v>0</v>
      </c>
      <c r="AB255" s="61">
        <v>1</v>
      </c>
      <c r="AC255" s="61">
        <v>0</v>
      </c>
      <c r="AD255" s="48"/>
      <c r="AE255" s="48"/>
      <c r="AF255" s="48"/>
      <c r="AG255" s="62"/>
      <c r="AH255" s="62"/>
      <c r="AI255" s="62"/>
      <c r="AJ255" s="48"/>
      <c r="AK255" s="61" t="s">
        <v>6177</v>
      </c>
      <c r="AL255" s="61">
        <v>15311001</v>
      </c>
      <c r="AM255" s="61">
        <v>33121001</v>
      </c>
      <c r="AN255" s="48"/>
      <c r="AO255" s="48"/>
      <c r="AP255" s="61" t="s">
        <v>6163</v>
      </c>
      <c r="AQ255" s="61" t="s">
        <v>6164</v>
      </c>
      <c r="AR255" s="48"/>
      <c r="AS255" s="65">
        <v>42401</v>
      </c>
      <c r="AT255" s="34" t="s">
        <v>77</v>
      </c>
    </row>
    <row r="256" spans="1:46">
      <c r="A256" s="43">
        <v>251</v>
      </c>
      <c r="B256" s="43" t="s">
        <v>502</v>
      </c>
      <c r="C256" s="43" t="str">
        <f t="shared" si="6"/>
        <v>Đặng Quang Đạt</v>
      </c>
      <c r="D256" s="43" t="s">
        <v>6604</v>
      </c>
      <c r="E256" s="43"/>
      <c r="F256" s="43" t="str">
        <f>VLOOKUP(H256,'DM BPSD'!$A$2:$G$30,6,0)</f>
        <v>Đặng Quang Đạt</v>
      </c>
      <c r="G256" s="43">
        <f>VLOOKUP(F256,'DS Nhân viên'!$A$2:$B$577,2,0)</f>
        <v>900077</v>
      </c>
      <c r="H256" s="49" t="s">
        <v>492</v>
      </c>
      <c r="I256" s="43"/>
      <c r="J256" s="83" t="str">
        <f>VLOOKUP(B256,'BBKK 30.6'!B271:H4646,7,0)</f>
        <v>Sử dụng bình thường</v>
      </c>
      <c r="K256" s="46" t="s">
        <v>501</v>
      </c>
      <c r="L256" s="46" t="s">
        <v>502</v>
      </c>
      <c r="M256" s="46" t="s">
        <v>503</v>
      </c>
      <c r="N256" s="48"/>
      <c r="O256" s="48"/>
      <c r="P256" s="48"/>
      <c r="Q256" s="48"/>
      <c r="R256" s="48"/>
      <c r="S256" s="48"/>
      <c r="T256" s="48"/>
      <c r="U256" s="47" t="s">
        <v>6148</v>
      </c>
      <c r="V256" s="48"/>
      <c r="W256" s="48"/>
      <c r="X256" s="48"/>
      <c r="Y256" s="48"/>
      <c r="Z256" s="48"/>
      <c r="AA256" s="64">
        <v>0</v>
      </c>
      <c r="AB256" s="61">
        <v>1</v>
      </c>
      <c r="AC256" s="61">
        <v>0</v>
      </c>
      <c r="AD256" s="48"/>
      <c r="AE256" s="48"/>
      <c r="AF256" s="48"/>
      <c r="AG256" s="62"/>
      <c r="AH256" s="62"/>
      <c r="AI256" s="62"/>
      <c r="AJ256" s="48"/>
      <c r="AK256" s="61" t="s">
        <v>6177</v>
      </c>
      <c r="AL256" s="61">
        <v>15311001</v>
      </c>
      <c r="AM256" s="61">
        <v>33121001</v>
      </c>
      <c r="AN256" s="48"/>
      <c r="AO256" s="48"/>
      <c r="AP256" s="61" t="s">
        <v>6163</v>
      </c>
      <c r="AQ256" s="61" t="s">
        <v>6164</v>
      </c>
      <c r="AR256" s="48"/>
      <c r="AS256" s="65">
        <v>42401</v>
      </c>
      <c r="AT256" s="34" t="s">
        <v>77</v>
      </c>
    </row>
    <row r="257" spans="1:46">
      <c r="A257" s="43">
        <v>252</v>
      </c>
      <c r="B257" s="43" t="s">
        <v>504</v>
      </c>
      <c r="C257" s="43" t="str">
        <f t="shared" si="6"/>
        <v>Đặng Quang Đạt</v>
      </c>
      <c r="D257" s="43" t="s">
        <v>6604</v>
      </c>
      <c r="E257" s="43"/>
      <c r="F257" s="43" t="str">
        <f>VLOOKUP(H257,'DM BPSD'!$A$2:$G$30,6,0)</f>
        <v>Đặng Quang Đạt</v>
      </c>
      <c r="G257" s="43">
        <f>VLOOKUP(F257,'DS Nhân viên'!$A$2:$B$577,2,0)</f>
        <v>900077</v>
      </c>
      <c r="H257" s="49" t="s">
        <v>492</v>
      </c>
      <c r="I257" s="43"/>
      <c r="J257" s="83" t="str">
        <f>VLOOKUP(B257,'BBKK 30.6'!B272:H4647,7,0)</f>
        <v>Sử dụng bình thường</v>
      </c>
      <c r="K257" s="46" t="s">
        <v>501</v>
      </c>
      <c r="L257" s="46" t="s">
        <v>504</v>
      </c>
      <c r="M257" s="46" t="s">
        <v>491</v>
      </c>
      <c r="N257" s="48"/>
      <c r="O257" s="48"/>
      <c r="P257" s="48"/>
      <c r="Q257" s="48"/>
      <c r="R257" s="48"/>
      <c r="S257" s="48"/>
      <c r="T257" s="48"/>
      <c r="U257" s="47" t="s">
        <v>6148</v>
      </c>
      <c r="V257" s="48"/>
      <c r="W257" s="48"/>
      <c r="X257" s="48"/>
      <c r="Y257" s="48"/>
      <c r="Z257" s="48"/>
      <c r="AA257" s="64">
        <v>0</v>
      </c>
      <c r="AB257" s="61">
        <v>1</v>
      </c>
      <c r="AC257" s="61">
        <v>0</v>
      </c>
      <c r="AD257" s="48"/>
      <c r="AE257" s="48"/>
      <c r="AF257" s="48"/>
      <c r="AG257" s="62"/>
      <c r="AH257" s="62"/>
      <c r="AI257" s="62"/>
      <c r="AJ257" s="48"/>
      <c r="AK257" s="61" t="s">
        <v>6177</v>
      </c>
      <c r="AL257" s="61">
        <v>15311001</v>
      </c>
      <c r="AM257" s="61">
        <v>33121001</v>
      </c>
      <c r="AN257" s="48"/>
      <c r="AO257" s="48"/>
      <c r="AP257" s="61" t="s">
        <v>6163</v>
      </c>
      <c r="AQ257" s="61" t="s">
        <v>6164</v>
      </c>
      <c r="AR257" s="48"/>
      <c r="AS257" s="65">
        <v>42401</v>
      </c>
      <c r="AT257" s="34" t="s">
        <v>77</v>
      </c>
    </row>
    <row r="258" spans="1:46">
      <c r="A258" s="43">
        <v>253</v>
      </c>
      <c r="B258" s="43" t="s">
        <v>505</v>
      </c>
      <c r="C258" s="43" t="str">
        <f t="shared" si="6"/>
        <v>Đặng Quang Đạt</v>
      </c>
      <c r="D258" s="43" t="s">
        <v>6604</v>
      </c>
      <c r="E258" s="43"/>
      <c r="F258" s="43" t="str">
        <f>VLOOKUP(H258,'DM BPSD'!$A$2:$G$30,6,0)</f>
        <v>Đặng Quang Đạt</v>
      </c>
      <c r="G258" s="43">
        <f>VLOOKUP(F258,'DS Nhân viên'!$A$2:$B$577,2,0)</f>
        <v>900077</v>
      </c>
      <c r="H258" s="49" t="s">
        <v>492</v>
      </c>
      <c r="I258" s="43"/>
      <c r="J258" s="83" t="str">
        <f>VLOOKUP(B258,'BBKK 30.6'!B273:H4648,7,0)</f>
        <v>Sử dụng bình thường</v>
      </c>
      <c r="K258" s="46" t="s">
        <v>501</v>
      </c>
      <c r="L258" s="46" t="s">
        <v>505</v>
      </c>
      <c r="M258" s="46" t="s">
        <v>185</v>
      </c>
      <c r="N258" s="48"/>
      <c r="O258" s="48"/>
      <c r="P258" s="48"/>
      <c r="Q258" s="48"/>
      <c r="R258" s="48"/>
      <c r="S258" s="48"/>
      <c r="T258" s="48"/>
      <c r="U258" s="47" t="s">
        <v>6148</v>
      </c>
      <c r="V258" s="48"/>
      <c r="W258" s="48"/>
      <c r="X258" s="48"/>
      <c r="Y258" s="48"/>
      <c r="Z258" s="48"/>
      <c r="AA258" s="64">
        <v>0</v>
      </c>
      <c r="AB258" s="61">
        <v>1</v>
      </c>
      <c r="AC258" s="61">
        <v>0</v>
      </c>
      <c r="AD258" s="48"/>
      <c r="AE258" s="48"/>
      <c r="AF258" s="48"/>
      <c r="AG258" s="62"/>
      <c r="AH258" s="62"/>
      <c r="AI258" s="62"/>
      <c r="AJ258" s="48"/>
      <c r="AK258" s="61" t="s">
        <v>6177</v>
      </c>
      <c r="AL258" s="61">
        <v>15311001</v>
      </c>
      <c r="AM258" s="61">
        <v>33121001</v>
      </c>
      <c r="AN258" s="48"/>
      <c r="AO258" s="48"/>
      <c r="AP258" s="61" t="s">
        <v>6163</v>
      </c>
      <c r="AQ258" s="61" t="s">
        <v>6164</v>
      </c>
      <c r="AR258" s="48"/>
      <c r="AS258" s="65">
        <v>42401</v>
      </c>
      <c r="AT258" s="34" t="s">
        <v>77</v>
      </c>
    </row>
    <row r="259" spans="1:46">
      <c r="A259" s="43">
        <v>254</v>
      </c>
      <c r="B259" s="43" t="s">
        <v>506</v>
      </c>
      <c r="C259" s="43" t="str">
        <f t="shared" si="6"/>
        <v>Đặng Quang Đạt</v>
      </c>
      <c r="D259" s="43" t="s">
        <v>6604</v>
      </c>
      <c r="E259" s="43"/>
      <c r="F259" s="43" t="str">
        <f>VLOOKUP(H259,'DM BPSD'!$A$2:$G$30,6,0)</f>
        <v>Đặng Quang Đạt</v>
      </c>
      <c r="G259" s="43">
        <f>VLOOKUP(F259,'DS Nhân viên'!$A$2:$B$577,2,0)</f>
        <v>900077</v>
      </c>
      <c r="H259" s="49" t="s">
        <v>492</v>
      </c>
      <c r="I259" s="43"/>
      <c r="J259" s="83" t="str">
        <f>VLOOKUP(B259,'BBKK 30.6'!B274:H4649,7,0)</f>
        <v>Sử dụng bình thường</v>
      </c>
      <c r="K259" s="46" t="s">
        <v>501</v>
      </c>
      <c r="L259" s="46" t="s">
        <v>506</v>
      </c>
      <c r="M259" s="46" t="s">
        <v>185</v>
      </c>
      <c r="N259" s="48"/>
      <c r="O259" s="48"/>
      <c r="P259" s="48"/>
      <c r="Q259" s="48"/>
      <c r="R259" s="48"/>
      <c r="S259" s="48"/>
      <c r="T259" s="48"/>
      <c r="U259" s="47" t="s">
        <v>6148</v>
      </c>
      <c r="V259" s="48"/>
      <c r="W259" s="48"/>
      <c r="X259" s="48"/>
      <c r="Y259" s="48"/>
      <c r="Z259" s="48"/>
      <c r="AA259" s="64">
        <v>0</v>
      </c>
      <c r="AB259" s="61">
        <v>1</v>
      </c>
      <c r="AC259" s="61">
        <v>0</v>
      </c>
      <c r="AD259" s="48"/>
      <c r="AE259" s="48"/>
      <c r="AF259" s="48"/>
      <c r="AG259" s="62"/>
      <c r="AH259" s="62"/>
      <c r="AI259" s="62"/>
      <c r="AJ259" s="48"/>
      <c r="AK259" s="61" t="s">
        <v>6177</v>
      </c>
      <c r="AL259" s="61">
        <v>15311001</v>
      </c>
      <c r="AM259" s="61">
        <v>33121001</v>
      </c>
      <c r="AN259" s="48"/>
      <c r="AO259" s="48"/>
      <c r="AP259" s="61" t="s">
        <v>6163</v>
      </c>
      <c r="AQ259" s="61" t="s">
        <v>6164</v>
      </c>
      <c r="AR259" s="48"/>
      <c r="AS259" s="65">
        <v>42401</v>
      </c>
      <c r="AT259" s="34" t="s">
        <v>77</v>
      </c>
    </row>
    <row r="260" spans="1:46">
      <c r="A260" s="43">
        <v>255</v>
      </c>
      <c r="B260" s="43" t="s">
        <v>507</v>
      </c>
      <c r="C260" s="43" t="str">
        <f t="shared" si="6"/>
        <v>Đặng Quang Đạt</v>
      </c>
      <c r="D260" s="43" t="s">
        <v>6604</v>
      </c>
      <c r="E260" s="43"/>
      <c r="F260" s="43" t="str">
        <f>VLOOKUP(H260,'DM BPSD'!$A$2:$G$30,6,0)</f>
        <v>Đặng Quang Đạt</v>
      </c>
      <c r="G260" s="43">
        <f>VLOOKUP(F260,'DS Nhân viên'!$A$2:$B$577,2,0)</f>
        <v>900077</v>
      </c>
      <c r="H260" s="49" t="s">
        <v>492</v>
      </c>
      <c r="I260" s="43"/>
      <c r="J260" s="83" t="str">
        <f>VLOOKUP(B260,'BBKK 30.6'!B275:H4650,7,0)</f>
        <v>Sử dụng bình thường</v>
      </c>
      <c r="K260" s="46" t="s">
        <v>501</v>
      </c>
      <c r="L260" s="46" t="s">
        <v>507</v>
      </c>
      <c r="M260" s="46" t="s">
        <v>171</v>
      </c>
      <c r="N260" s="48"/>
      <c r="O260" s="48"/>
      <c r="P260" s="48"/>
      <c r="Q260" s="48"/>
      <c r="R260" s="48"/>
      <c r="S260" s="48"/>
      <c r="T260" s="48"/>
      <c r="U260" s="47" t="s">
        <v>6148</v>
      </c>
      <c r="V260" s="48"/>
      <c r="W260" s="48"/>
      <c r="X260" s="48"/>
      <c r="Y260" s="48"/>
      <c r="Z260" s="48"/>
      <c r="AA260" s="64">
        <v>14465000</v>
      </c>
      <c r="AB260" s="61">
        <v>1</v>
      </c>
      <c r="AC260" s="61">
        <v>0</v>
      </c>
      <c r="AD260" s="48"/>
      <c r="AE260" s="48"/>
      <c r="AF260" s="48"/>
      <c r="AG260" s="62"/>
      <c r="AH260" s="62"/>
      <c r="AI260" s="62"/>
      <c r="AJ260" s="48"/>
      <c r="AK260" s="61" t="s">
        <v>6177</v>
      </c>
      <c r="AL260" s="61">
        <v>15312001</v>
      </c>
      <c r="AM260" s="61">
        <v>33121001</v>
      </c>
      <c r="AN260" s="48"/>
      <c r="AO260" s="48"/>
      <c r="AP260" s="61" t="s">
        <v>6163</v>
      </c>
      <c r="AQ260" s="61" t="s">
        <v>6164</v>
      </c>
      <c r="AR260" s="48"/>
      <c r="AT260" s="34" t="s">
        <v>77</v>
      </c>
    </row>
    <row r="261" spans="1:46">
      <c r="A261" s="43">
        <v>256</v>
      </c>
      <c r="B261" s="43" t="s">
        <v>508</v>
      </c>
      <c r="C261" s="43" t="str">
        <f t="shared" si="6"/>
        <v>Đặng Quang Đạt</v>
      </c>
      <c r="D261" s="43" t="s">
        <v>6604</v>
      </c>
      <c r="E261" s="43"/>
      <c r="F261" s="43" t="str">
        <f>VLOOKUP(H261,'DM BPSD'!$A$2:$G$30,6,0)</f>
        <v>Đặng Quang Đạt</v>
      </c>
      <c r="G261" s="43">
        <f>VLOOKUP(F261,'DS Nhân viên'!$A$2:$B$577,2,0)</f>
        <v>900077</v>
      </c>
      <c r="H261" s="49" t="s">
        <v>492</v>
      </c>
      <c r="I261" s="43"/>
      <c r="J261" s="83" t="str">
        <f>VLOOKUP(B261,'BBKK 30.6'!B276:H4651,7,0)</f>
        <v>Sử dụng bình thường</v>
      </c>
      <c r="K261" s="46" t="s">
        <v>501</v>
      </c>
      <c r="L261" s="46" t="s">
        <v>508</v>
      </c>
      <c r="M261" s="46" t="s">
        <v>203</v>
      </c>
      <c r="N261" s="48"/>
      <c r="O261" s="48"/>
      <c r="P261" s="48"/>
      <c r="Q261" s="48"/>
      <c r="R261" s="48"/>
      <c r="S261" s="48"/>
      <c r="T261" s="48"/>
      <c r="U261" s="47" t="s">
        <v>6148</v>
      </c>
      <c r="V261" s="48"/>
      <c r="W261" s="48"/>
      <c r="X261" s="48"/>
      <c r="Y261" s="48"/>
      <c r="Z261" s="48"/>
      <c r="AA261" s="64">
        <v>20020000</v>
      </c>
      <c r="AB261" s="61">
        <v>1</v>
      </c>
      <c r="AC261" s="61">
        <v>0</v>
      </c>
      <c r="AD261" s="48"/>
      <c r="AE261" s="48"/>
      <c r="AF261" s="48"/>
      <c r="AG261" s="62"/>
      <c r="AH261" s="62"/>
      <c r="AI261" s="62"/>
      <c r="AJ261" s="48"/>
      <c r="AK261" s="61" t="s">
        <v>6177</v>
      </c>
      <c r="AL261" s="61">
        <v>15312001</v>
      </c>
      <c r="AM261" s="61">
        <v>33121001</v>
      </c>
      <c r="AN261" s="48"/>
      <c r="AO261" s="48"/>
      <c r="AP261" s="61" t="s">
        <v>6163</v>
      </c>
      <c r="AQ261" s="61" t="s">
        <v>6164</v>
      </c>
      <c r="AR261" s="48"/>
      <c r="AT261" s="34" t="s">
        <v>77</v>
      </c>
    </row>
    <row r="262" spans="1:46">
      <c r="A262" s="43">
        <v>257</v>
      </c>
      <c r="B262" s="43" t="s">
        <v>509</v>
      </c>
      <c r="C262" s="43" t="str">
        <f t="shared" si="6"/>
        <v>Đặng Quang Đạt</v>
      </c>
      <c r="D262" s="43" t="s">
        <v>6604</v>
      </c>
      <c r="E262" s="43"/>
      <c r="F262" s="43" t="str">
        <f>VLOOKUP(H262,'DM BPSD'!$A$2:$G$30,6,0)</f>
        <v>Đặng Quang Đạt</v>
      </c>
      <c r="G262" s="43">
        <f>VLOOKUP(F262,'DS Nhân viên'!$A$2:$B$577,2,0)</f>
        <v>900077</v>
      </c>
      <c r="H262" s="49" t="s">
        <v>492</v>
      </c>
      <c r="I262" s="43"/>
      <c r="J262" s="83" t="str">
        <f>VLOOKUP(B262,'BBKK 30.6'!B277:H4652,7,0)</f>
        <v>Sử dụng bình thường</v>
      </c>
      <c r="K262" s="46" t="s">
        <v>501</v>
      </c>
      <c r="L262" s="46" t="s">
        <v>509</v>
      </c>
      <c r="M262" s="46" t="s">
        <v>214</v>
      </c>
      <c r="N262" s="48"/>
      <c r="O262" s="48"/>
      <c r="P262" s="48"/>
      <c r="Q262" s="48"/>
      <c r="R262" s="48"/>
      <c r="S262" s="48"/>
      <c r="T262" s="48"/>
      <c r="U262" s="47" t="s">
        <v>6148</v>
      </c>
      <c r="V262" s="48"/>
      <c r="W262" s="48"/>
      <c r="X262" s="48"/>
      <c r="Y262" s="48"/>
      <c r="Z262" s="48"/>
      <c r="AA262" s="64">
        <v>21408200</v>
      </c>
      <c r="AB262" s="61">
        <v>1</v>
      </c>
      <c r="AC262" s="61">
        <v>0</v>
      </c>
      <c r="AD262" s="48"/>
      <c r="AE262" s="48"/>
      <c r="AF262" s="48"/>
      <c r="AG262" s="62"/>
      <c r="AH262" s="62"/>
      <c r="AI262" s="62"/>
      <c r="AJ262" s="48"/>
      <c r="AK262" s="61" t="s">
        <v>6177</v>
      </c>
      <c r="AL262" s="61">
        <v>15312001</v>
      </c>
      <c r="AM262" s="61">
        <v>33121001</v>
      </c>
      <c r="AN262" s="48"/>
      <c r="AO262" s="48"/>
      <c r="AP262" s="61" t="s">
        <v>6163</v>
      </c>
      <c r="AQ262" s="61" t="s">
        <v>6164</v>
      </c>
      <c r="AR262" s="48"/>
      <c r="AT262" s="34" t="s">
        <v>77</v>
      </c>
    </row>
    <row r="263" spans="1:46">
      <c r="A263" s="43">
        <v>258</v>
      </c>
      <c r="B263" s="43" t="s">
        <v>510</v>
      </c>
      <c r="C263" s="43" t="str">
        <f t="shared" si="6"/>
        <v>Đặng Quang Đạt</v>
      </c>
      <c r="D263" s="43" t="s">
        <v>6604</v>
      </c>
      <c r="E263" s="43"/>
      <c r="F263" s="43" t="str">
        <f>VLOOKUP(H263,'DM BPSD'!$A$2:$G$30,6,0)</f>
        <v>Đặng Quang Đạt</v>
      </c>
      <c r="G263" s="43">
        <f>VLOOKUP(F263,'DS Nhân viên'!$A$2:$B$577,2,0)</f>
        <v>900077</v>
      </c>
      <c r="H263" s="49" t="s">
        <v>492</v>
      </c>
      <c r="I263" s="43"/>
      <c r="J263" s="83" t="str">
        <f>VLOOKUP(B263,'BBKK 30.6'!B278:H4653,7,0)</f>
        <v>Sử dụng bình thường</v>
      </c>
      <c r="K263" s="46" t="s">
        <v>501</v>
      </c>
      <c r="L263" s="46" t="s">
        <v>510</v>
      </c>
      <c r="M263" s="46" t="s">
        <v>464</v>
      </c>
      <c r="N263" s="48"/>
      <c r="O263" s="48"/>
      <c r="P263" s="48"/>
      <c r="Q263" s="48"/>
      <c r="R263" s="48"/>
      <c r="S263" s="48"/>
      <c r="T263" s="48"/>
      <c r="U263" s="47" t="s">
        <v>6148</v>
      </c>
      <c r="V263" s="48"/>
      <c r="W263" s="48"/>
      <c r="X263" s="48"/>
      <c r="Y263" s="48"/>
      <c r="Z263" s="48"/>
      <c r="AA263" s="64">
        <v>21890000</v>
      </c>
      <c r="AB263" s="61">
        <v>1</v>
      </c>
      <c r="AC263" s="61">
        <v>0</v>
      </c>
      <c r="AD263" s="48"/>
      <c r="AE263" s="48"/>
      <c r="AF263" s="48"/>
      <c r="AG263" s="62"/>
      <c r="AH263" s="62"/>
      <c r="AI263" s="62"/>
      <c r="AJ263" s="48"/>
      <c r="AK263" s="61" t="s">
        <v>6177</v>
      </c>
      <c r="AL263" s="61">
        <v>15312001</v>
      </c>
      <c r="AM263" s="61">
        <v>33121001</v>
      </c>
      <c r="AN263" s="48"/>
      <c r="AO263" s="48"/>
      <c r="AP263" s="61" t="s">
        <v>6163</v>
      </c>
      <c r="AQ263" s="61" t="s">
        <v>6164</v>
      </c>
      <c r="AR263" s="48"/>
      <c r="AT263" s="34" t="s">
        <v>77</v>
      </c>
    </row>
    <row r="264" spans="1:46">
      <c r="A264" s="43">
        <v>259</v>
      </c>
      <c r="B264" s="43" t="s">
        <v>511</v>
      </c>
      <c r="C264" s="43" t="str">
        <f t="shared" si="6"/>
        <v>Đặng Quang Đạt</v>
      </c>
      <c r="D264" s="43" t="s">
        <v>6604</v>
      </c>
      <c r="E264" s="43"/>
      <c r="F264" s="43" t="str">
        <f>VLOOKUP(H264,'DM BPSD'!$A$2:$G$30,6,0)</f>
        <v>Đặng Quang Đạt</v>
      </c>
      <c r="G264" s="43">
        <f>VLOOKUP(F264,'DS Nhân viên'!$A$2:$B$577,2,0)</f>
        <v>900077</v>
      </c>
      <c r="H264" s="49" t="s">
        <v>492</v>
      </c>
      <c r="I264" s="43"/>
      <c r="J264" s="83" t="str">
        <f>VLOOKUP(B264,'BBKK 30.6'!B279:H4654,7,0)</f>
        <v>Sử dụng bình thường</v>
      </c>
      <c r="K264" s="46" t="s">
        <v>501</v>
      </c>
      <c r="L264" s="46" t="s">
        <v>511</v>
      </c>
      <c r="M264" s="46" t="s">
        <v>177</v>
      </c>
      <c r="N264" s="48"/>
      <c r="O264" s="48"/>
      <c r="P264" s="48"/>
      <c r="Q264" s="48"/>
      <c r="R264" s="48"/>
      <c r="S264" s="48"/>
      <c r="T264" s="48"/>
      <c r="U264" s="47" t="s">
        <v>6148</v>
      </c>
      <c r="V264" s="48"/>
      <c r="W264" s="48"/>
      <c r="X264" s="48"/>
      <c r="Y264" s="48"/>
      <c r="Z264" s="48"/>
      <c r="AA264" s="64">
        <v>4760000</v>
      </c>
      <c r="AB264" s="61">
        <v>1</v>
      </c>
      <c r="AC264" s="61">
        <v>0</v>
      </c>
      <c r="AD264" s="48"/>
      <c r="AE264" s="48"/>
      <c r="AF264" s="48"/>
      <c r="AG264" s="62"/>
      <c r="AH264" s="62"/>
      <c r="AI264" s="62"/>
      <c r="AJ264" s="48"/>
      <c r="AK264" s="61" t="s">
        <v>6177</v>
      </c>
      <c r="AL264" s="61">
        <v>15311001</v>
      </c>
      <c r="AM264" s="61">
        <v>33121001</v>
      </c>
      <c r="AN264" s="48"/>
      <c r="AO264" s="48"/>
      <c r="AP264" s="61" t="s">
        <v>6163</v>
      </c>
      <c r="AQ264" s="61" t="s">
        <v>6164</v>
      </c>
      <c r="AR264" s="48"/>
      <c r="AT264" s="34" t="s">
        <v>77</v>
      </c>
    </row>
    <row r="265" spans="1:46">
      <c r="A265" s="43">
        <v>260</v>
      </c>
      <c r="B265" s="43" t="s">
        <v>512</v>
      </c>
      <c r="C265" s="43" t="str">
        <f t="shared" si="6"/>
        <v>Dùng cho Proxy Cát Linh</v>
      </c>
      <c r="D265" s="43" t="s">
        <v>6604</v>
      </c>
      <c r="E265" s="43"/>
      <c r="F265" s="43" t="str">
        <f>VLOOKUP(H265,'DM BPSD'!$A$2:$G$30,6,0)</f>
        <v>Đặng Quang Đạt</v>
      </c>
      <c r="G265" s="43">
        <f>VLOOKUP(F265,'DS Nhân viên'!$A$2:$B$577,2,0)</f>
        <v>900077</v>
      </c>
      <c r="H265" s="49" t="s">
        <v>492</v>
      </c>
      <c r="I265" s="43"/>
      <c r="J265" s="83" t="str">
        <f>VLOOKUP(B265,'BBKK 30.6'!B280:H4655,7,0)</f>
        <v>Sử dụng bình thường</v>
      </c>
      <c r="K265" s="46" t="s">
        <v>513</v>
      </c>
      <c r="L265" s="46" t="s">
        <v>512</v>
      </c>
      <c r="M265" s="46" t="s">
        <v>185</v>
      </c>
      <c r="N265" s="48"/>
      <c r="O265" s="48"/>
      <c r="P265" s="48"/>
      <c r="Q265" s="48"/>
      <c r="R265" s="48"/>
      <c r="S265" s="48"/>
      <c r="T265" s="48"/>
      <c r="U265" s="47" t="s">
        <v>6148</v>
      </c>
      <c r="V265" s="48"/>
      <c r="W265" s="48"/>
      <c r="X265" s="48"/>
      <c r="Y265" s="48"/>
      <c r="Z265" s="48"/>
      <c r="AA265" s="64">
        <v>0</v>
      </c>
      <c r="AB265" s="61">
        <v>1</v>
      </c>
      <c r="AC265" s="61">
        <v>0</v>
      </c>
      <c r="AD265" s="48"/>
      <c r="AE265" s="48"/>
      <c r="AF265" s="48"/>
      <c r="AG265" s="62"/>
      <c r="AH265" s="62"/>
      <c r="AI265" s="62"/>
      <c r="AJ265" s="48"/>
      <c r="AK265" s="61" t="s">
        <v>6177</v>
      </c>
      <c r="AL265" s="61">
        <v>15311001</v>
      </c>
      <c r="AM265" s="61">
        <v>33121001</v>
      </c>
      <c r="AN265" s="48"/>
      <c r="AO265" s="48"/>
      <c r="AP265" s="61" t="s">
        <v>6163</v>
      </c>
      <c r="AQ265" s="61" t="s">
        <v>6164</v>
      </c>
      <c r="AR265" s="48"/>
      <c r="AS265" s="65">
        <v>42401</v>
      </c>
      <c r="AT265" s="34" t="s">
        <v>77</v>
      </c>
    </row>
    <row r="266" spans="1:46">
      <c r="A266" s="43">
        <v>261</v>
      </c>
      <c r="B266" s="43" t="s">
        <v>514</v>
      </c>
      <c r="C266" s="43" t="str">
        <f t="shared" si="6"/>
        <v>Dùng chung Giảng Võ</v>
      </c>
      <c r="D266" s="43" t="s">
        <v>6604</v>
      </c>
      <c r="E266" s="43"/>
      <c r="F266" s="43" t="str">
        <f>VLOOKUP(H266,'DM BPSD'!$A$2:$G$30,6,0)</f>
        <v>Đặng Quang Đạt</v>
      </c>
      <c r="G266" s="43">
        <f>VLOOKUP(F266,'DS Nhân viên'!$A$2:$B$577,2,0)</f>
        <v>900077</v>
      </c>
      <c r="H266" s="49" t="s">
        <v>492</v>
      </c>
      <c r="I266" s="43"/>
      <c r="J266" s="83" t="str">
        <f>VLOOKUP(B266,'BBKK 30.6'!B281:H4656,7,0)</f>
        <v>Sử dụng bình thường</v>
      </c>
      <c r="K266" s="46" t="s">
        <v>516</v>
      </c>
      <c r="L266" s="46" t="s">
        <v>514</v>
      </c>
      <c r="M266" s="46" t="s">
        <v>515</v>
      </c>
      <c r="N266" s="48"/>
      <c r="O266" s="48"/>
      <c r="P266" s="48"/>
      <c r="Q266" s="48"/>
      <c r="R266" s="48"/>
      <c r="S266" s="48"/>
      <c r="T266" s="48"/>
      <c r="U266" s="47" t="s">
        <v>6148</v>
      </c>
      <c r="V266" s="48"/>
      <c r="W266" s="48"/>
      <c r="X266" s="48"/>
      <c r="Y266" s="48"/>
      <c r="Z266" s="48"/>
      <c r="AA266" s="64">
        <v>16225000</v>
      </c>
      <c r="AB266" s="61">
        <v>1</v>
      </c>
      <c r="AC266" s="61">
        <v>0</v>
      </c>
      <c r="AD266" s="48"/>
      <c r="AE266" s="48"/>
      <c r="AF266" s="48"/>
      <c r="AG266" s="62"/>
      <c r="AH266" s="62"/>
      <c r="AI266" s="62"/>
      <c r="AJ266" s="48"/>
      <c r="AK266" s="61" t="s">
        <v>6177</v>
      </c>
      <c r="AL266" s="61">
        <v>15311001</v>
      </c>
      <c r="AM266" s="61">
        <v>33121001</v>
      </c>
      <c r="AN266" s="48"/>
      <c r="AO266" s="48"/>
      <c r="AP266" s="61" t="s">
        <v>6163</v>
      </c>
      <c r="AQ266" s="61" t="s">
        <v>6164</v>
      </c>
      <c r="AR266" s="48"/>
      <c r="AS266" s="65">
        <v>44547</v>
      </c>
      <c r="AT266" s="34" t="s">
        <v>77</v>
      </c>
    </row>
    <row r="267" spans="1:46">
      <c r="A267" s="43">
        <v>262</v>
      </c>
      <c r="B267" s="43" t="s">
        <v>517</v>
      </c>
      <c r="C267" s="43" t="str">
        <f t="shared" si="6"/>
        <v>Dùng chung Giảng Võ</v>
      </c>
      <c r="D267" s="43" t="s">
        <v>6604</v>
      </c>
      <c r="E267" s="43"/>
      <c r="F267" s="43" t="str">
        <f>VLOOKUP(H267,'DM BPSD'!$A$2:$G$30,6,0)</f>
        <v>Đặng Quang Đạt</v>
      </c>
      <c r="G267" s="43">
        <f>VLOOKUP(F267,'DS Nhân viên'!$A$2:$B$577,2,0)</f>
        <v>900077</v>
      </c>
      <c r="H267" s="49" t="s">
        <v>492</v>
      </c>
      <c r="I267" s="43"/>
      <c r="J267" s="83" t="str">
        <f>VLOOKUP(B267,'BBKK 30.6'!B282:H4657,7,0)</f>
        <v>Sử dụng bình thường</v>
      </c>
      <c r="K267" s="46" t="s">
        <v>516</v>
      </c>
      <c r="L267" s="46" t="s">
        <v>517</v>
      </c>
      <c r="M267" s="46" t="s">
        <v>518</v>
      </c>
      <c r="N267" s="48"/>
      <c r="O267" s="48"/>
      <c r="P267" s="48"/>
      <c r="Q267" s="48"/>
      <c r="R267" s="48"/>
      <c r="S267" s="48"/>
      <c r="T267" s="48"/>
      <c r="U267" s="47" t="s">
        <v>6148</v>
      </c>
      <c r="V267" s="48"/>
      <c r="W267" s="48"/>
      <c r="X267" s="48"/>
      <c r="Y267" s="48"/>
      <c r="Z267" s="48"/>
      <c r="AA267" s="64">
        <v>15081416</v>
      </c>
      <c r="AB267" s="61">
        <v>1</v>
      </c>
      <c r="AC267" s="61">
        <v>0</v>
      </c>
      <c r="AD267" s="48"/>
      <c r="AE267" s="48"/>
      <c r="AF267" s="48"/>
      <c r="AG267" s="62"/>
      <c r="AH267" s="62"/>
      <c r="AI267" s="62"/>
      <c r="AJ267" s="48"/>
      <c r="AK267" s="61" t="s">
        <v>6177</v>
      </c>
      <c r="AL267" s="61">
        <v>15311001</v>
      </c>
      <c r="AM267" s="61">
        <v>33121001</v>
      </c>
      <c r="AN267" s="48"/>
      <c r="AO267" s="48"/>
      <c r="AP267" s="61" t="s">
        <v>6163</v>
      </c>
      <c r="AQ267" s="61" t="s">
        <v>6164</v>
      </c>
      <c r="AR267" s="48"/>
      <c r="AS267" s="65">
        <v>43467</v>
      </c>
      <c r="AT267" s="34" t="s">
        <v>77</v>
      </c>
    </row>
    <row r="268" spans="1:46">
      <c r="A268" s="43">
        <v>263</v>
      </c>
      <c r="B268" s="43" t="s">
        <v>519</v>
      </c>
      <c r="C268" s="43" t="str">
        <f t="shared" si="6"/>
        <v>Dùng chung Giảng Võ</v>
      </c>
      <c r="D268" s="43" t="s">
        <v>6604</v>
      </c>
      <c r="E268" s="43"/>
      <c r="F268" s="43" t="str">
        <f>VLOOKUP(H268,'DM BPSD'!$A$2:$G$30,6,0)</f>
        <v>Đặng Quang Đạt</v>
      </c>
      <c r="G268" s="43">
        <f>VLOOKUP(F268,'DS Nhân viên'!$A$2:$B$577,2,0)</f>
        <v>900077</v>
      </c>
      <c r="H268" s="49" t="s">
        <v>492</v>
      </c>
      <c r="I268" s="43"/>
      <c r="J268" s="83" t="str">
        <f>VLOOKUP(B268,'BBKK 30.6'!B283:H4658,7,0)</f>
        <v>Sử dụng bình thường</v>
      </c>
      <c r="K268" s="46" t="s">
        <v>516</v>
      </c>
      <c r="L268" s="46" t="s">
        <v>519</v>
      </c>
      <c r="M268" s="46" t="s">
        <v>520</v>
      </c>
      <c r="N268" s="48"/>
      <c r="O268" s="48"/>
      <c r="P268" s="48"/>
      <c r="Q268" s="48"/>
      <c r="R268" s="48"/>
      <c r="S268" s="48"/>
      <c r="T268" s="48"/>
      <c r="U268" s="47" t="s">
        <v>6148</v>
      </c>
      <c r="V268" s="48"/>
      <c r="W268" s="48"/>
      <c r="X268" s="48"/>
      <c r="Y268" s="48"/>
      <c r="Z268" s="48"/>
      <c r="AA268" s="64">
        <v>1540000</v>
      </c>
      <c r="AB268" s="61">
        <v>1</v>
      </c>
      <c r="AC268" s="61">
        <v>0</v>
      </c>
      <c r="AD268" s="48"/>
      <c r="AE268" s="48"/>
      <c r="AF268" s="48"/>
      <c r="AG268" s="62"/>
      <c r="AH268" s="62"/>
      <c r="AI268" s="62"/>
      <c r="AJ268" s="48"/>
      <c r="AK268" s="61" t="s">
        <v>6177</v>
      </c>
      <c r="AL268" s="61">
        <v>15311001</v>
      </c>
      <c r="AM268" s="61">
        <v>33121001</v>
      </c>
      <c r="AN268" s="48"/>
      <c r="AO268" s="48"/>
      <c r="AP268" s="61" t="s">
        <v>6163</v>
      </c>
      <c r="AQ268" s="61" t="s">
        <v>6164</v>
      </c>
      <c r="AR268" s="48"/>
      <c r="AS268" s="65">
        <v>44547</v>
      </c>
      <c r="AT268" s="34" t="s">
        <v>77</v>
      </c>
    </row>
    <row r="269" spans="1:46">
      <c r="A269" s="43">
        <v>264</v>
      </c>
      <c r="B269" s="43" t="s">
        <v>521</v>
      </c>
      <c r="C269" s="43" t="str">
        <f t="shared" si="6"/>
        <v>Dùng chung Giảng Võ</v>
      </c>
      <c r="D269" s="43" t="s">
        <v>6604</v>
      </c>
      <c r="E269" s="43"/>
      <c r="F269" s="43" t="str">
        <f>VLOOKUP(H269,'DM BPSD'!$A$2:$G$30,6,0)</f>
        <v>Đặng Quang Đạt</v>
      </c>
      <c r="G269" s="43">
        <f>VLOOKUP(F269,'DS Nhân viên'!$A$2:$B$577,2,0)</f>
        <v>900077</v>
      </c>
      <c r="H269" s="49" t="s">
        <v>492</v>
      </c>
      <c r="I269" s="43"/>
      <c r="J269" s="83" t="str">
        <f>VLOOKUP(B269,'BBKK 30.6'!B284:H4659,7,0)</f>
        <v>Sử dụng bình thường</v>
      </c>
      <c r="K269" s="46" t="s">
        <v>516</v>
      </c>
      <c r="L269" s="46" t="s">
        <v>521</v>
      </c>
      <c r="M269" s="46" t="s">
        <v>520</v>
      </c>
      <c r="N269" s="48"/>
      <c r="O269" s="48"/>
      <c r="P269" s="48"/>
      <c r="Q269" s="48"/>
      <c r="R269" s="48"/>
      <c r="S269" s="48"/>
      <c r="T269" s="48"/>
      <c r="U269" s="47" t="s">
        <v>6148</v>
      </c>
      <c r="V269" s="48"/>
      <c r="W269" s="48"/>
      <c r="X269" s="48"/>
      <c r="Y269" s="48"/>
      <c r="Z269" s="48"/>
      <c r="AA269" s="64">
        <v>1540000</v>
      </c>
      <c r="AB269" s="61">
        <v>1</v>
      </c>
      <c r="AC269" s="61">
        <v>0</v>
      </c>
      <c r="AD269" s="48"/>
      <c r="AE269" s="48"/>
      <c r="AF269" s="48"/>
      <c r="AG269" s="62"/>
      <c r="AH269" s="62"/>
      <c r="AI269" s="62"/>
      <c r="AJ269" s="48"/>
      <c r="AK269" s="61" t="s">
        <v>6177</v>
      </c>
      <c r="AL269" s="61">
        <v>15311001</v>
      </c>
      <c r="AM269" s="61">
        <v>33121001</v>
      </c>
      <c r="AN269" s="48"/>
      <c r="AO269" s="48"/>
      <c r="AP269" s="61" t="s">
        <v>6163</v>
      </c>
      <c r="AQ269" s="61" t="s">
        <v>6164</v>
      </c>
      <c r="AR269" s="48"/>
      <c r="AS269" s="65">
        <v>44547</v>
      </c>
      <c r="AT269" s="34" t="s">
        <v>77</v>
      </c>
    </row>
    <row r="270" spans="1:46">
      <c r="A270" s="43">
        <v>265</v>
      </c>
      <c r="B270" s="43" t="s">
        <v>522</v>
      </c>
      <c r="C270" s="43" t="str">
        <f t="shared" si="6"/>
        <v>Dùng chung Giảng Võ</v>
      </c>
      <c r="D270" s="43" t="s">
        <v>1608</v>
      </c>
      <c r="E270" s="43"/>
      <c r="F270" s="43" t="str">
        <f>VLOOKUP(H270,'DM BPSD'!$A$2:$G$30,6,0)</f>
        <v>Đặng Quang Đạt</v>
      </c>
      <c r="G270" s="43">
        <f>VLOOKUP(F270,'DS Nhân viên'!$A$2:$B$577,2,0)</f>
        <v>900077</v>
      </c>
      <c r="H270" s="49" t="s">
        <v>492</v>
      </c>
      <c r="I270" s="43"/>
      <c r="J270" s="83" t="str">
        <f>VLOOKUP(B270,'BBKK 30.6'!B285:H4660,7,0)</f>
        <v>Hỏng, đề xuất thanh lý</v>
      </c>
      <c r="K270" s="46" t="s">
        <v>516</v>
      </c>
      <c r="L270" s="46" t="s">
        <v>522</v>
      </c>
      <c r="M270" s="46" t="s">
        <v>409</v>
      </c>
      <c r="N270" s="48"/>
      <c r="O270" s="48"/>
      <c r="P270" s="48"/>
      <c r="Q270" s="48"/>
      <c r="R270" s="48"/>
      <c r="S270" s="48"/>
      <c r="T270" s="48"/>
      <c r="U270" s="47" t="s">
        <v>6148</v>
      </c>
      <c r="V270" s="48"/>
      <c r="W270" s="48"/>
      <c r="X270" s="48"/>
      <c r="Y270" s="48"/>
      <c r="Z270" s="48"/>
      <c r="AA270" s="64">
        <v>0</v>
      </c>
      <c r="AB270" s="61">
        <v>1</v>
      </c>
      <c r="AC270" s="61">
        <v>0</v>
      </c>
      <c r="AD270" s="48"/>
      <c r="AE270" s="48"/>
      <c r="AF270" s="48"/>
      <c r="AG270" s="62"/>
      <c r="AH270" s="62"/>
      <c r="AI270" s="62"/>
      <c r="AJ270" s="48"/>
      <c r="AK270" s="61" t="s">
        <v>6177</v>
      </c>
      <c r="AL270" s="61">
        <v>15311001</v>
      </c>
      <c r="AM270" s="61">
        <v>33121001</v>
      </c>
      <c r="AN270" s="48"/>
      <c r="AO270" s="48"/>
      <c r="AP270" s="61" t="s">
        <v>6163</v>
      </c>
      <c r="AQ270" s="61" t="s">
        <v>6164</v>
      </c>
      <c r="AR270" s="48"/>
      <c r="AS270" s="65">
        <v>42401</v>
      </c>
      <c r="AT270" s="34" t="s">
        <v>77</v>
      </c>
    </row>
    <row r="271" spans="1:46">
      <c r="A271" s="43">
        <v>266</v>
      </c>
      <c r="B271" s="43" t="s">
        <v>523</v>
      </c>
      <c r="C271" s="43" t="str">
        <f t="shared" ref="C271:C280" si="7">K271</f>
        <v>Dùng chung Giảng Võ</v>
      </c>
      <c r="D271" s="43" t="s">
        <v>6604</v>
      </c>
      <c r="E271" s="43"/>
      <c r="F271" s="43" t="str">
        <f>VLOOKUP(H271,'DM BPSD'!$A$2:$G$30,6,0)</f>
        <v>Đặng Quang Đạt</v>
      </c>
      <c r="G271" s="43">
        <f>VLOOKUP(F271,'DS Nhân viên'!$A$2:$B$577,2,0)</f>
        <v>900077</v>
      </c>
      <c r="H271" s="49" t="s">
        <v>492</v>
      </c>
      <c r="I271" s="43"/>
      <c r="J271" s="83" t="str">
        <f>VLOOKUP(B271,'BBKK 30.6'!B286:H4661,7,0)</f>
        <v>Sử dụng bình thường</v>
      </c>
      <c r="K271" s="46" t="s">
        <v>516</v>
      </c>
      <c r="L271" s="46" t="s">
        <v>523</v>
      </c>
      <c r="M271" s="46" t="s">
        <v>524</v>
      </c>
      <c r="N271" s="48"/>
      <c r="O271" s="48"/>
      <c r="P271" s="48"/>
      <c r="Q271" s="48"/>
      <c r="R271" s="48"/>
      <c r="S271" s="48"/>
      <c r="T271" s="48"/>
      <c r="U271" s="47" t="s">
        <v>6148</v>
      </c>
      <c r="V271" s="48"/>
      <c r="W271" s="48"/>
      <c r="X271" s="48"/>
      <c r="Y271" s="48"/>
      <c r="Z271" s="48"/>
      <c r="AA271" s="64">
        <v>14520000</v>
      </c>
      <c r="AB271" s="61">
        <v>1</v>
      </c>
      <c r="AC271" s="61">
        <v>0</v>
      </c>
      <c r="AD271" s="48"/>
      <c r="AE271" s="48"/>
      <c r="AF271" s="48"/>
      <c r="AG271" s="62"/>
      <c r="AH271" s="62"/>
      <c r="AI271" s="62"/>
      <c r="AJ271" s="48"/>
      <c r="AK271" s="61" t="s">
        <v>6177</v>
      </c>
      <c r="AL271" s="61">
        <v>15311001</v>
      </c>
      <c r="AM271" s="61">
        <v>33121001</v>
      </c>
      <c r="AN271" s="48"/>
      <c r="AO271" s="48"/>
      <c r="AP271" s="61" t="s">
        <v>6163</v>
      </c>
      <c r="AQ271" s="61" t="s">
        <v>6164</v>
      </c>
      <c r="AR271" s="48"/>
      <c r="AS271" s="65">
        <v>42983</v>
      </c>
      <c r="AT271" s="34" t="s">
        <v>77</v>
      </c>
    </row>
    <row r="272" spans="1:46">
      <c r="A272" s="43">
        <v>267</v>
      </c>
      <c r="B272" s="43" t="s">
        <v>525</v>
      </c>
      <c r="C272" s="43" t="str">
        <f t="shared" si="7"/>
        <v>Dùng chung Giảng Võ</v>
      </c>
      <c r="D272" s="43" t="s">
        <v>6604</v>
      </c>
      <c r="E272" s="43"/>
      <c r="F272" s="43" t="str">
        <f>VLOOKUP(H272,'DM BPSD'!$A$2:$G$30,6,0)</f>
        <v>Đặng Quang Đạt</v>
      </c>
      <c r="G272" s="43">
        <f>VLOOKUP(F272,'DS Nhân viên'!$A$2:$B$577,2,0)</f>
        <v>900077</v>
      </c>
      <c r="H272" s="49" t="s">
        <v>492</v>
      </c>
      <c r="I272" s="43"/>
      <c r="J272" s="83" t="str">
        <f>VLOOKUP(B272,'BBKK 30.6'!B287:H4662,7,0)</f>
        <v>Sử dụng bình thường</v>
      </c>
      <c r="K272" s="46" t="s">
        <v>516</v>
      </c>
      <c r="L272" s="46" t="s">
        <v>525</v>
      </c>
      <c r="M272" s="46" t="s">
        <v>105</v>
      </c>
      <c r="N272" s="48"/>
      <c r="O272" s="48"/>
      <c r="P272" s="48"/>
      <c r="Q272" s="48"/>
      <c r="R272" s="48"/>
      <c r="S272" s="48"/>
      <c r="T272" s="48"/>
      <c r="U272" s="47" t="s">
        <v>6148</v>
      </c>
      <c r="V272" s="48"/>
      <c r="W272" s="48"/>
      <c r="X272" s="48"/>
      <c r="Y272" s="48"/>
      <c r="Z272" s="48"/>
      <c r="AA272" s="64">
        <v>14500000</v>
      </c>
      <c r="AB272" s="61">
        <v>1</v>
      </c>
      <c r="AC272" s="61">
        <v>0</v>
      </c>
      <c r="AD272" s="48"/>
      <c r="AE272" s="48"/>
      <c r="AF272" s="48"/>
      <c r="AG272" s="62"/>
      <c r="AH272" s="62"/>
      <c r="AI272" s="62"/>
      <c r="AJ272" s="48"/>
      <c r="AK272" s="61" t="s">
        <v>6177</v>
      </c>
      <c r="AL272" s="61">
        <v>15311001</v>
      </c>
      <c r="AM272" s="61">
        <v>33121001</v>
      </c>
      <c r="AN272" s="48"/>
      <c r="AO272" s="48"/>
      <c r="AP272" s="61" t="s">
        <v>6163</v>
      </c>
      <c r="AQ272" s="61" t="s">
        <v>6164</v>
      </c>
      <c r="AR272" s="48"/>
      <c r="AS272" s="65">
        <v>44425</v>
      </c>
      <c r="AT272" s="34" t="s">
        <v>77</v>
      </c>
    </row>
    <row r="273" spans="1:46">
      <c r="A273" s="43">
        <v>268</v>
      </c>
      <c r="B273" s="43" t="s">
        <v>526</v>
      </c>
      <c r="C273" s="43" t="str">
        <f t="shared" si="7"/>
        <v>Dùng chung Giảng Võ</v>
      </c>
      <c r="D273" s="43" t="s">
        <v>6604</v>
      </c>
      <c r="E273" s="43"/>
      <c r="F273" s="43" t="str">
        <f>VLOOKUP(H273,'DM BPSD'!$A$2:$G$30,6,0)</f>
        <v>Đặng Quang Đạt</v>
      </c>
      <c r="G273" s="43">
        <f>VLOOKUP(F273,'DS Nhân viên'!$A$2:$B$577,2,0)</f>
        <v>900077</v>
      </c>
      <c r="H273" s="49" t="s">
        <v>492</v>
      </c>
      <c r="I273" s="43"/>
      <c r="J273" s="83" t="str">
        <f>VLOOKUP(B273,'BBKK 30.6'!B288:H4663,7,0)</f>
        <v>Sử dụng bình thường</v>
      </c>
      <c r="K273" s="46" t="s">
        <v>516</v>
      </c>
      <c r="L273" s="46" t="s">
        <v>526</v>
      </c>
      <c r="M273" s="46" t="s">
        <v>527</v>
      </c>
      <c r="N273" s="48"/>
      <c r="O273" s="48"/>
      <c r="P273" s="48"/>
      <c r="Q273" s="48"/>
      <c r="R273" s="48"/>
      <c r="S273" s="48"/>
      <c r="T273" s="48"/>
      <c r="U273" s="47" t="s">
        <v>6148</v>
      </c>
      <c r="V273" s="48"/>
      <c r="W273" s="48"/>
      <c r="X273" s="48"/>
      <c r="Y273" s="48"/>
      <c r="Z273" s="48"/>
      <c r="AA273" s="64">
        <v>5470201</v>
      </c>
      <c r="AB273" s="61">
        <v>1</v>
      </c>
      <c r="AC273" s="61">
        <v>0</v>
      </c>
      <c r="AD273" s="48"/>
      <c r="AE273" s="48"/>
      <c r="AF273" s="48"/>
      <c r="AG273" s="62"/>
      <c r="AH273" s="62"/>
      <c r="AI273" s="62"/>
      <c r="AJ273" s="48"/>
      <c r="AK273" s="61" t="s">
        <v>6177</v>
      </c>
      <c r="AL273" s="61">
        <v>15311001</v>
      </c>
      <c r="AM273" s="61">
        <v>33121001</v>
      </c>
      <c r="AN273" s="48"/>
      <c r="AO273" s="48"/>
      <c r="AP273" s="61" t="s">
        <v>6163</v>
      </c>
      <c r="AQ273" s="61" t="s">
        <v>6164</v>
      </c>
      <c r="AR273" s="48"/>
      <c r="AS273" s="65">
        <v>42401</v>
      </c>
      <c r="AT273" s="34" t="s">
        <v>77</v>
      </c>
    </row>
    <row r="274" spans="1:46">
      <c r="A274" s="43">
        <v>269</v>
      </c>
      <c r="B274" s="43" t="s">
        <v>528</v>
      </c>
      <c r="C274" s="43" t="str">
        <f t="shared" si="7"/>
        <v>Dùng chung Giảng Võ</v>
      </c>
      <c r="D274" s="43" t="s">
        <v>6604</v>
      </c>
      <c r="E274" s="43"/>
      <c r="F274" s="43" t="str">
        <f>VLOOKUP(H274,'DM BPSD'!$A$2:$G$30,6,0)</f>
        <v>Đặng Quang Đạt</v>
      </c>
      <c r="G274" s="43">
        <f>VLOOKUP(F274,'DS Nhân viên'!$A$2:$B$577,2,0)</f>
        <v>900077</v>
      </c>
      <c r="H274" s="49" t="s">
        <v>492</v>
      </c>
      <c r="I274" s="43"/>
      <c r="J274" s="83" t="str">
        <f>VLOOKUP(B274,'BBKK 30.6'!B289:H4664,7,0)</f>
        <v>Sử dụng bình thường</v>
      </c>
      <c r="K274" s="46" t="s">
        <v>516</v>
      </c>
      <c r="L274" s="46" t="s">
        <v>528</v>
      </c>
      <c r="M274" s="46" t="s">
        <v>529</v>
      </c>
      <c r="N274" s="48"/>
      <c r="O274" s="48"/>
      <c r="P274" s="48"/>
      <c r="Q274" s="48"/>
      <c r="R274" s="48"/>
      <c r="S274" s="48"/>
      <c r="T274" s="48"/>
      <c r="U274" s="47" t="s">
        <v>6148</v>
      </c>
      <c r="V274" s="48"/>
      <c r="W274" s="48"/>
      <c r="X274" s="48"/>
      <c r="Y274" s="48"/>
      <c r="Z274" s="48"/>
      <c r="AA274" s="64">
        <v>21890000</v>
      </c>
      <c r="AB274" s="61">
        <v>1</v>
      </c>
      <c r="AC274" s="61">
        <v>0</v>
      </c>
      <c r="AD274" s="48"/>
      <c r="AE274" s="48"/>
      <c r="AF274" s="48"/>
      <c r="AG274" s="62"/>
      <c r="AH274" s="62"/>
      <c r="AI274" s="62"/>
      <c r="AJ274" s="48"/>
      <c r="AK274" s="61" t="s">
        <v>6177</v>
      </c>
      <c r="AL274" s="61">
        <v>15311001</v>
      </c>
      <c r="AM274" s="61">
        <v>33121001</v>
      </c>
      <c r="AN274" s="48"/>
      <c r="AO274" s="48"/>
      <c r="AP274" s="61" t="s">
        <v>6163</v>
      </c>
      <c r="AQ274" s="61" t="s">
        <v>6164</v>
      </c>
      <c r="AR274" s="48"/>
      <c r="AS274" s="65">
        <v>44547</v>
      </c>
      <c r="AT274" s="34" t="s">
        <v>77</v>
      </c>
    </row>
    <row r="275" spans="1:46">
      <c r="A275" s="43">
        <v>270</v>
      </c>
      <c r="B275" s="43" t="s">
        <v>530</v>
      </c>
      <c r="C275" s="43" t="str">
        <f t="shared" si="7"/>
        <v>Dùng chung Giảng Võ</v>
      </c>
      <c r="D275" s="43" t="s">
        <v>6604</v>
      </c>
      <c r="E275" s="43"/>
      <c r="F275" s="43" t="str">
        <f>VLOOKUP(H275,'DM BPSD'!$A$2:$G$30,6,0)</f>
        <v>Đặng Quang Đạt</v>
      </c>
      <c r="G275" s="43">
        <f>VLOOKUP(F275,'DS Nhân viên'!$A$2:$B$577,2,0)</f>
        <v>900077</v>
      </c>
      <c r="H275" s="49" t="s">
        <v>492</v>
      </c>
      <c r="I275" s="43"/>
      <c r="J275" s="83" t="str">
        <f>VLOOKUP(B275,'BBKK 30.6'!B290:H4665,7,0)</f>
        <v>Sử dụng bình thường</v>
      </c>
      <c r="K275" s="46" t="s">
        <v>516</v>
      </c>
      <c r="L275" s="46" t="s">
        <v>530</v>
      </c>
      <c r="M275" s="46" t="s">
        <v>529</v>
      </c>
      <c r="N275" s="48"/>
      <c r="O275" s="48"/>
      <c r="P275" s="48"/>
      <c r="Q275" s="48"/>
      <c r="R275" s="48"/>
      <c r="S275" s="48"/>
      <c r="T275" s="48"/>
      <c r="U275" s="47" t="s">
        <v>6148</v>
      </c>
      <c r="V275" s="48"/>
      <c r="W275" s="48"/>
      <c r="X275" s="48"/>
      <c r="Y275" s="48"/>
      <c r="Z275" s="48"/>
      <c r="AA275" s="64">
        <v>21890000</v>
      </c>
      <c r="AB275" s="61">
        <v>1</v>
      </c>
      <c r="AC275" s="61">
        <v>0</v>
      </c>
      <c r="AD275" s="48"/>
      <c r="AE275" s="48"/>
      <c r="AF275" s="48"/>
      <c r="AG275" s="62"/>
      <c r="AH275" s="62"/>
      <c r="AI275" s="62"/>
      <c r="AJ275" s="48"/>
      <c r="AK275" s="61" t="s">
        <v>6177</v>
      </c>
      <c r="AL275" s="61">
        <v>15311001</v>
      </c>
      <c r="AM275" s="61">
        <v>33121001</v>
      </c>
      <c r="AN275" s="48"/>
      <c r="AO275" s="48"/>
      <c r="AP275" s="61" t="s">
        <v>6163</v>
      </c>
      <c r="AQ275" s="61" t="s">
        <v>6164</v>
      </c>
      <c r="AR275" s="48"/>
      <c r="AS275" s="65">
        <v>44547</v>
      </c>
      <c r="AT275" s="34" t="s">
        <v>77</v>
      </c>
    </row>
    <row r="276" spans="1:46">
      <c r="A276" s="43">
        <v>271</v>
      </c>
      <c r="B276" s="43" t="s">
        <v>531</v>
      </c>
      <c r="C276" s="43" t="str">
        <f t="shared" si="7"/>
        <v>Dùng chung Giảng Võ</v>
      </c>
      <c r="D276" s="43" t="s">
        <v>6604</v>
      </c>
      <c r="E276" s="43"/>
      <c r="F276" s="43" t="str">
        <f>VLOOKUP(H276,'DM BPSD'!$A$2:$G$30,6,0)</f>
        <v>Đặng Quang Đạt</v>
      </c>
      <c r="G276" s="43">
        <f>VLOOKUP(F276,'DS Nhân viên'!$A$2:$B$577,2,0)</f>
        <v>900077</v>
      </c>
      <c r="H276" s="49" t="s">
        <v>492</v>
      </c>
      <c r="I276" s="43"/>
      <c r="J276" s="83" t="str">
        <f>VLOOKUP(B276,'BBKK 30.6'!B291:H4666,7,0)</f>
        <v>Sử dụng bình thường</v>
      </c>
      <c r="K276" s="46" t="s">
        <v>516</v>
      </c>
      <c r="L276" s="46" t="s">
        <v>531</v>
      </c>
      <c r="M276" s="46" t="s">
        <v>532</v>
      </c>
      <c r="N276" s="48"/>
      <c r="O276" s="48"/>
      <c r="P276" s="48"/>
      <c r="Q276" s="48"/>
      <c r="R276" s="48"/>
      <c r="S276" s="48"/>
      <c r="T276" s="48"/>
      <c r="U276" s="47" t="s">
        <v>6148</v>
      </c>
      <c r="V276" s="48"/>
      <c r="W276" s="48"/>
      <c r="X276" s="48"/>
      <c r="Y276" s="48"/>
      <c r="Z276" s="48"/>
      <c r="AA276" s="64">
        <v>2970000</v>
      </c>
      <c r="AB276" s="61">
        <v>1</v>
      </c>
      <c r="AC276" s="61">
        <v>0</v>
      </c>
      <c r="AD276" s="48"/>
      <c r="AE276" s="48"/>
      <c r="AF276" s="48"/>
      <c r="AG276" s="62"/>
      <c r="AH276" s="62"/>
      <c r="AI276" s="62"/>
      <c r="AJ276" s="48"/>
      <c r="AK276" s="61" t="s">
        <v>6177</v>
      </c>
      <c r="AL276" s="61">
        <v>15311001</v>
      </c>
      <c r="AM276" s="61">
        <v>33121001</v>
      </c>
      <c r="AN276" s="48"/>
      <c r="AO276" s="48"/>
      <c r="AP276" s="61" t="s">
        <v>6163</v>
      </c>
      <c r="AQ276" s="61" t="s">
        <v>6164</v>
      </c>
      <c r="AR276" s="48"/>
      <c r="AS276" s="65">
        <v>43125</v>
      </c>
      <c r="AT276" s="34" t="s">
        <v>77</v>
      </c>
    </row>
    <row r="277" spans="1:46">
      <c r="A277" s="43">
        <v>272</v>
      </c>
      <c r="B277" s="43" t="s">
        <v>533</v>
      </c>
      <c r="C277" s="43" t="str">
        <f t="shared" si="7"/>
        <v>Dùng chung Giảng Võ</v>
      </c>
      <c r="D277" s="43" t="s">
        <v>6604</v>
      </c>
      <c r="E277" s="43"/>
      <c r="F277" s="43" t="str">
        <f>VLOOKUP(H277,'DM BPSD'!$A$2:$G$30,6,0)</f>
        <v>Đặng Quang Đạt</v>
      </c>
      <c r="G277" s="43">
        <f>VLOOKUP(F277,'DS Nhân viên'!$A$2:$B$577,2,0)</f>
        <v>900077</v>
      </c>
      <c r="H277" s="49" t="s">
        <v>492</v>
      </c>
      <c r="I277" s="43"/>
      <c r="J277" s="83" t="str">
        <f>VLOOKUP(B277,'BBKK 30.6'!B292:H4667,7,0)</f>
        <v>Sử dụng bình thường</v>
      </c>
      <c r="K277" s="46" t="s">
        <v>516</v>
      </c>
      <c r="L277" s="46" t="s">
        <v>533</v>
      </c>
      <c r="M277" s="46" t="s">
        <v>534</v>
      </c>
      <c r="N277" s="48"/>
      <c r="O277" s="48"/>
      <c r="P277" s="48"/>
      <c r="Q277" s="48"/>
      <c r="R277" s="48"/>
      <c r="S277" s="48"/>
      <c r="T277" s="48"/>
      <c r="U277" s="47" t="s">
        <v>6148</v>
      </c>
      <c r="V277" s="48"/>
      <c r="W277" s="48"/>
      <c r="X277" s="48"/>
      <c r="Y277" s="48"/>
      <c r="Z277" s="48"/>
      <c r="AA277" s="64">
        <v>8580000</v>
      </c>
      <c r="AB277" s="61">
        <v>1</v>
      </c>
      <c r="AC277" s="61">
        <v>0</v>
      </c>
      <c r="AD277" s="48"/>
      <c r="AE277" s="48"/>
      <c r="AF277" s="48"/>
      <c r="AG277" s="62"/>
      <c r="AH277" s="62"/>
      <c r="AI277" s="62"/>
      <c r="AJ277" s="48"/>
      <c r="AK277" s="61" t="s">
        <v>6177</v>
      </c>
      <c r="AL277" s="61">
        <v>15311001</v>
      </c>
      <c r="AM277" s="61">
        <v>33121001</v>
      </c>
      <c r="AN277" s="48"/>
      <c r="AO277" s="48"/>
      <c r="AP277" s="61" t="s">
        <v>6163</v>
      </c>
      <c r="AQ277" s="61" t="s">
        <v>6164</v>
      </c>
      <c r="AR277" s="48"/>
      <c r="AS277" s="65">
        <v>44196</v>
      </c>
      <c r="AT277" s="34" t="s">
        <v>77</v>
      </c>
    </row>
    <row r="278" spans="1:46">
      <c r="A278" s="43">
        <v>273</v>
      </c>
      <c r="B278" s="43" t="s">
        <v>535</v>
      </c>
      <c r="C278" s="43" t="str">
        <f t="shared" si="7"/>
        <v>Dùng chung Giảng Võ</v>
      </c>
      <c r="D278" s="43" t="s">
        <v>6604</v>
      </c>
      <c r="E278" s="43"/>
      <c r="F278" s="43" t="str">
        <f>VLOOKUP(H278,'DM BPSD'!$A$2:$G$30,6,0)</f>
        <v>Đặng Quang Đạt</v>
      </c>
      <c r="G278" s="43">
        <f>VLOOKUP(F278,'DS Nhân viên'!$A$2:$B$577,2,0)</f>
        <v>900077</v>
      </c>
      <c r="H278" s="49" t="s">
        <v>492</v>
      </c>
      <c r="I278" s="43"/>
      <c r="J278" s="83" t="str">
        <f>VLOOKUP(B278,'BBKK 30.6'!B293:H4668,7,0)</f>
        <v>Sử dụng bình thường</v>
      </c>
      <c r="K278" s="46" t="s">
        <v>516</v>
      </c>
      <c r="L278" s="46" t="s">
        <v>535</v>
      </c>
      <c r="M278" s="46" t="s">
        <v>536</v>
      </c>
      <c r="N278" s="48"/>
      <c r="O278" s="48"/>
      <c r="P278" s="48"/>
      <c r="Q278" s="48"/>
      <c r="R278" s="48"/>
      <c r="S278" s="48"/>
      <c r="T278" s="48"/>
      <c r="U278" s="47" t="s">
        <v>6148</v>
      </c>
      <c r="V278" s="48"/>
      <c r="W278" s="48"/>
      <c r="X278" s="48"/>
      <c r="Y278" s="48"/>
      <c r="Z278" s="48"/>
      <c r="AA278" s="64">
        <v>6160000</v>
      </c>
      <c r="AB278" s="61">
        <v>1</v>
      </c>
      <c r="AC278" s="61">
        <v>0</v>
      </c>
      <c r="AD278" s="48"/>
      <c r="AE278" s="48"/>
      <c r="AF278" s="48"/>
      <c r="AG278" s="62"/>
      <c r="AH278" s="62"/>
      <c r="AI278" s="62"/>
      <c r="AJ278" s="48"/>
      <c r="AK278" s="61" t="s">
        <v>6177</v>
      </c>
      <c r="AL278" s="61">
        <v>15311001</v>
      </c>
      <c r="AM278" s="61">
        <v>33121001</v>
      </c>
      <c r="AN278" s="48"/>
      <c r="AO278" s="48"/>
      <c r="AP278" s="61" t="s">
        <v>6163</v>
      </c>
      <c r="AQ278" s="61" t="s">
        <v>6164</v>
      </c>
      <c r="AR278" s="48"/>
      <c r="AS278" s="65">
        <v>44196</v>
      </c>
      <c r="AT278" s="34" t="s">
        <v>77</v>
      </c>
    </row>
    <row r="279" spans="1:46">
      <c r="A279" s="43">
        <v>274</v>
      </c>
      <c r="B279" s="43" t="s">
        <v>537</v>
      </c>
      <c r="C279" s="43" t="str">
        <f t="shared" si="7"/>
        <v>Dùng chung Giảng Võ</v>
      </c>
      <c r="D279" s="43" t="s">
        <v>6604</v>
      </c>
      <c r="E279" s="43"/>
      <c r="F279" s="43" t="str">
        <f>VLOOKUP(H279,'DM BPSD'!$A$2:$G$30,6,0)</f>
        <v>Đặng Quang Đạt</v>
      </c>
      <c r="G279" s="43">
        <f>VLOOKUP(F279,'DS Nhân viên'!$A$2:$B$577,2,0)</f>
        <v>900077</v>
      </c>
      <c r="H279" s="49" t="s">
        <v>492</v>
      </c>
      <c r="I279" s="43"/>
      <c r="J279" s="83" t="str">
        <f>VLOOKUP(B279,'BBKK 30.6'!B294:H4669,7,0)</f>
        <v>Sử dụng bình thường</v>
      </c>
      <c r="K279" s="46" t="s">
        <v>516</v>
      </c>
      <c r="L279" s="46" t="s">
        <v>537</v>
      </c>
      <c r="M279" s="46" t="s">
        <v>536</v>
      </c>
      <c r="N279" s="48"/>
      <c r="O279" s="48"/>
      <c r="P279" s="48"/>
      <c r="Q279" s="48"/>
      <c r="R279" s="48"/>
      <c r="S279" s="48"/>
      <c r="T279" s="48"/>
      <c r="U279" s="47" t="s">
        <v>6148</v>
      </c>
      <c r="V279" s="48"/>
      <c r="W279" s="48"/>
      <c r="X279" s="48"/>
      <c r="Y279" s="48"/>
      <c r="Z279" s="48"/>
      <c r="AA279" s="64">
        <v>6160000</v>
      </c>
      <c r="AB279" s="61">
        <v>1</v>
      </c>
      <c r="AC279" s="61">
        <v>0</v>
      </c>
      <c r="AD279" s="48"/>
      <c r="AE279" s="48"/>
      <c r="AF279" s="48"/>
      <c r="AG279" s="62"/>
      <c r="AH279" s="62"/>
      <c r="AI279" s="62"/>
      <c r="AJ279" s="48"/>
      <c r="AK279" s="61" t="s">
        <v>6177</v>
      </c>
      <c r="AL279" s="61">
        <v>15311001</v>
      </c>
      <c r="AM279" s="61">
        <v>33121001</v>
      </c>
      <c r="AN279" s="48"/>
      <c r="AO279" s="48"/>
      <c r="AP279" s="61" t="s">
        <v>6163</v>
      </c>
      <c r="AQ279" s="61" t="s">
        <v>6164</v>
      </c>
      <c r="AR279" s="48"/>
      <c r="AS279" s="65">
        <v>44196</v>
      </c>
      <c r="AT279" s="34" t="s">
        <v>77</v>
      </c>
    </row>
    <row r="280" spans="1:46">
      <c r="A280" s="43">
        <v>275</v>
      </c>
      <c r="B280" s="43" t="s">
        <v>538</v>
      </c>
      <c r="C280" s="43" t="str">
        <f t="shared" si="7"/>
        <v>Dùng chung Giảng Võ</v>
      </c>
      <c r="D280" s="43" t="s">
        <v>6604</v>
      </c>
      <c r="E280" s="43"/>
      <c r="F280" s="43" t="str">
        <f>VLOOKUP(H280,'DM BPSD'!$A$2:$G$30,6,0)</f>
        <v>Đặng Quang Đạt</v>
      </c>
      <c r="G280" s="43">
        <f>VLOOKUP(F280,'DS Nhân viên'!$A$2:$B$577,2,0)</f>
        <v>900077</v>
      </c>
      <c r="H280" s="49" t="s">
        <v>492</v>
      </c>
      <c r="I280" s="43"/>
      <c r="J280" s="83" t="str">
        <f>VLOOKUP(B280,'BBKK 30.6'!B295:H4670,7,0)</f>
        <v>Sử dụng bình thường</v>
      </c>
      <c r="K280" s="46" t="s">
        <v>516</v>
      </c>
      <c r="L280" s="46" t="s">
        <v>538</v>
      </c>
      <c r="M280" s="46" t="s">
        <v>539</v>
      </c>
      <c r="N280" s="48"/>
      <c r="O280" s="48"/>
      <c r="P280" s="48"/>
      <c r="Q280" s="48"/>
      <c r="R280" s="48"/>
      <c r="S280" s="48"/>
      <c r="T280" s="48"/>
      <c r="U280" s="47" t="s">
        <v>6148</v>
      </c>
      <c r="V280" s="48"/>
      <c r="W280" s="48"/>
      <c r="X280" s="48"/>
      <c r="Y280" s="48"/>
      <c r="Z280" s="48"/>
      <c r="AA280" s="64">
        <v>4675000</v>
      </c>
      <c r="AB280" s="61">
        <v>1</v>
      </c>
      <c r="AC280" s="61">
        <v>0</v>
      </c>
      <c r="AD280" s="48"/>
      <c r="AE280" s="48"/>
      <c r="AF280" s="48"/>
      <c r="AG280" s="62"/>
      <c r="AH280" s="62"/>
      <c r="AI280" s="62"/>
      <c r="AJ280" s="48"/>
      <c r="AK280" s="61" t="s">
        <v>6177</v>
      </c>
      <c r="AL280" s="61">
        <v>15311001</v>
      </c>
      <c r="AM280" s="61">
        <v>33121001</v>
      </c>
      <c r="AN280" s="48"/>
      <c r="AO280" s="48"/>
      <c r="AP280" s="61" t="s">
        <v>6163</v>
      </c>
      <c r="AQ280" s="61" t="s">
        <v>6164</v>
      </c>
      <c r="AR280" s="48"/>
      <c r="AS280" s="65">
        <v>44190</v>
      </c>
      <c r="AT280" s="34" t="s">
        <v>77</v>
      </c>
    </row>
    <row r="281" spans="1:46" ht="31.5">
      <c r="A281" s="43">
        <v>276</v>
      </c>
      <c r="B281" s="43" t="s">
        <v>540</v>
      </c>
      <c r="C281" s="43" t="s">
        <v>516</v>
      </c>
      <c r="D281" s="43" t="s">
        <v>6604</v>
      </c>
      <c r="E281" s="43"/>
      <c r="F281" s="43" t="str">
        <f>VLOOKUP(H281,'DM BPSD'!$A$2:$G$30,6,0)</f>
        <v>Đặng Quang Đạt</v>
      </c>
      <c r="G281" s="43">
        <f>VLOOKUP(F281,'DS Nhân viên'!$A$2:$B$577,2,0)</f>
        <v>900077</v>
      </c>
      <c r="H281" s="49" t="s">
        <v>492</v>
      </c>
      <c r="I281" s="43"/>
      <c r="J281" s="83" t="str">
        <f>VLOOKUP(B281,'BBKK 30.6'!B296:H4671,7,0)</f>
        <v>Sử dụng bình thường</v>
      </c>
      <c r="K281" s="46" t="s">
        <v>542</v>
      </c>
      <c r="L281" s="46" t="s">
        <v>540</v>
      </c>
      <c r="M281" s="46" t="s">
        <v>541</v>
      </c>
      <c r="N281" s="48"/>
      <c r="O281" s="48"/>
      <c r="P281" s="48"/>
      <c r="Q281" s="48"/>
      <c r="R281" s="48"/>
      <c r="S281" s="48"/>
      <c r="T281" s="48"/>
      <c r="U281" s="47" t="s">
        <v>6148</v>
      </c>
      <c r="V281" s="48"/>
      <c r="W281" s="48"/>
      <c r="X281" s="48"/>
      <c r="Y281" s="48"/>
      <c r="Z281" s="48"/>
      <c r="AA281" s="64">
        <v>3015936</v>
      </c>
      <c r="AB281" s="61">
        <v>1</v>
      </c>
      <c r="AC281" s="61">
        <v>0</v>
      </c>
      <c r="AD281" s="48"/>
      <c r="AE281" s="48"/>
      <c r="AF281" s="48"/>
      <c r="AG281" s="62"/>
      <c r="AH281" s="62"/>
      <c r="AI281" s="62"/>
      <c r="AJ281" s="48"/>
      <c r="AK281" s="61" t="s">
        <v>6177</v>
      </c>
      <c r="AL281" s="61">
        <v>15312001</v>
      </c>
      <c r="AM281" s="61">
        <v>33121001</v>
      </c>
      <c r="AN281" s="48"/>
      <c r="AO281" s="48"/>
      <c r="AP281" s="61" t="s">
        <v>6163</v>
      </c>
      <c r="AQ281" s="61" t="s">
        <v>6164</v>
      </c>
      <c r="AR281" s="48"/>
      <c r="AS281" s="65">
        <v>43096</v>
      </c>
      <c r="AT281" s="34" t="s">
        <v>77</v>
      </c>
    </row>
    <row r="282" spans="1:46" ht="31.5">
      <c r="A282" s="43">
        <v>277</v>
      </c>
      <c r="B282" s="43" t="s">
        <v>543</v>
      </c>
      <c r="C282" s="43" t="str">
        <f t="shared" ref="C282:C313" si="8">K282</f>
        <v>Khách hàng Giảng Võ, quầy giao dịch</v>
      </c>
      <c r="D282" s="43" t="s">
        <v>6604</v>
      </c>
      <c r="E282" s="43"/>
      <c r="F282" s="43" t="str">
        <f>VLOOKUP(H282,'DM BPSD'!$A$2:$G$30,6,0)</f>
        <v>Đặng Quang Đạt</v>
      </c>
      <c r="G282" s="43">
        <f>VLOOKUP(F282,'DS Nhân viên'!$A$2:$B$577,2,0)</f>
        <v>900077</v>
      </c>
      <c r="H282" s="49" t="s">
        <v>492</v>
      </c>
      <c r="I282" s="43"/>
      <c r="J282" s="83" t="str">
        <f>VLOOKUP(B282,'BBKK 30.6'!B297:H4672,7,0)</f>
        <v>Sử dụng bình thường</v>
      </c>
      <c r="K282" s="46" t="s">
        <v>545</v>
      </c>
      <c r="L282" s="46" t="s">
        <v>543</v>
      </c>
      <c r="M282" s="46" t="s">
        <v>544</v>
      </c>
      <c r="N282" s="48"/>
      <c r="O282" s="48"/>
      <c r="P282" s="48"/>
      <c r="Q282" s="48"/>
      <c r="R282" s="48"/>
      <c r="S282" s="48"/>
      <c r="T282" s="48"/>
      <c r="U282" s="47" t="s">
        <v>6148</v>
      </c>
      <c r="V282" s="48"/>
      <c r="W282" s="48"/>
      <c r="X282" s="48"/>
      <c r="Y282" s="48"/>
      <c r="Z282" s="48"/>
      <c r="AA282" s="64">
        <v>0</v>
      </c>
      <c r="AB282" s="61">
        <v>1</v>
      </c>
      <c r="AC282" s="61">
        <v>0</v>
      </c>
      <c r="AD282" s="48"/>
      <c r="AE282" s="48"/>
      <c r="AF282" s="48"/>
      <c r="AG282" s="62"/>
      <c r="AH282" s="62"/>
      <c r="AI282" s="62"/>
      <c r="AJ282" s="48"/>
      <c r="AK282" s="61" t="s">
        <v>6177</v>
      </c>
      <c r="AL282" s="61">
        <v>15311001</v>
      </c>
      <c r="AM282" s="61">
        <v>33121001</v>
      </c>
      <c r="AN282" s="48"/>
      <c r="AO282" s="48"/>
      <c r="AP282" s="61" t="s">
        <v>6163</v>
      </c>
      <c r="AQ282" s="61" t="s">
        <v>6164</v>
      </c>
      <c r="AR282" s="48"/>
      <c r="AS282" s="65">
        <v>42401</v>
      </c>
      <c r="AT282" s="34" t="s">
        <v>77</v>
      </c>
    </row>
    <row r="283" spans="1:46" ht="31.5">
      <c r="A283" s="43">
        <v>278</v>
      </c>
      <c r="B283" s="43" t="s">
        <v>546</v>
      </c>
      <c r="C283" s="43" t="str">
        <f t="shared" si="8"/>
        <v>Khách hàng Giảng Võ, quầy giao dịch</v>
      </c>
      <c r="D283" s="43" t="s">
        <v>6604</v>
      </c>
      <c r="E283" s="43"/>
      <c r="F283" s="43" t="str">
        <f>VLOOKUP(H283,'DM BPSD'!$A$2:$G$30,6,0)</f>
        <v>Đặng Quang Đạt</v>
      </c>
      <c r="G283" s="43">
        <f>VLOOKUP(F283,'DS Nhân viên'!$A$2:$B$577,2,0)</f>
        <v>900077</v>
      </c>
      <c r="H283" s="49" t="s">
        <v>492</v>
      </c>
      <c r="I283" s="43"/>
      <c r="J283" s="83" t="str">
        <f>VLOOKUP(B283,'BBKK 30.6'!B298:H4673,7,0)</f>
        <v>Sử dụng bình thường</v>
      </c>
      <c r="K283" s="46" t="s">
        <v>545</v>
      </c>
      <c r="L283" s="46" t="s">
        <v>546</v>
      </c>
      <c r="M283" s="46" t="s">
        <v>544</v>
      </c>
      <c r="N283" s="48"/>
      <c r="O283" s="48"/>
      <c r="P283" s="48"/>
      <c r="Q283" s="48"/>
      <c r="R283" s="48"/>
      <c r="S283" s="48"/>
      <c r="T283" s="48"/>
      <c r="U283" s="47" t="s">
        <v>6148</v>
      </c>
      <c r="V283" s="48"/>
      <c r="W283" s="48"/>
      <c r="X283" s="48"/>
      <c r="Y283" s="48"/>
      <c r="Z283" s="48"/>
      <c r="AA283" s="64">
        <v>0</v>
      </c>
      <c r="AB283" s="61">
        <v>1</v>
      </c>
      <c r="AC283" s="61">
        <v>0</v>
      </c>
      <c r="AD283" s="48"/>
      <c r="AE283" s="48"/>
      <c r="AF283" s="48"/>
      <c r="AG283" s="62"/>
      <c r="AH283" s="62"/>
      <c r="AI283" s="62"/>
      <c r="AJ283" s="48"/>
      <c r="AK283" s="61" t="s">
        <v>6177</v>
      </c>
      <c r="AL283" s="61">
        <v>15311001</v>
      </c>
      <c r="AM283" s="61">
        <v>33121001</v>
      </c>
      <c r="AN283" s="48"/>
      <c r="AO283" s="48"/>
      <c r="AP283" s="61" t="s">
        <v>6163</v>
      </c>
      <c r="AQ283" s="61" t="s">
        <v>6164</v>
      </c>
      <c r="AR283" s="48"/>
      <c r="AS283" s="65">
        <v>42401</v>
      </c>
      <c r="AT283" s="34" t="s">
        <v>77</v>
      </c>
    </row>
    <row r="284" spans="1:46">
      <c r="A284" s="43">
        <v>279</v>
      </c>
      <c r="B284" s="43" t="s">
        <v>547</v>
      </c>
      <c r="C284" s="43" t="str">
        <f t="shared" si="8"/>
        <v>Không ai dùng</v>
      </c>
      <c r="D284" s="43" t="s">
        <v>6604</v>
      </c>
      <c r="E284" s="43"/>
      <c r="F284" s="43" t="str">
        <f>VLOOKUP(H284,'DM BPSD'!$A$2:$G$30,6,0)</f>
        <v>Đặng Quang Đạt</v>
      </c>
      <c r="G284" s="43">
        <f>VLOOKUP(F284,'DS Nhân viên'!$A$2:$B$577,2,0)</f>
        <v>900077</v>
      </c>
      <c r="H284" s="49" t="s">
        <v>492</v>
      </c>
      <c r="I284" s="43"/>
      <c r="J284" s="83" t="str">
        <f>VLOOKUP(B284,'BBKK 30.6'!B299:H4674,7,0)</f>
        <v>Sử dụng bình thường</v>
      </c>
      <c r="K284" s="46" t="s">
        <v>549</v>
      </c>
      <c r="L284" s="46" t="s">
        <v>547</v>
      </c>
      <c r="M284" s="46" t="s">
        <v>548</v>
      </c>
      <c r="N284" s="48"/>
      <c r="O284" s="48"/>
      <c r="P284" s="48"/>
      <c r="Q284" s="48"/>
      <c r="R284" s="48"/>
      <c r="S284" s="48"/>
      <c r="T284" s="48"/>
      <c r="U284" s="47" t="s">
        <v>6148</v>
      </c>
      <c r="V284" s="48"/>
      <c r="W284" s="48"/>
      <c r="X284" s="48"/>
      <c r="Y284" s="48"/>
      <c r="Z284" s="48"/>
      <c r="AA284" s="64">
        <v>0</v>
      </c>
      <c r="AB284" s="61">
        <v>1</v>
      </c>
      <c r="AC284" s="61">
        <v>0</v>
      </c>
      <c r="AD284" s="48"/>
      <c r="AE284" s="48"/>
      <c r="AF284" s="48"/>
      <c r="AG284" s="62"/>
      <c r="AH284" s="62"/>
      <c r="AI284" s="62"/>
      <c r="AJ284" s="48"/>
      <c r="AK284" s="61" t="s">
        <v>6177</v>
      </c>
      <c r="AL284" s="61">
        <v>15311001</v>
      </c>
      <c r="AM284" s="61">
        <v>33121001</v>
      </c>
      <c r="AN284" s="48"/>
      <c r="AO284" s="48"/>
      <c r="AP284" s="61" t="s">
        <v>6163</v>
      </c>
      <c r="AQ284" s="61" t="s">
        <v>6164</v>
      </c>
      <c r="AR284" s="48"/>
      <c r="AS284" s="65">
        <v>42401</v>
      </c>
      <c r="AT284" s="34" t="s">
        <v>77</v>
      </c>
    </row>
    <row r="285" spans="1:46">
      <c r="A285" s="43">
        <v>280</v>
      </c>
      <c r="B285" s="43" t="s">
        <v>550</v>
      </c>
      <c r="C285" s="43" t="str">
        <f t="shared" si="8"/>
        <v>Lê Kim Thoàn</v>
      </c>
      <c r="D285" s="43" t="s">
        <v>6604</v>
      </c>
      <c r="E285" s="43"/>
      <c r="F285" s="43" t="str">
        <f>VLOOKUP(H285,'DM BPSD'!$A$2:$G$30,6,0)</f>
        <v>Đặng Quang Đạt</v>
      </c>
      <c r="G285" s="43">
        <f>VLOOKUP(F285,'DS Nhân viên'!$A$2:$B$577,2,0)</f>
        <v>900077</v>
      </c>
      <c r="H285" s="49" t="s">
        <v>492</v>
      </c>
      <c r="I285" s="43"/>
      <c r="J285" s="83" t="str">
        <f>VLOOKUP(B285,'BBKK 30.6'!B300:H4675,7,0)</f>
        <v>Sử dụng bình thường</v>
      </c>
      <c r="K285" s="46" t="s">
        <v>551</v>
      </c>
      <c r="L285" s="46" t="s">
        <v>550</v>
      </c>
      <c r="M285" s="46" t="s">
        <v>503</v>
      </c>
      <c r="N285" s="48"/>
      <c r="O285" s="48"/>
      <c r="P285" s="48"/>
      <c r="Q285" s="48"/>
      <c r="R285" s="48"/>
      <c r="S285" s="48"/>
      <c r="T285" s="48"/>
      <c r="U285" s="47" t="s">
        <v>6148</v>
      </c>
      <c r="V285" s="48"/>
      <c r="W285" s="48"/>
      <c r="X285" s="48"/>
      <c r="Y285" s="48"/>
      <c r="Z285" s="48"/>
      <c r="AA285" s="64">
        <v>0</v>
      </c>
      <c r="AB285" s="61">
        <v>1</v>
      </c>
      <c r="AC285" s="61">
        <v>0</v>
      </c>
      <c r="AD285" s="48"/>
      <c r="AE285" s="48"/>
      <c r="AF285" s="48"/>
      <c r="AG285" s="62"/>
      <c r="AH285" s="62"/>
      <c r="AI285" s="62"/>
      <c r="AJ285" s="48"/>
      <c r="AK285" s="61" t="s">
        <v>6177</v>
      </c>
      <c r="AL285" s="61">
        <v>15311001</v>
      </c>
      <c r="AM285" s="61">
        <v>33121001</v>
      </c>
      <c r="AN285" s="48"/>
      <c r="AO285" s="48"/>
      <c r="AP285" s="61" t="s">
        <v>6163</v>
      </c>
      <c r="AQ285" s="61" t="s">
        <v>6164</v>
      </c>
      <c r="AR285" s="48"/>
      <c r="AS285" s="65">
        <v>42401</v>
      </c>
      <c r="AT285" s="34" t="s">
        <v>77</v>
      </c>
    </row>
    <row r="286" spans="1:46">
      <c r="A286" s="43">
        <v>281</v>
      </c>
      <c r="B286" s="43" t="s">
        <v>552</v>
      </c>
      <c r="C286" s="43" t="str">
        <f t="shared" si="8"/>
        <v>Lê Kim Thoàn</v>
      </c>
      <c r="D286" s="43" t="s">
        <v>6604</v>
      </c>
      <c r="E286" s="43"/>
      <c r="F286" s="43" t="str">
        <f>VLOOKUP(H286,'DM BPSD'!$A$2:$G$30,6,0)</f>
        <v>Đặng Quang Đạt</v>
      </c>
      <c r="G286" s="43">
        <f>VLOOKUP(F286,'DS Nhân viên'!$A$2:$B$577,2,0)</f>
        <v>900077</v>
      </c>
      <c r="H286" s="49" t="s">
        <v>492</v>
      </c>
      <c r="I286" s="43"/>
      <c r="J286" s="83" t="str">
        <f>VLOOKUP(B286,'BBKK 30.6'!B301:H4676,7,0)</f>
        <v>Sử dụng bình thường</v>
      </c>
      <c r="K286" s="46" t="s">
        <v>551</v>
      </c>
      <c r="L286" s="46" t="s">
        <v>552</v>
      </c>
      <c r="M286" s="46" t="s">
        <v>548</v>
      </c>
      <c r="N286" s="48"/>
      <c r="O286" s="48"/>
      <c r="P286" s="48"/>
      <c r="Q286" s="48"/>
      <c r="R286" s="48"/>
      <c r="S286" s="48"/>
      <c r="T286" s="48"/>
      <c r="U286" s="47" t="s">
        <v>6148</v>
      </c>
      <c r="V286" s="48"/>
      <c r="W286" s="48"/>
      <c r="X286" s="48"/>
      <c r="Y286" s="48"/>
      <c r="Z286" s="48"/>
      <c r="AA286" s="64">
        <v>0</v>
      </c>
      <c r="AB286" s="61">
        <v>1</v>
      </c>
      <c r="AC286" s="61">
        <v>0</v>
      </c>
      <c r="AD286" s="48"/>
      <c r="AE286" s="48"/>
      <c r="AF286" s="48"/>
      <c r="AG286" s="62"/>
      <c r="AH286" s="62"/>
      <c r="AI286" s="62"/>
      <c r="AJ286" s="48"/>
      <c r="AK286" s="61" t="s">
        <v>6177</v>
      </c>
      <c r="AL286" s="61">
        <v>15311001</v>
      </c>
      <c r="AM286" s="61">
        <v>33121001</v>
      </c>
      <c r="AN286" s="48"/>
      <c r="AO286" s="48"/>
      <c r="AP286" s="61" t="s">
        <v>6163</v>
      </c>
      <c r="AQ286" s="61" t="s">
        <v>6164</v>
      </c>
      <c r="AR286" s="48"/>
      <c r="AS286" s="65">
        <v>42401</v>
      </c>
      <c r="AT286" s="34" t="s">
        <v>77</v>
      </c>
    </row>
    <row r="287" spans="1:46">
      <c r="A287" s="43">
        <v>282</v>
      </c>
      <c r="B287" s="43" t="s">
        <v>553</v>
      </c>
      <c r="C287" s="43" t="str">
        <f t="shared" si="8"/>
        <v>Lê Kim Thoàn</v>
      </c>
      <c r="D287" s="43" t="s">
        <v>6604</v>
      </c>
      <c r="E287" s="43"/>
      <c r="F287" s="43" t="str">
        <f>VLOOKUP(H287,'DM BPSD'!$A$2:$G$30,6,0)</f>
        <v>Đặng Quang Đạt</v>
      </c>
      <c r="G287" s="43">
        <f>VLOOKUP(F287,'DS Nhân viên'!$A$2:$B$577,2,0)</f>
        <v>900077</v>
      </c>
      <c r="H287" s="49" t="s">
        <v>492</v>
      </c>
      <c r="I287" s="43"/>
      <c r="J287" s="83" t="str">
        <f>VLOOKUP(B287,'BBKK 30.6'!B302:H4677,7,0)</f>
        <v>Sử dụng bình thường</v>
      </c>
      <c r="K287" s="46" t="s">
        <v>551</v>
      </c>
      <c r="L287" s="46" t="s">
        <v>553</v>
      </c>
      <c r="M287" s="46" t="s">
        <v>548</v>
      </c>
      <c r="N287" s="48"/>
      <c r="O287" s="48"/>
      <c r="P287" s="48"/>
      <c r="Q287" s="48"/>
      <c r="R287" s="48"/>
      <c r="S287" s="48"/>
      <c r="T287" s="48"/>
      <c r="U287" s="47" t="s">
        <v>6148</v>
      </c>
      <c r="V287" s="48"/>
      <c r="W287" s="48"/>
      <c r="X287" s="48"/>
      <c r="Y287" s="48"/>
      <c r="Z287" s="48"/>
      <c r="AA287" s="64">
        <v>0</v>
      </c>
      <c r="AB287" s="61">
        <v>1</v>
      </c>
      <c r="AC287" s="61">
        <v>0</v>
      </c>
      <c r="AD287" s="48"/>
      <c r="AE287" s="48"/>
      <c r="AF287" s="48"/>
      <c r="AG287" s="62"/>
      <c r="AH287" s="62"/>
      <c r="AI287" s="62"/>
      <c r="AJ287" s="48"/>
      <c r="AK287" s="61" t="s">
        <v>6177</v>
      </c>
      <c r="AL287" s="61">
        <v>15311001</v>
      </c>
      <c r="AM287" s="61">
        <v>33121001</v>
      </c>
      <c r="AN287" s="48"/>
      <c r="AO287" s="48"/>
      <c r="AP287" s="61" t="s">
        <v>6163</v>
      </c>
      <c r="AQ287" s="61" t="s">
        <v>6164</v>
      </c>
      <c r="AR287" s="48"/>
      <c r="AS287" s="65">
        <v>42401</v>
      </c>
      <c r="AT287" s="34" t="s">
        <v>77</v>
      </c>
    </row>
    <row r="288" spans="1:46">
      <c r="A288" s="43">
        <v>283</v>
      </c>
      <c r="B288" s="43" t="s">
        <v>554</v>
      </c>
      <c r="C288" s="43" t="str">
        <f t="shared" si="8"/>
        <v>Lê Kim Thoàn</v>
      </c>
      <c r="D288" s="43" t="s">
        <v>6604</v>
      </c>
      <c r="E288" s="43"/>
      <c r="F288" s="43" t="str">
        <f>VLOOKUP(H288,'DM BPSD'!$A$2:$G$30,6,0)</f>
        <v>Đặng Quang Đạt</v>
      </c>
      <c r="G288" s="43">
        <f>VLOOKUP(F288,'DS Nhân viên'!$A$2:$B$577,2,0)</f>
        <v>900077</v>
      </c>
      <c r="H288" s="49" t="s">
        <v>492</v>
      </c>
      <c r="I288" s="43"/>
      <c r="J288" s="83" t="str">
        <f>VLOOKUP(B288,'BBKK 30.6'!B303:H4678,7,0)</f>
        <v>Sử dụng bình thường</v>
      </c>
      <c r="K288" s="46" t="s">
        <v>551</v>
      </c>
      <c r="L288" s="46" t="s">
        <v>554</v>
      </c>
      <c r="M288" s="46" t="s">
        <v>491</v>
      </c>
      <c r="N288" s="48"/>
      <c r="O288" s="48"/>
      <c r="P288" s="48"/>
      <c r="Q288" s="48"/>
      <c r="R288" s="48"/>
      <c r="S288" s="48"/>
      <c r="T288" s="48"/>
      <c r="U288" s="47" t="s">
        <v>6148</v>
      </c>
      <c r="V288" s="48"/>
      <c r="W288" s="48"/>
      <c r="X288" s="48"/>
      <c r="Y288" s="48"/>
      <c r="Z288" s="48"/>
      <c r="AA288" s="64">
        <v>0</v>
      </c>
      <c r="AB288" s="61">
        <v>1</v>
      </c>
      <c r="AC288" s="61">
        <v>0</v>
      </c>
      <c r="AD288" s="48"/>
      <c r="AE288" s="48"/>
      <c r="AF288" s="48"/>
      <c r="AG288" s="62"/>
      <c r="AH288" s="62"/>
      <c r="AI288" s="62"/>
      <c r="AJ288" s="48"/>
      <c r="AK288" s="61" t="s">
        <v>6177</v>
      </c>
      <c r="AL288" s="61">
        <v>15311001</v>
      </c>
      <c r="AM288" s="61">
        <v>33121001</v>
      </c>
      <c r="AN288" s="48"/>
      <c r="AO288" s="48"/>
      <c r="AP288" s="61" t="s">
        <v>6163</v>
      </c>
      <c r="AQ288" s="61" t="s">
        <v>6164</v>
      </c>
      <c r="AR288" s="48"/>
      <c r="AS288" s="65">
        <v>42401</v>
      </c>
      <c r="AT288" s="34" t="s">
        <v>77</v>
      </c>
    </row>
    <row r="289" spans="1:46">
      <c r="A289" s="43">
        <v>284</v>
      </c>
      <c r="B289" s="43" t="s">
        <v>555</v>
      </c>
      <c r="C289" s="43" t="str">
        <f t="shared" si="8"/>
        <v>Lê Kim Thoàn</v>
      </c>
      <c r="D289" s="43" t="s">
        <v>6604</v>
      </c>
      <c r="E289" s="43"/>
      <c r="F289" s="43" t="str">
        <f>VLOOKUP(H289,'DM BPSD'!$A$2:$G$30,6,0)</f>
        <v>Đặng Quang Đạt</v>
      </c>
      <c r="G289" s="43">
        <f>VLOOKUP(F289,'DS Nhân viên'!$A$2:$B$577,2,0)</f>
        <v>900077</v>
      </c>
      <c r="H289" s="49" t="s">
        <v>492</v>
      </c>
      <c r="I289" s="43"/>
      <c r="J289" s="83" t="str">
        <f>VLOOKUP(B289,'BBKK 30.6'!B304:H4679,7,0)</f>
        <v>Sử dụng bình thường</v>
      </c>
      <c r="K289" s="46" t="s">
        <v>551</v>
      </c>
      <c r="L289" s="46" t="s">
        <v>555</v>
      </c>
      <c r="M289" s="46" t="s">
        <v>185</v>
      </c>
      <c r="N289" s="48"/>
      <c r="O289" s="48"/>
      <c r="P289" s="48"/>
      <c r="Q289" s="48"/>
      <c r="R289" s="48"/>
      <c r="S289" s="48"/>
      <c r="T289" s="48"/>
      <c r="U289" s="47" t="s">
        <v>6148</v>
      </c>
      <c r="V289" s="48"/>
      <c r="W289" s="48"/>
      <c r="X289" s="48"/>
      <c r="Y289" s="48"/>
      <c r="Z289" s="48"/>
      <c r="AA289" s="64">
        <v>0</v>
      </c>
      <c r="AB289" s="61">
        <v>1</v>
      </c>
      <c r="AC289" s="61">
        <v>0</v>
      </c>
      <c r="AD289" s="48"/>
      <c r="AE289" s="48"/>
      <c r="AF289" s="48"/>
      <c r="AG289" s="62"/>
      <c r="AH289" s="62"/>
      <c r="AI289" s="62"/>
      <c r="AJ289" s="48"/>
      <c r="AK289" s="61" t="s">
        <v>6177</v>
      </c>
      <c r="AL289" s="61">
        <v>15311001</v>
      </c>
      <c r="AM289" s="61">
        <v>33121001</v>
      </c>
      <c r="AN289" s="48"/>
      <c r="AO289" s="48"/>
      <c r="AP289" s="61" t="s">
        <v>6163</v>
      </c>
      <c r="AQ289" s="61" t="s">
        <v>6164</v>
      </c>
      <c r="AR289" s="48"/>
      <c r="AS289" s="65">
        <v>42401</v>
      </c>
      <c r="AT289" s="34" t="s">
        <v>77</v>
      </c>
    </row>
    <row r="290" spans="1:46">
      <c r="A290" s="43">
        <v>285</v>
      </c>
      <c r="B290" s="43" t="s">
        <v>556</v>
      </c>
      <c r="C290" s="43" t="str">
        <f t="shared" si="8"/>
        <v>Lê Kim Thoàn</v>
      </c>
      <c r="D290" s="43" t="s">
        <v>6604</v>
      </c>
      <c r="E290" s="43"/>
      <c r="F290" s="43" t="str">
        <f>VLOOKUP(H290,'DM BPSD'!$A$2:$G$30,6,0)</f>
        <v>Đặng Quang Đạt</v>
      </c>
      <c r="G290" s="43">
        <f>VLOOKUP(F290,'DS Nhân viên'!$A$2:$B$577,2,0)</f>
        <v>900077</v>
      </c>
      <c r="H290" s="49" t="s">
        <v>492</v>
      </c>
      <c r="I290" s="43"/>
      <c r="J290" s="83" t="str">
        <f>VLOOKUP(B290,'BBKK 30.6'!B305:H4680,7,0)</f>
        <v>Sử dụng bình thường</v>
      </c>
      <c r="K290" s="46" t="s">
        <v>551</v>
      </c>
      <c r="L290" s="46" t="s">
        <v>556</v>
      </c>
      <c r="M290" s="46" t="s">
        <v>185</v>
      </c>
      <c r="N290" s="48"/>
      <c r="O290" s="48"/>
      <c r="P290" s="48"/>
      <c r="Q290" s="48"/>
      <c r="R290" s="48"/>
      <c r="S290" s="48"/>
      <c r="T290" s="48"/>
      <c r="U290" s="47" t="s">
        <v>6148</v>
      </c>
      <c r="V290" s="48"/>
      <c r="W290" s="48"/>
      <c r="X290" s="48"/>
      <c r="Y290" s="48"/>
      <c r="Z290" s="48"/>
      <c r="AA290" s="64">
        <v>0</v>
      </c>
      <c r="AB290" s="61">
        <v>1</v>
      </c>
      <c r="AC290" s="61">
        <v>0</v>
      </c>
      <c r="AD290" s="48"/>
      <c r="AE290" s="48"/>
      <c r="AF290" s="48"/>
      <c r="AG290" s="62"/>
      <c r="AH290" s="62"/>
      <c r="AI290" s="62"/>
      <c r="AJ290" s="48"/>
      <c r="AK290" s="61" t="s">
        <v>6177</v>
      </c>
      <c r="AL290" s="61">
        <v>15311001</v>
      </c>
      <c r="AM290" s="61">
        <v>33121001</v>
      </c>
      <c r="AN290" s="48"/>
      <c r="AO290" s="48"/>
      <c r="AP290" s="61" t="s">
        <v>6163</v>
      </c>
      <c r="AQ290" s="61" t="s">
        <v>6164</v>
      </c>
      <c r="AR290" s="48"/>
      <c r="AS290" s="65">
        <v>42401</v>
      </c>
      <c r="AT290" s="34" t="s">
        <v>77</v>
      </c>
    </row>
    <row r="291" spans="1:46">
      <c r="A291" s="43">
        <v>286</v>
      </c>
      <c r="B291" s="43" t="s">
        <v>557</v>
      </c>
      <c r="C291" s="43" t="str">
        <f t="shared" si="8"/>
        <v>Lê Kim Thoàn</v>
      </c>
      <c r="D291" s="43" t="s">
        <v>6604</v>
      </c>
      <c r="E291" s="43"/>
      <c r="F291" s="43" t="str">
        <f>VLOOKUP(H291,'DM BPSD'!$A$2:$G$30,6,0)</f>
        <v>Đặng Quang Đạt</v>
      </c>
      <c r="G291" s="43">
        <f>VLOOKUP(F291,'DS Nhân viên'!$A$2:$B$577,2,0)</f>
        <v>900077</v>
      </c>
      <c r="H291" s="49" t="s">
        <v>492</v>
      </c>
      <c r="I291" s="43"/>
      <c r="J291" s="83" t="str">
        <f>VLOOKUP(B291,'BBKK 30.6'!B306:H4681,7,0)</f>
        <v>Sử dụng bình thường</v>
      </c>
      <c r="K291" s="46" t="s">
        <v>551</v>
      </c>
      <c r="L291" s="46" t="s">
        <v>557</v>
      </c>
      <c r="M291" s="46" t="s">
        <v>171</v>
      </c>
      <c r="N291" s="48"/>
      <c r="O291" s="48"/>
      <c r="P291" s="48"/>
      <c r="Q291" s="48"/>
      <c r="R291" s="48"/>
      <c r="S291" s="48"/>
      <c r="T291" s="48"/>
      <c r="U291" s="47" t="s">
        <v>6148</v>
      </c>
      <c r="V291" s="48"/>
      <c r="W291" s="48"/>
      <c r="X291" s="48"/>
      <c r="Y291" s="48"/>
      <c r="Z291" s="48"/>
      <c r="AA291" s="64">
        <v>14465000</v>
      </c>
      <c r="AB291" s="61">
        <v>1</v>
      </c>
      <c r="AC291" s="61">
        <v>0</v>
      </c>
      <c r="AD291" s="48"/>
      <c r="AE291" s="48"/>
      <c r="AF291" s="48"/>
      <c r="AG291" s="62"/>
      <c r="AH291" s="62"/>
      <c r="AI291" s="62"/>
      <c r="AJ291" s="48"/>
      <c r="AK291" s="61" t="s">
        <v>6177</v>
      </c>
      <c r="AL291" s="61">
        <v>15312001</v>
      </c>
      <c r="AM291" s="61">
        <v>33121001</v>
      </c>
      <c r="AN291" s="48"/>
      <c r="AO291" s="48"/>
      <c r="AP291" s="61" t="s">
        <v>6163</v>
      </c>
      <c r="AQ291" s="61" t="s">
        <v>6164</v>
      </c>
      <c r="AR291" s="48"/>
      <c r="AT291" s="34" t="s">
        <v>77</v>
      </c>
    </row>
    <row r="292" spans="1:46">
      <c r="A292" s="43">
        <v>287</v>
      </c>
      <c r="B292" s="43" t="s">
        <v>558</v>
      </c>
      <c r="C292" s="43" t="str">
        <f t="shared" si="8"/>
        <v>Lê Kim Thoàn</v>
      </c>
      <c r="D292" s="43" t="s">
        <v>6604</v>
      </c>
      <c r="E292" s="43"/>
      <c r="F292" s="43" t="str">
        <f>VLOOKUP(H292,'DM BPSD'!$A$2:$G$30,6,0)</f>
        <v>Đặng Quang Đạt</v>
      </c>
      <c r="G292" s="43">
        <f>VLOOKUP(F292,'DS Nhân viên'!$A$2:$B$577,2,0)</f>
        <v>900077</v>
      </c>
      <c r="H292" s="49" t="s">
        <v>492</v>
      </c>
      <c r="I292" s="43"/>
      <c r="J292" s="83" t="str">
        <f>VLOOKUP(B292,'BBKK 30.6'!B307:H4682,7,0)</f>
        <v>Sử dụng bình thường</v>
      </c>
      <c r="K292" s="46" t="s">
        <v>551</v>
      </c>
      <c r="L292" s="46" t="s">
        <v>558</v>
      </c>
      <c r="M292" s="46" t="s">
        <v>203</v>
      </c>
      <c r="N292" s="48"/>
      <c r="O292" s="48"/>
      <c r="P292" s="48"/>
      <c r="Q292" s="48"/>
      <c r="R292" s="48"/>
      <c r="S292" s="48"/>
      <c r="T292" s="48"/>
      <c r="U292" s="47" t="s">
        <v>6148</v>
      </c>
      <c r="V292" s="48"/>
      <c r="W292" s="48"/>
      <c r="X292" s="48"/>
      <c r="Y292" s="48"/>
      <c r="Z292" s="48"/>
      <c r="AA292" s="64">
        <v>20020000</v>
      </c>
      <c r="AB292" s="61">
        <v>1</v>
      </c>
      <c r="AC292" s="61">
        <v>0</v>
      </c>
      <c r="AD292" s="48"/>
      <c r="AE292" s="48"/>
      <c r="AF292" s="48"/>
      <c r="AG292" s="62"/>
      <c r="AH292" s="62"/>
      <c r="AI292" s="62"/>
      <c r="AJ292" s="48"/>
      <c r="AK292" s="61" t="s">
        <v>6177</v>
      </c>
      <c r="AL292" s="61">
        <v>15312001</v>
      </c>
      <c r="AM292" s="61">
        <v>33121001</v>
      </c>
      <c r="AN292" s="48"/>
      <c r="AO292" s="48"/>
      <c r="AP292" s="61" t="s">
        <v>6163</v>
      </c>
      <c r="AQ292" s="61" t="s">
        <v>6164</v>
      </c>
      <c r="AR292" s="48"/>
      <c r="AT292" s="34" t="s">
        <v>77</v>
      </c>
    </row>
    <row r="293" spans="1:46">
      <c r="A293" s="43">
        <v>288</v>
      </c>
      <c r="B293" s="43" t="s">
        <v>559</v>
      </c>
      <c r="C293" s="43" t="str">
        <f t="shared" si="8"/>
        <v>Lê Kim Thoàn</v>
      </c>
      <c r="D293" s="43" t="s">
        <v>6604</v>
      </c>
      <c r="E293" s="43"/>
      <c r="F293" s="43" t="str">
        <f>VLOOKUP(H293,'DM BPSD'!$A$2:$G$30,6,0)</f>
        <v>Đặng Quang Đạt</v>
      </c>
      <c r="G293" s="43">
        <f>VLOOKUP(F293,'DS Nhân viên'!$A$2:$B$577,2,0)</f>
        <v>900077</v>
      </c>
      <c r="H293" s="49" t="s">
        <v>492</v>
      </c>
      <c r="I293" s="43"/>
      <c r="J293" s="83" t="str">
        <f>VLOOKUP(B293,'BBKK 30.6'!B308:H4683,7,0)</f>
        <v>Sử dụng bình thường</v>
      </c>
      <c r="K293" s="46" t="s">
        <v>551</v>
      </c>
      <c r="L293" s="46" t="s">
        <v>559</v>
      </c>
      <c r="M293" s="46" t="s">
        <v>177</v>
      </c>
      <c r="N293" s="48"/>
      <c r="O293" s="48"/>
      <c r="P293" s="48"/>
      <c r="Q293" s="48"/>
      <c r="R293" s="48"/>
      <c r="S293" s="48"/>
      <c r="T293" s="48"/>
      <c r="U293" s="47" t="s">
        <v>6148</v>
      </c>
      <c r="V293" s="48"/>
      <c r="W293" s="48"/>
      <c r="X293" s="48"/>
      <c r="Y293" s="48"/>
      <c r="Z293" s="48"/>
      <c r="AA293" s="64">
        <v>4760000</v>
      </c>
      <c r="AB293" s="61">
        <v>1</v>
      </c>
      <c r="AC293" s="61">
        <v>0</v>
      </c>
      <c r="AD293" s="48"/>
      <c r="AE293" s="48"/>
      <c r="AF293" s="48"/>
      <c r="AG293" s="62"/>
      <c r="AH293" s="62"/>
      <c r="AI293" s="62"/>
      <c r="AJ293" s="48"/>
      <c r="AK293" s="61" t="s">
        <v>6177</v>
      </c>
      <c r="AL293" s="61">
        <v>15311001</v>
      </c>
      <c r="AM293" s="61">
        <v>33121001</v>
      </c>
      <c r="AN293" s="48"/>
      <c r="AO293" s="48"/>
      <c r="AP293" s="61" t="s">
        <v>6163</v>
      </c>
      <c r="AQ293" s="61" t="s">
        <v>6164</v>
      </c>
      <c r="AR293" s="48"/>
      <c r="AT293" s="34" t="s">
        <v>77</v>
      </c>
    </row>
    <row r="294" spans="1:46" ht="31.5">
      <c r="A294" s="43">
        <v>289</v>
      </c>
      <c r="B294" s="43" t="s">
        <v>560</v>
      </c>
      <c r="C294" s="43" t="str">
        <f t="shared" si="8"/>
        <v>Máy tính chiếu bảng giá</v>
      </c>
      <c r="D294" s="83" t="s">
        <v>6605</v>
      </c>
      <c r="E294" s="43"/>
      <c r="F294" s="43" t="str">
        <f>VLOOKUP(H294,'DM BPSD'!$A$2:$G$30,6,0)</f>
        <v>Đặng Quang Đạt</v>
      </c>
      <c r="G294" s="43">
        <f>VLOOKUP(F294,'DS Nhân viên'!$A$2:$B$577,2,0)</f>
        <v>900077</v>
      </c>
      <c r="H294" s="49" t="s">
        <v>492</v>
      </c>
      <c r="I294" s="43"/>
      <c r="J294" s="83" t="str">
        <f>VLOOKUP(B294,'BBKK 30.6'!B309:H4684,7,0)</f>
        <v>Máy cũ hoạt động chậm không đáp ứng nhu cầu sử dụng</v>
      </c>
      <c r="K294" s="46" t="s">
        <v>562</v>
      </c>
      <c r="L294" s="46" t="s">
        <v>560</v>
      </c>
      <c r="M294" s="46" t="s">
        <v>561</v>
      </c>
      <c r="N294" s="48"/>
      <c r="O294" s="48"/>
      <c r="P294" s="48"/>
      <c r="Q294" s="48"/>
      <c r="R294" s="48"/>
      <c r="S294" s="48"/>
      <c r="T294" s="48"/>
      <c r="U294" s="47" t="s">
        <v>6148</v>
      </c>
      <c r="V294" s="48"/>
      <c r="W294" s="48"/>
      <c r="X294" s="48"/>
      <c r="Y294" s="48"/>
      <c r="Z294" s="48"/>
      <c r="AA294" s="64">
        <v>11639083</v>
      </c>
      <c r="AB294" s="61">
        <v>1</v>
      </c>
      <c r="AC294" s="61">
        <v>0</v>
      </c>
      <c r="AD294" s="48"/>
      <c r="AE294" s="48"/>
      <c r="AF294" s="48"/>
      <c r="AG294" s="62"/>
      <c r="AH294" s="62"/>
      <c r="AI294" s="62"/>
      <c r="AJ294" s="48"/>
      <c r="AK294" s="61" t="s">
        <v>6177</v>
      </c>
      <c r="AL294" s="61">
        <v>15312001</v>
      </c>
      <c r="AM294" s="61">
        <v>33121001</v>
      </c>
      <c r="AN294" s="48"/>
      <c r="AO294" s="48"/>
      <c r="AP294" s="61" t="s">
        <v>6163</v>
      </c>
      <c r="AQ294" s="61" t="s">
        <v>6164</v>
      </c>
      <c r="AR294" s="48"/>
      <c r="AS294" s="65">
        <v>42401</v>
      </c>
      <c r="AT294" s="34" t="s">
        <v>77</v>
      </c>
    </row>
    <row r="295" spans="1:46">
      <c r="A295" s="43">
        <v>290</v>
      </c>
      <c r="B295" s="43" t="s">
        <v>563</v>
      </c>
      <c r="C295" s="43" t="str">
        <f t="shared" si="8"/>
        <v>Ngô Thu Thủy</v>
      </c>
      <c r="D295" s="43" t="s">
        <v>6604</v>
      </c>
      <c r="E295" s="43"/>
      <c r="F295" s="43" t="str">
        <f>VLOOKUP(H295,'DM BPSD'!$A$2:$G$30,6,0)</f>
        <v>Đặng Quang Đạt</v>
      </c>
      <c r="G295" s="43">
        <f>VLOOKUP(F295,'DS Nhân viên'!$A$2:$B$577,2,0)</f>
        <v>900077</v>
      </c>
      <c r="H295" s="49" t="s">
        <v>492</v>
      </c>
      <c r="I295" s="43"/>
      <c r="J295" s="83" t="str">
        <f>VLOOKUP(B295,'BBKK 30.6'!B310:H4685,7,0)</f>
        <v>Sử dụng bình thường</v>
      </c>
      <c r="K295" s="46" t="s">
        <v>564</v>
      </c>
      <c r="L295" s="46" t="s">
        <v>563</v>
      </c>
      <c r="M295" s="46" t="s">
        <v>548</v>
      </c>
      <c r="N295" s="48"/>
      <c r="O295" s="48"/>
      <c r="P295" s="48"/>
      <c r="Q295" s="48"/>
      <c r="R295" s="48"/>
      <c r="S295" s="48"/>
      <c r="T295" s="48"/>
      <c r="U295" s="47" t="s">
        <v>6148</v>
      </c>
      <c r="V295" s="48"/>
      <c r="W295" s="48"/>
      <c r="X295" s="48"/>
      <c r="Y295" s="48"/>
      <c r="Z295" s="48"/>
      <c r="AA295" s="64">
        <v>0</v>
      </c>
      <c r="AB295" s="61">
        <v>1</v>
      </c>
      <c r="AC295" s="61">
        <v>0</v>
      </c>
      <c r="AD295" s="48"/>
      <c r="AE295" s="48"/>
      <c r="AF295" s="48"/>
      <c r="AG295" s="62"/>
      <c r="AH295" s="62"/>
      <c r="AI295" s="62"/>
      <c r="AJ295" s="48"/>
      <c r="AK295" s="61" t="s">
        <v>6177</v>
      </c>
      <c r="AL295" s="61">
        <v>15311001</v>
      </c>
      <c r="AM295" s="61">
        <v>33121001</v>
      </c>
      <c r="AN295" s="48"/>
      <c r="AO295" s="48"/>
      <c r="AP295" s="61" t="s">
        <v>6163</v>
      </c>
      <c r="AQ295" s="61" t="s">
        <v>6164</v>
      </c>
      <c r="AR295" s="48"/>
      <c r="AS295" s="65">
        <v>42401</v>
      </c>
      <c r="AT295" s="34" t="s">
        <v>77</v>
      </c>
    </row>
    <row r="296" spans="1:46">
      <c r="A296" s="43">
        <v>291</v>
      </c>
      <c r="B296" s="43" t="s">
        <v>565</v>
      </c>
      <c r="C296" s="43" t="str">
        <f t="shared" si="8"/>
        <v>Ngô Thu Thủy</v>
      </c>
      <c r="D296" s="43" t="s">
        <v>6604</v>
      </c>
      <c r="E296" s="43"/>
      <c r="F296" s="43" t="str">
        <f>VLOOKUP(H296,'DM BPSD'!$A$2:$G$30,6,0)</f>
        <v>Đặng Quang Đạt</v>
      </c>
      <c r="G296" s="43">
        <f>VLOOKUP(F296,'DS Nhân viên'!$A$2:$B$577,2,0)</f>
        <v>900077</v>
      </c>
      <c r="H296" s="49" t="s">
        <v>492</v>
      </c>
      <c r="I296" s="43"/>
      <c r="J296" s="83" t="str">
        <f>VLOOKUP(B296,'BBKK 30.6'!B311:H4686,7,0)</f>
        <v>Sử dụng bình thường</v>
      </c>
      <c r="K296" s="46" t="s">
        <v>564</v>
      </c>
      <c r="L296" s="46" t="s">
        <v>565</v>
      </c>
      <c r="M296" s="46" t="s">
        <v>491</v>
      </c>
      <c r="N296" s="48"/>
      <c r="O296" s="48"/>
      <c r="P296" s="48"/>
      <c r="Q296" s="48"/>
      <c r="R296" s="48"/>
      <c r="S296" s="48"/>
      <c r="T296" s="48"/>
      <c r="U296" s="47" t="s">
        <v>6148</v>
      </c>
      <c r="V296" s="48"/>
      <c r="W296" s="48"/>
      <c r="X296" s="48"/>
      <c r="Y296" s="48"/>
      <c r="Z296" s="48"/>
      <c r="AA296" s="64">
        <v>0</v>
      </c>
      <c r="AB296" s="61">
        <v>1</v>
      </c>
      <c r="AC296" s="61">
        <v>0</v>
      </c>
      <c r="AD296" s="48"/>
      <c r="AE296" s="48"/>
      <c r="AF296" s="48"/>
      <c r="AG296" s="62"/>
      <c r="AH296" s="62"/>
      <c r="AI296" s="62"/>
      <c r="AJ296" s="48"/>
      <c r="AK296" s="61" t="s">
        <v>6177</v>
      </c>
      <c r="AL296" s="61">
        <v>15311001</v>
      </c>
      <c r="AM296" s="61">
        <v>33121001</v>
      </c>
      <c r="AN296" s="48"/>
      <c r="AO296" s="48"/>
      <c r="AP296" s="61" t="s">
        <v>6163</v>
      </c>
      <c r="AQ296" s="61" t="s">
        <v>6164</v>
      </c>
      <c r="AR296" s="48"/>
      <c r="AS296" s="65">
        <v>42401</v>
      </c>
      <c r="AT296" s="34" t="s">
        <v>77</v>
      </c>
    </row>
    <row r="297" spans="1:46">
      <c r="A297" s="43">
        <v>292</v>
      </c>
      <c r="B297" s="43" t="s">
        <v>566</v>
      </c>
      <c r="C297" s="43" t="str">
        <f t="shared" si="8"/>
        <v>Ngô Thu Thủy</v>
      </c>
      <c r="D297" s="43" t="s">
        <v>6604</v>
      </c>
      <c r="E297" s="43"/>
      <c r="F297" s="43" t="str">
        <f>VLOOKUP(H297,'DM BPSD'!$A$2:$G$30,6,0)</f>
        <v>Đặng Quang Đạt</v>
      </c>
      <c r="G297" s="43">
        <f>VLOOKUP(F297,'DS Nhân viên'!$A$2:$B$577,2,0)</f>
        <v>900077</v>
      </c>
      <c r="H297" s="49" t="s">
        <v>492</v>
      </c>
      <c r="I297" s="43"/>
      <c r="J297" s="83" t="str">
        <f>VLOOKUP(B297,'BBKK 30.6'!B312:H4687,7,0)</f>
        <v>Sử dụng bình thường</v>
      </c>
      <c r="K297" s="46" t="s">
        <v>564</v>
      </c>
      <c r="L297" s="46" t="s">
        <v>566</v>
      </c>
      <c r="M297" s="46" t="s">
        <v>185</v>
      </c>
      <c r="N297" s="48"/>
      <c r="O297" s="48"/>
      <c r="P297" s="48"/>
      <c r="Q297" s="48"/>
      <c r="R297" s="48"/>
      <c r="S297" s="48"/>
      <c r="T297" s="48"/>
      <c r="U297" s="47" t="s">
        <v>6148</v>
      </c>
      <c r="V297" s="48"/>
      <c r="W297" s="48"/>
      <c r="X297" s="48"/>
      <c r="Y297" s="48"/>
      <c r="Z297" s="48"/>
      <c r="AA297" s="64">
        <v>0</v>
      </c>
      <c r="AB297" s="61">
        <v>1</v>
      </c>
      <c r="AC297" s="61">
        <v>0</v>
      </c>
      <c r="AD297" s="48"/>
      <c r="AE297" s="48"/>
      <c r="AF297" s="48"/>
      <c r="AG297" s="62"/>
      <c r="AH297" s="62"/>
      <c r="AI297" s="62"/>
      <c r="AJ297" s="48"/>
      <c r="AK297" s="61" t="s">
        <v>6177</v>
      </c>
      <c r="AL297" s="61">
        <v>15311001</v>
      </c>
      <c r="AM297" s="61">
        <v>33121001</v>
      </c>
      <c r="AN297" s="48"/>
      <c r="AO297" s="48"/>
      <c r="AP297" s="61" t="s">
        <v>6163</v>
      </c>
      <c r="AQ297" s="61" t="s">
        <v>6164</v>
      </c>
      <c r="AR297" s="48"/>
      <c r="AS297" s="65">
        <v>42401</v>
      </c>
      <c r="AT297" s="34" t="s">
        <v>77</v>
      </c>
    </row>
    <row r="298" spans="1:46">
      <c r="A298" s="43">
        <v>293</v>
      </c>
      <c r="B298" s="43" t="s">
        <v>567</v>
      </c>
      <c r="C298" s="43" t="str">
        <f t="shared" si="8"/>
        <v>Ngô Thu Thủy</v>
      </c>
      <c r="D298" s="43" t="s">
        <v>6604</v>
      </c>
      <c r="E298" s="43"/>
      <c r="F298" s="43" t="str">
        <f>VLOOKUP(H298,'DM BPSD'!$A$2:$G$30,6,0)</f>
        <v>Đặng Quang Đạt</v>
      </c>
      <c r="G298" s="43">
        <f>VLOOKUP(F298,'DS Nhân viên'!$A$2:$B$577,2,0)</f>
        <v>900077</v>
      </c>
      <c r="H298" s="49" t="s">
        <v>492</v>
      </c>
      <c r="I298" s="43"/>
      <c r="J298" s="83" t="str">
        <f>VLOOKUP(B298,'BBKK 30.6'!B313:H4688,7,0)</f>
        <v>Sử dụng bình thường</v>
      </c>
      <c r="K298" s="46" t="s">
        <v>564</v>
      </c>
      <c r="L298" s="46" t="s">
        <v>567</v>
      </c>
      <c r="M298" s="46" t="s">
        <v>185</v>
      </c>
      <c r="N298" s="48"/>
      <c r="O298" s="48"/>
      <c r="P298" s="48"/>
      <c r="Q298" s="48"/>
      <c r="R298" s="48"/>
      <c r="S298" s="48"/>
      <c r="T298" s="48"/>
      <c r="U298" s="47" t="s">
        <v>6148</v>
      </c>
      <c r="V298" s="48"/>
      <c r="W298" s="48"/>
      <c r="X298" s="48"/>
      <c r="Y298" s="48"/>
      <c r="Z298" s="48"/>
      <c r="AA298" s="64">
        <v>0</v>
      </c>
      <c r="AB298" s="61">
        <v>1</v>
      </c>
      <c r="AC298" s="61">
        <v>0</v>
      </c>
      <c r="AD298" s="48"/>
      <c r="AE298" s="48"/>
      <c r="AF298" s="48"/>
      <c r="AG298" s="62"/>
      <c r="AH298" s="62"/>
      <c r="AI298" s="62"/>
      <c r="AJ298" s="48"/>
      <c r="AK298" s="61" t="s">
        <v>6177</v>
      </c>
      <c r="AL298" s="61">
        <v>15311001</v>
      </c>
      <c r="AM298" s="61">
        <v>33121001</v>
      </c>
      <c r="AN298" s="48"/>
      <c r="AO298" s="48"/>
      <c r="AP298" s="61" t="s">
        <v>6163</v>
      </c>
      <c r="AQ298" s="61" t="s">
        <v>6164</v>
      </c>
      <c r="AR298" s="48"/>
      <c r="AS298" s="65">
        <v>42401</v>
      </c>
      <c r="AT298" s="34" t="s">
        <v>77</v>
      </c>
    </row>
    <row r="299" spans="1:46">
      <c r="A299" s="43">
        <v>294</v>
      </c>
      <c r="B299" s="43" t="s">
        <v>568</v>
      </c>
      <c r="C299" s="43" t="str">
        <f t="shared" si="8"/>
        <v>Ngô Thu Thủy</v>
      </c>
      <c r="D299" s="43" t="s">
        <v>6604</v>
      </c>
      <c r="E299" s="43"/>
      <c r="F299" s="43" t="str">
        <f>VLOOKUP(H299,'DM BPSD'!$A$2:$G$30,6,0)</f>
        <v>Đặng Quang Đạt</v>
      </c>
      <c r="G299" s="43">
        <f>VLOOKUP(F299,'DS Nhân viên'!$A$2:$B$577,2,0)</f>
        <v>900077</v>
      </c>
      <c r="H299" s="49" t="s">
        <v>492</v>
      </c>
      <c r="I299" s="43"/>
      <c r="J299" s="83" t="str">
        <f>VLOOKUP(B299,'BBKK 30.6'!B314:H4689,7,0)</f>
        <v>Sử dụng bình thường</v>
      </c>
      <c r="K299" s="46" t="s">
        <v>564</v>
      </c>
      <c r="L299" s="46" t="s">
        <v>568</v>
      </c>
      <c r="M299" s="46" t="s">
        <v>171</v>
      </c>
      <c r="N299" s="48"/>
      <c r="O299" s="48"/>
      <c r="P299" s="48"/>
      <c r="Q299" s="48"/>
      <c r="R299" s="48"/>
      <c r="S299" s="48"/>
      <c r="T299" s="48"/>
      <c r="U299" s="47" t="s">
        <v>6148</v>
      </c>
      <c r="V299" s="48"/>
      <c r="W299" s="48"/>
      <c r="X299" s="48"/>
      <c r="Y299" s="48"/>
      <c r="Z299" s="48"/>
      <c r="AA299" s="64">
        <v>14465000</v>
      </c>
      <c r="AB299" s="61">
        <v>1</v>
      </c>
      <c r="AC299" s="61">
        <v>0</v>
      </c>
      <c r="AD299" s="48"/>
      <c r="AE299" s="48"/>
      <c r="AF299" s="48"/>
      <c r="AG299" s="62"/>
      <c r="AH299" s="62"/>
      <c r="AI299" s="62"/>
      <c r="AJ299" s="48"/>
      <c r="AK299" s="61" t="s">
        <v>6177</v>
      </c>
      <c r="AL299" s="61">
        <v>15312001</v>
      </c>
      <c r="AM299" s="61">
        <v>33121001</v>
      </c>
      <c r="AN299" s="48"/>
      <c r="AO299" s="48"/>
      <c r="AP299" s="61" t="s">
        <v>6163</v>
      </c>
      <c r="AQ299" s="61" t="s">
        <v>6164</v>
      </c>
      <c r="AR299" s="48"/>
      <c r="AT299" s="34" t="s">
        <v>77</v>
      </c>
    </row>
    <row r="300" spans="1:46">
      <c r="A300" s="43">
        <v>295</v>
      </c>
      <c r="B300" s="43" t="s">
        <v>569</v>
      </c>
      <c r="C300" s="43" t="str">
        <f t="shared" si="8"/>
        <v>Ngô Thu Thủy</v>
      </c>
      <c r="D300" s="43" t="s">
        <v>6604</v>
      </c>
      <c r="E300" s="43"/>
      <c r="F300" s="43" t="str">
        <f>VLOOKUP(H300,'DM BPSD'!$A$2:$G$30,6,0)</f>
        <v>Đặng Quang Đạt</v>
      </c>
      <c r="G300" s="43">
        <f>VLOOKUP(F300,'DS Nhân viên'!$A$2:$B$577,2,0)</f>
        <v>900077</v>
      </c>
      <c r="H300" s="49" t="s">
        <v>492</v>
      </c>
      <c r="I300" s="43"/>
      <c r="J300" s="83" t="str">
        <f>VLOOKUP(B300,'BBKK 30.6'!B315:H4690,7,0)</f>
        <v>Sử dụng bình thường</v>
      </c>
      <c r="K300" s="46" t="s">
        <v>564</v>
      </c>
      <c r="L300" s="46" t="s">
        <v>569</v>
      </c>
      <c r="M300" s="46" t="s">
        <v>203</v>
      </c>
      <c r="N300" s="48"/>
      <c r="O300" s="48"/>
      <c r="P300" s="48"/>
      <c r="Q300" s="48"/>
      <c r="R300" s="48"/>
      <c r="S300" s="48"/>
      <c r="T300" s="48"/>
      <c r="U300" s="47" t="s">
        <v>6148</v>
      </c>
      <c r="V300" s="48"/>
      <c r="W300" s="48"/>
      <c r="X300" s="48"/>
      <c r="Y300" s="48"/>
      <c r="Z300" s="48"/>
      <c r="AA300" s="64">
        <v>20020000</v>
      </c>
      <c r="AB300" s="61">
        <v>1</v>
      </c>
      <c r="AC300" s="61">
        <v>0</v>
      </c>
      <c r="AD300" s="48"/>
      <c r="AE300" s="48"/>
      <c r="AF300" s="48"/>
      <c r="AG300" s="62"/>
      <c r="AH300" s="62"/>
      <c r="AI300" s="62"/>
      <c r="AJ300" s="48"/>
      <c r="AK300" s="61" t="s">
        <v>6177</v>
      </c>
      <c r="AL300" s="61">
        <v>15312001</v>
      </c>
      <c r="AM300" s="61">
        <v>33121001</v>
      </c>
      <c r="AN300" s="48"/>
      <c r="AO300" s="48"/>
      <c r="AP300" s="61" t="s">
        <v>6163</v>
      </c>
      <c r="AQ300" s="61" t="s">
        <v>6164</v>
      </c>
      <c r="AR300" s="48"/>
      <c r="AT300" s="34" t="s">
        <v>77</v>
      </c>
    </row>
    <row r="301" spans="1:46">
      <c r="A301" s="43">
        <v>296</v>
      </c>
      <c r="B301" s="43" t="s">
        <v>570</v>
      </c>
      <c r="C301" s="43" t="str">
        <f t="shared" si="8"/>
        <v>Ngô Thu Thủy</v>
      </c>
      <c r="D301" s="43" t="s">
        <v>6604</v>
      </c>
      <c r="E301" s="43"/>
      <c r="F301" s="43" t="str">
        <f>VLOOKUP(H301,'DM BPSD'!$A$2:$G$30,6,0)</f>
        <v>Đặng Quang Đạt</v>
      </c>
      <c r="G301" s="43">
        <f>VLOOKUP(F301,'DS Nhân viên'!$A$2:$B$577,2,0)</f>
        <v>900077</v>
      </c>
      <c r="H301" s="49" t="s">
        <v>492</v>
      </c>
      <c r="I301" s="43"/>
      <c r="J301" s="83" t="str">
        <f>VLOOKUP(B301,'BBKK 30.6'!B316:H4691,7,0)</f>
        <v>Sử dụng bình thường</v>
      </c>
      <c r="K301" s="46" t="s">
        <v>564</v>
      </c>
      <c r="L301" s="46" t="s">
        <v>570</v>
      </c>
      <c r="M301" s="46" t="s">
        <v>177</v>
      </c>
      <c r="N301" s="48"/>
      <c r="O301" s="48"/>
      <c r="P301" s="48"/>
      <c r="Q301" s="48"/>
      <c r="R301" s="48"/>
      <c r="S301" s="48"/>
      <c r="T301" s="48"/>
      <c r="U301" s="47" t="s">
        <v>6148</v>
      </c>
      <c r="V301" s="48"/>
      <c r="W301" s="48"/>
      <c r="X301" s="48"/>
      <c r="Y301" s="48"/>
      <c r="Z301" s="48"/>
      <c r="AA301" s="64">
        <v>4760000</v>
      </c>
      <c r="AB301" s="61">
        <v>1</v>
      </c>
      <c r="AC301" s="61">
        <v>0</v>
      </c>
      <c r="AD301" s="48"/>
      <c r="AE301" s="48"/>
      <c r="AF301" s="48"/>
      <c r="AG301" s="62"/>
      <c r="AH301" s="62"/>
      <c r="AI301" s="62"/>
      <c r="AJ301" s="48"/>
      <c r="AK301" s="61" t="s">
        <v>6177</v>
      </c>
      <c r="AL301" s="61">
        <v>15311001</v>
      </c>
      <c r="AM301" s="61">
        <v>33121001</v>
      </c>
      <c r="AN301" s="48"/>
      <c r="AO301" s="48"/>
      <c r="AP301" s="61" t="s">
        <v>6163</v>
      </c>
      <c r="AQ301" s="61" t="s">
        <v>6164</v>
      </c>
      <c r="AR301" s="48"/>
      <c r="AT301" s="34" t="s">
        <v>77</v>
      </c>
    </row>
    <row r="302" spans="1:46">
      <c r="A302" s="43">
        <v>297</v>
      </c>
      <c r="B302" s="43" t="s">
        <v>571</v>
      </c>
      <c r="C302" s="43" t="str">
        <f t="shared" si="8"/>
        <v>Nguyễn Thị Ngọc Thanh</v>
      </c>
      <c r="D302" s="43" t="s">
        <v>6604</v>
      </c>
      <c r="E302" s="43"/>
      <c r="F302" s="43" t="str">
        <f>VLOOKUP(H302,'DM BPSD'!$A$2:$G$30,6,0)</f>
        <v>Đặng Quang Đạt</v>
      </c>
      <c r="G302" s="43">
        <f>VLOOKUP(F302,'DS Nhân viên'!$A$2:$B$577,2,0)</f>
        <v>900077</v>
      </c>
      <c r="H302" s="49" t="s">
        <v>492</v>
      </c>
      <c r="I302" s="43"/>
      <c r="J302" s="83" t="str">
        <f>VLOOKUP(B302,'BBKK 30.6'!B317:H4692,7,0)</f>
        <v>Sử dụng bình thường</v>
      </c>
      <c r="K302" s="46" t="s">
        <v>573</v>
      </c>
      <c r="L302" s="46" t="s">
        <v>571</v>
      </c>
      <c r="M302" s="46" t="s">
        <v>572</v>
      </c>
      <c r="N302" s="48"/>
      <c r="O302" s="48"/>
      <c r="P302" s="48"/>
      <c r="Q302" s="48"/>
      <c r="R302" s="48"/>
      <c r="S302" s="48"/>
      <c r="T302" s="48"/>
      <c r="U302" s="47" t="s">
        <v>6148</v>
      </c>
      <c r="V302" s="48"/>
      <c r="W302" s="48"/>
      <c r="X302" s="48"/>
      <c r="Y302" s="48"/>
      <c r="Z302" s="48"/>
      <c r="AA302" s="64">
        <v>1067000</v>
      </c>
      <c r="AB302" s="61">
        <v>1</v>
      </c>
      <c r="AC302" s="61">
        <v>0</v>
      </c>
      <c r="AD302" s="48"/>
      <c r="AE302" s="48"/>
      <c r="AF302" s="48"/>
      <c r="AG302" s="62"/>
      <c r="AH302" s="62"/>
      <c r="AI302" s="62"/>
      <c r="AJ302" s="48"/>
      <c r="AK302" s="61" t="s">
        <v>6177</v>
      </c>
      <c r="AL302" s="61">
        <v>15311001</v>
      </c>
      <c r="AM302" s="61">
        <v>33121001</v>
      </c>
      <c r="AN302" s="48"/>
      <c r="AO302" s="48"/>
      <c r="AP302" s="61" t="s">
        <v>6163</v>
      </c>
      <c r="AQ302" s="61" t="s">
        <v>6164</v>
      </c>
      <c r="AR302" s="48"/>
      <c r="AS302" s="65">
        <v>43077</v>
      </c>
      <c r="AT302" s="34" t="s">
        <v>77</v>
      </c>
    </row>
    <row r="303" spans="1:46">
      <c r="A303" s="43">
        <v>298</v>
      </c>
      <c r="B303" s="43" t="s">
        <v>574</v>
      </c>
      <c r="C303" s="43" t="str">
        <f t="shared" si="8"/>
        <v>Nguyễn Thị Ngọc Thanh</v>
      </c>
      <c r="D303" s="43" t="s">
        <v>6604</v>
      </c>
      <c r="E303" s="43"/>
      <c r="F303" s="43" t="str">
        <f>VLOOKUP(H303,'DM BPSD'!$A$2:$G$30,6,0)</f>
        <v>Đặng Quang Đạt</v>
      </c>
      <c r="G303" s="43">
        <f>VLOOKUP(F303,'DS Nhân viên'!$A$2:$B$577,2,0)</f>
        <v>900077</v>
      </c>
      <c r="H303" s="49" t="s">
        <v>492</v>
      </c>
      <c r="I303" s="43"/>
      <c r="J303" s="83" t="str">
        <f>VLOOKUP(B303,'BBKK 30.6'!B318:H4693,7,0)</f>
        <v>Sử dụng bình thường</v>
      </c>
      <c r="K303" s="46" t="s">
        <v>573</v>
      </c>
      <c r="L303" s="46" t="s">
        <v>574</v>
      </c>
      <c r="M303" s="46" t="s">
        <v>461</v>
      </c>
      <c r="N303" s="48"/>
      <c r="O303" s="48"/>
      <c r="P303" s="48"/>
      <c r="Q303" s="48"/>
      <c r="R303" s="48"/>
      <c r="S303" s="48"/>
      <c r="T303" s="48"/>
      <c r="U303" s="47" t="s">
        <v>6148</v>
      </c>
      <c r="V303" s="48"/>
      <c r="W303" s="48"/>
      <c r="X303" s="48"/>
      <c r="Y303" s="48"/>
      <c r="Z303" s="48"/>
      <c r="AA303" s="64">
        <v>2590000</v>
      </c>
      <c r="AB303" s="61">
        <v>1</v>
      </c>
      <c r="AC303" s="61">
        <v>0</v>
      </c>
      <c r="AD303" s="48"/>
      <c r="AE303" s="48"/>
      <c r="AF303" s="48"/>
      <c r="AG303" s="62"/>
      <c r="AH303" s="62"/>
      <c r="AI303" s="62"/>
      <c r="AJ303" s="48"/>
      <c r="AK303" s="61" t="s">
        <v>6177</v>
      </c>
      <c r="AL303" s="61">
        <v>15311001</v>
      </c>
      <c r="AM303" s="61">
        <v>33121001</v>
      </c>
      <c r="AN303" s="48"/>
      <c r="AO303" s="48"/>
      <c r="AP303" s="61" t="s">
        <v>6163</v>
      </c>
      <c r="AQ303" s="61" t="s">
        <v>6164</v>
      </c>
      <c r="AR303" s="48"/>
      <c r="AT303" s="34" t="s">
        <v>77</v>
      </c>
    </row>
    <row r="304" spans="1:46">
      <c r="A304" s="43">
        <v>299</v>
      </c>
      <c r="B304" s="43" t="s">
        <v>575</v>
      </c>
      <c r="C304" s="43" t="str">
        <f t="shared" si="8"/>
        <v>Nguyễn Thị Ngọc Thanh</v>
      </c>
      <c r="D304" s="43" t="s">
        <v>6604</v>
      </c>
      <c r="E304" s="43"/>
      <c r="F304" s="43" t="str">
        <f>VLOOKUP(H304,'DM BPSD'!$A$2:$G$30,6,0)</f>
        <v>Đặng Quang Đạt</v>
      </c>
      <c r="G304" s="43">
        <f>VLOOKUP(F304,'DS Nhân viên'!$A$2:$B$577,2,0)</f>
        <v>900077</v>
      </c>
      <c r="H304" s="49" t="s">
        <v>492</v>
      </c>
      <c r="I304" s="43"/>
      <c r="J304" s="83" t="str">
        <f>VLOOKUP(B304,'BBKK 30.6'!B319:H4694,7,0)</f>
        <v>Sử dụng bình thường</v>
      </c>
      <c r="K304" s="46" t="s">
        <v>573</v>
      </c>
      <c r="L304" s="46" t="s">
        <v>575</v>
      </c>
      <c r="M304" s="46" t="s">
        <v>185</v>
      </c>
      <c r="N304" s="48"/>
      <c r="O304" s="48"/>
      <c r="P304" s="48"/>
      <c r="Q304" s="48"/>
      <c r="R304" s="48"/>
      <c r="S304" s="48"/>
      <c r="T304" s="48"/>
      <c r="U304" s="47" t="s">
        <v>6148</v>
      </c>
      <c r="V304" s="48"/>
      <c r="W304" s="48"/>
      <c r="X304" s="48"/>
      <c r="Y304" s="48"/>
      <c r="Z304" s="48"/>
      <c r="AA304" s="64">
        <v>0</v>
      </c>
      <c r="AB304" s="61">
        <v>1</v>
      </c>
      <c r="AC304" s="61">
        <v>0</v>
      </c>
      <c r="AD304" s="48"/>
      <c r="AE304" s="48"/>
      <c r="AF304" s="48"/>
      <c r="AG304" s="62"/>
      <c r="AH304" s="62"/>
      <c r="AI304" s="62"/>
      <c r="AJ304" s="48"/>
      <c r="AK304" s="61" t="s">
        <v>6177</v>
      </c>
      <c r="AL304" s="61">
        <v>15311001</v>
      </c>
      <c r="AM304" s="61">
        <v>33121001</v>
      </c>
      <c r="AN304" s="48"/>
      <c r="AO304" s="48"/>
      <c r="AP304" s="61" t="s">
        <v>6163</v>
      </c>
      <c r="AQ304" s="61" t="s">
        <v>6164</v>
      </c>
      <c r="AR304" s="48"/>
      <c r="AS304" s="65">
        <v>42401</v>
      </c>
      <c r="AT304" s="34" t="s">
        <v>77</v>
      </c>
    </row>
    <row r="305" spans="1:46">
      <c r="A305" s="43">
        <v>300</v>
      </c>
      <c r="B305" s="43" t="s">
        <v>576</v>
      </c>
      <c r="C305" s="43" t="str">
        <f t="shared" si="8"/>
        <v>Nguyễn Thị Ngọc Thanh</v>
      </c>
      <c r="D305" s="43" t="s">
        <v>6604</v>
      </c>
      <c r="E305" s="43"/>
      <c r="F305" s="43" t="str">
        <f>VLOOKUP(H305,'DM BPSD'!$A$2:$G$30,6,0)</f>
        <v>Đặng Quang Đạt</v>
      </c>
      <c r="G305" s="43">
        <f>VLOOKUP(F305,'DS Nhân viên'!$A$2:$B$577,2,0)</f>
        <v>900077</v>
      </c>
      <c r="H305" s="49" t="s">
        <v>492</v>
      </c>
      <c r="I305" s="43"/>
      <c r="J305" s="83" t="str">
        <f>VLOOKUP(B305,'BBKK 30.6'!B320:H4695,7,0)</f>
        <v>Sử dụng bình thường</v>
      </c>
      <c r="K305" s="46" t="s">
        <v>573</v>
      </c>
      <c r="L305" s="46" t="s">
        <v>576</v>
      </c>
      <c r="M305" s="46" t="s">
        <v>185</v>
      </c>
      <c r="N305" s="48"/>
      <c r="O305" s="48"/>
      <c r="P305" s="48"/>
      <c r="Q305" s="48"/>
      <c r="R305" s="48"/>
      <c r="S305" s="48"/>
      <c r="T305" s="48"/>
      <c r="U305" s="47" t="s">
        <v>6148</v>
      </c>
      <c r="V305" s="48"/>
      <c r="W305" s="48"/>
      <c r="X305" s="48"/>
      <c r="Y305" s="48"/>
      <c r="Z305" s="48"/>
      <c r="AA305" s="64">
        <v>0</v>
      </c>
      <c r="AB305" s="61">
        <v>1</v>
      </c>
      <c r="AC305" s="61">
        <v>0</v>
      </c>
      <c r="AD305" s="48"/>
      <c r="AE305" s="48"/>
      <c r="AF305" s="48"/>
      <c r="AG305" s="62"/>
      <c r="AH305" s="62"/>
      <c r="AI305" s="62"/>
      <c r="AJ305" s="48"/>
      <c r="AK305" s="61" t="s">
        <v>6177</v>
      </c>
      <c r="AL305" s="61">
        <v>15311001</v>
      </c>
      <c r="AM305" s="61">
        <v>33121001</v>
      </c>
      <c r="AN305" s="48"/>
      <c r="AO305" s="48"/>
      <c r="AP305" s="61" t="s">
        <v>6163</v>
      </c>
      <c r="AQ305" s="61" t="s">
        <v>6164</v>
      </c>
      <c r="AR305" s="48"/>
      <c r="AS305" s="65">
        <v>42401</v>
      </c>
      <c r="AT305" s="34" t="s">
        <v>77</v>
      </c>
    </row>
    <row r="306" spans="1:46">
      <c r="A306" s="43">
        <v>301</v>
      </c>
      <c r="B306" s="43" t="s">
        <v>577</v>
      </c>
      <c r="C306" s="43" t="str">
        <f t="shared" si="8"/>
        <v>Nguyễn Thị Ngọc Thanh</v>
      </c>
      <c r="D306" s="43" t="s">
        <v>6604</v>
      </c>
      <c r="E306" s="43"/>
      <c r="F306" s="43" t="str">
        <f>VLOOKUP(H306,'DM BPSD'!$A$2:$G$30,6,0)</f>
        <v>Đặng Quang Đạt</v>
      </c>
      <c r="G306" s="43">
        <f>VLOOKUP(F306,'DS Nhân viên'!$A$2:$B$577,2,0)</f>
        <v>900077</v>
      </c>
      <c r="H306" s="49" t="s">
        <v>492</v>
      </c>
      <c r="I306" s="43"/>
      <c r="J306" s="83" t="str">
        <f>VLOOKUP(B306,'BBKK 30.6'!B321:H4696,7,0)</f>
        <v>Sử dụng bình thường</v>
      </c>
      <c r="K306" s="46" t="s">
        <v>573</v>
      </c>
      <c r="L306" s="46" t="s">
        <v>577</v>
      </c>
      <c r="M306" s="46" t="s">
        <v>171</v>
      </c>
      <c r="N306" s="48"/>
      <c r="O306" s="48"/>
      <c r="P306" s="48"/>
      <c r="Q306" s="48"/>
      <c r="R306" s="48"/>
      <c r="S306" s="48"/>
      <c r="T306" s="48"/>
      <c r="U306" s="47" t="s">
        <v>6148</v>
      </c>
      <c r="V306" s="48"/>
      <c r="W306" s="48"/>
      <c r="X306" s="48"/>
      <c r="Y306" s="48"/>
      <c r="Z306" s="48"/>
      <c r="AA306" s="64">
        <v>14465000</v>
      </c>
      <c r="AB306" s="61">
        <v>1</v>
      </c>
      <c r="AC306" s="61">
        <v>0</v>
      </c>
      <c r="AD306" s="48"/>
      <c r="AE306" s="48"/>
      <c r="AF306" s="48"/>
      <c r="AG306" s="62"/>
      <c r="AH306" s="62"/>
      <c r="AI306" s="62"/>
      <c r="AJ306" s="48"/>
      <c r="AK306" s="61" t="s">
        <v>6177</v>
      </c>
      <c r="AL306" s="61">
        <v>15312001</v>
      </c>
      <c r="AM306" s="61">
        <v>33121001</v>
      </c>
      <c r="AN306" s="48"/>
      <c r="AO306" s="48"/>
      <c r="AP306" s="61" t="s">
        <v>6163</v>
      </c>
      <c r="AQ306" s="61" t="s">
        <v>6164</v>
      </c>
      <c r="AR306" s="48"/>
      <c r="AT306" s="34" t="s">
        <v>77</v>
      </c>
    </row>
    <row r="307" spans="1:46">
      <c r="A307" s="43">
        <v>302</v>
      </c>
      <c r="B307" s="43" t="s">
        <v>578</v>
      </c>
      <c r="C307" s="43" t="str">
        <f t="shared" si="8"/>
        <v>Nguyễn Thị Ngọc Thanh</v>
      </c>
      <c r="D307" s="43" t="s">
        <v>6604</v>
      </c>
      <c r="E307" s="43"/>
      <c r="F307" s="43" t="str">
        <f>VLOOKUP(H307,'DM BPSD'!$A$2:$G$30,6,0)</f>
        <v>Đặng Quang Đạt</v>
      </c>
      <c r="G307" s="43">
        <f>VLOOKUP(F307,'DS Nhân viên'!$A$2:$B$577,2,0)</f>
        <v>900077</v>
      </c>
      <c r="H307" s="49" t="s">
        <v>492</v>
      </c>
      <c r="I307" s="43"/>
      <c r="J307" s="83" t="str">
        <f>VLOOKUP(B307,'BBKK 30.6'!B322:H4697,7,0)</f>
        <v>Sử dụng bình thường</v>
      </c>
      <c r="K307" s="46" t="s">
        <v>573</v>
      </c>
      <c r="L307" s="46" t="s">
        <v>578</v>
      </c>
      <c r="M307" s="46" t="s">
        <v>401</v>
      </c>
      <c r="N307" s="48"/>
      <c r="O307" s="48"/>
      <c r="P307" s="48"/>
      <c r="Q307" s="48"/>
      <c r="R307" s="48"/>
      <c r="S307" s="48"/>
      <c r="T307" s="48"/>
      <c r="U307" s="47" t="s">
        <v>6148</v>
      </c>
      <c r="V307" s="48"/>
      <c r="W307" s="48"/>
      <c r="X307" s="48"/>
      <c r="Y307" s="48"/>
      <c r="Z307" s="48"/>
      <c r="AA307" s="64">
        <v>18865000</v>
      </c>
      <c r="AB307" s="61">
        <v>1</v>
      </c>
      <c r="AC307" s="61">
        <v>0</v>
      </c>
      <c r="AD307" s="48"/>
      <c r="AE307" s="48"/>
      <c r="AF307" s="48"/>
      <c r="AG307" s="62"/>
      <c r="AH307" s="62"/>
      <c r="AI307" s="62"/>
      <c r="AJ307" s="48"/>
      <c r="AK307" s="61" t="s">
        <v>6177</v>
      </c>
      <c r="AL307" s="61">
        <v>15312001</v>
      </c>
      <c r="AM307" s="61">
        <v>33121001</v>
      </c>
      <c r="AN307" s="48"/>
      <c r="AO307" s="48"/>
      <c r="AP307" s="61" t="s">
        <v>6163</v>
      </c>
      <c r="AQ307" s="61" t="s">
        <v>6164</v>
      </c>
      <c r="AR307" s="48"/>
      <c r="AS307" s="65">
        <v>44183</v>
      </c>
      <c r="AT307" s="34" t="s">
        <v>77</v>
      </c>
    </row>
    <row r="308" spans="1:46">
      <c r="A308" s="43">
        <v>303</v>
      </c>
      <c r="B308" s="43" t="s">
        <v>579</v>
      </c>
      <c r="C308" s="43" t="str">
        <f t="shared" si="8"/>
        <v>Nguyễn Thị Ngọc Thanh</v>
      </c>
      <c r="D308" s="43" t="s">
        <v>6604</v>
      </c>
      <c r="E308" s="43"/>
      <c r="F308" s="43" t="str">
        <f>VLOOKUP(H308,'DM BPSD'!$A$2:$G$30,6,0)</f>
        <v>Đặng Quang Đạt</v>
      </c>
      <c r="G308" s="43">
        <f>VLOOKUP(F308,'DS Nhân viên'!$A$2:$B$577,2,0)</f>
        <v>900077</v>
      </c>
      <c r="H308" s="49" t="s">
        <v>492</v>
      </c>
      <c r="I308" s="43"/>
      <c r="J308" s="83" t="str">
        <f>VLOOKUP(B308,'BBKK 30.6'!B323:H4698,7,0)</f>
        <v>Sử dụng bình thường</v>
      </c>
      <c r="K308" s="46" t="s">
        <v>573</v>
      </c>
      <c r="L308" s="46" t="s">
        <v>579</v>
      </c>
      <c r="M308" s="46" t="s">
        <v>580</v>
      </c>
      <c r="N308" s="48"/>
      <c r="O308" s="48"/>
      <c r="P308" s="48"/>
      <c r="Q308" s="48"/>
      <c r="R308" s="48"/>
      <c r="S308" s="48"/>
      <c r="T308" s="48"/>
      <c r="U308" s="47" t="s">
        <v>6148</v>
      </c>
      <c r="V308" s="48"/>
      <c r="W308" s="48"/>
      <c r="X308" s="48"/>
      <c r="Y308" s="48"/>
      <c r="Z308" s="48"/>
      <c r="AA308" s="64">
        <v>2750000</v>
      </c>
      <c r="AB308" s="61">
        <v>1</v>
      </c>
      <c r="AC308" s="61">
        <v>0</v>
      </c>
      <c r="AD308" s="48"/>
      <c r="AE308" s="48"/>
      <c r="AF308" s="48"/>
      <c r="AG308" s="62"/>
      <c r="AH308" s="62"/>
      <c r="AI308" s="62"/>
      <c r="AJ308" s="48"/>
      <c r="AK308" s="61" t="s">
        <v>6177</v>
      </c>
      <c r="AL308" s="61">
        <v>15311001</v>
      </c>
      <c r="AM308" s="61">
        <v>33121001</v>
      </c>
      <c r="AN308" s="48"/>
      <c r="AO308" s="48"/>
      <c r="AP308" s="61" t="s">
        <v>6163</v>
      </c>
      <c r="AQ308" s="61" t="s">
        <v>6164</v>
      </c>
      <c r="AR308" s="48"/>
      <c r="AS308" s="65">
        <v>44410</v>
      </c>
      <c r="AT308" s="34" t="s">
        <v>77</v>
      </c>
    </row>
    <row r="309" spans="1:46">
      <c r="A309" s="43">
        <v>304</v>
      </c>
      <c r="B309" s="43" t="s">
        <v>581</v>
      </c>
      <c r="C309" s="43" t="str">
        <f t="shared" si="8"/>
        <v>Nguyễn Thị Ngọc Thanh</v>
      </c>
      <c r="D309" s="43" t="s">
        <v>6604</v>
      </c>
      <c r="E309" s="43"/>
      <c r="F309" s="43" t="str">
        <f>VLOOKUP(H309,'DM BPSD'!$A$2:$G$30,6,0)</f>
        <v>Đặng Quang Đạt</v>
      </c>
      <c r="G309" s="43">
        <f>VLOOKUP(F309,'DS Nhân viên'!$A$2:$B$577,2,0)</f>
        <v>900077</v>
      </c>
      <c r="H309" s="49" t="s">
        <v>492</v>
      </c>
      <c r="I309" s="43"/>
      <c r="J309" s="83" t="str">
        <f>VLOOKUP(B309,'BBKK 30.6'!B324:H4699,7,0)</f>
        <v>Sử dụng bình thường</v>
      </c>
      <c r="K309" s="46" t="s">
        <v>573</v>
      </c>
      <c r="L309" s="46" t="s">
        <v>581</v>
      </c>
      <c r="M309" s="46" t="s">
        <v>177</v>
      </c>
      <c r="N309" s="48"/>
      <c r="O309" s="48"/>
      <c r="P309" s="48"/>
      <c r="Q309" s="48"/>
      <c r="R309" s="48"/>
      <c r="S309" s="48"/>
      <c r="T309" s="48"/>
      <c r="U309" s="47" t="s">
        <v>6148</v>
      </c>
      <c r="V309" s="48"/>
      <c r="W309" s="48"/>
      <c r="X309" s="48"/>
      <c r="Y309" s="48"/>
      <c r="Z309" s="48"/>
      <c r="AA309" s="64">
        <v>4760000</v>
      </c>
      <c r="AB309" s="61">
        <v>1</v>
      </c>
      <c r="AC309" s="61">
        <v>0</v>
      </c>
      <c r="AD309" s="48"/>
      <c r="AE309" s="48"/>
      <c r="AF309" s="48"/>
      <c r="AG309" s="62"/>
      <c r="AH309" s="62"/>
      <c r="AI309" s="62"/>
      <c r="AJ309" s="48"/>
      <c r="AK309" s="61" t="s">
        <v>6177</v>
      </c>
      <c r="AL309" s="61">
        <v>15311001</v>
      </c>
      <c r="AM309" s="61">
        <v>33121001</v>
      </c>
      <c r="AN309" s="48"/>
      <c r="AO309" s="48"/>
      <c r="AP309" s="61" t="s">
        <v>6163</v>
      </c>
      <c r="AQ309" s="61" t="s">
        <v>6164</v>
      </c>
      <c r="AR309" s="48"/>
      <c r="AT309" s="34" t="s">
        <v>77</v>
      </c>
    </row>
    <row r="310" spans="1:46">
      <c r="A310" s="43">
        <v>305</v>
      </c>
      <c r="B310" s="43" t="s">
        <v>582</v>
      </c>
      <c r="C310" s="43" t="str">
        <f t="shared" si="8"/>
        <v>Phục vụ Proxy (trong tủ mạng)</v>
      </c>
      <c r="D310" s="43" t="s">
        <v>2108</v>
      </c>
      <c r="E310" s="43"/>
      <c r="F310" s="43" t="str">
        <f>VLOOKUP(H310,'DM BPSD'!$A$2:$G$30,6,0)</f>
        <v>Đặng Quang Đạt</v>
      </c>
      <c r="G310" s="43">
        <f>VLOOKUP(F310,'DS Nhân viên'!$A$2:$B$577,2,0)</f>
        <v>900077</v>
      </c>
      <c r="H310" s="49" t="s">
        <v>492</v>
      </c>
      <c r="I310" s="43"/>
      <c r="J310" s="43" t="str">
        <f>VLOOKUP(B310,'BBKK 30.6'!B325:H4700,7,0)</f>
        <v>Đang cài đặt lại</v>
      </c>
      <c r="K310" s="46" t="s">
        <v>583</v>
      </c>
      <c r="L310" s="46" t="s">
        <v>582</v>
      </c>
      <c r="M310" s="46" t="s">
        <v>401</v>
      </c>
      <c r="N310" s="48"/>
      <c r="O310" s="48"/>
      <c r="P310" s="48"/>
      <c r="Q310" s="48"/>
      <c r="R310" s="48"/>
      <c r="S310" s="48"/>
      <c r="T310" s="48"/>
      <c r="U310" s="47" t="s">
        <v>6148</v>
      </c>
      <c r="V310" s="48"/>
      <c r="W310" s="48"/>
      <c r="X310" s="48"/>
      <c r="Y310" s="48"/>
      <c r="Z310" s="48"/>
      <c r="AA310" s="64">
        <v>18865000</v>
      </c>
      <c r="AB310" s="61">
        <v>1</v>
      </c>
      <c r="AC310" s="61">
        <v>0</v>
      </c>
      <c r="AD310" s="48"/>
      <c r="AE310" s="48"/>
      <c r="AF310" s="48"/>
      <c r="AG310" s="62"/>
      <c r="AH310" s="62"/>
      <c r="AI310" s="62"/>
      <c r="AJ310" s="48"/>
      <c r="AK310" s="61" t="s">
        <v>6177</v>
      </c>
      <c r="AL310" s="61">
        <v>15312001</v>
      </c>
      <c r="AM310" s="61">
        <v>33121001</v>
      </c>
      <c r="AN310" s="48"/>
      <c r="AO310" s="48"/>
      <c r="AP310" s="61" t="s">
        <v>6163</v>
      </c>
      <c r="AQ310" s="61" t="s">
        <v>6164</v>
      </c>
      <c r="AR310" s="48"/>
      <c r="AS310" s="65">
        <v>43810</v>
      </c>
      <c r="AT310" s="34" t="s">
        <v>77</v>
      </c>
    </row>
    <row r="311" spans="1:46" ht="31.5">
      <c r="A311" s="43">
        <v>306</v>
      </c>
      <c r="B311" s="43" t="s">
        <v>585</v>
      </c>
      <c r="C311" s="43" t="str">
        <f t="shared" si="8"/>
        <v>Phục vụ Proxy Cát Linh</v>
      </c>
      <c r="D311" s="83" t="s">
        <v>6604</v>
      </c>
      <c r="E311" s="43"/>
      <c r="F311" s="43" t="str">
        <f>VLOOKUP(H311,'DM BPSD'!$A$2:$G$30,6,0)</f>
        <v>Đặng Quang Đạt</v>
      </c>
      <c r="G311" s="43">
        <f>VLOOKUP(F311,'DS Nhân viên'!$A$2:$B$577,2,0)</f>
        <v>900077</v>
      </c>
      <c r="H311" s="49" t="s">
        <v>492</v>
      </c>
      <c r="I311" s="43"/>
      <c r="J311" s="43" t="str">
        <f>VLOOKUP(B311,'BBKK 30.6'!B326:H4701,7,0)</f>
        <v>Máy cũ, đang sử dụng làm Proxy Cát Linh</v>
      </c>
      <c r="K311" s="46" t="s">
        <v>587</v>
      </c>
      <c r="L311" s="46" t="s">
        <v>585</v>
      </c>
      <c r="M311" s="46" t="s">
        <v>586</v>
      </c>
      <c r="N311" s="48"/>
      <c r="O311" s="48"/>
      <c r="P311" s="48"/>
      <c r="Q311" s="48"/>
      <c r="R311" s="48"/>
      <c r="S311" s="48"/>
      <c r="T311" s="48"/>
      <c r="U311" s="47" t="s">
        <v>6148</v>
      </c>
      <c r="V311" s="48"/>
      <c r="W311" s="48"/>
      <c r="X311" s="48"/>
      <c r="Y311" s="48"/>
      <c r="Z311" s="48"/>
      <c r="AA311" s="64">
        <v>6370834</v>
      </c>
      <c r="AB311" s="61">
        <v>1</v>
      </c>
      <c r="AC311" s="61">
        <v>0</v>
      </c>
      <c r="AD311" s="48"/>
      <c r="AE311" s="48"/>
      <c r="AF311" s="48"/>
      <c r="AG311" s="62"/>
      <c r="AH311" s="62"/>
      <c r="AI311" s="62"/>
      <c r="AJ311" s="48"/>
      <c r="AK311" s="61" t="s">
        <v>6177</v>
      </c>
      <c r="AL311" s="61">
        <v>15312001</v>
      </c>
      <c r="AM311" s="61">
        <v>33121001</v>
      </c>
      <c r="AN311" s="48"/>
      <c r="AO311" s="48"/>
      <c r="AP311" s="61" t="s">
        <v>6163</v>
      </c>
      <c r="AQ311" s="61" t="s">
        <v>6164</v>
      </c>
      <c r="AR311" s="48"/>
      <c r="AS311" s="65">
        <v>42401</v>
      </c>
      <c r="AT311" s="34" t="s">
        <v>77</v>
      </c>
    </row>
    <row r="312" spans="1:46">
      <c r="A312" s="43">
        <v>307</v>
      </c>
      <c r="B312" s="43" t="s">
        <v>589</v>
      </c>
      <c r="C312" s="43" t="str">
        <f t="shared" si="8"/>
        <v>Trần Tấn Phong</v>
      </c>
      <c r="D312" s="43" t="s">
        <v>6604</v>
      </c>
      <c r="E312" s="43"/>
      <c r="F312" s="43" t="str">
        <f>VLOOKUP(H312,'DM BPSD'!$A$2:$G$30,6,0)</f>
        <v>Đặng Quang Đạt</v>
      </c>
      <c r="G312" s="43">
        <f>VLOOKUP(F312,'DS Nhân viên'!$A$2:$B$577,2,0)</f>
        <v>900077</v>
      </c>
      <c r="H312" s="49" t="s">
        <v>492</v>
      </c>
      <c r="I312" s="43"/>
      <c r="J312" s="83" t="str">
        <f>VLOOKUP(B312,'BBKK 30.6'!B327:H4702,7,0)</f>
        <v>Sử dụng bình thường</v>
      </c>
      <c r="K312" s="46" t="s">
        <v>591</v>
      </c>
      <c r="L312" s="46" t="s">
        <v>589</v>
      </c>
      <c r="M312" s="46" t="s">
        <v>590</v>
      </c>
      <c r="N312" s="48"/>
      <c r="O312" s="48"/>
      <c r="P312" s="48"/>
      <c r="Q312" s="48"/>
      <c r="R312" s="48"/>
      <c r="S312" s="48"/>
      <c r="T312" s="48"/>
      <c r="U312" s="47" t="s">
        <v>6148</v>
      </c>
      <c r="V312" s="48"/>
      <c r="W312" s="48"/>
      <c r="X312" s="48"/>
      <c r="Y312" s="48"/>
      <c r="Z312" s="48"/>
      <c r="AA312" s="64">
        <v>1309000</v>
      </c>
      <c r="AB312" s="61">
        <v>1</v>
      </c>
      <c r="AC312" s="61">
        <v>0</v>
      </c>
      <c r="AD312" s="48"/>
      <c r="AE312" s="48"/>
      <c r="AF312" s="48"/>
      <c r="AG312" s="62"/>
      <c r="AH312" s="62"/>
      <c r="AI312" s="62"/>
      <c r="AJ312" s="48"/>
      <c r="AK312" s="61" t="s">
        <v>6177</v>
      </c>
      <c r="AL312" s="61">
        <v>15311001</v>
      </c>
      <c r="AM312" s="61">
        <v>33121001</v>
      </c>
      <c r="AN312" s="48"/>
      <c r="AO312" s="48"/>
      <c r="AP312" s="61" t="s">
        <v>6163</v>
      </c>
      <c r="AQ312" s="61" t="s">
        <v>6164</v>
      </c>
      <c r="AR312" s="48"/>
      <c r="AT312" s="34" t="s">
        <v>77</v>
      </c>
    </row>
    <row r="313" spans="1:46">
      <c r="A313" s="43">
        <v>308</v>
      </c>
      <c r="B313" s="43" t="s">
        <v>592</v>
      </c>
      <c r="C313" s="43" t="str">
        <f t="shared" si="8"/>
        <v>Trần Tấn Phong</v>
      </c>
      <c r="D313" s="43" t="s">
        <v>6604</v>
      </c>
      <c r="E313" s="43"/>
      <c r="F313" s="43" t="str">
        <f>VLOOKUP(H313,'DM BPSD'!$A$2:$G$30,6,0)</f>
        <v>Đặng Quang Đạt</v>
      </c>
      <c r="G313" s="43">
        <f>VLOOKUP(F313,'DS Nhân viên'!$A$2:$B$577,2,0)</f>
        <v>900077</v>
      </c>
      <c r="H313" s="49" t="s">
        <v>492</v>
      </c>
      <c r="I313" s="43"/>
      <c r="J313" s="83" t="str">
        <f>VLOOKUP(B313,'BBKK 30.6'!B328:H4703,7,0)</f>
        <v>Sử dụng bình thường</v>
      </c>
      <c r="K313" s="46" t="s">
        <v>591</v>
      </c>
      <c r="L313" s="46" t="s">
        <v>592</v>
      </c>
      <c r="M313" s="46" t="s">
        <v>461</v>
      </c>
      <c r="N313" s="48"/>
      <c r="O313" s="48"/>
      <c r="P313" s="48"/>
      <c r="Q313" s="48"/>
      <c r="R313" s="48"/>
      <c r="S313" s="48"/>
      <c r="T313" s="48"/>
      <c r="U313" s="47" t="s">
        <v>6148</v>
      </c>
      <c r="V313" s="48"/>
      <c r="W313" s="48"/>
      <c r="X313" s="48"/>
      <c r="Y313" s="48"/>
      <c r="Z313" s="48"/>
      <c r="AA313" s="64">
        <v>2590000</v>
      </c>
      <c r="AB313" s="61">
        <v>1</v>
      </c>
      <c r="AC313" s="61">
        <v>0</v>
      </c>
      <c r="AD313" s="48"/>
      <c r="AE313" s="48"/>
      <c r="AF313" s="48"/>
      <c r="AG313" s="62"/>
      <c r="AH313" s="62"/>
      <c r="AI313" s="62"/>
      <c r="AJ313" s="48"/>
      <c r="AK313" s="61" t="s">
        <v>6177</v>
      </c>
      <c r="AL313" s="61">
        <v>15311001</v>
      </c>
      <c r="AM313" s="61">
        <v>33121001</v>
      </c>
      <c r="AN313" s="48"/>
      <c r="AO313" s="48"/>
      <c r="AP313" s="61" t="s">
        <v>6163</v>
      </c>
      <c r="AQ313" s="61" t="s">
        <v>6164</v>
      </c>
      <c r="AR313" s="48"/>
      <c r="AT313" s="34" t="s">
        <v>77</v>
      </c>
    </row>
    <row r="314" spans="1:46">
      <c r="A314" s="43">
        <v>309</v>
      </c>
      <c r="B314" s="43" t="s">
        <v>593</v>
      </c>
      <c r="C314" s="43" t="str">
        <f t="shared" ref="C314:C345" si="9">K314</f>
        <v>Trần Tấn Phong</v>
      </c>
      <c r="D314" s="43" t="s">
        <v>6604</v>
      </c>
      <c r="E314" s="43"/>
      <c r="F314" s="43" t="str">
        <f>VLOOKUP(H314,'DM BPSD'!$A$2:$G$30,6,0)</f>
        <v>Đặng Quang Đạt</v>
      </c>
      <c r="G314" s="43">
        <f>VLOOKUP(F314,'DS Nhân viên'!$A$2:$B$577,2,0)</f>
        <v>900077</v>
      </c>
      <c r="H314" s="49" t="s">
        <v>492</v>
      </c>
      <c r="I314" s="43"/>
      <c r="J314" s="83" t="str">
        <f>VLOOKUP(B314,'BBKK 30.6'!B329:H4704,7,0)</f>
        <v>Sử dụng bình thường</v>
      </c>
      <c r="K314" s="46" t="s">
        <v>591</v>
      </c>
      <c r="L314" s="46" t="s">
        <v>593</v>
      </c>
      <c r="M314" s="46" t="s">
        <v>491</v>
      </c>
      <c r="N314" s="48"/>
      <c r="O314" s="48"/>
      <c r="P314" s="48"/>
      <c r="Q314" s="48"/>
      <c r="R314" s="48"/>
      <c r="S314" s="48"/>
      <c r="T314" s="48"/>
      <c r="U314" s="47" t="s">
        <v>6148</v>
      </c>
      <c r="V314" s="48"/>
      <c r="W314" s="48"/>
      <c r="X314" s="48"/>
      <c r="Y314" s="48"/>
      <c r="Z314" s="48"/>
      <c r="AA314" s="64">
        <v>0</v>
      </c>
      <c r="AB314" s="61">
        <v>1</v>
      </c>
      <c r="AC314" s="61">
        <v>0</v>
      </c>
      <c r="AD314" s="48"/>
      <c r="AE314" s="48"/>
      <c r="AF314" s="48"/>
      <c r="AG314" s="62"/>
      <c r="AH314" s="62"/>
      <c r="AI314" s="62"/>
      <c r="AJ314" s="48"/>
      <c r="AK314" s="61" t="s">
        <v>6177</v>
      </c>
      <c r="AL314" s="61">
        <v>15311001</v>
      </c>
      <c r="AM314" s="61">
        <v>33121001</v>
      </c>
      <c r="AN314" s="48"/>
      <c r="AO314" s="48"/>
      <c r="AP314" s="61" t="s">
        <v>6163</v>
      </c>
      <c r="AQ314" s="61" t="s">
        <v>6164</v>
      </c>
      <c r="AR314" s="48"/>
      <c r="AS314" s="65">
        <v>42401</v>
      </c>
      <c r="AT314" s="34" t="s">
        <v>77</v>
      </c>
    </row>
    <row r="315" spans="1:46">
      <c r="A315" s="43">
        <v>310</v>
      </c>
      <c r="B315" s="43" t="s">
        <v>594</v>
      </c>
      <c r="C315" s="43" t="str">
        <f t="shared" si="9"/>
        <v>Trần Tấn Phong</v>
      </c>
      <c r="D315" s="43" t="s">
        <v>6604</v>
      </c>
      <c r="E315" s="43"/>
      <c r="F315" s="43" t="str">
        <f>VLOOKUP(H315,'DM BPSD'!$A$2:$G$30,6,0)</f>
        <v>Đặng Quang Đạt</v>
      </c>
      <c r="G315" s="43">
        <f>VLOOKUP(F315,'DS Nhân viên'!$A$2:$B$577,2,0)</f>
        <v>900077</v>
      </c>
      <c r="H315" s="49" t="s">
        <v>492</v>
      </c>
      <c r="I315" s="43"/>
      <c r="J315" s="83" t="str">
        <f>VLOOKUP(B315,'BBKK 30.6'!B330:H4705,7,0)</f>
        <v>Sử dụng bình thường</v>
      </c>
      <c r="K315" s="46" t="s">
        <v>591</v>
      </c>
      <c r="L315" s="46" t="s">
        <v>594</v>
      </c>
      <c r="M315" s="46" t="s">
        <v>491</v>
      </c>
      <c r="N315" s="48"/>
      <c r="O315" s="48"/>
      <c r="P315" s="48"/>
      <c r="Q315" s="48"/>
      <c r="R315" s="48"/>
      <c r="S315" s="48"/>
      <c r="T315" s="48"/>
      <c r="U315" s="47" t="s">
        <v>6148</v>
      </c>
      <c r="V315" s="48"/>
      <c r="W315" s="48"/>
      <c r="X315" s="48"/>
      <c r="Y315" s="48"/>
      <c r="Z315" s="48"/>
      <c r="AA315" s="64">
        <v>0</v>
      </c>
      <c r="AB315" s="61">
        <v>1</v>
      </c>
      <c r="AC315" s="61">
        <v>0</v>
      </c>
      <c r="AD315" s="48"/>
      <c r="AE315" s="48"/>
      <c r="AF315" s="48"/>
      <c r="AG315" s="62"/>
      <c r="AH315" s="62"/>
      <c r="AI315" s="62"/>
      <c r="AJ315" s="48"/>
      <c r="AK315" s="61" t="s">
        <v>6177</v>
      </c>
      <c r="AL315" s="61">
        <v>15311001</v>
      </c>
      <c r="AM315" s="61">
        <v>33121001</v>
      </c>
      <c r="AN315" s="48"/>
      <c r="AO315" s="48"/>
      <c r="AP315" s="61" t="s">
        <v>6163</v>
      </c>
      <c r="AQ315" s="61" t="s">
        <v>6164</v>
      </c>
      <c r="AR315" s="48"/>
      <c r="AS315" s="65">
        <v>42401</v>
      </c>
      <c r="AT315" s="34" t="s">
        <v>77</v>
      </c>
    </row>
    <row r="316" spans="1:46">
      <c r="A316" s="43">
        <v>311</v>
      </c>
      <c r="B316" s="43" t="s">
        <v>595</v>
      </c>
      <c r="C316" s="43" t="str">
        <f t="shared" si="9"/>
        <v>Trần Tấn Phong</v>
      </c>
      <c r="D316" s="43" t="s">
        <v>6604</v>
      </c>
      <c r="E316" s="43"/>
      <c r="F316" s="43" t="str">
        <f>VLOOKUP(H316,'DM BPSD'!$A$2:$G$30,6,0)</f>
        <v>Đặng Quang Đạt</v>
      </c>
      <c r="G316" s="43">
        <f>VLOOKUP(F316,'DS Nhân viên'!$A$2:$B$577,2,0)</f>
        <v>900077</v>
      </c>
      <c r="H316" s="49" t="s">
        <v>492</v>
      </c>
      <c r="I316" s="43"/>
      <c r="J316" s="83" t="str">
        <f>VLOOKUP(B316,'BBKK 30.6'!B331:H4706,7,0)</f>
        <v>Sử dụng bình thường</v>
      </c>
      <c r="K316" s="46" t="s">
        <v>591</v>
      </c>
      <c r="L316" s="46" t="s">
        <v>595</v>
      </c>
      <c r="M316" s="46" t="s">
        <v>185</v>
      </c>
      <c r="N316" s="48"/>
      <c r="O316" s="48"/>
      <c r="P316" s="48"/>
      <c r="Q316" s="48"/>
      <c r="R316" s="48"/>
      <c r="S316" s="48"/>
      <c r="T316" s="48"/>
      <c r="U316" s="47" t="s">
        <v>6148</v>
      </c>
      <c r="V316" s="48"/>
      <c r="W316" s="48"/>
      <c r="X316" s="48"/>
      <c r="Y316" s="48"/>
      <c r="Z316" s="48"/>
      <c r="AA316" s="64">
        <v>0</v>
      </c>
      <c r="AB316" s="61">
        <v>1</v>
      </c>
      <c r="AC316" s="61">
        <v>0</v>
      </c>
      <c r="AD316" s="48"/>
      <c r="AE316" s="48"/>
      <c r="AF316" s="48"/>
      <c r="AG316" s="62"/>
      <c r="AH316" s="62"/>
      <c r="AI316" s="62"/>
      <c r="AJ316" s="48"/>
      <c r="AK316" s="61" t="s">
        <v>6177</v>
      </c>
      <c r="AL316" s="61">
        <v>15311001</v>
      </c>
      <c r="AM316" s="61">
        <v>33121001</v>
      </c>
      <c r="AN316" s="48"/>
      <c r="AO316" s="48"/>
      <c r="AP316" s="61" t="s">
        <v>6163</v>
      </c>
      <c r="AQ316" s="61" t="s">
        <v>6164</v>
      </c>
      <c r="AR316" s="48"/>
      <c r="AS316" s="65">
        <v>42401</v>
      </c>
      <c r="AT316" s="34" t="s">
        <v>77</v>
      </c>
    </row>
    <row r="317" spans="1:46">
      <c r="A317" s="43">
        <v>312</v>
      </c>
      <c r="B317" s="43" t="s">
        <v>596</v>
      </c>
      <c r="C317" s="43" t="str">
        <f t="shared" si="9"/>
        <v>Trần Tấn Phong</v>
      </c>
      <c r="D317" s="43" t="s">
        <v>6604</v>
      </c>
      <c r="E317" s="43"/>
      <c r="F317" s="43" t="str">
        <f>VLOOKUP(H317,'DM BPSD'!$A$2:$G$30,6,0)</f>
        <v>Đặng Quang Đạt</v>
      </c>
      <c r="G317" s="43">
        <f>VLOOKUP(F317,'DS Nhân viên'!$A$2:$B$577,2,0)</f>
        <v>900077</v>
      </c>
      <c r="H317" s="49" t="s">
        <v>492</v>
      </c>
      <c r="I317" s="43"/>
      <c r="J317" s="83" t="str">
        <f>VLOOKUP(B317,'BBKK 30.6'!B332:H4707,7,0)</f>
        <v>Sử dụng bình thường</v>
      </c>
      <c r="K317" s="46" t="s">
        <v>591</v>
      </c>
      <c r="L317" s="46" t="s">
        <v>596</v>
      </c>
      <c r="M317" s="46" t="s">
        <v>203</v>
      </c>
      <c r="N317" s="48"/>
      <c r="O317" s="48"/>
      <c r="P317" s="48"/>
      <c r="Q317" s="48"/>
      <c r="R317" s="48"/>
      <c r="S317" s="48"/>
      <c r="T317" s="48"/>
      <c r="U317" s="47" t="s">
        <v>6148</v>
      </c>
      <c r="V317" s="48"/>
      <c r="W317" s="48"/>
      <c r="X317" s="48"/>
      <c r="Y317" s="48"/>
      <c r="Z317" s="48"/>
      <c r="AA317" s="64">
        <v>20020000</v>
      </c>
      <c r="AB317" s="61">
        <v>1</v>
      </c>
      <c r="AC317" s="61">
        <v>0</v>
      </c>
      <c r="AD317" s="48"/>
      <c r="AE317" s="48"/>
      <c r="AF317" s="48"/>
      <c r="AG317" s="62"/>
      <c r="AH317" s="62"/>
      <c r="AI317" s="62"/>
      <c r="AJ317" s="48"/>
      <c r="AK317" s="61" t="s">
        <v>6177</v>
      </c>
      <c r="AL317" s="61">
        <v>15311001</v>
      </c>
      <c r="AM317" s="61">
        <v>33121001</v>
      </c>
      <c r="AN317" s="48"/>
      <c r="AO317" s="48"/>
      <c r="AP317" s="61" t="s">
        <v>6163</v>
      </c>
      <c r="AQ317" s="61" t="s">
        <v>6164</v>
      </c>
      <c r="AR317" s="48"/>
      <c r="AT317" s="34" t="s">
        <v>77</v>
      </c>
    </row>
    <row r="318" spans="1:46">
      <c r="A318" s="43">
        <v>313</v>
      </c>
      <c r="B318" s="43" t="s">
        <v>597</v>
      </c>
      <c r="C318" s="43" t="str">
        <f t="shared" si="9"/>
        <v>Trong tủ Rack</v>
      </c>
      <c r="D318" s="43" t="s">
        <v>6604</v>
      </c>
      <c r="E318" s="43"/>
      <c r="F318" s="43" t="str">
        <f>VLOOKUP(H318,'DM BPSD'!$A$2:$G$30,6,0)</f>
        <v>Đặng Quang Đạt</v>
      </c>
      <c r="G318" s="43">
        <f>VLOOKUP(F318,'DS Nhân viên'!$A$2:$B$577,2,0)</f>
        <v>900077</v>
      </c>
      <c r="H318" s="49" t="s">
        <v>492</v>
      </c>
      <c r="I318" s="43"/>
      <c r="J318" s="83" t="str">
        <f>VLOOKUP(B318,'BBKK 30.6'!B333:H4708,7,0)</f>
        <v>Sử dụng bình thường</v>
      </c>
      <c r="K318" s="46" t="s">
        <v>599</v>
      </c>
      <c r="L318" s="46" t="s">
        <v>597</v>
      </c>
      <c r="M318" s="46" t="s">
        <v>598</v>
      </c>
      <c r="N318" s="48"/>
      <c r="O318" s="48"/>
      <c r="P318" s="48"/>
      <c r="Q318" s="48"/>
      <c r="R318" s="48"/>
      <c r="S318" s="48"/>
      <c r="T318" s="48"/>
      <c r="U318" s="47" t="s">
        <v>6148</v>
      </c>
      <c r="V318" s="48"/>
      <c r="W318" s="48"/>
      <c r="X318" s="48"/>
      <c r="Y318" s="48"/>
      <c r="Z318" s="48"/>
      <c r="AA318" s="64">
        <v>9515000</v>
      </c>
      <c r="AB318" s="61">
        <v>1</v>
      </c>
      <c r="AC318" s="61">
        <v>0</v>
      </c>
      <c r="AD318" s="48"/>
      <c r="AE318" s="48"/>
      <c r="AF318" s="48"/>
      <c r="AG318" s="62"/>
      <c r="AH318" s="62"/>
      <c r="AI318" s="62"/>
      <c r="AJ318" s="48"/>
      <c r="AK318" s="61" t="s">
        <v>6177</v>
      </c>
      <c r="AL318" s="61">
        <v>15312001</v>
      </c>
      <c r="AM318" s="61">
        <v>33121001</v>
      </c>
      <c r="AN318" s="48"/>
      <c r="AO318" s="48"/>
      <c r="AP318" s="61" t="s">
        <v>6163</v>
      </c>
      <c r="AQ318" s="61" t="s">
        <v>6164</v>
      </c>
      <c r="AR318" s="48"/>
      <c r="AS318" s="65">
        <v>42797</v>
      </c>
      <c r="AT318" s="34" t="s">
        <v>77</v>
      </c>
    </row>
    <row r="319" spans="1:46">
      <c r="A319" s="43">
        <v>314</v>
      </c>
      <c r="B319" s="43" t="s">
        <v>600</v>
      </c>
      <c r="C319" s="43" t="str">
        <f t="shared" si="9"/>
        <v>Trong tủ Rack</v>
      </c>
      <c r="D319" s="43" t="s">
        <v>6604</v>
      </c>
      <c r="E319" s="43"/>
      <c r="F319" s="43" t="str">
        <f>VLOOKUP(H319,'DM BPSD'!$A$2:$G$30,6,0)</f>
        <v>Đặng Quang Đạt</v>
      </c>
      <c r="G319" s="43">
        <f>VLOOKUP(F319,'DS Nhân viên'!$A$2:$B$577,2,0)</f>
        <v>900077</v>
      </c>
      <c r="H319" s="49" t="s">
        <v>492</v>
      </c>
      <c r="I319" s="43"/>
      <c r="J319" s="83" t="str">
        <f>VLOOKUP(B319,'BBKK 30.6'!B334:H4709,7,0)</f>
        <v>Sử dụng bình thường</v>
      </c>
      <c r="K319" s="46" t="s">
        <v>599</v>
      </c>
      <c r="L319" s="46" t="s">
        <v>600</v>
      </c>
      <c r="M319" s="46" t="s">
        <v>126</v>
      </c>
      <c r="N319" s="48"/>
      <c r="O319" s="48"/>
      <c r="P319" s="48"/>
      <c r="Q319" s="48"/>
      <c r="R319" s="48"/>
      <c r="S319" s="48"/>
      <c r="T319" s="48"/>
      <c r="U319" s="47" t="s">
        <v>6148</v>
      </c>
      <c r="V319" s="48"/>
      <c r="W319" s="48"/>
      <c r="X319" s="48"/>
      <c r="Y319" s="48"/>
      <c r="Z319" s="48"/>
      <c r="AA319" s="64">
        <v>23155000</v>
      </c>
      <c r="AB319" s="61">
        <v>1</v>
      </c>
      <c r="AC319" s="61">
        <v>0</v>
      </c>
      <c r="AD319" s="48"/>
      <c r="AE319" s="48"/>
      <c r="AF319" s="48"/>
      <c r="AG319" s="62"/>
      <c r="AH319" s="62"/>
      <c r="AI319" s="62"/>
      <c r="AJ319" s="48"/>
      <c r="AK319" s="61" t="s">
        <v>6177</v>
      </c>
      <c r="AL319" s="61">
        <v>15312001</v>
      </c>
      <c r="AM319" s="61">
        <v>33121001</v>
      </c>
      <c r="AN319" s="48"/>
      <c r="AO319" s="48"/>
      <c r="AP319" s="61" t="s">
        <v>6163</v>
      </c>
      <c r="AQ319" s="61" t="s">
        <v>6164</v>
      </c>
      <c r="AR319" s="48"/>
      <c r="AS319" s="65">
        <v>43906</v>
      </c>
      <c r="AT319" s="34" t="s">
        <v>77</v>
      </c>
    </row>
    <row r="320" spans="1:46" ht="31.5">
      <c r="A320" s="43">
        <v>315</v>
      </c>
      <c r="B320" s="43" t="s">
        <v>601</v>
      </c>
      <c r="C320" s="43" t="str">
        <f t="shared" si="9"/>
        <v>Trong tủ Rack</v>
      </c>
      <c r="D320" s="43" t="s">
        <v>6604</v>
      </c>
      <c r="E320" s="43"/>
      <c r="F320" s="43" t="str">
        <f>VLOOKUP(H320,'DM BPSD'!$A$2:$G$30,6,0)</f>
        <v>Đặng Quang Đạt</v>
      </c>
      <c r="G320" s="43">
        <f>VLOOKUP(F320,'DS Nhân viên'!$A$2:$B$577,2,0)</f>
        <v>900077</v>
      </c>
      <c r="H320" s="49" t="s">
        <v>492</v>
      </c>
      <c r="I320" s="43"/>
      <c r="J320" s="83" t="str">
        <f>VLOOKUP(B320,'BBKK 30.6'!B335:H4710,7,0)</f>
        <v>Sử dụng bình thường</v>
      </c>
      <c r="K320" s="46" t="s">
        <v>599</v>
      </c>
      <c r="L320" s="46" t="s">
        <v>601</v>
      </c>
      <c r="M320" s="46" t="s">
        <v>602</v>
      </c>
      <c r="N320" s="48"/>
      <c r="O320" s="48"/>
      <c r="P320" s="48"/>
      <c r="Q320" s="48"/>
      <c r="R320" s="48"/>
      <c r="S320" s="48"/>
      <c r="T320" s="48"/>
      <c r="U320" s="47" t="s">
        <v>6148</v>
      </c>
      <c r="V320" s="48"/>
      <c r="W320" s="48"/>
      <c r="X320" s="48"/>
      <c r="Y320" s="48"/>
      <c r="Z320" s="48"/>
      <c r="AA320" s="64">
        <v>7480000</v>
      </c>
      <c r="AB320" s="61">
        <v>1</v>
      </c>
      <c r="AC320" s="61">
        <v>0</v>
      </c>
      <c r="AD320" s="48"/>
      <c r="AE320" s="48"/>
      <c r="AF320" s="48"/>
      <c r="AG320" s="62"/>
      <c r="AH320" s="62"/>
      <c r="AI320" s="62"/>
      <c r="AJ320" s="48"/>
      <c r="AK320" s="61" t="s">
        <v>6177</v>
      </c>
      <c r="AL320" s="61">
        <v>15311001</v>
      </c>
      <c r="AM320" s="61">
        <v>33121001</v>
      </c>
      <c r="AN320" s="48"/>
      <c r="AO320" s="48"/>
      <c r="AP320" s="61" t="s">
        <v>6163</v>
      </c>
      <c r="AQ320" s="61" t="s">
        <v>6164</v>
      </c>
      <c r="AR320" s="48"/>
      <c r="AS320" s="65">
        <v>42797</v>
      </c>
      <c r="AT320" s="34" t="s">
        <v>77</v>
      </c>
    </row>
    <row r="321" spans="1:46">
      <c r="A321" s="43">
        <v>316</v>
      </c>
      <c r="B321" s="43" t="s">
        <v>603</v>
      </c>
      <c r="C321" s="43" t="str">
        <f t="shared" si="9"/>
        <v>Dùng chung Hải Phòng</v>
      </c>
      <c r="D321" s="43" t="s">
        <v>6604</v>
      </c>
      <c r="E321" s="43"/>
      <c r="F321" s="43" t="str">
        <f>VLOOKUP(H321,'DM BPSD'!$A$2:$G$30,6,0)</f>
        <v>Đỗ Thanh Phong</v>
      </c>
      <c r="G321" s="43">
        <f>VLOOKUP(F321,'DS Nhân viên'!$A$2:$B$577,2,0)</f>
        <v>900116</v>
      </c>
      <c r="H321" s="49" t="s">
        <v>605</v>
      </c>
      <c r="I321" s="43"/>
      <c r="J321" s="83" t="str">
        <f>VLOOKUP(B321,'BBKK 30.6'!B336:H4711,7,0)</f>
        <v>Sử dụng bình thường</v>
      </c>
      <c r="K321" s="46" t="s">
        <v>606</v>
      </c>
      <c r="L321" s="46" t="s">
        <v>603</v>
      </c>
      <c r="M321" s="46" t="s">
        <v>604</v>
      </c>
      <c r="N321" s="48"/>
      <c r="O321" s="48"/>
      <c r="P321" s="48"/>
      <c r="Q321" s="48"/>
      <c r="R321" s="48"/>
      <c r="S321" s="48"/>
      <c r="T321" s="48"/>
      <c r="U321" s="47" t="s">
        <v>6148</v>
      </c>
      <c r="V321" s="48"/>
      <c r="W321" s="48"/>
      <c r="X321" s="48"/>
      <c r="Y321" s="48"/>
      <c r="Z321" s="48"/>
      <c r="AA321" s="64">
        <v>11177022</v>
      </c>
      <c r="AB321" s="61">
        <v>1</v>
      </c>
      <c r="AC321" s="61">
        <v>0</v>
      </c>
      <c r="AD321" s="48"/>
      <c r="AE321" s="48"/>
      <c r="AF321" s="48"/>
      <c r="AG321" s="62"/>
      <c r="AH321" s="62"/>
      <c r="AI321" s="62"/>
      <c r="AJ321" s="48"/>
      <c r="AK321" s="61" t="s">
        <v>6178</v>
      </c>
      <c r="AL321" s="61">
        <v>15311001</v>
      </c>
      <c r="AM321" s="61">
        <v>33121001</v>
      </c>
      <c r="AN321" s="48"/>
      <c r="AO321" s="48"/>
      <c r="AP321" s="61" t="s">
        <v>6163</v>
      </c>
      <c r="AQ321" s="61" t="s">
        <v>6164</v>
      </c>
      <c r="AR321" s="48"/>
      <c r="AS321" s="65">
        <v>42401</v>
      </c>
      <c r="AT321" s="34" t="s">
        <v>77</v>
      </c>
    </row>
    <row r="322" spans="1:46">
      <c r="A322" s="43">
        <v>317</v>
      </c>
      <c r="B322" s="43" t="s">
        <v>607</v>
      </c>
      <c r="C322" s="43" t="str">
        <f t="shared" si="9"/>
        <v>Dùng chung Hải Phòng</v>
      </c>
      <c r="D322" s="43" t="s">
        <v>6604</v>
      </c>
      <c r="E322" s="43"/>
      <c r="F322" s="43" t="str">
        <f>VLOOKUP(H322,'DM BPSD'!$A$2:$G$30,6,0)</f>
        <v>Đỗ Thanh Phong</v>
      </c>
      <c r="G322" s="43">
        <f>VLOOKUP(F322,'DS Nhân viên'!$A$2:$B$577,2,0)</f>
        <v>900116</v>
      </c>
      <c r="H322" s="49" t="s">
        <v>605</v>
      </c>
      <c r="I322" s="43"/>
      <c r="J322" s="83" t="str">
        <f>VLOOKUP(B322,'BBKK 30.6'!B337:H4712,7,0)</f>
        <v>Sử dụng bình thường</v>
      </c>
      <c r="K322" s="46" t="s">
        <v>606</v>
      </c>
      <c r="L322" s="46" t="s">
        <v>607</v>
      </c>
      <c r="M322" s="46" t="s">
        <v>608</v>
      </c>
      <c r="N322" s="48"/>
      <c r="O322" s="48"/>
      <c r="P322" s="48"/>
      <c r="Q322" s="48"/>
      <c r="R322" s="48"/>
      <c r="S322" s="48"/>
      <c r="T322" s="48"/>
      <c r="U322" s="47" t="s">
        <v>6148</v>
      </c>
      <c r="V322" s="48"/>
      <c r="W322" s="48"/>
      <c r="X322" s="48"/>
      <c r="Y322" s="48"/>
      <c r="Z322" s="48"/>
      <c r="AA322" s="64">
        <v>0</v>
      </c>
      <c r="AB322" s="61">
        <v>1</v>
      </c>
      <c r="AC322" s="61">
        <v>0</v>
      </c>
      <c r="AD322" s="48"/>
      <c r="AE322" s="48"/>
      <c r="AF322" s="48"/>
      <c r="AG322" s="62"/>
      <c r="AH322" s="62"/>
      <c r="AI322" s="62"/>
      <c r="AJ322" s="48"/>
      <c r="AK322" s="61" t="s">
        <v>6178</v>
      </c>
      <c r="AL322" s="61">
        <v>15311001</v>
      </c>
      <c r="AM322" s="61">
        <v>33121001</v>
      </c>
      <c r="AN322" s="48"/>
      <c r="AO322" s="48"/>
      <c r="AP322" s="61" t="s">
        <v>6163</v>
      </c>
      <c r="AQ322" s="61" t="s">
        <v>6164</v>
      </c>
      <c r="AR322" s="48"/>
      <c r="AS322" s="65">
        <v>42401</v>
      </c>
      <c r="AT322" s="34" t="s">
        <v>77</v>
      </c>
    </row>
    <row r="323" spans="1:46">
      <c r="A323" s="43">
        <v>318</v>
      </c>
      <c r="B323" s="43" t="s">
        <v>609</v>
      </c>
      <c r="C323" s="43" t="str">
        <f t="shared" si="9"/>
        <v>Dùng chung Hải Phòng</v>
      </c>
      <c r="D323" s="43" t="s">
        <v>6604</v>
      </c>
      <c r="E323" s="43"/>
      <c r="F323" s="43" t="str">
        <f>VLOOKUP(H323,'DM BPSD'!$A$2:$G$30,6,0)</f>
        <v>Đỗ Thanh Phong</v>
      </c>
      <c r="G323" s="43">
        <f>VLOOKUP(F323,'DS Nhân viên'!$A$2:$B$577,2,0)</f>
        <v>900116</v>
      </c>
      <c r="H323" s="49" t="s">
        <v>605</v>
      </c>
      <c r="I323" s="43"/>
      <c r="J323" s="83" t="str">
        <f>VLOOKUP(B323,'BBKK 30.6'!B338:H4713,7,0)</f>
        <v>Sử dụng bình thường</v>
      </c>
      <c r="K323" s="46" t="s">
        <v>606</v>
      </c>
      <c r="L323" s="46" t="s">
        <v>609</v>
      </c>
      <c r="M323" s="46" t="s">
        <v>515</v>
      </c>
      <c r="N323" s="48"/>
      <c r="O323" s="48"/>
      <c r="P323" s="48"/>
      <c r="Q323" s="48"/>
      <c r="R323" s="48"/>
      <c r="S323" s="48"/>
      <c r="T323" s="48"/>
      <c r="U323" s="47" t="s">
        <v>6148</v>
      </c>
      <c r="V323" s="48"/>
      <c r="W323" s="48"/>
      <c r="X323" s="48"/>
      <c r="Y323" s="48"/>
      <c r="Z323" s="48"/>
      <c r="AA323" s="64">
        <v>16225000</v>
      </c>
      <c r="AB323" s="61">
        <v>1</v>
      </c>
      <c r="AC323" s="61">
        <v>0</v>
      </c>
      <c r="AD323" s="48"/>
      <c r="AE323" s="48"/>
      <c r="AF323" s="48"/>
      <c r="AG323" s="62"/>
      <c r="AH323" s="62"/>
      <c r="AI323" s="62"/>
      <c r="AJ323" s="48"/>
      <c r="AK323" s="61" t="s">
        <v>6178</v>
      </c>
      <c r="AL323" s="61">
        <v>15311001</v>
      </c>
      <c r="AM323" s="61">
        <v>33121001</v>
      </c>
      <c r="AN323" s="48"/>
      <c r="AO323" s="48"/>
      <c r="AP323" s="61" t="s">
        <v>6163</v>
      </c>
      <c r="AQ323" s="61" t="s">
        <v>6164</v>
      </c>
      <c r="AR323" s="48"/>
      <c r="AS323" s="65">
        <v>44547</v>
      </c>
      <c r="AT323" s="34" t="s">
        <v>77</v>
      </c>
    </row>
    <row r="324" spans="1:46">
      <c r="A324" s="43">
        <v>319</v>
      </c>
      <c r="B324" s="43" t="s">
        <v>610</v>
      </c>
      <c r="C324" s="43" t="str">
        <f t="shared" si="9"/>
        <v>Dùng chung Hải Phòng</v>
      </c>
      <c r="D324" s="43" t="s">
        <v>6604</v>
      </c>
      <c r="E324" s="43"/>
      <c r="F324" s="43" t="str">
        <f>VLOOKUP(H324,'DM BPSD'!$A$2:$G$30,6,0)</f>
        <v>Đỗ Thanh Phong</v>
      </c>
      <c r="G324" s="43">
        <f>VLOOKUP(F324,'DS Nhân viên'!$A$2:$B$577,2,0)</f>
        <v>900116</v>
      </c>
      <c r="H324" s="49" t="s">
        <v>605</v>
      </c>
      <c r="I324" s="43"/>
      <c r="J324" s="83" t="str">
        <f>VLOOKUP(B324,'BBKK 30.6'!B339:H4714,7,0)</f>
        <v>Sử dụng bình thường</v>
      </c>
      <c r="K324" s="46" t="s">
        <v>606</v>
      </c>
      <c r="L324" s="46" t="s">
        <v>610</v>
      </c>
      <c r="M324" s="46" t="s">
        <v>611</v>
      </c>
      <c r="N324" s="48"/>
      <c r="O324" s="48"/>
      <c r="P324" s="48"/>
      <c r="Q324" s="48"/>
      <c r="R324" s="48"/>
      <c r="S324" s="48"/>
      <c r="T324" s="48"/>
      <c r="U324" s="47" t="s">
        <v>6148</v>
      </c>
      <c r="V324" s="48"/>
      <c r="W324" s="48"/>
      <c r="X324" s="48"/>
      <c r="Y324" s="48"/>
      <c r="Z324" s="48"/>
      <c r="AA324" s="64">
        <v>4730000</v>
      </c>
      <c r="AB324" s="61">
        <v>1</v>
      </c>
      <c r="AC324" s="61">
        <v>0</v>
      </c>
      <c r="AD324" s="48"/>
      <c r="AE324" s="48"/>
      <c r="AF324" s="48"/>
      <c r="AG324" s="62"/>
      <c r="AH324" s="62"/>
      <c r="AI324" s="62"/>
      <c r="AJ324" s="48"/>
      <c r="AK324" s="61" t="s">
        <v>6178</v>
      </c>
      <c r="AL324" s="61">
        <v>15312001</v>
      </c>
      <c r="AM324" s="61">
        <v>33121001</v>
      </c>
      <c r="AN324" s="48"/>
      <c r="AO324" s="48"/>
      <c r="AP324" s="61" t="s">
        <v>6163</v>
      </c>
      <c r="AQ324" s="61" t="s">
        <v>6164</v>
      </c>
      <c r="AR324" s="48"/>
      <c r="AS324" s="65">
        <v>44166</v>
      </c>
      <c r="AT324" s="34" t="s">
        <v>77</v>
      </c>
    </row>
    <row r="325" spans="1:46">
      <c r="A325" s="43">
        <v>320</v>
      </c>
      <c r="B325" s="43" t="s">
        <v>612</v>
      </c>
      <c r="C325" s="43" t="str">
        <f t="shared" si="9"/>
        <v>Dùng chung Hải Phòng</v>
      </c>
      <c r="D325" s="43" t="s">
        <v>6604</v>
      </c>
      <c r="E325" s="43"/>
      <c r="F325" s="43" t="str">
        <f>VLOOKUP(H325,'DM BPSD'!$A$2:$G$30,6,0)</f>
        <v>Đỗ Thanh Phong</v>
      </c>
      <c r="G325" s="43">
        <f>VLOOKUP(F325,'DS Nhân viên'!$A$2:$B$577,2,0)</f>
        <v>900116</v>
      </c>
      <c r="H325" s="49" t="s">
        <v>605</v>
      </c>
      <c r="I325" s="43"/>
      <c r="J325" s="83" t="str">
        <f>VLOOKUP(B325,'BBKK 30.6'!B340:H4715,7,0)</f>
        <v>Sử dụng bình thường</v>
      </c>
      <c r="K325" s="46" t="s">
        <v>606</v>
      </c>
      <c r="L325" s="46" t="s">
        <v>612</v>
      </c>
      <c r="M325" s="46" t="s">
        <v>541</v>
      </c>
      <c r="N325" s="48"/>
      <c r="O325" s="48"/>
      <c r="P325" s="48"/>
      <c r="Q325" s="48"/>
      <c r="R325" s="48"/>
      <c r="S325" s="48"/>
      <c r="T325" s="48"/>
      <c r="U325" s="47" t="s">
        <v>6148</v>
      </c>
      <c r="V325" s="48"/>
      <c r="W325" s="48"/>
      <c r="X325" s="48"/>
      <c r="Y325" s="48"/>
      <c r="Z325" s="48"/>
      <c r="AA325" s="64">
        <v>3015936</v>
      </c>
      <c r="AB325" s="61">
        <v>1</v>
      </c>
      <c r="AC325" s="61">
        <v>0</v>
      </c>
      <c r="AD325" s="48"/>
      <c r="AE325" s="48"/>
      <c r="AF325" s="48"/>
      <c r="AG325" s="62"/>
      <c r="AH325" s="62"/>
      <c r="AI325" s="62"/>
      <c r="AJ325" s="48"/>
      <c r="AK325" s="61" t="s">
        <v>6178</v>
      </c>
      <c r="AL325" s="61">
        <v>15312001</v>
      </c>
      <c r="AM325" s="61">
        <v>33121001</v>
      </c>
      <c r="AN325" s="48"/>
      <c r="AO325" s="48"/>
      <c r="AP325" s="61" t="s">
        <v>6163</v>
      </c>
      <c r="AQ325" s="61" t="s">
        <v>6164</v>
      </c>
      <c r="AR325" s="48"/>
      <c r="AS325" s="65">
        <v>43096</v>
      </c>
      <c r="AT325" s="34" t="s">
        <v>77</v>
      </c>
    </row>
    <row r="326" spans="1:46">
      <c r="A326" s="43">
        <v>321</v>
      </c>
      <c r="B326" s="43" t="s">
        <v>613</v>
      </c>
      <c r="C326" s="43" t="str">
        <f t="shared" si="9"/>
        <v>Dùng chung Hải Phòng</v>
      </c>
      <c r="D326" s="43" t="s">
        <v>6604</v>
      </c>
      <c r="E326" s="43"/>
      <c r="F326" s="43" t="str">
        <f>VLOOKUP(H326,'DM BPSD'!$A$2:$G$30,6,0)</f>
        <v>Đỗ Thanh Phong</v>
      </c>
      <c r="G326" s="43">
        <f>VLOOKUP(F326,'DS Nhân viên'!$A$2:$B$577,2,0)</f>
        <v>900116</v>
      </c>
      <c r="H326" s="49" t="s">
        <v>605</v>
      </c>
      <c r="I326" s="43"/>
      <c r="J326" s="83" t="str">
        <f>VLOOKUP(B326,'BBKK 30.6'!B341:H4716,7,0)</f>
        <v>Sử dụng bình thường</v>
      </c>
      <c r="K326" s="46" t="s">
        <v>606</v>
      </c>
      <c r="L326" s="46" t="s">
        <v>613</v>
      </c>
      <c r="M326" s="46" t="s">
        <v>518</v>
      </c>
      <c r="N326" s="48"/>
      <c r="O326" s="48"/>
      <c r="P326" s="48"/>
      <c r="Q326" s="48"/>
      <c r="R326" s="48"/>
      <c r="S326" s="48"/>
      <c r="T326" s="48"/>
      <c r="U326" s="47" t="s">
        <v>6148</v>
      </c>
      <c r="V326" s="48"/>
      <c r="W326" s="48"/>
      <c r="X326" s="48"/>
      <c r="Y326" s="48"/>
      <c r="Z326" s="48"/>
      <c r="AA326" s="64">
        <v>15081416</v>
      </c>
      <c r="AB326" s="61">
        <v>1</v>
      </c>
      <c r="AC326" s="61">
        <v>0</v>
      </c>
      <c r="AD326" s="48"/>
      <c r="AE326" s="48"/>
      <c r="AF326" s="48"/>
      <c r="AG326" s="62"/>
      <c r="AH326" s="62"/>
      <c r="AI326" s="62"/>
      <c r="AJ326" s="48"/>
      <c r="AK326" s="61" t="s">
        <v>6178</v>
      </c>
      <c r="AL326" s="61">
        <v>15311001</v>
      </c>
      <c r="AM326" s="61">
        <v>33121001</v>
      </c>
      <c r="AN326" s="48"/>
      <c r="AO326" s="48"/>
      <c r="AP326" s="61" t="s">
        <v>6163</v>
      </c>
      <c r="AQ326" s="61" t="s">
        <v>6164</v>
      </c>
      <c r="AR326" s="48"/>
      <c r="AS326" s="65">
        <v>43467</v>
      </c>
      <c r="AT326" s="34" t="s">
        <v>77</v>
      </c>
    </row>
    <row r="327" spans="1:46">
      <c r="A327" s="43">
        <v>322</v>
      </c>
      <c r="B327" s="43" t="s">
        <v>614</v>
      </c>
      <c r="C327" s="43" t="str">
        <f t="shared" si="9"/>
        <v>Dùng chung Hải Phòng</v>
      </c>
      <c r="D327" s="43" t="s">
        <v>6604</v>
      </c>
      <c r="E327" s="43"/>
      <c r="F327" s="43" t="str">
        <f>VLOOKUP(H327,'DM BPSD'!$A$2:$G$30,6,0)</f>
        <v>Đỗ Thanh Phong</v>
      </c>
      <c r="G327" s="43">
        <f>VLOOKUP(F327,'DS Nhân viên'!$A$2:$B$577,2,0)</f>
        <v>900116</v>
      </c>
      <c r="H327" s="49" t="s">
        <v>605</v>
      </c>
      <c r="I327" s="43"/>
      <c r="J327" s="83" t="str">
        <f>VLOOKUP(B327,'BBKK 30.6'!B342:H4717,7,0)</f>
        <v>Sử dụng bình thường</v>
      </c>
      <c r="K327" s="46" t="s">
        <v>606</v>
      </c>
      <c r="L327" s="46" t="s">
        <v>614</v>
      </c>
      <c r="M327" s="46" t="s">
        <v>615</v>
      </c>
      <c r="N327" s="48"/>
      <c r="O327" s="48"/>
      <c r="P327" s="48"/>
      <c r="Q327" s="48"/>
      <c r="R327" s="48"/>
      <c r="S327" s="48"/>
      <c r="T327" s="48"/>
      <c r="U327" s="47" t="s">
        <v>6148</v>
      </c>
      <c r="V327" s="48"/>
      <c r="W327" s="48"/>
      <c r="X327" s="48"/>
      <c r="Y327" s="48"/>
      <c r="Z327" s="48"/>
      <c r="AA327" s="64">
        <v>41277600</v>
      </c>
      <c r="AB327" s="62">
        <v>36</v>
      </c>
      <c r="AC327" s="64">
        <f>VLOOKUP(L327,'[1]Bảng tổng hợp tài sản cố định'!$C$7:$S$333,17,0)</f>
        <v>12279716</v>
      </c>
      <c r="AD327" s="48"/>
      <c r="AE327" s="48"/>
      <c r="AF327" s="48"/>
      <c r="AG327" s="62"/>
      <c r="AH327" s="62"/>
      <c r="AI327" s="62"/>
      <c r="AJ327" s="48"/>
      <c r="AK327" s="61" t="s">
        <v>6178</v>
      </c>
      <c r="AL327" s="61" t="s">
        <v>6223</v>
      </c>
      <c r="AM327" s="61">
        <v>33121001</v>
      </c>
      <c r="AN327" s="48"/>
      <c r="AO327" s="48"/>
      <c r="AP327" s="61" t="s">
        <v>6172</v>
      </c>
      <c r="AQ327" s="61" t="s">
        <v>6166</v>
      </c>
      <c r="AR327" s="48"/>
      <c r="AS327" s="65">
        <v>44704</v>
      </c>
      <c r="AT327" s="34" t="s">
        <v>6153</v>
      </c>
    </row>
    <row r="328" spans="1:46">
      <c r="A328" s="43">
        <v>323</v>
      </c>
      <c r="B328" s="43" t="s">
        <v>616</v>
      </c>
      <c r="C328" s="43" t="str">
        <f t="shared" si="9"/>
        <v>Dùng chung Hải Phòng</v>
      </c>
      <c r="D328" s="43" t="s">
        <v>6604</v>
      </c>
      <c r="E328" s="43"/>
      <c r="F328" s="43" t="str">
        <f>VLOOKUP(H328,'DM BPSD'!$A$2:$G$30,6,0)</f>
        <v>Đỗ Thanh Phong</v>
      </c>
      <c r="G328" s="43">
        <f>VLOOKUP(F328,'DS Nhân viên'!$A$2:$B$577,2,0)</f>
        <v>900116</v>
      </c>
      <c r="H328" s="49" t="s">
        <v>605</v>
      </c>
      <c r="I328" s="43"/>
      <c r="J328" s="83" t="str">
        <f>VLOOKUP(B328,'BBKK 30.6'!B343:H4718,7,0)</f>
        <v>Sử dụng bình thường</v>
      </c>
      <c r="K328" s="46" t="s">
        <v>606</v>
      </c>
      <c r="L328" s="46" t="s">
        <v>616</v>
      </c>
      <c r="M328" s="46" t="s">
        <v>617</v>
      </c>
      <c r="N328" s="48"/>
      <c r="O328" s="48"/>
      <c r="P328" s="48"/>
      <c r="Q328" s="48"/>
      <c r="R328" s="48"/>
      <c r="S328" s="48"/>
      <c r="T328" s="48"/>
      <c r="U328" s="47" t="s">
        <v>6148</v>
      </c>
      <c r="V328" s="48"/>
      <c r="W328" s="48"/>
      <c r="X328" s="48"/>
      <c r="Y328" s="48"/>
      <c r="Z328" s="48"/>
      <c r="AA328" s="64">
        <v>7678000</v>
      </c>
      <c r="AB328" s="61">
        <v>1</v>
      </c>
      <c r="AC328" s="61">
        <v>0</v>
      </c>
      <c r="AD328" s="48"/>
      <c r="AE328" s="48"/>
      <c r="AF328" s="48"/>
      <c r="AG328" s="62"/>
      <c r="AH328" s="62"/>
      <c r="AI328" s="62"/>
      <c r="AJ328" s="48"/>
      <c r="AK328" s="61" t="s">
        <v>6178</v>
      </c>
      <c r="AL328" s="61">
        <v>15311001</v>
      </c>
      <c r="AM328" s="61">
        <v>33121001</v>
      </c>
      <c r="AN328" s="48"/>
      <c r="AO328" s="48"/>
      <c r="AP328" s="61" t="s">
        <v>6163</v>
      </c>
      <c r="AQ328" s="61" t="s">
        <v>6164</v>
      </c>
      <c r="AR328" s="48"/>
      <c r="AS328" s="65">
        <v>44166</v>
      </c>
      <c r="AT328" s="34" t="s">
        <v>77</v>
      </c>
    </row>
    <row r="329" spans="1:46">
      <c r="A329" s="43">
        <v>324</v>
      </c>
      <c r="B329" s="43" t="s">
        <v>618</v>
      </c>
      <c r="C329" s="43" t="str">
        <f t="shared" si="9"/>
        <v>Dùng chung Hải Phòng</v>
      </c>
      <c r="D329" s="43" t="s">
        <v>6604</v>
      </c>
      <c r="E329" s="43"/>
      <c r="F329" s="43" t="str">
        <f>VLOOKUP(H329,'DM BPSD'!$A$2:$G$30,6,0)</f>
        <v>Đỗ Thanh Phong</v>
      </c>
      <c r="G329" s="43">
        <f>VLOOKUP(F329,'DS Nhân viên'!$A$2:$B$577,2,0)</f>
        <v>900116</v>
      </c>
      <c r="H329" s="49" t="s">
        <v>605</v>
      </c>
      <c r="I329" s="43"/>
      <c r="J329" s="83" t="str">
        <f>VLOOKUP(B329,'BBKK 30.6'!B344:H4719,7,0)</f>
        <v>Sử dụng bình thường</v>
      </c>
      <c r="K329" s="46" t="s">
        <v>606</v>
      </c>
      <c r="L329" s="46" t="s">
        <v>618</v>
      </c>
      <c r="M329" s="46" t="s">
        <v>619</v>
      </c>
      <c r="N329" s="48"/>
      <c r="O329" s="48"/>
      <c r="P329" s="48"/>
      <c r="Q329" s="48"/>
      <c r="R329" s="48"/>
      <c r="S329" s="48"/>
      <c r="T329" s="48"/>
      <c r="U329" s="47" t="s">
        <v>6148</v>
      </c>
      <c r="V329" s="48"/>
      <c r="W329" s="48"/>
      <c r="X329" s="48"/>
      <c r="Y329" s="48"/>
      <c r="Z329" s="48"/>
      <c r="AA329" s="64">
        <v>0</v>
      </c>
      <c r="AB329" s="61">
        <v>1</v>
      </c>
      <c r="AC329" s="61">
        <v>0</v>
      </c>
      <c r="AD329" s="48"/>
      <c r="AE329" s="48"/>
      <c r="AF329" s="48"/>
      <c r="AG329" s="62"/>
      <c r="AH329" s="62"/>
      <c r="AI329" s="62"/>
      <c r="AJ329" s="48"/>
      <c r="AK329" s="61" t="s">
        <v>6178</v>
      </c>
      <c r="AL329" s="61">
        <v>15311001</v>
      </c>
      <c r="AM329" s="61">
        <v>33121001</v>
      </c>
      <c r="AN329" s="48"/>
      <c r="AO329" s="48"/>
      <c r="AP329" s="61" t="s">
        <v>6163</v>
      </c>
      <c r="AQ329" s="61" t="s">
        <v>6164</v>
      </c>
      <c r="AR329" s="48"/>
      <c r="AS329" s="65">
        <v>42401</v>
      </c>
      <c r="AT329" s="34" t="s">
        <v>77</v>
      </c>
    </row>
    <row r="330" spans="1:46">
      <c r="A330" s="43">
        <v>325</v>
      </c>
      <c r="B330" s="43" t="s">
        <v>620</v>
      </c>
      <c r="C330" s="43" t="str">
        <f t="shared" si="9"/>
        <v>Dùng chung Hải Phòng</v>
      </c>
      <c r="D330" s="43" t="s">
        <v>6604</v>
      </c>
      <c r="E330" s="43"/>
      <c r="F330" s="43" t="str">
        <f>VLOOKUP(H330,'DM BPSD'!$A$2:$G$30,6,0)</f>
        <v>Đỗ Thanh Phong</v>
      </c>
      <c r="G330" s="43">
        <f>VLOOKUP(F330,'DS Nhân viên'!$A$2:$B$577,2,0)</f>
        <v>900116</v>
      </c>
      <c r="H330" s="49" t="s">
        <v>605</v>
      </c>
      <c r="I330" s="43"/>
      <c r="J330" s="83" t="str">
        <f>VLOOKUP(B330,'BBKK 30.6'!B345:H4720,7,0)</f>
        <v>Sử dụng bình thường</v>
      </c>
      <c r="K330" s="46" t="s">
        <v>606</v>
      </c>
      <c r="L330" s="46" t="s">
        <v>620</v>
      </c>
      <c r="M330" s="46" t="s">
        <v>619</v>
      </c>
      <c r="N330" s="48"/>
      <c r="O330" s="48"/>
      <c r="P330" s="48"/>
      <c r="Q330" s="48"/>
      <c r="R330" s="48"/>
      <c r="S330" s="48"/>
      <c r="T330" s="48"/>
      <c r="U330" s="47" t="s">
        <v>6148</v>
      </c>
      <c r="V330" s="48"/>
      <c r="W330" s="48"/>
      <c r="X330" s="48"/>
      <c r="Y330" s="48"/>
      <c r="Z330" s="48"/>
      <c r="AA330" s="64">
        <v>0</v>
      </c>
      <c r="AB330" s="61">
        <v>1</v>
      </c>
      <c r="AC330" s="61">
        <v>0</v>
      </c>
      <c r="AD330" s="48"/>
      <c r="AE330" s="48"/>
      <c r="AF330" s="48"/>
      <c r="AG330" s="62"/>
      <c r="AH330" s="62"/>
      <c r="AI330" s="62"/>
      <c r="AJ330" s="48"/>
      <c r="AK330" s="61" t="s">
        <v>6178</v>
      </c>
      <c r="AL330" s="61">
        <v>15311001</v>
      </c>
      <c r="AM330" s="61">
        <v>33121001</v>
      </c>
      <c r="AN330" s="48"/>
      <c r="AO330" s="48"/>
      <c r="AP330" s="61" t="s">
        <v>6163</v>
      </c>
      <c r="AQ330" s="61" t="s">
        <v>6164</v>
      </c>
      <c r="AR330" s="48"/>
      <c r="AS330" s="65">
        <v>42401</v>
      </c>
      <c r="AT330" s="34" t="s">
        <v>77</v>
      </c>
    </row>
    <row r="331" spans="1:46">
      <c r="A331" s="43">
        <v>326</v>
      </c>
      <c r="B331" s="43" t="s">
        <v>621</v>
      </c>
      <c r="C331" s="43" t="str">
        <f t="shared" si="9"/>
        <v>Dùng chung Hải Phòng</v>
      </c>
      <c r="D331" s="43" t="s">
        <v>6604</v>
      </c>
      <c r="E331" s="43"/>
      <c r="F331" s="43" t="str">
        <f>VLOOKUP(H331,'DM BPSD'!$A$2:$G$30,6,0)</f>
        <v>Đỗ Thanh Phong</v>
      </c>
      <c r="G331" s="43">
        <f>VLOOKUP(F331,'DS Nhân viên'!$A$2:$B$577,2,0)</f>
        <v>900116</v>
      </c>
      <c r="H331" s="49" t="s">
        <v>605</v>
      </c>
      <c r="I331" s="43"/>
      <c r="J331" s="83" t="str">
        <f>VLOOKUP(B331,'BBKK 30.6'!B346:H4721,7,0)</f>
        <v>Sử dụng bình thường</v>
      </c>
      <c r="K331" s="46" t="s">
        <v>606</v>
      </c>
      <c r="L331" s="46" t="s">
        <v>621</v>
      </c>
      <c r="M331" s="46" t="s">
        <v>622</v>
      </c>
      <c r="N331" s="48"/>
      <c r="O331" s="48"/>
      <c r="P331" s="48"/>
      <c r="Q331" s="48"/>
      <c r="R331" s="48"/>
      <c r="S331" s="48"/>
      <c r="T331" s="48"/>
      <c r="U331" s="47" t="s">
        <v>6148</v>
      </c>
      <c r="V331" s="48"/>
      <c r="W331" s="48"/>
      <c r="X331" s="48"/>
      <c r="Y331" s="48"/>
      <c r="Z331" s="48"/>
      <c r="AA331" s="64">
        <v>0</v>
      </c>
      <c r="AB331" s="61">
        <v>1</v>
      </c>
      <c r="AC331" s="61">
        <v>0</v>
      </c>
      <c r="AD331" s="48"/>
      <c r="AE331" s="48"/>
      <c r="AF331" s="48"/>
      <c r="AG331" s="62"/>
      <c r="AH331" s="62"/>
      <c r="AI331" s="62"/>
      <c r="AJ331" s="48"/>
      <c r="AK331" s="61" t="s">
        <v>6178</v>
      </c>
      <c r="AL331" s="61">
        <v>15311001</v>
      </c>
      <c r="AM331" s="61">
        <v>33121001</v>
      </c>
      <c r="AN331" s="48"/>
      <c r="AO331" s="48"/>
      <c r="AP331" s="61" t="s">
        <v>6163</v>
      </c>
      <c r="AQ331" s="61" t="s">
        <v>6164</v>
      </c>
      <c r="AR331" s="48"/>
      <c r="AS331" s="65">
        <v>42401</v>
      </c>
      <c r="AT331" s="34" t="s">
        <v>77</v>
      </c>
    </row>
    <row r="332" spans="1:46">
      <c r="A332" s="43">
        <v>327</v>
      </c>
      <c r="B332" s="43" t="s">
        <v>623</v>
      </c>
      <c r="C332" s="43" t="str">
        <f t="shared" si="9"/>
        <v>Dùng chung Hải Phòng</v>
      </c>
      <c r="D332" s="43" t="s">
        <v>6604</v>
      </c>
      <c r="E332" s="43"/>
      <c r="F332" s="43" t="str">
        <f>VLOOKUP(H332,'DM BPSD'!$A$2:$G$30,6,0)</f>
        <v>Đỗ Thanh Phong</v>
      </c>
      <c r="G332" s="43">
        <f>VLOOKUP(F332,'DS Nhân viên'!$A$2:$B$577,2,0)</f>
        <v>900116</v>
      </c>
      <c r="H332" s="49" t="s">
        <v>605</v>
      </c>
      <c r="I332" s="43"/>
      <c r="J332" s="83" t="str">
        <f>VLOOKUP(B332,'BBKK 30.6'!B347:H4722,7,0)</f>
        <v>Sử dụng bình thường</v>
      </c>
      <c r="K332" s="46" t="s">
        <v>606</v>
      </c>
      <c r="L332" s="46" t="s">
        <v>623</v>
      </c>
      <c r="M332" s="46" t="s">
        <v>622</v>
      </c>
      <c r="N332" s="48"/>
      <c r="O332" s="48"/>
      <c r="P332" s="48"/>
      <c r="Q332" s="48"/>
      <c r="R332" s="48"/>
      <c r="S332" s="48"/>
      <c r="T332" s="48"/>
      <c r="U332" s="47" t="s">
        <v>6148</v>
      </c>
      <c r="V332" s="48"/>
      <c r="W332" s="48"/>
      <c r="X332" s="48"/>
      <c r="Y332" s="48"/>
      <c r="Z332" s="48"/>
      <c r="AA332" s="64">
        <v>0</v>
      </c>
      <c r="AB332" s="61">
        <v>1</v>
      </c>
      <c r="AC332" s="61">
        <v>0</v>
      </c>
      <c r="AD332" s="48"/>
      <c r="AE332" s="48"/>
      <c r="AF332" s="48"/>
      <c r="AG332" s="62"/>
      <c r="AH332" s="62"/>
      <c r="AI332" s="62"/>
      <c r="AJ332" s="48"/>
      <c r="AK332" s="61" t="s">
        <v>6178</v>
      </c>
      <c r="AL332" s="61">
        <v>15311001</v>
      </c>
      <c r="AM332" s="61">
        <v>33121001</v>
      </c>
      <c r="AN332" s="48"/>
      <c r="AO332" s="48"/>
      <c r="AP332" s="61" t="s">
        <v>6163</v>
      </c>
      <c r="AQ332" s="61" t="s">
        <v>6164</v>
      </c>
      <c r="AR332" s="48"/>
      <c r="AS332" s="65">
        <v>42401</v>
      </c>
      <c r="AT332" s="34" t="s">
        <v>77</v>
      </c>
    </row>
    <row r="333" spans="1:46">
      <c r="A333" s="43">
        <v>328</v>
      </c>
      <c r="B333" s="43" t="s">
        <v>624</v>
      </c>
      <c r="C333" s="43" t="str">
        <f t="shared" si="9"/>
        <v>Dùng chung Hải Phòng</v>
      </c>
      <c r="D333" s="43" t="s">
        <v>6604</v>
      </c>
      <c r="E333" s="43"/>
      <c r="F333" s="43" t="str">
        <f>VLOOKUP(H333,'DM BPSD'!$A$2:$G$30,6,0)</f>
        <v>Đỗ Thanh Phong</v>
      </c>
      <c r="G333" s="43">
        <f>VLOOKUP(F333,'DS Nhân viên'!$A$2:$B$577,2,0)</f>
        <v>900116</v>
      </c>
      <c r="H333" s="49" t="s">
        <v>605</v>
      </c>
      <c r="I333" s="43"/>
      <c r="J333" s="83" t="str">
        <f>VLOOKUP(B333,'BBKK 30.6'!B348:H4723,7,0)</f>
        <v>Sử dụng bình thường</v>
      </c>
      <c r="K333" s="46" t="s">
        <v>606</v>
      </c>
      <c r="L333" s="46" t="s">
        <v>624</v>
      </c>
      <c r="M333" s="46" t="s">
        <v>622</v>
      </c>
      <c r="N333" s="48"/>
      <c r="O333" s="48"/>
      <c r="P333" s="48"/>
      <c r="Q333" s="48"/>
      <c r="R333" s="48"/>
      <c r="S333" s="48"/>
      <c r="T333" s="48"/>
      <c r="U333" s="47" t="s">
        <v>6148</v>
      </c>
      <c r="V333" s="48"/>
      <c r="W333" s="48"/>
      <c r="X333" s="48"/>
      <c r="Y333" s="48"/>
      <c r="Z333" s="48"/>
      <c r="AA333" s="64">
        <v>0</v>
      </c>
      <c r="AB333" s="61">
        <v>1</v>
      </c>
      <c r="AC333" s="61">
        <v>0</v>
      </c>
      <c r="AD333" s="48"/>
      <c r="AE333" s="48"/>
      <c r="AF333" s="48"/>
      <c r="AG333" s="62"/>
      <c r="AH333" s="62"/>
      <c r="AI333" s="62"/>
      <c r="AJ333" s="48"/>
      <c r="AK333" s="61" t="s">
        <v>6178</v>
      </c>
      <c r="AL333" s="61">
        <v>15311001</v>
      </c>
      <c r="AM333" s="61">
        <v>33121001</v>
      </c>
      <c r="AN333" s="48"/>
      <c r="AO333" s="48"/>
      <c r="AP333" s="61" t="s">
        <v>6163</v>
      </c>
      <c r="AQ333" s="61" t="s">
        <v>6164</v>
      </c>
      <c r="AR333" s="48"/>
      <c r="AS333" s="65">
        <v>42401</v>
      </c>
      <c r="AT333" s="34" t="s">
        <v>77</v>
      </c>
    </row>
    <row r="334" spans="1:46">
      <c r="A334" s="43">
        <v>329</v>
      </c>
      <c r="B334" s="43" t="s">
        <v>625</v>
      </c>
      <c r="C334" s="43" t="str">
        <f t="shared" si="9"/>
        <v>Dùng chung Hải Phòng</v>
      </c>
      <c r="D334" s="43" t="s">
        <v>6604</v>
      </c>
      <c r="E334" s="43"/>
      <c r="F334" s="43" t="str">
        <f>VLOOKUP(H334,'DM BPSD'!$A$2:$G$30,6,0)</f>
        <v>Đỗ Thanh Phong</v>
      </c>
      <c r="G334" s="43">
        <f>VLOOKUP(F334,'DS Nhân viên'!$A$2:$B$577,2,0)</f>
        <v>900116</v>
      </c>
      <c r="H334" s="49" t="s">
        <v>605</v>
      </c>
      <c r="I334" s="43"/>
      <c r="J334" s="83" t="str">
        <f>VLOOKUP(B334,'BBKK 30.6'!B349:H4724,7,0)</f>
        <v>Sử dụng bình thường</v>
      </c>
      <c r="K334" s="46" t="s">
        <v>606</v>
      </c>
      <c r="L334" s="46" t="s">
        <v>625</v>
      </c>
      <c r="M334" s="46" t="s">
        <v>484</v>
      </c>
      <c r="N334" s="48"/>
      <c r="O334" s="48"/>
      <c r="P334" s="48"/>
      <c r="Q334" s="48"/>
      <c r="R334" s="48"/>
      <c r="S334" s="48"/>
      <c r="T334" s="48"/>
      <c r="U334" s="47" t="s">
        <v>6148</v>
      </c>
      <c r="V334" s="48"/>
      <c r="W334" s="48"/>
      <c r="X334" s="48"/>
      <c r="Y334" s="48"/>
      <c r="Z334" s="48"/>
      <c r="AA334" s="64">
        <v>0</v>
      </c>
      <c r="AB334" s="61">
        <v>1</v>
      </c>
      <c r="AC334" s="61">
        <v>0</v>
      </c>
      <c r="AD334" s="48"/>
      <c r="AE334" s="48"/>
      <c r="AF334" s="48"/>
      <c r="AG334" s="62"/>
      <c r="AH334" s="62"/>
      <c r="AI334" s="62"/>
      <c r="AJ334" s="48"/>
      <c r="AK334" s="61" t="s">
        <v>6178</v>
      </c>
      <c r="AL334" s="61">
        <v>15311001</v>
      </c>
      <c r="AM334" s="61">
        <v>33121001</v>
      </c>
      <c r="AN334" s="48"/>
      <c r="AO334" s="48"/>
      <c r="AP334" s="61" t="s">
        <v>6163</v>
      </c>
      <c r="AQ334" s="61" t="s">
        <v>6164</v>
      </c>
      <c r="AR334" s="48"/>
      <c r="AS334" s="65">
        <v>42401</v>
      </c>
      <c r="AT334" s="34" t="s">
        <v>77</v>
      </c>
    </row>
    <row r="335" spans="1:46">
      <c r="A335" s="43">
        <v>330</v>
      </c>
      <c r="B335" s="43" t="s">
        <v>626</v>
      </c>
      <c r="C335" s="43" t="str">
        <f t="shared" si="9"/>
        <v>Dùng chung Hải Phòng</v>
      </c>
      <c r="D335" s="43" t="s">
        <v>6604</v>
      </c>
      <c r="E335" s="43"/>
      <c r="F335" s="43" t="str">
        <f>VLOOKUP(H335,'DM BPSD'!$A$2:$G$30,6,0)</f>
        <v>Đỗ Thanh Phong</v>
      </c>
      <c r="G335" s="43">
        <f>VLOOKUP(F335,'DS Nhân viên'!$A$2:$B$577,2,0)</f>
        <v>900116</v>
      </c>
      <c r="H335" s="49" t="s">
        <v>605</v>
      </c>
      <c r="I335" s="43"/>
      <c r="J335" s="83" t="str">
        <f>VLOOKUP(B335,'BBKK 30.6'!B350:H4725,7,0)</f>
        <v>Sử dụng bình thường</v>
      </c>
      <c r="K335" s="46" t="s">
        <v>606</v>
      </c>
      <c r="L335" s="46" t="s">
        <v>626</v>
      </c>
      <c r="M335" s="46" t="s">
        <v>627</v>
      </c>
      <c r="N335" s="48"/>
      <c r="O335" s="48"/>
      <c r="P335" s="48"/>
      <c r="Q335" s="48"/>
      <c r="R335" s="48"/>
      <c r="S335" s="48"/>
      <c r="T335" s="48"/>
      <c r="U335" s="47" t="s">
        <v>6148</v>
      </c>
      <c r="V335" s="48"/>
      <c r="W335" s="48"/>
      <c r="X335" s="48"/>
      <c r="Y335" s="48"/>
      <c r="Z335" s="48"/>
      <c r="AA335" s="64">
        <v>0</v>
      </c>
      <c r="AB335" s="61">
        <v>1</v>
      </c>
      <c r="AC335" s="61">
        <v>0</v>
      </c>
      <c r="AD335" s="48"/>
      <c r="AE335" s="48"/>
      <c r="AF335" s="48"/>
      <c r="AG335" s="62"/>
      <c r="AH335" s="62"/>
      <c r="AI335" s="62"/>
      <c r="AJ335" s="48"/>
      <c r="AK335" s="61" t="s">
        <v>6178</v>
      </c>
      <c r="AL335" s="61">
        <v>15311001</v>
      </c>
      <c r="AM335" s="61">
        <v>33121001</v>
      </c>
      <c r="AN335" s="48"/>
      <c r="AO335" s="48"/>
      <c r="AP335" s="61" t="s">
        <v>6163</v>
      </c>
      <c r="AQ335" s="61" t="s">
        <v>6164</v>
      </c>
      <c r="AR335" s="48"/>
      <c r="AS335" s="65">
        <v>42401</v>
      </c>
      <c r="AT335" s="34" t="s">
        <v>77</v>
      </c>
    </row>
    <row r="336" spans="1:46">
      <c r="A336" s="43">
        <v>331</v>
      </c>
      <c r="B336" s="43" t="s">
        <v>628</v>
      </c>
      <c r="C336" s="43" t="str">
        <f t="shared" si="9"/>
        <v>Dùng chung Hải Phòng</v>
      </c>
      <c r="D336" s="43" t="s">
        <v>6604</v>
      </c>
      <c r="E336" s="43"/>
      <c r="F336" s="43" t="str">
        <f>VLOOKUP(H336,'DM BPSD'!$A$2:$G$30,6,0)</f>
        <v>Đỗ Thanh Phong</v>
      </c>
      <c r="G336" s="43">
        <f>VLOOKUP(F336,'DS Nhân viên'!$A$2:$B$577,2,0)</f>
        <v>900116</v>
      </c>
      <c r="H336" s="49" t="s">
        <v>605</v>
      </c>
      <c r="I336" s="43"/>
      <c r="J336" s="83" t="str">
        <f>VLOOKUP(B336,'BBKK 30.6'!B351:H4726,7,0)</f>
        <v>Sử dụng bình thường</v>
      </c>
      <c r="K336" s="46" t="s">
        <v>606</v>
      </c>
      <c r="L336" s="46" t="s">
        <v>628</v>
      </c>
      <c r="M336" s="46" t="s">
        <v>629</v>
      </c>
      <c r="N336" s="48"/>
      <c r="O336" s="48"/>
      <c r="P336" s="48"/>
      <c r="Q336" s="48"/>
      <c r="R336" s="48"/>
      <c r="S336" s="48"/>
      <c r="T336" s="48"/>
      <c r="U336" s="47" t="s">
        <v>6148</v>
      </c>
      <c r="V336" s="48"/>
      <c r="W336" s="48"/>
      <c r="X336" s="48"/>
      <c r="Y336" s="48"/>
      <c r="Z336" s="48"/>
      <c r="AA336" s="64">
        <v>1190000</v>
      </c>
      <c r="AB336" s="61">
        <v>1</v>
      </c>
      <c r="AC336" s="61">
        <v>0</v>
      </c>
      <c r="AD336" s="48"/>
      <c r="AE336" s="48"/>
      <c r="AF336" s="48"/>
      <c r="AG336" s="62"/>
      <c r="AH336" s="62"/>
      <c r="AI336" s="62"/>
      <c r="AJ336" s="48"/>
      <c r="AK336" s="61" t="s">
        <v>6178</v>
      </c>
      <c r="AL336" s="61">
        <v>15311001</v>
      </c>
      <c r="AM336" s="61">
        <v>33121001</v>
      </c>
      <c r="AN336" s="48"/>
      <c r="AO336" s="48"/>
      <c r="AP336" s="61" t="s">
        <v>6163</v>
      </c>
      <c r="AQ336" s="61" t="s">
        <v>6164</v>
      </c>
      <c r="AR336" s="48"/>
      <c r="AS336" s="65">
        <v>42450</v>
      </c>
      <c r="AT336" s="34" t="s">
        <v>77</v>
      </c>
    </row>
    <row r="337" spans="1:46">
      <c r="A337" s="43">
        <v>332</v>
      </c>
      <c r="B337" s="43" t="s">
        <v>630</v>
      </c>
      <c r="C337" s="43" t="str">
        <f t="shared" si="9"/>
        <v>Dùng chung Hải Phòng</v>
      </c>
      <c r="D337" s="43" t="s">
        <v>6604</v>
      </c>
      <c r="E337" s="43"/>
      <c r="F337" s="43" t="str">
        <f>VLOOKUP(H337,'DM BPSD'!$A$2:$G$30,6,0)</f>
        <v>Đỗ Thanh Phong</v>
      </c>
      <c r="G337" s="43">
        <f>VLOOKUP(F337,'DS Nhân viên'!$A$2:$B$577,2,0)</f>
        <v>900116</v>
      </c>
      <c r="H337" s="49" t="s">
        <v>605</v>
      </c>
      <c r="I337" s="43"/>
      <c r="J337" s="83" t="str">
        <f>VLOOKUP(B337,'BBKK 30.6'!B352:H4727,7,0)</f>
        <v>Sử dụng bình thường</v>
      </c>
      <c r="K337" s="46" t="s">
        <v>606</v>
      </c>
      <c r="L337" s="46" t="s">
        <v>630</v>
      </c>
      <c r="M337" s="46" t="s">
        <v>185</v>
      </c>
      <c r="N337" s="48"/>
      <c r="O337" s="48"/>
      <c r="P337" s="48"/>
      <c r="Q337" s="48"/>
      <c r="R337" s="48"/>
      <c r="S337" s="48"/>
      <c r="T337" s="48"/>
      <c r="U337" s="47" t="s">
        <v>6148</v>
      </c>
      <c r="V337" s="48"/>
      <c r="W337" s="48"/>
      <c r="X337" s="48"/>
      <c r="Y337" s="48"/>
      <c r="Z337" s="48"/>
      <c r="AA337" s="64">
        <v>0</v>
      </c>
      <c r="AB337" s="61">
        <v>1</v>
      </c>
      <c r="AC337" s="61">
        <v>0</v>
      </c>
      <c r="AD337" s="48"/>
      <c r="AE337" s="48"/>
      <c r="AF337" s="48"/>
      <c r="AG337" s="62"/>
      <c r="AH337" s="62"/>
      <c r="AI337" s="62"/>
      <c r="AJ337" s="48"/>
      <c r="AK337" s="61" t="s">
        <v>6178</v>
      </c>
      <c r="AL337" s="61">
        <v>15311001</v>
      </c>
      <c r="AM337" s="61">
        <v>33121001</v>
      </c>
      <c r="AN337" s="48"/>
      <c r="AO337" s="48"/>
      <c r="AP337" s="61" t="s">
        <v>6163</v>
      </c>
      <c r="AQ337" s="61" t="s">
        <v>6164</v>
      </c>
      <c r="AR337" s="48"/>
      <c r="AS337" s="65">
        <v>42401</v>
      </c>
      <c r="AT337" s="34" t="s">
        <v>77</v>
      </c>
    </row>
    <row r="338" spans="1:46">
      <c r="A338" s="43">
        <v>333</v>
      </c>
      <c r="B338" s="43" t="s">
        <v>631</v>
      </c>
      <c r="C338" s="43" t="str">
        <f t="shared" si="9"/>
        <v>Dùng chung Hải Phòng</v>
      </c>
      <c r="D338" s="43" t="s">
        <v>6604</v>
      </c>
      <c r="E338" s="43"/>
      <c r="F338" s="43" t="str">
        <f>VLOOKUP(H338,'DM BPSD'!$A$2:$G$30,6,0)</f>
        <v>Đỗ Thanh Phong</v>
      </c>
      <c r="G338" s="43">
        <f>VLOOKUP(F338,'DS Nhân viên'!$A$2:$B$577,2,0)</f>
        <v>900116</v>
      </c>
      <c r="H338" s="49" t="s">
        <v>605</v>
      </c>
      <c r="I338" s="43"/>
      <c r="J338" s="83" t="str">
        <f>VLOOKUP(B338,'BBKK 30.6'!B353:H4728,7,0)</f>
        <v>Sử dụng bình thường</v>
      </c>
      <c r="K338" s="46" t="s">
        <v>606</v>
      </c>
      <c r="L338" s="46" t="s">
        <v>631</v>
      </c>
      <c r="M338" s="46" t="s">
        <v>632</v>
      </c>
      <c r="N338" s="48"/>
      <c r="O338" s="48"/>
      <c r="P338" s="48"/>
      <c r="Q338" s="48"/>
      <c r="R338" s="48"/>
      <c r="S338" s="48"/>
      <c r="T338" s="48"/>
      <c r="U338" s="47" t="s">
        <v>6148</v>
      </c>
      <c r="V338" s="48"/>
      <c r="W338" s="48"/>
      <c r="X338" s="48"/>
      <c r="Y338" s="48"/>
      <c r="Z338" s="48"/>
      <c r="AA338" s="64">
        <v>11390000</v>
      </c>
      <c r="AB338" s="61">
        <v>1</v>
      </c>
      <c r="AC338" s="61">
        <v>0</v>
      </c>
      <c r="AD338" s="48"/>
      <c r="AE338" s="48"/>
      <c r="AF338" s="48"/>
      <c r="AG338" s="62"/>
      <c r="AH338" s="62"/>
      <c r="AI338" s="62"/>
      <c r="AJ338" s="48"/>
      <c r="AK338" s="61" t="s">
        <v>6178</v>
      </c>
      <c r="AL338" s="61">
        <v>15311001</v>
      </c>
      <c r="AM338" s="61">
        <v>33121001</v>
      </c>
      <c r="AN338" s="48"/>
      <c r="AO338" s="48"/>
      <c r="AP338" s="61" t="s">
        <v>6163</v>
      </c>
      <c r="AQ338" s="61" t="s">
        <v>6164</v>
      </c>
      <c r="AR338" s="48"/>
      <c r="AS338" s="65">
        <v>42450</v>
      </c>
      <c r="AT338" s="34" t="s">
        <v>77</v>
      </c>
    </row>
    <row r="339" spans="1:46">
      <c r="A339" s="43">
        <v>334</v>
      </c>
      <c r="B339" s="43" t="s">
        <v>633</v>
      </c>
      <c r="C339" s="43" t="str">
        <f t="shared" si="9"/>
        <v>Dùng chung Hải Phòng</v>
      </c>
      <c r="D339" s="43" t="s">
        <v>6604</v>
      </c>
      <c r="E339" s="43"/>
      <c r="F339" s="43" t="str">
        <f>VLOOKUP(H339,'DM BPSD'!$A$2:$G$30,6,0)</f>
        <v>Đỗ Thanh Phong</v>
      </c>
      <c r="G339" s="43">
        <f>VLOOKUP(F339,'DS Nhân viên'!$A$2:$B$577,2,0)</f>
        <v>900116</v>
      </c>
      <c r="H339" s="49" t="s">
        <v>605</v>
      </c>
      <c r="I339" s="43"/>
      <c r="J339" s="83" t="str">
        <f>VLOOKUP(B339,'BBKK 30.6'!B354:H4729,7,0)</f>
        <v>Sử dụng bình thường</v>
      </c>
      <c r="K339" s="46" t="s">
        <v>606</v>
      </c>
      <c r="L339" s="46" t="s">
        <v>633</v>
      </c>
      <c r="M339" s="46" t="s">
        <v>634</v>
      </c>
      <c r="N339" s="48"/>
      <c r="O339" s="48"/>
      <c r="P339" s="48"/>
      <c r="Q339" s="48"/>
      <c r="R339" s="48"/>
      <c r="S339" s="48"/>
      <c r="T339" s="48"/>
      <c r="U339" s="47" t="s">
        <v>6148</v>
      </c>
      <c r="V339" s="48"/>
      <c r="W339" s="48"/>
      <c r="X339" s="48"/>
      <c r="Y339" s="48"/>
      <c r="Z339" s="48"/>
      <c r="AA339" s="64">
        <v>8700000</v>
      </c>
      <c r="AB339" s="61">
        <v>1</v>
      </c>
      <c r="AC339" s="61">
        <v>0</v>
      </c>
      <c r="AD339" s="48"/>
      <c r="AE339" s="48"/>
      <c r="AF339" s="48"/>
      <c r="AG339" s="62"/>
      <c r="AH339" s="62"/>
      <c r="AI339" s="62"/>
      <c r="AJ339" s="48"/>
      <c r="AK339" s="61" t="s">
        <v>6177</v>
      </c>
      <c r="AL339" s="61">
        <v>15311001</v>
      </c>
      <c r="AM339" s="61">
        <v>33121001</v>
      </c>
      <c r="AN339" s="48"/>
      <c r="AO339" s="48"/>
      <c r="AP339" s="61" t="s">
        <v>6163</v>
      </c>
      <c r="AQ339" s="61" t="s">
        <v>6164</v>
      </c>
      <c r="AR339" s="48"/>
      <c r="AT339" s="34" t="s">
        <v>77</v>
      </c>
    </row>
    <row r="340" spans="1:46">
      <c r="A340" s="43">
        <v>335</v>
      </c>
      <c r="B340" s="43" t="s">
        <v>635</v>
      </c>
      <c r="C340" s="43" t="str">
        <f t="shared" si="9"/>
        <v>Dùng chung Hải Phòng</v>
      </c>
      <c r="D340" s="43" t="s">
        <v>1608</v>
      </c>
      <c r="E340" s="43"/>
      <c r="F340" s="43" t="str">
        <f>VLOOKUP(H340,'DM BPSD'!$A$2:$G$30,6,0)</f>
        <v>Đỗ Thanh Phong</v>
      </c>
      <c r="G340" s="43">
        <f>VLOOKUP(F340,'DS Nhân viên'!$A$2:$B$577,2,0)</f>
        <v>900116</v>
      </c>
      <c r="H340" s="49" t="s">
        <v>605</v>
      </c>
      <c r="I340" s="43"/>
      <c r="J340" s="83" t="str">
        <f>VLOOKUP(B340,'BBKK 30.6'!B355:H4730,7,0)</f>
        <v>Hỏng, đề xuất thanh lý</v>
      </c>
      <c r="K340" s="46" t="s">
        <v>606</v>
      </c>
      <c r="L340" s="46" t="s">
        <v>635</v>
      </c>
      <c r="M340" s="46" t="s">
        <v>636</v>
      </c>
      <c r="N340" s="48"/>
      <c r="O340" s="48"/>
      <c r="P340" s="48"/>
      <c r="Q340" s="48"/>
      <c r="R340" s="48"/>
      <c r="S340" s="48"/>
      <c r="T340" s="48"/>
      <c r="U340" s="47" t="s">
        <v>6148</v>
      </c>
      <c r="V340" s="48"/>
      <c r="W340" s="48"/>
      <c r="X340" s="48"/>
      <c r="Y340" s="48"/>
      <c r="Z340" s="48"/>
      <c r="AA340" s="64">
        <v>0</v>
      </c>
      <c r="AB340" s="61">
        <v>1</v>
      </c>
      <c r="AC340" s="61">
        <v>0</v>
      </c>
      <c r="AD340" s="48"/>
      <c r="AE340" s="48"/>
      <c r="AF340" s="48"/>
      <c r="AG340" s="62"/>
      <c r="AH340" s="62"/>
      <c r="AI340" s="62"/>
      <c r="AJ340" s="48"/>
      <c r="AK340" s="61" t="s">
        <v>6178</v>
      </c>
      <c r="AL340" s="61">
        <v>15311001</v>
      </c>
      <c r="AM340" s="61">
        <v>33121001</v>
      </c>
      <c r="AN340" s="48"/>
      <c r="AO340" s="48"/>
      <c r="AP340" s="61" t="s">
        <v>6163</v>
      </c>
      <c r="AQ340" s="61" t="s">
        <v>6164</v>
      </c>
      <c r="AR340" s="48"/>
      <c r="AS340" s="65">
        <v>42401</v>
      </c>
      <c r="AT340" s="34" t="s">
        <v>77</v>
      </c>
    </row>
    <row r="341" spans="1:46">
      <c r="A341" s="43">
        <v>336</v>
      </c>
      <c r="B341" s="43" t="s">
        <v>637</v>
      </c>
      <c r="C341" s="43" t="str">
        <f t="shared" si="9"/>
        <v>Dùng chung Hải Phòng</v>
      </c>
      <c r="D341" s="43" t="s">
        <v>6604</v>
      </c>
      <c r="E341" s="43"/>
      <c r="F341" s="43" t="str">
        <f>VLOOKUP(H341,'DM BPSD'!$A$2:$G$30,6,0)</f>
        <v>Đỗ Thanh Phong</v>
      </c>
      <c r="G341" s="43">
        <f>VLOOKUP(F341,'DS Nhân viên'!$A$2:$B$577,2,0)</f>
        <v>900116</v>
      </c>
      <c r="H341" s="49" t="s">
        <v>605</v>
      </c>
      <c r="I341" s="43"/>
      <c r="J341" s="83" t="str">
        <f>VLOOKUP(B341,'BBKK 30.6'!B356:H4731,7,0)</f>
        <v>Sử dụng bình thường</v>
      </c>
      <c r="K341" s="46" t="s">
        <v>606</v>
      </c>
      <c r="L341" s="46" t="s">
        <v>637</v>
      </c>
      <c r="M341" s="46" t="s">
        <v>638</v>
      </c>
      <c r="N341" s="48"/>
      <c r="O341" s="48"/>
      <c r="P341" s="48"/>
      <c r="Q341" s="48"/>
      <c r="R341" s="48"/>
      <c r="S341" s="48"/>
      <c r="T341" s="48"/>
      <c r="U341" s="47" t="s">
        <v>6148</v>
      </c>
      <c r="V341" s="48"/>
      <c r="W341" s="48"/>
      <c r="X341" s="48"/>
      <c r="Y341" s="48"/>
      <c r="Z341" s="48"/>
      <c r="AA341" s="64">
        <v>3186000</v>
      </c>
      <c r="AB341" s="61">
        <v>1</v>
      </c>
      <c r="AC341" s="61">
        <v>0</v>
      </c>
      <c r="AD341" s="48"/>
      <c r="AE341" s="48"/>
      <c r="AF341" s="48"/>
      <c r="AG341" s="62"/>
      <c r="AH341" s="62"/>
      <c r="AI341" s="62"/>
      <c r="AJ341" s="48"/>
      <c r="AK341" s="61" t="s">
        <v>6178</v>
      </c>
      <c r="AL341" s="61">
        <v>15311001</v>
      </c>
      <c r="AM341" s="61">
        <v>33121001</v>
      </c>
      <c r="AN341" s="48"/>
      <c r="AO341" s="48"/>
      <c r="AP341" s="61" t="s">
        <v>6163</v>
      </c>
      <c r="AQ341" s="61" t="s">
        <v>6164</v>
      </c>
      <c r="AR341" s="48"/>
      <c r="AT341" s="34" t="s">
        <v>77</v>
      </c>
    </row>
    <row r="342" spans="1:46" ht="31.5">
      <c r="A342" s="43">
        <v>337</v>
      </c>
      <c r="B342" s="43" t="s">
        <v>639</v>
      </c>
      <c r="C342" s="43" t="str">
        <f t="shared" si="9"/>
        <v>Dùng chung Hải Phòng</v>
      </c>
      <c r="D342" s="83" t="s">
        <v>6605</v>
      </c>
      <c r="E342" s="43"/>
      <c r="F342" s="43" t="str">
        <f>VLOOKUP(H342,'DM BPSD'!$A$2:$G$30,6,0)</f>
        <v>Đỗ Thanh Phong</v>
      </c>
      <c r="G342" s="43">
        <f>VLOOKUP(F342,'DS Nhân viên'!$A$2:$B$577,2,0)</f>
        <v>900116</v>
      </c>
      <c r="H342" s="49" t="s">
        <v>605</v>
      </c>
      <c r="I342" s="43"/>
      <c r="J342" s="83" t="str">
        <f>VLOOKUP(B342,'BBKK 30.6'!B357:H4732,7,0)</f>
        <v>Máy cũ hoạt động chậm không đáp ứng nhu cầu sử dụng</v>
      </c>
      <c r="K342" s="46" t="s">
        <v>606</v>
      </c>
      <c r="L342" s="46" t="s">
        <v>639</v>
      </c>
      <c r="M342" s="46" t="s">
        <v>189</v>
      </c>
      <c r="N342" s="48"/>
      <c r="O342" s="48"/>
      <c r="P342" s="48"/>
      <c r="Q342" s="48"/>
      <c r="R342" s="48"/>
      <c r="S342" s="48"/>
      <c r="T342" s="48"/>
      <c r="U342" s="47" t="s">
        <v>6148</v>
      </c>
      <c r="V342" s="48"/>
      <c r="W342" s="48"/>
      <c r="X342" s="48"/>
      <c r="Y342" s="48"/>
      <c r="Z342" s="48"/>
      <c r="AA342" s="64">
        <v>10426549</v>
      </c>
      <c r="AB342" s="61">
        <v>1</v>
      </c>
      <c r="AC342" s="61">
        <v>0</v>
      </c>
      <c r="AD342" s="48"/>
      <c r="AE342" s="48"/>
      <c r="AF342" s="48"/>
      <c r="AG342" s="62"/>
      <c r="AH342" s="62"/>
      <c r="AI342" s="62"/>
      <c r="AJ342" s="48"/>
      <c r="AK342" s="61" t="s">
        <v>6178</v>
      </c>
      <c r="AL342" s="61">
        <v>15312001</v>
      </c>
      <c r="AM342" s="61">
        <v>33121001</v>
      </c>
      <c r="AN342" s="48"/>
      <c r="AO342" s="48"/>
      <c r="AP342" s="61" t="s">
        <v>6163</v>
      </c>
      <c r="AQ342" s="61" t="s">
        <v>6164</v>
      </c>
      <c r="AR342" s="48"/>
      <c r="AS342" s="65">
        <v>42401</v>
      </c>
      <c r="AT342" s="34" t="s">
        <v>77</v>
      </c>
    </row>
    <row r="343" spans="1:46">
      <c r="A343" s="43">
        <v>338</v>
      </c>
      <c r="B343" s="43" t="s">
        <v>640</v>
      </c>
      <c r="C343" s="43" t="str">
        <f t="shared" si="9"/>
        <v>Dùng chung Hải Phòng</v>
      </c>
      <c r="D343" s="43" t="s">
        <v>6604</v>
      </c>
      <c r="E343" s="43"/>
      <c r="F343" s="43" t="str">
        <f>VLOOKUP(H343,'DM BPSD'!$A$2:$G$30,6,0)</f>
        <v>Đỗ Thanh Phong</v>
      </c>
      <c r="G343" s="43">
        <f>VLOOKUP(F343,'DS Nhân viên'!$A$2:$B$577,2,0)</f>
        <v>900116</v>
      </c>
      <c r="H343" s="49" t="s">
        <v>605</v>
      </c>
      <c r="I343" s="43"/>
      <c r="J343" s="83" t="str">
        <f>VLOOKUP(B343,'BBKK 30.6'!B358:H4733,7,0)</f>
        <v>Sử dụng bình thường</v>
      </c>
      <c r="K343" s="46" t="s">
        <v>606</v>
      </c>
      <c r="L343" s="46" t="s">
        <v>640</v>
      </c>
      <c r="M343" s="46" t="s">
        <v>641</v>
      </c>
      <c r="N343" s="48"/>
      <c r="O343" s="48"/>
      <c r="P343" s="48"/>
      <c r="Q343" s="48"/>
      <c r="R343" s="48"/>
      <c r="S343" s="48"/>
      <c r="T343" s="48"/>
      <c r="U343" s="47" t="s">
        <v>6148</v>
      </c>
      <c r="V343" s="48"/>
      <c r="W343" s="48"/>
      <c r="X343" s="48"/>
      <c r="Y343" s="48"/>
      <c r="Z343" s="48"/>
      <c r="AA343" s="64">
        <v>2538000</v>
      </c>
      <c r="AB343" s="61">
        <v>1</v>
      </c>
      <c r="AC343" s="61">
        <v>0</v>
      </c>
      <c r="AD343" s="48"/>
      <c r="AE343" s="48"/>
      <c r="AF343" s="48"/>
      <c r="AG343" s="62"/>
      <c r="AH343" s="62"/>
      <c r="AI343" s="62"/>
      <c r="AJ343" s="48"/>
      <c r="AK343" s="61" t="s">
        <v>6178</v>
      </c>
      <c r="AL343" s="61">
        <v>15311001</v>
      </c>
      <c r="AM343" s="61">
        <v>33121001</v>
      </c>
      <c r="AN343" s="48"/>
      <c r="AO343" s="48"/>
      <c r="AP343" s="61" t="s">
        <v>6163</v>
      </c>
      <c r="AQ343" s="61" t="s">
        <v>6164</v>
      </c>
      <c r="AR343" s="48"/>
      <c r="AT343" s="34" t="s">
        <v>77</v>
      </c>
    </row>
    <row r="344" spans="1:46">
      <c r="A344" s="43">
        <v>339</v>
      </c>
      <c r="B344" s="43" t="s">
        <v>642</v>
      </c>
      <c r="C344" s="43" t="str">
        <f t="shared" si="9"/>
        <v>Dùng chung Hải Phòng</v>
      </c>
      <c r="D344" s="43" t="s">
        <v>6604</v>
      </c>
      <c r="E344" s="43"/>
      <c r="F344" s="43" t="str">
        <f>VLOOKUP(H344,'DM BPSD'!$A$2:$G$30,6,0)</f>
        <v>Đỗ Thanh Phong</v>
      </c>
      <c r="G344" s="43">
        <f>VLOOKUP(F344,'DS Nhân viên'!$A$2:$B$577,2,0)</f>
        <v>900116</v>
      </c>
      <c r="H344" s="49" t="s">
        <v>605</v>
      </c>
      <c r="I344" s="43"/>
      <c r="J344" s="83" t="str">
        <f>VLOOKUP(B344,'BBKK 30.6'!B359:H4734,7,0)</f>
        <v>Sử dụng bình thường</v>
      </c>
      <c r="K344" s="46" t="s">
        <v>606</v>
      </c>
      <c r="L344" s="46" t="s">
        <v>642</v>
      </c>
      <c r="M344" s="46" t="s">
        <v>643</v>
      </c>
      <c r="N344" s="48"/>
      <c r="O344" s="48"/>
      <c r="P344" s="48"/>
      <c r="Q344" s="48"/>
      <c r="R344" s="48"/>
      <c r="S344" s="48"/>
      <c r="T344" s="48"/>
      <c r="U344" s="47" t="s">
        <v>6148</v>
      </c>
      <c r="V344" s="48"/>
      <c r="W344" s="48"/>
      <c r="X344" s="48"/>
      <c r="Y344" s="48"/>
      <c r="Z344" s="48"/>
      <c r="AA344" s="64">
        <v>10380785</v>
      </c>
      <c r="AB344" s="61">
        <v>1</v>
      </c>
      <c r="AC344" s="61">
        <v>0</v>
      </c>
      <c r="AD344" s="48"/>
      <c r="AE344" s="48"/>
      <c r="AF344" s="48"/>
      <c r="AG344" s="62"/>
      <c r="AH344" s="62"/>
      <c r="AI344" s="62"/>
      <c r="AJ344" s="48"/>
      <c r="AK344" s="61" t="s">
        <v>6178</v>
      </c>
      <c r="AL344" s="61">
        <v>15312001</v>
      </c>
      <c r="AM344" s="61">
        <v>33121001</v>
      </c>
      <c r="AN344" s="48"/>
      <c r="AO344" s="48"/>
      <c r="AP344" s="61" t="s">
        <v>6163</v>
      </c>
      <c r="AQ344" s="61" t="s">
        <v>6164</v>
      </c>
      <c r="AR344" s="48"/>
      <c r="AS344" s="65">
        <v>42401</v>
      </c>
      <c r="AT344" s="34" t="s">
        <v>77</v>
      </c>
    </row>
    <row r="345" spans="1:46">
      <c r="A345" s="43">
        <v>340</v>
      </c>
      <c r="B345" s="43" t="s">
        <v>644</v>
      </c>
      <c r="C345" s="43" t="str">
        <f t="shared" si="9"/>
        <v>Dùng chung Hải Phòng</v>
      </c>
      <c r="D345" s="43" t="s">
        <v>6604</v>
      </c>
      <c r="E345" s="43"/>
      <c r="F345" s="43" t="str">
        <f>VLOOKUP(H345,'DM BPSD'!$A$2:$G$30,6,0)</f>
        <v>Đỗ Thanh Phong</v>
      </c>
      <c r="G345" s="43">
        <f>VLOOKUP(F345,'DS Nhân viên'!$A$2:$B$577,2,0)</f>
        <v>900116</v>
      </c>
      <c r="H345" s="49" t="s">
        <v>605</v>
      </c>
      <c r="I345" s="43"/>
      <c r="J345" s="83" t="str">
        <f>VLOOKUP(B345,'BBKK 30.6'!B360:H4735,7,0)</f>
        <v>Sử dụng bình thường</v>
      </c>
      <c r="K345" s="46" t="s">
        <v>606</v>
      </c>
      <c r="L345" s="46" t="s">
        <v>644</v>
      </c>
      <c r="M345" s="46" t="s">
        <v>645</v>
      </c>
      <c r="N345" s="48"/>
      <c r="O345" s="48"/>
      <c r="P345" s="48"/>
      <c r="Q345" s="48"/>
      <c r="R345" s="48"/>
      <c r="S345" s="48"/>
      <c r="T345" s="48"/>
      <c r="U345" s="47" t="s">
        <v>6148</v>
      </c>
      <c r="V345" s="48"/>
      <c r="W345" s="48"/>
      <c r="X345" s="48"/>
      <c r="Y345" s="48"/>
      <c r="Z345" s="48"/>
      <c r="AA345" s="64">
        <v>46530000</v>
      </c>
      <c r="AB345" s="62">
        <v>36</v>
      </c>
      <c r="AC345" s="64">
        <f>VLOOKUP(L345,'[1]Bảng tổng hợp tài sản cố định'!$C$7:$S$333,17,0)</f>
        <v>0</v>
      </c>
      <c r="AD345" s="48"/>
      <c r="AE345" s="48"/>
      <c r="AF345" s="48"/>
      <c r="AG345" s="62"/>
      <c r="AH345" s="62"/>
      <c r="AI345" s="62"/>
      <c r="AJ345" s="48"/>
      <c r="AK345" s="61" t="s">
        <v>6177</v>
      </c>
      <c r="AL345" s="61" t="s">
        <v>6220</v>
      </c>
      <c r="AM345" s="61">
        <v>33121001</v>
      </c>
      <c r="AN345" s="48"/>
      <c r="AO345" s="48"/>
      <c r="AP345" s="61" t="s">
        <v>6172</v>
      </c>
      <c r="AQ345" s="61" t="s">
        <v>6166</v>
      </c>
      <c r="AR345" s="48"/>
      <c r="AS345" s="65">
        <v>42233</v>
      </c>
      <c r="AT345" s="34" t="s">
        <v>6153</v>
      </c>
    </row>
    <row r="346" spans="1:46">
      <c r="A346" s="43">
        <v>341</v>
      </c>
      <c r="B346" s="43" t="s">
        <v>646</v>
      </c>
      <c r="C346" s="43" t="str">
        <f t="shared" ref="C346:C356" si="10">K346</f>
        <v>Dùng chung Hải Phòng</v>
      </c>
      <c r="D346" s="43" t="s">
        <v>6604</v>
      </c>
      <c r="E346" s="43"/>
      <c r="F346" s="43" t="str">
        <f>VLOOKUP(H346,'DM BPSD'!$A$2:$G$30,6,0)</f>
        <v>Đỗ Thanh Phong</v>
      </c>
      <c r="G346" s="43">
        <f>VLOOKUP(F346,'DS Nhân viên'!$A$2:$B$577,2,0)</f>
        <v>900116</v>
      </c>
      <c r="H346" s="49" t="s">
        <v>605</v>
      </c>
      <c r="I346" s="43"/>
      <c r="J346" s="83" t="str">
        <f>VLOOKUP(B346,'BBKK 30.6'!B361:H4736,7,0)</f>
        <v>Sử dụng bình thường</v>
      </c>
      <c r="K346" s="46" t="s">
        <v>606</v>
      </c>
      <c r="L346" s="46" t="s">
        <v>646</v>
      </c>
      <c r="M346" s="46" t="s">
        <v>647</v>
      </c>
      <c r="N346" s="48"/>
      <c r="O346" s="48"/>
      <c r="P346" s="48"/>
      <c r="Q346" s="48"/>
      <c r="R346" s="48"/>
      <c r="S346" s="48"/>
      <c r="T346" s="48"/>
      <c r="U346" s="47" t="s">
        <v>6148</v>
      </c>
      <c r="V346" s="48"/>
      <c r="W346" s="48"/>
      <c r="X346" s="48"/>
      <c r="Y346" s="48"/>
      <c r="Z346" s="48"/>
      <c r="AA346" s="64">
        <v>4477000</v>
      </c>
      <c r="AB346" s="61">
        <v>1</v>
      </c>
      <c r="AC346" s="61">
        <v>0</v>
      </c>
      <c r="AD346" s="48"/>
      <c r="AE346" s="48"/>
      <c r="AF346" s="48"/>
      <c r="AG346" s="62"/>
      <c r="AH346" s="62"/>
      <c r="AI346" s="62"/>
      <c r="AJ346" s="48"/>
      <c r="AK346" s="61" t="s">
        <v>6178</v>
      </c>
      <c r="AL346" s="61">
        <v>15311001</v>
      </c>
      <c r="AM346" s="61">
        <v>33121001</v>
      </c>
      <c r="AN346" s="48"/>
      <c r="AO346" s="48"/>
      <c r="AP346" s="61" t="s">
        <v>6163</v>
      </c>
      <c r="AQ346" s="61" t="s">
        <v>6164</v>
      </c>
      <c r="AR346" s="48"/>
      <c r="AS346" s="65">
        <v>43244</v>
      </c>
      <c r="AT346" s="34" t="s">
        <v>77</v>
      </c>
    </row>
    <row r="347" spans="1:46">
      <c r="A347" s="43">
        <v>342</v>
      </c>
      <c r="B347" s="43" t="s">
        <v>648</v>
      </c>
      <c r="C347" s="43" t="str">
        <f t="shared" si="10"/>
        <v>Dùng chung Hải Phòng</v>
      </c>
      <c r="D347" s="43" t="s">
        <v>6604</v>
      </c>
      <c r="E347" s="43"/>
      <c r="F347" s="43" t="str">
        <f>VLOOKUP(H347,'DM BPSD'!$A$2:$G$30,6,0)</f>
        <v>Đỗ Thanh Phong</v>
      </c>
      <c r="G347" s="43">
        <f>VLOOKUP(F347,'DS Nhân viên'!$A$2:$B$577,2,0)</f>
        <v>900116</v>
      </c>
      <c r="H347" s="49" t="s">
        <v>605</v>
      </c>
      <c r="I347" s="43"/>
      <c r="J347" s="83" t="str">
        <f>VLOOKUP(B347,'BBKK 30.6'!B362:H4737,7,0)</f>
        <v>Sử dụng bình thường</v>
      </c>
      <c r="K347" s="46" t="s">
        <v>606</v>
      </c>
      <c r="L347" s="46" t="s">
        <v>648</v>
      </c>
      <c r="M347" s="46" t="s">
        <v>649</v>
      </c>
      <c r="N347" s="48"/>
      <c r="O347" s="48"/>
      <c r="P347" s="48"/>
      <c r="Q347" s="48"/>
      <c r="R347" s="48"/>
      <c r="S347" s="48"/>
      <c r="T347" s="48"/>
      <c r="U347" s="47" t="s">
        <v>6148</v>
      </c>
      <c r="V347" s="48"/>
      <c r="W347" s="48"/>
      <c r="X347" s="48"/>
      <c r="Y347" s="48"/>
      <c r="Z347" s="48"/>
      <c r="AA347" s="64">
        <v>11153353</v>
      </c>
      <c r="AB347" s="61">
        <v>1</v>
      </c>
      <c r="AC347" s="61">
        <v>0</v>
      </c>
      <c r="AD347" s="48"/>
      <c r="AE347" s="48"/>
      <c r="AF347" s="48"/>
      <c r="AG347" s="62"/>
      <c r="AH347" s="62"/>
      <c r="AI347" s="62"/>
      <c r="AJ347" s="48"/>
      <c r="AK347" s="61" t="s">
        <v>6178</v>
      </c>
      <c r="AL347" s="61">
        <v>15311001</v>
      </c>
      <c r="AM347" s="61">
        <v>33121001</v>
      </c>
      <c r="AN347" s="48"/>
      <c r="AO347" s="48"/>
      <c r="AP347" s="61" t="s">
        <v>6163</v>
      </c>
      <c r="AQ347" s="61" t="s">
        <v>6164</v>
      </c>
      <c r="AR347" s="48"/>
      <c r="AS347" s="65">
        <v>42401</v>
      </c>
      <c r="AT347" s="34" t="s">
        <v>77</v>
      </c>
    </row>
    <row r="348" spans="1:46">
      <c r="A348" s="43">
        <v>343</v>
      </c>
      <c r="B348" s="43" t="s">
        <v>650</v>
      </c>
      <c r="C348" s="43" t="str">
        <f t="shared" si="10"/>
        <v>Dùng chung Hải Phòng</v>
      </c>
      <c r="D348" s="43" t="s">
        <v>6604</v>
      </c>
      <c r="E348" s="43"/>
      <c r="F348" s="43" t="str">
        <f>VLOOKUP(H348,'DM BPSD'!$A$2:$G$30,6,0)</f>
        <v>Đỗ Thanh Phong</v>
      </c>
      <c r="G348" s="43">
        <f>VLOOKUP(F348,'DS Nhân viên'!$A$2:$B$577,2,0)</f>
        <v>900116</v>
      </c>
      <c r="H348" s="49" t="s">
        <v>605</v>
      </c>
      <c r="I348" s="43"/>
      <c r="J348" s="83" t="str">
        <f>VLOOKUP(B348,'BBKK 30.6'!B363:H4738,7,0)</f>
        <v>Sử dụng bình thường</v>
      </c>
      <c r="K348" s="46" t="s">
        <v>606</v>
      </c>
      <c r="L348" s="46" t="s">
        <v>650</v>
      </c>
      <c r="M348" s="46" t="s">
        <v>649</v>
      </c>
      <c r="N348" s="48"/>
      <c r="O348" s="48"/>
      <c r="P348" s="48"/>
      <c r="Q348" s="48"/>
      <c r="R348" s="48"/>
      <c r="S348" s="48"/>
      <c r="T348" s="48"/>
      <c r="U348" s="47" t="s">
        <v>6148</v>
      </c>
      <c r="V348" s="48"/>
      <c r="W348" s="48"/>
      <c r="X348" s="48"/>
      <c r="Y348" s="48"/>
      <c r="Z348" s="48"/>
      <c r="AA348" s="64">
        <v>11153353</v>
      </c>
      <c r="AB348" s="61">
        <v>1</v>
      </c>
      <c r="AC348" s="61">
        <v>0</v>
      </c>
      <c r="AD348" s="48"/>
      <c r="AE348" s="48"/>
      <c r="AF348" s="48"/>
      <c r="AG348" s="62"/>
      <c r="AH348" s="62"/>
      <c r="AI348" s="62"/>
      <c r="AJ348" s="48"/>
      <c r="AK348" s="61" t="s">
        <v>6178</v>
      </c>
      <c r="AL348" s="61">
        <v>15311001</v>
      </c>
      <c r="AM348" s="61">
        <v>33121001</v>
      </c>
      <c r="AN348" s="48"/>
      <c r="AO348" s="48"/>
      <c r="AP348" s="61" t="s">
        <v>6163</v>
      </c>
      <c r="AQ348" s="61" t="s">
        <v>6164</v>
      </c>
      <c r="AR348" s="48"/>
      <c r="AS348" s="65">
        <v>42401</v>
      </c>
      <c r="AT348" s="34" t="s">
        <v>77</v>
      </c>
    </row>
    <row r="349" spans="1:46" ht="31.5">
      <c r="A349" s="43">
        <v>344</v>
      </c>
      <c r="B349" s="43" t="s">
        <v>651</v>
      </c>
      <c r="C349" s="43" t="str">
        <f t="shared" si="10"/>
        <v>Dùng chung Hải Phòng</v>
      </c>
      <c r="D349" s="43" t="s">
        <v>6604</v>
      </c>
      <c r="E349" s="43"/>
      <c r="F349" s="43" t="str">
        <f>VLOOKUP(H349,'DM BPSD'!$A$2:$G$30,6,0)</f>
        <v>Đỗ Thanh Phong</v>
      </c>
      <c r="G349" s="43">
        <f>VLOOKUP(F349,'DS Nhân viên'!$A$2:$B$577,2,0)</f>
        <v>900116</v>
      </c>
      <c r="H349" s="49" t="s">
        <v>605</v>
      </c>
      <c r="I349" s="43"/>
      <c r="J349" s="83" t="str">
        <f>VLOOKUP(B349,'BBKK 30.6'!B364:H4739,7,0)</f>
        <v>Sử dụng bình thường</v>
      </c>
      <c r="K349" s="46" t="s">
        <v>606</v>
      </c>
      <c r="L349" s="46" t="s">
        <v>651</v>
      </c>
      <c r="M349" s="46" t="s">
        <v>602</v>
      </c>
      <c r="N349" s="48"/>
      <c r="O349" s="48"/>
      <c r="P349" s="48"/>
      <c r="Q349" s="48"/>
      <c r="R349" s="48"/>
      <c r="S349" s="48"/>
      <c r="T349" s="48"/>
      <c r="U349" s="47" t="s">
        <v>6148</v>
      </c>
      <c r="V349" s="48"/>
      <c r="W349" s="48"/>
      <c r="X349" s="48"/>
      <c r="Y349" s="48"/>
      <c r="Z349" s="48"/>
      <c r="AA349" s="64">
        <v>7480000</v>
      </c>
      <c r="AB349" s="61">
        <v>1</v>
      </c>
      <c r="AC349" s="61">
        <v>0</v>
      </c>
      <c r="AD349" s="48"/>
      <c r="AE349" s="48"/>
      <c r="AF349" s="48"/>
      <c r="AG349" s="62"/>
      <c r="AH349" s="62"/>
      <c r="AI349" s="62"/>
      <c r="AJ349" s="48"/>
      <c r="AK349" s="61" t="s">
        <v>6178</v>
      </c>
      <c r="AL349" s="61">
        <v>15311001</v>
      </c>
      <c r="AM349" s="61">
        <v>33121001</v>
      </c>
      <c r="AN349" s="48"/>
      <c r="AO349" s="48"/>
      <c r="AP349" s="61" t="s">
        <v>6163</v>
      </c>
      <c r="AQ349" s="61" t="s">
        <v>6164</v>
      </c>
      <c r="AR349" s="48"/>
      <c r="AS349" s="65">
        <v>42797</v>
      </c>
      <c r="AT349" s="34" t="s">
        <v>77</v>
      </c>
    </row>
    <row r="350" spans="1:46">
      <c r="A350" s="43">
        <v>345</v>
      </c>
      <c r="B350" s="43" t="s">
        <v>652</v>
      </c>
      <c r="C350" s="43" t="str">
        <f t="shared" si="10"/>
        <v>Dùng chung Hải Phòng</v>
      </c>
      <c r="D350" s="43" t="s">
        <v>6604</v>
      </c>
      <c r="E350" s="43"/>
      <c r="F350" s="43" t="str">
        <f>VLOOKUP(H350,'DM BPSD'!$A$2:$G$30,6,0)</f>
        <v>Đỗ Thanh Phong</v>
      </c>
      <c r="G350" s="43">
        <f>VLOOKUP(F350,'DS Nhân viên'!$A$2:$B$577,2,0)</f>
        <v>900116</v>
      </c>
      <c r="H350" s="49" t="s">
        <v>605</v>
      </c>
      <c r="I350" s="43"/>
      <c r="J350" s="83" t="str">
        <f>VLOOKUP(B350,'BBKK 30.6'!B365:H4740,7,0)</f>
        <v>Sử dụng bình thường</v>
      </c>
      <c r="K350" s="46" t="s">
        <v>606</v>
      </c>
      <c r="L350" s="46" t="s">
        <v>652</v>
      </c>
      <c r="M350" s="46" t="s">
        <v>419</v>
      </c>
      <c r="N350" s="48"/>
      <c r="O350" s="48"/>
      <c r="P350" s="48"/>
      <c r="Q350" s="48"/>
      <c r="R350" s="48"/>
      <c r="S350" s="48"/>
      <c r="T350" s="48"/>
      <c r="U350" s="47" t="s">
        <v>6148</v>
      </c>
      <c r="V350" s="48"/>
      <c r="W350" s="48"/>
      <c r="X350" s="48"/>
      <c r="Y350" s="48"/>
      <c r="Z350" s="48"/>
      <c r="AA350" s="64">
        <v>0</v>
      </c>
      <c r="AB350" s="61">
        <v>1</v>
      </c>
      <c r="AC350" s="61">
        <v>0</v>
      </c>
      <c r="AD350" s="48"/>
      <c r="AE350" s="48"/>
      <c r="AF350" s="48"/>
      <c r="AG350" s="62"/>
      <c r="AH350" s="62"/>
      <c r="AI350" s="62"/>
      <c r="AJ350" s="48"/>
      <c r="AK350" s="61" t="s">
        <v>6178</v>
      </c>
      <c r="AL350" s="61">
        <v>15311001</v>
      </c>
      <c r="AM350" s="61">
        <v>33121001</v>
      </c>
      <c r="AN350" s="48"/>
      <c r="AO350" s="48"/>
      <c r="AP350" s="61" t="s">
        <v>6163</v>
      </c>
      <c r="AQ350" s="61" t="s">
        <v>6164</v>
      </c>
      <c r="AR350" s="48"/>
      <c r="AS350" s="65">
        <v>42401</v>
      </c>
      <c r="AT350" s="34" t="s">
        <v>77</v>
      </c>
    </row>
    <row r="351" spans="1:46">
      <c r="A351" s="43">
        <v>346</v>
      </c>
      <c r="B351" s="43" t="s">
        <v>653</v>
      </c>
      <c r="C351" s="43" t="str">
        <f t="shared" si="10"/>
        <v>Dùng chung Hải Phòng</v>
      </c>
      <c r="D351" s="43" t="s">
        <v>6604</v>
      </c>
      <c r="E351" s="43"/>
      <c r="F351" s="43" t="str">
        <f>VLOOKUP(H351,'DM BPSD'!$A$2:$G$30,6,0)</f>
        <v>Đỗ Thanh Phong</v>
      </c>
      <c r="G351" s="43">
        <f>VLOOKUP(F351,'DS Nhân viên'!$A$2:$B$577,2,0)</f>
        <v>900116</v>
      </c>
      <c r="H351" s="49" t="s">
        <v>605</v>
      </c>
      <c r="I351" s="43"/>
      <c r="J351" s="83" t="str">
        <f>VLOOKUP(B351,'BBKK 30.6'!B366:H4741,7,0)</f>
        <v>Sử dụng bình thường</v>
      </c>
      <c r="K351" s="46" t="s">
        <v>606</v>
      </c>
      <c r="L351" s="46" t="s">
        <v>653</v>
      </c>
      <c r="M351" s="46" t="s">
        <v>419</v>
      </c>
      <c r="N351" s="48"/>
      <c r="O351" s="48"/>
      <c r="P351" s="48"/>
      <c r="Q351" s="48"/>
      <c r="R351" s="48"/>
      <c r="S351" s="48"/>
      <c r="T351" s="48"/>
      <c r="U351" s="47" t="s">
        <v>6148</v>
      </c>
      <c r="V351" s="48"/>
      <c r="W351" s="48"/>
      <c r="X351" s="48"/>
      <c r="Y351" s="48"/>
      <c r="Z351" s="48"/>
      <c r="AA351" s="64">
        <v>0</v>
      </c>
      <c r="AB351" s="61">
        <v>1</v>
      </c>
      <c r="AC351" s="61">
        <v>0</v>
      </c>
      <c r="AD351" s="48"/>
      <c r="AE351" s="48"/>
      <c r="AF351" s="48"/>
      <c r="AG351" s="62"/>
      <c r="AH351" s="62"/>
      <c r="AI351" s="62"/>
      <c r="AJ351" s="48"/>
      <c r="AK351" s="61" t="s">
        <v>6178</v>
      </c>
      <c r="AL351" s="61">
        <v>15311001</v>
      </c>
      <c r="AM351" s="61">
        <v>33121001</v>
      </c>
      <c r="AN351" s="48"/>
      <c r="AO351" s="48"/>
      <c r="AP351" s="61" t="s">
        <v>6163</v>
      </c>
      <c r="AQ351" s="61" t="s">
        <v>6164</v>
      </c>
      <c r="AR351" s="48"/>
      <c r="AS351" s="65">
        <v>42401</v>
      </c>
      <c r="AT351" s="34" t="s">
        <v>77</v>
      </c>
    </row>
    <row r="352" spans="1:46">
      <c r="A352" s="43">
        <v>347</v>
      </c>
      <c r="B352" s="43" t="s">
        <v>654</v>
      </c>
      <c r="C352" s="43" t="str">
        <f t="shared" si="10"/>
        <v>Dùng chung Hải Phòng</v>
      </c>
      <c r="D352" s="43" t="s">
        <v>6604</v>
      </c>
      <c r="E352" s="43"/>
      <c r="F352" s="43" t="str">
        <f>VLOOKUP(H352,'DM BPSD'!$A$2:$G$30,6,0)</f>
        <v>Đỗ Thanh Phong</v>
      </c>
      <c r="G352" s="43">
        <f>VLOOKUP(F352,'DS Nhân viên'!$A$2:$B$577,2,0)</f>
        <v>900116</v>
      </c>
      <c r="H352" s="49" t="s">
        <v>605</v>
      </c>
      <c r="I352" s="43"/>
      <c r="J352" s="83" t="str">
        <f>VLOOKUP(B352,'BBKK 30.6'!B367:H4742,7,0)</f>
        <v>Sử dụng bình thường</v>
      </c>
      <c r="K352" s="46" t="s">
        <v>606</v>
      </c>
      <c r="L352" s="46" t="s">
        <v>654</v>
      </c>
      <c r="M352" s="46" t="s">
        <v>419</v>
      </c>
      <c r="N352" s="48"/>
      <c r="O352" s="48"/>
      <c r="P352" s="48"/>
      <c r="Q352" s="48"/>
      <c r="R352" s="48"/>
      <c r="S352" s="48"/>
      <c r="T352" s="48"/>
      <c r="U352" s="47" t="s">
        <v>6148</v>
      </c>
      <c r="V352" s="48"/>
      <c r="W352" s="48"/>
      <c r="X352" s="48"/>
      <c r="Y352" s="48"/>
      <c r="Z352" s="48"/>
      <c r="AA352" s="64">
        <v>0</v>
      </c>
      <c r="AB352" s="61">
        <v>1</v>
      </c>
      <c r="AC352" s="61">
        <v>0</v>
      </c>
      <c r="AD352" s="48"/>
      <c r="AE352" s="48"/>
      <c r="AF352" s="48"/>
      <c r="AG352" s="62"/>
      <c r="AH352" s="62"/>
      <c r="AI352" s="62"/>
      <c r="AJ352" s="48"/>
      <c r="AK352" s="61" t="s">
        <v>6178</v>
      </c>
      <c r="AL352" s="61">
        <v>15311001</v>
      </c>
      <c r="AM352" s="61">
        <v>33121001</v>
      </c>
      <c r="AN352" s="48"/>
      <c r="AO352" s="48"/>
      <c r="AP352" s="61" t="s">
        <v>6163</v>
      </c>
      <c r="AQ352" s="61" t="s">
        <v>6164</v>
      </c>
      <c r="AR352" s="48"/>
      <c r="AS352" s="65">
        <v>42401</v>
      </c>
      <c r="AT352" s="34" t="s">
        <v>77</v>
      </c>
    </row>
    <row r="353" spans="1:46">
      <c r="A353" s="43">
        <v>348</v>
      </c>
      <c r="B353" s="43" t="s">
        <v>655</v>
      </c>
      <c r="C353" s="43" t="str">
        <f t="shared" si="10"/>
        <v>Dùng chung Hải Phòng</v>
      </c>
      <c r="D353" s="43" t="s">
        <v>6604</v>
      </c>
      <c r="E353" s="43"/>
      <c r="F353" s="43" t="str">
        <f>VLOOKUP(H353,'DM BPSD'!$A$2:$G$30,6,0)</f>
        <v>Đỗ Thanh Phong</v>
      </c>
      <c r="G353" s="43">
        <f>VLOOKUP(F353,'DS Nhân viên'!$A$2:$B$577,2,0)</f>
        <v>900116</v>
      </c>
      <c r="H353" s="49" t="s">
        <v>605</v>
      </c>
      <c r="I353" s="43"/>
      <c r="J353" s="83" t="str">
        <f>VLOOKUP(B353,'BBKK 30.6'!B368:H4743,7,0)</f>
        <v>Sử dụng bình thường</v>
      </c>
      <c r="K353" s="46" t="s">
        <v>606</v>
      </c>
      <c r="L353" s="46" t="s">
        <v>655</v>
      </c>
      <c r="M353" s="46" t="s">
        <v>656</v>
      </c>
      <c r="N353" s="48"/>
      <c r="O353" s="48"/>
      <c r="P353" s="48"/>
      <c r="Q353" s="48"/>
      <c r="R353" s="48"/>
      <c r="S353" s="48"/>
      <c r="T353" s="48"/>
      <c r="U353" s="47" t="s">
        <v>6148</v>
      </c>
      <c r="V353" s="48"/>
      <c r="W353" s="48"/>
      <c r="X353" s="48"/>
      <c r="Y353" s="48"/>
      <c r="Z353" s="48"/>
      <c r="AA353" s="64">
        <v>0</v>
      </c>
      <c r="AB353" s="61">
        <v>1</v>
      </c>
      <c r="AC353" s="61">
        <v>0</v>
      </c>
      <c r="AD353" s="48"/>
      <c r="AE353" s="48"/>
      <c r="AF353" s="48"/>
      <c r="AG353" s="62"/>
      <c r="AH353" s="62"/>
      <c r="AI353" s="62"/>
      <c r="AJ353" s="48"/>
      <c r="AK353" s="61" t="s">
        <v>6178</v>
      </c>
      <c r="AL353" s="61">
        <v>15311001</v>
      </c>
      <c r="AM353" s="61">
        <v>33121001</v>
      </c>
      <c r="AN353" s="48"/>
      <c r="AO353" s="48"/>
      <c r="AP353" s="61" t="s">
        <v>6163</v>
      </c>
      <c r="AQ353" s="61" t="s">
        <v>6164</v>
      </c>
      <c r="AR353" s="48"/>
      <c r="AS353" s="65">
        <v>42401</v>
      </c>
      <c r="AT353" s="34" t="s">
        <v>77</v>
      </c>
    </row>
    <row r="354" spans="1:46">
      <c r="A354" s="43">
        <v>349</v>
      </c>
      <c r="B354" s="43" t="s">
        <v>657</v>
      </c>
      <c r="C354" s="43" t="str">
        <f t="shared" si="10"/>
        <v>Dùng chung Hải Phòng</v>
      </c>
      <c r="D354" s="43" t="s">
        <v>6604</v>
      </c>
      <c r="E354" s="43"/>
      <c r="F354" s="43" t="str">
        <f>VLOOKUP(H354,'DM BPSD'!$A$2:$G$30,6,0)</f>
        <v>Đỗ Thanh Phong</v>
      </c>
      <c r="G354" s="43">
        <f>VLOOKUP(F354,'DS Nhân viên'!$A$2:$B$577,2,0)</f>
        <v>900116</v>
      </c>
      <c r="H354" s="49" t="s">
        <v>605</v>
      </c>
      <c r="I354" s="43"/>
      <c r="J354" s="83" t="str">
        <f>VLOOKUP(B354,'BBKK 30.6'!B369:H4744,7,0)</f>
        <v>Sử dụng bình thường</v>
      </c>
      <c r="K354" s="46" t="s">
        <v>606</v>
      </c>
      <c r="L354" s="46" t="s">
        <v>657</v>
      </c>
      <c r="M354" s="46" t="s">
        <v>658</v>
      </c>
      <c r="N354" s="48"/>
      <c r="O354" s="48"/>
      <c r="P354" s="48"/>
      <c r="Q354" s="48"/>
      <c r="R354" s="48"/>
      <c r="S354" s="48"/>
      <c r="T354" s="48"/>
      <c r="U354" s="47" t="s">
        <v>6148</v>
      </c>
      <c r="V354" s="48"/>
      <c r="W354" s="48"/>
      <c r="X354" s="48"/>
      <c r="Y354" s="48"/>
      <c r="Z354" s="48"/>
      <c r="AA354" s="64">
        <v>11793600</v>
      </c>
      <c r="AB354" s="61">
        <v>1</v>
      </c>
      <c r="AC354" s="61">
        <v>0</v>
      </c>
      <c r="AD354" s="48"/>
      <c r="AE354" s="48"/>
      <c r="AF354" s="48"/>
      <c r="AG354" s="62"/>
      <c r="AH354" s="62"/>
      <c r="AI354" s="62"/>
      <c r="AJ354" s="48"/>
      <c r="AK354" s="61" t="s">
        <v>6178</v>
      </c>
      <c r="AL354" s="61">
        <v>15311001</v>
      </c>
      <c r="AM354" s="61">
        <v>33121001</v>
      </c>
      <c r="AN354" s="48"/>
      <c r="AO354" s="48"/>
      <c r="AP354" s="61" t="s">
        <v>6163</v>
      </c>
      <c r="AQ354" s="61" t="s">
        <v>6164</v>
      </c>
      <c r="AR354" s="48"/>
      <c r="AT354" s="34" t="s">
        <v>77</v>
      </c>
    </row>
    <row r="355" spans="1:46">
      <c r="A355" s="43">
        <v>350</v>
      </c>
      <c r="B355" s="43" t="s">
        <v>659</v>
      </c>
      <c r="C355" s="43" t="str">
        <f t="shared" si="10"/>
        <v>Dùng chung Hải Phòng</v>
      </c>
      <c r="D355" s="43" t="s">
        <v>6604</v>
      </c>
      <c r="E355" s="43"/>
      <c r="F355" s="43" t="str">
        <f>VLOOKUP(H355,'DM BPSD'!$A$2:$G$30,6,0)</f>
        <v>Đỗ Thanh Phong</v>
      </c>
      <c r="G355" s="43">
        <f>VLOOKUP(F355,'DS Nhân viên'!$A$2:$B$577,2,0)</f>
        <v>900116</v>
      </c>
      <c r="H355" s="49" t="s">
        <v>605</v>
      </c>
      <c r="I355" s="43"/>
      <c r="J355" s="83" t="str">
        <f>VLOOKUP(B355,'BBKK 30.6'!B370:H4745,7,0)</f>
        <v>Sử dụng bình thường</v>
      </c>
      <c r="K355" s="46" t="s">
        <v>606</v>
      </c>
      <c r="L355" s="46" t="s">
        <v>659</v>
      </c>
      <c r="M355" s="46" t="s">
        <v>539</v>
      </c>
      <c r="N355" s="48"/>
      <c r="O355" s="48"/>
      <c r="P355" s="48"/>
      <c r="Q355" s="48"/>
      <c r="R355" s="48"/>
      <c r="S355" s="48"/>
      <c r="T355" s="48"/>
      <c r="U355" s="47" t="s">
        <v>6148</v>
      </c>
      <c r="V355" s="48"/>
      <c r="W355" s="48"/>
      <c r="X355" s="48"/>
      <c r="Y355" s="48"/>
      <c r="Z355" s="48"/>
      <c r="AA355" s="64">
        <v>4675000</v>
      </c>
      <c r="AB355" s="61">
        <v>1</v>
      </c>
      <c r="AC355" s="61">
        <v>0</v>
      </c>
      <c r="AD355" s="48"/>
      <c r="AE355" s="48"/>
      <c r="AF355" s="48"/>
      <c r="AG355" s="62"/>
      <c r="AH355" s="62"/>
      <c r="AI355" s="62"/>
      <c r="AJ355" s="48"/>
      <c r="AK355" s="61" t="s">
        <v>6178</v>
      </c>
      <c r="AL355" s="61">
        <v>15311001</v>
      </c>
      <c r="AM355" s="61">
        <v>33121001</v>
      </c>
      <c r="AN355" s="48"/>
      <c r="AO355" s="48"/>
      <c r="AP355" s="61" t="s">
        <v>6163</v>
      </c>
      <c r="AQ355" s="61" t="s">
        <v>6164</v>
      </c>
      <c r="AR355" s="48"/>
      <c r="AS355" s="65">
        <v>44190</v>
      </c>
      <c r="AT355" s="34" t="s">
        <v>77</v>
      </c>
    </row>
    <row r="356" spans="1:46">
      <c r="A356" s="43">
        <v>351</v>
      </c>
      <c r="B356" s="43" t="s">
        <v>660</v>
      </c>
      <c r="C356" s="43" t="str">
        <f t="shared" si="10"/>
        <v>Dùng chung Hải Phòng</v>
      </c>
      <c r="D356" s="43" t="s">
        <v>6604</v>
      </c>
      <c r="E356" s="43"/>
      <c r="F356" s="43" t="str">
        <f>VLOOKUP(H356,'DM BPSD'!$A$2:$G$30,6,0)</f>
        <v>Đỗ Thanh Phong</v>
      </c>
      <c r="G356" s="43">
        <f>VLOOKUP(F356,'DS Nhân viên'!$A$2:$B$577,2,0)</f>
        <v>900116</v>
      </c>
      <c r="H356" s="49" t="s">
        <v>605</v>
      </c>
      <c r="I356" s="43"/>
      <c r="J356" s="83" t="str">
        <f>VLOOKUP(B356,'BBKK 30.6'!B371:H4746,7,0)</f>
        <v>Sử dụng bình thường</v>
      </c>
      <c r="K356" s="46" t="s">
        <v>606</v>
      </c>
      <c r="L356" s="46" t="s">
        <v>660</v>
      </c>
      <c r="M356" s="46" t="s">
        <v>661</v>
      </c>
      <c r="N356" s="48"/>
      <c r="O356" s="48"/>
      <c r="P356" s="48"/>
      <c r="Q356" s="48"/>
      <c r="R356" s="48"/>
      <c r="S356" s="48"/>
      <c r="T356" s="48"/>
      <c r="U356" s="47" t="s">
        <v>6148</v>
      </c>
      <c r="V356" s="48"/>
      <c r="W356" s="48"/>
      <c r="X356" s="48"/>
      <c r="Y356" s="48"/>
      <c r="Z356" s="48"/>
      <c r="AA356" s="64">
        <v>6200000</v>
      </c>
      <c r="AB356" s="61">
        <v>1</v>
      </c>
      <c r="AC356" s="61">
        <v>0</v>
      </c>
      <c r="AD356" s="48"/>
      <c r="AE356" s="48"/>
      <c r="AF356" s="48"/>
      <c r="AG356" s="62"/>
      <c r="AH356" s="62"/>
      <c r="AI356" s="62"/>
      <c r="AJ356" s="48"/>
      <c r="AK356" s="61" t="s">
        <v>6178</v>
      </c>
      <c r="AL356" s="61">
        <v>15312001</v>
      </c>
      <c r="AM356" s="61">
        <v>33121001</v>
      </c>
      <c r="AN356" s="48"/>
      <c r="AO356" s="48"/>
      <c r="AP356" s="61" t="s">
        <v>6163</v>
      </c>
      <c r="AQ356" s="61" t="s">
        <v>6164</v>
      </c>
      <c r="AR356" s="48"/>
      <c r="AS356" s="65">
        <v>44272</v>
      </c>
      <c r="AT356" s="34" t="s">
        <v>77</v>
      </c>
    </row>
    <row r="357" spans="1:46" ht="31.5">
      <c r="A357" s="43">
        <v>352</v>
      </c>
      <c r="B357" s="43" t="s">
        <v>662</v>
      </c>
      <c r="C357" s="43" t="s">
        <v>606</v>
      </c>
      <c r="D357" s="43" t="s">
        <v>6604</v>
      </c>
      <c r="E357" s="43"/>
      <c r="F357" s="43" t="str">
        <f>VLOOKUP(H357,'DM BPSD'!$A$2:$G$30,6,0)</f>
        <v>Đỗ Thanh Phong</v>
      </c>
      <c r="G357" s="43">
        <f>VLOOKUP(F357,'DS Nhân viên'!$A$2:$B$577,2,0)</f>
        <v>900116</v>
      </c>
      <c r="H357" s="49" t="s">
        <v>605</v>
      </c>
      <c r="I357" s="43"/>
      <c r="J357" s="83" t="str">
        <f>VLOOKUP(B357,'BBKK 30.6'!B372:H4747,7,0)</f>
        <v>Sử dụng bình thường</v>
      </c>
      <c r="K357" s="46" t="s">
        <v>664</v>
      </c>
      <c r="L357" s="46" t="s">
        <v>662</v>
      </c>
      <c r="M357" s="46" t="s">
        <v>663</v>
      </c>
      <c r="N357" s="48"/>
      <c r="O357" s="48"/>
      <c r="P357" s="48"/>
      <c r="Q357" s="48"/>
      <c r="R357" s="48"/>
      <c r="S357" s="48"/>
      <c r="T357" s="48"/>
      <c r="U357" s="47" t="s">
        <v>6148</v>
      </c>
      <c r="V357" s="48"/>
      <c r="W357" s="48"/>
      <c r="X357" s="48"/>
      <c r="Y357" s="48"/>
      <c r="Z357" s="48"/>
      <c r="AA357" s="64">
        <v>0</v>
      </c>
      <c r="AB357" s="61">
        <v>1</v>
      </c>
      <c r="AC357" s="61">
        <v>0</v>
      </c>
      <c r="AD357" s="48"/>
      <c r="AE357" s="48"/>
      <c r="AF357" s="48"/>
      <c r="AG357" s="62"/>
      <c r="AH357" s="62"/>
      <c r="AI357" s="62"/>
      <c r="AJ357" s="48"/>
      <c r="AK357" s="61" t="s">
        <v>6178</v>
      </c>
      <c r="AL357" s="61">
        <v>15311001</v>
      </c>
      <c r="AM357" s="61">
        <v>33121001</v>
      </c>
      <c r="AN357" s="48"/>
      <c r="AO357" s="48"/>
      <c r="AP357" s="61" t="s">
        <v>6163</v>
      </c>
      <c r="AQ357" s="61" t="s">
        <v>6164</v>
      </c>
      <c r="AR357" s="48"/>
      <c r="AS357" s="65">
        <v>42401</v>
      </c>
      <c r="AT357" s="34" t="s">
        <v>77</v>
      </c>
    </row>
    <row r="358" spans="1:46">
      <c r="A358" s="43">
        <v>353</v>
      </c>
      <c r="B358" s="43" t="s">
        <v>665</v>
      </c>
      <c r="C358" s="43" t="str">
        <f t="shared" ref="C358:C395" si="11">K358</f>
        <v>Dùng chung, để máy in</v>
      </c>
      <c r="D358" s="43" t="s">
        <v>6604</v>
      </c>
      <c r="E358" s="43"/>
      <c r="F358" s="43" t="str">
        <f>VLOOKUP(H358,'DM BPSD'!$A$2:$G$30,6,0)</f>
        <v>Đỗ Thanh Phong</v>
      </c>
      <c r="G358" s="43">
        <f>VLOOKUP(F358,'DS Nhân viên'!$A$2:$B$577,2,0)</f>
        <v>900116</v>
      </c>
      <c r="H358" s="49" t="s">
        <v>605</v>
      </c>
      <c r="I358" s="43"/>
      <c r="J358" s="83" t="str">
        <f>VLOOKUP(B358,'BBKK 30.6'!B373:H4748,7,0)</f>
        <v>Sử dụng bình thường</v>
      </c>
      <c r="K358" s="46" t="s">
        <v>666</v>
      </c>
      <c r="L358" s="46" t="s">
        <v>665</v>
      </c>
      <c r="M358" s="46" t="s">
        <v>419</v>
      </c>
      <c r="N358" s="48"/>
      <c r="O358" s="48"/>
      <c r="P358" s="48"/>
      <c r="Q358" s="48"/>
      <c r="R358" s="48"/>
      <c r="S358" s="48"/>
      <c r="T358" s="48"/>
      <c r="U358" s="47" t="s">
        <v>6148</v>
      </c>
      <c r="V358" s="48"/>
      <c r="W358" s="48"/>
      <c r="X358" s="48"/>
      <c r="Y358" s="48"/>
      <c r="Z358" s="48"/>
      <c r="AA358" s="64">
        <v>0</v>
      </c>
      <c r="AB358" s="61">
        <v>1</v>
      </c>
      <c r="AC358" s="61">
        <v>0</v>
      </c>
      <c r="AD358" s="48"/>
      <c r="AE358" s="48"/>
      <c r="AF358" s="48"/>
      <c r="AG358" s="62"/>
      <c r="AH358" s="62"/>
      <c r="AI358" s="62"/>
      <c r="AJ358" s="48"/>
      <c r="AK358" s="61" t="s">
        <v>6178</v>
      </c>
      <c r="AL358" s="61">
        <v>15311001</v>
      </c>
      <c r="AM358" s="61">
        <v>33121001</v>
      </c>
      <c r="AN358" s="48"/>
      <c r="AO358" s="48"/>
      <c r="AP358" s="61" t="s">
        <v>6163</v>
      </c>
      <c r="AQ358" s="61" t="s">
        <v>6164</v>
      </c>
      <c r="AR358" s="48"/>
      <c r="AS358" s="65">
        <v>42401</v>
      </c>
      <c r="AT358" s="34" t="s">
        <v>77</v>
      </c>
    </row>
    <row r="359" spans="1:46">
      <c r="A359" s="43">
        <v>354</v>
      </c>
      <c r="B359" s="43" t="s">
        <v>667</v>
      </c>
      <c r="C359" s="43" t="str">
        <f t="shared" si="11"/>
        <v>Khách hàng</v>
      </c>
      <c r="D359" s="43" t="s">
        <v>6604</v>
      </c>
      <c r="E359" s="43"/>
      <c r="F359" s="43" t="str">
        <f>VLOOKUP(H359,'DM BPSD'!$A$2:$G$30,6,0)</f>
        <v>Đỗ Thanh Phong</v>
      </c>
      <c r="G359" s="43">
        <f>VLOOKUP(F359,'DS Nhân viên'!$A$2:$B$577,2,0)</f>
        <v>900116</v>
      </c>
      <c r="H359" s="49" t="s">
        <v>605</v>
      </c>
      <c r="I359" s="43"/>
      <c r="J359" s="83" t="str">
        <f>VLOOKUP(B359,'BBKK 30.6'!B374:H4749,7,0)</f>
        <v>Sử dụng bình thường</v>
      </c>
      <c r="K359" s="46" t="s">
        <v>669</v>
      </c>
      <c r="L359" s="46" t="s">
        <v>667</v>
      </c>
      <c r="M359" s="46" t="s">
        <v>668</v>
      </c>
      <c r="N359" s="48"/>
      <c r="O359" s="48"/>
      <c r="P359" s="48"/>
      <c r="Q359" s="48"/>
      <c r="R359" s="48"/>
      <c r="S359" s="48"/>
      <c r="T359" s="48"/>
      <c r="U359" s="47" t="s">
        <v>6148</v>
      </c>
      <c r="V359" s="48"/>
      <c r="W359" s="48"/>
      <c r="X359" s="48"/>
      <c r="Y359" s="48"/>
      <c r="Z359" s="48"/>
      <c r="AA359" s="64">
        <v>0</v>
      </c>
      <c r="AB359" s="61">
        <v>1</v>
      </c>
      <c r="AC359" s="61">
        <v>0</v>
      </c>
      <c r="AD359" s="48"/>
      <c r="AE359" s="48"/>
      <c r="AF359" s="48"/>
      <c r="AG359" s="62"/>
      <c r="AH359" s="62"/>
      <c r="AI359" s="62"/>
      <c r="AJ359" s="48"/>
      <c r="AK359" s="61" t="s">
        <v>6178</v>
      </c>
      <c r="AL359" s="61">
        <v>15311001</v>
      </c>
      <c r="AM359" s="61">
        <v>33121001</v>
      </c>
      <c r="AN359" s="48"/>
      <c r="AO359" s="48"/>
      <c r="AP359" s="61" t="s">
        <v>6163</v>
      </c>
      <c r="AQ359" s="61" t="s">
        <v>6164</v>
      </c>
      <c r="AR359" s="48"/>
      <c r="AS359" s="65">
        <v>42401</v>
      </c>
      <c r="AT359" s="34" t="s">
        <v>77</v>
      </c>
    </row>
    <row r="360" spans="1:46">
      <c r="A360" s="43">
        <v>355</v>
      </c>
      <c r="B360" s="43" t="s">
        <v>670</v>
      </c>
      <c r="C360" s="43" t="str">
        <f t="shared" si="11"/>
        <v>Khách hàng</v>
      </c>
      <c r="D360" s="43" t="s">
        <v>6604</v>
      </c>
      <c r="E360" s="43"/>
      <c r="F360" s="43" t="str">
        <f>VLOOKUP(H360,'DM BPSD'!$A$2:$G$30,6,0)</f>
        <v>Đỗ Thanh Phong</v>
      </c>
      <c r="G360" s="43">
        <f>VLOOKUP(F360,'DS Nhân viên'!$A$2:$B$577,2,0)</f>
        <v>900116</v>
      </c>
      <c r="H360" s="49" t="s">
        <v>605</v>
      </c>
      <c r="I360" s="43"/>
      <c r="J360" s="83" t="str">
        <f>VLOOKUP(B360,'BBKK 30.6'!B375:H4750,7,0)</f>
        <v>Sử dụng bình thường</v>
      </c>
      <c r="K360" s="46" t="s">
        <v>669</v>
      </c>
      <c r="L360" s="46" t="s">
        <v>670</v>
      </c>
      <c r="M360" s="46" t="s">
        <v>185</v>
      </c>
      <c r="N360" s="48"/>
      <c r="O360" s="48"/>
      <c r="P360" s="48"/>
      <c r="Q360" s="48"/>
      <c r="R360" s="48"/>
      <c r="S360" s="48"/>
      <c r="T360" s="48"/>
      <c r="U360" s="47" t="s">
        <v>6148</v>
      </c>
      <c r="V360" s="48"/>
      <c r="W360" s="48"/>
      <c r="X360" s="48"/>
      <c r="Y360" s="48"/>
      <c r="Z360" s="48"/>
      <c r="AA360" s="64">
        <v>0</v>
      </c>
      <c r="AB360" s="61">
        <v>1</v>
      </c>
      <c r="AC360" s="61">
        <v>0</v>
      </c>
      <c r="AD360" s="48"/>
      <c r="AE360" s="48"/>
      <c r="AF360" s="48"/>
      <c r="AG360" s="62"/>
      <c r="AH360" s="62"/>
      <c r="AI360" s="62"/>
      <c r="AJ360" s="48"/>
      <c r="AK360" s="61" t="s">
        <v>6178</v>
      </c>
      <c r="AL360" s="61">
        <v>15311001</v>
      </c>
      <c r="AM360" s="61">
        <v>33121001</v>
      </c>
      <c r="AN360" s="48"/>
      <c r="AO360" s="48"/>
      <c r="AP360" s="61" t="s">
        <v>6163</v>
      </c>
      <c r="AQ360" s="61" t="s">
        <v>6164</v>
      </c>
      <c r="AR360" s="48"/>
      <c r="AS360" s="65">
        <v>42401</v>
      </c>
      <c r="AT360" s="34" t="s">
        <v>77</v>
      </c>
    </row>
    <row r="361" spans="1:46" ht="31.5">
      <c r="A361" s="43">
        <v>356</v>
      </c>
      <c r="B361" s="43" t="s">
        <v>671</v>
      </c>
      <c r="C361" s="43" t="str">
        <f t="shared" si="11"/>
        <v>Khách hàng</v>
      </c>
      <c r="D361" s="83" t="s">
        <v>6605</v>
      </c>
      <c r="E361" s="43"/>
      <c r="F361" s="43" t="str">
        <f>VLOOKUP(H361,'DM BPSD'!$A$2:$G$30,6,0)</f>
        <v>Đỗ Thanh Phong</v>
      </c>
      <c r="G361" s="43">
        <f>VLOOKUP(F361,'DS Nhân viên'!$A$2:$B$577,2,0)</f>
        <v>900116</v>
      </c>
      <c r="H361" s="49" t="s">
        <v>605</v>
      </c>
      <c r="I361" s="43"/>
      <c r="J361" s="83" t="str">
        <f>VLOOKUP(B361,'BBKK 30.6'!B376:H4751,7,0)</f>
        <v>Máy cũ hoạt động chậm không đáp ứng nhu cầu sử dụng</v>
      </c>
      <c r="K361" s="46" t="s">
        <v>669</v>
      </c>
      <c r="L361" s="46" t="s">
        <v>671</v>
      </c>
      <c r="M361" s="46" t="s">
        <v>189</v>
      </c>
      <c r="N361" s="48"/>
      <c r="O361" s="48"/>
      <c r="P361" s="48"/>
      <c r="Q361" s="48"/>
      <c r="R361" s="48"/>
      <c r="S361" s="48"/>
      <c r="T361" s="48"/>
      <c r="U361" s="47" t="s">
        <v>6148</v>
      </c>
      <c r="V361" s="48"/>
      <c r="W361" s="48"/>
      <c r="X361" s="48"/>
      <c r="Y361" s="48"/>
      <c r="Z361" s="48"/>
      <c r="AA361" s="64">
        <v>10426549</v>
      </c>
      <c r="AB361" s="61">
        <v>1</v>
      </c>
      <c r="AC361" s="61">
        <v>0</v>
      </c>
      <c r="AD361" s="48"/>
      <c r="AE361" s="48"/>
      <c r="AF361" s="48"/>
      <c r="AG361" s="62"/>
      <c r="AH361" s="62"/>
      <c r="AI361" s="62"/>
      <c r="AJ361" s="48"/>
      <c r="AK361" s="61" t="s">
        <v>6178</v>
      </c>
      <c r="AL361" s="61">
        <v>15312001</v>
      </c>
      <c r="AM361" s="61">
        <v>33121001</v>
      </c>
      <c r="AN361" s="48"/>
      <c r="AO361" s="48"/>
      <c r="AP361" s="61" t="s">
        <v>6163</v>
      </c>
      <c r="AQ361" s="61" t="s">
        <v>6164</v>
      </c>
      <c r="AR361" s="48"/>
      <c r="AS361" s="65">
        <v>42401</v>
      </c>
      <c r="AT361" s="34" t="s">
        <v>77</v>
      </c>
    </row>
    <row r="362" spans="1:46">
      <c r="A362" s="43">
        <v>357</v>
      </c>
      <c r="B362" s="43" t="s">
        <v>673</v>
      </c>
      <c r="C362" s="43" t="str">
        <f t="shared" si="11"/>
        <v>Không ai dùng</v>
      </c>
      <c r="D362" s="43" t="s">
        <v>1608</v>
      </c>
      <c r="E362" s="43"/>
      <c r="F362" s="43" t="str">
        <f>VLOOKUP(H362,'DM BPSD'!$A$2:$G$30,6,0)</f>
        <v>Đỗ Thanh Phong</v>
      </c>
      <c r="G362" s="43">
        <f>VLOOKUP(F362,'DS Nhân viên'!$A$2:$B$577,2,0)</f>
        <v>900116</v>
      </c>
      <c r="H362" s="49" t="s">
        <v>605</v>
      </c>
      <c r="I362" s="43"/>
      <c r="J362" s="83" t="str">
        <f>VLOOKUP(B362,'BBKK 30.6'!B377:H4752,7,0)</f>
        <v>Hỏng, đề xuất thanh lý</v>
      </c>
      <c r="K362" s="46" t="s">
        <v>549</v>
      </c>
      <c r="L362" s="46" t="s">
        <v>673</v>
      </c>
      <c r="M362" s="46" t="s">
        <v>503</v>
      </c>
      <c r="N362" s="48"/>
      <c r="O362" s="48"/>
      <c r="P362" s="48"/>
      <c r="Q362" s="48"/>
      <c r="R362" s="48"/>
      <c r="S362" s="48"/>
      <c r="T362" s="48"/>
      <c r="U362" s="47" t="s">
        <v>6148</v>
      </c>
      <c r="V362" s="48"/>
      <c r="W362" s="48"/>
      <c r="X362" s="48"/>
      <c r="Y362" s="48"/>
      <c r="Z362" s="48"/>
      <c r="AA362" s="64">
        <v>0</v>
      </c>
      <c r="AB362" s="61">
        <v>1</v>
      </c>
      <c r="AC362" s="61">
        <v>0</v>
      </c>
      <c r="AD362" s="48"/>
      <c r="AE362" s="48"/>
      <c r="AF362" s="48"/>
      <c r="AG362" s="62"/>
      <c r="AH362" s="62"/>
      <c r="AI362" s="62"/>
      <c r="AJ362" s="48"/>
      <c r="AK362" s="61" t="s">
        <v>6178</v>
      </c>
      <c r="AL362" s="61">
        <v>15311001</v>
      </c>
      <c r="AM362" s="61">
        <v>33121001</v>
      </c>
      <c r="AN362" s="48"/>
      <c r="AO362" s="48"/>
      <c r="AP362" s="61" t="s">
        <v>6163</v>
      </c>
      <c r="AQ362" s="61" t="s">
        <v>6164</v>
      </c>
      <c r="AR362" s="48"/>
      <c r="AS362" s="65">
        <v>42552</v>
      </c>
      <c r="AT362" s="34" t="s">
        <v>77</v>
      </c>
    </row>
    <row r="363" spans="1:46" ht="31.5">
      <c r="A363" s="43">
        <v>358</v>
      </c>
      <c r="B363" s="43" t="s">
        <v>675</v>
      </c>
      <c r="C363" s="43" t="str">
        <f t="shared" si="11"/>
        <v>Không ai dùng</v>
      </c>
      <c r="D363" s="83" t="s">
        <v>6605</v>
      </c>
      <c r="E363" s="43"/>
      <c r="F363" s="43" t="str">
        <f>VLOOKUP(H363,'DM BPSD'!$A$2:$G$30,6,0)</f>
        <v>Đỗ Thanh Phong</v>
      </c>
      <c r="G363" s="43">
        <f>VLOOKUP(F363,'DS Nhân viên'!$A$2:$B$577,2,0)</f>
        <v>900116</v>
      </c>
      <c r="H363" s="49" t="s">
        <v>605</v>
      </c>
      <c r="I363" s="43"/>
      <c r="J363" s="83" t="str">
        <f>VLOOKUP(B363,'BBKK 30.6'!B378:H4753,7,0)</f>
        <v>Máy cũ hoạt động chậm không đáp ứng nhu cầu sử dụng</v>
      </c>
      <c r="K363" s="46" t="s">
        <v>549</v>
      </c>
      <c r="L363" s="46" t="s">
        <v>675</v>
      </c>
      <c r="M363" s="46" t="s">
        <v>189</v>
      </c>
      <c r="N363" s="48"/>
      <c r="O363" s="48"/>
      <c r="P363" s="48"/>
      <c r="Q363" s="48"/>
      <c r="R363" s="48"/>
      <c r="S363" s="48"/>
      <c r="T363" s="48"/>
      <c r="U363" s="47" t="s">
        <v>6148</v>
      </c>
      <c r="V363" s="48"/>
      <c r="W363" s="48"/>
      <c r="X363" s="48"/>
      <c r="Y363" s="48"/>
      <c r="Z363" s="48"/>
      <c r="AA363" s="64">
        <v>10426549</v>
      </c>
      <c r="AB363" s="61">
        <v>1</v>
      </c>
      <c r="AC363" s="61">
        <v>0</v>
      </c>
      <c r="AD363" s="48"/>
      <c r="AE363" s="48"/>
      <c r="AF363" s="48"/>
      <c r="AG363" s="62"/>
      <c r="AH363" s="62"/>
      <c r="AI363" s="62"/>
      <c r="AJ363" s="48"/>
      <c r="AK363" s="61" t="s">
        <v>6178</v>
      </c>
      <c r="AL363" s="61">
        <v>15312001</v>
      </c>
      <c r="AM363" s="61">
        <v>33121001</v>
      </c>
      <c r="AN363" s="48"/>
      <c r="AO363" s="48"/>
      <c r="AP363" s="61" t="s">
        <v>6163</v>
      </c>
      <c r="AQ363" s="61" t="s">
        <v>6164</v>
      </c>
      <c r="AR363" s="48"/>
      <c r="AS363" s="65">
        <v>42401</v>
      </c>
      <c r="AT363" s="34" t="s">
        <v>77</v>
      </c>
    </row>
    <row r="364" spans="1:46">
      <c r="A364" s="43">
        <v>359</v>
      </c>
      <c r="B364" s="43" t="s">
        <v>676</v>
      </c>
      <c r="C364" s="43" t="str">
        <f t="shared" si="11"/>
        <v>Nguyễn Khải Hoàn</v>
      </c>
      <c r="D364" s="43" t="s">
        <v>6604</v>
      </c>
      <c r="E364" s="43"/>
      <c r="F364" s="43" t="str">
        <f>VLOOKUP(H364,'DM BPSD'!$A$2:$G$30,6,0)</f>
        <v>Đỗ Thanh Phong</v>
      </c>
      <c r="G364" s="43">
        <f>VLOOKUP(F364,'DS Nhân viên'!$A$2:$B$577,2,0)</f>
        <v>900116</v>
      </c>
      <c r="H364" s="49" t="s">
        <v>605</v>
      </c>
      <c r="I364" s="43"/>
      <c r="J364" s="83" t="str">
        <f>VLOOKUP(B364,'BBKK 30.6'!B379:H4754,7,0)</f>
        <v>Sử dụng bình thường</v>
      </c>
      <c r="K364" s="46" t="s">
        <v>677</v>
      </c>
      <c r="L364" s="46" t="s">
        <v>676</v>
      </c>
      <c r="M364" s="46" t="s">
        <v>622</v>
      </c>
      <c r="N364" s="48"/>
      <c r="O364" s="48"/>
      <c r="P364" s="48"/>
      <c r="Q364" s="48"/>
      <c r="R364" s="48"/>
      <c r="S364" s="48"/>
      <c r="T364" s="48"/>
      <c r="U364" s="47" t="s">
        <v>6148</v>
      </c>
      <c r="V364" s="48"/>
      <c r="W364" s="48"/>
      <c r="X364" s="48"/>
      <c r="Y364" s="48"/>
      <c r="Z364" s="48"/>
      <c r="AA364" s="64">
        <v>0</v>
      </c>
      <c r="AB364" s="61">
        <v>1</v>
      </c>
      <c r="AC364" s="61">
        <v>0</v>
      </c>
      <c r="AD364" s="48"/>
      <c r="AE364" s="48"/>
      <c r="AF364" s="48"/>
      <c r="AG364" s="62"/>
      <c r="AH364" s="62"/>
      <c r="AI364" s="62"/>
      <c r="AJ364" s="48"/>
      <c r="AK364" s="61" t="s">
        <v>6178</v>
      </c>
      <c r="AL364" s="61">
        <v>15311001</v>
      </c>
      <c r="AM364" s="61">
        <v>33121001</v>
      </c>
      <c r="AN364" s="48"/>
      <c r="AO364" s="48"/>
      <c r="AP364" s="61" t="s">
        <v>6163</v>
      </c>
      <c r="AQ364" s="61" t="s">
        <v>6164</v>
      </c>
      <c r="AR364" s="48"/>
      <c r="AS364" s="65">
        <v>42401</v>
      </c>
      <c r="AT364" s="34" t="s">
        <v>77</v>
      </c>
    </row>
    <row r="365" spans="1:46">
      <c r="A365" s="43">
        <v>360</v>
      </c>
      <c r="B365" s="43" t="s">
        <v>678</v>
      </c>
      <c r="C365" s="43" t="str">
        <f t="shared" si="11"/>
        <v>Nguyễn Khải Hoàn</v>
      </c>
      <c r="D365" s="43" t="s">
        <v>6604</v>
      </c>
      <c r="E365" s="43"/>
      <c r="F365" s="43" t="str">
        <f>VLOOKUP(H365,'DM BPSD'!$A$2:$G$30,6,0)</f>
        <v>Đỗ Thanh Phong</v>
      </c>
      <c r="G365" s="43">
        <f>VLOOKUP(F365,'DS Nhân viên'!$A$2:$B$577,2,0)</f>
        <v>900116</v>
      </c>
      <c r="H365" s="49" t="s">
        <v>605</v>
      </c>
      <c r="I365" s="43"/>
      <c r="J365" s="83" t="str">
        <f>VLOOKUP(B365,'BBKK 30.6'!B380:H4755,7,0)</f>
        <v>Sử dụng bình thường</v>
      </c>
      <c r="K365" s="46" t="s">
        <v>677</v>
      </c>
      <c r="L365" s="46" t="s">
        <v>678</v>
      </c>
      <c r="M365" s="46" t="s">
        <v>484</v>
      </c>
      <c r="N365" s="48"/>
      <c r="O365" s="48"/>
      <c r="P365" s="48"/>
      <c r="Q365" s="48"/>
      <c r="R365" s="48"/>
      <c r="S365" s="48"/>
      <c r="T365" s="48"/>
      <c r="U365" s="47" t="s">
        <v>6148</v>
      </c>
      <c r="V365" s="48"/>
      <c r="W365" s="48"/>
      <c r="X365" s="48"/>
      <c r="Y365" s="48"/>
      <c r="Z365" s="48"/>
      <c r="AA365" s="64">
        <v>0</v>
      </c>
      <c r="AB365" s="61">
        <v>1</v>
      </c>
      <c r="AC365" s="61">
        <v>0</v>
      </c>
      <c r="AD365" s="48"/>
      <c r="AE365" s="48"/>
      <c r="AF365" s="48"/>
      <c r="AG365" s="62"/>
      <c r="AH365" s="62"/>
      <c r="AI365" s="62"/>
      <c r="AJ365" s="48"/>
      <c r="AK365" s="61" t="s">
        <v>6178</v>
      </c>
      <c r="AL365" s="61">
        <v>15311001</v>
      </c>
      <c r="AM365" s="61">
        <v>33121001</v>
      </c>
      <c r="AN365" s="48"/>
      <c r="AO365" s="48"/>
      <c r="AP365" s="61" t="s">
        <v>6163</v>
      </c>
      <c r="AQ365" s="61" t="s">
        <v>6164</v>
      </c>
      <c r="AR365" s="48"/>
      <c r="AS365" s="65">
        <v>42401</v>
      </c>
      <c r="AT365" s="34" t="s">
        <v>77</v>
      </c>
    </row>
    <row r="366" spans="1:46">
      <c r="A366" s="43">
        <v>361</v>
      </c>
      <c r="B366" s="43" t="s">
        <v>679</v>
      </c>
      <c r="C366" s="43" t="str">
        <f t="shared" si="11"/>
        <v>Nguyễn Khải Hoàn</v>
      </c>
      <c r="D366" s="43" t="s">
        <v>6604</v>
      </c>
      <c r="E366" s="43"/>
      <c r="F366" s="43" t="str">
        <f>VLOOKUP(H366,'DM BPSD'!$A$2:$G$30,6,0)</f>
        <v>Đỗ Thanh Phong</v>
      </c>
      <c r="G366" s="43">
        <f>VLOOKUP(F366,'DS Nhân viên'!$A$2:$B$577,2,0)</f>
        <v>900116</v>
      </c>
      <c r="H366" s="49" t="s">
        <v>605</v>
      </c>
      <c r="I366" s="43"/>
      <c r="J366" s="83" t="str">
        <f>VLOOKUP(B366,'BBKK 30.6'!B381:H4756,7,0)</f>
        <v>Sử dụng bình thường</v>
      </c>
      <c r="K366" s="46" t="s">
        <v>677</v>
      </c>
      <c r="L366" s="46" t="s">
        <v>679</v>
      </c>
      <c r="M366" s="46" t="s">
        <v>185</v>
      </c>
      <c r="N366" s="48"/>
      <c r="O366" s="48"/>
      <c r="P366" s="48"/>
      <c r="Q366" s="48"/>
      <c r="R366" s="48"/>
      <c r="S366" s="48"/>
      <c r="T366" s="48"/>
      <c r="U366" s="47" t="s">
        <v>6148</v>
      </c>
      <c r="V366" s="48"/>
      <c r="W366" s="48"/>
      <c r="X366" s="48"/>
      <c r="Y366" s="48"/>
      <c r="Z366" s="48"/>
      <c r="AA366" s="64">
        <v>0</v>
      </c>
      <c r="AB366" s="61">
        <v>1</v>
      </c>
      <c r="AC366" s="61">
        <v>0</v>
      </c>
      <c r="AD366" s="48"/>
      <c r="AE366" s="48"/>
      <c r="AF366" s="48"/>
      <c r="AG366" s="62"/>
      <c r="AH366" s="62"/>
      <c r="AI366" s="62"/>
      <c r="AJ366" s="48"/>
      <c r="AK366" s="61" t="s">
        <v>6178</v>
      </c>
      <c r="AL366" s="61">
        <v>15311001</v>
      </c>
      <c r="AM366" s="61">
        <v>33121001</v>
      </c>
      <c r="AN366" s="48"/>
      <c r="AO366" s="48"/>
      <c r="AP366" s="61" t="s">
        <v>6163</v>
      </c>
      <c r="AQ366" s="61" t="s">
        <v>6164</v>
      </c>
      <c r="AR366" s="48"/>
      <c r="AS366" s="65">
        <v>42401</v>
      </c>
      <c r="AT366" s="34" t="s">
        <v>77</v>
      </c>
    </row>
    <row r="367" spans="1:46">
      <c r="A367" s="43">
        <v>362</v>
      </c>
      <c r="B367" s="43" t="s">
        <v>680</v>
      </c>
      <c r="C367" s="43" t="str">
        <f t="shared" si="11"/>
        <v>Nguyễn Khải Hoàn</v>
      </c>
      <c r="D367" s="43" t="s">
        <v>6604</v>
      </c>
      <c r="E367" s="43"/>
      <c r="F367" s="43" t="str">
        <f>VLOOKUP(H367,'DM BPSD'!$A$2:$G$30,6,0)</f>
        <v>Đỗ Thanh Phong</v>
      </c>
      <c r="G367" s="43">
        <f>VLOOKUP(F367,'DS Nhân viên'!$A$2:$B$577,2,0)</f>
        <v>900116</v>
      </c>
      <c r="H367" s="49" t="s">
        <v>605</v>
      </c>
      <c r="I367" s="43"/>
      <c r="J367" s="83" t="str">
        <f>VLOOKUP(B367,'BBKK 30.6'!B382:H4757,7,0)</f>
        <v>Sử dụng bình thường</v>
      </c>
      <c r="K367" s="46" t="s">
        <v>677</v>
      </c>
      <c r="L367" s="46" t="s">
        <v>680</v>
      </c>
      <c r="M367" s="46" t="s">
        <v>185</v>
      </c>
      <c r="N367" s="48"/>
      <c r="O367" s="48"/>
      <c r="P367" s="48"/>
      <c r="Q367" s="48"/>
      <c r="R367" s="48"/>
      <c r="S367" s="48"/>
      <c r="T367" s="48"/>
      <c r="U367" s="47" t="s">
        <v>6148</v>
      </c>
      <c r="V367" s="48"/>
      <c r="W367" s="48"/>
      <c r="X367" s="48"/>
      <c r="Y367" s="48"/>
      <c r="Z367" s="48"/>
      <c r="AA367" s="64">
        <v>0</v>
      </c>
      <c r="AB367" s="61">
        <v>1</v>
      </c>
      <c r="AC367" s="61">
        <v>0</v>
      </c>
      <c r="AD367" s="48"/>
      <c r="AE367" s="48"/>
      <c r="AF367" s="48"/>
      <c r="AG367" s="62"/>
      <c r="AH367" s="62"/>
      <c r="AI367" s="62"/>
      <c r="AJ367" s="48"/>
      <c r="AK367" s="61" t="s">
        <v>6178</v>
      </c>
      <c r="AL367" s="61">
        <v>15311001</v>
      </c>
      <c r="AM367" s="61">
        <v>33121001</v>
      </c>
      <c r="AN367" s="48"/>
      <c r="AO367" s="48"/>
      <c r="AP367" s="61" t="s">
        <v>6163</v>
      </c>
      <c r="AQ367" s="61" t="s">
        <v>6164</v>
      </c>
      <c r="AR367" s="48"/>
      <c r="AS367" s="65">
        <v>42401</v>
      </c>
      <c r="AT367" s="34" t="s">
        <v>77</v>
      </c>
    </row>
    <row r="368" spans="1:46">
      <c r="A368" s="43">
        <v>363</v>
      </c>
      <c r="B368" s="43" t="s">
        <v>681</v>
      </c>
      <c r="C368" s="43" t="str">
        <f t="shared" si="11"/>
        <v>Nguyễn Khải Hoàn</v>
      </c>
      <c r="D368" s="43" t="s">
        <v>6604</v>
      </c>
      <c r="E368" s="43"/>
      <c r="F368" s="43" t="str">
        <f>VLOOKUP(H368,'DM BPSD'!$A$2:$G$30,6,0)</f>
        <v>Đỗ Thanh Phong</v>
      </c>
      <c r="G368" s="43">
        <f>VLOOKUP(F368,'DS Nhân viên'!$A$2:$B$577,2,0)</f>
        <v>900116</v>
      </c>
      <c r="H368" s="49" t="s">
        <v>605</v>
      </c>
      <c r="I368" s="43"/>
      <c r="J368" s="83" t="str">
        <f>VLOOKUP(B368,'BBKK 30.6'!B383:H4758,7,0)</f>
        <v>Sử dụng bình thường</v>
      </c>
      <c r="K368" s="46" t="s">
        <v>677</v>
      </c>
      <c r="L368" s="46" t="s">
        <v>681</v>
      </c>
      <c r="M368" s="46" t="s">
        <v>171</v>
      </c>
      <c r="N368" s="48"/>
      <c r="O368" s="48"/>
      <c r="P368" s="48"/>
      <c r="Q368" s="48"/>
      <c r="R368" s="48"/>
      <c r="S368" s="48"/>
      <c r="T368" s="48"/>
      <c r="U368" s="47" t="s">
        <v>6148</v>
      </c>
      <c r="V368" s="48"/>
      <c r="W368" s="48"/>
      <c r="X368" s="48"/>
      <c r="Y368" s="48"/>
      <c r="Z368" s="48"/>
      <c r="AA368" s="64">
        <v>14465000</v>
      </c>
      <c r="AB368" s="61">
        <v>1</v>
      </c>
      <c r="AC368" s="61">
        <v>0</v>
      </c>
      <c r="AD368" s="48"/>
      <c r="AE368" s="48"/>
      <c r="AF368" s="48"/>
      <c r="AG368" s="62"/>
      <c r="AH368" s="62"/>
      <c r="AI368" s="62"/>
      <c r="AJ368" s="48"/>
      <c r="AK368" s="61" t="s">
        <v>6177</v>
      </c>
      <c r="AL368" s="61">
        <v>15312001</v>
      </c>
      <c r="AM368" s="61">
        <v>33121001</v>
      </c>
      <c r="AN368" s="48"/>
      <c r="AO368" s="48"/>
      <c r="AP368" s="61" t="s">
        <v>6163</v>
      </c>
      <c r="AQ368" s="61" t="s">
        <v>6164</v>
      </c>
      <c r="AR368" s="48"/>
      <c r="AT368" s="34" t="s">
        <v>77</v>
      </c>
    </row>
    <row r="369" spans="1:46">
      <c r="A369" s="43">
        <v>364</v>
      </c>
      <c r="B369" s="43" t="s">
        <v>682</v>
      </c>
      <c r="C369" s="43" t="str">
        <f t="shared" si="11"/>
        <v>Nguyễn Khải Hoàn</v>
      </c>
      <c r="D369" s="43" t="s">
        <v>6604</v>
      </c>
      <c r="E369" s="43"/>
      <c r="F369" s="43" t="str">
        <f>VLOOKUP(H369,'DM BPSD'!$A$2:$G$30,6,0)</f>
        <v>Đỗ Thanh Phong</v>
      </c>
      <c r="G369" s="43">
        <f>VLOOKUP(F369,'DS Nhân viên'!$A$2:$B$577,2,0)</f>
        <v>900116</v>
      </c>
      <c r="H369" s="49" t="s">
        <v>605</v>
      </c>
      <c r="I369" s="43"/>
      <c r="J369" s="83" t="str">
        <f>VLOOKUP(B369,'BBKK 30.6'!B384:H4759,7,0)</f>
        <v>Sử dụng bình thường</v>
      </c>
      <c r="K369" s="46" t="s">
        <v>677</v>
      </c>
      <c r="L369" s="46" t="s">
        <v>682</v>
      </c>
      <c r="M369" s="46" t="s">
        <v>214</v>
      </c>
      <c r="N369" s="48"/>
      <c r="O369" s="48"/>
      <c r="P369" s="48"/>
      <c r="Q369" s="48"/>
      <c r="R369" s="48"/>
      <c r="S369" s="48"/>
      <c r="T369" s="48"/>
      <c r="U369" s="47" t="s">
        <v>6148</v>
      </c>
      <c r="V369" s="48"/>
      <c r="W369" s="48"/>
      <c r="X369" s="48"/>
      <c r="Y369" s="48"/>
      <c r="Z369" s="48"/>
      <c r="AA369" s="64">
        <v>21408200</v>
      </c>
      <c r="AB369" s="61">
        <v>1</v>
      </c>
      <c r="AC369" s="61">
        <v>0</v>
      </c>
      <c r="AD369" s="48"/>
      <c r="AE369" s="48"/>
      <c r="AF369" s="48"/>
      <c r="AG369" s="62"/>
      <c r="AH369" s="62"/>
      <c r="AI369" s="62"/>
      <c r="AJ369" s="48"/>
      <c r="AK369" s="61" t="s">
        <v>6177</v>
      </c>
      <c r="AL369" s="61">
        <v>15312001</v>
      </c>
      <c r="AM369" s="61">
        <v>33121001</v>
      </c>
      <c r="AN369" s="48"/>
      <c r="AO369" s="48"/>
      <c r="AP369" s="61" t="s">
        <v>6163</v>
      </c>
      <c r="AQ369" s="61" t="s">
        <v>6164</v>
      </c>
      <c r="AR369" s="48"/>
      <c r="AT369" s="34" t="s">
        <v>77</v>
      </c>
    </row>
    <row r="370" spans="1:46">
      <c r="A370" s="43">
        <v>365</v>
      </c>
      <c r="B370" s="43" t="s">
        <v>683</v>
      </c>
      <c r="C370" s="43" t="str">
        <f t="shared" si="11"/>
        <v>Nguyễn Khải Hoàn</v>
      </c>
      <c r="D370" s="43" t="s">
        <v>6604</v>
      </c>
      <c r="E370" s="43"/>
      <c r="F370" s="43" t="str">
        <f>VLOOKUP(H370,'DM BPSD'!$A$2:$G$30,6,0)</f>
        <v>Đỗ Thanh Phong</v>
      </c>
      <c r="G370" s="43">
        <f>VLOOKUP(F370,'DS Nhân viên'!$A$2:$B$577,2,0)</f>
        <v>900116</v>
      </c>
      <c r="H370" s="49" t="s">
        <v>605</v>
      </c>
      <c r="I370" s="43"/>
      <c r="J370" s="83" t="str">
        <f>VLOOKUP(B370,'BBKK 30.6'!B385:H4760,7,0)</f>
        <v>Sử dụng bình thường</v>
      </c>
      <c r="K370" s="46" t="s">
        <v>677</v>
      </c>
      <c r="L370" s="46" t="s">
        <v>683</v>
      </c>
      <c r="M370" s="46" t="s">
        <v>177</v>
      </c>
      <c r="N370" s="48"/>
      <c r="O370" s="48"/>
      <c r="P370" s="48"/>
      <c r="Q370" s="48"/>
      <c r="R370" s="48"/>
      <c r="S370" s="48"/>
      <c r="T370" s="48"/>
      <c r="U370" s="47" t="s">
        <v>6148</v>
      </c>
      <c r="V370" s="48"/>
      <c r="W370" s="48"/>
      <c r="X370" s="48"/>
      <c r="Y370" s="48"/>
      <c r="Z370" s="48"/>
      <c r="AA370" s="64">
        <v>4760000</v>
      </c>
      <c r="AB370" s="61">
        <v>1</v>
      </c>
      <c r="AC370" s="61">
        <v>0</v>
      </c>
      <c r="AD370" s="48"/>
      <c r="AE370" s="48"/>
      <c r="AF370" s="48"/>
      <c r="AG370" s="62"/>
      <c r="AH370" s="62"/>
      <c r="AI370" s="62"/>
      <c r="AJ370" s="48"/>
      <c r="AK370" s="61" t="s">
        <v>6178</v>
      </c>
      <c r="AL370" s="61">
        <v>15311001</v>
      </c>
      <c r="AM370" s="61">
        <v>33121001</v>
      </c>
      <c r="AN370" s="48"/>
      <c r="AO370" s="48"/>
      <c r="AP370" s="61" t="s">
        <v>6163</v>
      </c>
      <c r="AQ370" s="61" t="s">
        <v>6164</v>
      </c>
      <c r="AR370" s="48"/>
      <c r="AT370" s="34" t="s">
        <v>77</v>
      </c>
    </row>
    <row r="371" spans="1:46" ht="31.5">
      <c r="A371" s="43">
        <v>366</v>
      </c>
      <c r="B371" s="43" t="s">
        <v>684</v>
      </c>
      <c r="C371" s="43" t="str">
        <f t="shared" si="11"/>
        <v>Phục vụ Proxy</v>
      </c>
      <c r="D371" s="83" t="s">
        <v>6605</v>
      </c>
      <c r="E371" s="43"/>
      <c r="F371" s="43" t="str">
        <f>VLOOKUP(H371,'DM BPSD'!$A$2:$G$30,6,0)</f>
        <v>Đỗ Thanh Phong</v>
      </c>
      <c r="G371" s="43">
        <f>VLOOKUP(F371,'DS Nhân viên'!$A$2:$B$577,2,0)</f>
        <v>900116</v>
      </c>
      <c r="H371" s="49" t="s">
        <v>605</v>
      </c>
      <c r="I371" s="43"/>
      <c r="J371" s="83" t="str">
        <f>VLOOKUP(B371,'BBKK 30.6'!B386:H4761,7,0)</f>
        <v>Máy cũ hoạt động chậm không đáp ứng nhu cầu sử dụng</v>
      </c>
      <c r="K371" s="46" t="s">
        <v>685</v>
      </c>
      <c r="L371" s="46" t="s">
        <v>684</v>
      </c>
      <c r="M371" s="46" t="s">
        <v>189</v>
      </c>
      <c r="N371" s="48"/>
      <c r="O371" s="48"/>
      <c r="P371" s="48"/>
      <c r="Q371" s="48"/>
      <c r="R371" s="48"/>
      <c r="S371" s="48"/>
      <c r="T371" s="48"/>
      <c r="U371" s="47" t="s">
        <v>6148</v>
      </c>
      <c r="V371" s="48"/>
      <c r="W371" s="48"/>
      <c r="X371" s="48"/>
      <c r="Y371" s="48"/>
      <c r="Z371" s="48"/>
      <c r="AA371" s="64">
        <v>10426549</v>
      </c>
      <c r="AB371" s="61">
        <v>1</v>
      </c>
      <c r="AC371" s="61">
        <v>0</v>
      </c>
      <c r="AD371" s="48"/>
      <c r="AE371" s="48"/>
      <c r="AF371" s="48"/>
      <c r="AG371" s="62"/>
      <c r="AH371" s="62"/>
      <c r="AI371" s="62"/>
      <c r="AJ371" s="48"/>
      <c r="AK371" s="61" t="s">
        <v>6178</v>
      </c>
      <c r="AL371" s="61">
        <v>15312001</v>
      </c>
      <c r="AM371" s="61">
        <v>33121001</v>
      </c>
      <c r="AN371" s="48"/>
      <c r="AO371" s="48"/>
      <c r="AP371" s="61" t="s">
        <v>6163</v>
      </c>
      <c r="AQ371" s="61" t="s">
        <v>6164</v>
      </c>
      <c r="AR371" s="48"/>
      <c r="AS371" s="65">
        <v>42401</v>
      </c>
      <c r="AT371" s="34" t="s">
        <v>77</v>
      </c>
    </row>
    <row r="372" spans="1:46">
      <c r="A372" s="43">
        <v>367</v>
      </c>
      <c r="B372" s="43" t="s">
        <v>686</v>
      </c>
      <c r="C372" s="43" t="str">
        <f t="shared" si="11"/>
        <v>Phục vụ Proxy</v>
      </c>
      <c r="D372" s="43" t="s">
        <v>6604</v>
      </c>
      <c r="E372" s="43"/>
      <c r="F372" s="43" t="str">
        <f>VLOOKUP(H372,'DM BPSD'!$A$2:$G$30,6,0)</f>
        <v>Đỗ Thanh Phong</v>
      </c>
      <c r="G372" s="43">
        <f>VLOOKUP(F372,'DS Nhân viên'!$A$2:$B$577,2,0)</f>
        <v>900116</v>
      </c>
      <c r="H372" s="49" t="s">
        <v>605</v>
      </c>
      <c r="I372" s="43"/>
      <c r="J372" s="83" t="str">
        <f>VLOOKUP(B372,'BBKK 30.6'!B387:H4762,7,0)</f>
        <v>Sử dụng bình thường</v>
      </c>
      <c r="K372" s="46" t="s">
        <v>685</v>
      </c>
      <c r="L372" s="46" t="s">
        <v>686</v>
      </c>
      <c r="M372" s="46" t="s">
        <v>401</v>
      </c>
      <c r="N372" s="48"/>
      <c r="O372" s="48"/>
      <c r="P372" s="48"/>
      <c r="Q372" s="48"/>
      <c r="R372" s="48"/>
      <c r="S372" s="48"/>
      <c r="T372" s="48"/>
      <c r="U372" s="47" t="s">
        <v>6148</v>
      </c>
      <c r="V372" s="48"/>
      <c r="W372" s="48"/>
      <c r="X372" s="48"/>
      <c r="Y372" s="48"/>
      <c r="Z372" s="48"/>
      <c r="AA372" s="64">
        <v>18865000</v>
      </c>
      <c r="AB372" s="61">
        <v>1</v>
      </c>
      <c r="AC372" s="61">
        <v>0</v>
      </c>
      <c r="AD372" s="48"/>
      <c r="AE372" s="48"/>
      <c r="AF372" s="48"/>
      <c r="AG372" s="62"/>
      <c r="AH372" s="62"/>
      <c r="AI372" s="62"/>
      <c r="AJ372" s="48"/>
      <c r="AK372" s="61" t="s">
        <v>6178</v>
      </c>
      <c r="AL372" s="61">
        <v>15312001</v>
      </c>
      <c r="AM372" s="61">
        <v>33121001</v>
      </c>
      <c r="AN372" s="48"/>
      <c r="AO372" s="48"/>
      <c r="AP372" s="61" t="s">
        <v>6163</v>
      </c>
      <c r="AQ372" s="61" t="s">
        <v>6164</v>
      </c>
      <c r="AR372" s="48"/>
      <c r="AS372" s="65">
        <v>43810</v>
      </c>
      <c r="AT372" s="34" t="s">
        <v>77</v>
      </c>
    </row>
    <row r="373" spans="1:46">
      <c r="A373" s="43">
        <v>368</v>
      </c>
      <c r="B373" s="43" t="s">
        <v>687</v>
      </c>
      <c r="C373" s="43" t="str">
        <f t="shared" si="11"/>
        <v>Song Thanh Vân</v>
      </c>
      <c r="D373" s="43" t="s">
        <v>6604</v>
      </c>
      <c r="E373" s="43"/>
      <c r="F373" s="43" t="str">
        <f>VLOOKUP(H373,'DM BPSD'!$A$2:$G$30,6,0)</f>
        <v>Đỗ Thanh Phong</v>
      </c>
      <c r="G373" s="43">
        <f>VLOOKUP(F373,'DS Nhân viên'!$A$2:$B$577,2,0)</f>
        <v>900116</v>
      </c>
      <c r="H373" s="49" t="s">
        <v>605</v>
      </c>
      <c r="I373" s="43"/>
      <c r="J373" s="83" t="str">
        <f>VLOOKUP(B373,'BBKK 30.6'!B388:H4763,7,0)</f>
        <v>Sử dụng bình thường</v>
      </c>
      <c r="K373" s="46" t="s">
        <v>689</v>
      </c>
      <c r="L373" s="46" t="s">
        <v>687</v>
      </c>
      <c r="M373" s="46" t="s">
        <v>688</v>
      </c>
      <c r="N373" s="48"/>
      <c r="O373" s="48"/>
      <c r="P373" s="48"/>
      <c r="Q373" s="48"/>
      <c r="R373" s="48"/>
      <c r="S373" s="48"/>
      <c r="T373" s="48"/>
      <c r="U373" s="47" t="s">
        <v>6148</v>
      </c>
      <c r="V373" s="48"/>
      <c r="W373" s="48"/>
      <c r="X373" s="48"/>
      <c r="Y373" s="48"/>
      <c r="Z373" s="48"/>
      <c r="AA373" s="64">
        <v>0</v>
      </c>
      <c r="AB373" s="61">
        <v>1</v>
      </c>
      <c r="AC373" s="61">
        <v>0</v>
      </c>
      <c r="AD373" s="48"/>
      <c r="AE373" s="48"/>
      <c r="AF373" s="48"/>
      <c r="AG373" s="62"/>
      <c r="AH373" s="62"/>
      <c r="AI373" s="62"/>
      <c r="AJ373" s="48"/>
      <c r="AK373" s="61" t="s">
        <v>6178</v>
      </c>
      <c r="AL373" s="61">
        <v>15311001</v>
      </c>
      <c r="AM373" s="61">
        <v>33121001</v>
      </c>
      <c r="AN373" s="48"/>
      <c r="AO373" s="48"/>
      <c r="AP373" s="61" t="s">
        <v>6163</v>
      </c>
      <c r="AQ373" s="61" t="s">
        <v>6164</v>
      </c>
      <c r="AR373" s="48"/>
      <c r="AS373" s="65">
        <v>42401</v>
      </c>
      <c r="AT373" s="34" t="s">
        <v>77</v>
      </c>
    </row>
    <row r="374" spans="1:46">
      <c r="A374" s="43">
        <v>369</v>
      </c>
      <c r="B374" s="43" t="s">
        <v>690</v>
      </c>
      <c r="C374" s="43" t="str">
        <f t="shared" si="11"/>
        <v>Song Thanh Vân</v>
      </c>
      <c r="D374" s="43" t="s">
        <v>6604</v>
      </c>
      <c r="E374" s="43"/>
      <c r="F374" s="43" t="str">
        <f>VLOOKUP(H374,'DM BPSD'!$A$2:$G$30,6,0)</f>
        <v>Đỗ Thanh Phong</v>
      </c>
      <c r="G374" s="43">
        <f>VLOOKUP(F374,'DS Nhân viên'!$A$2:$B$577,2,0)</f>
        <v>900116</v>
      </c>
      <c r="H374" s="49" t="s">
        <v>605</v>
      </c>
      <c r="I374" s="43"/>
      <c r="J374" s="83" t="str">
        <f>VLOOKUP(B374,'BBKK 30.6'!B389:H4764,7,0)</f>
        <v>Sử dụng bình thường</v>
      </c>
      <c r="K374" s="46" t="s">
        <v>689</v>
      </c>
      <c r="L374" s="46" t="s">
        <v>690</v>
      </c>
      <c r="M374" s="46" t="s">
        <v>503</v>
      </c>
      <c r="N374" s="48"/>
      <c r="O374" s="48"/>
      <c r="P374" s="48"/>
      <c r="Q374" s="48"/>
      <c r="R374" s="48"/>
      <c r="S374" s="48"/>
      <c r="T374" s="48"/>
      <c r="U374" s="47" t="s">
        <v>6148</v>
      </c>
      <c r="V374" s="48"/>
      <c r="W374" s="48"/>
      <c r="X374" s="48"/>
      <c r="Y374" s="48"/>
      <c r="Z374" s="48"/>
      <c r="AA374" s="64">
        <v>0</v>
      </c>
      <c r="AB374" s="61">
        <v>1</v>
      </c>
      <c r="AC374" s="61">
        <v>0</v>
      </c>
      <c r="AD374" s="48"/>
      <c r="AE374" s="48"/>
      <c r="AF374" s="48"/>
      <c r="AG374" s="62"/>
      <c r="AH374" s="62"/>
      <c r="AI374" s="62"/>
      <c r="AJ374" s="48"/>
      <c r="AK374" s="61" t="s">
        <v>6178</v>
      </c>
      <c r="AL374" s="61">
        <v>15311001</v>
      </c>
      <c r="AM374" s="61">
        <v>33121001</v>
      </c>
      <c r="AN374" s="48"/>
      <c r="AO374" s="48"/>
      <c r="AP374" s="61" t="s">
        <v>6163</v>
      </c>
      <c r="AQ374" s="61" t="s">
        <v>6164</v>
      </c>
      <c r="AR374" s="48"/>
      <c r="AS374" s="65">
        <v>42552</v>
      </c>
      <c r="AT374" s="34" t="s">
        <v>77</v>
      </c>
    </row>
    <row r="375" spans="1:46">
      <c r="A375" s="43">
        <v>370</v>
      </c>
      <c r="B375" s="43" t="s">
        <v>691</v>
      </c>
      <c r="C375" s="43" t="str">
        <f t="shared" si="11"/>
        <v>Song Thanh Vân</v>
      </c>
      <c r="D375" s="43" t="s">
        <v>6604</v>
      </c>
      <c r="E375" s="43"/>
      <c r="F375" s="43" t="str">
        <f>VLOOKUP(H375,'DM BPSD'!$A$2:$G$30,6,0)</f>
        <v>Đỗ Thanh Phong</v>
      </c>
      <c r="G375" s="43">
        <f>VLOOKUP(F375,'DS Nhân viên'!$A$2:$B$577,2,0)</f>
        <v>900116</v>
      </c>
      <c r="H375" s="49" t="s">
        <v>605</v>
      </c>
      <c r="I375" s="43"/>
      <c r="J375" s="83" t="str">
        <f>VLOOKUP(B375,'BBKK 30.6'!B390:H4765,7,0)</f>
        <v>Sử dụng bình thường</v>
      </c>
      <c r="K375" s="46" t="s">
        <v>689</v>
      </c>
      <c r="L375" s="46" t="s">
        <v>691</v>
      </c>
      <c r="M375" s="46" t="s">
        <v>622</v>
      </c>
      <c r="N375" s="48"/>
      <c r="O375" s="48"/>
      <c r="P375" s="48"/>
      <c r="Q375" s="48"/>
      <c r="R375" s="48"/>
      <c r="S375" s="48"/>
      <c r="T375" s="48"/>
      <c r="U375" s="47" t="s">
        <v>6148</v>
      </c>
      <c r="V375" s="48"/>
      <c r="W375" s="48"/>
      <c r="X375" s="48"/>
      <c r="Y375" s="48"/>
      <c r="Z375" s="48"/>
      <c r="AA375" s="64">
        <v>0</v>
      </c>
      <c r="AB375" s="61">
        <v>1</v>
      </c>
      <c r="AC375" s="61">
        <v>0</v>
      </c>
      <c r="AD375" s="48"/>
      <c r="AE375" s="48"/>
      <c r="AF375" s="48"/>
      <c r="AG375" s="62"/>
      <c r="AH375" s="62"/>
      <c r="AI375" s="62"/>
      <c r="AJ375" s="48"/>
      <c r="AK375" s="61" t="s">
        <v>6178</v>
      </c>
      <c r="AL375" s="61">
        <v>15311001</v>
      </c>
      <c r="AM375" s="61">
        <v>33121001</v>
      </c>
      <c r="AN375" s="48"/>
      <c r="AO375" s="48"/>
      <c r="AP375" s="61" t="s">
        <v>6163</v>
      </c>
      <c r="AQ375" s="61" t="s">
        <v>6164</v>
      </c>
      <c r="AR375" s="48"/>
      <c r="AS375" s="65">
        <v>42401</v>
      </c>
      <c r="AT375" s="34" t="s">
        <v>77</v>
      </c>
    </row>
    <row r="376" spans="1:46">
      <c r="A376" s="43">
        <v>371</v>
      </c>
      <c r="B376" s="43" t="s">
        <v>692</v>
      </c>
      <c r="C376" s="43" t="str">
        <f t="shared" si="11"/>
        <v>Song Thanh Vân</v>
      </c>
      <c r="D376" s="43" t="s">
        <v>6604</v>
      </c>
      <c r="E376" s="43"/>
      <c r="F376" s="43" t="str">
        <f>VLOOKUP(H376,'DM BPSD'!$A$2:$G$30,6,0)</f>
        <v>Đỗ Thanh Phong</v>
      </c>
      <c r="G376" s="43">
        <f>VLOOKUP(F376,'DS Nhân viên'!$A$2:$B$577,2,0)</f>
        <v>900116</v>
      </c>
      <c r="H376" s="49" t="s">
        <v>605</v>
      </c>
      <c r="I376" s="43"/>
      <c r="J376" s="83" t="str">
        <f>VLOOKUP(B376,'BBKK 30.6'!B391:H4766,7,0)</f>
        <v>Sử dụng bình thường</v>
      </c>
      <c r="K376" s="46" t="s">
        <v>689</v>
      </c>
      <c r="L376" s="46" t="s">
        <v>692</v>
      </c>
      <c r="M376" s="46" t="s">
        <v>484</v>
      </c>
      <c r="N376" s="48"/>
      <c r="O376" s="48"/>
      <c r="P376" s="48"/>
      <c r="Q376" s="48"/>
      <c r="R376" s="48"/>
      <c r="S376" s="48"/>
      <c r="T376" s="48"/>
      <c r="U376" s="47" t="s">
        <v>6148</v>
      </c>
      <c r="V376" s="48"/>
      <c r="W376" s="48"/>
      <c r="X376" s="48"/>
      <c r="Y376" s="48"/>
      <c r="Z376" s="48"/>
      <c r="AA376" s="64">
        <v>0</v>
      </c>
      <c r="AB376" s="61">
        <v>1</v>
      </c>
      <c r="AC376" s="61">
        <v>0</v>
      </c>
      <c r="AD376" s="48"/>
      <c r="AE376" s="48"/>
      <c r="AF376" s="48"/>
      <c r="AG376" s="62"/>
      <c r="AH376" s="62"/>
      <c r="AI376" s="62"/>
      <c r="AJ376" s="48"/>
      <c r="AK376" s="61" t="s">
        <v>6178</v>
      </c>
      <c r="AL376" s="61">
        <v>15311001</v>
      </c>
      <c r="AM376" s="61">
        <v>33121001</v>
      </c>
      <c r="AN376" s="48"/>
      <c r="AO376" s="48"/>
      <c r="AP376" s="61" t="s">
        <v>6163</v>
      </c>
      <c r="AQ376" s="61" t="s">
        <v>6164</v>
      </c>
      <c r="AR376" s="48"/>
      <c r="AS376" s="65">
        <v>42401</v>
      </c>
      <c r="AT376" s="34" t="s">
        <v>77</v>
      </c>
    </row>
    <row r="377" spans="1:46">
      <c r="A377" s="43">
        <v>372</v>
      </c>
      <c r="B377" s="43" t="s">
        <v>693</v>
      </c>
      <c r="C377" s="43" t="str">
        <f t="shared" si="11"/>
        <v>Song Thanh Vân</v>
      </c>
      <c r="D377" s="43" t="s">
        <v>6604</v>
      </c>
      <c r="E377" s="43"/>
      <c r="F377" s="43" t="str">
        <f>VLOOKUP(H377,'DM BPSD'!$A$2:$G$30,6,0)</f>
        <v>Đỗ Thanh Phong</v>
      </c>
      <c r="G377" s="43">
        <f>VLOOKUP(F377,'DS Nhân viên'!$A$2:$B$577,2,0)</f>
        <v>900116</v>
      </c>
      <c r="H377" s="49" t="s">
        <v>605</v>
      </c>
      <c r="I377" s="43"/>
      <c r="J377" s="83" t="str">
        <f>VLOOKUP(B377,'BBKK 30.6'!B392:H4767,7,0)</f>
        <v>Sử dụng bình thường</v>
      </c>
      <c r="K377" s="46" t="s">
        <v>689</v>
      </c>
      <c r="L377" s="46" t="s">
        <v>693</v>
      </c>
      <c r="M377" s="46" t="s">
        <v>694</v>
      </c>
      <c r="N377" s="48"/>
      <c r="O377" s="48"/>
      <c r="P377" s="48"/>
      <c r="Q377" s="48"/>
      <c r="R377" s="48"/>
      <c r="S377" s="48"/>
      <c r="T377" s="48"/>
      <c r="U377" s="47" t="s">
        <v>6148</v>
      </c>
      <c r="V377" s="48"/>
      <c r="W377" s="48"/>
      <c r="X377" s="48"/>
      <c r="Y377" s="48"/>
      <c r="Z377" s="48"/>
      <c r="AA377" s="64">
        <v>20800000</v>
      </c>
      <c r="AB377" s="61">
        <v>1</v>
      </c>
      <c r="AC377" s="61">
        <v>0</v>
      </c>
      <c r="AD377" s="48"/>
      <c r="AE377" s="48"/>
      <c r="AF377" s="48"/>
      <c r="AG377" s="62"/>
      <c r="AH377" s="62"/>
      <c r="AI377" s="62"/>
      <c r="AJ377" s="48"/>
      <c r="AK377" s="61" t="s">
        <v>6178</v>
      </c>
      <c r="AL377" s="61">
        <v>15312001</v>
      </c>
      <c r="AM377" s="61">
        <v>33121001</v>
      </c>
      <c r="AN377" s="48"/>
      <c r="AO377" s="48"/>
      <c r="AP377" s="61" t="s">
        <v>6163</v>
      </c>
      <c r="AQ377" s="61" t="s">
        <v>6164</v>
      </c>
      <c r="AR377" s="48"/>
      <c r="AS377" s="65">
        <v>44469</v>
      </c>
      <c r="AT377" s="34" t="s">
        <v>77</v>
      </c>
    </row>
    <row r="378" spans="1:46">
      <c r="A378" s="43">
        <v>373</v>
      </c>
      <c r="B378" s="43" t="s">
        <v>695</v>
      </c>
      <c r="C378" s="43" t="str">
        <f t="shared" si="11"/>
        <v>Song Thanh Vân</v>
      </c>
      <c r="D378" s="43" t="s">
        <v>6604</v>
      </c>
      <c r="E378" s="43"/>
      <c r="F378" s="43" t="str">
        <f>VLOOKUP(H378,'DM BPSD'!$A$2:$G$30,6,0)</f>
        <v>Đỗ Thanh Phong</v>
      </c>
      <c r="G378" s="43">
        <f>VLOOKUP(F378,'DS Nhân viên'!$A$2:$B$577,2,0)</f>
        <v>900116</v>
      </c>
      <c r="H378" s="49" t="s">
        <v>605</v>
      </c>
      <c r="I378" s="43"/>
      <c r="J378" s="83" t="str">
        <f>VLOOKUP(B378,'BBKK 30.6'!B393:H4768,7,0)</f>
        <v>Sử dụng bình thường</v>
      </c>
      <c r="K378" s="46" t="s">
        <v>689</v>
      </c>
      <c r="L378" s="46" t="s">
        <v>695</v>
      </c>
      <c r="M378" s="46" t="s">
        <v>197</v>
      </c>
      <c r="N378" s="48"/>
      <c r="O378" s="48"/>
      <c r="P378" s="48"/>
      <c r="Q378" s="48"/>
      <c r="R378" s="48"/>
      <c r="S378" s="48"/>
      <c r="T378" s="48"/>
      <c r="U378" s="47" t="s">
        <v>6148</v>
      </c>
      <c r="V378" s="48"/>
      <c r="W378" s="48"/>
      <c r="X378" s="48"/>
      <c r="Y378" s="48"/>
      <c r="Z378" s="48"/>
      <c r="AA378" s="64">
        <v>4180000</v>
      </c>
      <c r="AB378" s="61">
        <v>1</v>
      </c>
      <c r="AC378" s="61">
        <v>0</v>
      </c>
      <c r="AD378" s="48"/>
      <c r="AE378" s="48"/>
      <c r="AF378" s="48"/>
      <c r="AG378" s="62"/>
      <c r="AH378" s="62"/>
      <c r="AI378" s="62"/>
      <c r="AJ378" s="48"/>
      <c r="AK378" s="61" t="s">
        <v>6178</v>
      </c>
      <c r="AL378" s="61">
        <v>15312001</v>
      </c>
      <c r="AM378" s="61">
        <v>33121001</v>
      </c>
      <c r="AN378" s="48"/>
      <c r="AO378" s="48"/>
      <c r="AP378" s="61" t="s">
        <v>6163</v>
      </c>
      <c r="AQ378" s="61" t="s">
        <v>6164</v>
      </c>
      <c r="AR378" s="48"/>
      <c r="AT378" s="34" t="s">
        <v>77</v>
      </c>
    </row>
    <row r="379" spans="1:46">
      <c r="A379" s="43">
        <v>374</v>
      </c>
      <c r="B379" s="43" t="s">
        <v>696</v>
      </c>
      <c r="C379" s="43" t="str">
        <f t="shared" si="11"/>
        <v>Song Thanh Vân</v>
      </c>
      <c r="D379" s="43" t="s">
        <v>6604</v>
      </c>
      <c r="E379" s="43"/>
      <c r="F379" s="43" t="str">
        <f>VLOOKUP(H379,'DM BPSD'!$A$2:$G$30,6,0)</f>
        <v>Đỗ Thanh Phong</v>
      </c>
      <c r="G379" s="43">
        <f>VLOOKUP(F379,'DS Nhân viên'!$A$2:$B$577,2,0)</f>
        <v>900116</v>
      </c>
      <c r="H379" s="49" t="s">
        <v>605</v>
      </c>
      <c r="I379" s="43"/>
      <c r="J379" s="83" t="str">
        <f>VLOOKUP(B379,'BBKK 30.6'!B394:H4769,7,0)</f>
        <v>Sử dụng bình thường</v>
      </c>
      <c r="K379" s="46" t="s">
        <v>689</v>
      </c>
      <c r="L379" s="46" t="s">
        <v>696</v>
      </c>
      <c r="M379" s="46" t="s">
        <v>185</v>
      </c>
      <c r="N379" s="48"/>
      <c r="O379" s="48"/>
      <c r="P379" s="48"/>
      <c r="Q379" s="48"/>
      <c r="R379" s="48"/>
      <c r="S379" s="48"/>
      <c r="T379" s="48"/>
      <c r="U379" s="47" t="s">
        <v>6148</v>
      </c>
      <c r="V379" s="48"/>
      <c r="W379" s="48"/>
      <c r="X379" s="48"/>
      <c r="Y379" s="48"/>
      <c r="Z379" s="48"/>
      <c r="AA379" s="64">
        <v>0</v>
      </c>
      <c r="AB379" s="61">
        <v>1</v>
      </c>
      <c r="AC379" s="61">
        <v>0</v>
      </c>
      <c r="AD379" s="48"/>
      <c r="AE379" s="48"/>
      <c r="AF379" s="48"/>
      <c r="AG379" s="62"/>
      <c r="AH379" s="62"/>
      <c r="AI379" s="62"/>
      <c r="AJ379" s="48"/>
      <c r="AK379" s="61" t="s">
        <v>6178</v>
      </c>
      <c r="AL379" s="61">
        <v>15311001</v>
      </c>
      <c r="AM379" s="61">
        <v>33121001</v>
      </c>
      <c r="AN379" s="48"/>
      <c r="AO379" s="48"/>
      <c r="AP379" s="61" t="s">
        <v>6163</v>
      </c>
      <c r="AQ379" s="61" t="s">
        <v>6164</v>
      </c>
      <c r="AR379" s="48"/>
      <c r="AS379" s="65">
        <v>42401</v>
      </c>
      <c r="AT379" s="34" t="s">
        <v>77</v>
      </c>
    </row>
    <row r="380" spans="1:46">
      <c r="A380" s="43">
        <v>375</v>
      </c>
      <c r="B380" s="43" t="s">
        <v>697</v>
      </c>
      <c r="C380" s="43" t="str">
        <f t="shared" si="11"/>
        <v>Song Thanh Vân</v>
      </c>
      <c r="D380" s="43" t="s">
        <v>6604</v>
      </c>
      <c r="E380" s="43"/>
      <c r="F380" s="43" t="str">
        <f>VLOOKUP(H380,'DM BPSD'!$A$2:$G$30,6,0)</f>
        <v>Đỗ Thanh Phong</v>
      </c>
      <c r="G380" s="43">
        <f>VLOOKUP(F380,'DS Nhân viên'!$A$2:$B$577,2,0)</f>
        <v>900116</v>
      </c>
      <c r="H380" s="49" t="s">
        <v>605</v>
      </c>
      <c r="I380" s="43"/>
      <c r="J380" s="83" t="str">
        <f>VLOOKUP(B380,'BBKK 30.6'!B395:H4770,7,0)</f>
        <v>Sử dụng bình thường</v>
      </c>
      <c r="K380" s="46" t="s">
        <v>689</v>
      </c>
      <c r="L380" s="46" t="s">
        <v>697</v>
      </c>
      <c r="M380" s="46" t="s">
        <v>171</v>
      </c>
      <c r="N380" s="48"/>
      <c r="O380" s="48"/>
      <c r="P380" s="48"/>
      <c r="Q380" s="48"/>
      <c r="R380" s="48"/>
      <c r="S380" s="48"/>
      <c r="T380" s="48"/>
      <c r="U380" s="47" t="s">
        <v>6148</v>
      </c>
      <c r="V380" s="48"/>
      <c r="W380" s="48"/>
      <c r="X380" s="48"/>
      <c r="Y380" s="48"/>
      <c r="Z380" s="48"/>
      <c r="AA380" s="64">
        <v>14465000</v>
      </c>
      <c r="AB380" s="61">
        <v>1</v>
      </c>
      <c r="AC380" s="61">
        <v>0</v>
      </c>
      <c r="AD380" s="48"/>
      <c r="AE380" s="48"/>
      <c r="AF380" s="48"/>
      <c r="AG380" s="62"/>
      <c r="AH380" s="62"/>
      <c r="AI380" s="62"/>
      <c r="AJ380" s="48"/>
      <c r="AK380" s="61" t="s">
        <v>6177</v>
      </c>
      <c r="AL380" s="61">
        <v>15312001</v>
      </c>
      <c r="AM380" s="61">
        <v>33121001</v>
      </c>
      <c r="AN380" s="48"/>
      <c r="AO380" s="48"/>
      <c r="AP380" s="61" t="s">
        <v>6163</v>
      </c>
      <c r="AQ380" s="61" t="s">
        <v>6164</v>
      </c>
      <c r="AR380" s="48"/>
      <c r="AT380" s="34" t="s">
        <v>77</v>
      </c>
    </row>
    <row r="381" spans="1:46" ht="31.5">
      <c r="A381" s="43">
        <v>376</v>
      </c>
      <c r="B381" s="43" t="s">
        <v>698</v>
      </c>
      <c r="C381" s="43" t="str">
        <f t="shared" si="11"/>
        <v>Song Thanh Vân</v>
      </c>
      <c r="D381" s="43" t="s">
        <v>6604</v>
      </c>
      <c r="E381" s="43"/>
      <c r="F381" s="43" t="str">
        <f>VLOOKUP(H381,'DM BPSD'!$A$2:$G$30,6,0)</f>
        <v>Đỗ Thanh Phong</v>
      </c>
      <c r="G381" s="43">
        <f>VLOOKUP(F381,'DS Nhân viên'!$A$2:$B$577,2,0)</f>
        <v>900116</v>
      </c>
      <c r="H381" s="49" t="s">
        <v>605</v>
      </c>
      <c r="I381" s="43"/>
      <c r="J381" s="83" t="str">
        <f>VLOOKUP(B381,'BBKK 30.6'!B396:H4771,7,0)</f>
        <v>Sử dụng bình thường</v>
      </c>
      <c r="K381" s="46" t="s">
        <v>689</v>
      </c>
      <c r="L381" s="46" t="s">
        <v>698</v>
      </c>
      <c r="M381" s="46" t="s">
        <v>252</v>
      </c>
      <c r="N381" s="48"/>
      <c r="O381" s="48"/>
      <c r="P381" s="48"/>
      <c r="Q381" s="48"/>
      <c r="R381" s="48"/>
      <c r="S381" s="48"/>
      <c r="T381" s="48"/>
      <c r="U381" s="47" t="s">
        <v>6148</v>
      </c>
      <c r="V381" s="48"/>
      <c r="W381" s="48"/>
      <c r="X381" s="48"/>
      <c r="Y381" s="48"/>
      <c r="Z381" s="48"/>
      <c r="AA381" s="64">
        <v>20570000</v>
      </c>
      <c r="AB381" s="61">
        <v>1</v>
      </c>
      <c r="AC381" s="61">
        <v>0</v>
      </c>
      <c r="AD381" s="48"/>
      <c r="AE381" s="48"/>
      <c r="AF381" s="48"/>
      <c r="AG381" s="62"/>
      <c r="AH381" s="62"/>
      <c r="AI381" s="62"/>
      <c r="AJ381" s="48"/>
      <c r="AK381" s="61" t="s">
        <v>6178</v>
      </c>
      <c r="AL381" s="61">
        <v>15312001</v>
      </c>
      <c r="AM381" s="61">
        <v>33121001</v>
      </c>
      <c r="AN381" s="48"/>
      <c r="AO381" s="48"/>
      <c r="AP381" s="61" t="s">
        <v>6163</v>
      </c>
      <c r="AQ381" s="61" t="s">
        <v>6164</v>
      </c>
      <c r="AR381" s="48"/>
      <c r="AS381" s="65">
        <v>44509</v>
      </c>
      <c r="AT381" s="34" t="s">
        <v>77</v>
      </c>
    </row>
    <row r="382" spans="1:46">
      <c r="A382" s="43">
        <v>377</v>
      </c>
      <c r="B382" s="43" t="s">
        <v>699</v>
      </c>
      <c r="C382" s="43" t="str">
        <f t="shared" si="11"/>
        <v>Song Thanh Vân</v>
      </c>
      <c r="D382" s="43" t="s">
        <v>6604</v>
      </c>
      <c r="E382" s="43"/>
      <c r="F382" s="43" t="str">
        <f>VLOOKUP(H382,'DM BPSD'!$A$2:$G$30,6,0)</f>
        <v>Đỗ Thanh Phong</v>
      </c>
      <c r="G382" s="43">
        <f>VLOOKUP(F382,'DS Nhân viên'!$A$2:$B$577,2,0)</f>
        <v>900116</v>
      </c>
      <c r="H382" s="49" t="s">
        <v>605</v>
      </c>
      <c r="I382" s="43"/>
      <c r="J382" s="83" t="str">
        <f>VLOOKUP(B382,'BBKK 30.6'!B397:H4772,7,0)</f>
        <v>Sử dụng bình thường</v>
      </c>
      <c r="K382" s="46" t="s">
        <v>689</v>
      </c>
      <c r="L382" s="46" t="s">
        <v>699</v>
      </c>
      <c r="M382" s="46" t="s">
        <v>177</v>
      </c>
      <c r="N382" s="48"/>
      <c r="O382" s="48"/>
      <c r="P382" s="48"/>
      <c r="Q382" s="48"/>
      <c r="R382" s="48"/>
      <c r="S382" s="48"/>
      <c r="T382" s="48"/>
      <c r="U382" s="47" t="s">
        <v>6148</v>
      </c>
      <c r="V382" s="48"/>
      <c r="W382" s="48"/>
      <c r="X382" s="48"/>
      <c r="Y382" s="48"/>
      <c r="Z382" s="48"/>
      <c r="AA382" s="64">
        <v>4760000</v>
      </c>
      <c r="AB382" s="61">
        <v>1</v>
      </c>
      <c r="AC382" s="61">
        <v>0</v>
      </c>
      <c r="AD382" s="48"/>
      <c r="AE382" s="48"/>
      <c r="AF382" s="48"/>
      <c r="AG382" s="62"/>
      <c r="AH382" s="62"/>
      <c r="AI382" s="62"/>
      <c r="AJ382" s="48"/>
      <c r="AK382" s="61" t="s">
        <v>6178</v>
      </c>
      <c r="AL382" s="61">
        <v>15311001</v>
      </c>
      <c r="AM382" s="61">
        <v>33121001</v>
      </c>
      <c r="AN382" s="48"/>
      <c r="AO382" s="48"/>
      <c r="AP382" s="61" t="s">
        <v>6163</v>
      </c>
      <c r="AQ382" s="61" t="s">
        <v>6164</v>
      </c>
      <c r="AR382" s="48"/>
      <c r="AT382" s="34" t="s">
        <v>77</v>
      </c>
    </row>
    <row r="383" spans="1:46">
      <c r="A383" s="43">
        <v>378</v>
      </c>
      <c r="B383" s="43" t="s">
        <v>700</v>
      </c>
      <c r="C383" s="43" t="str">
        <f t="shared" si="11"/>
        <v>Thẩm Kim Hoàn</v>
      </c>
      <c r="D383" s="43" t="s">
        <v>6604</v>
      </c>
      <c r="E383" s="43"/>
      <c r="F383" s="43" t="str">
        <f>VLOOKUP(H383,'DM BPSD'!$A$2:$G$30,6,0)</f>
        <v>Đỗ Thanh Phong</v>
      </c>
      <c r="G383" s="43">
        <f>VLOOKUP(F383,'DS Nhân viên'!$A$2:$B$577,2,0)</f>
        <v>900116</v>
      </c>
      <c r="H383" s="49" t="s">
        <v>605</v>
      </c>
      <c r="I383" s="43"/>
      <c r="J383" s="83" t="str">
        <f>VLOOKUP(B383,'BBKK 30.6'!B398:H4773,7,0)</f>
        <v>Sử dụng bình thường</v>
      </c>
      <c r="K383" s="46" t="s">
        <v>701</v>
      </c>
      <c r="L383" s="46" t="s">
        <v>700</v>
      </c>
      <c r="M383" s="46" t="s">
        <v>622</v>
      </c>
      <c r="N383" s="48"/>
      <c r="O383" s="48"/>
      <c r="P383" s="48"/>
      <c r="Q383" s="48"/>
      <c r="R383" s="48"/>
      <c r="S383" s="48"/>
      <c r="T383" s="48"/>
      <c r="U383" s="47" t="s">
        <v>6148</v>
      </c>
      <c r="V383" s="48"/>
      <c r="W383" s="48"/>
      <c r="X383" s="48"/>
      <c r="Y383" s="48"/>
      <c r="Z383" s="48"/>
      <c r="AA383" s="64">
        <v>0</v>
      </c>
      <c r="AB383" s="61">
        <v>1</v>
      </c>
      <c r="AC383" s="61">
        <v>0</v>
      </c>
      <c r="AD383" s="48"/>
      <c r="AE383" s="48"/>
      <c r="AF383" s="48"/>
      <c r="AG383" s="62"/>
      <c r="AH383" s="62"/>
      <c r="AI383" s="62"/>
      <c r="AJ383" s="48"/>
      <c r="AK383" s="61" t="s">
        <v>6178</v>
      </c>
      <c r="AL383" s="61">
        <v>15311001</v>
      </c>
      <c r="AM383" s="61">
        <v>33121001</v>
      </c>
      <c r="AN383" s="48"/>
      <c r="AO383" s="48"/>
      <c r="AP383" s="61" t="s">
        <v>6163</v>
      </c>
      <c r="AQ383" s="61" t="s">
        <v>6164</v>
      </c>
      <c r="AR383" s="48"/>
      <c r="AS383" s="65">
        <v>42401</v>
      </c>
      <c r="AT383" s="34" t="s">
        <v>77</v>
      </c>
    </row>
    <row r="384" spans="1:46">
      <c r="A384" s="43">
        <v>379</v>
      </c>
      <c r="B384" s="43" t="s">
        <v>702</v>
      </c>
      <c r="C384" s="43" t="str">
        <f t="shared" si="11"/>
        <v>Thẩm Kim Hoàn</v>
      </c>
      <c r="D384" s="43" t="s">
        <v>6604</v>
      </c>
      <c r="E384" s="43"/>
      <c r="F384" s="43" t="str">
        <f>VLOOKUP(H384,'DM BPSD'!$A$2:$G$30,6,0)</f>
        <v>Đỗ Thanh Phong</v>
      </c>
      <c r="G384" s="43">
        <f>VLOOKUP(F384,'DS Nhân viên'!$A$2:$B$577,2,0)</f>
        <v>900116</v>
      </c>
      <c r="H384" s="49" t="s">
        <v>605</v>
      </c>
      <c r="I384" s="43"/>
      <c r="J384" s="83" t="str">
        <f>VLOOKUP(B384,'BBKK 30.6'!B399:H4774,7,0)</f>
        <v>Sử dụng bình thường</v>
      </c>
      <c r="K384" s="46" t="s">
        <v>701</v>
      </c>
      <c r="L384" s="46" t="s">
        <v>702</v>
      </c>
      <c r="M384" s="46" t="s">
        <v>484</v>
      </c>
      <c r="N384" s="48"/>
      <c r="O384" s="48"/>
      <c r="P384" s="48"/>
      <c r="Q384" s="48"/>
      <c r="R384" s="48"/>
      <c r="S384" s="48"/>
      <c r="T384" s="48"/>
      <c r="U384" s="47" t="s">
        <v>6148</v>
      </c>
      <c r="V384" s="48"/>
      <c r="W384" s="48"/>
      <c r="X384" s="48"/>
      <c r="Y384" s="48"/>
      <c r="Z384" s="48"/>
      <c r="AA384" s="64">
        <v>0</v>
      </c>
      <c r="AB384" s="61">
        <v>1</v>
      </c>
      <c r="AC384" s="61">
        <v>0</v>
      </c>
      <c r="AD384" s="48"/>
      <c r="AE384" s="48"/>
      <c r="AF384" s="48"/>
      <c r="AG384" s="62"/>
      <c r="AH384" s="62"/>
      <c r="AI384" s="62"/>
      <c r="AJ384" s="48"/>
      <c r="AK384" s="61" t="s">
        <v>6178</v>
      </c>
      <c r="AL384" s="61">
        <v>15311001</v>
      </c>
      <c r="AM384" s="61">
        <v>33121001</v>
      </c>
      <c r="AN384" s="48"/>
      <c r="AO384" s="48"/>
      <c r="AP384" s="61" t="s">
        <v>6163</v>
      </c>
      <c r="AQ384" s="61" t="s">
        <v>6164</v>
      </c>
      <c r="AR384" s="48"/>
      <c r="AS384" s="65">
        <v>42401</v>
      </c>
      <c r="AT384" s="34" t="s">
        <v>77</v>
      </c>
    </row>
    <row r="385" spans="1:46">
      <c r="A385" s="43">
        <v>380</v>
      </c>
      <c r="B385" s="43" t="s">
        <v>703</v>
      </c>
      <c r="C385" s="43" t="str">
        <f t="shared" si="11"/>
        <v>Thẩm Kim Hoàn</v>
      </c>
      <c r="D385" s="43" t="s">
        <v>6604</v>
      </c>
      <c r="E385" s="43"/>
      <c r="F385" s="43" t="str">
        <f>VLOOKUP(H385,'DM BPSD'!$A$2:$G$30,6,0)</f>
        <v>Đỗ Thanh Phong</v>
      </c>
      <c r="G385" s="43">
        <f>VLOOKUP(F385,'DS Nhân viên'!$A$2:$B$577,2,0)</f>
        <v>900116</v>
      </c>
      <c r="H385" s="49" t="s">
        <v>605</v>
      </c>
      <c r="I385" s="43"/>
      <c r="J385" s="83" t="str">
        <f>VLOOKUP(B385,'BBKK 30.6'!B400:H4775,7,0)</f>
        <v>Sử dụng bình thường</v>
      </c>
      <c r="K385" s="46" t="s">
        <v>701</v>
      </c>
      <c r="L385" s="46" t="s">
        <v>703</v>
      </c>
      <c r="M385" s="46" t="s">
        <v>185</v>
      </c>
      <c r="N385" s="48"/>
      <c r="O385" s="48"/>
      <c r="P385" s="48"/>
      <c r="Q385" s="48"/>
      <c r="R385" s="48"/>
      <c r="S385" s="48"/>
      <c r="T385" s="48"/>
      <c r="U385" s="47" t="s">
        <v>6148</v>
      </c>
      <c r="V385" s="48"/>
      <c r="W385" s="48"/>
      <c r="X385" s="48"/>
      <c r="Y385" s="48"/>
      <c r="Z385" s="48"/>
      <c r="AA385" s="64">
        <v>0</v>
      </c>
      <c r="AB385" s="61">
        <v>1</v>
      </c>
      <c r="AC385" s="61">
        <v>0</v>
      </c>
      <c r="AD385" s="48"/>
      <c r="AE385" s="48"/>
      <c r="AF385" s="48"/>
      <c r="AG385" s="62"/>
      <c r="AH385" s="62"/>
      <c r="AI385" s="62"/>
      <c r="AJ385" s="48"/>
      <c r="AK385" s="61" t="s">
        <v>6178</v>
      </c>
      <c r="AL385" s="61">
        <v>15311001</v>
      </c>
      <c r="AM385" s="61">
        <v>33121001</v>
      </c>
      <c r="AN385" s="48"/>
      <c r="AO385" s="48"/>
      <c r="AP385" s="61" t="s">
        <v>6163</v>
      </c>
      <c r="AQ385" s="61" t="s">
        <v>6164</v>
      </c>
      <c r="AR385" s="48"/>
      <c r="AS385" s="65">
        <v>42401</v>
      </c>
      <c r="AT385" s="34" t="s">
        <v>77</v>
      </c>
    </row>
    <row r="386" spans="1:46">
      <c r="A386" s="43">
        <v>381</v>
      </c>
      <c r="B386" s="43" t="s">
        <v>704</v>
      </c>
      <c r="C386" s="43" t="str">
        <f t="shared" si="11"/>
        <v>Thẩm Kim Hoàn</v>
      </c>
      <c r="D386" s="43" t="s">
        <v>6604</v>
      </c>
      <c r="E386" s="43"/>
      <c r="F386" s="43" t="str">
        <f>VLOOKUP(H386,'DM BPSD'!$A$2:$G$30,6,0)</f>
        <v>Đỗ Thanh Phong</v>
      </c>
      <c r="G386" s="43">
        <f>VLOOKUP(F386,'DS Nhân viên'!$A$2:$B$577,2,0)</f>
        <v>900116</v>
      </c>
      <c r="H386" s="49" t="s">
        <v>605</v>
      </c>
      <c r="I386" s="43"/>
      <c r="J386" s="83" t="str">
        <f>VLOOKUP(B386,'BBKK 30.6'!B401:H4776,7,0)</f>
        <v>Sử dụng bình thường</v>
      </c>
      <c r="K386" s="46" t="s">
        <v>701</v>
      </c>
      <c r="L386" s="46" t="s">
        <v>704</v>
      </c>
      <c r="M386" s="46" t="s">
        <v>185</v>
      </c>
      <c r="N386" s="48"/>
      <c r="O386" s="48"/>
      <c r="P386" s="48"/>
      <c r="Q386" s="48"/>
      <c r="R386" s="48"/>
      <c r="S386" s="48"/>
      <c r="T386" s="48"/>
      <c r="U386" s="47" t="s">
        <v>6148</v>
      </c>
      <c r="V386" s="48"/>
      <c r="W386" s="48"/>
      <c r="X386" s="48"/>
      <c r="Y386" s="48"/>
      <c r="Z386" s="48"/>
      <c r="AA386" s="64">
        <v>0</v>
      </c>
      <c r="AB386" s="61">
        <v>1</v>
      </c>
      <c r="AC386" s="61">
        <v>0</v>
      </c>
      <c r="AD386" s="48"/>
      <c r="AE386" s="48"/>
      <c r="AF386" s="48"/>
      <c r="AG386" s="62"/>
      <c r="AH386" s="62"/>
      <c r="AI386" s="62"/>
      <c r="AJ386" s="48"/>
      <c r="AK386" s="61" t="s">
        <v>6178</v>
      </c>
      <c r="AL386" s="61">
        <v>15311001</v>
      </c>
      <c r="AM386" s="61">
        <v>33121001</v>
      </c>
      <c r="AN386" s="48"/>
      <c r="AO386" s="48"/>
      <c r="AP386" s="61" t="s">
        <v>6163</v>
      </c>
      <c r="AQ386" s="61" t="s">
        <v>6164</v>
      </c>
      <c r="AR386" s="48"/>
      <c r="AS386" s="65">
        <v>42401</v>
      </c>
      <c r="AT386" s="34" t="s">
        <v>77</v>
      </c>
    </row>
    <row r="387" spans="1:46">
      <c r="A387" s="43">
        <v>382</v>
      </c>
      <c r="B387" s="43" t="s">
        <v>705</v>
      </c>
      <c r="C387" s="43" t="str">
        <f t="shared" si="11"/>
        <v>Thẩm Kim Hoàn</v>
      </c>
      <c r="D387" s="43" t="s">
        <v>6604</v>
      </c>
      <c r="E387" s="43"/>
      <c r="F387" s="43" t="str">
        <f>VLOOKUP(H387,'DM BPSD'!$A$2:$G$30,6,0)</f>
        <v>Đỗ Thanh Phong</v>
      </c>
      <c r="G387" s="43">
        <f>VLOOKUP(F387,'DS Nhân viên'!$A$2:$B$577,2,0)</f>
        <v>900116</v>
      </c>
      <c r="H387" s="49" t="s">
        <v>605</v>
      </c>
      <c r="I387" s="43"/>
      <c r="J387" s="83" t="str">
        <f>VLOOKUP(B387,'BBKK 30.6'!B402:H4777,7,0)</f>
        <v>Sử dụng bình thường</v>
      </c>
      <c r="K387" s="46" t="s">
        <v>701</v>
      </c>
      <c r="L387" s="46" t="s">
        <v>705</v>
      </c>
      <c r="M387" s="46" t="s">
        <v>450</v>
      </c>
      <c r="N387" s="48"/>
      <c r="O387" s="48"/>
      <c r="P387" s="48"/>
      <c r="Q387" s="48"/>
      <c r="R387" s="48"/>
      <c r="S387" s="48"/>
      <c r="T387" s="48"/>
      <c r="U387" s="47" t="s">
        <v>6148</v>
      </c>
      <c r="V387" s="48"/>
      <c r="W387" s="48"/>
      <c r="X387" s="48"/>
      <c r="Y387" s="48"/>
      <c r="Z387" s="48"/>
      <c r="AA387" s="64">
        <v>20570000</v>
      </c>
      <c r="AB387" s="61">
        <v>1</v>
      </c>
      <c r="AC387" s="61">
        <v>0</v>
      </c>
      <c r="AD387" s="48"/>
      <c r="AE387" s="48"/>
      <c r="AF387" s="48"/>
      <c r="AG387" s="62"/>
      <c r="AH387" s="62"/>
      <c r="AI387" s="62"/>
      <c r="AJ387" s="48"/>
      <c r="AK387" s="61" t="s">
        <v>6178</v>
      </c>
      <c r="AL387" s="61">
        <v>15312001</v>
      </c>
      <c r="AM387" s="61">
        <v>33121001</v>
      </c>
      <c r="AN387" s="48"/>
      <c r="AO387" s="48"/>
      <c r="AP387" s="61" t="s">
        <v>6163</v>
      </c>
      <c r="AQ387" s="61" t="s">
        <v>6164</v>
      </c>
      <c r="AR387" s="48"/>
      <c r="AS387" s="65">
        <v>44389</v>
      </c>
      <c r="AT387" s="34" t="s">
        <v>77</v>
      </c>
    </row>
    <row r="388" spans="1:46">
      <c r="A388" s="43">
        <v>383</v>
      </c>
      <c r="B388" s="43" t="s">
        <v>706</v>
      </c>
      <c r="C388" s="43" t="str">
        <f t="shared" si="11"/>
        <v>Trịnh Thị Thanh</v>
      </c>
      <c r="D388" s="43" t="s">
        <v>6604</v>
      </c>
      <c r="E388" s="43"/>
      <c r="F388" s="43" t="str">
        <f>VLOOKUP(H388,'DM BPSD'!$A$2:$G$30,6,0)</f>
        <v>Đỗ Thanh Phong</v>
      </c>
      <c r="G388" s="43">
        <f>VLOOKUP(F388,'DS Nhân viên'!$A$2:$B$577,2,0)</f>
        <v>900116</v>
      </c>
      <c r="H388" s="49" t="s">
        <v>605</v>
      </c>
      <c r="I388" s="43"/>
      <c r="J388" s="83" t="str">
        <f>VLOOKUP(B388,'BBKK 30.6'!B403:H4778,7,0)</f>
        <v>Sử dụng bình thường</v>
      </c>
      <c r="K388" s="46" t="s">
        <v>708</v>
      </c>
      <c r="L388" s="46" t="s">
        <v>706</v>
      </c>
      <c r="M388" s="46" t="s">
        <v>707</v>
      </c>
      <c r="N388" s="48"/>
      <c r="O388" s="48"/>
      <c r="P388" s="48"/>
      <c r="Q388" s="48"/>
      <c r="R388" s="48"/>
      <c r="S388" s="48"/>
      <c r="T388" s="48"/>
      <c r="U388" s="47" t="s">
        <v>6148</v>
      </c>
      <c r="V388" s="48"/>
      <c r="W388" s="48"/>
      <c r="X388" s="48"/>
      <c r="Y388" s="48"/>
      <c r="Z388" s="48"/>
      <c r="AA388" s="64">
        <v>1067000</v>
      </c>
      <c r="AB388" s="61">
        <v>1</v>
      </c>
      <c r="AC388" s="61">
        <v>0</v>
      </c>
      <c r="AD388" s="48"/>
      <c r="AE388" s="48"/>
      <c r="AF388" s="48"/>
      <c r="AG388" s="62"/>
      <c r="AH388" s="62"/>
      <c r="AI388" s="62"/>
      <c r="AJ388" s="48"/>
      <c r="AK388" s="61" t="s">
        <v>6178</v>
      </c>
      <c r="AL388" s="61">
        <v>15311001</v>
      </c>
      <c r="AM388" s="61">
        <v>33121001</v>
      </c>
      <c r="AN388" s="48"/>
      <c r="AO388" s="48"/>
      <c r="AP388" s="61" t="s">
        <v>6163</v>
      </c>
      <c r="AQ388" s="61" t="s">
        <v>6164</v>
      </c>
      <c r="AR388" s="48"/>
      <c r="AS388" s="65">
        <v>42797</v>
      </c>
      <c r="AT388" s="34" t="s">
        <v>77</v>
      </c>
    </row>
    <row r="389" spans="1:46">
      <c r="A389" s="43">
        <v>384</v>
      </c>
      <c r="B389" s="43" t="s">
        <v>709</v>
      </c>
      <c r="C389" s="43" t="str">
        <f t="shared" si="11"/>
        <v>Trịnh Thị Thanh</v>
      </c>
      <c r="D389" s="43" t="s">
        <v>6604</v>
      </c>
      <c r="E389" s="43"/>
      <c r="F389" s="43" t="str">
        <f>VLOOKUP(H389,'DM BPSD'!$A$2:$G$30,6,0)</f>
        <v>Đỗ Thanh Phong</v>
      </c>
      <c r="G389" s="43">
        <f>VLOOKUP(F389,'DS Nhân viên'!$A$2:$B$577,2,0)</f>
        <v>900116</v>
      </c>
      <c r="H389" s="49" t="s">
        <v>605</v>
      </c>
      <c r="I389" s="43"/>
      <c r="J389" s="83" t="str">
        <f>VLOOKUP(B389,'BBKK 30.6'!B404:H4779,7,0)</f>
        <v>Sử dụng bình thường</v>
      </c>
      <c r="K389" s="46" t="s">
        <v>708</v>
      </c>
      <c r="L389" s="46" t="s">
        <v>709</v>
      </c>
      <c r="M389" s="46" t="s">
        <v>622</v>
      </c>
      <c r="N389" s="48"/>
      <c r="O389" s="48"/>
      <c r="P389" s="48"/>
      <c r="Q389" s="48"/>
      <c r="R389" s="48"/>
      <c r="S389" s="48"/>
      <c r="T389" s="48"/>
      <c r="U389" s="47" t="s">
        <v>6148</v>
      </c>
      <c r="V389" s="48"/>
      <c r="W389" s="48"/>
      <c r="X389" s="48"/>
      <c r="Y389" s="48"/>
      <c r="Z389" s="48"/>
      <c r="AA389" s="64">
        <v>0</v>
      </c>
      <c r="AB389" s="61">
        <v>1</v>
      </c>
      <c r="AC389" s="61">
        <v>0</v>
      </c>
      <c r="AD389" s="48"/>
      <c r="AE389" s="48"/>
      <c r="AF389" s="48"/>
      <c r="AG389" s="62"/>
      <c r="AH389" s="62"/>
      <c r="AI389" s="62"/>
      <c r="AJ389" s="48"/>
      <c r="AK389" s="61" t="s">
        <v>6178</v>
      </c>
      <c r="AL389" s="61">
        <v>15311001</v>
      </c>
      <c r="AM389" s="61">
        <v>33121001</v>
      </c>
      <c r="AN389" s="48"/>
      <c r="AO389" s="48"/>
      <c r="AP389" s="61" t="s">
        <v>6163</v>
      </c>
      <c r="AQ389" s="61" t="s">
        <v>6164</v>
      </c>
      <c r="AR389" s="48"/>
      <c r="AS389" s="65">
        <v>42401</v>
      </c>
      <c r="AT389" s="34" t="s">
        <v>77</v>
      </c>
    </row>
    <row r="390" spans="1:46">
      <c r="A390" s="43">
        <v>385</v>
      </c>
      <c r="B390" s="43" t="s">
        <v>710</v>
      </c>
      <c r="C390" s="43" t="str">
        <f t="shared" si="11"/>
        <v>Trịnh Thị Thanh</v>
      </c>
      <c r="D390" s="43" t="s">
        <v>6604</v>
      </c>
      <c r="E390" s="43"/>
      <c r="F390" s="43" t="str">
        <f>VLOOKUP(H390,'DM BPSD'!$A$2:$G$30,6,0)</f>
        <v>Đỗ Thanh Phong</v>
      </c>
      <c r="G390" s="43">
        <f>VLOOKUP(F390,'DS Nhân viên'!$A$2:$B$577,2,0)</f>
        <v>900116</v>
      </c>
      <c r="H390" s="49" t="s">
        <v>605</v>
      </c>
      <c r="I390" s="43"/>
      <c r="J390" s="83" t="str">
        <f>VLOOKUP(B390,'BBKK 30.6'!B405:H4780,7,0)</f>
        <v>Sử dụng bình thường</v>
      </c>
      <c r="K390" s="46" t="s">
        <v>708</v>
      </c>
      <c r="L390" s="46" t="s">
        <v>710</v>
      </c>
      <c r="M390" s="46" t="s">
        <v>484</v>
      </c>
      <c r="N390" s="48"/>
      <c r="O390" s="48"/>
      <c r="P390" s="48"/>
      <c r="Q390" s="48"/>
      <c r="R390" s="48"/>
      <c r="S390" s="48"/>
      <c r="T390" s="48"/>
      <c r="U390" s="47" t="s">
        <v>6148</v>
      </c>
      <c r="V390" s="48"/>
      <c r="W390" s="48"/>
      <c r="X390" s="48"/>
      <c r="Y390" s="48"/>
      <c r="Z390" s="48"/>
      <c r="AA390" s="64">
        <v>0</v>
      </c>
      <c r="AB390" s="61">
        <v>1</v>
      </c>
      <c r="AC390" s="61">
        <v>0</v>
      </c>
      <c r="AD390" s="48"/>
      <c r="AE390" s="48"/>
      <c r="AF390" s="48"/>
      <c r="AG390" s="62"/>
      <c r="AH390" s="62"/>
      <c r="AI390" s="62"/>
      <c r="AJ390" s="48"/>
      <c r="AK390" s="61" t="s">
        <v>6178</v>
      </c>
      <c r="AL390" s="61">
        <v>15311001</v>
      </c>
      <c r="AM390" s="61">
        <v>33121001</v>
      </c>
      <c r="AN390" s="48"/>
      <c r="AO390" s="48"/>
      <c r="AP390" s="61" t="s">
        <v>6163</v>
      </c>
      <c r="AQ390" s="61" t="s">
        <v>6164</v>
      </c>
      <c r="AR390" s="48"/>
      <c r="AS390" s="65">
        <v>42401</v>
      </c>
      <c r="AT390" s="34" t="s">
        <v>77</v>
      </c>
    </row>
    <row r="391" spans="1:46">
      <c r="A391" s="43">
        <v>386</v>
      </c>
      <c r="B391" s="43" t="s">
        <v>711</v>
      </c>
      <c r="C391" s="43" t="str">
        <f t="shared" si="11"/>
        <v>Trịnh Thị Thanh</v>
      </c>
      <c r="D391" s="43" t="s">
        <v>6604</v>
      </c>
      <c r="E391" s="43"/>
      <c r="F391" s="43" t="str">
        <f>VLOOKUP(H391,'DM BPSD'!$A$2:$G$30,6,0)</f>
        <v>Đỗ Thanh Phong</v>
      </c>
      <c r="G391" s="43">
        <f>VLOOKUP(F391,'DS Nhân viên'!$A$2:$B$577,2,0)</f>
        <v>900116</v>
      </c>
      <c r="H391" s="49" t="s">
        <v>605</v>
      </c>
      <c r="I391" s="43"/>
      <c r="J391" s="83" t="str">
        <f>VLOOKUP(B391,'BBKK 30.6'!B406:H4781,7,0)</f>
        <v>Sử dụng bình thường</v>
      </c>
      <c r="K391" s="46" t="s">
        <v>708</v>
      </c>
      <c r="L391" s="46" t="s">
        <v>711</v>
      </c>
      <c r="M391" s="46" t="s">
        <v>484</v>
      </c>
      <c r="N391" s="48"/>
      <c r="O391" s="48"/>
      <c r="P391" s="48"/>
      <c r="Q391" s="48"/>
      <c r="R391" s="48"/>
      <c r="S391" s="48"/>
      <c r="T391" s="48"/>
      <c r="U391" s="47" t="s">
        <v>6148</v>
      </c>
      <c r="V391" s="48"/>
      <c r="W391" s="48"/>
      <c r="X391" s="48"/>
      <c r="Y391" s="48"/>
      <c r="Z391" s="48"/>
      <c r="AA391" s="64">
        <v>0</v>
      </c>
      <c r="AB391" s="61">
        <v>1</v>
      </c>
      <c r="AC391" s="61">
        <v>0</v>
      </c>
      <c r="AD391" s="48"/>
      <c r="AE391" s="48"/>
      <c r="AF391" s="48"/>
      <c r="AG391" s="62"/>
      <c r="AH391" s="62"/>
      <c r="AI391" s="62"/>
      <c r="AJ391" s="48"/>
      <c r="AK391" s="61" t="s">
        <v>6178</v>
      </c>
      <c r="AL391" s="61">
        <v>15311001</v>
      </c>
      <c r="AM391" s="61">
        <v>33121001</v>
      </c>
      <c r="AN391" s="48"/>
      <c r="AO391" s="48"/>
      <c r="AP391" s="61" t="s">
        <v>6163</v>
      </c>
      <c r="AQ391" s="61" t="s">
        <v>6164</v>
      </c>
      <c r="AR391" s="48"/>
      <c r="AS391" s="65">
        <v>42401</v>
      </c>
      <c r="AT391" s="34" t="s">
        <v>77</v>
      </c>
    </row>
    <row r="392" spans="1:46">
      <c r="A392" s="43">
        <v>387</v>
      </c>
      <c r="B392" s="43" t="s">
        <v>712</v>
      </c>
      <c r="C392" s="43" t="str">
        <f t="shared" si="11"/>
        <v>Trịnh Thị Thanh</v>
      </c>
      <c r="D392" s="43" t="s">
        <v>6604</v>
      </c>
      <c r="E392" s="43"/>
      <c r="F392" s="43" t="str">
        <f>VLOOKUP(H392,'DM BPSD'!$A$2:$G$30,6,0)</f>
        <v>Đỗ Thanh Phong</v>
      </c>
      <c r="G392" s="43">
        <f>VLOOKUP(F392,'DS Nhân viên'!$A$2:$B$577,2,0)</f>
        <v>900116</v>
      </c>
      <c r="H392" s="49" t="s">
        <v>605</v>
      </c>
      <c r="I392" s="43"/>
      <c r="J392" s="83" t="str">
        <f>VLOOKUP(B392,'BBKK 30.6'!B407:H4782,7,0)</f>
        <v>Sử dụng bình thường</v>
      </c>
      <c r="K392" s="46" t="s">
        <v>708</v>
      </c>
      <c r="L392" s="46" t="s">
        <v>712</v>
      </c>
      <c r="M392" s="46" t="s">
        <v>197</v>
      </c>
      <c r="N392" s="48"/>
      <c r="O392" s="48"/>
      <c r="P392" s="48"/>
      <c r="Q392" s="48"/>
      <c r="R392" s="48"/>
      <c r="S392" s="48"/>
      <c r="T392" s="48"/>
      <c r="U392" s="47" t="s">
        <v>6148</v>
      </c>
      <c r="V392" s="48"/>
      <c r="W392" s="48"/>
      <c r="X392" s="48"/>
      <c r="Y392" s="48"/>
      <c r="Z392" s="48"/>
      <c r="AA392" s="64">
        <v>4180000</v>
      </c>
      <c r="AB392" s="61">
        <v>1</v>
      </c>
      <c r="AC392" s="61">
        <v>0</v>
      </c>
      <c r="AD392" s="48"/>
      <c r="AE392" s="48"/>
      <c r="AF392" s="48"/>
      <c r="AG392" s="62"/>
      <c r="AH392" s="62"/>
      <c r="AI392" s="62"/>
      <c r="AJ392" s="48"/>
      <c r="AK392" s="61" t="s">
        <v>6178</v>
      </c>
      <c r="AL392" s="61">
        <v>15312001</v>
      </c>
      <c r="AM392" s="61">
        <v>33121001</v>
      </c>
      <c r="AN392" s="48"/>
      <c r="AO392" s="48"/>
      <c r="AP392" s="61" t="s">
        <v>6163</v>
      </c>
      <c r="AQ392" s="61" t="s">
        <v>6164</v>
      </c>
      <c r="AR392" s="48"/>
      <c r="AT392" s="34" t="s">
        <v>77</v>
      </c>
    </row>
    <row r="393" spans="1:46">
      <c r="A393" s="43">
        <v>388</v>
      </c>
      <c r="B393" s="43" t="s">
        <v>713</v>
      </c>
      <c r="C393" s="43" t="str">
        <f t="shared" si="11"/>
        <v>Trịnh Thị Thanh</v>
      </c>
      <c r="D393" s="43" t="s">
        <v>6604</v>
      </c>
      <c r="E393" s="43"/>
      <c r="F393" s="43" t="str">
        <f>VLOOKUP(H393,'DM BPSD'!$A$2:$G$30,6,0)</f>
        <v>Đỗ Thanh Phong</v>
      </c>
      <c r="G393" s="43">
        <f>VLOOKUP(F393,'DS Nhân viên'!$A$2:$B$577,2,0)</f>
        <v>900116</v>
      </c>
      <c r="H393" s="49" t="s">
        <v>605</v>
      </c>
      <c r="I393" s="43"/>
      <c r="J393" s="83" t="str">
        <f>VLOOKUP(B393,'BBKK 30.6'!B408:H4783,7,0)</f>
        <v>Sử dụng bình thường</v>
      </c>
      <c r="K393" s="46" t="s">
        <v>708</v>
      </c>
      <c r="L393" s="46" t="s">
        <v>713</v>
      </c>
      <c r="M393" s="46" t="s">
        <v>185</v>
      </c>
      <c r="N393" s="48"/>
      <c r="O393" s="48"/>
      <c r="P393" s="48"/>
      <c r="Q393" s="48"/>
      <c r="R393" s="48"/>
      <c r="S393" s="48"/>
      <c r="T393" s="48"/>
      <c r="U393" s="47" t="s">
        <v>6148</v>
      </c>
      <c r="V393" s="48"/>
      <c r="W393" s="48"/>
      <c r="X393" s="48"/>
      <c r="Y393" s="48"/>
      <c r="Z393" s="48"/>
      <c r="AA393" s="64">
        <v>0</v>
      </c>
      <c r="AB393" s="61">
        <v>1</v>
      </c>
      <c r="AC393" s="61">
        <v>0</v>
      </c>
      <c r="AD393" s="48"/>
      <c r="AE393" s="48"/>
      <c r="AF393" s="48"/>
      <c r="AG393" s="62"/>
      <c r="AH393" s="62"/>
      <c r="AI393" s="62"/>
      <c r="AJ393" s="48"/>
      <c r="AK393" s="61" t="s">
        <v>6178</v>
      </c>
      <c r="AL393" s="61">
        <v>15311001</v>
      </c>
      <c r="AM393" s="61">
        <v>33121001</v>
      </c>
      <c r="AN393" s="48"/>
      <c r="AO393" s="48"/>
      <c r="AP393" s="61" t="s">
        <v>6163</v>
      </c>
      <c r="AQ393" s="61" t="s">
        <v>6164</v>
      </c>
      <c r="AR393" s="48"/>
      <c r="AS393" s="65">
        <v>42401</v>
      </c>
      <c r="AT393" s="34" t="s">
        <v>77</v>
      </c>
    </row>
    <row r="394" spans="1:46" ht="31.5">
      <c r="A394" s="43">
        <v>389</v>
      </c>
      <c r="B394" s="43" t="s">
        <v>714</v>
      </c>
      <c r="C394" s="43" t="str">
        <f t="shared" si="11"/>
        <v>Trịnh Thị Thanh</v>
      </c>
      <c r="D394" s="43" t="s">
        <v>6604</v>
      </c>
      <c r="E394" s="43"/>
      <c r="F394" s="43" t="str">
        <f>VLOOKUP(H394,'DM BPSD'!$A$2:$G$30,6,0)</f>
        <v>Đỗ Thanh Phong</v>
      </c>
      <c r="G394" s="43">
        <f>VLOOKUP(F394,'DS Nhân viên'!$A$2:$B$577,2,0)</f>
        <v>900116</v>
      </c>
      <c r="H394" s="49" t="s">
        <v>605</v>
      </c>
      <c r="I394" s="43"/>
      <c r="J394" s="83" t="str">
        <f>VLOOKUP(B394,'BBKK 30.6'!B409:H4784,7,0)</f>
        <v>Sử dụng bình thường</v>
      </c>
      <c r="K394" s="46" t="s">
        <v>708</v>
      </c>
      <c r="L394" s="46" t="s">
        <v>714</v>
      </c>
      <c r="M394" s="46" t="s">
        <v>252</v>
      </c>
      <c r="N394" s="48"/>
      <c r="O394" s="48"/>
      <c r="P394" s="48"/>
      <c r="Q394" s="48"/>
      <c r="R394" s="48"/>
      <c r="S394" s="48"/>
      <c r="T394" s="48"/>
      <c r="U394" s="47" t="s">
        <v>6148</v>
      </c>
      <c r="V394" s="48"/>
      <c r="W394" s="48"/>
      <c r="X394" s="48"/>
      <c r="Y394" s="48"/>
      <c r="Z394" s="48"/>
      <c r="AA394" s="64">
        <v>20570000</v>
      </c>
      <c r="AB394" s="61">
        <v>1</v>
      </c>
      <c r="AC394" s="61">
        <v>0</v>
      </c>
      <c r="AD394" s="48"/>
      <c r="AE394" s="48"/>
      <c r="AF394" s="48"/>
      <c r="AG394" s="62"/>
      <c r="AH394" s="62"/>
      <c r="AI394" s="62"/>
      <c r="AJ394" s="48"/>
      <c r="AK394" s="61" t="s">
        <v>6178</v>
      </c>
      <c r="AL394" s="61">
        <v>15312001</v>
      </c>
      <c r="AM394" s="61">
        <v>33121001</v>
      </c>
      <c r="AN394" s="48"/>
      <c r="AO394" s="48"/>
      <c r="AP394" s="61" t="s">
        <v>6163</v>
      </c>
      <c r="AQ394" s="61" t="s">
        <v>6164</v>
      </c>
      <c r="AR394" s="48"/>
      <c r="AS394" s="65">
        <v>44509</v>
      </c>
      <c r="AT394" s="34" t="s">
        <v>77</v>
      </c>
    </row>
    <row r="395" spans="1:46">
      <c r="A395" s="43">
        <v>390</v>
      </c>
      <c r="B395" s="43" t="s">
        <v>715</v>
      </c>
      <c r="C395" s="43" t="str">
        <f t="shared" si="11"/>
        <v>Trịnh Thị Thanh</v>
      </c>
      <c r="D395" s="43" t="s">
        <v>6604</v>
      </c>
      <c r="E395" s="43"/>
      <c r="F395" s="43" t="str">
        <f>VLOOKUP(H395,'DM BPSD'!$A$2:$G$30,6,0)</f>
        <v>Đỗ Thanh Phong</v>
      </c>
      <c r="G395" s="43">
        <f>VLOOKUP(F395,'DS Nhân viên'!$A$2:$B$577,2,0)</f>
        <v>900116</v>
      </c>
      <c r="H395" s="49" t="s">
        <v>605</v>
      </c>
      <c r="I395" s="43"/>
      <c r="J395" s="83" t="str">
        <f>VLOOKUP(B395,'BBKK 30.6'!B410:H4785,7,0)</f>
        <v>Sử dụng bình thường</v>
      </c>
      <c r="K395" s="46" t="s">
        <v>708</v>
      </c>
      <c r="L395" s="46" t="s">
        <v>715</v>
      </c>
      <c r="M395" s="46" t="s">
        <v>177</v>
      </c>
      <c r="N395" s="48"/>
      <c r="O395" s="48"/>
      <c r="P395" s="48"/>
      <c r="Q395" s="48"/>
      <c r="R395" s="48"/>
      <c r="S395" s="48"/>
      <c r="T395" s="48"/>
      <c r="U395" s="47" t="s">
        <v>6148</v>
      </c>
      <c r="V395" s="48"/>
      <c r="W395" s="48"/>
      <c r="X395" s="48"/>
      <c r="Y395" s="48"/>
      <c r="Z395" s="48"/>
      <c r="AA395" s="64">
        <v>4760000</v>
      </c>
      <c r="AB395" s="61">
        <v>1</v>
      </c>
      <c r="AC395" s="61">
        <v>0</v>
      </c>
      <c r="AD395" s="48"/>
      <c r="AE395" s="48"/>
      <c r="AF395" s="48"/>
      <c r="AG395" s="62"/>
      <c r="AH395" s="62"/>
      <c r="AI395" s="62"/>
      <c r="AJ395" s="48"/>
      <c r="AK395" s="61" t="s">
        <v>6178</v>
      </c>
      <c r="AL395" s="61">
        <v>15311001</v>
      </c>
      <c r="AM395" s="61">
        <v>33121001</v>
      </c>
      <c r="AN395" s="48"/>
      <c r="AO395" s="48"/>
      <c r="AP395" s="61" t="s">
        <v>6163</v>
      </c>
      <c r="AQ395" s="61" t="s">
        <v>6164</v>
      </c>
      <c r="AR395" s="48"/>
      <c r="AT395" s="34" t="s">
        <v>77</v>
      </c>
    </row>
    <row r="396" spans="1:46" ht="31.5">
      <c r="A396" s="43">
        <v>391</v>
      </c>
      <c r="B396" s="43" t="s">
        <v>716</v>
      </c>
      <c r="C396" s="43" t="s">
        <v>737</v>
      </c>
      <c r="D396" s="43" t="s">
        <v>6604</v>
      </c>
      <c r="E396" s="43"/>
      <c r="F396" s="43" t="str">
        <f>VLOOKUP(H396,'DM BPSD'!$A$2:$G$30,6,0)</f>
        <v>Nguyễn Thùy Dương</v>
      </c>
      <c r="G396" s="43">
        <f>VLOOKUP(F396,'DS Nhân viên'!$A$2:$B$577,2,0)</f>
        <v>900393</v>
      </c>
      <c r="H396" s="49" t="s">
        <v>718</v>
      </c>
      <c r="I396" s="43"/>
      <c r="J396" s="83" t="str">
        <f>VLOOKUP(B396,'BBKK 30.6'!B411:H4786,7,0)</f>
        <v>Sử dụng bình thường</v>
      </c>
      <c r="K396" s="46" t="s">
        <v>719</v>
      </c>
      <c r="L396" s="46" t="s">
        <v>716</v>
      </c>
      <c r="M396" s="46" t="s">
        <v>717</v>
      </c>
      <c r="N396" s="48"/>
      <c r="O396" s="48"/>
      <c r="P396" s="48"/>
      <c r="Q396" s="48"/>
      <c r="R396" s="48"/>
      <c r="S396" s="48"/>
      <c r="T396" s="48"/>
      <c r="U396" s="47" t="s">
        <v>6148</v>
      </c>
      <c r="V396" s="48"/>
      <c r="W396" s="48"/>
      <c r="X396" s="48"/>
      <c r="Y396" s="48"/>
      <c r="Z396" s="48"/>
      <c r="AA396" s="64">
        <v>5610000</v>
      </c>
      <c r="AB396" s="61">
        <v>1</v>
      </c>
      <c r="AC396" s="61">
        <v>0</v>
      </c>
      <c r="AD396" s="48"/>
      <c r="AE396" s="48"/>
      <c r="AF396" s="48"/>
      <c r="AG396" s="62"/>
      <c r="AH396" s="62"/>
      <c r="AI396" s="62"/>
      <c r="AJ396" s="48"/>
      <c r="AK396" s="61" t="s">
        <v>6177</v>
      </c>
      <c r="AL396" s="61">
        <v>15311001</v>
      </c>
      <c r="AM396" s="61">
        <v>33121001</v>
      </c>
      <c r="AN396" s="48"/>
      <c r="AO396" s="48"/>
      <c r="AP396" s="61" t="s">
        <v>6163</v>
      </c>
      <c r="AQ396" s="61" t="s">
        <v>6164</v>
      </c>
      <c r="AR396" s="48"/>
      <c r="AS396" s="65">
        <v>43374</v>
      </c>
      <c r="AT396" s="34" t="s">
        <v>77</v>
      </c>
    </row>
    <row r="397" spans="1:46">
      <c r="A397" s="43">
        <v>392</v>
      </c>
      <c r="B397" s="43" t="s">
        <v>720</v>
      </c>
      <c r="C397" s="43" t="str">
        <f t="shared" ref="C397:C405" si="12">K397</f>
        <v>Đào Trọng Trường</v>
      </c>
      <c r="D397" s="43" t="s">
        <v>6604</v>
      </c>
      <c r="E397" s="43"/>
      <c r="F397" s="43" t="s">
        <v>722</v>
      </c>
      <c r="G397" s="43">
        <f>VLOOKUP(F397,'DS Nhân viên'!$A$2:$B$577,2,0)</f>
        <v>900255</v>
      </c>
      <c r="H397" s="49" t="s">
        <v>718</v>
      </c>
      <c r="I397" s="43"/>
      <c r="J397" s="83" t="str">
        <f>VLOOKUP(B397,'BBKK 30.6'!B412:H4787,7,0)</f>
        <v>Sử dụng bình thường</v>
      </c>
      <c r="K397" s="46" t="s">
        <v>722</v>
      </c>
      <c r="L397" s="46" t="s">
        <v>720</v>
      </c>
      <c r="M397" s="46" t="s">
        <v>721</v>
      </c>
      <c r="N397" s="48"/>
      <c r="O397" s="48"/>
      <c r="P397" s="48"/>
      <c r="Q397" s="48"/>
      <c r="R397" s="48"/>
      <c r="S397" s="48"/>
      <c r="T397" s="48"/>
      <c r="U397" s="47" t="s">
        <v>6148</v>
      </c>
      <c r="V397" s="48"/>
      <c r="W397" s="48"/>
      <c r="X397" s="48"/>
      <c r="Y397" s="48"/>
      <c r="Z397" s="48"/>
      <c r="AA397" s="64">
        <v>1331000</v>
      </c>
      <c r="AB397" s="61">
        <v>1</v>
      </c>
      <c r="AC397" s="61">
        <v>0</v>
      </c>
      <c r="AD397" s="48"/>
      <c r="AE397" s="48"/>
      <c r="AF397" s="48"/>
      <c r="AG397" s="62"/>
      <c r="AH397" s="62"/>
      <c r="AI397" s="62"/>
      <c r="AJ397" s="48"/>
      <c r="AK397" s="61" t="s">
        <v>6177</v>
      </c>
      <c r="AL397" s="61">
        <v>15311001</v>
      </c>
      <c r="AM397" s="61">
        <v>33121001</v>
      </c>
      <c r="AN397" s="48"/>
      <c r="AO397" s="48"/>
      <c r="AP397" s="61" t="s">
        <v>6163</v>
      </c>
      <c r="AQ397" s="61" t="s">
        <v>6164</v>
      </c>
      <c r="AR397" s="48"/>
      <c r="AS397" s="65">
        <v>43351</v>
      </c>
      <c r="AT397" s="34" t="s">
        <v>77</v>
      </c>
    </row>
    <row r="398" spans="1:46">
      <c r="A398" s="43">
        <v>393</v>
      </c>
      <c r="B398" s="43" t="s">
        <v>723</v>
      </c>
      <c r="C398" s="43" t="str">
        <f t="shared" si="12"/>
        <v>Đào Trọng Trường</v>
      </c>
      <c r="D398" s="43" t="s">
        <v>6604</v>
      </c>
      <c r="E398" s="43"/>
      <c r="F398" s="43" t="s">
        <v>722</v>
      </c>
      <c r="G398" s="43">
        <f>VLOOKUP(F398,'DS Nhân viên'!$A$2:$B$577,2,0)</f>
        <v>900255</v>
      </c>
      <c r="H398" s="49" t="s">
        <v>718</v>
      </c>
      <c r="I398" s="43"/>
      <c r="J398" s="83" t="str">
        <f>VLOOKUP(B398,'BBKK 30.6'!B413:H4788,7,0)</f>
        <v>Sử dụng bình thường</v>
      </c>
      <c r="K398" s="46" t="s">
        <v>722</v>
      </c>
      <c r="L398" s="46" t="s">
        <v>723</v>
      </c>
      <c r="M398" s="46" t="s">
        <v>82</v>
      </c>
      <c r="N398" s="48"/>
      <c r="O398" s="48"/>
      <c r="P398" s="48"/>
      <c r="Q398" s="48"/>
      <c r="R398" s="48"/>
      <c r="S398" s="48"/>
      <c r="T398" s="48"/>
      <c r="U398" s="47" t="s">
        <v>6148</v>
      </c>
      <c r="V398" s="48"/>
      <c r="W398" s="48"/>
      <c r="X398" s="48"/>
      <c r="Y398" s="48"/>
      <c r="Z398" s="48"/>
      <c r="AA398" s="64">
        <v>2365000</v>
      </c>
      <c r="AB398" s="61">
        <v>1</v>
      </c>
      <c r="AC398" s="61">
        <v>0</v>
      </c>
      <c r="AD398" s="48"/>
      <c r="AE398" s="48"/>
      <c r="AF398" s="48"/>
      <c r="AG398" s="62"/>
      <c r="AH398" s="62"/>
      <c r="AI398" s="62"/>
      <c r="AJ398" s="48"/>
      <c r="AK398" s="61" t="s">
        <v>6177</v>
      </c>
      <c r="AL398" s="61">
        <v>15311001</v>
      </c>
      <c r="AM398" s="61">
        <v>33121001</v>
      </c>
      <c r="AN398" s="48"/>
      <c r="AO398" s="48"/>
      <c r="AP398" s="61" t="s">
        <v>6163</v>
      </c>
      <c r="AQ398" s="61" t="s">
        <v>6164</v>
      </c>
      <c r="AR398" s="48"/>
      <c r="AS398" s="65">
        <v>43374</v>
      </c>
      <c r="AT398" s="34" t="s">
        <v>77</v>
      </c>
    </row>
    <row r="399" spans="1:46">
      <c r="A399" s="43">
        <v>394</v>
      </c>
      <c r="B399" s="43" t="s">
        <v>724</v>
      </c>
      <c r="C399" s="43" t="str">
        <f t="shared" si="12"/>
        <v>Đào Trọng Trường</v>
      </c>
      <c r="D399" s="43" t="s">
        <v>6604</v>
      </c>
      <c r="E399" s="43"/>
      <c r="F399" s="43" t="s">
        <v>722</v>
      </c>
      <c r="G399" s="43">
        <f>VLOOKUP(F399,'DS Nhân viên'!$A$2:$B$577,2,0)</f>
        <v>900255</v>
      </c>
      <c r="H399" s="49" t="s">
        <v>718</v>
      </c>
      <c r="I399" s="43"/>
      <c r="J399" s="83" t="str">
        <f>VLOOKUP(B399,'BBKK 30.6'!B414:H4789,7,0)</f>
        <v>Sử dụng bình thường</v>
      </c>
      <c r="K399" s="46" t="s">
        <v>722</v>
      </c>
      <c r="L399" s="46" t="s">
        <v>724</v>
      </c>
      <c r="M399" s="46" t="s">
        <v>725</v>
      </c>
      <c r="N399" s="48"/>
      <c r="O399" s="48"/>
      <c r="P399" s="48"/>
      <c r="Q399" s="48"/>
      <c r="R399" s="48"/>
      <c r="S399" s="48"/>
      <c r="T399" s="48"/>
      <c r="U399" s="47" t="s">
        <v>6148</v>
      </c>
      <c r="V399" s="48"/>
      <c r="W399" s="48"/>
      <c r="X399" s="48"/>
      <c r="Y399" s="48"/>
      <c r="Z399" s="48"/>
      <c r="AA399" s="64">
        <v>3960000</v>
      </c>
      <c r="AB399" s="61">
        <v>1</v>
      </c>
      <c r="AC399" s="61">
        <v>0</v>
      </c>
      <c r="AD399" s="48"/>
      <c r="AE399" s="48"/>
      <c r="AF399" s="48"/>
      <c r="AG399" s="62"/>
      <c r="AH399" s="62"/>
      <c r="AI399" s="62"/>
      <c r="AJ399" s="48"/>
      <c r="AK399" s="61" t="s">
        <v>6177</v>
      </c>
      <c r="AL399" s="61">
        <v>15311001</v>
      </c>
      <c r="AM399" s="61">
        <v>33121001</v>
      </c>
      <c r="AN399" s="48"/>
      <c r="AO399" s="48"/>
      <c r="AP399" s="61" t="s">
        <v>6163</v>
      </c>
      <c r="AQ399" s="61" t="s">
        <v>6164</v>
      </c>
      <c r="AR399" s="48"/>
      <c r="AS399" s="65">
        <v>42887</v>
      </c>
      <c r="AT399" s="34" t="s">
        <v>77</v>
      </c>
    </row>
    <row r="400" spans="1:46">
      <c r="A400" s="43">
        <v>395</v>
      </c>
      <c r="B400" s="43" t="s">
        <v>726</v>
      </c>
      <c r="C400" s="43" t="str">
        <f t="shared" si="12"/>
        <v>Đào Trọng Trường</v>
      </c>
      <c r="D400" s="43" t="s">
        <v>6604</v>
      </c>
      <c r="E400" s="43"/>
      <c r="F400" s="43" t="s">
        <v>722</v>
      </c>
      <c r="G400" s="43">
        <f>VLOOKUP(F400,'DS Nhân viên'!$A$2:$B$577,2,0)</f>
        <v>900255</v>
      </c>
      <c r="H400" s="49" t="s">
        <v>718</v>
      </c>
      <c r="I400" s="43"/>
      <c r="J400" s="83" t="str">
        <f>VLOOKUP(B400,'BBKK 30.6'!B415:H4790,7,0)</f>
        <v>Sử dụng bình thường</v>
      </c>
      <c r="K400" s="46" t="s">
        <v>722</v>
      </c>
      <c r="L400" s="46" t="s">
        <v>726</v>
      </c>
      <c r="M400" s="46" t="s">
        <v>484</v>
      </c>
      <c r="N400" s="48"/>
      <c r="O400" s="48"/>
      <c r="P400" s="48"/>
      <c r="Q400" s="48"/>
      <c r="R400" s="48"/>
      <c r="S400" s="48"/>
      <c r="T400" s="48"/>
      <c r="U400" s="47" t="s">
        <v>6148</v>
      </c>
      <c r="V400" s="48"/>
      <c r="W400" s="48"/>
      <c r="X400" s="48"/>
      <c r="Y400" s="48"/>
      <c r="Z400" s="48"/>
      <c r="AA400" s="64">
        <v>0</v>
      </c>
      <c r="AB400" s="61">
        <v>1</v>
      </c>
      <c r="AC400" s="61">
        <v>0</v>
      </c>
      <c r="AD400" s="48"/>
      <c r="AE400" s="48"/>
      <c r="AF400" s="48"/>
      <c r="AG400" s="62"/>
      <c r="AH400" s="62"/>
      <c r="AI400" s="62"/>
      <c r="AJ400" s="48"/>
      <c r="AK400" s="61" t="s">
        <v>6177</v>
      </c>
      <c r="AL400" s="61">
        <v>15311001</v>
      </c>
      <c r="AM400" s="61">
        <v>33121001</v>
      </c>
      <c r="AN400" s="48"/>
      <c r="AO400" s="48"/>
      <c r="AP400" s="61" t="s">
        <v>6163</v>
      </c>
      <c r="AQ400" s="61" t="s">
        <v>6164</v>
      </c>
      <c r="AR400" s="48"/>
      <c r="AS400" s="65">
        <v>42401</v>
      </c>
      <c r="AT400" s="34" t="s">
        <v>77</v>
      </c>
    </row>
    <row r="401" spans="1:46">
      <c r="A401" s="43">
        <v>396</v>
      </c>
      <c r="B401" s="43" t="s">
        <v>727</v>
      </c>
      <c r="C401" s="43" t="str">
        <f t="shared" si="12"/>
        <v>Đào Trọng Trường</v>
      </c>
      <c r="D401" s="43" t="s">
        <v>6604</v>
      </c>
      <c r="E401" s="43"/>
      <c r="F401" s="43" t="s">
        <v>722</v>
      </c>
      <c r="G401" s="43">
        <f>VLOOKUP(F401,'DS Nhân viên'!$A$2:$B$577,2,0)</f>
        <v>900255</v>
      </c>
      <c r="H401" s="49" t="s">
        <v>718</v>
      </c>
      <c r="I401" s="43"/>
      <c r="J401" s="83" t="str">
        <f>VLOOKUP(B401,'BBKK 30.6'!B416:H4791,7,0)</f>
        <v>Sử dụng bình thường</v>
      </c>
      <c r="K401" s="46" t="s">
        <v>722</v>
      </c>
      <c r="L401" s="46" t="s">
        <v>727</v>
      </c>
      <c r="M401" s="46" t="s">
        <v>197</v>
      </c>
      <c r="N401" s="48"/>
      <c r="O401" s="48"/>
      <c r="P401" s="48"/>
      <c r="Q401" s="48"/>
      <c r="R401" s="48"/>
      <c r="S401" s="48"/>
      <c r="T401" s="48"/>
      <c r="U401" s="47" t="s">
        <v>6148</v>
      </c>
      <c r="V401" s="48"/>
      <c r="W401" s="48"/>
      <c r="X401" s="48"/>
      <c r="Y401" s="48"/>
      <c r="Z401" s="48"/>
      <c r="AA401" s="64">
        <v>4180000</v>
      </c>
      <c r="AB401" s="61">
        <v>1</v>
      </c>
      <c r="AC401" s="61">
        <v>0</v>
      </c>
      <c r="AD401" s="48"/>
      <c r="AE401" s="48"/>
      <c r="AF401" s="48"/>
      <c r="AG401" s="62"/>
      <c r="AH401" s="62"/>
      <c r="AI401" s="62"/>
      <c r="AJ401" s="48"/>
      <c r="AK401" s="61" t="s">
        <v>6177</v>
      </c>
      <c r="AL401" s="61">
        <v>15312001</v>
      </c>
      <c r="AM401" s="61">
        <v>33121001</v>
      </c>
      <c r="AN401" s="48"/>
      <c r="AO401" s="48"/>
      <c r="AP401" s="61" t="s">
        <v>6163</v>
      </c>
      <c r="AQ401" s="61" t="s">
        <v>6164</v>
      </c>
      <c r="AR401" s="48"/>
      <c r="AT401" s="34" t="s">
        <v>77</v>
      </c>
    </row>
    <row r="402" spans="1:46">
      <c r="A402" s="43">
        <v>397</v>
      </c>
      <c r="B402" s="43" t="s">
        <v>728</v>
      </c>
      <c r="C402" s="43" t="str">
        <f t="shared" si="12"/>
        <v>Đào Trọng Trường</v>
      </c>
      <c r="D402" s="43" t="s">
        <v>6604</v>
      </c>
      <c r="E402" s="43"/>
      <c r="F402" s="43" t="s">
        <v>722</v>
      </c>
      <c r="G402" s="43">
        <f>VLOOKUP(F402,'DS Nhân viên'!$A$2:$B$577,2,0)</f>
        <v>900255</v>
      </c>
      <c r="H402" s="49" t="s">
        <v>718</v>
      </c>
      <c r="I402" s="43"/>
      <c r="J402" s="83" t="str">
        <f>VLOOKUP(B402,'BBKK 30.6'!B417:H4792,7,0)</f>
        <v>Sử dụng bình thường</v>
      </c>
      <c r="K402" s="46" t="s">
        <v>722</v>
      </c>
      <c r="L402" s="46" t="s">
        <v>728</v>
      </c>
      <c r="M402" s="46" t="s">
        <v>197</v>
      </c>
      <c r="N402" s="48"/>
      <c r="O402" s="48"/>
      <c r="P402" s="48"/>
      <c r="Q402" s="48"/>
      <c r="R402" s="48"/>
      <c r="S402" s="48"/>
      <c r="T402" s="48"/>
      <c r="U402" s="47" t="s">
        <v>6148</v>
      </c>
      <c r="V402" s="48"/>
      <c r="W402" s="48"/>
      <c r="X402" s="48"/>
      <c r="Y402" s="48"/>
      <c r="Z402" s="48"/>
      <c r="AA402" s="64">
        <v>4180000</v>
      </c>
      <c r="AB402" s="61">
        <v>1</v>
      </c>
      <c r="AC402" s="61">
        <v>0</v>
      </c>
      <c r="AD402" s="48"/>
      <c r="AE402" s="48"/>
      <c r="AF402" s="48"/>
      <c r="AG402" s="62"/>
      <c r="AH402" s="62"/>
      <c r="AI402" s="62"/>
      <c r="AJ402" s="48"/>
      <c r="AK402" s="61" t="s">
        <v>6177</v>
      </c>
      <c r="AL402" s="61">
        <v>15312001</v>
      </c>
      <c r="AM402" s="61">
        <v>33121001</v>
      </c>
      <c r="AN402" s="48"/>
      <c r="AO402" s="48"/>
      <c r="AP402" s="61" t="s">
        <v>6163</v>
      </c>
      <c r="AQ402" s="61" t="s">
        <v>6164</v>
      </c>
      <c r="AR402" s="48"/>
      <c r="AT402" s="34" t="s">
        <v>77</v>
      </c>
    </row>
    <row r="403" spans="1:46">
      <c r="A403" s="43">
        <v>398</v>
      </c>
      <c r="B403" s="43" t="s">
        <v>729</v>
      </c>
      <c r="C403" s="43" t="str">
        <f t="shared" si="12"/>
        <v>Đào Trọng Trường</v>
      </c>
      <c r="D403" s="43" t="s">
        <v>6604</v>
      </c>
      <c r="E403" s="43"/>
      <c r="F403" s="43" t="s">
        <v>722</v>
      </c>
      <c r="G403" s="43">
        <f>VLOOKUP(F403,'DS Nhân viên'!$A$2:$B$577,2,0)</f>
        <v>900255</v>
      </c>
      <c r="H403" s="49" t="s">
        <v>718</v>
      </c>
      <c r="I403" s="43"/>
      <c r="J403" s="83" t="str">
        <f>VLOOKUP(B403,'BBKK 30.6'!B418:H4793,7,0)</f>
        <v>Sử dụng bình thường</v>
      </c>
      <c r="K403" s="46" t="s">
        <v>722</v>
      </c>
      <c r="L403" s="46" t="s">
        <v>729</v>
      </c>
      <c r="M403" s="46" t="s">
        <v>173</v>
      </c>
      <c r="N403" s="48"/>
      <c r="O403" s="48"/>
      <c r="P403" s="48"/>
      <c r="Q403" s="48"/>
      <c r="R403" s="48"/>
      <c r="S403" s="48"/>
      <c r="T403" s="48"/>
      <c r="U403" s="47" t="s">
        <v>6148</v>
      </c>
      <c r="V403" s="48"/>
      <c r="W403" s="48"/>
      <c r="X403" s="48"/>
      <c r="Y403" s="48"/>
      <c r="Z403" s="48"/>
      <c r="AA403" s="64">
        <v>16899300</v>
      </c>
      <c r="AB403" s="61">
        <v>1</v>
      </c>
      <c r="AC403" s="61">
        <v>0</v>
      </c>
      <c r="AD403" s="48"/>
      <c r="AE403" s="48"/>
      <c r="AF403" s="48"/>
      <c r="AG403" s="62"/>
      <c r="AH403" s="62"/>
      <c r="AI403" s="62"/>
      <c r="AJ403" s="48"/>
      <c r="AK403" s="61" t="s">
        <v>6177</v>
      </c>
      <c r="AL403" s="61">
        <v>15312001</v>
      </c>
      <c r="AM403" s="61">
        <v>33121001</v>
      </c>
      <c r="AN403" s="48"/>
      <c r="AO403" s="48"/>
      <c r="AP403" s="61" t="s">
        <v>6163</v>
      </c>
      <c r="AQ403" s="61" t="s">
        <v>6164</v>
      </c>
      <c r="AR403" s="48"/>
      <c r="AS403" s="65">
        <v>43192</v>
      </c>
      <c r="AT403" s="34" t="s">
        <v>77</v>
      </c>
    </row>
    <row r="404" spans="1:46">
      <c r="A404" s="43">
        <v>399</v>
      </c>
      <c r="B404" s="43" t="s">
        <v>730</v>
      </c>
      <c r="C404" s="43" t="str">
        <f t="shared" si="12"/>
        <v>Đào Trọng Trường</v>
      </c>
      <c r="D404" s="43" t="s">
        <v>6604</v>
      </c>
      <c r="E404" s="43"/>
      <c r="F404" s="43" t="s">
        <v>722</v>
      </c>
      <c r="G404" s="43">
        <f>VLOOKUP(F404,'DS Nhân viên'!$A$2:$B$577,2,0)</f>
        <v>900255</v>
      </c>
      <c r="H404" s="49" t="s">
        <v>718</v>
      </c>
      <c r="I404" s="43"/>
      <c r="J404" s="83" t="str">
        <f>VLOOKUP(B404,'BBKK 30.6'!B419:H4794,7,0)</f>
        <v>Sử dụng bình thường</v>
      </c>
      <c r="K404" s="46" t="s">
        <v>722</v>
      </c>
      <c r="L404" s="46" t="s">
        <v>730</v>
      </c>
      <c r="M404" s="46" t="s">
        <v>731</v>
      </c>
      <c r="N404" s="48"/>
      <c r="O404" s="48"/>
      <c r="P404" s="48"/>
      <c r="Q404" s="48"/>
      <c r="R404" s="48"/>
      <c r="S404" s="48"/>
      <c r="T404" s="48"/>
      <c r="U404" s="47" t="s">
        <v>6148</v>
      </c>
      <c r="V404" s="48"/>
      <c r="W404" s="48"/>
      <c r="X404" s="48"/>
      <c r="Y404" s="48"/>
      <c r="Z404" s="48"/>
      <c r="AA404" s="64">
        <v>4455000</v>
      </c>
      <c r="AB404" s="61">
        <v>1</v>
      </c>
      <c r="AC404" s="61">
        <v>0</v>
      </c>
      <c r="AD404" s="48"/>
      <c r="AE404" s="48"/>
      <c r="AF404" s="48"/>
      <c r="AG404" s="62"/>
      <c r="AH404" s="62"/>
      <c r="AI404" s="62"/>
      <c r="AJ404" s="48"/>
      <c r="AK404" s="61" t="s">
        <v>6177</v>
      </c>
      <c r="AL404" s="61">
        <v>15311001</v>
      </c>
      <c r="AM404" s="61">
        <v>33121001</v>
      </c>
      <c r="AN404" s="48"/>
      <c r="AO404" s="48"/>
      <c r="AP404" s="61" t="s">
        <v>6163</v>
      </c>
      <c r="AQ404" s="61" t="s">
        <v>6164</v>
      </c>
      <c r="AR404" s="48"/>
      <c r="AS404" s="65">
        <v>43374</v>
      </c>
      <c r="AT404" s="34" t="s">
        <v>77</v>
      </c>
    </row>
    <row r="405" spans="1:46">
      <c r="A405" s="43">
        <v>400</v>
      </c>
      <c r="B405" s="43" t="s">
        <v>732</v>
      </c>
      <c r="C405" s="43" t="str">
        <f t="shared" si="12"/>
        <v>Đào Trọng Trường</v>
      </c>
      <c r="D405" s="43" t="s">
        <v>6604</v>
      </c>
      <c r="E405" s="43"/>
      <c r="F405" s="43" t="s">
        <v>722</v>
      </c>
      <c r="G405" s="43">
        <f>VLOOKUP(F405,'DS Nhân viên'!$A$2:$B$577,2,0)</f>
        <v>900255</v>
      </c>
      <c r="H405" s="49" t="s">
        <v>718</v>
      </c>
      <c r="I405" s="43"/>
      <c r="J405" s="83" t="str">
        <f>VLOOKUP(B405,'BBKK 30.6'!B420:H4795,7,0)</f>
        <v>Sử dụng bình thường</v>
      </c>
      <c r="K405" s="46" t="s">
        <v>722</v>
      </c>
      <c r="L405" s="46" t="s">
        <v>732</v>
      </c>
      <c r="M405" s="46" t="s">
        <v>177</v>
      </c>
      <c r="N405" s="48"/>
      <c r="O405" s="48"/>
      <c r="P405" s="48"/>
      <c r="Q405" s="48"/>
      <c r="R405" s="48"/>
      <c r="S405" s="48"/>
      <c r="T405" s="48"/>
      <c r="U405" s="47" t="s">
        <v>6148</v>
      </c>
      <c r="V405" s="48"/>
      <c r="W405" s="48"/>
      <c r="X405" s="48"/>
      <c r="Y405" s="48"/>
      <c r="Z405" s="48"/>
      <c r="AA405" s="64">
        <v>4760000</v>
      </c>
      <c r="AB405" s="61">
        <v>1</v>
      </c>
      <c r="AC405" s="61">
        <v>0</v>
      </c>
      <c r="AD405" s="48"/>
      <c r="AE405" s="48"/>
      <c r="AF405" s="48"/>
      <c r="AG405" s="62"/>
      <c r="AH405" s="62"/>
      <c r="AI405" s="62"/>
      <c r="AJ405" s="48"/>
      <c r="AK405" s="61" t="s">
        <v>6177</v>
      </c>
      <c r="AL405" s="61">
        <v>15311001</v>
      </c>
      <c r="AM405" s="61">
        <v>33121001</v>
      </c>
      <c r="AN405" s="48"/>
      <c r="AO405" s="48"/>
      <c r="AP405" s="61" t="s">
        <v>6163</v>
      </c>
      <c r="AQ405" s="61" t="s">
        <v>6164</v>
      </c>
      <c r="AR405" s="48"/>
      <c r="AT405" s="34" t="s">
        <v>77</v>
      </c>
    </row>
    <row r="406" spans="1:46" ht="31.5">
      <c r="A406" s="43">
        <v>401</v>
      </c>
      <c r="B406" s="43" t="s">
        <v>733</v>
      </c>
      <c r="C406" s="43" t="s">
        <v>6618</v>
      </c>
      <c r="D406" s="43" t="s">
        <v>6604</v>
      </c>
      <c r="E406" s="43"/>
      <c r="F406" s="43" t="str">
        <f>VLOOKUP(H406,'DM BPSD'!$A$2:$G$30,6,0)</f>
        <v>Nguyễn Thùy Dương</v>
      </c>
      <c r="G406" s="43">
        <f>VLOOKUP(F406,'DS Nhân viên'!$A$2:$B$577,2,0)</f>
        <v>900393</v>
      </c>
      <c r="H406" s="49" t="s">
        <v>718</v>
      </c>
      <c r="I406" s="43"/>
      <c r="J406" s="83" t="str">
        <f>VLOOKUP(B406,'BBKK 30.6'!B421:H4796,7,0)</f>
        <v>Sử dụng bình thường</v>
      </c>
      <c r="K406" s="46" t="s">
        <v>734</v>
      </c>
      <c r="L406" s="46" t="s">
        <v>733</v>
      </c>
      <c r="M406" s="46" t="s">
        <v>721</v>
      </c>
      <c r="N406" s="48"/>
      <c r="O406" s="48"/>
      <c r="P406" s="48"/>
      <c r="Q406" s="48"/>
      <c r="R406" s="48"/>
      <c r="S406" s="48"/>
      <c r="T406" s="48"/>
      <c r="U406" s="47" t="s">
        <v>6148</v>
      </c>
      <c r="V406" s="48"/>
      <c r="W406" s="48"/>
      <c r="X406" s="48"/>
      <c r="Y406" s="48"/>
      <c r="Z406" s="48"/>
      <c r="AA406" s="64">
        <v>1331000</v>
      </c>
      <c r="AB406" s="61">
        <v>1</v>
      </c>
      <c r="AC406" s="61">
        <v>0</v>
      </c>
      <c r="AD406" s="48"/>
      <c r="AE406" s="48"/>
      <c r="AF406" s="48"/>
      <c r="AG406" s="62"/>
      <c r="AH406" s="62"/>
      <c r="AI406" s="62"/>
      <c r="AJ406" s="48"/>
      <c r="AK406" s="61" t="s">
        <v>6177</v>
      </c>
      <c r="AL406" s="61">
        <v>15311001</v>
      </c>
      <c r="AM406" s="61">
        <v>33121001</v>
      </c>
      <c r="AN406" s="48"/>
      <c r="AO406" s="48"/>
      <c r="AP406" s="61" t="s">
        <v>6163</v>
      </c>
      <c r="AQ406" s="61" t="s">
        <v>6164</v>
      </c>
      <c r="AR406" s="48"/>
      <c r="AS406" s="65">
        <v>43351</v>
      </c>
      <c r="AT406" s="34" t="s">
        <v>77</v>
      </c>
    </row>
    <row r="407" spans="1:46" ht="31.5">
      <c r="A407" s="43">
        <v>402</v>
      </c>
      <c r="B407" s="43" t="s">
        <v>735</v>
      </c>
      <c r="C407" s="43" t="str">
        <f t="shared" ref="C407:C454" si="13">K407</f>
        <v>Dùng chung Hoàng Mai</v>
      </c>
      <c r="D407" s="43" t="s">
        <v>6604</v>
      </c>
      <c r="E407" s="43"/>
      <c r="F407" s="43" t="str">
        <f>VLOOKUP(H407,'DM BPSD'!$A$2:$G$30,6,0)</f>
        <v>Nguyễn Thùy Dương</v>
      </c>
      <c r="G407" s="43">
        <f>VLOOKUP(F407,'DS Nhân viên'!$A$2:$B$577,2,0)</f>
        <v>900393</v>
      </c>
      <c r="H407" s="49" t="s">
        <v>718</v>
      </c>
      <c r="I407" s="43"/>
      <c r="J407" s="83" t="str">
        <f>VLOOKUP(B407,'BBKK 30.6'!B422:H4797,7,0)</f>
        <v>Sử dụng bình thường</v>
      </c>
      <c r="K407" s="46" t="s">
        <v>737</v>
      </c>
      <c r="L407" s="46" t="s">
        <v>735</v>
      </c>
      <c r="M407" s="46" t="s">
        <v>736</v>
      </c>
      <c r="N407" s="48"/>
      <c r="O407" s="48"/>
      <c r="P407" s="48"/>
      <c r="Q407" s="48"/>
      <c r="R407" s="48"/>
      <c r="S407" s="48"/>
      <c r="T407" s="48"/>
      <c r="U407" s="47" t="s">
        <v>6148</v>
      </c>
      <c r="V407" s="48"/>
      <c r="W407" s="48"/>
      <c r="X407" s="48"/>
      <c r="Y407" s="48"/>
      <c r="Z407" s="48"/>
      <c r="AA407" s="64">
        <v>2750000</v>
      </c>
      <c r="AB407" s="61">
        <v>1</v>
      </c>
      <c r="AC407" s="61">
        <v>0</v>
      </c>
      <c r="AD407" s="48"/>
      <c r="AE407" s="48"/>
      <c r="AF407" s="48"/>
      <c r="AG407" s="62"/>
      <c r="AH407" s="62"/>
      <c r="AI407" s="62"/>
      <c r="AJ407" s="48"/>
      <c r="AK407" s="61" t="s">
        <v>6177</v>
      </c>
      <c r="AL407" s="61">
        <v>15311001</v>
      </c>
      <c r="AM407" s="61">
        <v>33121001</v>
      </c>
      <c r="AN407" s="48"/>
      <c r="AO407" s="48"/>
      <c r="AP407" s="61" t="s">
        <v>6163</v>
      </c>
      <c r="AQ407" s="61" t="s">
        <v>6164</v>
      </c>
      <c r="AR407" s="48"/>
      <c r="AS407" s="65">
        <v>43374</v>
      </c>
      <c r="AT407" s="34" t="s">
        <v>77</v>
      </c>
    </row>
    <row r="408" spans="1:46" ht="31.5">
      <c r="A408" s="43">
        <v>403</v>
      </c>
      <c r="B408" s="43" t="s">
        <v>738</v>
      </c>
      <c r="C408" s="43" t="str">
        <f t="shared" si="13"/>
        <v>Dùng chung Hoàng Mai</v>
      </c>
      <c r="D408" s="43" t="s">
        <v>6604</v>
      </c>
      <c r="E408" s="43"/>
      <c r="F408" s="43" t="str">
        <f>VLOOKUP(H408,'DM BPSD'!$A$2:$G$30,6,0)</f>
        <v>Nguyễn Thùy Dương</v>
      </c>
      <c r="G408" s="43">
        <f>VLOOKUP(F408,'DS Nhân viên'!$A$2:$B$577,2,0)</f>
        <v>900393</v>
      </c>
      <c r="H408" s="49" t="s">
        <v>718</v>
      </c>
      <c r="I408" s="43"/>
      <c r="J408" s="83" t="str">
        <f>VLOOKUP(B408,'BBKK 30.6'!B423:H4798,7,0)</f>
        <v>Sử dụng bình thường</v>
      </c>
      <c r="K408" s="46" t="s">
        <v>737</v>
      </c>
      <c r="L408" s="46" t="s">
        <v>738</v>
      </c>
      <c r="M408" s="46" t="s">
        <v>736</v>
      </c>
      <c r="N408" s="48"/>
      <c r="O408" s="48"/>
      <c r="P408" s="48"/>
      <c r="Q408" s="48"/>
      <c r="R408" s="48"/>
      <c r="S408" s="48"/>
      <c r="T408" s="48"/>
      <c r="U408" s="47" t="s">
        <v>6148</v>
      </c>
      <c r="V408" s="48"/>
      <c r="W408" s="48"/>
      <c r="X408" s="48"/>
      <c r="Y408" s="48"/>
      <c r="Z408" s="48"/>
      <c r="AA408" s="64">
        <v>2750000</v>
      </c>
      <c r="AB408" s="61">
        <v>1</v>
      </c>
      <c r="AC408" s="61">
        <v>0</v>
      </c>
      <c r="AD408" s="48"/>
      <c r="AE408" s="48"/>
      <c r="AF408" s="48"/>
      <c r="AG408" s="62"/>
      <c r="AH408" s="62"/>
      <c r="AI408" s="62"/>
      <c r="AJ408" s="48"/>
      <c r="AK408" s="61" t="s">
        <v>6177</v>
      </c>
      <c r="AL408" s="61">
        <v>15311001</v>
      </c>
      <c r="AM408" s="61">
        <v>33121001</v>
      </c>
      <c r="AN408" s="48"/>
      <c r="AO408" s="48"/>
      <c r="AP408" s="61" t="s">
        <v>6163</v>
      </c>
      <c r="AQ408" s="61" t="s">
        <v>6164</v>
      </c>
      <c r="AR408" s="48"/>
      <c r="AS408" s="65">
        <v>43374</v>
      </c>
      <c r="AT408" s="34" t="s">
        <v>77</v>
      </c>
    </row>
    <row r="409" spans="1:46" ht="31.5">
      <c r="A409" s="43">
        <v>404</v>
      </c>
      <c r="B409" s="43" t="s">
        <v>739</v>
      </c>
      <c r="C409" s="43" t="str">
        <f t="shared" si="13"/>
        <v>Dùng chung Hoàng Mai</v>
      </c>
      <c r="D409" s="43" t="s">
        <v>6604</v>
      </c>
      <c r="E409" s="43"/>
      <c r="F409" s="43" t="str">
        <f>VLOOKUP(H409,'DM BPSD'!$A$2:$G$30,6,0)</f>
        <v>Nguyễn Thùy Dương</v>
      </c>
      <c r="G409" s="43">
        <f>VLOOKUP(F409,'DS Nhân viên'!$A$2:$B$577,2,0)</f>
        <v>900393</v>
      </c>
      <c r="H409" s="49" t="s">
        <v>718</v>
      </c>
      <c r="I409" s="43"/>
      <c r="J409" s="83" t="str">
        <f>VLOOKUP(B409,'BBKK 30.6'!B424:H4799,7,0)</f>
        <v>Sử dụng bình thường</v>
      </c>
      <c r="K409" s="46" t="s">
        <v>737</v>
      </c>
      <c r="L409" s="46" t="s">
        <v>739</v>
      </c>
      <c r="M409" s="46" t="s">
        <v>740</v>
      </c>
      <c r="N409" s="48"/>
      <c r="O409" s="48"/>
      <c r="P409" s="48"/>
      <c r="Q409" s="48"/>
      <c r="R409" s="48"/>
      <c r="S409" s="48"/>
      <c r="T409" s="48"/>
      <c r="U409" s="47" t="s">
        <v>6148</v>
      </c>
      <c r="V409" s="48"/>
      <c r="W409" s="48"/>
      <c r="X409" s="48"/>
      <c r="Y409" s="48"/>
      <c r="Z409" s="48"/>
      <c r="AA409" s="64">
        <v>13090000</v>
      </c>
      <c r="AB409" s="61">
        <v>1</v>
      </c>
      <c r="AC409" s="61">
        <v>0</v>
      </c>
      <c r="AD409" s="48"/>
      <c r="AE409" s="48"/>
      <c r="AF409" s="48"/>
      <c r="AG409" s="62"/>
      <c r="AH409" s="62"/>
      <c r="AI409" s="62"/>
      <c r="AJ409" s="48"/>
      <c r="AK409" s="61" t="s">
        <v>6177</v>
      </c>
      <c r="AL409" s="61">
        <v>15311001</v>
      </c>
      <c r="AM409" s="61">
        <v>33121001</v>
      </c>
      <c r="AN409" s="48"/>
      <c r="AO409" s="48"/>
      <c r="AP409" s="61" t="s">
        <v>6163</v>
      </c>
      <c r="AQ409" s="61" t="s">
        <v>6164</v>
      </c>
      <c r="AR409" s="48"/>
      <c r="AT409" s="34" t="s">
        <v>77</v>
      </c>
    </row>
    <row r="410" spans="1:46" ht="31.5">
      <c r="A410" s="43">
        <v>405</v>
      </c>
      <c r="B410" s="43" t="s">
        <v>741</v>
      </c>
      <c r="C410" s="43" t="str">
        <f t="shared" si="13"/>
        <v>Dùng chung Hoàng Mai</v>
      </c>
      <c r="D410" s="43" t="s">
        <v>6604</v>
      </c>
      <c r="E410" s="43"/>
      <c r="F410" s="43" t="str">
        <f>VLOOKUP(H410,'DM BPSD'!$A$2:$G$30,6,0)</f>
        <v>Nguyễn Thùy Dương</v>
      </c>
      <c r="G410" s="43">
        <f>VLOOKUP(F410,'DS Nhân viên'!$A$2:$B$577,2,0)</f>
        <v>900393</v>
      </c>
      <c r="H410" s="49" t="s">
        <v>718</v>
      </c>
      <c r="I410" s="43"/>
      <c r="J410" s="83" t="str">
        <f>VLOOKUP(B410,'BBKK 30.6'!B425:H4800,7,0)</f>
        <v>Sử dụng bình thường</v>
      </c>
      <c r="K410" s="46" t="s">
        <v>737</v>
      </c>
      <c r="L410" s="46" t="s">
        <v>741</v>
      </c>
      <c r="M410" s="46" t="s">
        <v>742</v>
      </c>
      <c r="N410" s="48"/>
      <c r="O410" s="48"/>
      <c r="P410" s="48"/>
      <c r="Q410" s="48"/>
      <c r="R410" s="48"/>
      <c r="S410" s="48"/>
      <c r="T410" s="48"/>
      <c r="U410" s="47" t="s">
        <v>6148</v>
      </c>
      <c r="V410" s="48"/>
      <c r="W410" s="48"/>
      <c r="X410" s="48"/>
      <c r="Y410" s="48"/>
      <c r="Z410" s="48"/>
      <c r="AA410" s="64">
        <v>7722000</v>
      </c>
      <c r="AB410" s="61">
        <v>1</v>
      </c>
      <c r="AC410" s="61">
        <v>0</v>
      </c>
      <c r="AD410" s="48"/>
      <c r="AE410" s="48"/>
      <c r="AF410" s="48"/>
      <c r="AG410" s="62"/>
      <c r="AH410" s="62"/>
      <c r="AI410" s="62"/>
      <c r="AJ410" s="48"/>
      <c r="AK410" s="61" t="s">
        <v>6177</v>
      </c>
      <c r="AL410" s="61">
        <v>15311001</v>
      </c>
      <c r="AM410" s="61">
        <v>33121001</v>
      </c>
      <c r="AN410" s="48"/>
      <c r="AO410" s="48"/>
      <c r="AP410" s="61" t="s">
        <v>6163</v>
      </c>
      <c r="AQ410" s="61" t="s">
        <v>6164</v>
      </c>
      <c r="AR410" s="48"/>
      <c r="AT410" s="34" t="s">
        <v>77</v>
      </c>
    </row>
    <row r="411" spans="1:46" ht="31.5">
      <c r="A411" s="43">
        <v>406</v>
      </c>
      <c r="B411" s="43" t="s">
        <v>743</v>
      </c>
      <c r="C411" s="43" t="str">
        <f t="shared" si="13"/>
        <v>Dùng chung Hoàng Mai</v>
      </c>
      <c r="D411" s="43" t="s">
        <v>6604</v>
      </c>
      <c r="E411" s="43"/>
      <c r="F411" s="43" t="str">
        <f>VLOOKUP(H411,'DM BPSD'!$A$2:$G$30,6,0)</f>
        <v>Nguyễn Thùy Dương</v>
      </c>
      <c r="G411" s="43">
        <f>VLOOKUP(F411,'DS Nhân viên'!$A$2:$B$577,2,0)</f>
        <v>900393</v>
      </c>
      <c r="H411" s="49" t="s">
        <v>718</v>
      </c>
      <c r="I411" s="43"/>
      <c r="J411" s="83" t="str">
        <f>VLOOKUP(B411,'BBKK 30.6'!B426:H4801,7,0)</f>
        <v>Sử dụng bình thường</v>
      </c>
      <c r="K411" s="46" t="s">
        <v>737</v>
      </c>
      <c r="L411" s="46" t="s">
        <v>743</v>
      </c>
      <c r="M411" s="46" t="s">
        <v>96</v>
      </c>
      <c r="N411" s="48"/>
      <c r="O411" s="48"/>
      <c r="P411" s="48"/>
      <c r="Q411" s="48"/>
      <c r="R411" s="48"/>
      <c r="S411" s="48"/>
      <c r="T411" s="48"/>
      <c r="U411" s="47" t="s">
        <v>6148</v>
      </c>
      <c r="V411" s="48"/>
      <c r="W411" s="48"/>
      <c r="X411" s="48"/>
      <c r="Y411" s="48"/>
      <c r="Z411" s="48"/>
      <c r="AA411" s="64">
        <v>2370500</v>
      </c>
      <c r="AB411" s="61">
        <v>1</v>
      </c>
      <c r="AC411" s="61">
        <v>0</v>
      </c>
      <c r="AD411" s="48"/>
      <c r="AE411" s="48"/>
      <c r="AF411" s="48"/>
      <c r="AG411" s="62"/>
      <c r="AH411" s="62"/>
      <c r="AI411" s="62"/>
      <c r="AJ411" s="48"/>
      <c r="AK411" s="61" t="s">
        <v>6177</v>
      </c>
      <c r="AL411" s="61">
        <v>15311001</v>
      </c>
      <c r="AM411" s="61">
        <v>33121001</v>
      </c>
      <c r="AN411" s="48"/>
      <c r="AO411" s="48"/>
      <c r="AP411" s="61" t="s">
        <v>6163</v>
      </c>
      <c r="AQ411" s="61" t="s">
        <v>6164</v>
      </c>
      <c r="AR411" s="48"/>
      <c r="AS411" s="65">
        <v>44019</v>
      </c>
      <c r="AT411" s="34" t="s">
        <v>77</v>
      </c>
    </row>
    <row r="412" spans="1:46" ht="31.5">
      <c r="A412" s="43">
        <v>407</v>
      </c>
      <c r="B412" s="43" t="s">
        <v>744</v>
      </c>
      <c r="C412" s="43" t="str">
        <f t="shared" si="13"/>
        <v>Dùng chung Hoàng Mai</v>
      </c>
      <c r="D412" s="43" t="s">
        <v>6604</v>
      </c>
      <c r="E412" s="43"/>
      <c r="F412" s="43" t="str">
        <f>VLOOKUP(H412,'DM BPSD'!$A$2:$G$30,6,0)</f>
        <v>Nguyễn Thùy Dương</v>
      </c>
      <c r="G412" s="43">
        <f>VLOOKUP(F412,'DS Nhân viên'!$A$2:$B$577,2,0)</f>
        <v>900393</v>
      </c>
      <c r="H412" s="49" t="s">
        <v>718</v>
      </c>
      <c r="I412" s="43"/>
      <c r="J412" s="83" t="str">
        <f>VLOOKUP(B412,'BBKK 30.6'!B427:H4802,7,0)</f>
        <v>Sử dụng bình thường</v>
      </c>
      <c r="K412" s="46" t="s">
        <v>737</v>
      </c>
      <c r="L412" s="46" t="s">
        <v>744</v>
      </c>
      <c r="M412" s="46" t="s">
        <v>518</v>
      </c>
      <c r="N412" s="48"/>
      <c r="O412" s="48"/>
      <c r="P412" s="48"/>
      <c r="Q412" s="48"/>
      <c r="R412" s="48"/>
      <c r="S412" s="48"/>
      <c r="T412" s="48"/>
      <c r="U412" s="47" t="s">
        <v>6148</v>
      </c>
      <c r="V412" s="48"/>
      <c r="W412" s="48"/>
      <c r="X412" s="48"/>
      <c r="Y412" s="48"/>
      <c r="Z412" s="48"/>
      <c r="AA412" s="64">
        <v>15081416</v>
      </c>
      <c r="AB412" s="61">
        <v>1</v>
      </c>
      <c r="AC412" s="61">
        <v>0</v>
      </c>
      <c r="AD412" s="48"/>
      <c r="AE412" s="48"/>
      <c r="AF412" s="48"/>
      <c r="AG412" s="62"/>
      <c r="AH412" s="62"/>
      <c r="AI412" s="62"/>
      <c r="AJ412" s="48"/>
      <c r="AK412" s="61" t="s">
        <v>6177</v>
      </c>
      <c r="AL412" s="61">
        <v>15311001</v>
      </c>
      <c r="AM412" s="61">
        <v>33121001</v>
      </c>
      <c r="AN412" s="48"/>
      <c r="AO412" s="48"/>
      <c r="AP412" s="61" t="s">
        <v>6163</v>
      </c>
      <c r="AQ412" s="61" t="s">
        <v>6164</v>
      </c>
      <c r="AR412" s="48"/>
      <c r="AS412" s="65">
        <v>43467</v>
      </c>
      <c r="AT412" s="34" t="s">
        <v>77</v>
      </c>
    </row>
    <row r="413" spans="1:46" ht="31.5">
      <c r="A413" s="43">
        <v>408</v>
      </c>
      <c r="B413" s="43" t="s">
        <v>745</v>
      </c>
      <c r="C413" s="43" t="str">
        <f t="shared" si="13"/>
        <v>Dùng chung Hoàng Mai</v>
      </c>
      <c r="D413" s="43" t="s">
        <v>6604</v>
      </c>
      <c r="E413" s="43"/>
      <c r="F413" s="43" t="str">
        <f>VLOOKUP(H413,'DM BPSD'!$A$2:$G$30,6,0)</f>
        <v>Nguyễn Thùy Dương</v>
      </c>
      <c r="G413" s="43">
        <f>VLOOKUP(F413,'DS Nhân viên'!$A$2:$B$577,2,0)</f>
        <v>900393</v>
      </c>
      <c r="H413" s="49" t="s">
        <v>718</v>
      </c>
      <c r="I413" s="43"/>
      <c r="J413" s="83" t="str">
        <f>VLOOKUP(B413,'BBKK 30.6'!B428:H4803,7,0)</f>
        <v>Sử dụng bình thường</v>
      </c>
      <c r="K413" s="46" t="s">
        <v>737</v>
      </c>
      <c r="L413" s="46" t="s">
        <v>745</v>
      </c>
      <c r="M413" s="46" t="s">
        <v>746</v>
      </c>
      <c r="N413" s="48"/>
      <c r="O413" s="48"/>
      <c r="P413" s="48"/>
      <c r="Q413" s="48"/>
      <c r="R413" s="48"/>
      <c r="S413" s="48"/>
      <c r="T413" s="48"/>
      <c r="U413" s="47" t="s">
        <v>6148</v>
      </c>
      <c r="V413" s="48"/>
      <c r="W413" s="48"/>
      <c r="X413" s="48"/>
      <c r="Y413" s="48"/>
      <c r="Z413" s="48"/>
      <c r="AA413" s="64">
        <v>5508000</v>
      </c>
      <c r="AB413" s="61">
        <v>1</v>
      </c>
      <c r="AC413" s="61">
        <v>0</v>
      </c>
      <c r="AD413" s="48"/>
      <c r="AE413" s="48"/>
      <c r="AF413" s="48"/>
      <c r="AG413" s="62"/>
      <c r="AH413" s="62"/>
      <c r="AI413" s="62"/>
      <c r="AJ413" s="48"/>
      <c r="AK413" s="61" t="s">
        <v>6177</v>
      </c>
      <c r="AL413" s="61">
        <v>15311001</v>
      </c>
      <c r="AM413" s="61">
        <v>33121001</v>
      </c>
      <c r="AN413" s="48"/>
      <c r="AO413" s="48"/>
      <c r="AP413" s="61" t="s">
        <v>6163</v>
      </c>
      <c r="AQ413" s="61" t="s">
        <v>6164</v>
      </c>
      <c r="AR413" s="48"/>
      <c r="AT413" s="34" t="s">
        <v>77</v>
      </c>
    </row>
    <row r="414" spans="1:46" ht="31.5">
      <c r="A414" s="43">
        <v>409</v>
      </c>
      <c r="B414" s="43" t="s">
        <v>747</v>
      </c>
      <c r="C414" s="43" t="str">
        <f t="shared" si="13"/>
        <v>Dùng chung Hoàng Mai</v>
      </c>
      <c r="D414" s="43" t="s">
        <v>6604</v>
      </c>
      <c r="E414" s="43"/>
      <c r="F414" s="43" t="str">
        <f>VLOOKUP(H414,'DM BPSD'!$A$2:$G$30,6,0)</f>
        <v>Nguyễn Thùy Dương</v>
      </c>
      <c r="G414" s="43">
        <f>VLOOKUP(F414,'DS Nhân viên'!$A$2:$B$577,2,0)</f>
        <v>900393</v>
      </c>
      <c r="H414" s="49" t="s">
        <v>718</v>
      </c>
      <c r="I414" s="43"/>
      <c r="J414" s="83" t="str">
        <f>VLOOKUP(B414,'BBKK 30.6'!B429:H4804,7,0)</f>
        <v>Sử dụng bình thường</v>
      </c>
      <c r="K414" s="46" t="s">
        <v>737</v>
      </c>
      <c r="L414" s="46" t="s">
        <v>747</v>
      </c>
      <c r="M414" s="46" t="s">
        <v>748</v>
      </c>
      <c r="N414" s="48"/>
      <c r="O414" s="48"/>
      <c r="P414" s="48"/>
      <c r="Q414" s="48"/>
      <c r="R414" s="48"/>
      <c r="S414" s="48"/>
      <c r="T414" s="48"/>
      <c r="U414" s="47" t="s">
        <v>6148</v>
      </c>
      <c r="V414" s="48"/>
      <c r="W414" s="48"/>
      <c r="X414" s="48"/>
      <c r="Y414" s="48"/>
      <c r="Z414" s="48"/>
      <c r="AA414" s="64">
        <v>11880000</v>
      </c>
      <c r="AB414" s="61">
        <v>1</v>
      </c>
      <c r="AC414" s="61">
        <v>0</v>
      </c>
      <c r="AD414" s="48"/>
      <c r="AE414" s="48"/>
      <c r="AF414" s="48"/>
      <c r="AG414" s="62"/>
      <c r="AH414" s="62"/>
      <c r="AI414" s="62"/>
      <c r="AJ414" s="48"/>
      <c r="AK414" s="61" t="s">
        <v>6177</v>
      </c>
      <c r="AL414" s="61">
        <v>15311001</v>
      </c>
      <c r="AM414" s="61">
        <v>33121001</v>
      </c>
      <c r="AN414" s="48"/>
      <c r="AO414" s="48"/>
      <c r="AP414" s="61" t="s">
        <v>6163</v>
      </c>
      <c r="AQ414" s="61" t="s">
        <v>6164</v>
      </c>
      <c r="AR414" s="48"/>
      <c r="AS414" s="65">
        <v>43351</v>
      </c>
      <c r="AT414" s="34" t="s">
        <v>77</v>
      </c>
    </row>
    <row r="415" spans="1:46" ht="31.5">
      <c r="A415" s="43">
        <v>410</v>
      </c>
      <c r="B415" s="43" t="s">
        <v>749</v>
      </c>
      <c r="C415" s="43" t="str">
        <f t="shared" si="13"/>
        <v>Dùng chung Hoàng Mai</v>
      </c>
      <c r="D415" s="43" t="s">
        <v>6604</v>
      </c>
      <c r="E415" s="43"/>
      <c r="F415" s="43" t="str">
        <f>VLOOKUP(H415,'DM BPSD'!$A$2:$G$30,6,0)</f>
        <v>Nguyễn Thùy Dương</v>
      </c>
      <c r="G415" s="43">
        <f>VLOOKUP(F415,'DS Nhân viên'!$A$2:$B$577,2,0)</f>
        <v>900393</v>
      </c>
      <c r="H415" s="49" t="s">
        <v>718</v>
      </c>
      <c r="I415" s="43"/>
      <c r="J415" s="83" t="str">
        <f>VLOOKUP(B415,'BBKK 30.6'!B430:H4805,7,0)</f>
        <v>Sử dụng bình thường</v>
      </c>
      <c r="K415" s="46" t="s">
        <v>737</v>
      </c>
      <c r="L415" s="46" t="s">
        <v>749</v>
      </c>
      <c r="M415" s="46" t="s">
        <v>103</v>
      </c>
      <c r="N415" s="48"/>
      <c r="O415" s="48"/>
      <c r="P415" s="48"/>
      <c r="Q415" s="48"/>
      <c r="R415" s="48"/>
      <c r="S415" s="48"/>
      <c r="T415" s="48"/>
      <c r="U415" s="47" t="s">
        <v>6148</v>
      </c>
      <c r="V415" s="48"/>
      <c r="W415" s="48"/>
      <c r="X415" s="48"/>
      <c r="Y415" s="48"/>
      <c r="Z415" s="48"/>
      <c r="AA415" s="64">
        <v>2420000</v>
      </c>
      <c r="AB415" s="61">
        <v>1</v>
      </c>
      <c r="AC415" s="61">
        <v>0</v>
      </c>
      <c r="AD415" s="48"/>
      <c r="AE415" s="48"/>
      <c r="AF415" s="48"/>
      <c r="AG415" s="62"/>
      <c r="AH415" s="62"/>
      <c r="AI415" s="62"/>
      <c r="AJ415" s="48"/>
      <c r="AK415" s="61" t="s">
        <v>6177</v>
      </c>
      <c r="AL415" s="61">
        <v>15311001</v>
      </c>
      <c r="AM415" s="61">
        <v>33121001</v>
      </c>
      <c r="AN415" s="48"/>
      <c r="AO415" s="48"/>
      <c r="AP415" s="61" t="s">
        <v>6163</v>
      </c>
      <c r="AQ415" s="61" t="s">
        <v>6164</v>
      </c>
      <c r="AR415" s="48"/>
      <c r="AS415" s="65">
        <v>43351</v>
      </c>
      <c r="AT415" s="34" t="s">
        <v>77</v>
      </c>
    </row>
    <row r="416" spans="1:46" ht="31.5">
      <c r="A416" s="43">
        <v>411</v>
      </c>
      <c r="B416" s="43" t="s">
        <v>750</v>
      </c>
      <c r="C416" s="43" t="str">
        <f t="shared" si="13"/>
        <v>Dùng chung Hoàng Mai</v>
      </c>
      <c r="D416" s="43" t="s">
        <v>6604</v>
      </c>
      <c r="E416" s="43"/>
      <c r="F416" s="43" t="str">
        <f>VLOOKUP(H416,'DM BPSD'!$A$2:$G$30,6,0)</f>
        <v>Nguyễn Thùy Dương</v>
      </c>
      <c r="G416" s="43">
        <f>VLOOKUP(F416,'DS Nhân viên'!$A$2:$B$577,2,0)</f>
        <v>900393</v>
      </c>
      <c r="H416" s="49" t="s">
        <v>718</v>
      </c>
      <c r="I416" s="43"/>
      <c r="J416" s="83" t="str">
        <f>VLOOKUP(B416,'BBKK 30.6'!B431:H4806,7,0)</f>
        <v>Sử dụng bình thường</v>
      </c>
      <c r="K416" s="46" t="s">
        <v>737</v>
      </c>
      <c r="L416" s="46" t="s">
        <v>750</v>
      </c>
      <c r="M416" s="46" t="s">
        <v>641</v>
      </c>
      <c r="N416" s="48"/>
      <c r="O416" s="48"/>
      <c r="P416" s="48"/>
      <c r="Q416" s="48"/>
      <c r="R416" s="48"/>
      <c r="S416" s="48"/>
      <c r="T416" s="48"/>
      <c r="U416" s="47" t="s">
        <v>6148</v>
      </c>
      <c r="V416" s="48"/>
      <c r="W416" s="48"/>
      <c r="X416" s="48"/>
      <c r="Y416" s="48"/>
      <c r="Z416" s="48"/>
      <c r="AA416" s="64">
        <v>2538000</v>
      </c>
      <c r="AB416" s="61">
        <v>1</v>
      </c>
      <c r="AC416" s="61">
        <v>0</v>
      </c>
      <c r="AD416" s="48"/>
      <c r="AE416" s="48"/>
      <c r="AF416" s="48"/>
      <c r="AG416" s="62"/>
      <c r="AH416" s="62"/>
      <c r="AI416" s="62"/>
      <c r="AJ416" s="48"/>
      <c r="AK416" s="61" t="s">
        <v>6177</v>
      </c>
      <c r="AL416" s="61">
        <v>15311001</v>
      </c>
      <c r="AM416" s="61">
        <v>33121001</v>
      </c>
      <c r="AN416" s="48"/>
      <c r="AO416" s="48"/>
      <c r="AP416" s="61" t="s">
        <v>6163</v>
      </c>
      <c r="AQ416" s="61" t="s">
        <v>6164</v>
      </c>
      <c r="AR416" s="48"/>
      <c r="AT416" s="34" t="s">
        <v>77</v>
      </c>
    </row>
    <row r="417" spans="1:46" ht="31.5">
      <c r="A417" s="43">
        <v>412</v>
      </c>
      <c r="B417" s="43" t="s">
        <v>751</v>
      </c>
      <c r="C417" s="43" t="str">
        <f t="shared" si="13"/>
        <v>Dùng chung Hoàng Mai</v>
      </c>
      <c r="D417" s="43" t="s">
        <v>6604</v>
      </c>
      <c r="E417" s="43"/>
      <c r="F417" s="43" t="str">
        <f>VLOOKUP(H417,'DM BPSD'!$A$2:$G$30,6,0)</f>
        <v>Nguyễn Thùy Dương</v>
      </c>
      <c r="G417" s="43">
        <f>VLOOKUP(F417,'DS Nhân viên'!$A$2:$B$577,2,0)</f>
        <v>900393</v>
      </c>
      <c r="H417" s="49" t="s">
        <v>718</v>
      </c>
      <c r="I417" s="43"/>
      <c r="J417" s="83" t="str">
        <f>VLOOKUP(B417,'BBKK 30.6'!B432:H4807,7,0)</f>
        <v>Sử dụng bình thường</v>
      </c>
      <c r="K417" s="46" t="s">
        <v>737</v>
      </c>
      <c r="L417" s="46" t="s">
        <v>751</v>
      </c>
      <c r="M417" s="46" t="s">
        <v>752</v>
      </c>
      <c r="N417" s="48"/>
      <c r="O417" s="48"/>
      <c r="P417" s="48"/>
      <c r="Q417" s="48"/>
      <c r="R417" s="48"/>
      <c r="S417" s="48"/>
      <c r="T417" s="48"/>
      <c r="U417" s="47" t="s">
        <v>6148</v>
      </c>
      <c r="V417" s="48"/>
      <c r="W417" s="48"/>
      <c r="X417" s="48"/>
      <c r="Y417" s="48"/>
      <c r="Z417" s="48"/>
      <c r="AA417" s="64">
        <v>17280000</v>
      </c>
      <c r="AB417" s="61">
        <v>1</v>
      </c>
      <c r="AC417" s="61">
        <v>0</v>
      </c>
      <c r="AD417" s="48"/>
      <c r="AE417" s="48"/>
      <c r="AF417" s="48"/>
      <c r="AG417" s="62"/>
      <c r="AH417" s="62"/>
      <c r="AI417" s="62"/>
      <c r="AJ417" s="48"/>
      <c r="AK417" s="61" t="s">
        <v>6177</v>
      </c>
      <c r="AL417" s="61">
        <v>15311001</v>
      </c>
      <c r="AM417" s="61">
        <v>33121001</v>
      </c>
      <c r="AN417" s="48"/>
      <c r="AO417" s="48"/>
      <c r="AP417" s="61" t="s">
        <v>6163</v>
      </c>
      <c r="AQ417" s="61" t="s">
        <v>6164</v>
      </c>
      <c r="AR417" s="48"/>
      <c r="AT417" s="34" t="s">
        <v>77</v>
      </c>
    </row>
    <row r="418" spans="1:46" ht="31.5">
      <c r="A418" s="43">
        <v>413</v>
      </c>
      <c r="B418" s="43" t="s">
        <v>753</v>
      </c>
      <c r="C418" s="43" t="str">
        <f t="shared" si="13"/>
        <v>Dùng chung Hoàng Mai</v>
      </c>
      <c r="D418" s="43" t="s">
        <v>6604</v>
      </c>
      <c r="E418" s="43"/>
      <c r="F418" s="43" t="str">
        <f>VLOOKUP(H418,'DM BPSD'!$A$2:$G$30,6,0)</f>
        <v>Nguyễn Thùy Dương</v>
      </c>
      <c r="G418" s="43">
        <f>VLOOKUP(F418,'DS Nhân viên'!$A$2:$B$577,2,0)</f>
        <v>900393</v>
      </c>
      <c r="H418" s="49" t="s">
        <v>718</v>
      </c>
      <c r="I418" s="43"/>
      <c r="J418" s="83" t="str">
        <f>VLOOKUP(B418,'BBKK 30.6'!B433:H4808,7,0)</f>
        <v>Sử dụng bình thường</v>
      </c>
      <c r="K418" s="46" t="s">
        <v>737</v>
      </c>
      <c r="L418" s="46" t="s">
        <v>753</v>
      </c>
      <c r="M418" s="46" t="s">
        <v>113</v>
      </c>
      <c r="N418" s="48"/>
      <c r="O418" s="48"/>
      <c r="P418" s="48"/>
      <c r="Q418" s="48"/>
      <c r="R418" s="48"/>
      <c r="S418" s="48"/>
      <c r="T418" s="48"/>
      <c r="U418" s="47" t="s">
        <v>6148</v>
      </c>
      <c r="V418" s="48"/>
      <c r="W418" s="48"/>
      <c r="X418" s="48"/>
      <c r="Y418" s="48"/>
      <c r="Z418" s="48"/>
      <c r="AA418" s="64">
        <v>1045000</v>
      </c>
      <c r="AB418" s="61">
        <v>1</v>
      </c>
      <c r="AC418" s="61">
        <v>0</v>
      </c>
      <c r="AD418" s="48"/>
      <c r="AE418" s="48"/>
      <c r="AF418" s="48"/>
      <c r="AG418" s="62"/>
      <c r="AH418" s="62"/>
      <c r="AI418" s="62"/>
      <c r="AJ418" s="48"/>
      <c r="AK418" s="61" t="s">
        <v>6177</v>
      </c>
      <c r="AL418" s="61">
        <v>15311001</v>
      </c>
      <c r="AM418" s="61">
        <v>33121001</v>
      </c>
      <c r="AN418" s="48"/>
      <c r="AO418" s="48"/>
      <c r="AP418" s="61" t="s">
        <v>6163</v>
      </c>
      <c r="AQ418" s="61" t="s">
        <v>6164</v>
      </c>
      <c r="AR418" s="48"/>
      <c r="AT418" s="34" t="s">
        <v>77</v>
      </c>
    </row>
    <row r="419" spans="1:46" ht="31.5">
      <c r="A419" s="43">
        <v>414</v>
      </c>
      <c r="B419" s="43" t="s">
        <v>754</v>
      </c>
      <c r="C419" s="43" t="str">
        <f t="shared" si="13"/>
        <v>Dùng chung Hoàng Mai</v>
      </c>
      <c r="D419" s="43" t="s">
        <v>6604</v>
      </c>
      <c r="E419" s="43"/>
      <c r="F419" s="43" t="str">
        <f>VLOOKUP(H419,'DM BPSD'!$A$2:$G$30,6,0)</f>
        <v>Nguyễn Thùy Dương</v>
      </c>
      <c r="G419" s="43">
        <f>VLOOKUP(F419,'DS Nhân viên'!$A$2:$B$577,2,0)</f>
        <v>900393</v>
      </c>
      <c r="H419" s="49" t="s">
        <v>718</v>
      </c>
      <c r="I419" s="43"/>
      <c r="J419" s="83" t="str">
        <f>VLOOKUP(B419,'BBKK 30.6'!B434:H4809,7,0)</f>
        <v>Sử dụng bình thường</v>
      </c>
      <c r="K419" s="46" t="s">
        <v>737</v>
      </c>
      <c r="L419" s="46" t="s">
        <v>754</v>
      </c>
      <c r="M419" s="46" t="s">
        <v>755</v>
      </c>
      <c r="N419" s="48"/>
      <c r="O419" s="48"/>
      <c r="P419" s="48"/>
      <c r="Q419" s="48"/>
      <c r="R419" s="48"/>
      <c r="S419" s="48"/>
      <c r="T419" s="48"/>
      <c r="U419" s="47" t="s">
        <v>6148</v>
      </c>
      <c r="V419" s="48"/>
      <c r="W419" s="48"/>
      <c r="X419" s="48"/>
      <c r="Y419" s="48"/>
      <c r="Z419" s="48"/>
      <c r="AA419" s="64">
        <v>9075000</v>
      </c>
      <c r="AB419" s="61">
        <v>1</v>
      </c>
      <c r="AC419" s="61">
        <v>0</v>
      </c>
      <c r="AD419" s="48"/>
      <c r="AE419" s="48"/>
      <c r="AF419" s="48"/>
      <c r="AG419" s="62"/>
      <c r="AH419" s="62"/>
      <c r="AI419" s="62"/>
      <c r="AJ419" s="48"/>
      <c r="AK419" s="61" t="s">
        <v>6177</v>
      </c>
      <c r="AL419" s="61">
        <v>15311001</v>
      </c>
      <c r="AM419" s="61">
        <v>33121001</v>
      </c>
      <c r="AN419" s="48"/>
      <c r="AO419" s="48"/>
      <c r="AP419" s="61" t="s">
        <v>6163</v>
      </c>
      <c r="AQ419" s="61" t="s">
        <v>6164</v>
      </c>
      <c r="AR419" s="48"/>
      <c r="AS419" s="65">
        <v>43318</v>
      </c>
      <c r="AT419" s="34" t="s">
        <v>77</v>
      </c>
    </row>
    <row r="420" spans="1:46" ht="31.5">
      <c r="A420" s="43">
        <v>415</v>
      </c>
      <c r="B420" s="43" t="s">
        <v>756</v>
      </c>
      <c r="C420" s="43" t="str">
        <f t="shared" si="13"/>
        <v>Dùng chung Hoàng Mai, gần Mr Khoa</v>
      </c>
      <c r="D420" s="43" t="s">
        <v>6604</v>
      </c>
      <c r="E420" s="43"/>
      <c r="F420" s="43" t="str">
        <f>VLOOKUP(H420,'DM BPSD'!$A$2:$G$30,6,0)</f>
        <v>Nguyễn Thùy Dương</v>
      </c>
      <c r="G420" s="43">
        <f>VLOOKUP(F420,'DS Nhân viên'!$A$2:$B$577,2,0)</f>
        <v>900393</v>
      </c>
      <c r="H420" s="49" t="s">
        <v>718</v>
      </c>
      <c r="I420" s="43"/>
      <c r="J420" s="83" t="str">
        <f>VLOOKUP(B420,'BBKK 30.6'!B435:H4810,7,0)</f>
        <v>Sử dụng bình thường</v>
      </c>
      <c r="K420" s="46" t="s">
        <v>757</v>
      </c>
      <c r="L420" s="46" t="s">
        <v>756</v>
      </c>
      <c r="M420" s="46" t="s">
        <v>688</v>
      </c>
      <c r="N420" s="48"/>
      <c r="O420" s="48"/>
      <c r="P420" s="48"/>
      <c r="Q420" s="48"/>
      <c r="R420" s="48"/>
      <c r="S420" s="48"/>
      <c r="T420" s="48"/>
      <c r="U420" s="47" t="s">
        <v>6148</v>
      </c>
      <c r="V420" s="48"/>
      <c r="W420" s="48"/>
      <c r="X420" s="48"/>
      <c r="Y420" s="48"/>
      <c r="Z420" s="48"/>
      <c r="AA420" s="64">
        <v>0</v>
      </c>
      <c r="AB420" s="61">
        <v>1</v>
      </c>
      <c r="AC420" s="61">
        <v>0</v>
      </c>
      <c r="AD420" s="48"/>
      <c r="AE420" s="48"/>
      <c r="AF420" s="48"/>
      <c r="AG420" s="62"/>
      <c r="AH420" s="62"/>
      <c r="AI420" s="62"/>
      <c r="AJ420" s="48"/>
      <c r="AK420" s="61" t="s">
        <v>6177</v>
      </c>
      <c r="AL420" s="61">
        <v>15311001</v>
      </c>
      <c r="AM420" s="61">
        <v>33121001</v>
      </c>
      <c r="AN420" s="48"/>
      <c r="AO420" s="48"/>
      <c r="AP420" s="61" t="s">
        <v>6163</v>
      </c>
      <c r="AQ420" s="61" t="s">
        <v>6164</v>
      </c>
      <c r="AR420" s="48"/>
      <c r="AS420" s="65">
        <v>42401</v>
      </c>
      <c r="AT420" s="34" t="s">
        <v>77</v>
      </c>
    </row>
    <row r="421" spans="1:46" ht="31.5">
      <c r="A421" s="43">
        <v>416</v>
      </c>
      <c r="B421" s="43" t="s">
        <v>758</v>
      </c>
      <c r="C421" s="43" t="str">
        <f t="shared" si="13"/>
        <v>Dùng chung Hoàng Mai, khu vực sofa tiếp khách</v>
      </c>
      <c r="D421" s="43" t="s">
        <v>6604</v>
      </c>
      <c r="E421" s="43"/>
      <c r="F421" s="43" t="str">
        <f>VLOOKUP(H421,'DM BPSD'!$A$2:$G$30,6,0)</f>
        <v>Nguyễn Thùy Dương</v>
      </c>
      <c r="G421" s="43">
        <f>VLOOKUP(F421,'DS Nhân viên'!$A$2:$B$577,2,0)</f>
        <v>900393</v>
      </c>
      <c r="H421" s="49" t="s">
        <v>718</v>
      </c>
      <c r="I421" s="43"/>
      <c r="J421" s="83" t="str">
        <f>VLOOKUP(B421,'BBKK 30.6'!B436:H4811,7,0)</f>
        <v>Sử dụng bình thường</v>
      </c>
      <c r="K421" s="46" t="s">
        <v>760</v>
      </c>
      <c r="L421" s="46" t="s">
        <v>758</v>
      </c>
      <c r="M421" s="46" t="s">
        <v>759</v>
      </c>
      <c r="N421" s="48"/>
      <c r="O421" s="48"/>
      <c r="P421" s="48"/>
      <c r="Q421" s="48"/>
      <c r="R421" s="48"/>
      <c r="S421" s="48"/>
      <c r="T421" s="48"/>
      <c r="U421" s="47" t="s">
        <v>6148</v>
      </c>
      <c r="V421" s="48"/>
      <c r="W421" s="48"/>
      <c r="X421" s="48"/>
      <c r="Y421" s="48"/>
      <c r="Z421" s="48"/>
      <c r="AA421" s="64">
        <v>6804000</v>
      </c>
      <c r="AB421" s="61">
        <v>1</v>
      </c>
      <c r="AC421" s="61">
        <v>0</v>
      </c>
      <c r="AD421" s="48"/>
      <c r="AE421" s="48"/>
      <c r="AF421" s="48"/>
      <c r="AG421" s="62"/>
      <c r="AH421" s="62"/>
      <c r="AI421" s="62"/>
      <c r="AJ421" s="48"/>
      <c r="AK421" s="61" t="s">
        <v>6177</v>
      </c>
      <c r="AL421" s="61">
        <v>15311001</v>
      </c>
      <c r="AM421" s="61">
        <v>33121001</v>
      </c>
      <c r="AN421" s="48"/>
      <c r="AO421" s="48"/>
      <c r="AP421" s="61" t="s">
        <v>6163</v>
      </c>
      <c r="AQ421" s="61" t="s">
        <v>6164</v>
      </c>
      <c r="AR421" s="48"/>
      <c r="AT421" s="34" t="s">
        <v>77</v>
      </c>
    </row>
    <row r="422" spans="1:46" ht="31.5">
      <c r="A422" s="43">
        <v>417</v>
      </c>
      <c r="B422" s="43" t="s">
        <v>761</v>
      </c>
      <c r="C422" s="43" t="str">
        <f t="shared" si="13"/>
        <v>Dùng chung Hoàng Mai, khu vực sofa tiếp khách</v>
      </c>
      <c r="D422" s="43" t="s">
        <v>6604</v>
      </c>
      <c r="E422" s="43"/>
      <c r="F422" s="43" t="str">
        <f>VLOOKUP(H422,'DM BPSD'!$A$2:$G$30,6,0)</f>
        <v>Nguyễn Thùy Dương</v>
      </c>
      <c r="G422" s="43">
        <f>VLOOKUP(F422,'DS Nhân viên'!$A$2:$B$577,2,0)</f>
        <v>900393</v>
      </c>
      <c r="H422" s="49" t="s">
        <v>718</v>
      </c>
      <c r="I422" s="43"/>
      <c r="J422" s="83" t="str">
        <f>VLOOKUP(B422,'BBKK 30.6'!B437:H4812,7,0)</f>
        <v>Sử dụng bình thường</v>
      </c>
      <c r="K422" s="46" t="s">
        <v>760</v>
      </c>
      <c r="L422" s="46" t="s">
        <v>761</v>
      </c>
      <c r="M422" s="46" t="s">
        <v>762</v>
      </c>
      <c r="N422" s="48"/>
      <c r="O422" s="48"/>
      <c r="P422" s="48"/>
      <c r="Q422" s="48"/>
      <c r="R422" s="48"/>
      <c r="S422" s="48"/>
      <c r="T422" s="48"/>
      <c r="U422" s="47" t="s">
        <v>6148</v>
      </c>
      <c r="V422" s="48"/>
      <c r="W422" s="48"/>
      <c r="X422" s="48"/>
      <c r="Y422" s="48"/>
      <c r="Z422" s="48"/>
      <c r="AA422" s="64">
        <v>0</v>
      </c>
      <c r="AB422" s="61">
        <v>1</v>
      </c>
      <c r="AC422" s="61">
        <v>0</v>
      </c>
      <c r="AD422" s="48"/>
      <c r="AE422" s="48"/>
      <c r="AF422" s="48"/>
      <c r="AG422" s="62"/>
      <c r="AH422" s="62"/>
      <c r="AI422" s="62"/>
      <c r="AJ422" s="48"/>
      <c r="AK422" s="61" t="s">
        <v>6177</v>
      </c>
      <c r="AL422" s="61">
        <v>15311001</v>
      </c>
      <c r="AM422" s="61">
        <v>33121001</v>
      </c>
      <c r="AN422" s="48"/>
      <c r="AO422" s="48"/>
      <c r="AP422" s="61" t="s">
        <v>6163</v>
      </c>
      <c r="AQ422" s="61" t="s">
        <v>6164</v>
      </c>
      <c r="AR422" s="48"/>
      <c r="AS422" s="65">
        <v>42401</v>
      </c>
      <c r="AT422" s="34" t="s">
        <v>77</v>
      </c>
    </row>
    <row r="423" spans="1:46" ht="31.5">
      <c r="A423" s="43">
        <v>418</v>
      </c>
      <c r="B423" s="43" t="s">
        <v>763</v>
      </c>
      <c r="C423" s="43" t="str">
        <f t="shared" si="13"/>
        <v>Dùng chung Hoàng Mai, khu vực sofa tiếp khách</v>
      </c>
      <c r="D423" s="43" t="s">
        <v>6604</v>
      </c>
      <c r="E423" s="43"/>
      <c r="F423" s="43" t="str">
        <f>VLOOKUP(H423,'DM BPSD'!$A$2:$G$30,6,0)</f>
        <v>Nguyễn Thùy Dương</v>
      </c>
      <c r="G423" s="43">
        <f>VLOOKUP(F423,'DS Nhân viên'!$A$2:$B$577,2,0)</f>
        <v>900393</v>
      </c>
      <c r="H423" s="49" t="s">
        <v>718</v>
      </c>
      <c r="I423" s="43"/>
      <c r="J423" s="83" t="str">
        <f>VLOOKUP(B423,'BBKK 30.6'!B438:H4813,7,0)</f>
        <v>Sử dụng bình thường</v>
      </c>
      <c r="K423" s="46" t="s">
        <v>760</v>
      </c>
      <c r="L423" s="46" t="s">
        <v>763</v>
      </c>
      <c r="M423" s="46" t="s">
        <v>105</v>
      </c>
      <c r="N423" s="48"/>
      <c r="O423" s="48"/>
      <c r="P423" s="48"/>
      <c r="Q423" s="48"/>
      <c r="R423" s="48"/>
      <c r="S423" s="48"/>
      <c r="T423" s="48"/>
      <c r="U423" s="47" t="s">
        <v>6148</v>
      </c>
      <c r="V423" s="48"/>
      <c r="W423" s="48"/>
      <c r="X423" s="48"/>
      <c r="Y423" s="48"/>
      <c r="Z423" s="48"/>
      <c r="AA423" s="64">
        <v>14500000</v>
      </c>
      <c r="AB423" s="61">
        <v>1</v>
      </c>
      <c r="AC423" s="61">
        <v>0</v>
      </c>
      <c r="AD423" s="48"/>
      <c r="AE423" s="48"/>
      <c r="AF423" s="48"/>
      <c r="AG423" s="62"/>
      <c r="AH423" s="62"/>
      <c r="AI423" s="62"/>
      <c r="AJ423" s="48"/>
      <c r="AK423" s="61" t="s">
        <v>6177</v>
      </c>
      <c r="AL423" s="61">
        <v>15311001</v>
      </c>
      <c r="AM423" s="61">
        <v>33121001</v>
      </c>
      <c r="AN423" s="48"/>
      <c r="AO423" s="48"/>
      <c r="AP423" s="61" t="s">
        <v>6163</v>
      </c>
      <c r="AQ423" s="61" t="s">
        <v>6164</v>
      </c>
      <c r="AR423" s="48"/>
      <c r="AS423" s="65">
        <v>44425</v>
      </c>
      <c r="AT423" s="34" t="s">
        <v>77</v>
      </c>
    </row>
    <row r="424" spans="1:46" ht="31.5">
      <c r="A424" s="43">
        <v>419</v>
      </c>
      <c r="B424" s="43" t="s">
        <v>764</v>
      </c>
      <c r="C424" s="43" t="str">
        <f t="shared" si="13"/>
        <v>Dùng chung Hoàng Mai, khu vực sofa tiếp khách</v>
      </c>
      <c r="D424" s="43" t="s">
        <v>6604</v>
      </c>
      <c r="E424" s="43"/>
      <c r="F424" s="43" t="str">
        <f>VLOOKUP(H424,'DM BPSD'!$A$2:$G$30,6,0)</f>
        <v>Nguyễn Thùy Dương</v>
      </c>
      <c r="G424" s="43">
        <f>VLOOKUP(F424,'DS Nhân viên'!$A$2:$B$577,2,0)</f>
        <v>900393</v>
      </c>
      <c r="H424" s="49" t="s">
        <v>718</v>
      </c>
      <c r="I424" s="43"/>
      <c r="J424" s="83" t="str">
        <f>VLOOKUP(B424,'BBKK 30.6'!B439:H4814,7,0)</f>
        <v>Sử dụng bình thường</v>
      </c>
      <c r="K424" s="46" t="s">
        <v>760</v>
      </c>
      <c r="L424" s="46" t="s">
        <v>764</v>
      </c>
      <c r="M424" s="46" t="s">
        <v>752</v>
      </c>
      <c r="N424" s="48"/>
      <c r="O424" s="48"/>
      <c r="P424" s="48"/>
      <c r="Q424" s="48"/>
      <c r="R424" s="48"/>
      <c r="S424" s="48"/>
      <c r="T424" s="48"/>
      <c r="U424" s="47" t="s">
        <v>6148</v>
      </c>
      <c r="V424" s="48"/>
      <c r="W424" s="48"/>
      <c r="X424" s="48"/>
      <c r="Y424" s="48"/>
      <c r="Z424" s="48"/>
      <c r="AA424" s="64">
        <v>17280000</v>
      </c>
      <c r="AB424" s="61">
        <v>1</v>
      </c>
      <c r="AC424" s="61">
        <v>0</v>
      </c>
      <c r="AD424" s="48"/>
      <c r="AE424" s="48"/>
      <c r="AF424" s="48"/>
      <c r="AG424" s="62"/>
      <c r="AH424" s="62"/>
      <c r="AI424" s="62"/>
      <c r="AJ424" s="48"/>
      <c r="AK424" s="61" t="s">
        <v>6177</v>
      </c>
      <c r="AL424" s="61">
        <v>15311001</v>
      </c>
      <c r="AM424" s="61">
        <v>33121001</v>
      </c>
      <c r="AN424" s="48"/>
      <c r="AO424" s="48"/>
      <c r="AP424" s="61" t="s">
        <v>6163</v>
      </c>
      <c r="AQ424" s="61" t="s">
        <v>6164</v>
      </c>
      <c r="AR424" s="48"/>
      <c r="AT424" s="34" t="s">
        <v>77</v>
      </c>
    </row>
    <row r="425" spans="1:46" ht="31.5">
      <c r="A425" s="43">
        <v>420</v>
      </c>
      <c r="B425" s="43" t="s">
        <v>765</v>
      </c>
      <c r="C425" s="43" t="str">
        <f t="shared" si="13"/>
        <v>Dùng chung Hoàng Mai, khu vực sofa tiếp khách</v>
      </c>
      <c r="D425" s="43" t="s">
        <v>6604</v>
      </c>
      <c r="E425" s="43"/>
      <c r="F425" s="43" t="str">
        <f>VLOOKUP(H425,'DM BPSD'!$A$2:$G$30,6,0)</f>
        <v>Nguyễn Thùy Dương</v>
      </c>
      <c r="G425" s="43">
        <f>VLOOKUP(F425,'DS Nhân viên'!$A$2:$B$577,2,0)</f>
        <v>900393</v>
      </c>
      <c r="H425" s="49" t="s">
        <v>718</v>
      </c>
      <c r="I425" s="43"/>
      <c r="J425" s="83" t="str">
        <f>VLOOKUP(B425,'BBKK 30.6'!B440:H4815,7,0)</f>
        <v>Sử dụng bình thường</v>
      </c>
      <c r="K425" s="46" t="s">
        <v>760</v>
      </c>
      <c r="L425" s="46" t="s">
        <v>765</v>
      </c>
      <c r="M425" s="46" t="s">
        <v>118</v>
      </c>
      <c r="N425" s="48"/>
      <c r="O425" s="48"/>
      <c r="P425" s="48"/>
      <c r="Q425" s="48"/>
      <c r="R425" s="48"/>
      <c r="S425" s="48"/>
      <c r="T425" s="48"/>
      <c r="U425" s="47" t="s">
        <v>6148</v>
      </c>
      <c r="V425" s="48"/>
      <c r="W425" s="48"/>
      <c r="X425" s="48"/>
      <c r="Y425" s="48"/>
      <c r="Z425" s="48"/>
      <c r="AA425" s="64">
        <v>2860000</v>
      </c>
      <c r="AB425" s="61">
        <v>1</v>
      </c>
      <c r="AC425" s="61">
        <v>0</v>
      </c>
      <c r="AD425" s="48"/>
      <c r="AE425" s="48"/>
      <c r="AF425" s="48"/>
      <c r="AG425" s="62"/>
      <c r="AH425" s="62"/>
      <c r="AI425" s="62"/>
      <c r="AJ425" s="48"/>
      <c r="AK425" s="61" t="s">
        <v>6177</v>
      </c>
      <c r="AL425" s="61">
        <v>15311001</v>
      </c>
      <c r="AM425" s="61">
        <v>33121001</v>
      </c>
      <c r="AN425" s="48"/>
      <c r="AO425" s="48"/>
      <c r="AP425" s="61" t="s">
        <v>6163</v>
      </c>
      <c r="AQ425" s="61" t="s">
        <v>6164</v>
      </c>
      <c r="AR425" s="48"/>
      <c r="AS425" s="65">
        <v>43351</v>
      </c>
      <c r="AT425" s="34" t="s">
        <v>77</v>
      </c>
    </row>
    <row r="426" spans="1:46" ht="31.5">
      <c r="A426" s="43">
        <v>421</v>
      </c>
      <c r="B426" s="43" t="s">
        <v>766</v>
      </c>
      <c r="C426" s="43" t="str">
        <f t="shared" si="13"/>
        <v>Dùng chung Hoàng Mai, khu vực sofa tiếp khách</v>
      </c>
      <c r="D426" s="43" t="s">
        <v>1608</v>
      </c>
      <c r="E426" s="43"/>
      <c r="F426" s="43" t="str">
        <f>VLOOKUP(H426,'DM BPSD'!$A$2:$G$30,6,0)</f>
        <v>Nguyễn Thùy Dương</v>
      </c>
      <c r="G426" s="43">
        <f>VLOOKUP(F426,'DS Nhân viên'!$A$2:$B$577,2,0)</f>
        <v>900393</v>
      </c>
      <c r="H426" s="49" t="s">
        <v>718</v>
      </c>
      <c r="I426" s="43"/>
      <c r="J426" s="83" t="str">
        <f>VLOOKUP(B426,'BBKK 30.6'!B441:H4816,7,0)</f>
        <v>Hỏng cánh tủ</v>
      </c>
      <c r="K426" s="46" t="s">
        <v>760</v>
      </c>
      <c r="L426" s="46" t="s">
        <v>766</v>
      </c>
      <c r="M426" s="46" t="s">
        <v>767</v>
      </c>
      <c r="N426" s="48"/>
      <c r="O426" s="48"/>
      <c r="P426" s="48"/>
      <c r="Q426" s="48"/>
      <c r="R426" s="48"/>
      <c r="S426" s="48"/>
      <c r="T426" s="48"/>
      <c r="U426" s="47" t="s">
        <v>6148</v>
      </c>
      <c r="V426" s="48"/>
      <c r="W426" s="48"/>
      <c r="X426" s="48"/>
      <c r="Y426" s="48"/>
      <c r="Z426" s="48"/>
      <c r="AA426" s="64">
        <v>3960000</v>
      </c>
      <c r="AB426" s="61">
        <v>1</v>
      </c>
      <c r="AC426" s="61">
        <v>0</v>
      </c>
      <c r="AD426" s="48"/>
      <c r="AE426" s="48"/>
      <c r="AF426" s="48"/>
      <c r="AG426" s="62"/>
      <c r="AH426" s="62"/>
      <c r="AI426" s="62"/>
      <c r="AJ426" s="48"/>
      <c r="AK426" s="61" t="s">
        <v>6177</v>
      </c>
      <c r="AL426" s="61">
        <v>15311001</v>
      </c>
      <c r="AM426" s="61">
        <v>33121001</v>
      </c>
      <c r="AN426" s="48"/>
      <c r="AO426" s="48"/>
      <c r="AP426" s="61" t="s">
        <v>6163</v>
      </c>
      <c r="AQ426" s="61" t="s">
        <v>6164</v>
      </c>
      <c r="AR426" s="48"/>
      <c r="AS426" s="65">
        <v>43374</v>
      </c>
      <c r="AT426" s="34" t="s">
        <v>77</v>
      </c>
    </row>
    <row r="427" spans="1:46" ht="31.5">
      <c r="A427" s="43">
        <v>422</v>
      </c>
      <c r="B427" s="43" t="s">
        <v>769</v>
      </c>
      <c r="C427" s="43" t="str">
        <f t="shared" si="13"/>
        <v>Dùng chung Hoàng Mai, sau lưng Ms Dương</v>
      </c>
      <c r="D427" s="43" t="s">
        <v>6604</v>
      </c>
      <c r="E427" s="43"/>
      <c r="F427" s="43" t="str">
        <f>VLOOKUP(H427,'DM BPSD'!$A$2:$G$30,6,0)</f>
        <v>Nguyễn Thùy Dương</v>
      </c>
      <c r="G427" s="43">
        <f>VLOOKUP(F427,'DS Nhân viên'!$A$2:$B$577,2,0)</f>
        <v>900393</v>
      </c>
      <c r="H427" s="49" t="s">
        <v>718</v>
      </c>
      <c r="I427" s="43"/>
      <c r="J427" s="83" t="str">
        <f>VLOOKUP(B427,'BBKK 30.6'!B442:H4817,7,0)</f>
        <v>Sử dụng bình thường</v>
      </c>
      <c r="K427" s="46" t="s">
        <v>770</v>
      </c>
      <c r="L427" s="46" t="s">
        <v>769</v>
      </c>
      <c r="M427" s="46" t="s">
        <v>132</v>
      </c>
      <c r="N427" s="48"/>
      <c r="O427" s="48"/>
      <c r="P427" s="48"/>
      <c r="Q427" s="48"/>
      <c r="R427" s="48"/>
      <c r="S427" s="48"/>
      <c r="T427" s="48"/>
      <c r="U427" s="47" t="s">
        <v>6148</v>
      </c>
      <c r="V427" s="48"/>
      <c r="W427" s="48"/>
      <c r="X427" s="48"/>
      <c r="Y427" s="48"/>
      <c r="Z427" s="48"/>
      <c r="AA427" s="64">
        <v>3300000</v>
      </c>
      <c r="AB427" s="61">
        <v>1</v>
      </c>
      <c r="AC427" s="61">
        <v>0</v>
      </c>
      <c r="AD427" s="48"/>
      <c r="AE427" s="48"/>
      <c r="AF427" s="48"/>
      <c r="AG427" s="62"/>
      <c r="AH427" s="62"/>
      <c r="AI427" s="62"/>
      <c r="AJ427" s="48"/>
      <c r="AK427" s="61" t="s">
        <v>6177</v>
      </c>
      <c r="AL427" s="61">
        <v>15311001</v>
      </c>
      <c r="AM427" s="61">
        <v>33121001</v>
      </c>
      <c r="AN427" s="48"/>
      <c r="AO427" s="48"/>
      <c r="AP427" s="61" t="s">
        <v>6163</v>
      </c>
      <c r="AQ427" s="61" t="s">
        <v>6164</v>
      </c>
      <c r="AR427" s="48"/>
      <c r="AS427" s="65">
        <v>43351</v>
      </c>
      <c r="AT427" s="34" t="s">
        <v>77</v>
      </c>
    </row>
    <row r="428" spans="1:46" ht="31.5">
      <c r="A428" s="43">
        <v>423</v>
      </c>
      <c r="B428" s="43" t="s">
        <v>771</v>
      </c>
      <c r="C428" s="43" t="str">
        <f t="shared" si="13"/>
        <v>Dùng chung Hoàng Mai, sau lưng Ms Dương</v>
      </c>
      <c r="D428" s="43" t="s">
        <v>6604</v>
      </c>
      <c r="E428" s="43"/>
      <c r="F428" s="43" t="str">
        <f>VLOOKUP(H428,'DM BPSD'!$A$2:$G$30,6,0)</f>
        <v>Nguyễn Thùy Dương</v>
      </c>
      <c r="G428" s="43">
        <f>VLOOKUP(F428,'DS Nhân viên'!$A$2:$B$577,2,0)</f>
        <v>900393</v>
      </c>
      <c r="H428" s="49" t="s">
        <v>718</v>
      </c>
      <c r="I428" s="43"/>
      <c r="J428" s="83" t="str">
        <f>VLOOKUP(B428,'BBKK 30.6'!B443:H4818,7,0)</f>
        <v>Sử dụng bình thường</v>
      </c>
      <c r="K428" s="46" t="s">
        <v>770</v>
      </c>
      <c r="L428" s="46" t="s">
        <v>771</v>
      </c>
      <c r="M428" s="46" t="s">
        <v>419</v>
      </c>
      <c r="N428" s="48"/>
      <c r="O428" s="48"/>
      <c r="P428" s="48"/>
      <c r="Q428" s="48"/>
      <c r="R428" s="48"/>
      <c r="S428" s="48"/>
      <c r="T428" s="48"/>
      <c r="U428" s="47" t="s">
        <v>6148</v>
      </c>
      <c r="V428" s="48"/>
      <c r="W428" s="48"/>
      <c r="X428" s="48"/>
      <c r="Y428" s="48"/>
      <c r="Z428" s="48"/>
      <c r="AA428" s="64">
        <v>0</v>
      </c>
      <c r="AB428" s="61">
        <v>1</v>
      </c>
      <c r="AC428" s="61">
        <v>0</v>
      </c>
      <c r="AD428" s="48"/>
      <c r="AE428" s="48"/>
      <c r="AF428" s="48"/>
      <c r="AG428" s="62"/>
      <c r="AH428" s="62"/>
      <c r="AI428" s="62"/>
      <c r="AJ428" s="48"/>
      <c r="AK428" s="61" t="s">
        <v>6177</v>
      </c>
      <c r="AL428" s="61">
        <v>15311001</v>
      </c>
      <c r="AM428" s="61">
        <v>33121001</v>
      </c>
      <c r="AN428" s="48"/>
      <c r="AO428" s="48"/>
      <c r="AP428" s="61" t="s">
        <v>6163</v>
      </c>
      <c r="AQ428" s="61" t="s">
        <v>6164</v>
      </c>
      <c r="AR428" s="48"/>
      <c r="AS428" s="65">
        <v>42401</v>
      </c>
      <c r="AT428" s="34" t="s">
        <v>77</v>
      </c>
    </row>
    <row r="429" spans="1:46" ht="31.5">
      <c r="A429" s="43">
        <v>424</v>
      </c>
      <c r="B429" s="43" t="s">
        <v>772</v>
      </c>
      <c r="C429" s="43" t="str">
        <f t="shared" si="13"/>
        <v>Dùng chung Hoàng Mai, trong tủ mạng</v>
      </c>
      <c r="D429" s="43" t="s">
        <v>6604</v>
      </c>
      <c r="E429" s="43"/>
      <c r="F429" s="43" t="str">
        <f>VLOOKUP(H429,'DM BPSD'!$A$2:$G$30,6,0)</f>
        <v>Nguyễn Thùy Dương</v>
      </c>
      <c r="G429" s="43">
        <f>VLOOKUP(F429,'DS Nhân viên'!$A$2:$B$577,2,0)</f>
        <v>900393</v>
      </c>
      <c r="H429" s="49" t="s">
        <v>718</v>
      </c>
      <c r="I429" s="43"/>
      <c r="J429" s="83" t="str">
        <f>VLOOKUP(B429,'BBKK 30.6'!B444:H4819,7,0)</f>
        <v>Sử dụng bình thường</v>
      </c>
      <c r="K429" s="46" t="s">
        <v>773</v>
      </c>
      <c r="L429" s="46" t="s">
        <v>772</v>
      </c>
      <c r="M429" s="46" t="s">
        <v>148</v>
      </c>
      <c r="N429" s="48"/>
      <c r="O429" s="48"/>
      <c r="P429" s="48"/>
      <c r="Q429" s="48"/>
      <c r="R429" s="48"/>
      <c r="S429" s="48"/>
      <c r="T429" s="48"/>
      <c r="U429" s="47" t="s">
        <v>6148</v>
      </c>
      <c r="V429" s="48"/>
      <c r="W429" s="48"/>
      <c r="X429" s="48"/>
      <c r="Y429" s="48"/>
      <c r="Z429" s="48"/>
      <c r="AA429" s="64">
        <v>3410000</v>
      </c>
      <c r="AB429" s="61">
        <v>1</v>
      </c>
      <c r="AC429" s="61">
        <v>0</v>
      </c>
      <c r="AD429" s="48"/>
      <c r="AE429" s="48"/>
      <c r="AF429" s="48"/>
      <c r="AG429" s="62"/>
      <c r="AH429" s="62"/>
      <c r="AI429" s="62"/>
      <c r="AJ429" s="48"/>
      <c r="AK429" s="61" t="s">
        <v>6177</v>
      </c>
      <c r="AL429" s="61">
        <v>15311001</v>
      </c>
      <c r="AM429" s="61">
        <v>33121001</v>
      </c>
      <c r="AN429" s="48"/>
      <c r="AO429" s="48"/>
      <c r="AP429" s="61" t="s">
        <v>6163</v>
      </c>
      <c r="AQ429" s="61" t="s">
        <v>6164</v>
      </c>
      <c r="AR429" s="48"/>
      <c r="AS429" s="65">
        <v>44019</v>
      </c>
      <c r="AT429" s="34" t="s">
        <v>77</v>
      </c>
    </row>
    <row r="430" spans="1:46" ht="31.5">
      <c r="A430" s="43">
        <v>425</v>
      </c>
      <c r="B430" s="43" t="s">
        <v>774</v>
      </c>
      <c r="C430" s="43" t="str">
        <f t="shared" si="13"/>
        <v>Dùng chung Hoàng Mai, trong tủ mạng</v>
      </c>
      <c r="D430" s="43" t="s">
        <v>6604</v>
      </c>
      <c r="E430" s="43"/>
      <c r="F430" s="43" t="str">
        <f>VLOOKUP(H430,'DM BPSD'!$A$2:$G$30,6,0)</f>
        <v>Nguyễn Thùy Dương</v>
      </c>
      <c r="G430" s="43">
        <f>VLOOKUP(F430,'DS Nhân viên'!$A$2:$B$577,2,0)</f>
        <v>900393</v>
      </c>
      <c r="H430" s="49" t="s">
        <v>718</v>
      </c>
      <c r="I430" s="43"/>
      <c r="J430" s="83" t="str">
        <f>VLOOKUP(B430,'BBKK 30.6'!B445:H4820,7,0)</f>
        <v>Sử dụng bình thường</v>
      </c>
      <c r="K430" s="46" t="s">
        <v>773</v>
      </c>
      <c r="L430" s="46" t="s">
        <v>774</v>
      </c>
      <c r="M430" s="46" t="s">
        <v>152</v>
      </c>
      <c r="N430" s="48"/>
      <c r="O430" s="48"/>
      <c r="P430" s="48"/>
      <c r="Q430" s="48"/>
      <c r="R430" s="48"/>
      <c r="S430" s="48"/>
      <c r="T430" s="48"/>
      <c r="U430" s="47" t="s">
        <v>6148</v>
      </c>
      <c r="V430" s="48"/>
      <c r="W430" s="48"/>
      <c r="X430" s="48"/>
      <c r="Y430" s="48"/>
      <c r="Z430" s="48"/>
      <c r="AA430" s="64">
        <v>4785000</v>
      </c>
      <c r="AB430" s="61">
        <v>1</v>
      </c>
      <c r="AC430" s="61">
        <v>0</v>
      </c>
      <c r="AD430" s="48"/>
      <c r="AE430" s="48"/>
      <c r="AF430" s="48"/>
      <c r="AG430" s="62"/>
      <c r="AH430" s="62"/>
      <c r="AI430" s="62"/>
      <c r="AJ430" s="48"/>
      <c r="AK430" s="61" t="s">
        <v>6177</v>
      </c>
      <c r="AL430" s="61">
        <v>15312001</v>
      </c>
      <c r="AM430" s="61">
        <v>33121001</v>
      </c>
      <c r="AN430" s="48"/>
      <c r="AO430" s="48"/>
      <c r="AP430" s="61" t="s">
        <v>6163</v>
      </c>
      <c r="AQ430" s="61" t="s">
        <v>6164</v>
      </c>
      <c r="AR430" s="48"/>
      <c r="AS430" s="65">
        <v>44019</v>
      </c>
      <c r="AT430" s="34" t="s">
        <v>77</v>
      </c>
    </row>
    <row r="431" spans="1:46" ht="31.5">
      <c r="A431" s="43">
        <v>426</v>
      </c>
      <c r="B431" s="43" t="s">
        <v>775</v>
      </c>
      <c r="C431" s="43" t="str">
        <f t="shared" si="13"/>
        <v>Dùng chung Hoàng Mai, trong tủ mạng</v>
      </c>
      <c r="D431" s="43" t="s">
        <v>6604</v>
      </c>
      <c r="E431" s="43"/>
      <c r="F431" s="43" t="str">
        <f>VLOOKUP(H431,'DM BPSD'!$A$2:$G$30,6,0)</f>
        <v>Nguyễn Thùy Dương</v>
      </c>
      <c r="G431" s="43">
        <f>VLOOKUP(F431,'DS Nhân viên'!$A$2:$B$577,2,0)</f>
        <v>900393</v>
      </c>
      <c r="H431" s="49" t="s">
        <v>718</v>
      </c>
      <c r="I431" s="43"/>
      <c r="J431" s="83" t="str">
        <f>VLOOKUP(B431,'BBKK 30.6'!B446:H4821,7,0)</f>
        <v>Sử dụng bình thường</v>
      </c>
      <c r="K431" s="46" t="s">
        <v>773</v>
      </c>
      <c r="L431" s="46" t="s">
        <v>775</v>
      </c>
      <c r="M431" s="46" t="s">
        <v>776</v>
      </c>
      <c r="N431" s="48"/>
      <c r="O431" s="48"/>
      <c r="P431" s="48"/>
      <c r="Q431" s="48"/>
      <c r="R431" s="48"/>
      <c r="S431" s="48"/>
      <c r="T431" s="48"/>
      <c r="U431" s="47" t="s">
        <v>6148</v>
      </c>
      <c r="V431" s="48"/>
      <c r="W431" s="48"/>
      <c r="X431" s="48"/>
      <c r="Y431" s="48"/>
      <c r="Z431" s="48"/>
      <c r="AA431" s="64">
        <v>38963100</v>
      </c>
      <c r="AB431" s="62">
        <v>36</v>
      </c>
      <c r="AC431" s="64">
        <f>VLOOKUP(L431,'[1]Bảng tổng hợp tài sản cố định'!$C$7:$S$333,17,0)</f>
        <v>0</v>
      </c>
      <c r="AD431" s="48"/>
      <c r="AE431" s="48"/>
      <c r="AF431" s="48"/>
      <c r="AG431" s="62"/>
      <c r="AH431" s="62"/>
      <c r="AI431" s="62"/>
      <c r="AJ431" s="48"/>
      <c r="AK431" s="61" t="s">
        <v>6177</v>
      </c>
      <c r="AL431" s="61" t="s">
        <v>6220</v>
      </c>
      <c r="AM431" s="61">
        <v>33121001</v>
      </c>
      <c r="AN431" s="48"/>
      <c r="AO431" s="48"/>
      <c r="AP431" s="61" t="s">
        <v>6172</v>
      </c>
      <c r="AQ431" s="61" t="s">
        <v>6166</v>
      </c>
      <c r="AR431" s="48"/>
      <c r="AS431" s="65">
        <v>43318</v>
      </c>
      <c r="AT431" s="34" t="s">
        <v>6153</v>
      </c>
    </row>
    <row r="432" spans="1:46" ht="31.5">
      <c r="A432" s="43">
        <v>427</v>
      </c>
      <c r="B432" s="43" t="s">
        <v>777</v>
      </c>
      <c r="C432" s="43" t="str">
        <f t="shared" si="13"/>
        <v>Ghế khách hàng</v>
      </c>
      <c r="D432" s="43" t="s">
        <v>6604</v>
      </c>
      <c r="E432" s="43"/>
      <c r="F432" s="43" t="str">
        <f>VLOOKUP(H432,'DM BPSD'!$A$2:$G$30,6,0)</f>
        <v>Nguyễn Thùy Dương</v>
      </c>
      <c r="G432" s="43">
        <f>VLOOKUP(F432,'DS Nhân viên'!$A$2:$B$577,2,0)</f>
        <v>900393</v>
      </c>
      <c r="H432" s="49" t="s">
        <v>718</v>
      </c>
      <c r="I432" s="43"/>
      <c r="J432" s="83" t="str">
        <f>VLOOKUP(B432,'BBKK 30.6'!B447:H4822,7,0)</f>
        <v>Sử dụng bình thường</v>
      </c>
      <c r="K432" s="46" t="s">
        <v>179</v>
      </c>
      <c r="L432" s="46" t="s">
        <v>777</v>
      </c>
      <c r="M432" s="46" t="s">
        <v>179</v>
      </c>
      <c r="N432" s="48"/>
      <c r="O432" s="48"/>
      <c r="P432" s="48"/>
      <c r="Q432" s="48"/>
      <c r="R432" s="48"/>
      <c r="S432" s="48"/>
      <c r="T432" s="48"/>
      <c r="U432" s="47" t="s">
        <v>6148</v>
      </c>
      <c r="V432" s="48"/>
      <c r="W432" s="48"/>
      <c r="X432" s="48"/>
      <c r="Y432" s="48"/>
      <c r="Z432" s="48"/>
      <c r="AA432" s="64">
        <v>2200000</v>
      </c>
      <c r="AB432" s="61">
        <v>1</v>
      </c>
      <c r="AC432" s="61">
        <v>0</v>
      </c>
      <c r="AD432" s="48"/>
      <c r="AE432" s="48"/>
      <c r="AF432" s="48"/>
      <c r="AG432" s="62"/>
      <c r="AH432" s="62"/>
      <c r="AI432" s="62"/>
      <c r="AJ432" s="48"/>
      <c r="AK432" s="61" t="s">
        <v>6177</v>
      </c>
      <c r="AL432" s="61">
        <v>15311001</v>
      </c>
      <c r="AM432" s="61">
        <v>33121001</v>
      </c>
      <c r="AN432" s="48"/>
      <c r="AO432" s="48"/>
      <c r="AP432" s="61" t="s">
        <v>6163</v>
      </c>
      <c r="AQ432" s="61" t="s">
        <v>6164</v>
      </c>
      <c r="AR432" s="48"/>
      <c r="AS432" s="65">
        <v>43374</v>
      </c>
      <c r="AT432" s="34" t="s">
        <v>77</v>
      </c>
    </row>
    <row r="433" spans="1:46" ht="31.5">
      <c r="A433" s="43">
        <v>428</v>
      </c>
      <c r="B433" s="43" t="s">
        <v>778</v>
      </c>
      <c r="C433" s="43" t="str">
        <f t="shared" si="13"/>
        <v>Ghế khách hàng</v>
      </c>
      <c r="D433" s="43" t="s">
        <v>6604</v>
      </c>
      <c r="E433" s="43"/>
      <c r="F433" s="43" t="str">
        <f>VLOOKUP(H433,'DM BPSD'!$A$2:$G$30,6,0)</f>
        <v>Nguyễn Thùy Dương</v>
      </c>
      <c r="G433" s="43">
        <f>VLOOKUP(F433,'DS Nhân viên'!$A$2:$B$577,2,0)</f>
        <v>900393</v>
      </c>
      <c r="H433" s="49" t="s">
        <v>718</v>
      </c>
      <c r="I433" s="43"/>
      <c r="J433" s="83" t="str">
        <f>VLOOKUP(B433,'BBKK 30.6'!B448:H4823,7,0)</f>
        <v>Sử dụng bình thường</v>
      </c>
      <c r="K433" s="46" t="s">
        <v>179</v>
      </c>
      <c r="L433" s="46" t="s">
        <v>778</v>
      </c>
      <c r="M433" s="46" t="s">
        <v>179</v>
      </c>
      <c r="N433" s="48"/>
      <c r="O433" s="48"/>
      <c r="P433" s="48"/>
      <c r="Q433" s="48"/>
      <c r="R433" s="48"/>
      <c r="S433" s="48"/>
      <c r="T433" s="48"/>
      <c r="U433" s="47" t="s">
        <v>6148</v>
      </c>
      <c r="V433" s="48"/>
      <c r="W433" s="48"/>
      <c r="X433" s="48"/>
      <c r="Y433" s="48"/>
      <c r="Z433" s="48"/>
      <c r="AA433" s="64">
        <v>2200000</v>
      </c>
      <c r="AB433" s="61">
        <v>1</v>
      </c>
      <c r="AC433" s="61">
        <v>0</v>
      </c>
      <c r="AD433" s="48"/>
      <c r="AE433" s="48"/>
      <c r="AF433" s="48"/>
      <c r="AG433" s="62"/>
      <c r="AH433" s="62"/>
      <c r="AI433" s="62"/>
      <c r="AJ433" s="48"/>
      <c r="AK433" s="61" t="s">
        <v>6177</v>
      </c>
      <c r="AL433" s="61">
        <v>15311001</v>
      </c>
      <c r="AM433" s="61">
        <v>33121001</v>
      </c>
      <c r="AN433" s="48"/>
      <c r="AO433" s="48"/>
      <c r="AP433" s="61" t="s">
        <v>6163</v>
      </c>
      <c r="AQ433" s="61" t="s">
        <v>6164</v>
      </c>
      <c r="AR433" s="48"/>
      <c r="AS433" s="65">
        <v>43374</v>
      </c>
      <c r="AT433" s="34" t="s">
        <v>77</v>
      </c>
    </row>
    <row r="434" spans="1:46" ht="31.5">
      <c r="A434" s="43">
        <v>429</v>
      </c>
      <c r="B434" s="43" t="s">
        <v>779</v>
      </c>
      <c r="C434" s="43" t="str">
        <f t="shared" si="13"/>
        <v>Ghế khách hàng</v>
      </c>
      <c r="D434" s="43" t="s">
        <v>6604</v>
      </c>
      <c r="E434" s="43"/>
      <c r="F434" s="43" t="str">
        <f>VLOOKUP(H434,'DM BPSD'!$A$2:$G$30,6,0)</f>
        <v>Nguyễn Thùy Dương</v>
      </c>
      <c r="G434" s="43">
        <f>VLOOKUP(F434,'DS Nhân viên'!$A$2:$B$577,2,0)</f>
        <v>900393</v>
      </c>
      <c r="H434" s="49" t="s">
        <v>718</v>
      </c>
      <c r="I434" s="43"/>
      <c r="J434" s="83" t="str">
        <f>VLOOKUP(B434,'BBKK 30.6'!B449:H4824,7,0)</f>
        <v>Sử dụng bình thường</v>
      </c>
      <c r="K434" s="46" t="s">
        <v>179</v>
      </c>
      <c r="L434" s="46" t="s">
        <v>779</v>
      </c>
      <c r="M434" s="46" t="s">
        <v>780</v>
      </c>
      <c r="N434" s="48"/>
      <c r="O434" s="48"/>
      <c r="P434" s="48"/>
      <c r="Q434" s="48"/>
      <c r="R434" s="48"/>
      <c r="S434" s="48"/>
      <c r="T434" s="48"/>
      <c r="U434" s="47" t="s">
        <v>6148</v>
      </c>
      <c r="V434" s="48"/>
      <c r="W434" s="48"/>
      <c r="X434" s="48"/>
      <c r="Y434" s="48"/>
      <c r="Z434" s="48"/>
      <c r="AA434" s="64">
        <v>0</v>
      </c>
      <c r="AB434" s="61">
        <v>1</v>
      </c>
      <c r="AC434" s="61">
        <v>0</v>
      </c>
      <c r="AD434" s="48"/>
      <c r="AE434" s="48"/>
      <c r="AF434" s="48"/>
      <c r="AG434" s="62"/>
      <c r="AH434" s="62"/>
      <c r="AI434" s="62"/>
      <c r="AJ434" s="48"/>
      <c r="AK434" s="61" t="s">
        <v>6177</v>
      </c>
      <c r="AL434" s="61">
        <v>15311001</v>
      </c>
      <c r="AM434" s="61">
        <v>33121001</v>
      </c>
      <c r="AN434" s="48"/>
      <c r="AO434" s="48"/>
      <c r="AP434" s="61" t="s">
        <v>6163</v>
      </c>
      <c r="AQ434" s="61" t="s">
        <v>6164</v>
      </c>
      <c r="AR434" s="48"/>
      <c r="AS434" s="65">
        <v>42401</v>
      </c>
      <c r="AT434" s="34" t="s">
        <v>77</v>
      </c>
    </row>
    <row r="435" spans="1:46" ht="31.5">
      <c r="A435" s="43">
        <v>430</v>
      </c>
      <c r="B435" s="43" t="s">
        <v>781</v>
      </c>
      <c r="C435" s="43" t="str">
        <f t="shared" si="13"/>
        <v>Khách hàng</v>
      </c>
      <c r="D435" s="43" t="s">
        <v>6604</v>
      </c>
      <c r="E435" s="43"/>
      <c r="F435" s="43" t="str">
        <f>VLOOKUP(H435,'DM BPSD'!$A$2:$G$30,6,0)</f>
        <v>Nguyễn Thùy Dương</v>
      </c>
      <c r="G435" s="43">
        <f>VLOOKUP(F435,'DS Nhân viên'!$A$2:$B$577,2,0)</f>
        <v>900393</v>
      </c>
      <c r="H435" s="49" t="s">
        <v>718</v>
      </c>
      <c r="I435" s="43"/>
      <c r="J435" s="83" t="str">
        <f>VLOOKUP(B435,'BBKK 30.6'!B450:H4825,7,0)</f>
        <v>Sử dụng bình thường</v>
      </c>
      <c r="K435" s="46" t="s">
        <v>669</v>
      </c>
      <c r="L435" s="46" t="s">
        <v>781</v>
      </c>
      <c r="M435" s="46" t="s">
        <v>92</v>
      </c>
      <c r="N435" s="48"/>
      <c r="O435" s="48"/>
      <c r="P435" s="48"/>
      <c r="Q435" s="48"/>
      <c r="R435" s="48"/>
      <c r="S435" s="48"/>
      <c r="T435" s="48"/>
      <c r="U435" s="47" t="s">
        <v>6148</v>
      </c>
      <c r="V435" s="48"/>
      <c r="W435" s="48"/>
      <c r="X435" s="48"/>
      <c r="Y435" s="48"/>
      <c r="Z435" s="48"/>
      <c r="AA435" s="64">
        <v>3300000</v>
      </c>
      <c r="AB435" s="61">
        <v>1</v>
      </c>
      <c r="AC435" s="61">
        <v>0</v>
      </c>
      <c r="AD435" s="48"/>
      <c r="AE435" s="48"/>
      <c r="AF435" s="48"/>
      <c r="AG435" s="62"/>
      <c r="AH435" s="62"/>
      <c r="AI435" s="62"/>
      <c r="AJ435" s="48"/>
      <c r="AK435" s="61" t="s">
        <v>6177</v>
      </c>
      <c r="AL435" s="61">
        <v>15311001</v>
      </c>
      <c r="AM435" s="61">
        <v>33121001</v>
      </c>
      <c r="AN435" s="48"/>
      <c r="AO435" s="48"/>
      <c r="AP435" s="61" t="s">
        <v>6163</v>
      </c>
      <c r="AQ435" s="61" t="s">
        <v>6164</v>
      </c>
      <c r="AR435" s="48"/>
      <c r="AS435" s="65">
        <v>43374</v>
      </c>
      <c r="AT435" s="34" t="s">
        <v>77</v>
      </c>
    </row>
    <row r="436" spans="1:46" ht="31.5">
      <c r="A436" s="43">
        <v>431</v>
      </c>
      <c r="B436" s="43" t="s">
        <v>782</v>
      </c>
      <c r="C436" s="43" t="str">
        <f t="shared" si="13"/>
        <v>Khách hàng</v>
      </c>
      <c r="D436" s="43" t="s">
        <v>6604</v>
      </c>
      <c r="E436" s="43"/>
      <c r="F436" s="43" t="str">
        <f>VLOOKUP(H436,'DM BPSD'!$A$2:$G$30,6,0)</f>
        <v>Nguyễn Thùy Dương</v>
      </c>
      <c r="G436" s="43">
        <f>VLOOKUP(F436,'DS Nhân viên'!$A$2:$B$577,2,0)</f>
        <v>900393</v>
      </c>
      <c r="H436" s="49" t="s">
        <v>718</v>
      </c>
      <c r="I436" s="43"/>
      <c r="J436" s="83" t="str">
        <f>VLOOKUP(B436,'BBKK 30.6'!B451:H4826,7,0)</f>
        <v>Sử dụng bình thường</v>
      </c>
      <c r="K436" s="46" t="s">
        <v>669</v>
      </c>
      <c r="L436" s="46" t="s">
        <v>782</v>
      </c>
      <c r="M436" s="46" t="s">
        <v>762</v>
      </c>
      <c r="N436" s="48"/>
      <c r="O436" s="48"/>
      <c r="P436" s="48"/>
      <c r="Q436" s="48"/>
      <c r="R436" s="48"/>
      <c r="S436" s="48"/>
      <c r="T436" s="48"/>
      <c r="U436" s="47" t="s">
        <v>6148</v>
      </c>
      <c r="V436" s="48"/>
      <c r="W436" s="48"/>
      <c r="X436" s="48"/>
      <c r="Y436" s="48"/>
      <c r="Z436" s="48"/>
      <c r="AA436" s="64">
        <v>0</v>
      </c>
      <c r="AB436" s="61">
        <v>1</v>
      </c>
      <c r="AC436" s="61">
        <v>0</v>
      </c>
      <c r="AD436" s="48"/>
      <c r="AE436" s="48"/>
      <c r="AF436" s="48"/>
      <c r="AG436" s="62"/>
      <c r="AH436" s="62"/>
      <c r="AI436" s="62"/>
      <c r="AJ436" s="48"/>
      <c r="AK436" s="61" t="s">
        <v>6177</v>
      </c>
      <c r="AL436" s="61">
        <v>15311001</v>
      </c>
      <c r="AM436" s="61">
        <v>33121001</v>
      </c>
      <c r="AN436" s="48"/>
      <c r="AO436" s="48"/>
      <c r="AP436" s="61" t="s">
        <v>6163</v>
      </c>
      <c r="AQ436" s="61" t="s">
        <v>6164</v>
      </c>
      <c r="AR436" s="48"/>
      <c r="AS436" s="65">
        <v>42401</v>
      </c>
      <c r="AT436" s="34" t="s">
        <v>77</v>
      </c>
    </row>
    <row r="437" spans="1:46" ht="31.5">
      <c r="A437" s="43">
        <v>432</v>
      </c>
      <c r="B437" s="43" t="s">
        <v>783</v>
      </c>
      <c r="C437" s="43" t="str">
        <f t="shared" si="13"/>
        <v>Khách hàng</v>
      </c>
      <c r="D437" s="43" t="s">
        <v>6604</v>
      </c>
      <c r="E437" s="43"/>
      <c r="F437" s="43" t="str">
        <f>VLOOKUP(H437,'DM BPSD'!$A$2:$G$30,6,0)</f>
        <v>Nguyễn Thùy Dương</v>
      </c>
      <c r="G437" s="43">
        <f>VLOOKUP(F437,'DS Nhân viên'!$A$2:$B$577,2,0)</f>
        <v>900393</v>
      </c>
      <c r="H437" s="49" t="s">
        <v>718</v>
      </c>
      <c r="I437" s="43"/>
      <c r="J437" s="83" t="str">
        <f>VLOOKUP(B437,'BBKK 30.6'!B452:H4827,7,0)</f>
        <v>Sử dụng bình thường</v>
      </c>
      <c r="K437" s="46" t="s">
        <v>669</v>
      </c>
      <c r="L437" s="46" t="s">
        <v>783</v>
      </c>
      <c r="M437" s="46" t="s">
        <v>784</v>
      </c>
      <c r="N437" s="48"/>
      <c r="O437" s="48"/>
      <c r="P437" s="48"/>
      <c r="Q437" s="48"/>
      <c r="R437" s="48"/>
      <c r="S437" s="48"/>
      <c r="T437" s="48"/>
      <c r="U437" s="47" t="s">
        <v>6148</v>
      </c>
      <c r="V437" s="48"/>
      <c r="W437" s="48"/>
      <c r="X437" s="48"/>
      <c r="Y437" s="48"/>
      <c r="Z437" s="48"/>
      <c r="AA437" s="64">
        <v>20020000</v>
      </c>
      <c r="AB437" s="61">
        <v>1</v>
      </c>
      <c r="AC437" s="61">
        <v>0</v>
      </c>
      <c r="AD437" s="48"/>
      <c r="AE437" s="48"/>
      <c r="AF437" s="48"/>
      <c r="AG437" s="62"/>
      <c r="AH437" s="62"/>
      <c r="AI437" s="62"/>
      <c r="AJ437" s="48"/>
      <c r="AK437" s="61" t="s">
        <v>6177</v>
      </c>
      <c r="AL437" s="61">
        <v>15311001</v>
      </c>
      <c r="AM437" s="61">
        <v>33121001</v>
      </c>
      <c r="AN437" s="48"/>
      <c r="AO437" s="48"/>
      <c r="AP437" s="61" t="s">
        <v>6163</v>
      </c>
      <c r="AQ437" s="61" t="s">
        <v>6164</v>
      </c>
      <c r="AR437" s="48"/>
      <c r="AS437" s="65">
        <v>43371</v>
      </c>
      <c r="AT437" s="34" t="s">
        <v>77</v>
      </c>
    </row>
    <row r="438" spans="1:46" ht="31.5">
      <c r="A438" s="43">
        <v>433</v>
      </c>
      <c r="B438" s="43" t="s">
        <v>785</v>
      </c>
      <c r="C438" s="43" t="str">
        <f t="shared" si="13"/>
        <v>Khách hàng</v>
      </c>
      <c r="D438" s="43" t="s">
        <v>6604</v>
      </c>
      <c r="E438" s="43"/>
      <c r="F438" s="43" t="str">
        <f>VLOOKUP(H438,'DM BPSD'!$A$2:$G$30,6,0)</f>
        <v>Nguyễn Thùy Dương</v>
      </c>
      <c r="G438" s="43">
        <f>VLOOKUP(F438,'DS Nhân viên'!$A$2:$B$577,2,0)</f>
        <v>900393</v>
      </c>
      <c r="H438" s="49" t="s">
        <v>718</v>
      </c>
      <c r="I438" s="43"/>
      <c r="J438" s="83" t="str">
        <f>VLOOKUP(B438,'BBKK 30.6'!B453:H4828,7,0)</f>
        <v>Sử dụng bình thường</v>
      </c>
      <c r="K438" s="46" t="s">
        <v>669</v>
      </c>
      <c r="L438" s="46" t="s">
        <v>785</v>
      </c>
      <c r="M438" s="46" t="s">
        <v>784</v>
      </c>
      <c r="N438" s="48"/>
      <c r="O438" s="48"/>
      <c r="P438" s="48"/>
      <c r="Q438" s="48"/>
      <c r="R438" s="48"/>
      <c r="S438" s="48"/>
      <c r="T438" s="48"/>
      <c r="U438" s="47" t="s">
        <v>6148</v>
      </c>
      <c r="V438" s="48"/>
      <c r="W438" s="48"/>
      <c r="X438" s="48"/>
      <c r="Y438" s="48"/>
      <c r="Z438" s="48"/>
      <c r="AA438" s="64">
        <v>20020000</v>
      </c>
      <c r="AB438" s="61">
        <v>1</v>
      </c>
      <c r="AC438" s="61">
        <v>0</v>
      </c>
      <c r="AD438" s="48"/>
      <c r="AE438" s="48"/>
      <c r="AF438" s="48"/>
      <c r="AG438" s="62"/>
      <c r="AH438" s="62"/>
      <c r="AI438" s="62"/>
      <c r="AJ438" s="48"/>
      <c r="AK438" s="61" t="s">
        <v>6177</v>
      </c>
      <c r="AL438" s="61">
        <v>15311001</v>
      </c>
      <c r="AM438" s="61">
        <v>33121001</v>
      </c>
      <c r="AN438" s="48"/>
      <c r="AO438" s="48"/>
      <c r="AP438" s="61" t="s">
        <v>6163</v>
      </c>
      <c r="AQ438" s="61" t="s">
        <v>6164</v>
      </c>
      <c r="AR438" s="48"/>
      <c r="AS438" s="65">
        <v>43371</v>
      </c>
      <c r="AT438" s="34" t="s">
        <v>77</v>
      </c>
    </row>
    <row r="439" spans="1:46" ht="31.5">
      <c r="A439" s="43">
        <v>434</v>
      </c>
      <c r="B439" s="43" t="s">
        <v>786</v>
      </c>
      <c r="C439" s="43" t="str">
        <f t="shared" si="13"/>
        <v>Không ai dùng</v>
      </c>
      <c r="D439" s="43" t="s">
        <v>6604</v>
      </c>
      <c r="E439" s="43"/>
      <c r="F439" s="43" t="str">
        <f>VLOOKUP(H439,'DM BPSD'!$A$2:$G$30,6,0)</f>
        <v>Nguyễn Thùy Dương</v>
      </c>
      <c r="G439" s="43">
        <f>VLOOKUP(F439,'DS Nhân viên'!$A$2:$B$577,2,0)</f>
        <v>900393</v>
      </c>
      <c r="H439" s="49" t="s">
        <v>718</v>
      </c>
      <c r="I439" s="43"/>
      <c r="J439" s="83" t="str">
        <f>VLOOKUP(B439,'BBKK 30.6'!B454:H4829,7,0)</f>
        <v>Sử dụng bình thường</v>
      </c>
      <c r="K439" s="46" t="s">
        <v>549</v>
      </c>
      <c r="L439" s="46" t="s">
        <v>786</v>
      </c>
      <c r="M439" s="46" t="s">
        <v>780</v>
      </c>
      <c r="N439" s="48"/>
      <c r="O439" s="48"/>
      <c r="P439" s="48"/>
      <c r="Q439" s="48"/>
      <c r="R439" s="48"/>
      <c r="S439" s="48"/>
      <c r="T439" s="48"/>
      <c r="U439" s="47" t="s">
        <v>6148</v>
      </c>
      <c r="V439" s="48"/>
      <c r="W439" s="48"/>
      <c r="X439" s="48"/>
      <c r="Y439" s="48"/>
      <c r="Z439" s="48"/>
      <c r="AA439" s="64">
        <v>0</v>
      </c>
      <c r="AB439" s="61">
        <v>1</v>
      </c>
      <c r="AC439" s="61">
        <v>0</v>
      </c>
      <c r="AD439" s="48"/>
      <c r="AE439" s="48"/>
      <c r="AF439" s="48"/>
      <c r="AG439" s="62"/>
      <c r="AH439" s="62"/>
      <c r="AI439" s="62"/>
      <c r="AJ439" s="48"/>
      <c r="AK439" s="61" t="s">
        <v>6177</v>
      </c>
      <c r="AL439" s="61">
        <v>15311001</v>
      </c>
      <c r="AM439" s="61">
        <v>33121001</v>
      </c>
      <c r="AN439" s="48"/>
      <c r="AO439" s="48"/>
      <c r="AP439" s="61" t="s">
        <v>6163</v>
      </c>
      <c r="AQ439" s="61" t="s">
        <v>6164</v>
      </c>
      <c r="AR439" s="48"/>
      <c r="AS439" s="65">
        <v>42401</v>
      </c>
      <c r="AT439" s="34" t="s">
        <v>77</v>
      </c>
    </row>
    <row r="440" spans="1:46" ht="31.5">
      <c r="A440" s="43">
        <v>435</v>
      </c>
      <c r="B440" s="43" t="s">
        <v>787</v>
      </c>
      <c r="C440" s="43" t="str">
        <f t="shared" si="13"/>
        <v>Không ai dùng (trước của Thân Thị Quỳnh Hoàng mai)</v>
      </c>
      <c r="D440" s="43" t="s">
        <v>6604</v>
      </c>
      <c r="E440" s="43"/>
      <c r="F440" s="43" t="str">
        <f>VLOOKUP(H440,'DM BPSD'!$A$2:$G$30,6,0)</f>
        <v>Nguyễn Thùy Dương</v>
      </c>
      <c r="G440" s="43">
        <f>VLOOKUP(F440,'DS Nhân viên'!$A$2:$B$577,2,0)</f>
        <v>900393</v>
      </c>
      <c r="H440" s="49" t="s">
        <v>718</v>
      </c>
      <c r="I440" s="43"/>
      <c r="J440" s="83" t="str">
        <f>VLOOKUP(B440,'BBKK 30.6'!B455:H4830,7,0)</f>
        <v>Sử dụng bình thường</v>
      </c>
      <c r="K440" s="46" t="s">
        <v>788</v>
      </c>
      <c r="L440" s="46" t="s">
        <v>787</v>
      </c>
      <c r="M440" s="46" t="s">
        <v>203</v>
      </c>
      <c r="N440" s="48"/>
      <c r="O440" s="48"/>
      <c r="P440" s="48"/>
      <c r="Q440" s="48"/>
      <c r="R440" s="48"/>
      <c r="S440" s="48"/>
      <c r="T440" s="48"/>
      <c r="U440" s="47" t="s">
        <v>6148</v>
      </c>
      <c r="V440" s="48"/>
      <c r="W440" s="48"/>
      <c r="X440" s="48"/>
      <c r="Y440" s="48"/>
      <c r="Z440" s="48"/>
      <c r="AA440" s="64">
        <v>20020000</v>
      </c>
      <c r="AB440" s="61">
        <v>1</v>
      </c>
      <c r="AC440" s="61">
        <v>0</v>
      </c>
      <c r="AD440" s="48"/>
      <c r="AE440" s="48"/>
      <c r="AF440" s="48"/>
      <c r="AG440" s="62"/>
      <c r="AH440" s="62"/>
      <c r="AI440" s="62"/>
      <c r="AJ440" s="48"/>
      <c r="AK440" s="61" t="s">
        <v>6157</v>
      </c>
      <c r="AL440" s="61">
        <v>15311001</v>
      </c>
      <c r="AM440" s="61">
        <v>33121001</v>
      </c>
      <c r="AN440" s="48"/>
      <c r="AO440" s="48"/>
      <c r="AP440" s="61" t="s">
        <v>6173</v>
      </c>
      <c r="AQ440" s="61" t="s">
        <v>6164</v>
      </c>
      <c r="AR440" s="48"/>
      <c r="AT440" s="34" t="s">
        <v>77</v>
      </c>
    </row>
    <row r="441" spans="1:46" ht="31.5">
      <c r="A441" s="43">
        <v>436</v>
      </c>
      <c r="B441" s="43" t="s">
        <v>789</v>
      </c>
      <c r="C441" s="43" t="str">
        <f t="shared" si="13"/>
        <v>Không ai dùng, đặt trong tủ sau lưng Trang</v>
      </c>
      <c r="D441" s="43" t="s">
        <v>6604</v>
      </c>
      <c r="E441" s="43"/>
      <c r="F441" s="43" t="str">
        <f>VLOOKUP(H441,'DM BPSD'!$A$2:$G$30,6,0)</f>
        <v>Nguyễn Thùy Dương</v>
      </c>
      <c r="G441" s="43">
        <f>VLOOKUP(F441,'DS Nhân viên'!$A$2:$B$577,2,0)</f>
        <v>900393</v>
      </c>
      <c r="H441" s="49" t="s">
        <v>718</v>
      </c>
      <c r="I441" s="43"/>
      <c r="J441" s="83" t="str">
        <f>VLOOKUP(B441,'BBKK 30.6'!B456:H4831,7,0)</f>
        <v>Sử dụng bình thường</v>
      </c>
      <c r="K441" s="46" t="s">
        <v>790</v>
      </c>
      <c r="L441" s="46" t="s">
        <v>789</v>
      </c>
      <c r="M441" s="46" t="s">
        <v>185</v>
      </c>
      <c r="N441" s="48"/>
      <c r="O441" s="48"/>
      <c r="P441" s="48"/>
      <c r="Q441" s="48"/>
      <c r="R441" s="48"/>
      <c r="S441" s="48"/>
      <c r="T441" s="48"/>
      <c r="U441" s="47" t="s">
        <v>6148</v>
      </c>
      <c r="V441" s="48"/>
      <c r="W441" s="48"/>
      <c r="X441" s="48"/>
      <c r="Y441" s="48"/>
      <c r="Z441" s="48"/>
      <c r="AA441" s="64">
        <v>0</v>
      </c>
      <c r="AB441" s="61">
        <v>1</v>
      </c>
      <c r="AC441" s="61">
        <v>0</v>
      </c>
      <c r="AD441" s="48"/>
      <c r="AE441" s="48"/>
      <c r="AF441" s="48"/>
      <c r="AG441" s="62"/>
      <c r="AH441" s="62"/>
      <c r="AI441" s="62"/>
      <c r="AJ441" s="48"/>
      <c r="AK441" s="61" t="s">
        <v>6177</v>
      </c>
      <c r="AL441" s="61">
        <v>15311001</v>
      </c>
      <c r="AM441" s="61">
        <v>33121001</v>
      </c>
      <c r="AN441" s="48"/>
      <c r="AO441" s="48"/>
      <c r="AP441" s="61" t="s">
        <v>6163</v>
      </c>
      <c r="AQ441" s="61" t="s">
        <v>6164</v>
      </c>
      <c r="AR441" s="48"/>
      <c r="AS441" s="65">
        <v>42401</v>
      </c>
      <c r="AT441" s="34" t="s">
        <v>77</v>
      </c>
    </row>
    <row r="442" spans="1:46" ht="31.5">
      <c r="A442" s="43">
        <v>437</v>
      </c>
      <c r="B442" s="43" t="s">
        <v>791</v>
      </c>
      <c r="C442" s="43" t="str">
        <f t="shared" si="13"/>
        <v>Lâm Thị Phương Thảo</v>
      </c>
      <c r="D442" s="43" t="s">
        <v>6604</v>
      </c>
      <c r="E442" s="43"/>
      <c r="F442" s="43" t="str">
        <f>VLOOKUP(H442,'DM BPSD'!$A$2:$G$30,6,0)</f>
        <v>Nguyễn Thùy Dương</v>
      </c>
      <c r="G442" s="43">
        <f>VLOOKUP(F442,'DS Nhân viên'!$A$2:$B$577,2,0)</f>
        <v>900393</v>
      </c>
      <c r="H442" s="49" t="s">
        <v>718</v>
      </c>
      <c r="I442" s="43"/>
      <c r="J442" s="83" t="str">
        <f>VLOOKUP(B442,'BBKK 30.6'!B457:H4832,7,0)</f>
        <v>Sử dụng bình thường</v>
      </c>
      <c r="K442" s="46" t="s">
        <v>792</v>
      </c>
      <c r="L442" s="46" t="s">
        <v>791</v>
      </c>
      <c r="M442" s="46" t="s">
        <v>721</v>
      </c>
      <c r="N442" s="48"/>
      <c r="O442" s="48"/>
      <c r="P442" s="48"/>
      <c r="Q442" s="48"/>
      <c r="R442" s="48"/>
      <c r="S442" s="48"/>
      <c r="T442" s="48"/>
      <c r="U442" s="47" t="s">
        <v>6148</v>
      </c>
      <c r="V442" s="48"/>
      <c r="W442" s="48"/>
      <c r="X442" s="48"/>
      <c r="Y442" s="48"/>
      <c r="Z442" s="48"/>
      <c r="AA442" s="64">
        <v>1331000</v>
      </c>
      <c r="AB442" s="61">
        <v>1</v>
      </c>
      <c r="AC442" s="61">
        <v>0</v>
      </c>
      <c r="AD442" s="48"/>
      <c r="AE442" s="48"/>
      <c r="AF442" s="48"/>
      <c r="AG442" s="62"/>
      <c r="AH442" s="62"/>
      <c r="AI442" s="62"/>
      <c r="AJ442" s="48"/>
      <c r="AK442" s="61" t="s">
        <v>6177</v>
      </c>
      <c r="AL442" s="61">
        <v>15311001</v>
      </c>
      <c r="AM442" s="61">
        <v>33121001</v>
      </c>
      <c r="AN442" s="48"/>
      <c r="AO442" s="48"/>
      <c r="AP442" s="61" t="s">
        <v>6163</v>
      </c>
      <c r="AQ442" s="61" t="s">
        <v>6164</v>
      </c>
      <c r="AR442" s="48"/>
      <c r="AS442" s="65">
        <v>43351</v>
      </c>
      <c r="AT442" s="34" t="s">
        <v>77</v>
      </c>
    </row>
    <row r="443" spans="1:46" ht="31.5">
      <c r="A443" s="43">
        <v>438</v>
      </c>
      <c r="B443" s="43" t="s">
        <v>793</v>
      </c>
      <c r="C443" s="43" t="str">
        <f t="shared" si="13"/>
        <v>Lâm Thị Phương Thảo</v>
      </c>
      <c r="D443" s="43" t="s">
        <v>6604</v>
      </c>
      <c r="E443" s="43"/>
      <c r="F443" s="43" t="str">
        <f>VLOOKUP(H443,'DM BPSD'!$A$2:$G$30,6,0)</f>
        <v>Nguyễn Thùy Dương</v>
      </c>
      <c r="G443" s="43">
        <f>VLOOKUP(F443,'DS Nhân viên'!$A$2:$B$577,2,0)</f>
        <v>900393</v>
      </c>
      <c r="H443" s="49" t="s">
        <v>718</v>
      </c>
      <c r="I443" s="43"/>
      <c r="J443" s="83" t="str">
        <f>VLOOKUP(B443,'BBKK 30.6'!B458:H4833,7,0)</f>
        <v>Sử dụng bình thường</v>
      </c>
      <c r="K443" s="46" t="s">
        <v>792</v>
      </c>
      <c r="L443" s="46" t="s">
        <v>793</v>
      </c>
      <c r="M443" s="46" t="s">
        <v>82</v>
      </c>
      <c r="N443" s="48"/>
      <c r="O443" s="48"/>
      <c r="P443" s="48"/>
      <c r="Q443" s="48"/>
      <c r="R443" s="48"/>
      <c r="S443" s="48"/>
      <c r="T443" s="48"/>
      <c r="U443" s="47" t="s">
        <v>6148</v>
      </c>
      <c r="V443" s="48"/>
      <c r="W443" s="48"/>
      <c r="X443" s="48"/>
      <c r="Y443" s="48"/>
      <c r="Z443" s="48"/>
      <c r="AA443" s="64">
        <v>2365000</v>
      </c>
      <c r="AB443" s="61">
        <v>1</v>
      </c>
      <c r="AC443" s="61">
        <v>0</v>
      </c>
      <c r="AD443" s="48"/>
      <c r="AE443" s="48"/>
      <c r="AF443" s="48"/>
      <c r="AG443" s="62"/>
      <c r="AH443" s="62"/>
      <c r="AI443" s="62"/>
      <c r="AJ443" s="48"/>
      <c r="AK443" s="61" t="s">
        <v>6177</v>
      </c>
      <c r="AL443" s="61">
        <v>15311001</v>
      </c>
      <c r="AM443" s="61">
        <v>33121001</v>
      </c>
      <c r="AN443" s="48"/>
      <c r="AO443" s="48"/>
      <c r="AP443" s="61" t="s">
        <v>6163</v>
      </c>
      <c r="AQ443" s="61" t="s">
        <v>6164</v>
      </c>
      <c r="AR443" s="48"/>
      <c r="AS443" s="65">
        <v>43374</v>
      </c>
      <c r="AT443" s="34" t="s">
        <v>77</v>
      </c>
    </row>
    <row r="444" spans="1:46" ht="31.5">
      <c r="A444" s="43">
        <v>439</v>
      </c>
      <c r="B444" s="43" t="s">
        <v>794</v>
      </c>
      <c r="C444" s="43" t="str">
        <f t="shared" si="13"/>
        <v>Lâm Thị Phương Thảo</v>
      </c>
      <c r="D444" s="43" t="s">
        <v>6604</v>
      </c>
      <c r="E444" s="43"/>
      <c r="F444" s="43" t="str">
        <f>VLOOKUP(H444,'DM BPSD'!$A$2:$G$30,6,0)</f>
        <v>Nguyễn Thùy Dương</v>
      </c>
      <c r="G444" s="43">
        <f>VLOOKUP(F444,'DS Nhân viên'!$A$2:$B$577,2,0)</f>
        <v>900393</v>
      </c>
      <c r="H444" s="49" t="s">
        <v>718</v>
      </c>
      <c r="I444" s="43"/>
      <c r="J444" s="83" t="str">
        <f>VLOOKUP(B444,'BBKK 30.6'!B459:H4834,7,0)</f>
        <v>Sử dụng bình thường</v>
      </c>
      <c r="K444" s="46" t="s">
        <v>792</v>
      </c>
      <c r="L444" s="46" t="s">
        <v>794</v>
      </c>
      <c r="M444" s="46" t="s">
        <v>84</v>
      </c>
      <c r="N444" s="48"/>
      <c r="O444" s="48"/>
      <c r="P444" s="48"/>
      <c r="Q444" s="48"/>
      <c r="R444" s="48"/>
      <c r="S444" s="48"/>
      <c r="T444" s="48"/>
      <c r="U444" s="47" t="s">
        <v>6148</v>
      </c>
      <c r="V444" s="48"/>
      <c r="W444" s="48"/>
      <c r="X444" s="48"/>
      <c r="Y444" s="48"/>
      <c r="Z444" s="48"/>
      <c r="AA444" s="64">
        <v>1815000</v>
      </c>
      <c r="AB444" s="61">
        <v>1</v>
      </c>
      <c r="AC444" s="61">
        <v>0</v>
      </c>
      <c r="AD444" s="48"/>
      <c r="AE444" s="48"/>
      <c r="AF444" s="48"/>
      <c r="AG444" s="62"/>
      <c r="AH444" s="62"/>
      <c r="AI444" s="62"/>
      <c r="AJ444" s="48"/>
      <c r="AK444" s="61" t="s">
        <v>6177</v>
      </c>
      <c r="AL444" s="61">
        <v>15311001</v>
      </c>
      <c r="AM444" s="61">
        <v>33121001</v>
      </c>
      <c r="AN444" s="48"/>
      <c r="AO444" s="48"/>
      <c r="AP444" s="61" t="s">
        <v>6163</v>
      </c>
      <c r="AQ444" s="61" t="s">
        <v>6164</v>
      </c>
      <c r="AR444" s="48"/>
      <c r="AS444" s="65">
        <v>43374</v>
      </c>
      <c r="AT444" s="34" t="s">
        <v>77</v>
      </c>
    </row>
    <row r="445" spans="1:46" ht="31.5">
      <c r="A445" s="43">
        <v>440</v>
      </c>
      <c r="B445" s="43" t="s">
        <v>795</v>
      </c>
      <c r="C445" s="43" t="str">
        <f t="shared" si="13"/>
        <v>Lâm Thị Phương Thảo</v>
      </c>
      <c r="D445" s="43" t="s">
        <v>6604</v>
      </c>
      <c r="E445" s="43"/>
      <c r="F445" s="43" t="str">
        <f>VLOOKUP(H445,'DM BPSD'!$A$2:$G$30,6,0)</f>
        <v>Nguyễn Thùy Dương</v>
      </c>
      <c r="G445" s="43">
        <f>VLOOKUP(F445,'DS Nhân viên'!$A$2:$B$577,2,0)</f>
        <v>900393</v>
      </c>
      <c r="H445" s="49" t="s">
        <v>718</v>
      </c>
      <c r="I445" s="43"/>
      <c r="J445" s="83" t="str">
        <f>VLOOKUP(B445,'BBKK 30.6'!B460:H4835,7,0)</f>
        <v>Sử dụng bình thường</v>
      </c>
      <c r="K445" s="46" t="s">
        <v>792</v>
      </c>
      <c r="L445" s="46" t="s">
        <v>795</v>
      </c>
      <c r="M445" s="46" t="s">
        <v>197</v>
      </c>
      <c r="N445" s="48"/>
      <c r="O445" s="48"/>
      <c r="P445" s="48"/>
      <c r="Q445" s="48"/>
      <c r="R445" s="48"/>
      <c r="S445" s="48"/>
      <c r="T445" s="48"/>
      <c r="U445" s="47" t="s">
        <v>6148</v>
      </c>
      <c r="V445" s="48"/>
      <c r="W445" s="48"/>
      <c r="X445" s="48"/>
      <c r="Y445" s="48"/>
      <c r="Z445" s="48"/>
      <c r="AA445" s="64">
        <v>4180000</v>
      </c>
      <c r="AB445" s="61">
        <v>1</v>
      </c>
      <c r="AC445" s="61">
        <v>0</v>
      </c>
      <c r="AD445" s="48"/>
      <c r="AE445" s="48"/>
      <c r="AF445" s="48"/>
      <c r="AG445" s="62"/>
      <c r="AH445" s="62"/>
      <c r="AI445" s="62"/>
      <c r="AJ445" s="48"/>
      <c r="AK445" s="61" t="s">
        <v>6177</v>
      </c>
      <c r="AL445" s="61">
        <v>15312001</v>
      </c>
      <c r="AM445" s="61">
        <v>33121001</v>
      </c>
      <c r="AN445" s="48"/>
      <c r="AO445" s="48"/>
      <c r="AP445" s="61" t="s">
        <v>6163</v>
      </c>
      <c r="AQ445" s="61" t="s">
        <v>6164</v>
      </c>
      <c r="AR445" s="48"/>
      <c r="AT445" s="34" t="s">
        <v>77</v>
      </c>
    </row>
    <row r="446" spans="1:46" ht="31.5">
      <c r="A446" s="43">
        <v>441</v>
      </c>
      <c r="B446" s="43" t="s">
        <v>796</v>
      </c>
      <c r="C446" s="43" t="str">
        <f t="shared" si="13"/>
        <v>Lâm Thị Phương Thảo</v>
      </c>
      <c r="D446" s="43" t="s">
        <v>6604</v>
      </c>
      <c r="E446" s="43"/>
      <c r="F446" s="43" t="str">
        <f>VLOOKUP(H446,'DM BPSD'!$A$2:$G$30,6,0)</f>
        <v>Nguyễn Thùy Dương</v>
      </c>
      <c r="G446" s="43">
        <f>VLOOKUP(F446,'DS Nhân viên'!$A$2:$B$577,2,0)</f>
        <v>900393</v>
      </c>
      <c r="H446" s="49" t="s">
        <v>718</v>
      </c>
      <c r="I446" s="43"/>
      <c r="J446" s="83" t="str">
        <f>VLOOKUP(B446,'BBKK 30.6'!B461:H4836,7,0)</f>
        <v>Sử dụng bình thường</v>
      </c>
      <c r="K446" s="46" t="s">
        <v>792</v>
      </c>
      <c r="L446" s="46" t="s">
        <v>796</v>
      </c>
      <c r="M446" s="46" t="s">
        <v>185</v>
      </c>
      <c r="N446" s="48"/>
      <c r="O446" s="48"/>
      <c r="P446" s="48"/>
      <c r="Q446" s="48"/>
      <c r="R446" s="48"/>
      <c r="S446" s="48"/>
      <c r="T446" s="48"/>
      <c r="U446" s="47" t="s">
        <v>6148</v>
      </c>
      <c r="V446" s="48"/>
      <c r="W446" s="48"/>
      <c r="X446" s="48"/>
      <c r="Y446" s="48"/>
      <c r="Z446" s="48"/>
      <c r="AA446" s="64">
        <v>0</v>
      </c>
      <c r="AB446" s="61">
        <v>1</v>
      </c>
      <c r="AC446" s="61">
        <v>0</v>
      </c>
      <c r="AD446" s="48"/>
      <c r="AE446" s="48"/>
      <c r="AF446" s="48"/>
      <c r="AG446" s="62"/>
      <c r="AH446" s="62"/>
      <c r="AI446" s="62"/>
      <c r="AJ446" s="48"/>
      <c r="AK446" s="61" t="s">
        <v>6177</v>
      </c>
      <c r="AL446" s="61">
        <v>15311001</v>
      </c>
      <c r="AM446" s="61">
        <v>33121001</v>
      </c>
      <c r="AN446" s="48"/>
      <c r="AO446" s="48"/>
      <c r="AP446" s="61" t="s">
        <v>6163</v>
      </c>
      <c r="AQ446" s="61" t="s">
        <v>6164</v>
      </c>
      <c r="AR446" s="48"/>
      <c r="AS446" s="65">
        <v>42401</v>
      </c>
      <c r="AT446" s="34" t="s">
        <v>77</v>
      </c>
    </row>
    <row r="447" spans="1:46" ht="31.5">
      <c r="A447" s="43">
        <v>442</v>
      </c>
      <c r="B447" s="43" t="s">
        <v>797</v>
      </c>
      <c r="C447" s="43" t="str">
        <f t="shared" si="13"/>
        <v>Lâm Thị Phương Thảo</v>
      </c>
      <c r="D447" s="43" t="s">
        <v>6604</v>
      </c>
      <c r="E447" s="43"/>
      <c r="F447" s="43" t="str">
        <f>VLOOKUP(H447,'DM BPSD'!$A$2:$G$30,6,0)</f>
        <v>Nguyễn Thùy Dương</v>
      </c>
      <c r="G447" s="43">
        <f>VLOOKUP(F447,'DS Nhân viên'!$A$2:$B$577,2,0)</f>
        <v>900393</v>
      </c>
      <c r="H447" s="49" t="s">
        <v>718</v>
      </c>
      <c r="I447" s="43"/>
      <c r="J447" s="83" t="str">
        <f>VLOOKUP(B447,'BBKK 30.6'!B462:H4837,7,0)</f>
        <v>Sử dụng bình thường</v>
      </c>
      <c r="K447" s="46" t="s">
        <v>792</v>
      </c>
      <c r="L447" s="46" t="s">
        <v>797</v>
      </c>
      <c r="M447" s="46" t="s">
        <v>731</v>
      </c>
      <c r="N447" s="48"/>
      <c r="O447" s="48"/>
      <c r="P447" s="48"/>
      <c r="Q447" s="48"/>
      <c r="R447" s="48"/>
      <c r="S447" s="48"/>
      <c r="T447" s="48"/>
      <c r="U447" s="47" t="s">
        <v>6148</v>
      </c>
      <c r="V447" s="48"/>
      <c r="W447" s="48"/>
      <c r="X447" s="48"/>
      <c r="Y447" s="48"/>
      <c r="Z447" s="48"/>
      <c r="AA447" s="64">
        <v>4455000</v>
      </c>
      <c r="AB447" s="61">
        <v>1</v>
      </c>
      <c r="AC447" s="61">
        <v>0</v>
      </c>
      <c r="AD447" s="48"/>
      <c r="AE447" s="48"/>
      <c r="AF447" s="48"/>
      <c r="AG447" s="62"/>
      <c r="AH447" s="62"/>
      <c r="AI447" s="62"/>
      <c r="AJ447" s="48"/>
      <c r="AK447" s="61" t="s">
        <v>6177</v>
      </c>
      <c r="AL447" s="61">
        <v>15311001</v>
      </c>
      <c r="AM447" s="61">
        <v>33121001</v>
      </c>
      <c r="AN447" s="48"/>
      <c r="AO447" s="48"/>
      <c r="AP447" s="61" t="s">
        <v>6163</v>
      </c>
      <c r="AQ447" s="61" t="s">
        <v>6164</v>
      </c>
      <c r="AR447" s="48"/>
      <c r="AS447" s="65">
        <v>43374</v>
      </c>
      <c r="AT447" s="34" t="s">
        <v>77</v>
      </c>
    </row>
    <row r="448" spans="1:46" ht="31.5">
      <c r="A448" s="43">
        <v>443</v>
      </c>
      <c r="B448" s="43" t="s">
        <v>798</v>
      </c>
      <c r="C448" s="43" t="str">
        <f t="shared" si="13"/>
        <v>Lâm Thị Phương Thảo</v>
      </c>
      <c r="D448" s="43" t="s">
        <v>6604</v>
      </c>
      <c r="E448" s="43"/>
      <c r="F448" s="43" t="str">
        <f>VLOOKUP(H448,'DM BPSD'!$A$2:$G$30,6,0)</f>
        <v>Nguyễn Thùy Dương</v>
      </c>
      <c r="G448" s="43">
        <f>VLOOKUP(F448,'DS Nhân viên'!$A$2:$B$577,2,0)</f>
        <v>900393</v>
      </c>
      <c r="H448" s="49" t="s">
        <v>718</v>
      </c>
      <c r="I448" s="43"/>
      <c r="J448" s="83" t="str">
        <f>VLOOKUP(B448,'BBKK 30.6'!B463:H4838,7,0)</f>
        <v>Sử dụng bình thường</v>
      </c>
      <c r="K448" s="46" t="s">
        <v>792</v>
      </c>
      <c r="L448" s="46" t="s">
        <v>798</v>
      </c>
      <c r="M448" s="46" t="s">
        <v>203</v>
      </c>
      <c r="N448" s="48"/>
      <c r="O448" s="48"/>
      <c r="P448" s="48"/>
      <c r="Q448" s="48"/>
      <c r="R448" s="48"/>
      <c r="S448" s="48"/>
      <c r="T448" s="48"/>
      <c r="U448" s="47" t="s">
        <v>6148</v>
      </c>
      <c r="V448" s="48"/>
      <c r="W448" s="48"/>
      <c r="X448" s="48"/>
      <c r="Y448" s="48"/>
      <c r="Z448" s="48"/>
      <c r="AA448" s="64">
        <v>20020000</v>
      </c>
      <c r="AB448" s="61">
        <v>1</v>
      </c>
      <c r="AC448" s="61">
        <v>0</v>
      </c>
      <c r="AD448" s="48"/>
      <c r="AE448" s="48"/>
      <c r="AF448" s="48"/>
      <c r="AG448" s="62"/>
      <c r="AH448" s="62"/>
      <c r="AI448" s="62"/>
      <c r="AJ448" s="48"/>
      <c r="AK448" s="61" t="s">
        <v>6177</v>
      </c>
      <c r="AL448" s="61">
        <v>15312001</v>
      </c>
      <c r="AM448" s="61">
        <v>33121001</v>
      </c>
      <c r="AN448" s="48"/>
      <c r="AO448" s="48"/>
      <c r="AP448" s="61" t="s">
        <v>6163</v>
      </c>
      <c r="AQ448" s="61" t="s">
        <v>6164</v>
      </c>
      <c r="AR448" s="48"/>
      <c r="AT448" s="34" t="s">
        <v>77</v>
      </c>
    </row>
    <row r="449" spans="1:46" ht="31.5">
      <c r="A449" s="43">
        <v>444</v>
      </c>
      <c r="B449" s="43" t="s">
        <v>799</v>
      </c>
      <c r="C449" s="43" t="str">
        <f t="shared" si="13"/>
        <v>Lâm Thị Phương Thảo</v>
      </c>
      <c r="D449" s="43" t="s">
        <v>6604</v>
      </c>
      <c r="E449" s="43"/>
      <c r="F449" s="43" t="str">
        <f>VLOOKUP(H449,'DM BPSD'!$A$2:$G$30,6,0)</f>
        <v>Nguyễn Thùy Dương</v>
      </c>
      <c r="G449" s="43">
        <f>VLOOKUP(F449,'DS Nhân viên'!$A$2:$B$577,2,0)</f>
        <v>900393</v>
      </c>
      <c r="H449" s="49" t="s">
        <v>718</v>
      </c>
      <c r="I449" s="43"/>
      <c r="J449" s="83" t="str">
        <f>VLOOKUP(B449,'BBKK 30.6'!B464:H4839,7,0)</f>
        <v>Sử dụng bình thường</v>
      </c>
      <c r="K449" s="46" t="s">
        <v>792</v>
      </c>
      <c r="L449" s="46" t="s">
        <v>799</v>
      </c>
      <c r="M449" s="46" t="s">
        <v>177</v>
      </c>
      <c r="N449" s="48"/>
      <c r="O449" s="48"/>
      <c r="P449" s="48"/>
      <c r="Q449" s="48"/>
      <c r="R449" s="48"/>
      <c r="S449" s="48"/>
      <c r="T449" s="48"/>
      <c r="U449" s="47" t="s">
        <v>6148</v>
      </c>
      <c r="V449" s="48"/>
      <c r="W449" s="48"/>
      <c r="X449" s="48"/>
      <c r="Y449" s="48"/>
      <c r="Z449" s="48"/>
      <c r="AA449" s="64">
        <v>4760000</v>
      </c>
      <c r="AB449" s="61">
        <v>1</v>
      </c>
      <c r="AC449" s="61">
        <v>0</v>
      </c>
      <c r="AD449" s="48"/>
      <c r="AE449" s="48"/>
      <c r="AF449" s="48"/>
      <c r="AG449" s="62"/>
      <c r="AH449" s="62"/>
      <c r="AI449" s="62"/>
      <c r="AJ449" s="48"/>
      <c r="AK449" s="61" t="s">
        <v>6177</v>
      </c>
      <c r="AL449" s="61">
        <v>15311001</v>
      </c>
      <c r="AM449" s="61">
        <v>33121001</v>
      </c>
      <c r="AN449" s="48"/>
      <c r="AO449" s="48"/>
      <c r="AP449" s="61" t="s">
        <v>6163</v>
      </c>
      <c r="AQ449" s="61" t="s">
        <v>6164</v>
      </c>
      <c r="AR449" s="48"/>
      <c r="AT449" s="34" t="s">
        <v>77</v>
      </c>
    </row>
    <row r="450" spans="1:46" ht="31.5">
      <c r="A450" s="43">
        <v>445</v>
      </c>
      <c r="B450" s="43" t="s">
        <v>800</v>
      </c>
      <c r="C450" s="43" t="str">
        <f t="shared" si="13"/>
        <v>Máy khách hàng</v>
      </c>
      <c r="D450" s="43" t="s">
        <v>6604</v>
      </c>
      <c r="E450" s="43"/>
      <c r="F450" s="43" t="str">
        <f>VLOOKUP(H450,'DM BPSD'!$A$2:$G$30,6,0)</f>
        <v>Nguyễn Thùy Dương</v>
      </c>
      <c r="G450" s="43">
        <f>VLOOKUP(F450,'DS Nhân viên'!$A$2:$B$577,2,0)</f>
        <v>900393</v>
      </c>
      <c r="H450" s="49" t="s">
        <v>718</v>
      </c>
      <c r="I450" s="43"/>
      <c r="J450" s="83" t="str">
        <f>VLOOKUP(B450,'BBKK 30.6'!B465:H4840,7,0)</f>
        <v>Sử dụng bình thường</v>
      </c>
      <c r="K450" s="46" t="s">
        <v>801</v>
      </c>
      <c r="L450" s="46" t="s">
        <v>800</v>
      </c>
      <c r="M450" s="46" t="s">
        <v>185</v>
      </c>
      <c r="N450" s="48"/>
      <c r="O450" s="48"/>
      <c r="P450" s="48"/>
      <c r="Q450" s="48"/>
      <c r="R450" s="48"/>
      <c r="S450" s="48"/>
      <c r="T450" s="48"/>
      <c r="U450" s="47" t="s">
        <v>6148</v>
      </c>
      <c r="V450" s="48"/>
      <c r="W450" s="48"/>
      <c r="X450" s="48"/>
      <c r="Y450" s="48"/>
      <c r="Z450" s="48"/>
      <c r="AA450" s="64">
        <v>0</v>
      </c>
      <c r="AB450" s="61">
        <v>1</v>
      </c>
      <c r="AC450" s="61">
        <v>0</v>
      </c>
      <c r="AD450" s="48"/>
      <c r="AE450" s="48"/>
      <c r="AF450" s="48"/>
      <c r="AG450" s="62"/>
      <c r="AH450" s="62"/>
      <c r="AI450" s="62"/>
      <c r="AJ450" s="48"/>
      <c r="AK450" s="61" t="s">
        <v>6177</v>
      </c>
      <c r="AL450" s="61">
        <v>15311001</v>
      </c>
      <c r="AM450" s="61">
        <v>33121001</v>
      </c>
      <c r="AN450" s="48"/>
      <c r="AO450" s="48"/>
      <c r="AP450" s="61" t="s">
        <v>6163</v>
      </c>
      <c r="AQ450" s="61" t="s">
        <v>6164</v>
      </c>
      <c r="AR450" s="48"/>
      <c r="AS450" s="65">
        <v>42401</v>
      </c>
      <c r="AT450" s="34" t="s">
        <v>77</v>
      </c>
    </row>
    <row r="451" spans="1:46" ht="31.5">
      <c r="A451" s="43">
        <v>446</v>
      </c>
      <c r="B451" s="43" t="s">
        <v>802</v>
      </c>
      <c r="C451" s="43" t="str">
        <f t="shared" si="13"/>
        <v>Máy khách hàng</v>
      </c>
      <c r="D451" s="43" t="s">
        <v>6604</v>
      </c>
      <c r="E451" s="43"/>
      <c r="F451" s="43" t="str">
        <f>VLOOKUP(H451,'DM BPSD'!$A$2:$G$30,6,0)</f>
        <v>Nguyễn Thùy Dương</v>
      </c>
      <c r="G451" s="43">
        <f>VLOOKUP(F451,'DS Nhân viên'!$A$2:$B$577,2,0)</f>
        <v>900393</v>
      </c>
      <c r="H451" s="49" t="s">
        <v>718</v>
      </c>
      <c r="I451" s="43"/>
      <c r="J451" s="83" t="str">
        <f>VLOOKUP(B451,'BBKK 30.6'!B466:H4841,7,0)</f>
        <v>Sử dụng bình thường</v>
      </c>
      <c r="K451" s="46" t="s">
        <v>801</v>
      </c>
      <c r="L451" s="46" t="s">
        <v>802</v>
      </c>
      <c r="M451" s="46" t="s">
        <v>185</v>
      </c>
      <c r="N451" s="48"/>
      <c r="O451" s="48"/>
      <c r="P451" s="48"/>
      <c r="Q451" s="48"/>
      <c r="R451" s="48"/>
      <c r="S451" s="48"/>
      <c r="T451" s="48"/>
      <c r="U451" s="47" t="s">
        <v>6148</v>
      </c>
      <c r="V451" s="48"/>
      <c r="W451" s="48"/>
      <c r="X451" s="48"/>
      <c r="Y451" s="48"/>
      <c r="Z451" s="48"/>
      <c r="AA451" s="64">
        <v>0</v>
      </c>
      <c r="AB451" s="61">
        <v>1</v>
      </c>
      <c r="AC451" s="61">
        <v>0</v>
      </c>
      <c r="AD451" s="48"/>
      <c r="AE451" s="48"/>
      <c r="AF451" s="48"/>
      <c r="AG451" s="62"/>
      <c r="AH451" s="62"/>
      <c r="AI451" s="62"/>
      <c r="AJ451" s="48"/>
      <c r="AK451" s="61" t="s">
        <v>6177</v>
      </c>
      <c r="AL451" s="61">
        <v>15311001</v>
      </c>
      <c r="AM451" s="61">
        <v>33121001</v>
      </c>
      <c r="AN451" s="48"/>
      <c r="AO451" s="48"/>
      <c r="AP451" s="61" t="s">
        <v>6163</v>
      </c>
      <c r="AQ451" s="61" t="s">
        <v>6164</v>
      </c>
      <c r="AR451" s="48"/>
      <c r="AS451" s="65">
        <v>42401</v>
      </c>
      <c r="AT451" s="34" t="s">
        <v>77</v>
      </c>
    </row>
    <row r="452" spans="1:46" ht="31.5">
      <c r="A452" s="43">
        <v>447</v>
      </c>
      <c r="B452" s="43" t="s">
        <v>803</v>
      </c>
      <c r="C452" s="43" t="str">
        <f t="shared" si="13"/>
        <v>Máy khách hàng</v>
      </c>
      <c r="D452" s="43" t="s">
        <v>6604</v>
      </c>
      <c r="E452" s="43"/>
      <c r="F452" s="43" t="str">
        <f>VLOOKUP(H452,'DM BPSD'!$A$2:$G$30,6,0)</f>
        <v>Nguyễn Thùy Dương</v>
      </c>
      <c r="G452" s="43">
        <f>VLOOKUP(F452,'DS Nhân viên'!$A$2:$B$577,2,0)</f>
        <v>900393</v>
      </c>
      <c r="H452" s="49" t="s">
        <v>718</v>
      </c>
      <c r="I452" s="43"/>
      <c r="J452" s="83" t="str">
        <f>VLOOKUP(B452,'BBKK 30.6'!B467:H4842,7,0)</f>
        <v>Sử dụng bình thường</v>
      </c>
      <c r="K452" s="46" t="s">
        <v>801</v>
      </c>
      <c r="L452" s="46" t="s">
        <v>803</v>
      </c>
      <c r="M452" s="46" t="s">
        <v>203</v>
      </c>
      <c r="N452" s="48"/>
      <c r="O452" s="48"/>
      <c r="P452" s="48"/>
      <c r="Q452" s="48"/>
      <c r="R452" s="48"/>
      <c r="S452" s="48"/>
      <c r="T452" s="48"/>
      <c r="U452" s="47" t="s">
        <v>6148</v>
      </c>
      <c r="V452" s="48"/>
      <c r="W452" s="48"/>
      <c r="X452" s="48"/>
      <c r="Y452" s="48"/>
      <c r="Z452" s="48"/>
      <c r="AA452" s="64">
        <v>20020000</v>
      </c>
      <c r="AB452" s="61">
        <v>1</v>
      </c>
      <c r="AC452" s="61">
        <v>0</v>
      </c>
      <c r="AD452" s="48"/>
      <c r="AE452" s="48"/>
      <c r="AF452" s="48"/>
      <c r="AG452" s="62"/>
      <c r="AH452" s="62"/>
      <c r="AI452" s="62"/>
      <c r="AJ452" s="48"/>
      <c r="AK452" s="61" t="s">
        <v>6177</v>
      </c>
      <c r="AL452" s="61">
        <v>15312001</v>
      </c>
      <c r="AM452" s="61">
        <v>33121001</v>
      </c>
      <c r="AN452" s="48"/>
      <c r="AO452" s="48"/>
      <c r="AP452" s="61" t="s">
        <v>6163</v>
      </c>
      <c r="AQ452" s="61" t="s">
        <v>6164</v>
      </c>
      <c r="AR452" s="48"/>
      <c r="AT452" s="34" t="s">
        <v>77</v>
      </c>
    </row>
    <row r="453" spans="1:46" ht="31.5">
      <c r="A453" s="43">
        <v>448</v>
      </c>
      <c r="B453" s="43" t="s">
        <v>804</v>
      </c>
      <c r="C453" s="43" t="str">
        <f t="shared" si="13"/>
        <v>Ngô Thùy Dương</v>
      </c>
      <c r="D453" s="43" t="s">
        <v>6604</v>
      </c>
      <c r="E453" s="43"/>
      <c r="F453" s="43" t="str">
        <f>VLOOKUP(H453,'DM BPSD'!$A$2:$G$30,6,0)</f>
        <v>Nguyễn Thùy Dương</v>
      </c>
      <c r="G453" s="43">
        <f>VLOOKUP(F453,'DS Nhân viên'!$A$2:$B$577,2,0)</f>
        <v>900393</v>
      </c>
      <c r="H453" s="49" t="s">
        <v>718</v>
      </c>
      <c r="I453" s="43"/>
      <c r="J453" s="83" t="str">
        <f>VLOOKUP(B453,'BBKK 30.6'!B468:H4843,7,0)</f>
        <v>Sử dụng bình thường</v>
      </c>
      <c r="K453" s="46" t="s">
        <v>806</v>
      </c>
      <c r="L453" s="46" t="s">
        <v>804</v>
      </c>
      <c r="M453" s="46" t="s">
        <v>805</v>
      </c>
      <c r="N453" s="48"/>
      <c r="O453" s="48"/>
      <c r="P453" s="48"/>
      <c r="Q453" s="48"/>
      <c r="R453" s="48"/>
      <c r="S453" s="48"/>
      <c r="T453" s="48"/>
      <c r="U453" s="47" t="s">
        <v>6148</v>
      </c>
      <c r="V453" s="48"/>
      <c r="W453" s="48"/>
      <c r="X453" s="48"/>
      <c r="Y453" s="48"/>
      <c r="Z453" s="48"/>
      <c r="AA453" s="64">
        <v>7700000</v>
      </c>
      <c r="AB453" s="61">
        <v>1</v>
      </c>
      <c r="AC453" s="61">
        <v>0</v>
      </c>
      <c r="AD453" s="48"/>
      <c r="AE453" s="48"/>
      <c r="AF453" s="48"/>
      <c r="AG453" s="62"/>
      <c r="AH453" s="62"/>
      <c r="AI453" s="62"/>
      <c r="AJ453" s="48"/>
      <c r="AK453" s="61" t="s">
        <v>6177</v>
      </c>
      <c r="AL453" s="61">
        <v>15311001</v>
      </c>
      <c r="AM453" s="61">
        <v>33121001</v>
      </c>
      <c r="AN453" s="48"/>
      <c r="AO453" s="48"/>
      <c r="AP453" s="61" t="s">
        <v>6163</v>
      </c>
      <c r="AQ453" s="61" t="s">
        <v>6164</v>
      </c>
      <c r="AR453" s="48"/>
      <c r="AS453" s="65">
        <v>43374</v>
      </c>
      <c r="AT453" s="34" t="s">
        <v>77</v>
      </c>
    </row>
    <row r="454" spans="1:46" ht="31.5">
      <c r="A454" s="43">
        <v>449</v>
      </c>
      <c r="B454" s="43" t="s">
        <v>807</v>
      </c>
      <c r="C454" s="43" t="str">
        <f t="shared" si="13"/>
        <v>Ngô Thùy Dương</v>
      </c>
      <c r="D454" s="43" t="s">
        <v>6604</v>
      </c>
      <c r="E454" s="43"/>
      <c r="F454" s="43" t="str">
        <f>VLOOKUP(H454,'DM BPSD'!$A$2:$G$30,6,0)</f>
        <v>Nguyễn Thùy Dương</v>
      </c>
      <c r="G454" s="43">
        <f>VLOOKUP(F454,'DS Nhân viên'!$A$2:$B$577,2,0)</f>
        <v>900393</v>
      </c>
      <c r="H454" s="49" t="s">
        <v>718</v>
      </c>
      <c r="I454" s="43"/>
      <c r="J454" s="83" t="str">
        <f>VLOOKUP(B454,'BBKK 30.6'!B469:H4844,7,0)</f>
        <v>Sử dụng bình thường</v>
      </c>
      <c r="K454" s="46" t="s">
        <v>806</v>
      </c>
      <c r="L454" s="46" t="s">
        <v>807</v>
      </c>
      <c r="M454" s="46" t="s">
        <v>721</v>
      </c>
      <c r="N454" s="48"/>
      <c r="O454" s="48"/>
      <c r="P454" s="48"/>
      <c r="Q454" s="48"/>
      <c r="R454" s="48"/>
      <c r="S454" s="48"/>
      <c r="T454" s="48"/>
      <c r="U454" s="47" t="s">
        <v>6148</v>
      </c>
      <c r="V454" s="48"/>
      <c r="W454" s="48"/>
      <c r="X454" s="48"/>
      <c r="Y454" s="48"/>
      <c r="Z454" s="48"/>
      <c r="AA454" s="64">
        <v>1331000</v>
      </c>
      <c r="AB454" s="61">
        <v>1</v>
      </c>
      <c r="AC454" s="61">
        <v>0</v>
      </c>
      <c r="AD454" s="48"/>
      <c r="AE454" s="48"/>
      <c r="AF454" s="48"/>
      <c r="AG454" s="62"/>
      <c r="AH454" s="62"/>
      <c r="AI454" s="62"/>
      <c r="AJ454" s="48"/>
      <c r="AK454" s="61" t="s">
        <v>6177</v>
      </c>
      <c r="AL454" s="61">
        <v>15311001</v>
      </c>
      <c r="AM454" s="61">
        <v>33121001</v>
      </c>
      <c r="AN454" s="48"/>
      <c r="AO454" s="48"/>
      <c r="AP454" s="61" t="s">
        <v>6163</v>
      </c>
      <c r="AQ454" s="61" t="s">
        <v>6164</v>
      </c>
      <c r="AR454" s="48"/>
      <c r="AS454" s="65">
        <v>43351</v>
      </c>
      <c r="AT454" s="34" t="s">
        <v>77</v>
      </c>
    </row>
    <row r="455" spans="1:46" ht="31.5">
      <c r="A455" s="43">
        <v>450</v>
      </c>
      <c r="B455" s="43" t="s">
        <v>808</v>
      </c>
      <c r="C455" s="43" t="str">
        <f t="shared" ref="C455:C518" si="14">K455</f>
        <v>Ngô Thùy Dương</v>
      </c>
      <c r="D455" s="43" t="s">
        <v>6604</v>
      </c>
      <c r="E455" s="43"/>
      <c r="F455" s="43" t="str">
        <f>VLOOKUP(H455,'DM BPSD'!$A$2:$G$30,6,0)</f>
        <v>Nguyễn Thùy Dương</v>
      </c>
      <c r="G455" s="43">
        <f>VLOOKUP(F455,'DS Nhân viên'!$A$2:$B$577,2,0)</f>
        <v>900393</v>
      </c>
      <c r="H455" s="49" t="s">
        <v>718</v>
      </c>
      <c r="I455" s="43"/>
      <c r="J455" s="83" t="str">
        <f>VLOOKUP(B455,'BBKK 30.6'!B470:H4845,7,0)</f>
        <v>Sử dụng bình thường</v>
      </c>
      <c r="K455" s="46" t="s">
        <v>806</v>
      </c>
      <c r="L455" s="46" t="s">
        <v>808</v>
      </c>
      <c r="M455" s="46" t="s">
        <v>236</v>
      </c>
      <c r="N455" s="48"/>
      <c r="O455" s="48"/>
      <c r="P455" s="48"/>
      <c r="Q455" s="48"/>
      <c r="R455" s="48"/>
      <c r="S455" s="48"/>
      <c r="T455" s="48"/>
      <c r="U455" s="47" t="s">
        <v>6148</v>
      </c>
      <c r="V455" s="48"/>
      <c r="W455" s="48"/>
      <c r="X455" s="48"/>
      <c r="Y455" s="48"/>
      <c r="Z455" s="48"/>
      <c r="AA455" s="64">
        <v>19200000</v>
      </c>
      <c r="AB455" s="61">
        <v>1</v>
      </c>
      <c r="AC455" s="61">
        <v>0</v>
      </c>
      <c r="AD455" s="48"/>
      <c r="AE455" s="48"/>
      <c r="AF455" s="48"/>
      <c r="AG455" s="62"/>
      <c r="AH455" s="62"/>
      <c r="AI455" s="62"/>
      <c r="AJ455" s="48"/>
      <c r="AK455" s="61" t="s">
        <v>6177</v>
      </c>
      <c r="AL455" s="61">
        <v>15312001</v>
      </c>
      <c r="AM455" s="61">
        <v>33121001</v>
      </c>
      <c r="AN455" s="48"/>
      <c r="AO455" s="48"/>
      <c r="AP455" s="61" t="s">
        <v>6163</v>
      </c>
      <c r="AQ455" s="61" t="s">
        <v>6164</v>
      </c>
      <c r="AR455" s="48"/>
      <c r="AS455" s="65">
        <v>44469</v>
      </c>
      <c r="AT455" s="34" t="s">
        <v>77</v>
      </c>
    </row>
    <row r="456" spans="1:46" ht="31.5">
      <c r="A456" s="43">
        <v>451</v>
      </c>
      <c r="B456" s="43" t="s">
        <v>809</v>
      </c>
      <c r="C456" s="43" t="str">
        <f t="shared" si="14"/>
        <v>Ngô Thùy Dương</v>
      </c>
      <c r="D456" s="43" t="s">
        <v>6604</v>
      </c>
      <c r="E456" s="43"/>
      <c r="F456" s="43" t="str">
        <f>VLOOKUP(H456,'DM BPSD'!$A$2:$G$30,6,0)</f>
        <v>Nguyễn Thùy Dương</v>
      </c>
      <c r="G456" s="43">
        <f>VLOOKUP(F456,'DS Nhân viên'!$A$2:$B$577,2,0)</f>
        <v>900393</v>
      </c>
      <c r="H456" s="49" t="s">
        <v>718</v>
      </c>
      <c r="I456" s="43"/>
      <c r="J456" s="83" t="str">
        <f>VLOOKUP(B456,'BBKK 30.6'!B471:H4846,7,0)</f>
        <v>Sử dụng bình thường</v>
      </c>
      <c r="K456" s="46" t="s">
        <v>806</v>
      </c>
      <c r="L456" s="46" t="s">
        <v>809</v>
      </c>
      <c r="M456" s="46" t="s">
        <v>185</v>
      </c>
      <c r="N456" s="48"/>
      <c r="O456" s="48"/>
      <c r="P456" s="48"/>
      <c r="Q456" s="48"/>
      <c r="R456" s="48"/>
      <c r="S456" s="48"/>
      <c r="T456" s="48"/>
      <c r="U456" s="47" t="s">
        <v>6148</v>
      </c>
      <c r="V456" s="48"/>
      <c r="W456" s="48"/>
      <c r="X456" s="48"/>
      <c r="Y456" s="48"/>
      <c r="Z456" s="48"/>
      <c r="AA456" s="64">
        <v>0</v>
      </c>
      <c r="AB456" s="61">
        <v>1</v>
      </c>
      <c r="AC456" s="61">
        <v>0</v>
      </c>
      <c r="AD456" s="48"/>
      <c r="AE456" s="48"/>
      <c r="AF456" s="48"/>
      <c r="AG456" s="62"/>
      <c r="AH456" s="62"/>
      <c r="AI456" s="62"/>
      <c r="AJ456" s="48"/>
      <c r="AK456" s="61" t="s">
        <v>6177</v>
      </c>
      <c r="AL456" s="61">
        <v>15311001</v>
      </c>
      <c r="AM456" s="61">
        <v>33121001</v>
      </c>
      <c r="AN456" s="48"/>
      <c r="AO456" s="48"/>
      <c r="AP456" s="61" t="s">
        <v>6163</v>
      </c>
      <c r="AQ456" s="61" t="s">
        <v>6164</v>
      </c>
      <c r="AR456" s="48"/>
      <c r="AS456" s="65">
        <v>42401</v>
      </c>
      <c r="AT456" s="34" t="s">
        <v>77</v>
      </c>
    </row>
    <row r="457" spans="1:46" ht="31.5">
      <c r="A457" s="43">
        <v>452</v>
      </c>
      <c r="B457" s="43" t="s">
        <v>810</v>
      </c>
      <c r="C457" s="43" t="str">
        <f t="shared" si="14"/>
        <v>Ngô Thùy Dương</v>
      </c>
      <c r="D457" s="43" t="s">
        <v>6604</v>
      </c>
      <c r="E457" s="43"/>
      <c r="F457" s="43" t="str">
        <f>VLOOKUP(H457,'DM BPSD'!$A$2:$G$30,6,0)</f>
        <v>Nguyễn Thùy Dương</v>
      </c>
      <c r="G457" s="43">
        <f>VLOOKUP(F457,'DS Nhân viên'!$A$2:$B$577,2,0)</f>
        <v>900393</v>
      </c>
      <c r="H457" s="49" t="s">
        <v>718</v>
      </c>
      <c r="I457" s="43"/>
      <c r="J457" s="83" t="str">
        <f>VLOOKUP(B457,'BBKK 30.6'!B472:H4847,7,0)</f>
        <v>Sử dụng bình thường</v>
      </c>
      <c r="K457" s="46" t="s">
        <v>806</v>
      </c>
      <c r="L457" s="46" t="s">
        <v>810</v>
      </c>
      <c r="M457" s="46" t="s">
        <v>185</v>
      </c>
      <c r="N457" s="48"/>
      <c r="O457" s="48"/>
      <c r="P457" s="48"/>
      <c r="Q457" s="48"/>
      <c r="R457" s="48"/>
      <c r="S457" s="48"/>
      <c r="T457" s="48"/>
      <c r="U457" s="47" t="s">
        <v>6148</v>
      </c>
      <c r="V457" s="48"/>
      <c r="W457" s="48"/>
      <c r="X457" s="48"/>
      <c r="Y457" s="48"/>
      <c r="Z457" s="48"/>
      <c r="AA457" s="64">
        <v>0</v>
      </c>
      <c r="AB457" s="61">
        <v>1</v>
      </c>
      <c r="AC457" s="61">
        <v>0</v>
      </c>
      <c r="AD457" s="48"/>
      <c r="AE457" s="48"/>
      <c r="AF457" s="48"/>
      <c r="AG457" s="62"/>
      <c r="AH457" s="62"/>
      <c r="AI457" s="62"/>
      <c r="AJ457" s="48"/>
      <c r="AK457" s="61" t="s">
        <v>6177</v>
      </c>
      <c r="AL457" s="61">
        <v>15311001</v>
      </c>
      <c r="AM457" s="61">
        <v>33121001</v>
      </c>
      <c r="AN457" s="48"/>
      <c r="AO457" s="48"/>
      <c r="AP457" s="61" t="s">
        <v>6163</v>
      </c>
      <c r="AQ457" s="61" t="s">
        <v>6164</v>
      </c>
      <c r="AR457" s="48"/>
      <c r="AS457" s="65">
        <v>42401</v>
      </c>
      <c r="AT457" s="34" t="s">
        <v>77</v>
      </c>
    </row>
    <row r="458" spans="1:46" ht="31.5">
      <c r="A458" s="43">
        <v>453</v>
      </c>
      <c r="B458" s="43" t="s">
        <v>811</v>
      </c>
      <c r="C458" s="43" t="str">
        <f t="shared" si="14"/>
        <v>Ngô Thùy Dương</v>
      </c>
      <c r="D458" s="43" t="s">
        <v>6604</v>
      </c>
      <c r="E458" s="43"/>
      <c r="F458" s="43" t="str">
        <f>VLOOKUP(H458,'DM BPSD'!$A$2:$G$30,6,0)</f>
        <v>Nguyễn Thùy Dương</v>
      </c>
      <c r="G458" s="43">
        <f>VLOOKUP(F458,'DS Nhân viên'!$A$2:$B$577,2,0)</f>
        <v>900393</v>
      </c>
      <c r="H458" s="49" t="s">
        <v>718</v>
      </c>
      <c r="I458" s="43"/>
      <c r="J458" s="83" t="str">
        <f>VLOOKUP(B458,'BBKK 30.6'!B473:H4848,7,0)</f>
        <v>Sử dụng bình thường</v>
      </c>
      <c r="K458" s="46" t="s">
        <v>806</v>
      </c>
      <c r="L458" s="46" t="s">
        <v>811</v>
      </c>
      <c r="M458" s="46" t="s">
        <v>171</v>
      </c>
      <c r="N458" s="48"/>
      <c r="O458" s="48"/>
      <c r="P458" s="48"/>
      <c r="Q458" s="48"/>
      <c r="R458" s="48"/>
      <c r="S458" s="48"/>
      <c r="T458" s="48"/>
      <c r="U458" s="47" t="s">
        <v>6148</v>
      </c>
      <c r="V458" s="48"/>
      <c r="W458" s="48"/>
      <c r="X458" s="48"/>
      <c r="Y458" s="48"/>
      <c r="Z458" s="48"/>
      <c r="AA458" s="64">
        <v>14465000</v>
      </c>
      <c r="AB458" s="61">
        <v>1</v>
      </c>
      <c r="AC458" s="61">
        <v>0</v>
      </c>
      <c r="AD458" s="48"/>
      <c r="AE458" s="48"/>
      <c r="AF458" s="48"/>
      <c r="AG458" s="62"/>
      <c r="AH458" s="62"/>
      <c r="AI458" s="62"/>
      <c r="AJ458" s="48"/>
      <c r="AK458" s="61" t="s">
        <v>6177</v>
      </c>
      <c r="AL458" s="61">
        <v>15312001</v>
      </c>
      <c r="AM458" s="61">
        <v>33121001</v>
      </c>
      <c r="AN458" s="48"/>
      <c r="AO458" s="48"/>
      <c r="AP458" s="61" t="s">
        <v>6163</v>
      </c>
      <c r="AQ458" s="61" t="s">
        <v>6164</v>
      </c>
      <c r="AR458" s="48"/>
      <c r="AT458" s="34" t="s">
        <v>77</v>
      </c>
    </row>
    <row r="459" spans="1:46" ht="31.5">
      <c r="A459" s="43">
        <v>454</v>
      </c>
      <c r="B459" s="43" t="s">
        <v>812</v>
      </c>
      <c r="C459" s="43" t="str">
        <f t="shared" si="14"/>
        <v>Ngô Thùy Dương</v>
      </c>
      <c r="D459" s="43" t="s">
        <v>6604</v>
      </c>
      <c r="E459" s="43"/>
      <c r="F459" s="43" t="str">
        <f>VLOOKUP(H459,'DM BPSD'!$A$2:$G$30,6,0)</f>
        <v>Nguyễn Thùy Dương</v>
      </c>
      <c r="G459" s="43">
        <f>VLOOKUP(F459,'DS Nhân viên'!$A$2:$B$577,2,0)</f>
        <v>900393</v>
      </c>
      <c r="H459" s="49" t="s">
        <v>718</v>
      </c>
      <c r="I459" s="43"/>
      <c r="J459" s="83" t="str">
        <f>VLOOKUP(B459,'BBKK 30.6'!B474:H4849,7,0)</f>
        <v>Sử dụng bình thường</v>
      </c>
      <c r="K459" s="46" t="s">
        <v>806</v>
      </c>
      <c r="L459" s="46" t="s">
        <v>812</v>
      </c>
      <c r="M459" s="46" t="s">
        <v>203</v>
      </c>
      <c r="N459" s="48"/>
      <c r="O459" s="48"/>
      <c r="P459" s="48"/>
      <c r="Q459" s="48"/>
      <c r="R459" s="48"/>
      <c r="S459" s="48"/>
      <c r="T459" s="48"/>
      <c r="U459" s="47" t="s">
        <v>6148</v>
      </c>
      <c r="V459" s="48"/>
      <c r="W459" s="48"/>
      <c r="X459" s="48"/>
      <c r="Y459" s="48"/>
      <c r="Z459" s="48"/>
      <c r="AA459" s="64">
        <v>20020000</v>
      </c>
      <c r="AB459" s="61">
        <v>1</v>
      </c>
      <c r="AC459" s="61">
        <v>0</v>
      </c>
      <c r="AD459" s="48"/>
      <c r="AE459" s="48"/>
      <c r="AF459" s="48"/>
      <c r="AG459" s="62"/>
      <c r="AH459" s="62"/>
      <c r="AI459" s="62"/>
      <c r="AJ459" s="48"/>
      <c r="AK459" s="61" t="s">
        <v>6177</v>
      </c>
      <c r="AL459" s="61">
        <v>15312001</v>
      </c>
      <c r="AM459" s="61">
        <v>33121001</v>
      </c>
      <c r="AN459" s="48"/>
      <c r="AO459" s="48"/>
      <c r="AP459" s="61" t="s">
        <v>6163</v>
      </c>
      <c r="AQ459" s="61" t="s">
        <v>6164</v>
      </c>
      <c r="AR459" s="48"/>
      <c r="AT459" s="34" t="s">
        <v>77</v>
      </c>
    </row>
    <row r="460" spans="1:46" ht="31.5">
      <c r="A460" s="43">
        <v>455</v>
      </c>
      <c r="B460" s="43" t="s">
        <v>813</v>
      </c>
      <c r="C460" s="43" t="str">
        <f t="shared" si="14"/>
        <v>Ngô Thùy Dương</v>
      </c>
      <c r="D460" s="43" t="s">
        <v>6604</v>
      </c>
      <c r="E460" s="43"/>
      <c r="F460" s="43" t="str">
        <f>VLOOKUP(H460,'DM BPSD'!$A$2:$G$30,6,0)</f>
        <v>Nguyễn Thùy Dương</v>
      </c>
      <c r="G460" s="43">
        <f>VLOOKUP(F460,'DS Nhân viên'!$A$2:$B$577,2,0)</f>
        <v>900393</v>
      </c>
      <c r="H460" s="49" t="s">
        <v>718</v>
      </c>
      <c r="I460" s="43"/>
      <c r="J460" s="83" t="str">
        <f>VLOOKUP(B460,'BBKK 30.6'!B475:H4850,7,0)</f>
        <v>Sử dụng bình thường</v>
      </c>
      <c r="K460" s="46" t="s">
        <v>806</v>
      </c>
      <c r="L460" s="46" t="s">
        <v>813</v>
      </c>
      <c r="M460" s="46" t="s">
        <v>814</v>
      </c>
      <c r="N460" s="48"/>
      <c r="O460" s="48"/>
      <c r="P460" s="48"/>
      <c r="Q460" s="48"/>
      <c r="R460" s="48"/>
      <c r="S460" s="48"/>
      <c r="T460" s="48"/>
      <c r="U460" s="47" t="s">
        <v>6148</v>
      </c>
      <c r="V460" s="48"/>
      <c r="W460" s="48"/>
      <c r="X460" s="48"/>
      <c r="Y460" s="48"/>
      <c r="Z460" s="48"/>
      <c r="AA460" s="64">
        <v>4950000</v>
      </c>
      <c r="AB460" s="61">
        <v>1</v>
      </c>
      <c r="AC460" s="61">
        <v>0</v>
      </c>
      <c r="AD460" s="48"/>
      <c r="AE460" s="48"/>
      <c r="AF460" s="48"/>
      <c r="AG460" s="62"/>
      <c r="AH460" s="62"/>
      <c r="AI460" s="62"/>
      <c r="AJ460" s="48"/>
      <c r="AK460" s="61" t="s">
        <v>6177</v>
      </c>
      <c r="AL460" s="61">
        <v>15311001</v>
      </c>
      <c r="AM460" s="61">
        <v>33121001</v>
      </c>
      <c r="AN460" s="48"/>
      <c r="AO460" s="48"/>
      <c r="AP460" s="61" t="s">
        <v>6163</v>
      </c>
      <c r="AQ460" s="61" t="s">
        <v>6164</v>
      </c>
      <c r="AR460" s="48"/>
      <c r="AS460" s="65">
        <v>43374</v>
      </c>
      <c r="AT460" s="34" t="s">
        <v>77</v>
      </c>
    </row>
    <row r="461" spans="1:46" ht="31.5">
      <c r="A461" s="43">
        <v>456</v>
      </c>
      <c r="B461" s="43" t="s">
        <v>815</v>
      </c>
      <c r="C461" s="43" t="str">
        <f t="shared" si="14"/>
        <v>Ngô Thùy Dương</v>
      </c>
      <c r="D461" s="43" t="s">
        <v>6604</v>
      </c>
      <c r="E461" s="43"/>
      <c r="F461" s="43" t="str">
        <f>VLOOKUP(H461,'DM BPSD'!$A$2:$G$30,6,0)</f>
        <v>Nguyễn Thùy Dương</v>
      </c>
      <c r="G461" s="43">
        <f>VLOOKUP(F461,'DS Nhân viên'!$A$2:$B$577,2,0)</f>
        <v>900393</v>
      </c>
      <c r="H461" s="49" t="s">
        <v>718</v>
      </c>
      <c r="I461" s="43"/>
      <c r="J461" s="83" t="str">
        <f>VLOOKUP(B461,'BBKK 30.6'!B476:H4851,7,0)</f>
        <v>Sử dụng bình thường</v>
      </c>
      <c r="K461" s="46" t="s">
        <v>806</v>
      </c>
      <c r="L461" s="46" t="s">
        <v>815</v>
      </c>
      <c r="M461" s="46" t="s">
        <v>177</v>
      </c>
      <c r="N461" s="48"/>
      <c r="O461" s="48"/>
      <c r="P461" s="48"/>
      <c r="Q461" s="48"/>
      <c r="R461" s="48"/>
      <c r="S461" s="48"/>
      <c r="T461" s="48"/>
      <c r="U461" s="47" t="s">
        <v>6148</v>
      </c>
      <c r="V461" s="48"/>
      <c r="W461" s="48"/>
      <c r="X461" s="48"/>
      <c r="Y461" s="48"/>
      <c r="Z461" s="48"/>
      <c r="AA461" s="64">
        <v>4760000</v>
      </c>
      <c r="AB461" s="61">
        <v>1</v>
      </c>
      <c r="AC461" s="61">
        <v>0</v>
      </c>
      <c r="AD461" s="48"/>
      <c r="AE461" s="48"/>
      <c r="AF461" s="48"/>
      <c r="AG461" s="62"/>
      <c r="AH461" s="62"/>
      <c r="AI461" s="62"/>
      <c r="AJ461" s="48"/>
      <c r="AK461" s="61" t="s">
        <v>6177</v>
      </c>
      <c r="AL461" s="61">
        <v>15311001</v>
      </c>
      <c r="AM461" s="61">
        <v>33121001</v>
      </c>
      <c r="AN461" s="48"/>
      <c r="AO461" s="48"/>
      <c r="AP461" s="61" t="s">
        <v>6163</v>
      </c>
      <c r="AQ461" s="61" t="s">
        <v>6164</v>
      </c>
      <c r="AR461" s="48"/>
      <c r="AT461" s="34" t="s">
        <v>77</v>
      </c>
    </row>
    <row r="462" spans="1:46" ht="31.5">
      <c r="A462" s="43">
        <v>457</v>
      </c>
      <c r="B462" s="43" t="s">
        <v>816</v>
      </c>
      <c r="C462" s="43" t="str">
        <f t="shared" si="14"/>
        <v>Phan Ngọc Nhật Anh</v>
      </c>
      <c r="D462" s="43" t="s">
        <v>6604</v>
      </c>
      <c r="E462" s="43"/>
      <c r="F462" s="43" t="str">
        <f>VLOOKUP(H462,'DM BPSD'!$A$2:$G$30,6,0)</f>
        <v>Nguyễn Thùy Dương</v>
      </c>
      <c r="G462" s="43">
        <f>VLOOKUP(F462,'DS Nhân viên'!$A$2:$B$577,2,0)</f>
        <v>900393</v>
      </c>
      <c r="H462" s="49" t="s">
        <v>718</v>
      </c>
      <c r="I462" s="43"/>
      <c r="J462" s="83" t="str">
        <f>VLOOKUP(B462,'BBKK 30.6'!B477:H4852,7,0)</f>
        <v>Sử dụng bình thường</v>
      </c>
      <c r="K462" s="46" t="s">
        <v>817</v>
      </c>
      <c r="L462" s="46" t="s">
        <v>816</v>
      </c>
      <c r="M462" s="46" t="s">
        <v>721</v>
      </c>
      <c r="N462" s="48"/>
      <c r="O462" s="48"/>
      <c r="P462" s="48"/>
      <c r="Q462" s="48"/>
      <c r="R462" s="48"/>
      <c r="S462" s="48"/>
      <c r="T462" s="48"/>
      <c r="U462" s="47" t="s">
        <v>6148</v>
      </c>
      <c r="V462" s="48"/>
      <c r="W462" s="48"/>
      <c r="X462" s="48"/>
      <c r="Y462" s="48"/>
      <c r="Z462" s="48"/>
      <c r="AA462" s="64">
        <v>1331000</v>
      </c>
      <c r="AB462" s="61">
        <v>1</v>
      </c>
      <c r="AC462" s="61">
        <v>0</v>
      </c>
      <c r="AD462" s="48"/>
      <c r="AE462" s="48"/>
      <c r="AF462" s="48"/>
      <c r="AG462" s="62"/>
      <c r="AH462" s="62"/>
      <c r="AI462" s="62"/>
      <c r="AJ462" s="48"/>
      <c r="AK462" s="61" t="s">
        <v>6177</v>
      </c>
      <c r="AL462" s="61">
        <v>15311001</v>
      </c>
      <c r="AM462" s="61">
        <v>33121001</v>
      </c>
      <c r="AN462" s="48"/>
      <c r="AO462" s="48"/>
      <c r="AP462" s="61" t="s">
        <v>6163</v>
      </c>
      <c r="AQ462" s="61" t="s">
        <v>6164</v>
      </c>
      <c r="AR462" s="48"/>
      <c r="AS462" s="65">
        <v>43351</v>
      </c>
      <c r="AT462" s="34" t="s">
        <v>77</v>
      </c>
    </row>
    <row r="463" spans="1:46" ht="31.5">
      <c r="A463" s="43">
        <v>458</v>
      </c>
      <c r="B463" s="43" t="s">
        <v>818</v>
      </c>
      <c r="C463" s="43" t="str">
        <f t="shared" si="14"/>
        <v>Phan Ngọc Nhật Anh</v>
      </c>
      <c r="D463" s="43" t="s">
        <v>6604</v>
      </c>
      <c r="E463" s="43"/>
      <c r="F463" s="43" t="str">
        <f>VLOOKUP(H463,'DM BPSD'!$A$2:$G$30,6,0)</f>
        <v>Nguyễn Thùy Dương</v>
      </c>
      <c r="G463" s="43">
        <f>VLOOKUP(F463,'DS Nhân viên'!$A$2:$B$577,2,0)</f>
        <v>900393</v>
      </c>
      <c r="H463" s="49" t="s">
        <v>718</v>
      </c>
      <c r="I463" s="43"/>
      <c r="J463" s="83" t="str">
        <f>VLOOKUP(B463,'BBKK 30.6'!B478:H4853,7,0)</f>
        <v>Sử dụng bình thường</v>
      </c>
      <c r="K463" s="46" t="s">
        <v>817</v>
      </c>
      <c r="L463" s="46" t="s">
        <v>818</v>
      </c>
      <c r="M463" s="46" t="s">
        <v>82</v>
      </c>
      <c r="N463" s="48"/>
      <c r="O463" s="48"/>
      <c r="P463" s="48"/>
      <c r="Q463" s="48"/>
      <c r="R463" s="48"/>
      <c r="S463" s="48"/>
      <c r="T463" s="48"/>
      <c r="U463" s="47" t="s">
        <v>6148</v>
      </c>
      <c r="V463" s="48"/>
      <c r="W463" s="48"/>
      <c r="X463" s="48"/>
      <c r="Y463" s="48"/>
      <c r="Z463" s="48"/>
      <c r="AA463" s="64">
        <v>2365000</v>
      </c>
      <c r="AB463" s="61">
        <v>1</v>
      </c>
      <c r="AC463" s="61">
        <v>0</v>
      </c>
      <c r="AD463" s="48"/>
      <c r="AE463" s="48"/>
      <c r="AF463" s="48"/>
      <c r="AG463" s="62"/>
      <c r="AH463" s="62"/>
      <c r="AI463" s="62"/>
      <c r="AJ463" s="48"/>
      <c r="AK463" s="61" t="s">
        <v>6177</v>
      </c>
      <c r="AL463" s="61">
        <v>15311001</v>
      </c>
      <c r="AM463" s="61">
        <v>33121001</v>
      </c>
      <c r="AN463" s="48"/>
      <c r="AO463" s="48"/>
      <c r="AP463" s="61" t="s">
        <v>6163</v>
      </c>
      <c r="AQ463" s="61" t="s">
        <v>6164</v>
      </c>
      <c r="AR463" s="48"/>
      <c r="AS463" s="65">
        <v>43374</v>
      </c>
      <c r="AT463" s="34" t="s">
        <v>77</v>
      </c>
    </row>
    <row r="464" spans="1:46" ht="31.5">
      <c r="A464" s="43">
        <v>459</v>
      </c>
      <c r="B464" s="43" t="s">
        <v>819</v>
      </c>
      <c r="C464" s="43" t="str">
        <f t="shared" si="14"/>
        <v>Phan Ngọc Nhật Anh</v>
      </c>
      <c r="D464" s="43" t="s">
        <v>6604</v>
      </c>
      <c r="E464" s="43"/>
      <c r="F464" s="43" t="str">
        <f>VLOOKUP(H464,'DM BPSD'!$A$2:$G$30,6,0)</f>
        <v>Nguyễn Thùy Dương</v>
      </c>
      <c r="G464" s="43">
        <f>VLOOKUP(F464,'DS Nhân viên'!$A$2:$B$577,2,0)</f>
        <v>900393</v>
      </c>
      <c r="H464" s="49" t="s">
        <v>718</v>
      </c>
      <c r="I464" s="43"/>
      <c r="J464" s="83" t="str">
        <f>VLOOKUP(B464,'BBKK 30.6'!B479:H4854,7,0)</f>
        <v>Sử dụng bình thường</v>
      </c>
      <c r="K464" s="46" t="s">
        <v>817</v>
      </c>
      <c r="L464" s="46" t="s">
        <v>819</v>
      </c>
      <c r="M464" s="46" t="s">
        <v>84</v>
      </c>
      <c r="N464" s="48"/>
      <c r="O464" s="48"/>
      <c r="P464" s="48"/>
      <c r="Q464" s="48"/>
      <c r="R464" s="48"/>
      <c r="S464" s="48"/>
      <c r="T464" s="48"/>
      <c r="U464" s="47" t="s">
        <v>6148</v>
      </c>
      <c r="V464" s="48"/>
      <c r="W464" s="48"/>
      <c r="X464" s="48"/>
      <c r="Y464" s="48"/>
      <c r="Z464" s="48"/>
      <c r="AA464" s="64">
        <v>1815000</v>
      </c>
      <c r="AB464" s="61">
        <v>1</v>
      </c>
      <c r="AC464" s="61">
        <v>0</v>
      </c>
      <c r="AD464" s="48"/>
      <c r="AE464" s="48"/>
      <c r="AF464" s="48"/>
      <c r="AG464" s="62"/>
      <c r="AH464" s="62"/>
      <c r="AI464" s="62"/>
      <c r="AJ464" s="48"/>
      <c r="AK464" s="61" t="s">
        <v>6177</v>
      </c>
      <c r="AL464" s="61">
        <v>15311001</v>
      </c>
      <c r="AM464" s="61">
        <v>33121001</v>
      </c>
      <c r="AN464" s="48"/>
      <c r="AO464" s="48"/>
      <c r="AP464" s="61" t="s">
        <v>6163</v>
      </c>
      <c r="AQ464" s="61" t="s">
        <v>6164</v>
      </c>
      <c r="AR464" s="48"/>
      <c r="AS464" s="65">
        <v>43374</v>
      </c>
      <c r="AT464" s="34" t="s">
        <v>77</v>
      </c>
    </row>
    <row r="465" spans="1:46" ht="31.5">
      <c r="A465" s="43">
        <v>460</v>
      </c>
      <c r="B465" s="43" t="s">
        <v>820</v>
      </c>
      <c r="C465" s="43" t="str">
        <f t="shared" si="14"/>
        <v>Phục vụ khách hàng</v>
      </c>
      <c r="D465" s="43" t="s">
        <v>6604</v>
      </c>
      <c r="E465" s="43"/>
      <c r="F465" s="43" t="str">
        <f>VLOOKUP(H465,'DM BPSD'!$A$2:$G$30,6,0)</f>
        <v>Nguyễn Thùy Dương</v>
      </c>
      <c r="G465" s="43">
        <f>VLOOKUP(F465,'DS Nhân viên'!$A$2:$B$577,2,0)</f>
        <v>900393</v>
      </c>
      <c r="H465" s="49" t="s">
        <v>718</v>
      </c>
      <c r="I465" s="43"/>
      <c r="J465" s="83" t="str">
        <f>VLOOKUP(B465,'BBKK 30.6'!B480:H4855,7,0)</f>
        <v>Sử dụng bình thường</v>
      </c>
      <c r="K465" s="46" t="s">
        <v>821</v>
      </c>
      <c r="L465" s="46" t="s">
        <v>820</v>
      </c>
      <c r="M465" s="46" t="s">
        <v>82</v>
      </c>
      <c r="N465" s="48"/>
      <c r="O465" s="48"/>
      <c r="P465" s="48"/>
      <c r="Q465" s="48"/>
      <c r="R465" s="48"/>
      <c r="S465" s="48"/>
      <c r="T465" s="48"/>
      <c r="U465" s="47" t="s">
        <v>6148</v>
      </c>
      <c r="V465" s="48"/>
      <c r="W465" s="48"/>
      <c r="X465" s="48"/>
      <c r="Y465" s="48"/>
      <c r="Z465" s="48"/>
      <c r="AA465" s="64">
        <v>2365000</v>
      </c>
      <c r="AB465" s="61">
        <v>1</v>
      </c>
      <c r="AC465" s="61">
        <v>0</v>
      </c>
      <c r="AD465" s="48"/>
      <c r="AE465" s="48"/>
      <c r="AF465" s="48"/>
      <c r="AG465" s="62"/>
      <c r="AH465" s="62"/>
      <c r="AI465" s="62"/>
      <c r="AJ465" s="48"/>
      <c r="AK465" s="61" t="s">
        <v>6177</v>
      </c>
      <c r="AL465" s="61">
        <v>15311001</v>
      </c>
      <c r="AM465" s="61">
        <v>33121001</v>
      </c>
      <c r="AN465" s="48"/>
      <c r="AO465" s="48"/>
      <c r="AP465" s="61" t="s">
        <v>6163</v>
      </c>
      <c r="AQ465" s="61" t="s">
        <v>6164</v>
      </c>
      <c r="AR465" s="48"/>
      <c r="AS465" s="65">
        <v>43374</v>
      </c>
      <c r="AT465" s="34" t="s">
        <v>77</v>
      </c>
    </row>
    <row r="466" spans="1:46" ht="31.5">
      <c r="A466" s="43">
        <v>461</v>
      </c>
      <c r="B466" s="43" t="s">
        <v>822</v>
      </c>
      <c r="C466" s="43" t="str">
        <f t="shared" si="14"/>
        <v>Sau lưng Mr Khoa</v>
      </c>
      <c r="D466" s="43" t="s">
        <v>6604</v>
      </c>
      <c r="E466" s="43"/>
      <c r="F466" s="43" t="str">
        <f>VLOOKUP(H466,'DM BPSD'!$A$2:$G$30,6,0)</f>
        <v>Nguyễn Thùy Dương</v>
      </c>
      <c r="G466" s="43">
        <f>VLOOKUP(F466,'DS Nhân viên'!$A$2:$B$577,2,0)</f>
        <v>900393</v>
      </c>
      <c r="H466" s="49" t="s">
        <v>718</v>
      </c>
      <c r="I466" s="43"/>
      <c r="J466" s="83" t="str">
        <f>VLOOKUP(B466,'BBKK 30.6'!B481:H4856,7,0)</f>
        <v>Sử dụng bình thường</v>
      </c>
      <c r="K466" s="46" t="s">
        <v>823</v>
      </c>
      <c r="L466" s="46" t="s">
        <v>822</v>
      </c>
      <c r="M466" s="46" t="s">
        <v>767</v>
      </c>
      <c r="N466" s="48"/>
      <c r="O466" s="48"/>
      <c r="P466" s="48"/>
      <c r="Q466" s="48"/>
      <c r="R466" s="48"/>
      <c r="S466" s="48"/>
      <c r="T466" s="48"/>
      <c r="U466" s="47" t="s">
        <v>6148</v>
      </c>
      <c r="V466" s="48"/>
      <c r="W466" s="48"/>
      <c r="X466" s="48"/>
      <c r="Y466" s="48"/>
      <c r="Z466" s="48"/>
      <c r="AA466" s="64">
        <v>3960000</v>
      </c>
      <c r="AB466" s="61">
        <v>1</v>
      </c>
      <c r="AC466" s="61">
        <v>0</v>
      </c>
      <c r="AD466" s="48"/>
      <c r="AE466" s="48"/>
      <c r="AF466" s="48"/>
      <c r="AG466" s="62"/>
      <c r="AH466" s="62"/>
      <c r="AI466" s="62"/>
      <c r="AJ466" s="48"/>
      <c r="AK466" s="61" t="s">
        <v>6177</v>
      </c>
      <c r="AL466" s="61">
        <v>15311001</v>
      </c>
      <c r="AM466" s="61">
        <v>33121001</v>
      </c>
      <c r="AN466" s="48"/>
      <c r="AO466" s="48"/>
      <c r="AP466" s="61" t="s">
        <v>6163</v>
      </c>
      <c r="AQ466" s="61" t="s">
        <v>6164</v>
      </c>
      <c r="AR466" s="48"/>
      <c r="AS466" s="65">
        <v>43374</v>
      </c>
      <c r="AT466" s="34" t="s">
        <v>77</v>
      </c>
    </row>
    <row r="467" spans="1:46" ht="31.5">
      <c r="A467" s="43">
        <v>462</v>
      </c>
      <c r="B467" s="43" t="s">
        <v>824</v>
      </c>
      <c r="C467" s="43" t="str">
        <f t="shared" si="14"/>
        <v>Sau lưng Mr Khoa</v>
      </c>
      <c r="D467" s="43" t="s">
        <v>2108</v>
      </c>
      <c r="E467" s="43"/>
      <c r="F467" s="43" t="str">
        <f>VLOOKUP(H467,'DM BPSD'!$A$2:$G$30,6,0)</f>
        <v>Nguyễn Thùy Dương</v>
      </c>
      <c r="G467" s="43">
        <f>VLOOKUP(F467,'DS Nhân viên'!$A$2:$B$577,2,0)</f>
        <v>900393</v>
      </c>
      <c r="H467" s="49" t="s">
        <v>718</v>
      </c>
      <c r="I467" s="43"/>
      <c r="J467" s="43" t="str">
        <f>VLOOKUP(B467,'BBKK 30.6'!B482:H4857,7,0)</f>
        <v>Gãy bản lề 01 cánh cửa</v>
      </c>
      <c r="K467" s="46" t="s">
        <v>823</v>
      </c>
      <c r="L467" s="46" t="s">
        <v>824</v>
      </c>
      <c r="M467" s="46" t="s">
        <v>767</v>
      </c>
      <c r="N467" s="48"/>
      <c r="O467" s="48"/>
      <c r="P467" s="48"/>
      <c r="Q467" s="48"/>
      <c r="R467" s="48"/>
      <c r="S467" s="48"/>
      <c r="T467" s="48"/>
      <c r="U467" s="47" t="s">
        <v>6148</v>
      </c>
      <c r="V467" s="48"/>
      <c r="W467" s="48"/>
      <c r="X467" s="48"/>
      <c r="Y467" s="48"/>
      <c r="Z467" s="48"/>
      <c r="AA467" s="64">
        <v>3960000</v>
      </c>
      <c r="AB467" s="61">
        <v>1</v>
      </c>
      <c r="AC467" s="61">
        <v>0</v>
      </c>
      <c r="AD467" s="48"/>
      <c r="AE467" s="48"/>
      <c r="AF467" s="48"/>
      <c r="AG467" s="62"/>
      <c r="AH467" s="62"/>
      <c r="AI467" s="62"/>
      <c r="AJ467" s="48"/>
      <c r="AK467" s="61" t="s">
        <v>6177</v>
      </c>
      <c r="AL467" s="61">
        <v>15311001</v>
      </c>
      <c r="AM467" s="61">
        <v>33121001</v>
      </c>
      <c r="AN467" s="48"/>
      <c r="AO467" s="48"/>
      <c r="AP467" s="61" t="s">
        <v>6163</v>
      </c>
      <c r="AQ467" s="61" t="s">
        <v>6164</v>
      </c>
      <c r="AR467" s="48"/>
      <c r="AS467" s="65">
        <v>43374</v>
      </c>
      <c r="AT467" s="34" t="s">
        <v>77</v>
      </c>
    </row>
    <row r="468" spans="1:46" ht="31.5">
      <c r="A468" s="43">
        <v>463</v>
      </c>
      <c r="B468" s="43" t="s">
        <v>826</v>
      </c>
      <c r="C468" s="43" t="str">
        <f t="shared" si="14"/>
        <v>Sau lưng Mr Khoa</v>
      </c>
      <c r="D468" s="43" t="s">
        <v>6604</v>
      </c>
      <c r="E468" s="43"/>
      <c r="F468" s="43" t="str">
        <f>VLOOKUP(H468,'DM BPSD'!$A$2:$G$30,6,0)</f>
        <v>Nguyễn Thùy Dương</v>
      </c>
      <c r="G468" s="43">
        <f>VLOOKUP(F468,'DS Nhân viên'!$A$2:$B$577,2,0)</f>
        <v>900393</v>
      </c>
      <c r="H468" s="49" t="s">
        <v>718</v>
      </c>
      <c r="I468" s="43"/>
      <c r="J468" s="83" t="str">
        <f>VLOOKUP(B468,'BBKK 30.6'!B483:H4858,7,0)</f>
        <v>Sử dụng bình thường</v>
      </c>
      <c r="K468" s="46" t="s">
        <v>823</v>
      </c>
      <c r="L468" s="46" t="s">
        <v>826</v>
      </c>
      <c r="M468" s="46" t="s">
        <v>767</v>
      </c>
      <c r="N468" s="48"/>
      <c r="O468" s="48"/>
      <c r="P468" s="48"/>
      <c r="Q468" s="48"/>
      <c r="R468" s="48"/>
      <c r="S468" s="48"/>
      <c r="T468" s="48"/>
      <c r="U468" s="47" t="s">
        <v>6148</v>
      </c>
      <c r="V468" s="48"/>
      <c r="W468" s="48"/>
      <c r="X468" s="48"/>
      <c r="Y468" s="48"/>
      <c r="Z468" s="48"/>
      <c r="AA468" s="64">
        <v>3960000</v>
      </c>
      <c r="AB468" s="61">
        <v>1</v>
      </c>
      <c r="AC468" s="61">
        <v>0</v>
      </c>
      <c r="AD468" s="48"/>
      <c r="AE468" s="48"/>
      <c r="AF468" s="48"/>
      <c r="AG468" s="62"/>
      <c r="AH468" s="62"/>
      <c r="AI468" s="62"/>
      <c r="AJ468" s="48"/>
      <c r="AK468" s="61" t="s">
        <v>6177</v>
      </c>
      <c r="AL468" s="61">
        <v>15311001</v>
      </c>
      <c r="AM468" s="61">
        <v>33121001</v>
      </c>
      <c r="AN468" s="48"/>
      <c r="AO468" s="48"/>
      <c r="AP468" s="61" t="s">
        <v>6163</v>
      </c>
      <c r="AQ468" s="61" t="s">
        <v>6164</v>
      </c>
      <c r="AR468" s="48"/>
      <c r="AS468" s="65">
        <v>43374</v>
      </c>
      <c r="AT468" s="34" t="s">
        <v>77</v>
      </c>
    </row>
    <row r="469" spans="1:46" ht="31.5">
      <c r="A469" s="43">
        <v>464</v>
      </c>
      <c r="B469" s="43" t="s">
        <v>827</v>
      </c>
      <c r="C469" s="43" t="str">
        <f t="shared" si="14"/>
        <v>Sau lưng Mr Khoa</v>
      </c>
      <c r="D469" s="43" t="s">
        <v>6604</v>
      </c>
      <c r="E469" s="43"/>
      <c r="F469" s="43" t="str">
        <f>VLOOKUP(H469,'DM BPSD'!$A$2:$G$30,6,0)</f>
        <v>Nguyễn Thùy Dương</v>
      </c>
      <c r="G469" s="43">
        <f>VLOOKUP(F469,'DS Nhân viên'!$A$2:$B$577,2,0)</f>
        <v>900393</v>
      </c>
      <c r="H469" s="49" t="s">
        <v>718</v>
      </c>
      <c r="I469" s="43"/>
      <c r="J469" s="83" t="str">
        <f>VLOOKUP(B469,'BBKK 30.6'!B484:H4859,7,0)</f>
        <v>Sử dụng bình thường</v>
      </c>
      <c r="K469" s="46" t="s">
        <v>823</v>
      </c>
      <c r="L469" s="46" t="s">
        <v>827</v>
      </c>
      <c r="M469" s="46" t="s">
        <v>767</v>
      </c>
      <c r="N469" s="48"/>
      <c r="O469" s="48"/>
      <c r="P469" s="48"/>
      <c r="Q469" s="48"/>
      <c r="R469" s="48"/>
      <c r="S469" s="48"/>
      <c r="T469" s="48"/>
      <c r="U469" s="47" t="s">
        <v>6148</v>
      </c>
      <c r="V469" s="48"/>
      <c r="W469" s="48"/>
      <c r="X469" s="48"/>
      <c r="Y469" s="48"/>
      <c r="Z469" s="48"/>
      <c r="AA469" s="64">
        <v>3960000</v>
      </c>
      <c r="AB469" s="61">
        <v>1</v>
      </c>
      <c r="AC469" s="61">
        <v>0</v>
      </c>
      <c r="AD469" s="48"/>
      <c r="AE469" s="48"/>
      <c r="AF469" s="48"/>
      <c r="AG469" s="62"/>
      <c r="AH469" s="62"/>
      <c r="AI469" s="62"/>
      <c r="AJ469" s="48"/>
      <c r="AK469" s="61" t="s">
        <v>6177</v>
      </c>
      <c r="AL469" s="61">
        <v>15311001</v>
      </c>
      <c r="AM469" s="61">
        <v>33121001</v>
      </c>
      <c r="AN469" s="48"/>
      <c r="AO469" s="48"/>
      <c r="AP469" s="61" t="s">
        <v>6163</v>
      </c>
      <c r="AQ469" s="61" t="s">
        <v>6164</v>
      </c>
      <c r="AR469" s="48"/>
      <c r="AS469" s="65">
        <v>43374</v>
      </c>
      <c r="AT469" s="34" t="s">
        <v>77</v>
      </c>
    </row>
    <row r="470" spans="1:46" ht="31.5">
      <c r="A470" s="43">
        <v>465</v>
      </c>
      <c r="B470" s="43" t="s">
        <v>828</v>
      </c>
      <c r="C470" s="43" t="str">
        <f t="shared" si="14"/>
        <v>Sau lưng Mr Trường</v>
      </c>
      <c r="D470" s="43" t="s">
        <v>6604</v>
      </c>
      <c r="E470" s="43"/>
      <c r="F470" s="43" t="str">
        <f>VLOOKUP(H470,'DM BPSD'!$A$2:$G$30,6,0)</f>
        <v>Nguyễn Thùy Dương</v>
      </c>
      <c r="G470" s="43">
        <f>VLOOKUP(F470,'DS Nhân viên'!$A$2:$B$577,2,0)</f>
        <v>900393</v>
      </c>
      <c r="H470" s="49" t="s">
        <v>718</v>
      </c>
      <c r="I470" s="43"/>
      <c r="J470" s="83" t="str">
        <f>VLOOKUP(B470,'BBKK 30.6'!B485:H4860,7,0)</f>
        <v>Sử dụng bình thường</v>
      </c>
      <c r="K470" s="46" t="s">
        <v>830</v>
      </c>
      <c r="L470" s="46" t="s">
        <v>828</v>
      </c>
      <c r="M470" s="46" t="s">
        <v>829</v>
      </c>
      <c r="N470" s="48"/>
      <c r="O470" s="48"/>
      <c r="P470" s="48"/>
      <c r="Q470" s="48"/>
      <c r="R470" s="48"/>
      <c r="S470" s="48"/>
      <c r="T470" s="48"/>
      <c r="U470" s="47" t="s">
        <v>6148</v>
      </c>
      <c r="V470" s="48"/>
      <c r="W470" s="48"/>
      <c r="X470" s="48"/>
      <c r="Y470" s="48"/>
      <c r="Z470" s="48"/>
      <c r="AA470" s="64">
        <v>5280000</v>
      </c>
      <c r="AB470" s="61">
        <v>1</v>
      </c>
      <c r="AC470" s="61">
        <v>0</v>
      </c>
      <c r="AD470" s="48"/>
      <c r="AE470" s="48"/>
      <c r="AF470" s="48"/>
      <c r="AG470" s="62"/>
      <c r="AH470" s="62"/>
      <c r="AI470" s="62"/>
      <c r="AJ470" s="48"/>
      <c r="AK470" s="61" t="s">
        <v>6177</v>
      </c>
      <c r="AL470" s="61">
        <v>15311001</v>
      </c>
      <c r="AM470" s="61">
        <v>33121001</v>
      </c>
      <c r="AN470" s="48"/>
      <c r="AO470" s="48"/>
      <c r="AP470" s="61" t="s">
        <v>6163</v>
      </c>
      <c r="AQ470" s="61" t="s">
        <v>6164</v>
      </c>
      <c r="AR470" s="48"/>
      <c r="AS470" s="65">
        <v>43374</v>
      </c>
      <c r="AT470" s="34" t="s">
        <v>77</v>
      </c>
    </row>
    <row r="471" spans="1:46" ht="31.5">
      <c r="A471" s="43">
        <v>466</v>
      </c>
      <c r="B471" s="43" t="s">
        <v>831</v>
      </c>
      <c r="C471" s="43" t="str">
        <f t="shared" si="14"/>
        <v>Trần Thu Trang</v>
      </c>
      <c r="D471" s="43" t="s">
        <v>6604</v>
      </c>
      <c r="E471" s="43"/>
      <c r="F471" s="43" t="str">
        <f>VLOOKUP(H471,'DM BPSD'!$A$2:$G$30,6,0)</f>
        <v>Nguyễn Thùy Dương</v>
      </c>
      <c r="G471" s="43">
        <f>VLOOKUP(F471,'DS Nhân viên'!$A$2:$B$577,2,0)</f>
        <v>900393</v>
      </c>
      <c r="H471" s="49" t="s">
        <v>718</v>
      </c>
      <c r="I471" s="43"/>
      <c r="J471" s="83" t="str">
        <f>VLOOKUP(B471,'BBKK 30.6'!B486:H4861,7,0)</f>
        <v>Sử dụng bình thường</v>
      </c>
      <c r="K471" s="46" t="s">
        <v>832</v>
      </c>
      <c r="L471" s="46" t="s">
        <v>831</v>
      </c>
      <c r="M471" s="46" t="s">
        <v>721</v>
      </c>
      <c r="N471" s="48"/>
      <c r="O471" s="48"/>
      <c r="P471" s="48"/>
      <c r="Q471" s="48"/>
      <c r="R471" s="48"/>
      <c r="S471" s="48"/>
      <c r="T471" s="48"/>
      <c r="U471" s="47" t="s">
        <v>6148</v>
      </c>
      <c r="V471" s="48"/>
      <c r="W471" s="48"/>
      <c r="X471" s="48"/>
      <c r="Y471" s="48"/>
      <c r="Z471" s="48"/>
      <c r="AA471" s="64">
        <v>1331000</v>
      </c>
      <c r="AB471" s="61">
        <v>1</v>
      </c>
      <c r="AC471" s="61">
        <v>0</v>
      </c>
      <c r="AD471" s="48"/>
      <c r="AE471" s="48"/>
      <c r="AF471" s="48"/>
      <c r="AG471" s="62"/>
      <c r="AH471" s="62"/>
      <c r="AI471" s="62"/>
      <c r="AJ471" s="48"/>
      <c r="AK471" s="61" t="s">
        <v>6177</v>
      </c>
      <c r="AL471" s="61">
        <v>15311001</v>
      </c>
      <c r="AM471" s="61">
        <v>33121001</v>
      </c>
      <c r="AN471" s="48"/>
      <c r="AO471" s="48"/>
      <c r="AP471" s="61" t="s">
        <v>6163</v>
      </c>
      <c r="AQ471" s="61" t="s">
        <v>6164</v>
      </c>
      <c r="AR471" s="48"/>
      <c r="AS471" s="65">
        <v>43351</v>
      </c>
      <c r="AT471" s="34" t="s">
        <v>77</v>
      </c>
    </row>
    <row r="472" spans="1:46" ht="31.5">
      <c r="A472" s="43">
        <v>467</v>
      </c>
      <c r="B472" s="43" t="s">
        <v>833</v>
      </c>
      <c r="C472" s="43" t="str">
        <f t="shared" si="14"/>
        <v>Trần Thu Trang</v>
      </c>
      <c r="D472" s="43" t="s">
        <v>6604</v>
      </c>
      <c r="E472" s="43"/>
      <c r="F472" s="43" t="str">
        <f>VLOOKUP(H472,'DM BPSD'!$A$2:$G$30,6,0)</f>
        <v>Nguyễn Thùy Dương</v>
      </c>
      <c r="G472" s="43">
        <f>VLOOKUP(F472,'DS Nhân viên'!$A$2:$B$577,2,0)</f>
        <v>900393</v>
      </c>
      <c r="H472" s="49" t="s">
        <v>718</v>
      </c>
      <c r="I472" s="43"/>
      <c r="J472" s="83" t="str">
        <f>VLOOKUP(B472,'BBKK 30.6'!B487:H4862,7,0)</f>
        <v>Sử dụng bình thường</v>
      </c>
      <c r="K472" s="46" t="s">
        <v>832</v>
      </c>
      <c r="L472" s="46" t="s">
        <v>833</v>
      </c>
      <c r="M472" s="46" t="s">
        <v>82</v>
      </c>
      <c r="N472" s="48"/>
      <c r="O472" s="48"/>
      <c r="P472" s="48"/>
      <c r="Q472" s="48"/>
      <c r="R472" s="48"/>
      <c r="S472" s="48"/>
      <c r="T472" s="48"/>
      <c r="U472" s="47" t="s">
        <v>6148</v>
      </c>
      <c r="V472" s="48"/>
      <c r="W472" s="48"/>
      <c r="X472" s="48"/>
      <c r="Y472" s="48"/>
      <c r="Z472" s="48"/>
      <c r="AA472" s="64">
        <v>2365000</v>
      </c>
      <c r="AB472" s="61">
        <v>1</v>
      </c>
      <c r="AC472" s="61">
        <v>0</v>
      </c>
      <c r="AD472" s="48"/>
      <c r="AE472" s="48"/>
      <c r="AF472" s="48"/>
      <c r="AG472" s="62"/>
      <c r="AH472" s="62"/>
      <c r="AI472" s="62"/>
      <c r="AJ472" s="48"/>
      <c r="AK472" s="61" t="s">
        <v>6177</v>
      </c>
      <c r="AL472" s="61">
        <v>15311001</v>
      </c>
      <c r="AM472" s="61">
        <v>33121001</v>
      </c>
      <c r="AN472" s="48"/>
      <c r="AO472" s="48"/>
      <c r="AP472" s="61" t="s">
        <v>6163</v>
      </c>
      <c r="AQ472" s="61" t="s">
        <v>6164</v>
      </c>
      <c r="AR472" s="48"/>
      <c r="AS472" s="65">
        <v>43374</v>
      </c>
      <c r="AT472" s="34" t="s">
        <v>77</v>
      </c>
    </row>
    <row r="473" spans="1:46" ht="31.5">
      <c r="A473" s="43">
        <v>468</v>
      </c>
      <c r="B473" s="43" t="s">
        <v>834</v>
      </c>
      <c r="C473" s="43" t="str">
        <f t="shared" si="14"/>
        <v>Trần Thu Trang</v>
      </c>
      <c r="D473" s="43" t="s">
        <v>6604</v>
      </c>
      <c r="E473" s="43"/>
      <c r="F473" s="43" t="str">
        <f>VLOOKUP(H473,'DM BPSD'!$A$2:$G$30,6,0)</f>
        <v>Nguyễn Thùy Dương</v>
      </c>
      <c r="G473" s="43">
        <f>VLOOKUP(F473,'DS Nhân viên'!$A$2:$B$577,2,0)</f>
        <v>900393</v>
      </c>
      <c r="H473" s="49" t="s">
        <v>718</v>
      </c>
      <c r="I473" s="43"/>
      <c r="J473" s="83" t="str">
        <f>VLOOKUP(B473,'BBKK 30.6'!B488:H4863,7,0)</f>
        <v>Sử dụng bình thường</v>
      </c>
      <c r="K473" s="46" t="s">
        <v>832</v>
      </c>
      <c r="L473" s="46" t="s">
        <v>834</v>
      </c>
      <c r="M473" s="46" t="s">
        <v>84</v>
      </c>
      <c r="N473" s="48"/>
      <c r="O473" s="48"/>
      <c r="P473" s="48"/>
      <c r="Q473" s="48"/>
      <c r="R473" s="48"/>
      <c r="S473" s="48"/>
      <c r="T473" s="48"/>
      <c r="U473" s="47" t="s">
        <v>6148</v>
      </c>
      <c r="V473" s="48"/>
      <c r="W473" s="48"/>
      <c r="X473" s="48"/>
      <c r="Y473" s="48"/>
      <c r="Z473" s="48"/>
      <c r="AA473" s="64">
        <v>1815000</v>
      </c>
      <c r="AB473" s="61">
        <v>1</v>
      </c>
      <c r="AC473" s="61">
        <v>0</v>
      </c>
      <c r="AD473" s="48"/>
      <c r="AE473" s="48"/>
      <c r="AF473" s="48"/>
      <c r="AG473" s="62"/>
      <c r="AH473" s="62"/>
      <c r="AI473" s="62"/>
      <c r="AJ473" s="48"/>
      <c r="AK473" s="61" t="s">
        <v>6177</v>
      </c>
      <c r="AL473" s="61">
        <v>15311001</v>
      </c>
      <c r="AM473" s="61">
        <v>33121001</v>
      </c>
      <c r="AN473" s="48"/>
      <c r="AO473" s="48"/>
      <c r="AP473" s="61" t="s">
        <v>6163</v>
      </c>
      <c r="AQ473" s="61" t="s">
        <v>6164</v>
      </c>
      <c r="AR473" s="48"/>
      <c r="AS473" s="65">
        <v>43374</v>
      </c>
      <c r="AT473" s="34" t="s">
        <v>77</v>
      </c>
    </row>
    <row r="474" spans="1:46" ht="31.5">
      <c r="A474" s="43">
        <v>469</v>
      </c>
      <c r="B474" s="43" t="s">
        <v>835</v>
      </c>
      <c r="C474" s="43" t="str">
        <f t="shared" si="14"/>
        <v>Trần Thu Trang</v>
      </c>
      <c r="D474" s="43" t="s">
        <v>6604</v>
      </c>
      <c r="E474" s="43"/>
      <c r="F474" s="43" t="str">
        <f>VLOOKUP(H474,'DM BPSD'!$A$2:$G$30,6,0)</f>
        <v>Nguyễn Thùy Dương</v>
      </c>
      <c r="G474" s="43">
        <f>VLOOKUP(F474,'DS Nhân viên'!$A$2:$B$577,2,0)</f>
        <v>900393</v>
      </c>
      <c r="H474" s="49" t="s">
        <v>718</v>
      </c>
      <c r="I474" s="43"/>
      <c r="J474" s="83" t="str">
        <f>VLOOKUP(B474,'BBKK 30.6'!B489:H4864,7,0)</f>
        <v>Sử dụng bình thường</v>
      </c>
      <c r="K474" s="46" t="s">
        <v>832</v>
      </c>
      <c r="L474" s="46" t="s">
        <v>835</v>
      </c>
      <c r="M474" s="46" t="s">
        <v>197</v>
      </c>
      <c r="N474" s="48"/>
      <c r="O474" s="48"/>
      <c r="P474" s="48"/>
      <c r="Q474" s="48"/>
      <c r="R474" s="48"/>
      <c r="S474" s="48"/>
      <c r="T474" s="48"/>
      <c r="U474" s="47" t="s">
        <v>6148</v>
      </c>
      <c r="V474" s="48"/>
      <c r="W474" s="48"/>
      <c r="X474" s="48"/>
      <c r="Y474" s="48"/>
      <c r="Z474" s="48"/>
      <c r="AA474" s="64">
        <v>4180000</v>
      </c>
      <c r="AB474" s="61">
        <v>1</v>
      </c>
      <c r="AC474" s="61">
        <v>0</v>
      </c>
      <c r="AD474" s="48"/>
      <c r="AE474" s="48"/>
      <c r="AF474" s="48"/>
      <c r="AG474" s="62"/>
      <c r="AH474" s="62"/>
      <c r="AI474" s="62"/>
      <c r="AJ474" s="48"/>
      <c r="AK474" s="61" t="s">
        <v>6177</v>
      </c>
      <c r="AL474" s="61">
        <v>15312001</v>
      </c>
      <c r="AM474" s="61">
        <v>33121001</v>
      </c>
      <c r="AN474" s="48"/>
      <c r="AO474" s="48"/>
      <c r="AP474" s="61" t="s">
        <v>6163</v>
      </c>
      <c r="AQ474" s="61" t="s">
        <v>6164</v>
      </c>
      <c r="AR474" s="48"/>
      <c r="AT474" s="34" t="s">
        <v>77</v>
      </c>
    </row>
    <row r="475" spans="1:46" ht="31.5">
      <c r="A475" s="43">
        <v>470</v>
      </c>
      <c r="B475" s="43" t="s">
        <v>836</v>
      </c>
      <c r="C475" s="43" t="str">
        <f t="shared" si="14"/>
        <v>Trần Thu Trang</v>
      </c>
      <c r="D475" s="43" t="s">
        <v>6604</v>
      </c>
      <c r="E475" s="43"/>
      <c r="F475" s="43" t="str">
        <f>VLOOKUP(H475,'DM BPSD'!$A$2:$G$30,6,0)</f>
        <v>Nguyễn Thùy Dương</v>
      </c>
      <c r="G475" s="43">
        <f>VLOOKUP(F475,'DS Nhân viên'!$A$2:$B$577,2,0)</f>
        <v>900393</v>
      </c>
      <c r="H475" s="49" t="s">
        <v>718</v>
      </c>
      <c r="I475" s="43"/>
      <c r="J475" s="83" t="str">
        <f>VLOOKUP(B475,'BBKK 30.6'!B490:H4865,7,0)</f>
        <v>Sử dụng bình thường</v>
      </c>
      <c r="K475" s="46" t="s">
        <v>832</v>
      </c>
      <c r="L475" s="46" t="s">
        <v>836</v>
      </c>
      <c r="M475" s="46" t="s">
        <v>171</v>
      </c>
      <c r="N475" s="48"/>
      <c r="O475" s="48"/>
      <c r="P475" s="48"/>
      <c r="Q475" s="48"/>
      <c r="R475" s="48"/>
      <c r="S475" s="48"/>
      <c r="T475" s="48"/>
      <c r="U475" s="47" t="s">
        <v>6148</v>
      </c>
      <c r="V475" s="48"/>
      <c r="W475" s="48"/>
      <c r="X475" s="48"/>
      <c r="Y475" s="48"/>
      <c r="Z475" s="48"/>
      <c r="AA475" s="64">
        <v>14465000</v>
      </c>
      <c r="AB475" s="61">
        <v>1</v>
      </c>
      <c r="AC475" s="61">
        <v>0</v>
      </c>
      <c r="AD475" s="48"/>
      <c r="AE475" s="48"/>
      <c r="AF475" s="48"/>
      <c r="AG475" s="62"/>
      <c r="AH475" s="62"/>
      <c r="AI475" s="62"/>
      <c r="AJ475" s="48"/>
      <c r="AK475" s="61" t="s">
        <v>6177</v>
      </c>
      <c r="AL475" s="61">
        <v>15312001</v>
      </c>
      <c r="AM475" s="61">
        <v>33121001</v>
      </c>
      <c r="AN475" s="48"/>
      <c r="AO475" s="48"/>
      <c r="AP475" s="61" t="s">
        <v>6163</v>
      </c>
      <c r="AQ475" s="61" t="s">
        <v>6164</v>
      </c>
      <c r="AR475" s="48"/>
      <c r="AT475" s="34" t="s">
        <v>77</v>
      </c>
    </row>
    <row r="476" spans="1:46" ht="31.5">
      <c r="A476" s="43">
        <v>471</v>
      </c>
      <c r="B476" s="43" t="s">
        <v>837</v>
      </c>
      <c r="C476" s="43" t="str">
        <f t="shared" si="14"/>
        <v>Trần Thu Trang</v>
      </c>
      <c r="D476" s="43" t="s">
        <v>6604</v>
      </c>
      <c r="E476" s="43"/>
      <c r="F476" s="43" t="str">
        <f>VLOOKUP(H476,'DM BPSD'!$A$2:$G$30,6,0)</f>
        <v>Nguyễn Thùy Dương</v>
      </c>
      <c r="G476" s="43">
        <f>VLOOKUP(F476,'DS Nhân viên'!$A$2:$B$577,2,0)</f>
        <v>900393</v>
      </c>
      <c r="H476" s="49" t="s">
        <v>718</v>
      </c>
      <c r="I476" s="43"/>
      <c r="J476" s="83" t="str">
        <f>VLOOKUP(B476,'BBKK 30.6'!B491:H4866,7,0)</f>
        <v>Sử dụng bình thường</v>
      </c>
      <c r="K476" s="46" t="s">
        <v>832</v>
      </c>
      <c r="L476" s="46" t="s">
        <v>837</v>
      </c>
      <c r="M476" s="46" t="s">
        <v>838</v>
      </c>
      <c r="N476" s="48"/>
      <c r="O476" s="48"/>
      <c r="P476" s="48"/>
      <c r="Q476" s="48"/>
      <c r="R476" s="48"/>
      <c r="S476" s="48"/>
      <c r="T476" s="48"/>
      <c r="U476" s="47" t="s">
        <v>6148</v>
      </c>
      <c r="V476" s="48"/>
      <c r="W476" s="48"/>
      <c r="X476" s="48"/>
      <c r="Y476" s="48"/>
      <c r="Z476" s="48"/>
      <c r="AA476" s="64">
        <v>21758879</v>
      </c>
      <c r="AB476" s="61">
        <v>1</v>
      </c>
      <c r="AC476" s="61">
        <v>0</v>
      </c>
      <c r="AD476" s="48"/>
      <c r="AE476" s="48"/>
      <c r="AF476" s="48"/>
      <c r="AG476" s="62"/>
      <c r="AH476" s="62"/>
      <c r="AI476" s="62"/>
      <c r="AJ476" s="48"/>
      <c r="AK476" s="61" t="s">
        <v>6177</v>
      </c>
      <c r="AL476" s="61">
        <v>15311001</v>
      </c>
      <c r="AM476" s="61">
        <v>33121001</v>
      </c>
      <c r="AN476" s="48"/>
      <c r="AO476" s="48"/>
      <c r="AP476" s="61" t="s">
        <v>6163</v>
      </c>
      <c r="AQ476" s="61" t="s">
        <v>6164</v>
      </c>
      <c r="AR476" s="48"/>
      <c r="AS476" s="65">
        <v>42401</v>
      </c>
      <c r="AT476" s="34" t="s">
        <v>77</v>
      </c>
    </row>
    <row r="477" spans="1:46" ht="31.5">
      <c r="A477" s="43">
        <v>472</v>
      </c>
      <c r="B477" s="43" t="s">
        <v>839</v>
      </c>
      <c r="C477" s="43" t="str">
        <f t="shared" si="14"/>
        <v>Trần Thu Trang</v>
      </c>
      <c r="D477" s="43" t="s">
        <v>6604</v>
      </c>
      <c r="E477" s="43"/>
      <c r="F477" s="43" t="str">
        <f>VLOOKUP(H477,'DM BPSD'!$A$2:$G$30,6,0)</f>
        <v>Nguyễn Thùy Dương</v>
      </c>
      <c r="G477" s="43">
        <f>VLOOKUP(F477,'DS Nhân viên'!$A$2:$B$577,2,0)</f>
        <v>900393</v>
      </c>
      <c r="H477" s="49" t="s">
        <v>718</v>
      </c>
      <c r="I477" s="43"/>
      <c r="J477" s="83" t="str">
        <f>VLOOKUP(B477,'BBKK 30.6'!B492:H4867,7,0)</f>
        <v>Sử dụng bình thường</v>
      </c>
      <c r="K477" s="46" t="s">
        <v>832</v>
      </c>
      <c r="L477" s="46" t="s">
        <v>839</v>
      </c>
      <c r="M477" s="46" t="s">
        <v>214</v>
      </c>
      <c r="N477" s="48"/>
      <c r="O477" s="48"/>
      <c r="P477" s="48"/>
      <c r="Q477" s="48"/>
      <c r="R477" s="48"/>
      <c r="S477" s="48"/>
      <c r="T477" s="48"/>
      <c r="U477" s="47" t="s">
        <v>6148</v>
      </c>
      <c r="V477" s="48"/>
      <c r="W477" s="48"/>
      <c r="X477" s="48"/>
      <c r="Y477" s="48"/>
      <c r="Z477" s="48"/>
      <c r="AA477" s="64">
        <v>21408200</v>
      </c>
      <c r="AB477" s="61">
        <v>1</v>
      </c>
      <c r="AC477" s="61">
        <v>0</v>
      </c>
      <c r="AD477" s="48"/>
      <c r="AE477" s="48"/>
      <c r="AF477" s="48"/>
      <c r="AG477" s="62"/>
      <c r="AH477" s="62"/>
      <c r="AI477" s="62"/>
      <c r="AJ477" s="48"/>
      <c r="AK477" s="61" t="s">
        <v>6177</v>
      </c>
      <c r="AL477" s="61">
        <v>15312001</v>
      </c>
      <c r="AM477" s="61">
        <v>33121001</v>
      </c>
      <c r="AN477" s="48"/>
      <c r="AO477" s="48"/>
      <c r="AP477" s="61" t="s">
        <v>6163</v>
      </c>
      <c r="AQ477" s="61" t="s">
        <v>6164</v>
      </c>
      <c r="AR477" s="48"/>
      <c r="AT477" s="34" t="s">
        <v>77</v>
      </c>
    </row>
    <row r="478" spans="1:46" ht="31.5">
      <c r="A478" s="43">
        <v>473</v>
      </c>
      <c r="B478" s="43" t="s">
        <v>840</v>
      </c>
      <c r="C478" s="43" t="str">
        <f t="shared" si="14"/>
        <v>Trần Thu Trang</v>
      </c>
      <c r="D478" s="43" t="s">
        <v>6604</v>
      </c>
      <c r="E478" s="43"/>
      <c r="F478" s="43" t="str">
        <f>VLOOKUP(H478,'DM BPSD'!$A$2:$G$30,6,0)</f>
        <v>Nguyễn Thùy Dương</v>
      </c>
      <c r="G478" s="43">
        <f>VLOOKUP(F478,'DS Nhân viên'!$A$2:$B$577,2,0)</f>
        <v>900393</v>
      </c>
      <c r="H478" s="49" t="s">
        <v>718</v>
      </c>
      <c r="I478" s="43"/>
      <c r="J478" s="83" t="str">
        <f>VLOOKUP(B478,'BBKK 30.6'!B493:H4868,7,0)</f>
        <v>Sử dụng bình thường</v>
      </c>
      <c r="K478" s="46" t="s">
        <v>832</v>
      </c>
      <c r="L478" s="46" t="s">
        <v>840</v>
      </c>
      <c r="M478" s="46" t="s">
        <v>177</v>
      </c>
      <c r="N478" s="48"/>
      <c r="O478" s="48"/>
      <c r="P478" s="48"/>
      <c r="Q478" s="48"/>
      <c r="R478" s="48"/>
      <c r="S478" s="48"/>
      <c r="T478" s="48"/>
      <c r="U478" s="47" t="s">
        <v>6148</v>
      </c>
      <c r="V478" s="48"/>
      <c r="W478" s="48"/>
      <c r="X478" s="48"/>
      <c r="Y478" s="48"/>
      <c r="Z478" s="48"/>
      <c r="AA478" s="64">
        <v>4760000</v>
      </c>
      <c r="AB478" s="61">
        <v>1</v>
      </c>
      <c r="AC478" s="61">
        <v>0</v>
      </c>
      <c r="AD478" s="48"/>
      <c r="AE478" s="48"/>
      <c r="AF478" s="48"/>
      <c r="AG478" s="62"/>
      <c r="AH478" s="62"/>
      <c r="AI478" s="62"/>
      <c r="AJ478" s="48"/>
      <c r="AK478" s="61" t="s">
        <v>6177</v>
      </c>
      <c r="AL478" s="61">
        <v>15311001</v>
      </c>
      <c r="AM478" s="61">
        <v>33121001</v>
      </c>
      <c r="AN478" s="48"/>
      <c r="AO478" s="48"/>
      <c r="AP478" s="61" t="s">
        <v>6163</v>
      </c>
      <c r="AQ478" s="61" t="s">
        <v>6164</v>
      </c>
      <c r="AR478" s="48"/>
      <c r="AT478" s="34" t="s">
        <v>77</v>
      </c>
    </row>
    <row r="479" spans="1:46" ht="31.5">
      <c r="A479" s="43">
        <v>474</v>
      </c>
      <c r="B479" s="43" t="s">
        <v>841</v>
      </c>
      <c r="C479" s="43" t="str">
        <f t="shared" si="14"/>
        <v>Trịnh Minh Khoa</v>
      </c>
      <c r="D479" s="43" t="s">
        <v>6604</v>
      </c>
      <c r="E479" s="43"/>
      <c r="F479" s="43" t="str">
        <f>VLOOKUP(H479,'DM BPSD'!$A$2:$G$30,6,0)</f>
        <v>Nguyễn Thùy Dương</v>
      </c>
      <c r="G479" s="43">
        <f>VLOOKUP(F479,'DS Nhân viên'!$A$2:$B$577,2,0)</f>
        <v>900393</v>
      </c>
      <c r="H479" s="49" t="s">
        <v>718</v>
      </c>
      <c r="I479" s="43"/>
      <c r="J479" s="83" t="str">
        <f>VLOOKUP(B479,'BBKK 30.6'!B494:H4869,7,0)</f>
        <v>Sử dụng bình thường</v>
      </c>
      <c r="K479" s="46" t="s">
        <v>842</v>
      </c>
      <c r="L479" s="46" t="s">
        <v>841</v>
      </c>
      <c r="M479" s="46" t="s">
        <v>721</v>
      </c>
      <c r="N479" s="48"/>
      <c r="O479" s="48"/>
      <c r="P479" s="48"/>
      <c r="Q479" s="48"/>
      <c r="R479" s="48"/>
      <c r="S479" s="48"/>
      <c r="T479" s="48"/>
      <c r="U479" s="47" t="s">
        <v>6148</v>
      </c>
      <c r="V479" s="48"/>
      <c r="W479" s="48"/>
      <c r="X479" s="48"/>
      <c r="Y479" s="48"/>
      <c r="Z479" s="48"/>
      <c r="AA479" s="64">
        <v>1331000</v>
      </c>
      <c r="AB479" s="61">
        <v>1</v>
      </c>
      <c r="AC479" s="61">
        <v>0</v>
      </c>
      <c r="AD479" s="48"/>
      <c r="AE479" s="48"/>
      <c r="AF479" s="48"/>
      <c r="AG479" s="62"/>
      <c r="AH479" s="62"/>
      <c r="AI479" s="62"/>
      <c r="AJ479" s="48"/>
      <c r="AK479" s="61" t="s">
        <v>6177</v>
      </c>
      <c r="AL479" s="61">
        <v>15311001</v>
      </c>
      <c r="AM479" s="61">
        <v>33121001</v>
      </c>
      <c r="AN479" s="48"/>
      <c r="AO479" s="48"/>
      <c r="AP479" s="61" t="s">
        <v>6163</v>
      </c>
      <c r="AQ479" s="61" t="s">
        <v>6164</v>
      </c>
      <c r="AR479" s="48"/>
      <c r="AS479" s="65">
        <v>43351</v>
      </c>
      <c r="AT479" s="34" t="s">
        <v>77</v>
      </c>
    </row>
    <row r="480" spans="1:46" ht="31.5">
      <c r="A480" s="43">
        <v>475</v>
      </c>
      <c r="B480" s="43" t="s">
        <v>843</v>
      </c>
      <c r="C480" s="43" t="str">
        <f t="shared" si="14"/>
        <v>Trịnh Minh Khoa</v>
      </c>
      <c r="D480" s="43" t="s">
        <v>6604</v>
      </c>
      <c r="E480" s="43"/>
      <c r="F480" s="43" t="str">
        <f>VLOOKUP(H480,'DM BPSD'!$A$2:$G$30,6,0)</f>
        <v>Nguyễn Thùy Dương</v>
      </c>
      <c r="G480" s="43">
        <f>VLOOKUP(F480,'DS Nhân viên'!$A$2:$B$577,2,0)</f>
        <v>900393</v>
      </c>
      <c r="H480" s="49" t="s">
        <v>718</v>
      </c>
      <c r="I480" s="43"/>
      <c r="J480" s="83" t="str">
        <f>VLOOKUP(B480,'BBKK 30.6'!B495:H4870,7,0)</f>
        <v>Sử dụng bình thường</v>
      </c>
      <c r="K480" s="46" t="s">
        <v>842</v>
      </c>
      <c r="L480" s="46" t="s">
        <v>843</v>
      </c>
      <c r="M480" s="46" t="s">
        <v>82</v>
      </c>
      <c r="N480" s="48"/>
      <c r="O480" s="48"/>
      <c r="P480" s="48"/>
      <c r="Q480" s="48"/>
      <c r="R480" s="48"/>
      <c r="S480" s="48"/>
      <c r="T480" s="48"/>
      <c r="U480" s="47" t="s">
        <v>6148</v>
      </c>
      <c r="V480" s="48"/>
      <c r="W480" s="48"/>
      <c r="X480" s="48"/>
      <c r="Y480" s="48"/>
      <c r="Z480" s="48"/>
      <c r="AA480" s="64">
        <v>2365000</v>
      </c>
      <c r="AB480" s="61">
        <v>1</v>
      </c>
      <c r="AC480" s="61">
        <v>0</v>
      </c>
      <c r="AD480" s="48"/>
      <c r="AE480" s="48"/>
      <c r="AF480" s="48"/>
      <c r="AG480" s="62"/>
      <c r="AH480" s="62"/>
      <c r="AI480" s="62"/>
      <c r="AJ480" s="48"/>
      <c r="AK480" s="61" t="s">
        <v>6177</v>
      </c>
      <c r="AL480" s="61">
        <v>15311001</v>
      </c>
      <c r="AM480" s="61">
        <v>33121001</v>
      </c>
      <c r="AN480" s="48"/>
      <c r="AO480" s="48"/>
      <c r="AP480" s="61" t="s">
        <v>6163</v>
      </c>
      <c r="AQ480" s="61" t="s">
        <v>6164</v>
      </c>
      <c r="AR480" s="48"/>
      <c r="AS480" s="65">
        <v>43374</v>
      </c>
      <c r="AT480" s="34" t="s">
        <v>77</v>
      </c>
    </row>
    <row r="481" spans="1:46" ht="31.5">
      <c r="A481" s="43">
        <v>476</v>
      </c>
      <c r="B481" s="43" t="s">
        <v>844</v>
      </c>
      <c r="C481" s="43" t="str">
        <f t="shared" si="14"/>
        <v>Trịnh Minh Khoa</v>
      </c>
      <c r="D481" s="43" t="s">
        <v>6604</v>
      </c>
      <c r="E481" s="43"/>
      <c r="F481" s="43" t="str">
        <f>VLOOKUP(H481,'DM BPSD'!$A$2:$G$30,6,0)</f>
        <v>Nguyễn Thùy Dương</v>
      </c>
      <c r="G481" s="43">
        <f>VLOOKUP(F481,'DS Nhân viên'!$A$2:$B$577,2,0)</f>
        <v>900393</v>
      </c>
      <c r="H481" s="49" t="s">
        <v>718</v>
      </c>
      <c r="I481" s="43"/>
      <c r="J481" s="83" t="str">
        <f>VLOOKUP(B481,'BBKK 30.6'!B496:H4871,7,0)</f>
        <v>Sử dụng bình thường</v>
      </c>
      <c r="K481" s="46" t="s">
        <v>842</v>
      </c>
      <c r="L481" s="46" t="s">
        <v>844</v>
      </c>
      <c r="M481" s="46" t="s">
        <v>84</v>
      </c>
      <c r="N481" s="48"/>
      <c r="O481" s="48"/>
      <c r="P481" s="48"/>
      <c r="Q481" s="48"/>
      <c r="R481" s="48"/>
      <c r="S481" s="48"/>
      <c r="T481" s="48"/>
      <c r="U481" s="47" t="s">
        <v>6148</v>
      </c>
      <c r="V481" s="48"/>
      <c r="W481" s="48"/>
      <c r="X481" s="48"/>
      <c r="Y481" s="48"/>
      <c r="Z481" s="48"/>
      <c r="AA481" s="64">
        <v>1815000</v>
      </c>
      <c r="AB481" s="61">
        <v>1</v>
      </c>
      <c r="AC481" s="61">
        <v>0</v>
      </c>
      <c r="AD481" s="48"/>
      <c r="AE481" s="48"/>
      <c r="AF481" s="48"/>
      <c r="AG481" s="62"/>
      <c r="AH481" s="62"/>
      <c r="AI481" s="62"/>
      <c r="AJ481" s="48"/>
      <c r="AK481" s="61" t="s">
        <v>6177</v>
      </c>
      <c r="AL481" s="61">
        <v>15311001</v>
      </c>
      <c r="AM481" s="61">
        <v>33121001</v>
      </c>
      <c r="AN481" s="48"/>
      <c r="AO481" s="48"/>
      <c r="AP481" s="61" t="s">
        <v>6163</v>
      </c>
      <c r="AQ481" s="61" t="s">
        <v>6164</v>
      </c>
      <c r="AR481" s="48"/>
      <c r="AS481" s="65">
        <v>43374</v>
      </c>
      <c r="AT481" s="34" t="s">
        <v>77</v>
      </c>
    </row>
    <row r="482" spans="1:46" ht="31.5">
      <c r="A482" s="43">
        <v>477</v>
      </c>
      <c r="B482" s="43" t="s">
        <v>845</v>
      </c>
      <c r="C482" s="43" t="str">
        <f t="shared" si="14"/>
        <v>Trịnh Minh Khoa</v>
      </c>
      <c r="D482" s="43" t="s">
        <v>6604</v>
      </c>
      <c r="E482" s="43"/>
      <c r="F482" s="43" t="str">
        <f>VLOOKUP(H482,'DM BPSD'!$A$2:$G$30,6,0)</f>
        <v>Nguyễn Thùy Dương</v>
      </c>
      <c r="G482" s="43">
        <f>VLOOKUP(F482,'DS Nhân viên'!$A$2:$B$577,2,0)</f>
        <v>900393</v>
      </c>
      <c r="H482" s="49" t="s">
        <v>718</v>
      </c>
      <c r="I482" s="43"/>
      <c r="J482" s="83" t="str">
        <f>VLOOKUP(B482,'BBKK 30.6'!B497:H4872,7,0)</f>
        <v>Sử dụng bình thường</v>
      </c>
      <c r="K482" s="46" t="s">
        <v>842</v>
      </c>
      <c r="L482" s="46" t="s">
        <v>845</v>
      </c>
      <c r="M482" s="46" t="s">
        <v>197</v>
      </c>
      <c r="N482" s="48"/>
      <c r="O482" s="48"/>
      <c r="P482" s="48"/>
      <c r="Q482" s="48"/>
      <c r="R482" s="48"/>
      <c r="S482" s="48"/>
      <c r="T482" s="48"/>
      <c r="U482" s="47" t="s">
        <v>6148</v>
      </c>
      <c r="V482" s="48"/>
      <c r="W482" s="48"/>
      <c r="X482" s="48"/>
      <c r="Y482" s="48"/>
      <c r="Z482" s="48"/>
      <c r="AA482" s="64">
        <v>4180000</v>
      </c>
      <c r="AB482" s="61">
        <v>1</v>
      </c>
      <c r="AC482" s="61">
        <v>0</v>
      </c>
      <c r="AD482" s="48"/>
      <c r="AE482" s="48"/>
      <c r="AF482" s="48"/>
      <c r="AG482" s="62"/>
      <c r="AH482" s="62"/>
      <c r="AI482" s="62"/>
      <c r="AJ482" s="48"/>
      <c r="AK482" s="61" t="s">
        <v>6177</v>
      </c>
      <c r="AL482" s="61">
        <v>15312001</v>
      </c>
      <c r="AM482" s="61">
        <v>33121001</v>
      </c>
      <c r="AN482" s="48"/>
      <c r="AO482" s="48"/>
      <c r="AP482" s="61" t="s">
        <v>6163</v>
      </c>
      <c r="AQ482" s="61" t="s">
        <v>6164</v>
      </c>
      <c r="AR482" s="48"/>
      <c r="AT482" s="34" t="s">
        <v>77</v>
      </c>
    </row>
    <row r="483" spans="1:46" ht="31.5">
      <c r="A483" s="43">
        <v>478</v>
      </c>
      <c r="B483" s="43" t="s">
        <v>846</v>
      </c>
      <c r="C483" s="43" t="str">
        <f t="shared" si="14"/>
        <v>Trịnh Minh Khoa</v>
      </c>
      <c r="D483" s="43" t="s">
        <v>6604</v>
      </c>
      <c r="E483" s="43"/>
      <c r="F483" s="43" t="str">
        <f>VLOOKUP(H483,'DM BPSD'!$A$2:$G$30,6,0)</f>
        <v>Nguyễn Thùy Dương</v>
      </c>
      <c r="G483" s="43">
        <f>VLOOKUP(F483,'DS Nhân viên'!$A$2:$B$577,2,0)</f>
        <v>900393</v>
      </c>
      <c r="H483" s="49" t="s">
        <v>718</v>
      </c>
      <c r="I483" s="43"/>
      <c r="J483" s="83" t="str">
        <f>VLOOKUP(B483,'BBKK 30.6'!B498:H4873,7,0)</f>
        <v>Sử dụng bình thường</v>
      </c>
      <c r="K483" s="46" t="s">
        <v>842</v>
      </c>
      <c r="L483" s="46" t="s">
        <v>846</v>
      </c>
      <c r="M483" s="46" t="s">
        <v>203</v>
      </c>
      <c r="N483" s="48"/>
      <c r="O483" s="48"/>
      <c r="P483" s="48"/>
      <c r="Q483" s="48"/>
      <c r="R483" s="48"/>
      <c r="S483" s="48"/>
      <c r="T483" s="48"/>
      <c r="U483" s="47" t="s">
        <v>6148</v>
      </c>
      <c r="V483" s="48"/>
      <c r="W483" s="48"/>
      <c r="X483" s="48"/>
      <c r="Y483" s="48"/>
      <c r="Z483" s="48"/>
      <c r="AA483" s="64">
        <v>20020000</v>
      </c>
      <c r="AB483" s="61">
        <v>1</v>
      </c>
      <c r="AC483" s="61">
        <v>0</v>
      </c>
      <c r="AD483" s="48"/>
      <c r="AE483" s="48"/>
      <c r="AF483" s="48"/>
      <c r="AG483" s="62"/>
      <c r="AH483" s="62"/>
      <c r="AI483" s="62"/>
      <c r="AJ483" s="48"/>
      <c r="AK483" s="61" t="s">
        <v>6177</v>
      </c>
      <c r="AL483" s="61">
        <v>15312001</v>
      </c>
      <c r="AM483" s="61">
        <v>33121001</v>
      </c>
      <c r="AN483" s="48"/>
      <c r="AO483" s="48"/>
      <c r="AP483" s="61" t="s">
        <v>6163</v>
      </c>
      <c r="AQ483" s="61" t="s">
        <v>6164</v>
      </c>
      <c r="AR483" s="48"/>
      <c r="AT483" s="34" t="s">
        <v>77</v>
      </c>
    </row>
    <row r="484" spans="1:46" ht="31.5">
      <c r="A484" s="43">
        <v>479</v>
      </c>
      <c r="B484" s="43" t="s">
        <v>847</v>
      </c>
      <c r="C484" s="43" t="str">
        <f t="shared" si="14"/>
        <v>Trịnh Minh Khoa</v>
      </c>
      <c r="D484" s="43" t="s">
        <v>6604</v>
      </c>
      <c r="E484" s="43"/>
      <c r="F484" s="43" t="str">
        <f>VLOOKUP(H484,'DM BPSD'!$A$2:$G$30,6,0)</f>
        <v>Nguyễn Thùy Dương</v>
      </c>
      <c r="G484" s="43">
        <f>VLOOKUP(F484,'DS Nhân viên'!$A$2:$B$577,2,0)</f>
        <v>900393</v>
      </c>
      <c r="H484" s="49" t="s">
        <v>718</v>
      </c>
      <c r="I484" s="43"/>
      <c r="J484" s="83" t="str">
        <f>VLOOKUP(B484,'BBKK 30.6'!B499:H4874,7,0)</f>
        <v>Sử dụng bình thường</v>
      </c>
      <c r="K484" s="46" t="s">
        <v>842</v>
      </c>
      <c r="L484" s="46" t="s">
        <v>847</v>
      </c>
      <c r="M484" s="46" t="s">
        <v>177</v>
      </c>
      <c r="N484" s="48"/>
      <c r="O484" s="48"/>
      <c r="P484" s="48"/>
      <c r="Q484" s="48"/>
      <c r="R484" s="48"/>
      <c r="S484" s="48"/>
      <c r="T484" s="48"/>
      <c r="U484" s="47" t="s">
        <v>6148</v>
      </c>
      <c r="V484" s="48"/>
      <c r="W484" s="48"/>
      <c r="X484" s="48"/>
      <c r="Y484" s="48"/>
      <c r="Z484" s="48"/>
      <c r="AA484" s="64">
        <v>4760000</v>
      </c>
      <c r="AB484" s="61">
        <v>1</v>
      </c>
      <c r="AC484" s="61">
        <v>0</v>
      </c>
      <c r="AD484" s="48"/>
      <c r="AE484" s="48"/>
      <c r="AF484" s="48"/>
      <c r="AG484" s="62"/>
      <c r="AH484" s="62"/>
      <c r="AI484" s="62"/>
      <c r="AJ484" s="48"/>
      <c r="AK484" s="61" t="s">
        <v>6177</v>
      </c>
      <c r="AL484" s="61">
        <v>15311001</v>
      </c>
      <c r="AM484" s="61">
        <v>33121001</v>
      </c>
      <c r="AN484" s="48"/>
      <c r="AO484" s="48"/>
      <c r="AP484" s="61" t="s">
        <v>6163</v>
      </c>
      <c r="AQ484" s="61" t="s">
        <v>6164</v>
      </c>
      <c r="AR484" s="48"/>
      <c r="AT484" s="34" t="s">
        <v>77</v>
      </c>
    </row>
    <row r="485" spans="1:46" ht="31.5">
      <c r="A485" s="43">
        <v>480</v>
      </c>
      <c r="B485" s="43" t="s">
        <v>848</v>
      </c>
      <c r="C485" s="43" t="str">
        <f t="shared" si="14"/>
        <v>Trong tủ rack</v>
      </c>
      <c r="D485" s="43" t="s">
        <v>6604</v>
      </c>
      <c r="E485" s="43"/>
      <c r="F485" s="43" t="str">
        <f>VLOOKUP(H485,'DM BPSD'!$A$2:$G$30,6,0)</f>
        <v>Nguyễn Thùy Dương</v>
      </c>
      <c r="G485" s="43">
        <f>VLOOKUP(F485,'DS Nhân viên'!$A$2:$B$577,2,0)</f>
        <v>900393</v>
      </c>
      <c r="H485" s="49" t="s">
        <v>718</v>
      </c>
      <c r="I485" s="43"/>
      <c r="J485" s="83" t="str">
        <f>VLOOKUP(B485,'BBKK 30.6'!B500:H4875,7,0)</f>
        <v>Sử dụng bình thường</v>
      </c>
      <c r="K485" s="46" t="s">
        <v>157</v>
      </c>
      <c r="L485" s="46" t="s">
        <v>848</v>
      </c>
      <c r="M485" s="46" t="s">
        <v>541</v>
      </c>
      <c r="N485" s="48"/>
      <c r="O485" s="48"/>
      <c r="P485" s="48"/>
      <c r="Q485" s="48"/>
      <c r="R485" s="48"/>
      <c r="S485" s="48"/>
      <c r="T485" s="48"/>
      <c r="U485" s="47" t="s">
        <v>6148</v>
      </c>
      <c r="V485" s="48"/>
      <c r="W485" s="48"/>
      <c r="X485" s="48"/>
      <c r="Y485" s="48"/>
      <c r="Z485" s="48"/>
      <c r="AA485" s="64">
        <v>3015936</v>
      </c>
      <c r="AB485" s="61">
        <v>1</v>
      </c>
      <c r="AC485" s="61">
        <v>0</v>
      </c>
      <c r="AD485" s="48"/>
      <c r="AE485" s="48"/>
      <c r="AF485" s="48"/>
      <c r="AG485" s="62"/>
      <c r="AH485" s="62"/>
      <c r="AI485" s="62"/>
      <c r="AJ485" s="48"/>
      <c r="AK485" s="61" t="s">
        <v>6177</v>
      </c>
      <c r="AL485" s="61">
        <v>15312001</v>
      </c>
      <c r="AM485" s="61">
        <v>33121001</v>
      </c>
      <c r="AN485" s="48"/>
      <c r="AO485" s="48"/>
      <c r="AP485" s="61" t="s">
        <v>6163</v>
      </c>
      <c r="AQ485" s="61" t="s">
        <v>6164</v>
      </c>
      <c r="AR485" s="48"/>
      <c r="AS485" s="65">
        <v>43096</v>
      </c>
      <c r="AT485" s="34" t="s">
        <v>77</v>
      </c>
    </row>
    <row r="486" spans="1:46" ht="31.5">
      <c r="A486" s="43">
        <v>481</v>
      </c>
      <c r="B486" s="43" t="s">
        <v>849</v>
      </c>
      <c r="C486" s="43" t="str">
        <f t="shared" si="14"/>
        <v>Trong tủ rack</v>
      </c>
      <c r="D486" s="43" t="s">
        <v>6604</v>
      </c>
      <c r="E486" s="43"/>
      <c r="F486" s="43" t="str">
        <f>VLOOKUP(H486,'DM BPSD'!$A$2:$G$30,6,0)</f>
        <v>Nguyễn Thùy Dương</v>
      </c>
      <c r="G486" s="43">
        <f>VLOOKUP(F486,'DS Nhân viên'!$A$2:$B$577,2,0)</f>
        <v>900393</v>
      </c>
      <c r="H486" s="49" t="s">
        <v>718</v>
      </c>
      <c r="I486" s="43"/>
      <c r="J486" s="83" t="str">
        <f>VLOOKUP(B486,'BBKK 30.6'!B501:H4876,7,0)</f>
        <v>Sử dụng bình thường</v>
      </c>
      <c r="K486" s="46" t="s">
        <v>157</v>
      </c>
      <c r="L486" s="46" t="s">
        <v>849</v>
      </c>
      <c r="M486" s="46" t="s">
        <v>401</v>
      </c>
      <c r="N486" s="48"/>
      <c r="O486" s="48"/>
      <c r="P486" s="48"/>
      <c r="Q486" s="48"/>
      <c r="R486" s="48"/>
      <c r="S486" s="48"/>
      <c r="T486" s="48"/>
      <c r="U486" s="47" t="s">
        <v>6148</v>
      </c>
      <c r="V486" s="48"/>
      <c r="W486" s="48"/>
      <c r="X486" s="48"/>
      <c r="Y486" s="48"/>
      <c r="Z486" s="48"/>
      <c r="AA486" s="64">
        <v>18865000</v>
      </c>
      <c r="AB486" s="61">
        <v>1</v>
      </c>
      <c r="AC486" s="61">
        <v>0</v>
      </c>
      <c r="AD486" s="48"/>
      <c r="AE486" s="48"/>
      <c r="AF486" s="48"/>
      <c r="AG486" s="62"/>
      <c r="AH486" s="62"/>
      <c r="AI486" s="62"/>
      <c r="AJ486" s="48"/>
      <c r="AK486" s="61" t="s">
        <v>6177</v>
      </c>
      <c r="AL486" s="61">
        <v>15312001</v>
      </c>
      <c r="AM486" s="61">
        <v>33121001</v>
      </c>
      <c r="AN486" s="48"/>
      <c r="AO486" s="48"/>
      <c r="AP486" s="61" t="s">
        <v>6163</v>
      </c>
      <c r="AQ486" s="61" t="s">
        <v>6164</v>
      </c>
      <c r="AR486" s="48"/>
      <c r="AS486" s="65">
        <v>43810</v>
      </c>
      <c r="AT486" s="34" t="s">
        <v>77</v>
      </c>
    </row>
    <row r="487" spans="1:46" ht="31.5">
      <c r="A487" s="43">
        <v>482</v>
      </c>
      <c r="B487" s="43" t="s">
        <v>850</v>
      </c>
      <c r="C487" s="43" t="str">
        <f t="shared" si="14"/>
        <v>Trong tủ rack</v>
      </c>
      <c r="D487" s="43" t="s">
        <v>6604</v>
      </c>
      <c r="E487" s="43"/>
      <c r="F487" s="43" t="str">
        <f>VLOOKUP(H487,'DM BPSD'!$A$2:$G$30,6,0)</f>
        <v>Nguyễn Thùy Dương</v>
      </c>
      <c r="G487" s="43">
        <f>VLOOKUP(F487,'DS Nhân viên'!$A$2:$B$577,2,0)</f>
        <v>900393</v>
      </c>
      <c r="H487" s="49" t="s">
        <v>718</v>
      </c>
      <c r="I487" s="43"/>
      <c r="J487" s="83" t="str">
        <f>VLOOKUP(B487,'BBKK 30.6'!B502:H4877,7,0)</f>
        <v>Sử dụng bình thường</v>
      </c>
      <c r="K487" s="46" t="s">
        <v>157</v>
      </c>
      <c r="L487" s="46" t="s">
        <v>850</v>
      </c>
      <c r="M487" s="46" t="s">
        <v>401</v>
      </c>
      <c r="N487" s="48"/>
      <c r="O487" s="48"/>
      <c r="P487" s="48"/>
      <c r="Q487" s="48"/>
      <c r="R487" s="48"/>
      <c r="S487" s="48"/>
      <c r="T487" s="48"/>
      <c r="U487" s="47" t="s">
        <v>6148</v>
      </c>
      <c r="V487" s="48"/>
      <c r="W487" s="48"/>
      <c r="X487" s="48"/>
      <c r="Y487" s="48"/>
      <c r="Z487" s="48"/>
      <c r="AA487" s="64">
        <v>18865000</v>
      </c>
      <c r="AB487" s="61">
        <v>1</v>
      </c>
      <c r="AC487" s="61">
        <v>0</v>
      </c>
      <c r="AD487" s="48"/>
      <c r="AE487" s="48"/>
      <c r="AF487" s="48"/>
      <c r="AG487" s="62"/>
      <c r="AH487" s="62"/>
      <c r="AI487" s="62"/>
      <c r="AJ487" s="48"/>
      <c r="AK487" s="61" t="s">
        <v>6177</v>
      </c>
      <c r="AL487" s="61">
        <v>15312001</v>
      </c>
      <c r="AM487" s="61">
        <v>33121001</v>
      </c>
      <c r="AN487" s="48"/>
      <c r="AO487" s="48"/>
      <c r="AP487" s="61" t="s">
        <v>6163</v>
      </c>
      <c r="AQ487" s="61" t="s">
        <v>6164</v>
      </c>
      <c r="AR487" s="48"/>
      <c r="AS487" s="65">
        <v>43804</v>
      </c>
      <c r="AT487" s="34" t="s">
        <v>77</v>
      </c>
    </row>
    <row r="488" spans="1:46" ht="31.5">
      <c r="A488" s="43">
        <v>483</v>
      </c>
      <c r="B488" s="43" t="s">
        <v>851</v>
      </c>
      <c r="C488" s="43" t="str">
        <f t="shared" si="14"/>
        <v>Trong tủ rack</v>
      </c>
      <c r="D488" s="43" t="s">
        <v>6604</v>
      </c>
      <c r="E488" s="43"/>
      <c r="F488" s="43" t="str">
        <f>VLOOKUP(H488,'DM BPSD'!$A$2:$G$30,6,0)</f>
        <v>Nguyễn Thùy Dương</v>
      </c>
      <c r="G488" s="43">
        <f>VLOOKUP(F488,'DS Nhân viên'!$A$2:$B$577,2,0)</f>
        <v>900393</v>
      </c>
      <c r="H488" s="49" t="s">
        <v>718</v>
      </c>
      <c r="I488" s="43"/>
      <c r="J488" s="83" t="str">
        <f>VLOOKUP(B488,'BBKK 30.6'!B503:H4878,7,0)</f>
        <v>Sử dụng bình thường</v>
      </c>
      <c r="K488" s="46" t="s">
        <v>157</v>
      </c>
      <c r="L488" s="46" t="s">
        <v>851</v>
      </c>
      <c r="M488" s="46" t="s">
        <v>852</v>
      </c>
      <c r="N488" s="48"/>
      <c r="O488" s="48"/>
      <c r="P488" s="48"/>
      <c r="Q488" s="48"/>
      <c r="R488" s="48"/>
      <c r="S488" s="48"/>
      <c r="T488" s="48"/>
      <c r="U488" s="47" t="s">
        <v>6148</v>
      </c>
      <c r="V488" s="48"/>
      <c r="W488" s="48"/>
      <c r="X488" s="48"/>
      <c r="Y488" s="48"/>
      <c r="Z488" s="48"/>
      <c r="AA488" s="64">
        <v>11128700</v>
      </c>
      <c r="AB488" s="61">
        <v>1</v>
      </c>
      <c r="AC488" s="61">
        <v>0</v>
      </c>
      <c r="AD488" s="48"/>
      <c r="AE488" s="48"/>
      <c r="AF488" s="48"/>
      <c r="AG488" s="62"/>
      <c r="AH488" s="62"/>
      <c r="AI488" s="62"/>
      <c r="AJ488" s="48"/>
      <c r="AK488" s="61" t="s">
        <v>6177</v>
      </c>
      <c r="AL488" s="61">
        <v>15312001</v>
      </c>
      <c r="AM488" s="61">
        <v>33121001</v>
      </c>
      <c r="AN488" s="48"/>
      <c r="AO488" s="48"/>
      <c r="AP488" s="61" t="s">
        <v>6163</v>
      </c>
      <c r="AQ488" s="61" t="s">
        <v>6164</v>
      </c>
      <c r="AR488" s="48"/>
      <c r="AS488" s="65">
        <v>43318</v>
      </c>
      <c r="AT488" s="34" t="s">
        <v>77</v>
      </c>
    </row>
    <row r="489" spans="1:46" ht="31.5">
      <c r="A489" s="43">
        <v>484</v>
      </c>
      <c r="B489" s="43" t="s">
        <v>853</v>
      </c>
      <c r="C489" s="43" t="str">
        <f t="shared" si="14"/>
        <v>Trong tủ rack</v>
      </c>
      <c r="D489" s="43" t="s">
        <v>6604</v>
      </c>
      <c r="E489" s="43"/>
      <c r="F489" s="43" t="str">
        <f>VLOOKUP(H489,'DM BPSD'!$A$2:$G$30,6,0)</f>
        <v>Nguyễn Thùy Dương</v>
      </c>
      <c r="G489" s="43">
        <f>VLOOKUP(F489,'DS Nhân viên'!$A$2:$B$577,2,0)</f>
        <v>900393</v>
      </c>
      <c r="H489" s="49" t="s">
        <v>718</v>
      </c>
      <c r="I489" s="43"/>
      <c r="J489" s="83" t="str">
        <f>VLOOKUP(B489,'BBKK 30.6'!B504:H4879,7,0)</f>
        <v>Sử dụng bình thường</v>
      </c>
      <c r="K489" s="46" t="s">
        <v>157</v>
      </c>
      <c r="L489" s="46" t="s">
        <v>853</v>
      </c>
      <c r="M489" s="46" t="s">
        <v>854</v>
      </c>
      <c r="N489" s="48"/>
      <c r="O489" s="48"/>
      <c r="P489" s="48"/>
      <c r="Q489" s="48"/>
      <c r="R489" s="48"/>
      <c r="S489" s="48"/>
      <c r="T489" s="48"/>
      <c r="U489" s="47" t="s">
        <v>6148</v>
      </c>
      <c r="V489" s="48"/>
      <c r="W489" s="48"/>
      <c r="X489" s="48"/>
      <c r="Y489" s="48"/>
      <c r="Z489" s="48"/>
      <c r="AA489" s="64">
        <v>8195000</v>
      </c>
      <c r="AB489" s="61">
        <v>1</v>
      </c>
      <c r="AC489" s="61">
        <v>0</v>
      </c>
      <c r="AD489" s="48"/>
      <c r="AE489" s="48"/>
      <c r="AF489" s="48"/>
      <c r="AG489" s="62"/>
      <c r="AH489" s="62"/>
      <c r="AI489" s="62"/>
      <c r="AJ489" s="48"/>
      <c r="AK489" s="61" t="s">
        <v>6177</v>
      </c>
      <c r="AL489" s="61">
        <v>15311001</v>
      </c>
      <c r="AM489" s="61">
        <v>33121001</v>
      </c>
      <c r="AN489" s="48"/>
      <c r="AO489" s="48"/>
      <c r="AP489" s="61" t="s">
        <v>6163</v>
      </c>
      <c r="AQ489" s="61" t="s">
        <v>6164</v>
      </c>
      <c r="AR489" s="48"/>
      <c r="AS489" s="65">
        <v>43351</v>
      </c>
      <c r="AT489" s="34" t="s">
        <v>77</v>
      </c>
    </row>
    <row r="490" spans="1:46" ht="31.5">
      <c r="A490" s="43">
        <v>485</v>
      </c>
      <c r="B490" s="43" t="s">
        <v>855</v>
      </c>
      <c r="C490" s="43" t="str">
        <f t="shared" si="14"/>
        <v>Trong tủ rack</v>
      </c>
      <c r="D490" s="43" t="s">
        <v>6604</v>
      </c>
      <c r="E490" s="43"/>
      <c r="F490" s="43" t="str">
        <f>VLOOKUP(H490,'DM BPSD'!$A$2:$G$30,6,0)</f>
        <v>Nguyễn Thùy Dương</v>
      </c>
      <c r="G490" s="43">
        <f>VLOOKUP(F490,'DS Nhân viên'!$A$2:$B$577,2,0)</f>
        <v>900393</v>
      </c>
      <c r="H490" s="49" t="s">
        <v>718</v>
      </c>
      <c r="I490" s="43"/>
      <c r="J490" s="83" t="str">
        <f>VLOOKUP(B490,'BBKK 30.6'!B505:H4880,7,0)</f>
        <v>Sử dụng bình thường</v>
      </c>
      <c r="K490" s="46" t="s">
        <v>157</v>
      </c>
      <c r="L490" s="46" t="s">
        <v>855</v>
      </c>
      <c r="M490" s="46" t="s">
        <v>856</v>
      </c>
      <c r="N490" s="48"/>
      <c r="O490" s="48"/>
      <c r="P490" s="48"/>
      <c r="Q490" s="48"/>
      <c r="R490" s="48"/>
      <c r="S490" s="48"/>
      <c r="T490" s="48"/>
      <c r="U490" s="47" t="s">
        <v>6148</v>
      </c>
      <c r="V490" s="48"/>
      <c r="W490" s="48"/>
      <c r="X490" s="48"/>
      <c r="Y490" s="48"/>
      <c r="Z490" s="48"/>
      <c r="AA490" s="64">
        <v>8272000</v>
      </c>
      <c r="AB490" s="61">
        <v>1</v>
      </c>
      <c r="AC490" s="61">
        <v>0</v>
      </c>
      <c r="AD490" s="48"/>
      <c r="AE490" s="48"/>
      <c r="AF490" s="48"/>
      <c r="AG490" s="62"/>
      <c r="AH490" s="62"/>
      <c r="AI490" s="62"/>
      <c r="AJ490" s="48"/>
      <c r="AK490" s="61" t="s">
        <v>6177</v>
      </c>
      <c r="AL490" s="61">
        <v>15311001</v>
      </c>
      <c r="AM490" s="61">
        <v>33121001</v>
      </c>
      <c r="AN490" s="48"/>
      <c r="AO490" s="48"/>
      <c r="AP490" s="61" t="s">
        <v>6163</v>
      </c>
      <c r="AQ490" s="61" t="s">
        <v>6164</v>
      </c>
      <c r="AR490" s="48"/>
      <c r="AS490" s="65">
        <v>43351</v>
      </c>
      <c r="AT490" s="34" t="s">
        <v>77</v>
      </c>
    </row>
    <row r="491" spans="1:46" ht="31.5">
      <c r="A491" s="43">
        <v>486</v>
      </c>
      <c r="B491" s="43" t="s">
        <v>857</v>
      </c>
      <c r="C491" s="43" t="str">
        <f t="shared" si="14"/>
        <v>Dùng chung BKS</v>
      </c>
      <c r="D491" s="43" t="s">
        <v>6604</v>
      </c>
      <c r="E491" s="43"/>
      <c r="F491" s="43" t="str">
        <f>VLOOKUP(H491,'DM BPSD'!$A$2:$G$30,6,0)</f>
        <v>Nguyễn Thúy Quỳnh</v>
      </c>
      <c r="G491" s="43">
        <f>VLOOKUP(F491,'DS Nhân viên'!$A$2:$B$577,2,0)</f>
        <v>900005</v>
      </c>
      <c r="H491" s="49" t="s">
        <v>858</v>
      </c>
      <c r="I491" s="43"/>
      <c r="J491" s="83" t="str">
        <f>VLOOKUP(B491,'BBKK 30.6'!B506:H4881,7,0)</f>
        <v>Sử dụng bình thường</v>
      </c>
      <c r="K491" s="46" t="s">
        <v>859</v>
      </c>
      <c r="L491" s="46" t="s">
        <v>857</v>
      </c>
      <c r="M491" s="46" t="s">
        <v>82</v>
      </c>
      <c r="N491" s="48"/>
      <c r="O491" s="48"/>
      <c r="P491" s="48"/>
      <c r="Q491" s="48"/>
      <c r="R491" s="48"/>
      <c r="S491" s="48"/>
      <c r="T491" s="48"/>
      <c r="U491" s="47" t="s">
        <v>6148</v>
      </c>
      <c r="V491" s="48"/>
      <c r="W491" s="48"/>
      <c r="X491" s="48"/>
      <c r="Y491" s="48"/>
      <c r="Z491" s="48"/>
      <c r="AA491" s="64">
        <v>2592000</v>
      </c>
      <c r="AB491" s="61">
        <v>1</v>
      </c>
      <c r="AC491" s="61">
        <v>0</v>
      </c>
      <c r="AD491" s="48"/>
      <c r="AE491" s="48"/>
      <c r="AF491" s="48"/>
      <c r="AG491" s="62"/>
      <c r="AH491" s="62"/>
      <c r="AI491" s="62"/>
      <c r="AJ491" s="48"/>
      <c r="AK491" s="61" t="s">
        <v>6157</v>
      </c>
      <c r="AL491" s="61">
        <v>15311001</v>
      </c>
      <c r="AM491" s="61">
        <v>33121001</v>
      </c>
      <c r="AN491" s="48"/>
      <c r="AO491" s="48"/>
      <c r="AP491" s="61" t="s">
        <v>6174</v>
      </c>
      <c r="AQ491" s="61" t="s">
        <v>6164</v>
      </c>
      <c r="AR491" s="48"/>
      <c r="AT491" s="34" t="s">
        <v>77</v>
      </c>
    </row>
    <row r="492" spans="1:46" ht="31.5">
      <c r="A492" s="43">
        <v>487</v>
      </c>
      <c r="B492" s="43" t="s">
        <v>860</v>
      </c>
      <c r="C492" s="43" t="str">
        <f t="shared" si="14"/>
        <v>Dùng chung BKS</v>
      </c>
      <c r="D492" s="43" t="s">
        <v>6604</v>
      </c>
      <c r="E492" s="43"/>
      <c r="F492" s="43" t="str">
        <f>VLOOKUP(H492,'DM BPSD'!$A$2:$G$30,6,0)</f>
        <v>Nguyễn Thúy Quỳnh</v>
      </c>
      <c r="G492" s="43">
        <f>VLOOKUP(F492,'DS Nhân viên'!$A$2:$B$577,2,0)</f>
        <v>900005</v>
      </c>
      <c r="H492" s="49" t="s">
        <v>858</v>
      </c>
      <c r="I492" s="43"/>
      <c r="J492" s="83" t="str">
        <f>VLOOKUP(B492,'BBKK 30.6'!B507:H4882,7,0)</f>
        <v>Sử dụng bình thường</v>
      </c>
      <c r="K492" s="46" t="s">
        <v>859</v>
      </c>
      <c r="L492" s="46" t="s">
        <v>860</v>
      </c>
      <c r="M492" s="46" t="s">
        <v>411</v>
      </c>
      <c r="N492" s="48"/>
      <c r="O492" s="48"/>
      <c r="P492" s="48"/>
      <c r="Q492" s="48"/>
      <c r="R492" s="48"/>
      <c r="S492" s="48"/>
      <c r="T492" s="48"/>
      <c r="U492" s="47" t="s">
        <v>6148</v>
      </c>
      <c r="V492" s="48"/>
      <c r="W492" s="48"/>
      <c r="X492" s="48"/>
      <c r="Y492" s="48"/>
      <c r="Z492" s="48"/>
      <c r="AA492" s="64">
        <v>8415000</v>
      </c>
      <c r="AB492" s="61">
        <v>1</v>
      </c>
      <c r="AC492" s="61">
        <v>0</v>
      </c>
      <c r="AD492" s="48"/>
      <c r="AE492" s="48"/>
      <c r="AF492" s="48"/>
      <c r="AG492" s="62"/>
      <c r="AH492" s="62"/>
      <c r="AI492" s="62"/>
      <c r="AJ492" s="48"/>
      <c r="AK492" s="61" t="s">
        <v>6157</v>
      </c>
      <c r="AL492" s="61">
        <v>15311001</v>
      </c>
      <c r="AM492" s="61">
        <v>33121001</v>
      </c>
      <c r="AN492" s="48"/>
      <c r="AO492" s="48"/>
      <c r="AP492" s="61" t="s">
        <v>6174</v>
      </c>
      <c r="AQ492" s="61" t="s">
        <v>6164</v>
      </c>
      <c r="AR492" s="48"/>
      <c r="AT492" s="34" t="s">
        <v>77</v>
      </c>
    </row>
    <row r="493" spans="1:46" ht="31.5">
      <c r="A493" s="43">
        <v>488</v>
      </c>
      <c r="B493" s="43" t="s">
        <v>861</v>
      </c>
      <c r="C493" s="43" t="str">
        <f t="shared" si="14"/>
        <v>Dùng chung BKS</v>
      </c>
      <c r="D493" s="43" t="s">
        <v>6604</v>
      </c>
      <c r="E493" s="43"/>
      <c r="F493" s="43" t="str">
        <f>VLOOKUP(H493,'DM BPSD'!$A$2:$G$30,6,0)</f>
        <v>Nguyễn Thúy Quỳnh</v>
      </c>
      <c r="G493" s="43">
        <f>VLOOKUP(F493,'DS Nhân viên'!$A$2:$B$577,2,0)</f>
        <v>900005</v>
      </c>
      <c r="H493" s="49" t="s">
        <v>858</v>
      </c>
      <c r="I493" s="43"/>
      <c r="J493" s="83" t="str">
        <f>VLOOKUP(B493,'BBKK 30.6'!B508:H4883,7,0)</f>
        <v>Sử dụng bình thường</v>
      </c>
      <c r="K493" s="46" t="s">
        <v>859</v>
      </c>
      <c r="L493" s="46" t="s">
        <v>861</v>
      </c>
      <c r="M493" s="46" t="s">
        <v>413</v>
      </c>
      <c r="N493" s="48"/>
      <c r="O493" s="48"/>
      <c r="P493" s="48"/>
      <c r="Q493" s="48"/>
      <c r="R493" s="48"/>
      <c r="S493" s="48"/>
      <c r="T493" s="48"/>
      <c r="U493" s="47" t="s">
        <v>6148</v>
      </c>
      <c r="V493" s="48"/>
      <c r="W493" s="48"/>
      <c r="X493" s="48"/>
      <c r="Y493" s="48"/>
      <c r="Z493" s="48"/>
      <c r="AA493" s="64">
        <v>6622000</v>
      </c>
      <c r="AB493" s="61">
        <v>1</v>
      </c>
      <c r="AC493" s="61">
        <v>0</v>
      </c>
      <c r="AD493" s="48"/>
      <c r="AE493" s="48"/>
      <c r="AF493" s="48"/>
      <c r="AG493" s="62"/>
      <c r="AH493" s="62"/>
      <c r="AI493" s="62"/>
      <c r="AJ493" s="48"/>
      <c r="AK493" s="61" t="s">
        <v>6157</v>
      </c>
      <c r="AL493" s="61">
        <v>15311001</v>
      </c>
      <c r="AM493" s="61">
        <v>33121001</v>
      </c>
      <c r="AN493" s="48"/>
      <c r="AO493" s="48"/>
      <c r="AP493" s="61" t="s">
        <v>6174</v>
      </c>
      <c r="AQ493" s="61" t="s">
        <v>6164</v>
      </c>
      <c r="AR493" s="48"/>
      <c r="AT493" s="34" t="s">
        <v>77</v>
      </c>
    </row>
    <row r="494" spans="1:46" ht="31.5">
      <c r="A494" s="43">
        <v>489</v>
      </c>
      <c r="B494" s="43" t="s">
        <v>862</v>
      </c>
      <c r="C494" s="43" t="str">
        <f t="shared" si="14"/>
        <v>Dùng chung BKS</v>
      </c>
      <c r="D494" s="43" t="s">
        <v>6604</v>
      </c>
      <c r="E494" s="43"/>
      <c r="F494" s="43" t="str">
        <f>VLOOKUP(H494,'DM BPSD'!$A$2:$G$30,6,0)</f>
        <v>Nguyễn Thúy Quỳnh</v>
      </c>
      <c r="G494" s="43">
        <f>VLOOKUP(F494,'DS Nhân viên'!$A$2:$B$577,2,0)</f>
        <v>900005</v>
      </c>
      <c r="H494" s="49" t="s">
        <v>858</v>
      </c>
      <c r="I494" s="43"/>
      <c r="J494" s="83" t="str">
        <f>VLOOKUP(B494,'BBKK 30.6'!B509:H4884,7,0)</f>
        <v>Sử dụng bình thường</v>
      </c>
      <c r="K494" s="46" t="s">
        <v>859</v>
      </c>
      <c r="L494" s="46" t="s">
        <v>862</v>
      </c>
      <c r="M494" s="46" t="s">
        <v>641</v>
      </c>
      <c r="N494" s="48"/>
      <c r="O494" s="48"/>
      <c r="P494" s="48"/>
      <c r="Q494" s="48"/>
      <c r="R494" s="48"/>
      <c r="S494" s="48"/>
      <c r="T494" s="48"/>
      <c r="U494" s="47" t="s">
        <v>6148</v>
      </c>
      <c r="V494" s="48"/>
      <c r="W494" s="48"/>
      <c r="X494" s="48"/>
      <c r="Y494" s="48"/>
      <c r="Z494" s="48"/>
      <c r="AA494" s="64">
        <v>2538000</v>
      </c>
      <c r="AB494" s="61">
        <v>1</v>
      </c>
      <c r="AC494" s="61">
        <v>0</v>
      </c>
      <c r="AD494" s="48"/>
      <c r="AE494" s="48"/>
      <c r="AF494" s="48"/>
      <c r="AG494" s="62"/>
      <c r="AH494" s="62"/>
      <c r="AI494" s="62"/>
      <c r="AJ494" s="48"/>
      <c r="AK494" s="61" t="s">
        <v>6157</v>
      </c>
      <c r="AL494" s="61">
        <v>15311001</v>
      </c>
      <c r="AM494" s="61">
        <v>33121001</v>
      </c>
      <c r="AN494" s="48"/>
      <c r="AO494" s="48"/>
      <c r="AP494" s="61" t="s">
        <v>6174</v>
      </c>
      <c r="AQ494" s="61" t="s">
        <v>6164</v>
      </c>
      <c r="AR494" s="48"/>
      <c r="AT494" s="34" t="s">
        <v>77</v>
      </c>
    </row>
    <row r="495" spans="1:46" ht="31.5">
      <c r="A495" s="43">
        <v>490</v>
      </c>
      <c r="B495" s="43" t="s">
        <v>863</v>
      </c>
      <c r="C495" s="43" t="str">
        <f t="shared" si="14"/>
        <v>Dùng chung BKS</v>
      </c>
      <c r="D495" s="43" t="s">
        <v>6604</v>
      </c>
      <c r="E495" s="43"/>
      <c r="F495" s="43" t="str">
        <f>VLOOKUP(H495,'DM BPSD'!$A$2:$G$30,6,0)</f>
        <v>Nguyễn Thúy Quỳnh</v>
      </c>
      <c r="G495" s="43">
        <f>VLOOKUP(F495,'DS Nhân viên'!$A$2:$B$577,2,0)</f>
        <v>900005</v>
      </c>
      <c r="H495" s="49" t="s">
        <v>858</v>
      </c>
      <c r="I495" s="43"/>
      <c r="J495" s="83" t="str">
        <f>VLOOKUP(B495,'BBKK 30.6'!B510:H4885,7,0)</f>
        <v>Sử dụng bình thường</v>
      </c>
      <c r="K495" s="46" t="s">
        <v>859</v>
      </c>
      <c r="L495" s="46" t="s">
        <v>863</v>
      </c>
      <c r="M495" s="46" t="s">
        <v>864</v>
      </c>
      <c r="N495" s="48"/>
      <c r="O495" s="48"/>
      <c r="P495" s="48"/>
      <c r="Q495" s="48"/>
      <c r="R495" s="48"/>
      <c r="S495" s="48"/>
      <c r="T495" s="48"/>
      <c r="U495" s="47" t="s">
        <v>6148</v>
      </c>
      <c r="V495" s="48"/>
      <c r="W495" s="48"/>
      <c r="X495" s="48"/>
      <c r="Y495" s="48"/>
      <c r="Z495" s="48"/>
      <c r="AA495" s="64">
        <v>0</v>
      </c>
      <c r="AB495" s="61">
        <v>1</v>
      </c>
      <c r="AC495" s="61">
        <v>0</v>
      </c>
      <c r="AD495" s="48"/>
      <c r="AE495" s="48"/>
      <c r="AF495" s="48"/>
      <c r="AG495" s="62"/>
      <c r="AH495" s="62"/>
      <c r="AI495" s="62"/>
      <c r="AJ495" s="48"/>
      <c r="AK495" s="61" t="s">
        <v>6157</v>
      </c>
      <c r="AL495" s="61">
        <v>15311001</v>
      </c>
      <c r="AM495" s="61">
        <v>33121001</v>
      </c>
      <c r="AN495" s="48"/>
      <c r="AO495" s="48"/>
      <c r="AP495" s="61" t="s">
        <v>6174</v>
      </c>
      <c r="AQ495" s="61" t="s">
        <v>6164</v>
      </c>
      <c r="AR495" s="48"/>
      <c r="AS495" s="65">
        <v>42551</v>
      </c>
      <c r="AT495" s="34" t="s">
        <v>77</v>
      </c>
    </row>
    <row r="496" spans="1:46" ht="31.5">
      <c r="A496" s="43">
        <v>491</v>
      </c>
      <c r="B496" s="43" t="s">
        <v>865</v>
      </c>
      <c r="C496" s="43" t="str">
        <f t="shared" si="14"/>
        <v>Dùng chung BKS</v>
      </c>
      <c r="D496" s="43" t="s">
        <v>6604</v>
      </c>
      <c r="E496" s="43"/>
      <c r="F496" s="43" t="str">
        <f>VLOOKUP(H496,'DM BPSD'!$A$2:$G$30,6,0)</f>
        <v>Nguyễn Thúy Quỳnh</v>
      </c>
      <c r="G496" s="43">
        <f>VLOOKUP(F496,'DS Nhân viên'!$A$2:$B$577,2,0)</f>
        <v>900005</v>
      </c>
      <c r="H496" s="49" t="s">
        <v>858</v>
      </c>
      <c r="I496" s="43"/>
      <c r="J496" s="83" t="str">
        <f>VLOOKUP(B496,'BBKK 30.6'!B511:H4886,7,0)</f>
        <v>Sử dụng bình thường</v>
      </c>
      <c r="K496" s="46" t="s">
        <v>859</v>
      </c>
      <c r="L496" s="46" t="s">
        <v>865</v>
      </c>
      <c r="M496" s="46" t="s">
        <v>426</v>
      </c>
      <c r="N496" s="48"/>
      <c r="O496" s="48"/>
      <c r="P496" s="48"/>
      <c r="Q496" s="48"/>
      <c r="R496" s="48"/>
      <c r="S496" s="48"/>
      <c r="T496" s="48"/>
      <c r="U496" s="47" t="s">
        <v>6148</v>
      </c>
      <c r="V496" s="48"/>
      <c r="W496" s="48"/>
      <c r="X496" s="48"/>
      <c r="Y496" s="48"/>
      <c r="Z496" s="48"/>
      <c r="AA496" s="64">
        <v>4968000</v>
      </c>
      <c r="AB496" s="61">
        <v>1</v>
      </c>
      <c r="AC496" s="61">
        <v>0</v>
      </c>
      <c r="AD496" s="48"/>
      <c r="AE496" s="48"/>
      <c r="AF496" s="48"/>
      <c r="AG496" s="62"/>
      <c r="AH496" s="62"/>
      <c r="AI496" s="62"/>
      <c r="AJ496" s="48"/>
      <c r="AK496" s="61" t="s">
        <v>6157</v>
      </c>
      <c r="AL496" s="61">
        <v>15311001</v>
      </c>
      <c r="AM496" s="61">
        <v>33121001</v>
      </c>
      <c r="AN496" s="48"/>
      <c r="AO496" s="48"/>
      <c r="AP496" s="61" t="s">
        <v>6174</v>
      </c>
      <c r="AQ496" s="61" t="s">
        <v>6164</v>
      </c>
      <c r="AR496" s="48"/>
      <c r="AT496" s="34" t="s">
        <v>77</v>
      </c>
    </row>
    <row r="497" spans="1:46" ht="31.5">
      <c r="A497" s="43">
        <v>492</v>
      </c>
      <c r="B497" s="43" t="s">
        <v>866</v>
      </c>
      <c r="C497" s="43" t="str">
        <f t="shared" si="14"/>
        <v>Dùng chung BKS</v>
      </c>
      <c r="D497" s="43" t="s">
        <v>6604</v>
      </c>
      <c r="E497" s="43"/>
      <c r="F497" s="43" t="str">
        <f>VLOOKUP(H497,'DM BPSD'!$A$2:$G$30,6,0)</f>
        <v>Nguyễn Thúy Quỳnh</v>
      </c>
      <c r="G497" s="43">
        <f>VLOOKUP(F497,'DS Nhân viên'!$A$2:$B$577,2,0)</f>
        <v>900005</v>
      </c>
      <c r="H497" s="49" t="s">
        <v>858</v>
      </c>
      <c r="I497" s="43"/>
      <c r="J497" s="83" t="str">
        <f>VLOOKUP(B497,'BBKK 30.6'!B512:H4887,7,0)</f>
        <v>Sử dụng bình thường</v>
      </c>
      <c r="K497" s="46" t="s">
        <v>859</v>
      </c>
      <c r="L497" s="46" t="s">
        <v>866</v>
      </c>
      <c r="M497" s="46" t="s">
        <v>867</v>
      </c>
      <c r="N497" s="48"/>
      <c r="O497" s="48"/>
      <c r="P497" s="48"/>
      <c r="Q497" s="48"/>
      <c r="R497" s="48"/>
      <c r="S497" s="48"/>
      <c r="T497" s="48"/>
      <c r="U497" s="47" t="s">
        <v>6148</v>
      </c>
      <c r="V497" s="48"/>
      <c r="W497" s="48"/>
      <c r="X497" s="48"/>
      <c r="Y497" s="48"/>
      <c r="Z497" s="48"/>
      <c r="AA497" s="64">
        <v>2916000</v>
      </c>
      <c r="AB497" s="61">
        <v>1</v>
      </c>
      <c r="AC497" s="61">
        <v>0</v>
      </c>
      <c r="AD497" s="48"/>
      <c r="AE497" s="48"/>
      <c r="AF497" s="48"/>
      <c r="AG497" s="62"/>
      <c r="AH497" s="62"/>
      <c r="AI497" s="62"/>
      <c r="AJ497" s="48"/>
      <c r="AK497" s="61" t="s">
        <v>6157</v>
      </c>
      <c r="AL497" s="61">
        <v>15311001</v>
      </c>
      <c r="AM497" s="61">
        <v>33121001</v>
      </c>
      <c r="AN497" s="48"/>
      <c r="AO497" s="48"/>
      <c r="AP497" s="61" t="s">
        <v>6174</v>
      </c>
      <c r="AQ497" s="61" t="s">
        <v>6164</v>
      </c>
      <c r="AR497" s="48"/>
      <c r="AT497" s="34" t="s">
        <v>77</v>
      </c>
    </row>
    <row r="498" spans="1:46" ht="31.5">
      <c r="A498" s="43">
        <v>493</v>
      </c>
      <c r="B498" s="43" t="s">
        <v>868</v>
      </c>
      <c r="C498" s="43" t="str">
        <f t="shared" si="14"/>
        <v>Dùng chung BKS</v>
      </c>
      <c r="D498" s="43" t="s">
        <v>6604</v>
      </c>
      <c r="E498" s="43"/>
      <c r="F498" s="43" t="str">
        <f>VLOOKUP(H498,'DM BPSD'!$A$2:$G$30,6,0)</f>
        <v>Nguyễn Thúy Quỳnh</v>
      </c>
      <c r="G498" s="43">
        <f>VLOOKUP(F498,'DS Nhân viên'!$A$2:$B$577,2,0)</f>
        <v>900005</v>
      </c>
      <c r="H498" s="49" t="s">
        <v>858</v>
      </c>
      <c r="I498" s="43"/>
      <c r="J498" s="83" t="str">
        <f>VLOOKUP(B498,'BBKK 30.6'!B513:H4888,7,0)</f>
        <v>Sử dụng bình thường</v>
      </c>
      <c r="K498" s="46" t="s">
        <v>859</v>
      </c>
      <c r="L498" s="46" t="s">
        <v>868</v>
      </c>
      <c r="M498" s="46" t="s">
        <v>869</v>
      </c>
      <c r="N498" s="48"/>
      <c r="O498" s="48"/>
      <c r="P498" s="48"/>
      <c r="Q498" s="48"/>
      <c r="R498" s="48"/>
      <c r="S498" s="48"/>
      <c r="T498" s="48"/>
      <c r="U498" s="47" t="s">
        <v>6148</v>
      </c>
      <c r="V498" s="48"/>
      <c r="W498" s="48"/>
      <c r="X498" s="48"/>
      <c r="Y498" s="48"/>
      <c r="Z498" s="48"/>
      <c r="AA498" s="64">
        <v>3960000</v>
      </c>
      <c r="AB498" s="61">
        <v>1</v>
      </c>
      <c r="AC498" s="61">
        <v>0</v>
      </c>
      <c r="AD498" s="48"/>
      <c r="AE498" s="48"/>
      <c r="AF498" s="48"/>
      <c r="AG498" s="62"/>
      <c r="AH498" s="62"/>
      <c r="AI498" s="62"/>
      <c r="AJ498" s="48"/>
      <c r="AK498" s="61" t="s">
        <v>6157</v>
      </c>
      <c r="AL498" s="61">
        <v>15311001</v>
      </c>
      <c r="AM498" s="61">
        <v>33121001</v>
      </c>
      <c r="AN498" s="48"/>
      <c r="AO498" s="48"/>
      <c r="AP498" s="61" t="s">
        <v>6174</v>
      </c>
      <c r="AQ498" s="61" t="s">
        <v>6164</v>
      </c>
      <c r="AR498" s="48"/>
      <c r="AS498" s="65">
        <v>42887</v>
      </c>
      <c r="AT498" s="34" t="s">
        <v>77</v>
      </c>
    </row>
    <row r="499" spans="1:46" ht="31.5">
      <c r="A499" s="43">
        <v>494</v>
      </c>
      <c r="B499" s="43" t="s">
        <v>870</v>
      </c>
      <c r="C499" s="43" t="str">
        <f t="shared" si="14"/>
        <v>Nguyễn Thúy Quỳnh</v>
      </c>
      <c r="D499" s="43" t="s">
        <v>6604</v>
      </c>
      <c r="E499" s="43"/>
      <c r="F499" s="43" t="str">
        <f>VLOOKUP(H499,'DM BPSD'!$A$2:$G$30,6,0)</f>
        <v>Nguyễn Thúy Quỳnh</v>
      </c>
      <c r="G499" s="43">
        <f>VLOOKUP(F499,'DS Nhân viên'!$A$2:$B$577,2,0)</f>
        <v>900005</v>
      </c>
      <c r="H499" s="49" t="s">
        <v>858</v>
      </c>
      <c r="I499" s="43"/>
      <c r="J499" s="83" t="str">
        <f>VLOOKUP(B499,'BBKK 30.6'!B514:H4889,7,0)</f>
        <v>Sử dụng bình thường</v>
      </c>
      <c r="K499" s="46" t="s">
        <v>871</v>
      </c>
      <c r="L499" s="46" t="s">
        <v>870</v>
      </c>
      <c r="M499" s="46" t="s">
        <v>456</v>
      </c>
      <c r="N499" s="48"/>
      <c r="O499" s="48"/>
      <c r="P499" s="48"/>
      <c r="Q499" s="48"/>
      <c r="R499" s="48"/>
      <c r="S499" s="48"/>
      <c r="T499" s="48"/>
      <c r="U499" s="47" t="s">
        <v>6148</v>
      </c>
      <c r="V499" s="48"/>
      <c r="W499" s="48"/>
      <c r="X499" s="48"/>
      <c r="Y499" s="48"/>
      <c r="Z499" s="48"/>
      <c r="AA499" s="64">
        <v>24486000</v>
      </c>
      <c r="AB499" s="61">
        <v>1</v>
      </c>
      <c r="AC499" s="61">
        <v>0</v>
      </c>
      <c r="AD499" s="48"/>
      <c r="AE499" s="48"/>
      <c r="AF499" s="48"/>
      <c r="AG499" s="62"/>
      <c r="AH499" s="62"/>
      <c r="AI499" s="62"/>
      <c r="AJ499" s="48"/>
      <c r="AK499" s="61" t="s">
        <v>6157</v>
      </c>
      <c r="AL499" s="61">
        <v>15312001</v>
      </c>
      <c r="AM499" s="61">
        <v>33121001</v>
      </c>
      <c r="AN499" s="48"/>
      <c r="AO499" s="48"/>
      <c r="AP499" s="61" t="s">
        <v>6173</v>
      </c>
      <c r="AQ499" s="61" t="s">
        <v>6164</v>
      </c>
      <c r="AR499" s="48"/>
      <c r="AT499" s="34" t="s">
        <v>77</v>
      </c>
    </row>
    <row r="500" spans="1:46" ht="31.5">
      <c r="A500" s="43">
        <v>495</v>
      </c>
      <c r="B500" s="43" t="s">
        <v>872</v>
      </c>
      <c r="C500" s="43" t="str">
        <f t="shared" si="14"/>
        <v>Nguyễn Thúy Quỳnh</v>
      </c>
      <c r="D500" s="43" t="s">
        <v>6604</v>
      </c>
      <c r="E500" s="43"/>
      <c r="F500" s="43" t="str">
        <f>VLOOKUP(H500,'DM BPSD'!$A$2:$G$30,6,0)</f>
        <v>Nguyễn Thúy Quỳnh</v>
      </c>
      <c r="G500" s="43">
        <f>VLOOKUP(F500,'DS Nhân viên'!$A$2:$B$577,2,0)</f>
        <v>900005</v>
      </c>
      <c r="H500" s="49" t="s">
        <v>858</v>
      </c>
      <c r="I500" s="43"/>
      <c r="J500" s="83" t="str">
        <f>VLOOKUP(B500,'BBKK 30.6'!B515:H4890,7,0)</f>
        <v>Sử dụng bình thường</v>
      </c>
      <c r="K500" s="46" t="s">
        <v>871</v>
      </c>
      <c r="L500" s="46" t="s">
        <v>872</v>
      </c>
      <c r="M500" s="46" t="s">
        <v>873</v>
      </c>
      <c r="N500" s="48"/>
      <c r="O500" s="48"/>
      <c r="P500" s="48"/>
      <c r="Q500" s="48"/>
      <c r="R500" s="48"/>
      <c r="S500" s="48"/>
      <c r="T500" s="48"/>
      <c r="U500" s="47" t="s">
        <v>6148</v>
      </c>
      <c r="V500" s="48"/>
      <c r="W500" s="48"/>
      <c r="X500" s="48"/>
      <c r="Y500" s="48"/>
      <c r="Z500" s="48"/>
      <c r="AA500" s="64">
        <v>7700000</v>
      </c>
      <c r="AB500" s="61">
        <v>1</v>
      </c>
      <c r="AC500" s="61">
        <v>0</v>
      </c>
      <c r="AD500" s="48"/>
      <c r="AE500" s="48"/>
      <c r="AF500" s="48"/>
      <c r="AG500" s="62"/>
      <c r="AH500" s="62"/>
      <c r="AI500" s="62"/>
      <c r="AJ500" s="48"/>
      <c r="AK500" s="61" t="s">
        <v>6157</v>
      </c>
      <c r="AL500" s="61">
        <v>15311001</v>
      </c>
      <c r="AM500" s="61">
        <v>33121001</v>
      </c>
      <c r="AN500" s="48"/>
      <c r="AO500" s="48"/>
      <c r="AP500" s="61" t="s">
        <v>6174</v>
      </c>
      <c r="AQ500" s="61" t="s">
        <v>6164</v>
      </c>
      <c r="AR500" s="48"/>
      <c r="AS500" s="65">
        <v>42887</v>
      </c>
      <c r="AT500" s="34" t="s">
        <v>77</v>
      </c>
    </row>
    <row r="501" spans="1:46" ht="31.5">
      <c r="A501" s="43">
        <v>496</v>
      </c>
      <c r="B501" s="43" t="s">
        <v>874</v>
      </c>
      <c r="C501" s="43" t="str">
        <f t="shared" si="14"/>
        <v>Nguyễn Thúy Quỳnh</v>
      </c>
      <c r="D501" s="43" t="s">
        <v>6604</v>
      </c>
      <c r="E501" s="43"/>
      <c r="F501" s="43" t="str">
        <f>VLOOKUP(H501,'DM BPSD'!$A$2:$G$30,6,0)</f>
        <v>Nguyễn Thúy Quỳnh</v>
      </c>
      <c r="G501" s="43">
        <f>VLOOKUP(F501,'DS Nhân viên'!$A$2:$B$577,2,0)</f>
        <v>900005</v>
      </c>
      <c r="H501" s="49" t="s">
        <v>858</v>
      </c>
      <c r="I501" s="43"/>
      <c r="J501" s="83" t="str">
        <f>VLOOKUP(B501,'BBKK 30.6'!B516:H4891,7,0)</f>
        <v>Sử dụng bình thường</v>
      </c>
      <c r="K501" s="46" t="s">
        <v>871</v>
      </c>
      <c r="L501" s="46" t="s">
        <v>874</v>
      </c>
      <c r="M501" s="46" t="s">
        <v>875</v>
      </c>
      <c r="N501" s="48"/>
      <c r="O501" s="48"/>
      <c r="P501" s="48"/>
      <c r="Q501" s="48"/>
      <c r="R501" s="48"/>
      <c r="S501" s="48"/>
      <c r="T501" s="48"/>
      <c r="U501" s="47" t="s">
        <v>6148</v>
      </c>
      <c r="V501" s="48"/>
      <c r="W501" s="48"/>
      <c r="X501" s="48"/>
      <c r="Y501" s="48"/>
      <c r="Z501" s="48"/>
      <c r="AA501" s="64">
        <v>6000000</v>
      </c>
      <c r="AB501" s="61">
        <v>1</v>
      </c>
      <c r="AC501" s="61">
        <v>0</v>
      </c>
      <c r="AD501" s="48"/>
      <c r="AE501" s="48"/>
      <c r="AF501" s="48"/>
      <c r="AG501" s="62"/>
      <c r="AH501" s="62"/>
      <c r="AI501" s="62"/>
      <c r="AJ501" s="48"/>
      <c r="AK501" s="61" t="s">
        <v>6157</v>
      </c>
      <c r="AL501" s="61">
        <v>15311001</v>
      </c>
      <c r="AM501" s="61">
        <v>33121001</v>
      </c>
      <c r="AN501" s="48"/>
      <c r="AO501" s="48"/>
      <c r="AP501" s="61" t="s">
        <v>6174</v>
      </c>
      <c r="AQ501" s="61" t="s">
        <v>6164</v>
      </c>
      <c r="AR501" s="48"/>
      <c r="AT501" s="34" t="s">
        <v>77</v>
      </c>
    </row>
    <row r="502" spans="1:46" ht="31.5">
      <c r="A502" s="43">
        <v>497</v>
      </c>
      <c r="B502" s="43" t="s">
        <v>876</v>
      </c>
      <c r="C502" s="43" t="str">
        <f t="shared" si="14"/>
        <v>Nguyễn Thúy Quỳnh</v>
      </c>
      <c r="D502" s="43" t="s">
        <v>6604</v>
      </c>
      <c r="E502" s="43"/>
      <c r="F502" s="43" t="str">
        <f>VLOOKUP(H502,'DM BPSD'!$A$2:$G$30,6,0)</f>
        <v>Nguyễn Thúy Quỳnh</v>
      </c>
      <c r="G502" s="43">
        <f>VLOOKUP(F502,'DS Nhân viên'!$A$2:$B$577,2,0)</f>
        <v>900005</v>
      </c>
      <c r="H502" s="49" t="s">
        <v>858</v>
      </c>
      <c r="I502" s="43"/>
      <c r="J502" s="83" t="str">
        <f>VLOOKUP(B502,'BBKK 30.6'!B517:H4892,7,0)</f>
        <v>Sử dụng bình thường</v>
      </c>
      <c r="K502" s="46" t="s">
        <v>871</v>
      </c>
      <c r="L502" s="46" t="s">
        <v>876</v>
      </c>
      <c r="M502" s="46" t="s">
        <v>877</v>
      </c>
      <c r="N502" s="48"/>
      <c r="O502" s="48"/>
      <c r="P502" s="48"/>
      <c r="Q502" s="48"/>
      <c r="R502" s="48"/>
      <c r="S502" s="48"/>
      <c r="T502" s="48"/>
      <c r="U502" s="47" t="s">
        <v>6148</v>
      </c>
      <c r="V502" s="48"/>
      <c r="W502" s="48"/>
      <c r="X502" s="48"/>
      <c r="Y502" s="48"/>
      <c r="Z502" s="48"/>
      <c r="AA502" s="64">
        <v>1630771</v>
      </c>
      <c r="AB502" s="61">
        <v>1</v>
      </c>
      <c r="AC502" s="61">
        <v>0</v>
      </c>
      <c r="AD502" s="48"/>
      <c r="AE502" s="48"/>
      <c r="AF502" s="48"/>
      <c r="AG502" s="62"/>
      <c r="AH502" s="62"/>
      <c r="AI502" s="62"/>
      <c r="AJ502" s="48"/>
      <c r="AK502" s="61" t="s">
        <v>6157</v>
      </c>
      <c r="AL502" s="61">
        <v>15311001</v>
      </c>
      <c r="AM502" s="61">
        <v>33121001</v>
      </c>
      <c r="AN502" s="48"/>
      <c r="AO502" s="48"/>
      <c r="AP502" s="61" t="s">
        <v>6174</v>
      </c>
      <c r="AQ502" s="61" t="s">
        <v>6164</v>
      </c>
      <c r="AR502" s="48"/>
      <c r="AS502" s="65">
        <v>42948</v>
      </c>
      <c r="AT502" s="34" t="s">
        <v>77</v>
      </c>
    </row>
    <row r="503" spans="1:46" ht="31.5">
      <c r="A503" s="43">
        <v>498</v>
      </c>
      <c r="B503" s="43" t="s">
        <v>878</v>
      </c>
      <c r="C503" s="43" t="str">
        <f t="shared" si="14"/>
        <v>Nguyễn Thúy Quỳnh</v>
      </c>
      <c r="D503" s="43" t="s">
        <v>6604</v>
      </c>
      <c r="E503" s="43"/>
      <c r="F503" s="43" t="str">
        <f>VLOOKUP(H503,'DM BPSD'!$A$2:$G$30,6,0)</f>
        <v>Nguyễn Thúy Quỳnh</v>
      </c>
      <c r="G503" s="43">
        <f>VLOOKUP(F503,'DS Nhân viên'!$A$2:$B$577,2,0)</f>
        <v>900005</v>
      </c>
      <c r="H503" s="49" t="s">
        <v>858</v>
      </c>
      <c r="I503" s="43"/>
      <c r="J503" s="83" t="str">
        <f>VLOOKUP(B503,'BBKK 30.6'!B518:H4893,7,0)</f>
        <v>Sử dụng bình thường</v>
      </c>
      <c r="K503" s="46" t="s">
        <v>871</v>
      </c>
      <c r="L503" s="46" t="s">
        <v>878</v>
      </c>
      <c r="M503" s="46" t="s">
        <v>725</v>
      </c>
      <c r="N503" s="48"/>
      <c r="O503" s="48"/>
      <c r="P503" s="48"/>
      <c r="Q503" s="48"/>
      <c r="R503" s="48"/>
      <c r="S503" s="48"/>
      <c r="T503" s="48"/>
      <c r="U503" s="47" t="s">
        <v>6148</v>
      </c>
      <c r="V503" s="48"/>
      <c r="W503" s="48"/>
      <c r="X503" s="48"/>
      <c r="Y503" s="48"/>
      <c r="Z503" s="48"/>
      <c r="AA503" s="64">
        <v>3960000</v>
      </c>
      <c r="AB503" s="61">
        <v>1</v>
      </c>
      <c r="AC503" s="61">
        <v>0</v>
      </c>
      <c r="AD503" s="48"/>
      <c r="AE503" s="48"/>
      <c r="AF503" s="48"/>
      <c r="AG503" s="62"/>
      <c r="AH503" s="62"/>
      <c r="AI503" s="62"/>
      <c r="AJ503" s="48"/>
      <c r="AK503" s="61" t="s">
        <v>6157</v>
      </c>
      <c r="AL503" s="61">
        <v>15311001</v>
      </c>
      <c r="AM503" s="61">
        <v>33121001</v>
      </c>
      <c r="AN503" s="48"/>
      <c r="AO503" s="48"/>
      <c r="AP503" s="61" t="s">
        <v>6174</v>
      </c>
      <c r="AQ503" s="61" t="s">
        <v>6164</v>
      </c>
      <c r="AR503" s="48"/>
      <c r="AS503" s="65">
        <v>42887</v>
      </c>
      <c r="AT503" s="34" t="s">
        <v>77</v>
      </c>
    </row>
    <row r="504" spans="1:46" ht="31.5">
      <c r="A504" s="43">
        <v>499</v>
      </c>
      <c r="B504" s="43" t="s">
        <v>879</v>
      </c>
      <c r="C504" s="43" t="str">
        <f t="shared" si="14"/>
        <v>Nguyễn Thúy Quỳnh</v>
      </c>
      <c r="D504" s="43" t="s">
        <v>6604</v>
      </c>
      <c r="E504" s="43"/>
      <c r="F504" s="43" t="str">
        <f>VLOOKUP(H504,'DM BPSD'!$A$2:$G$30,6,0)</f>
        <v>Nguyễn Thúy Quỳnh</v>
      </c>
      <c r="G504" s="43">
        <f>VLOOKUP(F504,'DS Nhân viên'!$A$2:$B$577,2,0)</f>
        <v>900005</v>
      </c>
      <c r="H504" s="49" t="s">
        <v>858</v>
      </c>
      <c r="I504" s="43"/>
      <c r="J504" s="83" t="str">
        <f>VLOOKUP(B504,'BBKK 30.6'!B519:H4894,7,0)</f>
        <v>Sử dụng bình thường</v>
      </c>
      <c r="K504" s="46" t="s">
        <v>871</v>
      </c>
      <c r="L504" s="46" t="s">
        <v>879</v>
      </c>
      <c r="M504" s="46" t="s">
        <v>880</v>
      </c>
      <c r="N504" s="48"/>
      <c r="O504" s="48"/>
      <c r="P504" s="48"/>
      <c r="Q504" s="48"/>
      <c r="R504" s="48"/>
      <c r="S504" s="48"/>
      <c r="T504" s="48"/>
      <c r="U504" s="47" t="s">
        <v>6148</v>
      </c>
      <c r="V504" s="48"/>
      <c r="W504" s="48"/>
      <c r="X504" s="48"/>
      <c r="Y504" s="48"/>
      <c r="Z504" s="48"/>
      <c r="AA504" s="64">
        <v>1815000</v>
      </c>
      <c r="AB504" s="61">
        <v>1</v>
      </c>
      <c r="AC504" s="61">
        <v>0</v>
      </c>
      <c r="AD504" s="48"/>
      <c r="AE504" s="48"/>
      <c r="AF504" s="48"/>
      <c r="AG504" s="62"/>
      <c r="AH504" s="62"/>
      <c r="AI504" s="62"/>
      <c r="AJ504" s="48"/>
      <c r="AK504" s="61" t="s">
        <v>6157</v>
      </c>
      <c r="AL504" s="61">
        <v>15311001</v>
      </c>
      <c r="AM504" s="61">
        <v>33121001</v>
      </c>
      <c r="AN504" s="48"/>
      <c r="AO504" s="48"/>
      <c r="AP504" s="61" t="s">
        <v>6174</v>
      </c>
      <c r="AQ504" s="61" t="s">
        <v>6164</v>
      </c>
      <c r="AR504" s="48"/>
      <c r="AS504" s="65">
        <v>42887</v>
      </c>
      <c r="AT504" s="34" t="s">
        <v>77</v>
      </c>
    </row>
    <row r="505" spans="1:46" ht="31.5">
      <c r="A505" s="43">
        <v>500</v>
      </c>
      <c r="B505" s="43" t="s">
        <v>881</v>
      </c>
      <c r="C505" s="43" t="str">
        <f t="shared" si="14"/>
        <v>Nguyễn Thúy Quỳnh</v>
      </c>
      <c r="D505" s="43" t="s">
        <v>6604</v>
      </c>
      <c r="E505" s="43"/>
      <c r="F505" s="43" t="str">
        <f>VLOOKUP(H505,'DM BPSD'!$A$2:$G$30,6,0)</f>
        <v>Nguyễn Thúy Quỳnh</v>
      </c>
      <c r="G505" s="43">
        <f>VLOOKUP(F505,'DS Nhân viên'!$A$2:$B$577,2,0)</f>
        <v>900005</v>
      </c>
      <c r="H505" s="49" t="s">
        <v>858</v>
      </c>
      <c r="I505" s="43"/>
      <c r="J505" s="83" t="str">
        <f>VLOOKUP(B505,'BBKK 30.6'!B520:H4895,7,0)</f>
        <v>Sử dụng bình thường</v>
      </c>
      <c r="K505" s="46" t="s">
        <v>871</v>
      </c>
      <c r="L505" s="46" t="s">
        <v>881</v>
      </c>
      <c r="M505" s="46" t="s">
        <v>236</v>
      </c>
      <c r="N505" s="48"/>
      <c r="O505" s="48"/>
      <c r="P505" s="48"/>
      <c r="Q505" s="48"/>
      <c r="R505" s="48"/>
      <c r="S505" s="48"/>
      <c r="T505" s="48"/>
      <c r="U505" s="47" t="s">
        <v>6148</v>
      </c>
      <c r="V505" s="48"/>
      <c r="W505" s="48"/>
      <c r="X505" s="48"/>
      <c r="Y505" s="48"/>
      <c r="Z505" s="48"/>
      <c r="AA505" s="64">
        <v>19200000</v>
      </c>
      <c r="AB505" s="61">
        <v>1</v>
      </c>
      <c r="AC505" s="61">
        <v>0</v>
      </c>
      <c r="AD505" s="48"/>
      <c r="AE505" s="48"/>
      <c r="AF505" s="48"/>
      <c r="AG505" s="62"/>
      <c r="AH505" s="62"/>
      <c r="AI505" s="62"/>
      <c r="AJ505" s="48"/>
      <c r="AK505" s="61" t="s">
        <v>6157</v>
      </c>
      <c r="AL505" s="61">
        <v>15312001</v>
      </c>
      <c r="AM505" s="61">
        <v>33121001</v>
      </c>
      <c r="AN505" s="48"/>
      <c r="AO505" s="48"/>
      <c r="AP505" s="61" t="s">
        <v>6173</v>
      </c>
      <c r="AQ505" s="61" t="s">
        <v>6164</v>
      </c>
      <c r="AR505" s="48"/>
      <c r="AS505" s="65">
        <v>44469</v>
      </c>
      <c r="AT505" s="34" t="s">
        <v>77</v>
      </c>
    </row>
    <row r="506" spans="1:46" ht="31.5">
      <c r="A506" s="43">
        <v>501</v>
      </c>
      <c r="B506" s="43" t="s">
        <v>882</v>
      </c>
      <c r="C506" s="43" t="str">
        <f t="shared" si="14"/>
        <v>Nguyễn Thúy Quỳnh</v>
      </c>
      <c r="D506" s="43" t="s">
        <v>6604</v>
      </c>
      <c r="E506" s="43"/>
      <c r="F506" s="43" t="str">
        <f>VLOOKUP(H506,'DM BPSD'!$A$2:$G$30,6,0)</f>
        <v>Nguyễn Thúy Quỳnh</v>
      </c>
      <c r="G506" s="43">
        <f>VLOOKUP(F506,'DS Nhân viên'!$A$2:$B$577,2,0)</f>
        <v>900005</v>
      </c>
      <c r="H506" s="49" t="s">
        <v>858</v>
      </c>
      <c r="I506" s="43"/>
      <c r="J506" s="83" t="str">
        <f>VLOOKUP(B506,'BBKK 30.6'!B521:H4896,7,0)</f>
        <v>Sử dụng bình thường</v>
      </c>
      <c r="K506" s="46" t="s">
        <v>871</v>
      </c>
      <c r="L506" s="46" t="s">
        <v>882</v>
      </c>
      <c r="M506" s="46" t="s">
        <v>197</v>
      </c>
      <c r="N506" s="48"/>
      <c r="O506" s="48"/>
      <c r="P506" s="48"/>
      <c r="Q506" s="48"/>
      <c r="R506" s="48"/>
      <c r="S506" s="48"/>
      <c r="T506" s="48"/>
      <c r="U506" s="47" t="s">
        <v>6148</v>
      </c>
      <c r="V506" s="48"/>
      <c r="W506" s="48"/>
      <c r="X506" s="48"/>
      <c r="Y506" s="48"/>
      <c r="Z506" s="48"/>
      <c r="AA506" s="64">
        <v>4180000</v>
      </c>
      <c r="AB506" s="61">
        <v>1</v>
      </c>
      <c r="AC506" s="61">
        <v>0</v>
      </c>
      <c r="AD506" s="48"/>
      <c r="AE506" s="48"/>
      <c r="AF506" s="48"/>
      <c r="AG506" s="62"/>
      <c r="AH506" s="62"/>
      <c r="AI506" s="62"/>
      <c r="AJ506" s="48"/>
      <c r="AK506" s="61" t="s">
        <v>6157</v>
      </c>
      <c r="AL506" s="61">
        <v>15312001</v>
      </c>
      <c r="AM506" s="61">
        <v>33121001</v>
      </c>
      <c r="AN506" s="48"/>
      <c r="AO506" s="48"/>
      <c r="AP506" s="61" t="s">
        <v>6173</v>
      </c>
      <c r="AQ506" s="61" t="s">
        <v>6164</v>
      </c>
      <c r="AR506" s="48"/>
      <c r="AT506" s="34" t="s">
        <v>77</v>
      </c>
    </row>
    <row r="507" spans="1:46" ht="31.5">
      <c r="A507" s="43">
        <v>502</v>
      </c>
      <c r="B507" s="43" t="s">
        <v>883</v>
      </c>
      <c r="C507" s="43" t="str">
        <f t="shared" si="14"/>
        <v>Nguyễn Thúy Quỳnh</v>
      </c>
      <c r="D507" s="43" t="s">
        <v>6604</v>
      </c>
      <c r="E507" s="43"/>
      <c r="F507" s="43" t="str">
        <f>VLOOKUP(H507,'DM BPSD'!$A$2:$G$30,6,0)</f>
        <v>Nguyễn Thúy Quỳnh</v>
      </c>
      <c r="G507" s="43">
        <f>VLOOKUP(F507,'DS Nhân viên'!$A$2:$B$577,2,0)</f>
        <v>900005</v>
      </c>
      <c r="H507" s="49" t="s">
        <v>858</v>
      </c>
      <c r="I507" s="43"/>
      <c r="J507" s="83" t="str">
        <f>VLOOKUP(B507,'BBKK 30.6'!B522:H4897,7,0)</f>
        <v>Sử dụng bình thường</v>
      </c>
      <c r="K507" s="46" t="s">
        <v>871</v>
      </c>
      <c r="L507" s="46" t="s">
        <v>883</v>
      </c>
      <c r="M507" s="46" t="s">
        <v>203</v>
      </c>
      <c r="N507" s="48"/>
      <c r="O507" s="48"/>
      <c r="P507" s="48"/>
      <c r="Q507" s="48"/>
      <c r="R507" s="48"/>
      <c r="S507" s="48"/>
      <c r="T507" s="48"/>
      <c r="U507" s="47" t="s">
        <v>6148</v>
      </c>
      <c r="V507" s="48"/>
      <c r="W507" s="48"/>
      <c r="X507" s="48"/>
      <c r="Y507" s="48"/>
      <c r="Z507" s="48"/>
      <c r="AA507" s="64">
        <v>20020000</v>
      </c>
      <c r="AB507" s="61">
        <v>1</v>
      </c>
      <c r="AC507" s="61">
        <v>0</v>
      </c>
      <c r="AD507" s="48"/>
      <c r="AE507" s="48"/>
      <c r="AF507" s="48"/>
      <c r="AG507" s="62"/>
      <c r="AH507" s="62"/>
      <c r="AI507" s="62"/>
      <c r="AJ507" s="48"/>
      <c r="AK507" s="61" t="s">
        <v>6157</v>
      </c>
      <c r="AL507" s="61">
        <v>15312001</v>
      </c>
      <c r="AM507" s="61">
        <v>33121001</v>
      </c>
      <c r="AN507" s="48"/>
      <c r="AO507" s="48"/>
      <c r="AP507" s="61" t="s">
        <v>6173</v>
      </c>
      <c r="AQ507" s="61" t="s">
        <v>6164</v>
      </c>
      <c r="AR507" s="48"/>
      <c r="AT507" s="34" t="s">
        <v>77</v>
      </c>
    </row>
    <row r="508" spans="1:46" ht="31.5">
      <c r="A508" s="43">
        <v>503</v>
      </c>
      <c r="B508" s="43" t="s">
        <v>884</v>
      </c>
      <c r="C508" s="43" t="str">
        <f t="shared" si="14"/>
        <v>Nguyễn Thúy Quỳnh</v>
      </c>
      <c r="D508" s="43" t="s">
        <v>6604</v>
      </c>
      <c r="E508" s="43"/>
      <c r="F508" s="43" t="str">
        <f>VLOOKUP(H508,'DM BPSD'!$A$2:$G$30,6,0)</f>
        <v>Nguyễn Thúy Quỳnh</v>
      </c>
      <c r="G508" s="43">
        <f>VLOOKUP(F508,'DS Nhân viên'!$A$2:$B$577,2,0)</f>
        <v>900005</v>
      </c>
      <c r="H508" s="49" t="s">
        <v>858</v>
      </c>
      <c r="I508" s="43"/>
      <c r="J508" s="83" t="str">
        <f>VLOOKUP(B508,'BBKK 30.6'!B523:H4898,7,0)</f>
        <v>Sử dụng bình thường</v>
      </c>
      <c r="K508" s="46" t="s">
        <v>871</v>
      </c>
      <c r="L508" s="46" t="s">
        <v>884</v>
      </c>
      <c r="M508" s="46" t="s">
        <v>885</v>
      </c>
      <c r="N508" s="48"/>
      <c r="O508" s="48"/>
      <c r="P508" s="48"/>
      <c r="Q508" s="48"/>
      <c r="R508" s="48"/>
      <c r="S508" s="48"/>
      <c r="T508" s="48"/>
      <c r="U508" s="47" t="s">
        <v>6148</v>
      </c>
      <c r="V508" s="48"/>
      <c r="W508" s="48"/>
      <c r="X508" s="48"/>
      <c r="Y508" s="48"/>
      <c r="Z508" s="48"/>
      <c r="AA508" s="64">
        <v>4950000</v>
      </c>
      <c r="AB508" s="61">
        <v>1</v>
      </c>
      <c r="AC508" s="61">
        <v>0</v>
      </c>
      <c r="AD508" s="48"/>
      <c r="AE508" s="48"/>
      <c r="AF508" s="48"/>
      <c r="AG508" s="62"/>
      <c r="AH508" s="62"/>
      <c r="AI508" s="62"/>
      <c r="AJ508" s="48"/>
      <c r="AK508" s="61" t="s">
        <v>6157</v>
      </c>
      <c r="AL508" s="61">
        <v>15311001</v>
      </c>
      <c r="AM508" s="61">
        <v>33121001</v>
      </c>
      <c r="AN508" s="48"/>
      <c r="AO508" s="48"/>
      <c r="AP508" s="61" t="s">
        <v>6174</v>
      </c>
      <c r="AQ508" s="61" t="s">
        <v>6164</v>
      </c>
      <c r="AR508" s="48"/>
      <c r="AS508" s="65">
        <v>42887</v>
      </c>
      <c r="AT508" s="34" t="s">
        <v>77</v>
      </c>
    </row>
    <row r="509" spans="1:46" ht="31.5">
      <c r="A509" s="43">
        <v>504</v>
      </c>
      <c r="B509" s="43" t="s">
        <v>886</v>
      </c>
      <c r="C509" s="43" t="str">
        <f t="shared" si="14"/>
        <v>Nguyễn Thúy Quỳnh</v>
      </c>
      <c r="D509" s="43" t="s">
        <v>6604</v>
      </c>
      <c r="E509" s="43"/>
      <c r="F509" s="43" t="str">
        <f>VLOOKUP(H509,'DM BPSD'!$A$2:$G$30,6,0)</f>
        <v>Nguyễn Thúy Quỳnh</v>
      </c>
      <c r="G509" s="43">
        <f>VLOOKUP(F509,'DS Nhân viên'!$A$2:$B$577,2,0)</f>
        <v>900005</v>
      </c>
      <c r="H509" s="49" t="s">
        <v>858</v>
      </c>
      <c r="I509" s="43"/>
      <c r="J509" s="83" t="str">
        <f>VLOOKUP(B509,'BBKK 30.6'!B524:H4899,7,0)</f>
        <v>Sử dụng bình thường</v>
      </c>
      <c r="K509" s="46" t="s">
        <v>871</v>
      </c>
      <c r="L509" s="46" t="s">
        <v>886</v>
      </c>
      <c r="M509" s="46" t="s">
        <v>887</v>
      </c>
      <c r="N509" s="48"/>
      <c r="O509" s="48"/>
      <c r="P509" s="48"/>
      <c r="Q509" s="48"/>
      <c r="R509" s="48"/>
      <c r="S509" s="48"/>
      <c r="T509" s="48"/>
      <c r="U509" s="47" t="s">
        <v>6148</v>
      </c>
      <c r="V509" s="48"/>
      <c r="W509" s="48"/>
      <c r="X509" s="48"/>
      <c r="Y509" s="48"/>
      <c r="Z509" s="48"/>
      <c r="AA509" s="64">
        <v>11900000</v>
      </c>
      <c r="AB509" s="61">
        <v>1</v>
      </c>
      <c r="AC509" s="61">
        <v>0</v>
      </c>
      <c r="AD509" s="48"/>
      <c r="AE509" s="48"/>
      <c r="AF509" s="48"/>
      <c r="AG509" s="62"/>
      <c r="AH509" s="62"/>
      <c r="AI509" s="62"/>
      <c r="AJ509" s="48"/>
      <c r="AK509" s="61" t="s">
        <v>6157</v>
      </c>
      <c r="AL509" s="61">
        <v>15311001</v>
      </c>
      <c r="AM509" s="61">
        <v>33121001</v>
      </c>
      <c r="AN509" s="48"/>
      <c r="AO509" s="48"/>
      <c r="AP509" s="61" t="s">
        <v>6174</v>
      </c>
      <c r="AQ509" s="61" t="s">
        <v>6164</v>
      </c>
      <c r="AR509" s="48"/>
      <c r="AT509" s="34" t="s">
        <v>77</v>
      </c>
    </row>
    <row r="510" spans="1:46" ht="31.5">
      <c r="A510" s="43">
        <v>505</v>
      </c>
      <c r="B510" s="43" t="s">
        <v>888</v>
      </c>
      <c r="C510" s="43" t="str">
        <f t="shared" si="14"/>
        <v>Trần Kim Vân</v>
      </c>
      <c r="D510" s="43" t="s">
        <v>6604</v>
      </c>
      <c r="E510" s="43"/>
      <c r="F510" s="43" t="str">
        <f>VLOOKUP(H510,'DM BPSD'!$A$2:$G$30,6,0)</f>
        <v>Nguyễn Thúy Quỳnh</v>
      </c>
      <c r="G510" s="43">
        <f>VLOOKUP(F510,'DS Nhân viên'!$A$2:$B$577,2,0)</f>
        <v>900005</v>
      </c>
      <c r="H510" s="49" t="s">
        <v>858</v>
      </c>
      <c r="I510" s="43"/>
      <c r="J510" s="83" t="str">
        <f>VLOOKUP(B510,'BBKK 30.6'!B525:H4900,7,0)</f>
        <v>Sử dụng bình thường</v>
      </c>
      <c r="K510" s="46" t="s">
        <v>889</v>
      </c>
      <c r="L510" s="46" t="s">
        <v>888</v>
      </c>
      <c r="M510" s="46" t="s">
        <v>877</v>
      </c>
      <c r="N510" s="48"/>
      <c r="O510" s="48"/>
      <c r="P510" s="48"/>
      <c r="Q510" s="48"/>
      <c r="R510" s="48"/>
      <c r="S510" s="48"/>
      <c r="T510" s="48"/>
      <c r="U510" s="47" t="s">
        <v>6148</v>
      </c>
      <c r="V510" s="48"/>
      <c r="W510" s="48"/>
      <c r="X510" s="48"/>
      <c r="Y510" s="48"/>
      <c r="Z510" s="48"/>
      <c r="AA510" s="64">
        <v>1630771</v>
      </c>
      <c r="AB510" s="61">
        <v>1</v>
      </c>
      <c r="AC510" s="61">
        <v>0</v>
      </c>
      <c r="AD510" s="48"/>
      <c r="AE510" s="48"/>
      <c r="AF510" s="48"/>
      <c r="AG510" s="62"/>
      <c r="AH510" s="62"/>
      <c r="AI510" s="62"/>
      <c r="AJ510" s="48"/>
      <c r="AK510" s="61" t="s">
        <v>6157</v>
      </c>
      <c r="AL510" s="61">
        <v>15311001</v>
      </c>
      <c r="AM510" s="61">
        <v>33121001</v>
      </c>
      <c r="AN510" s="48"/>
      <c r="AO510" s="48"/>
      <c r="AP510" s="61" t="s">
        <v>6174</v>
      </c>
      <c r="AQ510" s="61" t="s">
        <v>6164</v>
      </c>
      <c r="AR510" s="48"/>
      <c r="AS510" s="65">
        <v>42948</v>
      </c>
      <c r="AT510" s="34" t="s">
        <v>77</v>
      </c>
    </row>
    <row r="511" spans="1:46" ht="31.5">
      <c r="A511" s="43">
        <v>506</v>
      </c>
      <c r="B511" s="43" t="s">
        <v>890</v>
      </c>
      <c r="C511" s="43" t="str">
        <f t="shared" si="14"/>
        <v>Trần Kim Vân</v>
      </c>
      <c r="D511" s="43" t="s">
        <v>6604</v>
      </c>
      <c r="E511" s="43"/>
      <c r="F511" s="43" t="str">
        <f>VLOOKUP(H511,'DM BPSD'!$A$2:$G$30,6,0)</f>
        <v>Nguyễn Thúy Quỳnh</v>
      </c>
      <c r="G511" s="43">
        <f>VLOOKUP(F511,'DS Nhân viên'!$A$2:$B$577,2,0)</f>
        <v>900005</v>
      </c>
      <c r="H511" s="49" t="s">
        <v>858</v>
      </c>
      <c r="I511" s="43"/>
      <c r="J511" s="83" t="str">
        <f>VLOOKUP(B511,'BBKK 30.6'!B526:H4901,7,0)</f>
        <v>Sử dụng bình thường</v>
      </c>
      <c r="K511" s="46" t="s">
        <v>889</v>
      </c>
      <c r="L511" s="46" t="s">
        <v>890</v>
      </c>
      <c r="M511" s="46" t="s">
        <v>82</v>
      </c>
      <c r="N511" s="48"/>
      <c r="O511" s="48"/>
      <c r="P511" s="48"/>
      <c r="Q511" s="48"/>
      <c r="R511" s="48"/>
      <c r="S511" s="48"/>
      <c r="T511" s="48"/>
      <c r="U511" s="47" t="s">
        <v>6148</v>
      </c>
      <c r="V511" s="48"/>
      <c r="W511" s="48"/>
      <c r="X511" s="48"/>
      <c r="Y511" s="48"/>
      <c r="Z511" s="48"/>
      <c r="AA511" s="64">
        <v>2365000</v>
      </c>
      <c r="AB511" s="61">
        <v>1</v>
      </c>
      <c r="AC511" s="61">
        <v>0</v>
      </c>
      <c r="AD511" s="48"/>
      <c r="AE511" s="48"/>
      <c r="AF511" s="48"/>
      <c r="AG511" s="62"/>
      <c r="AH511" s="62"/>
      <c r="AI511" s="62"/>
      <c r="AJ511" s="48"/>
      <c r="AK511" s="61" t="s">
        <v>6157</v>
      </c>
      <c r="AL511" s="61">
        <v>15311001</v>
      </c>
      <c r="AM511" s="61">
        <v>33121001</v>
      </c>
      <c r="AN511" s="48"/>
      <c r="AO511" s="48"/>
      <c r="AP511" s="61" t="s">
        <v>6174</v>
      </c>
      <c r="AQ511" s="61" t="s">
        <v>6164</v>
      </c>
      <c r="AR511" s="48"/>
      <c r="AS511" s="65">
        <v>42887</v>
      </c>
      <c r="AT511" s="34" t="s">
        <v>77</v>
      </c>
    </row>
    <row r="512" spans="1:46" ht="31.5">
      <c r="A512" s="43">
        <v>507</v>
      </c>
      <c r="B512" s="43" t="s">
        <v>891</v>
      </c>
      <c r="C512" s="43" t="str">
        <f t="shared" si="14"/>
        <v>Trần Kim Vân</v>
      </c>
      <c r="D512" s="43" t="s">
        <v>6604</v>
      </c>
      <c r="E512" s="43"/>
      <c r="F512" s="43" t="str">
        <f>VLOOKUP(H512,'DM BPSD'!$A$2:$G$30,6,0)</f>
        <v>Nguyễn Thúy Quỳnh</v>
      </c>
      <c r="G512" s="43">
        <f>VLOOKUP(F512,'DS Nhân viên'!$A$2:$B$577,2,0)</f>
        <v>900005</v>
      </c>
      <c r="H512" s="49" t="s">
        <v>858</v>
      </c>
      <c r="I512" s="43"/>
      <c r="J512" s="83" t="str">
        <f>VLOOKUP(B512,'BBKK 30.6'!B527:H4902,7,0)</f>
        <v>Sử dụng bình thường</v>
      </c>
      <c r="K512" s="46" t="s">
        <v>889</v>
      </c>
      <c r="L512" s="46" t="s">
        <v>891</v>
      </c>
      <c r="M512" s="46" t="s">
        <v>880</v>
      </c>
      <c r="N512" s="48"/>
      <c r="O512" s="48"/>
      <c r="P512" s="48"/>
      <c r="Q512" s="48"/>
      <c r="R512" s="48"/>
      <c r="S512" s="48"/>
      <c r="T512" s="48"/>
      <c r="U512" s="47" t="s">
        <v>6148</v>
      </c>
      <c r="V512" s="48"/>
      <c r="W512" s="48"/>
      <c r="X512" s="48"/>
      <c r="Y512" s="48"/>
      <c r="Z512" s="48"/>
      <c r="AA512" s="64">
        <v>1815000</v>
      </c>
      <c r="AB512" s="61">
        <v>1</v>
      </c>
      <c r="AC512" s="61">
        <v>0</v>
      </c>
      <c r="AD512" s="48"/>
      <c r="AE512" s="48"/>
      <c r="AF512" s="48"/>
      <c r="AG512" s="62"/>
      <c r="AH512" s="62"/>
      <c r="AI512" s="62"/>
      <c r="AJ512" s="48"/>
      <c r="AK512" s="61" t="s">
        <v>6157</v>
      </c>
      <c r="AL512" s="61">
        <v>15311001</v>
      </c>
      <c r="AM512" s="61">
        <v>33121001</v>
      </c>
      <c r="AN512" s="48"/>
      <c r="AO512" s="48"/>
      <c r="AP512" s="61" t="s">
        <v>6174</v>
      </c>
      <c r="AQ512" s="61" t="s">
        <v>6164</v>
      </c>
      <c r="AR512" s="48"/>
      <c r="AS512" s="65">
        <v>42887</v>
      </c>
      <c r="AT512" s="34" t="s">
        <v>77</v>
      </c>
    </row>
    <row r="513" spans="1:46" ht="31.5">
      <c r="A513" s="43">
        <v>508</v>
      </c>
      <c r="B513" s="43" t="s">
        <v>892</v>
      </c>
      <c r="C513" s="43" t="str">
        <f t="shared" si="14"/>
        <v>Trần Kim Vân</v>
      </c>
      <c r="D513" s="43" t="s">
        <v>6604</v>
      </c>
      <c r="E513" s="43"/>
      <c r="F513" s="43" t="str">
        <f>VLOOKUP(H513,'DM BPSD'!$A$2:$G$30,6,0)</f>
        <v>Nguyễn Thúy Quỳnh</v>
      </c>
      <c r="G513" s="43">
        <f>VLOOKUP(F513,'DS Nhân viên'!$A$2:$B$577,2,0)</f>
        <v>900005</v>
      </c>
      <c r="H513" s="49" t="s">
        <v>858</v>
      </c>
      <c r="I513" s="43"/>
      <c r="J513" s="83" t="str">
        <f>VLOOKUP(B513,'BBKK 30.6'!B528:H4903,7,0)</f>
        <v>Sử dụng bình thường</v>
      </c>
      <c r="K513" s="46" t="s">
        <v>889</v>
      </c>
      <c r="L513" s="46" t="s">
        <v>892</v>
      </c>
      <c r="M513" s="46" t="s">
        <v>197</v>
      </c>
      <c r="N513" s="48"/>
      <c r="O513" s="48"/>
      <c r="P513" s="48"/>
      <c r="Q513" s="48"/>
      <c r="R513" s="48"/>
      <c r="S513" s="48"/>
      <c r="T513" s="48"/>
      <c r="U513" s="47" t="s">
        <v>6148</v>
      </c>
      <c r="V513" s="48"/>
      <c r="W513" s="48"/>
      <c r="X513" s="48"/>
      <c r="Y513" s="48"/>
      <c r="Z513" s="48"/>
      <c r="AA513" s="64">
        <v>4180000</v>
      </c>
      <c r="AB513" s="61">
        <v>1</v>
      </c>
      <c r="AC513" s="61">
        <v>0</v>
      </c>
      <c r="AD513" s="48"/>
      <c r="AE513" s="48"/>
      <c r="AF513" s="48"/>
      <c r="AG513" s="62"/>
      <c r="AH513" s="62"/>
      <c r="AI513" s="62"/>
      <c r="AJ513" s="48"/>
      <c r="AK513" s="61" t="s">
        <v>6157</v>
      </c>
      <c r="AL513" s="61">
        <v>15312001</v>
      </c>
      <c r="AM513" s="61">
        <v>33121001</v>
      </c>
      <c r="AN513" s="48"/>
      <c r="AO513" s="48"/>
      <c r="AP513" s="61" t="s">
        <v>6173</v>
      </c>
      <c r="AQ513" s="61" t="s">
        <v>6164</v>
      </c>
      <c r="AR513" s="48"/>
      <c r="AT513" s="34" t="s">
        <v>77</v>
      </c>
    </row>
    <row r="514" spans="1:46" ht="31.5">
      <c r="A514" s="43">
        <v>509</v>
      </c>
      <c r="B514" s="43" t="s">
        <v>893</v>
      </c>
      <c r="C514" s="43" t="str">
        <f t="shared" si="14"/>
        <v>Trần Kim Vân</v>
      </c>
      <c r="D514" s="43" t="s">
        <v>6604</v>
      </c>
      <c r="E514" s="43"/>
      <c r="F514" s="43" t="str">
        <f>VLOOKUP(H514,'DM BPSD'!$A$2:$G$30,6,0)</f>
        <v>Nguyễn Thúy Quỳnh</v>
      </c>
      <c r="G514" s="43">
        <f>VLOOKUP(F514,'DS Nhân viên'!$A$2:$B$577,2,0)</f>
        <v>900005</v>
      </c>
      <c r="H514" s="49" t="s">
        <v>858</v>
      </c>
      <c r="I514" s="43"/>
      <c r="J514" s="83" t="str">
        <f>VLOOKUP(B514,'BBKK 30.6'!B529:H4904,7,0)</f>
        <v>Sử dụng bình thường</v>
      </c>
      <c r="K514" s="46" t="s">
        <v>889</v>
      </c>
      <c r="L514" s="46" t="s">
        <v>893</v>
      </c>
      <c r="M514" s="46" t="s">
        <v>171</v>
      </c>
      <c r="N514" s="48"/>
      <c r="O514" s="48"/>
      <c r="P514" s="48"/>
      <c r="Q514" s="48"/>
      <c r="R514" s="48"/>
      <c r="S514" s="48"/>
      <c r="T514" s="48"/>
      <c r="U514" s="47" t="s">
        <v>6148</v>
      </c>
      <c r="V514" s="48"/>
      <c r="W514" s="48"/>
      <c r="X514" s="48"/>
      <c r="Y514" s="48"/>
      <c r="Z514" s="48"/>
      <c r="AA514" s="64">
        <v>14465000</v>
      </c>
      <c r="AB514" s="61">
        <v>1</v>
      </c>
      <c r="AC514" s="61">
        <v>0</v>
      </c>
      <c r="AD514" s="48"/>
      <c r="AE514" s="48"/>
      <c r="AF514" s="48"/>
      <c r="AG514" s="62"/>
      <c r="AH514" s="62"/>
      <c r="AI514" s="62"/>
      <c r="AJ514" s="48"/>
      <c r="AK514" s="61" t="s">
        <v>6157</v>
      </c>
      <c r="AL514" s="61">
        <v>15312001</v>
      </c>
      <c r="AM514" s="61">
        <v>33121001</v>
      </c>
      <c r="AN514" s="48"/>
      <c r="AO514" s="48"/>
      <c r="AP514" s="61" t="s">
        <v>6173</v>
      </c>
      <c r="AQ514" s="61" t="s">
        <v>6164</v>
      </c>
      <c r="AR514" s="48"/>
      <c r="AT514" s="34" t="s">
        <v>77</v>
      </c>
    </row>
    <row r="515" spans="1:46" ht="31.5">
      <c r="A515" s="43">
        <v>510</v>
      </c>
      <c r="B515" s="43" t="s">
        <v>894</v>
      </c>
      <c r="C515" s="43" t="str">
        <f t="shared" si="14"/>
        <v>Trần Kim Vân</v>
      </c>
      <c r="D515" s="43" t="s">
        <v>6604</v>
      </c>
      <c r="E515" s="43"/>
      <c r="F515" s="43" t="str">
        <f>VLOOKUP(H515,'DM BPSD'!$A$2:$G$30,6,0)</f>
        <v>Nguyễn Thúy Quỳnh</v>
      </c>
      <c r="G515" s="43">
        <f>VLOOKUP(F515,'DS Nhân viên'!$A$2:$B$577,2,0)</f>
        <v>900005</v>
      </c>
      <c r="H515" s="49" t="s">
        <v>858</v>
      </c>
      <c r="I515" s="43"/>
      <c r="J515" s="83" t="str">
        <f>VLOOKUP(B515,'BBKK 30.6'!B530:H4905,7,0)</f>
        <v>Sử dụng bình thường</v>
      </c>
      <c r="K515" s="46" t="s">
        <v>889</v>
      </c>
      <c r="L515" s="46" t="s">
        <v>894</v>
      </c>
      <c r="M515" s="46" t="s">
        <v>895</v>
      </c>
      <c r="N515" s="48"/>
      <c r="O515" s="48"/>
      <c r="P515" s="48"/>
      <c r="Q515" s="48"/>
      <c r="R515" s="48"/>
      <c r="S515" s="48"/>
      <c r="T515" s="48"/>
      <c r="U515" s="47" t="s">
        <v>6148</v>
      </c>
      <c r="V515" s="48"/>
      <c r="W515" s="48"/>
      <c r="X515" s="48"/>
      <c r="Y515" s="48"/>
      <c r="Z515" s="48"/>
      <c r="AA515" s="64">
        <v>5500000</v>
      </c>
      <c r="AB515" s="61">
        <v>1</v>
      </c>
      <c r="AC515" s="61">
        <v>0</v>
      </c>
      <c r="AD515" s="48"/>
      <c r="AE515" s="48"/>
      <c r="AF515" s="48"/>
      <c r="AG515" s="62"/>
      <c r="AH515" s="62"/>
      <c r="AI515" s="62"/>
      <c r="AJ515" s="48"/>
      <c r="AK515" s="61" t="s">
        <v>6179</v>
      </c>
      <c r="AL515" s="61">
        <v>15311001</v>
      </c>
      <c r="AM515" s="61">
        <v>33121001</v>
      </c>
      <c r="AN515" s="48"/>
      <c r="AO515" s="48"/>
      <c r="AP515" s="61" t="s">
        <v>6174</v>
      </c>
      <c r="AQ515" s="61" t="s">
        <v>6164</v>
      </c>
      <c r="AR515" s="48"/>
      <c r="AS515" s="65">
        <v>42887</v>
      </c>
      <c r="AT515" s="34" t="s">
        <v>77</v>
      </c>
    </row>
    <row r="516" spans="1:46" ht="31.5">
      <c r="A516" s="43">
        <v>511</v>
      </c>
      <c r="B516" s="43" t="s">
        <v>896</v>
      </c>
      <c r="C516" s="43" t="str">
        <f t="shared" si="14"/>
        <v>Trần Kim Vân</v>
      </c>
      <c r="D516" s="43" t="s">
        <v>6604</v>
      </c>
      <c r="E516" s="43"/>
      <c r="F516" s="43" t="str">
        <f>VLOOKUP(H516,'DM BPSD'!$A$2:$G$30,6,0)</f>
        <v>Nguyễn Thúy Quỳnh</v>
      </c>
      <c r="G516" s="43">
        <f>VLOOKUP(F516,'DS Nhân viên'!$A$2:$B$577,2,0)</f>
        <v>900005</v>
      </c>
      <c r="H516" s="49" t="s">
        <v>858</v>
      </c>
      <c r="I516" s="43"/>
      <c r="J516" s="83" t="str">
        <f>VLOOKUP(B516,'BBKK 30.6'!B531:H4906,7,0)</f>
        <v>Sử dụng bình thường</v>
      </c>
      <c r="K516" s="46" t="s">
        <v>889</v>
      </c>
      <c r="L516" s="46" t="s">
        <v>896</v>
      </c>
      <c r="M516" s="46" t="s">
        <v>203</v>
      </c>
      <c r="N516" s="48"/>
      <c r="O516" s="48"/>
      <c r="P516" s="48"/>
      <c r="Q516" s="48"/>
      <c r="R516" s="48"/>
      <c r="S516" s="48"/>
      <c r="T516" s="48"/>
      <c r="U516" s="47" t="s">
        <v>6148</v>
      </c>
      <c r="V516" s="48"/>
      <c r="W516" s="48"/>
      <c r="X516" s="48"/>
      <c r="Y516" s="48"/>
      <c r="Z516" s="48"/>
      <c r="AA516" s="64">
        <v>20020000</v>
      </c>
      <c r="AB516" s="61">
        <v>1</v>
      </c>
      <c r="AC516" s="61">
        <v>0</v>
      </c>
      <c r="AD516" s="48"/>
      <c r="AE516" s="48"/>
      <c r="AF516" s="48"/>
      <c r="AG516" s="62"/>
      <c r="AH516" s="62"/>
      <c r="AI516" s="62"/>
      <c r="AJ516" s="48"/>
      <c r="AK516" s="61" t="s">
        <v>6157</v>
      </c>
      <c r="AL516" s="61">
        <v>15312001</v>
      </c>
      <c r="AM516" s="61">
        <v>33121001</v>
      </c>
      <c r="AN516" s="48"/>
      <c r="AO516" s="48"/>
      <c r="AP516" s="61" t="s">
        <v>6173</v>
      </c>
      <c r="AQ516" s="61" t="s">
        <v>6164</v>
      </c>
      <c r="AR516" s="48"/>
      <c r="AT516" s="34" t="s">
        <v>77</v>
      </c>
    </row>
    <row r="517" spans="1:46" ht="31.5">
      <c r="A517" s="43">
        <v>512</v>
      </c>
      <c r="B517" s="43" t="s">
        <v>897</v>
      </c>
      <c r="C517" s="43" t="str">
        <f t="shared" si="14"/>
        <v>Trần Kim Vân</v>
      </c>
      <c r="D517" s="43" t="s">
        <v>6604</v>
      </c>
      <c r="E517" s="43"/>
      <c r="F517" s="43" t="str">
        <f>VLOOKUP(H517,'DM BPSD'!$A$2:$G$30,6,0)</f>
        <v>Nguyễn Thúy Quỳnh</v>
      </c>
      <c r="G517" s="43">
        <f>VLOOKUP(F517,'DS Nhân viên'!$A$2:$B$577,2,0)</f>
        <v>900005</v>
      </c>
      <c r="H517" s="49" t="s">
        <v>858</v>
      </c>
      <c r="I517" s="43"/>
      <c r="J517" s="83" t="str">
        <f>VLOOKUP(B517,'BBKK 30.6'!B532:H4907,7,0)</f>
        <v>Sử dụng bình thường</v>
      </c>
      <c r="K517" s="46" t="s">
        <v>889</v>
      </c>
      <c r="L517" s="46" t="s">
        <v>897</v>
      </c>
      <c r="M517" s="46" t="s">
        <v>177</v>
      </c>
      <c r="N517" s="48"/>
      <c r="O517" s="48"/>
      <c r="P517" s="48"/>
      <c r="Q517" s="48"/>
      <c r="R517" s="48"/>
      <c r="S517" s="48"/>
      <c r="T517" s="48"/>
      <c r="U517" s="47" t="s">
        <v>6148</v>
      </c>
      <c r="V517" s="48"/>
      <c r="W517" s="48"/>
      <c r="X517" s="48"/>
      <c r="Y517" s="48"/>
      <c r="Z517" s="48"/>
      <c r="AA517" s="64">
        <v>4760000</v>
      </c>
      <c r="AB517" s="61">
        <v>1</v>
      </c>
      <c r="AC517" s="61">
        <v>0</v>
      </c>
      <c r="AD517" s="48"/>
      <c r="AE517" s="48"/>
      <c r="AF517" s="48"/>
      <c r="AG517" s="62"/>
      <c r="AH517" s="62"/>
      <c r="AI517" s="62"/>
      <c r="AJ517" s="48"/>
      <c r="AK517" s="61" t="s">
        <v>6157</v>
      </c>
      <c r="AL517" s="61">
        <v>15311001</v>
      </c>
      <c r="AM517" s="61">
        <v>33121001</v>
      </c>
      <c r="AN517" s="48"/>
      <c r="AO517" s="48"/>
      <c r="AP517" s="61" t="s">
        <v>6174</v>
      </c>
      <c r="AQ517" s="61" t="s">
        <v>6164</v>
      </c>
      <c r="AR517" s="48"/>
      <c r="AT517" s="34" t="s">
        <v>77</v>
      </c>
    </row>
    <row r="518" spans="1:46">
      <c r="A518" s="43">
        <v>513</v>
      </c>
      <c r="B518" s="43" t="s">
        <v>898</v>
      </c>
      <c r="C518" s="43" t="str">
        <f t="shared" si="14"/>
        <v>Bàn EBTs</v>
      </c>
      <c r="D518" s="43" t="s">
        <v>6604</v>
      </c>
      <c r="E518" s="43"/>
      <c r="F518" s="83" t="str">
        <f>VLOOKUP(H518,'DM BPSD'!$A$2:$G$30,6,0)</f>
        <v>Vũ Lê Mai Hương</v>
      </c>
      <c r="G518" s="43">
        <f>VLOOKUP(F518,'DS Nhân viên'!$A$2:$B$577,2,0)</f>
        <v>900041</v>
      </c>
      <c r="H518" s="49" t="s">
        <v>900</v>
      </c>
      <c r="I518" s="43"/>
      <c r="J518" s="83" t="str">
        <f>VLOOKUP(B518,'BBKK 30.6'!B533:H4908,7,0)</f>
        <v>Sử dụng bình thường</v>
      </c>
      <c r="K518" s="46" t="s">
        <v>901</v>
      </c>
      <c r="L518" s="46" t="s">
        <v>898</v>
      </c>
      <c r="M518" s="46" t="s">
        <v>899</v>
      </c>
      <c r="N518" s="48"/>
      <c r="O518" s="48"/>
      <c r="P518" s="48"/>
      <c r="Q518" s="48"/>
      <c r="R518" s="48"/>
      <c r="S518" s="48"/>
      <c r="T518" s="48"/>
      <c r="U518" s="47" t="s">
        <v>6148</v>
      </c>
      <c r="V518" s="48"/>
      <c r="W518" s="48"/>
      <c r="X518" s="48"/>
      <c r="Y518" s="48"/>
      <c r="Z518" s="48"/>
      <c r="AA518" s="64">
        <v>4428000</v>
      </c>
      <c r="AB518" s="61">
        <v>1</v>
      </c>
      <c r="AC518" s="61">
        <v>0</v>
      </c>
      <c r="AD518" s="48"/>
      <c r="AE518" s="48"/>
      <c r="AF518" s="48"/>
      <c r="AG518" s="62"/>
      <c r="AH518" s="62"/>
      <c r="AI518" s="62"/>
      <c r="AJ518" s="48"/>
      <c r="AK518" s="61" t="s">
        <v>6157</v>
      </c>
      <c r="AL518" s="61">
        <v>15311001</v>
      </c>
      <c r="AM518" s="61">
        <v>33121001</v>
      </c>
      <c r="AN518" s="48"/>
      <c r="AO518" s="48"/>
      <c r="AP518" s="61" t="s">
        <v>6174</v>
      </c>
      <c r="AQ518" s="61" t="s">
        <v>6164</v>
      </c>
      <c r="AR518" s="48"/>
      <c r="AT518" s="34" t="s">
        <v>77</v>
      </c>
    </row>
    <row r="519" spans="1:46">
      <c r="A519" s="43">
        <v>514</v>
      </c>
      <c r="B519" s="43" t="s">
        <v>902</v>
      </c>
      <c r="C519" s="43" t="str">
        <f t="shared" ref="C519:C582" si="15">K519</f>
        <v>Bồ Thị Khánh</v>
      </c>
      <c r="D519" s="43" t="s">
        <v>6604</v>
      </c>
      <c r="E519" s="43"/>
      <c r="F519" s="43" t="s">
        <v>903</v>
      </c>
      <c r="G519" s="43">
        <f>VLOOKUP(F519,'DS Nhân viên'!$A$2:$B$577,2,0)</f>
        <v>900389</v>
      </c>
      <c r="H519" s="49" t="s">
        <v>900</v>
      </c>
      <c r="I519" s="43"/>
      <c r="J519" s="83" t="str">
        <f>VLOOKUP(B519,'BBKK 30.6'!B534:H4909,7,0)</f>
        <v>Sử dụng bình thường</v>
      </c>
      <c r="K519" s="46" t="s">
        <v>903</v>
      </c>
      <c r="L519" s="46" t="s">
        <v>902</v>
      </c>
      <c r="M519" s="46" t="s">
        <v>899</v>
      </c>
      <c r="N519" s="48"/>
      <c r="O519" s="48"/>
      <c r="P519" s="48"/>
      <c r="Q519" s="48"/>
      <c r="R519" s="48"/>
      <c r="S519" s="48"/>
      <c r="T519" s="48"/>
      <c r="U519" s="47" t="s">
        <v>6148</v>
      </c>
      <c r="V519" s="48"/>
      <c r="W519" s="48"/>
      <c r="X519" s="48"/>
      <c r="Y519" s="48"/>
      <c r="Z519" s="48"/>
      <c r="AA519" s="64">
        <v>4428000</v>
      </c>
      <c r="AB519" s="61">
        <v>1</v>
      </c>
      <c r="AC519" s="61">
        <v>0</v>
      </c>
      <c r="AD519" s="48"/>
      <c r="AE519" s="48"/>
      <c r="AF519" s="48"/>
      <c r="AG519" s="62"/>
      <c r="AH519" s="62"/>
      <c r="AI519" s="62"/>
      <c r="AJ519" s="48"/>
      <c r="AK519" s="61" t="s">
        <v>6157</v>
      </c>
      <c r="AL519" s="61">
        <v>15311001</v>
      </c>
      <c r="AM519" s="61">
        <v>33121001</v>
      </c>
      <c r="AN519" s="48"/>
      <c r="AO519" s="48"/>
      <c r="AP519" s="61" t="s">
        <v>6174</v>
      </c>
      <c r="AQ519" s="61" t="s">
        <v>6164</v>
      </c>
      <c r="AR519" s="48"/>
      <c r="AT519" s="34" t="s">
        <v>77</v>
      </c>
    </row>
    <row r="520" spans="1:46">
      <c r="A520" s="43">
        <v>515</v>
      </c>
      <c r="B520" s="43" t="s">
        <v>904</v>
      </c>
      <c r="C520" s="43" t="str">
        <f t="shared" si="15"/>
        <v>Bồ Thị Khánh</v>
      </c>
      <c r="D520" s="43" t="s">
        <v>6604</v>
      </c>
      <c r="E520" s="43"/>
      <c r="F520" s="43" t="s">
        <v>903</v>
      </c>
      <c r="G520" s="43">
        <f>VLOOKUP(F520,'DS Nhân viên'!$A$2:$B$577,2,0)</f>
        <v>900389</v>
      </c>
      <c r="H520" s="49" t="s">
        <v>900</v>
      </c>
      <c r="I520" s="43"/>
      <c r="J520" s="83" t="str">
        <f>VLOOKUP(B520,'BBKK 30.6'!B535:H4910,7,0)</f>
        <v>Sử dụng bình thường</v>
      </c>
      <c r="K520" s="46" t="s">
        <v>903</v>
      </c>
      <c r="L520" s="46" t="s">
        <v>904</v>
      </c>
      <c r="M520" s="46" t="s">
        <v>76</v>
      </c>
      <c r="N520" s="48"/>
      <c r="O520" s="48"/>
      <c r="P520" s="48"/>
      <c r="Q520" s="48"/>
      <c r="R520" s="48"/>
      <c r="S520" s="48"/>
      <c r="T520" s="48"/>
      <c r="U520" s="47" t="s">
        <v>6148</v>
      </c>
      <c r="V520" s="48"/>
      <c r="W520" s="48"/>
      <c r="X520" s="48"/>
      <c r="Y520" s="48"/>
      <c r="Z520" s="48"/>
      <c r="AA520" s="64">
        <v>1155000</v>
      </c>
      <c r="AB520" s="61">
        <v>1</v>
      </c>
      <c r="AC520" s="61">
        <v>0</v>
      </c>
      <c r="AD520" s="48"/>
      <c r="AE520" s="48"/>
      <c r="AF520" s="48"/>
      <c r="AG520" s="62"/>
      <c r="AH520" s="62"/>
      <c r="AI520" s="62"/>
      <c r="AJ520" s="48"/>
      <c r="AK520" s="61" t="s">
        <v>6157</v>
      </c>
      <c r="AL520" s="61">
        <v>15311001</v>
      </c>
      <c r="AM520" s="61">
        <v>33121001</v>
      </c>
      <c r="AN520" s="48"/>
      <c r="AO520" s="48"/>
      <c r="AP520" s="61" t="s">
        <v>6173</v>
      </c>
      <c r="AQ520" s="61" t="s">
        <v>6164</v>
      </c>
      <c r="AR520" s="48"/>
      <c r="AT520" s="34" t="s">
        <v>77</v>
      </c>
    </row>
    <row r="521" spans="1:46">
      <c r="A521" s="43">
        <v>516</v>
      </c>
      <c r="B521" s="43" t="s">
        <v>905</v>
      </c>
      <c r="C521" s="43" t="str">
        <f t="shared" si="15"/>
        <v>Bồ Thị Khánh</v>
      </c>
      <c r="D521" s="43" t="s">
        <v>6604</v>
      </c>
      <c r="E521" s="43"/>
      <c r="F521" s="43" t="s">
        <v>903</v>
      </c>
      <c r="G521" s="43">
        <f>VLOOKUP(F521,'DS Nhân viên'!$A$2:$B$577,2,0)</f>
        <v>900389</v>
      </c>
      <c r="H521" s="49" t="s">
        <v>900</v>
      </c>
      <c r="I521" s="43"/>
      <c r="J521" s="83" t="str">
        <f>VLOOKUP(B521,'BBKK 30.6'!B536:H4911,7,0)</f>
        <v>Sử dụng bình thường</v>
      </c>
      <c r="K521" s="46" t="s">
        <v>903</v>
      </c>
      <c r="L521" s="46" t="s">
        <v>905</v>
      </c>
      <c r="M521" s="46" t="s">
        <v>590</v>
      </c>
      <c r="N521" s="48"/>
      <c r="O521" s="48"/>
      <c r="P521" s="48"/>
      <c r="Q521" s="48"/>
      <c r="R521" s="48"/>
      <c r="S521" s="48"/>
      <c r="T521" s="48"/>
      <c r="U521" s="47" t="s">
        <v>6148</v>
      </c>
      <c r="V521" s="48"/>
      <c r="W521" s="48"/>
      <c r="X521" s="48"/>
      <c r="Y521" s="48"/>
      <c r="Z521" s="48"/>
      <c r="AA521" s="64">
        <v>1309000</v>
      </c>
      <c r="AB521" s="61">
        <v>1</v>
      </c>
      <c r="AC521" s="61">
        <v>0</v>
      </c>
      <c r="AD521" s="48"/>
      <c r="AE521" s="48"/>
      <c r="AF521" s="48"/>
      <c r="AG521" s="62"/>
      <c r="AH521" s="62"/>
      <c r="AI521" s="62"/>
      <c r="AJ521" s="48"/>
      <c r="AK521" s="61" t="s">
        <v>6157</v>
      </c>
      <c r="AL521" s="61">
        <v>15311001</v>
      </c>
      <c r="AM521" s="61">
        <v>33121001</v>
      </c>
      <c r="AN521" s="48"/>
      <c r="AO521" s="48"/>
      <c r="AP521" s="61" t="s">
        <v>6174</v>
      </c>
      <c r="AQ521" s="61" t="s">
        <v>6164</v>
      </c>
      <c r="AR521" s="48"/>
      <c r="AT521" s="34" t="s">
        <v>77</v>
      </c>
    </row>
    <row r="522" spans="1:46">
      <c r="A522" s="43">
        <v>517</v>
      </c>
      <c r="B522" s="43" t="s">
        <v>906</v>
      </c>
      <c r="C522" s="43" t="str">
        <f t="shared" si="15"/>
        <v>Bồ Thị Khánh</v>
      </c>
      <c r="D522" s="43" t="s">
        <v>6604</v>
      </c>
      <c r="E522" s="43"/>
      <c r="F522" s="43" t="s">
        <v>903</v>
      </c>
      <c r="G522" s="43">
        <f>VLOOKUP(F522,'DS Nhân viên'!$A$2:$B$577,2,0)</f>
        <v>900389</v>
      </c>
      <c r="H522" s="49" t="s">
        <v>900</v>
      </c>
      <c r="I522" s="43"/>
      <c r="J522" s="83" t="str">
        <f>VLOOKUP(B522,'BBKK 30.6'!B537:H4912,7,0)</f>
        <v>Sử dụng bình thường</v>
      </c>
      <c r="K522" s="46" t="s">
        <v>903</v>
      </c>
      <c r="L522" s="46" t="s">
        <v>906</v>
      </c>
      <c r="M522" s="46" t="s">
        <v>907</v>
      </c>
      <c r="N522" s="48"/>
      <c r="O522" s="48"/>
      <c r="P522" s="48"/>
      <c r="Q522" s="48"/>
      <c r="R522" s="48"/>
      <c r="S522" s="48"/>
      <c r="T522" s="48"/>
      <c r="U522" s="47" t="s">
        <v>6148</v>
      </c>
      <c r="V522" s="48"/>
      <c r="W522" s="48"/>
      <c r="X522" s="48"/>
      <c r="Y522" s="48"/>
      <c r="Z522" s="48"/>
      <c r="AA522" s="64">
        <v>2365000</v>
      </c>
      <c r="AB522" s="61">
        <v>1</v>
      </c>
      <c r="AC522" s="61">
        <v>0</v>
      </c>
      <c r="AD522" s="48"/>
      <c r="AE522" s="48"/>
      <c r="AF522" s="48"/>
      <c r="AG522" s="62"/>
      <c r="AH522" s="62"/>
      <c r="AI522" s="62"/>
      <c r="AJ522" s="48"/>
      <c r="AK522" s="61" t="s">
        <v>6157</v>
      </c>
      <c r="AL522" s="61">
        <v>15311001</v>
      </c>
      <c r="AM522" s="61">
        <v>33121001</v>
      </c>
      <c r="AN522" s="48"/>
      <c r="AO522" s="48"/>
      <c r="AP522" s="61" t="s">
        <v>6174</v>
      </c>
      <c r="AQ522" s="61" t="s">
        <v>6164</v>
      </c>
      <c r="AR522" s="48"/>
      <c r="AS522" s="65">
        <v>44141</v>
      </c>
      <c r="AT522" s="34" t="s">
        <v>77</v>
      </c>
    </row>
    <row r="523" spans="1:46">
      <c r="A523" s="43">
        <v>518</v>
      </c>
      <c r="B523" s="43" t="s">
        <v>908</v>
      </c>
      <c r="C523" s="43" t="str">
        <f t="shared" si="15"/>
        <v>Bồ Thị Khánh</v>
      </c>
      <c r="D523" s="43" t="s">
        <v>6604</v>
      </c>
      <c r="E523" s="43"/>
      <c r="F523" s="43" t="s">
        <v>903</v>
      </c>
      <c r="G523" s="43">
        <f>VLOOKUP(F523,'DS Nhân viên'!$A$2:$B$577,2,0)</f>
        <v>900389</v>
      </c>
      <c r="H523" s="49" t="s">
        <v>900</v>
      </c>
      <c r="I523" s="43"/>
      <c r="J523" s="83" t="str">
        <f>VLOOKUP(B523,'BBKK 30.6'!B538:H4913,7,0)</f>
        <v>Sử dụng bình thường</v>
      </c>
      <c r="K523" s="46" t="s">
        <v>903</v>
      </c>
      <c r="L523" s="46" t="s">
        <v>908</v>
      </c>
      <c r="M523" s="46" t="s">
        <v>909</v>
      </c>
      <c r="N523" s="48"/>
      <c r="O523" s="48"/>
      <c r="P523" s="48"/>
      <c r="Q523" s="48"/>
      <c r="R523" s="48"/>
      <c r="S523" s="48"/>
      <c r="T523" s="48"/>
      <c r="U523" s="47" t="s">
        <v>6148</v>
      </c>
      <c r="V523" s="48"/>
      <c r="W523" s="48"/>
      <c r="X523" s="48"/>
      <c r="Y523" s="48"/>
      <c r="Z523" s="48"/>
      <c r="AA523" s="64">
        <v>1814400</v>
      </c>
      <c r="AB523" s="61">
        <v>1</v>
      </c>
      <c r="AC523" s="61">
        <v>0</v>
      </c>
      <c r="AD523" s="48"/>
      <c r="AE523" s="48"/>
      <c r="AF523" s="48"/>
      <c r="AG523" s="62"/>
      <c r="AH523" s="62"/>
      <c r="AI523" s="62"/>
      <c r="AJ523" s="48"/>
      <c r="AK523" s="61" t="s">
        <v>6157</v>
      </c>
      <c r="AL523" s="61">
        <v>15311001</v>
      </c>
      <c r="AM523" s="61">
        <v>33121001</v>
      </c>
      <c r="AN523" s="48"/>
      <c r="AO523" s="48"/>
      <c r="AP523" s="61" t="s">
        <v>6174</v>
      </c>
      <c r="AQ523" s="61" t="s">
        <v>6164</v>
      </c>
      <c r="AR523" s="48"/>
      <c r="AT523" s="34" t="s">
        <v>77</v>
      </c>
    </row>
    <row r="524" spans="1:46">
      <c r="A524" s="43">
        <v>519</v>
      </c>
      <c r="B524" s="43" t="s">
        <v>910</v>
      </c>
      <c r="C524" s="43" t="str">
        <f t="shared" si="15"/>
        <v>Bồ Thị Khánh</v>
      </c>
      <c r="D524" s="43" t="s">
        <v>6604</v>
      </c>
      <c r="E524" s="43"/>
      <c r="F524" s="43" t="s">
        <v>903</v>
      </c>
      <c r="G524" s="43">
        <f>VLOOKUP(F524,'DS Nhân viên'!$A$2:$B$577,2,0)</f>
        <v>900389</v>
      </c>
      <c r="H524" s="49" t="s">
        <v>900</v>
      </c>
      <c r="I524" s="43"/>
      <c r="J524" s="83" t="str">
        <f>VLOOKUP(B524,'BBKK 30.6'!B539:H4914,7,0)</f>
        <v>Sử dụng bình thường</v>
      </c>
      <c r="K524" s="46" t="s">
        <v>903</v>
      </c>
      <c r="L524" s="46" t="s">
        <v>910</v>
      </c>
      <c r="M524" s="46" t="s">
        <v>249</v>
      </c>
      <c r="N524" s="48"/>
      <c r="O524" s="48"/>
      <c r="P524" s="48"/>
      <c r="Q524" s="48"/>
      <c r="R524" s="48"/>
      <c r="S524" s="48"/>
      <c r="T524" s="48"/>
      <c r="U524" s="47" t="s">
        <v>6148</v>
      </c>
      <c r="V524" s="48"/>
      <c r="W524" s="48"/>
      <c r="X524" s="48"/>
      <c r="Y524" s="48"/>
      <c r="Z524" s="48"/>
      <c r="AA524" s="64">
        <v>2618000</v>
      </c>
      <c r="AB524" s="61">
        <v>1</v>
      </c>
      <c r="AC524" s="61">
        <v>0</v>
      </c>
      <c r="AD524" s="48"/>
      <c r="AE524" s="48"/>
      <c r="AF524" s="48"/>
      <c r="AG524" s="62"/>
      <c r="AH524" s="62"/>
      <c r="AI524" s="62"/>
      <c r="AJ524" s="48"/>
      <c r="AK524" s="61" t="s">
        <v>6157</v>
      </c>
      <c r="AL524" s="61">
        <v>15312001</v>
      </c>
      <c r="AM524" s="61">
        <v>33121001</v>
      </c>
      <c r="AN524" s="48"/>
      <c r="AO524" s="48"/>
      <c r="AP524" s="61" t="s">
        <v>6173</v>
      </c>
      <c r="AQ524" s="61" t="s">
        <v>6164</v>
      </c>
      <c r="AR524" s="48"/>
      <c r="AT524" s="34" t="s">
        <v>77</v>
      </c>
    </row>
    <row r="525" spans="1:46" ht="31.5">
      <c r="A525" s="43">
        <v>520</v>
      </c>
      <c r="B525" s="43" t="s">
        <v>911</v>
      </c>
      <c r="C525" s="43" t="str">
        <f t="shared" si="15"/>
        <v>Bồ Thị Khánh</v>
      </c>
      <c r="D525" s="43" t="s">
        <v>6604</v>
      </c>
      <c r="E525" s="43"/>
      <c r="F525" s="43" t="s">
        <v>903</v>
      </c>
      <c r="G525" s="43">
        <f>VLOOKUP(F525,'DS Nhân viên'!$A$2:$B$577,2,0)</f>
        <v>900389</v>
      </c>
      <c r="H525" s="49" t="s">
        <v>900</v>
      </c>
      <c r="I525" s="43"/>
      <c r="J525" s="83" t="str">
        <f>VLOOKUP(B525,'BBKK 30.6'!B540:H4915,7,0)</f>
        <v>Sử dụng bình thường</v>
      </c>
      <c r="K525" s="46" t="s">
        <v>903</v>
      </c>
      <c r="L525" s="46" t="s">
        <v>911</v>
      </c>
      <c r="M525" s="46" t="s">
        <v>252</v>
      </c>
      <c r="N525" s="48"/>
      <c r="O525" s="48"/>
      <c r="P525" s="48"/>
      <c r="Q525" s="48"/>
      <c r="R525" s="48"/>
      <c r="S525" s="48"/>
      <c r="T525" s="48"/>
      <c r="U525" s="47" t="s">
        <v>6148</v>
      </c>
      <c r="V525" s="48"/>
      <c r="W525" s="48"/>
      <c r="X525" s="48"/>
      <c r="Y525" s="48"/>
      <c r="Z525" s="48"/>
      <c r="AA525" s="64">
        <v>20570000</v>
      </c>
      <c r="AB525" s="61">
        <v>1</v>
      </c>
      <c r="AC525" s="61">
        <v>0</v>
      </c>
      <c r="AD525" s="48"/>
      <c r="AE525" s="48"/>
      <c r="AF525" s="48"/>
      <c r="AG525" s="62"/>
      <c r="AH525" s="62"/>
      <c r="AI525" s="62"/>
      <c r="AJ525" s="48"/>
      <c r="AK525" s="61" t="s">
        <v>6157</v>
      </c>
      <c r="AL525" s="61">
        <v>15312001</v>
      </c>
      <c r="AM525" s="61">
        <v>33121001</v>
      </c>
      <c r="AN525" s="48"/>
      <c r="AO525" s="48"/>
      <c r="AP525" s="61" t="s">
        <v>6173</v>
      </c>
      <c r="AQ525" s="61" t="s">
        <v>6164</v>
      </c>
      <c r="AR525" s="48"/>
      <c r="AS525" s="65">
        <v>44498</v>
      </c>
      <c r="AT525" s="34" t="s">
        <v>77</v>
      </c>
    </row>
    <row r="526" spans="1:46">
      <c r="A526" s="43">
        <v>521</v>
      </c>
      <c r="B526" s="43" t="s">
        <v>912</v>
      </c>
      <c r="C526" s="43" t="str">
        <f t="shared" si="15"/>
        <v>Bồ Thị Khánh</v>
      </c>
      <c r="D526" s="43" t="s">
        <v>6604</v>
      </c>
      <c r="E526" s="43"/>
      <c r="F526" s="43" t="s">
        <v>903</v>
      </c>
      <c r="G526" s="43">
        <f>VLOOKUP(F526,'DS Nhân viên'!$A$2:$B$577,2,0)</f>
        <v>900389</v>
      </c>
      <c r="H526" s="49" t="s">
        <v>900</v>
      </c>
      <c r="I526" s="43"/>
      <c r="J526" s="83" t="str">
        <f>VLOOKUP(B526,'BBKK 30.6'!B541:H4916,7,0)</f>
        <v>Sử dụng bình thường</v>
      </c>
      <c r="K526" s="46" t="s">
        <v>903</v>
      </c>
      <c r="L526" s="46" t="s">
        <v>912</v>
      </c>
      <c r="M526" s="46" t="s">
        <v>177</v>
      </c>
      <c r="N526" s="48"/>
      <c r="O526" s="48"/>
      <c r="P526" s="48"/>
      <c r="Q526" s="48"/>
      <c r="R526" s="48"/>
      <c r="S526" s="48"/>
      <c r="T526" s="48"/>
      <c r="U526" s="47" t="s">
        <v>6148</v>
      </c>
      <c r="V526" s="48"/>
      <c r="W526" s="48"/>
      <c r="X526" s="48"/>
      <c r="Y526" s="48"/>
      <c r="Z526" s="48"/>
      <c r="AA526" s="64">
        <v>4760000</v>
      </c>
      <c r="AB526" s="61">
        <v>1</v>
      </c>
      <c r="AC526" s="61">
        <v>0</v>
      </c>
      <c r="AD526" s="48"/>
      <c r="AE526" s="48"/>
      <c r="AF526" s="48"/>
      <c r="AG526" s="62"/>
      <c r="AH526" s="62"/>
      <c r="AI526" s="62"/>
      <c r="AJ526" s="48"/>
      <c r="AK526" s="61" t="s">
        <v>6157</v>
      </c>
      <c r="AL526" s="61">
        <v>15311001</v>
      </c>
      <c r="AM526" s="61">
        <v>33121001</v>
      </c>
      <c r="AN526" s="48"/>
      <c r="AO526" s="48"/>
      <c r="AP526" s="61" t="s">
        <v>6174</v>
      </c>
      <c r="AQ526" s="61" t="s">
        <v>6164</v>
      </c>
      <c r="AR526" s="48"/>
      <c r="AT526" s="34" t="s">
        <v>77</v>
      </c>
    </row>
    <row r="527" spans="1:46">
      <c r="A527" s="43">
        <v>522</v>
      </c>
      <c r="B527" s="43" t="s">
        <v>913</v>
      </c>
      <c r="C527" s="43" t="str">
        <f t="shared" si="15"/>
        <v>Bùi Thị Huệ</v>
      </c>
      <c r="D527" s="43" t="s">
        <v>6604</v>
      </c>
      <c r="E527" s="43"/>
      <c r="F527" s="43" t="s">
        <v>915</v>
      </c>
      <c r="G527" s="43">
        <f>VLOOKUP(F527,'DS Nhân viên'!$A$2:$B$577,2,0)</f>
        <v>900230</v>
      </c>
      <c r="H527" s="49" t="s">
        <v>900</v>
      </c>
      <c r="I527" s="43"/>
      <c r="J527" s="83" t="str">
        <f>VLOOKUP(B527,'BBKK 30.6'!B542:H4917,7,0)</f>
        <v>Sử dụng bình thường</v>
      </c>
      <c r="K527" s="46" t="s">
        <v>915</v>
      </c>
      <c r="L527" s="46" t="s">
        <v>913</v>
      </c>
      <c r="M527" s="46" t="s">
        <v>914</v>
      </c>
      <c r="N527" s="48"/>
      <c r="O527" s="48"/>
      <c r="P527" s="48"/>
      <c r="Q527" s="48"/>
      <c r="R527" s="48"/>
      <c r="S527" s="48"/>
      <c r="T527" s="48"/>
      <c r="U527" s="47" t="s">
        <v>6148</v>
      </c>
      <c r="V527" s="48"/>
      <c r="W527" s="48"/>
      <c r="X527" s="48"/>
      <c r="Y527" s="48"/>
      <c r="Z527" s="48"/>
      <c r="AA527" s="64">
        <v>24624000</v>
      </c>
      <c r="AB527" s="61">
        <v>1</v>
      </c>
      <c r="AC527" s="61">
        <v>0</v>
      </c>
      <c r="AD527" s="48"/>
      <c r="AE527" s="48"/>
      <c r="AF527" s="48"/>
      <c r="AG527" s="62"/>
      <c r="AH527" s="62"/>
      <c r="AI527" s="62"/>
      <c r="AJ527" s="48"/>
      <c r="AK527" s="61" t="s">
        <v>6157</v>
      </c>
      <c r="AL527" s="61">
        <v>15311001</v>
      </c>
      <c r="AM527" s="61">
        <v>33121001</v>
      </c>
      <c r="AN527" s="48"/>
      <c r="AO527" s="48"/>
      <c r="AP527" s="61" t="s">
        <v>6174</v>
      </c>
      <c r="AQ527" s="61" t="s">
        <v>6164</v>
      </c>
      <c r="AR527" s="48"/>
      <c r="AT527" s="34" t="s">
        <v>77</v>
      </c>
    </row>
    <row r="528" spans="1:46">
      <c r="A528" s="43">
        <v>523</v>
      </c>
      <c r="B528" s="43" t="s">
        <v>916</v>
      </c>
      <c r="C528" s="43" t="str">
        <f t="shared" si="15"/>
        <v>Bùi Thị Huệ</v>
      </c>
      <c r="D528" s="43" t="s">
        <v>6604</v>
      </c>
      <c r="E528" s="43"/>
      <c r="F528" s="43" t="s">
        <v>915</v>
      </c>
      <c r="G528" s="43">
        <f>VLOOKUP(F528,'DS Nhân viên'!$A$2:$B$577,2,0)</f>
        <v>900230</v>
      </c>
      <c r="H528" s="49" t="s">
        <v>900</v>
      </c>
      <c r="I528" s="43"/>
      <c r="J528" s="83" t="str">
        <f>VLOOKUP(B528,'BBKK 30.6'!B543:H4918,7,0)</f>
        <v>Sử dụng bình thường</v>
      </c>
      <c r="K528" s="46" t="s">
        <v>915</v>
      </c>
      <c r="L528" s="46" t="s">
        <v>916</v>
      </c>
      <c r="M528" s="46" t="s">
        <v>590</v>
      </c>
      <c r="N528" s="48"/>
      <c r="O528" s="48"/>
      <c r="P528" s="48"/>
      <c r="Q528" s="48"/>
      <c r="R528" s="48"/>
      <c r="S528" s="48"/>
      <c r="T528" s="48"/>
      <c r="U528" s="47" t="s">
        <v>6148</v>
      </c>
      <c r="V528" s="48"/>
      <c r="W528" s="48"/>
      <c r="X528" s="48"/>
      <c r="Y528" s="48"/>
      <c r="Z528" s="48"/>
      <c r="AA528" s="64">
        <v>1309000</v>
      </c>
      <c r="AB528" s="61">
        <v>1</v>
      </c>
      <c r="AC528" s="61">
        <v>0</v>
      </c>
      <c r="AD528" s="48"/>
      <c r="AE528" s="48"/>
      <c r="AF528" s="48"/>
      <c r="AG528" s="62"/>
      <c r="AH528" s="62"/>
      <c r="AI528" s="62"/>
      <c r="AJ528" s="48"/>
      <c r="AK528" s="61" t="s">
        <v>6157</v>
      </c>
      <c r="AL528" s="61">
        <v>15311001</v>
      </c>
      <c r="AM528" s="61">
        <v>33121001</v>
      </c>
      <c r="AN528" s="48"/>
      <c r="AO528" s="48"/>
      <c r="AP528" s="61" t="s">
        <v>6174</v>
      </c>
      <c r="AQ528" s="61" t="s">
        <v>6164</v>
      </c>
      <c r="AR528" s="48"/>
      <c r="AT528" s="34" t="s">
        <v>77</v>
      </c>
    </row>
    <row r="529" spans="1:46">
      <c r="A529" s="43">
        <v>524</v>
      </c>
      <c r="B529" s="43" t="s">
        <v>917</v>
      </c>
      <c r="C529" s="43" t="str">
        <f t="shared" si="15"/>
        <v>Bùi Thị Huệ</v>
      </c>
      <c r="D529" s="43" t="s">
        <v>6604</v>
      </c>
      <c r="E529" s="43"/>
      <c r="F529" s="43" t="s">
        <v>915</v>
      </c>
      <c r="G529" s="43">
        <f>VLOOKUP(F529,'DS Nhân viên'!$A$2:$B$577,2,0)</f>
        <v>900230</v>
      </c>
      <c r="H529" s="49" t="s">
        <v>900</v>
      </c>
      <c r="I529" s="43"/>
      <c r="J529" s="83" t="str">
        <f>VLOOKUP(B529,'BBKK 30.6'!B544:H4919,7,0)</f>
        <v>Sử dụng bình thường</v>
      </c>
      <c r="K529" s="46" t="s">
        <v>915</v>
      </c>
      <c r="L529" s="46" t="s">
        <v>917</v>
      </c>
      <c r="M529" s="46" t="s">
        <v>907</v>
      </c>
      <c r="N529" s="48"/>
      <c r="O529" s="48"/>
      <c r="P529" s="48"/>
      <c r="Q529" s="48"/>
      <c r="R529" s="48"/>
      <c r="S529" s="48"/>
      <c r="T529" s="48"/>
      <c r="U529" s="47" t="s">
        <v>6148</v>
      </c>
      <c r="V529" s="48"/>
      <c r="W529" s="48"/>
      <c r="X529" s="48"/>
      <c r="Y529" s="48"/>
      <c r="Z529" s="48"/>
      <c r="AA529" s="64">
        <v>2365000</v>
      </c>
      <c r="AB529" s="61">
        <v>1</v>
      </c>
      <c r="AC529" s="61">
        <v>0</v>
      </c>
      <c r="AD529" s="48"/>
      <c r="AE529" s="48"/>
      <c r="AF529" s="48"/>
      <c r="AG529" s="62"/>
      <c r="AH529" s="62"/>
      <c r="AI529" s="62"/>
      <c r="AJ529" s="48"/>
      <c r="AK529" s="61" t="s">
        <v>6157</v>
      </c>
      <c r="AL529" s="61">
        <v>15311001</v>
      </c>
      <c r="AM529" s="61">
        <v>33121001</v>
      </c>
      <c r="AN529" s="48"/>
      <c r="AO529" s="48"/>
      <c r="AP529" s="61" t="s">
        <v>6174</v>
      </c>
      <c r="AQ529" s="61" t="s">
        <v>6164</v>
      </c>
      <c r="AR529" s="48"/>
      <c r="AS529" s="65">
        <v>44216</v>
      </c>
      <c r="AT529" s="34" t="s">
        <v>77</v>
      </c>
    </row>
    <row r="530" spans="1:46">
      <c r="A530" s="43">
        <v>525</v>
      </c>
      <c r="B530" s="43" t="s">
        <v>918</v>
      </c>
      <c r="C530" s="43" t="str">
        <f t="shared" si="15"/>
        <v>Bùi Thị Huệ</v>
      </c>
      <c r="D530" s="43" t="s">
        <v>6604</v>
      </c>
      <c r="E530" s="43"/>
      <c r="F530" s="43" t="s">
        <v>915</v>
      </c>
      <c r="G530" s="43">
        <f>VLOOKUP(F530,'DS Nhân viên'!$A$2:$B$577,2,0)</f>
        <v>900230</v>
      </c>
      <c r="H530" s="49" t="s">
        <v>900</v>
      </c>
      <c r="I530" s="43"/>
      <c r="J530" s="83" t="str">
        <f>VLOOKUP(B530,'BBKK 30.6'!B545:H4920,7,0)</f>
        <v>Sử dụng bình thường</v>
      </c>
      <c r="K530" s="46" t="s">
        <v>915</v>
      </c>
      <c r="L530" s="46" t="s">
        <v>918</v>
      </c>
      <c r="M530" s="46" t="s">
        <v>909</v>
      </c>
      <c r="N530" s="48"/>
      <c r="O530" s="48"/>
      <c r="P530" s="48"/>
      <c r="Q530" s="48"/>
      <c r="R530" s="48"/>
      <c r="S530" s="48"/>
      <c r="T530" s="48"/>
      <c r="U530" s="47" t="s">
        <v>6148</v>
      </c>
      <c r="V530" s="48"/>
      <c r="W530" s="48"/>
      <c r="X530" s="48"/>
      <c r="Y530" s="48"/>
      <c r="Z530" s="48"/>
      <c r="AA530" s="64">
        <v>1814400</v>
      </c>
      <c r="AB530" s="61">
        <v>1</v>
      </c>
      <c r="AC530" s="61">
        <v>0</v>
      </c>
      <c r="AD530" s="48"/>
      <c r="AE530" s="48"/>
      <c r="AF530" s="48"/>
      <c r="AG530" s="62"/>
      <c r="AH530" s="62"/>
      <c r="AI530" s="62"/>
      <c r="AJ530" s="48"/>
      <c r="AK530" s="61" t="s">
        <v>6157</v>
      </c>
      <c r="AL530" s="61">
        <v>15311001</v>
      </c>
      <c r="AM530" s="61">
        <v>33121001</v>
      </c>
      <c r="AN530" s="48"/>
      <c r="AO530" s="48"/>
      <c r="AP530" s="61" t="s">
        <v>6174</v>
      </c>
      <c r="AQ530" s="61" t="s">
        <v>6164</v>
      </c>
      <c r="AR530" s="48"/>
      <c r="AT530" s="34" t="s">
        <v>77</v>
      </c>
    </row>
    <row r="531" spans="1:46">
      <c r="A531" s="43">
        <v>526</v>
      </c>
      <c r="B531" s="43" t="s">
        <v>919</v>
      </c>
      <c r="C531" s="43" t="str">
        <f t="shared" si="15"/>
        <v>Bùi Thị Huệ</v>
      </c>
      <c r="D531" s="43" t="s">
        <v>6604</v>
      </c>
      <c r="E531" s="43"/>
      <c r="F531" s="43" t="s">
        <v>915</v>
      </c>
      <c r="G531" s="43">
        <f>VLOOKUP(F531,'DS Nhân viên'!$A$2:$B$577,2,0)</f>
        <v>900230</v>
      </c>
      <c r="H531" s="49" t="s">
        <v>900</v>
      </c>
      <c r="I531" s="43"/>
      <c r="J531" s="83" t="str">
        <f>VLOOKUP(B531,'BBKK 30.6'!B546:H4921,7,0)</f>
        <v>Sử dụng bình thường</v>
      </c>
      <c r="K531" s="46" t="s">
        <v>915</v>
      </c>
      <c r="L531" s="46" t="s">
        <v>919</v>
      </c>
      <c r="M531" s="46" t="s">
        <v>920</v>
      </c>
      <c r="N531" s="48"/>
      <c r="O531" s="48"/>
      <c r="P531" s="48"/>
      <c r="Q531" s="48"/>
      <c r="R531" s="48"/>
      <c r="S531" s="48"/>
      <c r="T531" s="48"/>
      <c r="U531" s="47" t="s">
        <v>6148</v>
      </c>
      <c r="V531" s="48"/>
      <c r="W531" s="48"/>
      <c r="X531" s="48"/>
      <c r="Y531" s="48"/>
      <c r="Z531" s="48"/>
      <c r="AA531" s="64">
        <v>3186000</v>
      </c>
      <c r="AB531" s="61">
        <v>1</v>
      </c>
      <c r="AC531" s="61">
        <v>0</v>
      </c>
      <c r="AD531" s="48"/>
      <c r="AE531" s="48"/>
      <c r="AF531" s="48"/>
      <c r="AG531" s="62"/>
      <c r="AH531" s="62"/>
      <c r="AI531" s="62"/>
      <c r="AJ531" s="48"/>
      <c r="AK531" s="61" t="s">
        <v>6157</v>
      </c>
      <c r="AL531" s="61">
        <v>15311001</v>
      </c>
      <c r="AM531" s="61">
        <v>33121001</v>
      </c>
      <c r="AN531" s="48"/>
      <c r="AO531" s="48"/>
      <c r="AP531" s="61" t="s">
        <v>6174</v>
      </c>
      <c r="AQ531" s="61" t="s">
        <v>6164</v>
      </c>
      <c r="AR531" s="48"/>
      <c r="AT531" s="34" t="s">
        <v>77</v>
      </c>
    </row>
    <row r="532" spans="1:46">
      <c r="A532" s="43">
        <v>527</v>
      </c>
      <c r="B532" s="43" t="s">
        <v>921</v>
      </c>
      <c r="C532" s="43" t="str">
        <f t="shared" si="15"/>
        <v>Bùi Thị Huệ</v>
      </c>
      <c r="D532" s="43" t="s">
        <v>6604</v>
      </c>
      <c r="E532" s="43"/>
      <c r="F532" s="43" t="s">
        <v>915</v>
      </c>
      <c r="G532" s="43">
        <f>VLOOKUP(F532,'DS Nhân viên'!$A$2:$B$577,2,0)</f>
        <v>900230</v>
      </c>
      <c r="H532" s="49" t="s">
        <v>900</v>
      </c>
      <c r="I532" s="43"/>
      <c r="J532" s="83" t="str">
        <f>VLOOKUP(B532,'BBKK 30.6'!B547:H4922,7,0)</f>
        <v>Sử dụng bình thường</v>
      </c>
      <c r="K532" s="46" t="s">
        <v>915</v>
      </c>
      <c r="L532" s="46" t="s">
        <v>921</v>
      </c>
      <c r="M532" s="46" t="s">
        <v>185</v>
      </c>
      <c r="N532" s="48"/>
      <c r="O532" s="48"/>
      <c r="P532" s="48"/>
      <c r="Q532" s="48"/>
      <c r="R532" s="48"/>
      <c r="S532" s="48"/>
      <c r="T532" s="48"/>
      <c r="U532" s="47" t="s">
        <v>6148</v>
      </c>
      <c r="V532" s="48"/>
      <c r="W532" s="48"/>
      <c r="X532" s="48"/>
      <c r="Y532" s="48"/>
      <c r="Z532" s="48"/>
      <c r="AA532" s="64">
        <v>2310000</v>
      </c>
      <c r="AB532" s="61">
        <v>1</v>
      </c>
      <c r="AC532" s="61">
        <v>0</v>
      </c>
      <c r="AD532" s="48"/>
      <c r="AE532" s="48"/>
      <c r="AF532" s="48"/>
      <c r="AG532" s="62"/>
      <c r="AH532" s="62"/>
      <c r="AI532" s="62"/>
      <c r="AJ532" s="48"/>
      <c r="AK532" s="61" t="s">
        <v>6157</v>
      </c>
      <c r="AL532" s="61">
        <v>15311001</v>
      </c>
      <c r="AM532" s="61">
        <v>33121001</v>
      </c>
      <c r="AN532" s="48"/>
      <c r="AO532" s="48"/>
      <c r="AP532" s="61" t="s">
        <v>6173</v>
      </c>
      <c r="AQ532" s="61" t="s">
        <v>6164</v>
      </c>
      <c r="AR532" s="48"/>
      <c r="AS532" s="65">
        <v>42772</v>
      </c>
      <c r="AT532" s="34" t="s">
        <v>77</v>
      </c>
    </row>
    <row r="533" spans="1:46">
      <c r="A533" s="43">
        <v>528</v>
      </c>
      <c r="B533" s="43" t="s">
        <v>922</v>
      </c>
      <c r="C533" s="43" t="str">
        <f t="shared" si="15"/>
        <v>Bùi Thị Huệ</v>
      </c>
      <c r="D533" s="43" t="s">
        <v>6604</v>
      </c>
      <c r="E533" s="43"/>
      <c r="F533" s="43" t="s">
        <v>915</v>
      </c>
      <c r="G533" s="43">
        <f>VLOOKUP(F533,'DS Nhân viên'!$A$2:$B$577,2,0)</f>
        <v>900230</v>
      </c>
      <c r="H533" s="49" t="s">
        <v>900</v>
      </c>
      <c r="I533" s="43"/>
      <c r="J533" s="83" t="str">
        <f>VLOOKUP(B533,'BBKK 30.6'!B548:H4923,7,0)</f>
        <v>Sử dụng bình thường</v>
      </c>
      <c r="K533" s="46" t="s">
        <v>915</v>
      </c>
      <c r="L533" s="46" t="s">
        <v>922</v>
      </c>
      <c r="M533" s="46" t="s">
        <v>401</v>
      </c>
      <c r="N533" s="48"/>
      <c r="O533" s="48"/>
      <c r="P533" s="48"/>
      <c r="Q533" s="48"/>
      <c r="R533" s="48"/>
      <c r="S533" s="48"/>
      <c r="T533" s="48"/>
      <c r="U533" s="47" t="s">
        <v>6148</v>
      </c>
      <c r="V533" s="48"/>
      <c r="W533" s="48"/>
      <c r="X533" s="48"/>
      <c r="Y533" s="48"/>
      <c r="Z533" s="48"/>
      <c r="AA533" s="64">
        <v>18865000</v>
      </c>
      <c r="AB533" s="61">
        <v>1</v>
      </c>
      <c r="AC533" s="61">
        <v>0</v>
      </c>
      <c r="AD533" s="48"/>
      <c r="AE533" s="48"/>
      <c r="AF533" s="48"/>
      <c r="AG533" s="62"/>
      <c r="AH533" s="62"/>
      <c r="AI533" s="62"/>
      <c r="AJ533" s="48"/>
      <c r="AK533" s="61" t="s">
        <v>6157</v>
      </c>
      <c r="AL533" s="61">
        <v>15312001</v>
      </c>
      <c r="AM533" s="61">
        <v>33121001</v>
      </c>
      <c r="AN533" s="48"/>
      <c r="AO533" s="48"/>
      <c r="AP533" s="61" t="s">
        <v>6173</v>
      </c>
      <c r="AQ533" s="61" t="s">
        <v>6164</v>
      </c>
      <c r="AR533" s="48"/>
      <c r="AS533" s="65">
        <v>43787</v>
      </c>
      <c r="AT533" s="34" t="s">
        <v>77</v>
      </c>
    </row>
    <row r="534" spans="1:46">
      <c r="A534" s="43">
        <v>529</v>
      </c>
      <c r="B534" s="43" t="s">
        <v>923</v>
      </c>
      <c r="C534" s="43" t="str">
        <f t="shared" si="15"/>
        <v>Bùi Thị Huệ</v>
      </c>
      <c r="D534" s="43" t="s">
        <v>6604</v>
      </c>
      <c r="E534" s="43"/>
      <c r="F534" s="43" t="s">
        <v>915</v>
      </c>
      <c r="G534" s="43">
        <f>VLOOKUP(F534,'DS Nhân viên'!$A$2:$B$577,2,0)</f>
        <v>900230</v>
      </c>
      <c r="H534" s="49" t="s">
        <v>900</v>
      </c>
      <c r="I534" s="43"/>
      <c r="J534" s="83" t="str">
        <f>VLOOKUP(B534,'BBKK 30.6'!B549:H4924,7,0)</f>
        <v>Sử dụng bình thường</v>
      </c>
      <c r="K534" s="46" t="s">
        <v>915</v>
      </c>
      <c r="L534" s="46" t="s">
        <v>923</v>
      </c>
      <c r="M534" s="46" t="s">
        <v>924</v>
      </c>
      <c r="N534" s="48"/>
      <c r="O534" s="48"/>
      <c r="P534" s="48"/>
      <c r="Q534" s="48"/>
      <c r="R534" s="48"/>
      <c r="S534" s="48"/>
      <c r="T534" s="48"/>
      <c r="U534" s="47" t="s">
        <v>6148</v>
      </c>
      <c r="V534" s="48"/>
      <c r="W534" s="48"/>
      <c r="X534" s="48"/>
      <c r="Y534" s="48"/>
      <c r="Z534" s="48"/>
      <c r="AA534" s="64">
        <v>1210000</v>
      </c>
      <c r="AB534" s="61">
        <v>1</v>
      </c>
      <c r="AC534" s="61">
        <v>0</v>
      </c>
      <c r="AD534" s="48"/>
      <c r="AE534" s="48"/>
      <c r="AF534" s="48"/>
      <c r="AG534" s="62"/>
      <c r="AH534" s="62"/>
      <c r="AI534" s="62"/>
      <c r="AJ534" s="48"/>
      <c r="AK534" s="61" t="s">
        <v>6157</v>
      </c>
      <c r="AL534" s="61">
        <v>15311001</v>
      </c>
      <c r="AM534" s="61">
        <v>33121001</v>
      </c>
      <c r="AN534" s="48"/>
      <c r="AO534" s="48"/>
      <c r="AP534" s="61" t="s">
        <v>6174</v>
      </c>
      <c r="AQ534" s="61" t="s">
        <v>6164</v>
      </c>
      <c r="AR534" s="48"/>
      <c r="AS534" s="65">
        <v>44195</v>
      </c>
      <c r="AT534" s="34" t="s">
        <v>77</v>
      </c>
    </row>
    <row r="535" spans="1:46">
      <c r="A535" s="43">
        <v>530</v>
      </c>
      <c r="B535" s="43" t="s">
        <v>925</v>
      </c>
      <c r="C535" s="43" t="str">
        <f t="shared" si="15"/>
        <v>Bùi Thị Huệ</v>
      </c>
      <c r="D535" s="43" t="s">
        <v>6604</v>
      </c>
      <c r="E535" s="43"/>
      <c r="F535" s="43" t="s">
        <v>915</v>
      </c>
      <c r="G535" s="43">
        <f>VLOOKUP(F535,'DS Nhân viên'!$A$2:$B$577,2,0)</f>
        <v>900230</v>
      </c>
      <c r="H535" s="49" t="s">
        <v>900</v>
      </c>
      <c r="I535" s="43"/>
      <c r="J535" s="83" t="str">
        <f>VLOOKUP(B535,'BBKK 30.6'!B550:H4925,7,0)</f>
        <v>Sử dụng bình thường</v>
      </c>
      <c r="K535" s="46" t="s">
        <v>915</v>
      </c>
      <c r="L535" s="46" t="s">
        <v>925</v>
      </c>
      <c r="M535" s="46" t="s">
        <v>177</v>
      </c>
      <c r="N535" s="48"/>
      <c r="O535" s="48"/>
      <c r="P535" s="48"/>
      <c r="Q535" s="48"/>
      <c r="R535" s="48"/>
      <c r="S535" s="48"/>
      <c r="T535" s="48"/>
      <c r="U535" s="47" t="s">
        <v>6148</v>
      </c>
      <c r="V535" s="48"/>
      <c r="W535" s="48"/>
      <c r="X535" s="48"/>
      <c r="Y535" s="48"/>
      <c r="Z535" s="48"/>
      <c r="AA535" s="64">
        <v>4760000</v>
      </c>
      <c r="AB535" s="61">
        <v>1</v>
      </c>
      <c r="AC535" s="61">
        <v>0</v>
      </c>
      <c r="AD535" s="48"/>
      <c r="AE535" s="48"/>
      <c r="AF535" s="48"/>
      <c r="AG535" s="62"/>
      <c r="AH535" s="62"/>
      <c r="AI535" s="62"/>
      <c r="AJ535" s="48"/>
      <c r="AK535" s="61" t="s">
        <v>6157</v>
      </c>
      <c r="AL535" s="61">
        <v>15311001</v>
      </c>
      <c r="AM535" s="61">
        <v>33121001</v>
      </c>
      <c r="AN535" s="48"/>
      <c r="AO535" s="48"/>
      <c r="AP535" s="61" t="s">
        <v>6174</v>
      </c>
      <c r="AQ535" s="61" t="s">
        <v>6164</v>
      </c>
      <c r="AR535" s="48"/>
      <c r="AT535" s="34" t="s">
        <v>77</v>
      </c>
    </row>
    <row r="536" spans="1:46">
      <c r="A536" s="43">
        <v>531</v>
      </c>
      <c r="B536" s="43" t="s">
        <v>926</v>
      </c>
      <c r="C536" s="43" t="str">
        <f t="shared" si="15"/>
        <v>Chờ nhân sự mới</v>
      </c>
      <c r="D536" s="43" t="s">
        <v>6604</v>
      </c>
      <c r="E536" s="43"/>
      <c r="F536" s="43" t="str">
        <f>VLOOKUP(H536,'DM BPSD'!$A$2:$G$30,6,0)</f>
        <v>Vũ Lê Mai Hương</v>
      </c>
      <c r="G536" s="43">
        <f>VLOOKUP(F536,'DS Nhân viên'!$A$2:$B$577,2,0)</f>
        <v>900041</v>
      </c>
      <c r="H536" s="49" t="s">
        <v>900</v>
      </c>
      <c r="I536" s="43"/>
      <c r="J536" s="83" t="str">
        <f>VLOOKUP(B536,'BBKK 30.6'!B551:H4926,7,0)</f>
        <v>Sử dụng bình thường</v>
      </c>
      <c r="K536" s="46" t="s">
        <v>927</v>
      </c>
      <c r="L536" s="46" t="s">
        <v>926</v>
      </c>
      <c r="M536" s="46" t="s">
        <v>899</v>
      </c>
      <c r="N536" s="48"/>
      <c r="O536" s="48"/>
      <c r="P536" s="48"/>
      <c r="Q536" s="48"/>
      <c r="R536" s="48"/>
      <c r="S536" s="48"/>
      <c r="T536" s="48"/>
      <c r="U536" s="47" t="s">
        <v>6148</v>
      </c>
      <c r="V536" s="48"/>
      <c r="W536" s="48"/>
      <c r="X536" s="48"/>
      <c r="Y536" s="48"/>
      <c r="Z536" s="48"/>
      <c r="AA536" s="64">
        <v>4428000</v>
      </c>
      <c r="AB536" s="61">
        <v>1</v>
      </c>
      <c r="AC536" s="61">
        <v>0</v>
      </c>
      <c r="AD536" s="48"/>
      <c r="AE536" s="48"/>
      <c r="AF536" s="48"/>
      <c r="AG536" s="62"/>
      <c r="AH536" s="62"/>
      <c r="AI536" s="62"/>
      <c r="AJ536" s="48"/>
      <c r="AK536" s="61" t="s">
        <v>6157</v>
      </c>
      <c r="AL536" s="61">
        <v>15311001</v>
      </c>
      <c r="AM536" s="61">
        <v>33121001</v>
      </c>
      <c r="AN536" s="48"/>
      <c r="AO536" s="48"/>
      <c r="AP536" s="61" t="s">
        <v>6174</v>
      </c>
      <c r="AQ536" s="61" t="s">
        <v>6164</v>
      </c>
      <c r="AR536" s="48"/>
      <c r="AT536" s="34" t="s">
        <v>77</v>
      </c>
    </row>
    <row r="537" spans="1:46">
      <c r="A537" s="43">
        <v>532</v>
      </c>
      <c r="B537" s="43" t="s">
        <v>928</v>
      </c>
      <c r="C537" s="43" t="str">
        <f t="shared" si="15"/>
        <v>Chờ nhân sự mới</v>
      </c>
      <c r="D537" s="43" t="s">
        <v>6604</v>
      </c>
      <c r="E537" s="43"/>
      <c r="F537" s="43" t="str">
        <f>VLOOKUP(H537,'DM BPSD'!$A$2:$G$30,6,0)</f>
        <v>Vũ Lê Mai Hương</v>
      </c>
      <c r="G537" s="43">
        <f>VLOOKUP(F537,'DS Nhân viên'!$A$2:$B$577,2,0)</f>
        <v>900041</v>
      </c>
      <c r="H537" s="49" t="s">
        <v>900</v>
      </c>
      <c r="I537" s="43"/>
      <c r="J537" s="83" t="str">
        <f>VLOOKUP(B537,'BBKK 30.6'!B552:H4927,7,0)</f>
        <v>Sử dụng bình thường</v>
      </c>
      <c r="K537" s="46" t="s">
        <v>927</v>
      </c>
      <c r="L537" s="46" t="s">
        <v>928</v>
      </c>
      <c r="M537" s="46" t="s">
        <v>82</v>
      </c>
      <c r="N537" s="48"/>
      <c r="O537" s="48"/>
      <c r="P537" s="48"/>
      <c r="Q537" s="48"/>
      <c r="R537" s="48"/>
      <c r="S537" s="48"/>
      <c r="T537" s="48"/>
      <c r="U537" s="47" t="s">
        <v>6148</v>
      </c>
      <c r="V537" s="48"/>
      <c r="W537" s="48"/>
      <c r="X537" s="48"/>
      <c r="Y537" s="48"/>
      <c r="Z537" s="48"/>
      <c r="AA537" s="64">
        <v>2592000</v>
      </c>
      <c r="AB537" s="61">
        <v>1</v>
      </c>
      <c r="AC537" s="61">
        <v>0</v>
      </c>
      <c r="AD537" s="48"/>
      <c r="AE537" s="48"/>
      <c r="AF537" s="48"/>
      <c r="AG537" s="62"/>
      <c r="AH537" s="62"/>
      <c r="AI537" s="62"/>
      <c r="AJ537" s="48"/>
      <c r="AK537" s="61" t="s">
        <v>6157</v>
      </c>
      <c r="AL537" s="61">
        <v>15311001</v>
      </c>
      <c r="AM537" s="61">
        <v>33121001</v>
      </c>
      <c r="AN537" s="48"/>
      <c r="AO537" s="48"/>
      <c r="AP537" s="61" t="s">
        <v>6174</v>
      </c>
      <c r="AQ537" s="61" t="s">
        <v>6164</v>
      </c>
      <c r="AR537" s="48"/>
      <c r="AT537" s="34" t="s">
        <v>77</v>
      </c>
    </row>
    <row r="538" spans="1:46">
      <c r="A538" s="43">
        <v>533</v>
      </c>
      <c r="B538" s="43" t="s">
        <v>929</v>
      </c>
      <c r="C538" s="43" t="str">
        <f t="shared" si="15"/>
        <v>Chờ nhân sự mới</v>
      </c>
      <c r="D538" s="43" t="s">
        <v>6604</v>
      </c>
      <c r="E538" s="43"/>
      <c r="F538" s="43" t="str">
        <f>VLOOKUP(H538,'DM BPSD'!$A$2:$G$30,6,0)</f>
        <v>Vũ Lê Mai Hương</v>
      </c>
      <c r="G538" s="43">
        <f>VLOOKUP(F538,'DS Nhân viên'!$A$2:$B$577,2,0)</f>
        <v>900041</v>
      </c>
      <c r="H538" s="49" t="s">
        <v>900</v>
      </c>
      <c r="I538" s="43"/>
      <c r="J538" s="83" t="str">
        <f>VLOOKUP(B538,'BBKK 30.6'!B553:H4928,7,0)</f>
        <v>Sử dụng bình thường</v>
      </c>
      <c r="K538" s="46" t="s">
        <v>927</v>
      </c>
      <c r="L538" s="46" t="s">
        <v>929</v>
      </c>
      <c r="M538" s="46" t="s">
        <v>909</v>
      </c>
      <c r="N538" s="48"/>
      <c r="O538" s="48"/>
      <c r="P538" s="48"/>
      <c r="Q538" s="48"/>
      <c r="R538" s="48"/>
      <c r="S538" s="48"/>
      <c r="T538" s="48"/>
      <c r="U538" s="47" t="s">
        <v>6148</v>
      </c>
      <c r="V538" s="48"/>
      <c r="W538" s="48"/>
      <c r="X538" s="48"/>
      <c r="Y538" s="48"/>
      <c r="Z538" s="48"/>
      <c r="AA538" s="64">
        <v>1814400</v>
      </c>
      <c r="AB538" s="61">
        <v>1</v>
      </c>
      <c r="AC538" s="61">
        <v>0</v>
      </c>
      <c r="AD538" s="48"/>
      <c r="AE538" s="48"/>
      <c r="AF538" s="48"/>
      <c r="AG538" s="62"/>
      <c r="AH538" s="62"/>
      <c r="AI538" s="62"/>
      <c r="AJ538" s="48"/>
      <c r="AK538" s="61" t="s">
        <v>6157</v>
      </c>
      <c r="AL538" s="61">
        <v>15311001</v>
      </c>
      <c r="AM538" s="61">
        <v>33121001</v>
      </c>
      <c r="AN538" s="48"/>
      <c r="AO538" s="48"/>
      <c r="AP538" s="61" t="s">
        <v>6174</v>
      </c>
      <c r="AQ538" s="61" t="s">
        <v>6164</v>
      </c>
      <c r="AR538" s="48"/>
      <c r="AT538" s="34" t="s">
        <v>77</v>
      </c>
    </row>
    <row r="539" spans="1:46">
      <c r="A539" s="43">
        <v>534</v>
      </c>
      <c r="B539" s="43" t="s">
        <v>930</v>
      </c>
      <c r="C539" s="43" t="str">
        <f t="shared" si="15"/>
        <v>Đặt lệnh từ xa DVCK</v>
      </c>
      <c r="D539" s="43" t="s">
        <v>6604</v>
      </c>
      <c r="E539" s="43"/>
      <c r="F539" s="43" t="str">
        <f>VLOOKUP(H539,'DM BPSD'!$A$2:$G$30,6,0)</f>
        <v>Vũ Lê Mai Hương</v>
      </c>
      <c r="G539" s="43">
        <f>VLOOKUP(F539,'DS Nhân viên'!$A$2:$B$577,2,0)</f>
        <v>900041</v>
      </c>
      <c r="H539" s="49" t="s">
        <v>900</v>
      </c>
      <c r="I539" s="43"/>
      <c r="J539" s="83" t="str">
        <f>VLOOKUP(B539,'BBKK 30.6'!B554:H4929,7,0)</f>
        <v>Sử dụng bình thường</v>
      </c>
      <c r="K539" s="46" t="s">
        <v>932</v>
      </c>
      <c r="L539" s="46" t="s">
        <v>930</v>
      </c>
      <c r="M539" s="46" t="s">
        <v>931</v>
      </c>
      <c r="N539" s="48"/>
      <c r="O539" s="48"/>
      <c r="P539" s="48"/>
      <c r="Q539" s="48"/>
      <c r="R539" s="48"/>
      <c r="S539" s="48"/>
      <c r="T539" s="48"/>
      <c r="U539" s="47" t="s">
        <v>6148</v>
      </c>
      <c r="V539" s="48"/>
      <c r="W539" s="48"/>
      <c r="X539" s="48"/>
      <c r="Y539" s="48"/>
      <c r="Z539" s="48"/>
      <c r="AA539" s="64">
        <v>3672000</v>
      </c>
      <c r="AB539" s="61">
        <v>1</v>
      </c>
      <c r="AC539" s="61">
        <v>0</v>
      </c>
      <c r="AD539" s="48"/>
      <c r="AE539" s="48"/>
      <c r="AF539" s="48"/>
      <c r="AG539" s="62"/>
      <c r="AH539" s="62"/>
      <c r="AI539" s="62"/>
      <c r="AJ539" s="48"/>
      <c r="AK539" s="61" t="s">
        <v>6157</v>
      </c>
      <c r="AL539" s="61">
        <v>15311001</v>
      </c>
      <c r="AM539" s="61">
        <v>33121001</v>
      </c>
      <c r="AN539" s="48"/>
      <c r="AO539" s="48"/>
      <c r="AP539" s="61" t="s">
        <v>6174</v>
      </c>
      <c r="AQ539" s="61" t="s">
        <v>6164</v>
      </c>
      <c r="AR539" s="48"/>
      <c r="AT539" s="34" t="s">
        <v>77</v>
      </c>
    </row>
    <row r="540" spans="1:46">
      <c r="A540" s="43">
        <v>535</v>
      </c>
      <c r="B540" s="43" t="s">
        <v>933</v>
      </c>
      <c r="C540" s="43" t="str">
        <f t="shared" si="15"/>
        <v>Đặt lệnh từ xa DVCK</v>
      </c>
      <c r="D540" s="43" t="s">
        <v>6604</v>
      </c>
      <c r="E540" s="43"/>
      <c r="F540" s="43" t="str">
        <f>VLOOKUP(H540,'DM BPSD'!$A$2:$G$30,6,0)</f>
        <v>Vũ Lê Mai Hương</v>
      </c>
      <c r="G540" s="43">
        <f>VLOOKUP(F540,'DS Nhân viên'!$A$2:$B$577,2,0)</f>
        <v>900041</v>
      </c>
      <c r="H540" s="49" t="s">
        <v>900</v>
      </c>
      <c r="I540" s="43"/>
      <c r="J540" s="83" t="str">
        <f>VLOOKUP(B540,'BBKK 30.6'!B555:H4930,7,0)</f>
        <v>Sử dụng bình thường</v>
      </c>
      <c r="K540" s="46" t="s">
        <v>932</v>
      </c>
      <c r="L540" s="46" t="s">
        <v>933</v>
      </c>
      <c r="M540" s="46" t="s">
        <v>934</v>
      </c>
      <c r="N540" s="48"/>
      <c r="O540" s="48"/>
      <c r="P540" s="48"/>
      <c r="Q540" s="48"/>
      <c r="R540" s="48"/>
      <c r="S540" s="48"/>
      <c r="T540" s="48"/>
      <c r="U540" s="47" t="s">
        <v>6148</v>
      </c>
      <c r="V540" s="48"/>
      <c r="W540" s="48"/>
      <c r="X540" s="48"/>
      <c r="Y540" s="48"/>
      <c r="Z540" s="48"/>
      <c r="AA540" s="64">
        <v>3726000</v>
      </c>
      <c r="AB540" s="61">
        <v>1</v>
      </c>
      <c r="AC540" s="61">
        <v>0</v>
      </c>
      <c r="AD540" s="48"/>
      <c r="AE540" s="48"/>
      <c r="AF540" s="48"/>
      <c r="AG540" s="62"/>
      <c r="AH540" s="62"/>
      <c r="AI540" s="62"/>
      <c r="AJ540" s="48"/>
      <c r="AK540" s="61" t="s">
        <v>6157</v>
      </c>
      <c r="AL540" s="61">
        <v>15311001</v>
      </c>
      <c r="AM540" s="61">
        <v>33121001</v>
      </c>
      <c r="AN540" s="48"/>
      <c r="AO540" s="48"/>
      <c r="AP540" s="61" t="s">
        <v>6174</v>
      </c>
      <c r="AQ540" s="61" t="s">
        <v>6164</v>
      </c>
      <c r="AR540" s="48"/>
      <c r="AT540" s="34" t="s">
        <v>77</v>
      </c>
    </row>
    <row r="541" spans="1:46">
      <c r="A541" s="43">
        <v>536</v>
      </c>
      <c r="B541" s="43" t="s">
        <v>935</v>
      </c>
      <c r="C541" s="43" t="str">
        <f t="shared" si="15"/>
        <v>Đặt lệnh từ xa DVCK</v>
      </c>
      <c r="D541" s="43" t="s">
        <v>6604</v>
      </c>
      <c r="E541" s="43"/>
      <c r="F541" s="43" t="str">
        <f>VLOOKUP(H541,'DM BPSD'!$A$2:$G$30,6,0)</f>
        <v>Vũ Lê Mai Hương</v>
      </c>
      <c r="G541" s="43">
        <f>VLOOKUP(F541,'DS Nhân viên'!$A$2:$B$577,2,0)</f>
        <v>900041</v>
      </c>
      <c r="H541" s="49" t="s">
        <v>900</v>
      </c>
      <c r="I541" s="43"/>
      <c r="J541" s="83" t="str">
        <f>VLOOKUP(B541,'BBKK 30.6'!B556:H4931,7,0)</f>
        <v>Sử dụng bình thường</v>
      </c>
      <c r="K541" s="46" t="s">
        <v>932</v>
      </c>
      <c r="L541" s="46" t="s">
        <v>935</v>
      </c>
      <c r="M541" s="46" t="s">
        <v>146</v>
      </c>
      <c r="N541" s="48"/>
      <c r="O541" s="48"/>
      <c r="P541" s="48"/>
      <c r="Q541" s="48"/>
      <c r="R541" s="48"/>
      <c r="S541" s="48"/>
      <c r="T541" s="48"/>
      <c r="U541" s="47" t="s">
        <v>6148</v>
      </c>
      <c r="V541" s="48"/>
      <c r="W541" s="48"/>
      <c r="X541" s="48"/>
      <c r="Y541" s="48"/>
      <c r="Z541" s="48"/>
      <c r="AA541" s="64">
        <v>5590000</v>
      </c>
      <c r="AB541" s="61">
        <v>1</v>
      </c>
      <c r="AC541" s="61">
        <v>0</v>
      </c>
      <c r="AD541" s="48"/>
      <c r="AE541" s="48"/>
      <c r="AF541" s="48"/>
      <c r="AG541" s="62"/>
      <c r="AH541" s="62"/>
      <c r="AI541" s="62"/>
      <c r="AJ541" s="48"/>
      <c r="AK541" s="61" t="s">
        <v>6157</v>
      </c>
      <c r="AL541" s="61">
        <v>15311001</v>
      </c>
      <c r="AM541" s="61">
        <v>33121001</v>
      </c>
      <c r="AN541" s="48"/>
      <c r="AO541" s="48"/>
      <c r="AP541" s="61" t="s">
        <v>6173</v>
      </c>
      <c r="AQ541" s="61" t="s">
        <v>6164</v>
      </c>
      <c r="AR541" s="48"/>
      <c r="AS541" s="65">
        <v>42814</v>
      </c>
      <c r="AT541" s="34" t="s">
        <v>77</v>
      </c>
    </row>
    <row r="542" spans="1:46">
      <c r="A542" s="43">
        <v>537</v>
      </c>
      <c r="B542" s="43" t="s">
        <v>936</v>
      </c>
      <c r="C542" s="43" t="str">
        <f t="shared" si="15"/>
        <v>Đặt lệnh từ xa DVCK</v>
      </c>
      <c r="D542" s="43" t="s">
        <v>6604</v>
      </c>
      <c r="E542" s="43"/>
      <c r="F542" s="43" t="str">
        <f>VLOOKUP(H542,'DM BPSD'!$A$2:$G$30,6,0)</f>
        <v>Vũ Lê Mai Hương</v>
      </c>
      <c r="G542" s="43">
        <f>VLOOKUP(F542,'DS Nhân viên'!$A$2:$B$577,2,0)</f>
        <v>900041</v>
      </c>
      <c r="H542" s="49" t="s">
        <v>900</v>
      </c>
      <c r="I542" s="43"/>
      <c r="J542" s="83" t="str">
        <f>VLOOKUP(B542,'BBKK 30.6'!B557:H4932,7,0)</f>
        <v>Sử dụng bình thường</v>
      </c>
      <c r="K542" s="46" t="s">
        <v>932</v>
      </c>
      <c r="L542" s="46" t="s">
        <v>936</v>
      </c>
      <c r="M542" s="46" t="s">
        <v>146</v>
      </c>
      <c r="N542" s="48"/>
      <c r="O542" s="48"/>
      <c r="P542" s="48"/>
      <c r="Q542" s="48"/>
      <c r="R542" s="48"/>
      <c r="S542" s="48"/>
      <c r="T542" s="48"/>
      <c r="U542" s="47" t="s">
        <v>6148</v>
      </c>
      <c r="V542" s="48"/>
      <c r="W542" s="48"/>
      <c r="X542" s="48"/>
      <c r="Y542" s="48"/>
      <c r="Z542" s="48"/>
      <c r="AA542" s="64">
        <v>5590000</v>
      </c>
      <c r="AB542" s="61">
        <v>1</v>
      </c>
      <c r="AC542" s="61">
        <v>0</v>
      </c>
      <c r="AD542" s="48"/>
      <c r="AE542" s="48"/>
      <c r="AF542" s="48"/>
      <c r="AG542" s="62"/>
      <c r="AH542" s="62"/>
      <c r="AI542" s="62"/>
      <c r="AJ542" s="48"/>
      <c r="AK542" s="61" t="s">
        <v>6157</v>
      </c>
      <c r="AL542" s="61">
        <v>15311001</v>
      </c>
      <c r="AM542" s="61">
        <v>33121001</v>
      </c>
      <c r="AN542" s="48"/>
      <c r="AO542" s="48"/>
      <c r="AP542" s="61" t="s">
        <v>6173</v>
      </c>
      <c r="AQ542" s="61" t="s">
        <v>6164</v>
      </c>
      <c r="AR542" s="48"/>
      <c r="AS542" s="65">
        <v>42814</v>
      </c>
      <c r="AT542" s="34" t="s">
        <v>77</v>
      </c>
    </row>
    <row r="543" spans="1:46">
      <c r="A543" s="43">
        <v>538</v>
      </c>
      <c r="B543" s="43" t="s">
        <v>937</v>
      </c>
      <c r="C543" s="43" t="str">
        <f t="shared" si="15"/>
        <v>Đặt lệnh từ xa DVCK</v>
      </c>
      <c r="D543" s="43" t="s">
        <v>6604</v>
      </c>
      <c r="E543" s="43"/>
      <c r="F543" s="43" t="str">
        <f>VLOOKUP(H543,'DM BPSD'!$A$2:$G$30,6,0)</f>
        <v>Vũ Lê Mai Hương</v>
      </c>
      <c r="G543" s="43">
        <f>VLOOKUP(F543,'DS Nhân viên'!$A$2:$B$577,2,0)</f>
        <v>900041</v>
      </c>
      <c r="H543" s="49" t="s">
        <v>900</v>
      </c>
      <c r="I543" s="43"/>
      <c r="J543" s="83" t="str">
        <f>VLOOKUP(B543,'BBKK 30.6'!B558:H4933,7,0)</f>
        <v>Sử dụng bình thường</v>
      </c>
      <c r="K543" s="46" t="s">
        <v>932</v>
      </c>
      <c r="L543" s="46" t="s">
        <v>937</v>
      </c>
      <c r="M543" s="46" t="s">
        <v>572</v>
      </c>
      <c r="N543" s="48"/>
      <c r="O543" s="48"/>
      <c r="P543" s="48"/>
      <c r="Q543" s="48"/>
      <c r="R543" s="48"/>
      <c r="S543" s="48"/>
      <c r="T543" s="48"/>
      <c r="U543" s="47" t="s">
        <v>6148</v>
      </c>
      <c r="V543" s="48"/>
      <c r="W543" s="48"/>
      <c r="X543" s="48"/>
      <c r="Y543" s="48"/>
      <c r="Z543" s="48"/>
      <c r="AA543" s="64">
        <v>1067000</v>
      </c>
      <c r="AB543" s="61">
        <v>1</v>
      </c>
      <c r="AC543" s="61">
        <v>0</v>
      </c>
      <c r="AD543" s="48"/>
      <c r="AE543" s="48"/>
      <c r="AF543" s="48"/>
      <c r="AG543" s="62"/>
      <c r="AH543" s="62"/>
      <c r="AI543" s="62"/>
      <c r="AJ543" s="48"/>
      <c r="AK543" s="61" t="s">
        <v>6157</v>
      </c>
      <c r="AL543" s="61">
        <v>15311001</v>
      </c>
      <c r="AM543" s="61">
        <v>33121001</v>
      </c>
      <c r="AN543" s="48"/>
      <c r="AO543" s="48"/>
      <c r="AP543" s="61" t="s">
        <v>6174</v>
      </c>
      <c r="AQ543" s="61" t="s">
        <v>6164</v>
      </c>
      <c r="AR543" s="48"/>
      <c r="AS543" s="65">
        <v>43077</v>
      </c>
      <c r="AT543" s="34" t="s">
        <v>77</v>
      </c>
    </row>
    <row r="544" spans="1:46">
      <c r="A544" s="43">
        <v>539</v>
      </c>
      <c r="B544" s="43" t="s">
        <v>938</v>
      </c>
      <c r="C544" s="43" t="str">
        <f t="shared" si="15"/>
        <v>Đặt lệnh từ xa DVCK</v>
      </c>
      <c r="D544" s="43" t="s">
        <v>6604</v>
      </c>
      <c r="E544" s="43"/>
      <c r="F544" s="43" t="str">
        <f>VLOOKUP(H544,'DM BPSD'!$A$2:$G$30,6,0)</f>
        <v>Vũ Lê Mai Hương</v>
      </c>
      <c r="G544" s="43">
        <f>VLOOKUP(F544,'DS Nhân viên'!$A$2:$B$577,2,0)</f>
        <v>900041</v>
      </c>
      <c r="H544" s="49" t="s">
        <v>900</v>
      </c>
      <c r="I544" s="43"/>
      <c r="J544" s="83" t="str">
        <f>VLOOKUP(B544,'BBKK 30.6'!B559:H4934,7,0)</f>
        <v>Sử dụng bình thường</v>
      </c>
      <c r="K544" s="46" t="s">
        <v>932</v>
      </c>
      <c r="L544" s="46" t="s">
        <v>938</v>
      </c>
      <c r="M544" s="46" t="s">
        <v>572</v>
      </c>
      <c r="N544" s="48"/>
      <c r="O544" s="48"/>
      <c r="P544" s="48"/>
      <c r="Q544" s="48"/>
      <c r="R544" s="48"/>
      <c r="S544" s="48"/>
      <c r="T544" s="48"/>
      <c r="U544" s="47" t="s">
        <v>6148</v>
      </c>
      <c r="V544" s="48"/>
      <c r="W544" s="48"/>
      <c r="X544" s="48"/>
      <c r="Y544" s="48"/>
      <c r="Z544" s="48"/>
      <c r="AA544" s="64">
        <v>1067000</v>
      </c>
      <c r="AB544" s="61">
        <v>1</v>
      </c>
      <c r="AC544" s="61">
        <v>0</v>
      </c>
      <c r="AD544" s="48"/>
      <c r="AE544" s="48"/>
      <c r="AF544" s="48"/>
      <c r="AG544" s="62"/>
      <c r="AH544" s="62"/>
      <c r="AI544" s="62"/>
      <c r="AJ544" s="48"/>
      <c r="AK544" s="61" t="s">
        <v>6157</v>
      </c>
      <c r="AL544" s="61">
        <v>15311001</v>
      </c>
      <c r="AM544" s="61">
        <v>33121001</v>
      </c>
      <c r="AN544" s="48"/>
      <c r="AO544" s="48"/>
      <c r="AP544" s="61" t="s">
        <v>6174</v>
      </c>
      <c r="AQ544" s="61" t="s">
        <v>6164</v>
      </c>
      <c r="AR544" s="48"/>
      <c r="AS544" s="65">
        <v>43077</v>
      </c>
      <c r="AT544" s="34" t="s">
        <v>77</v>
      </c>
    </row>
    <row r="545" spans="1:46">
      <c r="A545" s="43">
        <v>540</v>
      </c>
      <c r="B545" s="43" t="s">
        <v>939</v>
      </c>
      <c r="C545" s="43" t="str">
        <f t="shared" si="15"/>
        <v>Đặt lệnh từ xa DVCK</v>
      </c>
      <c r="D545" s="43" t="s">
        <v>6604</v>
      </c>
      <c r="E545" s="43"/>
      <c r="F545" s="43" t="str">
        <f>VLOOKUP(H545,'DM BPSD'!$A$2:$G$30,6,0)</f>
        <v>Vũ Lê Mai Hương</v>
      </c>
      <c r="G545" s="43">
        <f>VLOOKUP(F545,'DS Nhân viên'!$A$2:$B$577,2,0)</f>
        <v>900041</v>
      </c>
      <c r="H545" s="49" t="s">
        <v>900</v>
      </c>
      <c r="I545" s="43"/>
      <c r="J545" s="83" t="str">
        <f>VLOOKUP(B545,'BBKK 30.6'!B560:H4935,7,0)</f>
        <v>Sử dụng bình thường</v>
      </c>
      <c r="K545" s="46" t="s">
        <v>932</v>
      </c>
      <c r="L545" s="46" t="s">
        <v>939</v>
      </c>
      <c r="M545" s="46" t="s">
        <v>82</v>
      </c>
      <c r="N545" s="48"/>
      <c r="O545" s="48"/>
      <c r="P545" s="48"/>
      <c r="Q545" s="48"/>
      <c r="R545" s="48"/>
      <c r="S545" s="48"/>
      <c r="T545" s="48"/>
      <c r="U545" s="47" t="s">
        <v>6148</v>
      </c>
      <c r="V545" s="48"/>
      <c r="W545" s="48"/>
      <c r="X545" s="48"/>
      <c r="Y545" s="48"/>
      <c r="Z545" s="48"/>
      <c r="AA545" s="64">
        <v>2365000</v>
      </c>
      <c r="AB545" s="61">
        <v>1</v>
      </c>
      <c r="AC545" s="61">
        <v>0</v>
      </c>
      <c r="AD545" s="48"/>
      <c r="AE545" s="48"/>
      <c r="AF545" s="48"/>
      <c r="AG545" s="62"/>
      <c r="AH545" s="62"/>
      <c r="AI545" s="62"/>
      <c r="AJ545" s="48"/>
      <c r="AK545" s="61" t="s">
        <v>6157</v>
      </c>
      <c r="AL545" s="61">
        <v>15311001</v>
      </c>
      <c r="AM545" s="61">
        <v>33121001</v>
      </c>
      <c r="AN545" s="48"/>
      <c r="AO545" s="48"/>
      <c r="AP545" s="61" t="s">
        <v>6173</v>
      </c>
      <c r="AQ545" s="61" t="s">
        <v>6164</v>
      </c>
      <c r="AR545" s="48"/>
      <c r="AS545" s="65">
        <v>42887</v>
      </c>
      <c r="AT545" s="34" t="s">
        <v>77</v>
      </c>
    </row>
    <row r="546" spans="1:46">
      <c r="A546" s="43">
        <v>541</v>
      </c>
      <c r="B546" s="43" t="s">
        <v>940</v>
      </c>
      <c r="C546" s="43" t="str">
        <f t="shared" si="15"/>
        <v>Đặt lệnh từ xa DVCK</v>
      </c>
      <c r="D546" s="43" t="s">
        <v>6604</v>
      </c>
      <c r="E546" s="43"/>
      <c r="F546" s="43" t="str">
        <f>VLOOKUP(H546,'DM BPSD'!$A$2:$G$30,6,0)</f>
        <v>Vũ Lê Mai Hương</v>
      </c>
      <c r="G546" s="43">
        <f>VLOOKUP(F546,'DS Nhân viên'!$A$2:$B$577,2,0)</f>
        <v>900041</v>
      </c>
      <c r="H546" s="49" t="s">
        <v>900</v>
      </c>
      <c r="I546" s="43"/>
      <c r="J546" s="83" t="str">
        <f>VLOOKUP(B546,'BBKK 30.6'!B561:H4936,7,0)</f>
        <v>Sử dụng bình thường</v>
      </c>
      <c r="K546" s="46" t="s">
        <v>932</v>
      </c>
      <c r="L546" s="46" t="s">
        <v>940</v>
      </c>
      <c r="M546" s="46" t="s">
        <v>907</v>
      </c>
      <c r="N546" s="48"/>
      <c r="O546" s="48"/>
      <c r="P546" s="48"/>
      <c r="Q546" s="48"/>
      <c r="R546" s="48"/>
      <c r="S546" s="48"/>
      <c r="T546" s="48"/>
      <c r="U546" s="47" t="s">
        <v>6148</v>
      </c>
      <c r="V546" s="48"/>
      <c r="W546" s="48"/>
      <c r="X546" s="48"/>
      <c r="Y546" s="48"/>
      <c r="Z546" s="48"/>
      <c r="AA546" s="64">
        <v>2365000</v>
      </c>
      <c r="AB546" s="61">
        <v>1</v>
      </c>
      <c r="AC546" s="61">
        <v>0</v>
      </c>
      <c r="AD546" s="48"/>
      <c r="AE546" s="48"/>
      <c r="AF546" s="48"/>
      <c r="AG546" s="62"/>
      <c r="AH546" s="62"/>
      <c r="AI546" s="62"/>
      <c r="AJ546" s="48"/>
      <c r="AK546" s="61" t="s">
        <v>6157</v>
      </c>
      <c r="AL546" s="61">
        <v>15311001</v>
      </c>
      <c r="AM546" s="61">
        <v>33121001</v>
      </c>
      <c r="AN546" s="48"/>
      <c r="AO546" s="48"/>
      <c r="AP546" s="61" t="s">
        <v>6174</v>
      </c>
      <c r="AQ546" s="61" t="s">
        <v>6164</v>
      </c>
      <c r="AR546" s="48"/>
      <c r="AS546" s="65">
        <v>44141</v>
      </c>
      <c r="AT546" s="34" t="s">
        <v>77</v>
      </c>
    </row>
    <row r="547" spans="1:46">
      <c r="A547" s="43">
        <v>542</v>
      </c>
      <c r="B547" s="43" t="s">
        <v>941</v>
      </c>
      <c r="C547" s="43" t="str">
        <f t="shared" si="15"/>
        <v>Đặt lệnh từ xa DVCK</v>
      </c>
      <c r="D547" s="43" t="s">
        <v>6604</v>
      </c>
      <c r="E547" s="43"/>
      <c r="F547" s="43" t="str">
        <f>VLOOKUP(H547,'DM BPSD'!$A$2:$G$30,6,0)</f>
        <v>Vũ Lê Mai Hương</v>
      </c>
      <c r="G547" s="43">
        <f>VLOOKUP(F547,'DS Nhân viên'!$A$2:$B$577,2,0)</f>
        <v>900041</v>
      </c>
      <c r="H547" s="49" t="s">
        <v>900</v>
      </c>
      <c r="I547" s="43"/>
      <c r="J547" s="83" t="str">
        <f>VLOOKUP(B547,'BBKK 30.6'!B562:H4937,7,0)</f>
        <v>Sử dụng bình thường</v>
      </c>
      <c r="K547" s="46" t="s">
        <v>932</v>
      </c>
      <c r="L547" s="46" t="s">
        <v>941</v>
      </c>
      <c r="M547" s="46" t="s">
        <v>907</v>
      </c>
      <c r="N547" s="48"/>
      <c r="O547" s="48"/>
      <c r="P547" s="48"/>
      <c r="Q547" s="48"/>
      <c r="R547" s="48"/>
      <c r="S547" s="48"/>
      <c r="T547" s="48"/>
      <c r="U547" s="47" t="s">
        <v>6148</v>
      </c>
      <c r="V547" s="48"/>
      <c r="W547" s="48"/>
      <c r="X547" s="48"/>
      <c r="Y547" s="48"/>
      <c r="Z547" s="48"/>
      <c r="AA547" s="64">
        <v>2365000</v>
      </c>
      <c r="AB547" s="61">
        <v>1</v>
      </c>
      <c r="AC547" s="61">
        <v>0</v>
      </c>
      <c r="AD547" s="48"/>
      <c r="AE547" s="48"/>
      <c r="AF547" s="48"/>
      <c r="AG547" s="62"/>
      <c r="AH547" s="62"/>
      <c r="AI547" s="62"/>
      <c r="AJ547" s="48"/>
      <c r="AK547" s="61" t="s">
        <v>6157</v>
      </c>
      <c r="AL547" s="61">
        <v>15311001</v>
      </c>
      <c r="AM547" s="61">
        <v>33121001</v>
      </c>
      <c r="AN547" s="48"/>
      <c r="AO547" s="48"/>
      <c r="AP547" s="61" t="s">
        <v>6174</v>
      </c>
      <c r="AQ547" s="61" t="s">
        <v>6164</v>
      </c>
      <c r="AR547" s="48"/>
      <c r="AS547" s="65">
        <v>43690</v>
      </c>
      <c r="AT547" s="34" t="s">
        <v>77</v>
      </c>
    </row>
    <row r="548" spans="1:46" ht="31.5">
      <c r="A548" s="43">
        <v>543</v>
      </c>
      <c r="B548" s="43" t="s">
        <v>942</v>
      </c>
      <c r="C548" s="43" t="str">
        <f t="shared" si="15"/>
        <v>Đặt lệnh từ xa DVCK</v>
      </c>
      <c r="D548" s="43" t="s">
        <v>6604</v>
      </c>
      <c r="E548" s="43"/>
      <c r="F548" s="43" t="str">
        <f>VLOOKUP(H548,'DM BPSD'!$A$2:$G$30,6,0)</f>
        <v>Vũ Lê Mai Hương</v>
      </c>
      <c r="G548" s="43">
        <f>VLOOKUP(F548,'DS Nhân viên'!$A$2:$B$577,2,0)</f>
        <v>900041</v>
      </c>
      <c r="H548" s="49" t="s">
        <v>900</v>
      </c>
      <c r="I548" s="43"/>
      <c r="J548" s="83" t="str">
        <f>VLOOKUP(B548,'BBKK 30.6'!B563:H4938,7,0)</f>
        <v>Sử dụng bình thường</v>
      </c>
      <c r="K548" s="46" t="s">
        <v>932</v>
      </c>
      <c r="L548" s="46" t="s">
        <v>942</v>
      </c>
      <c r="M548" s="46" t="s">
        <v>943</v>
      </c>
      <c r="N548" s="48"/>
      <c r="O548" s="48"/>
      <c r="P548" s="48"/>
      <c r="Q548" s="48"/>
      <c r="R548" s="48"/>
      <c r="S548" s="48"/>
      <c r="T548" s="48"/>
      <c r="U548" s="47" t="s">
        <v>6148</v>
      </c>
      <c r="V548" s="48"/>
      <c r="W548" s="48"/>
      <c r="X548" s="48"/>
      <c r="Y548" s="48"/>
      <c r="Z548" s="48"/>
      <c r="AA548" s="64">
        <v>5400000</v>
      </c>
      <c r="AB548" s="61">
        <v>1</v>
      </c>
      <c r="AC548" s="61">
        <v>0</v>
      </c>
      <c r="AD548" s="48"/>
      <c r="AE548" s="48"/>
      <c r="AF548" s="48"/>
      <c r="AG548" s="62"/>
      <c r="AH548" s="62"/>
      <c r="AI548" s="62"/>
      <c r="AJ548" s="48"/>
      <c r="AK548" s="61" t="s">
        <v>6157</v>
      </c>
      <c r="AL548" s="61">
        <v>15311001</v>
      </c>
      <c r="AM548" s="61">
        <v>33121001</v>
      </c>
      <c r="AN548" s="48"/>
      <c r="AO548" s="48"/>
      <c r="AP548" s="61" t="s">
        <v>6174</v>
      </c>
      <c r="AQ548" s="61" t="s">
        <v>6164</v>
      </c>
      <c r="AR548" s="48"/>
      <c r="AT548" s="34" t="s">
        <v>77</v>
      </c>
    </row>
    <row r="549" spans="1:46">
      <c r="A549" s="43">
        <v>544</v>
      </c>
      <c r="B549" s="43" t="s">
        <v>944</v>
      </c>
      <c r="C549" s="43" t="str">
        <f t="shared" si="15"/>
        <v>Đặt lệnh từ xa DVCK</v>
      </c>
      <c r="D549" s="43" t="s">
        <v>6604</v>
      </c>
      <c r="E549" s="43"/>
      <c r="F549" s="43" t="str">
        <f>VLOOKUP(H549,'DM BPSD'!$A$2:$G$30,6,0)</f>
        <v>Vũ Lê Mai Hương</v>
      </c>
      <c r="G549" s="43">
        <f>VLOOKUP(F549,'DS Nhân viên'!$A$2:$B$577,2,0)</f>
        <v>900041</v>
      </c>
      <c r="H549" s="49" t="s">
        <v>900</v>
      </c>
      <c r="I549" s="43"/>
      <c r="J549" s="83" t="str">
        <f>VLOOKUP(B549,'BBKK 30.6'!B564:H4939,7,0)</f>
        <v>Sử dụng bình thường</v>
      </c>
      <c r="K549" s="46" t="s">
        <v>932</v>
      </c>
      <c r="L549" s="46" t="s">
        <v>944</v>
      </c>
      <c r="M549" s="46" t="s">
        <v>197</v>
      </c>
      <c r="N549" s="48"/>
      <c r="O549" s="48"/>
      <c r="P549" s="48"/>
      <c r="Q549" s="48"/>
      <c r="R549" s="48"/>
      <c r="S549" s="48"/>
      <c r="T549" s="48"/>
      <c r="U549" s="47" t="s">
        <v>6148</v>
      </c>
      <c r="V549" s="48"/>
      <c r="W549" s="48"/>
      <c r="X549" s="48"/>
      <c r="Y549" s="48"/>
      <c r="Z549" s="48"/>
      <c r="AA549" s="64">
        <v>4180000</v>
      </c>
      <c r="AB549" s="61">
        <v>1</v>
      </c>
      <c r="AC549" s="61">
        <v>0</v>
      </c>
      <c r="AD549" s="48"/>
      <c r="AE549" s="48"/>
      <c r="AF549" s="48"/>
      <c r="AG549" s="62"/>
      <c r="AH549" s="62"/>
      <c r="AI549" s="62"/>
      <c r="AJ549" s="48"/>
      <c r="AK549" s="61" t="s">
        <v>6157</v>
      </c>
      <c r="AL549" s="61">
        <v>15312001</v>
      </c>
      <c r="AM549" s="61">
        <v>33121001</v>
      </c>
      <c r="AN549" s="48"/>
      <c r="AO549" s="48"/>
      <c r="AP549" s="61" t="s">
        <v>6173</v>
      </c>
      <c r="AQ549" s="61" t="s">
        <v>6164</v>
      </c>
      <c r="AR549" s="48"/>
      <c r="AT549" s="34" t="s">
        <v>77</v>
      </c>
    </row>
    <row r="550" spans="1:46">
      <c r="A550" s="43">
        <v>545</v>
      </c>
      <c r="B550" s="43" t="s">
        <v>945</v>
      </c>
      <c r="C550" s="43" t="str">
        <f t="shared" si="15"/>
        <v>Đặt lệnh từ xa DVCK</v>
      </c>
      <c r="D550" s="43" t="s">
        <v>6604</v>
      </c>
      <c r="E550" s="43"/>
      <c r="F550" s="43" t="str">
        <f>VLOOKUP(H550,'DM BPSD'!$A$2:$G$30,6,0)</f>
        <v>Vũ Lê Mai Hương</v>
      </c>
      <c r="G550" s="43">
        <f>VLOOKUP(F550,'DS Nhân viên'!$A$2:$B$577,2,0)</f>
        <v>900041</v>
      </c>
      <c r="H550" s="49" t="s">
        <v>900</v>
      </c>
      <c r="I550" s="43"/>
      <c r="J550" s="83" t="str">
        <f>VLOOKUP(B550,'BBKK 30.6'!B565:H4940,7,0)</f>
        <v>Sử dụng bình thường</v>
      </c>
      <c r="K550" s="46" t="s">
        <v>932</v>
      </c>
      <c r="L550" s="46" t="s">
        <v>945</v>
      </c>
      <c r="M550" s="46" t="s">
        <v>197</v>
      </c>
      <c r="N550" s="48"/>
      <c r="O550" s="48"/>
      <c r="P550" s="48"/>
      <c r="Q550" s="48"/>
      <c r="R550" s="48"/>
      <c r="S550" s="48"/>
      <c r="T550" s="48"/>
      <c r="U550" s="47" t="s">
        <v>6148</v>
      </c>
      <c r="V550" s="48"/>
      <c r="W550" s="48"/>
      <c r="X550" s="48"/>
      <c r="Y550" s="48"/>
      <c r="Z550" s="48"/>
      <c r="AA550" s="64">
        <v>4180000</v>
      </c>
      <c r="AB550" s="61">
        <v>1</v>
      </c>
      <c r="AC550" s="61">
        <v>0</v>
      </c>
      <c r="AD550" s="48"/>
      <c r="AE550" s="48"/>
      <c r="AF550" s="48"/>
      <c r="AG550" s="62"/>
      <c r="AH550" s="62"/>
      <c r="AI550" s="62"/>
      <c r="AJ550" s="48"/>
      <c r="AK550" s="61" t="s">
        <v>6157</v>
      </c>
      <c r="AL550" s="61">
        <v>15312001</v>
      </c>
      <c r="AM550" s="61">
        <v>33121001</v>
      </c>
      <c r="AN550" s="48"/>
      <c r="AO550" s="48"/>
      <c r="AP550" s="61" t="s">
        <v>6173</v>
      </c>
      <c r="AQ550" s="61" t="s">
        <v>6164</v>
      </c>
      <c r="AR550" s="48"/>
      <c r="AT550" s="34" t="s">
        <v>77</v>
      </c>
    </row>
    <row r="551" spans="1:46">
      <c r="A551" s="43">
        <v>546</v>
      </c>
      <c r="B551" s="43" t="s">
        <v>946</v>
      </c>
      <c r="C551" s="43" t="str">
        <f t="shared" si="15"/>
        <v>Đặt lệnh từ xa DVCK</v>
      </c>
      <c r="D551" s="43" t="s">
        <v>6604</v>
      </c>
      <c r="E551" s="43"/>
      <c r="F551" s="43" t="str">
        <f>VLOOKUP(H551,'DM BPSD'!$A$2:$G$30,6,0)</f>
        <v>Vũ Lê Mai Hương</v>
      </c>
      <c r="G551" s="43">
        <f>VLOOKUP(F551,'DS Nhân viên'!$A$2:$B$577,2,0)</f>
        <v>900041</v>
      </c>
      <c r="H551" s="49" t="s">
        <v>900</v>
      </c>
      <c r="I551" s="43"/>
      <c r="J551" s="83" t="str">
        <f>VLOOKUP(B551,'BBKK 30.6'!B566:H4941,7,0)</f>
        <v>Sử dụng bình thường</v>
      </c>
      <c r="K551" s="46" t="s">
        <v>932</v>
      </c>
      <c r="L551" s="46" t="s">
        <v>946</v>
      </c>
      <c r="M551" s="46" t="s">
        <v>197</v>
      </c>
      <c r="N551" s="48"/>
      <c r="O551" s="48"/>
      <c r="P551" s="48"/>
      <c r="Q551" s="48"/>
      <c r="R551" s="48"/>
      <c r="S551" s="48"/>
      <c r="T551" s="48"/>
      <c r="U551" s="47" t="s">
        <v>6148</v>
      </c>
      <c r="V551" s="48"/>
      <c r="W551" s="48"/>
      <c r="X551" s="48"/>
      <c r="Y551" s="48"/>
      <c r="Z551" s="48"/>
      <c r="AA551" s="64">
        <v>4180000</v>
      </c>
      <c r="AB551" s="61">
        <v>1</v>
      </c>
      <c r="AC551" s="61">
        <v>0</v>
      </c>
      <c r="AD551" s="48"/>
      <c r="AE551" s="48"/>
      <c r="AF551" s="48"/>
      <c r="AG551" s="62"/>
      <c r="AH551" s="62"/>
      <c r="AI551" s="62"/>
      <c r="AJ551" s="48"/>
      <c r="AK551" s="61" t="s">
        <v>6157</v>
      </c>
      <c r="AL551" s="61">
        <v>15312001</v>
      </c>
      <c r="AM551" s="61">
        <v>33121001</v>
      </c>
      <c r="AN551" s="48"/>
      <c r="AO551" s="48"/>
      <c r="AP551" s="61" t="s">
        <v>6173</v>
      </c>
      <c r="AQ551" s="61" t="s">
        <v>6164</v>
      </c>
      <c r="AR551" s="48"/>
      <c r="AT551" s="34" t="s">
        <v>77</v>
      </c>
    </row>
    <row r="552" spans="1:46">
      <c r="A552" s="43">
        <v>547</v>
      </c>
      <c r="B552" s="43" t="s">
        <v>947</v>
      </c>
      <c r="C552" s="43" t="str">
        <f t="shared" si="15"/>
        <v>Đặt lệnh từ xa DVCK</v>
      </c>
      <c r="D552" s="43" t="s">
        <v>6604</v>
      </c>
      <c r="E552" s="43"/>
      <c r="F552" s="43" t="str">
        <f>VLOOKUP(H552,'DM BPSD'!$A$2:$G$30,6,0)</f>
        <v>Vũ Lê Mai Hương</v>
      </c>
      <c r="G552" s="43">
        <f>VLOOKUP(F552,'DS Nhân viên'!$A$2:$B$577,2,0)</f>
        <v>900041</v>
      </c>
      <c r="H552" s="49" t="s">
        <v>900</v>
      </c>
      <c r="I552" s="43"/>
      <c r="J552" s="83" t="str">
        <f>VLOOKUP(B552,'BBKK 30.6'!B567:H4942,7,0)</f>
        <v>Sử dụng bình thường</v>
      </c>
      <c r="K552" s="46" t="s">
        <v>932</v>
      </c>
      <c r="L552" s="46" t="s">
        <v>947</v>
      </c>
      <c r="M552" s="46" t="s">
        <v>197</v>
      </c>
      <c r="N552" s="48"/>
      <c r="O552" s="48"/>
      <c r="P552" s="48"/>
      <c r="Q552" s="48"/>
      <c r="R552" s="48"/>
      <c r="S552" s="48"/>
      <c r="T552" s="48"/>
      <c r="U552" s="47" t="s">
        <v>6148</v>
      </c>
      <c r="V552" s="48"/>
      <c r="W552" s="48"/>
      <c r="X552" s="48"/>
      <c r="Y552" s="48"/>
      <c r="Z552" s="48"/>
      <c r="AA552" s="64">
        <v>4180000</v>
      </c>
      <c r="AB552" s="61">
        <v>1</v>
      </c>
      <c r="AC552" s="61">
        <v>0</v>
      </c>
      <c r="AD552" s="48"/>
      <c r="AE552" s="48"/>
      <c r="AF552" s="48"/>
      <c r="AG552" s="62"/>
      <c r="AH552" s="62"/>
      <c r="AI552" s="62"/>
      <c r="AJ552" s="48"/>
      <c r="AK552" s="61" t="s">
        <v>6157</v>
      </c>
      <c r="AL552" s="61">
        <v>15312001</v>
      </c>
      <c r="AM552" s="61">
        <v>33121001</v>
      </c>
      <c r="AN552" s="48"/>
      <c r="AO552" s="48"/>
      <c r="AP552" s="61" t="s">
        <v>6173</v>
      </c>
      <c r="AQ552" s="61" t="s">
        <v>6164</v>
      </c>
      <c r="AR552" s="48"/>
      <c r="AT552" s="34" t="s">
        <v>77</v>
      </c>
    </row>
    <row r="553" spans="1:46">
      <c r="A553" s="43">
        <v>548</v>
      </c>
      <c r="B553" s="43" t="s">
        <v>948</v>
      </c>
      <c r="C553" s="43" t="str">
        <f t="shared" si="15"/>
        <v>Đặt lệnh từ xa DVCK</v>
      </c>
      <c r="D553" s="43" t="s">
        <v>6604</v>
      </c>
      <c r="E553" s="43"/>
      <c r="F553" s="43" t="str">
        <f>VLOOKUP(H553,'DM BPSD'!$A$2:$G$30,6,0)</f>
        <v>Vũ Lê Mai Hương</v>
      </c>
      <c r="G553" s="43">
        <f>VLOOKUP(F553,'DS Nhân viên'!$A$2:$B$577,2,0)</f>
        <v>900041</v>
      </c>
      <c r="H553" s="49" t="s">
        <v>900</v>
      </c>
      <c r="I553" s="43"/>
      <c r="J553" s="83" t="str">
        <f>VLOOKUP(B553,'BBKK 30.6'!B568:H4943,7,0)</f>
        <v>Sử dụng bình thường</v>
      </c>
      <c r="K553" s="46" t="s">
        <v>932</v>
      </c>
      <c r="L553" s="46" t="s">
        <v>948</v>
      </c>
      <c r="M553" s="46" t="s">
        <v>197</v>
      </c>
      <c r="N553" s="48"/>
      <c r="O553" s="48"/>
      <c r="P553" s="48"/>
      <c r="Q553" s="48"/>
      <c r="R553" s="48"/>
      <c r="S553" s="48"/>
      <c r="T553" s="48"/>
      <c r="U553" s="47" t="s">
        <v>6148</v>
      </c>
      <c r="V553" s="48"/>
      <c r="W553" s="48"/>
      <c r="X553" s="48"/>
      <c r="Y553" s="48"/>
      <c r="Z553" s="48"/>
      <c r="AA553" s="64">
        <v>4180000</v>
      </c>
      <c r="AB553" s="61">
        <v>1</v>
      </c>
      <c r="AC553" s="61">
        <v>0</v>
      </c>
      <c r="AD553" s="48"/>
      <c r="AE553" s="48"/>
      <c r="AF553" s="48"/>
      <c r="AG553" s="62"/>
      <c r="AH553" s="62"/>
      <c r="AI553" s="62"/>
      <c r="AJ553" s="48"/>
      <c r="AK553" s="61" t="s">
        <v>6157</v>
      </c>
      <c r="AL553" s="61">
        <v>15312001</v>
      </c>
      <c r="AM553" s="61">
        <v>33121001</v>
      </c>
      <c r="AN553" s="48"/>
      <c r="AO553" s="48"/>
      <c r="AP553" s="61" t="s">
        <v>6173</v>
      </c>
      <c r="AQ553" s="61" t="s">
        <v>6164</v>
      </c>
      <c r="AR553" s="48"/>
      <c r="AT553" s="34" t="s">
        <v>77</v>
      </c>
    </row>
    <row r="554" spans="1:46">
      <c r="A554" s="43">
        <v>549</v>
      </c>
      <c r="B554" s="43" t="s">
        <v>949</v>
      </c>
      <c r="C554" s="43" t="str">
        <f t="shared" si="15"/>
        <v>Đặt lệnh từ xa DVCK</v>
      </c>
      <c r="D554" s="43" t="s">
        <v>6604</v>
      </c>
      <c r="E554" s="43"/>
      <c r="F554" s="43" t="str">
        <f>VLOOKUP(H554,'DM BPSD'!$A$2:$G$30,6,0)</f>
        <v>Vũ Lê Mai Hương</v>
      </c>
      <c r="G554" s="43">
        <f>VLOOKUP(F554,'DS Nhân viên'!$A$2:$B$577,2,0)</f>
        <v>900041</v>
      </c>
      <c r="H554" s="49" t="s">
        <v>900</v>
      </c>
      <c r="I554" s="43"/>
      <c r="J554" s="83" t="str">
        <f>VLOOKUP(B554,'BBKK 30.6'!B569:H4944,7,0)</f>
        <v>Sử dụng bình thường</v>
      </c>
      <c r="K554" s="46" t="s">
        <v>932</v>
      </c>
      <c r="L554" s="46" t="s">
        <v>949</v>
      </c>
      <c r="M554" s="46" t="s">
        <v>197</v>
      </c>
      <c r="N554" s="48"/>
      <c r="O554" s="48"/>
      <c r="P554" s="48"/>
      <c r="Q554" s="48"/>
      <c r="R554" s="48"/>
      <c r="S554" s="48"/>
      <c r="T554" s="48"/>
      <c r="U554" s="47" t="s">
        <v>6148</v>
      </c>
      <c r="V554" s="48"/>
      <c r="W554" s="48"/>
      <c r="X554" s="48"/>
      <c r="Y554" s="48"/>
      <c r="Z554" s="48"/>
      <c r="AA554" s="64">
        <v>4180000</v>
      </c>
      <c r="AB554" s="61">
        <v>1</v>
      </c>
      <c r="AC554" s="61">
        <v>0</v>
      </c>
      <c r="AD554" s="48"/>
      <c r="AE554" s="48"/>
      <c r="AF554" s="48"/>
      <c r="AG554" s="62"/>
      <c r="AH554" s="62"/>
      <c r="AI554" s="62"/>
      <c r="AJ554" s="48"/>
      <c r="AK554" s="61" t="s">
        <v>6157</v>
      </c>
      <c r="AL554" s="61">
        <v>15312001</v>
      </c>
      <c r="AM554" s="61">
        <v>33121001</v>
      </c>
      <c r="AN554" s="48"/>
      <c r="AO554" s="48"/>
      <c r="AP554" s="61" t="s">
        <v>6173</v>
      </c>
      <c r="AQ554" s="61" t="s">
        <v>6164</v>
      </c>
      <c r="AR554" s="48"/>
      <c r="AT554" s="34" t="s">
        <v>77</v>
      </c>
    </row>
    <row r="555" spans="1:46">
      <c r="A555" s="43">
        <v>550</v>
      </c>
      <c r="B555" s="43" t="s">
        <v>950</v>
      </c>
      <c r="C555" s="43" t="str">
        <f t="shared" si="15"/>
        <v>Đặt lệnh từ xa DVCK</v>
      </c>
      <c r="D555" s="43" t="s">
        <v>6604</v>
      </c>
      <c r="E555" s="43"/>
      <c r="F555" s="43" t="str">
        <f>VLOOKUP(H555,'DM BPSD'!$A$2:$G$30,6,0)</f>
        <v>Vũ Lê Mai Hương</v>
      </c>
      <c r="G555" s="43">
        <f>VLOOKUP(F555,'DS Nhân viên'!$A$2:$B$577,2,0)</f>
        <v>900041</v>
      </c>
      <c r="H555" s="49" t="s">
        <v>900</v>
      </c>
      <c r="I555" s="43"/>
      <c r="J555" s="83" t="str">
        <f>VLOOKUP(B555,'BBKK 30.6'!B570:H4945,7,0)</f>
        <v>Sử dụng bình thường</v>
      </c>
      <c r="K555" s="46" t="s">
        <v>932</v>
      </c>
      <c r="L555" s="46" t="s">
        <v>950</v>
      </c>
      <c r="M555" s="46" t="s">
        <v>951</v>
      </c>
      <c r="N555" s="48"/>
      <c r="O555" s="48"/>
      <c r="P555" s="48"/>
      <c r="Q555" s="48"/>
      <c r="R555" s="48"/>
      <c r="S555" s="48"/>
      <c r="T555" s="48"/>
      <c r="U555" s="47" t="s">
        <v>6148</v>
      </c>
      <c r="V555" s="48"/>
      <c r="W555" s="48"/>
      <c r="X555" s="48"/>
      <c r="Y555" s="48"/>
      <c r="Z555" s="48"/>
      <c r="AA555" s="64">
        <v>0</v>
      </c>
      <c r="AB555" s="61">
        <v>1</v>
      </c>
      <c r="AC555" s="61">
        <v>0</v>
      </c>
      <c r="AD555" s="48"/>
      <c r="AE555" s="48"/>
      <c r="AF555" s="48"/>
      <c r="AG555" s="62"/>
      <c r="AH555" s="62"/>
      <c r="AI555" s="62"/>
      <c r="AJ555" s="48"/>
      <c r="AK555" s="61" t="s">
        <v>6157</v>
      </c>
      <c r="AL555" s="61">
        <v>15311001</v>
      </c>
      <c r="AM555" s="61">
        <v>33121001</v>
      </c>
      <c r="AN555" s="48"/>
      <c r="AO555" s="48"/>
      <c r="AP555" s="61" t="s">
        <v>6174</v>
      </c>
      <c r="AQ555" s="61" t="s">
        <v>6164</v>
      </c>
      <c r="AR555" s="48"/>
      <c r="AS555" s="65">
        <v>42401</v>
      </c>
      <c r="AT555" s="34" t="s">
        <v>77</v>
      </c>
    </row>
    <row r="556" spans="1:46">
      <c r="A556" s="43">
        <v>551</v>
      </c>
      <c r="B556" s="43" t="s">
        <v>952</v>
      </c>
      <c r="C556" s="43" t="str">
        <f t="shared" si="15"/>
        <v>Đặt lệnh từ xa DVCK</v>
      </c>
      <c r="D556" s="83" t="s">
        <v>6604</v>
      </c>
      <c r="E556" s="43"/>
      <c r="F556" s="43" t="str">
        <f>VLOOKUP(H556,'DM BPSD'!$A$2:$G$30,6,0)</f>
        <v>Vũ Lê Mai Hương</v>
      </c>
      <c r="G556" s="43">
        <f>VLOOKUP(F556,'DS Nhân viên'!$A$2:$B$577,2,0)</f>
        <v>900041</v>
      </c>
      <c r="H556" s="49" t="s">
        <v>900</v>
      </c>
      <c r="I556" s="43"/>
      <c r="J556" s="83" t="str">
        <f>VLOOKUP(B556,'BBKK 30.6'!B571:H4946,7,0)</f>
        <v>Cũ, đang sử dụng</v>
      </c>
      <c r="K556" s="46" t="s">
        <v>932</v>
      </c>
      <c r="L556" s="46" t="s">
        <v>952</v>
      </c>
      <c r="M556" s="46" t="s">
        <v>953</v>
      </c>
      <c r="N556" s="48"/>
      <c r="O556" s="48"/>
      <c r="P556" s="48"/>
      <c r="Q556" s="48"/>
      <c r="R556" s="48"/>
      <c r="S556" s="48"/>
      <c r="T556" s="48"/>
      <c r="U556" s="47" t="s">
        <v>6148</v>
      </c>
      <c r="V556" s="48"/>
      <c r="W556" s="48"/>
      <c r="X556" s="48"/>
      <c r="Y556" s="48"/>
      <c r="Z556" s="48"/>
      <c r="AA556" s="64">
        <v>0</v>
      </c>
      <c r="AB556" s="61">
        <v>1</v>
      </c>
      <c r="AC556" s="61">
        <v>0</v>
      </c>
      <c r="AD556" s="48"/>
      <c r="AE556" s="48"/>
      <c r="AF556" s="48"/>
      <c r="AG556" s="62"/>
      <c r="AH556" s="62"/>
      <c r="AI556" s="62"/>
      <c r="AJ556" s="48"/>
      <c r="AK556" s="61" t="s">
        <v>6157</v>
      </c>
      <c r="AL556" s="61">
        <v>15311001</v>
      </c>
      <c r="AM556" s="61">
        <v>33121001</v>
      </c>
      <c r="AN556" s="48"/>
      <c r="AO556" s="48"/>
      <c r="AP556" s="61" t="s">
        <v>6174</v>
      </c>
      <c r="AQ556" s="61" t="s">
        <v>6164</v>
      </c>
      <c r="AR556" s="48"/>
      <c r="AS556" s="65">
        <v>42401</v>
      </c>
      <c r="AT556" s="34" t="s">
        <v>77</v>
      </c>
    </row>
    <row r="557" spans="1:46">
      <c r="A557" s="43">
        <v>552</v>
      </c>
      <c r="B557" s="43" t="s">
        <v>955</v>
      </c>
      <c r="C557" s="43" t="str">
        <f t="shared" si="15"/>
        <v>Đặt lệnh từ xa DVCK</v>
      </c>
      <c r="D557" s="43" t="s">
        <v>6604</v>
      </c>
      <c r="E557" s="43"/>
      <c r="F557" s="43" t="str">
        <f>VLOOKUP(H557,'DM BPSD'!$A$2:$G$30,6,0)</f>
        <v>Vũ Lê Mai Hương</v>
      </c>
      <c r="G557" s="43">
        <f>VLOOKUP(F557,'DS Nhân viên'!$A$2:$B$577,2,0)</f>
        <v>900041</v>
      </c>
      <c r="H557" s="49" t="s">
        <v>900</v>
      </c>
      <c r="I557" s="43"/>
      <c r="J557" s="83" t="str">
        <f>VLOOKUP(B557,'BBKK 30.6'!B572:H4947,7,0)</f>
        <v>Sử dụng bình thường</v>
      </c>
      <c r="K557" s="46" t="s">
        <v>932</v>
      </c>
      <c r="L557" s="46" t="s">
        <v>955</v>
      </c>
      <c r="M557" s="46" t="s">
        <v>956</v>
      </c>
      <c r="N557" s="48"/>
      <c r="O557" s="48"/>
      <c r="P557" s="48"/>
      <c r="Q557" s="48"/>
      <c r="R557" s="48"/>
      <c r="S557" s="48"/>
      <c r="T557" s="48"/>
      <c r="U557" s="47" t="s">
        <v>6148</v>
      </c>
      <c r="V557" s="48"/>
      <c r="W557" s="48"/>
      <c r="X557" s="48"/>
      <c r="Y557" s="48"/>
      <c r="Z557" s="48"/>
      <c r="AA557" s="64">
        <v>12689600</v>
      </c>
      <c r="AB557" s="61">
        <v>1</v>
      </c>
      <c r="AC557" s="61">
        <v>0</v>
      </c>
      <c r="AD557" s="48"/>
      <c r="AE557" s="48"/>
      <c r="AF557" s="48"/>
      <c r="AG557" s="62"/>
      <c r="AH557" s="62"/>
      <c r="AI557" s="62"/>
      <c r="AJ557" s="48"/>
      <c r="AK557" s="61" t="s">
        <v>6157</v>
      </c>
      <c r="AL557" s="61">
        <v>15312001</v>
      </c>
      <c r="AM557" s="61">
        <v>33121001</v>
      </c>
      <c r="AN557" s="48"/>
      <c r="AO557" s="48"/>
      <c r="AP557" s="61" t="s">
        <v>6173</v>
      </c>
      <c r="AQ557" s="61" t="s">
        <v>6164</v>
      </c>
      <c r="AR557" s="48"/>
      <c r="AS557" s="65">
        <v>42709</v>
      </c>
      <c r="AT557" s="34" t="s">
        <v>77</v>
      </c>
    </row>
    <row r="558" spans="1:46">
      <c r="A558" s="43">
        <v>553</v>
      </c>
      <c r="B558" s="43" t="s">
        <v>958</v>
      </c>
      <c r="C558" s="43" t="str">
        <f t="shared" si="15"/>
        <v>Đặt lệnh từ xa DVCK</v>
      </c>
      <c r="D558" s="43" t="s">
        <v>6604</v>
      </c>
      <c r="E558" s="43"/>
      <c r="F558" s="43" t="str">
        <f>VLOOKUP(H558,'DM BPSD'!$A$2:$G$30,6,0)</f>
        <v>Vũ Lê Mai Hương</v>
      </c>
      <c r="G558" s="43">
        <f>VLOOKUP(F558,'DS Nhân viên'!$A$2:$B$577,2,0)</f>
        <v>900041</v>
      </c>
      <c r="H558" s="49" t="s">
        <v>900</v>
      </c>
      <c r="I558" s="43"/>
      <c r="J558" s="83" t="str">
        <f>VLOOKUP(B558,'BBKK 30.6'!B573:H4948,7,0)</f>
        <v>Sử dụng bình thường</v>
      </c>
      <c r="K558" s="46" t="s">
        <v>932</v>
      </c>
      <c r="L558" s="46" t="s">
        <v>958</v>
      </c>
      <c r="M558" s="46" t="s">
        <v>959</v>
      </c>
      <c r="N558" s="48"/>
      <c r="O558" s="48"/>
      <c r="P558" s="48"/>
      <c r="Q558" s="48"/>
      <c r="R558" s="48"/>
      <c r="S558" s="48"/>
      <c r="T558" s="48"/>
      <c r="U558" s="47" t="s">
        <v>6148</v>
      </c>
      <c r="V558" s="48"/>
      <c r="W558" s="48"/>
      <c r="X558" s="48"/>
      <c r="Y558" s="48"/>
      <c r="Z558" s="48"/>
      <c r="AA558" s="64">
        <v>12689600</v>
      </c>
      <c r="AB558" s="61">
        <v>1</v>
      </c>
      <c r="AC558" s="61">
        <v>0</v>
      </c>
      <c r="AD558" s="48"/>
      <c r="AE558" s="48"/>
      <c r="AF558" s="48"/>
      <c r="AG558" s="62"/>
      <c r="AH558" s="62"/>
      <c r="AI558" s="62"/>
      <c r="AJ558" s="48"/>
      <c r="AK558" s="61" t="s">
        <v>6157</v>
      </c>
      <c r="AL558" s="61">
        <v>15312001</v>
      </c>
      <c r="AM558" s="61">
        <v>33121001</v>
      </c>
      <c r="AN558" s="48"/>
      <c r="AO558" s="48"/>
      <c r="AP558" s="61" t="s">
        <v>6173</v>
      </c>
      <c r="AQ558" s="61" t="s">
        <v>6164</v>
      </c>
      <c r="AR558" s="48"/>
      <c r="AS558" s="65">
        <v>42709</v>
      </c>
      <c r="AT558" s="34" t="s">
        <v>77</v>
      </c>
    </row>
    <row r="559" spans="1:46" ht="31.5">
      <c r="A559" s="43">
        <v>554</v>
      </c>
      <c r="B559" s="43" t="s">
        <v>960</v>
      </c>
      <c r="C559" s="43" t="str">
        <f t="shared" si="15"/>
        <v>Đặt lệnh từ xa DVCK</v>
      </c>
      <c r="D559" s="83" t="s">
        <v>6605</v>
      </c>
      <c r="E559" s="43"/>
      <c r="F559" s="43" t="str">
        <f>VLOOKUP(H559,'DM BPSD'!$A$2:$G$30,6,0)</f>
        <v>Vũ Lê Mai Hương</v>
      </c>
      <c r="G559" s="43">
        <f>VLOOKUP(F559,'DS Nhân viên'!$A$2:$B$577,2,0)</f>
        <v>900041</v>
      </c>
      <c r="H559" s="49" t="s">
        <v>900</v>
      </c>
      <c r="I559" s="43"/>
      <c r="J559" s="83" t="str">
        <f>VLOOKUP(B559,'BBKK 30.6'!B574:H4949,7,0)</f>
        <v>Máy cũ hoạt động chậm không đáp ứng nhu cầu sử dụng</v>
      </c>
      <c r="K559" s="46" t="s">
        <v>932</v>
      </c>
      <c r="L559" s="46" t="s">
        <v>960</v>
      </c>
      <c r="M559" s="46" t="s">
        <v>561</v>
      </c>
      <c r="N559" s="48"/>
      <c r="O559" s="48"/>
      <c r="P559" s="48"/>
      <c r="Q559" s="48"/>
      <c r="R559" s="48"/>
      <c r="S559" s="48"/>
      <c r="T559" s="48"/>
      <c r="U559" s="47" t="s">
        <v>6148</v>
      </c>
      <c r="V559" s="48"/>
      <c r="W559" s="48"/>
      <c r="X559" s="48"/>
      <c r="Y559" s="48"/>
      <c r="Z559" s="48"/>
      <c r="AA559" s="64">
        <v>13566000</v>
      </c>
      <c r="AB559" s="61">
        <v>1</v>
      </c>
      <c r="AC559" s="61">
        <v>0</v>
      </c>
      <c r="AD559" s="48"/>
      <c r="AE559" s="48"/>
      <c r="AF559" s="48"/>
      <c r="AG559" s="62"/>
      <c r="AH559" s="62"/>
      <c r="AI559" s="62"/>
      <c r="AJ559" s="48"/>
      <c r="AK559" s="61" t="s">
        <v>6157</v>
      </c>
      <c r="AL559" s="61">
        <v>15312001</v>
      </c>
      <c r="AM559" s="61">
        <v>33121001</v>
      </c>
      <c r="AN559" s="48"/>
      <c r="AO559" s="48"/>
      <c r="AP559" s="61" t="s">
        <v>6173</v>
      </c>
      <c r="AQ559" s="61" t="s">
        <v>6164</v>
      </c>
      <c r="AR559" s="48"/>
      <c r="AS559" s="65">
        <v>42401</v>
      </c>
      <c r="AT559" s="34" t="s">
        <v>77</v>
      </c>
    </row>
    <row r="560" spans="1:46" ht="31.5">
      <c r="A560" s="43">
        <v>555</v>
      </c>
      <c r="B560" s="43" t="s">
        <v>961</v>
      </c>
      <c r="C560" s="43" t="str">
        <f t="shared" si="15"/>
        <v>Đặt lệnh từ xa DVCK</v>
      </c>
      <c r="D560" s="83" t="s">
        <v>6605</v>
      </c>
      <c r="E560" s="43"/>
      <c r="F560" s="43" t="str">
        <f>VLOOKUP(H560,'DM BPSD'!$A$2:$G$30,6,0)</f>
        <v>Vũ Lê Mai Hương</v>
      </c>
      <c r="G560" s="43">
        <f>VLOOKUP(F560,'DS Nhân viên'!$A$2:$B$577,2,0)</f>
        <v>900041</v>
      </c>
      <c r="H560" s="49" t="s">
        <v>900</v>
      </c>
      <c r="I560" s="43"/>
      <c r="J560" s="83" t="str">
        <f>VLOOKUP(B560,'BBKK 30.6'!B575:H4950,7,0)</f>
        <v>Máy cũ hoạt động chậm không đáp ứng nhu cầu sử dụng</v>
      </c>
      <c r="K560" s="46" t="s">
        <v>932</v>
      </c>
      <c r="L560" s="46" t="s">
        <v>961</v>
      </c>
      <c r="M560" s="46" t="s">
        <v>561</v>
      </c>
      <c r="N560" s="48"/>
      <c r="O560" s="48"/>
      <c r="P560" s="48"/>
      <c r="Q560" s="48"/>
      <c r="R560" s="48"/>
      <c r="S560" s="48"/>
      <c r="T560" s="48"/>
      <c r="U560" s="47" t="s">
        <v>6148</v>
      </c>
      <c r="V560" s="48"/>
      <c r="W560" s="48"/>
      <c r="X560" s="48"/>
      <c r="Y560" s="48"/>
      <c r="Z560" s="48"/>
      <c r="AA560" s="64">
        <v>13566000</v>
      </c>
      <c r="AB560" s="61">
        <v>1</v>
      </c>
      <c r="AC560" s="61">
        <v>0</v>
      </c>
      <c r="AD560" s="48"/>
      <c r="AE560" s="48"/>
      <c r="AF560" s="48"/>
      <c r="AG560" s="62"/>
      <c r="AH560" s="62"/>
      <c r="AI560" s="62"/>
      <c r="AJ560" s="48"/>
      <c r="AK560" s="61" t="s">
        <v>6157</v>
      </c>
      <c r="AL560" s="61">
        <v>15312001</v>
      </c>
      <c r="AM560" s="61">
        <v>33121001</v>
      </c>
      <c r="AN560" s="48"/>
      <c r="AO560" s="48"/>
      <c r="AP560" s="61" t="s">
        <v>6173</v>
      </c>
      <c r="AQ560" s="61" t="s">
        <v>6164</v>
      </c>
      <c r="AR560" s="48"/>
      <c r="AS560" s="65">
        <v>42401</v>
      </c>
      <c r="AT560" s="34" t="s">
        <v>77</v>
      </c>
    </row>
    <row r="561" spans="1:46" ht="31.5">
      <c r="A561" s="43">
        <v>556</v>
      </c>
      <c r="B561" s="43" t="s">
        <v>962</v>
      </c>
      <c r="C561" s="43" t="str">
        <f t="shared" si="15"/>
        <v>Đặt lệnh từ xa DVCK</v>
      </c>
      <c r="D561" s="83" t="s">
        <v>6605</v>
      </c>
      <c r="E561" s="43"/>
      <c r="F561" s="43" t="str">
        <f>VLOOKUP(H561,'DM BPSD'!$A$2:$G$30,6,0)</f>
        <v>Vũ Lê Mai Hương</v>
      </c>
      <c r="G561" s="43">
        <f>VLOOKUP(F561,'DS Nhân viên'!$A$2:$B$577,2,0)</f>
        <v>900041</v>
      </c>
      <c r="H561" s="49" t="s">
        <v>900</v>
      </c>
      <c r="I561" s="43"/>
      <c r="J561" s="83" t="str">
        <f>VLOOKUP(B561,'BBKK 30.6'!B576:H4951,7,0)</f>
        <v>Máy cũ hoạt động chậm không đáp ứng nhu cầu sử dụng</v>
      </c>
      <c r="K561" s="46" t="s">
        <v>932</v>
      </c>
      <c r="L561" s="46" t="s">
        <v>962</v>
      </c>
      <c r="M561" s="46" t="s">
        <v>561</v>
      </c>
      <c r="N561" s="48"/>
      <c r="O561" s="48"/>
      <c r="P561" s="48"/>
      <c r="Q561" s="48"/>
      <c r="R561" s="48"/>
      <c r="S561" s="48"/>
      <c r="T561" s="48"/>
      <c r="U561" s="47" t="s">
        <v>6148</v>
      </c>
      <c r="V561" s="48"/>
      <c r="W561" s="48"/>
      <c r="X561" s="48"/>
      <c r="Y561" s="48"/>
      <c r="Z561" s="48"/>
      <c r="AA561" s="64">
        <v>13566000</v>
      </c>
      <c r="AB561" s="61">
        <v>1</v>
      </c>
      <c r="AC561" s="61">
        <v>0</v>
      </c>
      <c r="AD561" s="48"/>
      <c r="AE561" s="48"/>
      <c r="AF561" s="48"/>
      <c r="AG561" s="62"/>
      <c r="AH561" s="62"/>
      <c r="AI561" s="62"/>
      <c r="AJ561" s="48"/>
      <c r="AK561" s="61" t="s">
        <v>6157</v>
      </c>
      <c r="AL561" s="61">
        <v>15312001</v>
      </c>
      <c r="AM561" s="61">
        <v>33121001</v>
      </c>
      <c r="AN561" s="48"/>
      <c r="AO561" s="48"/>
      <c r="AP561" s="61" t="s">
        <v>6173</v>
      </c>
      <c r="AQ561" s="61" t="s">
        <v>6164</v>
      </c>
      <c r="AR561" s="48"/>
      <c r="AS561" s="65">
        <v>42401</v>
      </c>
      <c r="AT561" s="34" t="s">
        <v>77</v>
      </c>
    </row>
    <row r="562" spans="1:46">
      <c r="A562" s="43">
        <v>557</v>
      </c>
      <c r="B562" s="43" t="s">
        <v>963</v>
      </c>
      <c r="C562" s="43" t="str">
        <f t="shared" si="15"/>
        <v>Đặt lệnh từ xa DVCK</v>
      </c>
      <c r="D562" s="43" t="s">
        <v>6604</v>
      </c>
      <c r="E562" s="43"/>
      <c r="F562" s="43" t="str">
        <f>VLOOKUP(H562,'DM BPSD'!$A$2:$G$30,6,0)</f>
        <v>Vũ Lê Mai Hương</v>
      </c>
      <c r="G562" s="43">
        <f>VLOOKUP(F562,'DS Nhân viên'!$A$2:$B$577,2,0)</f>
        <v>900041</v>
      </c>
      <c r="H562" s="49" t="s">
        <v>900</v>
      </c>
      <c r="I562" s="43"/>
      <c r="J562" s="83" t="str">
        <f>VLOOKUP(B562,'BBKK 30.6'!B577:H4952,7,0)</f>
        <v>Sử dụng bình thường</v>
      </c>
      <c r="K562" s="46" t="s">
        <v>932</v>
      </c>
      <c r="L562" s="46" t="s">
        <v>963</v>
      </c>
      <c r="M562" s="46" t="s">
        <v>173</v>
      </c>
      <c r="N562" s="48"/>
      <c r="O562" s="48"/>
      <c r="P562" s="48"/>
      <c r="Q562" s="48"/>
      <c r="R562" s="48"/>
      <c r="S562" s="48"/>
      <c r="T562" s="48"/>
      <c r="U562" s="47" t="s">
        <v>6148</v>
      </c>
      <c r="V562" s="48"/>
      <c r="W562" s="48"/>
      <c r="X562" s="48"/>
      <c r="Y562" s="48"/>
      <c r="Z562" s="48"/>
      <c r="AA562" s="64">
        <v>16899300</v>
      </c>
      <c r="AB562" s="61">
        <v>1</v>
      </c>
      <c r="AC562" s="61">
        <v>0</v>
      </c>
      <c r="AD562" s="48"/>
      <c r="AE562" s="48"/>
      <c r="AF562" s="48"/>
      <c r="AG562" s="62"/>
      <c r="AH562" s="62"/>
      <c r="AI562" s="62"/>
      <c r="AJ562" s="48"/>
      <c r="AK562" s="61" t="s">
        <v>6157</v>
      </c>
      <c r="AL562" s="61">
        <v>15312001</v>
      </c>
      <c r="AM562" s="61">
        <v>33121001</v>
      </c>
      <c r="AN562" s="48"/>
      <c r="AO562" s="48"/>
      <c r="AP562" s="61" t="s">
        <v>6173</v>
      </c>
      <c r="AQ562" s="61" t="s">
        <v>6164</v>
      </c>
      <c r="AR562" s="48"/>
      <c r="AS562" s="65">
        <v>43192</v>
      </c>
      <c r="AT562" s="34" t="s">
        <v>77</v>
      </c>
    </row>
    <row r="563" spans="1:46">
      <c r="A563" s="43">
        <v>558</v>
      </c>
      <c r="B563" s="43" t="s">
        <v>964</v>
      </c>
      <c r="C563" s="43" t="str">
        <f t="shared" si="15"/>
        <v>Đặt lệnh từ xa DVCK</v>
      </c>
      <c r="D563" s="43" t="s">
        <v>6604</v>
      </c>
      <c r="E563" s="43"/>
      <c r="F563" s="43" t="str">
        <f>VLOOKUP(H563,'DM BPSD'!$A$2:$G$30,6,0)</f>
        <v>Vũ Lê Mai Hương</v>
      </c>
      <c r="G563" s="43">
        <f>VLOOKUP(F563,'DS Nhân viên'!$A$2:$B$577,2,0)</f>
        <v>900041</v>
      </c>
      <c r="H563" s="49" t="s">
        <v>900</v>
      </c>
      <c r="I563" s="43"/>
      <c r="J563" s="83" t="str">
        <f>VLOOKUP(B563,'BBKK 30.6'!B578:H4953,7,0)</f>
        <v>Sử dụng bình thường</v>
      </c>
      <c r="K563" s="46" t="s">
        <v>932</v>
      </c>
      <c r="L563" s="46" t="s">
        <v>964</v>
      </c>
      <c r="M563" s="46" t="s">
        <v>965</v>
      </c>
      <c r="N563" s="48"/>
      <c r="O563" s="48"/>
      <c r="P563" s="48"/>
      <c r="Q563" s="48"/>
      <c r="R563" s="48"/>
      <c r="S563" s="48"/>
      <c r="T563" s="48"/>
      <c r="U563" s="47" t="s">
        <v>6148</v>
      </c>
      <c r="V563" s="48"/>
      <c r="W563" s="48"/>
      <c r="X563" s="48"/>
      <c r="Y563" s="48"/>
      <c r="Z563" s="48"/>
      <c r="AA563" s="64">
        <v>3465000</v>
      </c>
      <c r="AB563" s="61">
        <v>1</v>
      </c>
      <c r="AC563" s="61">
        <v>0</v>
      </c>
      <c r="AD563" s="48"/>
      <c r="AE563" s="48"/>
      <c r="AF563" s="48"/>
      <c r="AG563" s="62"/>
      <c r="AH563" s="62"/>
      <c r="AI563" s="62"/>
      <c r="AJ563" s="48"/>
      <c r="AK563" s="61" t="s">
        <v>6157</v>
      </c>
      <c r="AL563" s="61">
        <v>15311001</v>
      </c>
      <c r="AM563" s="61">
        <v>33121001</v>
      </c>
      <c r="AN563" s="48"/>
      <c r="AO563" s="48"/>
      <c r="AP563" s="61" t="s">
        <v>6174</v>
      </c>
      <c r="AQ563" s="61" t="s">
        <v>6164</v>
      </c>
      <c r="AR563" s="48"/>
      <c r="AS563" s="65">
        <v>42887</v>
      </c>
      <c r="AT563" s="34" t="s">
        <v>77</v>
      </c>
    </row>
    <row r="564" spans="1:46">
      <c r="A564" s="43">
        <v>559</v>
      </c>
      <c r="B564" s="43" t="s">
        <v>966</v>
      </c>
      <c r="C564" s="43" t="str">
        <f t="shared" si="15"/>
        <v>Đặt lệnh từ xa DVCK</v>
      </c>
      <c r="D564" s="43" t="s">
        <v>6604</v>
      </c>
      <c r="E564" s="43"/>
      <c r="F564" s="43" t="str">
        <f>VLOOKUP(H564,'DM BPSD'!$A$2:$G$30,6,0)</f>
        <v>Vũ Lê Mai Hương</v>
      </c>
      <c r="G564" s="43">
        <f>VLOOKUP(F564,'DS Nhân viên'!$A$2:$B$577,2,0)</f>
        <v>900041</v>
      </c>
      <c r="H564" s="49" t="s">
        <v>900</v>
      </c>
      <c r="I564" s="43"/>
      <c r="J564" s="83" t="str">
        <f>VLOOKUP(B564,'BBKK 30.6'!B579:H4954,7,0)</f>
        <v>Sử dụng bình thường</v>
      </c>
      <c r="K564" s="46" t="s">
        <v>932</v>
      </c>
      <c r="L564" s="46" t="s">
        <v>966</v>
      </c>
      <c r="M564" s="46" t="s">
        <v>965</v>
      </c>
      <c r="N564" s="48"/>
      <c r="O564" s="48"/>
      <c r="P564" s="48"/>
      <c r="Q564" s="48"/>
      <c r="R564" s="48"/>
      <c r="S564" s="48"/>
      <c r="T564" s="48"/>
      <c r="U564" s="47" t="s">
        <v>6148</v>
      </c>
      <c r="V564" s="48"/>
      <c r="W564" s="48"/>
      <c r="X564" s="48"/>
      <c r="Y564" s="48"/>
      <c r="Z564" s="48"/>
      <c r="AA564" s="64">
        <v>3465000</v>
      </c>
      <c r="AB564" s="61">
        <v>1</v>
      </c>
      <c r="AC564" s="61">
        <v>0</v>
      </c>
      <c r="AD564" s="48"/>
      <c r="AE564" s="48"/>
      <c r="AF564" s="48"/>
      <c r="AG564" s="62"/>
      <c r="AH564" s="62"/>
      <c r="AI564" s="62"/>
      <c r="AJ564" s="48"/>
      <c r="AK564" s="61" t="s">
        <v>6157</v>
      </c>
      <c r="AL564" s="61">
        <v>15311001</v>
      </c>
      <c r="AM564" s="61">
        <v>33121001</v>
      </c>
      <c r="AN564" s="48"/>
      <c r="AO564" s="48"/>
      <c r="AP564" s="61" t="s">
        <v>6174</v>
      </c>
      <c r="AQ564" s="61" t="s">
        <v>6164</v>
      </c>
      <c r="AR564" s="48"/>
      <c r="AS564" s="65">
        <v>42887</v>
      </c>
      <c r="AT564" s="34" t="s">
        <v>77</v>
      </c>
    </row>
    <row r="565" spans="1:46">
      <c r="A565" s="43">
        <v>560</v>
      </c>
      <c r="B565" s="43" t="s">
        <v>967</v>
      </c>
      <c r="C565" s="43" t="str">
        <f t="shared" si="15"/>
        <v>Đặt lệnh từ xa DVCK</v>
      </c>
      <c r="D565" s="43" t="s">
        <v>6604</v>
      </c>
      <c r="E565" s="43"/>
      <c r="F565" s="43" t="str">
        <f>VLOOKUP(H565,'DM BPSD'!$A$2:$G$30,6,0)</f>
        <v>Vũ Lê Mai Hương</v>
      </c>
      <c r="G565" s="43">
        <f>VLOOKUP(F565,'DS Nhân viên'!$A$2:$B$577,2,0)</f>
        <v>900041</v>
      </c>
      <c r="H565" s="49" t="s">
        <v>900</v>
      </c>
      <c r="I565" s="43"/>
      <c r="J565" s="83" t="str">
        <f>VLOOKUP(B565,'BBKK 30.6'!B580:H4955,7,0)</f>
        <v>Sử dụng bình thường</v>
      </c>
      <c r="K565" s="46" t="s">
        <v>932</v>
      </c>
      <c r="L565" s="46" t="s">
        <v>967</v>
      </c>
      <c r="M565" s="46" t="s">
        <v>965</v>
      </c>
      <c r="N565" s="48"/>
      <c r="O565" s="48"/>
      <c r="P565" s="48"/>
      <c r="Q565" s="48"/>
      <c r="R565" s="48"/>
      <c r="S565" s="48"/>
      <c r="T565" s="48"/>
      <c r="U565" s="47" t="s">
        <v>6148</v>
      </c>
      <c r="V565" s="48"/>
      <c r="W565" s="48"/>
      <c r="X565" s="48"/>
      <c r="Y565" s="48"/>
      <c r="Z565" s="48"/>
      <c r="AA565" s="64">
        <v>3465000</v>
      </c>
      <c r="AB565" s="61">
        <v>1</v>
      </c>
      <c r="AC565" s="61">
        <v>0</v>
      </c>
      <c r="AD565" s="48"/>
      <c r="AE565" s="48"/>
      <c r="AF565" s="48"/>
      <c r="AG565" s="62"/>
      <c r="AH565" s="62"/>
      <c r="AI565" s="62"/>
      <c r="AJ565" s="48"/>
      <c r="AK565" s="61" t="s">
        <v>6157</v>
      </c>
      <c r="AL565" s="61">
        <v>15311001</v>
      </c>
      <c r="AM565" s="61">
        <v>33121001</v>
      </c>
      <c r="AN565" s="48"/>
      <c r="AO565" s="48"/>
      <c r="AP565" s="61" t="s">
        <v>6174</v>
      </c>
      <c r="AQ565" s="61" t="s">
        <v>6164</v>
      </c>
      <c r="AR565" s="48"/>
      <c r="AS565" s="65">
        <v>42887</v>
      </c>
      <c r="AT565" s="34" t="s">
        <v>77</v>
      </c>
    </row>
    <row r="566" spans="1:46">
      <c r="A566" s="43">
        <v>561</v>
      </c>
      <c r="B566" s="43" t="s">
        <v>968</v>
      </c>
      <c r="C566" s="43" t="str">
        <f t="shared" si="15"/>
        <v>Đặt lệnh từ xa DVCK</v>
      </c>
      <c r="D566" s="43" t="s">
        <v>6604</v>
      </c>
      <c r="E566" s="43"/>
      <c r="F566" s="43" t="str">
        <f>VLOOKUP(H566,'DM BPSD'!$A$2:$G$30,6,0)</f>
        <v>Vũ Lê Mai Hương</v>
      </c>
      <c r="G566" s="43">
        <f>VLOOKUP(F566,'DS Nhân viên'!$A$2:$B$577,2,0)</f>
        <v>900041</v>
      </c>
      <c r="H566" s="49" t="s">
        <v>900</v>
      </c>
      <c r="I566" s="43"/>
      <c r="J566" s="83" t="str">
        <f>VLOOKUP(B566,'BBKK 30.6'!B581:H4956,7,0)</f>
        <v>Sử dụng bình thường</v>
      </c>
      <c r="K566" s="46" t="s">
        <v>932</v>
      </c>
      <c r="L566" s="46" t="s">
        <v>968</v>
      </c>
      <c r="M566" s="46" t="s">
        <v>869</v>
      </c>
      <c r="N566" s="48"/>
      <c r="O566" s="48"/>
      <c r="P566" s="48"/>
      <c r="Q566" s="48"/>
      <c r="R566" s="48"/>
      <c r="S566" s="48"/>
      <c r="T566" s="48"/>
      <c r="U566" s="47" t="s">
        <v>6148</v>
      </c>
      <c r="V566" s="48"/>
      <c r="W566" s="48"/>
      <c r="X566" s="48"/>
      <c r="Y566" s="48"/>
      <c r="Z566" s="48"/>
      <c r="AA566" s="64">
        <v>3960000</v>
      </c>
      <c r="AB566" s="61">
        <v>1</v>
      </c>
      <c r="AC566" s="61">
        <v>0</v>
      </c>
      <c r="AD566" s="48"/>
      <c r="AE566" s="48"/>
      <c r="AF566" s="48"/>
      <c r="AG566" s="62"/>
      <c r="AH566" s="62"/>
      <c r="AI566" s="62"/>
      <c r="AJ566" s="48"/>
      <c r="AK566" s="61" t="s">
        <v>6157</v>
      </c>
      <c r="AL566" s="61">
        <v>15311001</v>
      </c>
      <c r="AM566" s="61">
        <v>33121001</v>
      </c>
      <c r="AN566" s="48"/>
      <c r="AO566" s="48"/>
      <c r="AP566" s="61" t="s">
        <v>6173</v>
      </c>
      <c r="AQ566" s="61" t="s">
        <v>6164</v>
      </c>
      <c r="AR566" s="48"/>
      <c r="AS566" s="65">
        <v>42887</v>
      </c>
      <c r="AT566" s="34" t="s">
        <v>77</v>
      </c>
    </row>
    <row r="567" spans="1:46">
      <c r="A567" s="43">
        <v>562</v>
      </c>
      <c r="B567" s="43" t="s">
        <v>969</v>
      </c>
      <c r="C567" s="43" t="str">
        <f t="shared" si="15"/>
        <v>Đỗ Minh Hoàng</v>
      </c>
      <c r="D567" s="43" t="s">
        <v>6604</v>
      </c>
      <c r="E567" s="43"/>
      <c r="F567" s="43" t="s">
        <v>970</v>
      </c>
      <c r="G567" s="43">
        <f>VLOOKUP(F567,'DS Nhân viên'!$A$2:$B$577,2,0)</f>
        <v>900354</v>
      </c>
      <c r="H567" s="49" t="s">
        <v>900</v>
      </c>
      <c r="I567" s="43"/>
      <c r="J567" s="83" t="str">
        <f>VLOOKUP(B567,'BBKK 30.6'!B582:H4957,7,0)</f>
        <v>Sử dụng bình thường</v>
      </c>
      <c r="K567" s="46" t="s">
        <v>970</v>
      </c>
      <c r="L567" s="46" t="s">
        <v>969</v>
      </c>
      <c r="M567" s="46" t="s">
        <v>899</v>
      </c>
      <c r="N567" s="48"/>
      <c r="O567" s="48"/>
      <c r="P567" s="48"/>
      <c r="Q567" s="48"/>
      <c r="R567" s="48"/>
      <c r="S567" s="48"/>
      <c r="T567" s="48"/>
      <c r="U567" s="47" t="s">
        <v>6148</v>
      </c>
      <c r="V567" s="48"/>
      <c r="W567" s="48"/>
      <c r="X567" s="48"/>
      <c r="Y567" s="48"/>
      <c r="Z567" s="48"/>
      <c r="AA567" s="64">
        <v>4428000</v>
      </c>
      <c r="AB567" s="61">
        <v>1</v>
      </c>
      <c r="AC567" s="61">
        <v>0</v>
      </c>
      <c r="AD567" s="48"/>
      <c r="AE567" s="48"/>
      <c r="AF567" s="48"/>
      <c r="AG567" s="62"/>
      <c r="AH567" s="62"/>
      <c r="AI567" s="62"/>
      <c r="AJ567" s="48"/>
      <c r="AK567" s="61" t="s">
        <v>6157</v>
      </c>
      <c r="AL567" s="61">
        <v>15311001</v>
      </c>
      <c r="AM567" s="61">
        <v>33121001</v>
      </c>
      <c r="AN567" s="48"/>
      <c r="AO567" s="48"/>
      <c r="AP567" s="61" t="s">
        <v>6174</v>
      </c>
      <c r="AQ567" s="61" t="s">
        <v>6164</v>
      </c>
      <c r="AR567" s="48"/>
      <c r="AT567" s="34" t="s">
        <v>77</v>
      </c>
    </row>
    <row r="568" spans="1:46">
      <c r="A568" s="43">
        <v>563</v>
      </c>
      <c r="B568" s="43" t="s">
        <v>971</v>
      </c>
      <c r="C568" s="43" t="str">
        <f t="shared" si="15"/>
        <v>Đỗ Minh Hoàng</v>
      </c>
      <c r="D568" s="43" t="s">
        <v>6604</v>
      </c>
      <c r="E568" s="43"/>
      <c r="F568" s="43" t="s">
        <v>970</v>
      </c>
      <c r="G568" s="43">
        <f>VLOOKUP(F568,'DS Nhân viên'!$A$2:$B$577,2,0)</f>
        <v>900354</v>
      </c>
      <c r="H568" s="49" t="s">
        <v>900</v>
      </c>
      <c r="I568" s="43"/>
      <c r="J568" s="83" t="str">
        <f>VLOOKUP(B568,'BBKK 30.6'!B583:H4958,7,0)</f>
        <v>Sử dụng bình thường</v>
      </c>
      <c r="K568" s="46" t="s">
        <v>970</v>
      </c>
      <c r="L568" s="46" t="s">
        <v>971</v>
      </c>
      <c r="M568" s="46" t="s">
        <v>503</v>
      </c>
      <c r="N568" s="48"/>
      <c r="O568" s="48"/>
      <c r="P568" s="48"/>
      <c r="Q568" s="48"/>
      <c r="R568" s="48"/>
      <c r="S568" s="48"/>
      <c r="T568" s="48"/>
      <c r="U568" s="47" t="s">
        <v>6148</v>
      </c>
      <c r="V568" s="48"/>
      <c r="W568" s="48"/>
      <c r="X568" s="48"/>
      <c r="Y568" s="48"/>
      <c r="Z568" s="48"/>
      <c r="AA568" s="64">
        <v>0</v>
      </c>
      <c r="AB568" s="61">
        <v>1</v>
      </c>
      <c r="AC568" s="61">
        <v>0</v>
      </c>
      <c r="AD568" s="48"/>
      <c r="AE568" s="48"/>
      <c r="AF568" s="48"/>
      <c r="AG568" s="62"/>
      <c r="AH568" s="62"/>
      <c r="AI568" s="62"/>
      <c r="AJ568" s="48"/>
      <c r="AK568" s="61" t="s">
        <v>6157</v>
      </c>
      <c r="AL568" s="61">
        <v>15311001</v>
      </c>
      <c r="AM568" s="61">
        <v>33121001</v>
      </c>
      <c r="AN568" s="48"/>
      <c r="AO568" s="48"/>
      <c r="AP568" s="61" t="s">
        <v>6174</v>
      </c>
      <c r="AQ568" s="61" t="s">
        <v>6164</v>
      </c>
      <c r="AR568" s="48"/>
      <c r="AS568" s="65">
        <v>42401</v>
      </c>
      <c r="AT568" s="34" t="s">
        <v>77</v>
      </c>
    </row>
    <row r="569" spans="1:46">
      <c r="A569" s="43">
        <v>564</v>
      </c>
      <c r="B569" s="43" t="s">
        <v>972</v>
      </c>
      <c r="C569" s="43" t="str">
        <f t="shared" si="15"/>
        <v>Đỗ Minh Hoàng</v>
      </c>
      <c r="D569" s="43" t="s">
        <v>6604</v>
      </c>
      <c r="E569" s="43"/>
      <c r="F569" s="43" t="s">
        <v>970</v>
      </c>
      <c r="G569" s="43">
        <f>VLOOKUP(F569,'DS Nhân viên'!$A$2:$B$577,2,0)</f>
        <v>900354</v>
      </c>
      <c r="H569" s="49" t="s">
        <v>900</v>
      </c>
      <c r="I569" s="43"/>
      <c r="J569" s="83" t="str">
        <f>VLOOKUP(B569,'BBKK 30.6'!B584:H4959,7,0)</f>
        <v>Sử dụng bình thường</v>
      </c>
      <c r="K569" s="46" t="s">
        <v>970</v>
      </c>
      <c r="L569" s="46" t="s">
        <v>972</v>
      </c>
      <c r="M569" s="46" t="s">
        <v>973</v>
      </c>
      <c r="N569" s="48"/>
      <c r="O569" s="48"/>
      <c r="P569" s="48"/>
      <c r="Q569" s="48"/>
      <c r="R569" s="48"/>
      <c r="S569" s="48"/>
      <c r="T569" s="48"/>
      <c r="U569" s="47" t="s">
        <v>6148</v>
      </c>
      <c r="V569" s="48"/>
      <c r="W569" s="48"/>
      <c r="X569" s="48"/>
      <c r="Y569" s="48"/>
      <c r="Z569" s="48"/>
      <c r="AA569" s="64">
        <v>1705000</v>
      </c>
      <c r="AB569" s="61">
        <v>1</v>
      </c>
      <c r="AC569" s="61">
        <v>0</v>
      </c>
      <c r="AD569" s="48"/>
      <c r="AE569" s="48"/>
      <c r="AF569" s="48"/>
      <c r="AG569" s="62"/>
      <c r="AH569" s="62"/>
      <c r="AI569" s="62"/>
      <c r="AJ569" s="48"/>
      <c r="AK569" s="61" t="s">
        <v>6157</v>
      </c>
      <c r="AL569" s="61">
        <v>15311001</v>
      </c>
      <c r="AM569" s="61">
        <v>33121001</v>
      </c>
      <c r="AN569" s="48"/>
      <c r="AO569" s="48"/>
      <c r="AP569" s="61" t="s">
        <v>6174</v>
      </c>
      <c r="AQ569" s="61" t="s">
        <v>6164</v>
      </c>
      <c r="AR569" s="48"/>
      <c r="AS569" s="65">
        <v>43617</v>
      </c>
      <c r="AT569" s="34" t="s">
        <v>77</v>
      </c>
    </row>
    <row r="570" spans="1:46">
      <c r="A570" s="43">
        <v>565</v>
      </c>
      <c r="B570" s="43" t="s">
        <v>974</v>
      </c>
      <c r="C570" s="43" t="str">
        <f t="shared" si="15"/>
        <v>Đỗ Minh Hoàng</v>
      </c>
      <c r="D570" s="43" t="s">
        <v>6604</v>
      </c>
      <c r="E570" s="43"/>
      <c r="F570" s="43" t="s">
        <v>970</v>
      </c>
      <c r="G570" s="43">
        <f>VLOOKUP(F570,'DS Nhân viên'!$A$2:$B$577,2,0)</f>
        <v>900354</v>
      </c>
      <c r="H570" s="49" t="s">
        <v>900</v>
      </c>
      <c r="I570" s="43"/>
      <c r="J570" s="83" t="str">
        <f>VLOOKUP(B570,'BBKK 30.6'!B585:H4960,7,0)</f>
        <v>Sử dụng bình thường</v>
      </c>
      <c r="K570" s="46" t="s">
        <v>970</v>
      </c>
      <c r="L570" s="46" t="s">
        <v>974</v>
      </c>
      <c r="M570" s="46" t="s">
        <v>975</v>
      </c>
      <c r="N570" s="48"/>
      <c r="O570" s="48"/>
      <c r="P570" s="48"/>
      <c r="Q570" s="48"/>
      <c r="R570" s="48"/>
      <c r="S570" s="48"/>
      <c r="T570" s="48"/>
      <c r="U570" s="47" t="s">
        <v>6148</v>
      </c>
      <c r="V570" s="48"/>
      <c r="W570" s="48"/>
      <c r="X570" s="48"/>
      <c r="Y570" s="48"/>
      <c r="Z570" s="48"/>
      <c r="AA570" s="64">
        <v>18370000</v>
      </c>
      <c r="AB570" s="61">
        <v>1</v>
      </c>
      <c r="AC570" s="61">
        <v>0</v>
      </c>
      <c r="AD570" s="48"/>
      <c r="AE570" s="48"/>
      <c r="AF570" s="48"/>
      <c r="AG570" s="62"/>
      <c r="AH570" s="62"/>
      <c r="AI570" s="62"/>
      <c r="AJ570" s="48"/>
      <c r="AK570" s="61" t="s">
        <v>6157</v>
      </c>
      <c r="AL570" s="61">
        <v>15311001</v>
      </c>
      <c r="AM570" s="61">
        <v>33121001</v>
      </c>
      <c r="AN570" s="48"/>
      <c r="AO570" s="48"/>
      <c r="AP570" s="61" t="s">
        <v>6174</v>
      </c>
      <c r="AQ570" s="61" t="s">
        <v>6164</v>
      </c>
      <c r="AR570" s="48"/>
      <c r="AT570" s="34" t="s">
        <v>77</v>
      </c>
    </row>
    <row r="571" spans="1:46">
      <c r="A571" s="43">
        <v>566</v>
      </c>
      <c r="B571" s="43" t="s">
        <v>976</v>
      </c>
      <c r="C571" s="43" t="str">
        <f t="shared" si="15"/>
        <v>Đỗ Minh Hoàng</v>
      </c>
      <c r="D571" s="43" t="s">
        <v>6604</v>
      </c>
      <c r="E571" s="43"/>
      <c r="F571" s="43" t="s">
        <v>970</v>
      </c>
      <c r="G571" s="43">
        <f>VLOOKUP(F571,'DS Nhân viên'!$A$2:$B$577,2,0)</f>
        <v>900354</v>
      </c>
      <c r="H571" s="49" t="s">
        <v>900</v>
      </c>
      <c r="I571" s="43"/>
      <c r="J571" s="83" t="str">
        <f>VLOOKUP(B571,'BBKK 30.6'!B586:H4961,7,0)</f>
        <v>Sử dụng bình thường</v>
      </c>
      <c r="K571" s="46" t="s">
        <v>970</v>
      </c>
      <c r="L571" s="46" t="s">
        <v>976</v>
      </c>
      <c r="M571" s="46" t="s">
        <v>907</v>
      </c>
      <c r="N571" s="48"/>
      <c r="O571" s="48"/>
      <c r="P571" s="48"/>
      <c r="Q571" s="48"/>
      <c r="R571" s="48"/>
      <c r="S571" s="48"/>
      <c r="T571" s="48"/>
      <c r="U571" s="47" t="s">
        <v>6148</v>
      </c>
      <c r="V571" s="48"/>
      <c r="W571" s="48"/>
      <c r="X571" s="48"/>
      <c r="Y571" s="48"/>
      <c r="Z571" s="48"/>
      <c r="AA571" s="64">
        <v>2365000</v>
      </c>
      <c r="AB571" s="61">
        <v>1</v>
      </c>
      <c r="AC571" s="61">
        <v>0</v>
      </c>
      <c r="AD571" s="48"/>
      <c r="AE571" s="48"/>
      <c r="AF571" s="48"/>
      <c r="AG571" s="62"/>
      <c r="AH571" s="62"/>
      <c r="AI571" s="62"/>
      <c r="AJ571" s="48"/>
      <c r="AK571" s="61" t="s">
        <v>6157</v>
      </c>
      <c r="AL571" s="61">
        <v>15311001</v>
      </c>
      <c r="AM571" s="61">
        <v>33121001</v>
      </c>
      <c r="AN571" s="48"/>
      <c r="AO571" s="48"/>
      <c r="AP571" s="61" t="s">
        <v>6174</v>
      </c>
      <c r="AQ571" s="61" t="s">
        <v>6164</v>
      </c>
      <c r="AR571" s="48"/>
      <c r="AS571" s="65">
        <v>44141</v>
      </c>
      <c r="AT571" s="34" t="s">
        <v>77</v>
      </c>
    </row>
    <row r="572" spans="1:46">
      <c r="A572" s="43">
        <v>567</v>
      </c>
      <c r="B572" s="43" t="s">
        <v>977</v>
      </c>
      <c r="C572" s="43" t="str">
        <f t="shared" si="15"/>
        <v>Đỗ Minh Hoàng</v>
      </c>
      <c r="D572" s="43" t="s">
        <v>6604</v>
      </c>
      <c r="E572" s="43"/>
      <c r="F572" s="43" t="s">
        <v>970</v>
      </c>
      <c r="G572" s="43">
        <f>VLOOKUP(F572,'DS Nhân viên'!$A$2:$B$577,2,0)</f>
        <v>900354</v>
      </c>
      <c r="H572" s="49" t="s">
        <v>900</v>
      </c>
      <c r="I572" s="43"/>
      <c r="J572" s="83" t="str">
        <f>VLOOKUP(B572,'BBKK 30.6'!B587:H4962,7,0)</f>
        <v>Sử dụng bình thường</v>
      </c>
      <c r="K572" s="46" t="s">
        <v>970</v>
      </c>
      <c r="L572" s="46" t="s">
        <v>977</v>
      </c>
      <c r="M572" s="46" t="s">
        <v>909</v>
      </c>
      <c r="N572" s="48"/>
      <c r="O572" s="48"/>
      <c r="P572" s="48"/>
      <c r="Q572" s="48"/>
      <c r="R572" s="48"/>
      <c r="S572" s="48"/>
      <c r="T572" s="48"/>
      <c r="U572" s="47" t="s">
        <v>6148</v>
      </c>
      <c r="V572" s="48"/>
      <c r="W572" s="48"/>
      <c r="X572" s="48"/>
      <c r="Y572" s="48"/>
      <c r="Z572" s="48"/>
      <c r="AA572" s="64">
        <v>1814400</v>
      </c>
      <c r="AB572" s="61">
        <v>1</v>
      </c>
      <c r="AC572" s="61">
        <v>0</v>
      </c>
      <c r="AD572" s="48"/>
      <c r="AE572" s="48"/>
      <c r="AF572" s="48"/>
      <c r="AG572" s="62"/>
      <c r="AH572" s="62"/>
      <c r="AI572" s="62"/>
      <c r="AJ572" s="48"/>
      <c r="AK572" s="61" t="s">
        <v>6157</v>
      </c>
      <c r="AL572" s="61">
        <v>15311001</v>
      </c>
      <c r="AM572" s="61">
        <v>33121001</v>
      </c>
      <c r="AN572" s="48"/>
      <c r="AO572" s="48"/>
      <c r="AP572" s="61" t="s">
        <v>6174</v>
      </c>
      <c r="AQ572" s="61" t="s">
        <v>6164</v>
      </c>
      <c r="AR572" s="48"/>
      <c r="AT572" s="34" t="s">
        <v>77</v>
      </c>
    </row>
    <row r="573" spans="1:46">
      <c r="A573" s="43">
        <v>568</v>
      </c>
      <c r="B573" s="43" t="s">
        <v>978</v>
      </c>
      <c r="C573" s="43" t="str">
        <f t="shared" si="15"/>
        <v>Đỗ Minh Hoàng</v>
      </c>
      <c r="D573" s="43" t="s">
        <v>6604</v>
      </c>
      <c r="E573" s="43"/>
      <c r="F573" s="43" t="s">
        <v>970</v>
      </c>
      <c r="G573" s="43">
        <f>VLOOKUP(F573,'DS Nhân viên'!$A$2:$B$577,2,0)</f>
        <v>900354</v>
      </c>
      <c r="H573" s="49" t="s">
        <v>900</v>
      </c>
      <c r="I573" s="43"/>
      <c r="J573" s="83" t="str">
        <f>VLOOKUP(B573,'BBKK 30.6'!B588:H4963,7,0)</f>
        <v>Sử dụng bình thường</v>
      </c>
      <c r="K573" s="46" t="s">
        <v>970</v>
      </c>
      <c r="L573" s="46" t="s">
        <v>978</v>
      </c>
      <c r="M573" s="46" t="s">
        <v>909</v>
      </c>
      <c r="N573" s="48"/>
      <c r="O573" s="48"/>
      <c r="P573" s="48"/>
      <c r="Q573" s="48"/>
      <c r="R573" s="48"/>
      <c r="S573" s="48"/>
      <c r="T573" s="48"/>
      <c r="U573" s="47" t="s">
        <v>6148</v>
      </c>
      <c r="V573" s="48"/>
      <c r="W573" s="48"/>
      <c r="X573" s="48"/>
      <c r="Y573" s="48"/>
      <c r="Z573" s="48"/>
      <c r="AA573" s="64">
        <v>1814400</v>
      </c>
      <c r="AB573" s="61">
        <v>1</v>
      </c>
      <c r="AC573" s="61">
        <v>0</v>
      </c>
      <c r="AD573" s="48"/>
      <c r="AE573" s="48"/>
      <c r="AF573" s="48"/>
      <c r="AG573" s="62"/>
      <c r="AH573" s="62"/>
      <c r="AI573" s="62"/>
      <c r="AJ573" s="48"/>
      <c r="AK573" s="61" t="s">
        <v>6157</v>
      </c>
      <c r="AL573" s="61">
        <v>15311001</v>
      </c>
      <c r="AM573" s="61">
        <v>33121001</v>
      </c>
      <c r="AN573" s="48"/>
      <c r="AO573" s="48"/>
      <c r="AP573" s="61" t="s">
        <v>6174</v>
      </c>
      <c r="AQ573" s="61" t="s">
        <v>6164</v>
      </c>
      <c r="AR573" s="48"/>
      <c r="AT573" s="34" t="s">
        <v>77</v>
      </c>
    </row>
    <row r="574" spans="1:46">
      <c r="A574" s="43">
        <v>569</v>
      </c>
      <c r="B574" s="43" t="s">
        <v>979</v>
      </c>
      <c r="C574" s="43" t="str">
        <f t="shared" si="15"/>
        <v>Đỗ Minh Hoàng</v>
      </c>
      <c r="D574" s="43" t="s">
        <v>6604</v>
      </c>
      <c r="E574" s="43"/>
      <c r="F574" s="43" t="s">
        <v>970</v>
      </c>
      <c r="G574" s="43">
        <f>VLOOKUP(F574,'DS Nhân viên'!$A$2:$B$577,2,0)</f>
        <v>900354</v>
      </c>
      <c r="H574" s="49" t="s">
        <v>900</v>
      </c>
      <c r="I574" s="43"/>
      <c r="J574" s="83" t="str">
        <f>VLOOKUP(B574,'BBKK 30.6'!B589:H4964,7,0)</f>
        <v>Sử dụng bình thường</v>
      </c>
      <c r="K574" s="46" t="s">
        <v>970</v>
      </c>
      <c r="L574" s="46" t="s">
        <v>979</v>
      </c>
      <c r="M574" s="46" t="s">
        <v>185</v>
      </c>
      <c r="N574" s="48"/>
      <c r="O574" s="48"/>
      <c r="P574" s="48"/>
      <c r="Q574" s="48"/>
      <c r="R574" s="48"/>
      <c r="S574" s="48"/>
      <c r="T574" s="48"/>
      <c r="U574" s="47" t="s">
        <v>6148</v>
      </c>
      <c r="V574" s="48"/>
      <c r="W574" s="48"/>
      <c r="X574" s="48"/>
      <c r="Y574" s="48"/>
      <c r="Z574" s="48"/>
      <c r="AA574" s="64">
        <v>0</v>
      </c>
      <c r="AB574" s="61">
        <v>1</v>
      </c>
      <c r="AC574" s="61">
        <v>0</v>
      </c>
      <c r="AD574" s="48"/>
      <c r="AE574" s="48"/>
      <c r="AF574" s="48"/>
      <c r="AG574" s="62"/>
      <c r="AH574" s="62"/>
      <c r="AI574" s="62"/>
      <c r="AJ574" s="48"/>
      <c r="AK574" s="61" t="s">
        <v>6157</v>
      </c>
      <c r="AL574" s="61">
        <v>15311001</v>
      </c>
      <c r="AM574" s="61">
        <v>33121001</v>
      </c>
      <c r="AN574" s="48"/>
      <c r="AO574" s="48"/>
      <c r="AP574" s="61" t="s">
        <v>6173</v>
      </c>
      <c r="AQ574" s="61" t="s">
        <v>6164</v>
      </c>
      <c r="AR574" s="48"/>
      <c r="AS574" s="65">
        <v>42401</v>
      </c>
      <c r="AT574" s="34" t="s">
        <v>77</v>
      </c>
    </row>
    <row r="575" spans="1:46">
      <c r="A575" s="43">
        <v>570</v>
      </c>
      <c r="B575" s="43" t="s">
        <v>980</v>
      </c>
      <c r="C575" s="43" t="str">
        <f t="shared" si="15"/>
        <v>Đỗ Minh Hoàng</v>
      </c>
      <c r="D575" s="43" t="s">
        <v>6604</v>
      </c>
      <c r="E575" s="43"/>
      <c r="F575" s="43" t="s">
        <v>970</v>
      </c>
      <c r="G575" s="43">
        <f>VLOOKUP(F575,'DS Nhân viên'!$A$2:$B$577,2,0)</f>
        <v>900354</v>
      </c>
      <c r="H575" s="49" t="s">
        <v>900</v>
      </c>
      <c r="I575" s="43"/>
      <c r="J575" s="83" t="str">
        <f>VLOOKUP(B575,'BBKK 30.6'!B590:H4965,7,0)</f>
        <v>Sử dụng bình thường</v>
      </c>
      <c r="K575" s="46" t="s">
        <v>970</v>
      </c>
      <c r="L575" s="46" t="s">
        <v>980</v>
      </c>
      <c r="M575" s="46" t="s">
        <v>981</v>
      </c>
      <c r="N575" s="48"/>
      <c r="O575" s="48"/>
      <c r="P575" s="48"/>
      <c r="Q575" s="48"/>
      <c r="R575" s="48"/>
      <c r="S575" s="48"/>
      <c r="T575" s="48"/>
      <c r="U575" s="47" t="s">
        <v>6148</v>
      </c>
      <c r="V575" s="48"/>
      <c r="W575" s="48"/>
      <c r="X575" s="48"/>
      <c r="Y575" s="48"/>
      <c r="Z575" s="48"/>
      <c r="AA575" s="64">
        <v>18865000</v>
      </c>
      <c r="AB575" s="61">
        <v>1</v>
      </c>
      <c r="AC575" s="61">
        <v>0</v>
      </c>
      <c r="AD575" s="48"/>
      <c r="AE575" s="48"/>
      <c r="AF575" s="48"/>
      <c r="AG575" s="62"/>
      <c r="AH575" s="62"/>
      <c r="AI575" s="62"/>
      <c r="AJ575" s="48"/>
      <c r="AK575" s="61" t="s">
        <v>6157</v>
      </c>
      <c r="AL575" s="61">
        <v>15312001</v>
      </c>
      <c r="AM575" s="61">
        <v>33121001</v>
      </c>
      <c r="AN575" s="48"/>
      <c r="AO575" s="48"/>
      <c r="AP575" s="61" t="s">
        <v>6173</v>
      </c>
      <c r="AQ575" s="61" t="s">
        <v>6164</v>
      </c>
      <c r="AR575" s="48"/>
      <c r="AS575" s="65">
        <v>43804</v>
      </c>
      <c r="AT575" s="34" t="s">
        <v>77</v>
      </c>
    </row>
    <row r="576" spans="1:46">
      <c r="A576" s="43">
        <v>571</v>
      </c>
      <c r="B576" s="43" t="s">
        <v>982</v>
      </c>
      <c r="C576" s="43" t="str">
        <f t="shared" si="15"/>
        <v>Đỗ Minh Hoàng</v>
      </c>
      <c r="D576" s="43" t="s">
        <v>6604</v>
      </c>
      <c r="E576" s="43"/>
      <c r="F576" s="43" t="s">
        <v>970</v>
      </c>
      <c r="G576" s="43">
        <f>VLOOKUP(F576,'DS Nhân viên'!$A$2:$B$577,2,0)</f>
        <v>900354</v>
      </c>
      <c r="H576" s="49" t="s">
        <v>900</v>
      </c>
      <c r="I576" s="43"/>
      <c r="J576" s="83" t="str">
        <f>VLOOKUP(B576,'BBKK 30.6'!B591:H4966,7,0)</f>
        <v>Sử dụng bình thường</v>
      </c>
      <c r="K576" s="46" t="s">
        <v>970</v>
      </c>
      <c r="L576" s="46" t="s">
        <v>982</v>
      </c>
      <c r="M576" s="46" t="s">
        <v>983</v>
      </c>
      <c r="N576" s="48"/>
      <c r="O576" s="48"/>
      <c r="P576" s="48"/>
      <c r="Q576" s="48"/>
      <c r="R576" s="48"/>
      <c r="S576" s="48"/>
      <c r="T576" s="48"/>
      <c r="U576" s="47" t="s">
        <v>6148</v>
      </c>
      <c r="V576" s="48"/>
      <c r="W576" s="48"/>
      <c r="X576" s="48"/>
      <c r="Y576" s="48"/>
      <c r="Z576" s="48"/>
      <c r="AA576" s="64">
        <v>1045000</v>
      </c>
      <c r="AB576" s="61">
        <v>1</v>
      </c>
      <c r="AC576" s="61">
        <v>0</v>
      </c>
      <c r="AD576" s="48"/>
      <c r="AE576" s="48"/>
      <c r="AF576" s="48"/>
      <c r="AG576" s="62"/>
      <c r="AH576" s="62"/>
      <c r="AI576" s="62"/>
      <c r="AJ576" s="48"/>
      <c r="AK576" s="61" t="s">
        <v>6157</v>
      </c>
      <c r="AL576" s="61">
        <v>15311001</v>
      </c>
      <c r="AM576" s="61">
        <v>33121001</v>
      </c>
      <c r="AN576" s="48"/>
      <c r="AO576" s="48"/>
      <c r="AP576" s="61" t="s">
        <v>6174</v>
      </c>
      <c r="AQ576" s="61" t="s">
        <v>6164</v>
      </c>
      <c r="AR576" s="48"/>
      <c r="AS576" s="65">
        <v>43617</v>
      </c>
      <c r="AT576" s="34" t="s">
        <v>77</v>
      </c>
    </row>
    <row r="577" spans="1:46">
      <c r="A577" s="43">
        <v>572</v>
      </c>
      <c r="B577" s="43" t="s">
        <v>984</v>
      </c>
      <c r="C577" s="43" t="str">
        <f t="shared" si="15"/>
        <v>Đỗ Minh Hoàng</v>
      </c>
      <c r="D577" s="43" t="s">
        <v>6604</v>
      </c>
      <c r="E577" s="43"/>
      <c r="F577" s="43" t="s">
        <v>970</v>
      </c>
      <c r="G577" s="43">
        <f>VLOOKUP(F577,'DS Nhân viên'!$A$2:$B$577,2,0)</f>
        <v>900354</v>
      </c>
      <c r="H577" s="49" t="s">
        <v>900</v>
      </c>
      <c r="I577" s="43"/>
      <c r="J577" s="83" t="str">
        <f>VLOOKUP(B577,'BBKK 30.6'!B592:H4967,7,0)</f>
        <v>Sử dụng bình thường</v>
      </c>
      <c r="K577" s="46" t="s">
        <v>970</v>
      </c>
      <c r="L577" s="46" t="s">
        <v>984</v>
      </c>
      <c r="M577" s="46" t="s">
        <v>177</v>
      </c>
      <c r="N577" s="48"/>
      <c r="O577" s="48"/>
      <c r="P577" s="48"/>
      <c r="Q577" s="48"/>
      <c r="R577" s="48"/>
      <c r="S577" s="48"/>
      <c r="T577" s="48"/>
      <c r="U577" s="47" t="s">
        <v>6148</v>
      </c>
      <c r="V577" s="48"/>
      <c r="W577" s="48"/>
      <c r="X577" s="48"/>
      <c r="Y577" s="48"/>
      <c r="Z577" s="48"/>
      <c r="AA577" s="64">
        <v>4760000</v>
      </c>
      <c r="AB577" s="61">
        <v>1</v>
      </c>
      <c r="AC577" s="61">
        <v>0</v>
      </c>
      <c r="AD577" s="48"/>
      <c r="AE577" s="48"/>
      <c r="AF577" s="48"/>
      <c r="AG577" s="62"/>
      <c r="AH577" s="62"/>
      <c r="AI577" s="62"/>
      <c r="AJ577" s="48"/>
      <c r="AK577" s="61" t="s">
        <v>6157</v>
      </c>
      <c r="AL577" s="61">
        <v>15311001</v>
      </c>
      <c r="AM577" s="61">
        <v>33121001</v>
      </c>
      <c r="AN577" s="48"/>
      <c r="AO577" s="48"/>
      <c r="AP577" s="61" t="s">
        <v>6174</v>
      </c>
      <c r="AQ577" s="61" t="s">
        <v>6164</v>
      </c>
      <c r="AR577" s="48"/>
      <c r="AT577" s="34" t="s">
        <v>77</v>
      </c>
    </row>
    <row r="578" spans="1:46">
      <c r="A578" s="43">
        <v>573</v>
      </c>
      <c r="B578" s="43" t="s">
        <v>985</v>
      </c>
      <c r="C578" s="43" t="str">
        <f t="shared" si="15"/>
        <v>Đỗ Thị Uyên</v>
      </c>
      <c r="D578" s="43" t="s">
        <v>6604</v>
      </c>
      <c r="E578" s="43"/>
      <c r="F578" s="43" t="s">
        <v>986</v>
      </c>
      <c r="G578" s="43">
        <f>VLOOKUP(F578,'DS Nhân viên'!$A$2:$B$577,2,0)</f>
        <v>900447</v>
      </c>
      <c r="H578" s="49" t="s">
        <v>900</v>
      </c>
      <c r="I578" s="43"/>
      <c r="J578" s="83" t="str">
        <f>VLOOKUP(B578,'BBKK 30.6'!B593:H4968,7,0)</f>
        <v>Sử dụng bình thường</v>
      </c>
      <c r="K578" s="46" t="s">
        <v>986</v>
      </c>
      <c r="L578" s="46" t="s">
        <v>985</v>
      </c>
      <c r="M578" s="46" t="s">
        <v>914</v>
      </c>
      <c r="N578" s="48"/>
      <c r="O578" s="48"/>
      <c r="P578" s="48"/>
      <c r="Q578" s="48"/>
      <c r="R578" s="48"/>
      <c r="S578" s="48"/>
      <c r="T578" s="48"/>
      <c r="U578" s="47" t="s">
        <v>6148</v>
      </c>
      <c r="V578" s="48"/>
      <c r="W578" s="48"/>
      <c r="X578" s="48"/>
      <c r="Y578" s="48"/>
      <c r="Z578" s="48"/>
      <c r="AA578" s="64">
        <v>24624000</v>
      </c>
      <c r="AB578" s="61">
        <v>1</v>
      </c>
      <c r="AC578" s="61">
        <v>0</v>
      </c>
      <c r="AD578" s="48"/>
      <c r="AE578" s="48"/>
      <c r="AF578" s="48"/>
      <c r="AG578" s="62"/>
      <c r="AH578" s="62"/>
      <c r="AI578" s="62"/>
      <c r="AJ578" s="48"/>
      <c r="AK578" s="61" t="s">
        <v>6157</v>
      </c>
      <c r="AL578" s="61">
        <v>15311001</v>
      </c>
      <c r="AM578" s="61">
        <v>33121001</v>
      </c>
      <c r="AN578" s="48"/>
      <c r="AO578" s="48"/>
      <c r="AP578" s="61" t="s">
        <v>6174</v>
      </c>
      <c r="AQ578" s="61" t="s">
        <v>6164</v>
      </c>
      <c r="AR578" s="48"/>
      <c r="AT578" s="34" t="s">
        <v>77</v>
      </c>
    </row>
    <row r="579" spans="1:46">
      <c r="A579" s="43">
        <v>574</v>
      </c>
      <c r="B579" s="43" t="s">
        <v>987</v>
      </c>
      <c r="C579" s="43" t="str">
        <f t="shared" si="15"/>
        <v>Đỗ Thị Uyên</v>
      </c>
      <c r="D579" s="43" t="s">
        <v>6604</v>
      </c>
      <c r="E579" s="43"/>
      <c r="F579" s="43" t="s">
        <v>986</v>
      </c>
      <c r="G579" s="43">
        <f>VLOOKUP(F579,'DS Nhân viên'!$A$2:$B$577,2,0)</f>
        <v>900447</v>
      </c>
      <c r="H579" s="49" t="s">
        <v>900</v>
      </c>
      <c r="I579" s="43"/>
      <c r="J579" s="83" t="str">
        <f>VLOOKUP(B579,'BBKK 30.6'!B594:H4969,7,0)</f>
        <v>Sử dụng bình thường</v>
      </c>
      <c r="K579" s="46" t="s">
        <v>986</v>
      </c>
      <c r="L579" s="46" t="s">
        <v>987</v>
      </c>
      <c r="M579" s="46" t="s">
        <v>988</v>
      </c>
      <c r="N579" s="48"/>
      <c r="O579" s="48"/>
      <c r="P579" s="48"/>
      <c r="Q579" s="48"/>
      <c r="R579" s="48"/>
      <c r="S579" s="48"/>
      <c r="T579" s="48"/>
      <c r="U579" s="47" t="s">
        <v>6148</v>
      </c>
      <c r="V579" s="48"/>
      <c r="W579" s="48"/>
      <c r="X579" s="48"/>
      <c r="Y579" s="48"/>
      <c r="Z579" s="48"/>
      <c r="AA579" s="64">
        <v>8750000</v>
      </c>
      <c r="AB579" s="61">
        <v>1</v>
      </c>
      <c r="AC579" s="61">
        <v>0</v>
      </c>
      <c r="AD579" s="48"/>
      <c r="AE579" s="48"/>
      <c r="AF579" s="48"/>
      <c r="AG579" s="62"/>
      <c r="AH579" s="62"/>
      <c r="AI579" s="62"/>
      <c r="AJ579" s="48"/>
      <c r="AK579" s="61" t="s">
        <v>6157</v>
      </c>
      <c r="AL579" s="61">
        <v>15311001</v>
      </c>
      <c r="AM579" s="61">
        <v>33121001</v>
      </c>
      <c r="AN579" s="48"/>
      <c r="AO579" s="48"/>
      <c r="AP579" s="61" t="s">
        <v>6174</v>
      </c>
      <c r="AQ579" s="61" t="s">
        <v>6164</v>
      </c>
      <c r="AR579" s="48"/>
      <c r="AS579" s="65">
        <v>44351</v>
      </c>
      <c r="AT579" s="34" t="s">
        <v>77</v>
      </c>
    </row>
    <row r="580" spans="1:46">
      <c r="A580" s="43">
        <v>575</v>
      </c>
      <c r="B580" s="43" t="s">
        <v>989</v>
      </c>
      <c r="C580" s="43" t="str">
        <f t="shared" si="15"/>
        <v>Đỗ Thị Uyên</v>
      </c>
      <c r="D580" s="43" t="s">
        <v>6604</v>
      </c>
      <c r="E580" s="43"/>
      <c r="F580" s="43" t="s">
        <v>986</v>
      </c>
      <c r="G580" s="43">
        <f>VLOOKUP(F580,'DS Nhân viên'!$A$2:$B$577,2,0)</f>
        <v>900447</v>
      </c>
      <c r="H580" s="49" t="s">
        <v>900</v>
      </c>
      <c r="I580" s="43"/>
      <c r="J580" s="83" t="str">
        <f>VLOOKUP(B580,'BBKK 30.6'!B595:H4970,7,0)</f>
        <v>Sử dụng bình thường</v>
      </c>
      <c r="K580" s="46" t="s">
        <v>986</v>
      </c>
      <c r="L580" s="46" t="s">
        <v>989</v>
      </c>
      <c r="M580" s="46" t="s">
        <v>76</v>
      </c>
      <c r="N580" s="48"/>
      <c r="O580" s="48"/>
      <c r="P580" s="48"/>
      <c r="Q580" s="48"/>
      <c r="R580" s="48"/>
      <c r="S580" s="48"/>
      <c r="T580" s="48"/>
      <c r="U580" s="47" t="s">
        <v>6148</v>
      </c>
      <c r="V580" s="48"/>
      <c r="W580" s="48"/>
      <c r="X580" s="48"/>
      <c r="Y580" s="48"/>
      <c r="Z580" s="48"/>
      <c r="AA580" s="64">
        <v>1155000</v>
      </c>
      <c r="AB580" s="61">
        <v>1</v>
      </c>
      <c r="AC580" s="61">
        <v>0</v>
      </c>
      <c r="AD580" s="48"/>
      <c r="AE580" s="48"/>
      <c r="AF580" s="48"/>
      <c r="AG580" s="62"/>
      <c r="AH580" s="62"/>
      <c r="AI580" s="62"/>
      <c r="AJ580" s="48"/>
      <c r="AK580" s="61" t="s">
        <v>6157</v>
      </c>
      <c r="AL580" s="61">
        <v>15311001</v>
      </c>
      <c r="AM580" s="61">
        <v>33121001</v>
      </c>
      <c r="AN580" s="48"/>
      <c r="AO580" s="48"/>
      <c r="AP580" s="61" t="s">
        <v>6174</v>
      </c>
      <c r="AQ580" s="61" t="s">
        <v>6164</v>
      </c>
      <c r="AR580" s="48"/>
      <c r="AS580" s="65">
        <v>44229</v>
      </c>
      <c r="AT580" s="34" t="s">
        <v>77</v>
      </c>
    </row>
    <row r="581" spans="1:46">
      <c r="A581" s="43">
        <v>576</v>
      </c>
      <c r="B581" s="43" t="s">
        <v>990</v>
      </c>
      <c r="C581" s="43" t="str">
        <f t="shared" si="15"/>
        <v>Đỗ Thị Uyên</v>
      </c>
      <c r="D581" s="43" t="s">
        <v>6604</v>
      </c>
      <c r="E581" s="43"/>
      <c r="F581" s="43" t="s">
        <v>986</v>
      </c>
      <c r="G581" s="43">
        <f>VLOOKUP(F581,'DS Nhân viên'!$A$2:$B$577,2,0)</f>
        <v>900447</v>
      </c>
      <c r="H581" s="49" t="s">
        <v>900</v>
      </c>
      <c r="I581" s="43"/>
      <c r="J581" s="83" t="str">
        <f>VLOOKUP(B581,'BBKK 30.6'!B596:H4971,7,0)</f>
        <v>Sử dụng bình thường</v>
      </c>
      <c r="K581" s="46" t="s">
        <v>986</v>
      </c>
      <c r="L581" s="46" t="s">
        <v>990</v>
      </c>
      <c r="M581" s="46" t="s">
        <v>590</v>
      </c>
      <c r="N581" s="48"/>
      <c r="O581" s="48"/>
      <c r="P581" s="48"/>
      <c r="Q581" s="48"/>
      <c r="R581" s="48"/>
      <c r="S581" s="48"/>
      <c r="T581" s="48"/>
      <c r="U581" s="47" t="s">
        <v>6148</v>
      </c>
      <c r="V581" s="48"/>
      <c r="W581" s="48"/>
      <c r="X581" s="48"/>
      <c r="Y581" s="48"/>
      <c r="Z581" s="48"/>
      <c r="AA581" s="64">
        <v>1309000</v>
      </c>
      <c r="AB581" s="61">
        <v>1</v>
      </c>
      <c r="AC581" s="61">
        <v>0</v>
      </c>
      <c r="AD581" s="48"/>
      <c r="AE581" s="48"/>
      <c r="AF581" s="48"/>
      <c r="AG581" s="62"/>
      <c r="AH581" s="62"/>
      <c r="AI581" s="62"/>
      <c r="AJ581" s="48"/>
      <c r="AK581" s="61" t="s">
        <v>6157</v>
      </c>
      <c r="AL581" s="61">
        <v>15311001</v>
      </c>
      <c r="AM581" s="61">
        <v>33121001</v>
      </c>
      <c r="AN581" s="48"/>
      <c r="AO581" s="48"/>
      <c r="AP581" s="61" t="s">
        <v>6174</v>
      </c>
      <c r="AQ581" s="61" t="s">
        <v>6164</v>
      </c>
      <c r="AR581" s="48"/>
      <c r="AT581" s="34" t="s">
        <v>77</v>
      </c>
    </row>
    <row r="582" spans="1:46">
      <c r="A582" s="43">
        <v>577</v>
      </c>
      <c r="B582" s="43" t="s">
        <v>991</v>
      </c>
      <c r="C582" s="43" t="str">
        <f t="shared" si="15"/>
        <v>Đỗ Thị Uyên</v>
      </c>
      <c r="D582" s="43" t="s">
        <v>6604</v>
      </c>
      <c r="E582" s="43"/>
      <c r="F582" s="43" t="s">
        <v>986</v>
      </c>
      <c r="G582" s="43">
        <f>VLOOKUP(F582,'DS Nhân viên'!$A$2:$B$577,2,0)</f>
        <v>900447</v>
      </c>
      <c r="H582" s="49" t="s">
        <v>900</v>
      </c>
      <c r="I582" s="43"/>
      <c r="J582" s="83" t="str">
        <f>VLOOKUP(B582,'BBKK 30.6'!B597:H4972,7,0)</f>
        <v>Sử dụng bình thường</v>
      </c>
      <c r="K582" s="46" t="s">
        <v>986</v>
      </c>
      <c r="L582" s="46" t="s">
        <v>991</v>
      </c>
      <c r="M582" s="46" t="s">
        <v>82</v>
      </c>
      <c r="N582" s="48"/>
      <c r="O582" s="48"/>
      <c r="P582" s="48"/>
      <c r="Q582" s="48"/>
      <c r="R582" s="48"/>
      <c r="S582" s="48"/>
      <c r="T582" s="48"/>
      <c r="U582" s="47" t="s">
        <v>6148</v>
      </c>
      <c r="V582" s="48"/>
      <c r="W582" s="48"/>
      <c r="X582" s="48"/>
      <c r="Y582" s="48"/>
      <c r="Z582" s="48"/>
      <c r="AA582" s="64">
        <v>2592000</v>
      </c>
      <c r="AB582" s="61">
        <v>1</v>
      </c>
      <c r="AC582" s="61">
        <v>0</v>
      </c>
      <c r="AD582" s="48"/>
      <c r="AE582" s="48"/>
      <c r="AF582" s="48"/>
      <c r="AG582" s="62"/>
      <c r="AH582" s="62"/>
      <c r="AI582" s="62"/>
      <c r="AJ582" s="48"/>
      <c r="AK582" s="61" t="s">
        <v>6157</v>
      </c>
      <c r="AL582" s="61">
        <v>15311001</v>
      </c>
      <c r="AM582" s="61">
        <v>33121001</v>
      </c>
      <c r="AN582" s="48"/>
      <c r="AO582" s="48"/>
      <c r="AP582" s="61" t="s">
        <v>6174</v>
      </c>
      <c r="AQ582" s="61" t="s">
        <v>6164</v>
      </c>
      <c r="AR582" s="48"/>
      <c r="AT582" s="34" t="s">
        <v>77</v>
      </c>
    </row>
    <row r="583" spans="1:46">
      <c r="A583" s="43">
        <v>578</v>
      </c>
      <c r="B583" s="43" t="s">
        <v>992</v>
      </c>
      <c r="C583" s="43" t="str">
        <f t="shared" ref="C583:C646" si="16">K583</f>
        <v>Đỗ Thị Uyên</v>
      </c>
      <c r="D583" s="43" t="s">
        <v>6604</v>
      </c>
      <c r="E583" s="43"/>
      <c r="F583" s="43" t="s">
        <v>986</v>
      </c>
      <c r="G583" s="43">
        <f>VLOOKUP(F583,'DS Nhân viên'!$A$2:$B$577,2,0)</f>
        <v>900447</v>
      </c>
      <c r="H583" s="49" t="s">
        <v>900</v>
      </c>
      <c r="I583" s="43"/>
      <c r="J583" s="83" t="str">
        <f>VLOOKUP(B583,'BBKK 30.6'!B598:H4973,7,0)</f>
        <v>Sử dụng bình thường</v>
      </c>
      <c r="K583" s="46" t="s">
        <v>986</v>
      </c>
      <c r="L583" s="46" t="s">
        <v>992</v>
      </c>
      <c r="M583" s="46" t="s">
        <v>920</v>
      </c>
      <c r="N583" s="48"/>
      <c r="O583" s="48"/>
      <c r="P583" s="48"/>
      <c r="Q583" s="48"/>
      <c r="R583" s="48"/>
      <c r="S583" s="48"/>
      <c r="T583" s="48"/>
      <c r="U583" s="47" t="s">
        <v>6148</v>
      </c>
      <c r="V583" s="48"/>
      <c r="W583" s="48"/>
      <c r="X583" s="48"/>
      <c r="Y583" s="48"/>
      <c r="Z583" s="48"/>
      <c r="AA583" s="64">
        <v>3186000</v>
      </c>
      <c r="AB583" s="61">
        <v>1</v>
      </c>
      <c r="AC583" s="61">
        <v>0</v>
      </c>
      <c r="AD583" s="48"/>
      <c r="AE583" s="48"/>
      <c r="AF583" s="48"/>
      <c r="AG583" s="62"/>
      <c r="AH583" s="62"/>
      <c r="AI583" s="62"/>
      <c r="AJ583" s="48"/>
      <c r="AK583" s="61" t="s">
        <v>6157</v>
      </c>
      <c r="AL583" s="61">
        <v>15311001</v>
      </c>
      <c r="AM583" s="61">
        <v>33121001</v>
      </c>
      <c r="AN583" s="48"/>
      <c r="AO583" s="48"/>
      <c r="AP583" s="61" t="s">
        <v>6174</v>
      </c>
      <c r="AQ583" s="61" t="s">
        <v>6164</v>
      </c>
      <c r="AR583" s="48"/>
      <c r="AT583" s="34" t="s">
        <v>77</v>
      </c>
    </row>
    <row r="584" spans="1:46">
      <c r="A584" s="43">
        <v>579</v>
      </c>
      <c r="B584" s="43" t="s">
        <v>993</v>
      </c>
      <c r="C584" s="43" t="str">
        <f t="shared" si="16"/>
        <v>Đỗ Thị Uyên</v>
      </c>
      <c r="D584" s="43" t="s">
        <v>6604</v>
      </c>
      <c r="E584" s="43"/>
      <c r="F584" s="43" t="s">
        <v>986</v>
      </c>
      <c r="G584" s="43">
        <f>VLOOKUP(F584,'DS Nhân viên'!$A$2:$B$577,2,0)</f>
        <v>900447</v>
      </c>
      <c r="H584" s="49" t="s">
        <v>900</v>
      </c>
      <c r="I584" s="43"/>
      <c r="J584" s="83" t="str">
        <f>VLOOKUP(B584,'BBKK 30.6'!B599:H4974,7,0)</f>
        <v>Sử dụng bình thường</v>
      </c>
      <c r="K584" s="46" t="s">
        <v>986</v>
      </c>
      <c r="L584" s="46" t="s">
        <v>993</v>
      </c>
      <c r="M584" s="46" t="s">
        <v>185</v>
      </c>
      <c r="N584" s="48"/>
      <c r="O584" s="48"/>
      <c r="P584" s="48"/>
      <c r="Q584" s="48"/>
      <c r="R584" s="48"/>
      <c r="S584" s="48"/>
      <c r="T584" s="48"/>
      <c r="U584" s="47" t="s">
        <v>6148</v>
      </c>
      <c r="V584" s="48"/>
      <c r="W584" s="48"/>
      <c r="X584" s="48"/>
      <c r="Y584" s="48"/>
      <c r="Z584" s="48"/>
      <c r="AA584" s="64">
        <v>0</v>
      </c>
      <c r="AB584" s="61">
        <v>1</v>
      </c>
      <c r="AC584" s="61">
        <v>0</v>
      </c>
      <c r="AD584" s="48"/>
      <c r="AE584" s="48"/>
      <c r="AF584" s="48"/>
      <c r="AG584" s="62"/>
      <c r="AH584" s="62"/>
      <c r="AI584" s="62"/>
      <c r="AJ584" s="48"/>
      <c r="AK584" s="61" t="s">
        <v>6157</v>
      </c>
      <c r="AL584" s="61">
        <v>15311001</v>
      </c>
      <c r="AM584" s="61">
        <v>33121001</v>
      </c>
      <c r="AN584" s="48"/>
      <c r="AO584" s="48"/>
      <c r="AP584" s="61" t="s">
        <v>6174</v>
      </c>
      <c r="AQ584" s="61" t="s">
        <v>6164</v>
      </c>
      <c r="AR584" s="48"/>
      <c r="AS584" s="65">
        <v>42401</v>
      </c>
      <c r="AT584" s="34" t="s">
        <v>77</v>
      </c>
    </row>
    <row r="585" spans="1:46">
      <c r="A585" s="43">
        <v>580</v>
      </c>
      <c r="B585" s="43" t="s">
        <v>994</v>
      </c>
      <c r="C585" s="43" t="str">
        <f t="shared" si="16"/>
        <v>Đỗ Thị Uyên</v>
      </c>
      <c r="D585" s="43" t="s">
        <v>6604</v>
      </c>
      <c r="E585" s="43"/>
      <c r="F585" s="43" t="s">
        <v>986</v>
      </c>
      <c r="G585" s="43">
        <f>VLOOKUP(F585,'DS Nhân viên'!$A$2:$B$577,2,0)</f>
        <v>900447</v>
      </c>
      <c r="H585" s="49" t="s">
        <v>900</v>
      </c>
      <c r="I585" s="43"/>
      <c r="J585" s="83" t="str">
        <f>VLOOKUP(B585,'BBKK 30.6'!B600:H4975,7,0)</f>
        <v>Sử dụng bình thường</v>
      </c>
      <c r="K585" s="46" t="s">
        <v>986</v>
      </c>
      <c r="L585" s="46" t="s">
        <v>994</v>
      </c>
      <c r="M585" s="46" t="s">
        <v>401</v>
      </c>
      <c r="N585" s="48"/>
      <c r="O585" s="48"/>
      <c r="P585" s="48"/>
      <c r="Q585" s="48"/>
      <c r="R585" s="48"/>
      <c r="S585" s="48"/>
      <c r="T585" s="48"/>
      <c r="U585" s="47" t="s">
        <v>6148</v>
      </c>
      <c r="V585" s="48"/>
      <c r="W585" s="48"/>
      <c r="X585" s="48"/>
      <c r="Y585" s="48"/>
      <c r="Z585" s="48"/>
      <c r="AA585" s="64">
        <v>18865000</v>
      </c>
      <c r="AB585" s="61">
        <v>1</v>
      </c>
      <c r="AC585" s="61">
        <v>0</v>
      </c>
      <c r="AD585" s="48"/>
      <c r="AE585" s="48"/>
      <c r="AF585" s="48"/>
      <c r="AG585" s="62"/>
      <c r="AH585" s="62"/>
      <c r="AI585" s="62"/>
      <c r="AJ585" s="48"/>
      <c r="AK585" s="61" t="s">
        <v>6157</v>
      </c>
      <c r="AL585" s="61">
        <v>15312001</v>
      </c>
      <c r="AM585" s="61">
        <v>33121001</v>
      </c>
      <c r="AN585" s="48"/>
      <c r="AO585" s="48"/>
      <c r="AP585" s="61" t="s">
        <v>6173</v>
      </c>
      <c r="AQ585" s="61" t="s">
        <v>6164</v>
      </c>
      <c r="AR585" s="48"/>
      <c r="AS585" s="65">
        <v>43787</v>
      </c>
      <c r="AT585" s="34" t="s">
        <v>77</v>
      </c>
    </row>
    <row r="586" spans="1:46">
      <c r="A586" s="43">
        <v>581</v>
      </c>
      <c r="B586" s="43" t="s">
        <v>995</v>
      </c>
      <c r="C586" s="43" t="str">
        <f t="shared" si="16"/>
        <v>Đỗ Thị Uyên</v>
      </c>
      <c r="D586" s="43" t="s">
        <v>6604</v>
      </c>
      <c r="E586" s="43"/>
      <c r="F586" s="43" t="s">
        <v>986</v>
      </c>
      <c r="G586" s="43">
        <f>VLOOKUP(F586,'DS Nhân viên'!$A$2:$B$577,2,0)</f>
        <v>900447</v>
      </c>
      <c r="H586" s="49" t="s">
        <v>900</v>
      </c>
      <c r="I586" s="43"/>
      <c r="J586" s="83" t="str">
        <f>VLOOKUP(B586,'BBKK 30.6'!B601:H4976,7,0)</f>
        <v>Sử dụng bình thường</v>
      </c>
      <c r="K586" s="46" t="s">
        <v>986</v>
      </c>
      <c r="L586" s="46" t="s">
        <v>995</v>
      </c>
      <c r="M586" s="46" t="s">
        <v>924</v>
      </c>
      <c r="N586" s="48"/>
      <c r="O586" s="48"/>
      <c r="P586" s="48"/>
      <c r="Q586" s="48"/>
      <c r="R586" s="48"/>
      <c r="S586" s="48"/>
      <c r="T586" s="48"/>
      <c r="U586" s="47" t="s">
        <v>6148</v>
      </c>
      <c r="V586" s="48"/>
      <c r="W586" s="48"/>
      <c r="X586" s="48"/>
      <c r="Y586" s="48"/>
      <c r="Z586" s="48"/>
      <c r="AA586" s="64">
        <v>1210000</v>
      </c>
      <c r="AB586" s="61">
        <v>1</v>
      </c>
      <c r="AC586" s="61">
        <v>0</v>
      </c>
      <c r="AD586" s="48"/>
      <c r="AE586" s="48"/>
      <c r="AF586" s="48"/>
      <c r="AG586" s="62"/>
      <c r="AH586" s="62"/>
      <c r="AI586" s="62"/>
      <c r="AJ586" s="48"/>
      <c r="AK586" s="61" t="s">
        <v>6157</v>
      </c>
      <c r="AL586" s="61">
        <v>15311001</v>
      </c>
      <c r="AM586" s="61">
        <v>33121001</v>
      </c>
      <c r="AN586" s="48"/>
      <c r="AO586" s="48"/>
      <c r="AP586" s="61" t="s">
        <v>6174</v>
      </c>
      <c r="AQ586" s="61" t="s">
        <v>6164</v>
      </c>
      <c r="AR586" s="48"/>
      <c r="AS586" s="65">
        <v>44195</v>
      </c>
      <c r="AT586" s="34" t="s">
        <v>77</v>
      </c>
    </row>
    <row r="587" spans="1:46">
      <c r="A587" s="43">
        <v>582</v>
      </c>
      <c r="B587" s="43" t="s">
        <v>996</v>
      </c>
      <c r="C587" s="43" t="str">
        <f t="shared" si="16"/>
        <v>Đỗ Thị Uyên</v>
      </c>
      <c r="D587" s="43" t="s">
        <v>6604</v>
      </c>
      <c r="E587" s="43"/>
      <c r="F587" s="43" t="s">
        <v>986</v>
      </c>
      <c r="G587" s="43">
        <f>VLOOKUP(F587,'DS Nhân viên'!$A$2:$B$577,2,0)</f>
        <v>900447</v>
      </c>
      <c r="H587" s="49" t="s">
        <v>900</v>
      </c>
      <c r="I587" s="43"/>
      <c r="J587" s="83" t="str">
        <f>VLOOKUP(B587,'BBKK 30.6'!B602:H4977,7,0)</f>
        <v>Sử dụng bình thường</v>
      </c>
      <c r="K587" s="46" t="s">
        <v>986</v>
      </c>
      <c r="L587" s="46" t="s">
        <v>996</v>
      </c>
      <c r="M587" s="46" t="s">
        <v>177</v>
      </c>
      <c r="N587" s="48"/>
      <c r="O587" s="48"/>
      <c r="P587" s="48"/>
      <c r="Q587" s="48"/>
      <c r="R587" s="48"/>
      <c r="S587" s="48"/>
      <c r="T587" s="48"/>
      <c r="U587" s="47" t="s">
        <v>6148</v>
      </c>
      <c r="V587" s="48"/>
      <c r="W587" s="48"/>
      <c r="X587" s="48"/>
      <c r="Y587" s="48"/>
      <c r="Z587" s="48"/>
      <c r="AA587" s="64">
        <v>4760000</v>
      </c>
      <c r="AB587" s="61">
        <v>1</v>
      </c>
      <c r="AC587" s="61">
        <v>0</v>
      </c>
      <c r="AD587" s="48"/>
      <c r="AE587" s="48"/>
      <c r="AF587" s="48"/>
      <c r="AG587" s="62"/>
      <c r="AH587" s="62"/>
      <c r="AI587" s="62"/>
      <c r="AJ587" s="48"/>
      <c r="AK587" s="61" t="s">
        <v>6157</v>
      </c>
      <c r="AL587" s="61">
        <v>15311001</v>
      </c>
      <c r="AM587" s="61">
        <v>33121001</v>
      </c>
      <c r="AN587" s="48"/>
      <c r="AO587" s="48"/>
      <c r="AP587" s="61" t="s">
        <v>6174</v>
      </c>
      <c r="AQ587" s="61" t="s">
        <v>6164</v>
      </c>
      <c r="AR587" s="48"/>
      <c r="AT587" s="34" t="s">
        <v>77</v>
      </c>
    </row>
    <row r="588" spans="1:46">
      <c r="A588" s="43">
        <v>583</v>
      </c>
      <c r="B588" s="43" t="s">
        <v>997</v>
      </c>
      <c r="C588" s="43" t="str">
        <f t="shared" si="16"/>
        <v>Dùng chung</v>
      </c>
      <c r="D588" s="43" t="s">
        <v>6604</v>
      </c>
      <c r="E588" s="43"/>
      <c r="F588" s="43" t="str">
        <f>VLOOKUP(H588,'DM BPSD'!$A$2:$G$30,6,0)</f>
        <v>Vũ Lê Mai Hương</v>
      </c>
      <c r="G588" s="43">
        <f>VLOOKUP(F588,'DS Nhân viên'!$A$2:$B$577,2,0)</f>
        <v>900041</v>
      </c>
      <c r="H588" s="49" t="s">
        <v>900</v>
      </c>
      <c r="I588" s="43"/>
      <c r="J588" s="83" t="str">
        <f>VLOOKUP(B588,'BBKK 30.6'!B603:H4978,7,0)</f>
        <v>Sử dụng bình thường</v>
      </c>
      <c r="K588" s="46" t="s">
        <v>998</v>
      </c>
      <c r="L588" s="46" t="s">
        <v>997</v>
      </c>
      <c r="M588" s="46" t="s">
        <v>899</v>
      </c>
      <c r="N588" s="48"/>
      <c r="O588" s="48"/>
      <c r="P588" s="48"/>
      <c r="Q588" s="48"/>
      <c r="R588" s="48"/>
      <c r="S588" s="48"/>
      <c r="T588" s="48"/>
      <c r="U588" s="47" t="s">
        <v>6148</v>
      </c>
      <c r="V588" s="48"/>
      <c r="W588" s="48"/>
      <c r="X588" s="48"/>
      <c r="Y588" s="48"/>
      <c r="Z588" s="48"/>
      <c r="AA588" s="64">
        <v>4428000</v>
      </c>
      <c r="AB588" s="61">
        <v>1</v>
      </c>
      <c r="AC588" s="61">
        <v>0</v>
      </c>
      <c r="AD588" s="48"/>
      <c r="AE588" s="48"/>
      <c r="AF588" s="48"/>
      <c r="AG588" s="62"/>
      <c r="AH588" s="62"/>
      <c r="AI588" s="62"/>
      <c r="AJ588" s="48"/>
      <c r="AK588" s="61" t="s">
        <v>6157</v>
      </c>
      <c r="AL588" s="61">
        <v>15311001</v>
      </c>
      <c r="AM588" s="61">
        <v>33121001</v>
      </c>
      <c r="AN588" s="48"/>
      <c r="AO588" s="48"/>
      <c r="AP588" s="61" t="s">
        <v>6174</v>
      </c>
      <c r="AQ588" s="61" t="s">
        <v>6164</v>
      </c>
      <c r="AR588" s="48"/>
      <c r="AT588" s="34" t="s">
        <v>77</v>
      </c>
    </row>
    <row r="589" spans="1:46">
      <c r="A589" s="43">
        <v>584</v>
      </c>
      <c r="B589" s="43" t="s">
        <v>999</v>
      </c>
      <c r="C589" s="43" t="str">
        <f t="shared" si="16"/>
        <v>Dùng chung DVCK</v>
      </c>
      <c r="D589" s="43" t="s">
        <v>6604</v>
      </c>
      <c r="E589" s="43"/>
      <c r="F589" s="43" t="str">
        <f>VLOOKUP(H589,'DM BPSD'!$A$2:$G$30,6,0)</f>
        <v>Vũ Lê Mai Hương</v>
      </c>
      <c r="G589" s="43">
        <f>VLOOKUP(F589,'DS Nhân viên'!$A$2:$B$577,2,0)</f>
        <v>900041</v>
      </c>
      <c r="H589" s="49" t="s">
        <v>900</v>
      </c>
      <c r="I589" s="43"/>
      <c r="J589" s="83" t="str">
        <f>VLOOKUP(B589,'BBKK 30.6'!B604:H4979,7,0)</f>
        <v>Sử dụng bình thường</v>
      </c>
      <c r="K589" s="46" t="s">
        <v>1001</v>
      </c>
      <c r="L589" s="46" t="s">
        <v>999</v>
      </c>
      <c r="M589" s="46" t="s">
        <v>1000</v>
      </c>
      <c r="N589" s="48"/>
      <c r="O589" s="48"/>
      <c r="P589" s="48"/>
      <c r="Q589" s="48"/>
      <c r="R589" s="48"/>
      <c r="S589" s="48"/>
      <c r="T589" s="48"/>
      <c r="U589" s="47" t="s">
        <v>6148</v>
      </c>
      <c r="V589" s="48"/>
      <c r="W589" s="48"/>
      <c r="X589" s="48"/>
      <c r="Y589" s="48"/>
      <c r="Z589" s="48"/>
      <c r="AA589" s="64">
        <v>22896000</v>
      </c>
      <c r="AB589" s="61">
        <v>1</v>
      </c>
      <c r="AC589" s="61">
        <v>0</v>
      </c>
      <c r="AD589" s="48"/>
      <c r="AE589" s="48"/>
      <c r="AF589" s="48"/>
      <c r="AG589" s="62"/>
      <c r="AH589" s="62"/>
      <c r="AI589" s="62"/>
      <c r="AJ589" s="48"/>
      <c r="AK589" s="61" t="s">
        <v>6157</v>
      </c>
      <c r="AL589" s="61">
        <v>15311001</v>
      </c>
      <c r="AM589" s="61">
        <v>33121001</v>
      </c>
      <c r="AN589" s="48"/>
      <c r="AO589" s="48"/>
      <c r="AP589" s="61" t="s">
        <v>6174</v>
      </c>
      <c r="AQ589" s="61" t="s">
        <v>6164</v>
      </c>
      <c r="AR589" s="48"/>
      <c r="AT589" s="34" t="s">
        <v>77</v>
      </c>
    </row>
    <row r="590" spans="1:46">
      <c r="A590" s="43">
        <v>585</v>
      </c>
      <c r="B590" s="43" t="s">
        <v>1002</v>
      </c>
      <c r="C590" s="43" t="str">
        <f t="shared" si="16"/>
        <v>Dùng chung DVCK</v>
      </c>
      <c r="D590" s="43" t="s">
        <v>6604</v>
      </c>
      <c r="E590" s="43"/>
      <c r="F590" s="43" t="str">
        <f>VLOOKUP(H590,'DM BPSD'!$A$2:$G$30,6,0)</f>
        <v>Vũ Lê Mai Hương</v>
      </c>
      <c r="G590" s="43">
        <f>VLOOKUP(F590,'DS Nhân viên'!$A$2:$B$577,2,0)</f>
        <v>900041</v>
      </c>
      <c r="H590" s="49" t="s">
        <v>900</v>
      </c>
      <c r="I590" s="43"/>
      <c r="J590" s="83" t="str">
        <f>VLOOKUP(B590,'BBKK 30.6'!B605:H4980,7,0)</f>
        <v>Sử dụng bình thường</v>
      </c>
      <c r="K590" s="46" t="s">
        <v>1001</v>
      </c>
      <c r="L590" s="46" t="s">
        <v>1002</v>
      </c>
      <c r="M590" s="46" t="s">
        <v>1003</v>
      </c>
      <c r="N590" s="48"/>
      <c r="O590" s="48"/>
      <c r="P590" s="48"/>
      <c r="Q590" s="48"/>
      <c r="R590" s="48"/>
      <c r="S590" s="48"/>
      <c r="T590" s="48"/>
      <c r="U590" s="47" t="s">
        <v>6148</v>
      </c>
      <c r="V590" s="48"/>
      <c r="W590" s="48"/>
      <c r="X590" s="48"/>
      <c r="Y590" s="48"/>
      <c r="Z590" s="48"/>
      <c r="AA590" s="64">
        <v>3996000</v>
      </c>
      <c r="AB590" s="61">
        <v>1</v>
      </c>
      <c r="AC590" s="61">
        <v>0</v>
      </c>
      <c r="AD590" s="48"/>
      <c r="AE590" s="48"/>
      <c r="AF590" s="48"/>
      <c r="AG590" s="62"/>
      <c r="AH590" s="62"/>
      <c r="AI590" s="62"/>
      <c r="AJ590" s="48"/>
      <c r="AK590" s="61" t="s">
        <v>6157</v>
      </c>
      <c r="AL590" s="61">
        <v>15311001</v>
      </c>
      <c r="AM590" s="61">
        <v>33121001</v>
      </c>
      <c r="AN590" s="48"/>
      <c r="AO590" s="48"/>
      <c r="AP590" s="61" t="s">
        <v>6174</v>
      </c>
      <c r="AQ590" s="61" t="s">
        <v>6164</v>
      </c>
      <c r="AR590" s="48"/>
      <c r="AT590" s="34" t="s">
        <v>77</v>
      </c>
    </row>
    <row r="591" spans="1:46">
      <c r="A591" s="43">
        <v>586</v>
      </c>
      <c r="B591" s="43" t="s">
        <v>1004</v>
      </c>
      <c r="C591" s="43" t="str">
        <f t="shared" si="16"/>
        <v>Dùng chung DVCK</v>
      </c>
      <c r="D591" s="43" t="s">
        <v>6604</v>
      </c>
      <c r="E591" s="43"/>
      <c r="F591" s="43" t="str">
        <f>VLOOKUP(H591,'DM BPSD'!$A$2:$G$30,6,0)</f>
        <v>Vũ Lê Mai Hương</v>
      </c>
      <c r="G591" s="43">
        <f>VLOOKUP(F591,'DS Nhân viên'!$A$2:$B$577,2,0)</f>
        <v>900041</v>
      </c>
      <c r="H591" s="49" t="s">
        <v>900</v>
      </c>
      <c r="I591" s="43"/>
      <c r="J591" s="83" t="str">
        <f>VLOOKUP(B591,'BBKK 30.6'!B606:H4981,7,0)</f>
        <v>Sử dụng bình thường</v>
      </c>
      <c r="K591" s="46" t="s">
        <v>1001</v>
      </c>
      <c r="L591" s="46" t="s">
        <v>1004</v>
      </c>
      <c r="M591" s="46" t="s">
        <v>411</v>
      </c>
      <c r="N591" s="48"/>
      <c r="O591" s="48"/>
      <c r="P591" s="48"/>
      <c r="Q591" s="48"/>
      <c r="R591" s="48"/>
      <c r="S591" s="48"/>
      <c r="T591" s="48"/>
      <c r="U591" s="47" t="s">
        <v>6148</v>
      </c>
      <c r="V591" s="48"/>
      <c r="W591" s="48"/>
      <c r="X591" s="48"/>
      <c r="Y591" s="48"/>
      <c r="Z591" s="48"/>
      <c r="AA591" s="64">
        <v>8415000</v>
      </c>
      <c r="AB591" s="61">
        <v>1</v>
      </c>
      <c r="AC591" s="61">
        <v>0</v>
      </c>
      <c r="AD591" s="48"/>
      <c r="AE591" s="48"/>
      <c r="AF591" s="48"/>
      <c r="AG591" s="62"/>
      <c r="AH591" s="62"/>
      <c r="AI591" s="62"/>
      <c r="AJ591" s="48"/>
      <c r="AK591" s="61" t="s">
        <v>6157</v>
      </c>
      <c r="AL591" s="61">
        <v>15311001</v>
      </c>
      <c r="AM591" s="61">
        <v>33121001</v>
      </c>
      <c r="AN591" s="48"/>
      <c r="AO591" s="48"/>
      <c r="AP591" s="61" t="s">
        <v>6174</v>
      </c>
      <c r="AQ591" s="61" t="s">
        <v>6164</v>
      </c>
      <c r="AR591" s="48"/>
      <c r="AT591" s="34" t="s">
        <v>77</v>
      </c>
    </row>
    <row r="592" spans="1:46">
      <c r="A592" s="43">
        <v>587</v>
      </c>
      <c r="B592" s="43" t="s">
        <v>1005</v>
      </c>
      <c r="C592" s="43" t="str">
        <f t="shared" si="16"/>
        <v>Dùng chung DVCK</v>
      </c>
      <c r="D592" s="43" t="s">
        <v>6604</v>
      </c>
      <c r="E592" s="43"/>
      <c r="F592" s="43" t="str">
        <f>VLOOKUP(H592,'DM BPSD'!$A$2:$G$30,6,0)</f>
        <v>Vũ Lê Mai Hương</v>
      </c>
      <c r="G592" s="43">
        <f>VLOOKUP(F592,'DS Nhân viên'!$A$2:$B$577,2,0)</f>
        <v>900041</v>
      </c>
      <c r="H592" s="49" t="s">
        <v>900</v>
      </c>
      <c r="I592" s="43"/>
      <c r="J592" s="83" t="str">
        <f>VLOOKUP(B592,'BBKK 30.6'!B607:H4982,7,0)</f>
        <v>Sử dụng bình thường</v>
      </c>
      <c r="K592" s="46" t="s">
        <v>1001</v>
      </c>
      <c r="L592" s="46" t="s">
        <v>1005</v>
      </c>
      <c r="M592" s="46" t="s">
        <v>411</v>
      </c>
      <c r="N592" s="48"/>
      <c r="O592" s="48"/>
      <c r="P592" s="48"/>
      <c r="Q592" s="48"/>
      <c r="R592" s="48"/>
      <c r="S592" s="48"/>
      <c r="T592" s="48"/>
      <c r="U592" s="47" t="s">
        <v>6148</v>
      </c>
      <c r="V592" s="48"/>
      <c r="W592" s="48"/>
      <c r="X592" s="48"/>
      <c r="Y592" s="48"/>
      <c r="Z592" s="48"/>
      <c r="AA592" s="64">
        <v>8415000</v>
      </c>
      <c r="AB592" s="61">
        <v>1</v>
      </c>
      <c r="AC592" s="61">
        <v>0</v>
      </c>
      <c r="AD592" s="48"/>
      <c r="AE592" s="48"/>
      <c r="AF592" s="48"/>
      <c r="AG592" s="62"/>
      <c r="AH592" s="62"/>
      <c r="AI592" s="62"/>
      <c r="AJ592" s="48"/>
      <c r="AK592" s="61" t="s">
        <v>6157</v>
      </c>
      <c r="AL592" s="61">
        <v>15311001</v>
      </c>
      <c r="AM592" s="61">
        <v>33121001</v>
      </c>
      <c r="AN592" s="48"/>
      <c r="AO592" s="48"/>
      <c r="AP592" s="61" t="s">
        <v>6174</v>
      </c>
      <c r="AQ592" s="61" t="s">
        <v>6164</v>
      </c>
      <c r="AR592" s="48"/>
      <c r="AT592" s="34" t="s">
        <v>77</v>
      </c>
    </row>
    <row r="593" spans="1:46">
      <c r="A593" s="43">
        <v>588</v>
      </c>
      <c r="B593" s="43" t="s">
        <v>1006</v>
      </c>
      <c r="C593" s="43" t="str">
        <f t="shared" si="16"/>
        <v>Dùng chung DVCK</v>
      </c>
      <c r="D593" s="43" t="s">
        <v>6604</v>
      </c>
      <c r="E593" s="43"/>
      <c r="F593" s="43" t="str">
        <f>VLOOKUP(H593,'DM BPSD'!$A$2:$G$30,6,0)</f>
        <v>Vũ Lê Mai Hương</v>
      </c>
      <c r="G593" s="43">
        <f>VLOOKUP(F593,'DS Nhân viên'!$A$2:$B$577,2,0)</f>
        <v>900041</v>
      </c>
      <c r="H593" s="49" t="s">
        <v>900</v>
      </c>
      <c r="I593" s="43"/>
      <c r="J593" s="83" t="str">
        <f>VLOOKUP(B593,'BBKK 30.6'!B608:H4983,7,0)</f>
        <v>Sử dụng bình thường</v>
      </c>
      <c r="K593" s="46" t="s">
        <v>1001</v>
      </c>
      <c r="L593" s="46" t="s">
        <v>1006</v>
      </c>
      <c r="M593" s="46" t="s">
        <v>1007</v>
      </c>
      <c r="N593" s="48"/>
      <c r="O593" s="48"/>
      <c r="P593" s="48"/>
      <c r="Q593" s="48"/>
      <c r="R593" s="48"/>
      <c r="S593" s="48"/>
      <c r="T593" s="48"/>
      <c r="U593" s="47" t="s">
        <v>6148</v>
      </c>
      <c r="V593" s="48"/>
      <c r="W593" s="48"/>
      <c r="X593" s="48"/>
      <c r="Y593" s="48"/>
      <c r="Z593" s="48"/>
      <c r="AA593" s="64">
        <v>8360000</v>
      </c>
      <c r="AB593" s="61">
        <v>1</v>
      </c>
      <c r="AC593" s="61">
        <v>0</v>
      </c>
      <c r="AD593" s="48"/>
      <c r="AE593" s="48"/>
      <c r="AF593" s="48"/>
      <c r="AG593" s="62"/>
      <c r="AH593" s="62"/>
      <c r="AI593" s="62"/>
      <c r="AJ593" s="48"/>
      <c r="AK593" s="61" t="s">
        <v>6157</v>
      </c>
      <c r="AL593" s="61">
        <v>15311001</v>
      </c>
      <c r="AM593" s="61">
        <v>33121001</v>
      </c>
      <c r="AN593" s="48"/>
      <c r="AO593" s="48"/>
      <c r="AP593" s="61" t="s">
        <v>6174</v>
      </c>
      <c r="AQ593" s="61" t="s">
        <v>6164</v>
      </c>
      <c r="AR593" s="48"/>
      <c r="AS593" s="65">
        <v>44120</v>
      </c>
      <c r="AT593" s="34" t="s">
        <v>77</v>
      </c>
    </row>
    <row r="594" spans="1:46">
      <c r="A594" s="43">
        <v>589</v>
      </c>
      <c r="B594" s="43" t="s">
        <v>1008</v>
      </c>
      <c r="C594" s="43" t="str">
        <f t="shared" si="16"/>
        <v>Dùng chung DVCK</v>
      </c>
      <c r="D594" s="43" t="s">
        <v>6604</v>
      </c>
      <c r="E594" s="43"/>
      <c r="F594" s="43" t="str">
        <f>VLOOKUP(H594,'DM BPSD'!$A$2:$G$30,6,0)</f>
        <v>Vũ Lê Mai Hương</v>
      </c>
      <c r="G594" s="43">
        <f>VLOOKUP(F594,'DS Nhân viên'!$A$2:$B$577,2,0)</f>
        <v>900041</v>
      </c>
      <c r="H594" s="49" t="s">
        <v>900</v>
      </c>
      <c r="I594" s="43"/>
      <c r="J594" s="83" t="str">
        <f>VLOOKUP(B594,'BBKK 30.6'!B609:H4984,7,0)</f>
        <v>Sử dụng bình thường</v>
      </c>
      <c r="K594" s="46" t="s">
        <v>1001</v>
      </c>
      <c r="L594" s="46" t="s">
        <v>1008</v>
      </c>
      <c r="M594" s="46" t="s">
        <v>1009</v>
      </c>
      <c r="N594" s="48"/>
      <c r="O594" s="48"/>
      <c r="P594" s="48"/>
      <c r="Q594" s="48"/>
      <c r="R594" s="48"/>
      <c r="S594" s="48"/>
      <c r="T594" s="48"/>
      <c r="U594" s="47" t="s">
        <v>6148</v>
      </c>
      <c r="V594" s="48"/>
      <c r="W594" s="48"/>
      <c r="X594" s="48"/>
      <c r="Y594" s="48"/>
      <c r="Z594" s="48"/>
      <c r="AA594" s="64">
        <v>12980000</v>
      </c>
      <c r="AB594" s="61">
        <v>1</v>
      </c>
      <c r="AC594" s="61">
        <v>0</v>
      </c>
      <c r="AD594" s="48"/>
      <c r="AE594" s="48"/>
      <c r="AF594" s="48"/>
      <c r="AG594" s="62"/>
      <c r="AH594" s="62"/>
      <c r="AI594" s="62"/>
      <c r="AJ594" s="48"/>
      <c r="AK594" s="61" t="s">
        <v>6157</v>
      </c>
      <c r="AL594" s="61">
        <v>15311001</v>
      </c>
      <c r="AM594" s="61">
        <v>33121001</v>
      </c>
      <c r="AN594" s="48"/>
      <c r="AO594" s="48"/>
      <c r="AP594" s="61" t="s">
        <v>6174</v>
      </c>
      <c r="AQ594" s="61" t="s">
        <v>6164</v>
      </c>
      <c r="AR594" s="48"/>
      <c r="AS594" s="65">
        <v>43685</v>
      </c>
      <c r="AT594" s="34" t="s">
        <v>77</v>
      </c>
    </row>
    <row r="595" spans="1:46">
      <c r="A595" s="43">
        <v>590</v>
      </c>
      <c r="B595" s="43" t="s">
        <v>1010</v>
      </c>
      <c r="C595" s="43" t="str">
        <f t="shared" si="16"/>
        <v>Dùng chung DVCK</v>
      </c>
      <c r="D595" s="43" t="s">
        <v>6604</v>
      </c>
      <c r="E595" s="43"/>
      <c r="F595" s="43" t="str">
        <f>VLOOKUP(H595,'DM BPSD'!$A$2:$G$30,6,0)</f>
        <v>Vũ Lê Mai Hương</v>
      </c>
      <c r="G595" s="43">
        <f>VLOOKUP(F595,'DS Nhân viên'!$A$2:$B$577,2,0)</f>
        <v>900041</v>
      </c>
      <c r="H595" s="49" t="s">
        <v>900</v>
      </c>
      <c r="I595" s="43"/>
      <c r="J595" s="83" t="str">
        <f>VLOOKUP(B595,'BBKK 30.6'!B610:H4985,7,0)</f>
        <v>Sử dụng bình thường</v>
      </c>
      <c r="K595" s="46" t="s">
        <v>1001</v>
      </c>
      <c r="L595" s="46" t="s">
        <v>1010</v>
      </c>
      <c r="M595" s="46" t="s">
        <v>1011</v>
      </c>
      <c r="N595" s="48"/>
      <c r="O595" s="48"/>
      <c r="P595" s="48"/>
      <c r="Q595" s="48"/>
      <c r="R595" s="48"/>
      <c r="S595" s="48"/>
      <c r="T595" s="48"/>
      <c r="U595" s="47" t="s">
        <v>6148</v>
      </c>
      <c r="V595" s="48"/>
      <c r="W595" s="48"/>
      <c r="X595" s="48"/>
      <c r="Y595" s="48"/>
      <c r="Z595" s="48"/>
      <c r="AA595" s="64">
        <v>25500000</v>
      </c>
      <c r="AB595" s="61">
        <v>1</v>
      </c>
      <c r="AC595" s="61">
        <v>0</v>
      </c>
      <c r="AD595" s="48"/>
      <c r="AE595" s="48"/>
      <c r="AF595" s="48"/>
      <c r="AG595" s="62"/>
      <c r="AH595" s="62"/>
      <c r="AI595" s="62"/>
      <c r="AJ595" s="48"/>
      <c r="AK595" s="61" t="s">
        <v>6157</v>
      </c>
      <c r="AL595" s="61">
        <v>15311001</v>
      </c>
      <c r="AM595" s="61">
        <v>33121001</v>
      </c>
      <c r="AN595" s="48"/>
      <c r="AO595" s="48"/>
      <c r="AP595" s="61" t="s">
        <v>6174</v>
      </c>
      <c r="AQ595" s="61" t="s">
        <v>6164</v>
      </c>
      <c r="AR595" s="48"/>
      <c r="AT595" s="34" t="s">
        <v>77</v>
      </c>
    </row>
    <row r="596" spans="1:46">
      <c r="A596" s="43">
        <v>591</v>
      </c>
      <c r="B596" s="43" t="s">
        <v>1012</v>
      </c>
      <c r="C596" s="43" t="str">
        <f t="shared" si="16"/>
        <v>Dùng chung DVCK</v>
      </c>
      <c r="D596" s="43" t="s">
        <v>6604</v>
      </c>
      <c r="E596" s="43"/>
      <c r="F596" s="43" t="str">
        <f>VLOOKUP(H596,'DM BPSD'!$A$2:$G$30,6,0)</f>
        <v>Vũ Lê Mai Hương</v>
      </c>
      <c r="G596" s="43">
        <f>VLOOKUP(F596,'DS Nhân viên'!$A$2:$B$577,2,0)</f>
        <v>900041</v>
      </c>
      <c r="H596" s="49" t="s">
        <v>900</v>
      </c>
      <c r="I596" s="43"/>
      <c r="J596" s="83" t="str">
        <f>VLOOKUP(B596,'BBKK 30.6'!B611:H4986,7,0)</f>
        <v>Sử dụng bình thường</v>
      </c>
      <c r="K596" s="46" t="s">
        <v>1001</v>
      </c>
      <c r="L596" s="46" t="s">
        <v>1012</v>
      </c>
      <c r="M596" s="46" t="s">
        <v>413</v>
      </c>
      <c r="N596" s="48"/>
      <c r="O596" s="48"/>
      <c r="P596" s="48"/>
      <c r="Q596" s="48"/>
      <c r="R596" s="48"/>
      <c r="S596" s="48"/>
      <c r="T596" s="48"/>
      <c r="U596" s="47" t="s">
        <v>6148</v>
      </c>
      <c r="V596" s="48"/>
      <c r="W596" s="48"/>
      <c r="X596" s="48"/>
      <c r="Y596" s="48"/>
      <c r="Z596" s="48"/>
      <c r="AA596" s="64">
        <v>6622000</v>
      </c>
      <c r="AB596" s="61">
        <v>1</v>
      </c>
      <c r="AC596" s="61">
        <v>0</v>
      </c>
      <c r="AD596" s="48"/>
      <c r="AE596" s="48"/>
      <c r="AF596" s="48"/>
      <c r="AG596" s="62"/>
      <c r="AH596" s="62"/>
      <c r="AI596" s="62"/>
      <c r="AJ596" s="48"/>
      <c r="AK596" s="61" t="s">
        <v>6157</v>
      </c>
      <c r="AL596" s="61">
        <v>15311001</v>
      </c>
      <c r="AM596" s="61">
        <v>33121001</v>
      </c>
      <c r="AN596" s="48"/>
      <c r="AO596" s="48"/>
      <c r="AP596" s="61" t="s">
        <v>6174</v>
      </c>
      <c r="AQ596" s="61" t="s">
        <v>6164</v>
      </c>
      <c r="AR596" s="48"/>
      <c r="AT596" s="34" t="s">
        <v>77</v>
      </c>
    </row>
    <row r="597" spans="1:46">
      <c r="A597" s="43">
        <v>592</v>
      </c>
      <c r="B597" s="43" t="s">
        <v>1013</v>
      </c>
      <c r="C597" s="43" t="str">
        <f t="shared" si="16"/>
        <v>Dùng chung DVCK</v>
      </c>
      <c r="D597" s="43" t="s">
        <v>6604</v>
      </c>
      <c r="E597" s="43"/>
      <c r="F597" s="43" t="str">
        <f>VLOOKUP(H597,'DM BPSD'!$A$2:$G$30,6,0)</f>
        <v>Vũ Lê Mai Hương</v>
      </c>
      <c r="G597" s="43">
        <f>VLOOKUP(F597,'DS Nhân viên'!$A$2:$B$577,2,0)</f>
        <v>900041</v>
      </c>
      <c r="H597" s="49" t="s">
        <v>900</v>
      </c>
      <c r="I597" s="43"/>
      <c r="J597" s="83" t="str">
        <f>VLOOKUP(B597,'BBKK 30.6'!B612:H4987,7,0)</f>
        <v>Sử dụng bình thường</v>
      </c>
      <c r="K597" s="46" t="s">
        <v>1001</v>
      </c>
      <c r="L597" s="46" t="s">
        <v>1013</v>
      </c>
      <c r="M597" s="46" t="s">
        <v>1014</v>
      </c>
      <c r="N597" s="48"/>
      <c r="O597" s="48"/>
      <c r="P597" s="48"/>
      <c r="Q597" s="48"/>
      <c r="R597" s="48"/>
      <c r="S597" s="48"/>
      <c r="T597" s="48"/>
      <c r="U597" s="47" t="s">
        <v>6148</v>
      </c>
      <c r="V597" s="48"/>
      <c r="W597" s="48"/>
      <c r="X597" s="48"/>
      <c r="Y597" s="48"/>
      <c r="Z597" s="48"/>
      <c r="AA597" s="64">
        <v>21000000</v>
      </c>
      <c r="AB597" s="61">
        <v>1</v>
      </c>
      <c r="AC597" s="61">
        <v>0</v>
      </c>
      <c r="AD597" s="48"/>
      <c r="AE597" s="48"/>
      <c r="AF597" s="48"/>
      <c r="AG597" s="62"/>
      <c r="AH597" s="62"/>
      <c r="AI597" s="62"/>
      <c r="AJ597" s="48"/>
      <c r="AK597" s="61" t="s">
        <v>6157</v>
      </c>
      <c r="AL597" s="61">
        <v>15311001</v>
      </c>
      <c r="AM597" s="61">
        <v>33121001</v>
      </c>
      <c r="AN597" s="48"/>
      <c r="AO597" s="48"/>
      <c r="AP597" s="61" t="s">
        <v>6174</v>
      </c>
      <c r="AQ597" s="61" t="s">
        <v>6164</v>
      </c>
      <c r="AR597" s="48"/>
      <c r="AT597" s="34" t="s">
        <v>77</v>
      </c>
    </row>
    <row r="598" spans="1:46">
      <c r="A598" s="43">
        <v>593</v>
      </c>
      <c r="B598" s="43" t="s">
        <v>1015</v>
      </c>
      <c r="C598" s="43" t="str">
        <f t="shared" si="16"/>
        <v>Dùng chung DVCK</v>
      </c>
      <c r="D598" s="43" t="s">
        <v>6604</v>
      </c>
      <c r="E598" s="43"/>
      <c r="F598" s="43" t="str">
        <f>VLOOKUP(H598,'DM BPSD'!$A$2:$G$30,6,0)</f>
        <v>Vũ Lê Mai Hương</v>
      </c>
      <c r="G598" s="43">
        <f>VLOOKUP(F598,'DS Nhân viên'!$A$2:$B$577,2,0)</f>
        <v>900041</v>
      </c>
      <c r="H598" s="49" t="s">
        <v>900</v>
      </c>
      <c r="I598" s="43"/>
      <c r="J598" s="83" t="str">
        <f>VLOOKUP(B598,'BBKK 30.6'!B613:H4988,7,0)</f>
        <v>Sử dụng bình thường</v>
      </c>
      <c r="K598" s="46" t="s">
        <v>1001</v>
      </c>
      <c r="L598" s="46" t="s">
        <v>1015</v>
      </c>
      <c r="M598" s="46" t="s">
        <v>1016</v>
      </c>
      <c r="N598" s="48"/>
      <c r="O598" s="48"/>
      <c r="P598" s="48"/>
      <c r="Q598" s="48"/>
      <c r="R598" s="48"/>
      <c r="S598" s="48"/>
      <c r="T598" s="48"/>
      <c r="U598" s="47" t="s">
        <v>6148</v>
      </c>
      <c r="V598" s="48"/>
      <c r="W598" s="48"/>
      <c r="X598" s="48"/>
      <c r="Y598" s="48"/>
      <c r="Z598" s="48"/>
      <c r="AA598" s="64">
        <v>629000000</v>
      </c>
      <c r="AB598" s="62">
        <v>36</v>
      </c>
      <c r="AC598" s="64">
        <f>VLOOKUP(L598,'[1]Bảng tổng hợp tài sản cố định'!$C$7:$S$333,17,0)</f>
        <v>0</v>
      </c>
      <c r="AD598" s="48"/>
      <c r="AE598" s="48"/>
      <c r="AF598" s="48"/>
      <c r="AG598" s="62"/>
      <c r="AH598" s="62"/>
      <c r="AI598" s="62"/>
      <c r="AJ598" s="48"/>
      <c r="AK598" s="61" t="s">
        <v>6157</v>
      </c>
      <c r="AL598" s="61" t="s">
        <v>6221</v>
      </c>
      <c r="AM598" s="61">
        <v>33121001</v>
      </c>
      <c r="AN598" s="48"/>
      <c r="AO598" s="48"/>
      <c r="AP598" s="61" t="s">
        <v>6165</v>
      </c>
      <c r="AQ598" s="61" t="s">
        <v>6168</v>
      </c>
      <c r="AR598" s="48"/>
      <c r="AS598" s="65">
        <v>43490</v>
      </c>
      <c r="AT598" s="34" t="s">
        <v>6153</v>
      </c>
    </row>
    <row r="599" spans="1:46">
      <c r="A599" s="43">
        <v>594</v>
      </c>
      <c r="B599" s="43" t="s">
        <v>1017</v>
      </c>
      <c r="C599" s="43" t="str">
        <f t="shared" si="16"/>
        <v>Dùng chung DVCK</v>
      </c>
      <c r="D599" s="43" t="s">
        <v>6604</v>
      </c>
      <c r="E599" s="43"/>
      <c r="F599" s="43" t="str">
        <f>VLOOKUP(H599,'DM BPSD'!$A$2:$G$30,6,0)</f>
        <v>Vũ Lê Mai Hương</v>
      </c>
      <c r="G599" s="43">
        <f>VLOOKUP(F599,'DS Nhân viên'!$A$2:$B$577,2,0)</f>
        <v>900041</v>
      </c>
      <c r="H599" s="49" t="s">
        <v>900</v>
      </c>
      <c r="I599" s="43"/>
      <c r="J599" s="83" t="str">
        <f>VLOOKUP(B599,'BBKK 30.6'!B614:H4989,7,0)</f>
        <v>Sử dụng bình thường</v>
      </c>
      <c r="K599" s="46" t="s">
        <v>1001</v>
      </c>
      <c r="L599" s="46" t="s">
        <v>1017</v>
      </c>
      <c r="M599" s="46" t="s">
        <v>641</v>
      </c>
      <c r="N599" s="48"/>
      <c r="O599" s="48"/>
      <c r="P599" s="48"/>
      <c r="Q599" s="48"/>
      <c r="R599" s="48"/>
      <c r="S599" s="48"/>
      <c r="T599" s="48"/>
      <c r="U599" s="47" t="s">
        <v>6148</v>
      </c>
      <c r="V599" s="48"/>
      <c r="W599" s="48"/>
      <c r="X599" s="48"/>
      <c r="Y599" s="48"/>
      <c r="Z599" s="48"/>
      <c r="AA599" s="64">
        <v>2585000</v>
      </c>
      <c r="AB599" s="61">
        <v>1</v>
      </c>
      <c r="AC599" s="61">
        <v>0</v>
      </c>
      <c r="AD599" s="48"/>
      <c r="AE599" s="48"/>
      <c r="AF599" s="48"/>
      <c r="AG599" s="62"/>
      <c r="AH599" s="62"/>
      <c r="AI599" s="62"/>
      <c r="AJ599" s="48"/>
      <c r="AK599" s="61" t="s">
        <v>6157</v>
      </c>
      <c r="AL599" s="61">
        <v>15311001</v>
      </c>
      <c r="AM599" s="61">
        <v>33121001</v>
      </c>
      <c r="AN599" s="48"/>
      <c r="AO599" s="48"/>
      <c r="AP599" s="61" t="s">
        <v>6174</v>
      </c>
      <c r="AQ599" s="61" t="s">
        <v>6164</v>
      </c>
      <c r="AR599" s="48"/>
      <c r="AT599" s="34" t="s">
        <v>77</v>
      </c>
    </row>
    <row r="600" spans="1:46">
      <c r="A600" s="43">
        <v>595</v>
      </c>
      <c r="B600" s="43" t="s">
        <v>1018</v>
      </c>
      <c r="C600" s="43" t="str">
        <f t="shared" si="16"/>
        <v>Dùng chung DVCK</v>
      </c>
      <c r="D600" s="43" t="s">
        <v>6604</v>
      </c>
      <c r="E600" s="43"/>
      <c r="F600" s="43" t="str">
        <f>VLOOKUP(H600,'DM BPSD'!$A$2:$G$30,6,0)</f>
        <v>Vũ Lê Mai Hương</v>
      </c>
      <c r="G600" s="43">
        <f>VLOOKUP(F600,'DS Nhân viên'!$A$2:$B$577,2,0)</f>
        <v>900041</v>
      </c>
      <c r="H600" s="49" t="s">
        <v>900</v>
      </c>
      <c r="I600" s="43"/>
      <c r="J600" s="83" t="str">
        <f>VLOOKUP(B600,'BBKK 30.6'!B615:H4990,7,0)</f>
        <v>Sử dụng bình thường</v>
      </c>
      <c r="K600" s="46" t="s">
        <v>1001</v>
      </c>
      <c r="L600" s="46" t="s">
        <v>1018</v>
      </c>
      <c r="M600" s="46" t="s">
        <v>641</v>
      </c>
      <c r="N600" s="48"/>
      <c r="O600" s="48"/>
      <c r="P600" s="48"/>
      <c r="Q600" s="48"/>
      <c r="R600" s="48"/>
      <c r="S600" s="48"/>
      <c r="T600" s="48"/>
      <c r="U600" s="47" t="s">
        <v>6148</v>
      </c>
      <c r="V600" s="48"/>
      <c r="W600" s="48"/>
      <c r="X600" s="48"/>
      <c r="Y600" s="48"/>
      <c r="Z600" s="48"/>
      <c r="AA600" s="64">
        <v>2585000</v>
      </c>
      <c r="AB600" s="61">
        <v>1</v>
      </c>
      <c r="AC600" s="61">
        <v>0</v>
      </c>
      <c r="AD600" s="48"/>
      <c r="AE600" s="48"/>
      <c r="AF600" s="48"/>
      <c r="AG600" s="62"/>
      <c r="AH600" s="62"/>
      <c r="AI600" s="62"/>
      <c r="AJ600" s="48"/>
      <c r="AK600" s="61" t="s">
        <v>6157</v>
      </c>
      <c r="AL600" s="61">
        <v>15311001</v>
      </c>
      <c r="AM600" s="61">
        <v>33121001</v>
      </c>
      <c r="AN600" s="48"/>
      <c r="AO600" s="48"/>
      <c r="AP600" s="61" t="s">
        <v>6174</v>
      </c>
      <c r="AQ600" s="61" t="s">
        <v>6164</v>
      </c>
      <c r="AR600" s="48"/>
      <c r="AT600" s="34" t="s">
        <v>77</v>
      </c>
    </row>
    <row r="601" spans="1:46">
      <c r="A601" s="43">
        <v>596</v>
      </c>
      <c r="B601" s="43" t="s">
        <v>1019</v>
      </c>
      <c r="C601" s="43" t="str">
        <f t="shared" si="16"/>
        <v>Dùng chung DVCK</v>
      </c>
      <c r="D601" s="43" t="s">
        <v>6604</v>
      </c>
      <c r="E601" s="43"/>
      <c r="F601" s="43" t="str">
        <f>VLOOKUP(H601,'DM BPSD'!$A$2:$G$30,6,0)</f>
        <v>Vũ Lê Mai Hương</v>
      </c>
      <c r="G601" s="43">
        <f>VLOOKUP(F601,'DS Nhân viên'!$A$2:$B$577,2,0)</f>
        <v>900041</v>
      </c>
      <c r="H601" s="49" t="s">
        <v>900</v>
      </c>
      <c r="I601" s="43"/>
      <c r="J601" s="83" t="str">
        <f>VLOOKUP(B601,'BBKK 30.6'!B616:H4991,7,0)</f>
        <v>Sử dụng bình thường</v>
      </c>
      <c r="K601" s="46" t="s">
        <v>1001</v>
      </c>
      <c r="L601" s="46" t="s">
        <v>1019</v>
      </c>
      <c r="M601" s="46" t="s">
        <v>641</v>
      </c>
      <c r="N601" s="48"/>
      <c r="O601" s="48"/>
      <c r="P601" s="48"/>
      <c r="Q601" s="48"/>
      <c r="R601" s="48"/>
      <c r="S601" s="48"/>
      <c r="T601" s="48"/>
      <c r="U601" s="47" t="s">
        <v>6148</v>
      </c>
      <c r="V601" s="48"/>
      <c r="W601" s="48"/>
      <c r="X601" s="48"/>
      <c r="Y601" s="48"/>
      <c r="Z601" s="48"/>
      <c r="AA601" s="64">
        <v>2585000</v>
      </c>
      <c r="AB601" s="61">
        <v>1</v>
      </c>
      <c r="AC601" s="61">
        <v>0</v>
      </c>
      <c r="AD601" s="48"/>
      <c r="AE601" s="48"/>
      <c r="AF601" s="48"/>
      <c r="AG601" s="62"/>
      <c r="AH601" s="62"/>
      <c r="AI601" s="62"/>
      <c r="AJ601" s="48"/>
      <c r="AK601" s="61" t="s">
        <v>6157</v>
      </c>
      <c r="AL601" s="61">
        <v>15311001</v>
      </c>
      <c r="AM601" s="61">
        <v>33121001</v>
      </c>
      <c r="AN601" s="48"/>
      <c r="AO601" s="48"/>
      <c r="AP601" s="61" t="s">
        <v>6174</v>
      </c>
      <c r="AQ601" s="61" t="s">
        <v>6164</v>
      </c>
      <c r="AR601" s="48"/>
      <c r="AT601" s="34" t="s">
        <v>77</v>
      </c>
    </row>
    <row r="602" spans="1:46">
      <c r="A602" s="43">
        <v>597</v>
      </c>
      <c r="B602" s="43" t="s">
        <v>1020</v>
      </c>
      <c r="C602" s="43" t="str">
        <f t="shared" si="16"/>
        <v>Dùng chung DVCK</v>
      </c>
      <c r="D602" s="43" t="s">
        <v>6604</v>
      </c>
      <c r="E602" s="43"/>
      <c r="F602" s="43" t="str">
        <f>VLOOKUP(H602,'DM BPSD'!$A$2:$G$30,6,0)</f>
        <v>Vũ Lê Mai Hương</v>
      </c>
      <c r="G602" s="43">
        <f>VLOOKUP(F602,'DS Nhân viên'!$A$2:$B$577,2,0)</f>
        <v>900041</v>
      </c>
      <c r="H602" s="49" t="s">
        <v>900</v>
      </c>
      <c r="I602" s="43"/>
      <c r="J602" s="83" t="str">
        <f>VLOOKUP(B602,'BBKK 30.6'!B617:H4992,7,0)</f>
        <v>Sử dụng bình thường</v>
      </c>
      <c r="K602" s="46" t="s">
        <v>1001</v>
      </c>
      <c r="L602" s="46" t="s">
        <v>1020</v>
      </c>
      <c r="M602" s="46" t="s">
        <v>1021</v>
      </c>
      <c r="N602" s="48"/>
      <c r="O602" s="48"/>
      <c r="P602" s="48"/>
      <c r="Q602" s="48"/>
      <c r="R602" s="48"/>
      <c r="S602" s="48"/>
      <c r="T602" s="48"/>
      <c r="U602" s="47" t="s">
        <v>6148</v>
      </c>
      <c r="V602" s="48"/>
      <c r="W602" s="48"/>
      <c r="X602" s="48"/>
      <c r="Y602" s="48"/>
      <c r="Z602" s="48"/>
      <c r="AA602" s="64">
        <v>1380000</v>
      </c>
      <c r="AB602" s="61">
        <v>1</v>
      </c>
      <c r="AC602" s="61">
        <v>0</v>
      </c>
      <c r="AD602" s="48"/>
      <c r="AE602" s="48"/>
      <c r="AF602" s="48"/>
      <c r="AG602" s="62"/>
      <c r="AH602" s="62"/>
      <c r="AI602" s="62"/>
      <c r="AJ602" s="48"/>
      <c r="AK602" s="61" t="s">
        <v>6157</v>
      </c>
      <c r="AL602" s="61">
        <v>15311001</v>
      </c>
      <c r="AM602" s="61">
        <v>33121001</v>
      </c>
      <c r="AN602" s="48"/>
      <c r="AO602" s="48"/>
      <c r="AP602" s="61" t="s">
        <v>6174</v>
      </c>
      <c r="AQ602" s="61" t="s">
        <v>6164</v>
      </c>
      <c r="AR602" s="48"/>
      <c r="AT602" s="34" t="s">
        <v>77</v>
      </c>
    </row>
    <row r="603" spans="1:46">
      <c r="A603" s="43">
        <v>598</v>
      </c>
      <c r="B603" s="43" t="s">
        <v>1022</v>
      </c>
      <c r="C603" s="43" t="str">
        <f t="shared" si="16"/>
        <v>Dùng chung DVCK</v>
      </c>
      <c r="D603" s="43" t="s">
        <v>6604</v>
      </c>
      <c r="E603" s="43"/>
      <c r="F603" s="43" t="str">
        <f>VLOOKUP(H603,'DM BPSD'!$A$2:$G$30,6,0)</f>
        <v>Vũ Lê Mai Hương</v>
      </c>
      <c r="G603" s="43">
        <f>VLOOKUP(F603,'DS Nhân viên'!$A$2:$B$577,2,0)</f>
        <v>900041</v>
      </c>
      <c r="H603" s="49" t="s">
        <v>900</v>
      </c>
      <c r="I603" s="43"/>
      <c r="J603" s="83" t="str">
        <f>VLOOKUP(B603,'BBKK 30.6'!B618:H4993,7,0)</f>
        <v>Sử dụng bình thường</v>
      </c>
      <c r="K603" s="46" t="s">
        <v>1001</v>
      </c>
      <c r="L603" s="46" t="s">
        <v>1022</v>
      </c>
      <c r="M603" s="46" t="s">
        <v>1021</v>
      </c>
      <c r="N603" s="48"/>
      <c r="O603" s="48"/>
      <c r="P603" s="48"/>
      <c r="Q603" s="48"/>
      <c r="R603" s="48"/>
      <c r="S603" s="48"/>
      <c r="T603" s="48"/>
      <c r="U603" s="47" t="s">
        <v>6148</v>
      </c>
      <c r="V603" s="48"/>
      <c r="W603" s="48"/>
      <c r="X603" s="48"/>
      <c r="Y603" s="48"/>
      <c r="Z603" s="48"/>
      <c r="AA603" s="64">
        <v>1380000</v>
      </c>
      <c r="AB603" s="61">
        <v>1</v>
      </c>
      <c r="AC603" s="61">
        <v>0</v>
      </c>
      <c r="AD603" s="48"/>
      <c r="AE603" s="48"/>
      <c r="AF603" s="48"/>
      <c r="AG603" s="62"/>
      <c r="AH603" s="62"/>
      <c r="AI603" s="62"/>
      <c r="AJ603" s="48"/>
      <c r="AK603" s="61" t="s">
        <v>6157</v>
      </c>
      <c r="AL603" s="61">
        <v>15311001</v>
      </c>
      <c r="AM603" s="61">
        <v>33121001</v>
      </c>
      <c r="AN603" s="48"/>
      <c r="AO603" s="48"/>
      <c r="AP603" s="61" t="s">
        <v>6174</v>
      </c>
      <c r="AQ603" s="61" t="s">
        <v>6164</v>
      </c>
      <c r="AR603" s="48"/>
      <c r="AT603" s="34" t="s">
        <v>77</v>
      </c>
    </row>
    <row r="604" spans="1:46">
      <c r="A604" s="43">
        <v>599</v>
      </c>
      <c r="B604" s="43" t="s">
        <v>1023</v>
      </c>
      <c r="C604" s="43" t="str">
        <f t="shared" si="16"/>
        <v>Dùng chung DVCK</v>
      </c>
      <c r="D604" s="43" t="s">
        <v>6604</v>
      </c>
      <c r="E604" s="43"/>
      <c r="F604" s="43" t="str">
        <f>VLOOKUP(H604,'DM BPSD'!$A$2:$G$30,6,0)</f>
        <v>Vũ Lê Mai Hương</v>
      </c>
      <c r="G604" s="43">
        <f>VLOOKUP(F604,'DS Nhân viên'!$A$2:$B$577,2,0)</f>
        <v>900041</v>
      </c>
      <c r="H604" s="49" t="s">
        <v>900</v>
      </c>
      <c r="I604" s="43"/>
      <c r="J604" s="83" t="str">
        <f>VLOOKUP(B604,'BBKK 30.6'!B619:H4994,7,0)</f>
        <v>Sử dụng bình thường</v>
      </c>
      <c r="K604" s="46" t="s">
        <v>1001</v>
      </c>
      <c r="L604" s="46" t="s">
        <v>1023</v>
      </c>
      <c r="M604" s="46" t="s">
        <v>1021</v>
      </c>
      <c r="N604" s="48"/>
      <c r="O604" s="48"/>
      <c r="P604" s="48"/>
      <c r="Q604" s="48"/>
      <c r="R604" s="48"/>
      <c r="S604" s="48"/>
      <c r="T604" s="48"/>
      <c r="U604" s="47" t="s">
        <v>6148</v>
      </c>
      <c r="V604" s="48"/>
      <c r="W604" s="48"/>
      <c r="X604" s="48"/>
      <c r="Y604" s="48"/>
      <c r="Z604" s="48"/>
      <c r="AA604" s="64">
        <v>1380000</v>
      </c>
      <c r="AB604" s="61">
        <v>1</v>
      </c>
      <c r="AC604" s="61">
        <v>0</v>
      </c>
      <c r="AD604" s="48"/>
      <c r="AE604" s="48"/>
      <c r="AF604" s="48"/>
      <c r="AG604" s="62"/>
      <c r="AH604" s="62"/>
      <c r="AI604" s="62"/>
      <c r="AJ604" s="48"/>
      <c r="AK604" s="61" t="s">
        <v>6157</v>
      </c>
      <c r="AL604" s="61">
        <v>15311001</v>
      </c>
      <c r="AM604" s="61">
        <v>33121001</v>
      </c>
      <c r="AN604" s="48"/>
      <c r="AO604" s="48"/>
      <c r="AP604" s="61" t="s">
        <v>6174</v>
      </c>
      <c r="AQ604" s="61" t="s">
        <v>6164</v>
      </c>
      <c r="AR604" s="48"/>
      <c r="AT604" s="34" t="s">
        <v>77</v>
      </c>
    </row>
    <row r="605" spans="1:46">
      <c r="A605" s="43">
        <v>600</v>
      </c>
      <c r="B605" s="43" t="s">
        <v>1024</v>
      </c>
      <c r="C605" s="43" t="str">
        <f t="shared" si="16"/>
        <v>Dùng chung DVCK</v>
      </c>
      <c r="D605" s="43" t="s">
        <v>6604</v>
      </c>
      <c r="E605" s="43"/>
      <c r="F605" s="43" t="str">
        <f>VLOOKUP(H605,'DM BPSD'!$A$2:$G$30,6,0)</f>
        <v>Vũ Lê Mai Hương</v>
      </c>
      <c r="G605" s="43">
        <f>VLOOKUP(F605,'DS Nhân viên'!$A$2:$B$577,2,0)</f>
        <v>900041</v>
      </c>
      <c r="H605" s="49" t="s">
        <v>900</v>
      </c>
      <c r="I605" s="43"/>
      <c r="J605" s="83" t="str">
        <f>VLOOKUP(B605,'BBKK 30.6'!B620:H4995,7,0)</f>
        <v>Sử dụng bình thường</v>
      </c>
      <c r="K605" s="46" t="s">
        <v>1001</v>
      </c>
      <c r="L605" s="46" t="s">
        <v>1024</v>
      </c>
      <c r="M605" s="46" t="s">
        <v>1021</v>
      </c>
      <c r="N605" s="48"/>
      <c r="O605" s="48"/>
      <c r="P605" s="48"/>
      <c r="Q605" s="48"/>
      <c r="R605" s="48"/>
      <c r="S605" s="48"/>
      <c r="T605" s="48"/>
      <c r="U605" s="47" t="s">
        <v>6148</v>
      </c>
      <c r="V605" s="48"/>
      <c r="W605" s="48"/>
      <c r="X605" s="48"/>
      <c r="Y605" s="48"/>
      <c r="Z605" s="48"/>
      <c r="AA605" s="64">
        <v>1380000</v>
      </c>
      <c r="AB605" s="61">
        <v>1</v>
      </c>
      <c r="AC605" s="61">
        <v>0</v>
      </c>
      <c r="AD605" s="48"/>
      <c r="AE605" s="48"/>
      <c r="AF605" s="48"/>
      <c r="AG605" s="62"/>
      <c r="AH605" s="62"/>
      <c r="AI605" s="62"/>
      <c r="AJ605" s="48"/>
      <c r="AK605" s="61" t="s">
        <v>6157</v>
      </c>
      <c r="AL605" s="61">
        <v>15311001</v>
      </c>
      <c r="AM605" s="61">
        <v>33121001</v>
      </c>
      <c r="AN605" s="48"/>
      <c r="AO605" s="48"/>
      <c r="AP605" s="61" t="s">
        <v>6174</v>
      </c>
      <c r="AQ605" s="61" t="s">
        <v>6164</v>
      </c>
      <c r="AR605" s="48"/>
      <c r="AT605" s="34" t="s">
        <v>77</v>
      </c>
    </row>
    <row r="606" spans="1:46">
      <c r="A606" s="43">
        <v>601</v>
      </c>
      <c r="B606" s="43" t="s">
        <v>1025</v>
      </c>
      <c r="C606" s="43" t="str">
        <f t="shared" si="16"/>
        <v>Dùng chung DVCK</v>
      </c>
      <c r="D606" s="43" t="s">
        <v>6604</v>
      </c>
      <c r="E606" s="43"/>
      <c r="F606" s="43" t="str">
        <f>VLOOKUP(H606,'DM BPSD'!$A$2:$G$30,6,0)</f>
        <v>Vũ Lê Mai Hương</v>
      </c>
      <c r="G606" s="43">
        <f>VLOOKUP(F606,'DS Nhân viên'!$A$2:$B$577,2,0)</f>
        <v>900041</v>
      </c>
      <c r="H606" s="49" t="s">
        <v>900</v>
      </c>
      <c r="I606" s="43"/>
      <c r="J606" s="83" t="str">
        <f>VLOOKUP(B606,'BBKK 30.6'!B621:H4996,7,0)</f>
        <v>Sử dụng bình thường</v>
      </c>
      <c r="K606" s="46" t="s">
        <v>1001</v>
      </c>
      <c r="L606" s="46" t="s">
        <v>1025</v>
      </c>
      <c r="M606" s="46" t="s">
        <v>1021</v>
      </c>
      <c r="N606" s="48"/>
      <c r="O606" s="48"/>
      <c r="P606" s="48"/>
      <c r="Q606" s="48"/>
      <c r="R606" s="48"/>
      <c r="S606" s="48"/>
      <c r="T606" s="48"/>
      <c r="U606" s="47" t="s">
        <v>6148</v>
      </c>
      <c r="V606" s="48"/>
      <c r="W606" s="48"/>
      <c r="X606" s="48"/>
      <c r="Y606" s="48"/>
      <c r="Z606" s="48"/>
      <c r="AA606" s="64">
        <v>1380000</v>
      </c>
      <c r="AB606" s="61">
        <v>1</v>
      </c>
      <c r="AC606" s="61">
        <v>0</v>
      </c>
      <c r="AD606" s="48"/>
      <c r="AE606" s="48"/>
      <c r="AF606" s="48"/>
      <c r="AG606" s="62"/>
      <c r="AH606" s="62"/>
      <c r="AI606" s="62"/>
      <c r="AJ606" s="48"/>
      <c r="AK606" s="61" t="s">
        <v>6157</v>
      </c>
      <c r="AL606" s="61">
        <v>15311001</v>
      </c>
      <c r="AM606" s="61">
        <v>33121001</v>
      </c>
      <c r="AN606" s="48"/>
      <c r="AO606" s="48"/>
      <c r="AP606" s="61" t="s">
        <v>6174</v>
      </c>
      <c r="AQ606" s="61" t="s">
        <v>6164</v>
      </c>
      <c r="AR606" s="48"/>
      <c r="AT606" s="34" t="s">
        <v>77</v>
      </c>
    </row>
    <row r="607" spans="1:46">
      <c r="A607" s="43">
        <v>602</v>
      </c>
      <c r="B607" s="43" t="s">
        <v>1026</v>
      </c>
      <c r="C607" s="43" t="str">
        <f t="shared" si="16"/>
        <v>Dùng chung DVCK</v>
      </c>
      <c r="D607" s="43" t="s">
        <v>6604</v>
      </c>
      <c r="E607" s="43"/>
      <c r="F607" s="43" t="str">
        <f>VLOOKUP(H607,'DM BPSD'!$A$2:$G$30,6,0)</f>
        <v>Vũ Lê Mai Hương</v>
      </c>
      <c r="G607" s="43">
        <f>VLOOKUP(F607,'DS Nhân viên'!$A$2:$B$577,2,0)</f>
        <v>900041</v>
      </c>
      <c r="H607" s="49" t="s">
        <v>900</v>
      </c>
      <c r="I607" s="43"/>
      <c r="J607" s="83" t="str">
        <f>VLOOKUP(B607,'BBKK 30.6'!B622:H4997,7,0)</f>
        <v>Sử dụng bình thường</v>
      </c>
      <c r="K607" s="46" t="s">
        <v>1001</v>
      </c>
      <c r="L607" s="46" t="s">
        <v>1026</v>
      </c>
      <c r="M607" s="46" t="s">
        <v>1021</v>
      </c>
      <c r="N607" s="48"/>
      <c r="O607" s="48"/>
      <c r="P607" s="48"/>
      <c r="Q607" s="48"/>
      <c r="R607" s="48"/>
      <c r="S607" s="48"/>
      <c r="T607" s="48"/>
      <c r="U607" s="47" t="s">
        <v>6148</v>
      </c>
      <c r="V607" s="48"/>
      <c r="W607" s="48"/>
      <c r="X607" s="48"/>
      <c r="Y607" s="48"/>
      <c r="Z607" s="48"/>
      <c r="AA607" s="64">
        <v>1380000</v>
      </c>
      <c r="AB607" s="61">
        <v>1</v>
      </c>
      <c r="AC607" s="61">
        <v>0</v>
      </c>
      <c r="AD607" s="48"/>
      <c r="AE607" s="48"/>
      <c r="AF607" s="48"/>
      <c r="AG607" s="62"/>
      <c r="AH607" s="62"/>
      <c r="AI607" s="62"/>
      <c r="AJ607" s="48"/>
      <c r="AK607" s="61" t="s">
        <v>6157</v>
      </c>
      <c r="AL607" s="61">
        <v>15311001</v>
      </c>
      <c r="AM607" s="61">
        <v>33121001</v>
      </c>
      <c r="AN607" s="48"/>
      <c r="AO607" s="48"/>
      <c r="AP607" s="61" t="s">
        <v>6174</v>
      </c>
      <c r="AQ607" s="61" t="s">
        <v>6164</v>
      </c>
      <c r="AR607" s="48"/>
      <c r="AT607" s="34" t="s">
        <v>77</v>
      </c>
    </row>
    <row r="608" spans="1:46">
      <c r="A608" s="43">
        <v>603</v>
      </c>
      <c r="B608" s="43" t="s">
        <v>1027</v>
      </c>
      <c r="C608" s="43" t="str">
        <f t="shared" si="16"/>
        <v>Dùng chung DVCK</v>
      </c>
      <c r="D608" s="43" t="s">
        <v>6604</v>
      </c>
      <c r="E608" s="43"/>
      <c r="F608" s="43" t="str">
        <f>VLOOKUP(H608,'DM BPSD'!$A$2:$G$30,6,0)</f>
        <v>Vũ Lê Mai Hương</v>
      </c>
      <c r="G608" s="43">
        <f>VLOOKUP(F608,'DS Nhân viên'!$A$2:$B$577,2,0)</f>
        <v>900041</v>
      </c>
      <c r="H608" s="49" t="s">
        <v>900</v>
      </c>
      <c r="I608" s="43"/>
      <c r="J608" s="83" t="str">
        <f>VLOOKUP(B608,'BBKK 30.6'!B623:H4998,7,0)</f>
        <v>Sử dụng bình thường</v>
      </c>
      <c r="K608" s="46" t="s">
        <v>1001</v>
      </c>
      <c r="L608" s="46" t="s">
        <v>1027</v>
      </c>
      <c r="M608" s="46" t="s">
        <v>1021</v>
      </c>
      <c r="N608" s="48"/>
      <c r="O608" s="48"/>
      <c r="P608" s="48"/>
      <c r="Q608" s="48"/>
      <c r="R608" s="48"/>
      <c r="S608" s="48"/>
      <c r="T608" s="48"/>
      <c r="U608" s="47" t="s">
        <v>6148</v>
      </c>
      <c r="V608" s="48"/>
      <c r="W608" s="48"/>
      <c r="X608" s="48"/>
      <c r="Y608" s="48"/>
      <c r="Z608" s="48"/>
      <c r="AA608" s="64">
        <v>1380000</v>
      </c>
      <c r="AB608" s="61">
        <v>1</v>
      </c>
      <c r="AC608" s="61">
        <v>0</v>
      </c>
      <c r="AD608" s="48"/>
      <c r="AE608" s="48"/>
      <c r="AF608" s="48"/>
      <c r="AG608" s="62"/>
      <c r="AH608" s="62"/>
      <c r="AI608" s="62"/>
      <c r="AJ608" s="48"/>
      <c r="AK608" s="61" t="s">
        <v>6157</v>
      </c>
      <c r="AL608" s="61">
        <v>15311001</v>
      </c>
      <c r="AM608" s="61">
        <v>33121001</v>
      </c>
      <c r="AN608" s="48"/>
      <c r="AO608" s="48"/>
      <c r="AP608" s="61" t="s">
        <v>6174</v>
      </c>
      <c r="AQ608" s="61" t="s">
        <v>6164</v>
      </c>
      <c r="AR608" s="48"/>
      <c r="AT608" s="34" t="s">
        <v>77</v>
      </c>
    </row>
    <row r="609" spans="1:46">
      <c r="A609" s="43">
        <v>604</v>
      </c>
      <c r="B609" s="43" t="s">
        <v>1028</v>
      </c>
      <c r="C609" s="43" t="str">
        <f t="shared" si="16"/>
        <v>Dùng chung DVCK</v>
      </c>
      <c r="D609" s="43" t="s">
        <v>6604</v>
      </c>
      <c r="E609" s="43"/>
      <c r="F609" s="43" t="str">
        <f>VLOOKUP(H609,'DM BPSD'!$A$2:$G$30,6,0)</f>
        <v>Vũ Lê Mai Hương</v>
      </c>
      <c r="G609" s="43">
        <f>VLOOKUP(F609,'DS Nhân viên'!$A$2:$B$577,2,0)</f>
        <v>900041</v>
      </c>
      <c r="H609" s="49" t="s">
        <v>900</v>
      </c>
      <c r="I609" s="43"/>
      <c r="J609" s="83" t="str">
        <f>VLOOKUP(B609,'BBKK 30.6'!B624:H4999,7,0)</f>
        <v>Sử dụng bình thường</v>
      </c>
      <c r="K609" s="46" t="s">
        <v>1001</v>
      </c>
      <c r="L609" s="46" t="s">
        <v>1028</v>
      </c>
      <c r="M609" s="46" t="s">
        <v>1021</v>
      </c>
      <c r="N609" s="48"/>
      <c r="O609" s="48"/>
      <c r="P609" s="48"/>
      <c r="Q609" s="48"/>
      <c r="R609" s="48"/>
      <c r="S609" s="48"/>
      <c r="T609" s="48"/>
      <c r="U609" s="47" t="s">
        <v>6148</v>
      </c>
      <c r="V609" s="48"/>
      <c r="W609" s="48"/>
      <c r="X609" s="48"/>
      <c r="Y609" s="48"/>
      <c r="Z609" s="48"/>
      <c r="AA609" s="64">
        <v>1380000</v>
      </c>
      <c r="AB609" s="61">
        <v>1</v>
      </c>
      <c r="AC609" s="61">
        <v>0</v>
      </c>
      <c r="AD609" s="48"/>
      <c r="AE609" s="48"/>
      <c r="AF609" s="48"/>
      <c r="AG609" s="62"/>
      <c r="AH609" s="62"/>
      <c r="AI609" s="62"/>
      <c r="AJ609" s="48"/>
      <c r="AK609" s="61" t="s">
        <v>6157</v>
      </c>
      <c r="AL609" s="61">
        <v>15311001</v>
      </c>
      <c r="AM609" s="61">
        <v>33121001</v>
      </c>
      <c r="AN609" s="48"/>
      <c r="AO609" s="48"/>
      <c r="AP609" s="61" t="s">
        <v>6174</v>
      </c>
      <c r="AQ609" s="61" t="s">
        <v>6164</v>
      </c>
      <c r="AR609" s="48"/>
      <c r="AT609" s="34" t="s">
        <v>77</v>
      </c>
    </row>
    <row r="610" spans="1:46">
      <c r="A610" s="43">
        <v>605</v>
      </c>
      <c r="B610" s="43" t="s">
        <v>1029</v>
      </c>
      <c r="C610" s="43" t="str">
        <f t="shared" si="16"/>
        <v>Dùng chung DVCK</v>
      </c>
      <c r="D610" s="43" t="s">
        <v>6604</v>
      </c>
      <c r="E610" s="43"/>
      <c r="F610" s="43" t="str">
        <f>VLOOKUP(H610,'DM BPSD'!$A$2:$G$30,6,0)</f>
        <v>Vũ Lê Mai Hương</v>
      </c>
      <c r="G610" s="43">
        <f>VLOOKUP(F610,'DS Nhân viên'!$A$2:$B$577,2,0)</f>
        <v>900041</v>
      </c>
      <c r="H610" s="49" t="s">
        <v>900</v>
      </c>
      <c r="I610" s="43"/>
      <c r="J610" s="83" t="str">
        <f>VLOOKUP(B610,'BBKK 30.6'!B625:H5000,7,0)</f>
        <v>Sử dụng bình thường</v>
      </c>
      <c r="K610" s="46" t="s">
        <v>1001</v>
      </c>
      <c r="L610" s="46" t="s">
        <v>1029</v>
      </c>
      <c r="M610" s="46" t="s">
        <v>1021</v>
      </c>
      <c r="N610" s="48"/>
      <c r="O610" s="48"/>
      <c r="P610" s="48"/>
      <c r="Q610" s="48"/>
      <c r="R610" s="48"/>
      <c r="S610" s="48"/>
      <c r="T610" s="48"/>
      <c r="U610" s="47" t="s">
        <v>6148</v>
      </c>
      <c r="V610" s="48"/>
      <c r="W610" s="48"/>
      <c r="X610" s="48"/>
      <c r="Y610" s="48"/>
      <c r="Z610" s="48"/>
      <c r="AA610" s="64">
        <v>1380000</v>
      </c>
      <c r="AB610" s="61">
        <v>1</v>
      </c>
      <c r="AC610" s="61">
        <v>0</v>
      </c>
      <c r="AD610" s="48"/>
      <c r="AE610" s="48"/>
      <c r="AF610" s="48"/>
      <c r="AG610" s="62"/>
      <c r="AH610" s="62"/>
      <c r="AI610" s="62"/>
      <c r="AJ610" s="48"/>
      <c r="AK610" s="61" t="s">
        <v>6157</v>
      </c>
      <c r="AL610" s="61">
        <v>15311001</v>
      </c>
      <c r="AM610" s="61">
        <v>33121001</v>
      </c>
      <c r="AN610" s="48"/>
      <c r="AO610" s="48"/>
      <c r="AP610" s="61" t="s">
        <v>6174</v>
      </c>
      <c r="AQ610" s="61" t="s">
        <v>6164</v>
      </c>
      <c r="AR610" s="48"/>
      <c r="AT610" s="34" t="s">
        <v>77</v>
      </c>
    </row>
    <row r="611" spans="1:46">
      <c r="A611" s="43">
        <v>606</v>
      </c>
      <c r="B611" s="43" t="s">
        <v>1030</v>
      </c>
      <c r="C611" s="43" t="str">
        <f t="shared" si="16"/>
        <v>Dùng chung DVCK</v>
      </c>
      <c r="D611" s="43" t="s">
        <v>6604</v>
      </c>
      <c r="E611" s="43"/>
      <c r="F611" s="43" t="str">
        <f>VLOOKUP(H611,'DM BPSD'!$A$2:$G$30,6,0)</f>
        <v>Vũ Lê Mai Hương</v>
      </c>
      <c r="G611" s="43">
        <f>VLOOKUP(F611,'DS Nhân viên'!$A$2:$B$577,2,0)</f>
        <v>900041</v>
      </c>
      <c r="H611" s="49" t="s">
        <v>900</v>
      </c>
      <c r="I611" s="43"/>
      <c r="J611" s="83" t="str">
        <f>VLOOKUP(B611,'BBKK 30.6'!B626:H5001,7,0)</f>
        <v>Sử dụng bình thường</v>
      </c>
      <c r="K611" s="46" t="s">
        <v>1001</v>
      </c>
      <c r="L611" s="46" t="s">
        <v>1030</v>
      </c>
      <c r="M611" s="46" t="s">
        <v>1021</v>
      </c>
      <c r="N611" s="48"/>
      <c r="O611" s="48"/>
      <c r="P611" s="48"/>
      <c r="Q611" s="48"/>
      <c r="R611" s="48"/>
      <c r="S611" s="48"/>
      <c r="T611" s="48"/>
      <c r="U611" s="47" t="s">
        <v>6148</v>
      </c>
      <c r="V611" s="48"/>
      <c r="W611" s="48"/>
      <c r="X611" s="48"/>
      <c r="Y611" s="48"/>
      <c r="Z611" s="48"/>
      <c r="AA611" s="64">
        <v>1380000</v>
      </c>
      <c r="AB611" s="61">
        <v>1</v>
      </c>
      <c r="AC611" s="61">
        <v>0</v>
      </c>
      <c r="AD611" s="48"/>
      <c r="AE611" s="48"/>
      <c r="AF611" s="48"/>
      <c r="AG611" s="62"/>
      <c r="AH611" s="62"/>
      <c r="AI611" s="62"/>
      <c r="AJ611" s="48"/>
      <c r="AK611" s="61" t="s">
        <v>6157</v>
      </c>
      <c r="AL611" s="61">
        <v>15311001</v>
      </c>
      <c r="AM611" s="61">
        <v>33121001</v>
      </c>
      <c r="AN611" s="48"/>
      <c r="AO611" s="48"/>
      <c r="AP611" s="61" t="s">
        <v>6174</v>
      </c>
      <c r="AQ611" s="61" t="s">
        <v>6164</v>
      </c>
      <c r="AR611" s="48"/>
      <c r="AT611" s="34" t="s">
        <v>77</v>
      </c>
    </row>
    <row r="612" spans="1:46">
      <c r="A612" s="43">
        <v>607</v>
      </c>
      <c r="B612" s="43" t="s">
        <v>1031</v>
      </c>
      <c r="C612" s="43" t="str">
        <f t="shared" si="16"/>
        <v>Dùng chung DVCK</v>
      </c>
      <c r="D612" s="43" t="s">
        <v>6604</v>
      </c>
      <c r="E612" s="43"/>
      <c r="F612" s="43" t="str">
        <f>VLOOKUP(H612,'DM BPSD'!$A$2:$G$30,6,0)</f>
        <v>Vũ Lê Mai Hương</v>
      </c>
      <c r="G612" s="43">
        <f>VLOOKUP(F612,'DS Nhân viên'!$A$2:$B$577,2,0)</f>
        <v>900041</v>
      </c>
      <c r="H612" s="49" t="s">
        <v>900</v>
      </c>
      <c r="I612" s="43"/>
      <c r="J612" s="83" t="str">
        <f>VLOOKUP(B612,'BBKK 30.6'!B627:H5002,7,0)</f>
        <v>Sử dụng bình thường</v>
      </c>
      <c r="K612" s="46" t="s">
        <v>1001</v>
      </c>
      <c r="L612" s="46" t="s">
        <v>1031</v>
      </c>
      <c r="M612" s="46" t="s">
        <v>419</v>
      </c>
      <c r="N612" s="48"/>
      <c r="O612" s="48"/>
      <c r="P612" s="48"/>
      <c r="Q612" s="48"/>
      <c r="R612" s="48"/>
      <c r="S612" s="48"/>
      <c r="T612" s="48"/>
      <c r="U612" s="47" t="s">
        <v>6148</v>
      </c>
      <c r="V612" s="48"/>
      <c r="W612" s="48"/>
      <c r="X612" s="48"/>
      <c r="Y612" s="48"/>
      <c r="Z612" s="48"/>
      <c r="AA612" s="64">
        <v>0</v>
      </c>
      <c r="AB612" s="61">
        <v>1</v>
      </c>
      <c r="AC612" s="61">
        <v>0</v>
      </c>
      <c r="AD612" s="48"/>
      <c r="AE612" s="48"/>
      <c r="AF612" s="48"/>
      <c r="AG612" s="62"/>
      <c r="AH612" s="62"/>
      <c r="AI612" s="62"/>
      <c r="AJ612" s="48"/>
      <c r="AK612" s="61" t="s">
        <v>6157</v>
      </c>
      <c r="AL612" s="61">
        <v>15311001</v>
      </c>
      <c r="AM612" s="61">
        <v>33121001</v>
      </c>
      <c r="AN612" s="48"/>
      <c r="AO612" s="48"/>
      <c r="AP612" s="61" t="s">
        <v>6174</v>
      </c>
      <c r="AQ612" s="61" t="s">
        <v>6164</v>
      </c>
      <c r="AR612" s="48"/>
      <c r="AS612" s="65">
        <v>42401</v>
      </c>
      <c r="AT612" s="34" t="s">
        <v>77</v>
      </c>
    </row>
    <row r="613" spans="1:46">
      <c r="A613" s="43">
        <v>608</v>
      </c>
      <c r="B613" s="43" t="s">
        <v>1032</v>
      </c>
      <c r="C613" s="43" t="str">
        <f t="shared" si="16"/>
        <v>Dùng chung DVCK</v>
      </c>
      <c r="D613" s="43" t="s">
        <v>6604</v>
      </c>
      <c r="E613" s="43"/>
      <c r="F613" s="43" t="str">
        <f>VLOOKUP(H613,'DM BPSD'!$A$2:$G$30,6,0)</f>
        <v>Vũ Lê Mai Hương</v>
      </c>
      <c r="G613" s="43">
        <f>VLOOKUP(F613,'DS Nhân viên'!$A$2:$B$577,2,0)</f>
        <v>900041</v>
      </c>
      <c r="H613" s="49" t="s">
        <v>900</v>
      </c>
      <c r="I613" s="43"/>
      <c r="J613" s="83" t="str">
        <f>VLOOKUP(B613,'BBKK 30.6'!B628:H5003,7,0)</f>
        <v>Sử dụng bình thường</v>
      </c>
      <c r="K613" s="46" t="s">
        <v>1001</v>
      </c>
      <c r="L613" s="46" t="s">
        <v>1032</v>
      </c>
      <c r="M613" s="46" t="s">
        <v>419</v>
      </c>
      <c r="N613" s="48"/>
      <c r="O613" s="48"/>
      <c r="P613" s="48"/>
      <c r="Q613" s="48"/>
      <c r="R613" s="48"/>
      <c r="S613" s="48"/>
      <c r="T613" s="48"/>
      <c r="U613" s="47" t="s">
        <v>6148</v>
      </c>
      <c r="V613" s="48"/>
      <c r="W613" s="48"/>
      <c r="X613" s="48"/>
      <c r="Y613" s="48"/>
      <c r="Z613" s="48"/>
      <c r="AA613" s="64">
        <v>0</v>
      </c>
      <c r="AB613" s="61">
        <v>1</v>
      </c>
      <c r="AC613" s="61">
        <v>0</v>
      </c>
      <c r="AD613" s="48"/>
      <c r="AE613" s="48"/>
      <c r="AF613" s="48"/>
      <c r="AG613" s="62"/>
      <c r="AH613" s="62"/>
      <c r="AI613" s="62"/>
      <c r="AJ613" s="48"/>
      <c r="AK613" s="61" t="s">
        <v>6157</v>
      </c>
      <c r="AL613" s="61">
        <v>15311001</v>
      </c>
      <c r="AM613" s="61">
        <v>33121001</v>
      </c>
      <c r="AN613" s="48"/>
      <c r="AO613" s="48"/>
      <c r="AP613" s="61" t="s">
        <v>6174</v>
      </c>
      <c r="AQ613" s="61" t="s">
        <v>6164</v>
      </c>
      <c r="AR613" s="48"/>
      <c r="AS613" s="65">
        <v>42401</v>
      </c>
      <c r="AT613" s="34" t="s">
        <v>77</v>
      </c>
    </row>
    <row r="614" spans="1:46">
      <c r="A614" s="43">
        <v>609</v>
      </c>
      <c r="B614" s="43" t="s">
        <v>1033</v>
      </c>
      <c r="C614" s="43" t="str">
        <f t="shared" si="16"/>
        <v>Dùng chung DVCK</v>
      </c>
      <c r="D614" s="43" t="s">
        <v>6604</v>
      </c>
      <c r="E614" s="43"/>
      <c r="F614" s="43" t="str">
        <f>VLOOKUP(H614,'DM BPSD'!$A$2:$G$30,6,0)</f>
        <v>Vũ Lê Mai Hương</v>
      </c>
      <c r="G614" s="43">
        <f>VLOOKUP(F614,'DS Nhân viên'!$A$2:$B$577,2,0)</f>
        <v>900041</v>
      </c>
      <c r="H614" s="49" t="s">
        <v>900</v>
      </c>
      <c r="I614" s="43"/>
      <c r="J614" s="83" t="str">
        <f>VLOOKUP(B614,'BBKK 30.6'!B629:H5004,7,0)</f>
        <v>Sử dụng bình thường</v>
      </c>
      <c r="K614" s="46" t="s">
        <v>1001</v>
      </c>
      <c r="L614" s="46" t="s">
        <v>1033</v>
      </c>
      <c r="M614" s="46" t="s">
        <v>419</v>
      </c>
      <c r="N614" s="48"/>
      <c r="O614" s="48"/>
      <c r="P614" s="48"/>
      <c r="Q614" s="48"/>
      <c r="R614" s="48"/>
      <c r="S614" s="48"/>
      <c r="T614" s="48"/>
      <c r="U614" s="47" t="s">
        <v>6148</v>
      </c>
      <c r="V614" s="48"/>
      <c r="W614" s="48"/>
      <c r="X614" s="48"/>
      <c r="Y614" s="48"/>
      <c r="Z614" s="48"/>
      <c r="AA614" s="64">
        <v>0</v>
      </c>
      <c r="AB614" s="61">
        <v>1</v>
      </c>
      <c r="AC614" s="61">
        <v>0</v>
      </c>
      <c r="AD614" s="48"/>
      <c r="AE614" s="48"/>
      <c r="AF614" s="48"/>
      <c r="AG614" s="62"/>
      <c r="AH614" s="62"/>
      <c r="AI614" s="62"/>
      <c r="AJ614" s="48"/>
      <c r="AK614" s="61" t="s">
        <v>6157</v>
      </c>
      <c r="AL614" s="61">
        <v>15311001</v>
      </c>
      <c r="AM614" s="61">
        <v>33121001</v>
      </c>
      <c r="AN614" s="48"/>
      <c r="AO614" s="48"/>
      <c r="AP614" s="61" t="s">
        <v>6174</v>
      </c>
      <c r="AQ614" s="61" t="s">
        <v>6164</v>
      </c>
      <c r="AR614" s="48"/>
      <c r="AS614" s="65">
        <v>42401</v>
      </c>
      <c r="AT614" s="34" t="s">
        <v>77</v>
      </c>
    </row>
    <row r="615" spans="1:46">
      <c r="A615" s="43">
        <v>610</v>
      </c>
      <c r="B615" s="43" t="s">
        <v>1034</v>
      </c>
      <c r="C615" s="43" t="str">
        <f t="shared" si="16"/>
        <v>Dùng chung DVCK</v>
      </c>
      <c r="D615" s="43" t="s">
        <v>2108</v>
      </c>
      <c r="E615" s="43"/>
      <c r="F615" s="43" t="str">
        <f>VLOOKUP(H615,'DM BPSD'!$A$2:$G$30,6,0)</f>
        <v>Vũ Lê Mai Hương</v>
      </c>
      <c r="G615" s="43">
        <f>VLOOKUP(F615,'DS Nhân viên'!$A$2:$B$577,2,0)</f>
        <v>900041</v>
      </c>
      <c r="H615" s="49" t="s">
        <v>900</v>
      </c>
      <c r="I615" s="43"/>
      <c r="J615" s="83" t="str">
        <f>VLOOKUP(B615,'BBKK 30.6'!B630:H5005,7,0)</f>
        <v>Bị gẫy bản lề 1 cánh cửa</v>
      </c>
      <c r="K615" s="46" t="s">
        <v>1001</v>
      </c>
      <c r="L615" s="46" t="s">
        <v>1034</v>
      </c>
      <c r="M615" s="46" t="s">
        <v>536</v>
      </c>
      <c r="N615" s="48"/>
      <c r="O615" s="48"/>
      <c r="P615" s="48"/>
      <c r="Q615" s="48"/>
      <c r="R615" s="48"/>
      <c r="S615" s="48"/>
      <c r="T615" s="48"/>
      <c r="U615" s="47" t="s">
        <v>6148</v>
      </c>
      <c r="V615" s="48"/>
      <c r="W615" s="48"/>
      <c r="X615" s="48"/>
      <c r="Y615" s="48"/>
      <c r="Z615" s="48"/>
      <c r="AA615" s="64">
        <v>5076000</v>
      </c>
      <c r="AB615" s="61">
        <v>1</v>
      </c>
      <c r="AC615" s="61">
        <v>0</v>
      </c>
      <c r="AD615" s="48"/>
      <c r="AE615" s="48"/>
      <c r="AF615" s="48"/>
      <c r="AG615" s="62"/>
      <c r="AH615" s="62"/>
      <c r="AI615" s="62"/>
      <c r="AJ615" s="48"/>
      <c r="AK615" s="61" t="s">
        <v>6157</v>
      </c>
      <c r="AL615" s="61">
        <v>15311001</v>
      </c>
      <c r="AM615" s="61">
        <v>33121001</v>
      </c>
      <c r="AN615" s="48"/>
      <c r="AO615" s="48"/>
      <c r="AP615" s="61" t="s">
        <v>6174</v>
      </c>
      <c r="AQ615" s="61" t="s">
        <v>6164</v>
      </c>
      <c r="AR615" s="48"/>
      <c r="AT615" s="34" t="s">
        <v>77</v>
      </c>
    </row>
    <row r="616" spans="1:46">
      <c r="A616" s="43">
        <v>611</v>
      </c>
      <c r="B616" s="43" t="s">
        <v>1036</v>
      </c>
      <c r="C616" s="43" t="str">
        <f t="shared" si="16"/>
        <v>Dùng chung DVCK</v>
      </c>
      <c r="D616" s="43" t="s">
        <v>6604</v>
      </c>
      <c r="E616" s="43"/>
      <c r="F616" s="43" t="str">
        <f>VLOOKUP(H616,'DM BPSD'!$A$2:$G$30,6,0)</f>
        <v>Vũ Lê Mai Hương</v>
      </c>
      <c r="G616" s="43">
        <f>VLOOKUP(F616,'DS Nhân viên'!$A$2:$B$577,2,0)</f>
        <v>900041</v>
      </c>
      <c r="H616" s="49" t="s">
        <v>900</v>
      </c>
      <c r="I616" s="43"/>
      <c r="J616" s="83" t="str">
        <f>VLOOKUP(B616,'BBKK 30.6'!B631:H5006,7,0)</f>
        <v>Sử dụng bình thường</v>
      </c>
      <c r="K616" s="46" t="s">
        <v>1001</v>
      </c>
      <c r="L616" s="46" t="s">
        <v>1036</v>
      </c>
      <c r="M616" s="46" t="s">
        <v>1037</v>
      </c>
      <c r="N616" s="48"/>
      <c r="O616" s="48"/>
      <c r="P616" s="48"/>
      <c r="Q616" s="48"/>
      <c r="R616" s="48"/>
      <c r="S616" s="48"/>
      <c r="T616" s="48"/>
      <c r="U616" s="47" t="s">
        <v>6148</v>
      </c>
      <c r="V616" s="48"/>
      <c r="W616" s="48"/>
      <c r="X616" s="48"/>
      <c r="Y616" s="48"/>
      <c r="Z616" s="48"/>
      <c r="AA616" s="64">
        <v>2916000</v>
      </c>
      <c r="AB616" s="61">
        <v>1</v>
      </c>
      <c r="AC616" s="61">
        <v>0</v>
      </c>
      <c r="AD616" s="48"/>
      <c r="AE616" s="48"/>
      <c r="AF616" s="48"/>
      <c r="AG616" s="62"/>
      <c r="AH616" s="62"/>
      <c r="AI616" s="62"/>
      <c r="AJ616" s="48"/>
      <c r="AK616" s="61" t="s">
        <v>6157</v>
      </c>
      <c r="AL616" s="61">
        <v>15311001</v>
      </c>
      <c r="AM616" s="61">
        <v>33121001</v>
      </c>
      <c r="AN616" s="48"/>
      <c r="AO616" s="48"/>
      <c r="AP616" s="61" t="s">
        <v>6174</v>
      </c>
      <c r="AQ616" s="61" t="s">
        <v>6164</v>
      </c>
      <c r="AR616" s="48"/>
      <c r="AT616" s="34" t="s">
        <v>77</v>
      </c>
    </row>
    <row r="617" spans="1:46">
      <c r="A617" s="43">
        <v>612</v>
      </c>
      <c r="B617" s="43" t="s">
        <v>1038</v>
      </c>
      <c r="C617" s="43" t="str">
        <f t="shared" si="16"/>
        <v>Dùng chung EBTs</v>
      </c>
      <c r="D617" s="43" t="s">
        <v>6604</v>
      </c>
      <c r="E617" s="43"/>
      <c r="F617" s="43" t="str">
        <f>VLOOKUP(H617,'DM BPSD'!$A$2:$G$30,6,0)</f>
        <v>Vũ Lê Mai Hương</v>
      </c>
      <c r="G617" s="43">
        <f>VLOOKUP(F617,'DS Nhân viên'!$A$2:$B$577,2,0)</f>
        <v>900041</v>
      </c>
      <c r="H617" s="49" t="s">
        <v>900</v>
      </c>
      <c r="I617" s="43"/>
      <c r="J617" s="83" t="str">
        <f>VLOOKUP(B617,'BBKK 30.6'!B632:H5007,7,0)</f>
        <v>Sử dụng bình thường</v>
      </c>
      <c r="K617" s="46" t="s">
        <v>1039</v>
      </c>
      <c r="L617" s="46" t="s">
        <v>1038</v>
      </c>
      <c r="M617" s="46" t="s">
        <v>907</v>
      </c>
      <c r="N617" s="48"/>
      <c r="O617" s="48"/>
      <c r="P617" s="48"/>
      <c r="Q617" s="48"/>
      <c r="R617" s="48"/>
      <c r="S617" s="48"/>
      <c r="T617" s="48"/>
      <c r="U617" s="47" t="s">
        <v>6148</v>
      </c>
      <c r="V617" s="48"/>
      <c r="W617" s="48"/>
      <c r="X617" s="48"/>
      <c r="Y617" s="48"/>
      <c r="Z617" s="48"/>
      <c r="AA617" s="64">
        <v>2365000</v>
      </c>
      <c r="AB617" s="61">
        <v>1</v>
      </c>
      <c r="AC617" s="61">
        <v>0</v>
      </c>
      <c r="AD617" s="48"/>
      <c r="AE617" s="48"/>
      <c r="AF617" s="48"/>
      <c r="AG617" s="62"/>
      <c r="AH617" s="62"/>
      <c r="AI617" s="62"/>
      <c r="AJ617" s="48"/>
      <c r="AK617" s="61" t="s">
        <v>6157</v>
      </c>
      <c r="AL617" s="61">
        <v>15311001</v>
      </c>
      <c r="AM617" s="61">
        <v>33121001</v>
      </c>
      <c r="AN617" s="48"/>
      <c r="AO617" s="48"/>
      <c r="AP617" s="61" t="s">
        <v>6174</v>
      </c>
      <c r="AQ617" s="61" t="s">
        <v>6164</v>
      </c>
      <c r="AR617" s="48"/>
      <c r="AS617" s="65">
        <v>43446</v>
      </c>
      <c r="AT617" s="34" t="s">
        <v>77</v>
      </c>
    </row>
    <row r="618" spans="1:46">
      <c r="A618" s="43">
        <v>613</v>
      </c>
      <c r="B618" s="43" t="s">
        <v>1040</v>
      </c>
      <c r="C618" s="43" t="str">
        <f t="shared" si="16"/>
        <v>Dùng chung sau lưng Mr Phú</v>
      </c>
      <c r="D618" s="43" t="s">
        <v>6604</v>
      </c>
      <c r="E618" s="43"/>
      <c r="F618" s="43" t="str">
        <f>VLOOKUP(H618,'DM BPSD'!$A$2:$G$30,6,0)</f>
        <v>Vũ Lê Mai Hương</v>
      </c>
      <c r="G618" s="43">
        <f>VLOOKUP(F618,'DS Nhân viên'!$A$2:$B$577,2,0)</f>
        <v>900041</v>
      </c>
      <c r="H618" s="49" t="s">
        <v>900</v>
      </c>
      <c r="I618" s="43"/>
      <c r="J618" s="83" t="str">
        <f>VLOOKUP(B618,'BBKK 30.6'!B633:H5008,7,0)</f>
        <v>Sử dụng bình thường</v>
      </c>
      <c r="K618" s="46" t="s">
        <v>1041</v>
      </c>
      <c r="L618" s="46" t="s">
        <v>1040</v>
      </c>
      <c r="M618" s="46" t="s">
        <v>536</v>
      </c>
      <c r="N618" s="48"/>
      <c r="O618" s="48"/>
      <c r="P618" s="48"/>
      <c r="Q618" s="48"/>
      <c r="R618" s="48"/>
      <c r="S618" s="48"/>
      <c r="T618" s="48"/>
      <c r="U618" s="47" t="s">
        <v>6148</v>
      </c>
      <c r="V618" s="48"/>
      <c r="W618" s="48"/>
      <c r="X618" s="48"/>
      <c r="Y618" s="48"/>
      <c r="Z618" s="48"/>
      <c r="AA618" s="64">
        <v>5076000</v>
      </c>
      <c r="AB618" s="61">
        <v>1</v>
      </c>
      <c r="AC618" s="61">
        <v>0</v>
      </c>
      <c r="AD618" s="48"/>
      <c r="AE618" s="48"/>
      <c r="AF618" s="48"/>
      <c r="AG618" s="62"/>
      <c r="AH618" s="62"/>
      <c r="AI618" s="62"/>
      <c r="AJ618" s="48"/>
      <c r="AK618" s="61" t="s">
        <v>6157</v>
      </c>
      <c r="AL618" s="61">
        <v>15311001</v>
      </c>
      <c r="AM618" s="61">
        <v>33121001</v>
      </c>
      <c r="AN618" s="48"/>
      <c r="AO618" s="48"/>
      <c r="AP618" s="61" t="s">
        <v>6174</v>
      </c>
      <c r="AQ618" s="61" t="s">
        <v>6164</v>
      </c>
      <c r="AR618" s="48"/>
      <c r="AT618" s="34" t="s">
        <v>77</v>
      </c>
    </row>
    <row r="619" spans="1:46">
      <c r="A619" s="43">
        <v>614</v>
      </c>
      <c r="B619" s="43" t="s">
        <v>1042</v>
      </c>
      <c r="C619" s="43" t="str">
        <f t="shared" si="16"/>
        <v>Dùng chung sau lưng Mr Phú</v>
      </c>
      <c r="D619" s="43" t="s">
        <v>6604</v>
      </c>
      <c r="E619" s="43"/>
      <c r="F619" s="43" t="str">
        <f>VLOOKUP(H619,'DM BPSD'!$A$2:$G$30,6,0)</f>
        <v>Vũ Lê Mai Hương</v>
      </c>
      <c r="G619" s="43">
        <f>VLOOKUP(F619,'DS Nhân viên'!$A$2:$B$577,2,0)</f>
        <v>900041</v>
      </c>
      <c r="H619" s="49" t="s">
        <v>900</v>
      </c>
      <c r="I619" s="43"/>
      <c r="J619" s="83" t="str">
        <f>VLOOKUP(B619,'BBKK 30.6'!B634:H5009,7,0)</f>
        <v>Sử dụng bình thường</v>
      </c>
      <c r="K619" s="46" t="s">
        <v>1041</v>
      </c>
      <c r="L619" s="46" t="s">
        <v>1042</v>
      </c>
      <c r="M619" s="46" t="s">
        <v>536</v>
      </c>
      <c r="N619" s="48"/>
      <c r="O619" s="48"/>
      <c r="P619" s="48"/>
      <c r="Q619" s="48"/>
      <c r="R619" s="48"/>
      <c r="S619" s="48"/>
      <c r="T619" s="48"/>
      <c r="U619" s="47" t="s">
        <v>6148</v>
      </c>
      <c r="V619" s="48"/>
      <c r="W619" s="48"/>
      <c r="X619" s="48"/>
      <c r="Y619" s="48"/>
      <c r="Z619" s="48"/>
      <c r="AA619" s="64">
        <v>5076000</v>
      </c>
      <c r="AB619" s="61">
        <v>1</v>
      </c>
      <c r="AC619" s="61">
        <v>0</v>
      </c>
      <c r="AD619" s="48"/>
      <c r="AE619" s="48"/>
      <c r="AF619" s="48"/>
      <c r="AG619" s="62"/>
      <c r="AH619" s="62"/>
      <c r="AI619" s="62"/>
      <c r="AJ619" s="48"/>
      <c r="AK619" s="61" t="s">
        <v>6157</v>
      </c>
      <c r="AL619" s="61">
        <v>15311001</v>
      </c>
      <c r="AM619" s="61">
        <v>33121001</v>
      </c>
      <c r="AN619" s="48"/>
      <c r="AO619" s="48"/>
      <c r="AP619" s="61" t="s">
        <v>6174</v>
      </c>
      <c r="AQ619" s="61" t="s">
        <v>6164</v>
      </c>
      <c r="AR619" s="48"/>
      <c r="AT619" s="34" t="s">
        <v>77</v>
      </c>
    </row>
    <row r="620" spans="1:46" ht="31.5">
      <c r="A620" s="43">
        <v>615</v>
      </c>
      <c r="B620" s="43" t="s">
        <v>1043</v>
      </c>
      <c r="C620" s="43" t="str">
        <f t="shared" si="16"/>
        <v>Dùng chung, bên tay phải của Lê Phương</v>
      </c>
      <c r="D620" s="43" t="s">
        <v>6604</v>
      </c>
      <c r="E620" s="43"/>
      <c r="F620" s="43" t="str">
        <f>VLOOKUP(H620,'DM BPSD'!$A$2:$G$30,6,0)</f>
        <v>Vũ Lê Mai Hương</v>
      </c>
      <c r="G620" s="43">
        <f>VLOOKUP(F620,'DS Nhân viên'!$A$2:$B$577,2,0)</f>
        <v>900041</v>
      </c>
      <c r="H620" s="49" t="s">
        <v>900</v>
      </c>
      <c r="I620" s="43"/>
      <c r="J620" s="83" t="str">
        <f>VLOOKUP(B620,'BBKK 30.6'!B635:H5010,7,0)</f>
        <v>Sử dụng bình thường</v>
      </c>
      <c r="K620" s="46" t="s">
        <v>1044</v>
      </c>
      <c r="L620" s="46" t="s">
        <v>1043</v>
      </c>
      <c r="M620" s="46" t="s">
        <v>1037</v>
      </c>
      <c r="N620" s="48"/>
      <c r="O620" s="48"/>
      <c r="P620" s="48"/>
      <c r="Q620" s="48"/>
      <c r="R620" s="48"/>
      <c r="S620" s="48"/>
      <c r="T620" s="48"/>
      <c r="U620" s="47" t="s">
        <v>6148</v>
      </c>
      <c r="V620" s="48"/>
      <c r="W620" s="48"/>
      <c r="X620" s="48"/>
      <c r="Y620" s="48"/>
      <c r="Z620" s="48"/>
      <c r="AA620" s="64">
        <v>2916000</v>
      </c>
      <c r="AB620" s="61">
        <v>1</v>
      </c>
      <c r="AC620" s="61">
        <v>0</v>
      </c>
      <c r="AD620" s="48"/>
      <c r="AE620" s="48"/>
      <c r="AF620" s="48"/>
      <c r="AG620" s="62"/>
      <c r="AH620" s="62"/>
      <c r="AI620" s="62"/>
      <c r="AJ620" s="48"/>
      <c r="AK620" s="61" t="s">
        <v>6157</v>
      </c>
      <c r="AL620" s="61">
        <v>15311001</v>
      </c>
      <c r="AM620" s="61">
        <v>33121001</v>
      </c>
      <c r="AN620" s="48"/>
      <c r="AO620" s="48"/>
      <c r="AP620" s="61" t="s">
        <v>6174</v>
      </c>
      <c r="AQ620" s="61" t="s">
        <v>6164</v>
      </c>
      <c r="AR620" s="48"/>
      <c r="AT620" s="34" t="s">
        <v>77</v>
      </c>
    </row>
    <row r="621" spans="1:46" ht="31.5">
      <c r="A621" s="43">
        <v>616</v>
      </c>
      <c r="B621" s="43" t="s">
        <v>1045</v>
      </c>
      <c r="C621" s="43" t="str">
        <f t="shared" si="16"/>
        <v>Dùng chung, sau lưng Ms Vũ Lê Mai Hương</v>
      </c>
      <c r="D621" s="43" t="s">
        <v>6604</v>
      </c>
      <c r="E621" s="43"/>
      <c r="F621" s="43" t="str">
        <f>VLOOKUP(H621,'DM BPSD'!$A$2:$G$30,6,0)</f>
        <v>Vũ Lê Mai Hương</v>
      </c>
      <c r="G621" s="43">
        <f>VLOOKUP(F621,'DS Nhân viên'!$A$2:$B$577,2,0)</f>
        <v>900041</v>
      </c>
      <c r="H621" s="49" t="s">
        <v>900</v>
      </c>
      <c r="I621" s="43"/>
      <c r="J621" s="83" t="str">
        <f>VLOOKUP(B621,'BBKK 30.6'!B636:H5011,7,0)</f>
        <v>Sử dụng bình thường</v>
      </c>
      <c r="K621" s="46" t="s">
        <v>1046</v>
      </c>
      <c r="L621" s="46" t="s">
        <v>1045</v>
      </c>
      <c r="M621" s="46" t="s">
        <v>536</v>
      </c>
      <c r="N621" s="48"/>
      <c r="O621" s="48"/>
      <c r="P621" s="48"/>
      <c r="Q621" s="48"/>
      <c r="R621" s="48"/>
      <c r="S621" s="48"/>
      <c r="T621" s="48"/>
      <c r="U621" s="47" t="s">
        <v>6148</v>
      </c>
      <c r="V621" s="48"/>
      <c r="W621" s="48"/>
      <c r="X621" s="48"/>
      <c r="Y621" s="48"/>
      <c r="Z621" s="48"/>
      <c r="AA621" s="64">
        <v>5076000</v>
      </c>
      <c r="AB621" s="61">
        <v>1</v>
      </c>
      <c r="AC621" s="61">
        <v>0</v>
      </c>
      <c r="AD621" s="48"/>
      <c r="AE621" s="48"/>
      <c r="AF621" s="48"/>
      <c r="AG621" s="62"/>
      <c r="AH621" s="62"/>
      <c r="AI621" s="62"/>
      <c r="AJ621" s="48"/>
      <c r="AK621" s="61" t="s">
        <v>6157</v>
      </c>
      <c r="AL621" s="61">
        <v>15311001</v>
      </c>
      <c r="AM621" s="61">
        <v>33121001</v>
      </c>
      <c r="AN621" s="48"/>
      <c r="AO621" s="48"/>
      <c r="AP621" s="61" t="s">
        <v>6174</v>
      </c>
      <c r="AQ621" s="61" t="s">
        <v>6164</v>
      </c>
      <c r="AR621" s="48"/>
      <c r="AT621" s="34" t="s">
        <v>77</v>
      </c>
    </row>
    <row r="622" spans="1:46" ht="31.5">
      <c r="A622" s="43">
        <v>617</v>
      </c>
      <c r="B622" s="43" t="s">
        <v>1047</v>
      </c>
      <c r="C622" s="43" t="str">
        <f t="shared" si="16"/>
        <v>Dùng chung, sau lưng Ms Vũ Lê Mai Hương</v>
      </c>
      <c r="D622" s="43" t="s">
        <v>6604</v>
      </c>
      <c r="E622" s="43"/>
      <c r="F622" s="43" t="str">
        <f>VLOOKUP(H622,'DM BPSD'!$A$2:$G$30,6,0)</f>
        <v>Vũ Lê Mai Hương</v>
      </c>
      <c r="G622" s="43">
        <f>VLOOKUP(F622,'DS Nhân viên'!$A$2:$B$577,2,0)</f>
        <v>900041</v>
      </c>
      <c r="H622" s="49" t="s">
        <v>900</v>
      </c>
      <c r="I622" s="43"/>
      <c r="J622" s="83" t="str">
        <f>VLOOKUP(B622,'BBKK 30.6'!B637:H5012,7,0)</f>
        <v>Sử dụng bình thường</v>
      </c>
      <c r="K622" s="46" t="s">
        <v>1046</v>
      </c>
      <c r="L622" s="46" t="s">
        <v>1047</v>
      </c>
      <c r="M622" s="46" t="s">
        <v>536</v>
      </c>
      <c r="N622" s="48"/>
      <c r="O622" s="48"/>
      <c r="P622" s="48"/>
      <c r="Q622" s="48"/>
      <c r="R622" s="48"/>
      <c r="S622" s="48"/>
      <c r="T622" s="48"/>
      <c r="U622" s="47" t="s">
        <v>6148</v>
      </c>
      <c r="V622" s="48"/>
      <c r="W622" s="48"/>
      <c r="X622" s="48"/>
      <c r="Y622" s="48"/>
      <c r="Z622" s="48"/>
      <c r="AA622" s="64">
        <v>5076000</v>
      </c>
      <c r="AB622" s="61">
        <v>1</v>
      </c>
      <c r="AC622" s="61">
        <v>0</v>
      </c>
      <c r="AD622" s="48"/>
      <c r="AE622" s="48"/>
      <c r="AF622" s="48"/>
      <c r="AG622" s="62"/>
      <c r="AH622" s="62"/>
      <c r="AI622" s="62"/>
      <c r="AJ622" s="48"/>
      <c r="AK622" s="61" t="s">
        <v>6157</v>
      </c>
      <c r="AL622" s="61">
        <v>15311001</v>
      </c>
      <c r="AM622" s="61">
        <v>33121001</v>
      </c>
      <c r="AN622" s="48"/>
      <c r="AO622" s="48"/>
      <c r="AP622" s="61" t="s">
        <v>6174</v>
      </c>
      <c r="AQ622" s="61" t="s">
        <v>6164</v>
      </c>
      <c r="AR622" s="48"/>
      <c r="AT622" s="34" t="s">
        <v>77</v>
      </c>
    </row>
    <row r="623" spans="1:46">
      <c r="A623" s="43">
        <v>618</v>
      </c>
      <c r="B623" s="43" t="s">
        <v>1048</v>
      </c>
      <c r="C623" s="43" t="str">
        <f t="shared" si="16"/>
        <v>Dùng chung/Nguyễn Ngọc Tuấn</v>
      </c>
      <c r="D623" s="43" t="s">
        <v>6604</v>
      </c>
      <c r="E623" s="43"/>
      <c r="F623" s="43" t="str">
        <f>VLOOKUP(H623,'DM BPSD'!$A$2:$G$30,6,0)</f>
        <v>Vũ Lê Mai Hương</v>
      </c>
      <c r="G623" s="43">
        <f>VLOOKUP(F623,'DS Nhân viên'!$A$2:$B$577,2,0)</f>
        <v>900041</v>
      </c>
      <c r="H623" s="49" t="s">
        <v>900</v>
      </c>
      <c r="I623" s="43"/>
      <c r="J623" s="83" t="str">
        <f>VLOOKUP(B623,'BBKK 30.6'!B638:H5013,7,0)</f>
        <v>Sử dụng bình thường</v>
      </c>
      <c r="K623" s="46" t="s">
        <v>1049</v>
      </c>
      <c r="L623" s="46" t="s">
        <v>1048</v>
      </c>
      <c r="M623" s="46" t="s">
        <v>694</v>
      </c>
      <c r="N623" s="48"/>
      <c r="O623" s="48"/>
      <c r="P623" s="48"/>
      <c r="Q623" s="48"/>
      <c r="R623" s="48"/>
      <c r="S623" s="48"/>
      <c r="T623" s="48"/>
      <c r="U623" s="47" t="s">
        <v>6148</v>
      </c>
      <c r="V623" s="48"/>
      <c r="W623" s="48"/>
      <c r="X623" s="48"/>
      <c r="Y623" s="48"/>
      <c r="Z623" s="48"/>
      <c r="AA623" s="64">
        <v>20800000</v>
      </c>
      <c r="AB623" s="61">
        <v>1</v>
      </c>
      <c r="AC623" s="61">
        <v>0</v>
      </c>
      <c r="AD623" s="48"/>
      <c r="AE623" s="48"/>
      <c r="AF623" s="48"/>
      <c r="AG623" s="62"/>
      <c r="AH623" s="62"/>
      <c r="AI623" s="62"/>
      <c r="AJ623" s="48"/>
      <c r="AK623" s="61" t="s">
        <v>6157</v>
      </c>
      <c r="AL623" s="61">
        <v>15312001</v>
      </c>
      <c r="AM623" s="61">
        <v>33121001</v>
      </c>
      <c r="AN623" s="48"/>
      <c r="AO623" s="48"/>
      <c r="AP623" s="61" t="s">
        <v>6173</v>
      </c>
      <c r="AQ623" s="61" t="s">
        <v>6164</v>
      </c>
      <c r="AR623" s="48"/>
      <c r="AS623" s="65">
        <v>44469</v>
      </c>
      <c r="AT623" s="34" t="s">
        <v>77</v>
      </c>
    </row>
    <row r="624" spans="1:46">
      <c r="A624" s="43">
        <v>619</v>
      </c>
      <c r="B624" s="43" t="s">
        <v>1050</v>
      </c>
      <c r="C624" s="43" t="str">
        <f t="shared" si="16"/>
        <v>Dương Thu Huyền</v>
      </c>
      <c r="D624" s="43" t="s">
        <v>6604</v>
      </c>
      <c r="E624" s="43"/>
      <c r="F624" s="43" t="str">
        <f>VLOOKUP(H624,'DM BPSD'!$A$2:$G$30,6,0)</f>
        <v>Vũ Lê Mai Hương</v>
      </c>
      <c r="G624" s="43">
        <f>VLOOKUP(F624,'DS Nhân viên'!$A$2:$B$577,2,0)</f>
        <v>900041</v>
      </c>
      <c r="H624" s="49" t="s">
        <v>900</v>
      </c>
      <c r="I624" s="43"/>
      <c r="J624" s="83" t="str">
        <f>VLOOKUP(B624,'BBKK 30.6'!B639:H5014,7,0)</f>
        <v>Sử dụng bình thường</v>
      </c>
      <c r="K624" s="46" t="s">
        <v>1051</v>
      </c>
      <c r="L624" s="46" t="s">
        <v>1050</v>
      </c>
      <c r="M624" s="46" t="s">
        <v>914</v>
      </c>
      <c r="N624" s="48"/>
      <c r="O624" s="48"/>
      <c r="P624" s="48"/>
      <c r="Q624" s="48"/>
      <c r="R624" s="48"/>
      <c r="S624" s="48"/>
      <c r="T624" s="48"/>
      <c r="U624" s="47" t="s">
        <v>6148</v>
      </c>
      <c r="V624" s="48"/>
      <c r="W624" s="48"/>
      <c r="X624" s="48"/>
      <c r="Y624" s="48"/>
      <c r="Z624" s="48"/>
      <c r="AA624" s="64">
        <v>24624000</v>
      </c>
      <c r="AB624" s="61">
        <v>1</v>
      </c>
      <c r="AC624" s="61">
        <v>0</v>
      </c>
      <c r="AD624" s="48"/>
      <c r="AE624" s="48"/>
      <c r="AF624" s="48"/>
      <c r="AG624" s="62"/>
      <c r="AH624" s="62"/>
      <c r="AI624" s="62"/>
      <c r="AJ624" s="48"/>
      <c r="AK624" s="61" t="s">
        <v>6157</v>
      </c>
      <c r="AL624" s="61">
        <v>15311001</v>
      </c>
      <c r="AM624" s="61">
        <v>33121001</v>
      </c>
      <c r="AN624" s="48"/>
      <c r="AO624" s="48"/>
      <c r="AP624" s="61" t="s">
        <v>6174</v>
      </c>
      <c r="AQ624" s="61" t="s">
        <v>6164</v>
      </c>
      <c r="AR624" s="48"/>
      <c r="AT624" s="34" t="s">
        <v>77</v>
      </c>
    </row>
    <row r="625" spans="1:46">
      <c r="A625" s="43">
        <v>620</v>
      </c>
      <c r="B625" s="43" t="s">
        <v>1052</v>
      </c>
      <c r="C625" s="43" t="str">
        <f t="shared" si="16"/>
        <v>Dương Thu Huyền</v>
      </c>
      <c r="D625" s="43" t="s">
        <v>6604</v>
      </c>
      <c r="E625" s="43"/>
      <c r="F625" s="43" t="str">
        <f>VLOOKUP(H625,'DM BPSD'!$A$2:$G$30,6,0)</f>
        <v>Vũ Lê Mai Hương</v>
      </c>
      <c r="G625" s="43">
        <f>VLOOKUP(F625,'DS Nhân viên'!$A$2:$B$577,2,0)</f>
        <v>900041</v>
      </c>
      <c r="H625" s="49" t="s">
        <v>900</v>
      </c>
      <c r="I625" s="43"/>
      <c r="J625" s="83" t="str">
        <f>VLOOKUP(B625,'BBKK 30.6'!B640:H5015,7,0)</f>
        <v>Sử dụng bình thường</v>
      </c>
      <c r="K625" s="46" t="s">
        <v>1051</v>
      </c>
      <c r="L625" s="46" t="s">
        <v>1052</v>
      </c>
      <c r="M625" s="46" t="s">
        <v>1053</v>
      </c>
      <c r="N625" s="48"/>
      <c r="O625" s="48"/>
      <c r="P625" s="48"/>
      <c r="Q625" s="48"/>
      <c r="R625" s="48"/>
      <c r="S625" s="48"/>
      <c r="T625" s="48"/>
      <c r="U625" s="47" t="s">
        <v>6148</v>
      </c>
      <c r="V625" s="48"/>
      <c r="W625" s="48"/>
      <c r="X625" s="48"/>
      <c r="Y625" s="48"/>
      <c r="Z625" s="48"/>
      <c r="AA625" s="64">
        <v>0</v>
      </c>
      <c r="AB625" s="61">
        <v>1</v>
      </c>
      <c r="AC625" s="61">
        <v>0</v>
      </c>
      <c r="AD625" s="48"/>
      <c r="AE625" s="48"/>
      <c r="AF625" s="48"/>
      <c r="AG625" s="62"/>
      <c r="AH625" s="62"/>
      <c r="AI625" s="62"/>
      <c r="AJ625" s="48"/>
      <c r="AK625" s="61" t="s">
        <v>6157</v>
      </c>
      <c r="AL625" s="61">
        <v>15312001</v>
      </c>
      <c r="AM625" s="61">
        <v>33121001</v>
      </c>
      <c r="AN625" s="48"/>
      <c r="AO625" s="48"/>
      <c r="AP625" s="61" t="s">
        <v>6173</v>
      </c>
      <c r="AQ625" s="61" t="s">
        <v>6164</v>
      </c>
      <c r="AR625" s="48"/>
      <c r="AS625" s="65">
        <v>44266</v>
      </c>
      <c r="AT625" s="34" t="s">
        <v>77</v>
      </c>
    </row>
    <row r="626" spans="1:46">
      <c r="A626" s="43">
        <v>621</v>
      </c>
      <c r="B626" s="43" t="s">
        <v>1054</v>
      </c>
      <c r="C626" s="43" t="str">
        <f t="shared" si="16"/>
        <v>Dương Thu Huyền</v>
      </c>
      <c r="D626" s="43" t="s">
        <v>6604</v>
      </c>
      <c r="E626" s="43"/>
      <c r="F626" s="43" t="str">
        <f>VLOOKUP(H626,'DM BPSD'!$A$2:$G$30,6,0)</f>
        <v>Vũ Lê Mai Hương</v>
      </c>
      <c r="G626" s="43">
        <f>VLOOKUP(F626,'DS Nhân viên'!$A$2:$B$577,2,0)</f>
        <v>900041</v>
      </c>
      <c r="H626" s="49" t="s">
        <v>900</v>
      </c>
      <c r="I626" s="43"/>
      <c r="J626" s="83" t="str">
        <f>VLOOKUP(B626,'BBKK 30.6'!B641:H5016,7,0)</f>
        <v>Sử dụng bình thường</v>
      </c>
      <c r="K626" s="46" t="s">
        <v>1051</v>
      </c>
      <c r="L626" s="46" t="s">
        <v>1054</v>
      </c>
      <c r="M626" s="46" t="s">
        <v>503</v>
      </c>
      <c r="N626" s="48"/>
      <c r="O626" s="48"/>
      <c r="P626" s="48"/>
      <c r="Q626" s="48"/>
      <c r="R626" s="48"/>
      <c r="S626" s="48"/>
      <c r="T626" s="48"/>
      <c r="U626" s="47" t="s">
        <v>6148</v>
      </c>
      <c r="V626" s="48"/>
      <c r="W626" s="48"/>
      <c r="X626" s="48"/>
      <c r="Y626" s="48"/>
      <c r="Z626" s="48"/>
      <c r="AA626" s="64">
        <v>0</v>
      </c>
      <c r="AB626" s="61">
        <v>1</v>
      </c>
      <c r="AC626" s="61">
        <v>0</v>
      </c>
      <c r="AD626" s="48"/>
      <c r="AE626" s="48"/>
      <c r="AF626" s="48"/>
      <c r="AG626" s="62"/>
      <c r="AH626" s="62"/>
      <c r="AI626" s="62"/>
      <c r="AJ626" s="48"/>
      <c r="AK626" s="61" t="s">
        <v>6157</v>
      </c>
      <c r="AL626" s="61">
        <v>15311001</v>
      </c>
      <c r="AM626" s="61">
        <v>33121001</v>
      </c>
      <c r="AN626" s="48"/>
      <c r="AO626" s="48"/>
      <c r="AP626" s="61" t="s">
        <v>6174</v>
      </c>
      <c r="AQ626" s="61" t="s">
        <v>6164</v>
      </c>
      <c r="AR626" s="48"/>
      <c r="AS626" s="65">
        <v>42401</v>
      </c>
      <c r="AT626" s="34" t="s">
        <v>77</v>
      </c>
    </row>
    <row r="627" spans="1:46">
      <c r="A627" s="43">
        <v>622</v>
      </c>
      <c r="B627" s="43" t="s">
        <v>1055</v>
      </c>
      <c r="C627" s="43" t="str">
        <f t="shared" si="16"/>
        <v>Dương Thu Huyền</v>
      </c>
      <c r="D627" s="43" t="s">
        <v>6604</v>
      </c>
      <c r="E627" s="43"/>
      <c r="F627" s="43" t="str">
        <f>VLOOKUP(H627,'DM BPSD'!$A$2:$G$30,6,0)</f>
        <v>Vũ Lê Mai Hương</v>
      </c>
      <c r="G627" s="43">
        <f>VLOOKUP(F627,'DS Nhân viên'!$A$2:$B$577,2,0)</f>
        <v>900041</v>
      </c>
      <c r="H627" s="49" t="s">
        <v>900</v>
      </c>
      <c r="I627" s="43"/>
      <c r="J627" s="83" t="str">
        <f>VLOOKUP(B627,'BBKK 30.6'!B642:H5017,7,0)</f>
        <v>Sử dụng bình thường</v>
      </c>
      <c r="K627" s="46" t="s">
        <v>1051</v>
      </c>
      <c r="L627" s="46" t="s">
        <v>1055</v>
      </c>
      <c r="M627" s="46" t="s">
        <v>973</v>
      </c>
      <c r="N627" s="48"/>
      <c r="O627" s="48"/>
      <c r="P627" s="48"/>
      <c r="Q627" s="48"/>
      <c r="R627" s="48"/>
      <c r="S627" s="48"/>
      <c r="T627" s="48"/>
      <c r="U627" s="47" t="s">
        <v>6148</v>
      </c>
      <c r="V627" s="48"/>
      <c r="W627" s="48"/>
      <c r="X627" s="48"/>
      <c r="Y627" s="48"/>
      <c r="Z627" s="48"/>
      <c r="AA627" s="64">
        <v>1705000</v>
      </c>
      <c r="AB627" s="61">
        <v>1</v>
      </c>
      <c r="AC627" s="61">
        <v>0</v>
      </c>
      <c r="AD627" s="48"/>
      <c r="AE627" s="48"/>
      <c r="AF627" s="48"/>
      <c r="AG627" s="62"/>
      <c r="AH627" s="62"/>
      <c r="AI627" s="62"/>
      <c r="AJ627" s="48"/>
      <c r="AK627" s="61" t="s">
        <v>6157</v>
      </c>
      <c r="AL627" s="61">
        <v>15311001</v>
      </c>
      <c r="AM627" s="61">
        <v>33121001</v>
      </c>
      <c r="AN627" s="48"/>
      <c r="AO627" s="48"/>
      <c r="AP627" s="61" t="s">
        <v>6174</v>
      </c>
      <c r="AQ627" s="61" t="s">
        <v>6164</v>
      </c>
      <c r="AR627" s="48"/>
      <c r="AS627" s="65">
        <v>43617</v>
      </c>
      <c r="AT627" s="34" t="s">
        <v>77</v>
      </c>
    </row>
    <row r="628" spans="1:46">
      <c r="A628" s="43">
        <v>623</v>
      </c>
      <c r="B628" s="43" t="s">
        <v>1056</v>
      </c>
      <c r="C628" s="43" t="str">
        <f t="shared" si="16"/>
        <v>Dương Thu Huyền</v>
      </c>
      <c r="D628" s="43" t="s">
        <v>6604</v>
      </c>
      <c r="E628" s="43"/>
      <c r="F628" s="43" t="str">
        <f>VLOOKUP(H628,'DM BPSD'!$A$2:$G$30,6,0)</f>
        <v>Vũ Lê Mai Hương</v>
      </c>
      <c r="G628" s="43">
        <f>VLOOKUP(F628,'DS Nhân viên'!$A$2:$B$577,2,0)</f>
        <v>900041</v>
      </c>
      <c r="H628" s="49" t="s">
        <v>900</v>
      </c>
      <c r="I628" s="43"/>
      <c r="J628" s="83" t="str">
        <f>VLOOKUP(B628,'BBKK 30.6'!B643:H5018,7,0)</f>
        <v>Sử dụng bình thường</v>
      </c>
      <c r="K628" s="46" t="s">
        <v>1051</v>
      </c>
      <c r="L628" s="46" t="s">
        <v>1056</v>
      </c>
      <c r="M628" s="46" t="s">
        <v>76</v>
      </c>
      <c r="N628" s="48"/>
      <c r="O628" s="48"/>
      <c r="P628" s="48"/>
      <c r="Q628" s="48"/>
      <c r="R628" s="48"/>
      <c r="S628" s="48"/>
      <c r="T628" s="48"/>
      <c r="U628" s="47" t="s">
        <v>6148</v>
      </c>
      <c r="V628" s="48"/>
      <c r="W628" s="48"/>
      <c r="X628" s="48"/>
      <c r="Y628" s="48"/>
      <c r="Z628" s="48"/>
      <c r="AA628" s="64">
        <v>1210000</v>
      </c>
      <c r="AB628" s="61">
        <v>1</v>
      </c>
      <c r="AC628" s="61">
        <v>0</v>
      </c>
      <c r="AD628" s="48"/>
      <c r="AE628" s="48"/>
      <c r="AF628" s="48"/>
      <c r="AG628" s="62"/>
      <c r="AH628" s="62"/>
      <c r="AI628" s="62"/>
      <c r="AJ628" s="48"/>
      <c r="AK628" s="61" t="s">
        <v>6157</v>
      </c>
      <c r="AL628" s="61">
        <v>15311001</v>
      </c>
      <c r="AM628" s="61">
        <v>33121001</v>
      </c>
      <c r="AN628" s="48"/>
      <c r="AO628" s="48"/>
      <c r="AP628" s="61" t="s">
        <v>6174</v>
      </c>
      <c r="AQ628" s="61" t="s">
        <v>6164</v>
      </c>
      <c r="AR628" s="48"/>
      <c r="AS628" s="65">
        <v>43677</v>
      </c>
      <c r="AT628" s="34" t="s">
        <v>77</v>
      </c>
    </row>
    <row r="629" spans="1:46">
      <c r="A629" s="43">
        <v>624</v>
      </c>
      <c r="B629" s="43" t="s">
        <v>1057</v>
      </c>
      <c r="C629" s="43" t="str">
        <f t="shared" si="16"/>
        <v>Dương Thu Huyền</v>
      </c>
      <c r="D629" s="43" t="s">
        <v>6604</v>
      </c>
      <c r="E629" s="43"/>
      <c r="F629" s="43" t="str">
        <f>VLOOKUP(H629,'DM BPSD'!$A$2:$G$30,6,0)</f>
        <v>Vũ Lê Mai Hương</v>
      </c>
      <c r="G629" s="43">
        <f>VLOOKUP(F629,'DS Nhân viên'!$A$2:$B$577,2,0)</f>
        <v>900041</v>
      </c>
      <c r="H629" s="49" t="s">
        <v>900</v>
      </c>
      <c r="I629" s="43"/>
      <c r="J629" s="83" t="str">
        <f>VLOOKUP(B629,'BBKK 30.6'!B644:H5019,7,0)</f>
        <v>Sử dụng bình thường</v>
      </c>
      <c r="K629" s="46" t="s">
        <v>1051</v>
      </c>
      <c r="L629" s="46" t="s">
        <v>1057</v>
      </c>
      <c r="M629" s="46" t="s">
        <v>907</v>
      </c>
      <c r="N629" s="48"/>
      <c r="O629" s="48"/>
      <c r="P629" s="48"/>
      <c r="Q629" s="48"/>
      <c r="R629" s="48"/>
      <c r="S629" s="48"/>
      <c r="T629" s="48"/>
      <c r="U629" s="47" t="s">
        <v>6148</v>
      </c>
      <c r="V629" s="48"/>
      <c r="W629" s="48"/>
      <c r="X629" s="48"/>
      <c r="Y629" s="48"/>
      <c r="Z629" s="48"/>
      <c r="AA629" s="64">
        <v>2365000</v>
      </c>
      <c r="AB629" s="61">
        <v>1</v>
      </c>
      <c r="AC629" s="61">
        <v>0</v>
      </c>
      <c r="AD629" s="48"/>
      <c r="AE629" s="48"/>
      <c r="AF629" s="48"/>
      <c r="AG629" s="62"/>
      <c r="AH629" s="62"/>
      <c r="AI629" s="62"/>
      <c r="AJ629" s="48"/>
      <c r="AK629" s="61" t="s">
        <v>6157</v>
      </c>
      <c r="AL629" s="61">
        <v>15311001</v>
      </c>
      <c r="AM629" s="61">
        <v>33121001</v>
      </c>
      <c r="AN629" s="48"/>
      <c r="AO629" s="48"/>
      <c r="AP629" s="61" t="s">
        <v>6174</v>
      </c>
      <c r="AQ629" s="61" t="s">
        <v>6164</v>
      </c>
      <c r="AR629" s="48"/>
      <c r="AS629" s="65">
        <v>43446</v>
      </c>
      <c r="AT629" s="34" t="s">
        <v>77</v>
      </c>
    </row>
    <row r="630" spans="1:46">
      <c r="A630" s="43">
        <v>625</v>
      </c>
      <c r="B630" s="43" t="s">
        <v>1058</v>
      </c>
      <c r="C630" s="43" t="str">
        <f t="shared" si="16"/>
        <v>Dương Thu Huyền</v>
      </c>
      <c r="D630" s="43" t="s">
        <v>6604</v>
      </c>
      <c r="E630" s="43"/>
      <c r="F630" s="43" t="str">
        <f>VLOOKUP(H630,'DM BPSD'!$A$2:$G$30,6,0)</f>
        <v>Vũ Lê Mai Hương</v>
      </c>
      <c r="G630" s="43">
        <f>VLOOKUP(F630,'DS Nhân viên'!$A$2:$B$577,2,0)</f>
        <v>900041</v>
      </c>
      <c r="H630" s="49" t="s">
        <v>900</v>
      </c>
      <c r="I630" s="43"/>
      <c r="J630" s="83" t="str">
        <f>VLOOKUP(B630,'BBKK 30.6'!B645:H5020,7,0)</f>
        <v>Sử dụng bình thường</v>
      </c>
      <c r="K630" s="46" t="s">
        <v>1051</v>
      </c>
      <c r="L630" s="46" t="s">
        <v>1058</v>
      </c>
      <c r="M630" s="46" t="s">
        <v>920</v>
      </c>
      <c r="N630" s="48"/>
      <c r="O630" s="48"/>
      <c r="P630" s="48"/>
      <c r="Q630" s="48"/>
      <c r="R630" s="48"/>
      <c r="S630" s="48"/>
      <c r="T630" s="48"/>
      <c r="U630" s="47" t="s">
        <v>6148</v>
      </c>
      <c r="V630" s="48"/>
      <c r="W630" s="48"/>
      <c r="X630" s="48"/>
      <c r="Y630" s="48"/>
      <c r="Z630" s="48"/>
      <c r="AA630" s="64">
        <v>3186000</v>
      </c>
      <c r="AB630" s="61">
        <v>1</v>
      </c>
      <c r="AC630" s="61">
        <v>0</v>
      </c>
      <c r="AD630" s="48"/>
      <c r="AE630" s="48"/>
      <c r="AF630" s="48"/>
      <c r="AG630" s="62"/>
      <c r="AH630" s="62"/>
      <c r="AI630" s="62"/>
      <c r="AJ630" s="48"/>
      <c r="AK630" s="61" t="s">
        <v>6157</v>
      </c>
      <c r="AL630" s="61">
        <v>15311001</v>
      </c>
      <c r="AM630" s="61">
        <v>33121001</v>
      </c>
      <c r="AN630" s="48"/>
      <c r="AO630" s="48"/>
      <c r="AP630" s="61" t="s">
        <v>6174</v>
      </c>
      <c r="AQ630" s="61" t="s">
        <v>6164</v>
      </c>
      <c r="AR630" s="48"/>
      <c r="AT630" s="34" t="s">
        <v>77</v>
      </c>
    </row>
    <row r="631" spans="1:46">
      <c r="A631" s="43">
        <v>626</v>
      </c>
      <c r="B631" s="43" t="s">
        <v>1059</v>
      </c>
      <c r="C631" s="43" t="str">
        <f t="shared" si="16"/>
        <v>Dương Thu Huyền</v>
      </c>
      <c r="D631" s="83" t="s">
        <v>6604</v>
      </c>
      <c r="E631" s="43"/>
      <c r="F631" s="43" t="str">
        <f>VLOOKUP(H631,'DM BPSD'!$A$2:$G$30,6,0)</f>
        <v>Vũ Lê Mai Hương</v>
      </c>
      <c r="G631" s="43">
        <f>VLOOKUP(F631,'DS Nhân viên'!$A$2:$B$577,2,0)</f>
        <v>900041</v>
      </c>
      <c r="H631" s="49" t="s">
        <v>900</v>
      </c>
      <c r="I631" s="43"/>
      <c r="J631" s="83" t="str">
        <f>VLOOKUP(B631,'BBKK 30.6'!B646:H5021,7,0)</f>
        <v>Cũ, đang sử dụng</v>
      </c>
      <c r="K631" s="46" t="s">
        <v>1051</v>
      </c>
      <c r="L631" s="46" t="s">
        <v>1059</v>
      </c>
      <c r="M631" s="46" t="s">
        <v>185</v>
      </c>
      <c r="N631" s="48"/>
      <c r="O631" s="48"/>
      <c r="P631" s="48"/>
      <c r="Q631" s="48"/>
      <c r="R631" s="48"/>
      <c r="S631" s="48"/>
      <c r="T631" s="48"/>
      <c r="U631" s="47" t="s">
        <v>6148</v>
      </c>
      <c r="V631" s="48"/>
      <c r="W631" s="48"/>
      <c r="X631" s="48"/>
      <c r="Y631" s="48"/>
      <c r="Z631" s="48"/>
      <c r="AA631" s="64">
        <v>0</v>
      </c>
      <c r="AB631" s="61">
        <v>1</v>
      </c>
      <c r="AC631" s="61">
        <v>0</v>
      </c>
      <c r="AD631" s="48"/>
      <c r="AE631" s="48"/>
      <c r="AF631" s="48"/>
      <c r="AG631" s="62"/>
      <c r="AH631" s="62"/>
      <c r="AI631" s="62"/>
      <c r="AJ631" s="48"/>
      <c r="AK631" s="61" t="s">
        <v>6157</v>
      </c>
      <c r="AL631" s="61">
        <v>15311001</v>
      </c>
      <c r="AM631" s="61">
        <v>33121001</v>
      </c>
      <c r="AN631" s="48"/>
      <c r="AO631" s="48"/>
      <c r="AP631" s="61" t="s">
        <v>6174</v>
      </c>
      <c r="AQ631" s="61" t="s">
        <v>6164</v>
      </c>
      <c r="AR631" s="48"/>
      <c r="AS631" s="65">
        <v>42401</v>
      </c>
      <c r="AT631" s="34" t="s">
        <v>77</v>
      </c>
    </row>
    <row r="632" spans="1:46">
      <c r="A632" s="43">
        <v>627</v>
      </c>
      <c r="B632" s="43" t="s">
        <v>1060</v>
      </c>
      <c r="C632" s="43" t="str">
        <f t="shared" si="16"/>
        <v>Dương Thu Huyền</v>
      </c>
      <c r="D632" s="43" t="s">
        <v>6604</v>
      </c>
      <c r="E632" s="43"/>
      <c r="F632" s="43" t="str">
        <f>VLOOKUP(H632,'DM BPSD'!$A$2:$G$30,6,0)</f>
        <v>Vũ Lê Mai Hương</v>
      </c>
      <c r="G632" s="43">
        <f>VLOOKUP(F632,'DS Nhân viên'!$A$2:$B$577,2,0)</f>
        <v>900041</v>
      </c>
      <c r="H632" s="49" t="s">
        <v>900</v>
      </c>
      <c r="I632" s="43"/>
      <c r="J632" s="83" t="str">
        <f>VLOOKUP(B632,'BBKK 30.6'!B647:H5022,7,0)</f>
        <v>Sử dụng bình thường</v>
      </c>
      <c r="K632" s="46" t="s">
        <v>1051</v>
      </c>
      <c r="L632" s="46" t="s">
        <v>1060</v>
      </c>
      <c r="M632" s="46" t="s">
        <v>450</v>
      </c>
      <c r="N632" s="48"/>
      <c r="O632" s="48"/>
      <c r="P632" s="48"/>
      <c r="Q632" s="48"/>
      <c r="R632" s="48"/>
      <c r="S632" s="48"/>
      <c r="T632" s="48"/>
      <c r="U632" s="47" t="s">
        <v>6148</v>
      </c>
      <c r="V632" s="48"/>
      <c r="W632" s="48"/>
      <c r="X632" s="48"/>
      <c r="Y632" s="48"/>
      <c r="Z632" s="48"/>
      <c r="AA632" s="64">
        <v>20570000</v>
      </c>
      <c r="AB632" s="61">
        <v>1</v>
      </c>
      <c r="AC632" s="61">
        <v>0</v>
      </c>
      <c r="AD632" s="48"/>
      <c r="AE632" s="48"/>
      <c r="AF632" s="48"/>
      <c r="AG632" s="62"/>
      <c r="AH632" s="62"/>
      <c r="AI632" s="62"/>
      <c r="AJ632" s="48"/>
      <c r="AK632" s="61" t="s">
        <v>6157</v>
      </c>
      <c r="AL632" s="61">
        <v>15312001</v>
      </c>
      <c r="AM632" s="61">
        <v>33121001</v>
      </c>
      <c r="AN632" s="48"/>
      <c r="AO632" s="48"/>
      <c r="AP632" s="61" t="s">
        <v>6173</v>
      </c>
      <c r="AQ632" s="61" t="s">
        <v>6164</v>
      </c>
      <c r="AR632" s="48"/>
      <c r="AS632" s="65">
        <v>44369</v>
      </c>
      <c r="AT632" s="34" t="s">
        <v>77</v>
      </c>
    </row>
    <row r="633" spans="1:46">
      <c r="A633" s="43">
        <v>628</v>
      </c>
      <c r="B633" s="43" t="s">
        <v>1061</v>
      </c>
      <c r="C633" s="43" t="str">
        <f t="shared" si="16"/>
        <v>Dương Thu Huyền</v>
      </c>
      <c r="D633" s="43" t="s">
        <v>6604</v>
      </c>
      <c r="E633" s="43"/>
      <c r="F633" s="43" t="str">
        <f>VLOOKUP(H633,'DM BPSD'!$A$2:$G$30,6,0)</f>
        <v>Vũ Lê Mai Hương</v>
      </c>
      <c r="G633" s="43">
        <f>VLOOKUP(F633,'DS Nhân viên'!$A$2:$B$577,2,0)</f>
        <v>900041</v>
      </c>
      <c r="H633" s="49" t="s">
        <v>900</v>
      </c>
      <c r="I633" s="43"/>
      <c r="J633" s="83" t="str">
        <f>VLOOKUP(B633,'BBKK 30.6'!B648:H5023,7,0)</f>
        <v>Sử dụng bình thường</v>
      </c>
      <c r="K633" s="46" t="s">
        <v>1051</v>
      </c>
      <c r="L633" s="46" t="s">
        <v>1061</v>
      </c>
      <c r="M633" s="46" t="s">
        <v>924</v>
      </c>
      <c r="N633" s="48"/>
      <c r="O633" s="48"/>
      <c r="P633" s="48"/>
      <c r="Q633" s="48"/>
      <c r="R633" s="48"/>
      <c r="S633" s="48"/>
      <c r="T633" s="48"/>
      <c r="U633" s="47" t="s">
        <v>6148</v>
      </c>
      <c r="V633" s="48"/>
      <c r="W633" s="48"/>
      <c r="X633" s="48"/>
      <c r="Y633" s="48"/>
      <c r="Z633" s="48"/>
      <c r="AA633" s="64">
        <v>1210000</v>
      </c>
      <c r="AB633" s="61">
        <v>1</v>
      </c>
      <c r="AC633" s="61">
        <v>0</v>
      </c>
      <c r="AD633" s="48"/>
      <c r="AE633" s="48"/>
      <c r="AF633" s="48"/>
      <c r="AG633" s="62"/>
      <c r="AH633" s="62"/>
      <c r="AI633" s="62"/>
      <c r="AJ633" s="48"/>
      <c r="AK633" s="61" t="s">
        <v>6157</v>
      </c>
      <c r="AL633" s="61">
        <v>15311001</v>
      </c>
      <c r="AM633" s="61">
        <v>33121001</v>
      </c>
      <c r="AN633" s="48"/>
      <c r="AO633" s="48"/>
      <c r="AP633" s="61" t="s">
        <v>6174</v>
      </c>
      <c r="AQ633" s="61" t="s">
        <v>6164</v>
      </c>
      <c r="AR633" s="48"/>
      <c r="AS633" s="65">
        <v>44195</v>
      </c>
      <c r="AT633" s="34" t="s">
        <v>77</v>
      </c>
    </row>
    <row r="634" spans="1:46">
      <c r="A634" s="43">
        <v>629</v>
      </c>
      <c r="B634" s="43" t="s">
        <v>1062</v>
      </c>
      <c r="C634" s="43" t="str">
        <f t="shared" si="16"/>
        <v>Dương Thu Huyền</v>
      </c>
      <c r="D634" s="43" t="s">
        <v>6604</v>
      </c>
      <c r="E634" s="43"/>
      <c r="F634" s="43" t="str">
        <f>VLOOKUP(H634,'DM BPSD'!$A$2:$G$30,6,0)</f>
        <v>Vũ Lê Mai Hương</v>
      </c>
      <c r="G634" s="43">
        <f>VLOOKUP(F634,'DS Nhân viên'!$A$2:$B$577,2,0)</f>
        <v>900041</v>
      </c>
      <c r="H634" s="49" t="s">
        <v>900</v>
      </c>
      <c r="I634" s="43"/>
      <c r="J634" s="83" t="str">
        <f>VLOOKUP(B634,'BBKK 30.6'!B649:H5024,7,0)</f>
        <v>Sử dụng bình thường</v>
      </c>
      <c r="K634" s="46" t="s">
        <v>1051</v>
      </c>
      <c r="L634" s="46" t="s">
        <v>1062</v>
      </c>
      <c r="M634" s="46" t="s">
        <v>924</v>
      </c>
      <c r="N634" s="48"/>
      <c r="O634" s="48"/>
      <c r="P634" s="48"/>
      <c r="Q634" s="48"/>
      <c r="R634" s="48"/>
      <c r="S634" s="48"/>
      <c r="T634" s="48"/>
      <c r="U634" s="47" t="s">
        <v>6148</v>
      </c>
      <c r="V634" s="48"/>
      <c r="W634" s="48"/>
      <c r="X634" s="48"/>
      <c r="Y634" s="48"/>
      <c r="Z634" s="48"/>
      <c r="AA634" s="64">
        <v>1210000</v>
      </c>
      <c r="AB634" s="61">
        <v>1</v>
      </c>
      <c r="AC634" s="61">
        <v>0</v>
      </c>
      <c r="AD634" s="48"/>
      <c r="AE634" s="48"/>
      <c r="AF634" s="48"/>
      <c r="AG634" s="62"/>
      <c r="AH634" s="62"/>
      <c r="AI634" s="62"/>
      <c r="AJ634" s="48"/>
      <c r="AK634" s="61" t="s">
        <v>6157</v>
      </c>
      <c r="AL634" s="61">
        <v>15311001</v>
      </c>
      <c r="AM634" s="61">
        <v>33121001</v>
      </c>
      <c r="AN634" s="48"/>
      <c r="AO634" s="48"/>
      <c r="AP634" s="61" t="s">
        <v>6174</v>
      </c>
      <c r="AQ634" s="61" t="s">
        <v>6164</v>
      </c>
      <c r="AR634" s="48"/>
      <c r="AS634" s="65">
        <v>44195</v>
      </c>
      <c r="AT634" s="34" t="s">
        <v>77</v>
      </c>
    </row>
    <row r="635" spans="1:46">
      <c r="A635" s="43">
        <v>630</v>
      </c>
      <c r="B635" s="43" t="s">
        <v>1063</v>
      </c>
      <c r="C635" s="43" t="str">
        <f t="shared" si="16"/>
        <v>Dương Thu Huyền</v>
      </c>
      <c r="D635" s="43" t="s">
        <v>6604</v>
      </c>
      <c r="E635" s="43"/>
      <c r="F635" s="43" t="str">
        <f>VLOOKUP(H635,'DM BPSD'!$A$2:$G$30,6,0)</f>
        <v>Vũ Lê Mai Hương</v>
      </c>
      <c r="G635" s="43">
        <f>VLOOKUP(F635,'DS Nhân viên'!$A$2:$B$577,2,0)</f>
        <v>900041</v>
      </c>
      <c r="H635" s="49" t="s">
        <v>900</v>
      </c>
      <c r="I635" s="43"/>
      <c r="J635" s="83" t="str">
        <f>VLOOKUP(B635,'BBKK 30.6'!B650:H5025,7,0)</f>
        <v>Sử dụng bình thường</v>
      </c>
      <c r="K635" s="46" t="s">
        <v>1051</v>
      </c>
      <c r="L635" s="46" t="s">
        <v>1063</v>
      </c>
      <c r="M635" s="46" t="s">
        <v>177</v>
      </c>
      <c r="N635" s="48"/>
      <c r="O635" s="48"/>
      <c r="P635" s="48"/>
      <c r="Q635" s="48"/>
      <c r="R635" s="48"/>
      <c r="S635" s="48"/>
      <c r="T635" s="48"/>
      <c r="U635" s="47" t="s">
        <v>6148</v>
      </c>
      <c r="V635" s="48"/>
      <c r="W635" s="48"/>
      <c r="X635" s="48"/>
      <c r="Y635" s="48"/>
      <c r="Z635" s="48"/>
      <c r="AA635" s="64">
        <v>4760000</v>
      </c>
      <c r="AB635" s="61">
        <v>1</v>
      </c>
      <c r="AC635" s="61">
        <v>0</v>
      </c>
      <c r="AD635" s="48"/>
      <c r="AE635" s="48"/>
      <c r="AF635" s="48"/>
      <c r="AG635" s="62"/>
      <c r="AH635" s="62"/>
      <c r="AI635" s="62"/>
      <c r="AJ635" s="48"/>
      <c r="AK635" s="61" t="s">
        <v>6157</v>
      </c>
      <c r="AL635" s="61">
        <v>15311001</v>
      </c>
      <c r="AM635" s="61">
        <v>33121001</v>
      </c>
      <c r="AN635" s="48"/>
      <c r="AO635" s="48"/>
      <c r="AP635" s="61" t="s">
        <v>6174</v>
      </c>
      <c r="AQ635" s="61" t="s">
        <v>6164</v>
      </c>
      <c r="AR635" s="48"/>
      <c r="AT635" s="34" t="s">
        <v>77</v>
      </c>
    </row>
    <row r="636" spans="1:46">
      <c r="A636" s="43">
        <v>631</v>
      </c>
      <c r="B636" s="43" t="s">
        <v>1064</v>
      </c>
      <c r="C636" s="43" t="str">
        <f t="shared" si="16"/>
        <v>Hà Thị Nguyệt</v>
      </c>
      <c r="D636" s="43" t="s">
        <v>6604</v>
      </c>
      <c r="E636" s="43"/>
      <c r="F636" s="43" t="s">
        <v>1065</v>
      </c>
      <c r="G636" s="43">
        <f>VLOOKUP(F636,'DS Nhân viên'!$A$2:$B$577,2,0)</f>
        <v>900049</v>
      </c>
      <c r="H636" s="49" t="s">
        <v>900</v>
      </c>
      <c r="I636" s="43"/>
      <c r="J636" s="83" t="str">
        <f>VLOOKUP(B636,'BBKK 30.6'!B651:H5026,7,0)</f>
        <v>Sử dụng bình thường</v>
      </c>
      <c r="K636" s="46" t="s">
        <v>1065</v>
      </c>
      <c r="L636" s="46" t="s">
        <v>1064</v>
      </c>
      <c r="M636" s="46" t="s">
        <v>438</v>
      </c>
      <c r="N636" s="48"/>
      <c r="O636" s="48"/>
      <c r="P636" s="48"/>
      <c r="Q636" s="48"/>
      <c r="R636" s="48"/>
      <c r="S636" s="48"/>
      <c r="T636" s="48"/>
      <c r="U636" s="47" t="s">
        <v>6148</v>
      </c>
      <c r="V636" s="48"/>
      <c r="W636" s="48"/>
      <c r="X636" s="48"/>
      <c r="Y636" s="48"/>
      <c r="Z636" s="48"/>
      <c r="AA636" s="64">
        <v>19030000</v>
      </c>
      <c r="AB636" s="61">
        <v>1</v>
      </c>
      <c r="AC636" s="61">
        <v>0</v>
      </c>
      <c r="AD636" s="48"/>
      <c r="AE636" s="48"/>
      <c r="AF636" s="48"/>
      <c r="AG636" s="62"/>
      <c r="AH636" s="62"/>
      <c r="AI636" s="62"/>
      <c r="AJ636" s="48"/>
      <c r="AK636" s="61" t="s">
        <v>6157</v>
      </c>
      <c r="AL636" s="61">
        <v>15312001</v>
      </c>
      <c r="AM636" s="61">
        <v>33121001</v>
      </c>
      <c r="AN636" s="48"/>
      <c r="AO636" s="48"/>
      <c r="AP636" s="61" t="s">
        <v>6173</v>
      </c>
      <c r="AQ636" s="61" t="s">
        <v>6164</v>
      </c>
      <c r="AR636" s="48"/>
      <c r="AT636" s="34" t="s">
        <v>77</v>
      </c>
    </row>
    <row r="637" spans="1:46">
      <c r="A637" s="43">
        <v>632</v>
      </c>
      <c r="B637" s="43" t="s">
        <v>1066</v>
      </c>
      <c r="C637" s="43" t="str">
        <f t="shared" si="16"/>
        <v>Hà Thị Nguyệt</v>
      </c>
      <c r="D637" s="43" t="s">
        <v>6604</v>
      </c>
      <c r="E637" s="43"/>
      <c r="F637" s="43" t="s">
        <v>1065</v>
      </c>
      <c r="G637" s="43">
        <f>VLOOKUP(F637,'DS Nhân viên'!$A$2:$B$577,2,0)</f>
        <v>900049</v>
      </c>
      <c r="H637" s="49" t="s">
        <v>900</v>
      </c>
      <c r="I637" s="43"/>
      <c r="J637" s="83" t="str">
        <f>VLOOKUP(B637,'BBKK 30.6'!B652:H5027,7,0)</f>
        <v>Sử dụng bình thường</v>
      </c>
      <c r="K637" s="46" t="s">
        <v>1065</v>
      </c>
      <c r="L637" s="46" t="s">
        <v>1066</v>
      </c>
      <c r="M637" s="46" t="s">
        <v>899</v>
      </c>
      <c r="N637" s="48"/>
      <c r="O637" s="48"/>
      <c r="P637" s="48"/>
      <c r="Q637" s="48"/>
      <c r="R637" s="48"/>
      <c r="S637" s="48"/>
      <c r="T637" s="48"/>
      <c r="U637" s="47" t="s">
        <v>6148</v>
      </c>
      <c r="V637" s="48"/>
      <c r="W637" s="48"/>
      <c r="X637" s="48"/>
      <c r="Y637" s="48"/>
      <c r="Z637" s="48"/>
      <c r="AA637" s="64">
        <v>4428000</v>
      </c>
      <c r="AB637" s="61">
        <v>1</v>
      </c>
      <c r="AC637" s="61">
        <v>0</v>
      </c>
      <c r="AD637" s="48"/>
      <c r="AE637" s="48"/>
      <c r="AF637" s="48"/>
      <c r="AG637" s="62"/>
      <c r="AH637" s="62"/>
      <c r="AI637" s="62"/>
      <c r="AJ637" s="48"/>
      <c r="AK637" s="61" t="s">
        <v>6157</v>
      </c>
      <c r="AL637" s="61">
        <v>15311001</v>
      </c>
      <c r="AM637" s="61">
        <v>33121001</v>
      </c>
      <c r="AN637" s="48"/>
      <c r="AO637" s="48"/>
      <c r="AP637" s="61" t="s">
        <v>6174</v>
      </c>
      <c r="AQ637" s="61" t="s">
        <v>6164</v>
      </c>
      <c r="AR637" s="48"/>
      <c r="AT637" s="34" t="s">
        <v>77</v>
      </c>
    </row>
    <row r="638" spans="1:46">
      <c r="A638" s="43">
        <v>633</v>
      </c>
      <c r="B638" s="43" t="s">
        <v>1067</v>
      </c>
      <c r="C638" s="43" t="str">
        <f t="shared" si="16"/>
        <v>Hà Thị Nguyệt</v>
      </c>
      <c r="D638" s="43" t="s">
        <v>6604</v>
      </c>
      <c r="E638" s="43"/>
      <c r="F638" s="43" t="s">
        <v>1065</v>
      </c>
      <c r="G638" s="43">
        <f>VLOOKUP(F638,'DS Nhân viên'!$A$2:$B$577,2,0)</f>
        <v>900049</v>
      </c>
      <c r="H638" s="49" t="s">
        <v>900</v>
      </c>
      <c r="I638" s="43"/>
      <c r="J638" s="83" t="str">
        <f>VLOOKUP(B638,'BBKK 30.6'!B653:H5028,7,0)</f>
        <v>Sử dụng bình thường</v>
      </c>
      <c r="K638" s="46" t="s">
        <v>1065</v>
      </c>
      <c r="L638" s="46" t="s">
        <v>1067</v>
      </c>
      <c r="M638" s="46" t="s">
        <v>76</v>
      </c>
      <c r="N638" s="48"/>
      <c r="O638" s="48"/>
      <c r="P638" s="48"/>
      <c r="Q638" s="48"/>
      <c r="R638" s="48"/>
      <c r="S638" s="48"/>
      <c r="T638" s="48"/>
      <c r="U638" s="47" t="s">
        <v>6148</v>
      </c>
      <c r="V638" s="48"/>
      <c r="W638" s="48"/>
      <c r="X638" s="48"/>
      <c r="Y638" s="48"/>
      <c r="Z638" s="48"/>
      <c r="AA638" s="64">
        <v>1155000</v>
      </c>
      <c r="AB638" s="61">
        <v>1</v>
      </c>
      <c r="AC638" s="61">
        <v>0</v>
      </c>
      <c r="AD638" s="48"/>
      <c r="AE638" s="48"/>
      <c r="AF638" s="48"/>
      <c r="AG638" s="62"/>
      <c r="AH638" s="62"/>
      <c r="AI638" s="62"/>
      <c r="AJ638" s="48"/>
      <c r="AK638" s="61" t="s">
        <v>6157</v>
      </c>
      <c r="AL638" s="61">
        <v>15311001</v>
      </c>
      <c r="AM638" s="61">
        <v>33121001</v>
      </c>
      <c r="AN638" s="48"/>
      <c r="AO638" s="48"/>
      <c r="AP638" s="61" t="s">
        <v>6174</v>
      </c>
      <c r="AQ638" s="61" t="s">
        <v>6164</v>
      </c>
      <c r="AR638" s="48"/>
      <c r="AS638" s="65">
        <v>44172</v>
      </c>
      <c r="AT638" s="34" t="s">
        <v>77</v>
      </c>
    </row>
    <row r="639" spans="1:46">
      <c r="A639" s="43">
        <v>634</v>
      </c>
      <c r="B639" s="43" t="s">
        <v>1068</v>
      </c>
      <c r="C639" s="43" t="str">
        <f t="shared" si="16"/>
        <v>Hà Thị Nguyệt</v>
      </c>
      <c r="D639" s="43" t="s">
        <v>6604</v>
      </c>
      <c r="E639" s="43"/>
      <c r="F639" s="43" t="s">
        <v>1065</v>
      </c>
      <c r="G639" s="43">
        <f>VLOOKUP(F639,'DS Nhân viên'!$A$2:$B$577,2,0)</f>
        <v>900049</v>
      </c>
      <c r="H639" s="49" t="s">
        <v>900</v>
      </c>
      <c r="I639" s="43"/>
      <c r="J639" s="83" t="str">
        <f>VLOOKUP(B639,'BBKK 30.6'!B654:H5029,7,0)</f>
        <v>Sử dụng bình thường</v>
      </c>
      <c r="K639" s="46" t="s">
        <v>1065</v>
      </c>
      <c r="L639" s="46" t="s">
        <v>1068</v>
      </c>
      <c r="M639" s="46" t="s">
        <v>590</v>
      </c>
      <c r="N639" s="48"/>
      <c r="O639" s="48"/>
      <c r="P639" s="48"/>
      <c r="Q639" s="48"/>
      <c r="R639" s="48"/>
      <c r="S639" s="48"/>
      <c r="T639" s="48"/>
      <c r="U639" s="47" t="s">
        <v>6148</v>
      </c>
      <c r="V639" s="48"/>
      <c r="W639" s="48"/>
      <c r="X639" s="48"/>
      <c r="Y639" s="48"/>
      <c r="Z639" s="48"/>
      <c r="AA639" s="64">
        <v>1309000</v>
      </c>
      <c r="AB639" s="61">
        <v>1</v>
      </c>
      <c r="AC639" s="61">
        <v>0</v>
      </c>
      <c r="AD639" s="48"/>
      <c r="AE639" s="48"/>
      <c r="AF639" s="48"/>
      <c r="AG639" s="62"/>
      <c r="AH639" s="62"/>
      <c r="AI639" s="62"/>
      <c r="AJ639" s="48"/>
      <c r="AK639" s="61" t="s">
        <v>6157</v>
      </c>
      <c r="AL639" s="61">
        <v>15311001</v>
      </c>
      <c r="AM639" s="61">
        <v>33121001</v>
      </c>
      <c r="AN639" s="48"/>
      <c r="AO639" s="48"/>
      <c r="AP639" s="61" t="s">
        <v>6174</v>
      </c>
      <c r="AQ639" s="61" t="s">
        <v>6164</v>
      </c>
      <c r="AR639" s="48"/>
      <c r="AT639" s="34" t="s">
        <v>77</v>
      </c>
    </row>
    <row r="640" spans="1:46">
      <c r="A640" s="43">
        <v>635</v>
      </c>
      <c r="B640" s="43" t="s">
        <v>1069</v>
      </c>
      <c r="C640" s="43" t="str">
        <f t="shared" si="16"/>
        <v>Hà Thị Nguyệt</v>
      </c>
      <c r="D640" s="43" t="s">
        <v>6604</v>
      </c>
      <c r="E640" s="43"/>
      <c r="F640" s="43" t="s">
        <v>1065</v>
      </c>
      <c r="G640" s="43">
        <f>VLOOKUP(F640,'DS Nhân viên'!$A$2:$B$577,2,0)</f>
        <v>900049</v>
      </c>
      <c r="H640" s="49" t="s">
        <v>900</v>
      </c>
      <c r="I640" s="43"/>
      <c r="J640" s="83" t="str">
        <f>VLOOKUP(B640,'BBKK 30.6'!B655:H5030,7,0)</f>
        <v>Sử dụng bình thường</v>
      </c>
      <c r="K640" s="46" t="s">
        <v>1065</v>
      </c>
      <c r="L640" s="46" t="s">
        <v>1069</v>
      </c>
      <c r="M640" s="46" t="s">
        <v>907</v>
      </c>
      <c r="N640" s="48"/>
      <c r="O640" s="48"/>
      <c r="P640" s="48"/>
      <c r="Q640" s="48"/>
      <c r="R640" s="48"/>
      <c r="S640" s="48"/>
      <c r="T640" s="48"/>
      <c r="U640" s="47" t="s">
        <v>6148</v>
      </c>
      <c r="V640" s="48"/>
      <c r="W640" s="48"/>
      <c r="X640" s="48"/>
      <c r="Y640" s="48"/>
      <c r="Z640" s="48"/>
      <c r="AA640" s="64">
        <v>2365000</v>
      </c>
      <c r="AB640" s="61">
        <v>1</v>
      </c>
      <c r="AC640" s="61">
        <v>0</v>
      </c>
      <c r="AD640" s="48"/>
      <c r="AE640" s="48"/>
      <c r="AF640" s="48"/>
      <c r="AG640" s="62"/>
      <c r="AH640" s="62"/>
      <c r="AI640" s="62"/>
      <c r="AJ640" s="48"/>
      <c r="AK640" s="61" t="s">
        <v>6157</v>
      </c>
      <c r="AL640" s="61">
        <v>15311001</v>
      </c>
      <c r="AM640" s="61">
        <v>33121001</v>
      </c>
      <c r="AN640" s="48"/>
      <c r="AO640" s="48"/>
      <c r="AP640" s="61" t="s">
        <v>6174</v>
      </c>
      <c r="AQ640" s="61" t="s">
        <v>6164</v>
      </c>
      <c r="AR640" s="48"/>
      <c r="AS640" s="65">
        <v>43446</v>
      </c>
      <c r="AT640" s="34" t="s">
        <v>77</v>
      </c>
    </row>
    <row r="641" spans="1:46">
      <c r="A641" s="43">
        <v>636</v>
      </c>
      <c r="B641" s="43" t="s">
        <v>1070</v>
      </c>
      <c r="C641" s="43" t="str">
        <f t="shared" si="16"/>
        <v>Hà Thị Nguyệt</v>
      </c>
      <c r="D641" s="43" t="s">
        <v>6604</v>
      </c>
      <c r="E641" s="43"/>
      <c r="F641" s="43" t="s">
        <v>1065</v>
      </c>
      <c r="G641" s="43">
        <f>VLOOKUP(F641,'DS Nhân viên'!$A$2:$B$577,2,0)</f>
        <v>900049</v>
      </c>
      <c r="H641" s="49" t="s">
        <v>900</v>
      </c>
      <c r="I641" s="43"/>
      <c r="J641" s="83" t="str">
        <f>VLOOKUP(B641,'BBKK 30.6'!B656:H5031,7,0)</f>
        <v>Sử dụng bình thường</v>
      </c>
      <c r="K641" s="46" t="s">
        <v>1065</v>
      </c>
      <c r="L641" s="46" t="s">
        <v>1070</v>
      </c>
      <c r="M641" s="46" t="s">
        <v>909</v>
      </c>
      <c r="N641" s="48"/>
      <c r="O641" s="48"/>
      <c r="P641" s="48"/>
      <c r="Q641" s="48"/>
      <c r="R641" s="48"/>
      <c r="S641" s="48"/>
      <c r="T641" s="48"/>
      <c r="U641" s="47" t="s">
        <v>6148</v>
      </c>
      <c r="V641" s="48"/>
      <c r="W641" s="48"/>
      <c r="X641" s="48"/>
      <c r="Y641" s="48"/>
      <c r="Z641" s="48"/>
      <c r="AA641" s="64">
        <v>1814400</v>
      </c>
      <c r="AB641" s="61">
        <v>1</v>
      </c>
      <c r="AC641" s="61">
        <v>0</v>
      </c>
      <c r="AD641" s="48"/>
      <c r="AE641" s="48"/>
      <c r="AF641" s="48"/>
      <c r="AG641" s="62"/>
      <c r="AH641" s="62"/>
      <c r="AI641" s="62"/>
      <c r="AJ641" s="48"/>
      <c r="AK641" s="61" t="s">
        <v>6157</v>
      </c>
      <c r="AL641" s="61">
        <v>15311001</v>
      </c>
      <c r="AM641" s="61">
        <v>33121001</v>
      </c>
      <c r="AN641" s="48"/>
      <c r="AO641" s="48"/>
      <c r="AP641" s="61" t="s">
        <v>6174</v>
      </c>
      <c r="AQ641" s="61" t="s">
        <v>6164</v>
      </c>
      <c r="AR641" s="48"/>
      <c r="AT641" s="34" t="s">
        <v>77</v>
      </c>
    </row>
    <row r="642" spans="1:46">
      <c r="A642" s="43">
        <v>637</v>
      </c>
      <c r="B642" s="43" t="s">
        <v>1071</v>
      </c>
      <c r="C642" s="43" t="str">
        <f t="shared" si="16"/>
        <v>Hà Thị Nguyệt</v>
      </c>
      <c r="D642" s="43" t="s">
        <v>6604</v>
      </c>
      <c r="E642" s="43"/>
      <c r="F642" s="43" t="s">
        <v>1065</v>
      </c>
      <c r="G642" s="43">
        <f>VLOOKUP(F642,'DS Nhân viên'!$A$2:$B$577,2,0)</f>
        <v>900049</v>
      </c>
      <c r="H642" s="49" t="s">
        <v>900</v>
      </c>
      <c r="I642" s="43"/>
      <c r="J642" s="83" t="str">
        <f>VLOOKUP(B642,'BBKK 30.6'!B657:H5032,7,0)</f>
        <v>Sử dụng bình thường</v>
      </c>
      <c r="K642" s="46" t="s">
        <v>1065</v>
      </c>
      <c r="L642" s="46" t="s">
        <v>1071</v>
      </c>
      <c r="M642" s="46" t="s">
        <v>169</v>
      </c>
      <c r="N642" s="48"/>
      <c r="O642" s="48"/>
      <c r="P642" s="48"/>
      <c r="Q642" s="48"/>
      <c r="R642" s="48"/>
      <c r="S642" s="48"/>
      <c r="T642" s="48"/>
      <c r="U642" s="47" t="s">
        <v>6148</v>
      </c>
      <c r="V642" s="48"/>
      <c r="W642" s="48"/>
      <c r="X642" s="48"/>
      <c r="Y642" s="48"/>
      <c r="Z642" s="48"/>
      <c r="AA642" s="64">
        <v>2288000</v>
      </c>
      <c r="AB642" s="61">
        <v>1</v>
      </c>
      <c r="AC642" s="61">
        <v>0</v>
      </c>
      <c r="AD642" s="48"/>
      <c r="AE642" s="48"/>
      <c r="AF642" s="48"/>
      <c r="AG642" s="62"/>
      <c r="AH642" s="62"/>
      <c r="AI642" s="62"/>
      <c r="AJ642" s="48"/>
      <c r="AK642" s="61" t="s">
        <v>6157</v>
      </c>
      <c r="AL642" s="61">
        <v>15311001</v>
      </c>
      <c r="AM642" s="61">
        <v>33121001</v>
      </c>
      <c r="AN642" s="48"/>
      <c r="AO642" s="48"/>
      <c r="AP642" s="61" t="s">
        <v>6173</v>
      </c>
      <c r="AQ642" s="61" t="s">
        <v>6164</v>
      </c>
      <c r="AR642" s="48"/>
      <c r="AS642" s="65">
        <v>44109</v>
      </c>
      <c r="AT642" s="34" t="s">
        <v>77</v>
      </c>
    </row>
    <row r="643" spans="1:46">
      <c r="A643" s="43">
        <v>638</v>
      </c>
      <c r="B643" s="43" t="s">
        <v>1072</v>
      </c>
      <c r="C643" s="43" t="str">
        <f t="shared" si="16"/>
        <v>Hà Thị Nguyệt</v>
      </c>
      <c r="D643" s="43" t="s">
        <v>6604</v>
      </c>
      <c r="E643" s="43"/>
      <c r="F643" s="43" t="s">
        <v>1065</v>
      </c>
      <c r="G643" s="43">
        <f>VLOOKUP(F643,'DS Nhân viên'!$A$2:$B$577,2,0)</f>
        <v>900049</v>
      </c>
      <c r="H643" s="49" t="s">
        <v>900</v>
      </c>
      <c r="I643" s="43"/>
      <c r="J643" s="83" t="str">
        <f>VLOOKUP(B643,'BBKK 30.6'!B658:H5033,7,0)</f>
        <v>Sử dụng bình thường</v>
      </c>
      <c r="K643" s="46" t="s">
        <v>1065</v>
      </c>
      <c r="L643" s="46" t="s">
        <v>1072</v>
      </c>
      <c r="M643" s="46" t="s">
        <v>1073</v>
      </c>
      <c r="N643" s="48"/>
      <c r="O643" s="48"/>
      <c r="P643" s="48"/>
      <c r="Q643" s="48"/>
      <c r="R643" s="48"/>
      <c r="S643" s="48"/>
      <c r="T643" s="48"/>
      <c r="U643" s="47" t="s">
        <v>6148</v>
      </c>
      <c r="V643" s="48"/>
      <c r="W643" s="48"/>
      <c r="X643" s="48"/>
      <c r="Y643" s="48"/>
      <c r="Z643" s="48"/>
      <c r="AA643" s="64">
        <v>15312387</v>
      </c>
      <c r="AB643" s="61">
        <v>1</v>
      </c>
      <c r="AC643" s="61">
        <v>0</v>
      </c>
      <c r="AD643" s="48"/>
      <c r="AE643" s="48"/>
      <c r="AF643" s="48"/>
      <c r="AG643" s="62"/>
      <c r="AH643" s="62"/>
      <c r="AI643" s="62"/>
      <c r="AJ643" s="48"/>
      <c r="AK643" s="61" t="s">
        <v>6157</v>
      </c>
      <c r="AL643" s="61">
        <v>15312001</v>
      </c>
      <c r="AM643" s="61">
        <v>33121001</v>
      </c>
      <c r="AN643" s="48"/>
      <c r="AO643" s="48"/>
      <c r="AP643" s="61" t="s">
        <v>6173</v>
      </c>
      <c r="AQ643" s="61" t="s">
        <v>6164</v>
      </c>
      <c r="AR643" s="48"/>
      <c r="AS643" s="65">
        <v>43497</v>
      </c>
      <c r="AT643" s="34" t="s">
        <v>77</v>
      </c>
    </row>
    <row r="644" spans="1:46">
      <c r="A644" s="43">
        <v>639</v>
      </c>
      <c r="B644" s="43" t="s">
        <v>1074</v>
      </c>
      <c r="C644" s="43" t="str">
        <f t="shared" si="16"/>
        <v>Hà Thị Nguyệt</v>
      </c>
      <c r="D644" s="43" t="s">
        <v>6604</v>
      </c>
      <c r="E644" s="43"/>
      <c r="F644" s="43" t="s">
        <v>1065</v>
      </c>
      <c r="G644" s="43">
        <f>VLOOKUP(F644,'DS Nhân viên'!$A$2:$B$577,2,0)</f>
        <v>900049</v>
      </c>
      <c r="H644" s="49" t="s">
        <v>900</v>
      </c>
      <c r="I644" s="43"/>
      <c r="J644" s="83" t="str">
        <f>VLOOKUP(B644,'BBKK 30.6'!B659:H5034,7,0)</f>
        <v>Sử dụng bình thường</v>
      </c>
      <c r="K644" s="46" t="s">
        <v>1065</v>
      </c>
      <c r="L644" s="46" t="s">
        <v>1074</v>
      </c>
      <c r="M644" s="46" t="s">
        <v>177</v>
      </c>
      <c r="N644" s="48"/>
      <c r="O644" s="48"/>
      <c r="P644" s="48"/>
      <c r="Q644" s="48"/>
      <c r="R644" s="48"/>
      <c r="S644" s="48"/>
      <c r="T644" s="48"/>
      <c r="U644" s="47" t="s">
        <v>6148</v>
      </c>
      <c r="V644" s="48"/>
      <c r="W644" s="48"/>
      <c r="X644" s="48"/>
      <c r="Y644" s="48"/>
      <c r="Z644" s="48"/>
      <c r="AA644" s="64">
        <v>4760000</v>
      </c>
      <c r="AB644" s="61">
        <v>1</v>
      </c>
      <c r="AC644" s="61">
        <v>0</v>
      </c>
      <c r="AD644" s="48"/>
      <c r="AE644" s="48"/>
      <c r="AF644" s="48"/>
      <c r="AG644" s="62"/>
      <c r="AH644" s="62"/>
      <c r="AI644" s="62"/>
      <c r="AJ644" s="48"/>
      <c r="AK644" s="61" t="s">
        <v>6157</v>
      </c>
      <c r="AL644" s="61">
        <v>15311001</v>
      </c>
      <c r="AM644" s="61">
        <v>33121001</v>
      </c>
      <c r="AN644" s="48"/>
      <c r="AO644" s="48"/>
      <c r="AP644" s="61" t="s">
        <v>6174</v>
      </c>
      <c r="AQ644" s="61" t="s">
        <v>6164</v>
      </c>
      <c r="AR644" s="48"/>
      <c r="AT644" s="34" t="s">
        <v>77</v>
      </c>
    </row>
    <row r="645" spans="1:46">
      <c r="A645" s="43">
        <v>640</v>
      </c>
      <c r="B645" s="43" t="s">
        <v>1075</v>
      </c>
      <c r="C645" s="43" t="str">
        <f t="shared" si="16"/>
        <v>Lê Thị Phương</v>
      </c>
      <c r="D645" s="43" t="s">
        <v>6604</v>
      </c>
      <c r="E645" s="43"/>
      <c r="F645" s="43" t="str">
        <f>VLOOKUP(H645,'DM BPSD'!$A$2:$G$30,6,0)</f>
        <v>Vũ Lê Mai Hương</v>
      </c>
      <c r="G645" s="43">
        <f>VLOOKUP(F645,'DS Nhân viên'!$A$2:$B$577,2,0)</f>
        <v>900041</v>
      </c>
      <c r="H645" s="49" t="s">
        <v>900</v>
      </c>
      <c r="I645" s="43"/>
      <c r="J645" s="83" t="str">
        <f>VLOOKUP(B645,'BBKK 30.6'!B660:H5035,7,0)</f>
        <v>Sử dụng bình thường</v>
      </c>
      <c r="K645" s="46" t="s">
        <v>1076</v>
      </c>
      <c r="L645" s="46" t="s">
        <v>1075</v>
      </c>
      <c r="M645" s="46" t="s">
        <v>438</v>
      </c>
      <c r="N645" s="48"/>
      <c r="O645" s="48"/>
      <c r="P645" s="48"/>
      <c r="Q645" s="48"/>
      <c r="R645" s="48"/>
      <c r="S645" s="48"/>
      <c r="T645" s="48"/>
      <c r="U645" s="47" t="s">
        <v>6148</v>
      </c>
      <c r="V645" s="48"/>
      <c r="W645" s="48"/>
      <c r="X645" s="48"/>
      <c r="Y645" s="48"/>
      <c r="Z645" s="48"/>
      <c r="AA645" s="64">
        <v>19030000</v>
      </c>
      <c r="AB645" s="61">
        <v>1</v>
      </c>
      <c r="AC645" s="61">
        <v>0</v>
      </c>
      <c r="AD645" s="48"/>
      <c r="AE645" s="48"/>
      <c r="AF645" s="48"/>
      <c r="AG645" s="62"/>
      <c r="AH645" s="62"/>
      <c r="AI645" s="62"/>
      <c r="AJ645" s="48"/>
      <c r="AK645" s="61" t="s">
        <v>6157</v>
      </c>
      <c r="AL645" s="61">
        <v>15312001</v>
      </c>
      <c r="AM645" s="61">
        <v>33121001</v>
      </c>
      <c r="AN645" s="48"/>
      <c r="AO645" s="48"/>
      <c r="AP645" s="61" t="s">
        <v>6173</v>
      </c>
      <c r="AQ645" s="61" t="s">
        <v>6164</v>
      </c>
      <c r="AR645" s="48"/>
      <c r="AT645" s="34" t="s">
        <v>77</v>
      </c>
    </row>
    <row r="646" spans="1:46">
      <c r="A646" s="43">
        <v>641</v>
      </c>
      <c r="B646" s="43" t="s">
        <v>1077</v>
      </c>
      <c r="C646" s="43" t="str">
        <f t="shared" si="16"/>
        <v>Lê Thị Phương</v>
      </c>
      <c r="D646" s="43" t="s">
        <v>6604</v>
      </c>
      <c r="E646" s="43"/>
      <c r="F646" s="43" t="str">
        <f>VLOOKUP(H646,'DM BPSD'!$A$2:$G$30,6,0)</f>
        <v>Vũ Lê Mai Hương</v>
      </c>
      <c r="G646" s="43">
        <f>VLOOKUP(F646,'DS Nhân viên'!$A$2:$B$577,2,0)</f>
        <v>900041</v>
      </c>
      <c r="H646" s="49" t="s">
        <v>900</v>
      </c>
      <c r="I646" s="43"/>
      <c r="J646" s="83" t="str">
        <f>VLOOKUP(B646,'BBKK 30.6'!B661:H5036,7,0)</f>
        <v>Sử dụng bình thường</v>
      </c>
      <c r="K646" s="46" t="s">
        <v>1076</v>
      </c>
      <c r="L646" s="46" t="s">
        <v>1077</v>
      </c>
      <c r="M646" s="46" t="s">
        <v>899</v>
      </c>
      <c r="N646" s="48"/>
      <c r="O646" s="48"/>
      <c r="P646" s="48"/>
      <c r="Q646" s="48"/>
      <c r="R646" s="48"/>
      <c r="S646" s="48"/>
      <c r="T646" s="48"/>
      <c r="U646" s="47" t="s">
        <v>6148</v>
      </c>
      <c r="V646" s="48"/>
      <c r="W646" s="48"/>
      <c r="X646" s="48"/>
      <c r="Y646" s="48"/>
      <c r="Z646" s="48"/>
      <c r="AA646" s="64">
        <v>4428000</v>
      </c>
      <c r="AB646" s="61">
        <v>1</v>
      </c>
      <c r="AC646" s="61">
        <v>0</v>
      </c>
      <c r="AD646" s="48"/>
      <c r="AE646" s="48"/>
      <c r="AF646" s="48"/>
      <c r="AG646" s="62"/>
      <c r="AH646" s="62"/>
      <c r="AI646" s="62"/>
      <c r="AJ646" s="48"/>
      <c r="AK646" s="61" t="s">
        <v>6157</v>
      </c>
      <c r="AL646" s="61">
        <v>15311001</v>
      </c>
      <c r="AM646" s="61">
        <v>33121001</v>
      </c>
      <c r="AN646" s="48"/>
      <c r="AO646" s="48"/>
      <c r="AP646" s="61" t="s">
        <v>6174</v>
      </c>
      <c r="AQ646" s="61" t="s">
        <v>6164</v>
      </c>
      <c r="AR646" s="48"/>
      <c r="AT646" s="34" t="s">
        <v>77</v>
      </c>
    </row>
    <row r="647" spans="1:46">
      <c r="A647" s="43">
        <v>642</v>
      </c>
      <c r="B647" s="43" t="s">
        <v>1078</v>
      </c>
      <c r="C647" s="43" t="str">
        <f t="shared" ref="C647:C710" si="17">K647</f>
        <v>Lê Thị Phương</v>
      </c>
      <c r="D647" s="43" t="s">
        <v>6604</v>
      </c>
      <c r="E647" s="43"/>
      <c r="F647" s="43" t="str">
        <f>VLOOKUP(H647,'DM BPSD'!$A$2:$G$30,6,0)</f>
        <v>Vũ Lê Mai Hương</v>
      </c>
      <c r="G647" s="43">
        <f>VLOOKUP(F647,'DS Nhân viên'!$A$2:$B$577,2,0)</f>
        <v>900041</v>
      </c>
      <c r="H647" s="49" t="s">
        <v>900</v>
      </c>
      <c r="I647" s="43"/>
      <c r="J647" s="83" t="str">
        <f>VLOOKUP(B647,'BBKK 30.6'!B662:H5037,7,0)</f>
        <v>Sử dụng bình thường</v>
      </c>
      <c r="K647" s="46" t="s">
        <v>1076</v>
      </c>
      <c r="L647" s="46" t="s">
        <v>1078</v>
      </c>
      <c r="M647" s="46" t="s">
        <v>503</v>
      </c>
      <c r="N647" s="48"/>
      <c r="O647" s="48"/>
      <c r="P647" s="48"/>
      <c r="Q647" s="48"/>
      <c r="R647" s="48"/>
      <c r="S647" s="48"/>
      <c r="T647" s="48"/>
      <c r="U647" s="47" t="s">
        <v>6148</v>
      </c>
      <c r="V647" s="48"/>
      <c r="W647" s="48"/>
      <c r="X647" s="48"/>
      <c r="Y647" s="48"/>
      <c r="Z647" s="48"/>
      <c r="AA647" s="64">
        <v>0</v>
      </c>
      <c r="AB647" s="61">
        <v>1</v>
      </c>
      <c r="AC647" s="61">
        <v>0</v>
      </c>
      <c r="AD647" s="48"/>
      <c r="AE647" s="48"/>
      <c r="AF647" s="48"/>
      <c r="AG647" s="62"/>
      <c r="AH647" s="62"/>
      <c r="AI647" s="62"/>
      <c r="AJ647" s="48"/>
      <c r="AK647" s="61" t="s">
        <v>6157</v>
      </c>
      <c r="AL647" s="61">
        <v>15311001</v>
      </c>
      <c r="AM647" s="61">
        <v>33121001</v>
      </c>
      <c r="AN647" s="48"/>
      <c r="AO647" s="48"/>
      <c r="AP647" s="61" t="s">
        <v>6174</v>
      </c>
      <c r="AQ647" s="61" t="s">
        <v>6164</v>
      </c>
      <c r="AR647" s="48"/>
      <c r="AS647" s="65">
        <v>42401</v>
      </c>
      <c r="AT647" s="34" t="s">
        <v>77</v>
      </c>
    </row>
    <row r="648" spans="1:46">
      <c r="A648" s="43">
        <v>643</v>
      </c>
      <c r="B648" s="43" t="s">
        <v>1079</v>
      </c>
      <c r="C648" s="43" t="str">
        <f t="shared" si="17"/>
        <v>Lê Thị Phương</v>
      </c>
      <c r="D648" s="43" t="s">
        <v>6604</v>
      </c>
      <c r="E648" s="43"/>
      <c r="F648" s="43" t="str">
        <f>VLOOKUP(H648,'DM BPSD'!$A$2:$G$30,6,0)</f>
        <v>Vũ Lê Mai Hương</v>
      </c>
      <c r="G648" s="43">
        <f>VLOOKUP(F648,'DS Nhân viên'!$A$2:$B$577,2,0)</f>
        <v>900041</v>
      </c>
      <c r="H648" s="49" t="s">
        <v>900</v>
      </c>
      <c r="I648" s="43"/>
      <c r="J648" s="83" t="str">
        <f>VLOOKUP(B648,'BBKK 30.6'!B663:H5038,7,0)</f>
        <v>Sử dụng bình thường</v>
      </c>
      <c r="K648" s="46" t="s">
        <v>1076</v>
      </c>
      <c r="L648" s="46" t="s">
        <v>1079</v>
      </c>
      <c r="M648" s="46" t="s">
        <v>973</v>
      </c>
      <c r="N648" s="48"/>
      <c r="O648" s="48"/>
      <c r="P648" s="48"/>
      <c r="Q648" s="48"/>
      <c r="R648" s="48"/>
      <c r="S648" s="48"/>
      <c r="T648" s="48"/>
      <c r="U648" s="47" t="s">
        <v>6148</v>
      </c>
      <c r="V648" s="48"/>
      <c r="W648" s="48"/>
      <c r="X648" s="48"/>
      <c r="Y648" s="48"/>
      <c r="Z648" s="48"/>
      <c r="AA648" s="64">
        <v>1705000</v>
      </c>
      <c r="AB648" s="61">
        <v>1</v>
      </c>
      <c r="AC648" s="61">
        <v>0</v>
      </c>
      <c r="AD648" s="48"/>
      <c r="AE648" s="48"/>
      <c r="AF648" s="48"/>
      <c r="AG648" s="62"/>
      <c r="AH648" s="62"/>
      <c r="AI648" s="62"/>
      <c r="AJ648" s="48"/>
      <c r="AK648" s="61" t="s">
        <v>6157</v>
      </c>
      <c r="AL648" s="61">
        <v>15311001</v>
      </c>
      <c r="AM648" s="61">
        <v>33121001</v>
      </c>
      <c r="AN648" s="48"/>
      <c r="AO648" s="48"/>
      <c r="AP648" s="61" t="s">
        <v>6174</v>
      </c>
      <c r="AQ648" s="61" t="s">
        <v>6164</v>
      </c>
      <c r="AR648" s="48"/>
      <c r="AS648" s="65">
        <v>43617</v>
      </c>
      <c r="AT648" s="34" t="s">
        <v>77</v>
      </c>
    </row>
    <row r="649" spans="1:46">
      <c r="A649" s="43">
        <v>644</v>
      </c>
      <c r="B649" s="43" t="s">
        <v>1080</v>
      </c>
      <c r="C649" s="43" t="str">
        <f t="shared" si="17"/>
        <v>Lê Thị Phương</v>
      </c>
      <c r="D649" s="43" t="s">
        <v>6604</v>
      </c>
      <c r="E649" s="43"/>
      <c r="F649" s="43" t="str">
        <f>VLOOKUP(H649,'DM BPSD'!$A$2:$G$30,6,0)</f>
        <v>Vũ Lê Mai Hương</v>
      </c>
      <c r="G649" s="43">
        <f>VLOOKUP(F649,'DS Nhân viên'!$A$2:$B$577,2,0)</f>
        <v>900041</v>
      </c>
      <c r="H649" s="49" t="s">
        <v>900</v>
      </c>
      <c r="I649" s="43"/>
      <c r="J649" s="83" t="str">
        <f>VLOOKUP(B649,'BBKK 30.6'!B664:H5039,7,0)</f>
        <v>Sử dụng bình thường</v>
      </c>
      <c r="K649" s="46" t="s">
        <v>1076</v>
      </c>
      <c r="L649" s="46" t="s">
        <v>1080</v>
      </c>
      <c r="M649" s="46" t="s">
        <v>907</v>
      </c>
      <c r="N649" s="48"/>
      <c r="O649" s="48"/>
      <c r="P649" s="48"/>
      <c r="Q649" s="48"/>
      <c r="R649" s="48"/>
      <c r="S649" s="48"/>
      <c r="T649" s="48"/>
      <c r="U649" s="47" t="s">
        <v>6148</v>
      </c>
      <c r="V649" s="48"/>
      <c r="W649" s="48"/>
      <c r="X649" s="48"/>
      <c r="Y649" s="48"/>
      <c r="Z649" s="48"/>
      <c r="AA649" s="64">
        <v>2365000</v>
      </c>
      <c r="AB649" s="61">
        <v>1</v>
      </c>
      <c r="AC649" s="61">
        <v>0</v>
      </c>
      <c r="AD649" s="48"/>
      <c r="AE649" s="48"/>
      <c r="AF649" s="48"/>
      <c r="AG649" s="62"/>
      <c r="AH649" s="62"/>
      <c r="AI649" s="62"/>
      <c r="AJ649" s="48"/>
      <c r="AK649" s="61" t="s">
        <v>6157</v>
      </c>
      <c r="AL649" s="61">
        <v>15311001</v>
      </c>
      <c r="AM649" s="61">
        <v>33121001</v>
      </c>
      <c r="AN649" s="48"/>
      <c r="AO649" s="48"/>
      <c r="AP649" s="61" t="s">
        <v>6174</v>
      </c>
      <c r="AQ649" s="61" t="s">
        <v>6164</v>
      </c>
      <c r="AR649" s="48"/>
      <c r="AS649" s="65">
        <v>44141</v>
      </c>
      <c r="AT649" s="34" t="s">
        <v>77</v>
      </c>
    </row>
    <row r="650" spans="1:46">
      <c r="A650" s="43">
        <v>645</v>
      </c>
      <c r="B650" s="43" t="s">
        <v>1081</v>
      </c>
      <c r="C650" s="43" t="str">
        <f t="shared" si="17"/>
        <v>Lê Thị Phương</v>
      </c>
      <c r="D650" s="43" t="s">
        <v>6604</v>
      </c>
      <c r="E650" s="43"/>
      <c r="F650" s="43" t="str">
        <f>VLOOKUP(H650,'DM BPSD'!$A$2:$G$30,6,0)</f>
        <v>Vũ Lê Mai Hương</v>
      </c>
      <c r="G650" s="43">
        <f>VLOOKUP(F650,'DS Nhân viên'!$A$2:$B$577,2,0)</f>
        <v>900041</v>
      </c>
      <c r="H650" s="49" t="s">
        <v>900</v>
      </c>
      <c r="I650" s="43"/>
      <c r="J650" s="83" t="str">
        <f>VLOOKUP(B650,'BBKK 30.6'!B665:H5040,7,0)</f>
        <v>Sử dụng bình thường</v>
      </c>
      <c r="K650" s="46" t="s">
        <v>1076</v>
      </c>
      <c r="L650" s="46" t="s">
        <v>1081</v>
      </c>
      <c r="M650" s="46" t="s">
        <v>909</v>
      </c>
      <c r="N650" s="48"/>
      <c r="O650" s="48"/>
      <c r="P650" s="48"/>
      <c r="Q650" s="48"/>
      <c r="R650" s="48"/>
      <c r="S650" s="48"/>
      <c r="T650" s="48"/>
      <c r="U650" s="47" t="s">
        <v>6148</v>
      </c>
      <c r="V650" s="48"/>
      <c r="W650" s="48"/>
      <c r="X650" s="48"/>
      <c r="Y650" s="48"/>
      <c r="Z650" s="48"/>
      <c r="AA650" s="64">
        <v>1814400</v>
      </c>
      <c r="AB650" s="61">
        <v>1</v>
      </c>
      <c r="AC650" s="61">
        <v>0</v>
      </c>
      <c r="AD650" s="48"/>
      <c r="AE650" s="48"/>
      <c r="AF650" s="48"/>
      <c r="AG650" s="62"/>
      <c r="AH650" s="62"/>
      <c r="AI650" s="62"/>
      <c r="AJ650" s="48"/>
      <c r="AK650" s="61" t="s">
        <v>6157</v>
      </c>
      <c r="AL650" s="61">
        <v>15311001</v>
      </c>
      <c r="AM650" s="61">
        <v>33121001</v>
      </c>
      <c r="AN650" s="48"/>
      <c r="AO650" s="48"/>
      <c r="AP650" s="61" t="s">
        <v>6174</v>
      </c>
      <c r="AQ650" s="61" t="s">
        <v>6164</v>
      </c>
      <c r="AR650" s="48"/>
      <c r="AT650" s="34" t="s">
        <v>77</v>
      </c>
    </row>
    <row r="651" spans="1:46">
      <c r="A651" s="43">
        <v>646</v>
      </c>
      <c r="B651" s="43" t="s">
        <v>1082</v>
      </c>
      <c r="C651" s="43" t="str">
        <f t="shared" si="17"/>
        <v>Lê Thị Phương</v>
      </c>
      <c r="D651" s="43" t="s">
        <v>6604</v>
      </c>
      <c r="E651" s="43"/>
      <c r="F651" s="43" t="str">
        <f>VLOOKUP(H651,'DM BPSD'!$A$2:$G$30,6,0)</f>
        <v>Vũ Lê Mai Hương</v>
      </c>
      <c r="G651" s="43">
        <f>VLOOKUP(F651,'DS Nhân viên'!$A$2:$B$577,2,0)</f>
        <v>900041</v>
      </c>
      <c r="H651" s="49" t="s">
        <v>900</v>
      </c>
      <c r="I651" s="43"/>
      <c r="J651" s="83" t="str">
        <f>VLOOKUP(B651,'BBKK 30.6'!B666:H5041,7,0)</f>
        <v>Sử dụng bình thường</v>
      </c>
      <c r="K651" s="46" t="s">
        <v>1076</v>
      </c>
      <c r="L651" s="46" t="s">
        <v>1082</v>
      </c>
      <c r="M651" s="46" t="s">
        <v>185</v>
      </c>
      <c r="N651" s="48"/>
      <c r="O651" s="48"/>
      <c r="P651" s="48"/>
      <c r="Q651" s="48"/>
      <c r="R651" s="48"/>
      <c r="S651" s="48"/>
      <c r="T651" s="48"/>
      <c r="U651" s="47" t="s">
        <v>6148</v>
      </c>
      <c r="V651" s="48"/>
      <c r="W651" s="48"/>
      <c r="X651" s="48"/>
      <c r="Y651" s="48"/>
      <c r="Z651" s="48"/>
      <c r="AA651" s="64">
        <v>0</v>
      </c>
      <c r="AB651" s="61">
        <v>1</v>
      </c>
      <c r="AC651" s="61">
        <v>0</v>
      </c>
      <c r="AD651" s="48"/>
      <c r="AE651" s="48"/>
      <c r="AF651" s="48"/>
      <c r="AG651" s="62"/>
      <c r="AH651" s="62"/>
      <c r="AI651" s="62"/>
      <c r="AJ651" s="48"/>
      <c r="AK651" s="61" t="s">
        <v>6157</v>
      </c>
      <c r="AL651" s="61">
        <v>15311001</v>
      </c>
      <c r="AM651" s="61">
        <v>33121001</v>
      </c>
      <c r="AN651" s="48"/>
      <c r="AO651" s="48"/>
      <c r="AP651" s="61" t="s">
        <v>6173</v>
      </c>
      <c r="AQ651" s="61" t="s">
        <v>6164</v>
      </c>
      <c r="AR651" s="48"/>
      <c r="AS651" s="65">
        <v>42401</v>
      </c>
      <c r="AT651" s="34" t="s">
        <v>77</v>
      </c>
    </row>
    <row r="652" spans="1:46">
      <c r="A652" s="43">
        <v>647</v>
      </c>
      <c r="B652" s="43" t="s">
        <v>1083</v>
      </c>
      <c r="C652" s="43" t="str">
        <f t="shared" si="17"/>
        <v>Lê Thị Phương</v>
      </c>
      <c r="D652" s="43" t="s">
        <v>6604</v>
      </c>
      <c r="E652" s="43"/>
      <c r="F652" s="43" t="str">
        <f>VLOOKUP(H652,'DM BPSD'!$A$2:$G$30,6,0)</f>
        <v>Vũ Lê Mai Hương</v>
      </c>
      <c r="G652" s="43">
        <f>VLOOKUP(F652,'DS Nhân viên'!$A$2:$B$577,2,0)</f>
        <v>900041</v>
      </c>
      <c r="H652" s="49" t="s">
        <v>900</v>
      </c>
      <c r="I652" s="43"/>
      <c r="J652" s="83" t="str">
        <f>VLOOKUP(B652,'BBKK 30.6'!B667:H5042,7,0)</f>
        <v>Sử dụng bình thường</v>
      </c>
      <c r="K652" s="46" t="s">
        <v>1076</v>
      </c>
      <c r="L652" s="46" t="s">
        <v>1083</v>
      </c>
      <c r="M652" s="46" t="s">
        <v>185</v>
      </c>
      <c r="N652" s="48"/>
      <c r="O652" s="48"/>
      <c r="P652" s="48"/>
      <c r="Q652" s="48"/>
      <c r="R652" s="48"/>
      <c r="S652" s="48"/>
      <c r="T652" s="48"/>
      <c r="U652" s="47" t="s">
        <v>6148</v>
      </c>
      <c r="V652" s="48"/>
      <c r="W652" s="48"/>
      <c r="X652" s="48"/>
      <c r="Y652" s="48"/>
      <c r="Z652" s="48"/>
      <c r="AA652" s="64">
        <v>0</v>
      </c>
      <c r="AB652" s="61">
        <v>1</v>
      </c>
      <c r="AC652" s="61">
        <v>0</v>
      </c>
      <c r="AD652" s="48"/>
      <c r="AE652" s="48"/>
      <c r="AF652" s="48"/>
      <c r="AG652" s="62"/>
      <c r="AH652" s="62"/>
      <c r="AI652" s="62"/>
      <c r="AJ652" s="48"/>
      <c r="AK652" s="61" t="s">
        <v>6157</v>
      </c>
      <c r="AL652" s="61">
        <v>15311001</v>
      </c>
      <c r="AM652" s="61">
        <v>33121001</v>
      </c>
      <c r="AN652" s="48"/>
      <c r="AO652" s="48"/>
      <c r="AP652" s="61" t="s">
        <v>6173</v>
      </c>
      <c r="AQ652" s="61" t="s">
        <v>6164</v>
      </c>
      <c r="AR652" s="48"/>
      <c r="AS652" s="65">
        <v>42401</v>
      </c>
      <c r="AT652" s="34" t="s">
        <v>77</v>
      </c>
    </row>
    <row r="653" spans="1:46">
      <c r="A653" s="43">
        <v>648</v>
      </c>
      <c r="B653" s="43" t="s">
        <v>1084</v>
      </c>
      <c r="C653" s="43" t="str">
        <f t="shared" si="17"/>
        <v>Lê Thị Phương</v>
      </c>
      <c r="D653" s="43" t="s">
        <v>6604</v>
      </c>
      <c r="E653" s="43"/>
      <c r="F653" s="43" t="str">
        <f>VLOOKUP(H653,'DM BPSD'!$A$2:$G$30,6,0)</f>
        <v>Vũ Lê Mai Hương</v>
      </c>
      <c r="G653" s="43">
        <f>VLOOKUP(F653,'DS Nhân viên'!$A$2:$B$577,2,0)</f>
        <v>900041</v>
      </c>
      <c r="H653" s="49" t="s">
        <v>900</v>
      </c>
      <c r="I653" s="43"/>
      <c r="J653" s="83" t="str">
        <f>VLOOKUP(B653,'BBKK 30.6'!B668:H5043,7,0)</f>
        <v>Sử dụng bình thường</v>
      </c>
      <c r="K653" s="46" t="s">
        <v>1076</v>
      </c>
      <c r="L653" s="46" t="s">
        <v>1084</v>
      </c>
      <c r="M653" s="46" t="s">
        <v>983</v>
      </c>
      <c r="N653" s="48"/>
      <c r="O653" s="48"/>
      <c r="P653" s="48"/>
      <c r="Q653" s="48"/>
      <c r="R653" s="48"/>
      <c r="S653" s="48"/>
      <c r="T653" s="48"/>
      <c r="U653" s="47" t="s">
        <v>6148</v>
      </c>
      <c r="V653" s="48"/>
      <c r="W653" s="48"/>
      <c r="X653" s="48"/>
      <c r="Y653" s="48"/>
      <c r="Z653" s="48"/>
      <c r="AA653" s="64">
        <v>1045000</v>
      </c>
      <c r="AB653" s="61">
        <v>1</v>
      </c>
      <c r="AC653" s="61">
        <v>0</v>
      </c>
      <c r="AD653" s="48"/>
      <c r="AE653" s="48"/>
      <c r="AF653" s="48"/>
      <c r="AG653" s="62"/>
      <c r="AH653" s="62"/>
      <c r="AI653" s="62"/>
      <c r="AJ653" s="48"/>
      <c r="AK653" s="61" t="s">
        <v>6157</v>
      </c>
      <c r="AL653" s="61">
        <v>15311001</v>
      </c>
      <c r="AM653" s="61">
        <v>33121001</v>
      </c>
      <c r="AN653" s="48"/>
      <c r="AO653" s="48"/>
      <c r="AP653" s="61" t="s">
        <v>6174</v>
      </c>
      <c r="AQ653" s="61" t="s">
        <v>6164</v>
      </c>
      <c r="AR653" s="48"/>
      <c r="AS653" s="65">
        <v>43617</v>
      </c>
      <c r="AT653" s="34" t="s">
        <v>77</v>
      </c>
    </row>
    <row r="654" spans="1:46">
      <c r="A654" s="43">
        <v>649</v>
      </c>
      <c r="B654" s="43" t="s">
        <v>1085</v>
      </c>
      <c r="C654" s="43" t="str">
        <f t="shared" si="17"/>
        <v>Lê Thị Phương</v>
      </c>
      <c r="D654" s="43" t="s">
        <v>6604</v>
      </c>
      <c r="E654" s="43"/>
      <c r="F654" s="43" t="str">
        <f>VLOOKUP(H654,'DM BPSD'!$A$2:$G$30,6,0)</f>
        <v>Vũ Lê Mai Hương</v>
      </c>
      <c r="G654" s="43">
        <f>VLOOKUP(F654,'DS Nhân viên'!$A$2:$B$577,2,0)</f>
        <v>900041</v>
      </c>
      <c r="H654" s="49" t="s">
        <v>900</v>
      </c>
      <c r="I654" s="43"/>
      <c r="J654" s="83" t="str">
        <f>VLOOKUP(B654,'BBKK 30.6'!B669:H5044,7,0)</f>
        <v>Sử dụng bình thường</v>
      </c>
      <c r="K654" s="46" t="s">
        <v>1076</v>
      </c>
      <c r="L654" s="46" t="s">
        <v>1085</v>
      </c>
      <c r="M654" s="46" t="s">
        <v>214</v>
      </c>
      <c r="N654" s="48"/>
      <c r="O654" s="48"/>
      <c r="P654" s="48"/>
      <c r="Q654" s="48"/>
      <c r="R654" s="48"/>
      <c r="S654" s="48"/>
      <c r="T654" s="48"/>
      <c r="U654" s="47" t="s">
        <v>6148</v>
      </c>
      <c r="V654" s="48"/>
      <c r="W654" s="48"/>
      <c r="X654" s="48"/>
      <c r="Y654" s="48"/>
      <c r="Z654" s="48"/>
      <c r="AA654" s="64">
        <v>21408200</v>
      </c>
      <c r="AB654" s="61">
        <v>1</v>
      </c>
      <c r="AC654" s="61">
        <v>0</v>
      </c>
      <c r="AD654" s="48"/>
      <c r="AE654" s="48"/>
      <c r="AF654" s="48"/>
      <c r="AG654" s="62"/>
      <c r="AH654" s="62"/>
      <c r="AI654" s="62"/>
      <c r="AJ654" s="48"/>
      <c r="AK654" s="61" t="s">
        <v>6157</v>
      </c>
      <c r="AL654" s="61">
        <v>15312001</v>
      </c>
      <c r="AM654" s="61">
        <v>33121001</v>
      </c>
      <c r="AN654" s="48"/>
      <c r="AO654" s="48"/>
      <c r="AP654" s="61" t="s">
        <v>6173</v>
      </c>
      <c r="AQ654" s="61" t="s">
        <v>6164</v>
      </c>
      <c r="AR654" s="48"/>
      <c r="AT654" s="34" t="s">
        <v>77</v>
      </c>
    </row>
    <row r="655" spans="1:46">
      <c r="A655" s="43">
        <v>650</v>
      </c>
      <c r="B655" s="43" t="s">
        <v>1086</v>
      </c>
      <c r="C655" s="43" t="str">
        <f t="shared" si="17"/>
        <v>Lê Thị Phương</v>
      </c>
      <c r="D655" s="43" t="s">
        <v>6604</v>
      </c>
      <c r="E655" s="43"/>
      <c r="F655" s="43" t="str">
        <f>VLOOKUP(H655,'DM BPSD'!$A$2:$G$30,6,0)</f>
        <v>Vũ Lê Mai Hương</v>
      </c>
      <c r="G655" s="43">
        <f>VLOOKUP(F655,'DS Nhân viên'!$A$2:$B$577,2,0)</f>
        <v>900041</v>
      </c>
      <c r="H655" s="49" t="s">
        <v>900</v>
      </c>
      <c r="I655" s="43"/>
      <c r="J655" s="83" t="str">
        <f>VLOOKUP(B655,'BBKK 30.6'!B670:H5045,7,0)</f>
        <v>Sử dụng bình thường</v>
      </c>
      <c r="K655" s="46" t="s">
        <v>1076</v>
      </c>
      <c r="L655" s="46" t="s">
        <v>1086</v>
      </c>
      <c r="M655" s="46" t="s">
        <v>177</v>
      </c>
      <c r="N655" s="48"/>
      <c r="O655" s="48"/>
      <c r="P655" s="48"/>
      <c r="Q655" s="48"/>
      <c r="R655" s="48"/>
      <c r="S655" s="48"/>
      <c r="T655" s="48"/>
      <c r="U655" s="47" t="s">
        <v>6148</v>
      </c>
      <c r="V655" s="48"/>
      <c r="W655" s="48"/>
      <c r="X655" s="48"/>
      <c r="Y655" s="48"/>
      <c r="Z655" s="48"/>
      <c r="AA655" s="64">
        <v>4760000</v>
      </c>
      <c r="AB655" s="61">
        <v>1</v>
      </c>
      <c r="AC655" s="61">
        <v>0</v>
      </c>
      <c r="AD655" s="48"/>
      <c r="AE655" s="48"/>
      <c r="AF655" s="48"/>
      <c r="AG655" s="62"/>
      <c r="AH655" s="62"/>
      <c r="AI655" s="62"/>
      <c r="AJ655" s="48"/>
      <c r="AK655" s="61" t="s">
        <v>6157</v>
      </c>
      <c r="AL655" s="61">
        <v>15311001</v>
      </c>
      <c r="AM655" s="61">
        <v>33121001</v>
      </c>
      <c r="AN655" s="48"/>
      <c r="AO655" s="48"/>
      <c r="AP655" s="61" t="s">
        <v>6174</v>
      </c>
      <c r="AQ655" s="61" t="s">
        <v>6164</v>
      </c>
      <c r="AR655" s="48"/>
      <c r="AT655" s="34" t="s">
        <v>77</v>
      </c>
    </row>
    <row r="656" spans="1:46">
      <c r="A656" s="43">
        <v>651</v>
      </c>
      <c r="B656" s="43" t="s">
        <v>1087</v>
      </c>
      <c r="C656" s="43" t="str">
        <f t="shared" si="17"/>
        <v>Máy EBTs</v>
      </c>
      <c r="D656" s="43" t="s">
        <v>6604</v>
      </c>
      <c r="E656" s="43"/>
      <c r="F656" s="43" t="str">
        <f>VLOOKUP(H656,'DM BPSD'!$A$2:$G$30,6,0)</f>
        <v>Vũ Lê Mai Hương</v>
      </c>
      <c r="G656" s="43">
        <f>VLOOKUP(F656,'DS Nhân viên'!$A$2:$B$577,2,0)</f>
        <v>900041</v>
      </c>
      <c r="H656" s="49" t="s">
        <v>900</v>
      </c>
      <c r="I656" s="43"/>
      <c r="J656" s="83" t="str">
        <f>VLOOKUP(B656,'BBKK 30.6'!B671:H5046,7,0)</f>
        <v>Sử dụng bình thường</v>
      </c>
      <c r="K656" s="46" t="s">
        <v>1088</v>
      </c>
      <c r="L656" s="46" t="s">
        <v>1087</v>
      </c>
      <c r="M656" s="46" t="s">
        <v>185</v>
      </c>
      <c r="N656" s="48"/>
      <c r="O656" s="48"/>
      <c r="P656" s="48"/>
      <c r="Q656" s="48"/>
      <c r="R656" s="48"/>
      <c r="S656" s="48"/>
      <c r="T656" s="48"/>
      <c r="U656" s="47" t="s">
        <v>6148</v>
      </c>
      <c r="V656" s="48"/>
      <c r="W656" s="48"/>
      <c r="X656" s="48"/>
      <c r="Y656" s="48"/>
      <c r="Z656" s="48"/>
      <c r="AA656" s="64">
        <v>2310000</v>
      </c>
      <c r="AB656" s="61">
        <v>1</v>
      </c>
      <c r="AC656" s="61">
        <v>0</v>
      </c>
      <c r="AD656" s="48"/>
      <c r="AE656" s="48"/>
      <c r="AF656" s="48"/>
      <c r="AG656" s="62"/>
      <c r="AH656" s="62"/>
      <c r="AI656" s="62"/>
      <c r="AJ656" s="48"/>
      <c r="AK656" s="61" t="s">
        <v>6157</v>
      </c>
      <c r="AL656" s="61">
        <v>15311001</v>
      </c>
      <c r="AM656" s="61">
        <v>33121001</v>
      </c>
      <c r="AN656" s="48"/>
      <c r="AO656" s="48"/>
      <c r="AP656" s="61" t="s">
        <v>6173</v>
      </c>
      <c r="AQ656" s="61" t="s">
        <v>6164</v>
      </c>
      <c r="AR656" s="48"/>
      <c r="AS656" s="65">
        <v>42917</v>
      </c>
      <c r="AT656" s="34" t="s">
        <v>77</v>
      </c>
    </row>
    <row r="657" spans="1:46" ht="31.5">
      <c r="A657" s="43">
        <v>652</v>
      </c>
      <c r="B657" s="43" t="s">
        <v>1089</v>
      </c>
      <c r="C657" s="43" t="str">
        <f t="shared" si="17"/>
        <v>Máy EBTs</v>
      </c>
      <c r="D657" s="83" t="s">
        <v>6605</v>
      </c>
      <c r="E657" s="43"/>
      <c r="F657" s="43" t="str">
        <f>VLOOKUP(H657,'DM BPSD'!$A$2:$G$30,6,0)</f>
        <v>Vũ Lê Mai Hương</v>
      </c>
      <c r="G657" s="43">
        <f>VLOOKUP(F657,'DS Nhân viên'!$A$2:$B$577,2,0)</f>
        <v>900041</v>
      </c>
      <c r="H657" s="49" t="s">
        <v>900</v>
      </c>
      <c r="I657" s="43"/>
      <c r="J657" s="83" t="str">
        <f>VLOOKUP(B657,'BBKK 30.6'!B672:H5047,7,0)</f>
        <v>Máy cũ hoạt động chậm không đáp ứng nhu cầu sử dụng</v>
      </c>
      <c r="K657" s="46" t="s">
        <v>1088</v>
      </c>
      <c r="L657" s="46" t="s">
        <v>1089</v>
      </c>
      <c r="M657" s="46" t="s">
        <v>1090</v>
      </c>
      <c r="N657" s="48"/>
      <c r="O657" s="48"/>
      <c r="P657" s="48"/>
      <c r="Q657" s="48"/>
      <c r="R657" s="48"/>
      <c r="S657" s="48"/>
      <c r="T657" s="48"/>
      <c r="U657" s="47" t="s">
        <v>6148</v>
      </c>
      <c r="V657" s="48"/>
      <c r="W657" s="48"/>
      <c r="X657" s="48"/>
      <c r="Y657" s="48"/>
      <c r="Z657" s="48"/>
      <c r="AA657" s="64">
        <v>10596669</v>
      </c>
      <c r="AB657" s="61">
        <v>1</v>
      </c>
      <c r="AC657" s="61">
        <v>0</v>
      </c>
      <c r="AD657" s="48"/>
      <c r="AE657" s="48"/>
      <c r="AF657" s="48"/>
      <c r="AG657" s="62"/>
      <c r="AH657" s="62"/>
      <c r="AI657" s="62"/>
      <c r="AJ657" s="48"/>
      <c r="AK657" s="61" t="s">
        <v>6157</v>
      </c>
      <c r="AL657" s="61">
        <v>15312001</v>
      </c>
      <c r="AM657" s="61">
        <v>33121001</v>
      </c>
      <c r="AN657" s="48"/>
      <c r="AO657" s="48"/>
      <c r="AP657" s="61" t="s">
        <v>6173</v>
      </c>
      <c r="AQ657" s="61" t="s">
        <v>6164</v>
      </c>
      <c r="AR657" s="48"/>
      <c r="AS657" s="65">
        <v>42401</v>
      </c>
      <c r="AT657" s="34" t="s">
        <v>77</v>
      </c>
    </row>
    <row r="658" spans="1:46">
      <c r="A658" s="43">
        <v>653</v>
      </c>
      <c r="B658" s="43" t="s">
        <v>1092</v>
      </c>
      <c r="C658" s="43" t="str">
        <f t="shared" si="17"/>
        <v>Máy VSD, giao dịch CCQ mở</v>
      </c>
      <c r="D658" s="43" t="s">
        <v>6604</v>
      </c>
      <c r="E658" s="43"/>
      <c r="F658" s="43" t="str">
        <f>VLOOKUP(H658,'DM BPSD'!$A$2:$G$30,6,0)</f>
        <v>Vũ Lê Mai Hương</v>
      </c>
      <c r="G658" s="43">
        <f>VLOOKUP(F658,'DS Nhân viên'!$A$2:$B$577,2,0)</f>
        <v>900041</v>
      </c>
      <c r="H658" s="49" t="s">
        <v>900</v>
      </c>
      <c r="I658" s="43"/>
      <c r="J658" s="83" t="str">
        <f>VLOOKUP(B658,'BBKK 30.6'!B673:H5048,7,0)</f>
        <v>Sử dụng bình thường</v>
      </c>
      <c r="K658" s="46" t="s">
        <v>1093</v>
      </c>
      <c r="L658" s="46" t="s">
        <v>1092</v>
      </c>
      <c r="M658" s="46" t="s">
        <v>185</v>
      </c>
      <c r="N658" s="48"/>
      <c r="O658" s="48"/>
      <c r="P658" s="48"/>
      <c r="Q658" s="48"/>
      <c r="R658" s="48"/>
      <c r="S658" s="48"/>
      <c r="T658" s="48"/>
      <c r="U658" s="47" t="s">
        <v>6148</v>
      </c>
      <c r="V658" s="48"/>
      <c r="W658" s="48"/>
      <c r="X658" s="48"/>
      <c r="Y658" s="48"/>
      <c r="Z658" s="48"/>
      <c r="AA658" s="64">
        <v>2310000</v>
      </c>
      <c r="AB658" s="61">
        <v>1</v>
      </c>
      <c r="AC658" s="61">
        <v>0</v>
      </c>
      <c r="AD658" s="48"/>
      <c r="AE658" s="48"/>
      <c r="AF658" s="48"/>
      <c r="AG658" s="62"/>
      <c r="AH658" s="62"/>
      <c r="AI658" s="62"/>
      <c r="AJ658" s="48"/>
      <c r="AK658" s="61" t="s">
        <v>6157</v>
      </c>
      <c r="AL658" s="61">
        <v>15311001</v>
      </c>
      <c r="AM658" s="61">
        <v>33121001</v>
      </c>
      <c r="AN658" s="48"/>
      <c r="AO658" s="48"/>
      <c r="AP658" s="61" t="s">
        <v>6173</v>
      </c>
      <c r="AQ658" s="61" t="s">
        <v>6164</v>
      </c>
      <c r="AR658" s="48"/>
      <c r="AS658" s="65">
        <v>42917</v>
      </c>
      <c r="AT658" s="34" t="s">
        <v>77</v>
      </c>
    </row>
    <row r="659" spans="1:46" ht="31.5">
      <c r="A659" s="43">
        <v>654</v>
      </c>
      <c r="B659" s="43" t="s">
        <v>1094</v>
      </c>
      <c r="C659" s="43" t="str">
        <f t="shared" si="17"/>
        <v>Máy VSD, giao dịch CCQ mở</v>
      </c>
      <c r="D659" s="43" t="s">
        <v>6604</v>
      </c>
      <c r="E659" s="43"/>
      <c r="F659" s="43" t="str">
        <f>VLOOKUP(H659,'DM BPSD'!$A$2:$G$30,6,0)</f>
        <v>Vũ Lê Mai Hương</v>
      </c>
      <c r="G659" s="43">
        <f>VLOOKUP(F659,'DS Nhân viên'!$A$2:$B$577,2,0)</f>
        <v>900041</v>
      </c>
      <c r="H659" s="49" t="s">
        <v>900</v>
      </c>
      <c r="I659" s="43"/>
      <c r="J659" s="83" t="str">
        <f>VLOOKUP(B659,'BBKK 30.6'!B674:H5049,7,0)</f>
        <v>Sử dụng bình thường</v>
      </c>
      <c r="K659" s="46" t="s">
        <v>1093</v>
      </c>
      <c r="L659" s="46" t="s">
        <v>1094</v>
      </c>
      <c r="M659" s="46" t="s">
        <v>252</v>
      </c>
      <c r="N659" s="48"/>
      <c r="O659" s="48"/>
      <c r="P659" s="48"/>
      <c r="Q659" s="48"/>
      <c r="R659" s="48"/>
      <c r="S659" s="48"/>
      <c r="T659" s="48"/>
      <c r="U659" s="47" t="s">
        <v>6148</v>
      </c>
      <c r="V659" s="48"/>
      <c r="W659" s="48"/>
      <c r="X659" s="48"/>
      <c r="Y659" s="48"/>
      <c r="Z659" s="48"/>
      <c r="AA659" s="64">
        <v>20570000</v>
      </c>
      <c r="AB659" s="61">
        <v>1</v>
      </c>
      <c r="AC659" s="61">
        <v>0</v>
      </c>
      <c r="AD659" s="48"/>
      <c r="AE659" s="48"/>
      <c r="AF659" s="48"/>
      <c r="AG659" s="62"/>
      <c r="AH659" s="62"/>
      <c r="AI659" s="62"/>
      <c r="AJ659" s="48"/>
      <c r="AK659" s="61" t="s">
        <v>6157</v>
      </c>
      <c r="AL659" s="61">
        <v>15312001</v>
      </c>
      <c r="AM659" s="61">
        <v>33121001</v>
      </c>
      <c r="AN659" s="48"/>
      <c r="AO659" s="48"/>
      <c r="AP659" s="61" t="s">
        <v>6173</v>
      </c>
      <c r="AQ659" s="61" t="s">
        <v>6164</v>
      </c>
      <c r="AR659" s="48"/>
      <c r="AS659" s="65">
        <v>44494</v>
      </c>
      <c r="AT659" s="34" t="s">
        <v>77</v>
      </c>
    </row>
    <row r="660" spans="1:46">
      <c r="A660" s="43">
        <v>655</v>
      </c>
      <c r="B660" s="43" t="s">
        <v>1095</v>
      </c>
      <c r="C660" s="43" t="str">
        <f t="shared" si="17"/>
        <v>Nguyễn Anh Thư</v>
      </c>
      <c r="D660" s="43" t="s">
        <v>6604</v>
      </c>
      <c r="E660" s="43"/>
      <c r="F660" s="43" t="str">
        <f>VLOOKUP(H660,'DM BPSD'!$A$2:$G$30,6,0)</f>
        <v>Vũ Lê Mai Hương</v>
      </c>
      <c r="G660" s="43">
        <f>VLOOKUP(F660,'DS Nhân viên'!$A$2:$B$577,2,0)</f>
        <v>900041</v>
      </c>
      <c r="H660" s="49" t="s">
        <v>900</v>
      </c>
      <c r="I660" s="43"/>
      <c r="J660" s="83" t="str">
        <f>VLOOKUP(B660,'BBKK 30.6'!B675:H5050,7,0)</f>
        <v>Sử dụng bình thường</v>
      </c>
      <c r="K660" s="46" t="s">
        <v>1096</v>
      </c>
      <c r="L660" s="46" t="s">
        <v>1095</v>
      </c>
      <c r="M660" s="46" t="s">
        <v>914</v>
      </c>
      <c r="N660" s="48"/>
      <c r="O660" s="48"/>
      <c r="P660" s="48"/>
      <c r="Q660" s="48"/>
      <c r="R660" s="48"/>
      <c r="S660" s="48"/>
      <c r="T660" s="48"/>
      <c r="U660" s="47" t="s">
        <v>6148</v>
      </c>
      <c r="V660" s="48"/>
      <c r="W660" s="48"/>
      <c r="X660" s="48"/>
      <c r="Y660" s="48"/>
      <c r="Z660" s="48"/>
      <c r="AA660" s="64">
        <v>24624000</v>
      </c>
      <c r="AB660" s="61">
        <v>1</v>
      </c>
      <c r="AC660" s="61">
        <v>0</v>
      </c>
      <c r="AD660" s="48"/>
      <c r="AE660" s="48"/>
      <c r="AF660" s="48"/>
      <c r="AG660" s="62"/>
      <c r="AH660" s="62"/>
      <c r="AI660" s="62"/>
      <c r="AJ660" s="48"/>
      <c r="AK660" s="61" t="s">
        <v>6157</v>
      </c>
      <c r="AL660" s="61">
        <v>15311001</v>
      </c>
      <c r="AM660" s="61">
        <v>33121001</v>
      </c>
      <c r="AN660" s="48"/>
      <c r="AO660" s="48"/>
      <c r="AP660" s="61" t="s">
        <v>6174</v>
      </c>
      <c r="AQ660" s="61" t="s">
        <v>6164</v>
      </c>
      <c r="AR660" s="48"/>
      <c r="AT660" s="34" t="s">
        <v>77</v>
      </c>
    </row>
    <row r="661" spans="1:46">
      <c r="A661" s="43">
        <v>656</v>
      </c>
      <c r="B661" s="43" t="s">
        <v>1097</v>
      </c>
      <c r="C661" s="43" t="str">
        <f t="shared" si="17"/>
        <v>Nguyễn Anh Thư</v>
      </c>
      <c r="D661" s="43" t="s">
        <v>6604</v>
      </c>
      <c r="E661" s="43"/>
      <c r="F661" s="43" t="str">
        <f>VLOOKUP(H661,'DM BPSD'!$A$2:$G$30,6,0)</f>
        <v>Vũ Lê Mai Hương</v>
      </c>
      <c r="G661" s="43">
        <f>VLOOKUP(F661,'DS Nhân viên'!$A$2:$B$577,2,0)</f>
        <v>900041</v>
      </c>
      <c r="H661" s="49" t="s">
        <v>900</v>
      </c>
      <c r="I661" s="43"/>
      <c r="J661" s="83" t="str">
        <f>VLOOKUP(B661,'BBKK 30.6'!B676:H5051,7,0)</f>
        <v>Sử dụng bình thường</v>
      </c>
      <c r="K661" s="46" t="s">
        <v>1096</v>
      </c>
      <c r="L661" s="46" t="s">
        <v>1097</v>
      </c>
      <c r="M661" s="46" t="s">
        <v>76</v>
      </c>
      <c r="N661" s="48"/>
      <c r="O661" s="48"/>
      <c r="P661" s="48"/>
      <c r="Q661" s="48"/>
      <c r="R661" s="48"/>
      <c r="S661" s="48"/>
      <c r="T661" s="48"/>
      <c r="U661" s="47" t="s">
        <v>6148</v>
      </c>
      <c r="V661" s="48"/>
      <c r="W661" s="48"/>
      <c r="X661" s="48"/>
      <c r="Y661" s="48"/>
      <c r="Z661" s="48"/>
      <c r="AA661" s="64">
        <v>1155000</v>
      </c>
      <c r="AB661" s="61">
        <v>1</v>
      </c>
      <c r="AC661" s="61">
        <v>0</v>
      </c>
      <c r="AD661" s="48"/>
      <c r="AE661" s="48"/>
      <c r="AF661" s="48"/>
      <c r="AG661" s="62"/>
      <c r="AH661" s="62"/>
      <c r="AI661" s="62"/>
      <c r="AJ661" s="48"/>
      <c r="AK661" s="61" t="s">
        <v>6157</v>
      </c>
      <c r="AL661" s="61">
        <v>15311001</v>
      </c>
      <c r="AM661" s="61">
        <v>33121001</v>
      </c>
      <c r="AN661" s="48"/>
      <c r="AO661" s="48"/>
      <c r="AP661" s="61" t="s">
        <v>6174</v>
      </c>
      <c r="AQ661" s="61" t="s">
        <v>6164</v>
      </c>
      <c r="AR661" s="48"/>
      <c r="AS661" s="65">
        <v>44172</v>
      </c>
      <c r="AT661" s="34" t="s">
        <v>77</v>
      </c>
    </row>
    <row r="662" spans="1:46">
      <c r="A662" s="43">
        <v>657</v>
      </c>
      <c r="B662" s="43" t="s">
        <v>1098</v>
      </c>
      <c r="C662" s="43" t="str">
        <f t="shared" si="17"/>
        <v>Nguyễn Anh Thư</v>
      </c>
      <c r="D662" s="43" t="s">
        <v>6604</v>
      </c>
      <c r="E662" s="43"/>
      <c r="F662" s="43" t="str">
        <f>VLOOKUP(H662,'DM BPSD'!$A$2:$G$30,6,0)</f>
        <v>Vũ Lê Mai Hương</v>
      </c>
      <c r="G662" s="43">
        <f>VLOOKUP(F662,'DS Nhân viên'!$A$2:$B$577,2,0)</f>
        <v>900041</v>
      </c>
      <c r="H662" s="49" t="s">
        <v>900</v>
      </c>
      <c r="I662" s="43"/>
      <c r="J662" s="83" t="str">
        <f>VLOOKUP(B662,'BBKK 30.6'!B677:H5052,7,0)</f>
        <v>Sử dụng bình thường</v>
      </c>
      <c r="K662" s="46" t="s">
        <v>1096</v>
      </c>
      <c r="L662" s="46" t="s">
        <v>1098</v>
      </c>
      <c r="M662" s="46" t="s">
        <v>590</v>
      </c>
      <c r="N662" s="48"/>
      <c r="O662" s="48"/>
      <c r="P662" s="48"/>
      <c r="Q662" s="48"/>
      <c r="R662" s="48"/>
      <c r="S662" s="48"/>
      <c r="T662" s="48"/>
      <c r="U662" s="47" t="s">
        <v>6148</v>
      </c>
      <c r="V662" s="48"/>
      <c r="W662" s="48"/>
      <c r="X662" s="48"/>
      <c r="Y662" s="48"/>
      <c r="Z662" s="48"/>
      <c r="AA662" s="64">
        <v>1309000</v>
      </c>
      <c r="AB662" s="61">
        <v>1</v>
      </c>
      <c r="AC662" s="61">
        <v>0</v>
      </c>
      <c r="AD662" s="48"/>
      <c r="AE662" s="48"/>
      <c r="AF662" s="48"/>
      <c r="AG662" s="62"/>
      <c r="AH662" s="62"/>
      <c r="AI662" s="62"/>
      <c r="AJ662" s="48"/>
      <c r="AK662" s="61" t="s">
        <v>6157</v>
      </c>
      <c r="AL662" s="61">
        <v>15311001</v>
      </c>
      <c r="AM662" s="61">
        <v>33121001</v>
      </c>
      <c r="AN662" s="48"/>
      <c r="AO662" s="48"/>
      <c r="AP662" s="61" t="s">
        <v>6174</v>
      </c>
      <c r="AQ662" s="61" t="s">
        <v>6164</v>
      </c>
      <c r="AR662" s="48"/>
      <c r="AT662" s="34" t="s">
        <v>77</v>
      </c>
    </row>
    <row r="663" spans="1:46">
      <c r="A663" s="43">
        <v>658</v>
      </c>
      <c r="B663" s="43" t="s">
        <v>1099</v>
      </c>
      <c r="C663" s="43" t="str">
        <f t="shared" si="17"/>
        <v>Nguyễn Anh Thư</v>
      </c>
      <c r="D663" s="43" t="s">
        <v>6604</v>
      </c>
      <c r="E663" s="43"/>
      <c r="F663" s="43" t="str">
        <f>VLOOKUP(H663,'DM BPSD'!$A$2:$G$30,6,0)</f>
        <v>Vũ Lê Mai Hương</v>
      </c>
      <c r="G663" s="43">
        <f>VLOOKUP(F663,'DS Nhân viên'!$A$2:$B$577,2,0)</f>
        <v>900041</v>
      </c>
      <c r="H663" s="49" t="s">
        <v>900</v>
      </c>
      <c r="I663" s="43"/>
      <c r="J663" s="83" t="str">
        <f>VLOOKUP(B663,'BBKK 30.6'!B678:H5053,7,0)</f>
        <v>Sử dụng bình thường</v>
      </c>
      <c r="K663" s="46" t="s">
        <v>1096</v>
      </c>
      <c r="L663" s="46" t="s">
        <v>1099</v>
      </c>
      <c r="M663" s="46" t="s">
        <v>907</v>
      </c>
      <c r="N663" s="48"/>
      <c r="O663" s="48"/>
      <c r="P663" s="48"/>
      <c r="Q663" s="48"/>
      <c r="R663" s="48"/>
      <c r="S663" s="48"/>
      <c r="T663" s="48"/>
      <c r="U663" s="47" t="s">
        <v>6148</v>
      </c>
      <c r="V663" s="48"/>
      <c r="W663" s="48"/>
      <c r="X663" s="48"/>
      <c r="Y663" s="48"/>
      <c r="Z663" s="48"/>
      <c r="AA663" s="64">
        <v>2365000</v>
      </c>
      <c r="AB663" s="61">
        <v>1</v>
      </c>
      <c r="AC663" s="61">
        <v>0</v>
      </c>
      <c r="AD663" s="48"/>
      <c r="AE663" s="48"/>
      <c r="AF663" s="48"/>
      <c r="AG663" s="62"/>
      <c r="AH663" s="62"/>
      <c r="AI663" s="62"/>
      <c r="AJ663" s="48"/>
      <c r="AK663" s="61" t="s">
        <v>6157</v>
      </c>
      <c r="AL663" s="61">
        <v>15311001</v>
      </c>
      <c r="AM663" s="61">
        <v>33121001</v>
      </c>
      <c r="AN663" s="48"/>
      <c r="AO663" s="48"/>
      <c r="AP663" s="61" t="s">
        <v>6174</v>
      </c>
      <c r="AQ663" s="61" t="s">
        <v>6164</v>
      </c>
      <c r="AR663" s="48"/>
      <c r="AS663" s="65">
        <v>43446</v>
      </c>
      <c r="AT663" s="34" t="s">
        <v>77</v>
      </c>
    </row>
    <row r="664" spans="1:46">
      <c r="A664" s="43">
        <v>659</v>
      </c>
      <c r="B664" s="43" t="s">
        <v>1100</v>
      </c>
      <c r="C664" s="43" t="str">
        <f t="shared" si="17"/>
        <v>Nguyễn Anh Thư</v>
      </c>
      <c r="D664" s="43" t="s">
        <v>6604</v>
      </c>
      <c r="E664" s="43"/>
      <c r="F664" s="43" t="str">
        <f>VLOOKUP(H664,'DM BPSD'!$A$2:$G$30,6,0)</f>
        <v>Vũ Lê Mai Hương</v>
      </c>
      <c r="G664" s="43">
        <f>VLOOKUP(F664,'DS Nhân viên'!$A$2:$B$577,2,0)</f>
        <v>900041</v>
      </c>
      <c r="H664" s="49" t="s">
        <v>900</v>
      </c>
      <c r="I664" s="43"/>
      <c r="J664" s="83" t="str">
        <f>VLOOKUP(B664,'BBKK 30.6'!B679:H5054,7,0)</f>
        <v>Sử dụng bình thường</v>
      </c>
      <c r="K664" s="46" t="s">
        <v>1096</v>
      </c>
      <c r="L664" s="46" t="s">
        <v>1100</v>
      </c>
      <c r="M664" s="46" t="s">
        <v>920</v>
      </c>
      <c r="N664" s="48"/>
      <c r="O664" s="48"/>
      <c r="P664" s="48"/>
      <c r="Q664" s="48"/>
      <c r="R664" s="48"/>
      <c r="S664" s="48"/>
      <c r="T664" s="48"/>
      <c r="U664" s="47" t="s">
        <v>6148</v>
      </c>
      <c r="V664" s="48"/>
      <c r="W664" s="48"/>
      <c r="X664" s="48"/>
      <c r="Y664" s="48"/>
      <c r="Z664" s="48"/>
      <c r="AA664" s="64">
        <v>3186000</v>
      </c>
      <c r="AB664" s="61">
        <v>1</v>
      </c>
      <c r="AC664" s="61">
        <v>0</v>
      </c>
      <c r="AD664" s="48"/>
      <c r="AE664" s="48"/>
      <c r="AF664" s="48"/>
      <c r="AG664" s="62"/>
      <c r="AH664" s="62"/>
      <c r="AI664" s="62"/>
      <c r="AJ664" s="48"/>
      <c r="AK664" s="61" t="s">
        <v>6157</v>
      </c>
      <c r="AL664" s="61">
        <v>15311001</v>
      </c>
      <c r="AM664" s="61">
        <v>33121001</v>
      </c>
      <c r="AN664" s="48"/>
      <c r="AO664" s="48"/>
      <c r="AP664" s="61" t="s">
        <v>6174</v>
      </c>
      <c r="AQ664" s="61" t="s">
        <v>6164</v>
      </c>
      <c r="AR664" s="48"/>
      <c r="AT664" s="34" t="s">
        <v>77</v>
      </c>
    </row>
    <row r="665" spans="1:46">
      <c r="A665" s="43">
        <v>660</v>
      </c>
      <c r="B665" s="43" t="s">
        <v>1101</v>
      </c>
      <c r="C665" s="43" t="str">
        <f t="shared" si="17"/>
        <v>Nguyễn Anh Thư</v>
      </c>
      <c r="D665" s="43" t="s">
        <v>6604</v>
      </c>
      <c r="E665" s="43"/>
      <c r="F665" s="43" t="str">
        <f>VLOOKUP(H665,'DM BPSD'!$A$2:$G$30,6,0)</f>
        <v>Vũ Lê Mai Hương</v>
      </c>
      <c r="G665" s="43">
        <f>VLOOKUP(F665,'DS Nhân viên'!$A$2:$B$577,2,0)</f>
        <v>900041</v>
      </c>
      <c r="H665" s="49" t="s">
        <v>900</v>
      </c>
      <c r="I665" s="43"/>
      <c r="J665" s="83" t="str">
        <f>VLOOKUP(B665,'BBKK 30.6'!B680:H5055,7,0)</f>
        <v>Sử dụng bình thường</v>
      </c>
      <c r="K665" s="46" t="s">
        <v>1096</v>
      </c>
      <c r="L665" s="46" t="s">
        <v>1101</v>
      </c>
      <c r="M665" s="46" t="s">
        <v>249</v>
      </c>
      <c r="N665" s="48"/>
      <c r="O665" s="48"/>
      <c r="P665" s="48"/>
      <c r="Q665" s="48"/>
      <c r="R665" s="48"/>
      <c r="S665" s="48"/>
      <c r="T665" s="48"/>
      <c r="U665" s="47" t="s">
        <v>6148</v>
      </c>
      <c r="V665" s="48"/>
      <c r="W665" s="48"/>
      <c r="X665" s="48"/>
      <c r="Y665" s="48"/>
      <c r="Z665" s="48"/>
      <c r="AA665" s="64">
        <v>2618000</v>
      </c>
      <c r="AB665" s="61">
        <v>1</v>
      </c>
      <c r="AC665" s="61">
        <v>0</v>
      </c>
      <c r="AD665" s="48"/>
      <c r="AE665" s="48"/>
      <c r="AF665" s="48"/>
      <c r="AG665" s="62"/>
      <c r="AH665" s="62"/>
      <c r="AI665" s="62"/>
      <c r="AJ665" s="48"/>
      <c r="AK665" s="61" t="s">
        <v>6157</v>
      </c>
      <c r="AL665" s="61">
        <v>15311001</v>
      </c>
      <c r="AM665" s="61">
        <v>33121001</v>
      </c>
      <c r="AN665" s="48"/>
      <c r="AO665" s="48"/>
      <c r="AP665" s="61" t="s">
        <v>6173</v>
      </c>
      <c r="AQ665" s="61" t="s">
        <v>6164</v>
      </c>
      <c r="AR665" s="48"/>
      <c r="AS665" s="65">
        <v>44511</v>
      </c>
      <c r="AT665" s="34" t="s">
        <v>77</v>
      </c>
    </row>
    <row r="666" spans="1:46">
      <c r="A666" s="43">
        <v>661</v>
      </c>
      <c r="B666" s="43" t="s">
        <v>1102</v>
      </c>
      <c r="C666" s="43" t="str">
        <f t="shared" si="17"/>
        <v>Nguyễn Anh Thư</v>
      </c>
      <c r="D666" s="43" t="s">
        <v>6604</v>
      </c>
      <c r="E666" s="43"/>
      <c r="F666" s="43" t="str">
        <f>VLOOKUP(H666,'DM BPSD'!$A$2:$G$30,6,0)</f>
        <v>Vũ Lê Mai Hương</v>
      </c>
      <c r="G666" s="43">
        <f>VLOOKUP(F666,'DS Nhân viên'!$A$2:$B$577,2,0)</f>
        <v>900041</v>
      </c>
      <c r="H666" s="49" t="s">
        <v>900</v>
      </c>
      <c r="I666" s="43"/>
      <c r="J666" s="83" t="str">
        <f>VLOOKUP(B666,'BBKK 30.6'!B681:H5056,7,0)</f>
        <v>Sử dụng bình thường</v>
      </c>
      <c r="K666" s="46" t="s">
        <v>1096</v>
      </c>
      <c r="L666" s="46" t="s">
        <v>1102</v>
      </c>
      <c r="M666" s="46" t="s">
        <v>1073</v>
      </c>
      <c r="N666" s="48"/>
      <c r="O666" s="48"/>
      <c r="P666" s="48"/>
      <c r="Q666" s="48"/>
      <c r="R666" s="48"/>
      <c r="S666" s="48"/>
      <c r="T666" s="48"/>
      <c r="U666" s="47" t="s">
        <v>6148</v>
      </c>
      <c r="V666" s="48"/>
      <c r="W666" s="48"/>
      <c r="X666" s="48"/>
      <c r="Y666" s="48"/>
      <c r="Z666" s="48"/>
      <c r="AA666" s="64">
        <v>15312387</v>
      </c>
      <c r="AB666" s="61">
        <v>1</v>
      </c>
      <c r="AC666" s="61">
        <v>0</v>
      </c>
      <c r="AD666" s="48"/>
      <c r="AE666" s="48"/>
      <c r="AF666" s="48"/>
      <c r="AG666" s="62"/>
      <c r="AH666" s="62"/>
      <c r="AI666" s="62"/>
      <c r="AJ666" s="48"/>
      <c r="AK666" s="61" t="s">
        <v>6157</v>
      </c>
      <c r="AL666" s="61">
        <v>15312001</v>
      </c>
      <c r="AM666" s="61">
        <v>33121001</v>
      </c>
      <c r="AN666" s="48"/>
      <c r="AO666" s="48"/>
      <c r="AP666" s="61" t="s">
        <v>6173</v>
      </c>
      <c r="AQ666" s="61" t="s">
        <v>6164</v>
      </c>
      <c r="AR666" s="48"/>
      <c r="AS666" s="65">
        <v>43497</v>
      </c>
      <c r="AT666" s="34" t="s">
        <v>77</v>
      </c>
    </row>
    <row r="667" spans="1:46">
      <c r="A667" s="43">
        <v>662</v>
      </c>
      <c r="B667" s="43" t="s">
        <v>1103</v>
      </c>
      <c r="C667" s="43" t="str">
        <f t="shared" si="17"/>
        <v>Nguyễn Anh Thư</v>
      </c>
      <c r="D667" s="43" t="s">
        <v>6604</v>
      </c>
      <c r="E667" s="43"/>
      <c r="F667" s="43" t="str">
        <f>VLOOKUP(H667,'DM BPSD'!$A$2:$G$30,6,0)</f>
        <v>Vũ Lê Mai Hương</v>
      </c>
      <c r="G667" s="43">
        <f>VLOOKUP(F667,'DS Nhân viên'!$A$2:$B$577,2,0)</f>
        <v>900041</v>
      </c>
      <c r="H667" s="49" t="s">
        <v>900</v>
      </c>
      <c r="I667" s="43"/>
      <c r="J667" s="83" t="str">
        <f>VLOOKUP(B667,'BBKK 30.6'!B682:H5057,7,0)</f>
        <v>Sử dụng bình thường</v>
      </c>
      <c r="K667" s="46" t="s">
        <v>1096</v>
      </c>
      <c r="L667" s="46" t="s">
        <v>1103</v>
      </c>
      <c r="M667" s="46" t="s">
        <v>177</v>
      </c>
      <c r="N667" s="48"/>
      <c r="O667" s="48"/>
      <c r="P667" s="48"/>
      <c r="Q667" s="48"/>
      <c r="R667" s="48"/>
      <c r="S667" s="48"/>
      <c r="T667" s="48"/>
      <c r="U667" s="47" t="s">
        <v>6148</v>
      </c>
      <c r="V667" s="48"/>
      <c r="W667" s="48"/>
      <c r="X667" s="48"/>
      <c r="Y667" s="48"/>
      <c r="Z667" s="48"/>
      <c r="AA667" s="64">
        <v>4760000</v>
      </c>
      <c r="AB667" s="61">
        <v>1</v>
      </c>
      <c r="AC667" s="61">
        <v>0</v>
      </c>
      <c r="AD667" s="48"/>
      <c r="AE667" s="48"/>
      <c r="AF667" s="48"/>
      <c r="AG667" s="62"/>
      <c r="AH667" s="62"/>
      <c r="AI667" s="62"/>
      <c r="AJ667" s="48"/>
      <c r="AK667" s="61" t="s">
        <v>6157</v>
      </c>
      <c r="AL667" s="61">
        <v>15311001</v>
      </c>
      <c r="AM667" s="61">
        <v>33121001</v>
      </c>
      <c r="AN667" s="48"/>
      <c r="AO667" s="48"/>
      <c r="AP667" s="61" t="s">
        <v>6174</v>
      </c>
      <c r="AQ667" s="61" t="s">
        <v>6164</v>
      </c>
      <c r="AR667" s="48"/>
      <c r="AT667" s="34" t="s">
        <v>77</v>
      </c>
    </row>
    <row r="668" spans="1:46">
      <c r="A668" s="43">
        <v>663</v>
      </c>
      <c r="B668" s="43" t="s">
        <v>1104</v>
      </c>
      <c r="C668" s="43" t="str">
        <f t="shared" si="17"/>
        <v>Nguyễn Duy Phúc</v>
      </c>
      <c r="D668" s="43" t="s">
        <v>6604</v>
      </c>
      <c r="E668" s="43"/>
      <c r="F668" s="43" t="str">
        <f>VLOOKUP(H668,'DM BPSD'!$A$2:$G$30,6,0)</f>
        <v>Vũ Lê Mai Hương</v>
      </c>
      <c r="G668" s="43">
        <f>VLOOKUP(F668,'DS Nhân viên'!$A$2:$B$577,2,0)</f>
        <v>900041</v>
      </c>
      <c r="H668" s="49" t="s">
        <v>900</v>
      </c>
      <c r="I668" s="43"/>
      <c r="J668" s="83" t="str">
        <f>VLOOKUP(B668,'BBKK 30.6'!B683:H5058,7,0)</f>
        <v>Sử dụng bình thường</v>
      </c>
      <c r="K668" s="46" t="s">
        <v>1105</v>
      </c>
      <c r="L668" s="46" t="s">
        <v>1104</v>
      </c>
      <c r="M668" s="46" t="s">
        <v>914</v>
      </c>
      <c r="N668" s="48"/>
      <c r="O668" s="48"/>
      <c r="P668" s="48"/>
      <c r="Q668" s="48"/>
      <c r="R668" s="48"/>
      <c r="S668" s="48"/>
      <c r="T668" s="48"/>
      <c r="U668" s="47" t="s">
        <v>6148</v>
      </c>
      <c r="V668" s="48"/>
      <c r="W668" s="48"/>
      <c r="X668" s="48"/>
      <c r="Y668" s="48"/>
      <c r="Z668" s="48"/>
      <c r="AA668" s="64">
        <v>24624000</v>
      </c>
      <c r="AB668" s="61">
        <v>1</v>
      </c>
      <c r="AC668" s="61">
        <v>0</v>
      </c>
      <c r="AD668" s="48"/>
      <c r="AE668" s="48"/>
      <c r="AF668" s="48"/>
      <c r="AG668" s="62"/>
      <c r="AH668" s="62"/>
      <c r="AI668" s="62"/>
      <c r="AJ668" s="48"/>
      <c r="AK668" s="61" t="s">
        <v>6157</v>
      </c>
      <c r="AL668" s="61">
        <v>15311001</v>
      </c>
      <c r="AM668" s="61">
        <v>33121001</v>
      </c>
      <c r="AN668" s="48"/>
      <c r="AO668" s="48"/>
      <c r="AP668" s="61" t="s">
        <v>6174</v>
      </c>
      <c r="AQ668" s="61" t="s">
        <v>6164</v>
      </c>
      <c r="AR668" s="48"/>
      <c r="AT668" s="34" t="s">
        <v>77</v>
      </c>
    </row>
    <row r="669" spans="1:46">
      <c r="A669" s="43">
        <v>664</v>
      </c>
      <c r="B669" s="43" t="s">
        <v>1106</v>
      </c>
      <c r="C669" s="43" t="str">
        <f t="shared" si="17"/>
        <v>Nguyễn Duy Phúc</v>
      </c>
      <c r="D669" s="43" t="s">
        <v>6604</v>
      </c>
      <c r="E669" s="43"/>
      <c r="F669" s="43" t="str">
        <f>VLOOKUP(H669,'DM BPSD'!$A$2:$G$30,6,0)</f>
        <v>Vũ Lê Mai Hương</v>
      </c>
      <c r="G669" s="43">
        <f>VLOOKUP(F669,'DS Nhân viên'!$A$2:$B$577,2,0)</f>
        <v>900041</v>
      </c>
      <c r="H669" s="49" t="s">
        <v>900</v>
      </c>
      <c r="I669" s="43"/>
      <c r="J669" s="83" t="str">
        <f>VLOOKUP(B669,'BBKK 30.6'!B684:H5059,7,0)</f>
        <v>Sử dụng bình thường</v>
      </c>
      <c r="K669" s="46" t="s">
        <v>1105</v>
      </c>
      <c r="L669" s="46" t="s">
        <v>1106</v>
      </c>
      <c r="M669" s="46" t="s">
        <v>503</v>
      </c>
      <c r="N669" s="48"/>
      <c r="O669" s="48"/>
      <c r="P669" s="48"/>
      <c r="Q669" s="48"/>
      <c r="R669" s="48"/>
      <c r="S669" s="48"/>
      <c r="T669" s="48"/>
      <c r="U669" s="47" t="s">
        <v>6148</v>
      </c>
      <c r="V669" s="48"/>
      <c r="W669" s="48"/>
      <c r="X669" s="48"/>
      <c r="Y669" s="48"/>
      <c r="Z669" s="48"/>
      <c r="AA669" s="64">
        <v>0</v>
      </c>
      <c r="AB669" s="61">
        <v>1</v>
      </c>
      <c r="AC669" s="61">
        <v>0</v>
      </c>
      <c r="AD669" s="48"/>
      <c r="AE669" s="48"/>
      <c r="AF669" s="48"/>
      <c r="AG669" s="62"/>
      <c r="AH669" s="62"/>
      <c r="AI669" s="62"/>
      <c r="AJ669" s="48"/>
      <c r="AK669" s="61" t="s">
        <v>6157</v>
      </c>
      <c r="AL669" s="61">
        <v>15311001</v>
      </c>
      <c r="AM669" s="61">
        <v>33121001</v>
      </c>
      <c r="AN669" s="48"/>
      <c r="AO669" s="48"/>
      <c r="AP669" s="61" t="s">
        <v>6174</v>
      </c>
      <c r="AQ669" s="61" t="s">
        <v>6164</v>
      </c>
      <c r="AR669" s="48"/>
      <c r="AS669" s="65">
        <v>42401</v>
      </c>
      <c r="AT669" s="34" t="s">
        <v>77</v>
      </c>
    </row>
    <row r="670" spans="1:46">
      <c r="A670" s="43">
        <v>665</v>
      </c>
      <c r="B670" s="43" t="s">
        <v>1107</v>
      </c>
      <c r="C670" s="43" t="str">
        <f t="shared" si="17"/>
        <v>Nguyễn Duy Phúc</v>
      </c>
      <c r="D670" s="43" t="s">
        <v>6604</v>
      </c>
      <c r="E670" s="43"/>
      <c r="F670" s="43" t="str">
        <f>VLOOKUP(H670,'DM BPSD'!$A$2:$G$30,6,0)</f>
        <v>Vũ Lê Mai Hương</v>
      </c>
      <c r="G670" s="43">
        <f>VLOOKUP(F670,'DS Nhân viên'!$A$2:$B$577,2,0)</f>
        <v>900041</v>
      </c>
      <c r="H670" s="49" t="s">
        <v>900</v>
      </c>
      <c r="I670" s="43"/>
      <c r="J670" s="83" t="str">
        <f>VLOOKUP(B670,'BBKK 30.6'!B685:H5060,7,0)</f>
        <v>Sử dụng bình thường</v>
      </c>
      <c r="K670" s="46" t="s">
        <v>1105</v>
      </c>
      <c r="L670" s="46" t="s">
        <v>1107</v>
      </c>
      <c r="M670" s="46" t="s">
        <v>590</v>
      </c>
      <c r="N670" s="48"/>
      <c r="O670" s="48"/>
      <c r="P670" s="48"/>
      <c r="Q670" s="48"/>
      <c r="R670" s="48"/>
      <c r="S670" s="48"/>
      <c r="T670" s="48"/>
      <c r="U670" s="47" t="s">
        <v>6148</v>
      </c>
      <c r="V670" s="48"/>
      <c r="W670" s="48"/>
      <c r="X670" s="48"/>
      <c r="Y670" s="48"/>
      <c r="Z670" s="48"/>
      <c r="AA670" s="64">
        <v>1309000</v>
      </c>
      <c r="AB670" s="61">
        <v>1</v>
      </c>
      <c r="AC670" s="61">
        <v>0</v>
      </c>
      <c r="AD670" s="48"/>
      <c r="AE670" s="48"/>
      <c r="AF670" s="48"/>
      <c r="AG670" s="62"/>
      <c r="AH670" s="62"/>
      <c r="AI670" s="62"/>
      <c r="AJ670" s="48"/>
      <c r="AK670" s="61" t="s">
        <v>6157</v>
      </c>
      <c r="AL670" s="61">
        <v>15311001</v>
      </c>
      <c r="AM670" s="61">
        <v>33121001</v>
      </c>
      <c r="AN670" s="48"/>
      <c r="AO670" s="48"/>
      <c r="AP670" s="61" t="s">
        <v>6174</v>
      </c>
      <c r="AQ670" s="61" t="s">
        <v>6164</v>
      </c>
      <c r="AR670" s="48"/>
      <c r="AT670" s="34" t="s">
        <v>77</v>
      </c>
    </row>
    <row r="671" spans="1:46">
      <c r="A671" s="43">
        <v>666</v>
      </c>
      <c r="B671" s="43" t="s">
        <v>1108</v>
      </c>
      <c r="C671" s="43" t="str">
        <f t="shared" si="17"/>
        <v>Nguyễn Duy Phúc</v>
      </c>
      <c r="D671" s="43" t="s">
        <v>6604</v>
      </c>
      <c r="E671" s="43"/>
      <c r="F671" s="43" t="str">
        <f>VLOOKUP(H671,'DM BPSD'!$A$2:$G$30,6,0)</f>
        <v>Vũ Lê Mai Hương</v>
      </c>
      <c r="G671" s="43">
        <f>VLOOKUP(F671,'DS Nhân viên'!$A$2:$B$577,2,0)</f>
        <v>900041</v>
      </c>
      <c r="H671" s="49" t="s">
        <v>900</v>
      </c>
      <c r="I671" s="43"/>
      <c r="J671" s="83" t="str">
        <f>VLOOKUP(B671,'BBKK 30.6'!B686:H5061,7,0)</f>
        <v>Sử dụng bình thường</v>
      </c>
      <c r="K671" s="46" t="s">
        <v>1105</v>
      </c>
      <c r="L671" s="46" t="s">
        <v>1108</v>
      </c>
      <c r="M671" s="46" t="s">
        <v>907</v>
      </c>
      <c r="N671" s="48"/>
      <c r="O671" s="48"/>
      <c r="P671" s="48"/>
      <c r="Q671" s="48"/>
      <c r="R671" s="48"/>
      <c r="S671" s="48"/>
      <c r="T671" s="48"/>
      <c r="U671" s="47" t="s">
        <v>6148</v>
      </c>
      <c r="V671" s="48"/>
      <c r="W671" s="48"/>
      <c r="X671" s="48"/>
      <c r="Y671" s="48"/>
      <c r="Z671" s="48"/>
      <c r="AA671" s="64">
        <v>2365000</v>
      </c>
      <c r="AB671" s="61">
        <v>1</v>
      </c>
      <c r="AC671" s="61">
        <v>0</v>
      </c>
      <c r="AD671" s="48"/>
      <c r="AE671" s="48"/>
      <c r="AF671" s="48"/>
      <c r="AG671" s="62"/>
      <c r="AH671" s="62"/>
      <c r="AI671" s="62"/>
      <c r="AJ671" s="48"/>
      <c r="AK671" s="61" t="s">
        <v>6157</v>
      </c>
      <c r="AL671" s="61">
        <v>15311001</v>
      </c>
      <c r="AM671" s="61">
        <v>33121001</v>
      </c>
      <c r="AN671" s="48"/>
      <c r="AO671" s="48"/>
      <c r="AP671" s="61" t="s">
        <v>6174</v>
      </c>
      <c r="AQ671" s="61" t="s">
        <v>6164</v>
      </c>
      <c r="AR671" s="48"/>
      <c r="AS671" s="65">
        <v>43446</v>
      </c>
      <c r="AT671" s="34" t="s">
        <v>77</v>
      </c>
    </row>
    <row r="672" spans="1:46">
      <c r="A672" s="43">
        <v>667</v>
      </c>
      <c r="B672" s="43" t="s">
        <v>1109</v>
      </c>
      <c r="C672" s="43" t="str">
        <f t="shared" si="17"/>
        <v>Nguyễn Duy Phúc</v>
      </c>
      <c r="D672" s="43" t="s">
        <v>6604</v>
      </c>
      <c r="E672" s="43"/>
      <c r="F672" s="43" t="str">
        <f>VLOOKUP(H672,'DM BPSD'!$A$2:$G$30,6,0)</f>
        <v>Vũ Lê Mai Hương</v>
      </c>
      <c r="G672" s="43">
        <f>VLOOKUP(F672,'DS Nhân viên'!$A$2:$B$577,2,0)</f>
        <v>900041</v>
      </c>
      <c r="H672" s="49" t="s">
        <v>900</v>
      </c>
      <c r="I672" s="43"/>
      <c r="J672" s="83" t="str">
        <f>VLOOKUP(B672,'BBKK 30.6'!B687:H5062,7,0)</f>
        <v>Sử dụng bình thường</v>
      </c>
      <c r="K672" s="46" t="s">
        <v>1105</v>
      </c>
      <c r="L672" s="46" t="s">
        <v>1109</v>
      </c>
      <c r="M672" s="46" t="s">
        <v>920</v>
      </c>
      <c r="N672" s="48"/>
      <c r="O672" s="48"/>
      <c r="P672" s="48"/>
      <c r="Q672" s="48"/>
      <c r="R672" s="48"/>
      <c r="S672" s="48"/>
      <c r="T672" s="48"/>
      <c r="U672" s="47" t="s">
        <v>6148</v>
      </c>
      <c r="V672" s="48"/>
      <c r="W672" s="48"/>
      <c r="X672" s="48"/>
      <c r="Y672" s="48"/>
      <c r="Z672" s="48"/>
      <c r="AA672" s="64">
        <v>3186000</v>
      </c>
      <c r="AB672" s="61">
        <v>1</v>
      </c>
      <c r="AC672" s="61">
        <v>0</v>
      </c>
      <c r="AD672" s="48"/>
      <c r="AE672" s="48"/>
      <c r="AF672" s="48"/>
      <c r="AG672" s="62"/>
      <c r="AH672" s="62"/>
      <c r="AI672" s="62"/>
      <c r="AJ672" s="48"/>
      <c r="AK672" s="61" t="s">
        <v>6157</v>
      </c>
      <c r="AL672" s="61">
        <v>15311001</v>
      </c>
      <c r="AM672" s="61">
        <v>33121001</v>
      </c>
      <c r="AN672" s="48"/>
      <c r="AO672" s="48"/>
      <c r="AP672" s="61" t="s">
        <v>6174</v>
      </c>
      <c r="AQ672" s="61" t="s">
        <v>6164</v>
      </c>
      <c r="AR672" s="48"/>
      <c r="AT672" s="34" t="s">
        <v>77</v>
      </c>
    </row>
    <row r="673" spans="1:46">
      <c r="A673" s="43">
        <v>668</v>
      </c>
      <c r="B673" s="43" t="s">
        <v>1110</v>
      </c>
      <c r="C673" s="43" t="str">
        <f t="shared" si="17"/>
        <v>Nguyễn Duy Phúc</v>
      </c>
      <c r="D673" s="43" t="s">
        <v>6604</v>
      </c>
      <c r="E673" s="43"/>
      <c r="F673" s="43" t="str">
        <f>VLOOKUP(H673,'DM BPSD'!$A$2:$G$30,6,0)</f>
        <v>Vũ Lê Mai Hương</v>
      </c>
      <c r="G673" s="43">
        <f>VLOOKUP(F673,'DS Nhân viên'!$A$2:$B$577,2,0)</f>
        <v>900041</v>
      </c>
      <c r="H673" s="49" t="s">
        <v>900</v>
      </c>
      <c r="I673" s="43"/>
      <c r="J673" s="83" t="str">
        <f>VLOOKUP(B673,'BBKK 30.6'!B688:H5063,7,0)</f>
        <v>Sử dụng bình thường</v>
      </c>
      <c r="K673" s="46" t="s">
        <v>1105</v>
      </c>
      <c r="L673" s="46" t="s">
        <v>1110</v>
      </c>
      <c r="M673" s="46" t="s">
        <v>197</v>
      </c>
      <c r="N673" s="48"/>
      <c r="O673" s="48"/>
      <c r="P673" s="48"/>
      <c r="Q673" s="48"/>
      <c r="R673" s="48"/>
      <c r="S673" s="48"/>
      <c r="T673" s="48"/>
      <c r="U673" s="47" t="s">
        <v>6148</v>
      </c>
      <c r="V673" s="48"/>
      <c r="W673" s="48"/>
      <c r="X673" s="48"/>
      <c r="Y673" s="48"/>
      <c r="Z673" s="48"/>
      <c r="AA673" s="64">
        <v>4180000</v>
      </c>
      <c r="AB673" s="61">
        <v>1</v>
      </c>
      <c r="AC673" s="61">
        <v>0</v>
      </c>
      <c r="AD673" s="48"/>
      <c r="AE673" s="48"/>
      <c r="AF673" s="48"/>
      <c r="AG673" s="62"/>
      <c r="AH673" s="62"/>
      <c r="AI673" s="62"/>
      <c r="AJ673" s="48"/>
      <c r="AK673" s="61" t="s">
        <v>6157</v>
      </c>
      <c r="AL673" s="61">
        <v>15312001</v>
      </c>
      <c r="AM673" s="61">
        <v>33121001</v>
      </c>
      <c r="AN673" s="48"/>
      <c r="AO673" s="48"/>
      <c r="AP673" s="61" t="s">
        <v>6173</v>
      </c>
      <c r="AQ673" s="61" t="s">
        <v>6164</v>
      </c>
      <c r="AR673" s="48"/>
      <c r="AT673" s="34" t="s">
        <v>77</v>
      </c>
    </row>
    <row r="674" spans="1:46">
      <c r="A674" s="43">
        <v>669</v>
      </c>
      <c r="B674" s="43" t="s">
        <v>1111</v>
      </c>
      <c r="C674" s="43" t="str">
        <f t="shared" si="17"/>
        <v>Nguyễn Duy Phúc</v>
      </c>
      <c r="D674" s="43" t="s">
        <v>6604</v>
      </c>
      <c r="E674" s="43"/>
      <c r="F674" s="43" t="str">
        <f>VLOOKUP(H674,'DM BPSD'!$A$2:$G$30,6,0)</f>
        <v>Vũ Lê Mai Hương</v>
      </c>
      <c r="G674" s="43">
        <f>VLOOKUP(F674,'DS Nhân viên'!$A$2:$B$577,2,0)</f>
        <v>900041</v>
      </c>
      <c r="H674" s="49" t="s">
        <v>900</v>
      </c>
      <c r="I674" s="43"/>
      <c r="J674" s="83" t="str">
        <f>VLOOKUP(B674,'BBKK 30.6'!B689:H5064,7,0)</f>
        <v>Sử dụng bình thường</v>
      </c>
      <c r="K674" s="46" t="s">
        <v>1105</v>
      </c>
      <c r="L674" s="46" t="s">
        <v>1111</v>
      </c>
      <c r="M674" s="46" t="s">
        <v>1073</v>
      </c>
      <c r="N674" s="48"/>
      <c r="O674" s="48"/>
      <c r="P674" s="48"/>
      <c r="Q674" s="48"/>
      <c r="R674" s="48"/>
      <c r="S674" s="48"/>
      <c r="T674" s="48"/>
      <c r="U674" s="47" t="s">
        <v>6148</v>
      </c>
      <c r="V674" s="48"/>
      <c r="W674" s="48"/>
      <c r="X674" s="48"/>
      <c r="Y674" s="48"/>
      <c r="Z674" s="48"/>
      <c r="AA674" s="64">
        <v>15312387</v>
      </c>
      <c r="AB674" s="61">
        <v>1</v>
      </c>
      <c r="AC674" s="61">
        <v>0</v>
      </c>
      <c r="AD674" s="48"/>
      <c r="AE674" s="48"/>
      <c r="AF674" s="48"/>
      <c r="AG674" s="62"/>
      <c r="AH674" s="62"/>
      <c r="AI674" s="62"/>
      <c r="AJ674" s="48"/>
      <c r="AK674" s="61" t="s">
        <v>6157</v>
      </c>
      <c r="AL674" s="61">
        <v>15312001</v>
      </c>
      <c r="AM674" s="61">
        <v>33121001</v>
      </c>
      <c r="AN674" s="48"/>
      <c r="AO674" s="48"/>
      <c r="AP674" s="61" t="s">
        <v>6173</v>
      </c>
      <c r="AQ674" s="61" t="s">
        <v>6164</v>
      </c>
      <c r="AR674" s="48"/>
      <c r="AS674" s="65">
        <v>43497</v>
      </c>
      <c r="AT674" s="34" t="s">
        <v>77</v>
      </c>
    </row>
    <row r="675" spans="1:46">
      <c r="A675" s="43">
        <v>670</v>
      </c>
      <c r="B675" s="43" t="s">
        <v>1112</v>
      </c>
      <c r="C675" s="43" t="str">
        <f t="shared" si="17"/>
        <v>Nguyễn Duy Phúc</v>
      </c>
      <c r="D675" s="43" t="s">
        <v>6604</v>
      </c>
      <c r="E675" s="43"/>
      <c r="F675" s="43" t="str">
        <f>VLOOKUP(H675,'DM BPSD'!$A$2:$G$30,6,0)</f>
        <v>Vũ Lê Mai Hương</v>
      </c>
      <c r="G675" s="43">
        <f>VLOOKUP(F675,'DS Nhân viên'!$A$2:$B$577,2,0)</f>
        <v>900041</v>
      </c>
      <c r="H675" s="49" t="s">
        <v>900</v>
      </c>
      <c r="I675" s="43"/>
      <c r="J675" s="83" t="str">
        <f>VLOOKUP(B675,'BBKK 30.6'!B690:H5065,7,0)</f>
        <v>Sử dụng bình thường</v>
      </c>
      <c r="K675" s="46" t="s">
        <v>1105</v>
      </c>
      <c r="L675" s="46" t="s">
        <v>1112</v>
      </c>
      <c r="M675" s="46" t="s">
        <v>924</v>
      </c>
      <c r="N675" s="48"/>
      <c r="O675" s="48"/>
      <c r="P675" s="48"/>
      <c r="Q675" s="48"/>
      <c r="R675" s="48"/>
      <c r="S675" s="48"/>
      <c r="T675" s="48"/>
      <c r="U675" s="47" t="s">
        <v>6148</v>
      </c>
      <c r="V675" s="48"/>
      <c r="W675" s="48"/>
      <c r="X675" s="48"/>
      <c r="Y675" s="48"/>
      <c r="Z675" s="48"/>
      <c r="AA675" s="64">
        <v>1210000</v>
      </c>
      <c r="AB675" s="61">
        <v>1</v>
      </c>
      <c r="AC675" s="61">
        <v>0</v>
      </c>
      <c r="AD675" s="48"/>
      <c r="AE675" s="48"/>
      <c r="AF675" s="48"/>
      <c r="AG675" s="62"/>
      <c r="AH675" s="62"/>
      <c r="AI675" s="62"/>
      <c r="AJ675" s="48"/>
      <c r="AK675" s="61" t="s">
        <v>6157</v>
      </c>
      <c r="AL675" s="61">
        <v>15311001</v>
      </c>
      <c r="AM675" s="61">
        <v>33121001</v>
      </c>
      <c r="AN675" s="48"/>
      <c r="AO675" s="48"/>
      <c r="AP675" s="61" t="s">
        <v>6174</v>
      </c>
      <c r="AQ675" s="61" t="s">
        <v>6164</v>
      </c>
      <c r="AR675" s="48"/>
      <c r="AS675" s="65">
        <v>44195</v>
      </c>
      <c r="AT675" s="34" t="s">
        <v>77</v>
      </c>
    </row>
    <row r="676" spans="1:46">
      <c r="A676" s="43">
        <v>671</v>
      </c>
      <c r="B676" s="43" t="s">
        <v>1113</v>
      </c>
      <c r="C676" s="43" t="str">
        <f t="shared" si="17"/>
        <v>Nguyễn Duy Phúc</v>
      </c>
      <c r="D676" s="43" t="s">
        <v>6604</v>
      </c>
      <c r="E676" s="43"/>
      <c r="F676" s="43" t="str">
        <f>VLOOKUP(H676,'DM BPSD'!$A$2:$G$30,6,0)</f>
        <v>Vũ Lê Mai Hương</v>
      </c>
      <c r="G676" s="43">
        <f>VLOOKUP(F676,'DS Nhân viên'!$A$2:$B$577,2,0)</f>
        <v>900041</v>
      </c>
      <c r="H676" s="49" t="s">
        <v>900</v>
      </c>
      <c r="I676" s="43"/>
      <c r="J676" s="83" t="str">
        <f>VLOOKUP(B676,'BBKK 30.6'!B691:H5066,7,0)</f>
        <v>Sử dụng bình thường</v>
      </c>
      <c r="K676" s="46" t="s">
        <v>1105</v>
      </c>
      <c r="L676" s="46" t="s">
        <v>1113</v>
      </c>
      <c r="M676" s="46" t="s">
        <v>177</v>
      </c>
      <c r="N676" s="48"/>
      <c r="O676" s="48"/>
      <c r="P676" s="48"/>
      <c r="Q676" s="48"/>
      <c r="R676" s="48"/>
      <c r="S676" s="48"/>
      <c r="T676" s="48"/>
      <c r="U676" s="47" t="s">
        <v>6148</v>
      </c>
      <c r="V676" s="48"/>
      <c r="W676" s="48"/>
      <c r="X676" s="48"/>
      <c r="Y676" s="48"/>
      <c r="Z676" s="48"/>
      <c r="AA676" s="64">
        <v>4760000</v>
      </c>
      <c r="AB676" s="61">
        <v>1</v>
      </c>
      <c r="AC676" s="61">
        <v>0</v>
      </c>
      <c r="AD676" s="48"/>
      <c r="AE676" s="48"/>
      <c r="AF676" s="48"/>
      <c r="AG676" s="62"/>
      <c r="AH676" s="62"/>
      <c r="AI676" s="62"/>
      <c r="AJ676" s="48"/>
      <c r="AK676" s="61" t="s">
        <v>6157</v>
      </c>
      <c r="AL676" s="61">
        <v>15311001</v>
      </c>
      <c r="AM676" s="61">
        <v>33121001</v>
      </c>
      <c r="AN676" s="48"/>
      <c r="AO676" s="48"/>
      <c r="AP676" s="61" t="s">
        <v>6174</v>
      </c>
      <c r="AQ676" s="61" t="s">
        <v>6164</v>
      </c>
      <c r="AR676" s="48"/>
      <c r="AT676" s="34" t="s">
        <v>77</v>
      </c>
    </row>
    <row r="677" spans="1:46">
      <c r="A677" s="43">
        <v>672</v>
      </c>
      <c r="B677" s="43" t="s">
        <v>1114</v>
      </c>
      <c r="C677" s="43" t="str">
        <f t="shared" si="17"/>
        <v>Nguyễn Lệ Hường</v>
      </c>
      <c r="D677" s="43" t="s">
        <v>6604</v>
      </c>
      <c r="E677" s="43"/>
      <c r="F677" s="43" t="str">
        <f>VLOOKUP(H677,'DM BPSD'!$A$2:$G$30,6,0)</f>
        <v>Vũ Lê Mai Hương</v>
      </c>
      <c r="G677" s="43">
        <f>VLOOKUP(F677,'DS Nhân viên'!$A$2:$B$577,2,0)</f>
        <v>900041</v>
      </c>
      <c r="H677" s="49" t="s">
        <v>900</v>
      </c>
      <c r="I677" s="43"/>
      <c r="J677" s="83" t="str">
        <f>VLOOKUP(B677,'BBKK 30.6'!B692:H5067,7,0)</f>
        <v>Sử dụng bình thường</v>
      </c>
      <c r="K677" s="46" t="s">
        <v>1115</v>
      </c>
      <c r="L677" s="46" t="s">
        <v>1114</v>
      </c>
      <c r="M677" s="46" t="s">
        <v>899</v>
      </c>
      <c r="N677" s="48"/>
      <c r="O677" s="48"/>
      <c r="P677" s="48"/>
      <c r="Q677" s="48"/>
      <c r="R677" s="48"/>
      <c r="S677" s="48"/>
      <c r="T677" s="48"/>
      <c r="U677" s="47" t="s">
        <v>6148</v>
      </c>
      <c r="V677" s="48"/>
      <c r="W677" s="48"/>
      <c r="X677" s="48"/>
      <c r="Y677" s="48"/>
      <c r="Z677" s="48"/>
      <c r="AA677" s="64">
        <v>4428000</v>
      </c>
      <c r="AB677" s="61">
        <v>1</v>
      </c>
      <c r="AC677" s="61">
        <v>0</v>
      </c>
      <c r="AD677" s="48"/>
      <c r="AE677" s="48"/>
      <c r="AF677" s="48"/>
      <c r="AG677" s="62"/>
      <c r="AH677" s="62"/>
      <c r="AI677" s="62"/>
      <c r="AJ677" s="48"/>
      <c r="AK677" s="61" t="s">
        <v>6157</v>
      </c>
      <c r="AL677" s="61">
        <v>15311001</v>
      </c>
      <c r="AM677" s="61">
        <v>33121001</v>
      </c>
      <c r="AN677" s="48"/>
      <c r="AO677" s="48"/>
      <c r="AP677" s="61" t="s">
        <v>6174</v>
      </c>
      <c r="AQ677" s="61" t="s">
        <v>6164</v>
      </c>
      <c r="AR677" s="48"/>
      <c r="AT677" s="34" t="s">
        <v>77</v>
      </c>
    </row>
    <row r="678" spans="1:46">
      <c r="A678" s="43">
        <v>673</v>
      </c>
      <c r="B678" s="43" t="s">
        <v>1116</v>
      </c>
      <c r="C678" s="43" t="str">
        <f t="shared" si="17"/>
        <v>Nguyễn Lệ Hường</v>
      </c>
      <c r="D678" s="43" t="s">
        <v>6604</v>
      </c>
      <c r="E678" s="43"/>
      <c r="F678" s="43" t="str">
        <f>VLOOKUP(H678,'DM BPSD'!$A$2:$G$30,6,0)</f>
        <v>Vũ Lê Mai Hương</v>
      </c>
      <c r="G678" s="43">
        <f>VLOOKUP(F678,'DS Nhân viên'!$A$2:$B$577,2,0)</f>
        <v>900041</v>
      </c>
      <c r="H678" s="49" t="s">
        <v>900</v>
      </c>
      <c r="I678" s="43"/>
      <c r="J678" s="83" t="str">
        <f>VLOOKUP(B678,'BBKK 30.6'!B693:H5068,7,0)</f>
        <v>Sử dụng bình thường</v>
      </c>
      <c r="K678" s="46" t="s">
        <v>1115</v>
      </c>
      <c r="L678" s="46" t="s">
        <v>1116</v>
      </c>
      <c r="M678" s="46" t="s">
        <v>503</v>
      </c>
      <c r="N678" s="48"/>
      <c r="O678" s="48"/>
      <c r="P678" s="48"/>
      <c r="Q678" s="48"/>
      <c r="R678" s="48"/>
      <c r="S678" s="48"/>
      <c r="T678" s="48"/>
      <c r="U678" s="47" t="s">
        <v>6148</v>
      </c>
      <c r="V678" s="48"/>
      <c r="W678" s="48"/>
      <c r="X678" s="48"/>
      <c r="Y678" s="48"/>
      <c r="Z678" s="48"/>
      <c r="AA678" s="64">
        <v>0</v>
      </c>
      <c r="AB678" s="61">
        <v>1</v>
      </c>
      <c r="AC678" s="61">
        <v>0</v>
      </c>
      <c r="AD678" s="48"/>
      <c r="AE678" s="48"/>
      <c r="AF678" s="48"/>
      <c r="AG678" s="62"/>
      <c r="AH678" s="62"/>
      <c r="AI678" s="62"/>
      <c r="AJ678" s="48"/>
      <c r="AK678" s="61" t="s">
        <v>6157</v>
      </c>
      <c r="AL678" s="61">
        <v>15311001</v>
      </c>
      <c r="AM678" s="61">
        <v>33121001</v>
      </c>
      <c r="AN678" s="48"/>
      <c r="AO678" s="48"/>
      <c r="AP678" s="61" t="s">
        <v>6174</v>
      </c>
      <c r="AQ678" s="61" t="s">
        <v>6164</v>
      </c>
      <c r="AR678" s="48"/>
      <c r="AS678" s="65">
        <v>42401</v>
      </c>
      <c r="AT678" s="34" t="s">
        <v>77</v>
      </c>
    </row>
    <row r="679" spans="1:46">
      <c r="A679" s="43">
        <v>674</v>
      </c>
      <c r="B679" s="43" t="s">
        <v>1117</v>
      </c>
      <c r="C679" s="43" t="str">
        <f t="shared" si="17"/>
        <v>Nguyễn Lệ Hường</v>
      </c>
      <c r="D679" s="43" t="s">
        <v>6604</v>
      </c>
      <c r="E679" s="43"/>
      <c r="F679" s="43" t="str">
        <f>VLOOKUP(H679,'DM BPSD'!$A$2:$G$30,6,0)</f>
        <v>Vũ Lê Mai Hương</v>
      </c>
      <c r="G679" s="43">
        <f>VLOOKUP(F679,'DS Nhân viên'!$A$2:$B$577,2,0)</f>
        <v>900041</v>
      </c>
      <c r="H679" s="49" t="s">
        <v>900</v>
      </c>
      <c r="I679" s="43"/>
      <c r="J679" s="83" t="str">
        <f>VLOOKUP(B679,'BBKK 30.6'!B694:H5069,7,0)</f>
        <v>Sử dụng bình thường</v>
      </c>
      <c r="K679" s="46" t="s">
        <v>1115</v>
      </c>
      <c r="L679" s="46" t="s">
        <v>1117</v>
      </c>
      <c r="M679" s="46" t="s">
        <v>973</v>
      </c>
      <c r="N679" s="48"/>
      <c r="O679" s="48"/>
      <c r="P679" s="48"/>
      <c r="Q679" s="48"/>
      <c r="R679" s="48"/>
      <c r="S679" s="48"/>
      <c r="T679" s="48"/>
      <c r="U679" s="47" t="s">
        <v>6148</v>
      </c>
      <c r="V679" s="48"/>
      <c r="W679" s="48"/>
      <c r="X679" s="48"/>
      <c r="Y679" s="48"/>
      <c r="Z679" s="48"/>
      <c r="AA679" s="64">
        <v>1705000</v>
      </c>
      <c r="AB679" s="61">
        <v>1</v>
      </c>
      <c r="AC679" s="61">
        <v>0</v>
      </c>
      <c r="AD679" s="48"/>
      <c r="AE679" s="48"/>
      <c r="AF679" s="48"/>
      <c r="AG679" s="62"/>
      <c r="AH679" s="62"/>
      <c r="AI679" s="62"/>
      <c r="AJ679" s="48"/>
      <c r="AK679" s="61" t="s">
        <v>6157</v>
      </c>
      <c r="AL679" s="61">
        <v>15311001</v>
      </c>
      <c r="AM679" s="61">
        <v>33121001</v>
      </c>
      <c r="AN679" s="48"/>
      <c r="AO679" s="48"/>
      <c r="AP679" s="61" t="s">
        <v>6174</v>
      </c>
      <c r="AQ679" s="61" t="s">
        <v>6164</v>
      </c>
      <c r="AR679" s="48"/>
      <c r="AS679" s="65">
        <v>43617</v>
      </c>
      <c r="AT679" s="34" t="s">
        <v>77</v>
      </c>
    </row>
    <row r="680" spans="1:46">
      <c r="A680" s="43">
        <v>675</v>
      </c>
      <c r="B680" s="43" t="s">
        <v>1118</v>
      </c>
      <c r="C680" s="43" t="str">
        <f t="shared" si="17"/>
        <v>Nguyễn Lệ Hường</v>
      </c>
      <c r="D680" s="43" t="s">
        <v>6604</v>
      </c>
      <c r="E680" s="43"/>
      <c r="F680" s="43" t="str">
        <f>VLOOKUP(H680,'DM BPSD'!$A$2:$G$30,6,0)</f>
        <v>Vũ Lê Mai Hương</v>
      </c>
      <c r="G680" s="43">
        <f>VLOOKUP(F680,'DS Nhân viên'!$A$2:$B$577,2,0)</f>
        <v>900041</v>
      </c>
      <c r="H680" s="49" t="s">
        <v>900</v>
      </c>
      <c r="I680" s="43"/>
      <c r="J680" s="83" t="str">
        <f>VLOOKUP(B680,'BBKK 30.6'!B695:H5070,7,0)</f>
        <v>Sử dụng bình thường</v>
      </c>
      <c r="K680" s="46" t="s">
        <v>1115</v>
      </c>
      <c r="L680" s="46" t="s">
        <v>1118</v>
      </c>
      <c r="M680" s="46" t="s">
        <v>82</v>
      </c>
      <c r="N680" s="48"/>
      <c r="O680" s="48"/>
      <c r="P680" s="48"/>
      <c r="Q680" s="48"/>
      <c r="R680" s="48"/>
      <c r="S680" s="48"/>
      <c r="T680" s="48"/>
      <c r="U680" s="47" t="s">
        <v>6148</v>
      </c>
      <c r="V680" s="48"/>
      <c r="W680" s="48"/>
      <c r="X680" s="48"/>
      <c r="Y680" s="48"/>
      <c r="Z680" s="48"/>
      <c r="AA680" s="64">
        <v>2592000</v>
      </c>
      <c r="AB680" s="61">
        <v>1</v>
      </c>
      <c r="AC680" s="61">
        <v>0</v>
      </c>
      <c r="AD680" s="48"/>
      <c r="AE680" s="48"/>
      <c r="AF680" s="48"/>
      <c r="AG680" s="62"/>
      <c r="AH680" s="62"/>
      <c r="AI680" s="62"/>
      <c r="AJ680" s="48"/>
      <c r="AK680" s="61" t="s">
        <v>6157</v>
      </c>
      <c r="AL680" s="61">
        <v>15311001</v>
      </c>
      <c r="AM680" s="61">
        <v>33121001</v>
      </c>
      <c r="AN680" s="48"/>
      <c r="AO680" s="48"/>
      <c r="AP680" s="61" t="s">
        <v>6174</v>
      </c>
      <c r="AQ680" s="61" t="s">
        <v>6164</v>
      </c>
      <c r="AR680" s="48"/>
      <c r="AT680" s="34" t="s">
        <v>77</v>
      </c>
    </row>
    <row r="681" spans="1:46">
      <c r="A681" s="43">
        <v>676</v>
      </c>
      <c r="B681" s="43" t="s">
        <v>1119</v>
      </c>
      <c r="C681" s="43" t="str">
        <f t="shared" si="17"/>
        <v>Nguyễn Lệ Hường</v>
      </c>
      <c r="D681" s="43" t="s">
        <v>6604</v>
      </c>
      <c r="E681" s="43"/>
      <c r="F681" s="43" t="str">
        <f>VLOOKUP(H681,'DM BPSD'!$A$2:$G$30,6,0)</f>
        <v>Vũ Lê Mai Hương</v>
      </c>
      <c r="G681" s="43">
        <f>VLOOKUP(F681,'DS Nhân viên'!$A$2:$B$577,2,0)</f>
        <v>900041</v>
      </c>
      <c r="H681" s="49" t="s">
        <v>900</v>
      </c>
      <c r="I681" s="43"/>
      <c r="J681" s="83" t="str">
        <f>VLOOKUP(B681,'BBKK 30.6'!B696:H5071,7,0)</f>
        <v>Sử dụng bình thường</v>
      </c>
      <c r="K681" s="46" t="s">
        <v>1115</v>
      </c>
      <c r="L681" s="46" t="s">
        <v>1119</v>
      </c>
      <c r="M681" s="46" t="s">
        <v>909</v>
      </c>
      <c r="N681" s="48"/>
      <c r="O681" s="48"/>
      <c r="P681" s="48"/>
      <c r="Q681" s="48"/>
      <c r="R681" s="48"/>
      <c r="S681" s="48"/>
      <c r="T681" s="48"/>
      <c r="U681" s="47" t="s">
        <v>6148</v>
      </c>
      <c r="V681" s="48"/>
      <c r="W681" s="48"/>
      <c r="X681" s="48"/>
      <c r="Y681" s="48"/>
      <c r="Z681" s="48"/>
      <c r="AA681" s="64">
        <v>1814400</v>
      </c>
      <c r="AB681" s="61">
        <v>1</v>
      </c>
      <c r="AC681" s="61">
        <v>0</v>
      </c>
      <c r="AD681" s="48"/>
      <c r="AE681" s="48"/>
      <c r="AF681" s="48"/>
      <c r="AG681" s="62"/>
      <c r="AH681" s="62"/>
      <c r="AI681" s="62"/>
      <c r="AJ681" s="48"/>
      <c r="AK681" s="61" t="s">
        <v>6157</v>
      </c>
      <c r="AL681" s="61">
        <v>15311001</v>
      </c>
      <c r="AM681" s="61">
        <v>33121001</v>
      </c>
      <c r="AN681" s="48"/>
      <c r="AO681" s="48"/>
      <c r="AP681" s="61" t="s">
        <v>6174</v>
      </c>
      <c r="AQ681" s="61" t="s">
        <v>6164</v>
      </c>
      <c r="AR681" s="48"/>
      <c r="AT681" s="34" t="s">
        <v>77</v>
      </c>
    </row>
    <row r="682" spans="1:46">
      <c r="A682" s="43">
        <v>677</v>
      </c>
      <c r="B682" s="43" t="s">
        <v>1120</v>
      </c>
      <c r="C682" s="43" t="str">
        <f t="shared" si="17"/>
        <v>Nguyễn Lệ Hường</v>
      </c>
      <c r="D682" s="43" t="s">
        <v>6604</v>
      </c>
      <c r="E682" s="43"/>
      <c r="F682" s="43" t="str">
        <f>VLOOKUP(H682,'DM BPSD'!$A$2:$G$30,6,0)</f>
        <v>Vũ Lê Mai Hương</v>
      </c>
      <c r="G682" s="43">
        <f>VLOOKUP(F682,'DS Nhân viên'!$A$2:$B$577,2,0)</f>
        <v>900041</v>
      </c>
      <c r="H682" s="49" t="s">
        <v>900</v>
      </c>
      <c r="I682" s="43"/>
      <c r="J682" s="83" t="str">
        <f>VLOOKUP(B682,'BBKK 30.6'!B697:H5072,7,0)</f>
        <v>Sử dụng bình thường</v>
      </c>
      <c r="K682" s="46" t="s">
        <v>1115</v>
      </c>
      <c r="L682" s="46" t="s">
        <v>1120</v>
      </c>
      <c r="M682" s="46" t="s">
        <v>185</v>
      </c>
      <c r="N682" s="48"/>
      <c r="O682" s="48"/>
      <c r="P682" s="48"/>
      <c r="Q682" s="48"/>
      <c r="R682" s="48"/>
      <c r="S682" s="48"/>
      <c r="T682" s="48"/>
      <c r="U682" s="47" t="s">
        <v>6148</v>
      </c>
      <c r="V682" s="48"/>
      <c r="W682" s="48"/>
      <c r="X682" s="48"/>
      <c r="Y682" s="48"/>
      <c r="Z682" s="48"/>
      <c r="AA682" s="64">
        <v>2310000</v>
      </c>
      <c r="AB682" s="61">
        <v>1</v>
      </c>
      <c r="AC682" s="61">
        <v>0</v>
      </c>
      <c r="AD682" s="48"/>
      <c r="AE682" s="48"/>
      <c r="AF682" s="48"/>
      <c r="AG682" s="62"/>
      <c r="AH682" s="62"/>
      <c r="AI682" s="62"/>
      <c r="AJ682" s="48"/>
      <c r="AK682" s="61" t="s">
        <v>6157</v>
      </c>
      <c r="AL682" s="61">
        <v>15311001</v>
      </c>
      <c r="AM682" s="61">
        <v>33121001</v>
      </c>
      <c r="AN682" s="48"/>
      <c r="AO682" s="48"/>
      <c r="AP682" s="61" t="s">
        <v>6173</v>
      </c>
      <c r="AQ682" s="61" t="s">
        <v>6164</v>
      </c>
      <c r="AR682" s="48"/>
      <c r="AS682" s="65">
        <v>42917</v>
      </c>
      <c r="AT682" s="34" t="s">
        <v>77</v>
      </c>
    </row>
    <row r="683" spans="1:46">
      <c r="A683" s="43">
        <v>678</v>
      </c>
      <c r="B683" s="43" t="s">
        <v>1121</v>
      </c>
      <c r="C683" s="43" t="str">
        <f t="shared" si="17"/>
        <v>Nguyễn Lệ Hường</v>
      </c>
      <c r="D683" s="43" t="s">
        <v>6604</v>
      </c>
      <c r="E683" s="43"/>
      <c r="F683" s="43" t="str">
        <f>VLOOKUP(H683,'DM BPSD'!$A$2:$G$30,6,0)</f>
        <v>Vũ Lê Mai Hương</v>
      </c>
      <c r="G683" s="43">
        <f>VLOOKUP(F683,'DS Nhân viên'!$A$2:$B$577,2,0)</f>
        <v>900041</v>
      </c>
      <c r="H683" s="49" t="s">
        <v>900</v>
      </c>
      <c r="I683" s="43"/>
      <c r="J683" s="83" t="str">
        <f>VLOOKUP(B683,'BBKK 30.6'!B698:H5073,7,0)</f>
        <v>Sử dụng bình thường</v>
      </c>
      <c r="K683" s="46" t="s">
        <v>1115</v>
      </c>
      <c r="L683" s="46" t="s">
        <v>1121</v>
      </c>
      <c r="M683" s="46" t="s">
        <v>1073</v>
      </c>
      <c r="N683" s="48"/>
      <c r="O683" s="48"/>
      <c r="P683" s="48"/>
      <c r="Q683" s="48"/>
      <c r="R683" s="48"/>
      <c r="S683" s="48"/>
      <c r="T683" s="48"/>
      <c r="U683" s="47" t="s">
        <v>6148</v>
      </c>
      <c r="V683" s="48"/>
      <c r="W683" s="48"/>
      <c r="X683" s="48"/>
      <c r="Y683" s="48"/>
      <c r="Z683" s="48"/>
      <c r="AA683" s="64">
        <v>15312387</v>
      </c>
      <c r="AB683" s="61">
        <v>1</v>
      </c>
      <c r="AC683" s="61">
        <v>0</v>
      </c>
      <c r="AD683" s="48"/>
      <c r="AE683" s="48"/>
      <c r="AF683" s="48"/>
      <c r="AG683" s="62"/>
      <c r="AH683" s="62"/>
      <c r="AI683" s="62"/>
      <c r="AJ683" s="48"/>
      <c r="AK683" s="61" t="s">
        <v>6157</v>
      </c>
      <c r="AL683" s="61">
        <v>15312001</v>
      </c>
      <c r="AM683" s="61">
        <v>33121001</v>
      </c>
      <c r="AN683" s="48"/>
      <c r="AO683" s="48"/>
      <c r="AP683" s="61" t="s">
        <v>6173</v>
      </c>
      <c r="AQ683" s="61" t="s">
        <v>6164</v>
      </c>
      <c r="AR683" s="48"/>
      <c r="AS683" s="65">
        <v>43497</v>
      </c>
      <c r="AT683" s="34" t="s">
        <v>77</v>
      </c>
    </row>
    <row r="684" spans="1:46">
      <c r="A684" s="43">
        <v>679</v>
      </c>
      <c r="B684" s="43" t="s">
        <v>1122</v>
      </c>
      <c r="C684" s="43" t="str">
        <f t="shared" si="17"/>
        <v>Nguyễn Lệ Hường</v>
      </c>
      <c r="D684" s="43" t="s">
        <v>6604</v>
      </c>
      <c r="E684" s="43"/>
      <c r="F684" s="43" t="str">
        <f>VLOOKUP(H684,'DM BPSD'!$A$2:$G$30,6,0)</f>
        <v>Vũ Lê Mai Hương</v>
      </c>
      <c r="G684" s="43">
        <f>VLOOKUP(F684,'DS Nhân viên'!$A$2:$B$577,2,0)</f>
        <v>900041</v>
      </c>
      <c r="H684" s="49" t="s">
        <v>900</v>
      </c>
      <c r="I684" s="43"/>
      <c r="J684" s="83" t="str">
        <f>VLOOKUP(B684,'BBKK 30.6'!B699:H5074,7,0)</f>
        <v>Sử dụng bình thường</v>
      </c>
      <c r="K684" s="46" t="s">
        <v>1115</v>
      </c>
      <c r="L684" s="46" t="s">
        <v>1122</v>
      </c>
      <c r="M684" s="46" t="s">
        <v>983</v>
      </c>
      <c r="N684" s="48"/>
      <c r="O684" s="48"/>
      <c r="P684" s="48"/>
      <c r="Q684" s="48"/>
      <c r="R684" s="48"/>
      <c r="S684" s="48"/>
      <c r="T684" s="48"/>
      <c r="U684" s="47" t="s">
        <v>6148</v>
      </c>
      <c r="V684" s="48"/>
      <c r="W684" s="48"/>
      <c r="X684" s="48"/>
      <c r="Y684" s="48"/>
      <c r="Z684" s="48"/>
      <c r="AA684" s="64">
        <v>1045000</v>
      </c>
      <c r="AB684" s="61">
        <v>1</v>
      </c>
      <c r="AC684" s="61">
        <v>0</v>
      </c>
      <c r="AD684" s="48"/>
      <c r="AE684" s="48"/>
      <c r="AF684" s="48"/>
      <c r="AG684" s="62"/>
      <c r="AH684" s="62"/>
      <c r="AI684" s="62"/>
      <c r="AJ684" s="48"/>
      <c r="AK684" s="61" t="s">
        <v>6157</v>
      </c>
      <c r="AL684" s="61">
        <v>15311001</v>
      </c>
      <c r="AM684" s="61">
        <v>33121001</v>
      </c>
      <c r="AN684" s="48"/>
      <c r="AO684" s="48"/>
      <c r="AP684" s="61" t="s">
        <v>6174</v>
      </c>
      <c r="AQ684" s="61" t="s">
        <v>6164</v>
      </c>
      <c r="AR684" s="48"/>
      <c r="AS684" s="65">
        <v>43617</v>
      </c>
      <c r="AT684" s="34" t="s">
        <v>77</v>
      </c>
    </row>
    <row r="685" spans="1:46">
      <c r="A685" s="43">
        <v>680</v>
      </c>
      <c r="B685" s="43" t="s">
        <v>1123</v>
      </c>
      <c r="C685" s="43" t="str">
        <f t="shared" si="17"/>
        <v>Nguyễn Lệ Hường</v>
      </c>
      <c r="D685" s="43" t="s">
        <v>6604</v>
      </c>
      <c r="E685" s="43"/>
      <c r="F685" s="43" t="str">
        <f>VLOOKUP(H685,'DM BPSD'!$A$2:$G$30,6,0)</f>
        <v>Vũ Lê Mai Hương</v>
      </c>
      <c r="G685" s="43">
        <f>VLOOKUP(F685,'DS Nhân viên'!$A$2:$B$577,2,0)</f>
        <v>900041</v>
      </c>
      <c r="H685" s="49" t="s">
        <v>900</v>
      </c>
      <c r="I685" s="43"/>
      <c r="J685" s="83" t="str">
        <f>VLOOKUP(B685,'BBKK 30.6'!B700:H5075,7,0)</f>
        <v>Sử dụng bình thường</v>
      </c>
      <c r="K685" s="46" t="s">
        <v>1115</v>
      </c>
      <c r="L685" s="46" t="s">
        <v>1123</v>
      </c>
      <c r="M685" s="46" t="s">
        <v>177</v>
      </c>
      <c r="N685" s="48"/>
      <c r="O685" s="48"/>
      <c r="P685" s="48"/>
      <c r="Q685" s="48"/>
      <c r="R685" s="48"/>
      <c r="S685" s="48"/>
      <c r="T685" s="48"/>
      <c r="U685" s="47" t="s">
        <v>6148</v>
      </c>
      <c r="V685" s="48"/>
      <c r="W685" s="48"/>
      <c r="X685" s="48"/>
      <c r="Y685" s="48"/>
      <c r="Z685" s="48"/>
      <c r="AA685" s="64">
        <v>4760000</v>
      </c>
      <c r="AB685" s="61">
        <v>1</v>
      </c>
      <c r="AC685" s="61">
        <v>0</v>
      </c>
      <c r="AD685" s="48"/>
      <c r="AE685" s="48"/>
      <c r="AF685" s="48"/>
      <c r="AG685" s="62"/>
      <c r="AH685" s="62"/>
      <c r="AI685" s="62"/>
      <c r="AJ685" s="48"/>
      <c r="AK685" s="61" t="s">
        <v>6157</v>
      </c>
      <c r="AL685" s="61">
        <v>15311001</v>
      </c>
      <c r="AM685" s="61">
        <v>33121001</v>
      </c>
      <c r="AN685" s="48"/>
      <c r="AO685" s="48"/>
      <c r="AP685" s="61" t="s">
        <v>6174</v>
      </c>
      <c r="AQ685" s="61" t="s">
        <v>6164</v>
      </c>
      <c r="AR685" s="48"/>
      <c r="AT685" s="34" t="s">
        <v>77</v>
      </c>
    </row>
    <row r="686" spans="1:46">
      <c r="A686" s="43">
        <v>681</v>
      </c>
      <c r="B686" s="43" t="s">
        <v>1124</v>
      </c>
      <c r="C686" s="43" t="str">
        <f t="shared" si="17"/>
        <v>Nguyễn Ngọc Tuấn</v>
      </c>
      <c r="D686" s="43" t="s">
        <v>6604</v>
      </c>
      <c r="E686" s="43"/>
      <c r="F686" s="43" t="str">
        <f>VLOOKUP(H686,'DM BPSD'!$A$2:$G$30,6,0)</f>
        <v>Vũ Lê Mai Hương</v>
      </c>
      <c r="G686" s="43">
        <f>VLOOKUP(F686,'DS Nhân viên'!$A$2:$B$577,2,0)</f>
        <v>900041</v>
      </c>
      <c r="H686" s="49" t="s">
        <v>900</v>
      </c>
      <c r="I686" s="43"/>
      <c r="J686" s="83" t="str">
        <f>VLOOKUP(B686,'BBKK 30.6'!B701:H5076,7,0)</f>
        <v>Sử dụng bình thường</v>
      </c>
      <c r="K686" s="46" t="s">
        <v>1125</v>
      </c>
      <c r="L686" s="46" t="s">
        <v>1124</v>
      </c>
      <c r="M686" s="46" t="s">
        <v>438</v>
      </c>
      <c r="N686" s="48"/>
      <c r="O686" s="48"/>
      <c r="P686" s="48"/>
      <c r="Q686" s="48"/>
      <c r="R686" s="48"/>
      <c r="S686" s="48"/>
      <c r="T686" s="48"/>
      <c r="U686" s="47" t="s">
        <v>6148</v>
      </c>
      <c r="V686" s="48"/>
      <c r="W686" s="48"/>
      <c r="X686" s="48"/>
      <c r="Y686" s="48"/>
      <c r="Z686" s="48"/>
      <c r="AA686" s="64">
        <v>19030000</v>
      </c>
      <c r="AB686" s="61">
        <v>1</v>
      </c>
      <c r="AC686" s="61">
        <v>0</v>
      </c>
      <c r="AD686" s="48"/>
      <c r="AE686" s="48"/>
      <c r="AF686" s="48"/>
      <c r="AG686" s="62"/>
      <c r="AH686" s="62"/>
      <c r="AI686" s="62"/>
      <c r="AJ686" s="48"/>
      <c r="AK686" s="61" t="s">
        <v>6157</v>
      </c>
      <c r="AL686" s="61">
        <v>15312001</v>
      </c>
      <c r="AM686" s="61">
        <v>33121001</v>
      </c>
      <c r="AN686" s="48"/>
      <c r="AO686" s="48"/>
      <c r="AP686" s="61" t="s">
        <v>6173</v>
      </c>
      <c r="AQ686" s="61" t="s">
        <v>6164</v>
      </c>
      <c r="AR686" s="48"/>
      <c r="AT686" s="34" t="s">
        <v>77</v>
      </c>
    </row>
    <row r="687" spans="1:46">
      <c r="A687" s="43">
        <v>682</v>
      </c>
      <c r="B687" s="43" t="s">
        <v>1126</v>
      </c>
      <c r="C687" s="43" t="str">
        <f t="shared" si="17"/>
        <v>Nguyễn Ngọc Tuấn</v>
      </c>
      <c r="D687" s="43" t="s">
        <v>6604</v>
      </c>
      <c r="E687" s="43"/>
      <c r="F687" s="43" t="str">
        <f>VLOOKUP(H687,'DM BPSD'!$A$2:$G$30,6,0)</f>
        <v>Vũ Lê Mai Hương</v>
      </c>
      <c r="G687" s="43">
        <f>VLOOKUP(F687,'DS Nhân viên'!$A$2:$B$577,2,0)</f>
        <v>900041</v>
      </c>
      <c r="H687" s="49" t="s">
        <v>900</v>
      </c>
      <c r="I687" s="43"/>
      <c r="J687" s="83" t="str">
        <f>VLOOKUP(B687,'BBKK 30.6'!B702:H5077,7,0)</f>
        <v>Sử dụng bình thường</v>
      </c>
      <c r="K687" s="46" t="s">
        <v>1125</v>
      </c>
      <c r="L687" s="46" t="s">
        <v>1126</v>
      </c>
      <c r="M687" s="46" t="s">
        <v>1127</v>
      </c>
      <c r="N687" s="48"/>
      <c r="O687" s="48"/>
      <c r="P687" s="48"/>
      <c r="Q687" s="48"/>
      <c r="R687" s="48"/>
      <c r="S687" s="48"/>
      <c r="T687" s="48"/>
      <c r="U687" s="47" t="s">
        <v>6148</v>
      </c>
      <c r="V687" s="48"/>
      <c r="W687" s="48"/>
      <c r="X687" s="48"/>
      <c r="Y687" s="48"/>
      <c r="Z687" s="48"/>
      <c r="AA687" s="64">
        <v>8424000</v>
      </c>
      <c r="AB687" s="61">
        <v>1</v>
      </c>
      <c r="AC687" s="61">
        <v>0</v>
      </c>
      <c r="AD687" s="48"/>
      <c r="AE687" s="48"/>
      <c r="AF687" s="48"/>
      <c r="AG687" s="62"/>
      <c r="AH687" s="62"/>
      <c r="AI687" s="62"/>
      <c r="AJ687" s="48"/>
      <c r="AK687" s="61" t="s">
        <v>6157</v>
      </c>
      <c r="AL687" s="61">
        <v>15311001</v>
      </c>
      <c r="AM687" s="61">
        <v>33121001</v>
      </c>
      <c r="AN687" s="48"/>
      <c r="AO687" s="48"/>
      <c r="AP687" s="61" t="s">
        <v>6174</v>
      </c>
      <c r="AQ687" s="61" t="s">
        <v>6164</v>
      </c>
      <c r="AR687" s="48"/>
      <c r="AT687" s="34" t="s">
        <v>77</v>
      </c>
    </row>
    <row r="688" spans="1:46">
      <c r="A688" s="43">
        <v>683</v>
      </c>
      <c r="B688" s="43" t="s">
        <v>1128</v>
      </c>
      <c r="C688" s="43" t="str">
        <f t="shared" si="17"/>
        <v>Nguyễn Ngọc Tuấn</v>
      </c>
      <c r="D688" s="43" t="s">
        <v>6604</v>
      </c>
      <c r="E688" s="43"/>
      <c r="F688" s="43" t="str">
        <f>VLOOKUP(H688,'DM BPSD'!$A$2:$G$30,6,0)</f>
        <v>Vũ Lê Mai Hương</v>
      </c>
      <c r="G688" s="43">
        <f>VLOOKUP(F688,'DS Nhân viên'!$A$2:$B$577,2,0)</f>
        <v>900041</v>
      </c>
      <c r="H688" s="49" t="s">
        <v>900</v>
      </c>
      <c r="I688" s="43"/>
      <c r="J688" s="83" t="str">
        <f>VLOOKUP(B688,'BBKK 30.6'!B703:H5078,7,0)</f>
        <v>Sử dụng bình thường</v>
      </c>
      <c r="K688" s="46" t="s">
        <v>1125</v>
      </c>
      <c r="L688" s="46" t="s">
        <v>1128</v>
      </c>
      <c r="M688" s="46" t="s">
        <v>503</v>
      </c>
      <c r="N688" s="48"/>
      <c r="O688" s="48"/>
      <c r="P688" s="48"/>
      <c r="Q688" s="48"/>
      <c r="R688" s="48"/>
      <c r="S688" s="48"/>
      <c r="T688" s="48"/>
      <c r="U688" s="47" t="s">
        <v>6148</v>
      </c>
      <c r="V688" s="48"/>
      <c r="W688" s="48"/>
      <c r="X688" s="48"/>
      <c r="Y688" s="48"/>
      <c r="Z688" s="48"/>
      <c r="AA688" s="64">
        <v>0</v>
      </c>
      <c r="AB688" s="61">
        <v>1</v>
      </c>
      <c r="AC688" s="61">
        <v>0</v>
      </c>
      <c r="AD688" s="48"/>
      <c r="AE688" s="48"/>
      <c r="AF688" s="48"/>
      <c r="AG688" s="62"/>
      <c r="AH688" s="62"/>
      <c r="AI688" s="62"/>
      <c r="AJ688" s="48"/>
      <c r="AK688" s="61" t="s">
        <v>6157</v>
      </c>
      <c r="AL688" s="61">
        <v>15311001</v>
      </c>
      <c r="AM688" s="61">
        <v>33121001</v>
      </c>
      <c r="AN688" s="48"/>
      <c r="AO688" s="48"/>
      <c r="AP688" s="61" t="s">
        <v>6174</v>
      </c>
      <c r="AQ688" s="61" t="s">
        <v>6164</v>
      </c>
      <c r="AR688" s="48"/>
      <c r="AS688" s="65">
        <v>42401</v>
      </c>
      <c r="AT688" s="34" t="s">
        <v>77</v>
      </c>
    </row>
    <row r="689" spans="1:46">
      <c r="A689" s="43">
        <v>684</v>
      </c>
      <c r="B689" s="43" t="s">
        <v>1129</v>
      </c>
      <c r="C689" s="43" t="str">
        <f t="shared" si="17"/>
        <v>Nguyễn Ngọc Tuấn</v>
      </c>
      <c r="D689" s="43" t="s">
        <v>6604</v>
      </c>
      <c r="E689" s="43"/>
      <c r="F689" s="43" t="str">
        <f>VLOOKUP(H689,'DM BPSD'!$A$2:$G$30,6,0)</f>
        <v>Vũ Lê Mai Hương</v>
      </c>
      <c r="G689" s="43">
        <f>VLOOKUP(F689,'DS Nhân viên'!$A$2:$B$577,2,0)</f>
        <v>900041</v>
      </c>
      <c r="H689" s="49" t="s">
        <v>900</v>
      </c>
      <c r="I689" s="43"/>
      <c r="J689" s="83" t="str">
        <f>VLOOKUP(B689,'BBKK 30.6'!B704:H5079,7,0)</f>
        <v>Sử dụng bình thường</v>
      </c>
      <c r="K689" s="46" t="s">
        <v>1125</v>
      </c>
      <c r="L689" s="46" t="s">
        <v>1129</v>
      </c>
      <c r="M689" s="46" t="s">
        <v>973</v>
      </c>
      <c r="N689" s="48"/>
      <c r="O689" s="48"/>
      <c r="P689" s="48"/>
      <c r="Q689" s="48"/>
      <c r="R689" s="48"/>
      <c r="S689" s="48"/>
      <c r="T689" s="48"/>
      <c r="U689" s="47" t="s">
        <v>6148</v>
      </c>
      <c r="V689" s="48"/>
      <c r="W689" s="48"/>
      <c r="X689" s="48"/>
      <c r="Y689" s="48"/>
      <c r="Z689" s="48"/>
      <c r="AA689" s="64">
        <v>1705000</v>
      </c>
      <c r="AB689" s="61">
        <v>1</v>
      </c>
      <c r="AC689" s="61">
        <v>0</v>
      </c>
      <c r="AD689" s="48"/>
      <c r="AE689" s="48"/>
      <c r="AF689" s="48"/>
      <c r="AG689" s="62"/>
      <c r="AH689" s="62"/>
      <c r="AI689" s="62"/>
      <c r="AJ689" s="48"/>
      <c r="AK689" s="61" t="s">
        <v>6157</v>
      </c>
      <c r="AL689" s="61">
        <v>15311001</v>
      </c>
      <c r="AM689" s="61">
        <v>33121001</v>
      </c>
      <c r="AN689" s="48"/>
      <c r="AO689" s="48"/>
      <c r="AP689" s="61" t="s">
        <v>6174</v>
      </c>
      <c r="AQ689" s="61" t="s">
        <v>6164</v>
      </c>
      <c r="AR689" s="48"/>
      <c r="AS689" s="65">
        <v>43617</v>
      </c>
      <c r="AT689" s="34" t="s">
        <v>77</v>
      </c>
    </row>
    <row r="690" spans="1:46">
      <c r="A690" s="43">
        <v>685</v>
      </c>
      <c r="B690" s="43" t="s">
        <v>1130</v>
      </c>
      <c r="C690" s="43" t="str">
        <f t="shared" si="17"/>
        <v>Nguyễn Ngọc Tuấn</v>
      </c>
      <c r="D690" s="43" t="s">
        <v>6604</v>
      </c>
      <c r="E690" s="43"/>
      <c r="F690" s="43" t="str">
        <f>VLOOKUP(H690,'DM BPSD'!$A$2:$G$30,6,0)</f>
        <v>Vũ Lê Mai Hương</v>
      </c>
      <c r="G690" s="43">
        <f>VLOOKUP(F690,'DS Nhân viên'!$A$2:$B$577,2,0)</f>
        <v>900041</v>
      </c>
      <c r="H690" s="49" t="s">
        <v>900</v>
      </c>
      <c r="I690" s="43"/>
      <c r="J690" s="83" t="str">
        <f>VLOOKUP(B690,'BBKK 30.6'!B705:H5080,7,0)</f>
        <v>Sử dụng bình thường</v>
      </c>
      <c r="K690" s="46" t="s">
        <v>1125</v>
      </c>
      <c r="L690" s="46" t="s">
        <v>1130</v>
      </c>
      <c r="M690" s="46" t="s">
        <v>445</v>
      </c>
      <c r="N690" s="48"/>
      <c r="O690" s="48"/>
      <c r="P690" s="48"/>
      <c r="Q690" s="48"/>
      <c r="R690" s="48"/>
      <c r="S690" s="48"/>
      <c r="T690" s="48"/>
      <c r="U690" s="47" t="s">
        <v>6148</v>
      </c>
      <c r="V690" s="48"/>
      <c r="W690" s="48"/>
      <c r="X690" s="48"/>
      <c r="Y690" s="48"/>
      <c r="Z690" s="48"/>
      <c r="AA690" s="64">
        <v>3240000</v>
      </c>
      <c r="AB690" s="61">
        <v>1</v>
      </c>
      <c r="AC690" s="61">
        <v>0</v>
      </c>
      <c r="AD690" s="48"/>
      <c r="AE690" s="48"/>
      <c r="AF690" s="48"/>
      <c r="AG690" s="62"/>
      <c r="AH690" s="62"/>
      <c r="AI690" s="62"/>
      <c r="AJ690" s="48"/>
      <c r="AK690" s="61" t="s">
        <v>6157</v>
      </c>
      <c r="AL690" s="61">
        <v>15311001</v>
      </c>
      <c r="AM690" s="61">
        <v>33121001</v>
      </c>
      <c r="AN690" s="48"/>
      <c r="AO690" s="48"/>
      <c r="AP690" s="61" t="s">
        <v>6174</v>
      </c>
      <c r="AQ690" s="61" t="s">
        <v>6164</v>
      </c>
      <c r="AR690" s="48"/>
      <c r="AT690" s="34" t="s">
        <v>77</v>
      </c>
    </row>
    <row r="691" spans="1:46">
      <c r="A691" s="43">
        <v>686</v>
      </c>
      <c r="B691" s="43" t="s">
        <v>1131</v>
      </c>
      <c r="C691" s="43" t="str">
        <f t="shared" si="17"/>
        <v>Nguyễn Ngọc Tuấn</v>
      </c>
      <c r="D691" s="43" t="s">
        <v>6604</v>
      </c>
      <c r="E691" s="43"/>
      <c r="F691" s="43" t="str">
        <f>VLOOKUP(H691,'DM BPSD'!$A$2:$G$30,6,0)</f>
        <v>Vũ Lê Mai Hương</v>
      </c>
      <c r="G691" s="43">
        <f>VLOOKUP(F691,'DS Nhân viên'!$A$2:$B$577,2,0)</f>
        <v>900041</v>
      </c>
      <c r="H691" s="49" t="s">
        <v>900</v>
      </c>
      <c r="I691" s="43"/>
      <c r="J691" s="83" t="str">
        <f>VLOOKUP(B691,'BBKK 30.6'!B706:H5081,7,0)</f>
        <v>Sử dụng bình thường</v>
      </c>
      <c r="K691" s="46" t="s">
        <v>1125</v>
      </c>
      <c r="L691" s="46" t="s">
        <v>1131</v>
      </c>
      <c r="M691" s="46" t="s">
        <v>484</v>
      </c>
      <c r="N691" s="48"/>
      <c r="O691" s="48"/>
      <c r="P691" s="48"/>
      <c r="Q691" s="48"/>
      <c r="R691" s="48"/>
      <c r="S691" s="48"/>
      <c r="T691" s="48"/>
      <c r="U691" s="47" t="s">
        <v>6148</v>
      </c>
      <c r="V691" s="48"/>
      <c r="W691" s="48"/>
      <c r="X691" s="48"/>
      <c r="Y691" s="48"/>
      <c r="Z691" s="48"/>
      <c r="AA691" s="64">
        <v>0</v>
      </c>
      <c r="AB691" s="61">
        <v>1</v>
      </c>
      <c r="AC691" s="61">
        <v>0</v>
      </c>
      <c r="AD691" s="48"/>
      <c r="AE691" s="48"/>
      <c r="AF691" s="48"/>
      <c r="AG691" s="62"/>
      <c r="AH691" s="62"/>
      <c r="AI691" s="62"/>
      <c r="AJ691" s="48"/>
      <c r="AK691" s="61" t="s">
        <v>6157</v>
      </c>
      <c r="AL691" s="61">
        <v>15311001</v>
      </c>
      <c r="AM691" s="61">
        <v>33121001</v>
      </c>
      <c r="AN691" s="48"/>
      <c r="AO691" s="48"/>
      <c r="AP691" s="61" t="s">
        <v>6174</v>
      </c>
      <c r="AQ691" s="61" t="s">
        <v>6164</v>
      </c>
      <c r="AR691" s="48"/>
      <c r="AS691" s="65">
        <v>42401</v>
      </c>
      <c r="AT691" s="34" t="s">
        <v>77</v>
      </c>
    </row>
    <row r="692" spans="1:46">
      <c r="A692" s="43">
        <v>687</v>
      </c>
      <c r="B692" s="43" t="s">
        <v>1132</v>
      </c>
      <c r="C692" s="43" t="str">
        <f t="shared" si="17"/>
        <v>Nguyễn Ngọc Tuấn</v>
      </c>
      <c r="D692" s="43" t="s">
        <v>6604</v>
      </c>
      <c r="E692" s="43"/>
      <c r="F692" s="43" t="str">
        <f>VLOOKUP(H692,'DM BPSD'!$A$2:$G$30,6,0)</f>
        <v>Vũ Lê Mai Hương</v>
      </c>
      <c r="G692" s="43">
        <f>VLOOKUP(F692,'DS Nhân viên'!$A$2:$B$577,2,0)</f>
        <v>900041</v>
      </c>
      <c r="H692" s="49" t="s">
        <v>900</v>
      </c>
      <c r="I692" s="43"/>
      <c r="J692" s="83" t="str">
        <f>VLOOKUP(B692,'BBKK 30.6'!B707:H5082,7,0)</f>
        <v>Sử dụng bình thường</v>
      </c>
      <c r="K692" s="46" t="s">
        <v>1125</v>
      </c>
      <c r="L692" s="46" t="s">
        <v>1132</v>
      </c>
      <c r="M692" s="46" t="s">
        <v>487</v>
      </c>
      <c r="N692" s="48"/>
      <c r="O692" s="48"/>
      <c r="P692" s="48"/>
      <c r="Q692" s="48"/>
      <c r="R692" s="48"/>
      <c r="S692" s="48"/>
      <c r="T692" s="48"/>
      <c r="U692" s="47" t="s">
        <v>6148</v>
      </c>
      <c r="V692" s="48"/>
      <c r="W692" s="48"/>
      <c r="X692" s="48"/>
      <c r="Y692" s="48"/>
      <c r="Z692" s="48"/>
      <c r="AA692" s="64">
        <v>2607000</v>
      </c>
      <c r="AB692" s="61">
        <v>1</v>
      </c>
      <c r="AC692" s="61">
        <v>0</v>
      </c>
      <c r="AD692" s="48"/>
      <c r="AE692" s="48"/>
      <c r="AF692" s="48"/>
      <c r="AG692" s="62"/>
      <c r="AH692" s="62"/>
      <c r="AI692" s="62"/>
      <c r="AJ692" s="48"/>
      <c r="AK692" s="61" t="s">
        <v>6157</v>
      </c>
      <c r="AL692" s="61">
        <v>15311001</v>
      </c>
      <c r="AM692" s="61">
        <v>33121001</v>
      </c>
      <c r="AN692" s="48"/>
      <c r="AO692" s="48"/>
      <c r="AP692" s="61" t="s">
        <v>6173</v>
      </c>
      <c r="AQ692" s="61" t="s">
        <v>6164</v>
      </c>
      <c r="AR692" s="48"/>
      <c r="AS692" s="65">
        <v>44347</v>
      </c>
      <c r="AT692" s="34" t="s">
        <v>77</v>
      </c>
    </row>
    <row r="693" spans="1:46">
      <c r="A693" s="43">
        <v>688</v>
      </c>
      <c r="B693" s="43" t="s">
        <v>1133</v>
      </c>
      <c r="C693" s="43" t="str">
        <f t="shared" si="17"/>
        <v>Nguyễn Ngọc Tuấn</v>
      </c>
      <c r="D693" s="43" t="s">
        <v>6604</v>
      </c>
      <c r="E693" s="43"/>
      <c r="F693" s="43" t="str">
        <f>VLOOKUP(H693,'DM BPSD'!$A$2:$G$30,6,0)</f>
        <v>Vũ Lê Mai Hương</v>
      </c>
      <c r="G693" s="43">
        <f>VLOOKUP(F693,'DS Nhân viên'!$A$2:$B$577,2,0)</f>
        <v>900041</v>
      </c>
      <c r="H693" s="49" t="s">
        <v>900</v>
      </c>
      <c r="I693" s="43"/>
      <c r="J693" s="83" t="str">
        <f>VLOOKUP(B693,'BBKK 30.6'!B708:H5083,7,0)</f>
        <v>Sử dụng bình thường</v>
      </c>
      <c r="K693" s="46" t="s">
        <v>1125</v>
      </c>
      <c r="L693" s="46" t="s">
        <v>1133</v>
      </c>
      <c r="M693" s="46" t="s">
        <v>487</v>
      </c>
      <c r="N693" s="48"/>
      <c r="O693" s="48"/>
      <c r="P693" s="48"/>
      <c r="Q693" s="48"/>
      <c r="R693" s="48"/>
      <c r="S693" s="48"/>
      <c r="T693" s="48"/>
      <c r="U693" s="47" t="s">
        <v>6148</v>
      </c>
      <c r="V693" s="48"/>
      <c r="W693" s="48"/>
      <c r="X693" s="48"/>
      <c r="Y693" s="48"/>
      <c r="Z693" s="48"/>
      <c r="AA693" s="64">
        <v>2607000</v>
      </c>
      <c r="AB693" s="61">
        <v>1</v>
      </c>
      <c r="AC693" s="61">
        <v>0</v>
      </c>
      <c r="AD693" s="48"/>
      <c r="AE693" s="48"/>
      <c r="AF693" s="48"/>
      <c r="AG693" s="62"/>
      <c r="AH693" s="62"/>
      <c r="AI693" s="62"/>
      <c r="AJ693" s="48"/>
      <c r="AK693" s="61" t="s">
        <v>6157</v>
      </c>
      <c r="AL693" s="61">
        <v>15311001</v>
      </c>
      <c r="AM693" s="61">
        <v>33121001</v>
      </c>
      <c r="AN693" s="48"/>
      <c r="AO693" s="48"/>
      <c r="AP693" s="61" t="s">
        <v>6173</v>
      </c>
      <c r="AQ693" s="61" t="s">
        <v>6164</v>
      </c>
      <c r="AR693" s="48"/>
      <c r="AS693" s="65">
        <v>44347</v>
      </c>
      <c r="AT693" s="34" t="s">
        <v>77</v>
      </c>
    </row>
    <row r="694" spans="1:46">
      <c r="A694" s="43">
        <v>689</v>
      </c>
      <c r="B694" s="43" t="s">
        <v>1134</v>
      </c>
      <c r="C694" s="43" t="str">
        <f t="shared" si="17"/>
        <v>Nguyễn Ngọc Tuấn</v>
      </c>
      <c r="D694" s="43" t="s">
        <v>6604</v>
      </c>
      <c r="E694" s="43"/>
      <c r="F694" s="43" t="str">
        <f>VLOOKUP(H694,'DM BPSD'!$A$2:$G$30,6,0)</f>
        <v>Vũ Lê Mai Hương</v>
      </c>
      <c r="G694" s="43">
        <f>VLOOKUP(F694,'DS Nhân viên'!$A$2:$B$577,2,0)</f>
        <v>900041</v>
      </c>
      <c r="H694" s="49" t="s">
        <v>900</v>
      </c>
      <c r="I694" s="43"/>
      <c r="J694" s="83" t="str">
        <f>VLOOKUP(B694,'BBKK 30.6'!B709:H5084,7,0)</f>
        <v>Sử dụng bình thường</v>
      </c>
      <c r="K694" s="46" t="s">
        <v>1125</v>
      </c>
      <c r="L694" s="46" t="s">
        <v>1134</v>
      </c>
      <c r="M694" s="46" t="s">
        <v>450</v>
      </c>
      <c r="N694" s="48"/>
      <c r="O694" s="48"/>
      <c r="P694" s="48"/>
      <c r="Q694" s="48"/>
      <c r="R694" s="48"/>
      <c r="S694" s="48"/>
      <c r="T694" s="48"/>
      <c r="U694" s="47" t="s">
        <v>6148</v>
      </c>
      <c r="V694" s="48"/>
      <c r="W694" s="48"/>
      <c r="X694" s="48"/>
      <c r="Y694" s="48"/>
      <c r="Z694" s="48"/>
      <c r="AA694" s="64">
        <v>20570000</v>
      </c>
      <c r="AB694" s="61">
        <v>1</v>
      </c>
      <c r="AC694" s="61">
        <v>0</v>
      </c>
      <c r="AD694" s="48"/>
      <c r="AE694" s="48"/>
      <c r="AF694" s="48"/>
      <c r="AG694" s="62"/>
      <c r="AH694" s="62"/>
      <c r="AI694" s="62"/>
      <c r="AJ694" s="48"/>
      <c r="AK694" s="61" t="s">
        <v>6157</v>
      </c>
      <c r="AL694" s="61">
        <v>15312001</v>
      </c>
      <c r="AM694" s="61">
        <v>33121001</v>
      </c>
      <c r="AN694" s="48"/>
      <c r="AO694" s="48"/>
      <c r="AP694" s="61" t="s">
        <v>6173</v>
      </c>
      <c r="AQ694" s="61" t="s">
        <v>6164</v>
      </c>
      <c r="AR694" s="48"/>
      <c r="AS694" s="65">
        <v>44440</v>
      </c>
      <c r="AT694" s="34" t="s">
        <v>77</v>
      </c>
    </row>
    <row r="695" spans="1:46">
      <c r="A695" s="43">
        <v>690</v>
      </c>
      <c r="B695" s="43" t="s">
        <v>1135</v>
      </c>
      <c r="C695" s="43" t="str">
        <f t="shared" si="17"/>
        <v>Nguyễn Ngọc Tuấn</v>
      </c>
      <c r="D695" s="43" t="s">
        <v>6604</v>
      </c>
      <c r="E695" s="43"/>
      <c r="F695" s="43" t="str">
        <f>VLOOKUP(H695,'DM BPSD'!$A$2:$G$30,6,0)</f>
        <v>Vũ Lê Mai Hương</v>
      </c>
      <c r="G695" s="43">
        <f>VLOOKUP(F695,'DS Nhân viên'!$A$2:$B$577,2,0)</f>
        <v>900041</v>
      </c>
      <c r="H695" s="49" t="s">
        <v>900</v>
      </c>
      <c r="I695" s="43"/>
      <c r="J695" s="83" t="str">
        <f>VLOOKUP(B695,'BBKK 30.6'!B710:H5085,7,0)</f>
        <v>Sử dụng bình thường</v>
      </c>
      <c r="K695" s="46" t="s">
        <v>1125</v>
      </c>
      <c r="L695" s="46" t="s">
        <v>1135</v>
      </c>
      <c r="M695" s="46" t="s">
        <v>177</v>
      </c>
      <c r="N695" s="48"/>
      <c r="O695" s="48"/>
      <c r="P695" s="48"/>
      <c r="Q695" s="48"/>
      <c r="R695" s="48"/>
      <c r="S695" s="48"/>
      <c r="T695" s="48"/>
      <c r="U695" s="47" t="s">
        <v>6148</v>
      </c>
      <c r="V695" s="48"/>
      <c r="W695" s="48"/>
      <c r="X695" s="48"/>
      <c r="Y695" s="48"/>
      <c r="Z695" s="48"/>
      <c r="AA695" s="64">
        <v>4760000</v>
      </c>
      <c r="AB695" s="61">
        <v>1</v>
      </c>
      <c r="AC695" s="61">
        <v>0</v>
      </c>
      <c r="AD695" s="48"/>
      <c r="AE695" s="48"/>
      <c r="AF695" s="48"/>
      <c r="AG695" s="62"/>
      <c r="AH695" s="62"/>
      <c r="AI695" s="62"/>
      <c r="AJ695" s="48"/>
      <c r="AK695" s="61" t="s">
        <v>6157</v>
      </c>
      <c r="AL695" s="61">
        <v>15311001</v>
      </c>
      <c r="AM695" s="61">
        <v>33121001</v>
      </c>
      <c r="AN695" s="48"/>
      <c r="AO695" s="48"/>
      <c r="AP695" s="61" t="s">
        <v>6174</v>
      </c>
      <c r="AQ695" s="61" t="s">
        <v>6164</v>
      </c>
      <c r="AR695" s="48"/>
      <c r="AT695" s="34" t="s">
        <v>77</v>
      </c>
    </row>
    <row r="696" spans="1:46">
      <c r="A696" s="43">
        <v>691</v>
      </c>
      <c r="B696" s="43" t="s">
        <v>1136</v>
      </c>
      <c r="C696" s="43" t="str">
        <f t="shared" si="17"/>
        <v>Nguyễn Thị Huyền</v>
      </c>
      <c r="D696" s="43" t="s">
        <v>6604</v>
      </c>
      <c r="E696" s="43"/>
      <c r="F696" s="43" t="str">
        <f>VLOOKUP(H696,'DM BPSD'!$A$2:$G$30,6,0)</f>
        <v>Vũ Lê Mai Hương</v>
      </c>
      <c r="G696" s="43">
        <f>VLOOKUP(F696,'DS Nhân viên'!$A$2:$B$577,2,0)</f>
        <v>900041</v>
      </c>
      <c r="H696" s="49" t="s">
        <v>900</v>
      </c>
      <c r="I696" s="43"/>
      <c r="J696" s="83" t="str">
        <f>VLOOKUP(B696,'BBKK 30.6'!B711:H5086,7,0)</f>
        <v>Sử dụng bình thường</v>
      </c>
      <c r="K696" s="46" t="s">
        <v>1137</v>
      </c>
      <c r="L696" s="46" t="s">
        <v>1136</v>
      </c>
      <c r="M696" s="46" t="s">
        <v>899</v>
      </c>
      <c r="N696" s="48"/>
      <c r="O696" s="48"/>
      <c r="P696" s="48"/>
      <c r="Q696" s="48"/>
      <c r="R696" s="48"/>
      <c r="S696" s="48"/>
      <c r="T696" s="48"/>
      <c r="U696" s="47" t="s">
        <v>6148</v>
      </c>
      <c r="V696" s="48"/>
      <c r="W696" s="48"/>
      <c r="X696" s="48"/>
      <c r="Y696" s="48"/>
      <c r="Z696" s="48"/>
      <c r="AA696" s="64">
        <v>4428000</v>
      </c>
      <c r="AB696" s="61">
        <v>1</v>
      </c>
      <c r="AC696" s="61">
        <v>0</v>
      </c>
      <c r="AD696" s="48"/>
      <c r="AE696" s="48"/>
      <c r="AF696" s="48"/>
      <c r="AG696" s="62"/>
      <c r="AH696" s="62"/>
      <c r="AI696" s="62"/>
      <c r="AJ696" s="48"/>
      <c r="AK696" s="61" t="s">
        <v>6157</v>
      </c>
      <c r="AL696" s="61">
        <v>15311001</v>
      </c>
      <c r="AM696" s="61">
        <v>33121001</v>
      </c>
      <c r="AN696" s="48"/>
      <c r="AO696" s="48"/>
      <c r="AP696" s="61" t="s">
        <v>6174</v>
      </c>
      <c r="AQ696" s="61" t="s">
        <v>6164</v>
      </c>
      <c r="AR696" s="48"/>
      <c r="AT696" s="34" t="s">
        <v>77</v>
      </c>
    </row>
    <row r="697" spans="1:46">
      <c r="A697" s="43">
        <v>692</v>
      </c>
      <c r="B697" s="43" t="s">
        <v>1138</v>
      </c>
      <c r="C697" s="43" t="str">
        <f t="shared" si="17"/>
        <v>Nguyễn Thị Huyền</v>
      </c>
      <c r="D697" s="43" t="s">
        <v>6604</v>
      </c>
      <c r="E697" s="43"/>
      <c r="F697" s="43" t="str">
        <f>VLOOKUP(H697,'DM BPSD'!$A$2:$G$30,6,0)</f>
        <v>Vũ Lê Mai Hương</v>
      </c>
      <c r="G697" s="43">
        <f>VLOOKUP(F697,'DS Nhân viên'!$A$2:$B$577,2,0)</f>
        <v>900041</v>
      </c>
      <c r="H697" s="49" t="s">
        <v>900</v>
      </c>
      <c r="I697" s="43"/>
      <c r="J697" s="83" t="str">
        <f>VLOOKUP(B697,'BBKK 30.6'!B712:H5087,7,0)</f>
        <v>Sử dụng bình thường</v>
      </c>
      <c r="K697" s="46" t="s">
        <v>1137</v>
      </c>
      <c r="L697" s="46" t="s">
        <v>1138</v>
      </c>
      <c r="M697" s="46" t="s">
        <v>590</v>
      </c>
      <c r="N697" s="48"/>
      <c r="O697" s="48"/>
      <c r="P697" s="48"/>
      <c r="Q697" s="48"/>
      <c r="R697" s="48"/>
      <c r="S697" s="48"/>
      <c r="T697" s="48"/>
      <c r="U697" s="47" t="s">
        <v>6148</v>
      </c>
      <c r="V697" s="48"/>
      <c r="W697" s="48"/>
      <c r="X697" s="48"/>
      <c r="Y697" s="48"/>
      <c r="Z697" s="48"/>
      <c r="AA697" s="64">
        <v>1309000</v>
      </c>
      <c r="AB697" s="61">
        <v>1</v>
      </c>
      <c r="AC697" s="61">
        <v>0</v>
      </c>
      <c r="AD697" s="48"/>
      <c r="AE697" s="48"/>
      <c r="AF697" s="48"/>
      <c r="AG697" s="62"/>
      <c r="AH697" s="62"/>
      <c r="AI697" s="62"/>
      <c r="AJ697" s="48"/>
      <c r="AK697" s="61" t="s">
        <v>6157</v>
      </c>
      <c r="AL697" s="61">
        <v>15311001</v>
      </c>
      <c r="AM697" s="61">
        <v>33121001</v>
      </c>
      <c r="AN697" s="48"/>
      <c r="AO697" s="48"/>
      <c r="AP697" s="61" t="s">
        <v>6174</v>
      </c>
      <c r="AQ697" s="61" t="s">
        <v>6164</v>
      </c>
      <c r="AR697" s="48"/>
      <c r="AT697" s="34" t="s">
        <v>77</v>
      </c>
    </row>
    <row r="698" spans="1:46">
      <c r="A698" s="43">
        <v>693</v>
      </c>
      <c r="B698" s="43" t="s">
        <v>1139</v>
      </c>
      <c r="C698" s="43" t="str">
        <f t="shared" si="17"/>
        <v>Nguyễn Thị Huyền</v>
      </c>
      <c r="D698" s="43" t="s">
        <v>6604</v>
      </c>
      <c r="E698" s="43"/>
      <c r="F698" s="43" t="str">
        <f>VLOOKUP(H698,'DM BPSD'!$A$2:$G$30,6,0)</f>
        <v>Vũ Lê Mai Hương</v>
      </c>
      <c r="G698" s="43">
        <f>VLOOKUP(F698,'DS Nhân viên'!$A$2:$B$577,2,0)</f>
        <v>900041</v>
      </c>
      <c r="H698" s="49" t="s">
        <v>900</v>
      </c>
      <c r="I698" s="43"/>
      <c r="J698" s="83" t="str">
        <f>VLOOKUP(B698,'BBKK 30.6'!B713:H5088,7,0)</f>
        <v>Sử dụng bình thường</v>
      </c>
      <c r="K698" s="46" t="s">
        <v>1137</v>
      </c>
      <c r="L698" s="46" t="s">
        <v>1139</v>
      </c>
      <c r="M698" s="46" t="s">
        <v>877</v>
      </c>
      <c r="N698" s="48"/>
      <c r="O698" s="48"/>
      <c r="P698" s="48"/>
      <c r="Q698" s="48"/>
      <c r="R698" s="48"/>
      <c r="S698" s="48"/>
      <c r="T698" s="48"/>
      <c r="U698" s="47" t="s">
        <v>6148</v>
      </c>
      <c r="V698" s="48"/>
      <c r="W698" s="48"/>
      <c r="X698" s="48"/>
      <c r="Y698" s="48"/>
      <c r="Z698" s="48"/>
      <c r="AA698" s="64">
        <v>1630771</v>
      </c>
      <c r="AB698" s="61">
        <v>1</v>
      </c>
      <c r="AC698" s="61">
        <v>0</v>
      </c>
      <c r="AD698" s="48"/>
      <c r="AE698" s="48"/>
      <c r="AF698" s="48"/>
      <c r="AG698" s="62"/>
      <c r="AH698" s="62"/>
      <c r="AI698" s="62"/>
      <c r="AJ698" s="48"/>
      <c r="AK698" s="61" t="s">
        <v>6157</v>
      </c>
      <c r="AL698" s="61">
        <v>15311001</v>
      </c>
      <c r="AM698" s="61">
        <v>33121001</v>
      </c>
      <c r="AN698" s="48"/>
      <c r="AO698" s="48"/>
      <c r="AP698" s="61" t="s">
        <v>6174</v>
      </c>
      <c r="AQ698" s="61" t="s">
        <v>6164</v>
      </c>
      <c r="AR698" s="48"/>
      <c r="AS698" s="65">
        <v>42948</v>
      </c>
      <c r="AT698" s="34" t="s">
        <v>77</v>
      </c>
    </row>
    <row r="699" spans="1:46">
      <c r="A699" s="43">
        <v>694</v>
      </c>
      <c r="B699" s="43" t="s">
        <v>1140</v>
      </c>
      <c r="C699" s="43" t="str">
        <f t="shared" si="17"/>
        <v>Nguyễn Thị Huyền</v>
      </c>
      <c r="D699" s="43" t="s">
        <v>6604</v>
      </c>
      <c r="E699" s="43"/>
      <c r="F699" s="43" t="str">
        <f>VLOOKUP(H699,'DM BPSD'!$A$2:$G$30,6,0)</f>
        <v>Vũ Lê Mai Hương</v>
      </c>
      <c r="G699" s="43">
        <f>VLOOKUP(F699,'DS Nhân viên'!$A$2:$B$577,2,0)</f>
        <v>900041</v>
      </c>
      <c r="H699" s="49" t="s">
        <v>900</v>
      </c>
      <c r="I699" s="43"/>
      <c r="J699" s="83" t="str">
        <f>VLOOKUP(B699,'BBKK 30.6'!B714:H5089,7,0)</f>
        <v>Sử dụng bình thường</v>
      </c>
      <c r="K699" s="46" t="s">
        <v>1137</v>
      </c>
      <c r="L699" s="46" t="s">
        <v>1140</v>
      </c>
      <c r="M699" s="46" t="s">
        <v>907</v>
      </c>
      <c r="N699" s="48"/>
      <c r="O699" s="48"/>
      <c r="P699" s="48"/>
      <c r="Q699" s="48"/>
      <c r="R699" s="48"/>
      <c r="S699" s="48"/>
      <c r="T699" s="48"/>
      <c r="U699" s="47" t="s">
        <v>6148</v>
      </c>
      <c r="V699" s="48"/>
      <c r="W699" s="48"/>
      <c r="X699" s="48"/>
      <c r="Y699" s="48"/>
      <c r="Z699" s="48"/>
      <c r="AA699" s="64">
        <v>2365000</v>
      </c>
      <c r="AB699" s="61">
        <v>1</v>
      </c>
      <c r="AC699" s="61">
        <v>0</v>
      </c>
      <c r="AD699" s="48"/>
      <c r="AE699" s="48"/>
      <c r="AF699" s="48"/>
      <c r="AG699" s="62"/>
      <c r="AH699" s="62"/>
      <c r="AI699" s="62"/>
      <c r="AJ699" s="48"/>
      <c r="AK699" s="61" t="s">
        <v>6157</v>
      </c>
      <c r="AL699" s="61">
        <v>15311001</v>
      </c>
      <c r="AM699" s="61">
        <v>33121001</v>
      </c>
      <c r="AN699" s="48"/>
      <c r="AO699" s="48"/>
      <c r="AP699" s="61" t="s">
        <v>6174</v>
      </c>
      <c r="AQ699" s="61" t="s">
        <v>6164</v>
      </c>
      <c r="AR699" s="48"/>
      <c r="AS699" s="65">
        <v>43446</v>
      </c>
      <c r="AT699" s="34" t="s">
        <v>77</v>
      </c>
    </row>
    <row r="700" spans="1:46">
      <c r="A700" s="43">
        <v>695</v>
      </c>
      <c r="B700" s="43" t="s">
        <v>1141</v>
      </c>
      <c r="C700" s="43" t="str">
        <f t="shared" si="17"/>
        <v>Nguyễn Thị Huyền</v>
      </c>
      <c r="D700" s="43" t="s">
        <v>6604</v>
      </c>
      <c r="E700" s="43"/>
      <c r="F700" s="43" t="str">
        <f>VLOOKUP(H700,'DM BPSD'!$A$2:$G$30,6,0)</f>
        <v>Vũ Lê Mai Hương</v>
      </c>
      <c r="G700" s="43">
        <f>VLOOKUP(F700,'DS Nhân viên'!$A$2:$B$577,2,0)</f>
        <v>900041</v>
      </c>
      <c r="H700" s="49" t="s">
        <v>900</v>
      </c>
      <c r="I700" s="43"/>
      <c r="J700" s="83" t="str">
        <f>VLOOKUP(B700,'BBKK 30.6'!B715:H5090,7,0)</f>
        <v>Sử dụng bình thường</v>
      </c>
      <c r="K700" s="46" t="s">
        <v>1137</v>
      </c>
      <c r="L700" s="46" t="s">
        <v>1141</v>
      </c>
      <c r="M700" s="46" t="s">
        <v>909</v>
      </c>
      <c r="N700" s="48"/>
      <c r="O700" s="48"/>
      <c r="P700" s="48"/>
      <c r="Q700" s="48"/>
      <c r="R700" s="48"/>
      <c r="S700" s="48"/>
      <c r="T700" s="48"/>
      <c r="U700" s="47" t="s">
        <v>6148</v>
      </c>
      <c r="V700" s="48"/>
      <c r="W700" s="48"/>
      <c r="X700" s="48"/>
      <c r="Y700" s="48"/>
      <c r="Z700" s="48"/>
      <c r="AA700" s="64">
        <v>1814400</v>
      </c>
      <c r="AB700" s="61">
        <v>1</v>
      </c>
      <c r="AC700" s="61">
        <v>0</v>
      </c>
      <c r="AD700" s="48"/>
      <c r="AE700" s="48"/>
      <c r="AF700" s="48"/>
      <c r="AG700" s="62"/>
      <c r="AH700" s="62"/>
      <c r="AI700" s="62"/>
      <c r="AJ700" s="48"/>
      <c r="AK700" s="61" t="s">
        <v>6157</v>
      </c>
      <c r="AL700" s="61">
        <v>15311001</v>
      </c>
      <c r="AM700" s="61">
        <v>33121001</v>
      </c>
      <c r="AN700" s="48"/>
      <c r="AO700" s="48"/>
      <c r="AP700" s="61" t="s">
        <v>6174</v>
      </c>
      <c r="AQ700" s="61" t="s">
        <v>6164</v>
      </c>
      <c r="AR700" s="48"/>
      <c r="AT700" s="34" t="s">
        <v>77</v>
      </c>
    </row>
    <row r="701" spans="1:46">
      <c r="A701" s="43">
        <v>696</v>
      </c>
      <c r="B701" s="43" t="s">
        <v>1142</v>
      </c>
      <c r="C701" s="43" t="str">
        <f t="shared" si="17"/>
        <v>Nguyễn Thị Huyền</v>
      </c>
      <c r="D701" s="43" t="s">
        <v>6604</v>
      </c>
      <c r="E701" s="43"/>
      <c r="F701" s="43" t="str">
        <f>VLOOKUP(H701,'DM BPSD'!$A$2:$G$30,6,0)</f>
        <v>Vũ Lê Mai Hương</v>
      </c>
      <c r="G701" s="43">
        <f>VLOOKUP(F701,'DS Nhân viên'!$A$2:$B$577,2,0)</f>
        <v>900041</v>
      </c>
      <c r="H701" s="49" t="s">
        <v>900</v>
      </c>
      <c r="I701" s="43"/>
      <c r="J701" s="83" t="str">
        <f>VLOOKUP(B701,'BBKK 30.6'!B716:H5091,7,0)</f>
        <v>Sử dụng bình thường</v>
      </c>
      <c r="K701" s="46" t="s">
        <v>1137</v>
      </c>
      <c r="L701" s="46" t="s">
        <v>1142</v>
      </c>
      <c r="M701" s="46" t="s">
        <v>487</v>
      </c>
      <c r="N701" s="48"/>
      <c r="O701" s="48"/>
      <c r="P701" s="48"/>
      <c r="Q701" s="48"/>
      <c r="R701" s="48"/>
      <c r="S701" s="48"/>
      <c r="T701" s="48"/>
      <c r="U701" s="47" t="s">
        <v>6148</v>
      </c>
      <c r="V701" s="48"/>
      <c r="W701" s="48"/>
      <c r="X701" s="48"/>
      <c r="Y701" s="48"/>
      <c r="Z701" s="48"/>
      <c r="AA701" s="64">
        <v>2607000</v>
      </c>
      <c r="AB701" s="61">
        <v>1</v>
      </c>
      <c r="AC701" s="61">
        <v>0</v>
      </c>
      <c r="AD701" s="48"/>
      <c r="AE701" s="48"/>
      <c r="AF701" s="48"/>
      <c r="AG701" s="62"/>
      <c r="AH701" s="62"/>
      <c r="AI701" s="62"/>
      <c r="AJ701" s="48"/>
      <c r="AK701" s="61" t="s">
        <v>6157</v>
      </c>
      <c r="AL701" s="61">
        <v>15311001</v>
      </c>
      <c r="AM701" s="61">
        <v>33121001</v>
      </c>
      <c r="AN701" s="48"/>
      <c r="AO701" s="48"/>
      <c r="AP701" s="61" t="s">
        <v>6173</v>
      </c>
      <c r="AQ701" s="61" t="s">
        <v>6164</v>
      </c>
      <c r="AR701" s="48"/>
      <c r="AS701" s="65">
        <v>44347</v>
      </c>
      <c r="AT701" s="34" t="s">
        <v>77</v>
      </c>
    </row>
    <row r="702" spans="1:46">
      <c r="A702" s="43">
        <v>697</v>
      </c>
      <c r="B702" s="43" t="s">
        <v>1143</v>
      </c>
      <c r="C702" s="43" t="str">
        <f t="shared" si="17"/>
        <v>Nguyễn Thị Huyền</v>
      </c>
      <c r="D702" s="43" t="s">
        <v>6604</v>
      </c>
      <c r="E702" s="43"/>
      <c r="F702" s="43" t="str">
        <f>VLOOKUP(H702,'DM BPSD'!$A$2:$G$30,6,0)</f>
        <v>Vũ Lê Mai Hương</v>
      </c>
      <c r="G702" s="43">
        <f>VLOOKUP(F702,'DS Nhân viên'!$A$2:$B$577,2,0)</f>
        <v>900041</v>
      </c>
      <c r="H702" s="49" t="s">
        <v>900</v>
      </c>
      <c r="I702" s="43"/>
      <c r="J702" s="83" t="str">
        <f>VLOOKUP(B702,'BBKK 30.6'!B717:H5092,7,0)</f>
        <v>Sử dụng bình thường</v>
      </c>
      <c r="K702" s="46" t="s">
        <v>1137</v>
      </c>
      <c r="L702" s="46" t="s">
        <v>1143</v>
      </c>
      <c r="M702" s="46" t="s">
        <v>487</v>
      </c>
      <c r="N702" s="48"/>
      <c r="O702" s="48"/>
      <c r="P702" s="48"/>
      <c r="Q702" s="48"/>
      <c r="R702" s="48"/>
      <c r="S702" s="48"/>
      <c r="T702" s="48"/>
      <c r="U702" s="47" t="s">
        <v>6148</v>
      </c>
      <c r="V702" s="48"/>
      <c r="W702" s="48"/>
      <c r="X702" s="48"/>
      <c r="Y702" s="48"/>
      <c r="Z702" s="48"/>
      <c r="AA702" s="64">
        <v>2607000</v>
      </c>
      <c r="AB702" s="61">
        <v>1</v>
      </c>
      <c r="AC702" s="61">
        <v>0</v>
      </c>
      <c r="AD702" s="48"/>
      <c r="AE702" s="48"/>
      <c r="AF702" s="48"/>
      <c r="AG702" s="62"/>
      <c r="AH702" s="62"/>
      <c r="AI702" s="62"/>
      <c r="AJ702" s="48"/>
      <c r="AK702" s="61" t="s">
        <v>6157</v>
      </c>
      <c r="AL702" s="61">
        <v>15311001</v>
      </c>
      <c r="AM702" s="61">
        <v>33121001</v>
      </c>
      <c r="AN702" s="48"/>
      <c r="AO702" s="48"/>
      <c r="AP702" s="61" t="s">
        <v>6173</v>
      </c>
      <c r="AQ702" s="61" t="s">
        <v>6164</v>
      </c>
      <c r="AR702" s="48"/>
      <c r="AS702" s="65">
        <v>44347</v>
      </c>
      <c r="AT702" s="34" t="s">
        <v>77</v>
      </c>
    </row>
    <row r="703" spans="1:46" ht="31.5">
      <c r="A703" s="43">
        <v>698</v>
      </c>
      <c r="B703" s="43" t="s">
        <v>1144</v>
      </c>
      <c r="C703" s="43" t="str">
        <f t="shared" si="17"/>
        <v>Nguyễn Thị Huyền</v>
      </c>
      <c r="D703" s="43" t="s">
        <v>6604</v>
      </c>
      <c r="E703" s="43"/>
      <c r="F703" s="43" t="str">
        <f>VLOOKUP(H703,'DM BPSD'!$A$2:$G$30,6,0)</f>
        <v>Vũ Lê Mai Hương</v>
      </c>
      <c r="G703" s="43">
        <f>VLOOKUP(F703,'DS Nhân viên'!$A$2:$B$577,2,0)</f>
        <v>900041</v>
      </c>
      <c r="H703" s="49" t="s">
        <v>900</v>
      </c>
      <c r="I703" s="43"/>
      <c r="J703" s="83" t="str">
        <f>VLOOKUP(B703,'BBKK 30.6'!B718:H5093,7,0)</f>
        <v>Sử dụng bình thường</v>
      </c>
      <c r="K703" s="46" t="s">
        <v>1137</v>
      </c>
      <c r="L703" s="46" t="s">
        <v>1144</v>
      </c>
      <c r="M703" s="46" t="s">
        <v>252</v>
      </c>
      <c r="N703" s="48"/>
      <c r="O703" s="48"/>
      <c r="P703" s="48"/>
      <c r="Q703" s="48"/>
      <c r="R703" s="48"/>
      <c r="S703" s="48"/>
      <c r="T703" s="48"/>
      <c r="U703" s="47" t="s">
        <v>6148</v>
      </c>
      <c r="V703" s="48"/>
      <c r="W703" s="48"/>
      <c r="X703" s="48"/>
      <c r="Y703" s="48"/>
      <c r="Z703" s="48"/>
      <c r="AA703" s="64">
        <v>20570000</v>
      </c>
      <c r="AB703" s="61">
        <v>1</v>
      </c>
      <c r="AC703" s="61">
        <v>0</v>
      </c>
      <c r="AD703" s="48"/>
      <c r="AE703" s="48"/>
      <c r="AF703" s="48"/>
      <c r="AG703" s="62"/>
      <c r="AH703" s="62"/>
      <c r="AI703" s="62"/>
      <c r="AJ703" s="48"/>
      <c r="AK703" s="61" t="s">
        <v>6157</v>
      </c>
      <c r="AL703" s="61">
        <v>15312001</v>
      </c>
      <c r="AM703" s="61">
        <v>33121001</v>
      </c>
      <c r="AN703" s="48"/>
      <c r="AO703" s="48"/>
      <c r="AP703" s="61" t="s">
        <v>6173</v>
      </c>
      <c r="AQ703" s="61" t="s">
        <v>6164</v>
      </c>
      <c r="AR703" s="48"/>
      <c r="AT703" s="34" t="s">
        <v>77</v>
      </c>
    </row>
    <row r="704" spans="1:46">
      <c r="A704" s="43">
        <v>699</v>
      </c>
      <c r="B704" s="43" t="s">
        <v>1145</v>
      </c>
      <c r="C704" s="43" t="str">
        <f t="shared" si="17"/>
        <v>Nguyễn Thị Huyền</v>
      </c>
      <c r="D704" s="43" t="s">
        <v>6604</v>
      </c>
      <c r="E704" s="43"/>
      <c r="F704" s="43" t="str">
        <f>VLOOKUP(H704,'DM BPSD'!$A$2:$G$30,6,0)</f>
        <v>Vũ Lê Mai Hương</v>
      </c>
      <c r="G704" s="43">
        <f>VLOOKUP(F704,'DS Nhân viên'!$A$2:$B$577,2,0)</f>
        <v>900041</v>
      </c>
      <c r="H704" s="49" t="s">
        <v>900</v>
      </c>
      <c r="I704" s="43"/>
      <c r="J704" s="83" t="str">
        <f>VLOOKUP(B704,'BBKK 30.6'!B719:H5094,7,0)</f>
        <v>Sử dụng bình thường</v>
      </c>
      <c r="K704" s="46" t="s">
        <v>1137</v>
      </c>
      <c r="L704" s="46" t="s">
        <v>1145</v>
      </c>
      <c r="M704" s="46" t="s">
        <v>177</v>
      </c>
      <c r="N704" s="48"/>
      <c r="O704" s="48"/>
      <c r="P704" s="48"/>
      <c r="Q704" s="48"/>
      <c r="R704" s="48"/>
      <c r="S704" s="48"/>
      <c r="T704" s="48"/>
      <c r="U704" s="47" t="s">
        <v>6148</v>
      </c>
      <c r="V704" s="48"/>
      <c r="W704" s="48"/>
      <c r="X704" s="48"/>
      <c r="Y704" s="48"/>
      <c r="Z704" s="48"/>
      <c r="AA704" s="64">
        <v>4760000</v>
      </c>
      <c r="AB704" s="61">
        <v>1</v>
      </c>
      <c r="AC704" s="61">
        <v>0</v>
      </c>
      <c r="AD704" s="48"/>
      <c r="AE704" s="48"/>
      <c r="AF704" s="48"/>
      <c r="AG704" s="62"/>
      <c r="AH704" s="62"/>
      <c r="AI704" s="62"/>
      <c r="AJ704" s="48"/>
      <c r="AK704" s="61" t="s">
        <v>6157</v>
      </c>
      <c r="AL704" s="61">
        <v>15311001</v>
      </c>
      <c r="AM704" s="61">
        <v>33121001</v>
      </c>
      <c r="AN704" s="48"/>
      <c r="AO704" s="48"/>
      <c r="AP704" s="61" t="s">
        <v>6174</v>
      </c>
      <c r="AQ704" s="61" t="s">
        <v>6164</v>
      </c>
      <c r="AR704" s="48"/>
      <c r="AT704" s="34" t="s">
        <v>77</v>
      </c>
    </row>
    <row r="705" spans="1:46">
      <c r="A705" s="43">
        <v>700</v>
      </c>
      <c r="B705" s="43" t="s">
        <v>1146</v>
      </c>
      <c r="C705" s="43" t="str">
        <f t="shared" si="17"/>
        <v>Nguyễn Trung Định</v>
      </c>
      <c r="D705" s="43" t="s">
        <v>6604</v>
      </c>
      <c r="E705" s="43"/>
      <c r="F705" s="43" t="s">
        <v>1147</v>
      </c>
      <c r="G705" s="43">
        <f>VLOOKUP(F705,'DS Nhân viên'!$A$2:$B$577,2,0)</f>
        <v>900040</v>
      </c>
      <c r="H705" s="49" t="s">
        <v>900</v>
      </c>
      <c r="I705" s="43"/>
      <c r="J705" s="83" t="str">
        <f>VLOOKUP(B705,'BBKK 30.6'!B720:H5095,7,0)</f>
        <v>Sử dụng bình thường</v>
      </c>
      <c r="K705" s="46" t="s">
        <v>1147</v>
      </c>
      <c r="L705" s="46" t="s">
        <v>1146</v>
      </c>
      <c r="M705" s="46" t="s">
        <v>899</v>
      </c>
      <c r="N705" s="48"/>
      <c r="O705" s="48"/>
      <c r="P705" s="48"/>
      <c r="Q705" s="48"/>
      <c r="R705" s="48"/>
      <c r="S705" s="48"/>
      <c r="T705" s="48"/>
      <c r="U705" s="47" t="s">
        <v>6148</v>
      </c>
      <c r="V705" s="48"/>
      <c r="W705" s="48"/>
      <c r="X705" s="48"/>
      <c r="Y705" s="48"/>
      <c r="Z705" s="48"/>
      <c r="AA705" s="64">
        <v>4428000</v>
      </c>
      <c r="AB705" s="61">
        <v>1</v>
      </c>
      <c r="AC705" s="61">
        <v>0</v>
      </c>
      <c r="AD705" s="48"/>
      <c r="AE705" s="48"/>
      <c r="AF705" s="48"/>
      <c r="AG705" s="62"/>
      <c r="AH705" s="62"/>
      <c r="AI705" s="62"/>
      <c r="AJ705" s="48"/>
      <c r="AK705" s="61" t="s">
        <v>6157</v>
      </c>
      <c r="AL705" s="61">
        <v>15311001</v>
      </c>
      <c r="AM705" s="61">
        <v>33121001</v>
      </c>
      <c r="AN705" s="48"/>
      <c r="AO705" s="48"/>
      <c r="AP705" s="61" t="s">
        <v>6174</v>
      </c>
      <c r="AQ705" s="61" t="s">
        <v>6164</v>
      </c>
      <c r="AR705" s="48"/>
      <c r="AT705" s="34" t="s">
        <v>77</v>
      </c>
    </row>
    <row r="706" spans="1:46">
      <c r="A706" s="43">
        <v>701</v>
      </c>
      <c r="B706" s="43" t="s">
        <v>1148</v>
      </c>
      <c r="C706" s="43" t="str">
        <f t="shared" si="17"/>
        <v>Nguyễn Trung Định</v>
      </c>
      <c r="D706" s="43" t="s">
        <v>6604</v>
      </c>
      <c r="E706" s="43"/>
      <c r="F706" s="43" t="s">
        <v>1147</v>
      </c>
      <c r="G706" s="43">
        <f>VLOOKUP(F706,'DS Nhân viên'!$A$2:$B$577,2,0)</f>
        <v>900040</v>
      </c>
      <c r="H706" s="49" t="s">
        <v>900</v>
      </c>
      <c r="I706" s="43"/>
      <c r="J706" s="83" t="str">
        <f>VLOOKUP(B706,'BBKK 30.6'!B721:H5096,7,0)</f>
        <v>Sử dụng bình thường</v>
      </c>
      <c r="K706" s="46" t="s">
        <v>1147</v>
      </c>
      <c r="L706" s="46" t="s">
        <v>1148</v>
      </c>
      <c r="M706" s="46" t="s">
        <v>503</v>
      </c>
      <c r="N706" s="48"/>
      <c r="O706" s="48"/>
      <c r="P706" s="48"/>
      <c r="Q706" s="48"/>
      <c r="R706" s="48"/>
      <c r="S706" s="48"/>
      <c r="T706" s="48"/>
      <c r="U706" s="47" t="s">
        <v>6148</v>
      </c>
      <c r="V706" s="48"/>
      <c r="W706" s="48"/>
      <c r="X706" s="48"/>
      <c r="Y706" s="48"/>
      <c r="Z706" s="48"/>
      <c r="AA706" s="64">
        <v>0</v>
      </c>
      <c r="AB706" s="61">
        <v>1</v>
      </c>
      <c r="AC706" s="61">
        <v>0</v>
      </c>
      <c r="AD706" s="48"/>
      <c r="AE706" s="48"/>
      <c r="AF706" s="48"/>
      <c r="AG706" s="62"/>
      <c r="AH706" s="62"/>
      <c r="AI706" s="62"/>
      <c r="AJ706" s="48"/>
      <c r="AK706" s="61" t="s">
        <v>6157</v>
      </c>
      <c r="AL706" s="61">
        <v>15311001</v>
      </c>
      <c r="AM706" s="61">
        <v>33121001</v>
      </c>
      <c r="AN706" s="48"/>
      <c r="AO706" s="48"/>
      <c r="AP706" s="61" t="s">
        <v>6174</v>
      </c>
      <c r="AQ706" s="61" t="s">
        <v>6164</v>
      </c>
      <c r="AR706" s="48"/>
      <c r="AS706" s="65">
        <v>42401</v>
      </c>
      <c r="AT706" s="34" t="s">
        <v>77</v>
      </c>
    </row>
    <row r="707" spans="1:46">
      <c r="A707" s="43">
        <v>702</v>
      </c>
      <c r="B707" s="43" t="s">
        <v>1149</v>
      </c>
      <c r="C707" s="43" t="str">
        <f t="shared" si="17"/>
        <v>Nguyễn Trung Định</v>
      </c>
      <c r="D707" s="43" t="s">
        <v>6604</v>
      </c>
      <c r="E707" s="43"/>
      <c r="F707" s="43" t="s">
        <v>1147</v>
      </c>
      <c r="G707" s="43">
        <f>VLOOKUP(F707,'DS Nhân viên'!$A$2:$B$577,2,0)</f>
        <v>900040</v>
      </c>
      <c r="H707" s="49" t="s">
        <v>900</v>
      </c>
      <c r="I707" s="43"/>
      <c r="J707" s="83" t="str">
        <f>VLOOKUP(B707,'BBKK 30.6'!B722:H5097,7,0)</f>
        <v>Sử dụng bình thường</v>
      </c>
      <c r="K707" s="46" t="s">
        <v>1147</v>
      </c>
      <c r="L707" s="46" t="s">
        <v>1149</v>
      </c>
      <c r="M707" s="46" t="s">
        <v>907</v>
      </c>
      <c r="N707" s="48"/>
      <c r="O707" s="48"/>
      <c r="P707" s="48"/>
      <c r="Q707" s="48"/>
      <c r="R707" s="48"/>
      <c r="S707" s="48"/>
      <c r="T707" s="48"/>
      <c r="U707" s="47" t="s">
        <v>6148</v>
      </c>
      <c r="V707" s="48"/>
      <c r="W707" s="48"/>
      <c r="X707" s="48"/>
      <c r="Y707" s="48"/>
      <c r="Z707" s="48"/>
      <c r="AA707" s="64">
        <v>2365000</v>
      </c>
      <c r="AB707" s="61">
        <v>1</v>
      </c>
      <c r="AC707" s="61">
        <v>0</v>
      </c>
      <c r="AD707" s="48"/>
      <c r="AE707" s="48"/>
      <c r="AF707" s="48"/>
      <c r="AG707" s="62"/>
      <c r="AH707" s="62"/>
      <c r="AI707" s="62"/>
      <c r="AJ707" s="48"/>
      <c r="AK707" s="61" t="s">
        <v>6157</v>
      </c>
      <c r="AL707" s="61">
        <v>15311001</v>
      </c>
      <c r="AM707" s="61">
        <v>33121001</v>
      </c>
      <c r="AN707" s="48"/>
      <c r="AO707" s="48"/>
      <c r="AP707" s="61" t="s">
        <v>6174</v>
      </c>
      <c r="AQ707" s="61" t="s">
        <v>6164</v>
      </c>
      <c r="AR707" s="48"/>
      <c r="AS707" s="65">
        <v>43446</v>
      </c>
      <c r="AT707" s="34" t="s">
        <v>77</v>
      </c>
    </row>
    <row r="708" spans="1:46">
      <c r="A708" s="43">
        <v>703</v>
      </c>
      <c r="B708" s="43" t="s">
        <v>1150</v>
      </c>
      <c r="C708" s="43" t="str">
        <f t="shared" si="17"/>
        <v>Nguyễn Trung Định</v>
      </c>
      <c r="D708" s="43" t="s">
        <v>6604</v>
      </c>
      <c r="E708" s="43"/>
      <c r="F708" s="43" t="s">
        <v>1147</v>
      </c>
      <c r="G708" s="43">
        <f>VLOOKUP(F708,'DS Nhân viên'!$A$2:$B$577,2,0)</f>
        <v>900040</v>
      </c>
      <c r="H708" s="49" t="s">
        <v>900</v>
      </c>
      <c r="I708" s="43"/>
      <c r="J708" s="83" t="str">
        <f>VLOOKUP(B708,'BBKK 30.6'!B723:H5098,7,0)</f>
        <v>Sử dụng bình thường</v>
      </c>
      <c r="K708" s="46" t="s">
        <v>1147</v>
      </c>
      <c r="L708" s="46" t="s">
        <v>1150</v>
      </c>
      <c r="M708" s="46" t="s">
        <v>909</v>
      </c>
      <c r="N708" s="48"/>
      <c r="O708" s="48"/>
      <c r="P708" s="48"/>
      <c r="Q708" s="48"/>
      <c r="R708" s="48"/>
      <c r="S708" s="48"/>
      <c r="T708" s="48"/>
      <c r="U708" s="47" t="s">
        <v>6148</v>
      </c>
      <c r="V708" s="48"/>
      <c r="W708" s="48"/>
      <c r="X708" s="48"/>
      <c r="Y708" s="48"/>
      <c r="Z708" s="48"/>
      <c r="AA708" s="64">
        <v>1814400</v>
      </c>
      <c r="AB708" s="61">
        <v>1</v>
      </c>
      <c r="AC708" s="61">
        <v>0</v>
      </c>
      <c r="AD708" s="48"/>
      <c r="AE708" s="48"/>
      <c r="AF708" s="48"/>
      <c r="AG708" s="62"/>
      <c r="AH708" s="62"/>
      <c r="AI708" s="62"/>
      <c r="AJ708" s="48"/>
      <c r="AK708" s="61" t="s">
        <v>6157</v>
      </c>
      <c r="AL708" s="61">
        <v>15311001</v>
      </c>
      <c r="AM708" s="61">
        <v>33121001</v>
      </c>
      <c r="AN708" s="48"/>
      <c r="AO708" s="48"/>
      <c r="AP708" s="61" t="s">
        <v>6174</v>
      </c>
      <c r="AQ708" s="61" t="s">
        <v>6164</v>
      </c>
      <c r="AR708" s="48"/>
      <c r="AT708" s="34" t="s">
        <v>77</v>
      </c>
    </row>
    <row r="709" spans="1:46">
      <c r="A709" s="43">
        <v>704</v>
      </c>
      <c r="B709" s="43" t="s">
        <v>1151</v>
      </c>
      <c r="C709" s="43" t="str">
        <f t="shared" si="17"/>
        <v>Nguyễn Trung Định</v>
      </c>
      <c r="D709" s="43" t="s">
        <v>6604</v>
      </c>
      <c r="E709" s="43"/>
      <c r="F709" s="43" t="s">
        <v>1147</v>
      </c>
      <c r="G709" s="43">
        <f>VLOOKUP(F709,'DS Nhân viên'!$A$2:$B$577,2,0)</f>
        <v>900040</v>
      </c>
      <c r="H709" s="49" t="s">
        <v>900</v>
      </c>
      <c r="I709" s="43"/>
      <c r="J709" s="83" t="str">
        <f>VLOOKUP(B709,'BBKK 30.6'!B724:H5099,7,0)</f>
        <v>Sử dụng bình thường</v>
      </c>
      <c r="K709" s="46" t="s">
        <v>1147</v>
      </c>
      <c r="L709" s="46" t="s">
        <v>1151</v>
      </c>
      <c r="M709" s="46" t="s">
        <v>185</v>
      </c>
      <c r="N709" s="48"/>
      <c r="O709" s="48"/>
      <c r="P709" s="48"/>
      <c r="Q709" s="48"/>
      <c r="R709" s="48"/>
      <c r="S709" s="48"/>
      <c r="T709" s="48"/>
      <c r="U709" s="47" t="s">
        <v>6148</v>
      </c>
      <c r="V709" s="48"/>
      <c r="W709" s="48"/>
      <c r="X709" s="48"/>
      <c r="Y709" s="48"/>
      <c r="Z709" s="48"/>
      <c r="AA709" s="64">
        <v>0</v>
      </c>
      <c r="AB709" s="61">
        <v>1</v>
      </c>
      <c r="AC709" s="61">
        <v>0</v>
      </c>
      <c r="AD709" s="48"/>
      <c r="AE709" s="48"/>
      <c r="AF709" s="48"/>
      <c r="AG709" s="62"/>
      <c r="AH709" s="62"/>
      <c r="AI709" s="62"/>
      <c r="AJ709" s="48"/>
      <c r="AK709" s="61" t="s">
        <v>6157</v>
      </c>
      <c r="AL709" s="61">
        <v>15311001</v>
      </c>
      <c r="AM709" s="61">
        <v>33121001</v>
      </c>
      <c r="AN709" s="48"/>
      <c r="AO709" s="48"/>
      <c r="AP709" s="61" t="s">
        <v>6174</v>
      </c>
      <c r="AQ709" s="61" t="s">
        <v>6164</v>
      </c>
      <c r="AR709" s="48"/>
      <c r="AS709" s="65">
        <v>42401</v>
      </c>
      <c r="AT709" s="34" t="s">
        <v>77</v>
      </c>
    </row>
    <row r="710" spans="1:46">
      <c r="A710" s="43">
        <v>705</v>
      </c>
      <c r="B710" s="43" t="s">
        <v>1152</v>
      </c>
      <c r="C710" s="43" t="str">
        <f t="shared" si="17"/>
        <v>Nguyễn Trung Định</v>
      </c>
      <c r="D710" s="43" t="s">
        <v>6604</v>
      </c>
      <c r="E710" s="43"/>
      <c r="F710" s="43" t="s">
        <v>1147</v>
      </c>
      <c r="G710" s="43">
        <f>VLOOKUP(F710,'DS Nhân viên'!$A$2:$B$577,2,0)</f>
        <v>900040</v>
      </c>
      <c r="H710" s="49" t="s">
        <v>900</v>
      </c>
      <c r="I710" s="43"/>
      <c r="J710" s="83" t="str">
        <f>VLOOKUP(B710,'BBKK 30.6'!B725:H5100,7,0)</f>
        <v>Sử dụng bình thường</v>
      </c>
      <c r="K710" s="46" t="s">
        <v>1147</v>
      </c>
      <c r="L710" s="46" t="s">
        <v>1152</v>
      </c>
      <c r="M710" s="46" t="s">
        <v>983</v>
      </c>
      <c r="N710" s="48"/>
      <c r="O710" s="48"/>
      <c r="P710" s="48"/>
      <c r="Q710" s="48"/>
      <c r="R710" s="48"/>
      <c r="S710" s="48"/>
      <c r="T710" s="48"/>
      <c r="U710" s="47" t="s">
        <v>6148</v>
      </c>
      <c r="V710" s="48"/>
      <c r="W710" s="48"/>
      <c r="X710" s="48"/>
      <c r="Y710" s="48"/>
      <c r="Z710" s="48"/>
      <c r="AA710" s="64">
        <v>1045000</v>
      </c>
      <c r="AB710" s="61">
        <v>1</v>
      </c>
      <c r="AC710" s="61">
        <v>0</v>
      </c>
      <c r="AD710" s="48"/>
      <c r="AE710" s="48"/>
      <c r="AF710" s="48"/>
      <c r="AG710" s="62"/>
      <c r="AH710" s="62"/>
      <c r="AI710" s="62"/>
      <c r="AJ710" s="48"/>
      <c r="AK710" s="61" t="s">
        <v>6157</v>
      </c>
      <c r="AL710" s="61">
        <v>15311001</v>
      </c>
      <c r="AM710" s="61">
        <v>33121001</v>
      </c>
      <c r="AN710" s="48"/>
      <c r="AO710" s="48"/>
      <c r="AP710" s="61" t="s">
        <v>6174</v>
      </c>
      <c r="AQ710" s="61" t="s">
        <v>6164</v>
      </c>
      <c r="AR710" s="48"/>
      <c r="AS710" s="65">
        <v>43617</v>
      </c>
      <c r="AT710" s="34" t="s">
        <v>77</v>
      </c>
    </row>
    <row r="711" spans="1:46">
      <c r="A711" s="43">
        <v>706</v>
      </c>
      <c r="B711" s="43" t="s">
        <v>1153</v>
      </c>
      <c r="C711" s="43" t="str">
        <f t="shared" ref="C711:C774" si="18">K711</f>
        <v>Nguyễn Trung Định</v>
      </c>
      <c r="D711" s="43" t="s">
        <v>6604</v>
      </c>
      <c r="E711" s="43"/>
      <c r="F711" s="43" t="s">
        <v>1147</v>
      </c>
      <c r="G711" s="43">
        <f>VLOOKUP(F711,'DS Nhân viên'!$A$2:$B$577,2,0)</f>
        <v>900040</v>
      </c>
      <c r="H711" s="49" t="s">
        <v>900</v>
      </c>
      <c r="I711" s="43"/>
      <c r="J711" s="83" t="str">
        <f>VLOOKUP(B711,'BBKK 30.6'!B726:H5101,7,0)</f>
        <v>Sử dụng bình thường</v>
      </c>
      <c r="K711" s="46" t="s">
        <v>1147</v>
      </c>
      <c r="L711" s="46" t="s">
        <v>1153</v>
      </c>
      <c r="M711" s="46" t="s">
        <v>214</v>
      </c>
      <c r="N711" s="48"/>
      <c r="O711" s="48"/>
      <c r="P711" s="48"/>
      <c r="Q711" s="48"/>
      <c r="R711" s="48"/>
      <c r="S711" s="48"/>
      <c r="T711" s="48"/>
      <c r="U711" s="47" t="s">
        <v>6148</v>
      </c>
      <c r="V711" s="48"/>
      <c r="W711" s="48"/>
      <c r="X711" s="48"/>
      <c r="Y711" s="48"/>
      <c r="Z711" s="48"/>
      <c r="AA711" s="64">
        <v>21408200</v>
      </c>
      <c r="AB711" s="61">
        <v>1</v>
      </c>
      <c r="AC711" s="61">
        <v>0</v>
      </c>
      <c r="AD711" s="48"/>
      <c r="AE711" s="48"/>
      <c r="AF711" s="48"/>
      <c r="AG711" s="62"/>
      <c r="AH711" s="62"/>
      <c r="AI711" s="62"/>
      <c r="AJ711" s="48"/>
      <c r="AK711" s="61" t="s">
        <v>6157</v>
      </c>
      <c r="AL711" s="61">
        <v>15312001</v>
      </c>
      <c r="AM711" s="61">
        <v>33121001</v>
      </c>
      <c r="AN711" s="48"/>
      <c r="AO711" s="48"/>
      <c r="AP711" s="61" t="s">
        <v>6173</v>
      </c>
      <c r="AQ711" s="61" t="s">
        <v>6164</v>
      </c>
      <c r="AR711" s="48"/>
      <c r="AT711" s="34" t="s">
        <v>77</v>
      </c>
    </row>
    <row r="712" spans="1:46">
      <c r="A712" s="43">
        <v>707</v>
      </c>
      <c r="B712" s="43" t="s">
        <v>1154</v>
      </c>
      <c r="C712" s="43" t="str">
        <f t="shared" si="18"/>
        <v>Nguyễn Trung Định</v>
      </c>
      <c r="D712" s="43" t="s">
        <v>6604</v>
      </c>
      <c r="E712" s="43"/>
      <c r="F712" s="43" t="s">
        <v>1147</v>
      </c>
      <c r="G712" s="43">
        <f>VLOOKUP(F712,'DS Nhân viên'!$A$2:$B$577,2,0)</f>
        <v>900040</v>
      </c>
      <c r="H712" s="49" t="s">
        <v>900</v>
      </c>
      <c r="I712" s="43"/>
      <c r="J712" s="83" t="str">
        <f>VLOOKUP(B712,'BBKK 30.6'!B727:H5102,7,0)</f>
        <v>Sử dụng bình thường</v>
      </c>
      <c r="K712" s="46" t="s">
        <v>1147</v>
      </c>
      <c r="L712" s="46" t="s">
        <v>1154</v>
      </c>
      <c r="M712" s="46" t="s">
        <v>177</v>
      </c>
      <c r="N712" s="48"/>
      <c r="O712" s="48"/>
      <c r="P712" s="48"/>
      <c r="Q712" s="48"/>
      <c r="R712" s="48"/>
      <c r="S712" s="48"/>
      <c r="T712" s="48"/>
      <c r="U712" s="47" t="s">
        <v>6148</v>
      </c>
      <c r="V712" s="48"/>
      <c r="W712" s="48"/>
      <c r="X712" s="48"/>
      <c r="Y712" s="48"/>
      <c r="Z712" s="48"/>
      <c r="AA712" s="64">
        <v>4760000</v>
      </c>
      <c r="AB712" s="61">
        <v>1</v>
      </c>
      <c r="AC712" s="61">
        <v>0</v>
      </c>
      <c r="AD712" s="48"/>
      <c r="AE712" s="48"/>
      <c r="AF712" s="48"/>
      <c r="AG712" s="62"/>
      <c r="AH712" s="62"/>
      <c r="AI712" s="62"/>
      <c r="AJ712" s="48"/>
      <c r="AK712" s="61" t="s">
        <v>6157</v>
      </c>
      <c r="AL712" s="61">
        <v>15311001</v>
      </c>
      <c r="AM712" s="61">
        <v>33121001</v>
      </c>
      <c r="AN712" s="48"/>
      <c r="AO712" s="48"/>
      <c r="AP712" s="61" t="s">
        <v>6174</v>
      </c>
      <c r="AQ712" s="61" t="s">
        <v>6164</v>
      </c>
      <c r="AR712" s="48"/>
      <c r="AT712" s="34" t="s">
        <v>77</v>
      </c>
    </row>
    <row r="713" spans="1:46">
      <c r="A713" s="43">
        <v>708</v>
      </c>
      <c r="B713" s="43" t="s">
        <v>1155</v>
      </c>
      <c r="C713" s="43" t="str">
        <f t="shared" si="18"/>
        <v>Phan Trọng Phú</v>
      </c>
      <c r="D713" s="43" t="s">
        <v>6604</v>
      </c>
      <c r="E713" s="43"/>
      <c r="F713" s="43" t="s">
        <v>1156</v>
      </c>
      <c r="G713" s="43">
        <f>VLOOKUP(F713,'DS Nhân viên'!$A$2:$B$577,2,0)</f>
        <v>900007</v>
      </c>
      <c r="H713" s="49" t="s">
        <v>900</v>
      </c>
      <c r="I713" s="43"/>
      <c r="J713" s="83" t="str">
        <f>VLOOKUP(B713,'BBKK 30.6'!B728:H5103,7,0)</f>
        <v>Sử dụng bình thường</v>
      </c>
      <c r="K713" s="46" t="s">
        <v>1156</v>
      </c>
      <c r="L713" s="46" t="s">
        <v>1155</v>
      </c>
      <c r="M713" s="46" t="s">
        <v>438</v>
      </c>
      <c r="N713" s="48"/>
      <c r="O713" s="48"/>
      <c r="P713" s="48"/>
      <c r="Q713" s="48"/>
      <c r="R713" s="48"/>
      <c r="S713" s="48"/>
      <c r="T713" s="48"/>
      <c r="U713" s="47" t="s">
        <v>6148</v>
      </c>
      <c r="V713" s="48"/>
      <c r="W713" s="48"/>
      <c r="X713" s="48"/>
      <c r="Y713" s="48"/>
      <c r="Z713" s="48"/>
      <c r="AA713" s="64">
        <v>19030000</v>
      </c>
      <c r="AB713" s="61">
        <v>1</v>
      </c>
      <c r="AC713" s="61">
        <v>0</v>
      </c>
      <c r="AD713" s="48"/>
      <c r="AE713" s="48"/>
      <c r="AF713" s="48"/>
      <c r="AG713" s="62"/>
      <c r="AH713" s="62"/>
      <c r="AI713" s="62"/>
      <c r="AJ713" s="48"/>
      <c r="AK713" s="61" t="s">
        <v>6157</v>
      </c>
      <c r="AL713" s="61">
        <v>15312001</v>
      </c>
      <c r="AM713" s="61">
        <v>33121001</v>
      </c>
      <c r="AN713" s="48"/>
      <c r="AO713" s="48"/>
      <c r="AP713" s="61" t="s">
        <v>6173</v>
      </c>
      <c r="AQ713" s="61" t="s">
        <v>6164</v>
      </c>
      <c r="AR713" s="48"/>
      <c r="AT713" s="34" t="s">
        <v>77</v>
      </c>
    </row>
    <row r="714" spans="1:46">
      <c r="A714" s="43">
        <v>709</v>
      </c>
      <c r="B714" s="43" t="s">
        <v>1157</v>
      </c>
      <c r="C714" s="43" t="str">
        <f t="shared" si="18"/>
        <v>Phan Trọng Phú</v>
      </c>
      <c r="D714" s="43" t="s">
        <v>6604</v>
      </c>
      <c r="E714" s="43"/>
      <c r="F714" s="43" t="s">
        <v>1156</v>
      </c>
      <c r="G714" s="43">
        <f>VLOOKUP(F714,'DS Nhân viên'!$A$2:$B$577,2,0)</f>
        <v>900007</v>
      </c>
      <c r="H714" s="49" t="s">
        <v>900</v>
      </c>
      <c r="I714" s="43"/>
      <c r="J714" s="83" t="str">
        <f>VLOOKUP(B714,'BBKK 30.6'!B729:H5104,7,0)</f>
        <v>Sử dụng bình thường</v>
      </c>
      <c r="K714" s="46" t="s">
        <v>1156</v>
      </c>
      <c r="L714" s="46" t="s">
        <v>1157</v>
      </c>
      <c r="M714" s="46" t="s">
        <v>1127</v>
      </c>
      <c r="N714" s="48"/>
      <c r="O714" s="48"/>
      <c r="P714" s="48"/>
      <c r="Q714" s="48"/>
      <c r="R714" s="48"/>
      <c r="S714" s="48"/>
      <c r="T714" s="48"/>
      <c r="U714" s="47" t="s">
        <v>6148</v>
      </c>
      <c r="V714" s="48"/>
      <c r="W714" s="48"/>
      <c r="X714" s="48"/>
      <c r="Y714" s="48"/>
      <c r="Z714" s="48"/>
      <c r="AA714" s="64">
        <v>8424000</v>
      </c>
      <c r="AB714" s="61">
        <v>1</v>
      </c>
      <c r="AC714" s="61">
        <v>0</v>
      </c>
      <c r="AD714" s="48"/>
      <c r="AE714" s="48"/>
      <c r="AF714" s="48"/>
      <c r="AG714" s="62"/>
      <c r="AH714" s="62"/>
      <c r="AI714" s="62"/>
      <c r="AJ714" s="48"/>
      <c r="AK714" s="61" t="s">
        <v>6157</v>
      </c>
      <c r="AL714" s="61">
        <v>15311001</v>
      </c>
      <c r="AM714" s="61">
        <v>33121001</v>
      </c>
      <c r="AN714" s="48"/>
      <c r="AO714" s="48"/>
      <c r="AP714" s="61" t="s">
        <v>6174</v>
      </c>
      <c r="AQ714" s="61" t="s">
        <v>6164</v>
      </c>
      <c r="AR714" s="48"/>
      <c r="AT714" s="34" t="s">
        <v>77</v>
      </c>
    </row>
    <row r="715" spans="1:46">
      <c r="A715" s="43">
        <v>710</v>
      </c>
      <c r="B715" s="43" t="s">
        <v>1158</v>
      </c>
      <c r="C715" s="43" t="str">
        <f t="shared" si="18"/>
        <v>Phan Trọng Phú</v>
      </c>
      <c r="D715" s="43" t="s">
        <v>6604</v>
      </c>
      <c r="E715" s="43"/>
      <c r="F715" s="43" t="s">
        <v>1156</v>
      </c>
      <c r="G715" s="43">
        <f>VLOOKUP(F715,'DS Nhân viên'!$A$2:$B$577,2,0)</f>
        <v>900007</v>
      </c>
      <c r="H715" s="49" t="s">
        <v>900</v>
      </c>
      <c r="I715" s="43"/>
      <c r="J715" s="83" t="str">
        <f>VLOOKUP(B715,'BBKK 30.6'!B730:H5105,7,0)</f>
        <v>Sử dụng bình thường</v>
      </c>
      <c r="K715" s="46" t="s">
        <v>1156</v>
      </c>
      <c r="L715" s="46" t="s">
        <v>1158</v>
      </c>
      <c r="M715" s="46" t="s">
        <v>875</v>
      </c>
      <c r="N715" s="48"/>
      <c r="O715" s="48"/>
      <c r="P715" s="48"/>
      <c r="Q715" s="48"/>
      <c r="R715" s="48"/>
      <c r="S715" s="48"/>
      <c r="T715" s="48"/>
      <c r="U715" s="47" t="s">
        <v>6148</v>
      </c>
      <c r="V715" s="48"/>
      <c r="W715" s="48"/>
      <c r="X715" s="48"/>
      <c r="Y715" s="48"/>
      <c r="Z715" s="48"/>
      <c r="AA715" s="64">
        <v>6000000</v>
      </c>
      <c r="AB715" s="61">
        <v>1</v>
      </c>
      <c r="AC715" s="61">
        <v>0</v>
      </c>
      <c r="AD715" s="48"/>
      <c r="AE715" s="48"/>
      <c r="AF715" s="48"/>
      <c r="AG715" s="62"/>
      <c r="AH715" s="62"/>
      <c r="AI715" s="62"/>
      <c r="AJ715" s="48"/>
      <c r="AK715" s="61" t="s">
        <v>6157</v>
      </c>
      <c r="AL715" s="61">
        <v>15311001</v>
      </c>
      <c r="AM715" s="61">
        <v>33121001</v>
      </c>
      <c r="AN715" s="48"/>
      <c r="AO715" s="48"/>
      <c r="AP715" s="61" t="s">
        <v>6174</v>
      </c>
      <c r="AQ715" s="61" t="s">
        <v>6164</v>
      </c>
      <c r="AR715" s="48"/>
      <c r="AT715" s="34" t="s">
        <v>77</v>
      </c>
    </row>
    <row r="716" spans="1:46">
      <c r="A716" s="43">
        <v>711</v>
      </c>
      <c r="B716" s="43" t="s">
        <v>1159</v>
      </c>
      <c r="C716" s="43" t="str">
        <f t="shared" si="18"/>
        <v>Phan Trọng Phú</v>
      </c>
      <c r="D716" s="43" t="s">
        <v>6604</v>
      </c>
      <c r="E716" s="43"/>
      <c r="F716" s="43" t="s">
        <v>1156</v>
      </c>
      <c r="G716" s="43">
        <f>VLOOKUP(F716,'DS Nhân viên'!$A$2:$B$577,2,0)</f>
        <v>900007</v>
      </c>
      <c r="H716" s="49" t="s">
        <v>900</v>
      </c>
      <c r="I716" s="43"/>
      <c r="J716" s="83" t="str">
        <f>VLOOKUP(B716,'BBKK 30.6'!B731:H5106,7,0)</f>
        <v>Sử dụng bình thường</v>
      </c>
      <c r="K716" s="46" t="s">
        <v>1156</v>
      </c>
      <c r="L716" s="46" t="s">
        <v>1159</v>
      </c>
      <c r="M716" s="46" t="s">
        <v>590</v>
      </c>
      <c r="N716" s="48"/>
      <c r="O716" s="48"/>
      <c r="P716" s="48"/>
      <c r="Q716" s="48"/>
      <c r="R716" s="48"/>
      <c r="S716" s="48"/>
      <c r="T716" s="48"/>
      <c r="U716" s="47" t="s">
        <v>6148</v>
      </c>
      <c r="V716" s="48"/>
      <c r="W716" s="48"/>
      <c r="X716" s="48"/>
      <c r="Y716" s="48"/>
      <c r="Z716" s="48"/>
      <c r="AA716" s="64">
        <v>1309000</v>
      </c>
      <c r="AB716" s="61">
        <v>1</v>
      </c>
      <c r="AC716" s="61">
        <v>0</v>
      </c>
      <c r="AD716" s="48"/>
      <c r="AE716" s="48"/>
      <c r="AF716" s="48"/>
      <c r="AG716" s="62"/>
      <c r="AH716" s="62"/>
      <c r="AI716" s="62"/>
      <c r="AJ716" s="48"/>
      <c r="AK716" s="61" t="s">
        <v>6157</v>
      </c>
      <c r="AL716" s="61">
        <v>15311001</v>
      </c>
      <c r="AM716" s="61">
        <v>33121001</v>
      </c>
      <c r="AN716" s="48"/>
      <c r="AO716" s="48"/>
      <c r="AP716" s="61" t="s">
        <v>6174</v>
      </c>
      <c r="AQ716" s="61" t="s">
        <v>6164</v>
      </c>
      <c r="AR716" s="48"/>
      <c r="AT716" s="34" t="s">
        <v>77</v>
      </c>
    </row>
    <row r="717" spans="1:46">
      <c r="A717" s="43">
        <v>712</v>
      </c>
      <c r="B717" s="43" t="s">
        <v>1160</v>
      </c>
      <c r="C717" s="43" t="str">
        <f t="shared" si="18"/>
        <v>Phan Trọng Phú</v>
      </c>
      <c r="D717" s="43" t="s">
        <v>6604</v>
      </c>
      <c r="E717" s="43"/>
      <c r="F717" s="43" t="s">
        <v>1156</v>
      </c>
      <c r="G717" s="43">
        <f>VLOOKUP(F717,'DS Nhân viên'!$A$2:$B$577,2,0)</f>
        <v>900007</v>
      </c>
      <c r="H717" s="49" t="s">
        <v>900</v>
      </c>
      <c r="I717" s="43"/>
      <c r="J717" s="83" t="str">
        <f>VLOOKUP(B717,'BBKK 30.6'!B732:H5107,7,0)</f>
        <v>Sử dụng bình thường</v>
      </c>
      <c r="K717" s="46" t="s">
        <v>1156</v>
      </c>
      <c r="L717" s="46" t="s">
        <v>1160</v>
      </c>
      <c r="M717" s="46" t="s">
        <v>445</v>
      </c>
      <c r="N717" s="48"/>
      <c r="O717" s="48"/>
      <c r="P717" s="48"/>
      <c r="Q717" s="48"/>
      <c r="R717" s="48"/>
      <c r="S717" s="48"/>
      <c r="T717" s="48"/>
      <c r="U717" s="47" t="s">
        <v>6148</v>
      </c>
      <c r="V717" s="48"/>
      <c r="W717" s="48"/>
      <c r="X717" s="48"/>
      <c r="Y717" s="48"/>
      <c r="Z717" s="48"/>
      <c r="AA717" s="64">
        <v>3240000</v>
      </c>
      <c r="AB717" s="61">
        <v>1</v>
      </c>
      <c r="AC717" s="61">
        <v>0</v>
      </c>
      <c r="AD717" s="48"/>
      <c r="AE717" s="48"/>
      <c r="AF717" s="48"/>
      <c r="AG717" s="62"/>
      <c r="AH717" s="62"/>
      <c r="AI717" s="62"/>
      <c r="AJ717" s="48"/>
      <c r="AK717" s="61" t="s">
        <v>6157</v>
      </c>
      <c r="AL717" s="61">
        <v>15311001</v>
      </c>
      <c r="AM717" s="61">
        <v>33121001</v>
      </c>
      <c r="AN717" s="48"/>
      <c r="AO717" s="48"/>
      <c r="AP717" s="61" t="s">
        <v>6174</v>
      </c>
      <c r="AQ717" s="61" t="s">
        <v>6164</v>
      </c>
      <c r="AR717" s="48"/>
      <c r="AT717" s="34" t="s">
        <v>77</v>
      </c>
    </row>
    <row r="718" spans="1:46">
      <c r="A718" s="43">
        <v>713</v>
      </c>
      <c r="B718" s="43" t="s">
        <v>1161</v>
      </c>
      <c r="C718" s="43" t="str">
        <f t="shared" si="18"/>
        <v>Phan Trọng Phú</v>
      </c>
      <c r="D718" s="43" t="s">
        <v>6604</v>
      </c>
      <c r="E718" s="43"/>
      <c r="F718" s="43" t="s">
        <v>1156</v>
      </c>
      <c r="G718" s="43">
        <f>VLOOKUP(F718,'DS Nhân viên'!$A$2:$B$577,2,0)</f>
        <v>900007</v>
      </c>
      <c r="H718" s="49" t="s">
        <v>900</v>
      </c>
      <c r="I718" s="43"/>
      <c r="J718" s="83" t="str">
        <f>VLOOKUP(B718,'BBKK 30.6'!B733:H5108,7,0)</f>
        <v>Sử dụng bình thường</v>
      </c>
      <c r="K718" s="46" t="s">
        <v>1156</v>
      </c>
      <c r="L718" s="46" t="s">
        <v>1161</v>
      </c>
      <c r="M718" s="46" t="s">
        <v>484</v>
      </c>
      <c r="N718" s="48"/>
      <c r="O718" s="48"/>
      <c r="P718" s="48"/>
      <c r="Q718" s="48"/>
      <c r="R718" s="48"/>
      <c r="S718" s="48"/>
      <c r="T718" s="48"/>
      <c r="U718" s="47" t="s">
        <v>6148</v>
      </c>
      <c r="V718" s="48"/>
      <c r="W718" s="48"/>
      <c r="X718" s="48"/>
      <c r="Y718" s="48"/>
      <c r="Z718" s="48"/>
      <c r="AA718" s="64">
        <v>0</v>
      </c>
      <c r="AB718" s="61">
        <v>1</v>
      </c>
      <c r="AC718" s="61">
        <v>0</v>
      </c>
      <c r="AD718" s="48"/>
      <c r="AE718" s="48"/>
      <c r="AF718" s="48"/>
      <c r="AG718" s="62"/>
      <c r="AH718" s="62"/>
      <c r="AI718" s="62"/>
      <c r="AJ718" s="48"/>
      <c r="AK718" s="61" t="s">
        <v>6157</v>
      </c>
      <c r="AL718" s="61">
        <v>15311001</v>
      </c>
      <c r="AM718" s="61">
        <v>33121001</v>
      </c>
      <c r="AN718" s="48"/>
      <c r="AO718" s="48"/>
      <c r="AP718" s="61" t="s">
        <v>6174</v>
      </c>
      <c r="AQ718" s="61" t="s">
        <v>6164</v>
      </c>
      <c r="AR718" s="48"/>
      <c r="AS718" s="65">
        <v>42401</v>
      </c>
      <c r="AT718" s="34" t="s">
        <v>77</v>
      </c>
    </row>
    <row r="719" spans="1:46">
      <c r="A719" s="43">
        <v>714</v>
      </c>
      <c r="B719" s="43" t="s">
        <v>1162</v>
      </c>
      <c r="C719" s="43" t="str">
        <f t="shared" si="18"/>
        <v>Phan Trọng Phú</v>
      </c>
      <c r="D719" s="43" t="s">
        <v>6604</v>
      </c>
      <c r="E719" s="43"/>
      <c r="F719" s="43" t="s">
        <v>1156</v>
      </c>
      <c r="G719" s="43">
        <f>VLOOKUP(F719,'DS Nhân viên'!$A$2:$B$577,2,0)</f>
        <v>900007</v>
      </c>
      <c r="H719" s="49" t="s">
        <v>900</v>
      </c>
      <c r="I719" s="43"/>
      <c r="J719" s="83" t="str">
        <f>VLOOKUP(B719,'BBKK 30.6'!B734:H5109,7,0)</f>
        <v>Sử dụng bình thường</v>
      </c>
      <c r="K719" s="46" t="s">
        <v>1156</v>
      </c>
      <c r="L719" s="46" t="s">
        <v>1162</v>
      </c>
      <c r="M719" s="46" t="s">
        <v>249</v>
      </c>
      <c r="N719" s="48"/>
      <c r="O719" s="48"/>
      <c r="P719" s="48"/>
      <c r="Q719" s="48"/>
      <c r="R719" s="48"/>
      <c r="S719" s="48"/>
      <c r="T719" s="48"/>
      <c r="U719" s="47" t="s">
        <v>6148</v>
      </c>
      <c r="V719" s="48"/>
      <c r="W719" s="48"/>
      <c r="X719" s="48"/>
      <c r="Y719" s="48"/>
      <c r="Z719" s="48"/>
      <c r="AA719" s="64">
        <v>2618000</v>
      </c>
      <c r="AB719" s="61">
        <v>1</v>
      </c>
      <c r="AC719" s="61">
        <v>0</v>
      </c>
      <c r="AD719" s="48"/>
      <c r="AE719" s="48"/>
      <c r="AF719" s="48"/>
      <c r="AG719" s="62"/>
      <c r="AH719" s="62"/>
      <c r="AI719" s="62"/>
      <c r="AJ719" s="48"/>
      <c r="AK719" s="61" t="s">
        <v>6157</v>
      </c>
      <c r="AL719" s="61">
        <v>15311001</v>
      </c>
      <c r="AM719" s="61">
        <v>33121001</v>
      </c>
      <c r="AN719" s="48"/>
      <c r="AO719" s="48"/>
      <c r="AP719" s="61" t="s">
        <v>6173</v>
      </c>
      <c r="AQ719" s="61" t="s">
        <v>6164</v>
      </c>
      <c r="AR719" s="48"/>
      <c r="AS719" s="65">
        <v>44511</v>
      </c>
      <c r="AT719" s="34" t="s">
        <v>77</v>
      </c>
    </row>
    <row r="720" spans="1:46" ht="31.5">
      <c r="A720" s="43">
        <v>715</v>
      </c>
      <c r="B720" s="43" t="s">
        <v>1163</v>
      </c>
      <c r="C720" s="43" t="str">
        <f t="shared" si="18"/>
        <v>Phan Trọng Phú</v>
      </c>
      <c r="D720" s="43" t="s">
        <v>6604</v>
      </c>
      <c r="E720" s="43"/>
      <c r="F720" s="43" t="s">
        <v>1156</v>
      </c>
      <c r="G720" s="43">
        <f>VLOOKUP(F720,'DS Nhân viên'!$A$2:$B$577,2,0)</f>
        <v>900007</v>
      </c>
      <c r="H720" s="49" t="s">
        <v>900</v>
      </c>
      <c r="I720" s="43"/>
      <c r="J720" s="83" t="str">
        <f>VLOOKUP(B720,'BBKK 30.6'!B735:H5110,7,0)</f>
        <v>Sử dụng bình thường</v>
      </c>
      <c r="K720" s="46" t="s">
        <v>1156</v>
      </c>
      <c r="L720" s="46" t="s">
        <v>1163</v>
      </c>
      <c r="M720" s="46" t="s">
        <v>252</v>
      </c>
      <c r="N720" s="48"/>
      <c r="O720" s="48"/>
      <c r="P720" s="48"/>
      <c r="Q720" s="48"/>
      <c r="R720" s="48"/>
      <c r="S720" s="48"/>
      <c r="T720" s="48"/>
      <c r="U720" s="47" t="s">
        <v>6148</v>
      </c>
      <c r="V720" s="48"/>
      <c r="W720" s="48"/>
      <c r="X720" s="48"/>
      <c r="Y720" s="48"/>
      <c r="Z720" s="48"/>
      <c r="AA720" s="64">
        <v>20570000</v>
      </c>
      <c r="AB720" s="61">
        <v>1</v>
      </c>
      <c r="AC720" s="61">
        <v>0</v>
      </c>
      <c r="AD720" s="48"/>
      <c r="AE720" s="48"/>
      <c r="AF720" s="48"/>
      <c r="AG720" s="62"/>
      <c r="AH720" s="62"/>
      <c r="AI720" s="62"/>
      <c r="AJ720" s="48"/>
      <c r="AK720" s="61" t="s">
        <v>6157</v>
      </c>
      <c r="AL720" s="61">
        <v>15312001</v>
      </c>
      <c r="AM720" s="61">
        <v>33121001</v>
      </c>
      <c r="AN720" s="48"/>
      <c r="AO720" s="48"/>
      <c r="AP720" s="61" t="s">
        <v>6173</v>
      </c>
      <c r="AQ720" s="61" t="s">
        <v>6164</v>
      </c>
      <c r="AR720" s="48"/>
      <c r="AS720" s="65">
        <v>44511</v>
      </c>
      <c r="AT720" s="34" t="s">
        <v>77</v>
      </c>
    </row>
    <row r="721" spans="1:46">
      <c r="A721" s="43">
        <v>716</v>
      </c>
      <c r="B721" s="43" t="s">
        <v>1164</v>
      </c>
      <c r="C721" s="43" t="str">
        <f t="shared" si="18"/>
        <v>Phan Trọng Phú</v>
      </c>
      <c r="D721" s="43" t="s">
        <v>6604</v>
      </c>
      <c r="E721" s="43"/>
      <c r="F721" s="43" t="s">
        <v>1156</v>
      </c>
      <c r="G721" s="43">
        <f>VLOOKUP(F721,'DS Nhân viên'!$A$2:$B$577,2,0)</f>
        <v>900007</v>
      </c>
      <c r="H721" s="49" t="s">
        <v>900</v>
      </c>
      <c r="I721" s="43"/>
      <c r="J721" s="83" t="str">
        <f>VLOOKUP(B721,'BBKK 30.6'!B736:H5111,7,0)</f>
        <v>Sử dụng bình thường</v>
      </c>
      <c r="K721" s="46" t="s">
        <v>1156</v>
      </c>
      <c r="L721" s="46" t="s">
        <v>1164</v>
      </c>
      <c r="M721" s="46" t="s">
        <v>464</v>
      </c>
      <c r="N721" s="48"/>
      <c r="O721" s="48"/>
      <c r="P721" s="48"/>
      <c r="Q721" s="48"/>
      <c r="R721" s="48"/>
      <c r="S721" s="48"/>
      <c r="T721" s="48"/>
      <c r="U721" s="47" t="s">
        <v>6148</v>
      </c>
      <c r="V721" s="48"/>
      <c r="W721" s="48"/>
      <c r="X721" s="48"/>
      <c r="Y721" s="48"/>
      <c r="Z721" s="48"/>
      <c r="AA721" s="64">
        <v>21890000</v>
      </c>
      <c r="AB721" s="61">
        <v>1</v>
      </c>
      <c r="AC721" s="61">
        <v>0</v>
      </c>
      <c r="AD721" s="48"/>
      <c r="AE721" s="48"/>
      <c r="AF721" s="48"/>
      <c r="AG721" s="62"/>
      <c r="AH721" s="62"/>
      <c r="AI721" s="62"/>
      <c r="AJ721" s="48"/>
      <c r="AK721" s="61" t="s">
        <v>6157</v>
      </c>
      <c r="AL721" s="61">
        <v>15312001</v>
      </c>
      <c r="AM721" s="61">
        <v>33121001</v>
      </c>
      <c r="AN721" s="48"/>
      <c r="AO721" s="48"/>
      <c r="AP721" s="61" t="s">
        <v>6173</v>
      </c>
      <c r="AQ721" s="61" t="s">
        <v>6164</v>
      </c>
      <c r="AR721" s="48"/>
      <c r="AT721" s="34" t="s">
        <v>77</v>
      </c>
    </row>
    <row r="722" spans="1:46">
      <c r="A722" s="43">
        <v>717</v>
      </c>
      <c r="B722" s="43" t="s">
        <v>1165</v>
      </c>
      <c r="C722" s="43" t="str">
        <f t="shared" si="18"/>
        <v>Phan Trọng Phú</v>
      </c>
      <c r="D722" s="43" t="s">
        <v>6604</v>
      </c>
      <c r="E722" s="43"/>
      <c r="F722" s="43" t="s">
        <v>1156</v>
      </c>
      <c r="G722" s="43">
        <f>VLOOKUP(F722,'DS Nhân viên'!$A$2:$B$577,2,0)</f>
        <v>900007</v>
      </c>
      <c r="H722" s="49" t="s">
        <v>900</v>
      </c>
      <c r="I722" s="43"/>
      <c r="J722" s="83" t="str">
        <f>VLOOKUP(B722,'BBKK 30.6'!B737:H5112,7,0)</f>
        <v>Sử dụng bình thường</v>
      </c>
      <c r="K722" s="46" t="s">
        <v>1156</v>
      </c>
      <c r="L722" s="46" t="s">
        <v>1165</v>
      </c>
      <c r="M722" s="46" t="s">
        <v>454</v>
      </c>
      <c r="N722" s="48"/>
      <c r="O722" s="48"/>
      <c r="P722" s="48"/>
      <c r="Q722" s="48"/>
      <c r="R722" s="48"/>
      <c r="S722" s="48"/>
      <c r="T722" s="48"/>
      <c r="U722" s="47" t="s">
        <v>6148</v>
      </c>
      <c r="V722" s="48"/>
      <c r="W722" s="48"/>
      <c r="X722" s="48"/>
      <c r="Y722" s="48"/>
      <c r="Z722" s="48"/>
      <c r="AA722" s="64">
        <v>6860001</v>
      </c>
      <c r="AB722" s="61">
        <v>1</v>
      </c>
      <c r="AC722" s="61">
        <v>0</v>
      </c>
      <c r="AD722" s="48"/>
      <c r="AE722" s="48"/>
      <c r="AF722" s="48"/>
      <c r="AG722" s="62"/>
      <c r="AH722" s="62"/>
      <c r="AI722" s="62"/>
      <c r="AJ722" s="48"/>
      <c r="AK722" s="61" t="s">
        <v>6157</v>
      </c>
      <c r="AL722" s="61">
        <v>15311001</v>
      </c>
      <c r="AM722" s="61">
        <v>33121001</v>
      </c>
      <c r="AN722" s="48"/>
      <c r="AO722" s="48"/>
      <c r="AP722" s="61" t="s">
        <v>6174</v>
      </c>
      <c r="AQ722" s="61" t="s">
        <v>6164</v>
      </c>
      <c r="AR722" s="48"/>
      <c r="AT722" s="34" t="s">
        <v>77</v>
      </c>
    </row>
    <row r="723" spans="1:46">
      <c r="A723" s="43">
        <v>718</v>
      </c>
      <c r="B723" s="43" t="s">
        <v>1166</v>
      </c>
      <c r="C723" s="43" t="str">
        <f t="shared" si="18"/>
        <v>Trần Thị Hà Phương</v>
      </c>
      <c r="D723" s="43" t="s">
        <v>6604</v>
      </c>
      <c r="E723" s="43"/>
      <c r="F723" s="43" t="str">
        <f>VLOOKUP(H723,'DM BPSD'!$A$2:$G$30,6,0)</f>
        <v>Vũ Lê Mai Hương</v>
      </c>
      <c r="G723" s="43">
        <f>VLOOKUP(F723,'DS Nhân viên'!$A$2:$B$577,2,0)</f>
        <v>900041</v>
      </c>
      <c r="H723" s="49" t="s">
        <v>900</v>
      </c>
      <c r="I723" s="43"/>
      <c r="J723" s="83" t="str">
        <f>VLOOKUP(B723,'BBKK 30.6'!B738:H5113,7,0)</f>
        <v>Sử dụng bình thường</v>
      </c>
      <c r="K723" s="46" t="s">
        <v>1167</v>
      </c>
      <c r="L723" s="46" t="s">
        <v>1166</v>
      </c>
      <c r="M723" s="46" t="s">
        <v>914</v>
      </c>
      <c r="N723" s="48"/>
      <c r="O723" s="48"/>
      <c r="P723" s="48"/>
      <c r="Q723" s="48"/>
      <c r="R723" s="48"/>
      <c r="S723" s="48"/>
      <c r="T723" s="48"/>
      <c r="U723" s="47" t="s">
        <v>6148</v>
      </c>
      <c r="V723" s="48"/>
      <c r="W723" s="48"/>
      <c r="X723" s="48"/>
      <c r="Y723" s="48"/>
      <c r="Z723" s="48"/>
      <c r="AA723" s="64">
        <v>24624000</v>
      </c>
      <c r="AB723" s="61">
        <v>1</v>
      </c>
      <c r="AC723" s="61">
        <v>0</v>
      </c>
      <c r="AD723" s="48"/>
      <c r="AE723" s="48"/>
      <c r="AF723" s="48"/>
      <c r="AG723" s="62"/>
      <c r="AH723" s="62"/>
      <c r="AI723" s="62"/>
      <c r="AJ723" s="48"/>
      <c r="AK723" s="61" t="s">
        <v>6157</v>
      </c>
      <c r="AL723" s="61">
        <v>15311001</v>
      </c>
      <c r="AM723" s="61">
        <v>33121001</v>
      </c>
      <c r="AN723" s="48"/>
      <c r="AO723" s="48"/>
      <c r="AP723" s="61" t="s">
        <v>6174</v>
      </c>
      <c r="AQ723" s="61" t="s">
        <v>6164</v>
      </c>
      <c r="AR723" s="48"/>
      <c r="AT723" s="34" t="s">
        <v>77</v>
      </c>
    </row>
    <row r="724" spans="1:46">
      <c r="A724" s="43">
        <v>719</v>
      </c>
      <c r="B724" s="43" t="s">
        <v>1168</v>
      </c>
      <c r="C724" s="43" t="str">
        <f t="shared" si="18"/>
        <v>Trần Thị Hà Phương</v>
      </c>
      <c r="D724" s="43" t="s">
        <v>6604</v>
      </c>
      <c r="E724" s="43"/>
      <c r="F724" s="43" t="str">
        <f>VLOOKUP(H724,'DM BPSD'!$A$2:$G$30,6,0)</f>
        <v>Vũ Lê Mai Hương</v>
      </c>
      <c r="G724" s="43">
        <f>VLOOKUP(F724,'DS Nhân viên'!$A$2:$B$577,2,0)</f>
        <v>900041</v>
      </c>
      <c r="H724" s="49" t="s">
        <v>900</v>
      </c>
      <c r="I724" s="43"/>
      <c r="J724" s="83" t="str">
        <f>VLOOKUP(B724,'BBKK 30.6'!B739:H5114,7,0)</f>
        <v>Sử dụng bình thường</v>
      </c>
      <c r="K724" s="46" t="s">
        <v>1167</v>
      </c>
      <c r="L724" s="46" t="s">
        <v>1168</v>
      </c>
      <c r="M724" s="46" t="s">
        <v>590</v>
      </c>
      <c r="N724" s="48"/>
      <c r="O724" s="48"/>
      <c r="P724" s="48"/>
      <c r="Q724" s="48"/>
      <c r="R724" s="48"/>
      <c r="S724" s="48"/>
      <c r="T724" s="48"/>
      <c r="U724" s="47" t="s">
        <v>6148</v>
      </c>
      <c r="V724" s="48"/>
      <c r="W724" s="48"/>
      <c r="X724" s="48"/>
      <c r="Y724" s="48"/>
      <c r="Z724" s="48"/>
      <c r="AA724" s="64">
        <v>1309000</v>
      </c>
      <c r="AB724" s="61">
        <v>1</v>
      </c>
      <c r="AC724" s="61">
        <v>0</v>
      </c>
      <c r="AD724" s="48"/>
      <c r="AE724" s="48"/>
      <c r="AF724" s="48"/>
      <c r="AG724" s="62"/>
      <c r="AH724" s="62"/>
      <c r="AI724" s="62"/>
      <c r="AJ724" s="48"/>
      <c r="AK724" s="61" t="s">
        <v>6157</v>
      </c>
      <c r="AL724" s="61">
        <v>15311001</v>
      </c>
      <c r="AM724" s="61">
        <v>33121001</v>
      </c>
      <c r="AN724" s="48"/>
      <c r="AO724" s="48"/>
      <c r="AP724" s="61" t="s">
        <v>6174</v>
      </c>
      <c r="AQ724" s="61" t="s">
        <v>6164</v>
      </c>
      <c r="AR724" s="48"/>
      <c r="AT724" s="34" t="s">
        <v>77</v>
      </c>
    </row>
    <row r="725" spans="1:46">
      <c r="A725" s="43">
        <v>720</v>
      </c>
      <c r="B725" s="43" t="s">
        <v>1169</v>
      </c>
      <c r="C725" s="43" t="str">
        <f t="shared" si="18"/>
        <v>Trần Thị Hà Phương</v>
      </c>
      <c r="D725" s="43" t="s">
        <v>6604</v>
      </c>
      <c r="E725" s="43"/>
      <c r="F725" s="43" t="str">
        <f>VLOOKUP(H725,'DM BPSD'!$A$2:$G$30,6,0)</f>
        <v>Vũ Lê Mai Hương</v>
      </c>
      <c r="G725" s="43">
        <f>VLOOKUP(F725,'DS Nhân viên'!$A$2:$B$577,2,0)</f>
        <v>900041</v>
      </c>
      <c r="H725" s="49" t="s">
        <v>900</v>
      </c>
      <c r="I725" s="43"/>
      <c r="J725" s="83" t="str">
        <f>VLOOKUP(B725,'BBKK 30.6'!B740:H5115,7,0)</f>
        <v>Sử dụng bình thường</v>
      </c>
      <c r="K725" s="46" t="s">
        <v>1167</v>
      </c>
      <c r="L725" s="46" t="s">
        <v>1169</v>
      </c>
      <c r="M725" s="46" t="s">
        <v>590</v>
      </c>
      <c r="N725" s="48"/>
      <c r="O725" s="48"/>
      <c r="P725" s="48"/>
      <c r="Q725" s="48"/>
      <c r="R725" s="48"/>
      <c r="S725" s="48"/>
      <c r="T725" s="48"/>
      <c r="U725" s="47" t="s">
        <v>6148</v>
      </c>
      <c r="V725" s="48"/>
      <c r="W725" s="48"/>
      <c r="X725" s="48"/>
      <c r="Y725" s="48"/>
      <c r="Z725" s="48"/>
      <c r="AA725" s="64">
        <v>1309000</v>
      </c>
      <c r="AB725" s="61">
        <v>1</v>
      </c>
      <c r="AC725" s="61">
        <v>0</v>
      </c>
      <c r="AD725" s="48"/>
      <c r="AE725" s="48"/>
      <c r="AF725" s="48"/>
      <c r="AG725" s="62"/>
      <c r="AH725" s="62"/>
      <c r="AI725" s="62"/>
      <c r="AJ725" s="48"/>
      <c r="AK725" s="61" t="s">
        <v>6157</v>
      </c>
      <c r="AL725" s="61">
        <v>15311001</v>
      </c>
      <c r="AM725" s="61">
        <v>33121001</v>
      </c>
      <c r="AN725" s="48"/>
      <c r="AO725" s="48"/>
      <c r="AP725" s="61" t="s">
        <v>6174</v>
      </c>
      <c r="AQ725" s="61" t="s">
        <v>6164</v>
      </c>
      <c r="AR725" s="48"/>
      <c r="AT725" s="34" t="s">
        <v>77</v>
      </c>
    </row>
    <row r="726" spans="1:46">
      <c r="A726" s="43">
        <v>721</v>
      </c>
      <c r="B726" s="43" t="s">
        <v>1170</v>
      </c>
      <c r="C726" s="43" t="str">
        <f t="shared" si="18"/>
        <v>Trần Thị Hà Phương</v>
      </c>
      <c r="D726" s="43" t="s">
        <v>6604</v>
      </c>
      <c r="E726" s="43"/>
      <c r="F726" s="43" t="str">
        <f>VLOOKUP(H726,'DM BPSD'!$A$2:$G$30,6,0)</f>
        <v>Vũ Lê Mai Hương</v>
      </c>
      <c r="G726" s="43">
        <f>VLOOKUP(F726,'DS Nhân viên'!$A$2:$B$577,2,0)</f>
        <v>900041</v>
      </c>
      <c r="H726" s="49" t="s">
        <v>900</v>
      </c>
      <c r="I726" s="43"/>
      <c r="J726" s="83" t="str">
        <f>VLOOKUP(B726,'BBKK 30.6'!B741:H5116,7,0)</f>
        <v>Sử dụng bình thường</v>
      </c>
      <c r="K726" s="46" t="s">
        <v>1167</v>
      </c>
      <c r="L726" s="46" t="s">
        <v>1170</v>
      </c>
      <c r="M726" s="46" t="s">
        <v>82</v>
      </c>
      <c r="N726" s="48"/>
      <c r="O726" s="48"/>
      <c r="P726" s="48"/>
      <c r="Q726" s="48"/>
      <c r="R726" s="48"/>
      <c r="S726" s="48"/>
      <c r="T726" s="48"/>
      <c r="U726" s="47" t="s">
        <v>6148</v>
      </c>
      <c r="V726" s="48"/>
      <c r="W726" s="48"/>
      <c r="X726" s="48"/>
      <c r="Y726" s="48"/>
      <c r="Z726" s="48"/>
      <c r="AA726" s="64">
        <v>2592000</v>
      </c>
      <c r="AB726" s="61">
        <v>1</v>
      </c>
      <c r="AC726" s="61">
        <v>0</v>
      </c>
      <c r="AD726" s="48"/>
      <c r="AE726" s="48"/>
      <c r="AF726" s="48"/>
      <c r="AG726" s="62"/>
      <c r="AH726" s="62"/>
      <c r="AI726" s="62"/>
      <c r="AJ726" s="48"/>
      <c r="AK726" s="61" t="s">
        <v>6157</v>
      </c>
      <c r="AL726" s="61">
        <v>15311001</v>
      </c>
      <c r="AM726" s="61">
        <v>33121001</v>
      </c>
      <c r="AN726" s="48"/>
      <c r="AO726" s="48"/>
      <c r="AP726" s="61" t="s">
        <v>6174</v>
      </c>
      <c r="AQ726" s="61" t="s">
        <v>6164</v>
      </c>
      <c r="AR726" s="48"/>
      <c r="AT726" s="34" t="s">
        <v>77</v>
      </c>
    </row>
    <row r="727" spans="1:46">
      <c r="A727" s="43">
        <v>722</v>
      </c>
      <c r="B727" s="43" t="s">
        <v>1171</v>
      </c>
      <c r="C727" s="43" t="str">
        <f t="shared" si="18"/>
        <v>Trần Thị Hà Phương</v>
      </c>
      <c r="D727" s="43" t="s">
        <v>6604</v>
      </c>
      <c r="E727" s="43"/>
      <c r="F727" s="43" t="str">
        <f>VLOOKUP(H727,'DM BPSD'!$A$2:$G$30,6,0)</f>
        <v>Vũ Lê Mai Hương</v>
      </c>
      <c r="G727" s="43">
        <f>VLOOKUP(F727,'DS Nhân viên'!$A$2:$B$577,2,0)</f>
        <v>900041</v>
      </c>
      <c r="H727" s="49" t="s">
        <v>900</v>
      </c>
      <c r="I727" s="43"/>
      <c r="J727" s="83" t="str">
        <f>VLOOKUP(B727,'BBKK 30.6'!B742:H5117,7,0)</f>
        <v>Sử dụng bình thường</v>
      </c>
      <c r="K727" s="46" t="s">
        <v>1167</v>
      </c>
      <c r="L727" s="46" t="s">
        <v>1171</v>
      </c>
      <c r="M727" s="46" t="s">
        <v>920</v>
      </c>
      <c r="N727" s="48"/>
      <c r="O727" s="48"/>
      <c r="P727" s="48"/>
      <c r="Q727" s="48"/>
      <c r="R727" s="48"/>
      <c r="S727" s="48"/>
      <c r="T727" s="48"/>
      <c r="U727" s="47" t="s">
        <v>6148</v>
      </c>
      <c r="V727" s="48"/>
      <c r="W727" s="48"/>
      <c r="X727" s="48"/>
      <c r="Y727" s="48"/>
      <c r="Z727" s="48"/>
      <c r="AA727" s="64">
        <v>3186000</v>
      </c>
      <c r="AB727" s="61">
        <v>1</v>
      </c>
      <c r="AC727" s="61">
        <v>0</v>
      </c>
      <c r="AD727" s="48"/>
      <c r="AE727" s="48"/>
      <c r="AF727" s="48"/>
      <c r="AG727" s="62"/>
      <c r="AH727" s="62"/>
      <c r="AI727" s="62"/>
      <c r="AJ727" s="48"/>
      <c r="AK727" s="61" t="s">
        <v>6157</v>
      </c>
      <c r="AL727" s="61">
        <v>15311001</v>
      </c>
      <c r="AM727" s="61">
        <v>33121001</v>
      </c>
      <c r="AN727" s="48"/>
      <c r="AO727" s="48"/>
      <c r="AP727" s="61" t="s">
        <v>6174</v>
      </c>
      <c r="AQ727" s="61" t="s">
        <v>6164</v>
      </c>
      <c r="AR727" s="48"/>
      <c r="AT727" s="34" t="s">
        <v>77</v>
      </c>
    </row>
    <row r="728" spans="1:46">
      <c r="A728" s="43">
        <v>723</v>
      </c>
      <c r="B728" s="43" t="s">
        <v>1172</v>
      </c>
      <c r="C728" s="43" t="str">
        <f t="shared" si="18"/>
        <v>Trần Thị Hà Phương</v>
      </c>
      <c r="D728" s="43" t="s">
        <v>6604</v>
      </c>
      <c r="E728" s="43"/>
      <c r="F728" s="43" t="str">
        <f>VLOOKUP(H728,'DM BPSD'!$A$2:$G$30,6,0)</f>
        <v>Vũ Lê Mai Hương</v>
      </c>
      <c r="G728" s="43">
        <f>VLOOKUP(F728,'DS Nhân viên'!$A$2:$B$577,2,0)</f>
        <v>900041</v>
      </c>
      <c r="H728" s="49" t="s">
        <v>900</v>
      </c>
      <c r="I728" s="43"/>
      <c r="J728" s="83" t="str">
        <f>VLOOKUP(B728,'BBKK 30.6'!B743:H5118,7,0)</f>
        <v>Sử dụng bình thường</v>
      </c>
      <c r="K728" s="46" t="s">
        <v>1167</v>
      </c>
      <c r="L728" s="46" t="s">
        <v>1172</v>
      </c>
      <c r="M728" s="46" t="s">
        <v>197</v>
      </c>
      <c r="N728" s="48"/>
      <c r="O728" s="48"/>
      <c r="P728" s="48"/>
      <c r="Q728" s="48"/>
      <c r="R728" s="48"/>
      <c r="S728" s="48"/>
      <c r="T728" s="48"/>
      <c r="U728" s="47" t="s">
        <v>6148</v>
      </c>
      <c r="V728" s="48"/>
      <c r="W728" s="48"/>
      <c r="X728" s="48"/>
      <c r="Y728" s="48"/>
      <c r="Z728" s="48"/>
      <c r="AA728" s="64">
        <v>4180000</v>
      </c>
      <c r="AB728" s="61">
        <v>1</v>
      </c>
      <c r="AC728" s="61">
        <v>0</v>
      </c>
      <c r="AD728" s="48"/>
      <c r="AE728" s="48"/>
      <c r="AF728" s="48"/>
      <c r="AG728" s="62"/>
      <c r="AH728" s="62"/>
      <c r="AI728" s="62"/>
      <c r="AJ728" s="48"/>
      <c r="AK728" s="61" t="s">
        <v>6157</v>
      </c>
      <c r="AL728" s="61">
        <v>15312001</v>
      </c>
      <c r="AM728" s="61">
        <v>33121001</v>
      </c>
      <c r="AN728" s="48"/>
      <c r="AO728" s="48"/>
      <c r="AP728" s="61" t="s">
        <v>6173</v>
      </c>
      <c r="AQ728" s="61" t="s">
        <v>6164</v>
      </c>
      <c r="AR728" s="48"/>
      <c r="AT728" s="34" t="s">
        <v>77</v>
      </c>
    </row>
    <row r="729" spans="1:46">
      <c r="A729" s="43">
        <v>724</v>
      </c>
      <c r="B729" s="43" t="s">
        <v>1173</v>
      </c>
      <c r="C729" s="43" t="str">
        <f t="shared" si="18"/>
        <v>Trần Thị Hà Phương</v>
      </c>
      <c r="D729" s="43" t="s">
        <v>6604</v>
      </c>
      <c r="E729" s="43"/>
      <c r="F729" s="43" t="str">
        <f>VLOOKUP(H729,'DM BPSD'!$A$2:$G$30,6,0)</f>
        <v>Vũ Lê Mai Hương</v>
      </c>
      <c r="G729" s="43">
        <f>VLOOKUP(F729,'DS Nhân viên'!$A$2:$B$577,2,0)</f>
        <v>900041</v>
      </c>
      <c r="H729" s="49" t="s">
        <v>900</v>
      </c>
      <c r="I729" s="43"/>
      <c r="J729" s="83" t="str">
        <f>VLOOKUP(B729,'BBKK 30.6'!B744:H5119,7,0)</f>
        <v>Sử dụng bình thường</v>
      </c>
      <c r="K729" s="46" t="s">
        <v>1167</v>
      </c>
      <c r="L729" s="46" t="s">
        <v>1173</v>
      </c>
      <c r="M729" s="46" t="s">
        <v>959</v>
      </c>
      <c r="N729" s="48"/>
      <c r="O729" s="48"/>
      <c r="P729" s="48"/>
      <c r="Q729" s="48"/>
      <c r="R729" s="48"/>
      <c r="S729" s="48"/>
      <c r="T729" s="48"/>
      <c r="U729" s="47" t="s">
        <v>6148</v>
      </c>
      <c r="V729" s="48"/>
      <c r="W729" s="48"/>
      <c r="X729" s="48"/>
      <c r="Y729" s="48"/>
      <c r="Z729" s="48"/>
      <c r="AA729" s="64">
        <v>14186260</v>
      </c>
      <c r="AB729" s="61">
        <v>1</v>
      </c>
      <c r="AC729" s="61">
        <v>0</v>
      </c>
      <c r="AD729" s="48"/>
      <c r="AE729" s="48"/>
      <c r="AF729" s="48"/>
      <c r="AG729" s="62"/>
      <c r="AH729" s="62"/>
      <c r="AI729" s="62"/>
      <c r="AJ729" s="48"/>
      <c r="AK729" s="61" t="s">
        <v>6157</v>
      </c>
      <c r="AL729" s="61">
        <v>15312001</v>
      </c>
      <c r="AM729" s="61">
        <v>33121001</v>
      </c>
      <c r="AN729" s="48"/>
      <c r="AO729" s="48"/>
      <c r="AP729" s="61" t="s">
        <v>6173</v>
      </c>
      <c r="AQ729" s="61" t="s">
        <v>6164</v>
      </c>
      <c r="AR729" s="48"/>
      <c r="AS729" s="65">
        <v>42906</v>
      </c>
      <c r="AT729" s="34" t="s">
        <v>77</v>
      </c>
    </row>
    <row r="730" spans="1:46">
      <c r="A730" s="43">
        <v>725</v>
      </c>
      <c r="B730" s="43" t="s">
        <v>1174</v>
      </c>
      <c r="C730" s="43" t="str">
        <f t="shared" si="18"/>
        <v>Trần Thị Hà Phương</v>
      </c>
      <c r="D730" s="43" t="s">
        <v>6604</v>
      </c>
      <c r="E730" s="43"/>
      <c r="F730" s="43" t="str">
        <f>VLOOKUP(H730,'DM BPSD'!$A$2:$G$30,6,0)</f>
        <v>Vũ Lê Mai Hương</v>
      </c>
      <c r="G730" s="43">
        <f>VLOOKUP(F730,'DS Nhân viên'!$A$2:$B$577,2,0)</f>
        <v>900041</v>
      </c>
      <c r="H730" s="49" t="s">
        <v>900</v>
      </c>
      <c r="I730" s="43"/>
      <c r="J730" s="83" t="str">
        <f>VLOOKUP(B730,'BBKK 30.6'!B745:H5120,7,0)</f>
        <v>Sử dụng bình thường</v>
      </c>
      <c r="K730" s="46" t="s">
        <v>1167</v>
      </c>
      <c r="L730" s="46" t="s">
        <v>1174</v>
      </c>
      <c r="M730" s="46" t="s">
        <v>177</v>
      </c>
      <c r="N730" s="48"/>
      <c r="O730" s="48"/>
      <c r="P730" s="48"/>
      <c r="Q730" s="48"/>
      <c r="R730" s="48"/>
      <c r="S730" s="48"/>
      <c r="T730" s="48"/>
      <c r="U730" s="47" t="s">
        <v>6148</v>
      </c>
      <c r="V730" s="48"/>
      <c r="W730" s="48"/>
      <c r="X730" s="48"/>
      <c r="Y730" s="48"/>
      <c r="Z730" s="48"/>
      <c r="AA730" s="64">
        <v>4760000</v>
      </c>
      <c r="AB730" s="61">
        <v>1</v>
      </c>
      <c r="AC730" s="61">
        <v>0</v>
      </c>
      <c r="AD730" s="48"/>
      <c r="AE730" s="48"/>
      <c r="AF730" s="48"/>
      <c r="AG730" s="62"/>
      <c r="AH730" s="62"/>
      <c r="AI730" s="62"/>
      <c r="AJ730" s="48"/>
      <c r="AK730" s="61" t="s">
        <v>6157</v>
      </c>
      <c r="AL730" s="61">
        <v>15311001</v>
      </c>
      <c r="AM730" s="61">
        <v>33121001</v>
      </c>
      <c r="AN730" s="48"/>
      <c r="AO730" s="48"/>
      <c r="AP730" s="61" t="s">
        <v>6174</v>
      </c>
      <c r="AQ730" s="61" t="s">
        <v>6164</v>
      </c>
      <c r="AR730" s="48"/>
      <c r="AT730" s="34" t="s">
        <v>77</v>
      </c>
    </row>
    <row r="731" spans="1:46">
      <c r="A731" s="43">
        <v>726</v>
      </c>
      <c r="B731" s="43" t="s">
        <v>1175</v>
      </c>
      <c r="C731" s="43" t="str">
        <f t="shared" si="18"/>
        <v>Trần Thúy Linh</v>
      </c>
      <c r="D731" s="43" t="s">
        <v>6604</v>
      </c>
      <c r="E731" s="43"/>
      <c r="F731" s="43" t="str">
        <f>VLOOKUP(H731,'DM BPSD'!$A$2:$G$30,6,0)</f>
        <v>Vũ Lê Mai Hương</v>
      </c>
      <c r="G731" s="43">
        <f>VLOOKUP(F731,'DS Nhân viên'!$A$2:$B$577,2,0)</f>
        <v>900041</v>
      </c>
      <c r="H731" s="49" t="s">
        <v>900</v>
      </c>
      <c r="I731" s="43"/>
      <c r="J731" s="83" t="str">
        <f>VLOOKUP(B731,'BBKK 30.6'!B746:H5121,7,0)</f>
        <v>Sử dụng bình thường</v>
      </c>
      <c r="K731" s="46" t="s">
        <v>1176</v>
      </c>
      <c r="L731" s="46" t="s">
        <v>1175</v>
      </c>
      <c r="M731" s="46" t="s">
        <v>914</v>
      </c>
      <c r="N731" s="48"/>
      <c r="O731" s="48"/>
      <c r="P731" s="48"/>
      <c r="Q731" s="48"/>
      <c r="R731" s="48"/>
      <c r="S731" s="48"/>
      <c r="T731" s="48"/>
      <c r="U731" s="47" t="s">
        <v>6148</v>
      </c>
      <c r="V731" s="48"/>
      <c r="W731" s="48"/>
      <c r="X731" s="48"/>
      <c r="Y731" s="48"/>
      <c r="Z731" s="48"/>
      <c r="AA731" s="64">
        <v>24624000</v>
      </c>
      <c r="AB731" s="61">
        <v>1</v>
      </c>
      <c r="AC731" s="61">
        <v>0</v>
      </c>
      <c r="AD731" s="48"/>
      <c r="AE731" s="48"/>
      <c r="AF731" s="48"/>
      <c r="AG731" s="62"/>
      <c r="AH731" s="62"/>
      <c r="AI731" s="62"/>
      <c r="AJ731" s="48"/>
      <c r="AK731" s="61" t="s">
        <v>6157</v>
      </c>
      <c r="AL731" s="61">
        <v>15311001</v>
      </c>
      <c r="AM731" s="61">
        <v>33121001</v>
      </c>
      <c r="AN731" s="48"/>
      <c r="AO731" s="48"/>
      <c r="AP731" s="61" t="s">
        <v>6174</v>
      </c>
      <c r="AQ731" s="61" t="s">
        <v>6164</v>
      </c>
      <c r="AR731" s="48"/>
      <c r="AT731" s="34" t="s">
        <v>77</v>
      </c>
    </row>
    <row r="732" spans="1:46">
      <c r="A732" s="43">
        <v>727</v>
      </c>
      <c r="B732" s="43" t="s">
        <v>1177</v>
      </c>
      <c r="C732" s="43" t="str">
        <f t="shared" si="18"/>
        <v>Trần Thúy Linh</v>
      </c>
      <c r="D732" s="43" t="s">
        <v>6604</v>
      </c>
      <c r="E732" s="43"/>
      <c r="F732" s="43" t="str">
        <f>VLOOKUP(H732,'DM BPSD'!$A$2:$G$30,6,0)</f>
        <v>Vũ Lê Mai Hương</v>
      </c>
      <c r="G732" s="43">
        <f>VLOOKUP(F732,'DS Nhân viên'!$A$2:$B$577,2,0)</f>
        <v>900041</v>
      </c>
      <c r="H732" s="49" t="s">
        <v>900</v>
      </c>
      <c r="I732" s="43"/>
      <c r="J732" s="83" t="str">
        <f>VLOOKUP(B732,'BBKK 30.6'!B747:H5122,7,0)</f>
        <v>Sử dụng bình thường</v>
      </c>
      <c r="K732" s="46" t="s">
        <v>1176</v>
      </c>
      <c r="L732" s="46" t="s">
        <v>1177</v>
      </c>
      <c r="M732" s="46" t="s">
        <v>973</v>
      </c>
      <c r="N732" s="48"/>
      <c r="O732" s="48"/>
      <c r="P732" s="48"/>
      <c r="Q732" s="48"/>
      <c r="R732" s="48"/>
      <c r="S732" s="48"/>
      <c r="T732" s="48"/>
      <c r="U732" s="47" t="s">
        <v>6148</v>
      </c>
      <c r="V732" s="48"/>
      <c r="W732" s="48"/>
      <c r="X732" s="48"/>
      <c r="Y732" s="48"/>
      <c r="Z732" s="48"/>
      <c r="AA732" s="64">
        <v>1705000</v>
      </c>
      <c r="AB732" s="61">
        <v>1</v>
      </c>
      <c r="AC732" s="61">
        <v>0</v>
      </c>
      <c r="AD732" s="48"/>
      <c r="AE732" s="48"/>
      <c r="AF732" s="48"/>
      <c r="AG732" s="62"/>
      <c r="AH732" s="62"/>
      <c r="AI732" s="62"/>
      <c r="AJ732" s="48"/>
      <c r="AK732" s="61" t="s">
        <v>6157</v>
      </c>
      <c r="AL732" s="61">
        <v>15311001</v>
      </c>
      <c r="AM732" s="61">
        <v>33121001</v>
      </c>
      <c r="AN732" s="48"/>
      <c r="AO732" s="48"/>
      <c r="AP732" s="61" t="s">
        <v>6174</v>
      </c>
      <c r="AQ732" s="61" t="s">
        <v>6164</v>
      </c>
      <c r="AR732" s="48"/>
      <c r="AS732" s="65">
        <v>43617</v>
      </c>
      <c r="AT732" s="34" t="s">
        <v>77</v>
      </c>
    </row>
    <row r="733" spans="1:46">
      <c r="A733" s="43">
        <v>728</v>
      </c>
      <c r="B733" s="43" t="s">
        <v>1178</v>
      </c>
      <c r="C733" s="43" t="str">
        <f t="shared" si="18"/>
        <v>Trần Thúy Linh</v>
      </c>
      <c r="D733" s="43" t="s">
        <v>6604</v>
      </c>
      <c r="E733" s="43"/>
      <c r="F733" s="43" t="str">
        <f>VLOOKUP(H733,'DM BPSD'!$A$2:$G$30,6,0)</f>
        <v>Vũ Lê Mai Hương</v>
      </c>
      <c r="G733" s="43">
        <f>VLOOKUP(F733,'DS Nhân viên'!$A$2:$B$577,2,0)</f>
        <v>900041</v>
      </c>
      <c r="H733" s="49" t="s">
        <v>900</v>
      </c>
      <c r="I733" s="43"/>
      <c r="J733" s="83" t="str">
        <f>VLOOKUP(B733,'BBKK 30.6'!B748:H5123,7,0)</f>
        <v>Sử dụng bình thường</v>
      </c>
      <c r="K733" s="46" t="s">
        <v>1176</v>
      </c>
      <c r="L733" s="46" t="s">
        <v>1178</v>
      </c>
      <c r="M733" s="46" t="s">
        <v>877</v>
      </c>
      <c r="N733" s="48"/>
      <c r="O733" s="48"/>
      <c r="P733" s="48"/>
      <c r="Q733" s="48"/>
      <c r="R733" s="48"/>
      <c r="S733" s="48"/>
      <c r="T733" s="48"/>
      <c r="U733" s="47" t="s">
        <v>6148</v>
      </c>
      <c r="V733" s="48"/>
      <c r="W733" s="48"/>
      <c r="X733" s="48"/>
      <c r="Y733" s="48"/>
      <c r="Z733" s="48"/>
      <c r="AA733" s="64">
        <v>1630771</v>
      </c>
      <c r="AB733" s="61">
        <v>1</v>
      </c>
      <c r="AC733" s="61">
        <v>0</v>
      </c>
      <c r="AD733" s="48"/>
      <c r="AE733" s="48"/>
      <c r="AF733" s="48"/>
      <c r="AG733" s="62"/>
      <c r="AH733" s="62"/>
      <c r="AI733" s="62"/>
      <c r="AJ733" s="48"/>
      <c r="AK733" s="61" t="s">
        <v>6157</v>
      </c>
      <c r="AL733" s="61">
        <v>15311001</v>
      </c>
      <c r="AM733" s="61">
        <v>33121001</v>
      </c>
      <c r="AN733" s="48"/>
      <c r="AO733" s="48"/>
      <c r="AP733" s="61" t="s">
        <v>6174</v>
      </c>
      <c r="AQ733" s="61" t="s">
        <v>6164</v>
      </c>
      <c r="AR733" s="48"/>
      <c r="AS733" s="65">
        <v>42948</v>
      </c>
      <c r="AT733" s="34" t="s">
        <v>77</v>
      </c>
    </row>
    <row r="734" spans="1:46">
      <c r="A734" s="43">
        <v>729</v>
      </c>
      <c r="B734" s="43" t="s">
        <v>1179</v>
      </c>
      <c r="C734" s="43" t="str">
        <f t="shared" si="18"/>
        <v>Trần Thúy Linh</v>
      </c>
      <c r="D734" s="43" t="s">
        <v>6604</v>
      </c>
      <c r="E734" s="43"/>
      <c r="F734" s="43" t="str">
        <f>VLOOKUP(H734,'DM BPSD'!$A$2:$G$30,6,0)</f>
        <v>Vũ Lê Mai Hương</v>
      </c>
      <c r="G734" s="43">
        <f>VLOOKUP(F734,'DS Nhân viên'!$A$2:$B$577,2,0)</f>
        <v>900041</v>
      </c>
      <c r="H734" s="49" t="s">
        <v>900</v>
      </c>
      <c r="I734" s="43"/>
      <c r="J734" s="83" t="str">
        <f>VLOOKUP(B734,'BBKK 30.6'!B749:H5124,7,0)</f>
        <v>Sử dụng bình thường</v>
      </c>
      <c r="K734" s="46" t="s">
        <v>1176</v>
      </c>
      <c r="L734" s="46" t="s">
        <v>1179</v>
      </c>
      <c r="M734" s="46" t="s">
        <v>82</v>
      </c>
      <c r="N734" s="48"/>
      <c r="O734" s="48"/>
      <c r="P734" s="48"/>
      <c r="Q734" s="48"/>
      <c r="R734" s="48"/>
      <c r="S734" s="48"/>
      <c r="T734" s="48"/>
      <c r="U734" s="47" t="s">
        <v>6148</v>
      </c>
      <c r="V734" s="48"/>
      <c r="W734" s="48"/>
      <c r="X734" s="48"/>
      <c r="Y734" s="48"/>
      <c r="Z734" s="48"/>
      <c r="AA734" s="64">
        <v>2592000</v>
      </c>
      <c r="AB734" s="61">
        <v>1</v>
      </c>
      <c r="AC734" s="61">
        <v>0</v>
      </c>
      <c r="AD734" s="48"/>
      <c r="AE734" s="48"/>
      <c r="AF734" s="48"/>
      <c r="AG734" s="62"/>
      <c r="AH734" s="62"/>
      <c r="AI734" s="62"/>
      <c r="AJ734" s="48"/>
      <c r="AK734" s="61" t="s">
        <v>6157</v>
      </c>
      <c r="AL734" s="61">
        <v>15311001</v>
      </c>
      <c r="AM734" s="61">
        <v>33121001</v>
      </c>
      <c r="AN734" s="48"/>
      <c r="AO734" s="48"/>
      <c r="AP734" s="61" t="s">
        <v>6174</v>
      </c>
      <c r="AQ734" s="61" t="s">
        <v>6164</v>
      </c>
      <c r="AR734" s="48"/>
      <c r="AT734" s="34" t="s">
        <v>77</v>
      </c>
    </row>
    <row r="735" spans="1:46">
      <c r="A735" s="43">
        <v>730</v>
      </c>
      <c r="B735" s="43" t="s">
        <v>1180</v>
      </c>
      <c r="C735" s="43" t="str">
        <f t="shared" si="18"/>
        <v>Trần Thúy Linh</v>
      </c>
      <c r="D735" s="43" t="s">
        <v>6604</v>
      </c>
      <c r="E735" s="43"/>
      <c r="F735" s="43" t="str">
        <f>VLOOKUP(H735,'DM BPSD'!$A$2:$G$30,6,0)</f>
        <v>Vũ Lê Mai Hương</v>
      </c>
      <c r="G735" s="43">
        <f>VLOOKUP(F735,'DS Nhân viên'!$A$2:$B$577,2,0)</f>
        <v>900041</v>
      </c>
      <c r="H735" s="49" t="s">
        <v>900</v>
      </c>
      <c r="I735" s="43"/>
      <c r="J735" s="83" t="str">
        <f>VLOOKUP(B735,'BBKK 30.6'!B750:H5125,7,0)</f>
        <v>Sử dụng bình thường</v>
      </c>
      <c r="K735" s="46" t="s">
        <v>1176</v>
      </c>
      <c r="L735" s="46" t="s">
        <v>1180</v>
      </c>
      <c r="M735" s="46" t="s">
        <v>920</v>
      </c>
      <c r="N735" s="48"/>
      <c r="O735" s="48"/>
      <c r="P735" s="48"/>
      <c r="Q735" s="48"/>
      <c r="R735" s="48"/>
      <c r="S735" s="48"/>
      <c r="T735" s="48"/>
      <c r="U735" s="47" t="s">
        <v>6148</v>
      </c>
      <c r="V735" s="48"/>
      <c r="W735" s="48"/>
      <c r="X735" s="48"/>
      <c r="Y735" s="48"/>
      <c r="Z735" s="48"/>
      <c r="AA735" s="64">
        <v>3186000</v>
      </c>
      <c r="AB735" s="61">
        <v>1</v>
      </c>
      <c r="AC735" s="61">
        <v>0</v>
      </c>
      <c r="AD735" s="48"/>
      <c r="AE735" s="48"/>
      <c r="AF735" s="48"/>
      <c r="AG735" s="62"/>
      <c r="AH735" s="62"/>
      <c r="AI735" s="62"/>
      <c r="AJ735" s="48"/>
      <c r="AK735" s="61" t="s">
        <v>6157</v>
      </c>
      <c r="AL735" s="61">
        <v>15311001</v>
      </c>
      <c r="AM735" s="61">
        <v>33121001</v>
      </c>
      <c r="AN735" s="48"/>
      <c r="AO735" s="48"/>
      <c r="AP735" s="61" t="s">
        <v>6174</v>
      </c>
      <c r="AQ735" s="61" t="s">
        <v>6164</v>
      </c>
      <c r="AR735" s="48"/>
      <c r="AT735" s="34" t="s">
        <v>77</v>
      </c>
    </row>
    <row r="736" spans="1:46">
      <c r="A736" s="43">
        <v>731</v>
      </c>
      <c r="B736" s="43" t="s">
        <v>1181</v>
      </c>
      <c r="C736" s="43" t="str">
        <f t="shared" si="18"/>
        <v>Trần Thúy Linh</v>
      </c>
      <c r="D736" s="43" t="s">
        <v>6604</v>
      </c>
      <c r="E736" s="43"/>
      <c r="F736" s="43" t="str">
        <f>VLOOKUP(H736,'DM BPSD'!$A$2:$G$30,6,0)</f>
        <v>Vũ Lê Mai Hương</v>
      </c>
      <c r="G736" s="43">
        <f>VLOOKUP(F736,'DS Nhân viên'!$A$2:$B$577,2,0)</f>
        <v>900041</v>
      </c>
      <c r="H736" s="49" t="s">
        <v>900</v>
      </c>
      <c r="I736" s="43"/>
      <c r="J736" s="83" t="str">
        <f>VLOOKUP(B736,'BBKK 30.6'!B751:H5126,7,0)</f>
        <v>Sử dụng bình thường</v>
      </c>
      <c r="K736" s="46" t="s">
        <v>1176</v>
      </c>
      <c r="L736" s="46" t="s">
        <v>1181</v>
      </c>
      <c r="M736" s="46" t="s">
        <v>487</v>
      </c>
      <c r="N736" s="48"/>
      <c r="O736" s="48"/>
      <c r="P736" s="48"/>
      <c r="Q736" s="48"/>
      <c r="R736" s="48"/>
      <c r="S736" s="48"/>
      <c r="T736" s="48"/>
      <c r="U736" s="47" t="s">
        <v>6148</v>
      </c>
      <c r="V736" s="48"/>
      <c r="W736" s="48"/>
      <c r="X736" s="48"/>
      <c r="Y736" s="48"/>
      <c r="Z736" s="48"/>
      <c r="AA736" s="64">
        <v>2607000</v>
      </c>
      <c r="AB736" s="61">
        <v>1</v>
      </c>
      <c r="AC736" s="61">
        <v>0</v>
      </c>
      <c r="AD736" s="48"/>
      <c r="AE736" s="48"/>
      <c r="AF736" s="48"/>
      <c r="AG736" s="62"/>
      <c r="AH736" s="62"/>
      <c r="AI736" s="62"/>
      <c r="AJ736" s="48"/>
      <c r="AK736" s="61" t="s">
        <v>6157</v>
      </c>
      <c r="AL736" s="61">
        <v>15311001</v>
      </c>
      <c r="AM736" s="61">
        <v>33121001</v>
      </c>
      <c r="AN736" s="48"/>
      <c r="AO736" s="48"/>
      <c r="AP736" s="61" t="s">
        <v>6173</v>
      </c>
      <c r="AQ736" s="61" t="s">
        <v>6164</v>
      </c>
      <c r="AR736" s="48"/>
      <c r="AS736" s="65">
        <v>44347</v>
      </c>
      <c r="AT736" s="34" t="s">
        <v>77</v>
      </c>
    </row>
    <row r="737" spans="1:46">
      <c r="A737" s="43">
        <v>732</v>
      </c>
      <c r="B737" s="43" t="s">
        <v>1182</v>
      </c>
      <c r="C737" s="43" t="str">
        <f t="shared" si="18"/>
        <v>Trần Thúy Linh</v>
      </c>
      <c r="D737" s="43" t="s">
        <v>6604</v>
      </c>
      <c r="E737" s="43"/>
      <c r="F737" s="43" t="str">
        <f>VLOOKUP(H737,'DM BPSD'!$A$2:$G$30,6,0)</f>
        <v>Vũ Lê Mai Hương</v>
      </c>
      <c r="G737" s="43">
        <f>VLOOKUP(F737,'DS Nhân viên'!$A$2:$B$577,2,0)</f>
        <v>900041</v>
      </c>
      <c r="H737" s="49" t="s">
        <v>900</v>
      </c>
      <c r="I737" s="43"/>
      <c r="J737" s="83" t="str">
        <f>VLOOKUP(B737,'BBKK 30.6'!B752:H5127,7,0)</f>
        <v>Sử dụng bình thường</v>
      </c>
      <c r="K737" s="46" t="s">
        <v>1176</v>
      </c>
      <c r="L737" s="46" t="s">
        <v>1182</v>
      </c>
      <c r="M737" s="46" t="s">
        <v>487</v>
      </c>
      <c r="N737" s="48"/>
      <c r="O737" s="48"/>
      <c r="P737" s="48"/>
      <c r="Q737" s="48"/>
      <c r="R737" s="48"/>
      <c r="S737" s="48"/>
      <c r="T737" s="48"/>
      <c r="U737" s="47" t="s">
        <v>6148</v>
      </c>
      <c r="V737" s="48"/>
      <c r="W737" s="48"/>
      <c r="X737" s="48"/>
      <c r="Y737" s="48"/>
      <c r="Z737" s="48"/>
      <c r="AA737" s="64">
        <v>2607000</v>
      </c>
      <c r="AB737" s="61">
        <v>1</v>
      </c>
      <c r="AC737" s="61">
        <v>0</v>
      </c>
      <c r="AD737" s="48"/>
      <c r="AE737" s="48"/>
      <c r="AF737" s="48"/>
      <c r="AG737" s="62"/>
      <c r="AH737" s="62"/>
      <c r="AI737" s="62"/>
      <c r="AJ737" s="48"/>
      <c r="AK737" s="61" t="s">
        <v>6157</v>
      </c>
      <c r="AL737" s="61">
        <v>15311001</v>
      </c>
      <c r="AM737" s="61">
        <v>33121001</v>
      </c>
      <c r="AN737" s="48"/>
      <c r="AO737" s="48"/>
      <c r="AP737" s="61" t="s">
        <v>6173</v>
      </c>
      <c r="AQ737" s="61" t="s">
        <v>6164</v>
      </c>
      <c r="AR737" s="48"/>
      <c r="AS737" s="65">
        <v>44347</v>
      </c>
      <c r="AT737" s="34" t="s">
        <v>77</v>
      </c>
    </row>
    <row r="738" spans="1:46">
      <c r="A738" s="43">
        <v>733</v>
      </c>
      <c r="B738" s="43" t="s">
        <v>1183</v>
      </c>
      <c r="C738" s="43" t="str">
        <f t="shared" si="18"/>
        <v>Trần Thúy Linh</v>
      </c>
      <c r="D738" s="43" t="s">
        <v>6604</v>
      </c>
      <c r="E738" s="43"/>
      <c r="F738" s="43" t="str">
        <f>VLOOKUP(H738,'DM BPSD'!$A$2:$G$30,6,0)</f>
        <v>Vũ Lê Mai Hương</v>
      </c>
      <c r="G738" s="43">
        <f>VLOOKUP(F738,'DS Nhân viên'!$A$2:$B$577,2,0)</f>
        <v>900041</v>
      </c>
      <c r="H738" s="49" t="s">
        <v>900</v>
      </c>
      <c r="I738" s="43"/>
      <c r="J738" s="83" t="str">
        <f>VLOOKUP(B738,'BBKK 30.6'!B753:H5128,7,0)</f>
        <v>Sử dụng bình thường</v>
      </c>
      <c r="K738" s="46" t="s">
        <v>1176</v>
      </c>
      <c r="L738" s="46" t="s">
        <v>1183</v>
      </c>
      <c r="M738" s="46" t="s">
        <v>401</v>
      </c>
      <c r="N738" s="48"/>
      <c r="O738" s="48"/>
      <c r="P738" s="48"/>
      <c r="Q738" s="48"/>
      <c r="R738" s="48"/>
      <c r="S738" s="48"/>
      <c r="T738" s="48"/>
      <c r="U738" s="47" t="s">
        <v>6148</v>
      </c>
      <c r="V738" s="48"/>
      <c r="W738" s="48"/>
      <c r="X738" s="48"/>
      <c r="Y738" s="48"/>
      <c r="Z738" s="48"/>
      <c r="AA738" s="64">
        <v>18865000</v>
      </c>
      <c r="AB738" s="61">
        <v>1</v>
      </c>
      <c r="AC738" s="61">
        <v>0</v>
      </c>
      <c r="AD738" s="48"/>
      <c r="AE738" s="48"/>
      <c r="AF738" s="48"/>
      <c r="AG738" s="62"/>
      <c r="AH738" s="62"/>
      <c r="AI738" s="62"/>
      <c r="AJ738" s="48"/>
      <c r="AK738" s="61" t="s">
        <v>6157</v>
      </c>
      <c r="AL738" s="61">
        <v>15312001</v>
      </c>
      <c r="AM738" s="61">
        <v>33121001</v>
      </c>
      <c r="AN738" s="48"/>
      <c r="AO738" s="48"/>
      <c r="AP738" s="61" t="s">
        <v>6173</v>
      </c>
      <c r="AQ738" s="61" t="s">
        <v>6164</v>
      </c>
      <c r="AR738" s="48"/>
      <c r="AS738" s="65">
        <v>44166</v>
      </c>
      <c r="AT738" s="34" t="s">
        <v>77</v>
      </c>
    </row>
    <row r="739" spans="1:46">
      <c r="A739" s="43">
        <v>734</v>
      </c>
      <c r="B739" s="43" t="s">
        <v>1184</v>
      </c>
      <c r="C739" s="43" t="str">
        <f t="shared" si="18"/>
        <v>Trần Thúy Linh</v>
      </c>
      <c r="D739" s="43" t="s">
        <v>6604</v>
      </c>
      <c r="E739" s="43"/>
      <c r="F739" s="43" t="str">
        <f>VLOOKUP(H739,'DM BPSD'!$A$2:$G$30,6,0)</f>
        <v>Vũ Lê Mai Hương</v>
      </c>
      <c r="G739" s="43">
        <f>VLOOKUP(F739,'DS Nhân viên'!$A$2:$B$577,2,0)</f>
        <v>900041</v>
      </c>
      <c r="H739" s="49" t="s">
        <v>900</v>
      </c>
      <c r="I739" s="43"/>
      <c r="J739" s="83" t="str">
        <f>VLOOKUP(B739,'BBKK 30.6'!B754:H5129,7,0)</f>
        <v>Sử dụng bình thường</v>
      </c>
      <c r="K739" s="46" t="s">
        <v>1176</v>
      </c>
      <c r="L739" s="46" t="s">
        <v>1184</v>
      </c>
      <c r="M739" s="46" t="s">
        <v>983</v>
      </c>
      <c r="N739" s="48"/>
      <c r="O739" s="48"/>
      <c r="P739" s="48"/>
      <c r="Q739" s="48"/>
      <c r="R739" s="48"/>
      <c r="S739" s="48"/>
      <c r="T739" s="48"/>
      <c r="U739" s="47" t="s">
        <v>6148</v>
      </c>
      <c r="V739" s="48"/>
      <c r="W739" s="48"/>
      <c r="X739" s="48"/>
      <c r="Y739" s="48"/>
      <c r="Z739" s="48"/>
      <c r="AA739" s="64">
        <v>1045000</v>
      </c>
      <c r="AB739" s="61">
        <v>1</v>
      </c>
      <c r="AC739" s="61">
        <v>0</v>
      </c>
      <c r="AD739" s="48"/>
      <c r="AE739" s="48"/>
      <c r="AF739" s="48"/>
      <c r="AG739" s="62"/>
      <c r="AH739" s="62"/>
      <c r="AI739" s="62"/>
      <c r="AJ739" s="48"/>
      <c r="AK739" s="61" t="s">
        <v>6157</v>
      </c>
      <c r="AL739" s="61">
        <v>15311001</v>
      </c>
      <c r="AM739" s="61">
        <v>33121001</v>
      </c>
      <c r="AN739" s="48"/>
      <c r="AO739" s="48"/>
      <c r="AP739" s="61" t="s">
        <v>6174</v>
      </c>
      <c r="AQ739" s="61" t="s">
        <v>6164</v>
      </c>
      <c r="AR739" s="48"/>
      <c r="AS739" s="65">
        <v>43617</v>
      </c>
      <c r="AT739" s="34" t="s">
        <v>77</v>
      </c>
    </row>
    <row r="740" spans="1:46">
      <c r="A740" s="43">
        <v>735</v>
      </c>
      <c r="B740" s="43" t="s">
        <v>1185</v>
      </c>
      <c r="C740" s="43" t="str">
        <f t="shared" si="18"/>
        <v>Trần Thúy Linh</v>
      </c>
      <c r="D740" s="43" t="s">
        <v>6604</v>
      </c>
      <c r="E740" s="43"/>
      <c r="F740" s="43" t="str">
        <f>VLOOKUP(H740,'DM BPSD'!$A$2:$G$30,6,0)</f>
        <v>Vũ Lê Mai Hương</v>
      </c>
      <c r="G740" s="43">
        <f>VLOOKUP(F740,'DS Nhân viên'!$A$2:$B$577,2,0)</f>
        <v>900041</v>
      </c>
      <c r="H740" s="49" t="s">
        <v>900</v>
      </c>
      <c r="I740" s="43"/>
      <c r="J740" s="83" t="str">
        <f>VLOOKUP(B740,'BBKK 30.6'!B755:H5130,7,0)</f>
        <v>Sử dụng bình thường</v>
      </c>
      <c r="K740" s="46" t="s">
        <v>1176</v>
      </c>
      <c r="L740" s="46" t="s">
        <v>1185</v>
      </c>
      <c r="M740" s="46" t="s">
        <v>177</v>
      </c>
      <c r="N740" s="48"/>
      <c r="O740" s="48"/>
      <c r="P740" s="48"/>
      <c r="Q740" s="48"/>
      <c r="R740" s="48"/>
      <c r="S740" s="48"/>
      <c r="T740" s="48"/>
      <c r="U740" s="47" t="s">
        <v>6148</v>
      </c>
      <c r="V740" s="48"/>
      <c r="W740" s="48"/>
      <c r="X740" s="48"/>
      <c r="Y740" s="48"/>
      <c r="Z740" s="48"/>
      <c r="AA740" s="64">
        <v>4760000</v>
      </c>
      <c r="AB740" s="61">
        <v>1</v>
      </c>
      <c r="AC740" s="61">
        <v>0</v>
      </c>
      <c r="AD740" s="48"/>
      <c r="AE740" s="48"/>
      <c r="AF740" s="48"/>
      <c r="AG740" s="62"/>
      <c r="AH740" s="62"/>
      <c r="AI740" s="62"/>
      <c r="AJ740" s="48"/>
      <c r="AK740" s="61" t="s">
        <v>6157</v>
      </c>
      <c r="AL740" s="61">
        <v>15311001</v>
      </c>
      <c r="AM740" s="61">
        <v>33121001</v>
      </c>
      <c r="AN740" s="48"/>
      <c r="AO740" s="48"/>
      <c r="AP740" s="61" t="s">
        <v>6174</v>
      </c>
      <c r="AQ740" s="61" t="s">
        <v>6164</v>
      </c>
      <c r="AR740" s="48"/>
      <c r="AT740" s="34" t="s">
        <v>77</v>
      </c>
    </row>
    <row r="741" spans="1:46">
      <c r="A741" s="43">
        <v>736</v>
      </c>
      <c r="B741" s="43" t="s">
        <v>1186</v>
      </c>
      <c r="C741" s="43" t="str">
        <f t="shared" si="18"/>
        <v>Trên bàn Nguyễn Thị Huyền</v>
      </c>
      <c r="D741" s="43" t="s">
        <v>6604</v>
      </c>
      <c r="E741" s="43"/>
      <c r="F741" s="43" t="str">
        <f>VLOOKUP(H741,'DM BPSD'!$A$2:$G$30,6,0)</f>
        <v>Vũ Lê Mai Hương</v>
      </c>
      <c r="G741" s="43">
        <f>VLOOKUP(F741,'DS Nhân viên'!$A$2:$B$577,2,0)</f>
        <v>900041</v>
      </c>
      <c r="H741" s="49" t="s">
        <v>900</v>
      </c>
      <c r="I741" s="43"/>
      <c r="J741" s="83" t="str">
        <f>VLOOKUP(B741,'BBKK 30.6'!B756:H5131,7,0)</f>
        <v>Sử dụng bình thường</v>
      </c>
      <c r="K741" s="46" t="s">
        <v>1188</v>
      </c>
      <c r="L741" s="46" t="s">
        <v>1186</v>
      </c>
      <c r="M741" s="46" t="s">
        <v>1187</v>
      </c>
      <c r="N741" s="48"/>
      <c r="O741" s="48"/>
      <c r="P741" s="48"/>
      <c r="Q741" s="48"/>
      <c r="R741" s="48"/>
      <c r="S741" s="48"/>
      <c r="T741" s="48"/>
      <c r="U741" s="47" t="s">
        <v>6148</v>
      </c>
      <c r="V741" s="48"/>
      <c r="W741" s="48"/>
      <c r="X741" s="48"/>
      <c r="Y741" s="48"/>
      <c r="Z741" s="48"/>
      <c r="AA741" s="64">
        <v>9460000</v>
      </c>
      <c r="AB741" s="61">
        <v>1</v>
      </c>
      <c r="AC741" s="61">
        <v>0</v>
      </c>
      <c r="AD741" s="48"/>
      <c r="AE741" s="48"/>
      <c r="AF741" s="48"/>
      <c r="AG741" s="62"/>
      <c r="AH741" s="62"/>
      <c r="AI741" s="62"/>
      <c r="AJ741" s="48"/>
      <c r="AK741" s="61" t="s">
        <v>6157</v>
      </c>
      <c r="AL741" s="61">
        <v>15311001</v>
      </c>
      <c r="AM741" s="61">
        <v>33121001</v>
      </c>
      <c r="AN741" s="48"/>
      <c r="AO741" s="48"/>
      <c r="AP741" s="61" t="s">
        <v>6174</v>
      </c>
      <c r="AQ741" s="61" t="s">
        <v>6164</v>
      </c>
      <c r="AR741" s="48"/>
      <c r="AS741" s="65">
        <v>43773</v>
      </c>
      <c r="AT741" s="34" t="s">
        <v>77</v>
      </c>
    </row>
    <row r="742" spans="1:46" ht="31.5">
      <c r="A742" s="43">
        <v>737</v>
      </c>
      <c r="B742" s="43" t="s">
        <v>1189</v>
      </c>
      <c r="C742" s="43" t="str">
        <f t="shared" si="18"/>
        <v xml:space="preserve">Trong case máy E-BTS. </v>
      </c>
      <c r="D742" s="83" t="s">
        <v>6605</v>
      </c>
      <c r="E742" s="43"/>
      <c r="F742" s="43" t="str">
        <f>VLOOKUP(H742,'DM BPSD'!$A$2:$G$30,6,0)</f>
        <v>Vũ Lê Mai Hương</v>
      </c>
      <c r="G742" s="43">
        <f>VLOOKUP(F742,'DS Nhân viên'!$A$2:$B$577,2,0)</f>
        <v>900041</v>
      </c>
      <c r="H742" s="49" t="s">
        <v>900</v>
      </c>
      <c r="I742" s="43"/>
      <c r="J742" s="83" t="str">
        <f>VLOOKUP(B742,'BBKK 30.6'!B757:H5132,7,0)</f>
        <v>Máy cũ hoạt động chậm không đáp ứng nhu cầu sử dụng</v>
      </c>
      <c r="K742" s="46" t="s">
        <v>1191</v>
      </c>
      <c r="L742" s="46" t="s">
        <v>1189</v>
      </c>
      <c r="M742" s="46" t="s">
        <v>1190</v>
      </c>
      <c r="N742" s="48"/>
      <c r="O742" s="48"/>
      <c r="P742" s="48"/>
      <c r="Q742" s="48"/>
      <c r="R742" s="48"/>
      <c r="S742" s="48"/>
      <c r="T742" s="48"/>
      <c r="U742" s="47" t="s">
        <v>6148</v>
      </c>
      <c r="V742" s="48"/>
      <c r="W742" s="48"/>
      <c r="X742" s="48"/>
      <c r="Y742" s="48"/>
      <c r="Z742" s="48"/>
      <c r="AA742" s="64">
        <v>2288000</v>
      </c>
      <c r="AB742" s="61">
        <v>1</v>
      </c>
      <c r="AC742" s="61">
        <v>0</v>
      </c>
      <c r="AD742" s="48"/>
      <c r="AE742" s="48"/>
      <c r="AF742" s="48"/>
      <c r="AG742" s="62"/>
      <c r="AH742" s="62"/>
      <c r="AI742" s="62"/>
      <c r="AJ742" s="48"/>
      <c r="AK742" s="61" t="s">
        <v>6157</v>
      </c>
      <c r="AL742" s="61">
        <v>15312001</v>
      </c>
      <c r="AM742" s="61">
        <v>33121001</v>
      </c>
      <c r="AN742" s="48"/>
      <c r="AO742" s="48"/>
      <c r="AP742" s="61" t="s">
        <v>6173</v>
      </c>
      <c r="AQ742" s="61" t="s">
        <v>6164</v>
      </c>
      <c r="AR742" s="48"/>
      <c r="AS742" s="65">
        <v>43426</v>
      </c>
      <c r="AT742" s="34" t="s">
        <v>77</v>
      </c>
    </row>
    <row r="743" spans="1:46">
      <c r="A743" s="43">
        <v>738</v>
      </c>
      <c r="B743" s="43" t="s">
        <v>1192</v>
      </c>
      <c r="C743" s="43" t="str">
        <f t="shared" si="18"/>
        <v>Trong tủ tài liệu</v>
      </c>
      <c r="D743" s="83" t="s">
        <v>6603</v>
      </c>
      <c r="E743" s="43"/>
      <c r="F743" s="43" t="str">
        <f>VLOOKUP(H743,'DM BPSD'!$A$2:$G$30,6,0)</f>
        <v>Vũ Lê Mai Hương</v>
      </c>
      <c r="G743" s="43">
        <f>VLOOKUP(F743,'DS Nhân viên'!$A$2:$B$577,2,0)</f>
        <v>900041</v>
      </c>
      <c r="H743" s="49" t="s">
        <v>900</v>
      </c>
      <c r="I743" s="43"/>
      <c r="J743" s="83" t="str">
        <f>VLOOKUP(B743,'BBKK 30.6'!B758:H5133,7,0)</f>
        <v>Cũ, không sử dụng</v>
      </c>
      <c r="K743" s="46" t="s">
        <v>1193</v>
      </c>
      <c r="L743" s="46" t="s">
        <v>1192</v>
      </c>
      <c r="M743" s="46" t="s">
        <v>503</v>
      </c>
      <c r="N743" s="48"/>
      <c r="O743" s="48"/>
      <c r="P743" s="48"/>
      <c r="Q743" s="48"/>
      <c r="R743" s="48"/>
      <c r="S743" s="48"/>
      <c r="T743" s="48"/>
      <c r="U743" s="47" t="s">
        <v>6148</v>
      </c>
      <c r="V743" s="48"/>
      <c r="W743" s="48"/>
      <c r="X743" s="48"/>
      <c r="Y743" s="48"/>
      <c r="Z743" s="48"/>
      <c r="AA743" s="64">
        <v>0</v>
      </c>
      <c r="AB743" s="61">
        <v>1</v>
      </c>
      <c r="AC743" s="61">
        <v>0</v>
      </c>
      <c r="AD743" s="48"/>
      <c r="AE743" s="48"/>
      <c r="AF743" s="48"/>
      <c r="AG743" s="62"/>
      <c r="AH743" s="62"/>
      <c r="AI743" s="62"/>
      <c r="AJ743" s="48"/>
      <c r="AK743" s="61" t="s">
        <v>6157</v>
      </c>
      <c r="AL743" s="61">
        <v>15311001</v>
      </c>
      <c r="AM743" s="61">
        <v>33121001</v>
      </c>
      <c r="AN743" s="48"/>
      <c r="AO743" s="48"/>
      <c r="AP743" s="61" t="s">
        <v>6173</v>
      </c>
      <c r="AQ743" s="61" t="s">
        <v>6164</v>
      </c>
      <c r="AR743" s="48"/>
      <c r="AS743" s="65">
        <v>42401</v>
      </c>
      <c r="AT743" s="34" t="s">
        <v>77</v>
      </c>
    </row>
    <row r="744" spans="1:46">
      <c r="A744" s="43">
        <v>739</v>
      </c>
      <c r="B744" s="43" t="s">
        <v>1195</v>
      </c>
      <c r="C744" s="43" t="str">
        <f t="shared" si="18"/>
        <v>Trong tủ tài liệu</v>
      </c>
      <c r="D744" s="83" t="s">
        <v>6604</v>
      </c>
      <c r="E744" s="43"/>
      <c r="F744" s="43" t="str">
        <f>VLOOKUP(H744,'DM BPSD'!$A$2:$G$30,6,0)</f>
        <v>Vũ Lê Mai Hương</v>
      </c>
      <c r="G744" s="43">
        <f>VLOOKUP(F744,'DS Nhân viên'!$A$2:$B$577,2,0)</f>
        <v>900041</v>
      </c>
      <c r="H744" s="49" t="s">
        <v>900</v>
      </c>
      <c r="I744" s="43"/>
      <c r="J744" s="43" t="str">
        <f>VLOOKUP(B744,'BBKK 30.6'!B759:H5134,7,0)</f>
        <v>Cũ, không sử dụng</v>
      </c>
      <c r="K744" s="46" t="s">
        <v>1193</v>
      </c>
      <c r="L744" s="46" t="s">
        <v>1195</v>
      </c>
      <c r="M744" s="46" t="s">
        <v>973</v>
      </c>
      <c r="N744" s="48"/>
      <c r="O744" s="48"/>
      <c r="P744" s="48"/>
      <c r="Q744" s="48"/>
      <c r="R744" s="48"/>
      <c r="S744" s="48"/>
      <c r="T744" s="48"/>
      <c r="U744" s="47" t="s">
        <v>6148</v>
      </c>
      <c r="V744" s="48"/>
      <c r="W744" s="48"/>
      <c r="X744" s="48"/>
      <c r="Y744" s="48"/>
      <c r="Z744" s="48"/>
      <c r="AA744" s="64">
        <v>1705000</v>
      </c>
      <c r="AB744" s="61">
        <v>1</v>
      </c>
      <c r="AC744" s="61">
        <v>0</v>
      </c>
      <c r="AD744" s="48"/>
      <c r="AE744" s="48"/>
      <c r="AF744" s="48"/>
      <c r="AG744" s="62"/>
      <c r="AH744" s="62"/>
      <c r="AI744" s="62"/>
      <c r="AJ744" s="48"/>
      <c r="AK744" s="61" t="s">
        <v>6157</v>
      </c>
      <c r="AL744" s="61">
        <v>15311001</v>
      </c>
      <c r="AM744" s="61">
        <v>33121001</v>
      </c>
      <c r="AN744" s="48"/>
      <c r="AO744" s="48"/>
      <c r="AP744" s="61" t="s">
        <v>6174</v>
      </c>
      <c r="AQ744" s="61" t="s">
        <v>6164</v>
      </c>
      <c r="AR744" s="48"/>
      <c r="AS744" s="65">
        <v>43617</v>
      </c>
      <c r="AT744" s="34" t="s">
        <v>77</v>
      </c>
    </row>
    <row r="745" spans="1:46">
      <c r="A745" s="43">
        <v>740</v>
      </c>
      <c r="B745" s="43" t="s">
        <v>1196</v>
      </c>
      <c r="C745" s="43" t="str">
        <f t="shared" si="18"/>
        <v>Trong tủ tài liệu</v>
      </c>
      <c r="D745" s="83" t="s">
        <v>6604</v>
      </c>
      <c r="E745" s="43"/>
      <c r="F745" s="43" t="str">
        <f>VLOOKUP(H745,'DM BPSD'!$A$2:$G$30,6,0)</f>
        <v>Vũ Lê Mai Hương</v>
      </c>
      <c r="G745" s="43">
        <f>VLOOKUP(F745,'DS Nhân viên'!$A$2:$B$577,2,0)</f>
        <v>900041</v>
      </c>
      <c r="H745" s="49" t="s">
        <v>900</v>
      </c>
      <c r="I745" s="43"/>
      <c r="J745" s="43" t="str">
        <f>VLOOKUP(B745,'BBKK 30.6'!B760:H5135,7,0)</f>
        <v>Cũ, không sử dụng</v>
      </c>
      <c r="K745" s="46" t="s">
        <v>1193</v>
      </c>
      <c r="L745" s="46" t="s">
        <v>1196</v>
      </c>
      <c r="M745" s="46" t="s">
        <v>76</v>
      </c>
      <c r="N745" s="48"/>
      <c r="O745" s="48"/>
      <c r="P745" s="48"/>
      <c r="Q745" s="48"/>
      <c r="R745" s="48"/>
      <c r="S745" s="48"/>
      <c r="T745" s="48"/>
      <c r="U745" s="47" t="s">
        <v>6148</v>
      </c>
      <c r="V745" s="48"/>
      <c r="W745" s="48"/>
      <c r="X745" s="48"/>
      <c r="Y745" s="48"/>
      <c r="Z745" s="48"/>
      <c r="AA745" s="64">
        <v>1155000</v>
      </c>
      <c r="AB745" s="61">
        <v>1</v>
      </c>
      <c r="AC745" s="61">
        <v>0</v>
      </c>
      <c r="AD745" s="48"/>
      <c r="AE745" s="48"/>
      <c r="AF745" s="48"/>
      <c r="AG745" s="62"/>
      <c r="AH745" s="62"/>
      <c r="AI745" s="62"/>
      <c r="AJ745" s="48"/>
      <c r="AK745" s="61" t="s">
        <v>6157</v>
      </c>
      <c r="AL745" s="61">
        <v>15311001</v>
      </c>
      <c r="AM745" s="61">
        <v>33121001</v>
      </c>
      <c r="AN745" s="48"/>
      <c r="AO745" s="48"/>
      <c r="AP745" s="61" t="s">
        <v>6174</v>
      </c>
      <c r="AQ745" s="61" t="s">
        <v>6164</v>
      </c>
      <c r="AR745" s="48"/>
      <c r="AS745" s="65">
        <v>44166</v>
      </c>
      <c r="AT745" s="34" t="s">
        <v>77</v>
      </c>
    </row>
    <row r="746" spans="1:46" ht="31.5">
      <c r="A746" s="43">
        <v>741</v>
      </c>
      <c r="B746" s="43" t="s">
        <v>1197</v>
      </c>
      <c r="C746" s="43" t="str">
        <f t="shared" si="18"/>
        <v>Trong tủ văn phòng phẩm DVCK, sau lưng Lê Thị Phương</v>
      </c>
      <c r="D746" s="83" t="s">
        <v>6604</v>
      </c>
      <c r="E746" s="43"/>
      <c r="F746" s="43" t="str">
        <f>VLOOKUP(H746,'DM BPSD'!$A$2:$G$30,6,0)</f>
        <v>Vũ Lê Mai Hương</v>
      </c>
      <c r="G746" s="43">
        <f>VLOOKUP(F746,'DS Nhân viên'!$A$2:$B$577,2,0)</f>
        <v>900041</v>
      </c>
      <c r="H746" s="49" t="s">
        <v>900</v>
      </c>
      <c r="I746" s="43"/>
      <c r="J746" s="43" t="str">
        <f>VLOOKUP(B746,'BBKK 30.6'!B761:H5136,7,0)</f>
        <v>Cũ, không sử dụng</v>
      </c>
      <c r="K746" s="46" t="s">
        <v>1198</v>
      </c>
      <c r="L746" s="46" t="s">
        <v>1197</v>
      </c>
      <c r="M746" s="46" t="s">
        <v>590</v>
      </c>
      <c r="N746" s="48"/>
      <c r="O746" s="48"/>
      <c r="P746" s="48"/>
      <c r="Q746" s="48"/>
      <c r="R746" s="48"/>
      <c r="S746" s="48"/>
      <c r="T746" s="48"/>
      <c r="U746" s="47" t="s">
        <v>6148</v>
      </c>
      <c r="V746" s="48"/>
      <c r="W746" s="48"/>
      <c r="X746" s="48"/>
      <c r="Y746" s="48"/>
      <c r="Z746" s="48"/>
      <c r="AA746" s="64">
        <v>1309000</v>
      </c>
      <c r="AB746" s="61">
        <v>1</v>
      </c>
      <c r="AC746" s="61">
        <v>0</v>
      </c>
      <c r="AD746" s="48"/>
      <c r="AE746" s="48"/>
      <c r="AF746" s="48"/>
      <c r="AG746" s="62"/>
      <c r="AH746" s="62"/>
      <c r="AI746" s="62"/>
      <c r="AJ746" s="48"/>
      <c r="AK746" s="61" t="s">
        <v>6157</v>
      </c>
      <c r="AL746" s="61">
        <v>15311001</v>
      </c>
      <c r="AM746" s="61">
        <v>33121001</v>
      </c>
      <c r="AN746" s="48"/>
      <c r="AO746" s="48"/>
      <c r="AP746" s="61" t="s">
        <v>6174</v>
      </c>
      <c r="AQ746" s="61" t="s">
        <v>6164</v>
      </c>
      <c r="AR746" s="48"/>
      <c r="AT746" s="34" t="s">
        <v>77</v>
      </c>
    </row>
    <row r="747" spans="1:46" ht="31.5">
      <c r="A747" s="43">
        <v>742</v>
      </c>
      <c r="B747" s="43" t="s">
        <v>1199</v>
      </c>
      <c r="C747" s="43" t="str">
        <f t="shared" si="18"/>
        <v>Trong tủ văn phòng phẩm DVCK, sau lưng Lê Thị Phương</v>
      </c>
      <c r="D747" s="83" t="s">
        <v>6604</v>
      </c>
      <c r="E747" s="43"/>
      <c r="F747" s="43" t="str">
        <f>VLOOKUP(H747,'DM BPSD'!$A$2:$G$30,6,0)</f>
        <v>Vũ Lê Mai Hương</v>
      </c>
      <c r="G747" s="43">
        <f>VLOOKUP(F747,'DS Nhân viên'!$A$2:$B$577,2,0)</f>
        <v>900041</v>
      </c>
      <c r="H747" s="49" t="s">
        <v>900</v>
      </c>
      <c r="I747" s="43"/>
      <c r="J747" s="43" t="str">
        <f>VLOOKUP(B747,'BBKK 30.6'!B762:H5137,7,0)</f>
        <v>Cũ, không sử dụng</v>
      </c>
      <c r="K747" s="46" t="s">
        <v>1198</v>
      </c>
      <c r="L747" s="46" t="s">
        <v>1199</v>
      </c>
      <c r="M747" s="46" t="s">
        <v>590</v>
      </c>
      <c r="N747" s="48"/>
      <c r="O747" s="48"/>
      <c r="P747" s="48"/>
      <c r="Q747" s="48"/>
      <c r="R747" s="48"/>
      <c r="S747" s="48"/>
      <c r="T747" s="48"/>
      <c r="U747" s="47" t="s">
        <v>6148</v>
      </c>
      <c r="V747" s="48"/>
      <c r="W747" s="48"/>
      <c r="X747" s="48"/>
      <c r="Y747" s="48"/>
      <c r="Z747" s="48"/>
      <c r="AA747" s="64">
        <v>1309000</v>
      </c>
      <c r="AB747" s="61">
        <v>1</v>
      </c>
      <c r="AC747" s="61">
        <v>0</v>
      </c>
      <c r="AD747" s="48"/>
      <c r="AE747" s="48"/>
      <c r="AF747" s="48"/>
      <c r="AG747" s="62"/>
      <c r="AH747" s="62"/>
      <c r="AI747" s="62"/>
      <c r="AJ747" s="48"/>
      <c r="AK747" s="61" t="s">
        <v>6157</v>
      </c>
      <c r="AL747" s="61">
        <v>15311001</v>
      </c>
      <c r="AM747" s="61">
        <v>33121001</v>
      </c>
      <c r="AN747" s="48"/>
      <c r="AO747" s="48"/>
      <c r="AP747" s="61" t="s">
        <v>6174</v>
      </c>
      <c r="AQ747" s="61" t="s">
        <v>6164</v>
      </c>
      <c r="AR747" s="48"/>
      <c r="AT747" s="34" t="s">
        <v>77</v>
      </c>
    </row>
    <row r="748" spans="1:46" ht="31.5">
      <c r="A748" s="43">
        <v>743</v>
      </c>
      <c r="B748" s="43" t="s">
        <v>1200</v>
      </c>
      <c r="C748" s="43" t="str">
        <f t="shared" si="18"/>
        <v>Vũ Lê Mai Hương</v>
      </c>
      <c r="D748" s="43" t="s">
        <v>6604</v>
      </c>
      <c r="E748" s="43"/>
      <c r="F748" s="43" t="str">
        <f>VLOOKUP(H748,'DM BPSD'!$A$2:$G$30,6,0)</f>
        <v>Vũ Lê Mai Hương</v>
      </c>
      <c r="G748" s="43">
        <f>VLOOKUP(F748,'DS Nhân viên'!$A$2:$B$577,2,0)</f>
        <v>900041</v>
      </c>
      <c r="H748" s="49" t="s">
        <v>900</v>
      </c>
      <c r="I748" s="43"/>
      <c r="J748" s="83" t="str">
        <f>VLOOKUP(B748,'BBKK 30.6'!B763:H5138,7,0)</f>
        <v>Sử dụng bình thường</v>
      </c>
      <c r="K748" s="46" t="s">
        <v>1201</v>
      </c>
      <c r="L748" s="46" t="s">
        <v>1200</v>
      </c>
      <c r="M748" s="46" t="s">
        <v>456</v>
      </c>
      <c r="N748" s="48"/>
      <c r="O748" s="48"/>
      <c r="P748" s="48"/>
      <c r="Q748" s="48"/>
      <c r="R748" s="48"/>
      <c r="S748" s="48"/>
      <c r="T748" s="48"/>
      <c r="U748" s="47" t="s">
        <v>6148</v>
      </c>
      <c r="V748" s="48"/>
      <c r="W748" s="48"/>
      <c r="X748" s="48"/>
      <c r="Y748" s="48"/>
      <c r="Z748" s="48"/>
      <c r="AA748" s="64">
        <v>24486000</v>
      </c>
      <c r="AB748" s="61">
        <v>1</v>
      </c>
      <c r="AC748" s="61">
        <v>0</v>
      </c>
      <c r="AD748" s="48"/>
      <c r="AE748" s="48"/>
      <c r="AF748" s="48"/>
      <c r="AG748" s="62"/>
      <c r="AH748" s="62"/>
      <c r="AI748" s="62"/>
      <c r="AJ748" s="48"/>
      <c r="AK748" s="61" t="s">
        <v>6157</v>
      </c>
      <c r="AL748" s="61">
        <v>15312001</v>
      </c>
      <c r="AM748" s="61">
        <v>33121001</v>
      </c>
      <c r="AN748" s="48"/>
      <c r="AO748" s="48"/>
      <c r="AP748" s="61" t="s">
        <v>6173</v>
      </c>
      <c r="AQ748" s="61" t="s">
        <v>6164</v>
      </c>
      <c r="AR748" s="48"/>
      <c r="AT748" s="34" t="s">
        <v>77</v>
      </c>
    </row>
    <row r="749" spans="1:46">
      <c r="A749" s="43">
        <v>744</v>
      </c>
      <c r="B749" s="43" t="s">
        <v>1202</v>
      </c>
      <c r="C749" s="43" t="str">
        <f t="shared" si="18"/>
        <v>Vũ Lê Mai Hương</v>
      </c>
      <c r="D749" s="43" t="s">
        <v>6604</v>
      </c>
      <c r="E749" s="43"/>
      <c r="F749" s="43" t="str">
        <f>VLOOKUP(H749,'DM BPSD'!$A$2:$G$30,6,0)</f>
        <v>Vũ Lê Mai Hương</v>
      </c>
      <c r="G749" s="43">
        <f>VLOOKUP(F749,'DS Nhân viên'!$A$2:$B$577,2,0)</f>
        <v>900041</v>
      </c>
      <c r="H749" s="49" t="s">
        <v>900</v>
      </c>
      <c r="I749" s="43"/>
      <c r="J749" s="83" t="str">
        <f>VLOOKUP(B749,'BBKK 30.6'!B764:H5139,7,0)</f>
        <v>Sử dụng bình thường</v>
      </c>
      <c r="K749" s="46" t="s">
        <v>1201</v>
      </c>
      <c r="L749" s="46" t="s">
        <v>1202</v>
      </c>
      <c r="M749" s="46" t="s">
        <v>1127</v>
      </c>
      <c r="N749" s="48"/>
      <c r="O749" s="48"/>
      <c r="P749" s="48"/>
      <c r="Q749" s="48"/>
      <c r="R749" s="48"/>
      <c r="S749" s="48"/>
      <c r="T749" s="48"/>
      <c r="U749" s="47" t="s">
        <v>6148</v>
      </c>
      <c r="V749" s="48"/>
      <c r="W749" s="48"/>
      <c r="X749" s="48"/>
      <c r="Y749" s="48"/>
      <c r="Z749" s="48"/>
      <c r="AA749" s="64">
        <v>8424000</v>
      </c>
      <c r="AB749" s="61">
        <v>1</v>
      </c>
      <c r="AC749" s="61">
        <v>0</v>
      </c>
      <c r="AD749" s="48"/>
      <c r="AE749" s="48"/>
      <c r="AF749" s="48"/>
      <c r="AG749" s="62"/>
      <c r="AH749" s="62"/>
      <c r="AI749" s="62"/>
      <c r="AJ749" s="48"/>
      <c r="AK749" s="61" t="s">
        <v>6157</v>
      </c>
      <c r="AL749" s="61">
        <v>15311001</v>
      </c>
      <c r="AM749" s="61">
        <v>33121001</v>
      </c>
      <c r="AN749" s="48"/>
      <c r="AO749" s="48"/>
      <c r="AP749" s="61" t="s">
        <v>6174</v>
      </c>
      <c r="AQ749" s="61" t="s">
        <v>6164</v>
      </c>
      <c r="AR749" s="48"/>
      <c r="AT749" s="34" t="s">
        <v>77</v>
      </c>
    </row>
    <row r="750" spans="1:46">
      <c r="A750" s="43">
        <v>745</v>
      </c>
      <c r="B750" s="43" t="s">
        <v>1203</v>
      </c>
      <c r="C750" s="43" t="str">
        <f t="shared" si="18"/>
        <v>Vũ Lê Mai Hương</v>
      </c>
      <c r="D750" s="43" t="s">
        <v>6604</v>
      </c>
      <c r="E750" s="43"/>
      <c r="F750" s="43" t="str">
        <f>VLOOKUP(H750,'DM BPSD'!$A$2:$G$30,6,0)</f>
        <v>Vũ Lê Mai Hương</v>
      </c>
      <c r="G750" s="43">
        <f>VLOOKUP(F750,'DS Nhân viên'!$A$2:$B$577,2,0)</f>
        <v>900041</v>
      </c>
      <c r="H750" s="49" t="s">
        <v>900</v>
      </c>
      <c r="I750" s="43"/>
      <c r="J750" s="83" t="str">
        <f>VLOOKUP(B750,'BBKK 30.6'!B765:H5140,7,0)</f>
        <v>Sử dụng bình thường</v>
      </c>
      <c r="K750" s="46" t="s">
        <v>1201</v>
      </c>
      <c r="L750" s="46" t="s">
        <v>1203</v>
      </c>
      <c r="M750" s="46" t="s">
        <v>503</v>
      </c>
      <c r="N750" s="48"/>
      <c r="O750" s="48"/>
      <c r="P750" s="48"/>
      <c r="Q750" s="48"/>
      <c r="R750" s="48"/>
      <c r="S750" s="48"/>
      <c r="T750" s="48"/>
      <c r="U750" s="47" t="s">
        <v>6148</v>
      </c>
      <c r="V750" s="48"/>
      <c r="W750" s="48"/>
      <c r="X750" s="48"/>
      <c r="Y750" s="48"/>
      <c r="Z750" s="48"/>
      <c r="AA750" s="64">
        <v>0</v>
      </c>
      <c r="AB750" s="61">
        <v>1</v>
      </c>
      <c r="AC750" s="61">
        <v>0</v>
      </c>
      <c r="AD750" s="48"/>
      <c r="AE750" s="48"/>
      <c r="AF750" s="48"/>
      <c r="AG750" s="62"/>
      <c r="AH750" s="62"/>
      <c r="AI750" s="62"/>
      <c r="AJ750" s="48"/>
      <c r="AK750" s="61" t="s">
        <v>6157</v>
      </c>
      <c r="AL750" s="61">
        <v>15311001</v>
      </c>
      <c r="AM750" s="61">
        <v>33121001</v>
      </c>
      <c r="AN750" s="48"/>
      <c r="AO750" s="48"/>
      <c r="AP750" s="61" t="s">
        <v>6174</v>
      </c>
      <c r="AQ750" s="61" t="s">
        <v>6164</v>
      </c>
      <c r="AR750" s="48"/>
      <c r="AS750" s="65">
        <v>42401</v>
      </c>
      <c r="AT750" s="34" t="s">
        <v>77</v>
      </c>
    </row>
    <row r="751" spans="1:46">
      <c r="A751" s="43">
        <v>746</v>
      </c>
      <c r="B751" s="43" t="s">
        <v>1204</v>
      </c>
      <c r="C751" s="43" t="str">
        <f t="shared" si="18"/>
        <v>Vũ Lê Mai Hương</v>
      </c>
      <c r="D751" s="43" t="s">
        <v>6604</v>
      </c>
      <c r="E751" s="43"/>
      <c r="F751" s="43" t="str">
        <f>VLOOKUP(H751,'DM BPSD'!$A$2:$G$30,6,0)</f>
        <v>Vũ Lê Mai Hương</v>
      </c>
      <c r="G751" s="43">
        <f>VLOOKUP(F751,'DS Nhân viên'!$A$2:$B$577,2,0)</f>
        <v>900041</v>
      </c>
      <c r="H751" s="49" t="s">
        <v>900</v>
      </c>
      <c r="I751" s="43"/>
      <c r="J751" s="83" t="str">
        <f>VLOOKUP(B751,'BBKK 30.6'!B766:H5141,7,0)</f>
        <v>Sử dụng bình thường</v>
      </c>
      <c r="K751" s="46" t="s">
        <v>1201</v>
      </c>
      <c r="L751" s="46" t="s">
        <v>1204</v>
      </c>
      <c r="M751" s="46" t="s">
        <v>875</v>
      </c>
      <c r="N751" s="48"/>
      <c r="O751" s="48"/>
      <c r="P751" s="48"/>
      <c r="Q751" s="48"/>
      <c r="R751" s="48"/>
      <c r="S751" s="48"/>
      <c r="T751" s="48"/>
      <c r="U751" s="47" t="s">
        <v>6148</v>
      </c>
      <c r="V751" s="48"/>
      <c r="W751" s="48"/>
      <c r="X751" s="48"/>
      <c r="Y751" s="48"/>
      <c r="Z751" s="48"/>
      <c r="AA751" s="64">
        <v>6000000</v>
      </c>
      <c r="AB751" s="61">
        <v>1</v>
      </c>
      <c r="AC751" s="61">
        <v>0</v>
      </c>
      <c r="AD751" s="48"/>
      <c r="AE751" s="48"/>
      <c r="AF751" s="48"/>
      <c r="AG751" s="62"/>
      <c r="AH751" s="62"/>
      <c r="AI751" s="62"/>
      <c r="AJ751" s="48"/>
      <c r="AK751" s="61" t="s">
        <v>6157</v>
      </c>
      <c r="AL751" s="61">
        <v>15311001</v>
      </c>
      <c r="AM751" s="61">
        <v>33121001</v>
      </c>
      <c r="AN751" s="48"/>
      <c r="AO751" s="48"/>
      <c r="AP751" s="61" t="s">
        <v>6174</v>
      </c>
      <c r="AQ751" s="61" t="s">
        <v>6164</v>
      </c>
      <c r="AR751" s="48"/>
      <c r="AT751" s="34" t="s">
        <v>77</v>
      </c>
    </row>
    <row r="752" spans="1:46">
      <c r="A752" s="43">
        <v>747</v>
      </c>
      <c r="B752" s="43" t="s">
        <v>1205</v>
      </c>
      <c r="C752" s="43" t="str">
        <f t="shared" si="18"/>
        <v>Vũ lê Mai Hương</v>
      </c>
      <c r="D752" s="43" t="s">
        <v>6604</v>
      </c>
      <c r="E752" s="43"/>
      <c r="F752" s="43" t="str">
        <f>VLOOKUP(H752,'DM BPSD'!$A$2:$G$30,6,0)</f>
        <v>Vũ Lê Mai Hương</v>
      </c>
      <c r="G752" s="43">
        <f>VLOOKUP(F752,'DS Nhân viên'!$A$2:$B$577,2,0)</f>
        <v>900041</v>
      </c>
      <c r="H752" s="49" t="s">
        <v>900</v>
      </c>
      <c r="I752" s="43"/>
      <c r="J752" s="83" t="str">
        <f>VLOOKUP(B752,'BBKK 30.6'!B767:H5142,7,0)</f>
        <v>Sử dụng bình thường</v>
      </c>
      <c r="K752" s="46" t="s">
        <v>1206</v>
      </c>
      <c r="L752" s="46" t="s">
        <v>1205</v>
      </c>
      <c r="M752" s="46" t="s">
        <v>445</v>
      </c>
      <c r="N752" s="48"/>
      <c r="O752" s="48"/>
      <c r="P752" s="48"/>
      <c r="Q752" s="48"/>
      <c r="R752" s="48"/>
      <c r="S752" s="48"/>
      <c r="T752" s="48"/>
      <c r="U752" s="47" t="s">
        <v>6148</v>
      </c>
      <c r="V752" s="48"/>
      <c r="W752" s="48"/>
      <c r="X752" s="48"/>
      <c r="Y752" s="48"/>
      <c r="Z752" s="48"/>
      <c r="AA752" s="64">
        <v>3240000</v>
      </c>
      <c r="AB752" s="61">
        <v>1</v>
      </c>
      <c r="AC752" s="61">
        <v>0</v>
      </c>
      <c r="AD752" s="48"/>
      <c r="AE752" s="48"/>
      <c r="AF752" s="48"/>
      <c r="AG752" s="62"/>
      <c r="AH752" s="62"/>
      <c r="AI752" s="62"/>
      <c r="AJ752" s="48"/>
      <c r="AK752" s="61" t="s">
        <v>6157</v>
      </c>
      <c r="AL752" s="61">
        <v>15311001</v>
      </c>
      <c r="AM752" s="61">
        <v>33121001</v>
      </c>
      <c r="AN752" s="48"/>
      <c r="AO752" s="48"/>
      <c r="AP752" s="61" t="s">
        <v>6174</v>
      </c>
      <c r="AQ752" s="61" t="s">
        <v>6164</v>
      </c>
      <c r="AR752" s="48"/>
      <c r="AT752" s="34" t="s">
        <v>77</v>
      </c>
    </row>
    <row r="753" spans="1:46">
      <c r="A753" s="43">
        <v>748</v>
      </c>
      <c r="B753" s="43" t="s">
        <v>1207</v>
      </c>
      <c r="C753" s="43" t="str">
        <f t="shared" si="18"/>
        <v>Vũ Lê Mai Hương</v>
      </c>
      <c r="D753" s="43" t="s">
        <v>6604</v>
      </c>
      <c r="E753" s="43"/>
      <c r="F753" s="43" t="str">
        <f>VLOOKUP(H753,'DM BPSD'!$A$2:$G$30,6,0)</f>
        <v>Vũ Lê Mai Hương</v>
      </c>
      <c r="G753" s="43">
        <f>VLOOKUP(F753,'DS Nhân viên'!$A$2:$B$577,2,0)</f>
        <v>900041</v>
      </c>
      <c r="H753" s="49" t="s">
        <v>900</v>
      </c>
      <c r="I753" s="43"/>
      <c r="J753" s="83" t="str">
        <f>VLOOKUP(B753,'BBKK 30.6'!B768:H5143,7,0)</f>
        <v>Sử dụng bình thường</v>
      </c>
      <c r="K753" s="46" t="s">
        <v>1201</v>
      </c>
      <c r="L753" s="46" t="s">
        <v>1207</v>
      </c>
      <c r="M753" s="46" t="s">
        <v>484</v>
      </c>
      <c r="N753" s="48"/>
      <c r="O753" s="48"/>
      <c r="P753" s="48"/>
      <c r="Q753" s="48"/>
      <c r="R753" s="48"/>
      <c r="S753" s="48"/>
      <c r="T753" s="48"/>
      <c r="U753" s="47" t="s">
        <v>6148</v>
      </c>
      <c r="V753" s="48"/>
      <c r="W753" s="48"/>
      <c r="X753" s="48"/>
      <c r="Y753" s="48"/>
      <c r="Z753" s="48"/>
      <c r="AA753" s="64">
        <v>0</v>
      </c>
      <c r="AB753" s="61">
        <v>1</v>
      </c>
      <c r="AC753" s="61">
        <v>0</v>
      </c>
      <c r="AD753" s="48"/>
      <c r="AE753" s="48"/>
      <c r="AF753" s="48"/>
      <c r="AG753" s="62"/>
      <c r="AH753" s="62"/>
      <c r="AI753" s="62"/>
      <c r="AJ753" s="48"/>
      <c r="AK753" s="61" t="s">
        <v>6157</v>
      </c>
      <c r="AL753" s="61">
        <v>15311001</v>
      </c>
      <c r="AM753" s="61">
        <v>33121001</v>
      </c>
      <c r="AN753" s="48"/>
      <c r="AO753" s="48"/>
      <c r="AP753" s="61" t="s">
        <v>6174</v>
      </c>
      <c r="AQ753" s="61" t="s">
        <v>6164</v>
      </c>
      <c r="AR753" s="48"/>
      <c r="AS753" s="65">
        <v>42401</v>
      </c>
      <c r="AT753" s="34" t="s">
        <v>77</v>
      </c>
    </row>
    <row r="754" spans="1:46">
      <c r="A754" s="43">
        <v>749</v>
      </c>
      <c r="B754" s="43" t="s">
        <v>1208</v>
      </c>
      <c r="C754" s="43" t="str">
        <f t="shared" si="18"/>
        <v>Vũ Lê Mai Hương</v>
      </c>
      <c r="D754" s="43" t="s">
        <v>6604</v>
      </c>
      <c r="E754" s="43"/>
      <c r="F754" s="43" t="str">
        <f>VLOOKUP(H754,'DM BPSD'!$A$2:$G$30,6,0)</f>
        <v>Vũ Lê Mai Hương</v>
      </c>
      <c r="G754" s="43">
        <f>VLOOKUP(F754,'DS Nhân viên'!$A$2:$B$577,2,0)</f>
        <v>900041</v>
      </c>
      <c r="H754" s="49" t="s">
        <v>900</v>
      </c>
      <c r="I754" s="43"/>
      <c r="J754" s="83" t="str">
        <f>VLOOKUP(B754,'BBKK 30.6'!B769:H5144,7,0)</f>
        <v>Sử dụng bình thường</v>
      </c>
      <c r="K754" s="46" t="s">
        <v>1201</v>
      </c>
      <c r="L754" s="46" t="s">
        <v>1208</v>
      </c>
      <c r="M754" s="46" t="s">
        <v>694</v>
      </c>
      <c r="N754" s="48"/>
      <c r="O754" s="48"/>
      <c r="P754" s="48"/>
      <c r="Q754" s="48"/>
      <c r="R754" s="48"/>
      <c r="S754" s="48"/>
      <c r="T754" s="48"/>
      <c r="U754" s="47" t="s">
        <v>6148</v>
      </c>
      <c r="V754" s="48"/>
      <c r="W754" s="48"/>
      <c r="X754" s="48"/>
      <c r="Y754" s="48"/>
      <c r="Z754" s="48"/>
      <c r="AA754" s="64">
        <v>20800000</v>
      </c>
      <c r="AB754" s="61">
        <v>1</v>
      </c>
      <c r="AC754" s="61">
        <v>0</v>
      </c>
      <c r="AD754" s="48"/>
      <c r="AE754" s="48"/>
      <c r="AF754" s="48"/>
      <c r="AG754" s="62"/>
      <c r="AH754" s="62"/>
      <c r="AI754" s="62"/>
      <c r="AJ754" s="48"/>
      <c r="AK754" s="61" t="s">
        <v>6157</v>
      </c>
      <c r="AL754" s="61">
        <v>15312001</v>
      </c>
      <c r="AM754" s="61">
        <v>33121001</v>
      </c>
      <c r="AN754" s="48"/>
      <c r="AO754" s="48"/>
      <c r="AP754" s="61" t="s">
        <v>6173</v>
      </c>
      <c r="AQ754" s="61" t="s">
        <v>6164</v>
      </c>
      <c r="AR754" s="48"/>
      <c r="AS754" s="65">
        <v>44469</v>
      </c>
      <c r="AT754" s="34" t="s">
        <v>77</v>
      </c>
    </row>
    <row r="755" spans="1:46">
      <c r="A755" s="43">
        <v>750</v>
      </c>
      <c r="B755" s="43" t="s">
        <v>1209</v>
      </c>
      <c r="C755" s="43" t="str">
        <f t="shared" si="18"/>
        <v>Vũ Lê Mai Hương</v>
      </c>
      <c r="D755" s="43" t="s">
        <v>6604</v>
      </c>
      <c r="E755" s="43"/>
      <c r="F755" s="43" t="str">
        <f>VLOOKUP(H755,'DM BPSD'!$A$2:$G$30,6,0)</f>
        <v>Vũ Lê Mai Hương</v>
      </c>
      <c r="G755" s="43">
        <f>VLOOKUP(F755,'DS Nhân viên'!$A$2:$B$577,2,0)</f>
        <v>900041</v>
      </c>
      <c r="H755" s="49" t="s">
        <v>900</v>
      </c>
      <c r="I755" s="43"/>
      <c r="J755" s="83" t="str">
        <f>VLOOKUP(B755,'BBKK 30.6'!B770:H5145,7,0)</f>
        <v>Sử dụng bình thường</v>
      </c>
      <c r="K755" s="46" t="s">
        <v>1201</v>
      </c>
      <c r="L755" s="46" t="s">
        <v>1209</v>
      </c>
      <c r="M755" s="46" t="s">
        <v>487</v>
      </c>
      <c r="N755" s="48"/>
      <c r="O755" s="48"/>
      <c r="P755" s="48"/>
      <c r="Q755" s="48"/>
      <c r="R755" s="48"/>
      <c r="S755" s="48"/>
      <c r="T755" s="48"/>
      <c r="U755" s="47" t="s">
        <v>6148</v>
      </c>
      <c r="V755" s="48"/>
      <c r="W755" s="48"/>
      <c r="X755" s="48"/>
      <c r="Y755" s="48"/>
      <c r="Z755" s="48"/>
      <c r="AA755" s="64">
        <v>2607000</v>
      </c>
      <c r="AB755" s="61">
        <v>1</v>
      </c>
      <c r="AC755" s="61">
        <v>0</v>
      </c>
      <c r="AD755" s="48"/>
      <c r="AE755" s="48"/>
      <c r="AF755" s="48"/>
      <c r="AG755" s="62"/>
      <c r="AH755" s="62"/>
      <c r="AI755" s="62"/>
      <c r="AJ755" s="48"/>
      <c r="AK755" s="61" t="s">
        <v>6157</v>
      </c>
      <c r="AL755" s="61">
        <v>15311001</v>
      </c>
      <c r="AM755" s="61">
        <v>33121001</v>
      </c>
      <c r="AN755" s="48"/>
      <c r="AO755" s="48"/>
      <c r="AP755" s="61" t="s">
        <v>6173</v>
      </c>
      <c r="AQ755" s="61" t="s">
        <v>6164</v>
      </c>
      <c r="AR755" s="48"/>
      <c r="AS755" s="65">
        <v>44347</v>
      </c>
      <c r="AT755" s="34" t="s">
        <v>77</v>
      </c>
    </row>
    <row r="756" spans="1:46">
      <c r="A756" s="43">
        <v>751</v>
      </c>
      <c r="B756" s="43" t="s">
        <v>1210</v>
      </c>
      <c r="C756" s="43" t="str">
        <f t="shared" si="18"/>
        <v>Vũ Lê Mai Hương</v>
      </c>
      <c r="D756" s="43" t="s">
        <v>6604</v>
      </c>
      <c r="E756" s="43"/>
      <c r="F756" s="43" t="str">
        <f>VLOOKUP(H756,'DM BPSD'!$A$2:$G$30,6,0)</f>
        <v>Vũ Lê Mai Hương</v>
      </c>
      <c r="G756" s="43">
        <f>VLOOKUP(F756,'DS Nhân viên'!$A$2:$B$577,2,0)</f>
        <v>900041</v>
      </c>
      <c r="H756" s="49" t="s">
        <v>900</v>
      </c>
      <c r="I756" s="43"/>
      <c r="J756" s="83" t="str">
        <f>VLOOKUP(B756,'BBKK 30.6'!B771:H5146,7,0)</f>
        <v>Sử dụng bình thường</v>
      </c>
      <c r="K756" s="46" t="s">
        <v>1201</v>
      </c>
      <c r="L756" s="46" t="s">
        <v>1210</v>
      </c>
      <c r="M756" s="46" t="s">
        <v>401</v>
      </c>
      <c r="N756" s="48"/>
      <c r="O756" s="48"/>
      <c r="P756" s="48"/>
      <c r="Q756" s="48"/>
      <c r="R756" s="48"/>
      <c r="S756" s="48"/>
      <c r="T756" s="48"/>
      <c r="U756" s="47" t="s">
        <v>6148</v>
      </c>
      <c r="V756" s="48"/>
      <c r="W756" s="48"/>
      <c r="X756" s="48"/>
      <c r="Y756" s="48"/>
      <c r="Z756" s="48"/>
      <c r="AA756" s="64">
        <v>18865000</v>
      </c>
      <c r="AB756" s="61">
        <v>1</v>
      </c>
      <c r="AC756" s="61">
        <v>0</v>
      </c>
      <c r="AD756" s="48"/>
      <c r="AE756" s="48"/>
      <c r="AF756" s="48"/>
      <c r="AG756" s="62"/>
      <c r="AH756" s="62"/>
      <c r="AI756" s="62"/>
      <c r="AJ756" s="48"/>
      <c r="AK756" s="61" t="s">
        <v>6157</v>
      </c>
      <c r="AL756" s="61">
        <v>15312001</v>
      </c>
      <c r="AM756" s="61">
        <v>33121001</v>
      </c>
      <c r="AN756" s="48"/>
      <c r="AO756" s="48"/>
      <c r="AP756" s="61" t="s">
        <v>6173</v>
      </c>
      <c r="AQ756" s="61" t="s">
        <v>6164</v>
      </c>
      <c r="AR756" s="48"/>
      <c r="AS756" s="65">
        <v>44162</v>
      </c>
      <c r="AT756" s="34" t="s">
        <v>77</v>
      </c>
    </row>
    <row r="757" spans="1:46">
      <c r="A757" s="43">
        <v>752</v>
      </c>
      <c r="B757" s="43" t="s">
        <v>1211</v>
      </c>
      <c r="C757" s="43" t="str">
        <f t="shared" si="18"/>
        <v>Vũ Lê Mai Hương</v>
      </c>
      <c r="D757" s="43" t="s">
        <v>6604</v>
      </c>
      <c r="E757" s="43"/>
      <c r="F757" s="43" t="str">
        <f>VLOOKUP(H757,'DM BPSD'!$A$2:$G$30,6,0)</f>
        <v>Vũ Lê Mai Hương</v>
      </c>
      <c r="G757" s="43">
        <f>VLOOKUP(F757,'DS Nhân viên'!$A$2:$B$577,2,0)</f>
        <v>900041</v>
      </c>
      <c r="H757" s="49" t="s">
        <v>900</v>
      </c>
      <c r="I757" s="43"/>
      <c r="J757" s="83" t="str">
        <f>VLOOKUP(B757,'BBKK 30.6'!B772:H5147,7,0)</f>
        <v>Sử dụng bình thường</v>
      </c>
      <c r="K757" s="46" t="s">
        <v>1201</v>
      </c>
      <c r="L757" s="46" t="s">
        <v>1211</v>
      </c>
      <c r="M757" s="46" t="s">
        <v>454</v>
      </c>
      <c r="N757" s="48"/>
      <c r="O757" s="48"/>
      <c r="P757" s="48"/>
      <c r="Q757" s="48"/>
      <c r="R757" s="48"/>
      <c r="S757" s="48"/>
      <c r="T757" s="48"/>
      <c r="U757" s="47" t="s">
        <v>6148</v>
      </c>
      <c r="V757" s="48"/>
      <c r="W757" s="48"/>
      <c r="X757" s="48"/>
      <c r="Y757" s="48"/>
      <c r="Z757" s="48"/>
      <c r="AA757" s="64">
        <v>6860001</v>
      </c>
      <c r="AB757" s="61">
        <v>1</v>
      </c>
      <c r="AC757" s="61">
        <v>0</v>
      </c>
      <c r="AD757" s="48"/>
      <c r="AE757" s="48"/>
      <c r="AF757" s="48"/>
      <c r="AG757" s="62"/>
      <c r="AH757" s="62"/>
      <c r="AI757" s="62"/>
      <c r="AJ757" s="48"/>
      <c r="AK757" s="61" t="s">
        <v>6157</v>
      </c>
      <c r="AL757" s="61">
        <v>15311001</v>
      </c>
      <c r="AM757" s="61">
        <v>33121001</v>
      </c>
      <c r="AN757" s="48"/>
      <c r="AO757" s="48"/>
      <c r="AP757" s="61" t="s">
        <v>6174</v>
      </c>
      <c r="AQ757" s="61" t="s">
        <v>6164</v>
      </c>
      <c r="AR757" s="48"/>
      <c r="AT757" s="34" t="s">
        <v>77</v>
      </c>
    </row>
    <row r="758" spans="1:46">
      <c r="A758" s="43">
        <v>753</v>
      </c>
      <c r="B758" s="43" t="s">
        <v>1212</v>
      </c>
      <c r="C758" s="43" t="str">
        <f t="shared" si="18"/>
        <v>Vũ Thị Yến</v>
      </c>
      <c r="D758" s="43" t="s">
        <v>6604</v>
      </c>
      <c r="E758" s="43"/>
      <c r="F758" s="43" t="str">
        <f>VLOOKUP(H758,'DM BPSD'!$A$2:$G$30,6,0)</f>
        <v>Vũ Lê Mai Hương</v>
      </c>
      <c r="G758" s="43">
        <f>VLOOKUP(F758,'DS Nhân viên'!$A$2:$B$577,2,0)</f>
        <v>900041</v>
      </c>
      <c r="H758" s="49" t="s">
        <v>900</v>
      </c>
      <c r="I758" s="43"/>
      <c r="J758" s="83" t="str">
        <f>VLOOKUP(B758,'BBKK 30.6'!B773:H5148,7,0)</f>
        <v>Sử dụng bình thường</v>
      </c>
      <c r="K758" s="46" t="s">
        <v>1213</v>
      </c>
      <c r="L758" s="46" t="s">
        <v>1212</v>
      </c>
      <c r="M758" s="46" t="s">
        <v>914</v>
      </c>
      <c r="N758" s="48"/>
      <c r="O758" s="48"/>
      <c r="P758" s="48"/>
      <c r="Q758" s="48"/>
      <c r="R758" s="48"/>
      <c r="S758" s="48"/>
      <c r="T758" s="48"/>
      <c r="U758" s="47" t="s">
        <v>6148</v>
      </c>
      <c r="V758" s="48"/>
      <c r="W758" s="48"/>
      <c r="X758" s="48"/>
      <c r="Y758" s="48"/>
      <c r="Z758" s="48"/>
      <c r="AA758" s="64">
        <v>24624000</v>
      </c>
      <c r="AB758" s="61">
        <v>1</v>
      </c>
      <c r="AC758" s="61">
        <v>0</v>
      </c>
      <c r="AD758" s="48"/>
      <c r="AE758" s="48"/>
      <c r="AF758" s="48"/>
      <c r="AG758" s="62"/>
      <c r="AH758" s="62"/>
      <c r="AI758" s="62"/>
      <c r="AJ758" s="48"/>
      <c r="AK758" s="61" t="s">
        <v>6157</v>
      </c>
      <c r="AL758" s="61">
        <v>15311001</v>
      </c>
      <c r="AM758" s="61">
        <v>33121001</v>
      </c>
      <c r="AN758" s="48"/>
      <c r="AO758" s="48"/>
      <c r="AP758" s="61" t="s">
        <v>6174</v>
      </c>
      <c r="AQ758" s="61" t="s">
        <v>6164</v>
      </c>
      <c r="AR758" s="48"/>
      <c r="AT758" s="34" t="s">
        <v>77</v>
      </c>
    </row>
    <row r="759" spans="1:46">
      <c r="A759" s="43">
        <v>754</v>
      </c>
      <c r="B759" s="43" t="s">
        <v>1214</v>
      </c>
      <c r="C759" s="43" t="str">
        <f t="shared" si="18"/>
        <v>Vũ Thị Yến</v>
      </c>
      <c r="D759" s="43" t="s">
        <v>6604</v>
      </c>
      <c r="E759" s="43"/>
      <c r="F759" s="43" t="str">
        <f>VLOOKUP(H759,'DM BPSD'!$A$2:$G$30,6,0)</f>
        <v>Vũ Lê Mai Hương</v>
      </c>
      <c r="G759" s="43">
        <f>VLOOKUP(F759,'DS Nhân viên'!$A$2:$B$577,2,0)</f>
        <v>900041</v>
      </c>
      <c r="H759" s="49" t="s">
        <v>900</v>
      </c>
      <c r="I759" s="43"/>
      <c r="J759" s="83" t="str">
        <f>VLOOKUP(B759,'BBKK 30.6'!B774:H5149,7,0)</f>
        <v>Sử dụng bình thường</v>
      </c>
      <c r="K759" s="46" t="s">
        <v>1213</v>
      </c>
      <c r="L759" s="46" t="s">
        <v>1214</v>
      </c>
      <c r="M759" s="46" t="s">
        <v>503</v>
      </c>
      <c r="N759" s="48"/>
      <c r="O759" s="48"/>
      <c r="P759" s="48"/>
      <c r="Q759" s="48"/>
      <c r="R759" s="48"/>
      <c r="S759" s="48"/>
      <c r="T759" s="48"/>
      <c r="U759" s="47" t="s">
        <v>6148</v>
      </c>
      <c r="V759" s="48"/>
      <c r="W759" s="48"/>
      <c r="X759" s="48"/>
      <c r="Y759" s="48"/>
      <c r="Z759" s="48"/>
      <c r="AA759" s="64">
        <v>0</v>
      </c>
      <c r="AB759" s="61">
        <v>1</v>
      </c>
      <c r="AC759" s="61">
        <v>0</v>
      </c>
      <c r="AD759" s="48"/>
      <c r="AE759" s="48"/>
      <c r="AF759" s="48"/>
      <c r="AG759" s="62"/>
      <c r="AH759" s="62"/>
      <c r="AI759" s="62"/>
      <c r="AJ759" s="48"/>
      <c r="AK759" s="61" t="s">
        <v>6157</v>
      </c>
      <c r="AL759" s="61">
        <v>15311001</v>
      </c>
      <c r="AM759" s="61">
        <v>33121001</v>
      </c>
      <c r="AN759" s="48"/>
      <c r="AO759" s="48"/>
      <c r="AP759" s="61" t="s">
        <v>6174</v>
      </c>
      <c r="AQ759" s="61" t="s">
        <v>6164</v>
      </c>
      <c r="AR759" s="48"/>
      <c r="AS759" s="65">
        <v>42401</v>
      </c>
      <c r="AT759" s="34" t="s">
        <v>77</v>
      </c>
    </row>
    <row r="760" spans="1:46">
      <c r="A760" s="43">
        <v>755</v>
      </c>
      <c r="B760" s="43" t="s">
        <v>1215</v>
      </c>
      <c r="C760" s="43" t="str">
        <f t="shared" si="18"/>
        <v>Vũ Thị Yến</v>
      </c>
      <c r="D760" s="43" t="s">
        <v>6604</v>
      </c>
      <c r="E760" s="43"/>
      <c r="F760" s="43" t="str">
        <f>VLOOKUP(H760,'DM BPSD'!$A$2:$G$30,6,0)</f>
        <v>Vũ Lê Mai Hương</v>
      </c>
      <c r="G760" s="43">
        <f>VLOOKUP(F760,'DS Nhân viên'!$A$2:$B$577,2,0)</f>
        <v>900041</v>
      </c>
      <c r="H760" s="49" t="s">
        <v>900</v>
      </c>
      <c r="I760" s="43"/>
      <c r="J760" s="83" t="str">
        <f>VLOOKUP(B760,'BBKK 30.6'!B775:H5150,7,0)</f>
        <v>Sử dụng bình thường</v>
      </c>
      <c r="K760" s="46" t="s">
        <v>1213</v>
      </c>
      <c r="L760" s="46" t="s">
        <v>1215</v>
      </c>
      <c r="M760" s="46" t="s">
        <v>973</v>
      </c>
      <c r="N760" s="48"/>
      <c r="O760" s="48"/>
      <c r="P760" s="48"/>
      <c r="Q760" s="48"/>
      <c r="R760" s="48"/>
      <c r="S760" s="48"/>
      <c r="T760" s="48"/>
      <c r="U760" s="47" t="s">
        <v>6148</v>
      </c>
      <c r="V760" s="48"/>
      <c r="W760" s="48"/>
      <c r="X760" s="48"/>
      <c r="Y760" s="48"/>
      <c r="Z760" s="48"/>
      <c r="AA760" s="64">
        <v>1705000</v>
      </c>
      <c r="AB760" s="61">
        <v>1</v>
      </c>
      <c r="AC760" s="61">
        <v>0</v>
      </c>
      <c r="AD760" s="48"/>
      <c r="AE760" s="48"/>
      <c r="AF760" s="48"/>
      <c r="AG760" s="62"/>
      <c r="AH760" s="62"/>
      <c r="AI760" s="62"/>
      <c r="AJ760" s="48"/>
      <c r="AK760" s="61" t="s">
        <v>6157</v>
      </c>
      <c r="AL760" s="61">
        <v>15311001</v>
      </c>
      <c r="AM760" s="61">
        <v>33121001</v>
      </c>
      <c r="AN760" s="48"/>
      <c r="AO760" s="48"/>
      <c r="AP760" s="61" t="s">
        <v>6174</v>
      </c>
      <c r="AQ760" s="61" t="s">
        <v>6164</v>
      </c>
      <c r="AR760" s="48"/>
      <c r="AS760" s="65">
        <v>43617</v>
      </c>
      <c r="AT760" s="34" t="s">
        <v>77</v>
      </c>
    </row>
    <row r="761" spans="1:46">
      <c r="A761" s="43">
        <v>756</v>
      </c>
      <c r="B761" s="43" t="s">
        <v>1216</v>
      </c>
      <c r="C761" s="43" t="str">
        <f t="shared" si="18"/>
        <v>Vũ Thị Yến</v>
      </c>
      <c r="D761" s="43" t="s">
        <v>6604</v>
      </c>
      <c r="E761" s="43"/>
      <c r="F761" s="43" t="str">
        <f>VLOOKUP(H761,'DM BPSD'!$A$2:$G$30,6,0)</f>
        <v>Vũ Lê Mai Hương</v>
      </c>
      <c r="G761" s="43">
        <f>VLOOKUP(F761,'DS Nhân viên'!$A$2:$B$577,2,0)</f>
        <v>900041</v>
      </c>
      <c r="H761" s="49" t="s">
        <v>900</v>
      </c>
      <c r="I761" s="43"/>
      <c r="J761" s="83" t="str">
        <f>VLOOKUP(B761,'BBKK 30.6'!B776:H5151,7,0)</f>
        <v>Sử dụng bình thường</v>
      </c>
      <c r="K761" s="46" t="s">
        <v>1213</v>
      </c>
      <c r="L761" s="46" t="s">
        <v>1216</v>
      </c>
      <c r="M761" s="46" t="s">
        <v>907</v>
      </c>
      <c r="N761" s="48"/>
      <c r="O761" s="48"/>
      <c r="P761" s="48"/>
      <c r="Q761" s="48"/>
      <c r="R761" s="48"/>
      <c r="S761" s="48"/>
      <c r="T761" s="48"/>
      <c r="U761" s="47" t="s">
        <v>6148</v>
      </c>
      <c r="V761" s="48"/>
      <c r="W761" s="48"/>
      <c r="X761" s="48"/>
      <c r="Y761" s="48"/>
      <c r="Z761" s="48"/>
      <c r="AA761" s="64">
        <v>2365000</v>
      </c>
      <c r="AB761" s="61">
        <v>1</v>
      </c>
      <c r="AC761" s="61">
        <v>0</v>
      </c>
      <c r="AD761" s="48"/>
      <c r="AE761" s="48"/>
      <c r="AF761" s="48"/>
      <c r="AG761" s="62"/>
      <c r="AH761" s="62"/>
      <c r="AI761" s="62"/>
      <c r="AJ761" s="48"/>
      <c r="AK761" s="61" t="s">
        <v>6157</v>
      </c>
      <c r="AL761" s="61">
        <v>15311001</v>
      </c>
      <c r="AM761" s="61">
        <v>33121001</v>
      </c>
      <c r="AN761" s="48"/>
      <c r="AO761" s="48"/>
      <c r="AP761" s="61" t="s">
        <v>6174</v>
      </c>
      <c r="AQ761" s="61" t="s">
        <v>6164</v>
      </c>
      <c r="AR761" s="48"/>
      <c r="AS761" s="65">
        <v>44216</v>
      </c>
      <c r="AT761" s="34" t="s">
        <v>77</v>
      </c>
    </row>
    <row r="762" spans="1:46">
      <c r="A762" s="43">
        <v>757</v>
      </c>
      <c r="B762" s="43" t="s">
        <v>1217</v>
      </c>
      <c r="C762" s="43" t="str">
        <f t="shared" si="18"/>
        <v>Vũ Thị Yến</v>
      </c>
      <c r="D762" s="43" t="s">
        <v>6604</v>
      </c>
      <c r="E762" s="43"/>
      <c r="F762" s="43" t="str">
        <f>VLOOKUP(H762,'DM BPSD'!$A$2:$G$30,6,0)</f>
        <v>Vũ Lê Mai Hương</v>
      </c>
      <c r="G762" s="43">
        <f>VLOOKUP(F762,'DS Nhân viên'!$A$2:$B$577,2,0)</f>
        <v>900041</v>
      </c>
      <c r="H762" s="49" t="s">
        <v>900</v>
      </c>
      <c r="I762" s="43"/>
      <c r="J762" s="83" t="str">
        <f>VLOOKUP(B762,'BBKK 30.6'!B777:H5152,7,0)</f>
        <v>Sử dụng bình thường</v>
      </c>
      <c r="K762" s="46" t="s">
        <v>1213</v>
      </c>
      <c r="L762" s="46" t="s">
        <v>1217</v>
      </c>
      <c r="M762" s="46" t="s">
        <v>920</v>
      </c>
      <c r="N762" s="48"/>
      <c r="O762" s="48"/>
      <c r="P762" s="48"/>
      <c r="Q762" s="48"/>
      <c r="R762" s="48"/>
      <c r="S762" s="48"/>
      <c r="T762" s="48"/>
      <c r="U762" s="47" t="s">
        <v>6148</v>
      </c>
      <c r="V762" s="48"/>
      <c r="W762" s="48"/>
      <c r="X762" s="48"/>
      <c r="Y762" s="48"/>
      <c r="Z762" s="48"/>
      <c r="AA762" s="64">
        <v>3186000</v>
      </c>
      <c r="AB762" s="61">
        <v>1</v>
      </c>
      <c r="AC762" s="61">
        <v>0</v>
      </c>
      <c r="AD762" s="48"/>
      <c r="AE762" s="48"/>
      <c r="AF762" s="48"/>
      <c r="AG762" s="62"/>
      <c r="AH762" s="62"/>
      <c r="AI762" s="62"/>
      <c r="AJ762" s="48"/>
      <c r="AK762" s="61" t="s">
        <v>6157</v>
      </c>
      <c r="AL762" s="61">
        <v>15311001</v>
      </c>
      <c r="AM762" s="61">
        <v>33121001</v>
      </c>
      <c r="AN762" s="48"/>
      <c r="AO762" s="48"/>
      <c r="AP762" s="61" t="s">
        <v>6174</v>
      </c>
      <c r="AQ762" s="61" t="s">
        <v>6164</v>
      </c>
      <c r="AR762" s="48"/>
      <c r="AT762" s="34" t="s">
        <v>77</v>
      </c>
    </row>
    <row r="763" spans="1:46">
      <c r="A763" s="43">
        <v>758</v>
      </c>
      <c r="B763" s="43" t="s">
        <v>1218</v>
      </c>
      <c r="C763" s="43" t="str">
        <f t="shared" si="18"/>
        <v>Vũ Thị Yến</v>
      </c>
      <c r="D763" s="43" t="s">
        <v>6604</v>
      </c>
      <c r="E763" s="43"/>
      <c r="F763" s="43" t="str">
        <f>VLOOKUP(H763,'DM BPSD'!$A$2:$G$30,6,0)</f>
        <v>Vũ Lê Mai Hương</v>
      </c>
      <c r="G763" s="43">
        <f>VLOOKUP(F763,'DS Nhân viên'!$A$2:$B$577,2,0)</f>
        <v>900041</v>
      </c>
      <c r="H763" s="49" t="s">
        <v>900</v>
      </c>
      <c r="I763" s="43"/>
      <c r="J763" s="83" t="str">
        <f>VLOOKUP(B763,'BBKK 30.6'!B778:H5153,7,0)</f>
        <v>Sử dụng bình thường</v>
      </c>
      <c r="K763" s="46" t="s">
        <v>1213</v>
      </c>
      <c r="L763" s="46" t="s">
        <v>1218</v>
      </c>
      <c r="M763" s="46" t="s">
        <v>185</v>
      </c>
      <c r="N763" s="48"/>
      <c r="O763" s="48"/>
      <c r="P763" s="48"/>
      <c r="Q763" s="48"/>
      <c r="R763" s="48"/>
      <c r="S763" s="48"/>
      <c r="T763" s="48"/>
      <c r="U763" s="47" t="s">
        <v>6148</v>
      </c>
      <c r="V763" s="48"/>
      <c r="W763" s="48"/>
      <c r="X763" s="48"/>
      <c r="Y763" s="48"/>
      <c r="Z763" s="48"/>
      <c r="AA763" s="64">
        <v>0</v>
      </c>
      <c r="AB763" s="61">
        <v>1</v>
      </c>
      <c r="AC763" s="61">
        <v>0</v>
      </c>
      <c r="AD763" s="48"/>
      <c r="AE763" s="48"/>
      <c r="AF763" s="48"/>
      <c r="AG763" s="62"/>
      <c r="AH763" s="62"/>
      <c r="AI763" s="62"/>
      <c r="AJ763" s="48"/>
      <c r="AK763" s="61" t="s">
        <v>6157</v>
      </c>
      <c r="AL763" s="61">
        <v>15311001</v>
      </c>
      <c r="AM763" s="61">
        <v>33121001</v>
      </c>
      <c r="AN763" s="48"/>
      <c r="AO763" s="48"/>
      <c r="AP763" s="61" t="s">
        <v>6174</v>
      </c>
      <c r="AQ763" s="61" t="s">
        <v>6164</v>
      </c>
      <c r="AR763" s="48"/>
      <c r="AS763" s="65">
        <v>42401</v>
      </c>
      <c r="AT763" s="34" t="s">
        <v>77</v>
      </c>
    </row>
    <row r="764" spans="1:46">
      <c r="A764" s="43">
        <v>759</v>
      </c>
      <c r="B764" s="43" t="s">
        <v>1219</v>
      </c>
      <c r="C764" s="43" t="str">
        <f t="shared" si="18"/>
        <v>Vũ Thị Yến</v>
      </c>
      <c r="D764" s="43" t="s">
        <v>6604</v>
      </c>
      <c r="E764" s="43"/>
      <c r="F764" s="43" t="str">
        <f>VLOOKUP(H764,'DM BPSD'!$A$2:$G$30,6,0)</f>
        <v>Vũ Lê Mai Hương</v>
      </c>
      <c r="G764" s="43">
        <f>VLOOKUP(F764,'DS Nhân viên'!$A$2:$B$577,2,0)</f>
        <v>900041</v>
      </c>
      <c r="H764" s="49" t="s">
        <v>900</v>
      </c>
      <c r="I764" s="43"/>
      <c r="J764" s="83" t="str">
        <f>VLOOKUP(B764,'BBKK 30.6'!B779:H5154,7,0)</f>
        <v>Sử dụng bình thường</v>
      </c>
      <c r="K764" s="46" t="s">
        <v>1213</v>
      </c>
      <c r="L764" s="46" t="s">
        <v>1219</v>
      </c>
      <c r="M764" s="46" t="s">
        <v>173</v>
      </c>
      <c r="N764" s="48"/>
      <c r="O764" s="48"/>
      <c r="P764" s="48"/>
      <c r="Q764" s="48"/>
      <c r="R764" s="48"/>
      <c r="S764" s="48"/>
      <c r="T764" s="48"/>
      <c r="U764" s="47" t="s">
        <v>6148</v>
      </c>
      <c r="V764" s="48"/>
      <c r="W764" s="48"/>
      <c r="X764" s="48"/>
      <c r="Y764" s="48"/>
      <c r="Z764" s="48"/>
      <c r="AA764" s="64">
        <v>16899300</v>
      </c>
      <c r="AB764" s="61">
        <v>1</v>
      </c>
      <c r="AC764" s="61">
        <v>0</v>
      </c>
      <c r="AD764" s="48"/>
      <c r="AE764" s="48"/>
      <c r="AF764" s="48"/>
      <c r="AG764" s="62"/>
      <c r="AH764" s="62"/>
      <c r="AI764" s="62"/>
      <c r="AJ764" s="48"/>
      <c r="AK764" s="61" t="s">
        <v>6157</v>
      </c>
      <c r="AL764" s="61">
        <v>15312001</v>
      </c>
      <c r="AM764" s="61">
        <v>33121001</v>
      </c>
      <c r="AN764" s="48"/>
      <c r="AO764" s="48"/>
      <c r="AP764" s="61" t="s">
        <v>6173</v>
      </c>
      <c r="AQ764" s="61" t="s">
        <v>6164</v>
      </c>
      <c r="AR764" s="48"/>
      <c r="AS764" s="65">
        <v>43192</v>
      </c>
      <c r="AT764" s="34" t="s">
        <v>77</v>
      </c>
    </row>
    <row r="765" spans="1:46">
      <c r="A765" s="43">
        <v>760</v>
      </c>
      <c r="B765" s="43" t="s">
        <v>1220</v>
      </c>
      <c r="C765" s="43" t="str">
        <f t="shared" si="18"/>
        <v>Vũ Thị Yến</v>
      </c>
      <c r="D765" s="43" t="s">
        <v>6604</v>
      </c>
      <c r="E765" s="43"/>
      <c r="F765" s="43" t="str">
        <f>VLOOKUP(H765,'DM BPSD'!$A$2:$G$30,6,0)</f>
        <v>Vũ Lê Mai Hương</v>
      </c>
      <c r="G765" s="43">
        <f>VLOOKUP(F765,'DS Nhân viên'!$A$2:$B$577,2,0)</f>
        <v>900041</v>
      </c>
      <c r="H765" s="49" t="s">
        <v>900</v>
      </c>
      <c r="I765" s="43"/>
      <c r="J765" s="83" t="str">
        <f>VLOOKUP(B765,'BBKK 30.6'!B780:H5155,7,0)</f>
        <v>Sử dụng bình thường</v>
      </c>
      <c r="K765" s="46" t="s">
        <v>1213</v>
      </c>
      <c r="L765" s="46" t="s">
        <v>1220</v>
      </c>
      <c r="M765" s="46" t="s">
        <v>983</v>
      </c>
      <c r="N765" s="48"/>
      <c r="O765" s="48"/>
      <c r="P765" s="48"/>
      <c r="Q765" s="48"/>
      <c r="R765" s="48"/>
      <c r="S765" s="48"/>
      <c r="T765" s="48"/>
      <c r="U765" s="47" t="s">
        <v>6148</v>
      </c>
      <c r="V765" s="48"/>
      <c r="W765" s="48"/>
      <c r="X765" s="48"/>
      <c r="Y765" s="48"/>
      <c r="Z765" s="48"/>
      <c r="AA765" s="64">
        <v>1045000</v>
      </c>
      <c r="AB765" s="61">
        <v>1</v>
      </c>
      <c r="AC765" s="61">
        <v>0</v>
      </c>
      <c r="AD765" s="48"/>
      <c r="AE765" s="48"/>
      <c r="AF765" s="48"/>
      <c r="AG765" s="62"/>
      <c r="AH765" s="62"/>
      <c r="AI765" s="62"/>
      <c r="AJ765" s="48"/>
      <c r="AK765" s="61" t="s">
        <v>6157</v>
      </c>
      <c r="AL765" s="61">
        <v>15311001</v>
      </c>
      <c r="AM765" s="61">
        <v>33121001</v>
      </c>
      <c r="AN765" s="48"/>
      <c r="AO765" s="48"/>
      <c r="AP765" s="61" t="s">
        <v>6174</v>
      </c>
      <c r="AQ765" s="61" t="s">
        <v>6164</v>
      </c>
      <c r="AR765" s="48"/>
      <c r="AS765" s="65">
        <v>43617</v>
      </c>
      <c r="AT765" s="34" t="s">
        <v>77</v>
      </c>
    </row>
    <row r="766" spans="1:46">
      <c r="A766" s="43">
        <v>761</v>
      </c>
      <c r="B766" s="43" t="s">
        <v>1221</v>
      </c>
      <c r="C766" s="43" t="str">
        <f t="shared" si="18"/>
        <v>Vũ Thị Yến</v>
      </c>
      <c r="D766" s="43" t="s">
        <v>6604</v>
      </c>
      <c r="E766" s="43"/>
      <c r="F766" s="43" t="str">
        <f>VLOOKUP(H766,'DM BPSD'!$A$2:$G$30,6,0)</f>
        <v>Vũ Lê Mai Hương</v>
      </c>
      <c r="G766" s="43">
        <f>VLOOKUP(F766,'DS Nhân viên'!$A$2:$B$577,2,0)</f>
        <v>900041</v>
      </c>
      <c r="H766" s="49" t="s">
        <v>900</v>
      </c>
      <c r="I766" s="43"/>
      <c r="J766" s="83" t="str">
        <f>VLOOKUP(B766,'BBKK 30.6'!B781:H5156,7,0)</f>
        <v>Sử dụng bình thường</v>
      </c>
      <c r="K766" s="46" t="s">
        <v>1213</v>
      </c>
      <c r="L766" s="46" t="s">
        <v>1221</v>
      </c>
      <c r="M766" s="46" t="s">
        <v>177</v>
      </c>
      <c r="N766" s="48"/>
      <c r="O766" s="48"/>
      <c r="P766" s="48"/>
      <c r="Q766" s="48"/>
      <c r="R766" s="48"/>
      <c r="S766" s="48"/>
      <c r="T766" s="48"/>
      <c r="U766" s="47" t="s">
        <v>6148</v>
      </c>
      <c r="V766" s="48"/>
      <c r="W766" s="48"/>
      <c r="X766" s="48"/>
      <c r="Y766" s="48"/>
      <c r="Z766" s="48"/>
      <c r="AA766" s="64">
        <v>4760000</v>
      </c>
      <c r="AB766" s="61">
        <v>1</v>
      </c>
      <c r="AC766" s="61">
        <v>0</v>
      </c>
      <c r="AD766" s="48"/>
      <c r="AE766" s="48"/>
      <c r="AF766" s="48"/>
      <c r="AG766" s="62"/>
      <c r="AH766" s="62"/>
      <c r="AI766" s="62"/>
      <c r="AJ766" s="48"/>
      <c r="AK766" s="61" t="s">
        <v>6157</v>
      </c>
      <c r="AL766" s="61">
        <v>15311001</v>
      </c>
      <c r="AM766" s="61">
        <v>33121001</v>
      </c>
      <c r="AN766" s="48"/>
      <c r="AO766" s="48"/>
      <c r="AP766" s="61" t="s">
        <v>6174</v>
      </c>
      <c r="AQ766" s="61" t="s">
        <v>6164</v>
      </c>
      <c r="AR766" s="48"/>
      <c r="AT766" s="34" t="s">
        <v>77</v>
      </c>
    </row>
    <row r="767" spans="1:46">
      <c r="A767" s="43">
        <v>762</v>
      </c>
      <c r="B767" s="43" t="s">
        <v>1222</v>
      </c>
      <c r="C767" s="43" t="s">
        <v>4636</v>
      </c>
      <c r="D767" s="43" t="s">
        <v>6604</v>
      </c>
      <c r="E767" s="43"/>
      <c r="F767" s="43" t="str">
        <f>VLOOKUP(H767,'DM BPSD'!$A$2:$G$30,6,0)</f>
        <v>Vũ Trường Thanh</v>
      </c>
      <c r="G767" s="43">
        <f>VLOOKUP(F767,'DS Nhân viên'!$A$2:$B$577,2,0)</f>
        <v>900239</v>
      </c>
      <c r="H767" s="49" t="s">
        <v>1223</v>
      </c>
      <c r="I767" s="43"/>
      <c r="J767" s="83" t="str">
        <f>VLOOKUP(B767,'BBKK 30.6'!B782:H5157,7,0)</f>
        <v>Sử dụng bình thường</v>
      </c>
      <c r="K767" s="46" t="s">
        <v>1224</v>
      </c>
      <c r="L767" s="46" t="s">
        <v>1222</v>
      </c>
      <c r="M767" s="46" t="s">
        <v>484</v>
      </c>
      <c r="N767" s="48"/>
      <c r="O767" s="48"/>
      <c r="P767" s="48"/>
      <c r="Q767" s="48"/>
      <c r="R767" s="48"/>
      <c r="S767" s="48"/>
      <c r="T767" s="48"/>
      <c r="U767" s="47" t="s">
        <v>6148</v>
      </c>
      <c r="V767" s="48"/>
      <c r="W767" s="48"/>
      <c r="X767" s="48"/>
      <c r="Y767" s="48"/>
      <c r="Z767" s="48"/>
      <c r="AA767" s="64">
        <v>0</v>
      </c>
      <c r="AB767" s="61">
        <v>1</v>
      </c>
      <c r="AC767" s="61">
        <v>0</v>
      </c>
      <c r="AD767" s="48"/>
      <c r="AE767" s="48"/>
      <c r="AF767" s="48"/>
      <c r="AG767" s="62"/>
      <c r="AH767" s="62"/>
      <c r="AI767" s="62"/>
      <c r="AJ767" s="48"/>
      <c r="AK767" s="61" t="s">
        <v>6180</v>
      </c>
      <c r="AL767" s="61">
        <v>15311001</v>
      </c>
      <c r="AM767" s="61">
        <v>33121001</v>
      </c>
      <c r="AN767" s="48"/>
      <c r="AO767" s="48"/>
      <c r="AP767" s="61" t="s">
        <v>6170</v>
      </c>
      <c r="AQ767" s="61" t="s">
        <v>6164</v>
      </c>
      <c r="AR767" s="48"/>
      <c r="AS767" s="65">
        <v>42551</v>
      </c>
      <c r="AT767" s="34" t="s">
        <v>77</v>
      </c>
    </row>
    <row r="768" spans="1:46">
      <c r="A768" s="43">
        <v>763</v>
      </c>
      <c r="B768" s="43" t="s">
        <v>1225</v>
      </c>
      <c r="C768" s="43" t="s">
        <v>4636</v>
      </c>
      <c r="D768" s="43" t="s">
        <v>6604</v>
      </c>
      <c r="E768" s="43"/>
      <c r="F768" s="43" t="str">
        <f>VLOOKUP(H768,'DM BPSD'!$A$2:$G$30,6,0)</f>
        <v>Vũ Trường Thanh</v>
      </c>
      <c r="G768" s="43">
        <f>VLOOKUP(F768,'DS Nhân viên'!$A$2:$B$577,2,0)</f>
        <v>900239</v>
      </c>
      <c r="H768" s="49" t="s">
        <v>1223</v>
      </c>
      <c r="I768" s="43"/>
      <c r="J768" s="83" t="str">
        <f>VLOOKUP(B768,'BBKK 30.6'!B783:H5158,7,0)</f>
        <v>Sử dụng bình thường</v>
      </c>
      <c r="K768" s="46" t="s">
        <v>1224</v>
      </c>
      <c r="L768" s="46" t="s">
        <v>1225</v>
      </c>
      <c r="M768" s="46" t="s">
        <v>185</v>
      </c>
      <c r="N768" s="48"/>
      <c r="O768" s="48"/>
      <c r="P768" s="48"/>
      <c r="Q768" s="48"/>
      <c r="R768" s="48"/>
      <c r="S768" s="48"/>
      <c r="T768" s="48"/>
      <c r="U768" s="47" t="s">
        <v>6148</v>
      </c>
      <c r="V768" s="48"/>
      <c r="W768" s="48"/>
      <c r="X768" s="48"/>
      <c r="Y768" s="48"/>
      <c r="Z768" s="48"/>
      <c r="AA768" s="64">
        <v>0</v>
      </c>
      <c r="AB768" s="61">
        <v>1</v>
      </c>
      <c r="AC768" s="61">
        <v>0</v>
      </c>
      <c r="AD768" s="48"/>
      <c r="AE768" s="48"/>
      <c r="AF768" s="48"/>
      <c r="AG768" s="62"/>
      <c r="AH768" s="62"/>
      <c r="AI768" s="62"/>
      <c r="AJ768" s="48"/>
      <c r="AK768" s="61" t="s">
        <v>6180</v>
      </c>
      <c r="AL768" s="61">
        <v>15311001</v>
      </c>
      <c r="AM768" s="61">
        <v>33121001</v>
      </c>
      <c r="AN768" s="48"/>
      <c r="AO768" s="48"/>
      <c r="AP768" s="61" t="s">
        <v>6170</v>
      </c>
      <c r="AQ768" s="61" t="s">
        <v>6164</v>
      </c>
      <c r="AR768" s="48"/>
      <c r="AS768" s="65">
        <v>42401</v>
      </c>
      <c r="AT768" s="34" t="s">
        <v>77</v>
      </c>
    </row>
    <row r="769" spans="1:46">
      <c r="A769" s="43">
        <v>764</v>
      </c>
      <c r="B769" s="43" t="s">
        <v>1226</v>
      </c>
      <c r="C769" s="43" t="s">
        <v>927</v>
      </c>
      <c r="D769" s="43" t="s">
        <v>6604</v>
      </c>
      <c r="E769" s="43"/>
      <c r="F769" s="43" t="str">
        <f>VLOOKUP(H769,'DM BPSD'!$A$2:$G$30,6,0)</f>
        <v>Vũ Trường Thanh</v>
      </c>
      <c r="G769" s="43">
        <f>VLOOKUP(F769,'DS Nhân viên'!$A$2:$B$577,2,0)</f>
        <v>900239</v>
      </c>
      <c r="H769" s="49" t="s">
        <v>1223</v>
      </c>
      <c r="I769" s="43"/>
      <c r="J769" s="83" t="str">
        <f>VLOOKUP(B769,'BBKK 30.6'!B784:H5159,7,0)</f>
        <v>Sử dụng bình thường</v>
      </c>
      <c r="K769" s="46" t="s">
        <v>1227</v>
      </c>
      <c r="L769" s="46" t="s">
        <v>1226</v>
      </c>
      <c r="M769" s="46" t="s">
        <v>1127</v>
      </c>
      <c r="N769" s="48"/>
      <c r="O769" s="48"/>
      <c r="P769" s="48"/>
      <c r="Q769" s="48"/>
      <c r="R769" s="48"/>
      <c r="S769" s="48"/>
      <c r="T769" s="48"/>
      <c r="U769" s="47" t="s">
        <v>6148</v>
      </c>
      <c r="V769" s="48"/>
      <c r="W769" s="48"/>
      <c r="X769" s="48"/>
      <c r="Y769" s="48"/>
      <c r="Z769" s="48"/>
      <c r="AA769" s="64">
        <v>8424000</v>
      </c>
      <c r="AB769" s="61">
        <v>1</v>
      </c>
      <c r="AC769" s="61">
        <v>0</v>
      </c>
      <c r="AD769" s="48"/>
      <c r="AE769" s="48"/>
      <c r="AF769" s="48"/>
      <c r="AG769" s="62"/>
      <c r="AH769" s="62"/>
      <c r="AI769" s="62"/>
      <c r="AJ769" s="48"/>
      <c r="AK769" s="61" t="s">
        <v>6180</v>
      </c>
      <c r="AL769" s="61">
        <v>15311001</v>
      </c>
      <c r="AM769" s="61">
        <v>33121001</v>
      </c>
      <c r="AN769" s="48"/>
      <c r="AO769" s="48"/>
      <c r="AP769" s="61" t="s">
        <v>6163</v>
      </c>
      <c r="AQ769" s="61" t="s">
        <v>6164</v>
      </c>
      <c r="AR769" s="48"/>
      <c r="AT769" s="34" t="s">
        <v>77</v>
      </c>
    </row>
    <row r="770" spans="1:46">
      <c r="A770" s="43">
        <v>765</v>
      </c>
      <c r="B770" s="43" t="s">
        <v>1228</v>
      </c>
      <c r="C770" s="43" t="s">
        <v>927</v>
      </c>
      <c r="D770" s="43" t="s">
        <v>6604</v>
      </c>
      <c r="E770" s="43"/>
      <c r="F770" s="43" t="str">
        <f>VLOOKUP(H770,'DM BPSD'!$A$2:$G$30,6,0)</f>
        <v>Vũ Trường Thanh</v>
      </c>
      <c r="G770" s="43">
        <f>VLOOKUP(F770,'DS Nhân viên'!$A$2:$B$577,2,0)</f>
        <v>900239</v>
      </c>
      <c r="H770" s="49" t="s">
        <v>1223</v>
      </c>
      <c r="I770" s="43"/>
      <c r="J770" s="83" t="str">
        <f>VLOOKUP(B770,'BBKK 30.6'!B785:H5160,7,0)</f>
        <v>Sử dụng bình thường</v>
      </c>
      <c r="K770" s="46" t="s">
        <v>1227</v>
      </c>
      <c r="L770" s="46" t="s">
        <v>1228</v>
      </c>
      <c r="M770" s="46" t="s">
        <v>572</v>
      </c>
      <c r="N770" s="48"/>
      <c r="O770" s="48"/>
      <c r="P770" s="48"/>
      <c r="Q770" s="48"/>
      <c r="R770" s="48"/>
      <c r="S770" s="48"/>
      <c r="T770" s="48"/>
      <c r="U770" s="47" t="s">
        <v>6148</v>
      </c>
      <c r="V770" s="48"/>
      <c r="W770" s="48"/>
      <c r="X770" s="48"/>
      <c r="Y770" s="48"/>
      <c r="Z770" s="48"/>
      <c r="AA770" s="64">
        <v>1067000</v>
      </c>
      <c r="AB770" s="61">
        <v>1</v>
      </c>
      <c r="AC770" s="61">
        <v>0</v>
      </c>
      <c r="AD770" s="48"/>
      <c r="AE770" s="48"/>
      <c r="AF770" s="48"/>
      <c r="AG770" s="62"/>
      <c r="AH770" s="62"/>
      <c r="AI770" s="62"/>
      <c r="AJ770" s="48"/>
      <c r="AK770" s="61" t="s">
        <v>6180</v>
      </c>
      <c r="AL770" s="61">
        <v>15311001</v>
      </c>
      <c r="AM770" s="61">
        <v>33121001</v>
      </c>
      <c r="AN770" s="48"/>
      <c r="AO770" s="48"/>
      <c r="AP770" s="61" t="s">
        <v>6170</v>
      </c>
      <c r="AQ770" s="61" t="s">
        <v>6164</v>
      </c>
      <c r="AR770" s="48"/>
      <c r="AS770" s="65">
        <v>43077</v>
      </c>
      <c r="AT770" s="34" t="s">
        <v>77</v>
      </c>
    </row>
    <row r="771" spans="1:46" ht="31.5">
      <c r="A771" s="43">
        <v>766</v>
      </c>
      <c r="B771" s="43" t="s">
        <v>1229</v>
      </c>
      <c r="C771" s="43" t="str">
        <f t="shared" si="18"/>
        <v>Đặng Minh Phương Anh</v>
      </c>
      <c r="D771" s="43" t="s">
        <v>6604</v>
      </c>
      <c r="E771" s="43"/>
      <c r="F771" s="43" t="s">
        <v>1230</v>
      </c>
      <c r="G771" s="43">
        <f>VLOOKUP(F771,'DS Nhân viên'!$A$2:$B$577,2,0)</f>
        <v>900207</v>
      </c>
      <c r="H771" s="49" t="s">
        <v>1223</v>
      </c>
      <c r="I771" s="43"/>
      <c r="J771" s="83" t="str">
        <f>VLOOKUP(B771,'BBKK 30.6'!B786:H5161,7,0)</f>
        <v>Sử dụng bình thường</v>
      </c>
      <c r="K771" s="46" t="s">
        <v>1230</v>
      </c>
      <c r="L771" s="46" t="s">
        <v>1229</v>
      </c>
      <c r="M771" s="46" t="s">
        <v>572</v>
      </c>
      <c r="N771" s="48"/>
      <c r="O771" s="48"/>
      <c r="P771" s="48"/>
      <c r="Q771" s="48"/>
      <c r="R771" s="48"/>
      <c r="S771" s="48"/>
      <c r="T771" s="48"/>
      <c r="U771" s="47" t="s">
        <v>6148</v>
      </c>
      <c r="V771" s="48"/>
      <c r="W771" s="48"/>
      <c r="X771" s="48"/>
      <c r="Y771" s="48"/>
      <c r="Z771" s="48"/>
      <c r="AA771" s="64">
        <v>1067000</v>
      </c>
      <c r="AB771" s="61">
        <v>1</v>
      </c>
      <c r="AC771" s="61">
        <v>0</v>
      </c>
      <c r="AD771" s="48"/>
      <c r="AE771" s="48"/>
      <c r="AF771" s="48"/>
      <c r="AG771" s="62"/>
      <c r="AH771" s="62"/>
      <c r="AI771" s="62"/>
      <c r="AJ771" s="48"/>
      <c r="AK771" s="61" t="s">
        <v>6180</v>
      </c>
      <c r="AL771" s="61">
        <v>15311001</v>
      </c>
      <c r="AM771" s="61">
        <v>33121001</v>
      </c>
      <c r="AN771" s="48"/>
      <c r="AO771" s="48"/>
      <c r="AP771" s="61" t="s">
        <v>6170</v>
      </c>
      <c r="AQ771" s="61" t="s">
        <v>6164</v>
      </c>
      <c r="AR771" s="48"/>
      <c r="AS771" s="65">
        <v>43077</v>
      </c>
      <c r="AT771" s="34" t="s">
        <v>77</v>
      </c>
    </row>
    <row r="772" spans="1:46" ht="31.5">
      <c r="A772" s="43">
        <v>767</v>
      </c>
      <c r="B772" s="43" t="s">
        <v>1231</v>
      </c>
      <c r="C772" s="43" t="str">
        <f t="shared" si="18"/>
        <v>Đặng Minh Phương Anh</v>
      </c>
      <c r="D772" s="43" t="s">
        <v>6604</v>
      </c>
      <c r="E772" s="43"/>
      <c r="F772" s="43" t="s">
        <v>1230</v>
      </c>
      <c r="G772" s="43">
        <f>VLOOKUP(F772,'DS Nhân viên'!$A$2:$B$577,2,0)</f>
        <v>900207</v>
      </c>
      <c r="H772" s="49" t="s">
        <v>1223</v>
      </c>
      <c r="I772" s="43"/>
      <c r="J772" s="83" t="str">
        <f>VLOOKUP(B772,'BBKK 30.6'!B787:H5162,7,0)</f>
        <v>Sử dụng bình thường</v>
      </c>
      <c r="K772" s="46" t="s">
        <v>1230</v>
      </c>
      <c r="L772" s="46" t="s">
        <v>1231</v>
      </c>
      <c r="M772" s="46" t="s">
        <v>82</v>
      </c>
      <c r="N772" s="48"/>
      <c r="O772" s="48"/>
      <c r="P772" s="48"/>
      <c r="Q772" s="48"/>
      <c r="R772" s="48"/>
      <c r="S772" s="48"/>
      <c r="T772" s="48"/>
      <c r="U772" s="47" t="s">
        <v>6148</v>
      </c>
      <c r="V772" s="48"/>
      <c r="W772" s="48"/>
      <c r="X772" s="48"/>
      <c r="Y772" s="48"/>
      <c r="Z772" s="48"/>
      <c r="AA772" s="64">
        <v>2592000</v>
      </c>
      <c r="AB772" s="61">
        <v>1</v>
      </c>
      <c r="AC772" s="61">
        <v>0</v>
      </c>
      <c r="AD772" s="48"/>
      <c r="AE772" s="48"/>
      <c r="AF772" s="48"/>
      <c r="AG772" s="62"/>
      <c r="AH772" s="62"/>
      <c r="AI772" s="62"/>
      <c r="AJ772" s="48"/>
      <c r="AK772" s="61" t="s">
        <v>6180</v>
      </c>
      <c r="AL772" s="61">
        <v>15311001</v>
      </c>
      <c r="AM772" s="61">
        <v>33121001</v>
      </c>
      <c r="AN772" s="48"/>
      <c r="AO772" s="48"/>
      <c r="AP772" s="61" t="s">
        <v>6163</v>
      </c>
      <c r="AQ772" s="61" t="s">
        <v>6164</v>
      </c>
      <c r="AR772" s="48"/>
      <c r="AT772" s="34" t="s">
        <v>77</v>
      </c>
    </row>
    <row r="773" spans="1:46" ht="31.5">
      <c r="A773" s="43">
        <v>768</v>
      </c>
      <c r="B773" s="43" t="s">
        <v>1232</v>
      </c>
      <c r="C773" s="43" t="str">
        <f t="shared" si="18"/>
        <v>Đặng Minh Phương Anh</v>
      </c>
      <c r="D773" s="43" t="s">
        <v>6604</v>
      </c>
      <c r="E773" s="43"/>
      <c r="F773" s="43" t="s">
        <v>1230</v>
      </c>
      <c r="G773" s="43">
        <f>VLOOKUP(F773,'DS Nhân viên'!$A$2:$B$577,2,0)</f>
        <v>900207</v>
      </c>
      <c r="H773" s="49" t="s">
        <v>1223</v>
      </c>
      <c r="I773" s="43"/>
      <c r="J773" s="83" t="str">
        <f>VLOOKUP(B773,'BBKK 30.6'!B788:H5163,7,0)</f>
        <v>Sử dụng bình thường</v>
      </c>
      <c r="K773" s="46" t="s">
        <v>1230</v>
      </c>
      <c r="L773" s="46" t="s">
        <v>1232</v>
      </c>
      <c r="M773" s="46" t="s">
        <v>484</v>
      </c>
      <c r="N773" s="48"/>
      <c r="O773" s="48"/>
      <c r="P773" s="48"/>
      <c r="Q773" s="48"/>
      <c r="R773" s="48"/>
      <c r="S773" s="48"/>
      <c r="T773" s="48"/>
      <c r="U773" s="47" t="s">
        <v>6148</v>
      </c>
      <c r="V773" s="48"/>
      <c r="W773" s="48"/>
      <c r="X773" s="48"/>
      <c r="Y773" s="48"/>
      <c r="Z773" s="48"/>
      <c r="AA773" s="64">
        <v>0</v>
      </c>
      <c r="AB773" s="61">
        <v>1</v>
      </c>
      <c r="AC773" s="61">
        <v>0</v>
      </c>
      <c r="AD773" s="48"/>
      <c r="AE773" s="48"/>
      <c r="AF773" s="48"/>
      <c r="AG773" s="62"/>
      <c r="AH773" s="62"/>
      <c r="AI773" s="62"/>
      <c r="AJ773" s="48"/>
      <c r="AK773" s="61" t="s">
        <v>6180</v>
      </c>
      <c r="AL773" s="61">
        <v>15311001</v>
      </c>
      <c r="AM773" s="61">
        <v>33121001</v>
      </c>
      <c r="AN773" s="48"/>
      <c r="AO773" s="48"/>
      <c r="AP773" s="61" t="s">
        <v>6170</v>
      </c>
      <c r="AQ773" s="61" t="s">
        <v>6164</v>
      </c>
      <c r="AR773" s="48"/>
      <c r="AS773" s="65">
        <v>42401</v>
      </c>
      <c r="AT773" s="34" t="s">
        <v>77</v>
      </c>
    </row>
    <row r="774" spans="1:46" ht="31.5">
      <c r="A774" s="43">
        <v>769</v>
      </c>
      <c r="B774" s="43" t="s">
        <v>1233</v>
      </c>
      <c r="C774" s="43" t="str">
        <f t="shared" si="18"/>
        <v>Đặng Minh Phương Anh</v>
      </c>
      <c r="D774" s="43" t="s">
        <v>6604</v>
      </c>
      <c r="E774" s="43"/>
      <c r="F774" s="43" t="s">
        <v>1230</v>
      </c>
      <c r="G774" s="43">
        <f>VLOOKUP(F774,'DS Nhân viên'!$A$2:$B$577,2,0)</f>
        <v>900207</v>
      </c>
      <c r="H774" s="49" t="s">
        <v>1223</v>
      </c>
      <c r="I774" s="43"/>
      <c r="J774" s="83" t="str">
        <f>VLOOKUP(B774,'BBKK 30.6'!B789:H5164,7,0)</f>
        <v>Sử dụng bình thường</v>
      </c>
      <c r="K774" s="46" t="s">
        <v>1230</v>
      </c>
      <c r="L774" s="46" t="s">
        <v>1233</v>
      </c>
      <c r="M774" s="46" t="s">
        <v>208</v>
      </c>
      <c r="N774" s="48"/>
      <c r="O774" s="48"/>
      <c r="P774" s="48"/>
      <c r="Q774" s="48"/>
      <c r="R774" s="48"/>
      <c r="S774" s="48"/>
      <c r="T774" s="48"/>
      <c r="U774" s="47" t="s">
        <v>6148</v>
      </c>
      <c r="V774" s="48"/>
      <c r="W774" s="48"/>
      <c r="X774" s="48"/>
      <c r="Y774" s="48"/>
      <c r="Z774" s="48"/>
      <c r="AA774" s="64">
        <v>3817000</v>
      </c>
      <c r="AB774" s="61">
        <v>1</v>
      </c>
      <c r="AC774" s="61">
        <v>0</v>
      </c>
      <c r="AD774" s="48"/>
      <c r="AE774" s="48"/>
      <c r="AF774" s="48"/>
      <c r="AG774" s="62"/>
      <c r="AH774" s="62"/>
      <c r="AI774" s="62"/>
      <c r="AJ774" s="48"/>
      <c r="AK774" s="61" t="s">
        <v>6180</v>
      </c>
      <c r="AL774" s="61">
        <v>15312001</v>
      </c>
      <c r="AM774" s="61">
        <v>33121001</v>
      </c>
      <c r="AN774" s="48"/>
      <c r="AO774" s="48"/>
      <c r="AP774" s="61" t="s">
        <v>6163</v>
      </c>
      <c r="AQ774" s="61" t="s">
        <v>6164</v>
      </c>
      <c r="AR774" s="48"/>
      <c r="AT774" s="34" t="s">
        <v>77</v>
      </c>
    </row>
    <row r="775" spans="1:46" ht="31.5">
      <c r="A775" s="43">
        <v>770</v>
      </c>
      <c r="B775" s="43" t="s">
        <v>1234</v>
      </c>
      <c r="C775" s="43" t="str">
        <f t="shared" ref="C775:C838" si="19">K775</f>
        <v>Đặng Minh Phương Anh</v>
      </c>
      <c r="D775" s="43" t="s">
        <v>6604</v>
      </c>
      <c r="E775" s="43"/>
      <c r="F775" s="43" t="s">
        <v>1230</v>
      </c>
      <c r="G775" s="43">
        <f>VLOOKUP(F775,'DS Nhân viên'!$A$2:$B$577,2,0)</f>
        <v>900207</v>
      </c>
      <c r="H775" s="49" t="s">
        <v>1223</v>
      </c>
      <c r="I775" s="43"/>
      <c r="J775" s="83" t="str">
        <f>VLOOKUP(B775,'BBKK 30.6'!B790:H5165,7,0)</f>
        <v>Sử dụng bình thường</v>
      </c>
      <c r="K775" s="46" t="s">
        <v>1230</v>
      </c>
      <c r="L775" s="46" t="s">
        <v>1234</v>
      </c>
      <c r="M775" s="46" t="s">
        <v>171</v>
      </c>
      <c r="N775" s="48"/>
      <c r="O775" s="48"/>
      <c r="P775" s="48"/>
      <c r="Q775" s="48"/>
      <c r="R775" s="48"/>
      <c r="S775" s="48"/>
      <c r="T775" s="48"/>
      <c r="U775" s="47" t="s">
        <v>6148</v>
      </c>
      <c r="V775" s="48"/>
      <c r="W775" s="48"/>
      <c r="X775" s="48"/>
      <c r="Y775" s="48"/>
      <c r="Z775" s="48"/>
      <c r="AA775" s="64">
        <v>14465000</v>
      </c>
      <c r="AB775" s="61">
        <v>1</v>
      </c>
      <c r="AC775" s="61">
        <v>0</v>
      </c>
      <c r="AD775" s="48"/>
      <c r="AE775" s="48"/>
      <c r="AF775" s="48"/>
      <c r="AG775" s="62"/>
      <c r="AH775" s="62"/>
      <c r="AI775" s="62"/>
      <c r="AJ775" s="48"/>
      <c r="AK775" s="61" t="s">
        <v>6180</v>
      </c>
      <c r="AL775" s="61">
        <v>15312001</v>
      </c>
      <c r="AM775" s="61">
        <v>33121001</v>
      </c>
      <c r="AN775" s="48"/>
      <c r="AO775" s="48"/>
      <c r="AP775" s="61" t="s">
        <v>6163</v>
      </c>
      <c r="AQ775" s="61" t="s">
        <v>6164</v>
      </c>
      <c r="AR775" s="48"/>
      <c r="AT775" s="34" t="s">
        <v>77</v>
      </c>
    </row>
    <row r="776" spans="1:46" ht="31.5">
      <c r="A776" s="43">
        <v>771</v>
      </c>
      <c r="B776" s="43" t="s">
        <v>1235</v>
      </c>
      <c r="C776" s="43" t="str">
        <f t="shared" si="19"/>
        <v>Đặng Minh Phương Anh</v>
      </c>
      <c r="D776" s="43" t="s">
        <v>6604</v>
      </c>
      <c r="E776" s="43"/>
      <c r="F776" s="43" t="s">
        <v>1230</v>
      </c>
      <c r="G776" s="43">
        <f>VLOOKUP(F776,'DS Nhân viên'!$A$2:$B$577,2,0)</f>
        <v>900207</v>
      </c>
      <c r="H776" s="49" t="s">
        <v>1223</v>
      </c>
      <c r="I776" s="43"/>
      <c r="J776" s="83" t="str">
        <f>VLOOKUP(B776,'BBKK 30.6'!B791:H5166,7,0)</f>
        <v>Sử dụng bình thường</v>
      </c>
      <c r="K776" s="46" t="s">
        <v>1230</v>
      </c>
      <c r="L776" s="46" t="s">
        <v>1235</v>
      </c>
      <c r="M776" s="46" t="s">
        <v>401</v>
      </c>
      <c r="N776" s="48"/>
      <c r="O776" s="48"/>
      <c r="P776" s="48"/>
      <c r="Q776" s="48"/>
      <c r="R776" s="48"/>
      <c r="S776" s="48"/>
      <c r="T776" s="48"/>
      <c r="U776" s="47" t="s">
        <v>6148</v>
      </c>
      <c r="V776" s="48"/>
      <c r="W776" s="48"/>
      <c r="X776" s="48"/>
      <c r="Y776" s="48"/>
      <c r="Z776" s="48"/>
      <c r="AA776" s="64">
        <v>18865000</v>
      </c>
      <c r="AB776" s="61">
        <v>1</v>
      </c>
      <c r="AC776" s="61">
        <v>0</v>
      </c>
      <c r="AD776" s="48"/>
      <c r="AE776" s="48"/>
      <c r="AF776" s="48"/>
      <c r="AG776" s="62"/>
      <c r="AH776" s="62"/>
      <c r="AI776" s="62"/>
      <c r="AJ776" s="48"/>
      <c r="AK776" s="61" t="s">
        <v>6180</v>
      </c>
      <c r="AL776" s="61">
        <v>15312001</v>
      </c>
      <c r="AM776" s="61">
        <v>33121001</v>
      </c>
      <c r="AN776" s="48"/>
      <c r="AO776" s="48"/>
      <c r="AP776" s="61" t="s">
        <v>6163</v>
      </c>
      <c r="AQ776" s="61" t="s">
        <v>6164</v>
      </c>
      <c r="AR776" s="48"/>
      <c r="AS776" s="65">
        <v>43991</v>
      </c>
      <c r="AT776" s="34" t="s">
        <v>77</v>
      </c>
    </row>
    <row r="777" spans="1:46" ht="31.5">
      <c r="A777" s="43">
        <v>772</v>
      </c>
      <c r="B777" s="43" t="s">
        <v>1236</v>
      </c>
      <c r="C777" s="43" t="str">
        <f t="shared" si="19"/>
        <v>Đặng Minh Phương Anh</v>
      </c>
      <c r="D777" s="43" t="s">
        <v>6604</v>
      </c>
      <c r="E777" s="43"/>
      <c r="F777" s="43" t="s">
        <v>1230</v>
      </c>
      <c r="G777" s="43">
        <f>VLOOKUP(F777,'DS Nhân viên'!$A$2:$B$577,2,0)</f>
        <v>900207</v>
      </c>
      <c r="H777" s="49" t="s">
        <v>1223</v>
      </c>
      <c r="I777" s="43"/>
      <c r="J777" s="83" t="str">
        <f>VLOOKUP(B777,'BBKK 30.6'!B792:H5167,7,0)</f>
        <v>Sử dụng bình thường</v>
      </c>
      <c r="K777" s="46" t="s">
        <v>1230</v>
      </c>
      <c r="L777" s="46" t="s">
        <v>1236</v>
      </c>
      <c r="M777" s="46" t="s">
        <v>177</v>
      </c>
      <c r="N777" s="48"/>
      <c r="O777" s="48"/>
      <c r="P777" s="48"/>
      <c r="Q777" s="48"/>
      <c r="R777" s="48"/>
      <c r="S777" s="48"/>
      <c r="T777" s="48"/>
      <c r="U777" s="47" t="s">
        <v>6148</v>
      </c>
      <c r="V777" s="48"/>
      <c r="W777" s="48"/>
      <c r="X777" s="48"/>
      <c r="Y777" s="48"/>
      <c r="Z777" s="48"/>
      <c r="AA777" s="64">
        <v>4760000</v>
      </c>
      <c r="AB777" s="61">
        <v>1</v>
      </c>
      <c r="AC777" s="61">
        <v>0</v>
      </c>
      <c r="AD777" s="48"/>
      <c r="AE777" s="48"/>
      <c r="AF777" s="48"/>
      <c r="AG777" s="62"/>
      <c r="AH777" s="62"/>
      <c r="AI777" s="62"/>
      <c r="AJ777" s="48"/>
      <c r="AK777" s="61" t="s">
        <v>6180</v>
      </c>
      <c r="AL777" s="61">
        <v>15311001</v>
      </c>
      <c r="AM777" s="61">
        <v>33121001</v>
      </c>
      <c r="AN777" s="48"/>
      <c r="AO777" s="48"/>
      <c r="AP777" s="61" t="s">
        <v>6163</v>
      </c>
      <c r="AQ777" s="61" t="s">
        <v>6164</v>
      </c>
      <c r="AR777" s="48"/>
      <c r="AT777" s="34" t="s">
        <v>77</v>
      </c>
    </row>
    <row r="778" spans="1:46">
      <c r="A778" s="43">
        <v>773</v>
      </c>
      <c r="B778" s="43" t="s">
        <v>1237</v>
      </c>
      <c r="C778" s="43" t="str">
        <f t="shared" si="19"/>
        <v>Đào Quang Huy</v>
      </c>
      <c r="D778" s="43" t="s">
        <v>6604</v>
      </c>
      <c r="E778" s="43"/>
      <c r="F778" s="43" t="s">
        <v>1238</v>
      </c>
      <c r="G778" s="43">
        <f>VLOOKUP(F778,'DS Nhân viên'!$A$2:$B$577,2,0)</f>
        <v>900513</v>
      </c>
      <c r="H778" s="49" t="s">
        <v>1223</v>
      </c>
      <c r="I778" s="43"/>
      <c r="J778" s="83" t="str">
        <f>VLOOKUP(B778,'BBKK 30.6'!B793:H5168,7,0)</f>
        <v>Sử dụng bình thường</v>
      </c>
      <c r="K778" s="46" t="s">
        <v>1238</v>
      </c>
      <c r="L778" s="46" t="s">
        <v>1237</v>
      </c>
      <c r="M778" s="46" t="s">
        <v>590</v>
      </c>
      <c r="N778" s="48"/>
      <c r="O778" s="48"/>
      <c r="P778" s="48"/>
      <c r="Q778" s="48"/>
      <c r="R778" s="48"/>
      <c r="S778" s="48"/>
      <c r="T778" s="48"/>
      <c r="U778" s="47" t="s">
        <v>6148</v>
      </c>
      <c r="V778" s="48"/>
      <c r="W778" s="48"/>
      <c r="X778" s="48"/>
      <c r="Y778" s="48"/>
      <c r="Z778" s="48"/>
      <c r="AA778" s="64">
        <v>1309000</v>
      </c>
      <c r="AB778" s="61">
        <v>1</v>
      </c>
      <c r="AC778" s="61">
        <v>0</v>
      </c>
      <c r="AD778" s="48"/>
      <c r="AE778" s="48"/>
      <c r="AF778" s="48"/>
      <c r="AG778" s="62"/>
      <c r="AH778" s="62"/>
      <c r="AI778" s="62"/>
      <c r="AJ778" s="48"/>
      <c r="AK778" s="61" t="s">
        <v>6180</v>
      </c>
      <c r="AL778" s="61">
        <v>15311001</v>
      </c>
      <c r="AM778" s="61">
        <v>33121001</v>
      </c>
      <c r="AN778" s="48"/>
      <c r="AO778" s="48"/>
      <c r="AP778" s="61" t="s">
        <v>6163</v>
      </c>
      <c r="AQ778" s="61" t="s">
        <v>6164</v>
      </c>
      <c r="AR778" s="48"/>
      <c r="AT778" s="34" t="s">
        <v>77</v>
      </c>
    </row>
    <row r="779" spans="1:46">
      <c r="A779" s="43">
        <v>774</v>
      </c>
      <c r="B779" s="43" t="s">
        <v>1239</v>
      </c>
      <c r="C779" s="43" t="str">
        <f t="shared" si="19"/>
        <v>Đào Quang Huy</v>
      </c>
      <c r="D779" s="43" t="s">
        <v>6604</v>
      </c>
      <c r="E779" s="43"/>
      <c r="F779" s="43" t="s">
        <v>1238</v>
      </c>
      <c r="G779" s="43">
        <f>VLOOKUP(F779,'DS Nhân viên'!$A$2:$B$577,2,0)</f>
        <v>900513</v>
      </c>
      <c r="H779" s="49" t="s">
        <v>1223</v>
      </c>
      <c r="I779" s="43"/>
      <c r="J779" s="83" t="str">
        <f>VLOOKUP(B779,'BBKK 30.6'!B794:H5169,7,0)</f>
        <v>Sử dụng bình thường</v>
      </c>
      <c r="K779" s="46" t="s">
        <v>1238</v>
      </c>
      <c r="L779" s="46" t="s">
        <v>1239</v>
      </c>
      <c r="M779" s="46" t="s">
        <v>82</v>
      </c>
      <c r="N779" s="48"/>
      <c r="O779" s="48"/>
      <c r="P779" s="48"/>
      <c r="Q779" s="48"/>
      <c r="R779" s="48"/>
      <c r="S779" s="48"/>
      <c r="T779" s="48"/>
      <c r="U779" s="47" t="s">
        <v>6148</v>
      </c>
      <c r="V779" s="48"/>
      <c r="W779" s="48"/>
      <c r="X779" s="48"/>
      <c r="Y779" s="48"/>
      <c r="Z779" s="48"/>
      <c r="AA779" s="64">
        <v>2592000</v>
      </c>
      <c r="AB779" s="61">
        <v>1</v>
      </c>
      <c r="AC779" s="61">
        <v>0</v>
      </c>
      <c r="AD779" s="48"/>
      <c r="AE779" s="48"/>
      <c r="AF779" s="48"/>
      <c r="AG779" s="62"/>
      <c r="AH779" s="62"/>
      <c r="AI779" s="62"/>
      <c r="AJ779" s="48"/>
      <c r="AK779" s="61" t="s">
        <v>6180</v>
      </c>
      <c r="AL779" s="61">
        <v>15311001</v>
      </c>
      <c r="AM779" s="61">
        <v>33121001</v>
      </c>
      <c r="AN779" s="48"/>
      <c r="AO779" s="48"/>
      <c r="AP779" s="61" t="s">
        <v>6163</v>
      </c>
      <c r="AQ779" s="61" t="s">
        <v>6164</v>
      </c>
      <c r="AR779" s="48"/>
      <c r="AT779" s="34" t="s">
        <v>77</v>
      </c>
    </row>
    <row r="780" spans="1:46">
      <c r="A780" s="43">
        <v>775</v>
      </c>
      <c r="B780" s="43" t="s">
        <v>1240</v>
      </c>
      <c r="C780" s="43" t="str">
        <f t="shared" si="19"/>
        <v>Đào Quang Huy</v>
      </c>
      <c r="D780" s="43" t="s">
        <v>6604</v>
      </c>
      <c r="E780" s="43"/>
      <c r="F780" s="43" t="s">
        <v>1238</v>
      </c>
      <c r="G780" s="43">
        <f>VLOOKUP(F780,'DS Nhân viên'!$A$2:$B$577,2,0)</f>
        <v>900513</v>
      </c>
      <c r="H780" s="49" t="s">
        <v>1223</v>
      </c>
      <c r="I780" s="43"/>
      <c r="J780" s="83" t="str">
        <f>VLOOKUP(B780,'BBKK 30.6'!B795:H5170,7,0)</f>
        <v>Sử dụng bình thường</v>
      </c>
      <c r="K780" s="46" t="s">
        <v>1238</v>
      </c>
      <c r="L780" s="46" t="s">
        <v>1240</v>
      </c>
      <c r="M780" s="46" t="s">
        <v>484</v>
      </c>
      <c r="N780" s="48"/>
      <c r="O780" s="48"/>
      <c r="P780" s="48"/>
      <c r="Q780" s="48"/>
      <c r="R780" s="48"/>
      <c r="S780" s="48"/>
      <c r="T780" s="48"/>
      <c r="U780" s="47" t="s">
        <v>6148</v>
      </c>
      <c r="V780" s="48"/>
      <c r="W780" s="48"/>
      <c r="X780" s="48"/>
      <c r="Y780" s="48"/>
      <c r="Z780" s="48"/>
      <c r="AA780" s="64">
        <v>0</v>
      </c>
      <c r="AB780" s="61">
        <v>1</v>
      </c>
      <c r="AC780" s="61">
        <v>0</v>
      </c>
      <c r="AD780" s="48"/>
      <c r="AE780" s="48"/>
      <c r="AF780" s="48"/>
      <c r="AG780" s="62"/>
      <c r="AH780" s="62"/>
      <c r="AI780" s="62"/>
      <c r="AJ780" s="48"/>
      <c r="AK780" s="61" t="s">
        <v>6180</v>
      </c>
      <c r="AL780" s="61">
        <v>15311001</v>
      </c>
      <c r="AM780" s="61">
        <v>33121001</v>
      </c>
      <c r="AN780" s="48"/>
      <c r="AO780" s="48"/>
      <c r="AP780" s="61" t="s">
        <v>6170</v>
      </c>
      <c r="AQ780" s="61" t="s">
        <v>6164</v>
      </c>
      <c r="AR780" s="48"/>
      <c r="AS780" s="65">
        <v>42401</v>
      </c>
      <c r="AT780" s="34" t="s">
        <v>77</v>
      </c>
    </row>
    <row r="781" spans="1:46" ht="31.5">
      <c r="A781" s="43">
        <v>776</v>
      </c>
      <c r="B781" s="43" t="s">
        <v>1241</v>
      </c>
      <c r="C781" s="43" t="str">
        <f t="shared" si="19"/>
        <v>Đào Quang Huy</v>
      </c>
      <c r="D781" s="43" t="s">
        <v>6604</v>
      </c>
      <c r="E781" s="43"/>
      <c r="F781" s="43" t="s">
        <v>1238</v>
      </c>
      <c r="G781" s="43">
        <f>VLOOKUP(F781,'DS Nhân viên'!$A$2:$B$577,2,0)</f>
        <v>900513</v>
      </c>
      <c r="H781" s="49" t="s">
        <v>1223</v>
      </c>
      <c r="I781" s="43"/>
      <c r="J781" s="83" t="str">
        <f>VLOOKUP(B781,'BBKK 30.6'!B796:H5171,7,0)</f>
        <v>Sử dụng bình thường</v>
      </c>
      <c r="K781" s="46" t="s">
        <v>1238</v>
      </c>
      <c r="L781" s="46" t="s">
        <v>1241</v>
      </c>
      <c r="M781" s="46" t="s">
        <v>208</v>
      </c>
      <c r="N781" s="48"/>
      <c r="O781" s="48"/>
      <c r="P781" s="48"/>
      <c r="Q781" s="48"/>
      <c r="R781" s="48"/>
      <c r="S781" s="48"/>
      <c r="T781" s="48"/>
      <c r="U781" s="47" t="s">
        <v>6148</v>
      </c>
      <c r="V781" s="48"/>
      <c r="W781" s="48"/>
      <c r="X781" s="48"/>
      <c r="Y781" s="48"/>
      <c r="Z781" s="48"/>
      <c r="AA781" s="64">
        <v>3817000</v>
      </c>
      <c r="AB781" s="61">
        <v>1</v>
      </c>
      <c r="AC781" s="61">
        <v>0</v>
      </c>
      <c r="AD781" s="48"/>
      <c r="AE781" s="48"/>
      <c r="AF781" s="48"/>
      <c r="AG781" s="62"/>
      <c r="AH781" s="62"/>
      <c r="AI781" s="62"/>
      <c r="AJ781" s="48"/>
      <c r="AK781" s="61" t="s">
        <v>6180</v>
      </c>
      <c r="AL781" s="61">
        <v>15312001</v>
      </c>
      <c r="AM781" s="61">
        <v>33121001</v>
      </c>
      <c r="AN781" s="48"/>
      <c r="AO781" s="48"/>
      <c r="AP781" s="61" t="s">
        <v>6163</v>
      </c>
      <c r="AQ781" s="61" t="s">
        <v>6164</v>
      </c>
      <c r="AR781" s="48"/>
      <c r="AT781" s="34" t="s">
        <v>77</v>
      </c>
    </row>
    <row r="782" spans="1:46" ht="31.5">
      <c r="A782" s="43">
        <v>777</v>
      </c>
      <c r="B782" s="43" t="s">
        <v>1242</v>
      </c>
      <c r="C782" s="43" t="str">
        <f t="shared" si="19"/>
        <v>Đào Quang Huy</v>
      </c>
      <c r="D782" s="43" t="s">
        <v>6604</v>
      </c>
      <c r="E782" s="43"/>
      <c r="F782" s="43" t="s">
        <v>1238</v>
      </c>
      <c r="G782" s="43">
        <f>VLOOKUP(F782,'DS Nhân viên'!$A$2:$B$577,2,0)</f>
        <v>900513</v>
      </c>
      <c r="H782" s="49" t="s">
        <v>1223</v>
      </c>
      <c r="I782" s="43"/>
      <c r="J782" s="83" t="str">
        <f>VLOOKUP(B782,'BBKK 30.6'!B797:H5172,7,0)</f>
        <v>Sử dụng bình thường</v>
      </c>
      <c r="K782" s="46" t="s">
        <v>1238</v>
      </c>
      <c r="L782" s="46" t="s">
        <v>1242</v>
      </c>
      <c r="M782" s="46" t="s">
        <v>208</v>
      </c>
      <c r="N782" s="48"/>
      <c r="O782" s="48"/>
      <c r="P782" s="48"/>
      <c r="Q782" s="48"/>
      <c r="R782" s="48"/>
      <c r="S782" s="48"/>
      <c r="T782" s="48"/>
      <c r="U782" s="47" t="s">
        <v>6148</v>
      </c>
      <c r="V782" s="48"/>
      <c r="W782" s="48"/>
      <c r="X782" s="48"/>
      <c r="Y782" s="48"/>
      <c r="Z782" s="48"/>
      <c r="AA782" s="64">
        <v>3817000</v>
      </c>
      <c r="AB782" s="61">
        <v>1</v>
      </c>
      <c r="AC782" s="61">
        <v>0</v>
      </c>
      <c r="AD782" s="48"/>
      <c r="AE782" s="48"/>
      <c r="AF782" s="48"/>
      <c r="AG782" s="62"/>
      <c r="AH782" s="62"/>
      <c r="AI782" s="62"/>
      <c r="AJ782" s="48"/>
      <c r="AK782" s="61" t="s">
        <v>6180</v>
      </c>
      <c r="AL782" s="61">
        <v>15312001</v>
      </c>
      <c r="AM782" s="61">
        <v>33121001</v>
      </c>
      <c r="AN782" s="48"/>
      <c r="AO782" s="48"/>
      <c r="AP782" s="61" t="s">
        <v>6163</v>
      </c>
      <c r="AQ782" s="61" t="s">
        <v>6164</v>
      </c>
      <c r="AR782" s="48"/>
      <c r="AT782" s="34" t="s">
        <v>77</v>
      </c>
    </row>
    <row r="783" spans="1:46">
      <c r="A783" s="43">
        <v>778</v>
      </c>
      <c r="B783" s="43" t="s">
        <v>1243</v>
      </c>
      <c r="C783" s="43" t="str">
        <f t="shared" si="19"/>
        <v>Đỗ Công Tuấn</v>
      </c>
      <c r="D783" s="43" t="s">
        <v>6604</v>
      </c>
      <c r="E783" s="43"/>
      <c r="F783" s="43" t="s">
        <v>1244</v>
      </c>
      <c r="G783" s="43">
        <f>VLOOKUP(F783,'DS Nhân viên'!$A$2:$B$577,2,0)</f>
        <v>900320</v>
      </c>
      <c r="H783" s="49" t="s">
        <v>1223</v>
      </c>
      <c r="I783" s="43"/>
      <c r="J783" s="83" t="str">
        <f>VLOOKUP(B783,'BBKK 30.6'!B798:H5173,7,0)</f>
        <v>Sử dụng bình thường</v>
      </c>
      <c r="K783" s="46" t="s">
        <v>1244</v>
      </c>
      <c r="L783" s="46" t="s">
        <v>1243</v>
      </c>
      <c r="M783" s="46" t="s">
        <v>76</v>
      </c>
      <c r="N783" s="48"/>
      <c r="O783" s="48"/>
      <c r="P783" s="48"/>
      <c r="Q783" s="48"/>
      <c r="R783" s="48"/>
      <c r="S783" s="48"/>
      <c r="T783" s="48"/>
      <c r="U783" s="47" t="s">
        <v>6148</v>
      </c>
      <c r="V783" s="48"/>
      <c r="W783" s="48"/>
      <c r="X783" s="48"/>
      <c r="Y783" s="48"/>
      <c r="Z783" s="48"/>
      <c r="AA783" s="64">
        <v>1210000</v>
      </c>
      <c r="AB783" s="61">
        <v>1</v>
      </c>
      <c r="AC783" s="61">
        <v>0</v>
      </c>
      <c r="AD783" s="48"/>
      <c r="AE783" s="48"/>
      <c r="AF783" s="48"/>
      <c r="AG783" s="62"/>
      <c r="AH783" s="62"/>
      <c r="AI783" s="62"/>
      <c r="AJ783" s="48"/>
      <c r="AK783" s="61" t="s">
        <v>6180</v>
      </c>
      <c r="AL783" s="61">
        <v>15311001</v>
      </c>
      <c r="AM783" s="61">
        <v>33121001</v>
      </c>
      <c r="AN783" s="48"/>
      <c r="AO783" s="48"/>
      <c r="AP783" s="61" t="s">
        <v>6163</v>
      </c>
      <c r="AQ783" s="61" t="s">
        <v>6164</v>
      </c>
      <c r="AR783" s="48"/>
      <c r="AS783" s="65">
        <v>43986</v>
      </c>
      <c r="AT783" s="34" t="s">
        <v>77</v>
      </c>
    </row>
    <row r="784" spans="1:46">
      <c r="A784" s="43">
        <v>779</v>
      </c>
      <c r="B784" s="43" t="s">
        <v>1245</v>
      </c>
      <c r="C784" s="43" t="str">
        <f t="shared" si="19"/>
        <v>Đỗ Công Tuấn</v>
      </c>
      <c r="D784" s="43" t="s">
        <v>6604</v>
      </c>
      <c r="E784" s="43"/>
      <c r="F784" s="43" t="s">
        <v>1244</v>
      </c>
      <c r="G784" s="43">
        <f>VLOOKUP(F784,'DS Nhân viên'!$A$2:$B$577,2,0)</f>
        <v>900320</v>
      </c>
      <c r="H784" s="49" t="s">
        <v>1223</v>
      </c>
      <c r="I784" s="43"/>
      <c r="J784" s="83" t="str">
        <f>VLOOKUP(B784,'BBKK 30.6'!B799:H5174,7,0)</f>
        <v>Sử dụng bình thường</v>
      </c>
      <c r="K784" s="46" t="s">
        <v>1244</v>
      </c>
      <c r="L784" s="46" t="s">
        <v>1245</v>
      </c>
      <c r="M784" s="46" t="s">
        <v>484</v>
      </c>
      <c r="N784" s="48"/>
      <c r="O784" s="48"/>
      <c r="P784" s="48"/>
      <c r="Q784" s="48"/>
      <c r="R784" s="48"/>
      <c r="S784" s="48"/>
      <c r="T784" s="48"/>
      <c r="U784" s="47" t="s">
        <v>6148</v>
      </c>
      <c r="V784" s="48"/>
      <c r="W784" s="48"/>
      <c r="X784" s="48"/>
      <c r="Y784" s="48"/>
      <c r="Z784" s="48"/>
      <c r="AA784" s="64">
        <v>0</v>
      </c>
      <c r="AB784" s="61">
        <v>1</v>
      </c>
      <c r="AC784" s="61">
        <v>0</v>
      </c>
      <c r="AD784" s="48"/>
      <c r="AE784" s="48"/>
      <c r="AF784" s="48"/>
      <c r="AG784" s="62"/>
      <c r="AH784" s="62"/>
      <c r="AI784" s="62"/>
      <c r="AJ784" s="48"/>
      <c r="AK784" s="61" t="s">
        <v>6180</v>
      </c>
      <c r="AL784" s="61">
        <v>15311001</v>
      </c>
      <c r="AM784" s="61">
        <v>33121001</v>
      </c>
      <c r="AN784" s="48"/>
      <c r="AO784" s="48"/>
      <c r="AP784" s="61" t="s">
        <v>6170</v>
      </c>
      <c r="AQ784" s="61" t="s">
        <v>6164</v>
      </c>
      <c r="AR784" s="48"/>
      <c r="AS784" s="65">
        <v>42401</v>
      </c>
      <c r="AT784" s="34" t="s">
        <v>77</v>
      </c>
    </row>
    <row r="785" spans="1:46">
      <c r="A785" s="43">
        <v>780</v>
      </c>
      <c r="B785" s="43" t="s">
        <v>1246</v>
      </c>
      <c r="C785" s="43" t="str">
        <f t="shared" si="19"/>
        <v>Đỗ Công Tuấn</v>
      </c>
      <c r="D785" s="43" t="s">
        <v>6604</v>
      </c>
      <c r="E785" s="43"/>
      <c r="F785" s="43" t="s">
        <v>1244</v>
      </c>
      <c r="G785" s="43">
        <f>VLOOKUP(F785,'DS Nhân viên'!$A$2:$B$577,2,0)</f>
        <v>900320</v>
      </c>
      <c r="H785" s="49" t="s">
        <v>1223</v>
      </c>
      <c r="I785" s="43"/>
      <c r="J785" s="83" t="str">
        <f>VLOOKUP(B785,'BBKK 30.6'!B800:H5175,7,0)</f>
        <v>Sử dụng bình thường</v>
      </c>
      <c r="K785" s="46" t="s">
        <v>1244</v>
      </c>
      <c r="L785" s="46" t="s">
        <v>1246</v>
      </c>
      <c r="M785" s="46" t="s">
        <v>197</v>
      </c>
      <c r="N785" s="48"/>
      <c r="O785" s="48"/>
      <c r="P785" s="48"/>
      <c r="Q785" s="48"/>
      <c r="R785" s="48"/>
      <c r="S785" s="48"/>
      <c r="T785" s="48"/>
      <c r="U785" s="47" t="s">
        <v>6148</v>
      </c>
      <c r="V785" s="48"/>
      <c r="W785" s="48"/>
      <c r="X785" s="48"/>
      <c r="Y785" s="48"/>
      <c r="Z785" s="48"/>
      <c r="AA785" s="64">
        <v>4180000</v>
      </c>
      <c r="AB785" s="61">
        <v>1</v>
      </c>
      <c r="AC785" s="61">
        <v>0</v>
      </c>
      <c r="AD785" s="48"/>
      <c r="AE785" s="48"/>
      <c r="AF785" s="48"/>
      <c r="AG785" s="62"/>
      <c r="AH785" s="62"/>
      <c r="AI785" s="62"/>
      <c r="AJ785" s="48"/>
      <c r="AK785" s="61" t="s">
        <v>6180</v>
      </c>
      <c r="AL785" s="61">
        <v>15312001</v>
      </c>
      <c r="AM785" s="61">
        <v>33121001</v>
      </c>
      <c r="AN785" s="48"/>
      <c r="AO785" s="48"/>
      <c r="AP785" s="61" t="s">
        <v>6163</v>
      </c>
      <c r="AQ785" s="61" t="s">
        <v>6164</v>
      </c>
      <c r="AR785" s="48"/>
      <c r="AT785" s="34" t="s">
        <v>77</v>
      </c>
    </row>
    <row r="786" spans="1:46">
      <c r="A786" s="43">
        <v>781</v>
      </c>
      <c r="B786" s="43" t="s">
        <v>1247</v>
      </c>
      <c r="C786" s="43" t="str">
        <f t="shared" si="19"/>
        <v>Đỗ Công Tuấn</v>
      </c>
      <c r="D786" s="43" t="s">
        <v>6604</v>
      </c>
      <c r="E786" s="43"/>
      <c r="F786" s="43" t="s">
        <v>1244</v>
      </c>
      <c r="G786" s="43">
        <f>VLOOKUP(F786,'DS Nhân viên'!$A$2:$B$577,2,0)</f>
        <v>900320</v>
      </c>
      <c r="H786" s="49" t="s">
        <v>1223</v>
      </c>
      <c r="I786" s="43"/>
      <c r="J786" s="83" t="str">
        <f>VLOOKUP(B786,'BBKK 30.6'!B801:H5176,7,0)</f>
        <v>Sử dụng bình thường</v>
      </c>
      <c r="K786" s="46" t="s">
        <v>1244</v>
      </c>
      <c r="L786" s="46" t="s">
        <v>1247</v>
      </c>
      <c r="M786" s="46" t="s">
        <v>197</v>
      </c>
      <c r="N786" s="48"/>
      <c r="O786" s="48"/>
      <c r="P786" s="48"/>
      <c r="Q786" s="48"/>
      <c r="R786" s="48"/>
      <c r="S786" s="48"/>
      <c r="T786" s="48"/>
      <c r="U786" s="47" t="s">
        <v>6148</v>
      </c>
      <c r="V786" s="48"/>
      <c r="W786" s="48"/>
      <c r="X786" s="48"/>
      <c r="Y786" s="48"/>
      <c r="Z786" s="48"/>
      <c r="AA786" s="64">
        <v>4180000</v>
      </c>
      <c r="AB786" s="61">
        <v>1</v>
      </c>
      <c r="AC786" s="61">
        <v>0</v>
      </c>
      <c r="AD786" s="48"/>
      <c r="AE786" s="48"/>
      <c r="AF786" s="48"/>
      <c r="AG786" s="62"/>
      <c r="AH786" s="62"/>
      <c r="AI786" s="62"/>
      <c r="AJ786" s="48"/>
      <c r="AK786" s="61" t="s">
        <v>6180</v>
      </c>
      <c r="AL786" s="61">
        <v>15312001</v>
      </c>
      <c r="AM786" s="61">
        <v>33121001</v>
      </c>
      <c r="AN786" s="48"/>
      <c r="AO786" s="48"/>
      <c r="AP786" s="61" t="s">
        <v>6163</v>
      </c>
      <c r="AQ786" s="61" t="s">
        <v>6164</v>
      </c>
      <c r="AR786" s="48"/>
      <c r="AT786" s="34" t="s">
        <v>77</v>
      </c>
    </row>
    <row r="787" spans="1:46">
      <c r="A787" s="43">
        <v>782</v>
      </c>
      <c r="B787" s="43" t="s">
        <v>1248</v>
      </c>
      <c r="C787" s="43" t="str">
        <f t="shared" si="19"/>
        <v>Đỗ Công Tuấn</v>
      </c>
      <c r="D787" s="43" t="s">
        <v>6604</v>
      </c>
      <c r="E787" s="43"/>
      <c r="F787" s="43" t="s">
        <v>1244</v>
      </c>
      <c r="G787" s="43">
        <f>VLOOKUP(F787,'DS Nhân viên'!$A$2:$B$577,2,0)</f>
        <v>900320</v>
      </c>
      <c r="H787" s="49" t="s">
        <v>1223</v>
      </c>
      <c r="I787" s="43"/>
      <c r="J787" s="83" t="str">
        <f>VLOOKUP(B787,'BBKK 30.6'!B802:H5177,7,0)</f>
        <v>Sử dụng bình thường</v>
      </c>
      <c r="K787" s="46" t="s">
        <v>1244</v>
      </c>
      <c r="L787" s="46" t="s">
        <v>1248</v>
      </c>
      <c r="M787" s="46" t="s">
        <v>171</v>
      </c>
      <c r="N787" s="48"/>
      <c r="O787" s="48"/>
      <c r="P787" s="48"/>
      <c r="Q787" s="48"/>
      <c r="R787" s="48"/>
      <c r="S787" s="48"/>
      <c r="T787" s="48"/>
      <c r="U787" s="47" t="s">
        <v>6148</v>
      </c>
      <c r="V787" s="48"/>
      <c r="W787" s="48"/>
      <c r="X787" s="48"/>
      <c r="Y787" s="48"/>
      <c r="Z787" s="48"/>
      <c r="AA787" s="64">
        <v>14465000</v>
      </c>
      <c r="AB787" s="61">
        <v>1</v>
      </c>
      <c r="AC787" s="61">
        <v>0</v>
      </c>
      <c r="AD787" s="48"/>
      <c r="AE787" s="48"/>
      <c r="AF787" s="48"/>
      <c r="AG787" s="62"/>
      <c r="AH787" s="62"/>
      <c r="AI787" s="62"/>
      <c r="AJ787" s="48"/>
      <c r="AK787" s="61" t="s">
        <v>6180</v>
      </c>
      <c r="AL787" s="61">
        <v>15312001</v>
      </c>
      <c r="AM787" s="61">
        <v>33121001</v>
      </c>
      <c r="AN787" s="48"/>
      <c r="AO787" s="48"/>
      <c r="AP787" s="61" t="s">
        <v>6163</v>
      </c>
      <c r="AQ787" s="61" t="s">
        <v>6164</v>
      </c>
      <c r="AR787" s="48"/>
      <c r="AT787" s="34" t="s">
        <v>77</v>
      </c>
    </row>
    <row r="788" spans="1:46">
      <c r="A788" s="43">
        <v>783</v>
      </c>
      <c r="B788" s="43" t="s">
        <v>1249</v>
      </c>
      <c r="C788" s="43" t="str">
        <f t="shared" si="19"/>
        <v>Đỗ Công Tuấn</v>
      </c>
      <c r="D788" s="43" t="s">
        <v>6604</v>
      </c>
      <c r="E788" s="43"/>
      <c r="F788" s="43" t="s">
        <v>1244</v>
      </c>
      <c r="G788" s="43">
        <f>VLOOKUP(F788,'DS Nhân viên'!$A$2:$B$577,2,0)</f>
        <v>900320</v>
      </c>
      <c r="H788" s="49" t="s">
        <v>1223</v>
      </c>
      <c r="I788" s="43"/>
      <c r="J788" s="83" t="str">
        <f>VLOOKUP(B788,'BBKK 30.6'!B803:H5178,7,0)</f>
        <v>Sử dụng bình thường</v>
      </c>
      <c r="K788" s="46" t="s">
        <v>1244</v>
      </c>
      <c r="L788" s="46" t="s">
        <v>1249</v>
      </c>
      <c r="M788" s="46" t="s">
        <v>177</v>
      </c>
      <c r="N788" s="48"/>
      <c r="O788" s="48"/>
      <c r="P788" s="48"/>
      <c r="Q788" s="48"/>
      <c r="R788" s="48"/>
      <c r="S788" s="48"/>
      <c r="T788" s="48"/>
      <c r="U788" s="47" t="s">
        <v>6148</v>
      </c>
      <c r="V788" s="48"/>
      <c r="W788" s="48"/>
      <c r="X788" s="48"/>
      <c r="Y788" s="48"/>
      <c r="Z788" s="48"/>
      <c r="AA788" s="64">
        <v>4760000</v>
      </c>
      <c r="AB788" s="61">
        <v>1</v>
      </c>
      <c r="AC788" s="61">
        <v>0</v>
      </c>
      <c r="AD788" s="48"/>
      <c r="AE788" s="48"/>
      <c r="AF788" s="48"/>
      <c r="AG788" s="62"/>
      <c r="AH788" s="62"/>
      <c r="AI788" s="62"/>
      <c r="AJ788" s="48"/>
      <c r="AK788" s="61" t="s">
        <v>6180</v>
      </c>
      <c r="AL788" s="61">
        <v>15311001</v>
      </c>
      <c r="AM788" s="61">
        <v>33121001</v>
      </c>
      <c r="AN788" s="48"/>
      <c r="AO788" s="48"/>
      <c r="AP788" s="61" t="s">
        <v>6163</v>
      </c>
      <c r="AQ788" s="61" t="s">
        <v>6164</v>
      </c>
      <c r="AR788" s="48"/>
      <c r="AT788" s="34" t="s">
        <v>77</v>
      </c>
    </row>
    <row r="789" spans="1:46">
      <c r="A789" s="43">
        <v>784</v>
      </c>
      <c r="B789" s="43" t="s">
        <v>1250</v>
      </c>
      <c r="C789" s="43" t="str">
        <f t="shared" si="19"/>
        <v xml:space="preserve">Đỗ Công Tuấn </v>
      </c>
      <c r="D789" s="43" t="s">
        <v>6604</v>
      </c>
      <c r="E789" s="43"/>
      <c r="F789" s="43" t="s">
        <v>1244</v>
      </c>
      <c r="G789" s="43">
        <f>VLOOKUP(F789,'DS Nhân viên'!$A$2:$B$577,2,0)</f>
        <v>900320</v>
      </c>
      <c r="H789" s="49" t="s">
        <v>1223</v>
      </c>
      <c r="I789" s="43"/>
      <c r="J789" s="83" t="str">
        <f>VLOOKUP(B789,'BBKK 30.6'!B804:H5179,7,0)</f>
        <v>Sử dụng bình thường</v>
      </c>
      <c r="K789" s="46" t="s">
        <v>1251</v>
      </c>
      <c r="L789" s="46" t="s">
        <v>1250</v>
      </c>
      <c r="M789" s="46" t="s">
        <v>203</v>
      </c>
      <c r="N789" s="48"/>
      <c r="O789" s="48"/>
      <c r="P789" s="48"/>
      <c r="Q789" s="48"/>
      <c r="R789" s="48"/>
      <c r="S789" s="48"/>
      <c r="T789" s="48"/>
      <c r="U789" s="47" t="s">
        <v>6148</v>
      </c>
      <c r="V789" s="48"/>
      <c r="W789" s="48"/>
      <c r="X789" s="48"/>
      <c r="Y789" s="48"/>
      <c r="Z789" s="48"/>
      <c r="AA789" s="64">
        <v>20020000</v>
      </c>
      <c r="AB789" s="61">
        <v>1</v>
      </c>
      <c r="AC789" s="61">
        <v>0</v>
      </c>
      <c r="AD789" s="48"/>
      <c r="AE789" s="48"/>
      <c r="AF789" s="48"/>
      <c r="AG789" s="62"/>
      <c r="AH789" s="62"/>
      <c r="AI789" s="62"/>
      <c r="AJ789" s="48"/>
      <c r="AK789" s="61" t="s">
        <v>6180</v>
      </c>
      <c r="AL789" s="61">
        <v>15312001</v>
      </c>
      <c r="AM789" s="61">
        <v>33121001</v>
      </c>
      <c r="AN789" s="48"/>
      <c r="AO789" s="48"/>
      <c r="AP789" s="61" t="s">
        <v>6163</v>
      </c>
      <c r="AQ789" s="61" t="s">
        <v>6164</v>
      </c>
      <c r="AR789" s="48"/>
      <c r="AT789" s="34" t="s">
        <v>77</v>
      </c>
    </row>
    <row r="790" spans="1:46">
      <c r="A790" s="43">
        <v>785</v>
      </c>
      <c r="B790" s="43" t="s">
        <v>1252</v>
      </c>
      <c r="C790" s="43" t="str">
        <f t="shared" si="19"/>
        <v>Dùng chung FI</v>
      </c>
      <c r="D790" s="43" t="s">
        <v>6604</v>
      </c>
      <c r="E790" s="43"/>
      <c r="F790" s="43" t="str">
        <f>VLOOKUP(H790,'DM BPSD'!$A$2:$G$30,6,0)</f>
        <v>Vũ Trường Thanh</v>
      </c>
      <c r="G790" s="43">
        <f>VLOOKUP(F790,'DS Nhân viên'!$A$2:$B$577,2,0)</f>
        <v>900239</v>
      </c>
      <c r="H790" s="49" t="s">
        <v>1223</v>
      </c>
      <c r="I790" s="43"/>
      <c r="J790" s="83" t="str">
        <f>VLOOKUP(B790,'BBKK 30.6'!B805:H5180,7,0)</f>
        <v>Sử dụng bình thường</v>
      </c>
      <c r="K790" s="46" t="s">
        <v>1254</v>
      </c>
      <c r="L790" s="46" t="s">
        <v>1252</v>
      </c>
      <c r="M790" s="46" t="s">
        <v>1253</v>
      </c>
      <c r="N790" s="48"/>
      <c r="O790" s="48"/>
      <c r="P790" s="48"/>
      <c r="Q790" s="48"/>
      <c r="R790" s="48"/>
      <c r="S790" s="48"/>
      <c r="T790" s="48"/>
      <c r="U790" s="47" t="s">
        <v>6148</v>
      </c>
      <c r="V790" s="48"/>
      <c r="W790" s="48"/>
      <c r="X790" s="48"/>
      <c r="Y790" s="48"/>
      <c r="Z790" s="48"/>
      <c r="AA790" s="64">
        <v>3982000</v>
      </c>
      <c r="AB790" s="61">
        <v>1</v>
      </c>
      <c r="AC790" s="61">
        <v>0</v>
      </c>
      <c r="AD790" s="48"/>
      <c r="AE790" s="48"/>
      <c r="AF790" s="48"/>
      <c r="AG790" s="62"/>
      <c r="AH790" s="62"/>
      <c r="AI790" s="62"/>
      <c r="AJ790" s="48"/>
      <c r="AK790" s="61" t="s">
        <v>6180</v>
      </c>
      <c r="AL790" s="61">
        <v>15311001</v>
      </c>
      <c r="AM790" s="61">
        <v>33121001</v>
      </c>
      <c r="AN790" s="48"/>
      <c r="AO790" s="48"/>
      <c r="AP790" s="61" t="s">
        <v>6163</v>
      </c>
      <c r="AQ790" s="61" t="s">
        <v>6164</v>
      </c>
      <c r="AR790" s="48"/>
      <c r="AT790" s="34" t="s">
        <v>77</v>
      </c>
    </row>
    <row r="791" spans="1:46">
      <c r="A791" s="43">
        <v>786</v>
      </c>
      <c r="B791" s="43" t="s">
        <v>1255</v>
      </c>
      <c r="C791" s="43" t="str">
        <f t="shared" si="19"/>
        <v>Dùng chung FI</v>
      </c>
      <c r="D791" s="43" t="s">
        <v>6604</v>
      </c>
      <c r="E791" s="43"/>
      <c r="F791" s="43" t="str">
        <f>VLOOKUP(H791,'DM BPSD'!$A$2:$G$30,6,0)</f>
        <v>Vũ Trường Thanh</v>
      </c>
      <c r="G791" s="43">
        <f>VLOOKUP(F791,'DS Nhân viên'!$A$2:$B$577,2,0)</f>
        <v>900239</v>
      </c>
      <c r="H791" s="49" t="s">
        <v>1223</v>
      </c>
      <c r="I791" s="43"/>
      <c r="J791" s="83" t="str">
        <f>VLOOKUP(B791,'BBKK 30.6'!B806:H5181,7,0)</f>
        <v>Sử dụng bình thường</v>
      </c>
      <c r="K791" s="46" t="s">
        <v>1254</v>
      </c>
      <c r="L791" s="46" t="s">
        <v>1255</v>
      </c>
      <c r="M791" s="46" t="s">
        <v>1253</v>
      </c>
      <c r="N791" s="48"/>
      <c r="O791" s="48"/>
      <c r="P791" s="48"/>
      <c r="Q791" s="48"/>
      <c r="R791" s="48"/>
      <c r="S791" s="48"/>
      <c r="T791" s="48"/>
      <c r="U791" s="47" t="s">
        <v>6148</v>
      </c>
      <c r="V791" s="48"/>
      <c r="W791" s="48"/>
      <c r="X791" s="48"/>
      <c r="Y791" s="48"/>
      <c r="Z791" s="48"/>
      <c r="AA791" s="64">
        <v>3982000</v>
      </c>
      <c r="AB791" s="61">
        <v>1</v>
      </c>
      <c r="AC791" s="61">
        <v>0</v>
      </c>
      <c r="AD791" s="48"/>
      <c r="AE791" s="48"/>
      <c r="AF791" s="48"/>
      <c r="AG791" s="62"/>
      <c r="AH791" s="62"/>
      <c r="AI791" s="62"/>
      <c r="AJ791" s="48"/>
      <c r="AK791" s="61" t="s">
        <v>6180</v>
      </c>
      <c r="AL791" s="61">
        <v>15311001</v>
      </c>
      <c r="AM791" s="61">
        <v>33121001</v>
      </c>
      <c r="AN791" s="48"/>
      <c r="AO791" s="48"/>
      <c r="AP791" s="61" t="s">
        <v>6163</v>
      </c>
      <c r="AQ791" s="61" t="s">
        <v>6164</v>
      </c>
      <c r="AR791" s="48"/>
      <c r="AT791" s="34" t="s">
        <v>77</v>
      </c>
    </row>
    <row r="792" spans="1:46">
      <c r="A792" s="43">
        <v>787</v>
      </c>
      <c r="B792" s="43" t="s">
        <v>1256</v>
      </c>
      <c r="C792" s="43" t="str">
        <f t="shared" si="19"/>
        <v>Dùng chung FI</v>
      </c>
      <c r="D792" s="43" t="s">
        <v>6604</v>
      </c>
      <c r="E792" s="43"/>
      <c r="F792" s="43" t="str">
        <f>VLOOKUP(H792,'DM BPSD'!$A$2:$G$30,6,0)</f>
        <v>Vũ Trường Thanh</v>
      </c>
      <c r="G792" s="43">
        <f>VLOOKUP(F792,'DS Nhân viên'!$A$2:$B$577,2,0)</f>
        <v>900239</v>
      </c>
      <c r="H792" s="49" t="s">
        <v>1223</v>
      </c>
      <c r="I792" s="43"/>
      <c r="J792" s="83" t="str">
        <f>VLOOKUP(B792,'BBKK 30.6'!B807:H5182,7,0)</f>
        <v>Sử dụng bình thường</v>
      </c>
      <c r="K792" s="46" t="s">
        <v>1254</v>
      </c>
      <c r="L792" s="46" t="s">
        <v>1256</v>
      </c>
      <c r="M792" s="46" t="s">
        <v>1253</v>
      </c>
      <c r="N792" s="48"/>
      <c r="O792" s="48"/>
      <c r="P792" s="48"/>
      <c r="Q792" s="48"/>
      <c r="R792" s="48"/>
      <c r="S792" s="48"/>
      <c r="T792" s="48"/>
      <c r="U792" s="47" t="s">
        <v>6148</v>
      </c>
      <c r="V792" s="48"/>
      <c r="W792" s="48"/>
      <c r="X792" s="48"/>
      <c r="Y792" s="48"/>
      <c r="Z792" s="48"/>
      <c r="AA792" s="64">
        <v>3982000</v>
      </c>
      <c r="AB792" s="61">
        <v>1</v>
      </c>
      <c r="AC792" s="61">
        <v>0</v>
      </c>
      <c r="AD792" s="48"/>
      <c r="AE792" s="48"/>
      <c r="AF792" s="48"/>
      <c r="AG792" s="62"/>
      <c r="AH792" s="62"/>
      <c r="AI792" s="62"/>
      <c r="AJ792" s="48"/>
      <c r="AK792" s="61" t="s">
        <v>6180</v>
      </c>
      <c r="AL792" s="61">
        <v>15311001</v>
      </c>
      <c r="AM792" s="61">
        <v>33121001</v>
      </c>
      <c r="AN792" s="48"/>
      <c r="AO792" s="48"/>
      <c r="AP792" s="61" t="s">
        <v>6163</v>
      </c>
      <c r="AQ792" s="61" t="s">
        <v>6164</v>
      </c>
      <c r="AR792" s="48"/>
      <c r="AT792" s="34" t="s">
        <v>77</v>
      </c>
    </row>
    <row r="793" spans="1:46">
      <c r="A793" s="43">
        <v>788</v>
      </c>
      <c r="B793" s="43" t="s">
        <v>1257</v>
      </c>
      <c r="C793" s="43" t="str">
        <f t="shared" si="19"/>
        <v>Dùng chung FI</v>
      </c>
      <c r="D793" s="43" t="s">
        <v>6604</v>
      </c>
      <c r="E793" s="43"/>
      <c r="F793" s="43" t="str">
        <f>VLOOKUP(H793,'DM BPSD'!$A$2:$G$30,6,0)</f>
        <v>Vũ Trường Thanh</v>
      </c>
      <c r="G793" s="43">
        <f>VLOOKUP(F793,'DS Nhân viên'!$A$2:$B$577,2,0)</f>
        <v>900239</v>
      </c>
      <c r="H793" s="49" t="s">
        <v>1223</v>
      </c>
      <c r="I793" s="43"/>
      <c r="J793" s="83" t="str">
        <f>VLOOKUP(B793,'BBKK 30.6'!B808:H5183,7,0)</f>
        <v>Sử dụng bình thường</v>
      </c>
      <c r="K793" s="46" t="s">
        <v>1254</v>
      </c>
      <c r="L793" s="46" t="s">
        <v>1257</v>
      </c>
      <c r="M793" s="46" t="s">
        <v>907</v>
      </c>
      <c r="N793" s="48"/>
      <c r="O793" s="48"/>
      <c r="P793" s="48"/>
      <c r="Q793" s="48"/>
      <c r="R793" s="48"/>
      <c r="S793" s="48"/>
      <c r="T793" s="48"/>
      <c r="U793" s="47" t="s">
        <v>6148</v>
      </c>
      <c r="V793" s="48"/>
      <c r="W793" s="48"/>
      <c r="X793" s="48"/>
      <c r="Y793" s="48"/>
      <c r="Z793" s="48"/>
      <c r="AA793" s="64">
        <v>2365000</v>
      </c>
      <c r="AB793" s="61">
        <v>1</v>
      </c>
      <c r="AC793" s="61">
        <v>0</v>
      </c>
      <c r="AD793" s="48"/>
      <c r="AE793" s="48"/>
      <c r="AF793" s="48"/>
      <c r="AG793" s="62"/>
      <c r="AH793" s="62"/>
      <c r="AI793" s="62"/>
      <c r="AJ793" s="48"/>
      <c r="AK793" s="61" t="s">
        <v>6180</v>
      </c>
      <c r="AL793" s="61">
        <v>15311001</v>
      </c>
      <c r="AM793" s="61">
        <v>33121001</v>
      </c>
      <c r="AN793" s="48"/>
      <c r="AO793" s="48"/>
      <c r="AP793" s="61" t="s">
        <v>6163</v>
      </c>
      <c r="AQ793" s="61" t="s">
        <v>6164</v>
      </c>
      <c r="AR793" s="48"/>
      <c r="AS793" s="65">
        <v>43986</v>
      </c>
      <c r="AT793" s="34" t="s">
        <v>77</v>
      </c>
    </row>
    <row r="794" spans="1:46">
      <c r="A794" s="43">
        <v>789</v>
      </c>
      <c r="B794" s="43" t="s">
        <v>1258</v>
      </c>
      <c r="C794" s="43" t="str">
        <f t="shared" si="19"/>
        <v>Dùng chung FI</v>
      </c>
      <c r="D794" s="43" t="s">
        <v>6604</v>
      </c>
      <c r="E794" s="43"/>
      <c r="F794" s="43" t="str">
        <f>VLOOKUP(H794,'DM BPSD'!$A$2:$G$30,6,0)</f>
        <v>Vũ Trường Thanh</v>
      </c>
      <c r="G794" s="43">
        <f>VLOOKUP(F794,'DS Nhân viên'!$A$2:$B$577,2,0)</f>
        <v>900239</v>
      </c>
      <c r="H794" s="49" t="s">
        <v>1223</v>
      </c>
      <c r="I794" s="43"/>
      <c r="J794" s="83" t="str">
        <f>VLOOKUP(B794,'BBKK 30.6'!B809:H5184,7,0)</f>
        <v>Sử dụng bình thường</v>
      </c>
      <c r="K794" s="46" t="s">
        <v>1254</v>
      </c>
      <c r="L794" s="46" t="s">
        <v>1258</v>
      </c>
      <c r="M794" s="46" t="s">
        <v>185</v>
      </c>
      <c r="N794" s="48"/>
      <c r="O794" s="48"/>
      <c r="P794" s="48"/>
      <c r="Q794" s="48"/>
      <c r="R794" s="48"/>
      <c r="S794" s="48"/>
      <c r="T794" s="48"/>
      <c r="U794" s="47" t="s">
        <v>6148</v>
      </c>
      <c r="V794" s="48"/>
      <c r="W794" s="48"/>
      <c r="X794" s="48"/>
      <c r="Y794" s="48"/>
      <c r="Z794" s="48"/>
      <c r="AA794" s="64">
        <v>0</v>
      </c>
      <c r="AB794" s="61">
        <v>1</v>
      </c>
      <c r="AC794" s="61">
        <v>0</v>
      </c>
      <c r="AD794" s="48"/>
      <c r="AE794" s="48"/>
      <c r="AF794" s="48"/>
      <c r="AG794" s="62"/>
      <c r="AH794" s="62"/>
      <c r="AI794" s="62"/>
      <c r="AJ794" s="48"/>
      <c r="AK794" s="61" t="s">
        <v>6180</v>
      </c>
      <c r="AL794" s="61">
        <v>15311001</v>
      </c>
      <c r="AM794" s="61">
        <v>33121001</v>
      </c>
      <c r="AN794" s="48"/>
      <c r="AO794" s="48"/>
      <c r="AP794" s="61" t="s">
        <v>6170</v>
      </c>
      <c r="AQ794" s="61" t="s">
        <v>6164</v>
      </c>
      <c r="AR794" s="48"/>
      <c r="AS794" s="65">
        <v>42401</v>
      </c>
      <c r="AT794" s="34" t="s">
        <v>77</v>
      </c>
    </row>
    <row r="795" spans="1:46">
      <c r="A795" s="43">
        <v>790</v>
      </c>
      <c r="B795" s="43" t="s">
        <v>1259</v>
      </c>
      <c r="C795" s="43" t="str">
        <f t="shared" si="19"/>
        <v>Dùng chung FI</v>
      </c>
      <c r="D795" s="43" t="s">
        <v>6604</v>
      </c>
      <c r="E795" s="43"/>
      <c r="F795" s="43" t="str">
        <f>VLOOKUP(H795,'DM BPSD'!$A$2:$G$30,6,0)</f>
        <v>Vũ Trường Thanh</v>
      </c>
      <c r="G795" s="43">
        <f>VLOOKUP(F795,'DS Nhân viên'!$A$2:$B$577,2,0)</f>
        <v>900239</v>
      </c>
      <c r="H795" s="49" t="s">
        <v>1223</v>
      </c>
      <c r="I795" s="43"/>
      <c r="J795" s="83" t="str">
        <f>VLOOKUP(B795,'BBKK 30.6'!B810:H5185,7,0)</f>
        <v>Sử dụng bình thường</v>
      </c>
      <c r="K795" s="46" t="s">
        <v>1254</v>
      </c>
      <c r="L795" s="46" t="s">
        <v>1259</v>
      </c>
      <c r="M795" s="46" t="s">
        <v>185</v>
      </c>
      <c r="N795" s="48"/>
      <c r="O795" s="48"/>
      <c r="P795" s="48"/>
      <c r="Q795" s="48"/>
      <c r="R795" s="48"/>
      <c r="S795" s="48"/>
      <c r="T795" s="48"/>
      <c r="U795" s="47" t="s">
        <v>6148</v>
      </c>
      <c r="V795" s="48"/>
      <c r="W795" s="48"/>
      <c r="X795" s="48"/>
      <c r="Y795" s="48"/>
      <c r="Z795" s="48"/>
      <c r="AA795" s="64">
        <v>0</v>
      </c>
      <c r="AB795" s="61">
        <v>1</v>
      </c>
      <c r="AC795" s="61">
        <v>0</v>
      </c>
      <c r="AD795" s="48"/>
      <c r="AE795" s="48"/>
      <c r="AF795" s="48"/>
      <c r="AG795" s="62"/>
      <c r="AH795" s="62"/>
      <c r="AI795" s="62"/>
      <c r="AJ795" s="48"/>
      <c r="AK795" s="61" t="s">
        <v>6180</v>
      </c>
      <c r="AL795" s="61">
        <v>15311001</v>
      </c>
      <c r="AM795" s="61">
        <v>33121001</v>
      </c>
      <c r="AN795" s="48"/>
      <c r="AO795" s="48"/>
      <c r="AP795" s="61" t="s">
        <v>6170</v>
      </c>
      <c r="AQ795" s="61" t="s">
        <v>6164</v>
      </c>
      <c r="AR795" s="48"/>
      <c r="AS795" s="65">
        <v>42401</v>
      </c>
      <c r="AT795" s="34" t="s">
        <v>77</v>
      </c>
    </row>
    <row r="796" spans="1:46">
      <c r="A796" s="43">
        <v>791</v>
      </c>
      <c r="B796" s="43" t="s">
        <v>1260</v>
      </c>
      <c r="C796" s="43" t="str">
        <f t="shared" si="19"/>
        <v>Dùng chung FI</v>
      </c>
      <c r="D796" s="43" t="s">
        <v>6604</v>
      </c>
      <c r="E796" s="43"/>
      <c r="F796" s="43" t="str">
        <f>VLOOKUP(H796,'DM BPSD'!$A$2:$G$30,6,0)</f>
        <v>Vũ Trường Thanh</v>
      </c>
      <c r="G796" s="43">
        <f>VLOOKUP(F796,'DS Nhân viên'!$A$2:$B$577,2,0)</f>
        <v>900239</v>
      </c>
      <c r="H796" s="49" t="s">
        <v>1223</v>
      </c>
      <c r="I796" s="43"/>
      <c r="J796" s="83" t="str">
        <f>VLOOKUP(B796,'BBKK 30.6'!B811:H5186,7,0)</f>
        <v>Sử dụng bình thường</v>
      </c>
      <c r="K796" s="46" t="s">
        <v>1254</v>
      </c>
      <c r="L796" s="46" t="s">
        <v>1260</v>
      </c>
      <c r="M796" s="46" t="s">
        <v>411</v>
      </c>
      <c r="N796" s="48"/>
      <c r="O796" s="48"/>
      <c r="P796" s="48"/>
      <c r="Q796" s="48"/>
      <c r="R796" s="48"/>
      <c r="S796" s="48"/>
      <c r="T796" s="48"/>
      <c r="U796" s="47" t="s">
        <v>6148</v>
      </c>
      <c r="V796" s="48"/>
      <c r="W796" s="48"/>
      <c r="X796" s="48"/>
      <c r="Y796" s="48"/>
      <c r="Z796" s="48"/>
      <c r="AA796" s="64">
        <v>8415000</v>
      </c>
      <c r="AB796" s="61">
        <v>1</v>
      </c>
      <c r="AC796" s="61">
        <v>0</v>
      </c>
      <c r="AD796" s="48"/>
      <c r="AE796" s="48"/>
      <c r="AF796" s="48"/>
      <c r="AG796" s="62"/>
      <c r="AH796" s="62"/>
      <c r="AI796" s="62"/>
      <c r="AJ796" s="48"/>
      <c r="AK796" s="61" t="s">
        <v>6180</v>
      </c>
      <c r="AL796" s="61">
        <v>15311001</v>
      </c>
      <c r="AM796" s="61">
        <v>33121001</v>
      </c>
      <c r="AN796" s="48"/>
      <c r="AO796" s="48"/>
      <c r="AP796" s="61" t="s">
        <v>6163</v>
      </c>
      <c r="AQ796" s="61" t="s">
        <v>6164</v>
      </c>
      <c r="AR796" s="48"/>
      <c r="AT796" s="34" t="s">
        <v>77</v>
      </c>
    </row>
    <row r="797" spans="1:46">
      <c r="A797" s="43">
        <v>792</v>
      </c>
      <c r="B797" s="43" t="s">
        <v>1261</v>
      </c>
      <c r="C797" s="43" t="str">
        <f t="shared" si="19"/>
        <v>Dùng chung FI</v>
      </c>
      <c r="D797" s="83" t="s">
        <v>6604</v>
      </c>
      <c r="E797" s="43"/>
      <c r="F797" s="43" t="str">
        <f>VLOOKUP(H797,'DM BPSD'!$A$2:$G$30,6,0)</f>
        <v>Vũ Trường Thanh</v>
      </c>
      <c r="G797" s="43">
        <f>VLOOKUP(F797,'DS Nhân viên'!$A$2:$B$577,2,0)</f>
        <v>900239</v>
      </c>
      <c r="H797" s="49" t="s">
        <v>1223</v>
      </c>
      <c r="I797" s="43"/>
      <c r="J797" s="43" t="str">
        <f>VLOOKUP(B797,'BBKK 30.6'!B812:H5187,7,0)</f>
        <v>In chậm</v>
      </c>
      <c r="K797" s="46" t="s">
        <v>1254</v>
      </c>
      <c r="L797" s="46" t="s">
        <v>1261</v>
      </c>
      <c r="M797" s="46" t="s">
        <v>1009</v>
      </c>
      <c r="N797" s="48"/>
      <c r="O797" s="48"/>
      <c r="P797" s="48"/>
      <c r="Q797" s="48"/>
      <c r="R797" s="48"/>
      <c r="S797" s="48"/>
      <c r="T797" s="48"/>
      <c r="U797" s="47" t="s">
        <v>6148</v>
      </c>
      <c r="V797" s="48"/>
      <c r="W797" s="48"/>
      <c r="X797" s="48"/>
      <c r="Y797" s="48"/>
      <c r="Z797" s="48"/>
      <c r="AA797" s="64">
        <v>12980000</v>
      </c>
      <c r="AB797" s="61">
        <v>1</v>
      </c>
      <c r="AC797" s="61">
        <v>0</v>
      </c>
      <c r="AD797" s="48"/>
      <c r="AE797" s="48"/>
      <c r="AF797" s="48"/>
      <c r="AG797" s="62"/>
      <c r="AH797" s="62"/>
      <c r="AI797" s="62"/>
      <c r="AJ797" s="48"/>
      <c r="AK797" s="61" t="s">
        <v>6180</v>
      </c>
      <c r="AL797" s="61">
        <v>15311001</v>
      </c>
      <c r="AM797" s="61">
        <v>33121001</v>
      </c>
      <c r="AN797" s="48"/>
      <c r="AO797" s="48"/>
      <c r="AP797" s="61" t="s">
        <v>6163</v>
      </c>
      <c r="AQ797" s="61" t="s">
        <v>6164</v>
      </c>
      <c r="AR797" s="48"/>
      <c r="AS797" s="65">
        <v>43685</v>
      </c>
      <c r="AT797" s="34" t="s">
        <v>77</v>
      </c>
    </row>
    <row r="798" spans="1:46">
      <c r="A798" s="43">
        <v>793</v>
      </c>
      <c r="B798" s="43" t="s">
        <v>1263</v>
      </c>
      <c r="C798" s="43" t="str">
        <f t="shared" si="19"/>
        <v>Dùng chung FI</v>
      </c>
      <c r="D798" s="43" t="s">
        <v>6604</v>
      </c>
      <c r="E798" s="43"/>
      <c r="F798" s="43" t="str">
        <f>VLOOKUP(H798,'DM BPSD'!$A$2:$G$30,6,0)</f>
        <v>Vũ Trường Thanh</v>
      </c>
      <c r="G798" s="43">
        <f>VLOOKUP(F798,'DS Nhân viên'!$A$2:$B$577,2,0)</f>
        <v>900239</v>
      </c>
      <c r="H798" s="49" t="s">
        <v>1223</v>
      </c>
      <c r="I798" s="43"/>
      <c r="J798" s="83" t="str">
        <f>VLOOKUP(B798,'BBKK 30.6'!B813:H5188,7,0)</f>
        <v>Sử dụng bình thường</v>
      </c>
      <c r="K798" s="46" t="s">
        <v>1254</v>
      </c>
      <c r="L798" s="46" t="s">
        <v>1263</v>
      </c>
      <c r="M798" s="46" t="s">
        <v>413</v>
      </c>
      <c r="N798" s="48"/>
      <c r="O798" s="48"/>
      <c r="P798" s="48"/>
      <c r="Q798" s="48"/>
      <c r="R798" s="48"/>
      <c r="S798" s="48"/>
      <c r="T798" s="48"/>
      <c r="U798" s="47" t="s">
        <v>6148</v>
      </c>
      <c r="V798" s="48"/>
      <c r="W798" s="48"/>
      <c r="X798" s="48"/>
      <c r="Y798" s="48"/>
      <c r="Z798" s="48"/>
      <c r="AA798" s="64">
        <v>6622000</v>
      </c>
      <c r="AB798" s="61">
        <v>1</v>
      </c>
      <c r="AC798" s="61">
        <v>0</v>
      </c>
      <c r="AD798" s="48"/>
      <c r="AE798" s="48"/>
      <c r="AF798" s="48"/>
      <c r="AG798" s="62"/>
      <c r="AH798" s="62"/>
      <c r="AI798" s="62"/>
      <c r="AJ798" s="48"/>
      <c r="AK798" s="61" t="s">
        <v>6180</v>
      </c>
      <c r="AL798" s="61">
        <v>15311001</v>
      </c>
      <c r="AM798" s="61">
        <v>33121001</v>
      </c>
      <c r="AN798" s="48"/>
      <c r="AO798" s="48"/>
      <c r="AP798" s="61" t="s">
        <v>6163</v>
      </c>
      <c r="AQ798" s="61" t="s">
        <v>6164</v>
      </c>
      <c r="AR798" s="48"/>
      <c r="AT798" s="34" t="s">
        <v>77</v>
      </c>
    </row>
    <row r="799" spans="1:46">
      <c r="A799" s="43">
        <v>794</v>
      </c>
      <c r="B799" s="43" t="s">
        <v>1264</v>
      </c>
      <c r="C799" s="43" t="str">
        <f t="shared" si="19"/>
        <v>Dùng chung FI</v>
      </c>
      <c r="D799" s="43" t="s">
        <v>6604</v>
      </c>
      <c r="E799" s="43"/>
      <c r="F799" s="43" t="str">
        <f>VLOOKUP(H799,'DM BPSD'!$A$2:$G$30,6,0)</f>
        <v>Vũ Trường Thanh</v>
      </c>
      <c r="G799" s="43">
        <f>VLOOKUP(F799,'DS Nhân viên'!$A$2:$B$577,2,0)</f>
        <v>900239</v>
      </c>
      <c r="H799" s="49" t="s">
        <v>1223</v>
      </c>
      <c r="I799" s="43"/>
      <c r="J799" s="83" t="str">
        <f>VLOOKUP(B799,'BBKK 30.6'!B814:H5189,7,0)</f>
        <v>Sử dụng bình thường</v>
      </c>
      <c r="K799" s="46" t="s">
        <v>1254</v>
      </c>
      <c r="L799" s="46" t="s">
        <v>1264</v>
      </c>
      <c r="M799" s="46" t="s">
        <v>1265</v>
      </c>
      <c r="N799" s="48"/>
      <c r="O799" s="48"/>
      <c r="P799" s="48"/>
      <c r="Q799" s="48"/>
      <c r="R799" s="48"/>
      <c r="S799" s="48"/>
      <c r="T799" s="48"/>
      <c r="U799" s="47" t="s">
        <v>6148</v>
      </c>
      <c r="V799" s="48"/>
      <c r="W799" s="48"/>
      <c r="X799" s="48"/>
      <c r="Y799" s="48"/>
      <c r="Z799" s="48"/>
      <c r="AA799" s="64">
        <v>1787500</v>
      </c>
      <c r="AB799" s="61">
        <v>1</v>
      </c>
      <c r="AC799" s="61">
        <v>0</v>
      </c>
      <c r="AD799" s="48"/>
      <c r="AE799" s="48"/>
      <c r="AF799" s="48"/>
      <c r="AG799" s="62"/>
      <c r="AH799" s="62"/>
      <c r="AI799" s="62"/>
      <c r="AJ799" s="48"/>
      <c r="AK799" s="61" t="s">
        <v>6180</v>
      </c>
      <c r="AL799" s="61">
        <v>15311001</v>
      </c>
      <c r="AM799" s="61">
        <v>33121001</v>
      </c>
      <c r="AN799" s="48"/>
      <c r="AO799" s="48"/>
      <c r="AP799" s="61" t="s">
        <v>6170</v>
      </c>
      <c r="AQ799" s="61" t="s">
        <v>6164</v>
      </c>
      <c r="AR799" s="48"/>
      <c r="AS799" s="65">
        <v>42401</v>
      </c>
      <c r="AT799" s="34" t="s">
        <v>77</v>
      </c>
    </row>
    <row r="800" spans="1:46">
      <c r="A800" s="43">
        <v>795</v>
      </c>
      <c r="B800" s="43" t="s">
        <v>1266</v>
      </c>
      <c r="C800" s="43" t="str">
        <f t="shared" si="19"/>
        <v>Dùng chung FI</v>
      </c>
      <c r="D800" s="43" t="s">
        <v>6604</v>
      </c>
      <c r="E800" s="43"/>
      <c r="F800" s="43" t="str">
        <f>VLOOKUP(H800,'DM BPSD'!$A$2:$G$30,6,0)</f>
        <v>Vũ Trường Thanh</v>
      </c>
      <c r="G800" s="43">
        <f>VLOOKUP(F800,'DS Nhân viên'!$A$2:$B$577,2,0)</f>
        <v>900239</v>
      </c>
      <c r="H800" s="49" t="s">
        <v>1223</v>
      </c>
      <c r="I800" s="43"/>
      <c r="J800" s="83" t="str">
        <f>VLOOKUP(B800,'BBKK 30.6'!B815:H5190,7,0)</f>
        <v>Sử dụng bình thường</v>
      </c>
      <c r="K800" s="46" t="s">
        <v>1254</v>
      </c>
      <c r="L800" s="46" t="s">
        <v>1266</v>
      </c>
      <c r="M800" s="46" t="s">
        <v>1267</v>
      </c>
      <c r="N800" s="48"/>
      <c r="O800" s="48"/>
      <c r="P800" s="48"/>
      <c r="Q800" s="48"/>
      <c r="R800" s="48"/>
      <c r="S800" s="48"/>
      <c r="T800" s="48"/>
      <c r="U800" s="47" t="s">
        <v>6148</v>
      </c>
      <c r="V800" s="48"/>
      <c r="W800" s="48"/>
      <c r="X800" s="48"/>
      <c r="Y800" s="48"/>
      <c r="Z800" s="48"/>
      <c r="AA800" s="64">
        <v>34122880</v>
      </c>
      <c r="AB800" s="62">
        <v>36</v>
      </c>
      <c r="AC800" s="64">
        <f>VLOOKUP(L800,'[1]Bảng tổng hợp tài sản cố định'!$C$7:$S$333,17,0)</f>
        <v>0</v>
      </c>
      <c r="AD800" s="48"/>
      <c r="AE800" s="48"/>
      <c r="AF800" s="48"/>
      <c r="AG800" s="62"/>
      <c r="AH800" s="62"/>
      <c r="AI800" s="62"/>
      <c r="AJ800" s="48"/>
      <c r="AK800" s="61" t="s">
        <v>6180</v>
      </c>
      <c r="AL800" s="61" t="s">
        <v>6224</v>
      </c>
      <c r="AM800" s="61">
        <v>33121001</v>
      </c>
      <c r="AN800" s="48"/>
      <c r="AO800" s="48"/>
      <c r="AP800" s="61" t="s">
        <v>6165</v>
      </c>
      <c r="AQ800" s="61" t="s">
        <v>6166</v>
      </c>
      <c r="AR800" s="48"/>
      <c r="AS800" s="65">
        <v>43497</v>
      </c>
      <c r="AT800" s="34" t="s">
        <v>6153</v>
      </c>
    </row>
    <row r="801" spans="1:46" ht="31.5">
      <c r="A801" s="43">
        <v>796</v>
      </c>
      <c r="B801" s="43" t="s">
        <v>1268</v>
      </c>
      <c r="C801" s="43" t="str">
        <f t="shared" si="19"/>
        <v>Dùng chung FI</v>
      </c>
      <c r="D801" s="83" t="s">
        <v>6605</v>
      </c>
      <c r="E801" s="43"/>
      <c r="F801" s="43" t="str">
        <f>VLOOKUP(H801,'DM BPSD'!$A$2:$G$30,6,0)</f>
        <v>Vũ Trường Thanh</v>
      </c>
      <c r="G801" s="43">
        <f>VLOOKUP(F801,'DS Nhân viên'!$A$2:$B$577,2,0)</f>
        <v>900239</v>
      </c>
      <c r="H801" s="49" t="s">
        <v>1223</v>
      </c>
      <c r="I801" s="43"/>
      <c r="J801" s="83" t="str">
        <f>VLOOKUP(B801,'BBKK 30.6'!B816:H5191,7,0)</f>
        <v>Máy cũ hoạt động chậm không đáp ứng nhu cầu sử dụng</v>
      </c>
      <c r="K801" s="46" t="s">
        <v>1254</v>
      </c>
      <c r="L801" s="46" t="s">
        <v>1268</v>
      </c>
      <c r="M801" s="46" t="s">
        <v>561</v>
      </c>
      <c r="N801" s="48"/>
      <c r="O801" s="48"/>
      <c r="P801" s="48"/>
      <c r="Q801" s="48"/>
      <c r="R801" s="48"/>
      <c r="S801" s="48"/>
      <c r="T801" s="48"/>
      <c r="U801" s="47" t="s">
        <v>6148</v>
      </c>
      <c r="V801" s="48"/>
      <c r="W801" s="48"/>
      <c r="X801" s="48"/>
      <c r="Y801" s="48"/>
      <c r="Z801" s="48"/>
      <c r="AA801" s="64">
        <v>13566000</v>
      </c>
      <c r="AB801" s="61">
        <v>1</v>
      </c>
      <c r="AC801" s="61">
        <v>0</v>
      </c>
      <c r="AD801" s="48"/>
      <c r="AE801" s="48"/>
      <c r="AF801" s="48"/>
      <c r="AG801" s="62"/>
      <c r="AH801" s="62"/>
      <c r="AI801" s="62"/>
      <c r="AJ801" s="48"/>
      <c r="AK801" s="61" t="s">
        <v>6180</v>
      </c>
      <c r="AL801" s="61">
        <v>15312001</v>
      </c>
      <c r="AM801" s="61">
        <v>33121001</v>
      </c>
      <c r="AN801" s="48"/>
      <c r="AO801" s="48"/>
      <c r="AP801" s="61" t="s">
        <v>6170</v>
      </c>
      <c r="AQ801" s="61" t="s">
        <v>6164</v>
      </c>
      <c r="AR801" s="48"/>
      <c r="AS801" s="65">
        <v>42401</v>
      </c>
      <c r="AT801" s="34" t="s">
        <v>77</v>
      </c>
    </row>
    <row r="802" spans="1:46">
      <c r="A802" s="43">
        <v>797</v>
      </c>
      <c r="B802" s="43" t="s">
        <v>1269</v>
      </c>
      <c r="C802" s="43" t="str">
        <f t="shared" si="19"/>
        <v>Dùng chung FI</v>
      </c>
      <c r="D802" s="43" t="s">
        <v>6604</v>
      </c>
      <c r="E802" s="43"/>
      <c r="F802" s="43" t="str">
        <f>VLOOKUP(H802,'DM BPSD'!$A$2:$G$30,6,0)</f>
        <v>Vũ Trường Thanh</v>
      </c>
      <c r="G802" s="43">
        <f>VLOOKUP(F802,'DS Nhân viên'!$A$2:$B$577,2,0)</f>
        <v>900239</v>
      </c>
      <c r="H802" s="49" t="s">
        <v>1223</v>
      </c>
      <c r="I802" s="43"/>
      <c r="J802" s="83" t="str">
        <f>VLOOKUP(B802,'BBKK 30.6'!B817:H5192,7,0)</f>
        <v>Sử dụng bình thường</v>
      </c>
      <c r="K802" s="46" t="s">
        <v>1254</v>
      </c>
      <c r="L802" s="46" t="s">
        <v>1269</v>
      </c>
      <c r="M802" s="46" t="s">
        <v>641</v>
      </c>
      <c r="N802" s="48"/>
      <c r="O802" s="48"/>
      <c r="P802" s="48"/>
      <c r="Q802" s="48"/>
      <c r="R802" s="48"/>
      <c r="S802" s="48"/>
      <c r="T802" s="48"/>
      <c r="U802" s="47" t="s">
        <v>6148</v>
      </c>
      <c r="V802" s="48"/>
      <c r="W802" s="48"/>
      <c r="X802" s="48"/>
      <c r="Y802" s="48"/>
      <c r="Z802" s="48"/>
      <c r="AA802" s="64">
        <v>2585000</v>
      </c>
      <c r="AB802" s="61">
        <v>1</v>
      </c>
      <c r="AC802" s="61">
        <v>0</v>
      </c>
      <c r="AD802" s="48"/>
      <c r="AE802" s="48"/>
      <c r="AF802" s="48"/>
      <c r="AG802" s="62"/>
      <c r="AH802" s="62"/>
      <c r="AI802" s="62"/>
      <c r="AJ802" s="48"/>
      <c r="AK802" s="61" t="s">
        <v>6180</v>
      </c>
      <c r="AL802" s="61">
        <v>15311001</v>
      </c>
      <c r="AM802" s="61">
        <v>33121001</v>
      </c>
      <c r="AN802" s="48"/>
      <c r="AO802" s="48"/>
      <c r="AP802" s="61" t="s">
        <v>6163</v>
      </c>
      <c r="AQ802" s="61" t="s">
        <v>6164</v>
      </c>
      <c r="AR802" s="48"/>
      <c r="AT802" s="34" t="s">
        <v>77</v>
      </c>
    </row>
    <row r="803" spans="1:46" ht="31.5">
      <c r="A803" s="43">
        <v>798</v>
      </c>
      <c r="B803" s="43" t="s">
        <v>1270</v>
      </c>
      <c r="C803" s="43" t="str">
        <f t="shared" si="19"/>
        <v>Dùng chung FI- Đặng Minh Phương Anh</v>
      </c>
      <c r="D803" s="43" t="s">
        <v>6604</v>
      </c>
      <c r="E803" s="43"/>
      <c r="F803" s="43" t="str">
        <f>VLOOKUP(H803,'DM BPSD'!$A$2:$G$30,6,0)</f>
        <v>Vũ Trường Thanh</v>
      </c>
      <c r="G803" s="43">
        <f>VLOOKUP(F803,'DS Nhân viên'!$A$2:$B$577,2,0)</f>
        <v>900239</v>
      </c>
      <c r="H803" s="49" t="s">
        <v>1223</v>
      </c>
      <c r="I803" s="43"/>
      <c r="J803" s="83" t="str">
        <f>VLOOKUP(B803,'BBKK 30.6'!B818:H5193,7,0)</f>
        <v>Sử dụng bình thường</v>
      </c>
      <c r="K803" s="46" t="s">
        <v>1272</v>
      </c>
      <c r="L803" s="46" t="s">
        <v>1270</v>
      </c>
      <c r="M803" s="46" t="s">
        <v>1271</v>
      </c>
      <c r="N803" s="48"/>
      <c r="O803" s="48"/>
      <c r="P803" s="48"/>
      <c r="Q803" s="48"/>
      <c r="R803" s="48"/>
      <c r="S803" s="48"/>
      <c r="T803" s="48"/>
      <c r="U803" s="47" t="s">
        <v>6148</v>
      </c>
      <c r="V803" s="48"/>
      <c r="W803" s="48"/>
      <c r="X803" s="48"/>
      <c r="Y803" s="48"/>
      <c r="Z803" s="48"/>
      <c r="AA803" s="64">
        <v>25190000</v>
      </c>
      <c r="AB803" s="61">
        <v>1</v>
      </c>
      <c r="AC803" s="61">
        <v>0</v>
      </c>
      <c r="AD803" s="48"/>
      <c r="AE803" s="48"/>
      <c r="AF803" s="48"/>
      <c r="AG803" s="62"/>
      <c r="AH803" s="62"/>
      <c r="AI803" s="62"/>
      <c r="AJ803" s="48"/>
      <c r="AK803" s="61" t="s">
        <v>6180</v>
      </c>
      <c r="AL803" s="61">
        <v>15312001</v>
      </c>
      <c r="AM803" s="61">
        <v>33121001</v>
      </c>
      <c r="AN803" s="48"/>
      <c r="AO803" s="48"/>
      <c r="AP803" s="61" t="s">
        <v>6170</v>
      </c>
      <c r="AQ803" s="61" t="s">
        <v>6164</v>
      </c>
      <c r="AR803" s="48"/>
      <c r="AS803" s="65">
        <v>44505</v>
      </c>
      <c r="AT803" s="34" t="s">
        <v>77</v>
      </c>
    </row>
    <row r="804" spans="1:46" ht="31.5">
      <c r="A804" s="43">
        <v>799</v>
      </c>
      <c r="B804" s="43" t="s">
        <v>1273</v>
      </c>
      <c r="C804" s="43" t="str">
        <f t="shared" si="19"/>
        <v xml:space="preserve">Dùng chung FI- Trịnh Thị Minh Thảo </v>
      </c>
      <c r="D804" s="43" t="s">
        <v>6604</v>
      </c>
      <c r="E804" s="43"/>
      <c r="F804" s="43" t="str">
        <f>VLOOKUP(H804,'DM BPSD'!$A$2:$G$30,6,0)</f>
        <v>Vũ Trường Thanh</v>
      </c>
      <c r="G804" s="43">
        <f>VLOOKUP(F804,'DS Nhân viên'!$A$2:$B$577,2,0)</f>
        <v>900239</v>
      </c>
      <c r="H804" s="49" t="s">
        <v>1223</v>
      </c>
      <c r="I804" s="43"/>
      <c r="J804" s="83" t="str">
        <f>VLOOKUP(B804,'BBKK 30.6'!B819:H5194,7,0)</f>
        <v>Sử dụng bình thường</v>
      </c>
      <c r="K804" s="46" t="s">
        <v>1275</v>
      </c>
      <c r="L804" s="46" t="s">
        <v>1273</v>
      </c>
      <c r="M804" s="46" t="s">
        <v>1274</v>
      </c>
      <c r="N804" s="48"/>
      <c r="O804" s="48"/>
      <c r="P804" s="48"/>
      <c r="Q804" s="48"/>
      <c r="R804" s="48"/>
      <c r="S804" s="48"/>
      <c r="T804" s="48"/>
      <c r="U804" s="47" t="s">
        <v>6148</v>
      </c>
      <c r="V804" s="48"/>
      <c r="W804" s="48"/>
      <c r="X804" s="48"/>
      <c r="Y804" s="48"/>
      <c r="Z804" s="48"/>
      <c r="AA804" s="64">
        <v>22561000</v>
      </c>
      <c r="AB804" s="61">
        <v>1</v>
      </c>
      <c r="AC804" s="61">
        <v>0</v>
      </c>
      <c r="AD804" s="48"/>
      <c r="AE804" s="48"/>
      <c r="AF804" s="48"/>
      <c r="AG804" s="62"/>
      <c r="AH804" s="62"/>
      <c r="AI804" s="62"/>
      <c r="AJ804" s="48"/>
      <c r="AK804" s="61" t="s">
        <v>6180</v>
      </c>
      <c r="AL804" s="61">
        <v>15312001</v>
      </c>
      <c r="AM804" s="61">
        <v>33121001</v>
      </c>
      <c r="AN804" s="48"/>
      <c r="AO804" s="48"/>
      <c r="AP804" s="61" t="s">
        <v>6163</v>
      </c>
      <c r="AQ804" s="61" t="s">
        <v>6164</v>
      </c>
      <c r="AR804" s="48"/>
      <c r="AS804" s="65">
        <v>43873</v>
      </c>
      <c r="AT804" s="34" t="s">
        <v>77</v>
      </c>
    </row>
    <row r="805" spans="1:46" ht="31.5">
      <c r="A805" s="43">
        <v>800</v>
      </c>
      <c r="B805" s="43" t="s">
        <v>1276</v>
      </c>
      <c r="C805" s="43" t="str">
        <f t="shared" si="19"/>
        <v>Dùng chung FI, cạnh bàn máy Bloomberg</v>
      </c>
      <c r="D805" s="43" t="s">
        <v>6604</v>
      </c>
      <c r="E805" s="43"/>
      <c r="F805" s="43" t="str">
        <f>VLOOKUP(H805,'DM BPSD'!$A$2:$G$30,6,0)</f>
        <v>Vũ Trường Thanh</v>
      </c>
      <c r="G805" s="43">
        <f>VLOOKUP(F805,'DS Nhân viên'!$A$2:$B$577,2,0)</f>
        <v>900239</v>
      </c>
      <c r="H805" s="49" t="s">
        <v>1223</v>
      </c>
      <c r="I805" s="43"/>
      <c r="J805" s="83" t="str">
        <f>VLOOKUP(B805,'BBKK 30.6'!B820:H5195,7,0)</f>
        <v>Sử dụng bình thường</v>
      </c>
      <c r="K805" s="46" t="s">
        <v>1278</v>
      </c>
      <c r="L805" s="46" t="s">
        <v>1276</v>
      </c>
      <c r="M805" s="46" t="s">
        <v>1277</v>
      </c>
      <c r="N805" s="48"/>
      <c r="O805" s="48"/>
      <c r="P805" s="48"/>
      <c r="Q805" s="48"/>
      <c r="R805" s="48"/>
      <c r="S805" s="48"/>
      <c r="T805" s="48"/>
      <c r="U805" s="47" t="s">
        <v>6148</v>
      </c>
      <c r="V805" s="48"/>
      <c r="W805" s="48"/>
      <c r="X805" s="48"/>
      <c r="Y805" s="48"/>
      <c r="Z805" s="48"/>
      <c r="AA805" s="64">
        <v>3456000</v>
      </c>
      <c r="AB805" s="61">
        <v>1</v>
      </c>
      <c r="AC805" s="61">
        <v>0</v>
      </c>
      <c r="AD805" s="48"/>
      <c r="AE805" s="48"/>
      <c r="AF805" s="48"/>
      <c r="AG805" s="62"/>
      <c r="AH805" s="62"/>
      <c r="AI805" s="62"/>
      <c r="AJ805" s="48"/>
      <c r="AK805" s="61" t="s">
        <v>6180</v>
      </c>
      <c r="AL805" s="61">
        <v>15311001</v>
      </c>
      <c r="AM805" s="61">
        <v>33121001</v>
      </c>
      <c r="AN805" s="48"/>
      <c r="AO805" s="48"/>
      <c r="AP805" s="61" t="s">
        <v>6163</v>
      </c>
      <c r="AQ805" s="61" t="s">
        <v>6164</v>
      </c>
      <c r="AR805" s="48"/>
      <c r="AT805" s="34" t="s">
        <v>77</v>
      </c>
    </row>
    <row r="806" spans="1:46" ht="31.5">
      <c r="A806" s="43">
        <v>801</v>
      </c>
      <c r="B806" s="43" t="s">
        <v>1279</v>
      </c>
      <c r="C806" s="43" t="str">
        <f t="shared" si="19"/>
        <v>Dùng chung FI, sau lưng Mr Công Tuấn</v>
      </c>
      <c r="D806" s="43" t="s">
        <v>6604</v>
      </c>
      <c r="E806" s="43"/>
      <c r="F806" s="43" t="str">
        <f>VLOOKUP(H806,'DM BPSD'!$A$2:$G$30,6,0)</f>
        <v>Vũ Trường Thanh</v>
      </c>
      <c r="G806" s="43">
        <f>VLOOKUP(F806,'DS Nhân viên'!$A$2:$B$577,2,0)</f>
        <v>900239</v>
      </c>
      <c r="H806" s="49" t="s">
        <v>1223</v>
      </c>
      <c r="I806" s="43"/>
      <c r="J806" s="83" t="str">
        <f>VLOOKUP(B806,'BBKK 30.6'!B821:H5196,7,0)</f>
        <v>Sử dụng bình thường</v>
      </c>
      <c r="K806" s="46" t="s">
        <v>1281</v>
      </c>
      <c r="L806" s="46" t="s">
        <v>1279</v>
      </c>
      <c r="M806" s="46" t="s">
        <v>1280</v>
      </c>
      <c r="N806" s="48"/>
      <c r="O806" s="48"/>
      <c r="P806" s="48"/>
      <c r="Q806" s="48"/>
      <c r="R806" s="48"/>
      <c r="S806" s="48"/>
      <c r="T806" s="48"/>
      <c r="U806" s="47" t="s">
        <v>6148</v>
      </c>
      <c r="V806" s="48"/>
      <c r="W806" s="48"/>
      <c r="X806" s="48"/>
      <c r="Y806" s="48"/>
      <c r="Z806" s="48"/>
      <c r="AA806" s="64">
        <v>10800000</v>
      </c>
      <c r="AB806" s="61">
        <v>1</v>
      </c>
      <c r="AC806" s="61">
        <v>0</v>
      </c>
      <c r="AD806" s="48"/>
      <c r="AE806" s="48"/>
      <c r="AF806" s="48"/>
      <c r="AG806" s="62"/>
      <c r="AH806" s="62"/>
      <c r="AI806" s="62"/>
      <c r="AJ806" s="48"/>
      <c r="AK806" s="61" t="s">
        <v>6180</v>
      </c>
      <c r="AL806" s="61">
        <v>15311001</v>
      </c>
      <c r="AM806" s="61">
        <v>33121001</v>
      </c>
      <c r="AN806" s="48"/>
      <c r="AO806" s="48"/>
      <c r="AP806" s="61" t="s">
        <v>6163</v>
      </c>
      <c r="AQ806" s="61" t="s">
        <v>6164</v>
      </c>
      <c r="AR806" s="48"/>
      <c r="AT806" s="34" t="s">
        <v>77</v>
      </c>
    </row>
    <row r="807" spans="1:46" ht="31.5">
      <c r="A807" s="43">
        <v>802</v>
      </c>
      <c r="B807" s="43" t="s">
        <v>1282</v>
      </c>
      <c r="C807" s="43" t="str">
        <f t="shared" si="19"/>
        <v>Dùng chung FI, sau lưng Mr Công Tuấn</v>
      </c>
      <c r="D807" s="43" t="s">
        <v>6604</v>
      </c>
      <c r="E807" s="43"/>
      <c r="F807" s="43" t="str">
        <f>VLOOKUP(H807,'DM BPSD'!$A$2:$G$30,6,0)</f>
        <v>Vũ Trường Thanh</v>
      </c>
      <c r="G807" s="43">
        <f>VLOOKUP(F807,'DS Nhân viên'!$A$2:$B$577,2,0)</f>
        <v>900239</v>
      </c>
      <c r="H807" s="49" t="s">
        <v>1223</v>
      </c>
      <c r="I807" s="43"/>
      <c r="J807" s="83" t="str">
        <f>VLOOKUP(B807,'BBKK 30.6'!B822:H5197,7,0)</f>
        <v>Sử dụng bình thường</v>
      </c>
      <c r="K807" s="46" t="s">
        <v>1281</v>
      </c>
      <c r="L807" s="46" t="s">
        <v>1282</v>
      </c>
      <c r="M807" s="46" t="s">
        <v>1280</v>
      </c>
      <c r="N807" s="48"/>
      <c r="O807" s="48"/>
      <c r="P807" s="48"/>
      <c r="Q807" s="48"/>
      <c r="R807" s="48"/>
      <c r="S807" s="48"/>
      <c r="T807" s="48"/>
      <c r="U807" s="47" t="s">
        <v>6148</v>
      </c>
      <c r="V807" s="48"/>
      <c r="W807" s="48"/>
      <c r="X807" s="48"/>
      <c r="Y807" s="48"/>
      <c r="Z807" s="48"/>
      <c r="AA807" s="64">
        <v>10800000</v>
      </c>
      <c r="AB807" s="61">
        <v>1</v>
      </c>
      <c r="AC807" s="61">
        <v>0</v>
      </c>
      <c r="AD807" s="48"/>
      <c r="AE807" s="48"/>
      <c r="AF807" s="48"/>
      <c r="AG807" s="62"/>
      <c r="AH807" s="62"/>
      <c r="AI807" s="62"/>
      <c r="AJ807" s="48"/>
      <c r="AK807" s="61" t="s">
        <v>6180</v>
      </c>
      <c r="AL807" s="61">
        <v>15311001</v>
      </c>
      <c r="AM807" s="61">
        <v>33121001</v>
      </c>
      <c r="AN807" s="48"/>
      <c r="AO807" s="48"/>
      <c r="AP807" s="61" t="s">
        <v>6163</v>
      </c>
      <c r="AQ807" s="61" t="s">
        <v>6164</v>
      </c>
      <c r="AR807" s="48"/>
      <c r="AT807" s="34" t="s">
        <v>77</v>
      </c>
    </row>
    <row r="808" spans="1:46" ht="31.5">
      <c r="A808" s="43">
        <v>803</v>
      </c>
      <c r="B808" s="43" t="s">
        <v>1283</v>
      </c>
      <c r="C808" s="43" t="str">
        <f t="shared" si="19"/>
        <v>Dùng chung FI, sau lưng Mr Công Tuấn</v>
      </c>
      <c r="D808" s="43" t="s">
        <v>6604</v>
      </c>
      <c r="E808" s="43"/>
      <c r="F808" s="43" t="str">
        <f>VLOOKUP(H808,'DM BPSD'!$A$2:$G$30,6,0)</f>
        <v>Vũ Trường Thanh</v>
      </c>
      <c r="G808" s="43">
        <f>VLOOKUP(F808,'DS Nhân viên'!$A$2:$B$577,2,0)</f>
        <v>900239</v>
      </c>
      <c r="H808" s="49" t="s">
        <v>1223</v>
      </c>
      <c r="I808" s="43"/>
      <c r="J808" s="83" t="str">
        <f>VLOOKUP(B808,'BBKK 30.6'!B823:H5198,7,0)</f>
        <v>Sử dụng bình thường</v>
      </c>
      <c r="K808" s="46" t="s">
        <v>1281</v>
      </c>
      <c r="L808" s="46" t="s">
        <v>1283</v>
      </c>
      <c r="M808" s="46" t="s">
        <v>1280</v>
      </c>
      <c r="N808" s="48"/>
      <c r="O808" s="48"/>
      <c r="P808" s="48"/>
      <c r="Q808" s="48"/>
      <c r="R808" s="48"/>
      <c r="S808" s="48"/>
      <c r="T808" s="48"/>
      <c r="U808" s="47" t="s">
        <v>6148</v>
      </c>
      <c r="V808" s="48"/>
      <c r="W808" s="48"/>
      <c r="X808" s="48"/>
      <c r="Y808" s="48"/>
      <c r="Z808" s="48"/>
      <c r="AA808" s="64">
        <v>10800000</v>
      </c>
      <c r="AB808" s="61">
        <v>1</v>
      </c>
      <c r="AC808" s="61">
        <v>0</v>
      </c>
      <c r="AD808" s="48"/>
      <c r="AE808" s="48"/>
      <c r="AF808" s="48"/>
      <c r="AG808" s="62"/>
      <c r="AH808" s="62"/>
      <c r="AI808" s="62"/>
      <c r="AJ808" s="48"/>
      <c r="AK808" s="61" t="s">
        <v>6180</v>
      </c>
      <c r="AL808" s="61">
        <v>15311001</v>
      </c>
      <c r="AM808" s="61">
        <v>33121001</v>
      </c>
      <c r="AN808" s="48"/>
      <c r="AO808" s="48"/>
      <c r="AP808" s="61" t="s">
        <v>6163</v>
      </c>
      <c r="AQ808" s="61" t="s">
        <v>6164</v>
      </c>
      <c r="AR808" s="48"/>
      <c r="AT808" s="34" t="s">
        <v>77</v>
      </c>
    </row>
    <row r="809" spans="1:46">
      <c r="A809" s="43">
        <v>804</v>
      </c>
      <c r="B809" s="43" t="s">
        <v>1284</v>
      </c>
      <c r="C809" s="43" t="str">
        <f t="shared" si="19"/>
        <v>Không ai dùng</v>
      </c>
      <c r="D809" s="43" t="s">
        <v>6604</v>
      </c>
      <c r="E809" s="43"/>
      <c r="F809" s="43" t="str">
        <f>VLOOKUP(H809,'DM BPSD'!$A$2:$G$30,6,0)</f>
        <v>Vũ Trường Thanh</v>
      </c>
      <c r="G809" s="43">
        <f>VLOOKUP(F809,'DS Nhân viên'!$A$2:$B$577,2,0)</f>
        <v>900239</v>
      </c>
      <c r="H809" s="49" t="s">
        <v>1223</v>
      </c>
      <c r="I809" s="43"/>
      <c r="J809" s="83" t="str">
        <f>VLOOKUP(B809,'BBKK 30.6'!B824:H5199,7,0)</f>
        <v>Sử dụng bình thường</v>
      </c>
      <c r="K809" s="46" t="s">
        <v>549</v>
      </c>
      <c r="L809" s="46" t="s">
        <v>1284</v>
      </c>
      <c r="M809" s="46" t="s">
        <v>572</v>
      </c>
      <c r="N809" s="48"/>
      <c r="O809" s="48"/>
      <c r="P809" s="48"/>
      <c r="Q809" s="48"/>
      <c r="R809" s="48"/>
      <c r="S809" s="48"/>
      <c r="T809" s="48"/>
      <c r="U809" s="47" t="s">
        <v>6148</v>
      </c>
      <c r="V809" s="48"/>
      <c r="W809" s="48"/>
      <c r="X809" s="48"/>
      <c r="Y809" s="48"/>
      <c r="Z809" s="48"/>
      <c r="AA809" s="64">
        <v>1067000</v>
      </c>
      <c r="AB809" s="61">
        <v>1</v>
      </c>
      <c r="AC809" s="61">
        <v>0</v>
      </c>
      <c r="AD809" s="48"/>
      <c r="AE809" s="48"/>
      <c r="AF809" s="48"/>
      <c r="AG809" s="62"/>
      <c r="AH809" s="62"/>
      <c r="AI809" s="62"/>
      <c r="AJ809" s="48"/>
      <c r="AK809" s="61" t="s">
        <v>6180</v>
      </c>
      <c r="AL809" s="61">
        <v>15311001</v>
      </c>
      <c r="AM809" s="61">
        <v>33121001</v>
      </c>
      <c r="AN809" s="48"/>
      <c r="AO809" s="48"/>
      <c r="AP809" s="61" t="s">
        <v>6163</v>
      </c>
      <c r="AQ809" s="61" t="s">
        <v>6164</v>
      </c>
      <c r="AR809" s="48"/>
      <c r="AS809" s="65">
        <v>43077</v>
      </c>
      <c r="AT809" s="34" t="s">
        <v>77</v>
      </c>
    </row>
    <row r="810" spans="1:46">
      <c r="A810" s="43">
        <v>805</v>
      </c>
      <c r="B810" s="43" t="s">
        <v>1285</v>
      </c>
      <c r="C810" s="43" t="str">
        <f t="shared" si="19"/>
        <v>Không ai dùng</v>
      </c>
      <c r="D810" s="43" t="s">
        <v>6604</v>
      </c>
      <c r="E810" s="43"/>
      <c r="F810" s="43" t="str">
        <f>VLOOKUP(H810,'DM BPSD'!$A$2:$G$30,6,0)</f>
        <v>Vũ Trường Thanh</v>
      </c>
      <c r="G810" s="43">
        <f>VLOOKUP(F810,'DS Nhân viên'!$A$2:$B$577,2,0)</f>
        <v>900239</v>
      </c>
      <c r="H810" s="49" t="s">
        <v>1223</v>
      </c>
      <c r="I810" s="43"/>
      <c r="J810" s="83" t="str">
        <f>VLOOKUP(B810,'BBKK 30.6'!B825:H5200,7,0)</f>
        <v>Sử dụng bình thường</v>
      </c>
      <c r="K810" s="46" t="s">
        <v>549</v>
      </c>
      <c r="L810" s="46" t="s">
        <v>1285</v>
      </c>
      <c r="M810" s="46" t="s">
        <v>484</v>
      </c>
      <c r="N810" s="48"/>
      <c r="O810" s="48"/>
      <c r="P810" s="48"/>
      <c r="Q810" s="48"/>
      <c r="R810" s="48"/>
      <c r="S810" s="48"/>
      <c r="T810" s="48"/>
      <c r="U810" s="47" t="s">
        <v>6148</v>
      </c>
      <c r="V810" s="48"/>
      <c r="W810" s="48"/>
      <c r="X810" s="48"/>
      <c r="Y810" s="48"/>
      <c r="Z810" s="48"/>
      <c r="AA810" s="64">
        <v>0</v>
      </c>
      <c r="AB810" s="61">
        <v>1</v>
      </c>
      <c r="AC810" s="61">
        <v>0</v>
      </c>
      <c r="AD810" s="48"/>
      <c r="AE810" s="48"/>
      <c r="AF810" s="48"/>
      <c r="AG810" s="62"/>
      <c r="AH810" s="62"/>
      <c r="AI810" s="62"/>
      <c r="AJ810" s="48"/>
      <c r="AK810" s="61" t="s">
        <v>6180</v>
      </c>
      <c r="AL810" s="61">
        <v>15311001</v>
      </c>
      <c r="AM810" s="61">
        <v>33121001</v>
      </c>
      <c r="AN810" s="48"/>
      <c r="AO810" s="48"/>
      <c r="AP810" s="61" t="s">
        <v>6170</v>
      </c>
      <c r="AQ810" s="61" t="s">
        <v>6164</v>
      </c>
      <c r="AR810" s="48"/>
      <c r="AS810" s="65">
        <v>42401</v>
      </c>
      <c r="AT810" s="34" t="s">
        <v>77</v>
      </c>
    </row>
    <row r="811" spans="1:46">
      <c r="A811" s="43">
        <v>806</v>
      </c>
      <c r="B811" s="43" t="s">
        <v>1286</v>
      </c>
      <c r="C811" s="43" t="str">
        <f t="shared" si="19"/>
        <v>Máy bloomberg +BOT (FI)</v>
      </c>
      <c r="D811" s="43" t="s">
        <v>6604</v>
      </c>
      <c r="E811" s="43"/>
      <c r="F811" s="43" t="str">
        <f>VLOOKUP(H811,'DM BPSD'!$A$2:$G$30,6,0)</f>
        <v>Vũ Trường Thanh</v>
      </c>
      <c r="G811" s="43">
        <f>VLOOKUP(F811,'DS Nhân viên'!$A$2:$B$577,2,0)</f>
        <v>900239</v>
      </c>
      <c r="H811" s="49" t="s">
        <v>1223</v>
      </c>
      <c r="I811" s="43"/>
      <c r="J811" s="83" t="str">
        <f>VLOOKUP(B811,'BBKK 30.6'!B826:H5201,7,0)</f>
        <v>Sử dụng bình thường</v>
      </c>
      <c r="K811" s="46" t="s">
        <v>1287</v>
      </c>
      <c r="L811" s="46" t="s">
        <v>1286</v>
      </c>
      <c r="M811" s="46" t="s">
        <v>907</v>
      </c>
      <c r="N811" s="48"/>
      <c r="O811" s="48"/>
      <c r="P811" s="48"/>
      <c r="Q811" s="48"/>
      <c r="R811" s="48"/>
      <c r="S811" s="48"/>
      <c r="T811" s="48"/>
      <c r="U811" s="47" t="s">
        <v>6148</v>
      </c>
      <c r="V811" s="48"/>
      <c r="W811" s="48"/>
      <c r="X811" s="48"/>
      <c r="Y811" s="48"/>
      <c r="Z811" s="48"/>
      <c r="AA811" s="64">
        <v>2365000</v>
      </c>
      <c r="AB811" s="61">
        <v>1</v>
      </c>
      <c r="AC811" s="61">
        <v>0</v>
      </c>
      <c r="AD811" s="48"/>
      <c r="AE811" s="48"/>
      <c r="AF811" s="48"/>
      <c r="AG811" s="62"/>
      <c r="AH811" s="62"/>
      <c r="AI811" s="62"/>
      <c r="AJ811" s="48"/>
      <c r="AK811" s="61" t="s">
        <v>6180</v>
      </c>
      <c r="AL811" s="61">
        <v>15311001</v>
      </c>
      <c r="AM811" s="61">
        <v>33121001</v>
      </c>
      <c r="AN811" s="48"/>
      <c r="AO811" s="48"/>
      <c r="AP811" s="61" t="s">
        <v>6163</v>
      </c>
      <c r="AQ811" s="61" t="s">
        <v>6164</v>
      </c>
      <c r="AR811" s="48"/>
      <c r="AS811" s="65">
        <v>43986</v>
      </c>
      <c r="AT811" s="34" t="s">
        <v>77</v>
      </c>
    </row>
    <row r="812" spans="1:46">
      <c r="A812" s="43">
        <v>807</v>
      </c>
      <c r="B812" s="43" t="s">
        <v>1288</v>
      </c>
      <c r="C812" s="43" t="str">
        <f t="shared" si="19"/>
        <v>Ngô Sơn Nam</v>
      </c>
      <c r="D812" s="43" t="s">
        <v>6604</v>
      </c>
      <c r="E812" s="43"/>
      <c r="F812" s="43" t="str">
        <f>VLOOKUP(H812,'DM BPSD'!$A$2:$G$30,6,0)</f>
        <v>Vũ Trường Thanh</v>
      </c>
      <c r="G812" s="43">
        <f>VLOOKUP(F812,'DS Nhân viên'!$A$2:$B$577,2,0)</f>
        <v>900239</v>
      </c>
      <c r="H812" s="49" t="s">
        <v>1223</v>
      </c>
      <c r="I812" s="43"/>
      <c r="J812" s="83" t="str">
        <f>VLOOKUP(B812,'BBKK 30.6'!B827:H5202,7,0)</f>
        <v>Sử dụng bình thường</v>
      </c>
      <c r="K812" s="46" t="s">
        <v>1289</v>
      </c>
      <c r="L812" s="46" t="s">
        <v>1288</v>
      </c>
      <c r="M812" s="46" t="s">
        <v>572</v>
      </c>
      <c r="N812" s="48"/>
      <c r="O812" s="48"/>
      <c r="P812" s="48"/>
      <c r="Q812" s="48"/>
      <c r="R812" s="48"/>
      <c r="S812" s="48"/>
      <c r="T812" s="48"/>
      <c r="U812" s="47" t="s">
        <v>6148</v>
      </c>
      <c r="V812" s="48"/>
      <c r="W812" s="48"/>
      <c r="X812" s="48"/>
      <c r="Y812" s="48"/>
      <c r="Z812" s="48"/>
      <c r="AA812" s="64">
        <v>1067000</v>
      </c>
      <c r="AB812" s="61">
        <v>1</v>
      </c>
      <c r="AC812" s="61">
        <v>0</v>
      </c>
      <c r="AD812" s="48"/>
      <c r="AE812" s="48"/>
      <c r="AF812" s="48"/>
      <c r="AG812" s="62"/>
      <c r="AH812" s="62"/>
      <c r="AI812" s="62"/>
      <c r="AJ812" s="48"/>
      <c r="AK812" s="61" t="s">
        <v>6180</v>
      </c>
      <c r="AL812" s="61">
        <v>15311001</v>
      </c>
      <c r="AM812" s="61">
        <v>33121001</v>
      </c>
      <c r="AN812" s="48"/>
      <c r="AO812" s="48"/>
      <c r="AP812" s="61" t="s">
        <v>6170</v>
      </c>
      <c r="AQ812" s="61" t="s">
        <v>6164</v>
      </c>
      <c r="AR812" s="48"/>
      <c r="AS812" s="65">
        <v>43077</v>
      </c>
      <c r="AT812" s="34" t="s">
        <v>77</v>
      </c>
    </row>
    <row r="813" spans="1:46">
      <c r="A813" s="43">
        <v>808</v>
      </c>
      <c r="B813" s="43" t="s">
        <v>1290</v>
      </c>
      <c r="C813" s="43" t="str">
        <f t="shared" si="19"/>
        <v>Ngô Sơn Nam</v>
      </c>
      <c r="D813" s="43" t="s">
        <v>6604</v>
      </c>
      <c r="E813" s="43"/>
      <c r="F813" s="43" t="str">
        <f>VLOOKUP(H813,'DM BPSD'!$A$2:$G$30,6,0)</f>
        <v>Vũ Trường Thanh</v>
      </c>
      <c r="G813" s="43">
        <f>VLOOKUP(F813,'DS Nhân viên'!$A$2:$B$577,2,0)</f>
        <v>900239</v>
      </c>
      <c r="H813" s="49" t="s">
        <v>1223</v>
      </c>
      <c r="I813" s="43"/>
      <c r="J813" s="83" t="str">
        <f>VLOOKUP(B813,'BBKK 30.6'!B828:H5203,7,0)</f>
        <v>Sử dụng bình thường</v>
      </c>
      <c r="K813" s="46" t="s">
        <v>1289</v>
      </c>
      <c r="L813" s="46" t="s">
        <v>1290</v>
      </c>
      <c r="M813" s="46" t="s">
        <v>82</v>
      </c>
      <c r="N813" s="48"/>
      <c r="O813" s="48"/>
      <c r="P813" s="48"/>
      <c r="Q813" s="48"/>
      <c r="R813" s="48"/>
      <c r="S813" s="48"/>
      <c r="T813" s="48"/>
      <c r="U813" s="47" t="s">
        <v>6148</v>
      </c>
      <c r="V813" s="48"/>
      <c r="W813" s="48"/>
      <c r="X813" s="48"/>
      <c r="Y813" s="48"/>
      <c r="Z813" s="48"/>
      <c r="AA813" s="64">
        <v>2592000</v>
      </c>
      <c r="AB813" s="61">
        <v>1</v>
      </c>
      <c r="AC813" s="61">
        <v>0</v>
      </c>
      <c r="AD813" s="48"/>
      <c r="AE813" s="48"/>
      <c r="AF813" s="48"/>
      <c r="AG813" s="62"/>
      <c r="AH813" s="62"/>
      <c r="AI813" s="62"/>
      <c r="AJ813" s="48"/>
      <c r="AK813" s="61" t="s">
        <v>6180</v>
      </c>
      <c r="AL813" s="61">
        <v>15311001</v>
      </c>
      <c r="AM813" s="61">
        <v>33121001</v>
      </c>
      <c r="AN813" s="48"/>
      <c r="AO813" s="48"/>
      <c r="AP813" s="61" t="s">
        <v>6163</v>
      </c>
      <c r="AQ813" s="61" t="s">
        <v>6164</v>
      </c>
      <c r="AR813" s="48"/>
      <c r="AT813" s="34" t="s">
        <v>77</v>
      </c>
    </row>
    <row r="814" spans="1:46">
      <c r="A814" s="43">
        <v>809</v>
      </c>
      <c r="B814" s="43" t="s">
        <v>1291</v>
      </c>
      <c r="C814" s="43" t="str">
        <f t="shared" si="19"/>
        <v>Ngô Sơn Nam</v>
      </c>
      <c r="D814" s="43" t="s">
        <v>6604</v>
      </c>
      <c r="E814" s="43"/>
      <c r="F814" s="43" t="str">
        <f>VLOOKUP(H814,'DM BPSD'!$A$2:$G$30,6,0)</f>
        <v>Vũ Trường Thanh</v>
      </c>
      <c r="G814" s="43">
        <f>VLOOKUP(F814,'DS Nhân viên'!$A$2:$B$577,2,0)</f>
        <v>900239</v>
      </c>
      <c r="H814" s="49" t="s">
        <v>1223</v>
      </c>
      <c r="I814" s="43"/>
      <c r="J814" s="83" t="str">
        <f>VLOOKUP(B814,'BBKK 30.6'!B829:H5204,7,0)</f>
        <v>Sử dụng bình thường</v>
      </c>
      <c r="K814" s="46" t="s">
        <v>1289</v>
      </c>
      <c r="L814" s="46" t="s">
        <v>1291</v>
      </c>
      <c r="M814" s="46" t="s">
        <v>484</v>
      </c>
      <c r="N814" s="48"/>
      <c r="O814" s="48"/>
      <c r="P814" s="48"/>
      <c r="Q814" s="48"/>
      <c r="R814" s="48"/>
      <c r="S814" s="48"/>
      <c r="T814" s="48"/>
      <c r="U814" s="47" t="s">
        <v>6148</v>
      </c>
      <c r="V814" s="48"/>
      <c r="W814" s="48"/>
      <c r="X814" s="48"/>
      <c r="Y814" s="48"/>
      <c r="Z814" s="48"/>
      <c r="AA814" s="64">
        <v>0</v>
      </c>
      <c r="AB814" s="61">
        <v>1</v>
      </c>
      <c r="AC814" s="61">
        <v>0</v>
      </c>
      <c r="AD814" s="48"/>
      <c r="AE814" s="48"/>
      <c r="AF814" s="48"/>
      <c r="AG814" s="62"/>
      <c r="AH814" s="62"/>
      <c r="AI814" s="62"/>
      <c r="AJ814" s="48"/>
      <c r="AK814" s="61" t="s">
        <v>6180</v>
      </c>
      <c r="AL814" s="61">
        <v>15311001</v>
      </c>
      <c r="AM814" s="61">
        <v>33121001</v>
      </c>
      <c r="AN814" s="48"/>
      <c r="AO814" s="48"/>
      <c r="AP814" s="61" t="s">
        <v>6170</v>
      </c>
      <c r="AQ814" s="61" t="s">
        <v>6164</v>
      </c>
      <c r="AR814" s="48"/>
      <c r="AS814" s="65">
        <v>42401</v>
      </c>
      <c r="AT814" s="34" t="s">
        <v>77</v>
      </c>
    </row>
    <row r="815" spans="1:46">
      <c r="A815" s="43">
        <v>810</v>
      </c>
      <c r="B815" s="43" t="s">
        <v>1292</v>
      </c>
      <c r="C815" s="43" t="str">
        <f t="shared" si="19"/>
        <v>Ngô Sơn Nam</v>
      </c>
      <c r="D815" s="43" t="s">
        <v>6604</v>
      </c>
      <c r="E815" s="43"/>
      <c r="F815" s="43" t="str">
        <f>VLOOKUP(H815,'DM BPSD'!$A$2:$G$30,6,0)</f>
        <v>Vũ Trường Thanh</v>
      </c>
      <c r="G815" s="43">
        <f>VLOOKUP(F815,'DS Nhân viên'!$A$2:$B$577,2,0)</f>
        <v>900239</v>
      </c>
      <c r="H815" s="49" t="s">
        <v>1223</v>
      </c>
      <c r="I815" s="43"/>
      <c r="J815" s="83" t="str">
        <f>VLOOKUP(B815,'BBKK 30.6'!B830:H5205,7,0)</f>
        <v>Sử dụng bình thường</v>
      </c>
      <c r="K815" s="46" t="s">
        <v>1289</v>
      </c>
      <c r="L815" s="46" t="s">
        <v>1292</v>
      </c>
      <c r="M815" s="46" t="s">
        <v>185</v>
      </c>
      <c r="N815" s="48"/>
      <c r="O815" s="48"/>
      <c r="P815" s="48"/>
      <c r="Q815" s="48"/>
      <c r="R815" s="48"/>
      <c r="S815" s="48"/>
      <c r="T815" s="48"/>
      <c r="U815" s="47" t="s">
        <v>6148</v>
      </c>
      <c r="V815" s="48"/>
      <c r="W815" s="48"/>
      <c r="X815" s="48"/>
      <c r="Y815" s="48"/>
      <c r="Z815" s="48"/>
      <c r="AA815" s="64">
        <v>2310000</v>
      </c>
      <c r="AB815" s="61">
        <v>1</v>
      </c>
      <c r="AC815" s="61">
        <v>0</v>
      </c>
      <c r="AD815" s="48"/>
      <c r="AE815" s="48"/>
      <c r="AF815" s="48"/>
      <c r="AG815" s="62"/>
      <c r="AH815" s="62"/>
      <c r="AI815" s="62"/>
      <c r="AJ815" s="48"/>
      <c r="AK815" s="61" t="s">
        <v>6180</v>
      </c>
      <c r="AL815" s="61">
        <v>15311001</v>
      </c>
      <c r="AM815" s="61">
        <v>33121001</v>
      </c>
      <c r="AN815" s="48"/>
      <c r="AO815" s="48"/>
      <c r="AP815" s="61" t="s">
        <v>6170</v>
      </c>
      <c r="AQ815" s="61" t="s">
        <v>6164</v>
      </c>
      <c r="AR815" s="48"/>
      <c r="AS815" s="65">
        <v>42917</v>
      </c>
      <c r="AT815" s="34" t="s">
        <v>77</v>
      </c>
    </row>
    <row r="816" spans="1:46" ht="31.5">
      <c r="A816" s="43">
        <v>811</v>
      </c>
      <c r="B816" s="43" t="s">
        <v>1293</v>
      </c>
      <c r="C816" s="43" t="str">
        <f t="shared" si="19"/>
        <v>Ngô Sơn Nam</v>
      </c>
      <c r="D816" s="43" t="s">
        <v>6604</v>
      </c>
      <c r="E816" s="43"/>
      <c r="F816" s="43" t="str">
        <f>VLOOKUP(H816,'DM BPSD'!$A$2:$G$30,6,0)</f>
        <v>Vũ Trường Thanh</v>
      </c>
      <c r="G816" s="43">
        <f>VLOOKUP(F816,'DS Nhân viên'!$A$2:$B$577,2,0)</f>
        <v>900239</v>
      </c>
      <c r="H816" s="49" t="s">
        <v>1223</v>
      </c>
      <c r="I816" s="43"/>
      <c r="J816" s="83" t="str">
        <f>VLOOKUP(B816,'BBKK 30.6'!B831:H5206,7,0)</f>
        <v>Sử dụng bình thường</v>
      </c>
      <c r="K816" s="46" t="s">
        <v>1289</v>
      </c>
      <c r="L816" s="46" t="s">
        <v>1293</v>
      </c>
      <c r="M816" s="46" t="s">
        <v>208</v>
      </c>
      <c r="N816" s="48"/>
      <c r="O816" s="48"/>
      <c r="P816" s="48"/>
      <c r="Q816" s="48"/>
      <c r="R816" s="48"/>
      <c r="S816" s="48"/>
      <c r="T816" s="48"/>
      <c r="U816" s="47" t="s">
        <v>6148</v>
      </c>
      <c r="V816" s="48"/>
      <c r="W816" s="48"/>
      <c r="X816" s="48"/>
      <c r="Y816" s="48"/>
      <c r="Z816" s="48"/>
      <c r="AA816" s="64">
        <v>3817000</v>
      </c>
      <c r="AB816" s="61">
        <v>1</v>
      </c>
      <c r="AC816" s="61">
        <v>0</v>
      </c>
      <c r="AD816" s="48"/>
      <c r="AE816" s="48"/>
      <c r="AF816" s="48"/>
      <c r="AG816" s="62"/>
      <c r="AH816" s="62"/>
      <c r="AI816" s="62"/>
      <c r="AJ816" s="48"/>
      <c r="AK816" s="61" t="s">
        <v>6180</v>
      </c>
      <c r="AL816" s="61">
        <v>15312001</v>
      </c>
      <c r="AM816" s="61">
        <v>33121001</v>
      </c>
      <c r="AN816" s="48"/>
      <c r="AO816" s="48"/>
      <c r="AP816" s="61" t="s">
        <v>6163</v>
      </c>
      <c r="AQ816" s="61" t="s">
        <v>6164</v>
      </c>
      <c r="AR816" s="48"/>
      <c r="AT816" s="34" t="s">
        <v>77</v>
      </c>
    </row>
    <row r="817" spans="1:46">
      <c r="A817" s="43">
        <v>812</v>
      </c>
      <c r="B817" s="43" t="s">
        <v>1294</v>
      </c>
      <c r="C817" s="43" t="str">
        <f t="shared" si="19"/>
        <v>Ngô Sơn Nam</v>
      </c>
      <c r="D817" s="43" t="s">
        <v>6604</v>
      </c>
      <c r="E817" s="43"/>
      <c r="F817" s="43" t="str">
        <f>VLOOKUP(H817,'DM BPSD'!$A$2:$G$30,6,0)</f>
        <v>Vũ Trường Thanh</v>
      </c>
      <c r="G817" s="43">
        <f>VLOOKUP(F817,'DS Nhân viên'!$A$2:$B$577,2,0)</f>
        <v>900239</v>
      </c>
      <c r="H817" s="49" t="s">
        <v>1223</v>
      </c>
      <c r="I817" s="43"/>
      <c r="J817" s="83" t="str">
        <f>VLOOKUP(B817,'BBKK 30.6'!B832:H5207,7,0)</f>
        <v>Sử dụng bình thường</v>
      </c>
      <c r="K817" s="46" t="s">
        <v>1289</v>
      </c>
      <c r="L817" s="46" t="s">
        <v>1294</v>
      </c>
      <c r="M817" s="46" t="s">
        <v>214</v>
      </c>
      <c r="N817" s="48"/>
      <c r="O817" s="48"/>
      <c r="P817" s="48"/>
      <c r="Q817" s="48"/>
      <c r="R817" s="48"/>
      <c r="S817" s="48"/>
      <c r="T817" s="48"/>
      <c r="U817" s="47" t="s">
        <v>6148</v>
      </c>
      <c r="V817" s="48"/>
      <c r="W817" s="48"/>
      <c r="X817" s="48"/>
      <c r="Y817" s="48"/>
      <c r="Z817" s="48"/>
      <c r="AA817" s="64">
        <v>21408200</v>
      </c>
      <c r="AB817" s="61">
        <v>1</v>
      </c>
      <c r="AC817" s="61">
        <v>0</v>
      </c>
      <c r="AD817" s="48"/>
      <c r="AE817" s="48"/>
      <c r="AF817" s="48"/>
      <c r="AG817" s="62"/>
      <c r="AH817" s="62"/>
      <c r="AI817" s="62"/>
      <c r="AJ817" s="48"/>
      <c r="AK817" s="61" t="s">
        <v>6180</v>
      </c>
      <c r="AL817" s="61">
        <v>15312001</v>
      </c>
      <c r="AM817" s="61">
        <v>33121001</v>
      </c>
      <c r="AN817" s="48"/>
      <c r="AO817" s="48"/>
      <c r="AP817" s="61" t="s">
        <v>6163</v>
      </c>
      <c r="AQ817" s="61" t="s">
        <v>6164</v>
      </c>
      <c r="AR817" s="48"/>
      <c r="AT817" s="34" t="s">
        <v>77</v>
      </c>
    </row>
    <row r="818" spans="1:46">
      <c r="A818" s="43">
        <v>813</v>
      </c>
      <c r="B818" s="43" t="s">
        <v>1295</v>
      </c>
      <c r="C818" s="43" t="str">
        <f t="shared" si="19"/>
        <v>Ngô Sơn Nam</v>
      </c>
      <c r="D818" s="43" t="s">
        <v>6604</v>
      </c>
      <c r="E818" s="43"/>
      <c r="F818" s="43" t="str">
        <f>VLOOKUP(H818,'DM BPSD'!$A$2:$G$30,6,0)</f>
        <v>Vũ Trường Thanh</v>
      </c>
      <c r="G818" s="43">
        <f>VLOOKUP(F818,'DS Nhân viên'!$A$2:$B$577,2,0)</f>
        <v>900239</v>
      </c>
      <c r="H818" s="49" t="s">
        <v>1223</v>
      </c>
      <c r="I818" s="43"/>
      <c r="J818" s="83" t="str">
        <f>VLOOKUP(B818,'BBKK 30.6'!B833:H5208,7,0)</f>
        <v>Sử dụng bình thường</v>
      </c>
      <c r="K818" s="46" t="s">
        <v>1289</v>
      </c>
      <c r="L818" s="46" t="s">
        <v>1295</v>
      </c>
      <c r="M818" s="46" t="s">
        <v>177</v>
      </c>
      <c r="N818" s="48"/>
      <c r="O818" s="48"/>
      <c r="P818" s="48"/>
      <c r="Q818" s="48"/>
      <c r="R818" s="48"/>
      <c r="S818" s="48"/>
      <c r="T818" s="48"/>
      <c r="U818" s="47" t="s">
        <v>6148</v>
      </c>
      <c r="V818" s="48"/>
      <c r="W818" s="48"/>
      <c r="X818" s="48"/>
      <c r="Y818" s="48"/>
      <c r="Z818" s="48"/>
      <c r="AA818" s="64">
        <v>4760000</v>
      </c>
      <c r="AB818" s="61">
        <v>1</v>
      </c>
      <c r="AC818" s="61">
        <v>0</v>
      </c>
      <c r="AD818" s="48"/>
      <c r="AE818" s="48"/>
      <c r="AF818" s="48"/>
      <c r="AG818" s="62"/>
      <c r="AH818" s="62"/>
      <c r="AI818" s="62"/>
      <c r="AJ818" s="48"/>
      <c r="AK818" s="61" t="s">
        <v>6180</v>
      </c>
      <c r="AL818" s="61">
        <v>15311001</v>
      </c>
      <c r="AM818" s="61">
        <v>33121001</v>
      </c>
      <c r="AN818" s="48"/>
      <c r="AO818" s="48"/>
      <c r="AP818" s="61" t="s">
        <v>6163</v>
      </c>
      <c r="AQ818" s="61" t="s">
        <v>6164</v>
      </c>
      <c r="AR818" s="48"/>
      <c r="AT818" s="34" t="s">
        <v>77</v>
      </c>
    </row>
    <row r="819" spans="1:46">
      <c r="A819" s="43">
        <v>814</v>
      </c>
      <c r="B819" s="43" t="s">
        <v>1296</v>
      </c>
      <c r="C819" s="43" t="str">
        <f t="shared" si="19"/>
        <v>Ngô Sơn Nam - Bloomberg</v>
      </c>
      <c r="D819" s="43" t="s">
        <v>6604</v>
      </c>
      <c r="E819" s="43"/>
      <c r="F819" s="43" t="str">
        <f>VLOOKUP(H819,'DM BPSD'!$A$2:$G$30,6,0)</f>
        <v>Vũ Trường Thanh</v>
      </c>
      <c r="G819" s="43">
        <f>VLOOKUP(F819,'DS Nhân viên'!$A$2:$B$577,2,0)</f>
        <v>900239</v>
      </c>
      <c r="H819" s="49" t="s">
        <v>1223</v>
      </c>
      <c r="I819" s="43"/>
      <c r="J819" s="83" t="str">
        <f>VLOOKUP(B819,'BBKK 30.6'!B834:H5209,7,0)</f>
        <v>Sử dụng bình thường</v>
      </c>
      <c r="K819" s="46" t="s">
        <v>1297</v>
      </c>
      <c r="L819" s="46" t="s">
        <v>1296</v>
      </c>
      <c r="M819" s="46" t="s">
        <v>731</v>
      </c>
      <c r="N819" s="48"/>
      <c r="O819" s="48"/>
      <c r="P819" s="48"/>
      <c r="Q819" s="48"/>
      <c r="R819" s="48"/>
      <c r="S819" s="48"/>
      <c r="T819" s="48"/>
      <c r="U819" s="47" t="s">
        <v>6148</v>
      </c>
      <c r="V819" s="48"/>
      <c r="W819" s="48"/>
      <c r="X819" s="48"/>
      <c r="Y819" s="48"/>
      <c r="Z819" s="48"/>
      <c r="AA819" s="64">
        <v>5500000</v>
      </c>
      <c r="AB819" s="61">
        <v>1</v>
      </c>
      <c r="AC819" s="61">
        <v>0</v>
      </c>
      <c r="AD819" s="48"/>
      <c r="AE819" s="48"/>
      <c r="AF819" s="48"/>
      <c r="AG819" s="62"/>
      <c r="AH819" s="62"/>
      <c r="AI819" s="62"/>
      <c r="AJ819" s="48"/>
      <c r="AK819" s="61" t="s">
        <v>6180</v>
      </c>
      <c r="AL819" s="61">
        <v>15311001</v>
      </c>
      <c r="AM819" s="61">
        <v>33121001</v>
      </c>
      <c r="AN819" s="48"/>
      <c r="AO819" s="48"/>
      <c r="AP819" s="61" t="s">
        <v>6170</v>
      </c>
      <c r="AQ819" s="61" t="s">
        <v>6164</v>
      </c>
      <c r="AR819" s="48"/>
      <c r="AS819" s="65">
        <v>43090</v>
      </c>
      <c r="AT819" s="34" t="s">
        <v>77</v>
      </c>
    </row>
    <row r="820" spans="1:46">
      <c r="A820" s="43">
        <v>815</v>
      </c>
      <c r="B820" s="43" t="s">
        <v>1298</v>
      </c>
      <c r="C820" s="43" t="str">
        <f t="shared" si="19"/>
        <v>Nguyễn Danh Tuấn</v>
      </c>
      <c r="D820" s="43" t="s">
        <v>6604</v>
      </c>
      <c r="E820" s="43"/>
      <c r="F820" s="43" t="str">
        <f>VLOOKUP(H820,'DM BPSD'!$A$2:$G$30,6,0)</f>
        <v>Vũ Trường Thanh</v>
      </c>
      <c r="G820" s="43">
        <f>VLOOKUP(F820,'DS Nhân viên'!$A$2:$B$577,2,0)</f>
        <v>900239</v>
      </c>
      <c r="H820" s="49" t="s">
        <v>1223</v>
      </c>
      <c r="I820" s="43"/>
      <c r="J820" s="83" t="str">
        <f>VLOOKUP(B820,'BBKK 30.6'!B835:H5210,7,0)</f>
        <v>Sử dụng bình thường</v>
      </c>
      <c r="K820" s="46" t="s">
        <v>1299</v>
      </c>
      <c r="L820" s="46" t="s">
        <v>1298</v>
      </c>
      <c r="M820" s="46" t="s">
        <v>76</v>
      </c>
      <c r="N820" s="48"/>
      <c r="O820" s="48"/>
      <c r="P820" s="48"/>
      <c r="Q820" s="48"/>
      <c r="R820" s="48"/>
      <c r="S820" s="48"/>
      <c r="T820" s="48"/>
      <c r="U820" s="47" t="s">
        <v>6148</v>
      </c>
      <c r="V820" s="48"/>
      <c r="W820" s="48"/>
      <c r="X820" s="48"/>
      <c r="Y820" s="48"/>
      <c r="Z820" s="48"/>
      <c r="AA820" s="64">
        <v>1155000</v>
      </c>
      <c r="AB820" s="61">
        <v>1</v>
      </c>
      <c r="AC820" s="61">
        <v>0</v>
      </c>
      <c r="AD820" s="48"/>
      <c r="AE820" s="48"/>
      <c r="AF820" s="48"/>
      <c r="AG820" s="62"/>
      <c r="AH820" s="62"/>
      <c r="AI820" s="62"/>
      <c r="AJ820" s="48"/>
      <c r="AK820" s="61" t="s">
        <v>6180</v>
      </c>
      <c r="AL820" s="61">
        <v>15311001</v>
      </c>
      <c r="AM820" s="61">
        <v>33121001</v>
      </c>
      <c r="AN820" s="48"/>
      <c r="AO820" s="48"/>
      <c r="AP820" s="61" t="s">
        <v>6163</v>
      </c>
      <c r="AQ820" s="61" t="s">
        <v>6164</v>
      </c>
      <c r="AR820" s="48"/>
      <c r="AT820" s="34" t="s">
        <v>77</v>
      </c>
    </row>
    <row r="821" spans="1:46">
      <c r="A821" s="43">
        <v>816</v>
      </c>
      <c r="B821" s="43" t="s">
        <v>1300</v>
      </c>
      <c r="C821" s="43" t="str">
        <f t="shared" si="19"/>
        <v>Nguyễn Danh TUấn</v>
      </c>
      <c r="D821" s="43" t="s">
        <v>6604</v>
      </c>
      <c r="E821" s="43"/>
      <c r="F821" s="43" t="str">
        <f>VLOOKUP(H821,'DM BPSD'!$A$2:$G$30,6,0)</f>
        <v>Vũ Trường Thanh</v>
      </c>
      <c r="G821" s="43">
        <f>VLOOKUP(F821,'DS Nhân viên'!$A$2:$B$577,2,0)</f>
        <v>900239</v>
      </c>
      <c r="H821" s="49" t="s">
        <v>1223</v>
      </c>
      <c r="I821" s="43"/>
      <c r="J821" s="83" t="str">
        <f>VLOOKUP(B821,'BBKK 30.6'!B836:H5211,7,0)</f>
        <v>Sử dụng bình thường</v>
      </c>
      <c r="K821" s="46" t="s">
        <v>1301</v>
      </c>
      <c r="L821" s="46" t="s">
        <v>1300</v>
      </c>
      <c r="M821" s="46" t="s">
        <v>82</v>
      </c>
      <c r="N821" s="48"/>
      <c r="O821" s="48"/>
      <c r="P821" s="48"/>
      <c r="Q821" s="48"/>
      <c r="R821" s="48"/>
      <c r="S821" s="48"/>
      <c r="T821" s="48"/>
      <c r="U821" s="47" t="s">
        <v>6148</v>
      </c>
      <c r="V821" s="48"/>
      <c r="W821" s="48"/>
      <c r="X821" s="48"/>
      <c r="Y821" s="48"/>
      <c r="Z821" s="48"/>
      <c r="AA821" s="64">
        <v>2592000</v>
      </c>
      <c r="AB821" s="61">
        <v>1</v>
      </c>
      <c r="AC821" s="61">
        <v>0</v>
      </c>
      <c r="AD821" s="48"/>
      <c r="AE821" s="48"/>
      <c r="AF821" s="48"/>
      <c r="AG821" s="62"/>
      <c r="AH821" s="62"/>
      <c r="AI821" s="62"/>
      <c r="AJ821" s="48"/>
      <c r="AK821" s="61" t="s">
        <v>6180</v>
      </c>
      <c r="AL821" s="61">
        <v>15311001</v>
      </c>
      <c r="AM821" s="61">
        <v>33121001</v>
      </c>
      <c r="AN821" s="48"/>
      <c r="AO821" s="48"/>
      <c r="AP821" s="61" t="s">
        <v>6163</v>
      </c>
      <c r="AQ821" s="61" t="s">
        <v>6164</v>
      </c>
      <c r="AR821" s="48"/>
      <c r="AT821" s="34" t="s">
        <v>77</v>
      </c>
    </row>
    <row r="822" spans="1:46">
      <c r="A822" s="43">
        <v>817</v>
      </c>
      <c r="B822" s="43" t="s">
        <v>1302</v>
      </c>
      <c r="C822" s="43" t="str">
        <f t="shared" si="19"/>
        <v>Nguyễn Danh Tuấn</v>
      </c>
      <c r="D822" s="43" t="s">
        <v>6604</v>
      </c>
      <c r="E822" s="43"/>
      <c r="F822" s="43" t="str">
        <f>VLOOKUP(H822,'DM BPSD'!$A$2:$G$30,6,0)</f>
        <v>Vũ Trường Thanh</v>
      </c>
      <c r="G822" s="43">
        <f>VLOOKUP(F822,'DS Nhân viên'!$A$2:$B$577,2,0)</f>
        <v>900239</v>
      </c>
      <c r="H822" s="49" t="s">
        <v>1223</v>
      </c>
      <c r="I822" s="43"/>
      <c r="J822" s="83" t="str">
        <f>VLOOKUP(B822,'BBKK 30.6'!B837:H5212,7,0)</f>
        <v>Sử dụng bình thường</v>
      </c>
      <c r="K822" s="46" t="s">
        <v>1299</v>
      </c>
      <c r="L822" s="46" t="s">
        <v>1302</v>
      </c>
      <c r="M822" s="46" t="s">
        <v>1303</v>
      </c>
      <c r="N822" s="48"/>
      <c r="O822" s="48"/>
      <c r="P822" s="48"/>
      <c r="Q822" s="48"/>
      <c r="R822" s="48"/>
      <c r="S822" s="48"/>
      <c r="T822" s="48"/>
      <c r="U822" s="47" t="s">
        <v>6148</v>
      </c>
      <c r="V822" s="48"/>
      <c r="W822" s="48"/>
      <c r="X822" s="48"/>
      <c r="Y822" s="48"/>
      <c r="Z822" s="48"/>
      <c r="AA822" s="64">
        <v>0</v>
      </c>
      <c r="AB822" s="61">
        <v>1</v>
      </c>
      <c r="AC822" s="61">
        <v>0</v>
      </c>
      <c r="AD822" s="48"/>
      <c r="AE822" s="48"/>
      <c r="AF822" s="48"/>
      <c r="AG822" s="62"/>
      <c r="AH822" s="62"/>
      <c r="AI822" s="62"/>
      <c r="AJ822" s="48"/>
      <c r="AK822" s="61" t="s">
        <v>6180</v>
      </c>
      <c r="AL822" s="61">
        <v>15311001</v>
      </c>
      <c r="AM822" s="61">
        <v>33121001</v>
      </c>
      <c r="AN822" s="48"/>
      <c r="AO822" s="48"/>
      <c r="AP822" s="61" t="s">
        <v>6163</v>
      </c>
      <c r="AQ822" s="61" t="s">
        <v>6164</v>
      </c>
      <c r="AR822" s="48"/>
      <c r="AS822" s="65">
        <v>44266</v>
      </c>
      <c r="AT822" s="34" t="s">
        <v>77</v>
      </c>
    </row>
    <row r="823" spans="1:46">
      <c r="A823" s="43">
        <v>818</v>
      </c>
      <c r="B823" s="43" t="s">
        <v>1304</v>
      </c>
      <c r="C823" s="43" t="str">
        <f t="shared" si="19"/>
        <v>Nguyễn Danh Tuấn</v>
      </c>
      <c r="D823" s="83" t="s">
        <v>6604</v>
      </c>
      <c r="E823" s="43"/>
      <c r="F823" s="43" t="str">
        <f>VLOOKUP(H823,'DM BPSD'!$A$2:$G$30,6,0)</f>
        <v>Vũ Trường Thanh</v>
      </c>
      <c r="G823" s="43">
        <f>VLOOKUP(F823,'DS Nhân viên'!$A$2:$B$577,2,0)</f>
        <v>900239</v>
      </c>
      <c r="H823" s="49" t="s">
        <v>1223</v>
      </c>
      <c r="I823" s="43"/>
      <c r="J823" s="83" t="str">
        <f>VLOOKUP(B823,'BBKK 30.6'!B838:H5213,7,0)</f>
        <v>Cũ, đang sử dụng</v>
      </c>
      <c r="K823" s="46" t="s">
        <v>1299</v>
      </c>
      <c r="L823" s="46" t="s">
        <v>1304</v>
      </c>
      <c r="M823" s="46" t="s">
        <v>484</v>
      </c>
      <c r="N823" s="48"/>
      <c r="O823" s="48"/>
      <c r="P823" s="48"/>
      <c r="Q823" s="48"/>
      <c r="R823" s="48"/>
      <c r="S823" s="48"/>
      <c r="T823" s="48"/>
      <c r="U823" s="47" t="s">
        <v>6148</v>
      </c>
      <c r="V823" s="48"/>
      <c r="W823" s="48"/>
      <c r="X823" s="48"/>
      <c r="Y823" s="48"/>
      <c r="Z823" s="48"/>
      <c r="AA823" s="64">
        <v>0</v>
      </c>
      <c r="AB823" s="61">
        <v>1</v>
      </c>
      <c r="AC823" s="61">
        <v>0</v>
      </c>
      <c r="AD823" s="48"/>
      <c r="AE823" s="48"/>
      <c r="AF823" s="48"/>
      <c r="AG823" s="62"/>
      <c r="AH823" s="62"/>
      <c r="AI823" s="62"/>
      <c r="AJ823" s="48"/>
      <c r="AK823" s="61" t="s">
        <v>6180</v>
      </c>
      <c r="AL823" s="61">
        <v>15311001</v>
      </c>
      <c r="AM823" s="61">
        <v>33121001</v>
      </c>
      <c r="AN823" s="48"/>
      <c r="AO823" s="48"/>
      <c r="AP823" s="61" t="s">
        <v>6170</v>
      </c>
      <c r="AQ823" s="61" t="s">
        <v>6164</v>
      </c>
      <c r="AR823" s="48"/>
      <c r="AS823" s="65">
        <v>42401</v>
      </c>
      <c r="AT823" s="34" t="s">
        <v>77</v>
      </c>
    </row>
    <row r="824" spans="1:46">
      <c r="A824" s="43">
        <v>819</v>
      </c>
      <c r="B824" s="43" t="s">
        <v>1305</v>
      </c>
      <c r="C824" s="43" t="str">
        <f t="shared" si="19"/>
        <v>Nguyễn Danh Tuấn</v>
      </c>
      <c r="D824" s="43" t="s">
        <v>6604</v>
      </c>
      <c r="E824" s="43"/>
      <c r="F824" s="43" t="str">
        <f>VLOOKUP(H824,'DM BPSD'!$A$2:$G$30,6,0)</f>
        <v>Vũ Trường Thanh</v>
      </c>
      <c r="G824" s="43">
        <f>VLOOKUP(F824,'DS Nhân viên'!$A$2:$B$577,2,0)</f>
        <v>900239</v>
      </c>
      <c r="H824" s="49" t="s">
        <v>1223</v>
      </c>
      <c r="I824" s="43"/>
      <c r="J824" s="83" t="str">
        <f>VLOOKUP(B824,'BBKK 30.6'!B839:H5214,7,0)</f>
        <v>Sử dụng bình thường</v>
      </c>
      <c r="K824" s="46" t="s">
        <v>1299</v>
      </c>
      <c r="L824" s="46" t="s">
        <v>1305</v>
      </c>
      <c r="M824" s="46" t="s">
        <v>487</v>
      </c>
      <c r="N824" s="48"/>
      <c r="O824" s="48"/>
      <c r="P824" s="48"/>
      <c r="Q824" s="48"/>
      <c r="R824" s="48"/>
      <c r="S824" s="48"/>
      <c r="T824" s="48"/>
      <c r="U824" s="47" t="s">
        <v>6148</v>
      </c>
      <c r="V824" s="48"/>
      <c r="W824" s="48"/>
      <c r="X824" s="48"/>
      <c r="Y824" s="48"/>
      <c r="Z824" s="48"/>
      <c r="AA824" s="64">
        <v>2607000</v>
      </c>
      <c r="AB824" s="61">
        <v>1</v>
      </c>
      <c r="AC824" s="61">
        <v>0</v>
      </c>
      <c r="AD824" s="48"/>
      <c r="AE824" s="48"/>
      <c r="AF824" s="48"/>
      <c r="AG824" s="62"/>
      <c r="AH824" s="62"/>
      <c r="AI824" s="62"/>
      <c r="AJ824" s="48"/>
      <c r="AK824" s="61" t="s">
        <v>6180</v>
      </c>
      <c r="AL824" s="61">
        <v>15311001</v>
      </c>
      <c r="AM824" s="61">
        <v>33121001</v>
      </c>
      <c r="AN824" s="48"/>
      <c r="AO824" s="48"/>
      <c r="AP824" s="61" t="s">
        <v>6163</v>
      </c>
      <c r="AQ824" s="61" t="s">
        <v>6164</v>
      </c>
      <c r="AR824" s="48"/>
      <c r="AS824" s="65">
        <v>44347</v>
      </c>
      <c r="AT824" s="34" t="s">
        <v>77</v>
      </c>
    </row>
    <row r="825" spans="1:46">
      <c r="A825" s="43">
        <v>820</v>
      </c>
      <c r="B825" s="43" t="s">
        <v>1306</v>
      </c>
      <c r="C825" s="43" t="str">
        <f t="shared" si="19"/>
        <v>Nguyễn Danh Tuấn</v>
      </c>
      <c r="D825" s="43" t="s">
        <v>6604</v>
      </c>
      <c r="E825" s="43"/>
      <c r="F825" s="43" t="str">
        <f>VLOOKUP(H825,'DM BPSD'!$A$2:$G$30,6,0)</f>
        <v>Vũ Trường Thanh</v>
      </c>
      <c r="G825" s="43">
        <f>VLOOKUP(F825,'DS Nhân viên'!$A$2:$B$577,2,0)</f>
        <v>900239</v>
      </c>
      <c r="H825" s="49" t="s">
        <v>1223</v>
      </c>
      <c r="I825" s="43"/>
      <c r="J825" s="83" t="str">
        <f>VLOOKUP(B825,'BBKK 30.6'!B840:H5215,7,0)</f>
        <v>Sử dụng bình thường</v>
      </c>
      <c r="K825" s="46" t="s">
        <v>1299</v>
      </c>
      <c r="L825" s="46" t="s">
        <v>1306</v>
      </c>
      <c r="M825" s="46" t="s">
        <v>487</v>
      </c>
      <c r="N825" s="48"/>
      <c r="O825" s="48"/>
      <c r="P825" s="48"/>
      <c r="Q825" s="48"/>
      <c r="R825" s="48"/>
      <c r="S825" s="48"/>
      <c r="T825" s="48"/>
      <c r="U825" s="47" t="s">
        <v>6148</v>
      </c>
      <c r="V825" s="48"/>
      <c r="W825" s="48"/>
      <c r="X825" s="48"/>
      <c r="Y825" s="48"/>
      <c r="Z825" s="48"/>
      <c r="AA825" s="64">
        <v>2607000</v>
      </c>
      <c r="AB825" s="61">
        <v>1</v>
      </c>
      <c r="AC825" s="61">
        <v>0</v>
      </c>
      <c r="AD825" s="48"/>
      <c r="AE825" s="48"/>
      <c r="AF825" s="48"/>
      <c r="AG825" s="62"/>
      <c r="AH825" s="62"/>
      <c r="AI825" s="62"/>
      <c r="AJ825" s="48"/>
      <c r="AK825" s="61" t="s">
        <v>6180</v>
      </c>
      <c r="AL825" s="61">
        <v>15311001</v>
      </c>
      <c r="AM825" s="61">
        <v>33121001</v>
      </c>
      <c r="AN825" s="48"/>
      <c r="AO825" s="48"/>
      <c r="AP825" s="61" t="s">
        <v>6163</v>
      </c>
      <c r="AQ825" s="61" t="s">
        <v>6164</v>
      </c>
      <c r="AR825" s="48"/>
      <c r="AS825" s="65">
        <v>44347</v>
      </c>
      <c r="AT825" s="34" t="s">
        <v>77</v>
      </c>
    </row>
    <row r="826" spans="1:46">
      <c r="A826" s="43">
        <v>821</v>
      </c>
      <c r="B826" s="43" t="s">
        <v>1307</v>
      </c>
      <c r="C826" s="43" t="str">
        <f t="shared" si="19"/>
        <v>Nguyễn Danh Tuấn</v>
      </c>
      <c r="D826" s="43" t="s">
        <v>6604</v>
      </c>
      <c r="E826" s="43"/>
      <c r="F826" s="43" t="str">
        <f>VLOOKUP(H826,'DM BPSD'!$A$2:$G$30,6,0)</f>
        <v>Vũ Trường Thanh</v>
      </c>
      <c r="G826" s="43">
        <f>VLOOKUP(F826,'DS Nhân viên'!$A$2:$B$577,2,0)</f>
        <v>900239</v>
      </c>
      <c r="H826" s="49" t="s">
        <v>1223</v>
      </c>
      <c r="I826" s="43"/>
      <c r="J826" s="83" t="str">
        <f>VLOOKUP(B826,'BBKK 30.6'!B841:H5216,7,0)</f>
        <v>Sử dụng bình thường</v>
      </c>
      <c r="K826" s="46" t="s">
        <v>1299</v>
      </c>
      <c r="L826" s="46" t="s">
        <v>1307</v>
      </c>
      <c r="M826" s="46" t="s">
        <v>487</v>
      </c>
      <c r="N826" s="48"/>
      <c r="O826" s="48"/>
      <c r="P826" s="48"/>
      <c r="Q826" s="48"/>
      <c r="R826" s="48"/>
      <c r="S826" s="48"/>
      <c r="T826" s="48"/>
      <c r="U826" s="47" t="s">
        <v>6148</v>
      </c>
      <c r="V826" s="48"/>
      <c r="W826" s="48"/>
      <c r="X826" s="48"/>
      <c r="Y826" s="48"/>
      <c r="Z826" s="48"/>
      <c r="AA826" s="64">
        <v>2607000</v>
      </c>
      <c r="AB826" s="61">
        <v>1</v>
      </c>
      <c r="AC826" s="61">
        <v>0</v>
      </c>
      <c r="AD826" s="48"/>
      <c r="AE826" s="48"/>
      <c r="AF826" s="48"/>
      <c r="AG826" s="62"/>
      <c r="AH826" s="62"/>
      <c r="AI826" s="62"/>
      <c r="AJ826" s="48"/>
      <c r="AK826" s="61" t="s">
        <v>6180</v>
      </c>
      <c r="AL826" s="61">
        <v>15311001</v>
      </c>
      <c r="AM826" s="61">
        <v>33121001</v>
      </c>
      <c r="AN826" s="48"/>
      <c r="AO826" s="48"/>
      <c r="AP826" s="61" t="s">
        <v>6163</v>
      </c>
      <c r="AQ826" s="61" t="s">
        <v>6164</v>
      </c>
      <c r="AR826" s="48"/>
      <c r="AS826" s="65">
        <v>44347</v>
      </c>
      <c r="AT826" s="34" t="s">
        <v>77</v>
      </c>
    </row>
    <row r="827" spans="1:46">
      <c r="A827" s="43">
        <v>822</v>
      </c>
      <c r="B827" s="43" t="s">
        <v>1308</v>
      </c>
      <c r="C827" s="43" t="str">
        <f t="shared" si="19"/>
        <v>Nguyễn Danh Tuấn</v>
      </c>
      <c r="D827" s="43" t="s">
        <v>6604</v>
      </c>
      <c r="E827" s="43"/>
      <c r="F827" s="43" t="str">
        <f>VLOOKUP(H827,'DM BPSD'!$A$2:$G$30,6,0)</f>
        <v>Vũ Trường Thanh</v>
      </c>
      <c r="G827" s="43">
        <f>VLOOKUP(F827,'DS Nhân viên'!$A$2:$B$577,2,0)</f>
        <v>900239</v>
      </c>
      <c r="H827" s="49" t="s">
        <v>1223</v>
      </c>
      <c r="I827" s="43"/>
      <c r="J827" s="83" t="str">
        <f>VLOOKUP(B827,'BBKK 30.6'!B842:H5217,7,0)</f>
        <v>Sử dụng bình thường</v>
      </c>
      <c r="K827" s="46" t="s">
        <v>1299</v>
      </c>
      <c r="L827" s="46" t="s">
        <v>1308</v>
      </c>
      <c r="M827" s="46" t="s">
        <v>171</v>
      </c>
      <c r="N827" s="48"/>
      <c r="O827" s="48"/>
      <c r="P827" s="48"/>
      <c r="Q827" s="48"/>
      <c r="R827" s="48"/>
      <c r="S827" s="48"/>
      <c r="T827" s="48"/>
      <c r="U827" s="47" t="s">
        <v>6148</v>
      </c>
      <c r="V827" s="48"/>
      <c r="W827" s="48"/>
      <c r="X827" s="48"/>
      <c r="Y827" s="48"/>
      <c r="Z827" s="48"/>
      <c r="AA827" s="64">
        <v>14465000</v>
      </c>
      <c r="AB827" s="61">
        <v>1</v>
      </c>
      <c r="AC827" s="61">
        <v>0</v>
      </c>
      <c r="AD827" s="48"/>
      <c r="AE827" s="48"/>
      <c r="AF827" s="48"/>
      <c r="AG827" s="62"/>
      <c r="AH827" s="62"/>
      <c r="AI827" s="62"/>
      <c r="AJ827" s="48"/>
      <c r="AK827" s="61" t="s">
        <v>6180</v>
      </c>
      <c r="AL827" s="61">
        <v>15312001</v>
      </c>
      <c r="AM827" s="61">
        <v>33121001</v>
      </c>
      <c r="AN827" s="48"/>
      <c r="AO827" s="48"/>
      <c r="AP827" s="61" t="s">
        <v>6163</v>
      </c>
      <c r="AQ827" s="61" t="s">
        <v>6164</v>
      </c>
      <c r="AR827" s="48"/>
      <c r="AT827" s="34" t="s">
        <v>77</v>
      </c>
    </row>
    <row r="828" spans="1:46">
      <c r="A828" s="43">
        <v>823</v>
      </c>
      <c r="B828" s="43" t="s">
        <v>1309</v>
      </c>
      <c r="C828" s="43" t="str">
        <f t="shared" si="19"/>
        <v>Nguyễn Danh Tuấn</v>
      </c>
      <c r="D828" s="43" t="s">
        <v>6604</v>
      </c>
      <c r="E828" s="43"/>
      <c r="F828" s="43" t="str">
        <f>VLOOKUP(H828,'DM BPSD'!$A$2:$G$30,6,0)</f>
        <v>Vũ Trường Thanh</v>
      </c>
      <c r="G828" s="43">
        <f>VLOOKUP(F828,'DS Nhân viên'!$A$2:$B$577,2,0)</f>
        <v>900239</v>
      </c>
      <c r="H828" s="49" t="s">
        <v>1223</v>
      </c>
      <c r="I828" s="43"/>
      <c r="J828" s="83" t="str">
        <f>VLOOKUP(B828,'BBKK 30.6'!B843:H5218,7,0)</f>
        <v>Sử dụng bình thường</v>
      </c>
      <c r="K828" s="46" t="s">
        <v>1299</v>
      </c>
      <c r="L828" s="46" t="s">
        <v>1309</v>
      </c>
      <c r="M828" s="46" t="s">
        <v>959</v>
      </c>
      <c r="N828" s="48"/>
      <c r="O828" s="48"/>
      <c r="P828" s="48"/>
      <c r="Q828" s="48"/>
      <c r="R828" s="48"/>
      <c r="S828" s="48"/>
      <c r="T828" s="48"/>
      <c r="U828" s="47" t="s">
        <v>6148</v>
      </c>
      <c r="V828" s="48"/>
      <c r="W828" s="48"/>
      <c r="X828" s="48"/>
      <c r="Y828" s="48"/>
      <c r="Z828" s="48"/>
      <c r="AA828" s="64">
        <v>14186260</v>
      </c>
      <c r="AB828" s="61">
        <v>1</v>
      </c>
      <c r="AC828" s="61">
        <v>0</v>
      </c>
      <c r="AD828" s="48"/>
      <c r="AE828" s="48"/>
      <c r="AF828" s="48"/>
      <c r="AG828" s="62"/>
      <c r="AH828" s="62"/>
      <c r="AI828" s="62"/>
      <c r="AJ828" s="48"/>
      <c r="AK828" s="61" t="s">
        <v>6180</v>
      </c>
      <c r="AL828" s="61">
        <v>15312001</v>
      </c>
      <c r="AM828" s="61">
        <v>33121001</v>
      </c>
      <c r="AN828" s="48"/>
      <c r="AO828" s="48"/>
      <c r="AP828" s="61" t="s">
        <v>6163</v>
      </c>
      <c r="AQ828" s="61" t="s">
        <v>6164</v>
      </c>
      <c r="AR828" s="48"/>
      <c r="AS828" s="65">
        <v>42917</v>
      </c>
      <c r="AT828" s="34" t="s">
        <v>77</v>
      </c>
    </row>
    <row r="829" spans="1:46">
      <c r="A829" s="43">
        <v>824</v>
      </c>
      <c r="B829" s="43" t="s">
        <v>1310</v>
      </c>
      <c r="C829" s="43" t="str">
        <f t="shared" si="19"/>
        <v>Nguyễn Danh Tuấn</v>
      </c>
      <c r="D829" s="43" t="s">
        <v>6604</v>
      </c>
      <c r="E829" s="43"/>
      <c r="F829" s="43" t="str">
        <f>VLOOKUP(H829,'DM BPSD'!$A$2:$G$30,6,0)</f>
        <v>Vũ Trường Thanh</v>
      </c>
      <c r="G829" s="43">
        <f>VLOOKUP(F829,'DS Nhân viên'!$A$2:$B$577,2,0)</f>
        <v>900239</v>
      </c>
      <c r="H829" s="49" t="s">
        <v>1223</v>
      </c>
      <c r="I829" s="43"/>
      <c r="J829" s="83" t="str">
        <f>VLOOKUP(B829,'BBKK 30.6'!B844:H5219,7,0)</f>
        <v>Sử dụng bình thường</v>
      </c>
      <c r="K829" s="46" t="s">
        <v>1299</v>
      </c>
      <c r="L829" s="46" t="s">
        <v>1310</v>
      </c>
      <c r="M829" s="46" t="s">
        <v>895</v>
      </c>
      <c r="N829" s="48"/>
      <c r="O829" s="48"/>
      <c r="P829" s="48"/>
      <c r="Q829" s="48"/>
      <c r="R829" s="48"/>
      <c r="S829" s="48"/>
      <c r="T829" s="48"/>
      <c r="U829" s="47" t="s">
        <v>6148</v>
      </c>
      <c r="V829" s="48"/>
      <c r="W829" s="48"/>
      <c r="X829" s="48"/>
      <c r="Y829" s="48"/>
      <c r="Z829" s="48"/>
      <c r="AA829" s="64">
        <v>5500000</v>
      </c>
      <c r="AB829" s="61">
        <v>1</v>
      </c>
      <c r="AC829" s="61">
        <v>0</v>
      </c>
      <c r="AD829" s="48"/>
      <c r="AE829" s="48"/>
      <c r="AF829" s="48"/>
      <c r="AG829" s="62"/>
      <c r="AH829" s="62"/>
      <c r="AI829" s="62"/>
      <c r="AJ829" s="48"/>
      <c r="AK829" s="61" t="s">
        <v>6180</v>
      </c>
      <c r="AL829" s="61">
        <v>15311001</v>
      </c>
      <c r="AM829" s="61">
        <v>33121001</v>
      </c>
      <c r="AN829" s="48"/>
      <c r="AO829" s="48"/>
      <c r="AP829" s="61" t="s">
        <v>6163</v>
      </c>
      <c r="AQ829" s="61" t="s">
        <v>6164</v>
      </c>
      <c r="AR829" s="48"/>
      <c r="AS829" s="65">
        <v>42887</v>
      </c>
      <c r="AT829" s="34" t="s">
        <v>77</v>
      </c>
    </row>
    <row r="830" spans="1:46">
      <c r="A830" s="43">
        <v>825</v>
      </c>
      <c r="B830" s="43" t="s">
        <v>1311</v>
      </c>
      <c r="C830" s="43" t="str">
        <f t="shared" si="19"/>
        <v>Nguyễn Danh Tuấn</v>
      </c>
      <c r="D830" s="43" t="s">
        <v>6604</v>
      </c>
      <c r="E830" s="43"/>
      <c r="F830" s="43" t="str">
        <f>VLOOKUP(H830,'DM BPSD'!$A$2:$G$30,6,0)</f>
        <v>Vũ Trường Thanh</v>
      </c>
      <c r="G830" s="43">
        <f>VLOOKUP(F830,'DS Nhân viên'!$A$2:$B$577,2,0)</f>
        <v>900239</v>
      </c>
      <c r="H830" s="49" t="s">
        <v>1223</v>
      </c>
      <c r="I830" s="43"/>
      <c r="J830" s="83" t="str">
        <f>VLOOKUP(B830,'BBKK 30.6'!B845:H5220,7,0)</f>
        <v>Sử dụng bình thường</v>
      </c>
      <c r="K830" s="46" t="s">
        <v>1299</v>
      </c>
      <c r="L830" s="46" t="s">
        <v>1311</v>
      </c>
      <c r="M830" s="46" t="s">
        <v>177</v>
      </c>
      <c r="N830" s="48"/>
      <c r="O830" s="48"/>
      <c r="P830" s="48"/>
      <c r="Q830" s="48"/>
      <c r="R830" s="48"/>
      <c r="S830" s="48"/>
      <c r="T830" s="48"/>
      <c r="U830" s="47" t="s">
        <v>6148</v>
      </c>
      <c r="V830" s="48"/>
      <c r="W830" s="48"/>
      <c r="X830" s="48"/>
      <c r="Y830" s="48"/>
      <c r="Z830" s="48"/>
      <c r="AA830" s="64">
        <v>4760000</v>
      </c>
      <c r="AB830" s="61">
        <v>1</v>
      </c>
      <c r="AC830" s="61">
        <v>0</v>
      </c>
      <c r="AD830" s="48"/>
      <c r="AE830" s="48"/>
      <c r="AF830" s="48"/>
      <c r="AG830" s="62"/>
      <c r="AH830" s="62"/>
      <c r="AI830" s="62"/>
      <c r="AJ830" s="48"/>
      <c r="AK830" s="61" t="s">
        <v>6180</v>
      </c>
      <c r="AL830" s="61">
        <v>15311001</v>
      </c>
      <c r="AM830" s="61">
        <v>33121001</v>
      </c>
      <c r="AN830" s="48"/>
      <c r="AO830" s="48"/>
      <c r="AP830" s="61" t="s">
        <v>6163</v>
      </c>
      <c r="AQ830" s="61" t="s">
        <v>6164</v>
      </c>
      <c r="AR830" s="48"/>
      <c r="AT830" s="34" t="s">
        <v>77</v>
      </c>
    </row>
    <row r="831" spans="1:46">
      <c r="A831" s="43">
        <v>826</v>
      </c>
      <c r="B831" s="43" t="s">
        <v>1312</v>
      </c>
      <c r="C831" s="43" t="str">
        <f t="shared" si="19"/>
        <v>Phạm Linh Trang</v>
      </c>
      <c r="D831" s="43" t="s">
        <v>6604</v>
      </c>
      <c r="E831" s="43"/>
      <c r="F831" s="43" t="str">
        <f>VLOOKUP(H831,'DM BPSD'!$A$2:$G$30,6,0)</f>
        <v>Vũ Trường Thanh</v>
      </c>
      <c r="G831" s="43">
        <f>VLOOKUP(F831,'DS Nhân viên'!$A$2:$B$577,2,0)</f>
        <v>900239</v>
      </c>
      <c r="H831" s="49" t="s">
        <v>1223</v>
      </c>
      <c r="I831" s="43"/>
      <c r="J831" s="83" t="str">
        <f>VLOOKUP(B831,'BBKK 30.6'!B846:H5221,7,0)</f>
        <v>Sử dụng bình thường</v>
      </c>
      <c r="K831" s="46" t="s">
        <v>1313</v>
      </c>
      <c r="L831" s="46" t="s">
        <v>1312</v>
      </c>
      <c r="M831" s="46" t="s">
        <v>572</v>
      </c>
      <c r="N831" s="48"/>
      <c r="O831" s="48"/>
      <c r="P831" s="48"/>
      <c r="Q831" s="48"/>
      <c r="R831" s="48"/>
      <c r="S831" s="48"/>
      <c r="T831" s="48"/>
      <c r="U831" s="47" t="s">
        <v>6148</v>
      </c>
      <c r="V831" s="48"/>
      <c r="W831" s="48"/>
      <c r="X831" s="48"/>
      <c r="Y831" s="48"/>
      <c r="Z831" s="48"/>
      <c r="AA831" s="64">
        <v>1067000</v>
      </c>
      <c r="AB831" s="61">
        <v>1</v>
      </c>
      <c r="AC831" s="61">
        <v>0</v>
      </c>
      <c r="AD831" s="48"/>
      <c r="AE831" s="48"/>
      <c r="AF831" s="48"/>
      <c r="AG831" s="62"/>
      <c r="AH831" s="62"/>
      <c r="AI831" s="62"/>
      <c r="AJ831" s="48"/>
      <c r="AK831" s="61" t="s">
        <v>6180</v>
      </c>
      <c r="AL831" s="61">
        <v>15311001</v>
      </c>
      <c r="AM831" s="61">
        <v>33121001</v>
      </c>
      <c r="AN831" s="48"/>
      <c r="AO831" s="48"/>
      <c r="AP831" s="61" t="s">
        <v>6170</v>
      </c>
      <c r="AQ831" s="61" t="s">
        <v>6164</v>
      </c>
      <c r="AR831" s="48"/>
      <c r="AS831" s="65">
        <v>43077</v>
      </c>
      <c r="AT831" s="34" t="s">
        <v>77</v>
      </c>
    </row>
    <row r="832" spans="1:46">
      <c r="A832" s="43">
        <v>827</v>
      </c>
      <c r="B832" s="43" t="s">
        <v>1314</v>
      </c>
      <c r="C832" s="43" t="str">
        <f t="shared" si="19"/>
        <v>Phạm Linh Trang</v>
      </c>
      <c r="D832" s="43" t="s">
        <v>6604</v>
      </c>
      <c r="E832" s="43"/>
      <c r="F832" s="43" t="str">
        <f>VLOOKUP(H832,'DM BPSD'!$A$2:$G$30,6,0)</f>
        <v>Vũ Trường Thanh</v>
      </c>
      <c r="G832" s="43">
        <f>VLOOKUP(F832,'DS Nhân viên'!$A$2:$B$577,2,0)</f>
        <v>900239</v>
      </c>
      <c r="H832" s="49" t="s">
        <v>1223</v>
      </c>
      <c r="I832" s="43"/>
      <c r="J832" s="83" t="str">
        <f>VLOOKUP(B832,'BBKK 30.6'!B847:H5222,7,0)</f>
        <v>Sử dụng bình thường</v>
      </c>
      <c r="K832" s="46" t="s">
        <v>1313</v>
      </c>
      <c r="L832" s="46" t="s">
        <v>1314</v>
      </c>
      <c r="M832" s="46" t="s">
        <v>82</v>
      </c>
      <c r="N832" s="48"/>
      <c r="O832" s="48"/>
      <c r="P832" s="48"/>
      <c r="Q832" s="48"/>
      <c r="R832" s="48"/>
      <c r="S832" s="48"/>
      <c r="T832" s="48"/>
      <c r="U832" s="47" t="s">
        <v>6148</v>
      </c>
      <c r="V832" s="48"/>
      <c r="W832" s="48"/>
      <c r="X832" s="48"/>
      <c r="Y832" s="48"/>
      <c r="Z832" s="48"/>
      <c r="AA832" s="64">
        <v>2592000</v>
      </c>
      <c r="AB832" s="61">
        <v>1</v>
      </c>
      <c r="AC832" s="61">
        <v>0</v>
      </c>
      <c r="AD832" s="48"/>
      <c r="AE832" s="48"/>
      <c r="AF832" s="48"/>
      <c r="AG832" s="62"/>
      <c r="AH832" s="62"/>
      <c r="AI832" s="62"/>
      <c r="AJ832" s="48"/>
      <c r="AK832" s="61" t="s">
        <v>6180</v>
      </c>
      <c r="AL832" s="61">
        <v>15311001</v>
      </c>
      <c r="AM832" s="61">
        <v>33121001</v>
      </c>
      <c r="AN832" s="48"/>
      <c r="AO832" s="48"/>
      <c r="AP832" s="61" t="s">
        <v>6163</v>
      </c>
      <c r="AQ832" s="61" t="s">
        <v>6164</v>
      </c>
      <c r="AR832" s="48"/>
      <c r="AT832" s="34" t="s">
        <v>77</v>
      </c>
    </row>
    <row r="833" spans="1:46">
      <c r="A833" s="43">
        <v>828</v>
      </c>
      <c r="B833" s="43" t="s">
        <v>1315</v>
      </c>
      <c r="C833" s="43" t="str">
        <f t="shared" si="19"/>
        <v>Phạm Linh Trang</v>
      </c>
      <c r="D833" s="43" t="s">
        <v>6604</v>
      </c>
      <c r="E833" s="43"/>
      <c r="F833" s="43" t="str">
        <f>VLOOKUP(H833,'DM BPSD'!$A$2:$G$30,6,0)</f>
        <v>Vũ Trường Thanh</v>
      </c>
      <c r="G833" s="43">
        <f>VLOOKUP(F833,'DS Nhân viên'!$A$2:$B$577,2,0)</f>
        <v>900239</v>
      </c>
      <c r="H833" s="49" t="s">
        <v>1223</v>
      </c>
      <c r="I833" s="43"/>
      <c r="J833" s="83" t="str">
        <f>VLOOKUP(B833,'BBKK 30.6'!B848:H5223,7,0)</f>
        <v>Sử dụng bình thường</v>
      </c>
      <c r="K833" s="46" t="s">
        <v>1313</v>
      </c>
      <c r="L833" s="46" t="s">
        <v>1315</v>
      </c>
      <c r="M833" s="46" t="s">
        <v>484</v>
      </c>
      <c r="N833" s="48"/>
      <c r="O833" s="48"/>
      <c r="P833" s="48"/>
      <c r="Q833" s="48"/>
      <c r="R833" s="48"/>
      <c r="S833" s="48"/>
      <c r="T833" s="48"/>
      <c r="U833" s="47" t="s">
        <v>6148</v>
      </c>
      <c r="V833" s="48"/>
      <c r="W833" s="48"/>
      <c r="X833" s="48"/>
      <c r="Y833" s="48"/>
      <c r="Z833" s="48"/>
      <c r="AA833" s="64">
        <v>0</v>
      </c>
      <c r="AB833" s="61">
        <v>1</v>
      </c>
      <c r="AC833" s="61">
        <v>0</v>
      </c>
      <c r="AD833" s="48"/>
      <c r="AE833" s="48"/>
      <c r="AF833" s="48"/>
      <c r="AG833" s="62"/>
      <c r="AH833" s="62"/>
      <c r="AI833" s="62"/>
      <c r="AJ833" s="48"/>
      <c r="AK833" s="61" t="s">
        <v>6180</v>
      </c>
      <c r="AL833" s="61">
        <v>15311001</v>
      </c>
      <c r="AM833" s="61">
        <v>33121001</v>
      </c>
      <c r="AN833" s="48"/>
      <c r="AO833" s="48"/>
      <c r="AP833" s="61" t="s">
        <v>6170</v>
      </c>
      <c r="AQ833" s="61" t="s">
        <v>6164</v>
      </c>
      <c r="AR833" s="48"/>
      <c r="AS833" s="65">
        <v>42401</v>
      </c>
      <c r="AT833" s="34" t="s">
        <v>77</v>
      </c>
    </row>
    <row r="834" spans="1:46">
      <c r="A834" s="43">
        <v>829</v>
      </c>
      <c r="B834" s="43" t="s">
        <v>1316</v>
      </c>
      <c r="C834" s="43" t="str">
        <f t="shared" si="19"/>
        <v>Phạm Linh Trang</v>
      </c>
      <c r="D834" s="43" t="s">
        <v>6604</v>
      </c>
      <c r="E834" s="43"/>
      <c r="F834" s="43" t="str">
        <f>VLOOKUP(H834,'DM BPSD'!$A$2:$G$30,6,0)</f>
        <v>Vũ Trường Thanh</v>
      </c>
      <c r="G834" s="43">
        <f>VLOOKUP(F834,'DS Nhân viên'!$A$2:$B$577,2,0)</f>
        <v>900239</v>
      </c>
      <c r="H834" s="49" t="s">
        <v>1223</v>
      </c>
      <c r="I834" s="43"/>
      <c r="J834" s="83" t="str">
        <f>VLOOKUP(B834,'BBKK 30.6'!B849:H5224,7,0)</f>
        <v>Sử dụng bình thường</v>
      </c>
      <c r="K834" s="46" t="s">
        <v>1313</v>
      </c>
      <c r="L834" s="46" t="s">
        <v>1316</v>
      </c>
      <c r="M834" s="46" t="s">
        <v>197</v>
      </c>
      <c r="N834" s="48"/>
      <c r="O834" s="48"/>
      <c r="P834" s="48"/>
      <c r="Q834" s="48"/>
      <c r="R834" s="48"/>
      <c r="S834" s="48"/>
      <c r="T834" s="48"/>
      <c r="U834" s="47" t="s">
        <v>6148</v>
      </c>
      <c r="V834" s="48"/>
      <c r="W834" s="48"/>
      <c r="X834" s="48"/>
      <c r="Y834" s="48"/>
      <c r="Z834" s="48"/>
      <c r="AA834" s="64">
        <v>4180000</v>
      </c>
      <c r="AB834" s="61">
        <v>1</v>
      </c>
      <c r="AC834" s="61">
        <v>0</v>
      </c>
      <c r="AD834" s="48"/>
      <c r="AE834" s="48"/>
      <c r="AF834" s="48"/>
      <c r="AG834" s="62"/>
      <c r="AH834" s="62"/>
      <c r="AI834" s="62"/>
      <c r="AJ834" s="48"/>
      <c r="AK834" s="61" t="s">
        <v>6180</v>
      </c>
      <c r="AL834" s="61">
        <v>15312001</v>
      </c>
      <c r="AM834" s="61">
        <v>33121001</v>
      </c>
      <c r="AN834" s="48"/>
      <c r="AO834" s="48"/>
      <c r="AP834" s="61" t="s">
        <v>6163</v>
      </c>
      <c r="AQ834" s="61" t="s">
        <v>6164</v>
      </c>
      <c r="AR834" s="48"/>
      <c r="AT834" s="34" t="s">
        <v>77</v>
      </c>
    </row>
    <row r="835" spans="1:46">
      <c r="A835" s="43">
        <v>830</v>
      </c>
      <c r="B835" s="43" t="s">
        <v>1317</v>
      </c>
      <c r="C835" s="43" t="str">
        <f t="shared" si="19"/>
        <v>Phạm Linh Trang</v>
      </c>
      <c r="D835" s="43" t="s">
        <v>6604</v>
      </c>
      <c r="E835" s="43"/>
      <c r="F835" s="43" t="str">
        <f>VLOOKUP(H835,'DM BPSD'!$A$2:$G$30,6,0)</f>
        <v>Vũ Trường Thanh</v>
      </c>
      <c r="G835" s="43">
        <f>VLOOKUP(F835,'DS Nhân viên'!$A$2:$B$577,2,0)</f>
        <v>900239</v>
      </c>
      <c r="H835" s="49" t="s">
        <v>1223</v>
      </c>
      <c r="I835" s="43"/>
      <c r="J835" s="83" t="str">
        <f>VLOOKUP(B835,'BBKK 30.6'!B850:H5225,7,0)</f>
        <v>Sử dụng bình thường</v>
      </c>
      <c r="K835" s="46" t="s">
        <v>1313</v>
      </c>
      <c r="L835" s="46" t="s">
        <v>1317</v>
      </c>
      <c r="M835" s="46" t="s">
        <v>197</v>
      </c>
      <c r="N835" s="48"/>
      <c r="O835" s="48"/>
      <c r="P835" s="48"/>
      <c r="Q835" s="48"/>
      <c r="R835" s="48"/>
      <c r="S835" s="48"/>
      <c r="T835" s="48"/>
      <c r="U835" s="47" t="s">
        <v>6148</v>
      </c>
      <c r="V835" s="48"/>
      <c r="W835" s="48"/>
      <c r="X835" s="48"/>
      <c r="Y835" s="48"/>
      <c r="Z835" s="48"/>
      <c r="AA835" s="64">
        <v>4180000</v>
      </c>
      <c r="AB835" s="61">
        <v>1</v>
      </c>
      <c r="AC835" s="61">
        <v>0</v>
      </c>
      <c r="AD835" s="48"/>
      <c r="AE835" s="48"/>
      <c r="AF835" s="48"/>
      <c r="AG835" s="62"/>
      <c r="AH835" s="62"/>
      <c r="AI835" s="62"/>
      <c r="AJ835" s="48"/>
      <c r="AK835" s="61" t="s">
        <v>6180</v>
      </c>
      <c r="AL835" s="61">
        <v>15312001</v>
      </c>
      <c r="AM835" s="61">
        <v>33121001</v>
      </c>
      <c r="AN835" s="48"/>
      <c r="AO835" s="48"/>
      <c r="AP835" s="61" t="s">
        <v>6163</v>
      </c>
      <c r="AQ835" s="61" t="s">
        <v>6164</v>
      </c>
      <c r="AR835" s="48"/>
      <c r="AT835" s="34" t="s">
        <v>77</v>
      </c>
    </row>
    <row r="836" spans="1:46" ht="31.5">
      <c r="A836" s="43">
        <v>831</v>
      </c>
      <c r="B836" s="43" t="s">
        <v>1318</v>
      </c>
      <c r="C836" s="43" t="str">
        <f t="shared" si="19"/>
        <v>Phạm Linh Trang</v>
      </c>
      <c r="D836" s="43" t="s">
        <v>6604</v>
      </c>
      <c r="E836" s="43"/>
      <c r="F836" s="43" t="str">
        <f>VLOOKUP(H836,'DM BPSD'!$A$2:$G$30,6,0)</f>
        <v>Vũ Trường Thanh</v>
      </c>
      <c r="G836" s="43">
        <f>VLOOKUP(F836,'DS Nhân viên'!$A$2:$B$577,2,0)</f>
        <v>900239</v>
      </c>
      <c r="H836" s="49" t="s">
        <v>1223</v>
      </c>
      <c r="I836" s="43"/>
      <c r="J836" s="83" t="str">
        <f>VLOOKUP(B836,'BBKK 30.6'!B851:H5226,7,0)</f>
        <v>Sử dụng bình thường</v>
      </c>
      <c r="K836" s="46" t="s">
        <v>1313</v>
      </c>
      <c r="L836" s="46" t="s">
        <v>1318</v>
      </c>
      <c r="M836" s="46" t="s">
        <v>252</v>
      </c>
      <c r="N836" s="48"/>
      <c r="O836" s="48"/>
      <c r="P836" s="48"/>
      <c r="Q836" s="48"/>
      <c r="R836" s="48"/>
      <c r="S836" s="48"/>
      <c r="T836" s="48"/>
      <c r="U836" s="47" t="s">
        <v>6148</v>
      </c>
      <c r="V836" s="48"/>
      <c r="W836" s="48"/>
      <c r="X836" s="48"/>
      <c r="Y836" s="48"/>
      <c r="Z836" s="48"/>
      <c r="AA836" s="64">
        <v>20570000</v>
      </c>
      <c r="AB836" s="61">
        <v>1</v>
      </c>
      <c r="AC836" s="61">
        <v>0</v>
      </c>
      <c r="AD836" s="48"/>
      <c r="AE836" s="48"/>
      <c r="AF836" s="48"/>
      <c r="AG836" s="62"/>
      <c r="AH836" s="62"/>
      <c r="AI836" s="62"/>
      <c r="AJ836" s="48"/>
      <c r="AK836" s="61" t="s">
        <v>6180</v>
      </c>
      <c r="AL836" s="61">
        <v>15312001</v>
      </c>
      <c r="AM836" s="61">
        <v>33121001</v>
      </c>
      <c r="AN836" s="48"/>
      <c r="AO836" s="48"/>
      <c r="AP836" s="61" t="s">
        <v>6163</v>
      </c>
      <c r="AQ836" s="61" t="s">
        <v>6164</v>
      </c>
      <c r="AR836" s="48"/>
      <c r="AS836" s="65">
        <v>44494</v>
      </c>
      <c r="AT836" s="34" t="s">
        <v>77</v>
      </c>
    </row>
    <row r="837" spans="1:46">
      <c r="A837" s="43">
        <v>832</v>
      </c>
      <c r="B837" s="43" t="s">
        <v>1319</v>
      </c>
      <c r="C837" s="43" t="str">
        <f t="shared" si="19"/>
        <v>Phạm Linh Trang</v>
      </c>
      <c r="D837" s="43" t="s">
        <v>6604</v>
      </c>
      <c r="E837" s="43"/>
      <c r="F837" s="43" t="str">
        <f>VLOOKUP(H837,'DM BPSD'!$A$2:$G$30,6,0)</f>
        <v>Vũ Trường Thanh</v>
      </c>
      <c r="G837" s="43">
        <f>VLOOKUP(F837,'DS Nhân viên'!$A$2:$B$577,2,0)</f>
        <v>900239</v>
      </c>
      <c r="H837" s="49" t="s">
        <v>1223</v>
      </c>
      <c r="I837" s="43"/>
      <c r="J837" s="83" t="str">
        <f>VLOOKUP(B837,'BBKK 30.6'!B852:H5227,7,0)</f>
        <v>Sử dụng bình thường</v>
      </c>
      <c r="K837" s="46" t="s">
        <v>1313</v>
      </c>
      <c r="L837" s="46" t="s">
        <v>1319</v>
      </c>
      <c r="M837" s="46" t="s">
        <v>895</v>
      </c>
      <c r="N837" s="48"/>
      <c r="O837" s="48"/>
      <c r="P837" s="48"/>
      <c r="Q837" s="48"/>
      <c r="R837" s="48"/>
      <c r="S837" s="48"/>
      <c r="T837" s="48"/>
      <c r="U837" s="47" t="s">
        <v>6148</v>
      </c>
      <c r="V837" s="48"/>
      <c r="W837" s="48"/>
      <c r="X837" s="48"/>
      <c r="Y837" s="48"/>
      <c r="Z837" s="48"/>
      <c r="AA837" s="64">
        <v>5500000</v>
      </c>
      <c r="AB837" s="61">
        <v>1</v>
      </c>
      <c r="AC837" s="61">
        <v>0</v>
      </c>
      <c r="AD837" s="48"/>
      <c r="AE837" s="48"/>
      <c r="AF837" s="48"/>
      <c r="AG837" s="62"/>
      <c r="AH837" s="62"/>
      <c r="AI837" s="62"/>
      <c r="AJ837" s="48"/>
      <c r="AK837" s="61" t="s">
        <v>6180</v>
      </c>
      <c r="AL837" s="61">
        <v>15311001</v>
      </c>
      <c r="AM837" s="61">
        <v>33121001</v>
      </c>
      <c r="AN837" s="48"/>
      <c r="AO837" s="48"/>
      <c r="AP837" s="61" t="s">
        <v>6163</v>
      </c>
      <c r="AQ837" s="61" t="s">
        <v>6164</v>
      </c>
      <c r="AR837" s="48"/>
      <c r="AS837" s="65">
        <v>42887</v>
      </c>
      <c r="AT837" s="34" t="s">
        <v>77</v>
      </c>
    </row>
    <row r="838" spans="1:46">
      <c r="A838" s="43">
        <v>833</v>
      </c>
      <c r="B838" s="43" t="s">
        <v>1320</v>
      </c>
      <c r="C838" s="43" t="str">
        <f t="shared" si="19"/>
        <v>Phạm Linh Trang</v>
      </c>
      <c r="D838" s="43" t="s">
        <v>6604</v>
      </c>
      <c r="E838" s="43"/>
      <c r="F838" s="43" t="str">
        <f>VLOOKUP(H838,'DM BPSD'!$A$2:$G$30,6,0)</f>
        <v>Vũ Trường Thanh</v>
      </c>
      <c r="G838" s="43">
        <f>VLOOKUP(F838,'DS Nhân viên'!$A$2:$B$577,2,0)</f>
        <v>900239</v>
      </c>
      <c r="H838" s="49" t="s">
        <v>1223</v>
      </c>
      <c r="I838" s="43"/>
      <c r="J838" s="83" t="str">
        <f>VLOOKUP(B838,'BBKK 30.6'!B853:H5228,7,0)</f>
        <v>Sử dụng bình thường</v>
      </c>
      <c r="K838" s="46" t="s">
        <v>1313</v>
      </c>
      <c r="L838" s="46" t="s">
        <v>1320</v>
      </c>
      <c r="M838" s="46" t="s">
        <v>1321</v>
      </c>
      <c r="N838" s="48"/>
      <c r="O838" s="48"/>
      <c r="P838" s="48"/>
      <c r="Q838" s="48"/>
      <c r="R838" s="48"/>
      <c r="S838" s="48"/>
      <c r="T838" s="48"/>
      <c r="U838" s="47" t="s">
        <v>6148</v>
      </c>
      <c r="V838" s="48"/>
      <c r="W838" s="48"/>
      <c r="X838" s="48"/>
      <c r="Y838" s="48"/>
      <c r="Z838" s="48"/>
      <c r="AA838" s="64">
        <v>0</v>
      </c>
      <c r="AB838" s="61">
        <v>1</v>
      </c>
      <c r="AC838" s="61">
        <v>0</v>
      </c>
      <c r="AD838" s="48"/>
      <c r="AE838" s="48"/>
      <c r="AF838" s="48"/>
      <c r="AG838" s="62"/>
      <c r="AH838" s="62"/>
      <c r="AI838" s="62"/>
      <c r="AJ838" s="48"/>
      <c r="AK838" s="61" t="s">
        <v>6180</v>
      </c>
      <c r="AL838" s="61">
        <v>15311001</v>
      </c>
      <c r="AM838" s="61">
        <v>33121001</v>
      </c>
      <c r="AN838" s="48"/>
      <c r="AO838" s="48"/>
      <c r="AP838" s="61" t="s">
        <v>6163</v>
      </c>
      <c r="AQ838" s="61" t="s">
        <v>6164</v>
      </c>
      <c r="AR838" s="48"/>
      <c r="AS838" s="65">
        <v>42401</v>
      </c>
      <c r="AT838" s="34" t="s">
        <v>77</v>
      </c>
    </row>
    <row r="839" spans="1:46">
      <c r="A839" s="43">
        <v>834</v>
      </c>
      <c r="B839" s="43" t="s">
        <v>1322</v>
      </c>
      <c r="C839" s="43" t="str">
        <f t="shared" ref="C839:C902" si="20">K839</f>
        <v>Phạm Linh Trang</v>
      </c>
      <c r="D839" s="43" t="s">
        <v>6604</v>
      </c>
      <c r="E839" s="43"/>
      <c r="F839" s="43" t="str">
        <f>VLOOKUP(H839,'DM BPSD'!$A$2:$G$30,6,0)</f>
        <v>Vũ Trường Thanh</v>
      </c>
      <c r="G839" s="43">
        <f>VLOOKUP(F839,'DS Nhân viên'!$A$2:$B$577,2,0)</f>
        <v>900239</v>
      </c>
      <c r="H839" s="49" t="s">
        <v>1223</v>
      </c>
      <c r="I839" s="43"/>
      <c r="J839" s="83" t="str">
        <f>VLOOKUP(B839,'BBKK 30.6'!B854:H5229,7,0)</f>
        <v>Sử dụng bình thường</v>
      </c>
      <c r="K839" s="46" t="s">
        <v>1313</v>
      </c>
      <c r="L839" s="46" t="s">
        <v>1322</v>
      </c>
      <c r="M839" s="46" t="s">
        <v>177</v>
      </c>
      <c r="N839" s="48"/>
      <c r="O839" s="48"/>
      <c r="P839" s="48"/>
      <c r="Q839" s="48"/>
      <c r="R839" s="48"/>
      <c r="S839" s="48"/>
      <c r="T839" s="48"/>
      <c r="U839" s="47" t="s">
        <v>6148</v>
      </c>
      <c r="V839" s="48"/>
      <c r="W839" s="48"/>
      <c r="X839" s="48"/>
      <c r="Y839" s="48"/>
      <c r="Z839" s="48"/>
      <c r="AA839" s="64">
        <v>4760000</v>
      </c>
      <c r="AB839" s="61">
        <v>1</v>
      </c>
      <c r="AC839" s="61">
        <v>0</v>
      </c>
      <c r="AD839" s="48"/>
      <c r="AE839" s="48"/>
      <c r="AF839" s="48"/>
      <c r="AG839" s="62"/>
      <c r="AH839" s="62"/>
      <c r="AI839" s="62"/>
      <c r="AJ839" s="48"/>
      <c r="AK839" s="61" t="s">
        <v>6180</v>
      </c>
      <c r="AL839" s="61">
        <v>15311001</v>
      </c>
      <c r="AM839" s="61">
        <v>33121001</v>
      </c>
      <c r="AN839" s="48"/>
      <c r="AO839" s="48"/>
      <c r="AP839" s="61" t="s">
        <v>6163</v>
      </c>
      <c r="AQ839" s="61" t="s">
        <v>6164</v>
      </c>
      <c r="AR839" s="48"/>
      <c r="AT839" s="34" t="s">
        <v>77</v>
      </c>
    </row>
    <row r="840" spans="1:46">
      <c r="A840" s="43">
        <v>835</v>
      </c>
      <c r="B840" s="43" t="s">
        <v>1323</v>
      </c>
      <c r="C840" s="43" t="str">
        <f t="shared" si="20"/>
        <v>Trịnh Thị Minh Thảo</v>
      </c>
      <c r="D840" s="43" t="s">
        <v>6604</v>
      </c>
      <c r="E840" s="43"/>
      <c r="F840" s="43" t="str">
        <f>VLOOKUP(H840,'DM BPSD'!$A$2:$G$30,6,0)</f>
        <v>Vũ Trường Thanh</v>
      </c>
      <c r="G840" s="43">
        <f>VLOOKUP(F840,'DS Nhân viên'!$A$2:$B$577,2,0)</f>
        <v>900239</v>
      </c>
      <c r="H840" s="49" t="s">
        <v>1223</v>
      </c>
      <c r="I840" s="43"/>
      <c r="J840" s="83" t="str">
        <f>VLOOKUP(B840,'BBKK 30.6'!B855:H5230,7,0)</f>
        <v>Sử dụng bình thường</v>
      </c>
      <c r="K840" s="46" t="s">
        <v>1325</v>
      </c>
      <c r="L840" s="46" t="s">
        <v>1323</v>
      </c>
      <c r="M840" s="46" t="s">
        <v>1324</v>
      </c>
      <c r="N840" s="48"/>
      <c r="O840" s="48"/>
      <c r="P840" s="48"/>
      <c r="Q840" s="48"/>
      <c r="R840" s="48"/>
      <c r="S840" s="48"/>
      <c r="T840" s="48"/>
      <c r="U840" s="47" t="s">
        <v>6148</v>
      </c>
      <c r="V840" s="48"/>
      <c r="W840" s="48"/>
      <c r="X840" s="48"/>
      <c r="Y840" s="48"/>
      <c r="Z840" s="48"/>
      <c r="AA840" s="64">
        <v>3996000</v>
      </c>
      <c r="AB840" s="61">
        <v>1</v>
      </c>
      <c r="AC840" s="61">
        <v>0</v>
      </c>
      <c r="AD840" s="48"/>
      <c r="AE840" s="48"/>
      <c r="AF840" s="48"/>
      <c r="AG840" s="62"/>
      <c r="AH840" s="62"/>
      <c r="AI840" s="62"/>
      <c r="AJ840" s="48"/>
      <c r="AK840" s="61" t="s">
        <v>6180</v>
      </c>
      <c r="AL840" s="61">
        <v>15311001</v>
      </c>
      <c r="AM840" s="61">
        <v>33121001</v>
      </c>
      <c r="AN840" s="48"/>
      <c r="AO840" s="48"/>
      <c r="AP840" s="61" t="s">
        <v>6163</v>
      </c>
      <c r="AQ840" s="61" t="s">
        <v>6164</v>
      </c>
      <c r="AR840" s="48"/>
      <c r="AT840" s="34" t="s">
        <v>77</v>
      </c>
    </row>
    <row r="841" spans="1:46">
      <c r="A841" s="43">
        <v>836</v>
      </c>
      <c r="B841" s="43" t="s">
        <v>1326</v>
      </c>
      <c r="C841" s="43" t="str">
        <f t="shared" si="20"/>
        <v>Trịnh Thị Minh Thảo</v>
      </c>
      <c r="D841" s="43" t="s">
        <v>6604</v>
      </c>
      <c r="E841" s="43"/>
      <c r="F841" s="43" t="str">
        <f>VLOOKUP(H841,'DM BPSD'!$A$2:$G$30,6,0)</f>
        <v>Vũ Trường Thanh</v>
      </c>
      <c r="G841" s="43">
        <f>VLOOKUP(F841,'DS Nhân viên'!$A$2:$B$577,2,0)</f>
        <v>900239</v>
      </c>
      <c r="H841" s="49" t="s">
        <v>1223</v>
      </c>
      <c r="I841" s="43"/>
      <c r="J841" s="83" t="str">
        <f>VLOOKUP(B841,'BBKK 30.6'!B856:H5231,7,0)</f>
        <v>Sử dụng bình thường</v>
      </c>
      <c r="K841" s="46" t="s">
        <v>1325</v>
      </c>
      <c r="L841" s="46" t="s">
        <v>1326</v>
      </c>
      <c r="M841" s="46" t="s">
        <v>76</v>
      </c>
      <c r="N841" s="48"/>
      <c r="O841" s="48"/>
      <c r="P841" s="48"/>
      <c r="Q841" s="48"/>
      <c r="R841" s="48"/>
      <c r="S841" s="48"/>
      <c r="T841" s="48"/>
      <c r="U841" s="47" t="s">
        <v>6148</v>
      </c>
      <c r="V841" s="48"/>
      <c r="W841" s="48"/>
      <c r="X841" s="48"/>
      <c r="Y841" s="48"/>
      <c r="Z841" s="48"/>
      <c r="AA841" s="64">
        <v>1155000</v>
      </c>
      <c r="AB841" s="61">
        <v>1</v>
      </c>
      <c r="AC841" s="61">
        <v>0</v>
      </c>
      <c r="AD841" s="48"/>
      <c r="AE841" s="48"/>
      <c r="AF841" s="48"/>
      <c r="AG841" s="62"/>
      <c r="AH841" s="62"/>
      <c r="AI841" s="62"/>
      <c r="AJ841" s="48"/>
      <c r="AK841" s="61" t="s">
        <v>6180</v>
      </c>
      <c r="AL841" s="61">
        <v>15311001</v>
      </c>
      <c r="AM841" s="61">
        <v>33121001</v>
      </c>
      <c r="AN841" s="48"/>
      <c r="AO841" s="48"/>
      <c r="AP841" s="61" t="s">
        <v>6163</v>
      </c>
      <c r="AQ841" s="61" t="s">
        <v>6164</v>
      </c>
      <c r="AR841" s="48"/>
      <c r="AT841" s="34" t="s">
        <v>77</v>
      </c>
    </row>
    <row r="842" spans="1:46">
      <c r="A842" s="43">
        <v>837</v>
      </c>
      <c r="B842" s="43" t="s">
        <v>1327</v>
      </c>
      <c r="C842" s="43" t="str">
        <f t="shared" si="20"/>
        <v>Trịnh Thị Minh Thảo</v>
      </c>
      <c r="D842" s="43" t="s">
        <v>6604</v>
      </c>
      <c r="E842" s="43"/>
      <c r="F842" s="43" t="str">
        <f>VLOOKUP(H842,'DM BPSD'!$A$2:$G$30,6,0)</f>
        <v>Vũ Trường Thanh</v>
      </c>
      <c r="G842" s="43">
        <f>VLOOKUP(F842,'DS Nhân viên'!$A$2:$B$577,2,0)</f>
        <v>900239</v>
      </c>
      <c r="H842" s="49" t="s">
        <v>1223</v>
      </c>
      <c r="I842" s="43"/>
      <c r="J842" s="83" t="str">
        <f>VLOOKUP(B842,'BBKK 30.6'!B857:H5232,7,0)</f>
        <v>Sử dụng bình thường</v>
      </c>
      <c r="K842" s="46" t="s">
        <v>1325</v>
      </c>
      <c r="L842" s="46" t="s">
        <v>1327</v>
      </c>
      <c r="M842" s="46" t="s">
        <v>907</v>
      </c>
      <c r="N842" s="48"/>
      <c r="O842" s="48"/>
      <c r="P842" s="48"/>
      <c r="Q842" s="48"/>
      <c r="R842" s="48"/>
      <c r="S842" s="48"/>
      <c r="T842" s="48"/>
      <c r="U842" s="47" t="s">
        <v>6148</v>
      </c>
      <c r="V842" s="48"/>
      <c r="W842" s="48"/>
      <c r="X842" s="48"/>
      <c r="Y842" s="48"/>
      <c r="Z842" s="48"/>
      <c r="AA842" s="64">
        <v>2365000</v>
      </c>
      <c r="AB842" s="61">
        <v>1</v>
      </c>
      <c r="AC842" s="61">
        <v>0</v>
      </c>
      <c r="AD842" s="48"/>
      <c r="AE842" s="48"/>
      <c r="AF842" s="48"/>
      <c r="AG842" s="62"/>
      <c r="AH842" s="62"/>
      <c r="AI842" s="62"/>
      <c r="AJ842" s="48"/>
      <c r="AK842" s="61" t="s">
        <v>6180</v>
      </c>
      <c r="AL842" s="61">
        <v>15311001</v>
      </c>
      <c r="AM842" s="61">
        <v>33121001</v>
      </c>
      <c r="AN842" s="48"/>
      <c r="AO842" s="48"/>
      <c r="AP842" s="61" t="s">
        <v>6170</v>
      </c>
      <c r="AQ842" s="61" t="s">
        <v>6164</v>
      </c>
      <c r="AR842" s="48"/>
      <c r="AS842" s="65">
        <v>44216</v>
      </c>
      <c r="AT842" s="34" t="s">
        <v>77</v>
      </c>
    </row>
    <row r="843" spans="1:46">
      <c r="A843" s="43">
        <v>838</v>
      </c>
      <c r="B843" s="43" t="s">
        <v>1328</v>
      </c>
      <c r="C843" s="43" t="str">
        <f t="shared" si="20"/>
        <v>Trịnh Thị Minh Thảo</v>
      </c>
      <c r="D843" s="43" t="s">
        <v>6604</v>
      </c>
      <c r="E843" s="43"/>
      <c r="F843" s="43" t="str">
        <f>VLOOKUP(H843,'DM BPSD'!$A$2:$G$30,6,0)</f>
        <v>Vũ Trường Thanh</v>
      </c>
      <c r="G843" s="43">
        <f>VLOOKUP(F843,'DS Nhân viên'!$A$2:$B$577,2,0)</f>
        <v>900239</v>
      </c>
      <c r="H843" s="49" t="s">
        <v>1223</v>
      </c>
      <c r="I843" s="43"/>
      <c r="J843" s="83" t="str">
        <f>VLOOKUP(B843,'BBKK 30.6'!B858:H5233,7,0)</f>
        <v>Sử dụng bình thường</v>
      </c>
      <c r="K843" s="46" t="s">
        <v>1325</v>
      </c>
      <c r="L843" s="46" t="s">
        <v>1328</v>
      </c>
      <c r="M843" s="46" t="s">
        <v>484</v>
      </c>
      <c r="N843" s="48"/>
      <c r="O843" s="48"/>
      <c r="P843" s="48"/>
      <c r="Q843" s="48"/>
      <c r="R843" s="48"/>
      <c r="S843" s="48"/>
      <c r="T843" s="48"/>
      <c r="U843" s="47" t="s">
        <v>6148</v>
      </c>
      <c r="V843" s="48"/>
      <c r="W843" s="48"/>
      <c r="X843" s="48"/>
      <c r="Y843" s="48"/>
      <c r="Z843" s="48"/>
      <c r="AA843" s="64">
        <v>0</v>
      </c>
      <c r="AB843" s="61">
        <v>1</v>
      </c>
      <c r="AC843" s="61">
        <v>0</v>
      </c>
      <c r="AD843" s="48"/>
      <c r="AE843" s="48"/>
      <c r="AF843" s="48"/>
      <c r="AG843" s="62"/>
      <c r="AH843" s="62"/>
      <c r="AI843" s="62"/>
      <c r="AJ843" s="48"/>
      <c r="AK843" s="61" t="s">
        <v>6180</v>
      </c>
      <c r="AL843" s="61">
        <v>15311001</v>
      </c>
      <c r="AM843" s="61">
        <v>33121001</v>
      </c>
      <c r="AN843" s="48"/>
      <c r="AO843" s="48"/>
      <c r="AP843" s="61" t="s">
        <v>6170</v>
      </c>
      <c r="AQ843" s="61" t="s">
        <v>6164</v>
      </c>
      <c r="AR843" s="48"/>
      <c r="AS843" s="65">
        <v>42401</v>
      </c>
      <c r="AT843" s="34" t="s">
        <v>77</v>
      </c>
    </row>
    <row r="844" spans="1:46">
      <c r="A844" s="43">
        <v>839</v>
      </c>
      <c r="B844" s="43" t="s">
        <v>1329</v>
      </c>
      <c r="C844" s="43" t="str">
        <f t="shared" si="20"/>
        <v>Trịnh Thị Minh Thảo</v>
      </c>
      <c r="D844" s="43" t="s">
        <v>6604</v>
      </c>
      <c r="E844" s="43"/>
      <c r="F844" s="43" t="str">
        <f>VLOOKUP(H844,'DM BPSD'!$A$2:$G$30,6,0)</f>
        <v>Vũ Trường Thanh</v>
      </c>
      <c r="G844" s="43">
        <f>VLOOKUP(F844,'DS Nhân viên'!$A$2:$B$577,2,0)</f>
        <v>900239</v>
      </c>
      <c r="H844" s="49" t="s">
        <v>1223</v>
      </c>
      <c r="I844" s="43"/>
      <c r="J844" s="83" t="str">
        <f>VLOOKUP(B844,'BBKK 30.6'!B859:H5234,7,0)</f>
        <v>Sử dụng bình thường</v>
      </c>
      <c r="K844" s="46" t="s">
        <v>1325</v>
      </c>
      <c r="L844" s="46" t="s">
        <v>1329</v>
      </c>
      <c r="M844" s="46" t="s">
        <v>185</v>
      </c>
      <c r="N844" s="48"/>
      <c r="O844" s="48"/>
      <c r="P844" s="48"/>
      <c r="Q844" s="48"/>
      <c r="R844" s="48"/>
      <c r="S844" s="48"/>
      <c r="T844" s="48"/>
      <c r="U844" s="47" t="s">
        <v>6148</v>
      </c>
      <c r="V844" s="48"/>
      <c r="W844" s="48"/>
      <c r="X844" s="48"/>
      <c r="Y844" s="48"/>
      <c r="Z844" s="48"/>
      <c r="AA844" s="64">
        <v>0</v>
      </c>
      <c r="AB844" s="61">
        <v>1</v>
      </c>
      <c r="AC844" s="61">
        <v>0</v>
      </c>
      <c r="AD844" s="48"/>
      <c r="AE844" s="48"/>
      <c r="AF844" s="48"/>
      <c r="AG844" s="62"/>
      <c r="AH844" s="62"/>
      <c r="AI844" s="62"/>
      <c r="AJ844" s="48"/>
      <c r="AK844" s="61" t="s">
        <v>6180</v>
      </c>
      <c r="AL844" s="61">
        <v>15311001</v>
      </c>
      <c r="AM844" s="61">
        <v>33121001</v>
      </c>
      <c r="AN844" s="48"/>
      <c r="AO844" s="48"/>
      <c r="AP844" s="61" t="s">
        <v>6163</v>
      </c>
      <c r="AQ844" s="61" t="s">
        <v>6164</v>
      </c>
      <c r="AR844" s="48"/>
      <c r="AS844" s="65">
        <v>42401</v>
      </c>
      <c r="AT844" s="34" t="s">
        <v>77</v>
      </c>
    </row>
    <row r="845" spans="1:46">
      <c r="A845" s="43">
        <v>840</v>
      </c>
      <c r="B845" s="43" t="s">
        <v>1330</v>
      </c>
      <c r="C845" s="43" t="str">
        <f t="shared" si="20"/>
        <v>Trịnh Thị Minh Thảo</v>
      </c>
      <c r="D845" s="43" t="s">
        <v>6604</v>
      </c>
      <c r="E845" s="43"/>
      <c r="F845" s="43" t="str">
        <f>VLOOKUP(H845,'DM BPSD'!$A$2:$G$30,6,0)</f>
        <v>Vũ Trường Thanh</v>
      </c>
      <c r="G845" s="43">
        <f>VLOOKUP(F845,'DS Nhân viên'!$A$2:$B$577,2,0)</f>
        <v>900239</v>
      </c>
      <c r="H845" s="49" t="s">
        <v>1223</v>
      </c>
      <c r="I845" s="43"/>
      <c r="J845" s="83" t="str">
        <f>VLOOKUP(B845,'BBKK 30.6'!B860:H5235,7,0)</f>
        <v>Sử dụng bình thường</v>
      </c>
      <c r="K845" s="46" t="s">
        <v>1325</v>
      </c>
      <c r="L845" s="46" t="s">
        <v>1330</v>
      </c>
      <c r="M845" s="46" t="s">
        <v>185</v>
      </c>
      <c r="N845" s="48"/>
      <c r="O845" s="48"/>
      <c r="P845" s="48"/>
      <c r="Q845" s="48"/>
      <c r="R845" s="48"/>
      <c r="S845" s="48"/>
      <c r="T845" s="48"/>
      <c r="U845" s="47" t="s">
        <v>6148</v>
      </c>
      <c r="V845" s="48"/>
      <c r="W845" s="48"/>
      <c r="X845" s="48"/>
      <c r="Y845" s="48"/>
      <c r="Z845" s="48"/>
      <c r="AA845" s="64">
        <v>0</v>
      </c>
      <c r="AB845" s="61">
        <v>1</v>
      </c>
      <c r="AC845" s="61">
        <v>0</v>
      </c>
      <c r="AD845" s="48"/>
      <c r="AE845" s="48"/>
      <c r="AF845" s="48"/>
      <c r="AG845" s="62"/>
      <c r="AH845" s="62"/>
      <c r="AI845" s="62"/>
      <c r="AJ845" s="48"/>
      <c r="AK845" s="61" t="s">
        <v>6180</v>
      </c>
      <c r="AL845" s="61">
        <v>15311001</v>
      </c>
      <c r="AM845" s="61">
        <v>33121001</v>
      </c>
      <c r="AN845" s="48"/>
      <c r="AO845" s="48"/>
      <c r="AP845" s="61" t="s">
        <v>6170</v>
      </c>
      <c r="AQ845" s="61" t="s">
        <v>6164</v>
      </c>
      <c r="AR845" s="48"/>
      <c r="AS845" s="65">
        <v>42401</v>
      </c>
      <c r="AT845" s="34" t="s">
        <v>77</v>
      </c>
    </row>
    <row r="846" spans="1:46">
      <c r="A846" s="43">
        <v>841</v>
      </c>
      <c r="B846" s="43" t="s">
        <v>1331</v>
      </c>
      <c r="C846" s="43" t="str">
        <f t="shared" si="20"/>
        <v>Trịnh Thị Minh Thảo</v>
      </c>
      <c r="D846" s="43" t="s">
        <v>6604</v>
      </c>
      <c r="E846" s="43"/>
      <c r="F846" s="43" t="str">
        <f>VLOOKUP(H846,'DM BPSD'!$A$2:$G$30,6,0)</f>
        <v>Vũ Trường Thanh</v>
      </c>
      <c r="G846" s="43">
        <f>VLOOKUP(F846,'DS Nhân viên'!$A$2:$B$577,2,0)</f>
        <v>900239</v>
      </c>
      <c r="H846" s="49" t="s">
        <v>1223</v>
      </c>
      <c r="I846" s="43"/>
      <c r="J846" s="83" t="str">
        <f>VLOOKUP(B846,'BBKK 30.6'!B861:H5236,7,0)</f>
        <v>Sử dụng bình thường</v>
      </c>
      <c r="K846" s="46" t="s">
        <v>1325</v>
      </c>
      <c r="L846" s="46" t="s">
        <v>1331</v>
      </c>
      <c r="M846" s="46" t="s">
        <v>185</v>
      </c>
      <c r="N846" s="48"/>
      <c r="O846" s="48"/>
      <c r="P846" s="48"/>
      <c r="Q846" s="48"/>
      <c r="R846" s="48"/>
      <c r="S846" s="48"/>
      <c r="T846" s="48"/>
      <c r="U846" s="47" t="s">
        <v>6148</v>
      </c>
      <c r="V846" s="48"/>
      <c r="W846" s="48"/>
      <c r="X846" s="48"/>
      <c r="Y846" s="48"/>
      <c r="Z846" s="48"/>
      <c r="AA846" s="64">
        <v>0</v>
      </c>
      <c r="AB846" s="61">
        <v>1</v>
      </c>
      <c r="AC846" s="61">
        <v>0</v>
      </c>
      <c r="AD846" s="48"/>
      <c r="AE846" s="48"/>
      <c r="AF846" s="48"/>
      <c r="AG846" s="62"/>
      <c r="AH846" s="62"/>
      <c r="AI846" s="62"/>
      <c r="AJ846" s="48"/>
      <c r="AK846" s="61" t="s">
        <v>6180</v>
      </c>
      <c r="AL846" s="61">
        <v>15311001</v>
      </c>
      <c r="AM846" s="61">
        <v>33121001</v>
      </c>
      <c r="AN846" s="48"/>
      <c r="AO846" s="48"/>
      <c r="AP846" s="61" t="s">
        <v>6170</v>
      </c>
      <c r="AQ846" s="61" t="s">
        <v>6164</v>
      </c>
      <c r="AR846" s="48"/>
      <c r="AS846" s="65">
        <v>42401</v>
      </c>
      <c r="AT846" s="34" t="s">
        <v>77</v>
      </c>
    </row>
    <row r="847" spans="1:46">
      <c r="A847" s="43">
        <v>842</v>
      </c>
      <c r="B847" s="43" t="s">
        <v>1332</v>
      </c>
      <c r="C847" s="43" t="str">
        <f t="shared" si="20"/>
        <v>Trịnh Thị Minh Thảo</v>
      </c>
      <c r="D847" s="43" t="s">
        <v>6604</v>
      </c>
      <c r="E847" s="43"/>
      <c r="F847" s="43" t="str">
        <f>VLOOKUP(H847,'DM BPSD'!$A$2:$G$30,6,0)</f>
        <v>Vũ Trường Thanh</v>
      </c>
      <c r="G847" s="43">
        <f>VLOOKUP(F847,'DS Nhân viên'!$A$2:$B$577,2,0)</f>
        <v>900239</v>
      </c>
      <c r="H847" s="49" t="s">
        <v>1223</v>
      </c>
      <c r="I847" s="43"/>
      <c r="J847" s="83" t="str">
        <f>VLOOKUP(B847,'BBKK 30.6'!B862:H5237,7,0)</f>
        <v>Sử dụng bình thường</v>
      </c>
      <c r="K847" s="46" t="s">
        <v>1325</v>
      </c>
      <c r="L847" s="46" t="s">
        <v>1332</v>
      </c>
      <c r="M847" s="46" t="s">
        <v>173</v>
      </c>
      <c r="N847" s="48"/>
      <c r="O847" s="48"/>
      <c r="P847" s="48"/>
      <c r="Q847" s="48"/>
      <c r="R847" s="48"/>
      <c r="S847" s="48"/>
      <c r="T847" s="48"/>
      <c r="U847" s="47" t="s">
        <v>6148</v>
      </c>
      <c r="V847" s="48"/>
      <c r="W847" s="48"/>
      <c r="X847" s="48"/>
      <c r="Y847" s="48"/>
      <c r="Z847" s="48"/>
      <c r="AA847" s="64">
        <v>16899300</v>
      </c>
      <c r="AB847" s="61">
        <v>1</v>
      </c>
      <c r="AC847" s="61">
        <v>0</v>
      </c>
      <c r="AD847" s="48"/>
      <c r="AE847" s="48"/>
      <c r="AF847" s="48"/>
      <c r="AG847" s="62"/>
      <c r="AH847" s="62"/>
      <c r="AI847" s="62"/>
      <c r="AJ847" s="48"/>
      <c r="AK847" s="61" t="s">
        <v>6180</v>
      </c>
      <c r="AL847" s="61">
        <v>15312001</v>
      </c>
      <c r="AM847" s="61">
        <v>33121001</v>
      </c>
      <c r="AN847" s="48"/>
      <c r="AO847" s="48"/>
      <c r="AP847" s="61" t="s">
        <v>6163</v>
      </c>
      <c r="AQ847" s="61" t="s">
        <v>6164</v>
      </c>
      <c r="AR847" s="48"/>
      <c r="AS847" s="65">
        <v>43192</v>
      </c>
      <c r="AT847" s="34" t="s">
        <v>77</v>
      </c>
    </row>
    <row r="848" spans="1:46">
      <c r="A848" s="43">
        <v>843</v>
      </c>
      <c r="B848" s="43" t="s">
        <v>1333</v>
      </c>
      <c r="C848" s="43" t="str">
        <f t="shared" si="20"/>
        <v>Trịnh Thị Minh Thảo</v>
      </c>
      <c r="D848" s="43" t="s">
        <v>6604</v>
      </c>
      <c r="E848" s="43"/>
      <c r="F848" s="43" t="str">
        <f>VLOOKUP(H848,'DM BPSD'!$A$2:$G$30,6,0)</f>
        <v>Vũ Trường Thanh</v>
      </c>
      <c r="G848" s="43">
        <f>VLOOKUP(F848,'DS Nhân viên'!$A$2:$B$577,2,0)</f>
        <v>900239</v>
      </c>
      <c r="H848" s="49" t="s">
        <v>1223</v>
      </c>
      <c r="I848" s="43"/>
      <c r="J848" s="83" t="str">
        <f>VLOOKUP(B848,'BBKK 30.6'!B863:H5238,7,0)</f>
        <v>Sử dụng bình thường</v>
      </c>
      <c r="K848" s="46" t="s">
        <v>1325</v>
      </c>
      <c r="L848" s="46" t="s">
        <v>1333</v>
      </c>
      <c r="M848" s="46" t="s">
        <v>731</v>
      </c>
      <c r="N848" s="48"/>
      <c r="O848" s="48"/>
      <c r="P848" s="48"/>
      <c r="Q848" s="48"/>
      <c r="R848" s="48"/>
      <c r="S848" s="48"/>
      <c r="T848" s="48"/>
      <c r="U848" s="47" t="s">
        <v>6148</v>
      </c>
      <c r="V848" s="48"/>
      <c r="W848" s="48"/>
      <c r="X848" s="48"/>
      <c r="Y848" s="48"/>
      <c r="Z848" s="48"/>
      <c r="AA848" s="64">
        <v>5500000</v>
      </c>
      <c r="AB848" s="61">
        <v>1</v>
      </c>
      <c r="AC848" s="61">
        <v>0</v>
      </c>
      <c r="AD848" s="48"/>
      <c r="AE848" s="48"/>
      <c r="AF848" s="48"/>
      <c r="AG848" s="62"/>
      <c r="AH848" s="62"/>
      <c r="AI848" s="62"/>
      <c r="AJ848" s="48"/>
      <c r="AK848" s="61" t="s">
        <v>6180</v>
      </c>
      <c r="AL848" s="61">
        <v>15311001</v>
      </c>
      <c r="AM848" s="61">
        <v>33121001</v>
      </c>
      <c r="AN848" s="48"/>
      <c r="AO848" s="48"/>
      <c r="AP848" s="61" t="s">
        <v>6170</v>
      </c>
      <c r="AQ848" s="61" t="s">
        <v>6164</v>
      </c>
      <c r="AR848" s="48"/>
      <c r="AS848" s="65">
        <v>43090</v>
      </c>
      <c r="AT848" s="34" t="s">
        <v>77</v>
      </c>
    </row>
    <row r="849" spans="1:46">
      <c r="A849" s="43">
        <v>844</v>
      </c>
      <c r="B849" s="43" t="s">
        <v>1334</v>
      </c>
      <c r="C849" s="43" t="str">
        <f t="shared" si="20"/>
        <v>Trịnh Thị Minh Thảo</v>
      </c>
      <c r="D849" s="43" t="s">
        <v>6604</v>
      </c>
      <c r="E849" s="43"/>
      <c r="F849" s="43" t="str">
        <f>VLOOKUP(H849,'DM BPSD'!$A$2:$G$30,6,0)</f>
        <v>Vũ Trường Thanh</v>
      </c>
      <c r="G849" s="43">
        <f>VLOOKUP(F849,'DS Nhân viên'!$A$2:$B$577,2,0)</f>
        <v>900239</v>
      </c>
      <c r="H849" s="49" t="s">
        <v>1223</v>
      </c>
      <c r="I849" s="43"/>
      <c r="J849" s="83" t="str">
        <f>VLOOKUP(B849,'BBKK 30.6'!B864:H5239,7,0)</f>
        <v>Sử dụng bình thường</v>
      </c>
      <c r="K849" s="46" t="s">
        <v>1325</v>
      </c>
      <c r="L849" s="46" t="s">
        <v>1334</v>
      </c>
      <c r="M849" s="46" t="s">
        <v>1321</v>
      </c>
      <c r="N849" s="48"/>
      <c r="O849" s="48"/>
      <c r="P849" s="48"/>
      <c r="Q849" s="48"/>
      <c r="R849" s="48"/>
      <c r="S849" s="48"/>
      <c r="T849" s="48"/>
      <c r="U849" s="47" t="s">
        <v>6148</v>
      </c>
      <c r="V849" s="48"/>
      <c r="W849" s="48"/>
      <c r="X849" s="48"/>
      <c r="Y849" s="48"/>
      <c r="Z849" s="48"/>
      <c r="AA849" s="64">
        <v>0</v>
      </c>
      <c r="AB849" s="61">
        <v>1</v>
      </c>
      <c r="AC849" s="61">
        <v>0</v>
      </c>
      <c r="AD849" s="48"/>
      <c r="AE849" s="48"/>
      <c r="AF849" s="48"/>
      <c r="AG849" s="62"/>
      <c r="AH849" s="62"/>
      <c r="AI849" s="62"/>
      <c r="AJ849" s="48"/>
      <c r="AK849" s="61" t="s">
        <v>6180</v>
      </c>
      <c r="AL849" s="61">
        <v>15311001</v>
      </c>
      <c r="AM849" s="61">
        <v>33121001</v>
      </c>
      <c r="AN849" s="48"/>
      <c r="AO849" s="48"/>
      <c r="AP849" s="61" t="s">
        <v>6163</v>
      </c>
      <c r="AQ849" s="61" t="s">
        <v>6164</v>
      </c>
      <c r="AR849" s="48"/>
      <c r="AS849" s="65">
        <v>42401</v>
      </c>
      <c r="AT849" s="34" t="s">
        <v>77</v>
      </c>
    </row>
    <row r="850" spans="1:46">
      <c r="A850" s="43">
        <v>845</v>
      </c>
      <c r="B850" s="43" t="s">
        <v>1335</v>
      </c>
      <c r="C850" s="43" t="str">
        <f t="shared" si="20"/>
        <v>Trịnh Thị Minh Thảo</v>
      </c>
      <c r="D850" s="43" t="s">
        <v>6604</v>
      </c>
      <c r="E850" s="43"/>
      <c r="F850" s="43" t="str">
        <f>VLOOKUP(H850,'DM BPSD'!$A$2:$G$30,6,0)</f>
        <v>Vũ Trường Thanh</v>
      </c>
      <c r="G850" s="43">
        <f>VLOOKUP(F850,'DS Nhân viên'!$A$2:$B$577,2,0)</f>
        <v>900239</v>
      </c>
      <c r="H850" s="49" t="s">
        <v>1223</v>
      </c>
      <c r="I850" s="43"/>
      <c r="J850" s="83" t="str">
        <f>VLOOKUP(B850,'BBKK 30.6'!B865:H5240,7,0)</f>
        <v>Sử dụng bình thường</v>
      </c>
      <c r="K850" s="46" t="s">
        <v>1325</v>
      </c>
      <c r="L850" s="46" t="s">
        <v>1335</v>
      </c>
      <c r="M850" s="46" t="s">
        <v>177</v>
      </c>
      <c r="N850" s="48"/>
      <c r="O850" s="48"/>
      <c r="P850" s="48"/>
      <c r="Q850" s="48"/>
      <c r="R850" s="48"/>
      <c r="S850" s="48"/>
      <c r="T850" s="48"/>
      <c r="U850" s="47" t="s">
        <v>6148</v>
      </c>
      <c r="V850" s="48"/>
      <c r="W850" s="48"/>
      <c r="X850" s="48"/>
      <c r="Y850" s="48"/>
      <c r="Z850" s="48"/>
      <c r="AA850" s="64">
        <v>4760000</v>
      </c>
      <c r="AB850" s="61">
        <v>1</v>
      </c>
      <c r="AC850" s="61">
        <v>0</v>
      </c>
      <c r="AD850" s="48"/>
      <c r="AE850" s="48"/>
      <c r="AF850" s="48"/>
      <c r="AG850" s="62"/>
      <c r="AH850" s="62"/>
      <c r="AI850" s="62"/>
      <c r="AJ850" s="48"/>
      <c r="AK850" s="61" t="s">
        <v>6180</v>
      </c>
      <c r="AL850" s="61">
        <v>15311001</v>
      </c>
      <c r="AM850" s="61">
        <v>33121001</v>
      </c>
      <c r="AN850" s="48"/>
      <c r="AO850" s="48"/>
      <c r="AP850" s="61" t="s">
        <v>6163</v>
      </c>
      <c r="AQ850" s="61" t="s">
        <v>6164</v>
      </c>
      <c r="AR850" s="48"/>
      <c r="AT850" s="34" t="s">
        <v>77</v>
      </c>
    </row>
    <row r="851" spans="1:46" ht="31.5">
      <c r="A851" s="43">
        <v>846</v>
      </c>
      <c r="B851" s="43" t="s">
        <v>1336</v>
      </c>
      <c r="C851" s="43" t="str">
        <f t="shared" si="20"/>
        <v>Vũ Trường Thanh</v>
      </c>
      <c r="D851" s="43" t="s">
        <v>6604</v>
      </c>
      <c r="E851" s="43"/>
      <c r="F851" s="43" t="str">
        <f>VLOOKUP(H851,'DM BPSD'!$A$2:$G$30,6,0)</f>
        <v>Vũ Trường Thanh</v>
      </c>
      <c r="G851" s="43">
        <f>VLOOKUP(F851,'DS Nhân viên'!$A$2:$B$577,2,0)</f>
        <v>900239</v>
      </c>
      <c r="H851" s="49" t="s">
        <v>1223</v>
      </c>
      <c r="I851" s="43"/>
      <c r="J851" s="83" t="str">
        <f>VLOOKUP(B851,'BBKK 30.6'!B866:H5241,7,0)</f>
        <v>Sử dụng bình thường</v>
      </c>
      <c r="K851" s="46" t="s">
        <v>1337</v>
      </c>
      <c r="L851" s="46" t="s">
        <v>1336</v>
      </c>
      <c r="M851" s="46" t="s">
        <v>456</v>
      </c>
      <c r="N851" s="48"/>
      <c r="O851" s="48"/>
      <c r="P851" s="48"/>
      <c r="Q851" s="48"/>
      <c r="R851" s="48"/>
      <c r="S851" s="48"/>
      <c r="T851" s="48"/>
      <c r="U851" s="47" t="s">
        <v>6148</v>
      </c>
      <c r="V851" s="48"/>
      <c r="W851" s="48"/>
      <c r="X851" s="48"/>
      <c r="Y851" s="48"/>
      <c r="Z851" s="48"/>
      <c r="AA851" s="64">
        <v>24486000</v>
      </c>
      <c r="AB851" s="61">
        <v>1</v>
      </c>
      <c r="AC851" s="61">
        <v>0</v>
      </c>
      <c r="AD851" s="48"/>
      <c r="AE851" s="48"/>
      <c r="AF851" s="48"/>
      <c r="AG851" s="62"/>
      <c r="AH851" s="62"/>
      <c r="AI851" s="62"/>
      <c r="AJ851" s="48"/>
      <c r="AK851" s="61" t="s">
        <v>6180</v>
      </c>
      <c r="AL851" s="61">
        <v>15312001</v>
      </c>
      <c r="AM851" s="61">
        <v>33121001</v>
      </c>
      <c r="AN851" s="48"/>
      <c r="AO851" s="48"/>
      <c r="AP851" s="61" t="s">
        <v>6163</v>
      </c>
      <c r="AQ851" s="61" t="s">
        <v>6164</v>
      </c>
      <c r="AR851" s="48"/>
      <c r="AT851" s="34" t="s">
        <v>77</v>
      </c>
    </row>
    <row r="852" spans="1:46">
      <c r="A852" s="43">
        <v>847</v>
      </c>
      <c r="B852" s="43" t="s">
        <v>1338</v>
      </c>
      <c r="C852" s="43" t="str">
        <f t="shared" si="20"/>
        <v>Vũ Trường Thanh</v>
      </c>
      <c r="D852" s="43" t="s">
        <v>6604</v>
      </c>
      <c r="E852" s="43"/>
      <c r="F852" s="43" t="str">
        <f>VLOOKUP(H852,'DM BPSD'!$A$2:$G$30,6,0)</f>
        <v>Vũ Trường Thanh</v>
      </c>
      <c r="G852" s="43">
        <f>VLOOKUP(F852,'DS Nhân viên'!$A$2:$B$577,2,0)</f>
        <v>900239</v>
      </c>
      <c r="H852" s="49" t="s">
        <v>1223</v>
      </c>
      <c r="I852" s="43"/>
      <c r="J852" s="83" t="str">
        <f>VLOOKUP(B852,'BBKK 30.6'!B867:H5242,7,0)</f>
        <v>Sử dụng bình thường</v>
      </c>
      <c r="K852" s="46" t="s">
        <v>1337</v>
      </c>
      <c r="L852" s="46" t="s">
        <v>1338</v>
      </c>
      <c r="M852" s="46" t="s">
        <v>1127</v>
      </c>
      <c r="N852" s="48"/>
      <c r="O852" s="48"/>
      <c r="P852" s="48"/>
      <c r="Q852" s="48"/>
      <c r="R852" s="48"/>
      <c r="S852" s="48"/>
      <c r="T852" s="48"/>
      <c r="U852" s="47" t="s">
        <v>6148</v>
      </c>
      <c r="V852" s="48"/>
      <c r="W852" s="48"/>
      <c r="X852" s="48"/>
      <c r="Y852" s="48"/>
      <c r="Z852" s="48"/>
      <c r="AA852" s="64">
        <v>8424000</v>
      </c>
      <c r="AB852" s="61">
        <v>1</v>
      </c>
      <c r="AC852" s="61">
        <v>0</v>
      </c>
      <c r="AD852" s="48"/>
      <c r="AE852" s="48"/>
      <c r="AF852" s="48"/>
      <c r="AG852" s="62"/>
      <c r="AH852" s="62"/>
      <c r="AI852" s="62"/>
      <c r="AJ852" s="48"/>
      <c r="AK852" s="61" t="s">
        <v>6180</v>
      </c>
      <c r="AL852" s="61">
        <v>15311001</v>
      </c>
      <c r="AM852" s="61">
        <v>33121001</v>
      </c>
      <c r="AN852" s="48"/>
      <c r="AO852" s="48"/>
      <c r="AP852" s="61" t="s">
        <v>6163</v>
      </c>
      <c r="AQ852" s="61" t="s">
        <v>6164</v>
      </c>
      <c r="AR852" s="48"/>
      <c r="AT852" s="34" t="s">
        <v>77</v>
      </c>
    </row>
    <row r="853" spans="1:46">
      <c r="A853" s="43">
        <v>848</v>
      </c>
      <c r="B853" s="43" t="s">
        <v>1339</v>
      </c>
      <c r="C853" s="43" t="str">
        <f t="shared" si="20"/>
        <v>Vũ Trường Thanh</v>
      </c>
      <c r="D853" s="43" t="s">
        <v>6604</v>
      </c>
      <c r="E853" s="43"/>
      <c r="F853" s="43" t="str">
        <f>VLOOKUP(H853,'DM BPSD'!$A$2:$G$30,6,0)</f>
        <v>Vũ Trường Thanh</v>
      </c>
      <c r="G853" s="43">
        <f>VLOOKUP(F853,'DS Nhân viên'!$A$2:$B$577,2,0)</f>
        <v>900239</v>
      </c>
      <c r="H853" s="49" t="s">
        <v>1223</v>
      </c>
      <c r="I853" s="43"/>
      <c r="J853" s="83" t="str">
        <f>VLOOKUP(B853,'BBKK 30.6'!B868:H5243,7,0)</f>
        <v>Sử dụng bình thường</v>
      </c>
      <c r="K853" s="46" t="s">
        <v>1337</v>
      </c>
      <c r="L853" s="46" t="s">
        <v>1339</v>
      </c>
      <c r="M853" s="46" t="s">
        <v>503</v>
      </c>
      <c r="N853" s="48"/>
      <c r="O853" s="48"/>
      <c r="P853" s="48"/>
      <c r="Q853" s="48"/>
      <c r="R853" s="48"/>
      <c r="S853" s="48"/>
      <c r="T853" s="48"/>
      <c r="U853" s="47" t="s">
        <v>6148</v>
      </c>
      <c r="V853" s="48"/>
      <c r="W853" s="48"/>
      <c r="X853" s="48"/>
      <c r="Y853" s="48"/>
      <c r="Z853" s="48"/>
      <c r="AA853" s="64">
        <v>0</v>
      </c>
      <c r="AB853" s="61">
        <v>1</v>
      </c>
      <c r="AC853" s="61">
        <v>0</v>
      </c>
      <c r="AD853" s="48"/>
      <c r="AE853" s="48"/>
      <c r="AF853" s="48"/>
      <c r="AG853" s="62"/>
      <c r="AH853" s="62"/>
      <c r="AI853" s="62"/>
      <c r="AJ853" s="48"/>
      <c r="AK853" s="61" t="s">
        <v>6180</v>
      </c>
      <c r="AL853" s="61">
        <v>15311001</v>
      </c>
      <c r="AM853" s="61">
        <v>33121001</v>
      </c>
      <c r="AN853" s="48"/>
      <c r="AO853" s="48"/>
      <c r="AP853" s="61" t="s">
        <v>6163</v>
      </c>
      <c r="AQ853" s="61" t="s">
        <v>6164</v>
      </c>
      <c r="AR853" s="48"/>
      <c r="AS853" s="65">
        <v>42401</v>
      </c>
      <c r="AT853" s="34" t="s">
        <v>77</v>
      </c>
    </row>
    <row r="854" spans="1:46">
      <c r="A854" s="43">
        <v>849</v>
      </c>
      <c r="B854" s="43" t="s">
        <v>1340</v>
      </c>
      <c r="C854" s="43" t="str">
        <f t="shared" si="20"/>
        <v>Vũ Trường Thanh</v>
      </c>
      <c r="D854" s="43" t="s">
        <v>6604</v>
      </c>
      <c r="E854" s="43"/>
      <c r="F854" s="43" t="str">
        <f>VLOOKUP(H854,'DM BPSD'!$A$2:$G$30,6,0)</f>
        <v>Vũ Trường Thanh</v>
      </c>
      <c r="G854" s="43">
        <f>VLOOKUP(F854,'DS Nhân viên'!$A$2:$B$577,2,0)</f>
        <v>900239</v>
      </c>
      <c r="H854" s="49" t="s">
        <v>1223</v>
      </c>
      <c r="I854" s="43"/>
      <c r="J854" s="83" t="str">
        <f>VLOOKUP(B854,'BBKK 30.6'!B869:H5244,7,0)</f>
        <v>Sử dụng bình thường</v>
      </c>
      <c r="K854" s="46" t="s">
        <v>1337</v>
      </c>
      <c r="L854" s="46" t="s">
        <v>1340</v>
      </c>
      <c r="M854" s="46" t="s">
        <v>1341</v>
      </c>
      <c r="N854" s="48"/>
      <c r="O854" s="48"/>
      <c r="P854" s="48"/>
      <c r="Q854" s="48"/>
      <c r="R854" s="48"/>
      <c r="S854" s="48"/>
      <c r="T854" s="48"/>
      <c r="U854" s="47" t="s">
        <v>6148</v>
      </c>
      <c r="V854" s="48"/>
      <c r="W854" s="48"/>
      <c r="X854" s="48"/>
      <c r="Y854" s="48"/>
      <c r="Z854" s="48"/>
      <c r="AA854" s="64">
        <v>6000000</v>
      </c>
      <c r="AB854" s="61">
        <v>1</v>
      </c>
      <c r="AC854" s="61">
        <v>0</v>
      </c>
      <c r="AD854" s="48"/>
      <c r="AE854" s="48"/>
      <c r="AF854" s="48"/>
      <c r="AG854" s="62"/>
      <c r="AH854" s="62"/>
      <c r="AI854" s="62"/>
      <c r="AJ854" s="48"/>
      <c r="AK854" s="61" t="s">
        <v>6180</v>
      </c>
      <c r="AL854" s="61">
        <v>15311001</v>
      </c>
      <c r="AM854" s="61">
        <v>33121001</v>
      </c>
      <c r="AN854" s="48"/>
      <c r="AO854" s="48"/>
      <c r="AP854" s="61" t="s">
        <v>6163</v>
      </c>
      <c r="AQ854" s="61" t="s">
        <v>6164</v>
      </c>
      <c r="AR854" s="48"/>
      <c r="AS854" s="65">
        <v>44546</v>
      </c>
      <c r="AT854" s="34" t="s">
        <v>77</v>
      </c>
    </row>
    <row r="855" spans="1:46">
      <c r="A855" s="43">
        <v>850</v>
      </c>
      <c r="B855" s="43" t="s">
        <v>1342</v>
      </c>
      <c r="C855" s="43" t="str">
        <f t="shared" si="20"/>
        <v>Vũ Trường Thanh</v>
      </c>
      <c r="D855" s="43" t="s">
        <v>6604</v>
      </c>
      <c r="E855" s="43"/>
      <c r="F855" s="43" t="str">
        <f>VLOOKUP(H855,'DM BPSD'!$A$2:$G$30,6,0)</f>
        <v>Vũ Trường Thanh</v>
      </c>
      <c r="G855" s="43">
        <f>VLOOKUP(F855,'DS Nhân viên'!$A$2:$B$577,2,0)</f>
        <v>900239</v>
      </c>
      <c r="H855" s="49" t="s">
        <v>1223</v>
      </c>
      <c r="I855" s="43"/>
      <c r="J855" s="83" t="str">
        <f>VLOOKUP(B855,'BBKK 30.6'!B870:H5245,7,0)</f>
        <v>Sử dụng bình thường</v>
      </c>
      <c r="K855" s="46" t="s">
        <v>1337</v>
      </c>
      <c r="L855" s="46" t="s">
        <v>1342</v>
      </c>
      <c r="M855" s="46" t="s">
        <v>445</v>
      </c>
      <c r="N855" s="48"/>
      <c r="O855" s="48"/>
      <c r="P855" s="48"/>
      <c r="Q855" s="48"/>
      <c r="R855" s="48"/>
      <c r="S855" s="48"/>
      <c r="T855" s="48"/>
      <c r="U855" s="47" t="s">
        <v>6148</v>
      </c>
      <c r="V855" s="48"/>
      <c r="W855" s="48"/>
      <c r="X855" s="48"/>
      <c r="Y855" s="48"/>
      <c r="Z855" s="48"/>
      <c r="AA855" s="64">
        <v>3240000</v>
      </c>
      <c r="AB855" s="61">
        <v>1</v>
      </c>
      <c r="AC855" s="61">
        <v>0</v>
      </c>
      <c r="AD855" s="48"/>
      <c r="AE855" s="48"/>
      <c r="AF855" s="48"/>
      <c r="AG855" s="62"/>
      <c r="AH855" s="62"/>
      <c r="AI855" s="62"/>
      <c r="AJ855" s="48"/>
      <c r="AK855" s="61" t="s">
        <v>6180</v>
      </c>
      <c r="AL855" s="61">
        <v>15311001</v>
      </c>
      <c r="AM855" s="61">
        <v>33121001</v>
      </c>
      <c r="AN855" s="48"/>
      <c r="AO855" s="48"/>
      <c r="AP855" s="61" t="s">
        <v>6163</v>
      </c>
      <c r="AQ855" s="61" t="s">
        <v>6164</v>
      </c>
      <c r="AR855" s="48"/>
      <c r="AT855" s="34" t="s">
        <v>77</v>
      </c>
    </row>
    <row r="856" spans="1:46">
      <c r="A856" s="43">
        <v>851</v>
      </c>
      <c r="B856" s="43" t="s">
        <v>1343</v>
      </c>
      <c r="C856" s="43" t="str">
        <f t="shared" si="20"/>
        <v>Vũ Trường Thanh</v>
      </c>
      <c r="D856" s="43" t="s">
        <v>6604</v>
      </c>
      <c r="E856" s="43"/>
      <c r="F856" s="43" t="str">
        <f>VLOOKUP(H856,'DM BPSD'!$A$2:$G$30,6,0)</f>
        <v>Vũ Trường Thanh</v>
      </c>
      <c r="G856" s="43">
        <f>VLOOKUP(F856,'DS Nhân viên'!$A$2:$B$577,2,0)</f>
        <v>900239</v>
      </c>
      <c r="H856" s="49" t="s">
        <v>1223</v>
      </c>
      <c r="I856" s="43"/>
      <c r="J856" s="83" t="str">
        <f>VLOOKUP(B856,'BBKK 30.6'!B871:H5246,7,0)</f>
        <v>Sử dụng bình thường</v>
      </c>
      <c r="K856" s="46" t="s">
        <v>1337</v>
      </c>
      <c r="L856" s="46" t="s">
        <v>1343</v>
      </c>
      <c r="M856" s="46" t="s">
        <v>484</v>
      </c>
      <c r="N856" s="48"/>
      <c r="O856" s="48"/>
      <c r="P856" s="48"/>
      <c r="Q856" s="48"/>
      <c r="R856" s="48"/>
      <c r="S856" s="48"/>
      <c r="T856" s="48"/>
      <c r="U856" s="47" t="s">
        <v>6148</v>
      </c>
      <c r="V856" s="48"/>
      <c r="W856" s="48"/>
      <c r="X856" s="48"/>
      <c r="Y856" s="48"/>
      <c r="Z856" s="48"/>
      <c r="AA856" s="64">
        <v>0</v>
      </c>
      <c r="AB856" s="61">
        <v>1</v>
      </c>
      <c r="AC856" s="61">
        <v>0</v>
      </c>
      <c r="AD856" s="48"/>
      <c r="AE856" s="48"/>
      <c r="AF856" s="48"/>
      <c r="AG856" s="62"/>
      <c r="AH856" s="62"/>
      <c r="AI856" s="62"/>
      <c r="AJ856" s="48"/>
      <c r="AK856" s="61" t="s">
        <v>6180</v>
      </c>
      <c r="AL856" s="61">
        <v>15311001</v>
      </c>
      <c r="AM856" s="61">
        <v>33121001</v>
      </c>
      <c r="AN856" s="48"/>
      <c r="AO856" s="48"/>
      <c r="AP856" s="61" t="s">
        <v>6163</v>
      </c>
      <c r="AQ856" s="61" t="s">
        <v>6164</v>
      </c>
      <c r="AR856" s="48"/>
      <c r="AS856" s="65">
        <v>42401</v>
      </c>
      <c r="AT856" s="34" t="s">
        <v>77</v>
      </c>
    </row>
    <row r="857" spans="1:46">
      <c r="A857" s="43">
        <v>852</v>
      </c>
      <c r="B857" s="43" t="s">
        <v>1344</v>
      </c>
      <c r="C857" s="43" t="str">
        <f t="shared" si="20"/>
        <v>Vũ Trường Thanh</v>
      </c>
      <c r="D857" s="43" t="s">
        <v>6604</v>
      </c>
      <c r="E857" s="43"/>
      <c r="F857" s="43" t="str">
        <f>VLOOKUP(H857,'DM BPSD'!$A$2:$G$30,6,0)</f>
        <v>Vũ Trường Thanh</v>
      </c>
      <c r="G857" s="43">
        <f>VLOOKUP(F857,'DS Nhân viên'!$A$2:$B$577,2,0)</f>
        <v>900239</v>
      </c>
      <c r="H857" s="49" t="s">
        <v>1223</v>
      </c>
      <c r="I857" s="43"/>
      <c r="J857" s="83" t="str">
        <f>VLOOKUP(B857,'BBKK 30.6'!B872:H5247,7,0)</f>
        <v>Sử dụng bình thường</v>
      </c>
      <c r="K857" s="46" t="s">
        <v>1337</v>
      </c>
      <c r="L857" s="46" t="s">
        <v>1344</v>
      </c>
      <c r="M857" s="46" t="s">
        <v>197</v>
      </c>
      <c r="N857" s="48"/>
      <c r="O857" s="48"/>
      <c r="P857" s="48"/>
      <c r="Q857" s="48"/>
      <c r="R857" s="48"/>
      <c r="S857" s="48"/>
      <c r="T857" s="48"/>
      <c r="U857" s="47" t="s">
        <v>6148</v>
      </c>
      <c r="V857" s="48"/>
      <c r="W857" s="48"/>
      <c r="X857" s="48"/>
      <c r="Y857" s="48"/>
      <c r="Z857" s="48"/>
      <c r="AA857" s="64">
        <v>4180000</v>
      </c>
      <c r="AB857" s="61">
        <v>1</v>
      </c>
      <c r="AC857" s="61">
        <v>0</v>
      </c>
      <c r="AD857" s="48"/>
      <c r="AE857" s="48"/>
      <c r="AF857" s="48"/>
      <c r="AG857" s="62"/>
      <c r="AH857" s="62"/>
      <c r="AI857" s="62"/>
      <c r="AJ857" s="48"/>
      <c r="AK857" s="61" t="s">
        <v>6180</v>
      </c>
      <c r="AL857" s="61">
        <v>15312001</v>
      </c>
      <c r="AM857" s="61">
        <v>33121001</v>
      </c>
      <c r="AN857" s="48"/>
      <c r="AO857" s="48"/>
      <c r="AP857" s="61" t="s">
        <v>6163</v>
      </c>
      <c r="AQ857" s="61" t="s">
        <v>6164</v>
      </c>
      <c r="AR857" s="48"/>
      <c r="AT857" s="34" t="s">
        <v>77</v>
      </c>
    </row>
    <row r="858" spans="1:46">
      <c r="A858" s="43">
        <v>853</v>
      </c>
      <c r="B858" s="43" t="s">
        <v>1345</v>
      </c>
      <c r="C858" s="43" t="str">
        <f t="shared" si="20"/>
        <v>Vũ Trường Thanh</v>
      </c>
      <c r="D858" s="43" t="s">
        <v>6604</v>
      </c>
      <c r="E858" s="43"/>
      <c r="F858" s="43" t="str">
        <f>VLOOKUP(H858,'DM BPSD'!$A$2:$G$30,6,0)</f>
        <v>Vũ Trường Thanh</v>
      </c>
      <c r="G858" s="43">
        <f>VLOOKUP(F858,'DS Nhân viên'!$A$2:$B$577,2,0)</f>
        <v>900239</v>
      </c>
      <c r="H858" s="49" t="s">
        <v>1223</v>
      </c>
      <c r="I858" s="43"/>
      <c r="J858" s="83" t="str">
        <f>VLOOKUP(B858,'BBKK 30.6'!B873:H5248,7,0)</f>
        <v>Sử dụng bình thường</v>
      </c>
      <c r="K858" s="46" t="s">
        <v>1337</v>
      </c>
      <c r="L858" s="46" t="s">
        <v>1345</v>
      </c>
      <c r="M858" s="46" t="s">
        <v>173</v>
      </c>
      <c r="N858" s="48"/>
      <c r="O858" s="48"/>
      <c r="P858" s="48"/>
      <c r="Q858" s="48"/>
      <c r="R858" s="48"/>
      <c r="S858" s="48"/>
      <c r="T858" s="48"/>
      <c r="U858" s="47" t="s">
        <v>6148</v>
      </c>
      <c r="V858" s="48"/>
      <c r="W858" s="48"/>
      <c r="X858" s="48"/>
      <c r="Y858" s="48"/>
      <c r="Z858" s="48"/>
      <c r="AA858" s="64">
        <v>16899300</v>
      </c>
      <c r="AB858" s="61">
        <v>1</v>
      </c>
      <c r="AC858" s="61">
        <v>0</v>
      </c>
      <c r="AD858" s="48"/>
      <c r="AE858" s="48"/>
      <c r="AF858" s="48"/>
      <c r="AG858" s="62"/>
      <c r="AH858" s="62"/>
      <c r="AI858" s="62"/>
      <c r="AJ858" s="48"/>
      <c r="AK858" s="61" t="s">
        <v>6180</v>
      </c>
      <c r="AL858" s="61">
        <v>15312001</v>
      </c>
      <c r="AM858" s="61">
        <v>33121001</v>
      </c>
      <c r="AN858" s="48"/>
      <c r="AO858" s="48"/>
      <c r="AP858" s="61" t="s">
        <v>6163</v>
      </c>
      <c r="AQ858" s="61" t="s">
        <v>6164</v>
      </c>
      <c r="AR858" s="48"/>
      <c r="AS858" s="65">
        <v>43192</v>
      </c>
      <c r="AT858" s="34" t="s">
        <v>77</v>
      </c>
    </row>
    <row r="859" spans="1:46">
      <c r="A859" s="43">
        <v>854</v>
      </c>
      <c r="B859" s="43" t="s">
        <v>1346</v>
      </c>
      <c r="C859" s="43" t="str">
        <f t="shared" si="20"/>
        <v>Vũ Trường Thanh</v>
      </c>
      <c r="D859" s="43" t="s">
        <v>6604</v>
      </c>
      <c r="E859" s="43"/>
      <c r="F859" s="43" t="str">
        <f>VLOOKUP(H859,'DM BPSD'!$A$2:$G$30,6,0)</f>
        <v>Vũ Trường Thanh</v>
      </c>
      <c r="G859" s="43">
        <f>VLOOKUP(F859,'DS Nhân viên'!$A$2:$B$577,2,0)</f>
        <v>900239</v>
      </c>
      <c r="H859" s="49" t="s">
        <v>1223</v>
      </c>
      <c r="I859" s="43"/>
      <c r="J859" s="83" t="str">
        <f>VLOOKUP(B859,'BBKK 30.6'!B874:H5249,7,0)</f>
        <v>Sử dụng bình thường</v>
      </c>
      <c r="K859" s="46" t="s">
        <v>1337</v>
      </c>
      <c r="L859" s="46" t="s">
        <v>1346</v>
      </c>
      <c r="M859" s="46" t="s">
        <v>454</v>
      </c>
      <c r="N859" s="48"/>
      <c r="O859" s="48"/>
      <c r="P859" s="48"/>
      <c r="Q859" s="48"/>
      <c r="R859" s="48"/>
      <c r="S859" s="48"/>
      <c r="T859" s="48"/>
      <c r="U859" s="47" t="s">
        <v>6148</v>
      </c>
      <c r="V859" s="48"/>
      <c r="W859" s="48"/>
      <c r="X859" s="48"/>
      <c r="Y859" s="48"/>
      <c r="Z859" s="48"/>
      <c r="AA859" s="64">
        <v>6860001</v>
      </c>
      <c r="AB859" s="61">
        <v>1</v>
      </c>
      <c r="AC859" s="61">
        <v>0</v>
      </c>
      <c r="AD859" s="48"/>
      <c r="AE859" s="48"/>
      <c r="AF859" s="48"/>
      <c r="AG859" s="62"/>
      <c r="AH859" s="62"/>
      <c r="AI859" s="62"/>
      <c r="AJ859" s="48"/>
      <c r="AK859" s="61" t="s">
        <v>6180</v>
      </c>
      <c r="AL859" s="61">
        <v>15311001</v>
      </c>
      <c r="AM859" s="61">
        <v>33121001</v>
      </c>
      <c r="AN859" s="48"/>
      <c r="AO859" s="48"/>
      <c r="AP859" s="61" t="s">
        <v>6163</v>
      </c>
      <c r="AQ859" s="61" t="s">
        <v>6164</v>
      </c>
      <c r="AR859" s="48"/>
      <c r="AT859" s="34" t="s">
        <v>77</v>
      </c>
    </row>
    <row r="860" spans="1:46">
      <c r="A860" s="43">
        <v>855</v>
      </c>
      <c r="B860" s="43" t="s">
        <v>1347</v>
      </c>
      <c r="C860" s="43" t="str">
        <f t="shared" si="20"/>
        <v xml:space="preserve">Vũ Trường Thanh </v>
      </c>
      <c r="D860" s="43" t="s">
        <v>6604</v>
      </c>
      <c r="E860" s="43"/>
      <c r="F860" s="43" t="str">
        <f>VLOOKUP(H860,'DM BPSD'!$A$2:$G$30,6,0)</f>
        <v>Vũ Trường Thanh</v>
      </c>
      <c r="G860" s="43">
        <f>VLOOKUP(F860,'DS Nhân viên'!$A$2:$B$577,2,0)</f>
        <v>900239</v>
      </c>
      <c r="H860" s="49" t="s">
        <v>1223</v>
      </c>
      <c r="I860" s="43"/>
      <c r="J860" s="83" t="str">
        <f>VLOOKUP(B860,'BBKK 30.6'!B875:H5250,7,0)</f>
        <v>Sử dụng bình thường</v>
      </c>
      <c r="K860" s="46" t="s">
        <v>1348</v>
      </c>
      <c r="L860" s="46" t="s">
        <v>1347</v>
      </c>
      <c r="M860" s="46" t="s">
        <v>464</v>
      </c>
      <c r="N860" s="48"/>
      <c r="O860" s="48"/>
      <c r="P860" s="48"/>
      <c r="Q860" s="48"/>
      <c r="R860" s="48"/>
      <c r="S860" s="48"/>
      <c r="T860" s="48"/>
      <c r="U860" s="47" t="s">
        <v>6148</v>
      </c>
      <c r="V860" s="48"/>
      <c r="W860" s="48"/>
      <c r="X860" s="48"/>
      <c r="Y860" s="48"/>
      <c r="Z860" s="48"/>
      <c r="AA860" s="64">
        <v>21890000</v>
      </c>
      <c r="AB860" s="61">
        <v>1</v>
      </c>
      <c r="AC860" s="61">
        <v>0</v>
      </c>
      <c r="AD860" s="48"/>
      <c r="AE860" s="48"/>
      <c r="AF860" s="48"/>
      <c r="AG860" s="62"/>
      <c r="AH860" s="62"/>
      <c r="AI860" s="62"/>
      <c r="AJ860" s="48"/>
      <c r="AK860" s="61" t="s">
        <v>6180</v>
      </c>
      <c r="AL860" s="61">
        <v>15312001</v>
      </c>
      <c r="AM860" s="61">
        <v>33121001</v>
      </c>
      <c r="AN860" s="48"/>
      <c r="AO860" s="48"/>
      <c r="AP860" s="61" t="s">
        <v>6163</v>
      </c>
      <c r="AQ860" s="61" t="s">
        <v>6164</v>
      </c>
      <c r="AR860" s="48"/>
      <c r="AT860" s="34" t="s">
        <v>77</v>
      </c>
    </row>
    <row r="861" spans="1:46" ht="31.5">
      <c r="A861" s="43">
        <v>856</v>
      </c>
      <c r="B861" s="43" t="s">
        <v>1349</v>
      </c>
      <c r="C861" s="43" t="str">
        <f t="shared" si="20"/>
        <v>TGĐ Lê Mạnh Hùng</v>
      </c>
      <c r="D861" s="43" t="s">
        <v>6604</v>
      </c>
      <c r="E861" s="43"/>
      <c r="F861" s="43" t="str">
        <f>VLOOKUP(H861,'DM BPSD'!$A$2:$G$30,6,0)</f>
        <v>Lê Mạnh Hùng</v>
      </c>
      <c r="G861" s="43">
        <f>VLOOKUP(F861,'DS Nhân viên'!$A$2:$B$577,2,0)</f>
        <v>900070</v>
      </c>
      <c r="H861" s="49" t="s">
        <v>1350</v>
      </c>
      <c r="I861" s="43"/>
      <c r="J861" s="83" t="str">
        <f>VLOOKUP(B861,'BBKK 30.6'!B876:H5251,7,0)</f>
        <v>Sử dụng bình thường</v>
      </c>
      <c r="K861" s="46" t="s">
        <v>1351</v>
      </c>
      <c r="L861" s="46" t="s">
        <v>1349</v>
      </c>
      <c r="M861" s="46" t="s">
        <v>456</v>
      </c>
      <c r="N861" s="48"/>
      <c r="O861" s="48"/>
      <c r="P861" s="48"/>
      <c r="Q861" s="48"/>
      <c r="R861" s="48"/>
      <c r="S861" s="48"/>
      <c r="T861" s="48"/>
      <c r="U861" s="47" t="s">
        <v>6148</v>
      </c>
      <c r="V861" s="48"/>
      <c r="W861" s="48"/>
      <c r="X861" s="48"/>
      <c r="Y861" s="48"/>
      <c r="Z861" s="48"/>
      <c r="AA861" s="64">
        <v>24486000</v>
      </c>
      <c r="AB861" s="61">
        <v>1</v>
      </c>
      <c r="AC861" s="61">
        <v>0</v>
      </c>
      <c r="AD861" s="48"/>
      <c r="AE861" s="48"/>
      <c r="AF861" s="48"/>
      <c r="AG861" s="62"/>
      <c r="AH861" s="62"/>
      <c r="AI861" s="62"/>
      <c r="AJ861" s="48"/>
      <c r="AK861" s="61" t="s">
        <v>6157</v>
      </c>
      <c r="AL861" s="61">
        <v>15312001</v>
      </c>
      <c r="AM861" s="61">
        <v>33121001</v>
      </c>
      <c r="AN861" s="48"/>
      <c r="AO861" s="48"/>
      <c r="AP861" s="61" t="s">
        <v>6173</v>
      </c>
      <c r="AQ861" s="61" t="s">
        <v>6164</v>
      </c>
      <c r="AR861" s="48"/>
      <c r="AT861" s="34" t="s">
        <v>77</v>
      </c>
    </row>
    <row r="862" spans="1:46">
      <c r="A862" s="43">
        <v>857</v>
      </c>
      <c r="B862" s="43" t="s">
        <v>1352</v>
      </c>
      <c r="C862" s="43" t="str">
        <f t="shared" si="20"/>
        <v>TGĐ Lê Mạnh Hùng</v>
      </c>
      <c r="D862" s="43" t="s">
        <v>6604</v>
      </c>
      <c r="E862" s="43"/>
      <c r="F862" s="43" t="str">
        <f>VLOOKUP(H862,'DM BPSD'!$A$2:$G$30,6,0)</f>
        <v>Lê Mạnh Hùng</v>
      </c>
      <c r="G862" s="43">
        <f>VLOOKUP(F862,'DS Nhân viên'!$A$2:$B$577,2,0)</f>
        <v>900070</v>
      </c>
      <c r="H862" s="49" t="s">
        <v>1350</v>
      </c>
      <c r="I862" s="43"/>
      <c r="J862" s="83" t="str">
        <f>VLOOKUP(B862,'BBKK 30.6'!B877:H5252,7,0)</f>
        <v>Sử dụng bình thường</v>
      </c>
      <c r="K862" s="46" t="s">
        <v>1351</v>
      </c>
      <c r="L862" s="46" t="s">
        <v>1352</v>
      </c>
      <c r="M862" s="46" t="s">
        <v>688</v>
      </c>
      <c r="N862" s="48"/>
      <c r="O862" s="48"/>
      <c r="P862" s="48"/>
      <c r="Q862" s="48"/>
      <c r="R862" s="48"/>
      <c r="S862" s="48"/>
      <c r="T862" s="48"/>
      <c r="U862" s="47" t="s">
        <v>6148</v>
      </c>
      <c r="V862" s="48"/>
      <c r="W862" s="48"/>
      <c r="X862" s="48"/>
      <c r="Y862" s="48"/>
      <c r="Z862" s="48"/>
      <c r="AA862" s="64">
        <v>0</v>
      </c>
      <c r="AB862" s="61">
        <v>1</v>
      </c>
      <c r="AC862" s="61">
        <v>0</v>
      </c>
      <c r="AD862" s="48"/>
      <c r="AE862" s="48"/>
      <c r="AF862" s="48"/>
      <c r="AG862" s="62"/>
      <c r="AH862" s="62"/>
      <c r="AI862" s="62"/>
      <c r="AJ862" s="48"/>
      <c r="AK862" s="61" t="s">
        <v>6157</v>
      </c>
      <c r="AL862" s="61">
        <v>15311001</v>
      </c>
      <c r="AM862" s="61">
        <v>33121001</v>
      </c>
      <c r="AN862" s="48"/>
      <c r="AO862" s="48"/>
      <c r="AP862" s="61" t="s">
        <v>6173</v>
      </c>
      <c r="AQ862" s="61" t="s">
        <v>6164</v>
      </c>
      <c r="AR862" s="48"/>
      <c r="AS862" s="65">
        <v>42401</v>
      </c>
      <c r="AT862" s="34" t="s">
        <v>77</v>
      </c>
    </row>
    <row r="863" spans="1:46">
      <c r="A863" s="43">
        <v>858</v>
      </c>
      <c r="B863" s="43" t="s">
        <v>1353</v>
      </c>
      <c r="C863" s="43" t="str">
        <f t="shared" si="20"/>
        <v>TGĐ Lê Mạnh Hùng</v>
      </c>
      <c r="D863" s="43" t="s">
        <v>6604</v>
      </c>
      <c r="E863" s="43"/>
      <c r="F863" s="43" t="str">
        <f>VLOOKUP(H863,'DM BPSD'!$A$2:$G$30,6,0)</f>
        <v>Lê Mạnh Hùng</v>
      </c>
      <c r="G863" s="43">
        <f>VLOOKUP(F863,'DS Nhân viên'!$A$2:$B$577,2,0)</f>
        <v>900070</v>
      </c>
      <c r="H863" s="49" t="s">
        <v>1350</v>
      </c>
      <c r="I863" s="43"/>
      <c r="J863" s="83" t="str">
        <f>VLOOKUP(B863,'BBKK 30.6'!B878:H5253,7,0)</f>
        <v>Sử dụng bình thường</v>
      </c>
      <c r="K863" s="46" t="s">
        <v>1351</v>
      </c>
      <c r="L863" s="46" t="s">
        <v>1353</v>
      </c>
      <c r="M863" s="46" t="s">
        <v>1354</v>
      </c>
      <c r="N863" s="48"/>
      <c r="O863" s="48"/>
      <c r="P863" s="48"/>
      <c r="Q863" s="48"/>
      <c r="R863" s="48"/>
      <c r="S863" s="48"/>
      <c r="T863" s="48"/>
      <c r="U863" s="47" t="s">
        <v>6148</v>
      </c>
      <c r="V863" s="48"/>
      <c r="W863" s="48"/>
      <c r="X863" s="48"/>
      <c r="Y863" s="48"/>
      <c r="Z863" s="48"/>
      <c r="AA863" s="64">
        <v>10120000</v>
      </c>
      <c r="AB863" s="61">
        <v>1</v>
      </c>
      <c r="AC863" s="61">
        <v>0</v>
      </c>
      <c r="AD863" s="48"/>
      <c r="AE863" s="48"/>
      <c r="AF863" s="48"/>
      <c r="AG863" s="62"/>
      <c r="AH863" s="62"/>
      <c r="AI863" s="62"/>
      <c r="AJ863" s="48"/>
      <c r="AK863" s="61" t="s">
        <v>6157</v>
      </c>
      <c r="AL863" s="61">
        <v>15311001</v>
      </c>
      <c r="AM863" s="61">
        <v>33121001</v>
      </c>
      <c r="AN863" s="48"/>
      <c r="AO863" s="48"/>
      <c r="AP863" s="61" t="s">
        <v>6174</v>
      </c>
      <c r="AQ863" s="61" t="s">
        <v>6164</v>
      </c>
      <c r="AR863" s="48"/>
      <c r="AS863" s="65">
        <v>43090</v>
      </c>
      <c r="AT863" s="34" t="s">
        <v>77</v>
      </c>
    </row>
    <row r="864" spans="1:46">
      <c r="A864" s="43">
        <v>859</v>
      </c>
      <c r="B864" s="43" t="s">
        <v>1355</v>
      </c>
      <c r="C864" s="43" t="str">
        <f t="shared" si="20"/>
        <v>TGĐ Lê Mạnh Hùng</v>
      </c>
      <c r="D864" s="43" t="s">
        <v>6604</v>
      </c>
      <c r="E864" s="43"/>
      <c r="F864" s="43" t="str">
        <f>VLOOKUP(H864,'DM BPSD'!$A$2:$G$30,6,0)</f>
        <v>Lê Mạnh Hùng</v>
      </c>
      <c r="G864" s="43">
        <f>VLOOKUP(F864,'DS Nhân viên'!$A$2:$B$577,2,0)</f>
        <v>900070</v>
      </c>
      <c r="H864" s="49" t="s">
        <v>1350</v>
      </c>
      <c r="I864" s="43"/>
      <c r="J864" s="83" t="str">
        <f>VLOOKUP(B864,'BBKK 30.6'!B879:H5254,7,0)</f>
        <v>Sử dụng bình thường</v>
      </c>
      <c r="K864" s="46" t="s">
        <v>1351</v>
      </c>
      <c r="L864" s="46" t="s">
        <v>1355</v>
      </c>
      <c r="M864" s="46" t="s">
        <v>1356</v>
      </c>
      <c r="N864" s="48"/>
      <c r="O864" s="48"/>
      <c r="P864" s="48"/>
      <c r="Q864" s="48"/>
      <c r="R864" s="48"/>
      <c r="S864" s="48"/>
      <c r="T864" s="48"/>
      <c r="U864" s="47" t="s">
        <v>6148</v>
      </c>
      <c r="V864" s="48"/>
      <c r="W864" s="48"/>
      <c r="X864" s="48"/>
      <c r="Y864" s="48"/>
      <c r="Z864" s="48"/>
      <c r="AA864" s="64">
        <v>3600000</v>
      </c>
      <c r="AB864" s="61">
        <v>1</v>
      </c>
      <c r="AC864" s="61">
        <v>0</v>
      </c>
      <c r="AD864" s="48"/>
      <c r="AE864" s="48"/>
      <c r="AF864" s="48"/>
      <c r="AG864" s="62"/>
      <c r="AH864" s="62"/>
      <c r="AI864" s="62"/>
      <c r="AJ864" s="48"/>
      <c r="AK864" s="61" t="s">
        <v>6157</v>
      </c>
      <c r="AL864" s="61">
        <v>15311001</v>
      </c>
      <c r="AM864" s="61">
        <v>33121001</v>
      </c>
      <c r="AN864" s="48"/>
      <c r="AO864" s="48"/>
      <c r="AP864" s="61" t="s">
        <v>6174</v>
      </c>
      <c r="AQ864" s="61" t="s">
        <v>6164</v>
      </c>
      <c r="AR864" s="48"/>
      <c r="AT864" s="34" t="s">
        <v>77</v>
      </c>
    </row>
    <row r="865" spans="1:46">
      <c r="A865" s="43">
        <v>860</v>
      </c>
      <c r="B865" s="43" t="s">
        <v>1357</v>
      </c>
      <c r="C865" s="43" t="str">
        <f t="shared" si="20"/>
        <v>TGĐ Lê Mạnh Hùng</v>
      </c>
      <c r="D865" s="43" t="s">
        <v>6604</v>
      </c>
      <c r="E865" s="43"/>
      <c r="F865" s="43" t="str">
        <f>VLOOKUP(H865,'DM BPSD'!$A$2:$G$30,6,0)</f>
        <v>Lê Mạnh Hùng</v>
      </c>
      <c r="G865" s="43">
        <f>VLOOKUP(F865,'DS Nhân viên'!$A$2:$B$577,2,0)</f>
        <v>900070</v>
      </c>
      <c r="H865" s="49" t="s">
        <v>1350</v>
      </c>
      <c r="I865" s="43"/>
      <c r="J865" s="83" t="str">
        <f>VLOOKUP(B865,'BBKK 30.6'!B880:H5255,7,0)</f>
        <v>Sử dụng bình thường</v>
      </c>
      <c r="K865" s="46" t="s">
        <v>1351</v>
      </c>
      <c r="L865" s="46" t="s">
        <v>1357</v>
      </c>
      <c r="M865" s="46" t="s">
        <v>1358</v>
      </c>
      <c r="N865" s="48"/>
      <c r="O865" s="48"/>
      <c r="P865" s="48"/>
      <c r="Q865" s="48"/>
      <c r="R865" s="48"/>
      <c r="S865" s="48"/>
      <c r="T865" s="48"/>
      <c r="U865" s="47" t="s">
        <v>6148</v>
      </c>
      <c r="V865" s="48"/>
      <c r="W865" s="48"/>
      <c r="X865" s="48"/>
      <c r="Y865" s="48"/>
      <c r="Z865" s="48"/>
      <c r="AA865" s="64">
        <v>4100000</v>
      </c>
      <c r="AB865" s="61">
        <v>1</v>
      </c>
      <c r="AC865" s="61">
        <v>0</v>
      </c>
      <c r="AD865" s="48"/>
      <c r="AE865" s="48"/>
      <c r="AF865" s="48"/>
      <c r="AG865" s="62"/>
      <c r="AH865" s="62"/>
      <c r="AI865" s="62"/>
      <c r="AJ865" s="48"/>
      <c r="AK865" s="61" t="s">
        <v>6157</v>
      </c>
      <c r="AL865" s="61">
        <v>15311001</v>
      </c>
      <c r="AM865" s="61">
        <v>33121001</v>
      </c>
      <c r="AN865" s="48"/>
      <c r="AO865" s="48"/>
      <c r="AP865" s="61" t="s">
        <v>6174</v>
      </c>
      <c r="AQ865" s="61" t="s">
        <v>6164</v>
      </c>
      <c r="AR865" s="48"/>
      <c r="AS865" s="65">
        <v>44454</v>
      </c>
      <c r="AT865" s="34" t="s">
        <v>77</v>
      </c>
    </row>
    <row r="866" spans="1:46">
      <c r="A866" s="43">
        <v>861</v>
      </c>
      <c r="B866" s="43" t="s">
        <v>1359</v>
      </c>
      <c r="C866" s="43" t="str">
        <f t="shared" si="20"/>
        <v>TGĐ Lê Mạnh Hùng</v>
      </c>
      <c r="D866" s="43" t="s">
        <v>6604</v>
      </c>
      <c r="E866" s="43"/>
      <c r="F866" s="43" t="str">
        <f>VLOOKUP(H866,'DM BPSD'!$A$2:$G$30,6,0)</f>
        <v>Lê Mạnh Hùng</v>
      </c>
      <c r="G866" s="43">
        <f>VLOOKUP(F866,'DS Nhân viên'!$A$2:$B$577,2,0)</f>
        <v>900070</v>
      </c>
      <c r="H866" s="49" t="s">
        <v>1350</v>
      </c>
      <c r="I866" s="43"/>
      <c r="J866" s="83" t="str">
        <f>VLOOKUP(B866,'BBKK 30.6'!B881:H5256,7,0)</f>
        <v>Sử dụng bình thường</v>
      </c>
      <c r="K866" s="46" t="s">
        <v>1351</v>
      </c>
      <c r="L866" s="46" t="s">
        <v>1359</v>
      </c>
      <c r="M866" s="46" t="s">
        <v>1360</v>
      </c>
      <c r="N866" s="48"/>
      <c r="O866" s="48"/>
      <c r="P866" s="48"/>
      <c r="Q866" s="48"/>
      <c r="R866" s="48"/>
      <c r="S866" s="48"/>
      <c r="T866" s="48"/>
      <c r="U866" s="47" t="s">
        <v>6148</v>
      </c>
      <c r="V866" s="48"/>
      <c r="W866" s="48"/>
      <c r="X866" s="48"/>
      <c r="Y866" s="48"/>
      <c r="Z866" s="48"/>
      <c r="AA866" s="64">
        <v>55000000</v>
      </c>
      <c r="AB866" s="62">
        <v>48</v>
      </c>
      <c r="AC866" s="64">
        <f>VLOOKUP(L866,'[1]Bảng tổng hợp tài sản cố định'!$C$7:$S$333,17,0)</f>
        <v>0</v>
      </c>
      <c r="AD866" s="48"/>
      <c r="AE866" s="48"/>
      <c r="AF866" s="48"/>
      <c r="AG866" s="62"/>
      <c r="AH866" s="62"/>
      <c r="AI866" s="62"/>
      <c r="AJ866" s="48"/>
      <c r="AK866" s="61" t="s">
        <v>6157</v>
      </c>
      <c r="AL866" s="61" t="s">
        <v>6225</v>
      </c>
      <c r="AM866" s="61">
        <v>33121001</v>
      </c>
      <c r="AN866" s="48"/>
      <c r="AO866" s="48"/>
      <c r="AP866" s="61" t="s">
        <v>6165</v>
      </c>
      <c r="AQ866" s="61" t="s">
        <v>6166</v>
      </c>
      <c r="AR866" s="48"/>
      <c r="AS866" s="65">
        <v>43090</v>
      </c>
      <c r="AT866" s="34" t="s">
        <v>6153</v>
      </c>
    </row>
    <row r="867" spans="1:46">
      <c r="A867" s="43">
        <v>862</v>
      </c>
      <c r="B867" s="43" t="s">
        <v>1361</v>
      </c>
      <c r="C867" s="43" t="str">
        <f t="shared" si="20"/>
        <v>TGĐ Lê Mạnh Hùng</v>
      </c>
      <c r="D867" s="43" t="s">
        <v>6604</v>
      </c>
      <c r="E867" s="43"/>
      <c r="F867" s="43" t="str">
        <f>VLOOKUP(H867,'DM BPSD'!$A$2:$G$30,6,0)</f>
        <v>Lê Mạnh Hùng</v>
      </c>
      <c r="G867" s="43">
        <f>VLOOKUP(F867,'DS Nhân viên'!$A$2:$B$577,2,0)</f>
        <v>900070</v>
      </c>
      <c r="H867" s="49" t="s">
        <v>1350</v>
      </c>
      <c r="I867" s="43"/>
      <c r="J867" s="83" t="str">
        <f>VLOOKUP(B867,'BBKK 30.6'!B882:H5257,7,0)</f>
        <v>Sử dụng bình thường</v>
      </c>
      <c r="K867" s="46" t="s">
        <v>1351</v>
      </c>
      <c r="L867" s="46" t="s">
        <v>1361</v>
      </c>
      <c r="M867" s="46" t="s">
        <v>1362</v>
      </c>
      <c r="N867" s="48"/>
      <c r="O867" s="48"/>
      <c r="P867" s="48"/>
      <c r="Q867" s="48"/>
      <c r="R867" s="48"/>
      <c r="S867" s="48"/>
      <c r="T867" s="48"/>
      <c r="U867" s="47" t="s">
        <v>6148</v>
      </c>
      <c r="V867" s="48"/>
      <c r="W867" s="48"/>
      <c r="X867" s="48"/>
      <c r="Y867" s="48"/>
      <c r="Z867" s="48"/>
      <c r="AA867" s="64">
        <v>1254000</v>
      </c>
      <c r="AB867" s="61">
        <v>1</v>
      </c>
      <c r="AC867" s="61">
        <v>0</v>
      </c>
      <c r="AD867" s="48"/>
      <c r="AE867" s="48"/>
      <c r="AF867" s="48"/>
      <c r="AG867" s="62"/>
      <c r="AH867" s="62"/>
      <c r="AI867" s="62"/>
      <c r="AJ867" s="48"/>
      <c r="AK867" s="61" t="s">
        <v>6157</v>
      </c>
      <c r="AL867" s="61">
        <v>15311001</v>
      </c>
      <c r="AM867" s="61">
        <v>33121001</v>
      </c>
      <c r="AN867" s="48"/>
      <c r="AO867" s="48"/>
      <c r="AP867" s="61" t="s">
        <v>6173</v>
      </c>
      <c r="AQ867" s="61" t="s">
        <v>6164</v>
      </c>
      <c r="AR867" s="48"/>
      <c r="AS867" s="65">
        <v>42487</v>
      </c>
      <c r="AT867" s="34" t="s">
        <v>77</v>
      </c>
    </row>
    <row r="868" spans="1:46">
      <c r="A868" s="43">
        <v>863</v>
      </c>
      <c r="B868" s="43" t="s">
        <v>1363</v>
      </c>
      <c r="C868" s="43" t="str">
        <f t="shared" si="20"/>
        <v>TGĐ Lê Mạnh Hùng</v>
      </c>
      <c r="D868" s="43" t="s">
        <v>6604</v>
      </c>
      <c r="E868" s="43"/>
      <c r="F868" s="43" t="str">
        <f>VLOOKUP(H868,'DM BPSD'!$A$2:$G$30,6,0)</f>
        <v>Lê Mạnh Hùng</v>
      </c>
      <c r="G868" s="43">
        <f>VLOOKUP(F868,'DS Nhân viên'!$A$2:$B$577,2,0)</f>
        <v>900070</v>
      </c>
      <c r="H868" s="49" t="s">
        <v>1350</v>
      </c>
      <c r="I868" s="43"/>
      <c r="J868" s="83" t="str">
        <f>VLOOKUP(B868,'BBKK 30.6'!B883:H5258,7,0)</f>
        <v>Sử dụng bình thường</v>
      </c>
      <c r="K868" s="46" t="s">
        <v>1351</v>
      </c>
      <c r="L868" s="46" t="s">
        <v>1363</v>
      </c>
      <c r="M868" s="46" t="s">
        <v>443</v>
      </c>
      <c r="N868" s="48"/>
      <c r="O868" s="48"/>
      <c r="P868" s="48"/>
      <c r="Q868" s="48"/>
      <c r="R868" s="48"/>
      <c r="S868" s="48"/>
      <c r="T868" s="48"/>
      <c r="U868" s="47" t="s">
        <v>6148</v>
      </c>
      <c r="V868" s="48"/>
      <c r="W868" s="48"/>
      <c r="X868" s="48"/>
      <c r="Y868" s="48"/>
      <c r="Z868" s="48"/>
      <c r="AA868" s="64">
        <v>8800000</v>
      </c>
      <c r="AB868" s="61">
        <v>1</v>
      </c>
      <c r="AC868" s="61">
        <v>0</v>
      </c>
      <c r="AD868" s="48"/>
      <c r="AE868" s="48"/>
      <c r="AF868" s="48"/>
      <c r="AG868" s="62"/>
      <c r="AH868" s="62"/>
      <c r="AI868" s="62"/>
      <c r="AJ868" s="48"/>
      <c r="AK868" s="61" t="s">
        <v>6157</v>
      </c>
      <c r="AL868" s="61">
        <v>15311001</v>
      </c>
      <c r="AM868" s="61">
        <v>33121001</v>
      </c>
      <c r="AN868" s="48"/>
      <c r="AO868" s="48"/>
      <c r="AP868" s="61" t="s">
        <v>6174</v>
      </c>
      <c r="AQ868" s="61" t="s">
        <v>6164</v>
      </c>
      <c r="AR868" s="48"/>
      <c r="AS868" s="65">
        <v>44182</v>
      </c>
      <c r="AT868" s="34" t="s">
        <v>77</v>
      </c>
    </row>
    <row r="869" spans="1:46">
      <c r="A869" s="43">
        <v>864</v>
      </c>
      <c r="B869" s="43" t="s">
        <v>1364</v>
      </c>
      <c r="C869" s="43" t="str">
        <f t="shared" si="20"/>
        <v>TGĐ Lê Mạnh Hùng</v>
      </c>
      <c r="D869" s="43" t="s">
        <v>6604</v>
      </c>
      <c r="E869" s="43"/>
      <c r="F869" s="43" t="str">
        <f>VLOOKUP(H869,'DM BPSD'!$A$2:$G$30,6,0)</f>
        <v>Lê Mạnh Hùng</v>
      </c>
      <c r="G869" s="43">
        <f>VLOOKUP(F869,'DS Nhân viên'!$A$2:$B$577,2,0)</f>
        <v>900070</v>
      </c>
      <c r="H869" s="49" t="s">
        <v>1350</v>
      </c>
      <c r="I869" s="43"/>
      <c r="J869" s="83" t="str">
        <f>VLOOKUP(B869,'BBKK 30.6'!B884:H5259,7,0)</f>
        <v>Sử dụng bình thường</v>
      </c>
      <c r="K869" s="46" t="s">
        <v>1351</v>
      </c>
      <c r="L869" s="46" t="s">
        <v>1364</v>
      </c>
      <c r="M869" s="46" t="s">
        <v>1365</v>
      </c>
      <c r="N869" s="48"/>
      <c r="O869" s="48"/>
      <c r="P869" s="48"/>
      <c r="Q869" s="48"/>
      <c r="R869" s="48"/>
      <c r="S869" s="48"/>
      <c r="T869" s="48"/>
      <c r="U869" s="47" t="s">
        <v>6148</v>
      </c>
      <c r="V869" s="48"/>
      <c r="W869" s="48"/>
      <c r="X869" s="48"/>
      <c r="Y869" s="48"/>
      <c r="Z869" s="48"/>
      <c r="AA869" s="64">
        <v>3500000</v>
      </c>
      <c r="AB869" s="61">
        <v>1</v>
      </c>
      <c r="AC869" s="61">
        <v>0</v>
      </c>
      <c r="AD869" s="48"/>
      <c r="AE869" s="48"/>
      <c r="AF869" s="48"/>
      <c r="AG869" s="62"/>
      <c r="AH869" s="62"/>
      <c r="AI869" s="62"/>
      <c r="AJ869" s="48"/>
      <c r="AK869" s="61" t="s">
        <v>6157</v>
      </c>
      <c r="AL869" s="61">
        <v>15311001</v>
      </c>
      <c r="AM869" s="61">
        <v>33121001</v>
      </c>
      <c r="AN869" s="48"/>
      <c r="AO869" s="48"/>
      <c r="AP869" s="61" t="s">
        <v>6174</v>
      </c>
      <c r="AQ869" s="61" t="s">
        <v>6164</v>
      </c>
      <c r="AR869" s="48"/>
      <c r="AT869" s="34" t="s">
        <v>77</v>
      </c>
    </row>
    <row r="870" spans="1:46">
      <c r="A870" s="43">
        <v>865</v>
      </c>
      <c r="B870" s="43" t="s">
        <v>1366</v>
      </c>
      <c r="C870" s="43" t="str">
        <f t="shared" si="20"/>
        <v>TGĐ Lê Mạnh Hùng</v>
      </c>
      <c r="D870" s="43" t="s">
        <v>6604</v>
      </c>
      <c r="E870" s="43"/>
      <c r="F870" s="43" t="str">
        <f>VLOOKUP(H870,'DM BPSD'!$A$2:$G$30,6,0)</f>
        <v>Lê Mạnh Hùng</v>
      </c>
      <c r="G870" s="43">
        <f>VLOOKUP(F870,'DS Nhân viên'!$A$2:$B$577,2,0)</f>
        <v>900070</v>
      </c>
      <c r="H870" s="49" t="s">
        <v>1350</v>
      </c>
      <c r="I870" s="43"/>
      <c r="J870" s="83" t="str">
        <f>VLOOKUP(B870,'BBKK 30.6'!B885:H5260,7,0)</f>
        <v>Sử dụng bình thường</v>
      </c>
      <c r="K870" s="46" t="s">
        <v>1351</v>
      </c>
      <c r="L870" s="46" t="s">
        <v>1366</v>
      </c>
      <c r="M870" s="46" t="s">
        <v>1367</v>
      </c>
      <c r="N870" s="48"/>
      <c r="O870" s="48"/>
      <c r="P870" s="48"/>
      <c r="Q870" s="48"/>
      <c r="R870" s="48"/>
      <c r="S870" s="48"/>
      <c r="T870" s="48"/>
      <c r="U870" s="47" t="s">
        <v>6148</v>
      </c>
      <c r="V870" s="48"/>
      <c r="W870" s="48"/>
      <c r="X870" s="48"/>
      <c r="Y870" s="48"/>
      <c r="Z870" s="48"/>
      <c r="AA870" s="64">
        <v>3199904</v>
      </c>
      <c r="AB870" s="61">
        <v>1</v>
      </c>
      <c r="AC870" s="61">
        <v>0</v>
      </c>
      <c r="AD870" s="48"/>
      <c r="AE870" s="48"/>
      <c r="AF870" s="48"/>
      <c r="AG870" s="62"/>
      <c r="AH870" s="62"/>
      <c r="AI870" s="62"/>
      <c r="AJ870" s="48"/>
      <c r="AK870" s="61" t="s">
        <v>6157</v>
      </c>
      <c r="AL870" s="61">
        <v>15311001</v>
      </c>
      <c r="AM870" s="61">
        <v>33121001</v>
      </c>
      <c r="AN870" s="48"/>
      <c r="AO870" s="48"/>
      <c r="AP870" s="61" t="s">
        <v>6174</v>
      </c>
      <c r="AQ870" s="61" t="s">
        <v>6164</v>
      </c>
      <c r="AR870" s="48"/>
      <c r="AT870" s="34" t="s">
        <v>77</v>
      </c>
    </row>
    <row r="871" spans="1:46">
      <c r="A871" s="43">
        <v>866</v>
      </c>
      <c r="B871" s="43" t="s">
        <v>1368</v>
      </c>
      <c r="C871" s="43" t="str">
        <f t="shared" si="20"/>
        <v>TGĐ Lê Mạnh Hùng</v>
      </c>
      <c r="D871" s="43" t="s">
        <v>6604</v>
      </c>
      <c r="E871" s="43"/>
      <c r="F871" s="43" t="str">
        <f>VLOOKUP(H871,'DM BPSD'!$A$2:$G$30,6,0)</f>
        <v>Lê Mạnh Hùng</v>
      </c>
      <c r="G871" s="43">
        <f>VLOOKUP(F871,'DS Nhân viên'!$A$2:$B$577,2,0)</f>
        <v>900070</v>
      </c>
      <c r="H871" s="49" t="s">
        <v>1350</v>
      </c>
      <c r="I871" s="43"/>
      <c r="J871" s="83" t="str">
        <f>VLOOKUP(B871,'BBKK 30.6'!B886:H5261,7,0)</f>
        <v>Sử dụng bình thường</v>
      </c>
      <c r="K871" s="46" t="s">
        <v>1351</v>
      </c>
      <c r="L871" s="46" t="s">
        <v>1368</v>
      </c>
      <c r="M871" s="46" t="s">
        <v>1369</v>
      </c>
      <c r="N871" s="48"/>
      <c r="O871" s="48"/>
      <c r="P871" s="48"/>
      <c r="Q871" s="48"/>
      <c r="R871" s="48"/>
      <c r="S871" s="48"/>
      <c r="T871" s="48"/>
      <c r="U871" s="47" t="s">
        <v>6148</v>
      </c>
      <c r="V871" s="48"/>
      <c r="W871" s="48"/>
      <c r="X871" s="48"/>
      <c r="Y871" s="48"/>
      <c r="Z871" s="48"/>
      <c r="AA871" s="64">
        <v>3672000</v>
      </c>
      <c r="AB871" s="61">
        <v>1</v>
      </c>
      <c r="AC871" s="61">
        <v>0</v>
      </c>
      <c r="AD871" s="48"/>
      <c r="AE871" s="48"/>
      <c r="AF871" s="48"/>
      <c r="AG871" s="62"/>
      <c r="AH871" s="62"/>
      <c r="AI871" s="62"/>
      <c r="AJ871" s="48"/>
      <c r="AK871" s="61" t="s">
        <v>6157</v>
      </c>
      <c r="AL871" s="61">
        <v>15311001</v>
      </c>
      <c r="AM871" s="61">
        <v>33121001</v>
      </c>
      <c r="AN871" s="48"/>
      <c r="AO871" s="48"/>
      <c r="AP871" s="61" t="s">
        <v>6174</v>
      </c>
      <c r="AQ871" s="61" t="s">
        <v>6164</v>
      </c>
      <c r="AR871" s="48"/>
      <c r="AT871" s="34" t="s">
        <v>77</v>
      </c>
    </row>
    <row r="872" spans="1:46">
      <c r="A872" s="43">
        <v>867</v>
      </c>
      <c r="B872" s="43" t="s">
        <v>1370</v>
      </c>
      <c r="C872" s="43" t="str">
        <f t="shared" si="20"/>
        <v>TGĐ Lê Mạnh Hùng</v>
      </c>
      <c r="D872" s="43" t="s">
        <v>6604</v>
      </c>
      <c r="E872" s="43"/>
      <c r="F872" s="43" t="str">
        <f>VLOOKUP(H872,'DM BPSD'!$A$2:$G$30,6,0)</f>
        <v>Lê Mạnh Hùng</v>
      </c>
      <c r="G872" s="43">
        <f>VLOOKUP(F872,'DS Nhân viên'!$A$2:$B$577,2,0)</f>
        <v>900070</v>
      </c>
      <c r="H872" s="49" t="s">
        <v>1350</v>
      </c>
      <c r="I872" s="43"/>
      <c r="J872" s="83" t="str">
        <f>VLOOKUP(B872,'BBKK 30.6'!B887:H5262,7,0)</f>
        <v>Sử dụng bình thường</v>
      </c>
      <c r="K872" s="46" t="s">
        <v>1351</v>
      </c>
      <c r="L872" s="46" t="s">
        <v>1370</v>
      </c>
      <c r="M872" s="46" t="s">
        <v>1369</v>
      </c>
      <c r="N872" s="48"/>
      <c r="O872" s="48"/>
      <c r="P872" s="48"/>
      <c r="Q872" s="48"/>
      <c r="R872" s="48"/>
      <c r="S872" s="48"/>
      <c r="T872" s="48"/>
      <c r="U872" s="47" t="s">
        <v>6148</v>
      </c>
      <c r="V872" s="48"/>
      <c r="W872" s="48"/>
      <c r="X872" s="48"/>
      <c r="Y872" s="48"/>
      <c r="Z872" s="48"/>
      <c r="AA872" s="64">
        <v>3672000</v>
      </c>
      <c r="AB872" s="61">
        <v>1</v>
      </c>
      <c r="AC872" s="61">
        <v>0</v>
      </c>
      <c r="AD872" s="48"/>
      <c r="AE872" s="48"/>
      <c r="AF872" s="48"/>
      <c r="AG872" s="62"/>
      <c r="AH872" s="62"/>
      <c r="AI872" s="62"/>
      <c r="AJ872" s="48"/>
      <c r="AK872" s="61" t="s">
        <v>6157</v>
      </c>
      <c r="AL872" s="61">
        <v>15311001</v>
      </c>
      <c r="AM872" s="61">
        <v>33121001</v>
      </c>
      <c r="AN872" s="48"/>
      <c r="AO872" s="48"/>
      <c r="AP872" s="61" t="s">
        <v>6174</v>
      </c>
      <c r="AQ872" s="61" t="s">
        <v>6164</v>
      </c>
      <c r="AR872" s="48"/>
      <c r="AT872" s="34" t="s">
        <v>77</v>
      </c>
    </row>
    <row r="873" spans="1:46">
      <c r="A873" s="43">
        <v>868</v>
      </c>
      <c r="B873" s="43" t="s">
        <v>1371</v>
      </c>
      <c r="C873" s="43" t="str">
        <f t="shared" si="20"/>
        <v>TGĐ Lê Mạnh Hùng</v>
      </c>
      <c r="D873" s="43" t="s">
        <v>6604</v>
      </c>
      <c r="E873" s="43"/>
      <c r="F873" s="43" t="str">
        <f>VLOOKUP(H873,'DM BPSD'!$A$2:$G$30,6,0)</f>
        <v>Lê Mạnh Hùng</v>
      </c>
      <c r="G873" s="43">
        <f>VLOOKUP(F873,'DS Nhân viên'!$A$2:$B$577,2,0)</f>
        <v>900070</v>
      </c>
      <c r="H873" s="49" t="s">
        <v>1350</v>
      </c>
      <c r="I873" s="43"/>
      <c r="J873" s="83" t="str">
        <f>VLOOKUP(B873,'BBKK 30.6'!B888:H5263,7,0)</f>
        <v>Sử dụng bình thường</v>
      </c>
      <c r="K873" s="46" t="s">
        <v>1351</v>
      </c>
      <c r="L873" s="46" t="s">
        <v>1371</v>
      </c>
      <c r="M873" s="46" t="s">
        <v>1372</v>
      </c>
      <c r="N873" s="48"/>
      <c r="O873" s="48"/>
      <c r="P873" s="48"/>
      <c r="Q873" s="48"/>
      <c r="R873" s="48"/>
      <c r="S873" s="48"/>
      <c r="T873" s="48"/>
      <c r="U873" s="47" t="s">
        <v>6148</v>
      </c>
      <c r="V873" s="48"/>
      <c r="W873" s="48"/>
      <c r="X873" s="48"/>
      <c r="Y873" s="48"/>
      <c r="Z873" s="48"/>
      <c r="AA873" s="64">
        <v>11543400</v>
      </c>
      <c r="AB873" s="61">
        <v>1</v>
      </c>
      <c r="AC873" s="61">
        <v>0</v>
      </c>
      <c r="AD873" s="48"/>
      <c r="AE873" s="48"/>
      <c r="AF873" s="48"/>
      <c r="AG873" s="62"/>
      <c r="AH873" s="62"/>
      <c r="AI873" s="62"/>
      <c r="AJ873" s="48"/>
      <c r="AK873" s="61" t="s">
        <v>6157</v>
      </c>
      <c r="AL873" s="61">
        <v>15311001</v>
      </c>
      <c r="AM873" s="61">
        <v>33121001</v>
      </c>
      <c r="AN873" s="48"/>
      <c r="AO873" s="48"/>
      <c r="AP873" s="61" t="s">
        <v>6174</v>
      </c>
      <c r="AQ873" s="61" t="s">
        <v>6164</v>
      </c>
      <c r="AR873" s="48"/>
      <c r="AS873" s="65">
        <v>43090</v>
      </c>
      <c r="AT873" s="34" t="s">
        <v>77</v>
      </c>
    </row>
    <row r="874" spans="1:46">
      <c r="A874" s="43">
        <v>869</v>
      </c>
      <c r="B874" s="43" t="s">
        <v>1373</v>
      </c>
      <c r="C874" s="43" t="str">
        <f t="shared" si="20"/>
        <v>TGĐ Lê Mạnh Hùng</v>
      </c>
      <c r="D874" s="43" t="s">
        <v>6604</v>
      </c>
      <c r="E874" s="43"/>
      <c r="F874" s="43" t="str">
        <f>VLOOKUP(H874,'DM BPSD'!$A$2:$G$30,6,0)</f>
        <v>Lê Mạnh Hùng</v>
      </c>
      <c r="G874" s="43">
        <f>VLOOKUP(F874,'DS Nhân viên'!$A$2:$B$577,2,0)</f>
        <v>900070</v>
      </c>
      <c r="H874" s="49" t="s">
        <v>1350</v>
      </c>
      <c r="I874" s="43"/>
      <c r="J874" s="83" t="str">
        <f>VLOOKUP(B874,'BBKK 30.6'!B889:H5264,7,0)</f>
        <v>Sử dụng bình thường</v>
      </c>
      <c r="K874" s="46" t="s">
        <v>1351</v>
      </c>
      <c r="L874" s="46" t="s">
        <v>1373</v>
      </c>
      <c r="M874" s="46" t="s">
        <v>1374</v>
      </c>
      <c r="N874" s="48"/>
      <c r="O874" s="48"/>
      <c r="P874" s="48"/>
      <c r="Q874" s="48"/>
      <c r="R874" s="48"/>
      <c r="S874" s="48"/>
      <c r="T874" s="48"/>
      <c r="U874" s="47" t="s">
        <v>6148</v>
      </c>
      <c r="V874" s="48"/>
      <c r="W874" s="48"/>
      <c r="X874" s="48"/>
      <c r="Y874" s="48"/>
      <c r="Z874" s="48"/>
      <c r="AA874" s="64">
        <v>4114000</v>
      </c>
      <c r="AB874" s="61">
        <v>1</v>
      </c>
      <c r="AC874" s="61">
        <v>0</v>
      </c>
      <c r="AD874" s="48"/>
      <c r="AE874" s="48"/>
      <c r="AF874" s="48"/>
      <c r="AG874" s="62"/>
      <c r="AH874" s="62"/>
      <c r="AI874" s="62"/>
      <c r="AJ874" s="48"/>
      <c r="AK874" s="61" t="s">
        <v>6157</v>
      </c>
      <c r="AL874" s="61">
        <v>15311001</v>
      </c>
      <c r="AM874" s="61">
        <v>33121001</v>
      </c>
      <c r="AN874" s="48"/>
      <c r="AO874" s="48"/>
      <c r="AP874" s="61" t="s">
        <v>6174</v>
      </c>
      <c r="AQ874" s="61" t="s">
        <v>6164</v>
      </c>
      <c r="AR874" s="48"/>
      <c r="AS874" s="65">
        <v>43090</v>
      </c>
      <c r="AT874" s="34" t="s">
        <v>77</v>
      </c>
    </row>
    <row r="875" spans="1:46">
      <c r="A875" s="43">
        <v>870</v>
      </c>
      <c r="B875" s="43" t="s">
        <v>1375</v>
      </c>
      <c r="C875" s="43" t="str">
        <f t="shared" si="20"/>
        <v>TGĐ Lê Mạnh Hùng</v>
      </c>
      <c r="D875" s="43" t="s">
        <v>6604</v>
      </c>
      <c r="E875" s="43"/>
      <c r="F875" s="43" t="str">
        <f>VLOOKUP(H875,'DM BPSD'!$A$2:$G$30,6,0)</f>
        <v>Lê Mạnh Hùng</v>
      </c>
      <c r="G875" s="43">
        <f>VLOOKUP(F875,'DS Nhân viên'!$A$2:$B$577,2,0)</f>
        <v>900070</v>
      </c>
      <c r="H875" s="49" t="s">
        <v>1350</v>
      </c>
      <c r="I875" s="43"/>
      <c r="J875" s="83" t="str">
        <f>VLOOKUP(B875,'BBKK 30.6'!B890:H5265,7,0)</f>
        <v>Sử dụng bình thường</v>
      </c>
      <c r="K875" s="46" t="s">
        <v>1351</v>
      </c>
      <c r="L875" s="46" t="s">
        <v>1375</v>
      </c>
      <c r="M875" s="46" t="s">
        <v>1374</v>
      </c>
      <c r="N875" s="48"/>
      <c r="O875" s="48"/>
      <c r="P875" s="48"/>
      <c r="Q875" s="48"/>
      <c r="R875" s="48"/>
      <c r="S875" s="48"/>
      <c r="T875" s="48"/>
      <c r="U875" s="47" t="s">
        <v>6148</v>
      </c>
      <c r="V875" s="48"/>
      <c r="W875" s="48"/>
      <c r="X875" s="48"/>
      <c r="Y875" s="48"/>
      <c r="Z875" s="48"/>
      <c r="AA875" s="64">
        <v>4114000</v>
      </c>
      <c r="AB875" s="61">
        <v>1</v>
      </c>
      <c r="AC875" s="61">
        <v>0</v>
      </c>
      <c r="AD875" s="48"/>
      <c r="AE875" s="48"/>
      <c r="AF875" s="48"/>
      <c r="AG875" s="62"/>
      <c r="AH875" s="62"/>
      <c r="AI875" s="62"/>
      <c r="AJ875" s="48"/>
      <c r="AK875" s="61" t="s">
        <v>6157</v>
      </c>
      <c r="AL875" s="61">
        <v>15311001</v>
      </c>
      <c r="AM875" s="61">
        <v>33121001</v>
      </c>
      <c r="AN875" s="48"/>
      <c r="AO875" s="48"/>
      <c r="AP875" s="61" t="s">
        <v>6174</v>
      </c>
      <c r="AQ875" s="61" t="s">
        <v>6164</v>
      </c>
      <c r="AR875" s="48"/>
      <c r="AS875" s="65">
        <v>43090</v>
      </c>
      <c r="AT875" s="34" t="s">
        <v>77</v>
      </c>
    </row>
    <row r="876" spans="1:46">
      <c r="A876" s="43">
        <v>871</v>
      </c>
      <c r="B876" s="43" t="s">
        <v>1376</v>
      </c>
      <c r="C876" s="43" t="str">
        <f t="shared" si="20"/>
        <v>TGĐ Lê Mạnh Hùng</v>
      </c>
      <c r="D876" s="43" t="s">
        <v>6604</v>
      </c>
      <c r="E876" s="43"/>
      <c r="F876" s="43" t="str">
        <f>VLOOKUP(H876,'DM BPSD'!$A$2:$G$30,6,0)</f>
        <v>Lê Mạnh Hùng</v>
      </c>
      <c r="G876" s="43">
        <f>VLOOKUP(F876,'DS Nhân viên'!$A$2:$B$577,2,0)</f>
        <v>900070</v>
      </c>
      <c r="H876" s="49" t="s">
        <v>1350</v>
      </c>
      <c r="I876" s="43"/>
      <c r="J876" s="83" t="str">
        <f>VLOOKUP(B876,'BBKK 30.6'!B891:H5266,7,0)</f>
        <v>Sử dụng bình thường</v>
      </c>
      <c r="K876" s="46" t="s">
        <v>1351</v>
      </c>
      <c r="L876" s="46" t="s">
        <v>1376</v>
      </c>
      <c r="M876" s="46" t="s">
        <v>1374</v>
      </c>
      <c r="N876" s="48"/>
      <c r="O876" s="48"/>
      <c r="P876" s="48"/>
      <c r="Q876" s="48"/>
      <c r="R876" s="48"/>
      <c r="S876" s="48"/>
      <c r="T876" s="48"/>
      <c r="U876" s="47" t="s">
        <v>6148</v>
      </c>
      <c r="V876" s="48"/>
      <c r="W876" s="48"/>
      <c r="X876" s="48"/>
      <c r="Y876" s="48"/>
      <c r="Z876" s="48"/>
      <c r="AA876" s="64">
        <v>4114000</v>
      </c>
      <c r="AB876" s="61">
        <v>1</v>
      </c>
      <c r="AC876" s="61">
        <v>0</v>
      </c>
      <c r="AD876" s="48"/>
      <c r="AE876" s="48"/>
      <c r="AF876" s="48"/>
      <c r="AG876" s="62"/>
      <c r="AH876" s="62"/>
      <c r="AI876" s="62"/>
      <c r="AJ876" s="48"/>
      <c r="AK876" s="61" t="s">
        <v>6157</v>
      </c>
      <c r="AL876" s="61">
        <v>15311001</v>
      </c>
      <c r="AM876" s="61">
        <v>33121001</v>
      </c>
      <c r="AN876" s="48"/>
      <c r="AO876" s="48"/>
      <c r="AP876" s="61" t="s">
        <v>6174</v>
      </c>
      <c r="AQ876" s="61" t="s">
        <v>6164</v>
      </c>
      <c r="AR876" s="48"/>
      <c r="AS876" s="65">
        <v>43090</v>
      </c>
      <c r="AT876" s="34" t="s">
        <v>77</v>
      </c>
    </row>
    <row r="877" spans="1:46">
      <c r="A877" s="43">
        <v>872</v>
      </c>
      <c r="B877" s="43" t="s">
        <v>1377</v>
      </c>
      <c r="C877" s="43" t="str">
        <f t="shared" si="20"/>
        <v>TGĐ Lê Mạnh Hùng</v>
      </c>
      <c r="D877" s="43" t="s">
        <v>6604</v>
      </c>
      <c r="E877" s="43"/>
      <c r="F877" s="43" t="str">
        <f>VLOOKUP(H877,'DM BPSD'!$A$2:$G$30,6,0)</f>
        <v>Lê Mạnh Hùng</v>
      </c>
      <c r="G877" s="43">
        <f>VLOOKUP(F877,'DS Nhân viên'!$A$2:$B$577,2,0)</f>
        <v>900070</v>
      </c>
      <c r="H877" s="49" t="s">
        <v>1350</v>
      </c>
      <c r="I877" s="43"/>
      <c r="J877" s="83" t="str">
        <f>VLOOKUP(B877,'BBKK 30.6'!B892:H5267,7,0)</f>
        <v>Sử dụng bình thường</v>
      </c>
      <c r="K877" s="46" t="s">
        <v>1351</v>
      </c>
      <c r="L877" s="46" t="s">
        <v>1377</v>
      </c>
      <c r="M877" s="46" t="s">
        <v>1374</v>
      </c>
      <c r="N877" s="48"/>
      <c r="O877" s="48"/>
      <c r="P877" s="48"/>
      <c r="Q877" s="48"/>
      <c r="R877" s="48"/>
      <c r="S877" s="48"/>
      <c r="T877" s="48"/>
      <c r="U877" s="47" t="s">
        <v>6148</v>
      </c>
      <c r="V877" s="48"/>
      <c r="W877" s="48"/>
      <c r="X877" s="48"/>
      <c r="Y877" s="48"/>
      <c r="Z877" s="48"/>
      <c r="AA877" s="64">
        <v>4114000</v>
      </c>
      <c r="AB877" s="61">
        <v>1</v>
      </c>
      <c r="AC877" s="61">
        <v>0</v>
      </c>
      <c r="AD877" s="48"/>
      <c r="AE877" s="48"/>
      <c r="AF877" s="48"/>
      <c r="AG877" s="62"/>
      <c r="AH877" s="62"/>
      <c r="AI877" s="62"/>
      <c r="AJ877" s="48"/>
      <c r="AK877" s="61" t="s">
        <v>6157</v>
      </c>
      <c r="AL877" s="61">
        <v>15311001</v>
      </c>
      <c r="AM877" s="61">
        <v>33121001</v>
      </c>
      <c r="AN877" s="48"/>
      <c r="AO877" s="48"/>
      <c r="AP877" s="61" t="s">
        <v>6174</v>
      </c>
      <c r="AQ877" s="61" t="s">
        <v>6164</v>
      </c>
      <c r="AR877" s="48"/>
      <c r="AS877" s="65">
        <v>43090</v>
      </c>
      <c r="AT877" s="34" t="s">
        <v>77</v>
      </c>
    </row>
    <row r="878" spans="1:46">
      <c r="A878" s="43">
        <v>873</v>
      </c>
      <c r="B878" s="43" t="s">
        <v>1378</v>
      </c>
      <c r="C878" s="43" t="str">
        <f t="shared" si="20"/>
        <v>TGĐ Lê Mạnh Hùng</v>
      </c>
      <c r="D878" s="43" t="s">
        <v>6604</v>
      </c>
      <c r="E878" s="43"/>
      <c r="F878" s="43" t="str">
        <f>VLOOKUP(H878,'DM BPSD'!$A$2:$G$30,6,0)</f>
        <v>Lê Mạnh Hùng</v>
      </c>
      <c r="G878" s="43">
        <f>VLOOKUP(F878,'DS Nhân viên'!$A$2:$B$577,2,0)</f>
        <v>900070</v>
      </c>
      <c r="H878" s="49" t="s">
        <v>1350</v>
      </c>
      <c r="I878" s="43"/>
      <c r="J878" s="83" t="str">
        <f>VLOOKUP(B878,'BBKK 30.6'!B893:H5268,7,0)</f>
        <v>Sử dụng bình thường</v>
      </c>
      <c r="K878" s="46" t="s">
        <v>1351</v>
      </c>
      <c r="L878" s="46" t="s">
        <v>1378</v>
      </c>
      <c r="M878" s="46" t="s">
        <v>1374</v>
      </c>
      <c r="N878" s="48"/>
      <c r="O878" s="48"/>
      <c r="P878" s="48"/>
      <c r="Q878" s="48"/>
      <c r="R878" s="48"/>
      <c r="S878" s="48"/>
      <c r="T878" s="48"/>
      <c r="U878" s="47" t="s">
        <v>6148</v>
      </c>
      <c r="V878" s="48"/>
      <c r="W878" s="48"/>
      <c r="X878" s="48"/>
      <c r="Y878" s="48"/>
      <c r="Z878" s="48"/>
      <c r="AA878" s="64">
        <v>4114000</v>
      </c>
      <c r="AB878" s="61">
        <v>1</v>
      </c>
      <c r="AC878" s="61">
        <v>0</v>
      </c>
      <c r="AD878" s="48"/>
      <c r="AE878" s="48"/>
      <c r="AF878" s="48"/>
      <c r="AG878" s="62"/>
      <c r="AH878" s="62"/>
      <c r="AI878" s="62"/>
      <c r="AJ878" s="48"/>
      <c r="AK878" s="61" t="s">
        <v>6157</v>
      </c>
      <c r="AL878" s="61">
        <v>15311001</v>
      </c>
      <c r="AM878" s="61">
        <v>33121001</v>
      </c>
      <c r="AN878" s="48"/>
      <c r="AO878" s="48"/>
      <c r="AP878" s="61" t="s">
        <v>6174</v>
      </c>
      <c r="AQ878" s="61" t="s">
        <v>6164</v>
      </c>
      <c r="AR878" s="48"/>
      <c r="AS878" s="65">
        <v>43090</v>
      </c>
      <c r="AT878" s="34" t="s">
        <v>77</v>
      </c>
    </row>
    <row r="879" spans="1:46">
      <c r="A879" s="43">
        <v>874</v>
      </c>
      <c r="B879" s="43" t="s">
        <v>1379</v>
      </c>
      <c r="C879" s="43" t="str">
        <f t="shared" si="20"/>
        <v>TGĐ Lê Mạnh Hùng</v>
      </c>
      <c r="D879" s="43" t="s">
        <v>6604</v>
      </c>
      <c r="E879" s="43"/>
      <c r="F879" s="43" t="str">
        <f>VLOOKUP(H879,'DM BPSD'!$A$2:$G$30,6,0)</f>
        <v>Lê Mạnh Hùng</v>
      </c>
      <c r="G879" s="43">
        <f>VLOOKUP(F879,'DS Nhân viên'!$A$2:$B$577,2,0)</f>
        <v>900070</v>
      </c>
      <c r="H879" s="49" t="s">
        <v>1350</v>
      </c>
      <c r="I879" s="43"/>
      <c r="J879" s="83" t="str">
        <f>VLOOKUP(B879,'BBKK 30.6'!B894:H5269,7,0)</f>
        <v>Sử dụng bình thường</v>
      </c>
      <c r="K879" s="46" t="s">
        <v>1351</v>
      </c>
      <c r="L879" s="46" t="s">
        <v>1379</v>
      </c>
      <c r="M879" s="46" t="s">
        <v>1374</v>
      </c>
      <c r="N879" s="48"/>
      <c r="O879" s="48"/>
      <c r="P879" s="48"/>
      <c r="Q879" s="48"/>
      <c r="R879" s="48"/>
      <c r="S879" s="48"/>
      <c r="T879" s="48"/>
      <c r="U879" s="47" t="s">
        <v>6148</v>
      </c>
      <c r="V879" s="48"/>
      <c r="W879" s="48"/>
      <c r="X879" s="48"/>
      <c r="Y879" s="48"/>
      <c r="Z879" s="48"/>
      <c r="AA879" s="64">
        <v>4114000</v>
      </c>
      <c r="AB879" s="61">
        <v>1</v>
      </c>
      <c r="AC879" s="61">
        <v>0</v>
      </c>
      <c r="AD879" s="48"/>
      <c r="AE879" s="48"/>
      <c r="AF879" s="48"/>
      <c r="AG879" s="62"/>
      <c r="AH879" s="62"/>
      <c r="AI879" s="62"/>
      <c r="AJ879" s="48"/>
      <c r="AK879" s="61" t="s">
        <v>6157</v>
      </c>
      <c r="AL879" s="61">
        <v>15311001</v>
      </c>
      <c r="AM879" s="61">
        <v>33121001</v>
      </c>
      <c r="AN879" s="48"/>
      <c r="AO879" s="48"/>
      <c r="AP879" s="61" t="s">
        <v>6174</v>
      </c>
      <c r="AQ879" s="61" t="s">
        <v>6164</v>
      </c>
      <c r="AR879" s="48"/>
      <c r="AS879" s="65">
        <v>43090</v>
      </c>
      <c r="AT879" s="34" t="s">
        <v>77</v>
      </c>
    </row>
    <row r="880" spans="1:46">
      <c r="A880" s="43">
        <v>875</v>
      </c>
      <c r="B880" s="43" t="s">
        <v>1380</v>
      </c>
      <c r="C880" s="43" t="str">
        <f t="shared" si="20"/>
        <v>TGĐ Lê Mạnh Hùng</v>
      </c>
      <c r="D880" s="43" t="s">
        <v>6604</v>
      </c>
      <c r="E880" s="43"/>
      <c r="F880" s="43" t="str">
        <f>VLOOKUP(H880,'DM BPSD'!$A$2:$G$30,6,0)</f>
        <v>Lê Mạnh Hùng</v>
      </c>
      <c r="G880" s="43">
        <f>VLOOKUP(F880,'DS Nhân viên'!$A$2:$B$577,2,0)</f>
        <v>900070</v>
      </c>
      <c r="H880" s="49" t="s">
        <v>1350</v>
      </c>
      <c r="I880" s="43"/>
      <c r="J880" s="83" t="str">
        <f>VLOOKUP(B880,'BBKK 30.6'!B895:H5270,7,0)</f>
        <v>Sử dụng bình thường</v>
      </c>
      <c r="K880" s="46" t="s">
        <v>1351</v>
      </c>
      <c r="L880" s="46" t="s">
        <v>1380</v>
      </c>
      <c r="M880" s="46" t="s">
        <v>1374</v>
      </c>
      <c r="N880" s="48"/>
      <c r="O880" s="48"/>
      <c r="P880" s="48"/>
      <c r="Q880" s="48"/>
      <c r="R880" s="48"/>
      <c r="S880" s="48"/>
      <c r="T880" s="48"/>
      <c r="U880" s="47" t="s">
        <v>6148</v>
      </c>
      <c r="V880" s="48"/>
      <c r="W880" s="48"/>
      <c r="X880" s="48"/>
      <c r="Y880" s="48"/>
      <c r="Z880" s="48"/>
      <c r="AA880" s="64">
        <v>4114000</v>
      </c>
      <c r="AB880" s="61">
        <v>1</v>
      </c>
      <c r="AC880" s="61">
        <v>0</v>
      </c>
      <c r="AD880" s="48"/>
      <c r="AE880" s="48"/>
      <c r="AF880" s="48"/>
      <c r="AG880" s="62"/>
      <c r="AH880" s="62"/>
      <c r="AI880" s="62"/>
      <c r="AJ880" s="48"/>
      <c r="AK880" s="61" t="s">
        <v>6157</v>
      </c>
      <c r="AL880" s="61">
        <v>15311001</v>
      </c>
      <c r="AM880" s="61">
        <v>33121001</v>
      </c>
      <c r="AN880" s="48"/>
      <c r="AO880" s="48"/>
      <c r="AP880" s="61" t="s">
        <v>6174</v>
      </c>
      <c r="AQ880" s="61" t="s">
        <v>6164</v>
      </c>
      <c r="AR880" s="48"/>
      <c r="AS880" s="65">
        <v>43090</v>
      </c>
      <c r="AT880" s="34" t="s">
        <v>77</v>
      </c>
    </row>
    <row r="881" spans="1:46">
      <c r="A881" s="43">
        <v>876</v>
      </c>
      <c r="B881" s="43" t="s">
        <v>1381</v>
      </c>
      <c r="C881" s="43" t="str">
        <f t="shared" si="20"/>
        <v>TGĐ Lê Mạnh Hùng</v>
      </c>
      <c r="D881" s="43" t="s">
        <v>6604</v>
      </c>
      <c r="E881" s="43"/>
      <c r="F881" s="43" t="str">
        <f>VLOOKUP(H881,'DM BPSD'!$A$2:$G$30,6,0)</f>
        <v>Lê Mạnh Hùng</v>
      </c>
      <c r="G881" s="43">
        <f>VLOOKUP(F881,'DS Nhân viên'!$A$2:$B$577,2,0)</f>
        <v>900070</v>
      </c>
      <c r="H881" s="49" t="s">
        <v>1350</v>
      </c>
      <c r="I881" s="43"/>
      <c r="J881" s="83" t="str">
        <f>VLOOKUP(B881,'BBKK 30.6'!B896:H5271,7,0)</f>
        <v>Sử dụng bình thường</v>
      </c>
      <c r="K881" s="46" t="s">
        <v>1351</v>
      </c>
      <c r="L881" s="46" t="s">
        <v>1381</v>
      </c>
      <c r="M881" s="46" t="s">
        <v>1382</v>
      </c>
      <c r="N881" s="48"/>
      <c r="O881" s="48"/>
      <c r="P881" s="48"/>
      <c r="Q881" s="48"/>
      <c r="R881" s="48"/>
      <c r="S881" s="48"/>
      <c r="T881" s="48"/>
      <c r="U881" s="47" t="s">
        <v>6148</v>
      </c>
      <c r="V881" s="48"/>
      <c r="W881" s="48"/>
      <c r="X881" s="48"/>
      <c r="Y881" s="48"/>
      <c r="Z881" s="48"/>
      <c r="AA881" s="64">
        <v>12420000</v>
      </c>
      <c r="AB881" s="61">
        <v>1</v>
      </c>
      <c r="AC881" s="61">
        <v>0</v>
      </c>
      <c r="AD881" s="48"/>
      <c r="AE881" s="48"/>
      <c r="AF881" s="48"/>
      <c r="AG881" s="62"/>
      <c r="AH881" s="62"/>
      <c r="AI881" s="62"/>
      <c r="AJ881" s="48"/>
      <c r="AK881" s="61" t="s">
        <v>6157</v>
      </c>
      <c r="AL881" s="61">
        <v>15311001</v>
      </c>
      <c r="AM881" s="61">
        <v>33121001</v>
      </c>
      <c r="AN881" s="48"/>
      <c r="AO881" s="48"/>
      <c r="AP881" s="61" t="s">
        <v>6174</v>
      </c>
      <c r="AQ881" s="61" t="s">
        <v>6164</v>
      </c>
      <c r="AR881" s="48"/>
      <c r="AT881" s="34" t="s">
        <v>77</v>
      </c>
    </row>
    <row r="882" spans="1:46">
      <c r="A882" s="43">
        <v>877</v>
      </c>
      <c r="B882" s="43" t="s">
        <v>1383</v>
      </c>
      <c r="C882" s="43" t="str">
        <f t="shared" si="20"/>
        <v>TGĐ Lê Mạnh Hùng</v>
      </c>
      <c r="D882" s="43" t="s">
        <v>6604</v>
      </c>
      <c r="E882" s="43"/>
      <c r="F882" s="43" t="str">
        <f>VLOOKUP(H882,'DM BPSD'!$A$2:$G$30,6,0)</f>
        <v>Lê Mạnh Hùng</v>
      </c>
      <c r="G882" s="43">
        <f>VLOOKUP(F882,'DS Nhân viên'!$A$2:$B$577,2,0)</f>
        <v>900070</v>
      </c>
      <c r="H882" s="49" t="s">
        <v>1350</v>
      </c>
      <c r="I882" s="43"/>
      <c r="J882" s="83" t="str">
        <f>VLOOKUP(B882,'BBKK 30.6'!B897:H5272,7,0)</f>
        <v>Sử dụng bình thường</v>
      </c>
      <c r="K882" s="46" t="s">
        <v>1351</v>
      </c>
      <c r="L882" s="46" t="s">
        <v>1383</v>
      </c>
      <c r="M882" s="46" t="s">
        <v>1382</v>
      </c>
      <c r="N882" s="48"/>
      <c r="O882" s="48"/>
      <c r="P882" s="48"/>
      <c r="Q882" s="48"/>
      <c r="R882" s="48"/>
      <c r="S882" s="48"/>
      <c r="T882" s="48"/>
      <c r="U882" s="47" t="s">
        <v>6148</v>
      </c>
      <c r="V882" s="48"/>
      <c r="W882" s="48"/>
      <c r="X882" s="48"/>
      <c r="Y882" s="48"/>
      <c r="Z882" s="48"/>
      <c r="AA882" s="64">
        <v>12420000</v>
      </c>
      <c r="AB882" s="61">
        <v>1</v>
      </c>
      <c r="AC882" s="61">
        <v>0</v>
      </c>
      <c r="AD882" s="48"/>
      <c r="AE882" s="48"/>
      <c r="AF882" s="48"/>
      <c r="AG882" s="62"/>
      <c r="AH882" s="62"/>
      <c r="AI882" s="62"/>
      <c r="AJ882" s="48"/>
      <c r="AK882" s="61" t="s">
        <v>6157</v>
      </c>
      <c r="AL882" s="61">
        <v>15311001</v>
      </c>
      <c r="AM882" s="61">
        <v>33121001</v>
      </c>
      <c r="AN882" s="48"/>
      <c r="AO882" s="48"/>
      <c r="AP882" s="61" t="s">
        <v>6174</v>
      </c>
      <c r="AQ882" s="61" t="s">
        <v>6164</v>
      </c>
      <c r="AR882" s="48"/>
      <c r="AT882" s="34" t="s">
        <v>77</v>
      </c>
    </row>
    <row r="883" spans="1:46">
      <c r="A883" s="43">
        <v>878</v>
      </c>
      <c r="B883" s="43" t="s">
        <v>1384</v>
      </c>
      <c r="C883" s="43" t="str">
        <f t="shared" si="20"/>
        <v>TGĐ Lê Mạnh Hùng</v>
      </c>
      <c r="D883" s="43" t="s">
        <v>6604</v>
      </c>
      <c r="E883" s="43"/>
      <c r="F883" s="43" t="str">
        <f>VLOOKUP(H883,'DM BPSD'!$A$2:$G$30,6,0)</f>
        <v>Lê Mạnh Hùng</v>
      </c>
      <c r="G883" s="43">
        <f>VLOOKUP(F883,'DS Nhân viên'!$A$2:$B$577,2,0)</f>
        <v>900070</v>
      </c>
      <c r="H883" s="49" t="s">
        <v>1350</v>
      </c>
      <c r="I883" s="43"/>
      <c r="J883" s="83" t="str">
        <f>VLOOKUP(B883,'BBKK 30.6'!B898:H5273,7,0)</f>
        <v>Sử dụng bình thường</v>
      </c>
      <c r="K883" s="46" t="s">
        <v>1351</v>
      </c>
      <c r="L883" s="46" t="s">
        <v>1384</v>
      </c>
      <c r="M883" s="46" t="s">
        <v>1385</v>
      </c>
      <c r="N883" s="48"/>
      <c r="O883" s="48"/>
      <c r="P883" s="48"/>
      <c r="Q883" s="48"/>
      <c r="R883" s="48"/>
      <c r="S883" s="48"/>
      <c r="T883" s="48"/>
      <c r="U883" s="47" t="s">
        <v>6148</v>
      </c>
      <c r="V883" s="48"/>
      <c r="W883" s="48"/>
      <c r="X883" s="48"/>
      <c r="Y883" s="48"/>
      <c r="Z883" s="48"/>
      <c r="AA883" s="64">
        <v>9900000</v>
      </c>
      <c r="AB883" s="61">
        <v>1</v>
      </c>
      <c r="AC883" s="61">
        <v>0</v>
      </c>
      <c r="AD883" s="48"/>
      <c r="AE883" s="48"/>
      <c r="AF883" s="48"/>
      <c r="AG883" s="62"/>
      <c r="AH883" s="62"/>
      <c r="AI883" s="62"/>
      <c r="AJ883" s="48"/>
      <c r="AK883" s="61" t="s">
        <v>6157</v>
      </c>
      <c r="AL883" s="61">
        <v>15311001</v>
      </c>
      <c r="AM883" s="61">
        <v>33121001</v>
      </c>
      <c r="AN883" s="48"/>
      <c r="AO883" s="48"/>
      <c r="AP883" s="61" t="s">
        <v>6174</v>
      </c>
      <c r="AQ883" s="61" t="s">
        <v>6164</v>
      </c>
      <c r="AR883" s="48"/>
      <c r="AS883" s="65">
        <v>43090</v>
      </c>
      <c r="AT883" s="34" t="s">
        <v>77</v>
      </c>
    </row>
    <row r="884" spans="1:46">
      <c r="A884" s="43">
        <v>879</v>
      </c>
      <c r="B884" s="43" t="s">
        <v>1386</v>
      </c>
      <c r="C884" s="43" t="str">
        <f t="shared" si="20"/>
        <v>TGĐ Lê Mạnh Hùng</v>
      </c>
      <c r="D884" s="43" t="s">
        <v>6604</v>
      </c>
      <c r="E884" s="43"/>
      <c r="F884" s="43" t="str">
        <f>VLOOKUP(H884,'DM BPSD'!$A$2:$G$30,6,0)</f>
        <v>Lê Mạnh Hùng</v>
      </c>
      <c r="G884" s="43">
        <f>VLOOKUP(F884,'DS Nhân viên'!$A$2:$B$577,2,0)</f>
        <v>900070</v>
      </c>
      <c r="H884" s="49" t="s">
        <v>1350</v>
      </c>
      <c r="I884" s="43"/>
      <c r="J884" s="83" t="str">
        <f>VLOOKUP(B884,'BBKK 30.6'!B899:H5274,7,0)</f>
        <v>Sử dụng bình thường</v>
      </c>
      <c r="K884" s="46" t="s">
        <v>1351</v>
      </c>
      <c r="L884" s="46" t="s">
        <v>1386</v>
      </c>
      <c r="M884" s="46" t="s">
        <v>1387</v>
      </c>
      <c r="N884" s="48"/>
      <c r="O884" s="48"/>
      <c r="P884" s="48"/>
      <c r="Q884" s="48"/>
      <c r="R884" s="48"/>
      <c r="S884" s="48"/>
      <c r="T884" s="48"/>
      <c r="U884" s="47" t="s">
        <v>6148</v>
      </c>
      <c r="V884" s="48"/>
      <c r="W884" s="48"/>
      <c r="X884" s="48"/>
      <c r="Y884" s="48"/>
      <c r="Z884" s="48"/>
      <c r="AA884" s="64">
        <v>29160000</v>
      </c>
      <c r="AB884" s="61">
        <v>1</v>
      </c>
      <c r="AC884" s="61">
        <v>0</v>
      </c>
      <c r="AD884" s="48"/>
      <c r="AE884" s="48"/>
      <c r="AF884" s="48"/>
      <c r="AG884" s="62"/>
      <c r="AH884" s="62"/>
      <c r="AI884" s="62"/>
      <c r="AJ884" s="48"/>
      <c r="AK884" s="61" t="s">
        <v>6157</v>
      </c>
      <c r="AL884" s="61">
        <v>15311001</v>
      </c>
      <c r="AM884" s="61">
        <v>33121001</v>
      </c>
      <c r="AN884" s="48"/>
      <c r="AO884" s="48"/>
      <c r="AP884" s="61" t="s">
        <v>6174</v>
      </c>
      <c r="AQ884" s="61" t="s">
        <v>6164</v>
      </c>
      <c r="AR884" s="48"/>
      <c r="AT884" s="34" t="s">
        <v>77</v>
      </c>
    </row>
    <row r="885" spans="1:46">
      <c r="A885" s="43">
        <v>880</v>
      </c>
      <c r="B885" s="43" t="s">
        <v>1388</v>
      </c>
      <c r="C885" s="43" t="str">
        <f t="shared" si="20"/>
        <v>TGĐ Lê Mạnh Hùng</v>
      </c>
      <c r="D885" s="43" t="s">
        <v>6604</v>
      </c>
      <c r="E885" s="43"/>
      <c r="F885" s="43" t="str">
        <f>VLOOKUP(H885,'DM BPSD'!$A$2:$G$30,6,0)</f>
        <v>Lê Mạnh Hùng</v>
      </c>
      <c r="G885" s="43">
        <f>VLOOKUP(F885,'DS Nhân viên'!$A$2:$B$577,2,0)</f>
        <v>900070</v>
      </c>
      <c r="H885" s="49" t="s">
        <v>1350</v>
      </c>
      <c r="I885" s="43"/>
      <c r="J885" s="83" t="str">
        <f>VLOOKUP(B885,'BBKK 30.6'!B900:H5275,7,0)</f>
        <v>Sử dụng bình thường</v>
      </c>
      <c r="K885" s="46" t="s">
        <v>1351</v>
      </c>
      <c r="L885" s="46" t="s">
        <v>1388</v>
      </c>
      <c r="M885" s="46" t="s">
        <v>1389</v>
      </c>
      <c r="N885" s="48"/>
      <c r="O885" s="48"/>
      <c r="P885" s="48"/>
      <c r="Q885" s="48"/>
      <c r="R885" s="48"/>
      <c r="S885" s="48"/>
      <c r="T885" s="48"/>
      <c r="U885" s="47" t="s">
        <v>6148</v>
      </c>
      <c r="V885" s="48"/>
      <c r="W885" s="48"/>
      <c r="X885" s="48"/>
      <c r="Y885" s="48"/>
      <c r="Z885" s="48"/>
      <c r="AA885" s="64">
        <v>28080000</v>
      </c>
      <c r="AB885" s="61">
        <v>1</v>
      </c>
      <c r="AC885" s="61">
        <v>0</v>
      </c>
      <c r="AD885" s="48"/>
      <c r="AE885" s="48"/>
      <c r="AF885" s="48"/>
      <c r="AG885" s="62"/>
      <c r="AH885" s="62"/>
      <c r="AI885" s="62"/>
      <c r="AJ885" s="48"/>
      <c r="AK885" s="61" t="s">
        <v>6157</v>
      </c>
      <c r="AL885" s="61">
        <v>15311001</v>
      </c>
      <c r="AM885" s="61">
        <v>33121001</v>
      </c>
      <c r="AN885" s="48"/>
      <c r="AO885" s="48"/>
      <c r="AP885" s="61" t="s">
        <v>6174</v>
      </c>
      <c r="AQ885" s="61" t="s">
        <v>6164</v>
      </c>
      <c r="AR885" s="48"/>
      <c r="AT885" s="34" t="s">
        <v>77</v>
      </c>
    </row>
    <row r="886" spans="1:46">
      <c r="A886" s="43">
        <v>881</v>
      </c>
      <c r="B886" s="43" t="s">
        <v>1390</v>
      </c>
      <c r="C886" s="43" t="str">
        <f t="shared" si="20"/>
        <v>TGĐ Lê Mạnh Hùng</v>
      </c>
      <c r="D886" s="43" t="s">
        <v>6604</v>
      </c>
      <c r="E886" s="43"/>
      <c r="F886" s="43" t="str">
        <f>VLOOKUP(H886,'DM BPSD'!$A$2:$G$30,6,0)</f>
        <v>Lê Mạnh Hùng</v>
      </c>
      <c r="G886" s="43">
        <f>VLOOKUP(F886,'DS Nhân viên'!$A$2:$B$577,2,0)</f>
        <v>900070</v>
      </c>
      <c r="H886" s="49" t="s">
        <v>1350</v>
      </c>
      <c r="I886" s="43"/>
      <c r="J886" s="83" t="str">
        <f>VLOOKUP(B886,'BBKK 30.6'!B901:H5276,7,0)</f>
        <v>Sử dụng bình thường</v>
      </c>
      <c r="K886" s="46" t="s">
        <v>1351</v>
      </c>
      <c r="L886" s="46" t="s">
        <v>1390</v>
      </c>
      <c r="M886" s="46" t="s">
        <v>1391</v>
      </c>
      <c r="N886" s="48"/>
      <c r="O886" s="48"/>
      <c r="P886" s="48"/>
      <c r="Q886" s="48"/>
      <c r="R886" s="48"/>
      <c r="S886" s="48"/>
      <c r="T886" s="48"/>
      <c r="U886" s="47" t="s">
        <v>6148</v>
      </c>
      <c r="V886" s="48"/>
      <c r="W886" s="48"/>
      <c r="X886" s="48"/>
      <c r="Y886" s="48"/>
      <c r="Z886" s="48"/>
      <c r="AA886" s="64">
        <v>2145000</v>
      </c>
      <c r="AB886" s="61">
        <v>1</v>
      </c>
      <c r="AC886" s="61">
        <v>0</v>
      </c>
      <c r="AD886" s="48"/>
      <c r="AE886" s="48"/>
      <c r="AF886" s="48"/>
      <c r="AG886" s="62"/>
      <c r="AH886" s="62"/>
      <c r="AI886" s="62"/>
      <c r="AJ886" s="48"/>
      <c r="AK886" s="61" t="s">
        <v>6157</v>
      </c>
      <c r="AL886" s="61">
        <v>15311001</v>
      </c>
      <c r="AM886" s="61">
        <v>33121001</v>
      </c>
      <c r="AN886" s="48"/>
      <c r="AO886" s="48"/>
      <c r="AP886" s="61" t="s">
        <v>6174</v>
      </c>
      <c r="AQ886" s="61" t="s">
        <v>6164</v>
      </c>
      <c r="AR886" s="48"/>
      <c r="AS886" s="65">
        <v>43191</v>
      </c>
      <c r="AT886" s="34" t="s">
        <v>77</v>
      </c>
    </row>
    <row r="887" spans="1:46">
      <c r="A887" s="43">
        <v>882</v>
      </c>
      <c r="B887" s="43" t="s">
        <v>1392</v>
      </c>
      <c r="C887" s="43" t="str">
        <f t="shared" si="20"/>
        <v>TGĐ Lê Mạnh Hùng</v>
      </c>
      <c r="D887" s="43" t="s">
        <v>6604</v>
      </c>
      <c r="E887" s="43"/>
      <c r="F887" s="43" t="str">
        <f>VLOOKUP(H887,'DM BPSD'!$A$2:$G$30,6,0)</f>
        <v>Lê Mạnh Hùng</v>
      </c>
      <c r="G887" s="43">
        <f>VLOOKUP(F887,'DS Nhân viên'!$A$2:$B$577,2,0)</f>
        <v>900070</v>
      </c>
      <c r="H887" s="49" t="s">
        <v>1350</v>
      </c>
      <c r="I887" s="43"/>
      <c r="J887" s="83" t="str">
        <f>VLOOKUP(B887,'BBKK 30.6'!B902:H5277,7,0)</f>
        <v>Sử dụng bình thường</v>
      </c>
      <c r="K887" s="46" t="s">
        <v>1351</v>
      </c>
      <c r="L887" s="46" t="s">
        <v>1392</v>
      </c>
      <c r="M887" s="46" t="s">
        <v>1393</v>
      </c>
      <c r="N887" s="48"/>
      <c r="O887" s="48"/>
      <c r="P887" s="48"/>
      <c r="Q887" s="48"/>
      <c r="R887" s="48"/>
      <c r="S887" s="48"/>
      <c r="T887" s="48"/>
      <c r="U887" s="47" t="s">
        <v>6148</v>
      </c>
      <c r="V887" s="48"/>
      <c r="W887" s="48"/>
      <c r="X887" s="48"/>
      <c r="Y887" s="48"/>
      <c r="Z887" s="48"/>
      <c r="AA887" s="64">
        <v>13585000</v>
      </c>
      <c r="AB887" s="61">
        <v>1</v>
      </c>
      <c r="AC887" s="61">
        <v>0</v>
      </c>
      <c r="AD887" s="48"/>
      <c r="AE887" s="48"/>
      <c r="AF887" s="48"/>
      <c r="AG887" s="62"/>
      <c r="AH887" s="62"/>
      <c r="AI887" s="62"/>
      <c r="AJ887" s="48"/>
      <c r="AK887" s="61" t="s">
        <v>6157</v>
      </c>
      <c r="AL887" s="61">
        <v>15311001</v>
      </c>
      <c r="AM887" s="61">
        <v>33121001</v>
      </c>
      <c r="AN887" s="48"/>
      <c r="AO887" s="48"/>
      <c r="AP887" s="61" t="s">
        <v>6174</v>
      </c>
      <c r="AQ887" s="61" t="s">
        <v>6164</v>
      </c>
      <c r="AR887" s="48"/>
      <c r="AT887" s="34" t="s">
        <v>77</v>
      </c>
    </row>
    <row r="888" spans="1:46">
      <c r="A888" s="43">
        <v>883</v>
      </c>
      <c r="B888" s="43" t="s">
        <v>1394</v>
      </c>
      <c r="C888" s="43" t="str">
        <f t="shared" si="20"/>
        <v>TGĐ Lê Mạnh Hùng</v>
      </c>
      <c r="D888" s="43" t="s">
        <v>6604</v>
      </c>
      <c r="E888" s="43"/>
      <c r="F888" s="43" t="str">
        <f>VLOOKUP(H888,'DM BPSD'!$A$2:$G$30,6,0)</f>
        <v>Lê Mạnh Hùng</v>
      </c>
      <c r="G888" s="43">
        <f>VLOOKUP(F888,'DS Nhân viên'!$A$2:$B$577,2,0)</f>
        <v>900070</v>
      </c>
      <c r="H888" s="49" t="s">
        <v>1350</v>
      </c>
      <c r="I888" s="43"/>
      <c r="J888" s="83" t="str">
        <f>VLOOKUP(B888,'BBKK 30.6'!B903:H5278,7,0)</f>
        <v>Sử dụng bình thường</v>
      </c>
      <c r="K888" s="46" t="s">
        <v>1351</v>
      </c>
      <c r="L888" s="46" t="s">
        <v>1394</v>
      </c>
      <c r="M888" s="46" t="s">
        <v>1395</v>
      </c>
      <c r="N888" s="48"/>
      <c r="O888" s="48"/>
      <c r="P888" s="48"/>
      <c r="Q888" s="48"/>
      <c r="R888" s="48"/>
      <c r="S888" s="48"/>
      <c r="T888" s="48"/>
      <c r="U888" s="47" t="s">
        <v>6148</v>
      </c>
      <c r="V888" s="48"/>
      <c r="W888" s="48"/>
      <c r="X888" s="48"/>
      <c r="Y888" s="48"/>
      <c r="Z888" s="48"/>
      <c r="AA888" s="64">
        <v>10650000</v>
      </c>
      <c r="AB888" s="61">
        <v>1</v>
      </c>
      <c r="AC888" s="61">
        <v>0</v>
      </c>
      <c r="AD888" s="48"/>
      <c r="AE888" s="48"/>
      <c r="AF888" s="48"/>
      <c r="AG888" s="62"/>
      <c r="AH888" s="62"/>
      <c r="AI888" s="62"/>
      <c r="AJ888" s="48"/>
      <c r="AK888" s="61" t="s">
        <v>6157</v>
      </c>
      <c r="AL888" s="61">
        <v>15311001</v>
      </c>
      <c r="AM888" s="61">
        <v>33121001</v>
      </c>
      <c r="AN888" s="48"/>
      <c r="AO888" s="48"/>
      <c r="AP888" s="61" t="s">
        <v>6174</v>
      </c>
      <c r="AQ888" s="61" t="s">
        <v>6164</v>
      </c>
      <c r="AR888" s="48"/>
      <c r="AS888" s="65">
        <v>44469</v>
      </c>
      <c r="AT888" s="34" t="s">
        <v>77</v>
      </c>
    </row>
    <row r="889" spans="1:46">
      <c r="A889" s="43">
        <v>884</v>
      </c>
      <c r="B889" s="43" t="s">
        <v>1396</v>
      </c>
      <c r="C889" s="43" t="str">
        <f t="shared" si="20"/>
        <v>TGĐ Lê Mạnh Hùng</v>
      </c>
      <c r="D889" s="43" t="s">
        <v>6604</v>
      </c>
      <c r="E889" s="43"/>
      <c r="F889" s="43" t="str">
        <f>VLOOKUP(H889,'DM BPSD'!$A$2:$G$30,6,0)</f>
        <v>Lê Mạnh Hùng</v>
      </c>
      <c r="G889" s="43">
        <f>VLOOKUP(F889,'DS Nhân viên'!$A$2:$B$577,2,0)</f>
        <v>900070</v>
      </c>
      <c r="H889" s="49" t="s">
        <v>1350</v>
      </c>
      <c r="I889" s="43"/>
      <c r="J889" s="83" t="str">
        <f>VLOOKUP(B889,'BBKK 30.6'!B904:H5279,7,0)</f>
        <v>Sử dụng bình thường</v>
      </c>
      <c r="K889" s="46" t="s">
        <v>1351</v>
      </c>
      <c r="L889" s="46" t="s">
        <v>1396</v>
      </c>
      <c r="M889" s="46" t="s">
        <v>409</v>
      </c>
      <c r="N889" s="48"/>
      <c r="O889" s="48"/>
      <c r="P889" s="48"/>
      <c r="Q889" s="48"/>
      <c r="R889" s="48"/>
      <c r="S889" s="48"/>
      <c r="T889" s="48"/>
      <c r="U889" s="47" t="s">
        <v>6148</v>
      </c>
      <c r="V889" s="48"/>
      <c r="W889" s="48"/>
      <c r="X889" s="48"/>
      <c r="Y889" s="48"/>
      <c r="Z889" s="48"/>
      <c r="AA889" s="64">
        <v>0</v>
      </c>
      <c r="AB889" s="61">
        <v>1</v>
      </c>
      <c r="AC889" s="61">
        <v>0</v>
      </c>
      <c r="AD889" s="48"/>
      <c r="AE889" s="48"/>
      <c r="AF889" s="48"/>
      <c r="AG889" s="62"/>
      <c r="AH889" s="62"/>
      <c r="AI889" s="62"/>
      <c r="AJ889" s="48"/>
      <c r="AK889" s="61" t="s">
        <v>6157</v>
      </c>
      <c r="AL889" s="61">
        <v>15311001</v>
      </c>
      <c r="AM889" s="61">
        <v>33121001</v>
      </c>
      <c r="AN889" s="48"/>
      <c r="AO889" s="48"/>
      <c r="AP889" s="61" t="s">
        <v>6174</v>
      </c>
      <c r="AQ889" s="61" t="s">
        <v>6164</v>
      </c>
      <c r="AR889" s="48"/>
      <c r="AS889" s="65">
        <v>42401</v>
      </c>
      <c r="AT889" s="34" t="s">
        <v>77</v>
      </c>
    </row>
    <row r="890" spans="1:46">
      <c r="A890" s="43">
        <v>885</v>
      </c>
      <c r="B890" s="43" t="s">
        <v>1397</v>
      </c>
      <c r="C890" s="43" t="str">
        <f t="shared" si="20"/>
        <v>TGĐ Lê Mạnh Hùng</v>
      </c>
      <c r="D890" s="43" t="s">
        <v>6604</v>
      </c>
      <c r="E890" s="43"/>
      <c r="F890" s="43" t="str">
        <f>VLOOKUP(H890,'DM BPSD'!$A$2:$G$30,6,0)</f>
        <v>Lê Mạnh Hùng</v>
      </c>
      <c r="G890" s="43">
        <f>VLOOKUP(F890,'DS Nhân viên'!$A$2:$B$577,2,0)</f>
        <v>900070</v>
      </c>
      <c r="H890" s="49" t="s">
        <v>1350</v>
      </c>
      <c r="I890" s="43"/>
      <c r="J890" s="83" t="str">
        <f>VLOOKUP(B890,'BBKK 30.6'!B905:H5280,7,0)</f>
        <v>Sử dụng bình thường</v>
      </c>
      <c r="K890" s="46" t="s">
        <v>1351</v>
      </c>
      <c r="L890" s="46" t="s">
        <v>1397</v>
      </c>
      <c r="M890" s="46" t="s">
        <v>411</v>
      </c>
      <c r="N890" s="48"/>
      <c r="O890" s="48"/>
      <c r="P890" s="48"/>
      <c r="Q890" s="48"/>
      <c r="R890" s="48"/>
      <c r="S890" s="48"/>
      <c r="T890" s="48"/>
      <c r="U890" s="47" t="s">
        <v>6148</v>
      </c>
      <c r="V890" s="48"/>
      <c r="W890" s="48"/>
      <c r="X890" s="48"/>
      <c r="Y890" s="48"/>
      <c r="Z890" s="48"/>
      <c r="AA890" s="64">
        <v>8415000</v>
      </c>
      <c r="AB890" s="61">
        <v>1</v>
      </c>
      <c r="AC890" s="61">
        <v>0</v>
      </c>
      <c r="AD890" s="48"/>
      <c r="AE890" s="48"/>
      <c r="AF890" s="48"/>
      <c r="AG890" s="62"/>
      <c r="AH890" s="62"/>
      <c r="AI890" s="62"/>
      <c r="AJ890" s="48"/>
      <c r="AK890" s="61" t="s">
        <v>6157</v>
      </c>
      <c r="AL890" s="61">
        <v>15311001</v>
      </c>
      <c r="AM890" s="61">
        <v>33121001</v>
      </c>
      <c r="AN890" s="48"/>
      <c r="AO890" s="48"/>
      <c r="AP890" s="61" t="s">
        <v>6174</v>
      </c>
      <c r="AQ890" s="61" t="s">
        <v>6164</v>
      </c>
      <c r="AR890" s="48"/>
      <c r="AT890" s="34" t="s">
        <v>77</v>
      </c>
    </row>
    <row r="891" spans="1:46">
      <c r="A891" s="43">
        <v>886</v>
      </c>
      <c r="B891" s="43" t="s">
        <v>1398</v>
      </c>
      <c r="C891" s="43" t="str">
        <f t="shared" si="20"/>
        <v>TGĐ Lê Mạnh Hùng</v>
      </c>
      <c r="D891" s="43" t="s">
        <v>6604</v>
      </c>
      <c r="E891" s="43"/>
      <c r="F891" s="43" t="str">
        <f>VLOOKUP(H891,'DM BPSD'!$A$2:$G$30,6,0)</f>
        <v>Lê Mạnh Hùng</v>
      </c>
      <c r="G891" s="43">
        <f>VLOOKUP(F891,'DS Nhân viên'!$A$2:$B$577,2,0)</f>
        <v>900070</v>
      </c>
      <c r="H891" s="49" t="s">
        <v>1350</v>
      </c>
      <c r="I891" s="43"/>
      <c r="J891" s="83" t="str">
        <f>VLOOKUP(B891,'BBKK 30.6'!B906:H5281,7,0)</f>
        <v>Sử dụng bình thường</v>
      </c>
      <c r="K891" s="46" t="s">
        <v>1351</v>
      </c>
      <c r="L891" s="46" t="s">
        <v>1398</v>
      </c>
      <c r="M891" s="46" t="s">
        <v>413</v>
      </c>
      <c r="N891" s="48"/>
      <c r="O891" s="48"/>
      <c r="P891" s="48"/>
      <c r="Q891" s="48"/>
      <c r="R891" s="48"/>
      <c r="S891" s="48"/>
      <c r="T891" s="48"/>
      <c r="U891" s="47" t="s">
        <v>6148</v>
      </c>
      <c r="V891" s="48"/>
      <c r="W891" s="48"/>
      <c r="X891" s="48"/>
      <c r="Y891" s="48"/>
      <c r="Z891" s="48"/>
      <c r="AA891" s="64">
        <v>6622000</v>
      </c>
      <c r="AB891" s="61">
        <v>1</v>
      </c>
      <c r="AC891" s="61">
        <v>0</v>
      </c>
      <c r="AD891" s="48"/>
      <c r="AE891" s="48"/>
      <c r="AF891" s="48"/>
      <c r="AG891" s="62"/>
      <c r="AH891" s="62"/>
      <c r="AI891" s="62"/>
      <c r="AJ891" s="48"/>
      <c r="AK891" s="61" t="s">
        <v>6157</v>
      </c>
      <c r="AL891" s="61">
        <v>15311001</v>
      </c>
      <c r="AM891" s="61">
        <v>33121001</v>
      </c>
      <c r="AN891" s="48"/>
      <c r="AO891" s="48"/>
      <c r="AP891" s="61" t="s">
        <v>6174</v>
      </c>
      <c r="AQ891" s="61" t="s">
        <v>6164</v>
      </c>
      <c r="AR891" s="48"/>
      <c r="AT891" s="34" t="s">
        <v>77</v>
      </c>
    </row>
    <row r="892" spans="1:46" ht="31.5">
      <c r="A892" s="43">
        <v>887</v>
      </c>
      <c r="B892" s="43" t="s">
        <v>1399</v>
      </c>
      <c r="C892" s="43" t="str">
        <f t="shared" si="20"/>
        <v>TGĐ Lê Mạnh Hùng</v>
      </c>
      <c r="D892" s="43" t="s">
        <v>6604</v>
      </c>
      <c r="E892" s="43"/>
      <c r="F892" s="43" t="str">
        <f>VLOOKUP(H892,'DM BPSD'!$A$2:$G$30,6,0)</f>
        <v>Lê Mạnh Hùng</v>
      </c>
      <c r="G892" s="43">
        <f>VLOOKUP(F892,'DS Nhân viên'!$A$2:$B$577,2,0)</f>
        <v>900070</v>
      </c>
      <c r="H892" s="49" t="s">
        <v>1350</v>
      </c>
      <c r="I892" s="43"/>
      <c r="J892" s="83" t="str">
        <f>VLOOKUP(B892,'BBKK 30.6'!B907:H5282,7,0)</f>
        <v>Sử dụng bình thường</v>
      </c>
      <c r="K892" s="46" t="s">
        <v>1351</v>
      </c>
      <c r="L892" s="46" t="s">
        <v>1399</v>
      </c>
      <c r="M892" s="46" t="s">
        <v>1400</v>
      </c>
      <c r="N892" s="48"/>
      <c r="O892" s="48"/>
      <c r="P892" s="48"/>
      <c r="Q892" s="48"/>
      <c r="R892" s="48"/>
      <c r="S892" s="48"/>
      <c r="T892" s="48"/>
      <c r="U892" s="47" t="s">
        <v>6148</v>
      </c>
      <c r="V892" s="48"/>
      <c r="W892" s="48"/>
      <c r="X892" s="48"/>
      <c r="Y892" s="48"/>
      <c r="Z892" s="48"/>
      <c r="AA892" s="64">
        <v>23700000</v>
      </c>
      <c r="AB892" s="61">
        <v>1</v>
      </c>
      <c r="AC892" s="61">
        <v>0</v>
      </c>
      <c r="AD892" s="48"/>
      <c r="AE892" s="48"/>
      <c r="AF892" s="48"/>
      <c r="AG892" s="62"/>
      <c r="AH892" s="62"/>
      <c r="AI892" s="62"/>
      <c r="AJ892" s="48"/>
      <c r="AK892" s="61" t="s">
        <v>6157</v>
      </c>
      <c r="AL892" s="61">
        <v>15312001</v>
      </c>
      <c r="AM892" s="61">
        <v>33121001</v>
      </c>
      <c r="AN892" s="48"/>
      <c r="AO892" s="48"/>
      <c r="AP892" s="61" t="s">
        <v>6173</v>
      </c>
      <c r="AQ892" s="61" t="s">
        <v>6164</v>
      </c>
      <c r="AR892" s="48"/>
      <c r="AT892" s="34" t="s">
        <v>77</v>
      </c>
    </row>
    <row r="893" spans="1:46">
      <c r="A893" s="43">
        <v>888</v>
      </c>
      <c r="B893" s="43" t="s">
        <v>1401</v>
      </c>
      <c r="C893" s="43" t="str">
        <f t="shared" si="20"/>
        <v>TGĐ Lê Mạnh Hùng</v>
      </c>
      <c r="D893" s="43" t="s">
        <v>6604</v>
      </c>
      <c r="E893" s="43"/>
      <c r="F893" s="43" t="str">
        <f>VLOOKUP(H893,'DM BPSD'!$A$2:$G$30,6,0)</f>
        <v>Lê Mạnh Hùng</v>
      </c>
      <c r="G893" s="43">
        <f>VLOOKUP(F893,'DS Nhân viên'!$A$2:$B$577,2,0)</f>
        <v>900070</v>
      </c>
      <c r="H893" s="49" t="s">
        <v>1350</v>
      </c>
      <c r="I893" s="43"/>
      <c r="J893" s="83" t="str">
        <f>VLOOKUP(B893,'BBKK 30.6'!B908:H5283,7,0)</f>
        <v>Sử dụng bình thường</v>
      </c>
      <c r="K893" s="46" t="s">
        <v>1351</v>
      </c>
      <c r="L893" s="46" t="s">
        <v>1401</v>
      </c>
      <c r="M893" s="46" t="s">
        <v>401</v>
      </c>
      <c r="N893" s="48"/>
      <c r="O893" s="48"/>
      <c r="P893" s="48"/>
      <c r="Q893" s="48"/>
      <c r="R893" s="48"/>
      <c r="S893" s="48"/>
      <c r="T893" s="48"/>
      <c r="U893" s="47" t="s">
        <v>6148</v>
      </c>
      <c r="V893" s="48"/>
      <c r="W893" s="48"/>
      <c r="X893" s="48"/>
      <c r="Y893" s="48"/>
      <c r="Z893" s="48"/>
      <c r="AA893" s="64">
        <v>18865000</v>
      </c>
      <c r="AB893" s="61">
        <v>1</v>
      </c>
      <c r="AC893" s="61">
        <v>0</v>
      </c>
      <c r="AD893" s="48"/>
      <c r="AE893" s="48"/>
      <c r="AF893" s="48"/>
      <c r="AG893" s="62"/>
      <c r="AH893" s="62"/>
      <c r="AI893" s="62"/>
      <c r="AJ893" s="48"/>
      <c r="AK893" s="61" t="s">
        <v>6157</v>
      </c>
      <c r="AL893" s="61">
        <v>15312001</v>
      </c>
      <c r="AM893" s="61">
        <v>33121001</v>
      </c>
      <c r="AN893" s="48"/>
      <c r="AO893" s="48"/>
      <c r="AP893" s="61" t="s">
        <v>6173</v>
      </c>
      <c r="AQ893" s="61" t="s">
        <v>6164</v>
      </c>
      <c r="AR893" s="48"/>
      <c r="AS893" s="65">
        <v>44106</v>
      </c>
      <c r="AT893" s="34" t="s">
        <v>77</v>
      </c>
    </row>
    <row r="894" spans="1:46">
      <c r="A894" s="43">
        <v>889</v>
      </c>
      <c r="B894" s="43" t="s">
        <v>1402</v>
      </c>
      <c r="C894" s="43" t="str">
        <f t="shared" si="20"/>
        <v>TGĐ Lê Mạnh Hùng</v>
      </c>
      <c r="D894" s="43" t="s">
        <v>6604</v>
      </c>
      <c r="E894" s="43"/>
      <c r="F894" s="43" t="str">
        <f>VLOOKUP(H894,'DM BPSD'!$A$2:$G$30,6,0)</f>
        <v>Lê Mạnh Hùng</v>
      </c>
      <c r="G894" s="43">
        <f>VLOOKUP(F894,'DS Nhân viên'!$A$2:$B$577,2,0)</f>
        <v>900070</v>
      </c>
      <c r="H894" s="49" t="s">
        <v>1350</v>
      </c>
      <c r="I894" s="43"/>
      <c r="J894" s="83" t="str">
        <f>VLOOKUP(B894,'BBKK 30.6'!B909:H5284,7,0)</f>
        <v>Sử dụng bình thường</v>
      </c>
      <c r="K894" s="46" t="s">
        <v>1351</v>
      </c>
      <c r="L894" s="46" t="s">
        <v>1402</v>
      </c>
      <c r="M894" s="46" t="s">
        <v>1403</v>
      </c>
      <c r="N894" s="48"/>
      <c r="O894" s="48"/>
      <c r="P894" s="48"/>
      <c r="Q894" s="48"/>
      <c r="R894" s="48"/>
      <c r="S894" s="48"/>
      <c r="T894" s="48"/>
      <c r="U894" s="47" t="s">
        <v>6148</v>
      </c>
      <c r="V894" s="48"/>
      <c r="W894" s="48"/>
      <c r="X894" s="48"/>
      <c r="Y894" s="48"/>
      <c r="Z894" s="48"/>
      <c r="AA894" s="64">
        <v>32450000</v>
      </c>
      <c r="AB894" s="62">
        <v>36</v>
      </c>
      <c r="AC894" s="64">
        <f>VLOOKUP(L894,'[1]Bảng tổng hợp tài sản cố định'!$C$7:$S$333,17,0)</f>
        <v>0</v>
      </c>
      <c r="AD894" s="48"/>
      <c r="AE894" s="48"/>
      <c r="AF894" s="48"/>
      <c r="AG894" s="62"/>
      <c r="AH894" s="62"/>
      <c r="AI894" s="62"/>
      <c r="AJ894" s="48"/>
      <c r="AK894" s="61" t="s">
        <v>6157</v>
      </c>
      <c r="AL894" s="61" t="s">
        <v>6226</v>
      </c>
      <c r="AM894" s="61">
        <v>33121001</v>
      </c>
      <c r="AN894" s="48"/>
      <c r="AO894" s="48"/>
      <c r="AP894" s="61" t="s">
        <v>6165</v>
      </c>
      <c r="AQ894" s="61" t="s">
        <v>6166</v>
      </c>
      <c r="AR894" s="48"/>
      <c r="AS894" s="65">
        <v>43588</v>
      </c>
      <c r="AT894" s="34" t="s">
        <v>6153</v>
      </c>
    </row>
    <row r="895" spans="1:46">
      <c r="A895" s="43">
        <v>890</v>
      </c>
      <c r="B895" s="43" t="s">
        <v>1404</v>
      </c>
      <c r="C895" s="43" t="str">
        <f t="shared" si="20"/>
        <v>TGĐ Lê Mạnh Hùng</v>
      </c>
      <c r="D895" s="43" t="s">
        <v>6604</v>
      </c>
      <c r="E895" s="43"/>
      <c r="F895" s="43" t="str">
        <f>VLOOKUP(H895,'DM BPSD'!$A$2:$G$30,6,0)</f>
        <v>Lê Mạnh Hùng</v>
      </c>
      <c r="G895" s="43">
        <f>VLOOKUP(F895,'DS Nhân viên'!$A$2:$B$577,2,0)</f>
        <v>900070</v>
      </c>
      <c r="H895" s="49" t="s">
        <v>1350</v>
      </c>
      <c r="I895" s="43"/>
      <c r="J895" s="83" t="str">
        <f>VLOOKUP(B895,'BBKK 30.6'!B910:H5285,7,0)</f>
        <v>Sử dụng bình thường</v>
      </c>
      <c r="K895" s="46" t="s">
        <v>1351</v>
      </c>
      <c r="L895" s="46" t="s">
        <v>1404</v>
      </c>
      <c r="M895" s="46" t="s">
        <v>1405</v>
      </c>
      <c r="N895" s="48"/>
      <c r="O895" s="48"/>
      <c r="P895" s="48"/>
      <c r="Q895" s="48"/>
      <c r="R895" s="48"/>
      <c r="S895" s="48"/>
      <c r="T895" s="48"/>
      <c r="U895" s="47" t="s">
        <v>6148</v>
      </c>
      <c r="V895" s="48"/>
      <c r="W895" s="48"/>
      <c r="X895" s="48"/>
      <c r="Y895" s="48"/>
      <c r="Z895" s="48"/>
      <c r="AA895" s="64">
        <v>3162500</v>
      </c>
      <c r="AB895" s="61">
        <v>1</v>
      </c>
      <c r="AC895" s="61">
        <v>0</v>
      </c>
      <c r="AD895" s="48"/>
      <c r="AE895" s="48"/>
      <c r="AF895" s="48"/>
      <c r="AG895" s="62"/>
      <c r="AH895" s="62"/>
      <c r="AI895" s="62"/>
      <c r="AJ895" s="48"/>
      <c r="AK895" s="61" t="s">
        <v>6157</v>
      </c>
      <c r="AL895" s="61">
        <v>15312001</v>
      </c>
      <c r="AM895" s="61">
        <v>33121001</v>
      </c>
      <c r="AN895" s="48"/>
      <c r="AO895" s="48"/>
      <c r="AP895" s="61" t="s">
        <v>6173</v>
      </c>
      <c r="AQ895" s="61" t="s">
        <v>6164</v>
      </c>
      <c r="AR895" s="48"/>
      <c r="AS895" s="65">
        <v>43622</v>
      </c>
      <c r="AT895" s="34" t="s">
        <v>77</v>
      </c>
    </row>
    <row r="896" spans="1:46">
      <c r="A896" s="43">
        <v>891</v>
      </c>
      <c r="B896" s="43" t="s">
        <v>1406</v>
      </c>
      <c r="C896" s="43" t="str">
        <f t="shared" si="20"/>
        <v>TGĐ Lê Mạnh Hùng</v>
      </c>
      <c r="D896" s="43" t="s">
        <v>6604</v>
      </c>
      <c r="E896" s="43"/>
      <c r="F896" s="43" t="str">
        <f>VLOOKUP(H896,'DM BPSD'!$A$2:$G$30,6,0)</f>
        <v>Lê Mạnh Hùng</v>
      </c>
      <c r="G896" s="43">
        <f>VLOOKUP(F896,'DS Nhân viên'!$A$2:$B$577,2,0)</f>
        <v>900070</v>
      </c>
      <c r="H896" s="49" t="s">
        <v>1350</v>
      </c>
      <c r="I896" s="43"/>
      <c r="J896" s="83" t="str">
        <f>VLOOKUP(B896,'BBKK 30.6'!B911:H5286,7,0)</f>
        <v>Sử dụng bình thường</v>
      </c>
      <c r="K896" s="46" t="s">
        <v>1351</v>
      </c>
      <c r="L896" s="46" t="s">
        <v>1406</v>
      </c>
      <c r="M896" s="46" t="s">
        <v>1407</v>
      </c>
      <c r="N896" s="48"/>
      <c r="O896" s="48"/>
      <c r="P896" s="48"/>
      <c r="Q896" s="48"/>
      <c r="R896" s="48"/>
      <c r="S896" s="48"/>
      <c r="T896" s="48"/>
      <c r="U896" s="47" t="s">
        <v>6148</v>
      </c>
      <c r="V896" s="48"/>
      <c r="W896" s="48"/>
      <c r="X896" s="48"/>
      <c r="Y896" s="48"/>
      <c r="Z896" s="48"/>
      <c r="AA896" s="64">
        <v>25478600</v>
      </c>
      <c r="AB896" s="61">
        <v>1</v>
      </c>
      <c r="AC896" s="61">
        <v>0</v>
      </c>
      <c r="AD896" s="48"/>
      <c r="AE896" s="48"/>
      <c r="AF896" s="48"/>
      <c r="AG896" s="62"/>
      <c r="AH896" s="62"/>
      <c r="AI896" s="62"/>
      <c r="AJ896" s="48"/>
      <c r="AK896" s="61" t="s">
        <v>6157</v>
      </c>
      <c r="AL896" s="61">
        <v>15312001</v>
      </c>
      <c r="AM896" s="61">
        <v>33121001</v>
      </c>
      <c r="AN896" s="48"/>
      <c r="AO896" s="48"/>
      <c r="AP896" s="61" t="s">
        <v>6173</v>
      </c>
      <c r="AQ896" s="61" t="s">
        <v>6164</v>
      </c>
      <c r="AR896" s="48"/>
      <c r="AT896" s="34" t="s">
        <v>77</v>
      </c>
    </row>
    <row r="897" spans="1:46">
      <c r="A897" s="43">
        <v>892</v>
      </c>
      <c r="B897" s="43" t="s">
        <v>1408</v>
      </c>
      <c r="C897" s="43" t="str">
        <f t="shared" si="20"/>
        <v>TGĐ Lê Mạnh Hùng</v>
      </c>
      <c r="D897" s="43" t="s">
        <v>6604</v>
      </c>
      <c r="E897" s="43"/>
      <c r="F897" s="43" t="str">
        <f>VLOOKUP(H897,'DM BPSD'!$A$2:$G$30,6,0)</f>
        <v>Lê Mạnh Hùng</v>
      </c>
      <c r="G897" s="43">
        <f>VLOOKUP(F897,'DS Nhân viên'!$A$2:$B$577,2,0)</f>
        <v>900070</v>
      </c>
      <c r="H897" s="49" t="s">
        <v>1350</v>
      </c>
      <c r="I897" s="43"/>
      <c r="J897" s="83" t="str">
        <f>VLOOKUP(B897,'BBKK 30.6'!B912:H5287,7,0)</f>
        <v>Sử dụng bình thường</v>
      </c>
      <c r="K897" s="46" t="s">
        <v>1351</v>
      </c>
      <c r="L897" s="46" t="s">
        <v>1408</v>
      </c>
      <c r="M897" s="46" t="s">
        <v>1409</v>
      </c>
      <c r="N897" s="48"/>
      <c r="O897" s="48"/>
      <c r="P897" s="48"/>
      <c r="Q897" s="48"/>
      <c r="R897" s="48"/>
      <c r="S897" s="48"/>
      <c r="T897" s="48"/>
      <c r="U897" s="47" t="s">
        <v>6148</v>
      </c>
      <c r="V897" s="48"/>
      <c r="W897" s="48"/>
      <c r="X897" s="48"/>
      <c r="Y897" s="48"/>
      <c r="Z897" s="48"/>
      <c r="AA897" s="64">
        <v>28215000</v>
      </c>
      <c r="AB897" s="61">
        <v>1</v>
      </c>
      <c r="AC897" s="61">
        <v>0</v>
      </c>
      <c r="AD897" s="48"/>
      <c r="AE897" s="48"/>
      <c r="AF897" s="48"/>
      <c r="AG897" s="62"/>
      <c r="AH897" s="62"/>
      <c r="AI897" s="62"/>
      <c r="AJ897" s="48"/>
      <c r="AK897" s="61" t="s">
        <v>6157</v>
      </c>
      <c r="AL897" s="61">
        <v>15311001</v>
      </c>
      <c r="AM897" s="61">
        <v>33121001</v>
      </c>
      <c r="AN897" s="48"/>
      <c r="AO897" s="48"/>
      <c r="AP897" s="61" t="s">
        <v>6174</v>
      </c>
      <c r="AQ897" s="61" t="s">
        <v>6164</v>
      </c>
      <c r="AR897" s="48"/>
      <c r="AS897" s="65">
        <v>43080</v>
      </c>
      <c r="AT897" s="34" t="s">
        <v>77</v>
      </c>
    </row>
    <row r="898" spans="1:46">
      <c r="A898" s="43">
        <v>893</v>
      </c>
      <c r="B898" s="43" t="s">
        <v>1410</v>
      </c>
      <c r="C898" s="43" t="str">
        <f t="shared" si="20"/>
        <v>TGĐ Lê Mạnh Hùng</v>
      </c>
      <c r="D898" s="43" t="s">
        <v>6604</v>
      </c>
      <c r="E898" s="43"/>
      <c r="F898" s="43" t="str">
        <f>VLOOKUP(H898,'DM BPSD'!$A$2:$G$30,6,0)</f>
        <v>Lê Mạnh Hùng</v>
      </c>
      <c r="G898" s="43">
        <f>VLOOKUP(F898,'DS Nhân viên'!$A$2:$B$577,2,0)</f>
        <v>900070</v>
      </c>
      <c r="H898" s="49" t="s">
        <v>1350</v>
      </c>
      <c r="I898" s="43"/>
      <c r="J898" s="83" t="str">
        <f>VLOOKUP(B898,'BBKK 30.6'!B913:H5288,7,0)</f>
        <v>Sử dụng bình thường</v>
      </c>
      <c r="K898" s="46" t="s">
        <v>1351</v>
      </c>
      <c r="L898" s="46" t="s">
        <v>1410</v>
      </c>
      <c r="M898" s="46" t="s">
        <v>1411</v>
      </c>
      <c r="N898" s="48"/>
      <c r="O898" s="48"/>
      <c r="P898" s="48"/>
      <c r="Q898" s="48"/>
      <c r="R898" s="48"/>
      <c r="S898" s="48"/>
      <c r="T898" s="48"/>
      <c r="U898" s="47" t="s">
        <v>6148</v>
      </c>
      <c r="V898" s="48"/>
      <c r="W898" s="48"/>
      <c r="X898" s="48"/>
      <c r="Y898" s="48"/>
      <c r="Z898" s="48"/>
      <c r="AA898" s="64">
        <v>9200000</v>
      </c>
      <c r="AB898" s="61">
        <v>1</v>
      </c>
      <c r="AC898" s="61">
        <v>0</v>
      </c>
      <c r="AD898" s="48"/>
      <c r="AE898" s="48"/>
      <c r="AF898" s="48"/>
      <c r="AG898" s="62"/>
      <c r="AH898" s="62"/>
      <c r="AI898" s="62"/>
      <c r="AJ898" s="48"/>
      <c r="AK898" s="61" t="s">
        <v>6157</v>
      </c>
      <c r="AL898" s="61">
        <v>15311001</v>
      </c>
      <c r="AM898" s="61">
        <v>33121001</v>
      </c>
      <c r="AN898" s="48"/>
      <c r="AO898" s="48"/>
      <c r="AP898" s="61" t="s">
        <v>6174</v>
      </c>
      <c r="AQ898" s="61" t="s">
        <v>6164</v>
      </c>
      <c r="AR898" s="48"/>
      <c r="AT898" s="34" t="s">
        <v>77</v>
      </c>
    </row>
    <row r="899" spans="1:46">
      <c r="A899" s="43">
        <v>894</v>
      </c>
      <c r="B899" s="43" t="s">
        <v>1412</v>
      </c>
      <c r="C899" s="43" t="str">
        <f t="shared" si="20"/>
        <v>TGĐ Lê Mạnh Hùng</v>
      </c>
      <c r="D899" s="43" t="s">
        <v>6604</v>
      </c>
      <c r="E899" s="43"/>
      <c r="F899" s="43" t="str">
        <f>VLOOKUP(H899,'DM BPSD'!$A$2:$G$30,6,0)</f>
        <v>Lê Mạnh Hùng</v>
      </c>
      <c r="G899" s="43">
        <f>VLOOKUP(F899,'DS Nhân viên'!$A$2:$B$577,2,0)</f>
        <v>900070</v>
      </c>
      <c r="H899" s="49" t="s">
        <v>1350</v>
      </c>
      <c r="I899" s="43"/>
      <c r="J899" s="83" t="str">
        <f>VLOOKUP(B899,'BBKK 30.6'!B914:H5289,7,0)</f>
        <v>Sử dụng bình thường</v>
      </c>
      <c r="K899" s="46" t="s">
        <v>1351</v>
      </c>
      <c r="L899" s="46" t="s">
        <v>1412</v>
      </c>
      <c r="M899" s="46" t="s">
        <v>1413</v>
      </c>
      <c r="N899" s="48"/>
      <c r="O899" s="48"/>
      <c r="P899" s="48"/>
      <c r="Q899" s="48"/>
      <c r="R899" s="48"/>
      <c r="S899" s="48"/>
      <c r="T899" s="48"/>
      <c r="U899" s="47" t="s">
        <v>6148</v>
      </c>
      <c r="V899" s="48"/>
      <c r="W899" s="48"/>
      <c r="X899" s="48"/>
      <c r="Y899" s="48"/>
      <c r="Z899" s="48"/>
      <c r="AA899" s="64">
        <v>23220000</v>
      </c>
      <c r="AB899" s="61">
        <v>1</v>
      </c>
      <c r="AC899" s="61">
        <v>0</v>
      </c>
      <c r="AD899" s="48"/>
      <c r="AE899" s="48"/>
      <c r="AF899" s="48"/>
      <c r="AG899" s="62"/>
      <c r="AH899" s="62"/>
      <c r="AI899" s="62"/>
      <c r="AJ899" s="48"/>
      <c r="AK899" s="61" t="s">
        <v>6157</v>
      </c>
      <c r="AL899" s="61">
        <v>15311001</v>
      </c>
      <c r="AM899" s="61">
        <v>33121001</v>
      </c>
      <c r="AN899" s="48"/>
      <c r="AO899" s="48"/>
      <c r="AP899" s="61" t="s">
        <v>6174</v>
      </c>
      <c r="AQ899" s="61" t="s">
        <v>6164</v>
      </c>
      <c r="AR899" s="48"/>
      <c r="AT899" s="34" t="s">
        <v>77</v>
      </c>
    </row>
    <row r="900" spans="1:46">
      <c r="A900" s="43">
        <v>895</v>
      </c>
      <c r="B900" s="43" t="s">
        <v>1414</v>
      </c>
      <c r="C900" s="43" t="str">
        <f t="shared" si="20"/>
        <v>TGĐ Lê Mạnh Hùng</v>
      </c>
      <c r="D900" s="43" t="s">
        <v>6604</v>
      </c>
      <c r="E900" s="43"/>
      <c r="F900" s="43" t="str">
        <f>VLOOKUP(H900,'DM BPSD'!$A$2:$G$30,6,0)</f>
        <v>Lê Mạnh Hùng</v>
      </c>
      <c r="G900" s="43">
        <f>VLOOKUP(F900,'DS Nhân viên'!$A$2:$B$577,2,0)</f>
        <v>900070</v>
      </c>
      <c r="H900" s="49" t="s">
        <v>1350</v>
      </c>
      <c r="I900" s="43"/>
      <c r="J900" s="83" t="str">
        <f>VLOOKUP(B900,'BBKK 30.6'!B915:H5290,7,0)</f>
        <v>Sử dụng bình thường</v>
      </c>
      <c r="K900" s="46" t="s">
        <v>1351</v>
      </c>
      <c r="L900" s="46" t="s">
        <v>1414</v>
      </c>
      <c r="M900" s="46" t="s">
        <v>1415</v>
      </c>
      <c r="N900" s="48"/>
      <c r="O900" s="48"/>
      <c r="P900" s="48"/>
      <c r="Q900" s="48"/>
      <c r="R900" s="48"/>
      <c r="S900" s="48"/>
      <c r="T900" s="48"/>
      <c r="U900" s="47" t="s">
        <v>6148</v>
      </c>
      <c r="V900" s="48"/>
      <c r="W900" s="48"/>
      <c r="X900" s="48"/>
      <c r="Y900" s="48"/>
      <c r="Z900" s="48"/>
      <c r="AA900" s="64">
        <v>15660000</v>
      </c>
      <c r="AB900" s="61">
        <v>1</v>
      </c>
      <c r="AC900" s="61">
        <v>0</v>
      </c>
      <c r="AD900" s="48"/>
      <c r="AE900" s="48"/>
      <c r="AF900" s="48"/>
      <c r="AG900" s="62"/>
      <c r="AH900" s="62"/>
      <c r="AI900" s="62"/>
      <c r="AJ900" s="48"/>
      <c r="AK900" s="61" t="s">
        <v>6157</v>
      </c>
      <c r="AL900" s="61">
        <v>15311001</v>
      </c>
      <c r="AM900" s="61">
        <v>33121001</v>
      </c>
      <c r="AN900" s="48"/>
      <c r="AO900" s="48"/>
      <c r="AP900" s="61" t="s">
        <v>6174</v>
      </c>
      <c r="AQ900" s="61" t="s">
        <v>6164</v>
      </c>
      <c r="AR900" s="48"/>
      <c r="AT900" s="34" t="s">
        <v>77</v>
      </c>
    </row>
    <row r="901" spans="1:46">
      <c r="A901" s="43">
        <v>896</v>
      </c>
      <c r="B901" s="43" t="s">
        <v>1416</v>
      </c>
      <c r="C901" s="43" t="str">
        <f t="shared" si="20"/>
        <v>TGĐ Lê Mạnh Hùng</v>
      </c>
      <c r="D901" s="43" t="s">
        <v>6604</v>
      </c>
      <c r="E901" s="43"/>
      <c r="F901" s="43" t="str">
        <f>VLOOKUP(H901,'DM BPSD'!$A$2:$G$30,6,0)</f>
        <v>Lê Mạnh Hùng</v>
      </c>
      <c r="G901" s="43">
        <f>VLOOKUP(F901,'DS Nhân viên'!$A$2:$B$577,2,0)</f>
        <v>900070</v>
      </c>
      <c r="H901" s="49" t="s">
        <v>1350</v>
      </c>
      <c r="I901" s="43"/>
      <c r="J901" s="83" t="str">
        <f>VLOOKUP(B901,'BBKK 30.6'!B916:H5291,7,0)</f>
        <v>Sử dụng bình thường</v>
      </c>
      <c r="K901" s="46" t="s">
        <v>1351</v>
      </c>
      <c r="L901" s="46" t="s">
        <v>1416</v>
      </c>
      <c r="M901" s="46" t="s">
        <v>887</v>
      </c>
      <c r="N901" s="48"/>
      <c r="O901" s="48"/>
      <c r="P901" s="48"/>
      <c r="Q901" s="48"/>
      <c r="R901" s="48"/>
      <c r="S901" s="48"/>
      <c r="T901" s="48"/>
      <c r="U901" s="47" t="s">
        <v>6148</v>
      </c>
      <c r="V901" s="48"/>
      <c r="W901" s="48"/>
      <c r="X901" s="48"/>
      <c r="Y901" s="48"/>
      <c r="Z901" s="48"/>
      <c r="AA901" s="64">
        <v>11900000</v>
      </c>
      <c r="AB901" s="61">
        <v>1</v>
      </c>
      <c r="AC901" s="61">
        <v>0</v>
      </c>
      <c r="AD901" s="48"/>
      <c r="AE901" s="48"/>
      <c r="AF901" s="48"/>
      <c r="AG901" s="62"/>
      <c r="AH901" s="62"/>
      <c r="AI901" s="62"/>
      <c r="AJ901" s="48"/>
      <c r="AK901" s="61" t="s">
        <v>6157</v>
      </c>
      <c r="AL901" s="61">
        <v>15311001</v>
      </c>
      <c r="AM901" s="61">
        <v>33121001</v>
      </c>
      <c r="AN901" s="48"/>
      <c r="AO901" s="48"/>
      <c r="AP901" s="61" t="s">
        <v>6174</v>
      </c>
      <c r="AQ901" s="61" t="s">
        <v>6164</v>
      </c>
      <c r="AR901" s="48"/>
      <c r="AT901" s="34" t="s">
        <v>77</v>
      </c>
    </row>
    <row r="902" spans="1:46" ht="31.5">
      <c r="A902" s="43">
        <v>897</v>
      </c>
      <c r="B902" s="43" t="s">
        <v>1417</v>
      </c>
      <c r="C902" s="43" t="str">
        <f t="shared" si="20"/>
        <v>TGĐ Lê Mạnh Hùng (để tạm kho HCTH tầng 8)</v>
      </c>
      <c r="D902" s="43" t="s">
        <v>6604</v>
      </c>
      <c r="E902" s="43"/>
      <c r="F902" s="43" t="str">
        <f>VLOOKUP(H902,'DM BPSD'!$A$2:$G$30,6,0)</f>
        <v>Lê Mạnh Hùng</v>
      </c>
      <c r="G902" s="43">
        <f>VLOOKUP(F902,'DS Nhân viên'!$A$2:$B$577,2,0)</f>
        <v>900070</v>
      </c>
      <c r="H902" s="49" t="s">
        <v>1350</v>
      </c>
      <c r="I902" s="43"/>
      <c r="J902" s="83" t="str">
        <f>VLOOKUP(B902,'BBKK 30.6'!B917:H5292,7,0)</f>
        <v>Sử dụng bình thường</v>
      </c>
      <c r="K902" s="46" t="s">
        <v>1419</v>
      </c>
      <c r="L902" s="46" t="s">
        <v>1417</v>
      </c>
      <c r="M902" s="46" t="s">
        <v>1418</v>
      </c>
      <c r="N902" s="48"/>
      <c r="O902" s="48"/>
      <c r="P902" s="48"/>
      <c r="Q902" s="48"/>
      <c r="R902" s="48"/>
      <c r="S902" s="48"/>
      <c r="T902" s="48"/>
      <c r="U902" s="47" t="s">
        <v>6148</v>
      </c>
      <c r="V902" s="48"/>
      <c r="W902" s="48"/>
      <c r="X902" s="48"/>
      <c r="Y902" s="48"/>
      <c r="Z902" s="48"/>
      <c r="AA902" s="64">
        <v>3150000</v>
      </c>
      <c r="AB902" s="61">
        <v>1</v>
      </c>
      <c r="AC902" s="61">
        <v>0</v>
      </c>
      <c r="AD902" s="48"/>
      <c r="AE902" s="48"/>
      <c r="AF902" s="48"/>
      <c r="AG902" s="62"/>
      <c r="AH902" s="62"/>
      <c r="AI902" s="62"/>
      <c r="AJ902" s="48"/>
      <c r="AK902" s="61" t="s">
        <v>6157</v>
      </c>
      <c r="AL902" s="61">
        <v>15311001</v>
      </c>
      <c r="AM902" s="61">
        <v>33121001</v>
      </c>
      <c r="AN902" s="48"/>
      <c r="AO902" s="48"/>
      <c r="AP902" s="61" t="s">
        <v>6174</v>
      </c>
      <c r="AQ902" s="61" t="s">
        <v>6164</v>
      </c>
      <c r="AR902" s="48"/>
      <c r="AT902" s="34" t="s">
        <v>77</v>
      </c>
    </row>
    <row r="903" spans="1:46">
      <c r="A903" s="43">
        <v>898</v>
      </c>
      <c r="B903" s="43" t="s">
        <v>1420</v>
      </c>
      <c r="C903" s="43" t="str">
        <f t="shared" ref="C903:C966" si="21">K903</f>
        <v>Bảo vệ tầng 5</v>
      </c>
      <c r="D903" s="43" t="s">
        <v>6604</v>
      </c>
      <c r="E903" s="43"/>
      <c r="F903" s="43" t="str">
        <f>VLOOKUP(H903,'DM BPSD'!$A$2:$G$30,6,0)</f>
        <v>Nguyễn Quỳnh Hoa</v>
      </c>
      <c r="G903" s="43">
        <f>VLOOKUP(F903,'DS Nhân viên'!$A$2:$B$577,2,0)</f>
        <v>900085</v>
      </c>
      <c r="H903" s="49" t="s">
        <v>1422</v>
      </c>
      <c r="I903" s="43"/>
      <c r="J903" s="83" t="str">
        <f>VLOOKUP(B903,'BBKK 30.6'!B918:H5293,7,0)</f>
        <v>Sử dụng bình thường</v>
      </c>
      <c r="K903" s="46" t="s">
        <v>1423</v>
      </c>
      <c r="L903" s="46" t="s">
        <v>1420</v>
      </c>
      <c r="M903" s="46" t="s">
        <v>1421</v>
      </c>
      <c r="N903" s="48"/>
      <c r="O903" s="48"/>
      <c r="P903" s="48"/>
      <c r="Q903" s="48"/>
      <c r="R903" s="48"/>
      <c r="S903" s="48"/>
      <c r="T903" s="48"/>
      <c r="U903" s="47" t="s">
        <v>6148</v>
      </c>
      <c r="V903" s="48"/>
      <c r="W903" s="48"/>
      <c r="X903" s="48"/>
      <c r="Y903" s="48"/>
      <c r="Z903" s="48"/>
      <c r="AA903" s="64">
        <v>3348000</v>
      </c>
      <c r="AB903" s="61">
        <v>1</v>
      </c>
      <c r="AC903" s="61">
        <v>0</v>
      </c>
      <c r="AD903" s="48"/>
      <c r="AE903" s="48"/>
      <c r="AF903" s="48"/>
      <c r="AG903" s="62"/>
      <c r="AH903" s="62"/>
      <c r="AI903" s="62"/>
      <c r="AJ903" s="48"/>
      <c r="AK903" s="61" t="s">
        <v>6157</v>
      </c>
      <c r="AL903" s="61">
        <v>15311001</v>
      </c>
      <c r="AM903" s="61">
        <v>33121001</v>
      </c>
      <c r="AN903" s="48"/>
      <c r="AO903" s="48"/>
      <c r="AP903" s="61" t="s">
        <v>6174</v>
      </c>
      <c r="AQ903" s="61" t="s">
        <v>6164</v>
      </c>
      <c r="AR903" s="48"/>
      <c r="AT903" s="34" t="s">
        <v>77</v>
      </c>
    </row>
    <row r="904" spans="1:46">
      <c r="A904" s="43">
        <v>899</v>
      </c>
      <c r="B904" s="43" t="s">
        <v>1424</v>
      </c>
      <c r="C904" s="43" t="str">
        <f t="shared" si="21"/>
        <v>Bảo vệ tầng 5</v>
      </c>
      <c r="D904" s="43" t="s">
        <v>6604</v>
      </c>
      <c r="E904" s="43"/>
      <c r="F904" s="43" t="str">
        <f>VLOOKUP(H904,'DM BPSD'!$A$2:$G$30,6,0)</f>
        <v>Nguyễn Quỳnh Hoa</v>
      </c>
      <c r="G904" s="43">
        <f>VLOOKUP(F904,'DS Nhân viên'!$A$2:$B$577,2,0)</f>
        <v>900085</v>
      </c>
      <c r="H904" s="49" t="s">
        <v>1422</v>
      </c>
      <c r="I904" s="43"/>
      <c r="J904" s="83" t="str">
        <f>VLOOKUP(B904,'BBKK 30.6'!B919:H5294,7,0)</f>
        <v>Sử dụng bình thường</v>
      </c>
      <c r="K904" s="46" t="s">
        <v>1423</v>
      </c>
      <c r="L904" s="46" t="s">
        <v>1424</v>
      </c>
      <c r="M904" s="46" t="s">
        <v>484</v>
      </c>
      <c r="N904" s="48"/>
      <c r="O904" s="48"/>
      <c r="P904" s="48"/>
      <c r="Q904" s="48"/>
      <c r="R904" s="48"/>
      <c r="S904" s="48"/>
      <c r="T904" s="48"/>
      <c r="U904" s="47" t="s">
        <v>6148</v>
      </c>
      <c r="V904" s="48"/>
      <c r="W904" s="48"/>
      <c r="X904" s="48"/>
      <c r="Y904" s="48"/>
      <c r="Z904" s="48"/>
      <c r="AA904" s="64">
        <v>0</v>
      </c>
      <c r="AB904" s="61">
        <v>1</v>
      </c>
      <c r="AC904" s="61">
        <v>0</v>
      </c>
      <c r="AD904" s="48"/>
      <c r="AE904" s="48"/>
      <c r="AF904" s="48"/>
      <c r="AG904" s="62"/>
      <c r="AH904" s="62"/>
      <c r="AI904" s="62"/>
      <c r="AJ904" s="48"/>
      <c r="AK904" s="61" t="s">
        <v>6157</v>
      </c>
      <c r="AL904" s="61">
        <v>15311001</v>
      </c>
      <c r="AM904" s="61">
        <v>33121001</v>
      </c>
      <c r="AN904" s="48"/>
      <c r="AO904" s="48"/>
      <c r="AP904" s="61" t="s">
        <v>6174</v>
      </c>
      <c r="AQ904" s="61" t="s">
        <v>6164</v>
      </c>
      <c r="AR904" s="48"/>
      <c r="AS904" s="65">
        <v>42401</v>
      </c>
      <c r="AT904" s="34" t="s">
        <v>77</v>
      </c>
    </row>
    <row r="905" spans="1:46">
      <c r="A905" s="43">
        <v>900</v>
      </c>
      <c r="B905" s="43" t="s">
        <v>1425</v>
      </c>
      <c r="C905" s="43" t="str">
        <f t="shared" si="21"/>
        <v>Bảo vệ tầng 5</v>
      </c>
      <c r="D905" s="43" t="s">
        <v>6604</v>
      </c>
      <c r="E905" s="43"/>
      <c r="F905" s="43" t="str">
        <f>VLOOKUP(H905,'DM BPSD'!$A$2:$G$30,6,0)</f>
        <v>Nguyễn Quỳnh Hoa</v>
      </c>
      <c r="G905" s="43">
        <f>VLOOKUP(F905,'DS Nhân viên'!$A$2:$B$577,2,0)</f>
        <v>900085</v>
      </c>
      <c r="H905" s="49" t="s">
        <v>1422</v>
      </c>
      <c r="I905" s="43"/>
      <c r="J905" s="83" t="str">
        <f>VLOOKUP(B905,'BBKK 30.6'!B920:H5295,7,0)</f>
        <v>Sử dụng bình thường</v>
      </c>
      <c r="K905" s="46" t="s">
        <v>1423</v>
      </c>
      <c r="L905" s="46" t="s">
        <v>1425</v>
      </c>
      <c r="M905" s="46" t="s">
        <v>1418</v>
      </c>
      <c r="N905" s="48"/>
      <c r="O905" s="48"/>
      <c r="P905" s="48"/>
      <c r="Q905" s="48"/>
      <c r="R905" s="48"/>
      <c r="S905" s="48"/>
      <c r="T905" s="48"/>
      <c r="U905" s="47" t="s">
        <v>6148</v>
      </c>
      <c r="V905" s="48"/>
      <c r="W905" s="48"/>
      <c r="X905" s="48"/>
      <c r="Y905" s="48"/>
      <c r="Z905" s="48"/>
      <c r="AA905" s="64">
        <v>3150000</v>
      </c>
      <c r="AB905" s="61">
        <v>1</v>
      </c>
      <c r="AC905" s="61">
        <v>0</v>
      </c>
      <c r="AD905" s="48"/>
      <c r="AE905" s="48"/>
      <c r="AF905" s="48"/>
      <c r="AG905" s="62"/>
      <c r="AH905" s="62"/>
      <c r="AI905" s="62"/>
      <c r="AJ905" s="48"/>
      <c r="AK905" s="61" t="s">
        <v>6157</v>
      </c>
      <c r="AL905" s="61">
        <v>15311001</v>
      </c>
      <c r="AM905" s="61">
        <v>33121001</v>
      </c>
      <c r="AN905" s="48"/>
      <c r="AO905" s="48"/>
      <c r="AP905" s="61" t="s">
        <v>6174</v>
      </c>
      <c r="AQ905" s="61" t="s">
        <v>6164</v>
      </c>
      <c r="AR905" s="48"/>
      <c r="AT905" s="34" t="s">
        <v>77</v>
      </c>
    </row>
    <row r="906" spans="1:46" ht="31.5">
      <c r="A906" s="43">
        <v>901</v>
      </c>
      <c r="B906" s="43" t="s">
        <v>1426</v>
      </c>
      <c r="C906" s="43" t="s">
        <v>1423</v>
      </c>
      <c r="D906" s="43" t="s">
        <v>6604</v>
      </c>
      <c r="E906" s="43"/>
      <c r="F906" s="43" t="str">
        <f>VLOOKUP(H906,'DM BPSD'!$A$2:$G$30,6,0)</f>
        <v>Nguyễn Quỳnh Hoa</v>
      </c>
      <c r="G906" s="43">
        <f>VLOOKUP(F906,'DS Nhân viên'!$A$2:$B$577,2,0)</f>
        <v>900085</v>
      </c>
      <c r="H906" s="49" t="s">
        <v>1422</v>
      </c>
      <c r="I906" s="43"/>
      <c r="J906" s="83" t="str">
        <f>VLOOKUP(B906,'BBKK 30.6'!B921:H5296,7,0)</f>
        <v>Sử dụng bình thường</v>
      </c>
      <c r="K906" s="46" t="s">
        <v>1427</v>
      </c>
      <c r="L906" s="46" t="s">
        <v>1426</v>
      </c>
      <c r="M906" s="46" t="s">
        <v>82</v>
      </c>
      <c r="N906" s="48"/>
      <c r="O906" s="48"/>
      <c r="P906" s="48"/>
      <c r="Q906" s="48"/>
      <c r="R906" s="48"/>
      <c r="S906" s="48"/>
      <c r="T906" s="48"/>
      <c r="U906" s="47" t="s">
        <v>6148</v>
      </c>
      <c r="V906" s="48"/>
      <c r="W906" s="48"/>
      <c r="X906" s="48"/>
      <c r="Y906" s="48"/>
      <c r="Z906" s="48"/>
      <c r="AA906" s="64">
        <v>2365000</v>
      </c>
      <c r="AB906" s="61">
        <v>1</v>
      </c>
      <c r="AC906" s="61">
        <v>0</v>
      </c>
      <c r="AD906" s="48"/>
      <c r="AE906" s="48"/>
      <c r="AF906" s="48"/>
      <c r="AG906" s="62"/>
      <c r="AH906" s="62"/>
      <c r="AI906" s="62"/>
      <c r="AJ906" s="48"/>
      <c r="AK906" s="61" t="s">
        <v>6157</v>
      </c>
      <c r="AL906" s="61">
        <v>15311001</v>
      </c>
      <c r="AM906" s="61">
        <v>33121001</v>
      </c>
      <c r="AN906" s="48"/>
      <c r="AO906" s="48"/>
      <c r="AP906" s="61" t="s">
        <v>6173</v>
      </c>
      <c r="AQ906" s="61" t="s">
        <v>6164</v>
      </c>
      <c r="AR906" s="48"/>
      <c r="AS906" s="65">
        <v>42887</v>
      </c>
      <c r="AT906" s="34" t="s">
        <v>77</v>
      </c>
    </row>
    <row r="907" spans="1:46">
      <c r="A907" s="43">
        <v>902</v>
      </c>
      <c r="B907" s="43" t="s">
        <v>1428</v>
      </c>
      <c r="C907" s="43" t="s">
        <v>6612</v>
      </c>
      <c r="D907" s="43" t="s">
        <v>6604</v>
      </c>
      <c r="E907" s="43"/>
      <c r="F907" s="43" t="str">
        <f>VLOOKUP(H907,'DM BPSD'!$A$2:$G$30,6,0)</f>
        <v>Nguyễn Quỳnh Hoa</v>
      </c>
      <c r="G907" s="43">
        <f>VLOOKUP(F907,'DS Nhân viên'!$A$2:$B$577,2,0)</f>
        <v>900085</v>
      </c>
      <c r="H907" s="49" t="s">
        <v>1422</v>
      </c>
      <c r="I907" s="43"/>
      <c r="J907" s="83" t="str">
        <f>VLOOKUP(B907,'BBKK 30.6'!B922:H5297,7,0)</f>
        <v>Sử dụng bình thường</v>
      </c>
      <c r="K907" s="46" t="s">
        <v>1429</v>
      </c>
      <c r="L907" s="46" t="s">
        <v>1428</v>
      </c>
      <c r="M907" s="46" t="s">
        <v>688</v>
      </c>
      <c r="N907" s="48"/>
      <c r="O907" s="48"/>
      <c r="P907" s="48"/>
      <c r="Q907" s="48"/>
      <c r="R907" s="48"/>
      <c r="S907" s="48"/>
      <c r="T907" s="48"/>
      <c r="U907" s="47" t="s">
        <v>6148</v>
      </c>
      <c r="V907" s="48"/>
      <c r="W907" s="48"/>
      <c r="X907" s="48"/>
      <c r="Y907" s="48"/>
      <c r="Z907" s="48"/>
      <c r="AA907" s="64">
        <v>0</v>
      </c>
      <c r="AB907" s="61">
        <v>1</v>
      </c>
      <c r="AC907" s="61">
        <v>0</v>
      </c>
      <c r="AD907" s="48"/>
      <c r="AE907" s="48"/>
      <c r="AF907" s="48"/>
      <c r="AG907" s="62"/>
      <c r="AH907" s="62"/>
      <c r="AI907" s="62"/>
      <c r="AJ907" s="48"/>
      <c r="AK907" s="61" t="s">
        <v>6157</v>
      </c>
      <c r="AL907" s="61">
        <v>15311001</v>
      </c>
      <c r="AM907" s="61">
        <v>33121001</v>
      </c>
      <c r="AN907" s="48"/>
      <c r="AO907" s="48"/>
      <c r="AP907" s="61" t="s">
        <v>6163</v>
      </c>
      <c r="AQ907" s="61" t="s">
        <v>6164</v>
      </c>
      <c r="AR907" s="48"/>
      <c r="AS907" s="65">
        <v>42401</v>
      </c>
      <c r="AT907" s="34" t="s">
        <v>77</v>
      </c>
    </row>
    <row r="908" spans="1:46">
      <c r="A908" s="43">
        <v>903</v>
      </c>
      <c r="B908" s="43" t="s">
        <v>1430</v>
      </c>
      <c r="C908" s="43" t="s">
        <v>6612</v>
      </c>
      <c r="D908" s="43" t="s">
        <v>6604</v>
      </c>
      <c r="E908" s="43"/>
      <c r="F908" s="43" t="str">
        <f>VLOOKUP(H908,'DM BPSD'!$A$2:$G$30,6,0)</f>
        <v>Nguyễn Quỳnh Hoa</v>
      </c>
      <c r="G908" s="43">
        <f>VLOOKUP(F908,'DS Nhân viên'!$A$2:$B$577,2,0)</f>
        <v>900085</v>
      </c>
      <c r="H908" s="49" t="s">
        <v>1422</v>
      </c>
      <c r="I908" s="43"/>
      <c r="J908" s="83" t="str">
        <f>VLOOKUP(B908,'BBKK 30.6'!B923:H5298,7,0)</f>
        <v>Sử dụng bình thường</v>
      </c>
      <c r="K908" s="46" t="s">
        <v>1429</v>
      </c>
      <c r="L908" s="46" t="s">
        <v>1430</v>
      </c>
      <c r="M908" s="46" t="s">
        <v>548</v>
      </c>
      <c r="N908" s="48"/>
      <c r="O908" s="48"/>
      <c r="P908" s="48"/>
      <c r="Q908" s="48"/>
      <c r="R908" s="48"/>
      <c r="S908" s="48"/>
      <c r="T908" s="48"/>
      <c r="U908" s="47" t="s">
        <v>6148</v>
      </c>
      <c r="V908" s="48"/>
      <c r="W908" s="48"/>
      <c r="X908" s="48"/>
      <c r="Y908" s="48"/>
      <c r="Z908" s="48"/>
      <c r="AA908" s="64">
        <v>0</v>
      </c>
      <c r="AB908" s="61">
        <v>1</v>
      </c>
      <c r="AC908" s="61">
        <v>0</v>
      </c>
      <c r="AD908" s="48"/>
      <c r="AE908" s="48"/>
      <c r="AF908" s="48"/>
      <c r="AG908" s="62"/>
      <c r="AH908" s="62"/>
      <c r="AI908" s="62"/>
      <c r="AJ908" s="48"/>
      <c r="AK908" s="61" t="s">
        <v>6157</v>
      </c>
      <c r="AL908" s="61">
        <v>15311001</v>
      </c>
      <c r="AM908" s="61">
        <v>33121001</v>
      </c>
      <c r="AN908" s="48"/>
      <c r="AO908" s="48"/>
      <c r="AP908" s="61" t="s">
        <v>6173</v>
      </c>
      <c r="AQ908" s="61" t="s">
        <v>6164</v>
      </c>
      <c r="AR908" s="48"/>
      <c r="AS908" s="65">
        <v>42401</v>
      </c>
      <c r="AT908" s="34" t="s">
        <v>77</v>
      </c>
    </row>
    <row r="909" spans="1:46">
      <c r="A909" s="43">
        <v>904</v>
      </c>
      <c r="B909" s="43" t="s">
        <v>1431</v>
      </c>
      <c r="C909" s="43" t="s">
        <v>6612</v>
      </c>
      <c r="D909" s="43" t="s">
        <v>6604</v>
      </c>
      <c r="E909" s="43"/>
      <c r="F909" s="43" t="str">
        <f>VLOOKUP(H909,'DM BPSD'!$A$2:$G$30,6,0)</f>
        <v>Nguyễn Quỳnh Hoa</v>
      </c>
      <c r="G909" s="43">
        <f>VLOOKUP(F909,'DS Nhân viên'!$A$2:$B$577,2,0)</f>
        <v>900085</v>
      </c>
      <c r="H909" s="49" t="s">
        <v>1422</v>
      </c>
      <c r="I909" s="43"/>
      <c r="J909" s="83" t="str">
        <f>VLOOKUP(B909,'BBKK 30.6'!B924:H5299,7,0)</f>
        <v>Sử dụng bình thường</v>
      </c>
      <c r="K909" s="46" t="s">
        <v>1429</v>
      </c>
      <c r="L909" s="46" t="s">
        <v>1431</v>
      </c>
      <c r="M909" s="46" t="s">
        <v>484</v>
      </c>
      <c r="N909" s="48"/>
      <c r="O909" s="48"/>
      <c r="P909" s="48"/>
      <c r="Q909" s="48"/>
      <c r="R909" s="48"/>
      <c r="S909" s="48"/>
      <c r="T909" s="48"/>
      <c r="U909" s="47" t="s">
        <v>6148</v>
      </c>
      <c r="V909" s="48"/>
      <c r="W909" s="48"/>
      <c r="X909" s="48"/>
      <c r="Y909" s="48"/>
      <c r="Z909" s="48"/>
      <c r="AA909" s="64">
        <v>0</v>
      </c>
      <c r="AB909" s="61">
        <v>1</v>
      </c>
      <c r="AC909" s="61">
        <v>0</v>
      </c>
      <c r="AD909" s="48"/>
      <c r="AE909" s="48"/>
      <c r="AF909" s="48"/>
      <c r="AG909" s="62"/>
      <c r="AH909" s="62"/>
      <c r="AI909" s="62"/>
      <c r="AJ909" s="48"/>
      <c r="AK909" s="61" t="s">
        <v>6157</v>
      </c>
      <c r="AL909" s="61">
        <v>15311001</v>
      </c>
      <c r="AM909" s="61">
        <v>33121001</v>
      </c>
      <c r="AN909" s="48"/>
      <c r="AO909" s="48"/>
      <c r="AP909" s="61" t="s">
        <v>6173</v>
      </c>
      <c r="AQ909" s="61" t="s">
        <v>6164</v>
      </c>
      <c r="AR909" s="48"/>
      <c r="AS909" s="65">
        <v>42401</v>
      </c>
      <c r="AT909" s="34" t="s">
        <v>77</v>
      </c>
    </row>
    <row r="910" spans="1:46">
      <c r="A910" s="43">
        <v>905</v>
      </c>
      <c r="B910" s="43" t="s">
        <v>1432</v>
      </c>
      <c r="C910" s="43" t="s">
        <v>6613</v>
      </c>
      <c r="D910" s="43" t="s">
        <v>6604</v>
      </c>
      <c r="E910" s="43"/>
      <c r="F910" s="43" t="str">
        <f>VLOOKUP(H910,'DM BPSD'!$A$2:$G$30,6,0)</f>
        <v>Nguyễn Quỳnh Hoa</v>
      </c>
      <c r="G910" s="43">
        <f>VLOOKUP(F910,'DS Nhân viên'!$A$2:$B$577,2,0)</f>
        <v>900085</v>
      </c>
      <c r="H910" s="49" t="s">
        <v>1422</v>
      </c>
      <c r="I910" s="43"/>
      <c r="J910" s="83" t="str">
        <f>VLOOKUP(B910,'BBKK 30.6'!B925:H5300,7,0)</f>
        <v>Sử dụng bình thường</v>
      </c>
      <c r="K910" s="46" t="s">
        <v>1433</v>
      </c>
      <c r="L910" s="46" t="s">
        <v>1432</v>
      </c>
      <c r="M910" s="46" t="s">
        <v>688</v>
      </c>
      <c r="N910" s="48"/>
      <c r="O910" s="48"/>
      <c r="P910" s="48"/>
      <c r="Q910" s="48"/>
      <c r="R910" s="48"/>
      <c r="S910" s="48"/>
      <c r="T910" s="48"/>
      <c r="U910" s="47" t="s">
        <v>6148</v>
      </c>
      <c r="V910" s="48"/>
      <c r="W910" s="48"/>
      <c r="X910" s="48"/>
      <c r="Y910" s="48"/>
      <c r="Z910" s="48"/>
      <c r="AA910" s="64">
        <v>0</v>
      </c>
      <c r="AB910" s="61">
        <v>1</v>
      </c>
      <c r="AC910" s="61">
        <v>0</v>
      </c>
      <c r="AD910" s="48"/>
      <c r="AE910" s="48"/>
      <c r="AF910" s="48"/>
      <c r="AG910" s="62"/>
      <c r="AH910" s="62"/>
      <c r="AI910" s="62"/>
      <c r="AJ910" s="48"/>
      <c r="AK910" s="61" t="s">
        <v>6157</v>
      </c>
      <c r="AL910" s="61">
        <v>15311001</v>
      </c>
      <c r="AM910" s="61">
        <v>33121001</v>
      </c>
      <c r="AN910" s="48"/>
      <c r="AO910" s="48"/>
      <c r="AP910" s="61" t="s">
        <v>6173</v>
      </c>
      <c r="AQ910" s="61" t="s">
        <v>6164</v>
      </c>
      <c r="AR910" s="48"/>
      <c r="AS910" s="65">
        <v>42401</v>
      </c>
      <c r="AT910" s="34" t="s">
        <v>77</v>
      </c>
    </row>
    <row r="911" spans="1:46">
      <c r="A911" s="43">
        <v>906</v>
      </c>
      <c r="B911" s="43" t="s">
        <v>1434</v>
      </c>
      <c r="C911" s="43" t="s">
        <v>6613</v>
      </c>
      <c r="D911" s="43" t="s">
        <v>6604</v>
      </c>
      <c r="E911" s="43"/>
      <c r="F911" s="43" t="str">
        <f>VLOOKUP(H911,'DM BPSD'!$A$2:$G$30,6,0)</f>
        <v>Nguyễn Quỳnh Hoa</v>
      </c>
      <c r="G911" s="43">
        <f>VLOOKUP(F911,'DS Nhân viên'!$A$2:$B$577,2,0)</f>
        <v>900085</v>
      </c>
      <c r="H911" s="49" t="s">
        <v>1422</v>
      </c>
      <c r="I911" s="43"/>
      <c r="J911" s="83" t="str">
        <f>VLOOKUP(B911,'BBKK 30.6'!B926:H5301,7,0)</f>
        <v>Sử dụng bình thường</v>
      </c>
      <c r="K911" s="46" t="s">
        <v>1433</v>
      </c>
      <c r="L911" s="46" t="s">
        <v>1434</v>
      </c>
      <c r="M911" s="46" t="s">
        <v>907</v>
      </c>
      <c r="N911" s="48"/>
      <c r="O911" s="48"/>
      <c r="P911" s="48"/>
      <c r="Q911" s="48"/>
      <c r="R911" s="48"/>
      <c r="S911" s="48"/>
      <c r="T911" s="48"/>
      <c r="U911" s="47" t="s">
        <v>6148</v>
      </c>
      <c r="V911" s="48"/>
      <c r="W911" s="48"/>
      <c r="X911" s="48"/>
      <c r="Y911" s="48"/>
      <c r="Z911" s="48"/>
      <c r="AA911" s="64">
        <v>2365000</v>
      </c>
      <c r="AB911" s="61">
        <v>1</v>
      </c>
      <c r="AC911" s="61">
        <v>0</v>
      </c>
      <c r="AD911" s="48"/>
      <c r="AE911" s="48"/>
      <c r="AF911" s="48"/>
      <c r="AG911" s="62"/>
      <c r="AH911" s="62"/>
      <c r="AI911" s="62"/>
      <c r="AJ911" s="48"/>
      <c r="AK911" s="61" t="s">
        <v>6157</v>
      </c>
      <c r="AL911" s="61">
        <v>15311001</v>
      </c>
      <c r="AM911" s="61">
        <v>33121001</v>
      </c>
      <c r="AN911" s="48"/>
      <c r="AO911" s="48"/>
      <c r="AP911" s="61" t="s">
        <v>6174</v>
      </c>
      <c r="AQ911" s="61" t="s">
        <v>6164</v>
      </c>
      <c r="AR911" s="48"/>
      <c r="AS911" s="65">
        <v>44375</v>
      </c>
      <c r="AT911" s="34" t="s">
        <v>77</v>
      </c>
    </row>
    <row r="912" spans="1:46">
      <c r="A912" s="43">
        <v>907</v>
      </c>
      <c r="B912" s="43" t="s">
        <v>1435</v>
      </c>
      <c r="C912" s="43" t="s">
        <v>6613</v>
      </c>
      <c r="D912" s="43" t="s">
        <v>6604</v>
      </c>
      <c r="E912" s="43"/>
      <c r="F912" s="43" t="str">
        <f>VLOOKUP(H912,'DM BPSD'!$A$2:$G$30,6,0)</f>
        <v>Nguyễn Quỳnh Hoa</v>
      </c>
      <c r="G912" s="43">
        <f>VLOOKUP(F912,'DS Nhân viên'!$A$2:$B$577,2,0)</f>
        <v>900085</v>
      </c>
      <c r="H912" s="49" t="s">
        <v>1422</v>
      </c>
      <c r="I912" s="43"/>
      <c r="J912" s="83" t="str">
        <f>VLOOKUP(B912,'BBKK 30.6'!B927:H5302,7,0)</f>
        <v>Sử dụng bình thường</v>
      </c>
      <c r="K912" s="46" t="s">
        <v>1433</v>
      </c>
      <c r="L912" s="46" t="s">
        <v>1435</v>
      </c>
      <c r="M912" s="46" t="s">
        <v>880</v>
      </c>
      <c r="N912" s="48"/>
      <c r="O912" s="48"/>
      <c r="P912" s="48"/>
      <c r="Q912" s="48"/>
      <c r="R912" s="48"/>
      <c r="S912" s="48"/>
      <c r="T912" s="48"/>
      <c r="U912" s="47" t="s">
        <v>6148</v>
      </c>
      <c r="V912" s="48"/>
      <c r="W912" s="48"/>
      <c r="X912" s="48"/>
      <c r="Y912" s="48"/>
      <c r="Z912" s="48"/>
      <c r="AA912" s="64">
        <v>1815000</v>
      </c>
      <c r="AB912" s="61">
        <v>1</v>
      </c>
      <c r="AC912" s="61">
        <v>0</v>
      </c>
      <c r="AD912" s="48"/>
      <c r="AE912" s="48"/>
      <c r="AF912" s="48"/>
      <c r="AG912" s="62"/>
      <c r="AH912" s="62"/>
      <c r="AI912" s="62"/>
      <c r="AJ912" s="48"/>
      <c r="AK912" s="61" t="s">
        <v>6157</v>
      </c>
      <c r="AL912" s="61">
        <v>15311001</v>
      </c>
      <c r="AM912" s="61">
        <v>33121001</v>
      </c>
      <c r="AN912" s="48"/>
      <c r="AO912" s="48"/>
      <c r="AP912" s="61" t="s">
        <v>6173</v>
      </c>
      <c r="AQ912" s="61" t="s">
        <v>6164</v>
      </c>
      <c r="AR912" s="48"/>
      <c r="AS912" s="65">
        <v>42887</v>
      </c>
      <c r="AT912" s="34" t="s">
        <v>77</v>
      </c>
    </row>
    <row r="913" spans="1:46">
      <c r="A913" s="43">
        <v>908</v>
      </c>
      <c r="B913" s="43" t="s">
        <v>1436</v>
      </c>
      <c r="C913" s="43" t="s">
        <v>6613</v>
      </c>
      <c r="D913" s="43" t="s">
        <v>6604</v>
      </c>
      <c r="E913" s="43"/>
      <c r="F913" s="43" t="str">
        <f>VLOOKUP(H913,'DM BPSD'!$A$2:$G$30,6,0)</f>
        <v>Nguyễn Quỳnh Hoa</v>
      </c>
      <c r="G913" s="43">
        <f>VLOOKUP(F913,'DS Nhân viên'!$A$2:$B$577,2,0)</f>
        <v>900085</v>
      </c>
      <c r="H913" s="49" t="s">
        <v>1422</v>
      </c>
      <c r="I913" s="43"/>
      <c r="J913" s="83" t="str">
        <f>VLOOKUP(B913,'BBKK 30.6'!B928:H5303,7,0)</f>
        <v>Sử dụng bình thường</v>
      </c>
      <c r="K913" s="46" t="s">
        <v>1433</v>
      </c>
      <c r="L913" s="46" t="s">
        <v>1436</v>
      </c>
      <c r="M913" s="46" t="s">
        <v>484</v>
      </c>
      <c r="N913" s="48"/>
      <c r="O913" s="48"/>
      <c r="P913" s="48"/>
      <c r="Q913" s="48"/>
      <c r="R913" s="48"/>
      <c r="S913" s="48"/>
      <c r="T913" s="48"/>
      <c r="U913" s="47" t="s">
        <v>6148</v>
      </c>
      <c r="V913" s="48"/>
      <c r="W913" s="48"/>
      <c r="X913" s="48"/>
      <c r="Y913" s="48"/>
      <c r="Z913" s="48"/>
      <c r="AA913" s="64">
        <v>0</v>
      </c>
      <c r="AB913" s="61">
        <v>1</v>
      </c>
      <c r="AC913" s="61">
        <v>0</v>
      </c>
      <c r="AD913" s="48"/>
      <c r="AE913" s="48"/>
      <c r="AF913" s="48"/>
      <c r="AG913" s="62"/>
      <c r="AH913" s="62"/>
      <c r="AI913" s="62"/>
      <c r="AJ913" s="48"/>
      <c r="AK913" s="61" t="s">
        <v>6157</v>
      </c>
      <c r="AL913" s="61">
        <v>15311001</v>
      </c>
      <c r="AM913" s="61">
        <v>33121001</v>
      </c>
      <c r="AN913" s="48"/>
      <c r="AO913" s="48"/>
      <c r="AP913" s="61" t="s">
        <v>6173</v>
      </c>
      <c r="AQ913" s="61" t="s">
        <v>6164</v>
      </c>
      <c r="AR913" s="48"/>
      <c r="AS913" s="65">
        <v>42401</v>
      </c>
      <c r="AT913" s="34" t="s">
        <v>77</v>
      </c>
    </row>
    <row r="914" spans="1:46">
      <c r="A914" s="43">
        <v>909</v>
      </c>
      <c r="B914" s="43" t="s">
        <v>1437</v>
      </c>
      <c r="C914" s="43" t="s">
        <v>6613</v>
      </c>
      <c r="D914" s="43" t="s">
        <v>6604</v>
      </c>
      <c r="E914" s="43"/>
      <c r="F914" s="43" t="str">
        <f>VLOOKUP(H914,'DM BPSD'!$A$2:$G$30,6,0)</f>
        <v>Nguyễn Quỳnh Hoa</v>
      </c>
      <c r="G914" s="43">
        <f>VLOOKUP(F914,'DS Nhân viên'!$A$2:$B$577,2,0)</f>
        <v>900085</v>
      </c>
      <c r="H914" s="49" t="s">
        <v>1422</v>
      </c>
      <c r="I914" s="43"/>
      <c r="J914" s="83" t="str">
        <f>VLOOKUP(B914,'BBKK 30.6'!B929:H5304,7,0)</f>
        <v>Sử dụng bình thường</v>
      </c>
      <c r="K914" s="46" t="s">
        <v>1433</v>
      </c>
      <c r="L914" s="46" t="s">
        <v>1437</v>
      </c>
      <c r="M914" s="46" t="s">
        <v>1438</v>
      </c>
      <c r="N914" s="48"/>
      <c r="O914" s="48"/>
      <c r="P914" s="48"/>
      <c r="Q914" s="48"/>
      <c r="R914" s="48"/>
      <c r="S914" s="48"/>
      <c r="T914" s="48"/>
      <c r="U914" s="47" t="s">
        <v>6148</v>
      </c>
      <c r="V914" s="48"/>
      <c r="W914" s="48"/>
      <c r="X914" s="48"/>
      <c r="Y914" s="48"/>
      <c r="Z914" s="48"/>
      <c r="AA914" s="64">
        <v>79000000</v>
      </c>
      <c r="AB914" s="62">
        <v>60</v>
      </c>
      <c r="AC914" s="64">
        <f>VLOOKUP(L914,'[1]Bảng tổng hợp tài sản cố định'!$C$7:$S$333,17,0)</f>
        <v>4884390</v>
      </c>
      <c r="AD914" s="48"/>
      <c r="AE914" s="48"/>
      <c r="AF914" s="48"/>
      <c r="AG914" s="62"/>
      <c r="AH914" s="62"/>
      <c r="AI914" s="62"/>
      <c r="AJ914" s="48"/>
      <c r="AK914" s="61" t="s">
        <v>6157</v>
      </c>
      <c r="AL914" s="61" t="s">
        <v>6220</v>
      </c>
      <c r="AM914" s="61">
        <v>33121001</v>
      </c>
      <c r="AN914" s="48"/>
      <c r="AO914" s="48"/>
      <c r="AP914" s="61" t="s">
        <v>6165</v>
      </c>
      <c r="AQ914" s="61" t="s">
        <v>6166</v>
      </c>
      <c r="AR914" s="48"/>
      <c r="AS914" s="65">
        <v>43761</v>
      </c>
      <c r="AT914" s="34" t="s">
        <v>6153</v>
      </c>
    </row>
    <row r="915" spans="1:46" ht="31.5">
      <c r="A915" s="43">
        <v>910</v>
      </c>
      <c r="B915" s="43" t="s">
        <v>1439</v>
      </c>
      <c r="C915" s="43" t="str">
        <f t="shared" si="21"/>
        <v>Bùi Thị Quỳnh Hương</v>
      </c>
      <c r="D915" s="43" t="s">
        <v>6604</v>
      </c>
      <c r="E915" s="43"/>
      <c r="F915" s="43" t="s">
        <v>1440</v>
      </c>
      <c r="G915" s="43">
        <f>VLOOKUP(F915,'DS Nhân viên'!$A$2:$B$577,2,0)</f>
        <v>900118</v>
      </c>
      <c r="H915" s="49" t="s">
        <v>1422</v>
      </c>
      <c r="I915" s="43"/>
      <c r="J915" s="83" t="str">
        <f>VLOOKUP(B915,'BBKK 30.6'!B930:H5305,7,0)</f>
        <v>Sử dụng bình thường</v>
      </c>
      <c r="K915" s="46" t="s">
        <v>1440</v>
      </c>
      <c r="L915" s="46" t="s">
        <v>1439</v>
      </c>
      <c r="M915" s="46" t="s">
        <v>899</v>
      </c>
      <c r="N915" s="48"/>
      <c r="O915" s="48"/>
      <c r="P915" s="48"/>
      <c r="Q915" s="48"/>
      <c r="R915" s="48"/>
      <c r="S915" s="48"/>
      <c r="T915" s="48"/>
      <c r="U915" s="47" t="s">
        <v>6148</v>
      </c>
      <c r="V915" s="48"/>
      <c r="W915" s="48"/>
      <c r="X915" s="48"/>
      <c r="Y915" s="48"/>
      <c r="Z915" s="48"/>
      <c r="AA915" s="64">
        <v>4428000</v>
      </c>
      <c r="AB915" s="61">
        <v>1</v>
      </c>
      <c r="AC915" s="61">
        <v>0</v>
      </c>
      <c r="AD915" s="48"/>
      <c r="AE915" s="48"/>
      <c r="AF915" s="48"/>
      <c r="AG915" s="62"/>
      <c r="AH915" s="62"/>
      <c r="AI915" s="62"/>
      <c r="AJ915" s="48"/>
      <c r="AK915" s="61" t="s">
        <v>6157</v>
      </c>
      <c r="AL915" s="61">
        <v>15311001</v>
      </c>
      <c r="AM915" s="61">
        <v>33121001</v>
      </c>
      <c r="AN915" s="48"/>
      <c r="AO915" s="48"/>
      <c r="AP915" s="61" t="s">
        <v>6174</v>
      </c>
      <c r="AQ915" s="61" t="s">
        <v>6164</v>
      </c>
      <c r="AR915" s="48"/>
      <c r="AT915" s="34" t="s">
        <v>77</v>
      </c>
    </row>
    <row r="916" spans="1:46" ht="31.5">
      <c r="A916" s="43">
        <v>911</v>
      </c>
      <c r="B916" s="43" t="s">
        <v>1441</v>
      </c>
      <c r="C916" s="43" t="str">
        <f t="shared" si="21"/>
        <v>Bùi Thị Quỳnh Hương</v>
      </c>
      <c r="D916" s="43" t="s">
        <v>6604</v>
      </c>
      <c r="E916" s="43"/>
      <c r="F916" s="43" t="s">
        <v>1440</v>
      </c>
      <c r="G916" s="43">
        <f>VLOOKUP(F916,'DS Nhân viên'!$A$2:$B$577,2,0)</f>
        <v>900118</v>
      </c>
      <c r="H916" s="49" t="s">
        <v>1422</v>
      </c>
      <c r="I916" s="43"/>
      <c r="J916" s="83" t="str">
        <f>VLOOKUP(B916,'BBKK 30.6'!B931:H5306,7,0)</f>
        <v>Sử dụng bình thường</v>
      </c>
      <c r="K916" s="46" t="s">
        <v>1440</v>
      </c>
      <c r="L916" s="46" t="s">
        <v>1441</v>
      </c>
      <c r="M916" s="46" t="s">
        <v>877</v>
      </c>
      <c r="N916" s="48"/>
      <c r="O916" s="48"/>
      <c r="P916" s="48"/>
      <c r="Q916" s="48"/>
      <c r="R916" s="48"/>
      <c r="S916" s="48"/>
      <c r="T916" s="48"/>
      <c r="U916" s="47" t="s">
        <v>6148</v>
      </c>
      <c r="V916" s="48"/>
      <c r="W916" s="48"/>
      <c r="X916" s="48"/>
      <c r="Y916" s="48"/>
      <c r="Z916" s="48"/>
      <c r="AA916" s="64">
        <v>1630771</v>
      </c>
      <c r="AB916" s="61">
        <v>1</v>
      </c>
      <c r="AC916" s="61">
        <v>0</v>
      </c>
      <c r="AD916" s="48"/>
      <c r="AE916" s="48"/>
      <c r="AF916" s="48"/>
      <c r="AG916" s="62"/>
      <c r="AH916" s="62"/>
      <c r="AI916" s="62"/>
      <c r="AJ916" s="48"/>
      <c r="AK916" s="61" t="s">
        <v>6157</v>
      </c>
      <c r="AL916" s="61">
        <v>15311001</v>
      </c>
      <c r="AM916" s="61">
        <v>33121001</v>
      </c>
      <c r="AN916" s="48"/>
      <c r="AO916" s="48"/>
      <c r="AP916" s="61" t="s">
        <v>6174</v>
      </c>
      <c r="AQ916" s="61" t="s">
        <v>6164</v>
      </c>
      <c r="AR916" s="48"/>
      <c r="AS916" s="65">
        <v>42948</v>
      </c>
      <c r="AT916" s="34" t="s">
        <v>77</v>
      </c>
    </row>
    <row r="917" spans="1:46" ht="31.5">
      <c r="A917" s="43">
        <v>912</v>
      </c>
      <c r="B917" s="43" t="s">
        <v>1442</v>
      </c>
      <c r="C917" s="43" t="str">
        <f t="shared" si="21"/>
        <v>Bùi Thị Quỳnh Hương</v>
      </c>
      <c r="D917" s="43" t="s">
        <v>6604</v>
      </c>
      <c r="E917" s="43"/>
      <c r="F917" s="43" t="s">
        <v>1440</v>
      </c>
      <c r="G917" s="43">
        <f>VLOOKUP(F917,'DS Nhân viên'!$A$2:$B$577,2,0)</f>
        <v>900118</v>
      </c>
      <c r="H917" s="49" t="s">
        <v>1422</v>
      </c>
      <c r="I917" s="43"/>
      <c r="J917" s="83" t="str">
        <f>VLOOKUP(B917,'BBKK 30.6'!B932:H5307,7,0)</f>
        <v>Sử dụng bình thường</v>
      </c>
      <c r="K917" s="46" t="s">
        <v>1440</v>
      </c>
      <c r="L917" s="46" t="s">
        <v>1442</v>
      </c>
      <c r="M917" s="46" t="s">
        <v>82</v>
      </c>
      <c r="N917" s="48"/>
      <c r="O917" s="48"/>
      <c r="P917" s="48"/>
      <c r="Q917" s="48"/>
      <c r="R917" s="48"/>
      <c r="S917" s="48"/>
      <c r="T917" s="48"/>
      <c r="U917" s="47" t="s">
        <v>6148</v>
      </c>
      <c r="V917" s="48"/>
      <c r="W917" s="48"/>
      <c r="X917" s="48"/>
      <c r="Y917" s="48"/>
      <c r="Z917" s="48"/>
      <c r="AA917" s="64">
        <v>2365000</v>
      </c>
      <c r="AB917" s="61">
        <v>1</v>
      </c>
      <c r="AC917" s="61">
        <v>0</v>
      </c>
      <c r="AD917" s="48"/>
      <c r="AE917" s="48"/>
      <c r="AF917" s="48"/>
      <c r="AG917" s="62"/>
      <c r="AH917" s="62"/>
      <c r="AI917" s="62"/>
      <c r="AJ917" s="48"/>
      <c r="AK917" s="61" t="s">
        <v>6157</v>
      </c>
      <c r="AL917" s="61">
        <v>15311001</v>
      </c>
      <c r="AM917" s="61">
        <v>33121001</v>
      </c>
      <c r="AN917" s="48"/>
      <c r="AO917" s="48"/>
      <c r="AP917" s="61" t="s">
        <v>6173</v>
      </c>
      <c r="AQ917" s="61" t="s">
        <v>6164</v>
      </c>
      <c r="AR917" s="48"/>
      <c r="AS917" s="65">
        <v>42887</v>
      </c>
      <c r="AT917" s="34" t="s">
        <v>77</v>
      </c>
    </row>
    <row r="918" spans="1:46" ht="31.5">
      <c r="A918" s="43">
        <v>913</v>
      </c>
      <c r="B918" s="43" t="s">
        <v>1443</v>
      </c>
      <c r="C918" s="43" t="str">
        <f t="shared" si="21"/>
        <v>Bùi Thị Quỳnh Hương</v>
      </c>
      <c r="D918" s="43" t="s">
        <v>6604</v>
      </c>
      <c r="E918" s="43"/>
      <c r="F918" s="43" t="s">
        <v>1440</v>
      </c>
      <c r="G918" s="43">
        <f>VLOOKUP(F918,'DS Nhân viên'!$A$2:$B$577,2,0)</f>
        <v>900118</v>
      </c>
      <c r="H918" s="49" t="s">
        <v>1422</v>
      </c>
      <c r="I918" s="43"/>
      <c r="J918" s="83" t="str">
        <f>VLOOKUP(B918,'BBKK 30.6'!B933:H5308,7,0)</f>
        <v>Sử dụng bình thường</v>
      </c>
      <c r="K918" s="46" t="s">
        <v>1440</v>
      </c>
      <c r="L918" s="46" t="s">
        <v>1443</v>
      </c>
      <c r="M918" s="46" t="s">
        <v>909</v>
      </c>
      <c r="N918" s="48"/>
      <c r="O918" s="48"/>
      <c r="P918" s="48"/>
      <c r="Q918" s="48"/>
      <c r="R918" s="48"/>
      <c r="S918" s="48"/>
      <c r="T918" s="48"/>
      <c r="U918" s="47" t="s">
        <v>6148</v>
      </c>
      <c r="V918" s="48"/>
      <c r="W918" s="48"/>
      <c r="X918" s="48"/>
      <c r="Y918" s="48"/>
      <c r="Z918" s="48"/>
      <c r="AA918" s="64">
        <v>1814400</v>
      </c>
      <c r="AB918" s="61">
        <v>1</v>
      </c>
      <c r="AC918" s="61">
        <v>0</v>
      </c>
      <c r="AD918" s="48"/>
      <c r="AE918" s="48"/>
      <c r="AF918" s="48"/>
      <c r="AG918" s="62"/>
      <c r="AH918" s="62"/>
      <c r="AI918" s="62"/>
      <c r="AJ918" s="48"/>
      <c r="AK918" s="61" t="s">
        <v>6157</v>
      </c>
      <c r="AL918" s="61">
        <v>15311001</v>
      </c>
      <c r="AM918" s="61">
        <v>33121001</v>
      </c>
      <c r="AN918" s="48"/>
      <c r="AO918" s="48"/>
      <c r="AP918" s="61" t="s">
        <v>6174</v>
      </c>
      <c r="AQ918" s="61" t="s">
        <v>6164</v>
      </c>
      <c r="AR918" s="48"/>
      <c r="AT918" s="34" t="s">
        <v>77</v>
      </c>
    </row>
    <row r="919" spans="1:46" ht="31.5">
      <c r="A919" s="43">
        <v>914</v>
      </c>
      <c r="B919" s="43" t="s">
        <v>1444</v>
      </c>
      <c r="C919" s="43" t="str">
        <f t="shared" si="21"/>
        <v>Kho HCTH tầng 6</v>
      </c>
      <c r="D919" s="43" t="s">
        <v>6604</v>
      </c>
      <c r="E919" s="43"/>
      <c r="F919" s="43" t="str">
        <f>VLOOKUP(H919,'DM BPSD'!$A$2:$G$30,6,0)</f>
        <v>Nguyễn Quỳnh Hoa</v>
      </c>
      <c r="G919" s="43">
        <f>VLOOKUP(F919,'DS Nhân viên'!$A$2:$B$577,2,0)</f>
        <v>900085</v>
      </c>
      <c r="H919" s="49" t="s">
        <v>1422</v>
      </c>
      <c r="I919" s="43"/>
      <c r="J919" s="83" t="str">
        <f>VLOOKUP(B919,'BBKK 30.6'!B934:H5309,7,0)</f>
        <v>Sử dụng bình thường</v>
      </c>
      <c r="K919" s="46" t="s">
        <v>1445</v>
      </c>
      <c r="L919" s="46" t="s">
        <v>1444</v>
      </c>
      <c r="M919" s="46" t="s">
        <v>199</v>
      </c>
      <c r="N919" s="48"/>
      <c r="O919" s="48"/>
      <c r="P919" s="48"/>
      <c r="Q919" s="48"/>
      <c r="R919" s="48"/>
      <c r="S919" s="48"/>
      <c r="T919" s="48"/>
      <c r="U919" s="47" t="s">
        <v>6148</v>
      </c>
      <c r="V919" s="48"/>
      <c r="W919" s="48"/>
      <c r="X919" s="48"/>
      <c r="Y919" s="48"/>
      <c r="Z919" s="48"/>
      <c r="AA919" s="64">
        <v>3542000</v>
      </c>
      <c r="AB919" s="61">
        <v>1</v>
      </c>
      <c r="AC919" s="67">
        <f>AA919</f>
        <v>3542000</v>
      </c>
      <c r="AD919" s="48"/>
      <c r="AE919" s="48"/>
      <c r="AF919" s="48"/>
      <c r="AG919" s="62"/>
      <c r="AH919" s="62"/>
      <c r="AI919" s="62"/>
      <c r="AJ919" s="48"/>
      <c r="AK919" s="61" t="s">
        <v>6157</v>
      </c>
      <c r="AL919" s="61">
        <v>15311001</v>
      </c>
      <c r="AM919" s="61">
        <v>33121001</v>
      </c>
      <c r="AN919" s="48"/>
      <c r="AO919" s="48"/>
      <c r="AP919" s="61" t="s">
        <v>6173</v>
      </c>
      <c r="AQ919" s="61" t="s">
        <v>6164</v>
      </c>
      <c r="AR919" s="48"/>
      <c r="AT919" s="34" t="s">
        <v>6154</v>
      </c>
    </row>
    <row r="920" spans="1:46" ht="31.5">
      <c r="A920" s="43">
        <v>915</v>
      </c>
      <c r="B920" s="43" t="s">
        <v>1447</v>
      </c>
      <c r="C920" s="43" t="str">
        <f t="shared" si="21"/>
        <v>Bùi Thị Quỳnh Hương</v>
      </c>
      <c r="D920" s="83" t="s">
        <v>6605</v>
      </c>
      <c r="E920" s="43"/>
      <c r="F920" s="43" t="s">
        <v>1440</v>
      </c>
      <c r="G920" s="43">
        <f>VLOOKUP(F920,'DS Nhân viên'!$A$2:$B$577,2,0)</f>
        <v>900118</v>
      </c>
      <c r="H920" s="49" t="s">
        <v>1422</v>
      </c>
      <c r="I920" s="43"/>
      <c r="J920" s="83" t="str">
        <f>VLOOKUP(B920,'BBKK 30.6'!B935:H5310,7,0)</f>
        <v>Máy cũ hoạt động chậm không đáp ứng nhu cầu sử dụng</v>
      </c>
      <c r="K920" s="46" t="s">
        <v>1440</v>
      </c>
      <c r="L920" s="46" t="s">
        <v>1447</v>
      </c>
      <c r="M920" s="46" t="s">
        <v>1448</v>
      </c>
      <c r="N920" s="48"/>
      <c r="O920" s="48"/>
      <c r="P920" s="48"/>
      <c r="Q920" s="48"/>
      <c r="R920" s="48"/>
      <c r="S920" s="48"/>
      <c r="T920" s="48"/>
      <c r="U920" s="47" t="s">
        <v>6148</v>
      </c>
      <c r="V920" s="48"/>
      <c r="W920" s="48"/>
      <c r="X920" s="48"/>
      <c r="Y920" s="48"/>
      <c r="Z920" s="48"/>
      <c r="AA920" s="64">
        <v>5958334</v>
      </c>
      <c r="AB920" s="61">
        <v>1</v>
      </c>
      <c r="AC920" s="61">
        <v>0</v>
      </c>
      <c r="AD920" s="48"/>
      <c r="AE920" s="48"/>
      <c r="AF920" s="48"/>
      <c r="AG920" s="62"/>
      <c r="AH920" s="62"/>
      <c r="AI920" s="62"/>
      <c r="AJ920" s="48"/>
      <c r="AK920" s="61" t="s">
        <v>6157</v>
      </c>
      <c r="AL920" s="61">
        <v>15312001</v>
      </c>
      <c r="AM920" s="61">
        <v>33121001</v>
      </c>
      <c r="AN920" s="48"/>
      <c r="AO920" s="48"/>
      <c r="AP920" s="61" t="s">
        <v>6173</v>
      </c>
      <c r="AQ920" s="61" t="s">
        <v>6164</v>
      </c>
      <c r="AR920" s="48"/>
      <c r="AS920" s="65">
        <v>42401</v>
      </c>
      <c r="AT920" s="34" t="s">
        <v>77</v>
      </c>
    </row>
    <row r="921" spans="1:46" ht="31.5">
      <c r="A921" s="43">
        <v>916</v>
      </c>
      <c r="B921" s="43" t="s">
        <v>1450</v>
      </c>
      <c r="C921" s="43" t="str">
        <f t="shared" si="21"/>
        <v>Bùi Thị Quỳnh Hương</v>
      </c>
      <c r="D921" s="43" t="s">
        <v>6604</v>
      </c>
      <c r="E921" s="43"/>
      <c r="F921" s="43" t="s">
        <v>1440</v>
      </c>
      <c r="G921" s="43">
        <f>VLOOKUP(F921,'DS Nhân viên'!$A$2:$B$577,2,0)</f>
        <v>900118</v>
      </c>
      <c r="H921" s="49" t="s">
        <v>1422</v>
      </c>
      <c r="I921" s="43"/>
      <c r="J921" s="83" t="str">
        <f>VLOOKUP(B921,'BBKK 30.6'!B936:H5311,7,0)</f>
        <v>Sử dụng bình thường</v>
      </c>
      <c r="K921" s="46" t="s">
        <v>1440</v>
      </c>
      <c r="L921" s="46" t="s">
        <v>1450</v>
      </c>
      <c r="M921" s="46" t="s">
        <v>214</v>
      </c>
      <c r="N921" s="48"/>
      <c r="O921" s="48"/>
      <c r="P921" s="48"/>
      <c r="Q921" s="48"/>
      <c r="R921" s="48"/>
      <c r="S921" s="48"/>
      <c r="T921" s="48"/>
      <c r="U921" s="47" t="s">
        <v>6148</v>
      </c>
      <c r="V921" s="48"/>
      <c r="W921" s="48"/>
      <c r="X921" s="48"/>
      <c r="Y921" s="48"/>
      <c r="Z921" s="48"/>
      <c r="AA921" s="64">
        <v>21408200</v>
      </c>
      <c r="AB921" s="61">
        <v>1</v>
      </c>
      <c r="AC921" s="61">
        <v>0</v>
      </c>
      <c r="AD921" s="48"/>
      <c r="AE921" s="48"/>
      <c r="AF921" s="48"/>
      <c r="AG921" s="62"/>
      <c r="AH921" s="62"/>
      <c r="AI921" s="62"/>
      <c r="AJ921" s="48"/>
      <c r="AK921" s="61" t="s">
        <v>6157</v>
      </c>
      <c r="AL921" s="61">
        <v>15312001</v>
      </c>
      <c r="AM921" s="61">
        <v>33121001</v>
      </c>
      <c r="AN921" s="48"/>
      <c r="AO921" s="48"/>
      <c r="AP921" s="61" t="s">
        <v>6173</v>
      </c>
      <c r="AQ921" s="61" t="s">
        <v>6164</v>
      </c>
      <c r="AR921" s="48"/>
      <c r="AT921" s="34" t="s">
        <v>77</v>
      </c>
    </row>
    <row r="922" spans="1:46" ht="31.5">
      <c r="A922" s="43">
        <v>917</v>
      </c>
      <c r="B922" s="43" t="s">
        <v>1451</v>
      </c>
      <c r="C922" s="43" t="str">
        <f t="shared" si="21"/>
        <v>Bùi Thị Quỳnh Hương</v>
      </c>
      <c r="D922" s="43" t="s">
        <v>6604</v>
      </c>
      <c r="E922" s="43"/>
      <c r="F922" s="43" t="s">
        <v>1440</v>
      </c>
      <c r="G922" s="43">
        <f>VLOOKUP(F922,'DS Nhân viên'!$A$2:$B$577,2,0)</f>
        <v>900118</v>
      </c>
      <c r="H922" s="49" t="s">
        <v>1422</v>
      </c>
      <c r="I922" s="43"/>
      <c r="J922" s="83" t="str">
        <f>VLOOKUP(B922,'BBKK 30.6'!B937:H5312,7,0)</f>
        <v>Sử dụng bình thường</v>
      </c>
      <c r="K922" s="46" t="s">
        <v>1440</v>
      </c>
      <c r="L922" s="46" t="s">
        <v>1451</v>
      </c>
      <c r="M922" s="46" t="s">
        <v>177</v>
      </c>
      <c r="N922" s="48"/>
      <c r="O922" s="48"/>
      <c r="P922" s="48"/>
      <c r="Q922" s="48"/>
      <c r="R922" s="48"/>
      <c r="S922" s="48"/>
      <c r="T922" s="48"/>
      <c r="U922" s="47" t="s">
        <v>6148</v>
      </c>
      <c r="V922" s="48"/>
      <c r="W922" s="48"/>
      <c r="X922" s="48"/>
      <c r="Y922" s="48"/>
      <c r="Z922" s="48"/>
      <c r="AA922" s="64">
        <v>4760000</v>
      </c>
      <c r="AB922" s="61">
        <v>1</v>
      </c>
      <c r="AC922" s="61">
        <v>0</v>
      </c>
      <c r="AD922" s="48"/>
      <c r="AE922" s="48"/>
      <c r="AF922" s="48"/>
      <c r="AG922" s="62"/>
      <c r="AH922" s="62"/>
      <c r="AI922" s="62"/>
      <c r="AJ922" s="48"/>
      <c r="AK922" s="61" t="s">
        <v>6157</v>
      </c>
      <c r="AL922" s="61">
        <v>15311001</v>
      </c>
      <c r="AM922" s="61">
        <v>33121001</v>
      </c>
      <c r="AN922" s="48"/>
      <c r="AO922" s="48"/>
      <c r="AP922" s="61" t="s">
        <v>6174</v>
      </c>
      <c r="AQ922" s="61" t="s">
        <v>6164</v>
      </c>
      <c r="AR922" s="48"/>
      <c r="AT922" s="34" t="s">
        <v>77</v>
      </c>
    </row>
    <row r="923" spans="1:46" ht="31.5">
      <c r="A923" s="43">
        <v>918</v>
      </c>
      <c r="B923" s="43" t="s">
        <v>1452</v>
      </c>
      <c r="C923" s="43" t="s">
        <v>6616</v>
      </c>
      <c r="D923" s="43" t="s">
        <v>6604</v>
      </c>
      <c r="E923" s="43"/>
      <c r="F923" s="43" t="s">
        <v>1440</v>
      </c>
      <c r="G923" s="43">
        <f>VLOOKUP(F923,'DS Nhân viên'!$A$2:$B$577,2,0)</f>
        <v>900118</v>
      </c>
      <c r="H923" s="49" t="s">
        <v>1422</v>
      </c>
      <c r="I923" s="43"/>
      <c r="J923" s="83" t="str">
        <f>VLOOKUP(B923,'BBKK 30.6'!B938:H5313,7,0)</f>
        <v>Sử dụng bình thường</v>
      </c>
      <c r="K923" s="46" t="s">
        <v>1454</v>
      </c>
      <c r="L923" s="46" t="s">
        <v>1452</v>
      </c>
      <c r="M923" s="46" t="s">
        <v>1453</v>
      </c>
      <c r="N923" s="48"/>
      <c r="O923" s="48"/>
      <c r="P923" s="48"/>
      <c r="Q923" s="48"/>
      <c r="R923" s="48"/>
      <c r="S923" s="48"/>
      <c r="T923" s="48"/>
      <c r="U923" s="47" t="s">
        <v>6148</v>
      </c>
      <c r="V923" s="48"/>
      <c r="W923" s="48"/>
      <c r="X923" s="48"/>
      <c r="Y923" s="48"/>
      <c r="Z923" s="48"/>
      <c r="AA923" s="64">
        <v>3410000</v>
      </c>
      <c r="AB923" s="61">
        <v>1</v>
      </c>
      <c r="AC923" s="61">
        <v>0</v>
      </c>
      <c r="AD923" s="48"/>
      <c r="AE923" s="48"/>
      <c r="AF923" s="48"/>
      <c r="AG923" s="62"/>
      <c r="AH923" s="62"/>
      <c r="AI923" s="62"/>
      <c r="AJ923" s="48"/>
      <c r="AK923" s="61" t="s">
        <v>6157</v>
      </c>
      <c r="AL923" s="61">
        <v>15311001</v>
      </c>
      <c r="AM923" s="61">
        <v>33121001</v>
      </c>
      <c r="AN923" s="48"/>
      <c r="AO923" s="48"/>
      <c r="AP923" s="61" t="s">
        <v>6174</v>
      </c>
      <c r="AQ923" s="61" t="s">
        <v>6164</v>
      </c>
      <c r="AR923" s="48"/>
      <c r="AT923" s="34" t="s">
        <v>77</v>
      </c>
    </row>
    <row r="924" spans="1:46">
      <c r="A924" s="43">
        <v>919</v>
      </c>
      <c r="B924" s="43" t="s">
        <v>1455</v>
      </c>
      <c r="C924" s="43" t="str">
        <f t="shared" si="21"/>
        <v>Cán bộ thuê ngoài TCĐT</v>
      </c>
      <c r="D924" s="83" t="s">
        <v>6604</v>
      </c>
      <c r="E924" s="43"/>
      <c r="F924" s="43" t="s">
        <v>5254</v>
      </c>
      <c r="G924" s="43">
        <f>VLOOKUP(F924,'DS Nhân viên'!$A$2:$B$577,2,0)</f>
        <v>900072</v>
      </c>
      <c r="H924" s="49" t="s">
        <v>5158</v>
      </c>
      <c r="I924" s="43"/>
      <c r="J924" s="43" t="str">
        <f>VLOOKUP(B924,'BBKK 30.6'!B939:H5314,7,0)</f>
        <v>Cũ, không sử dụng</v>
      </c>
      <c r="K924" s="46" t="s">
        <v>1456</v>
      </c>
      <c r="L924" s="46" t="s">
        <v>1455</v>
      </c>
      <c r="M924" s="46" t="s">
        <v>185</v>
      </c>
      <c r="N924" s="48"/>
      <c r="O924" s="48"/>
      <c r="P924" s="48"/>
      <c r="Q924" s="48"/>
      <c r="R924" s="48"/>
      <c r="S924" s="48"/>
      <c r="T924" s="48"/>
      <c r="U924" s="47" t="s">
        <v>6148</v>
      </c>
      <c r="V924" s="48"/>
      <c r="W924" s="48"/>
      <c r="X924" s="48"/>
      <c r="Y924" s="48"/>
      <c r="Z924" s="48"/>
      <c r="AA924" s="64">
        <v>0</v>
      </c>
      <c r="AB924" s="61">
        <v>1</v>
      </c>
      <c r="AC924" s="61">
        <v>0</v>
      </c>
      <c r="AD924" s="48"/>
      <c r="AE924" s="48"/>
      <c r="AF924" s="48"/>
      <c r="AG924" s="62"/>
      <c r="AH924" s="62"/>
      <c r="AI924" s="62"/>
      <c r="AJ924" s="48"/>
      <c r="AK924" s="61" t="s">
        <v>6157</v>
      </c>
      <c r="AL924" s="61">
        <v>15311001</v>
      </c>
      <c r="AM924" s="61">
        <v>33121001</v>
      </c>
      <c r="AN924" s="48"/>
      <c r="AO924" s="48"/>
      <c r="AP924" s="61" t="s">
        <v>6173</v>
      </c>
      <c r="AQ924" s="61" t="s">
        <v>6164</v>
      </c>
      <c r="AR924" s="48"/>
      <c r="AS924" s="65">
        <v>42401</v>
      </c>
      <c r="AT924" s="34" t="s">
        <v>77</v>
      </c>
    </row>
    <row r="925" spans="1:46" ht="31.5">
      <c r="A925" s="43">
        <v>920</v>
      </c>
      <c r="B925" s="43" t="s">
        <v>1458</v>
      </c>
      <c r="C925" s="43" t="s">
        <v>1456</v>
      </c>
      <c r="D925" s="83" t="s">
        <v>6605</v>
      </c>
      <c r="E925" s="43"/>
      <c r="F925" s="43" t="s">
        <v>5254</v>
      </c>
      <c r="G925" s="43">
        <f>VLOOKUP(F925,'DS Nhân viên'!$A$2:$B$577,2,0)</f>
        <v>900072</v>
      </c>
      <c r="H925" s="91" t="s">
        <v>1422</v>
      </c>
      <c r="I925" s="43"/>
      <c r="J925" s="83" t="str">
        <f>VLOOKUP(B925,'BBKK 30.6'!B940:H5315,7,0)</f>
        <v>Máy cũ hoạt động chậm không đáp ứng nhu cầu sử dụng</v>
      </c>
      <c r="K925" s="46" t="s">
        <v>1459</v>
      </c>
      <c r="L925" s="46" t="s">
        <v>1458</v>
      </c>
      <c r="M925" s="46" t="s">
        <v>189</v>
      </c>
      <c r="N925" s="48"/>
      <c r="O925" s="48"/>
      <c r="P925" s="48"/>
      <c r="Q925" s="48"/>
      <c r="R925" s="48"/>
      <c r="S925" s="48"/>
      <c r="T925" s="48"/>
      <c r="U925" s="47" t="s">
        <v>6148</v>
      </c>
      <c r="V925" s="48"/>
      <c r="W925" s="48"/>
      <c r="X925" s="48"/>
      <c r="Y925" s="48"/>
      <c r="Z925" s="48"/>
      <c r="AA925" s="64">
        <v>12987450</v>
      </c>
      <c r="AB925" s="61">
        <v>1</v>
      </c>
      <c r="AC925" s="61">
        <v>0</v>
      </c>
      <c r="AD925" s="48"/>
      <c r="AE925" s="48"/>
      <c r="AF925" s="48"/>
      <c r="AG925" s="62"/>
      <c r="AH925" s="62"/>
      <c r="AI925" s="62"/>
      <c r="AJ925" s="48"/>
      <c r="AK925" s="61" t="s">
        <v>6157</v>
      </c>
      <c r="AL925" s="61">
        <v>15312001</v>
      </c>
      <c r="AM925" s="61">
        <v>33121001</v>
      </c>
      <c r="AN925" s="48"/>
      <c r="AO925" s="48"/>
      <c r="AP925" s="61" t="s">
        <v>6173</v>
      </c>
      <c r="AQ925" s="61" t="s">
        <v>6164</v>
      </c>
      <c r="AR925" s="48"/>
      <c r="AS925" s="65">
        <v>42401</v>
      </c>
      <c r="AT925" s="34" t="s">
        <v>77</v>
      </c>
    </row>
    <row r="926" spans="1:46" ht="31.5">
      <c r="A926" s="43">
        <v>921</v>
      </c>
      <c r="B926" s="43" t="s">
        <v>1460</v>
      </c>
      <c r="C926" s="43" t="s">
        <v>1456</v>
      </c>
      <c r="D926" s="83" t="s">
        <v>6605</v>
      </c>
      <c r="E926" s="43"/>
      <c r="F926" s="43" t="s">
        <v>5254</v>
      </c>
      <c r="G926" s="43">
        <f>VLOOKUP(F926,'DS Nhân viên'!$A$2:$B$577,2,0)</f>
        <v>900072</v>
      </c>
      <c r="H926" s="91" t="s">
        <v>1422</v>
      </c>
      <c r="I926" s="43"/>
      <c r="J926" s="83" t="str">
        <f>VLOOKUP(B926,'BBKK 30.6'!B941:H5316,7,0)</f>
        <v>Máy cũ hoạt động chậm không đáp ứng nhu cầu sử dụng</v>
      </c>
      <c r="K926" s="46" t="s">
        <v>1459</v>
      </c>
      <c r="L926" s="46" t="s">
        <v>1460</v>
      </c>
      <c r="M926" s="46" t="s">
        <v>561</v>
      </c>
      <c r="N926" s="48"/>
      <c r="O926" s="48"/>
      <c r="P926" s="48"/>
      <c r="Q926" s="48"/>
      <c r="R926" s="48"/>
      <c r="S926" s="48"/>
      <c r="T926" s="48"/>
      <c r="U926" s="47" t="s">
        <v>6148</v>
      </c>
      <c r="V926" s="48"/>
      <c r="W926" s="48"/>
      <c r="X926" s="48"/>
      <c r="Y926" s="48"/>
      <c r="Z926" s="48"/>
      <c r="AA926" s="64">
        <v>11639083</v>
      </c>
      <c r="AB926" s="61">
        <v>1</v>
      </c>
      <c r="AC926" s="61">
        <v>0</v>
      </c>
      <c r="AD926" s="48"/>
      <c r="AE926" s="48"/>
      <c r="AF926" s="48"/>
      <c r="AG926" s="62"/>
      <c r="AH926" s="62"/>
      <c r="AI926" s="62"/>
      <c r="AJ926" s="48"/>
      <c r="AK926" s="61" t="s">
        <v>6157</v>
      </c>
      <c r="AL926" s="61">
        <v>15312001</v>
      </c>
      <c r="AM926" s="61">
        <v>33121001</v>
      </c>
      <c r="AN926" s="48"/>
      <c r="AO926" s="48"/>
      <c r="AP926" s="61" t="s">
        <v>6173</v>
      </c>
      <c r="AQ926" s="61" t="s">
        <v>6164</v>
      </c>
      <c r="AR926" s="48"/>
      <c r="AS926" s="65">
        <v>42401</v>
      </c>
      <c r="AT926" s="34" t="s">
        <v>77</v>
      </c>
    </row>
    <row r="927" spans="1:46">
      <c r="A927" s="43">
        <v>922</v>
      </c>
      <c r="B927" s="43" t="s">
        <v>1461</v>
      </c>
      <c r="C927" s="43" t="str">
        <f t="shared" si="21"/>
        <v>Cao Thị Tuyết Mai</v>
      </c>
      <c r="D927" s="43" t="s">
        <v>6604</v>
      </c>
      <c r="E927" s="43"/>
      <c r="F927" s="43" t="s">
        <v>1462</v>
      </c>
      <c r="G927" s="43">
        <f>VLOOKUP(F927,'DS Nhân viên'!$A$2:$B$577,2,0)</f>
        <v>900065</v>
      </c>
      <c r="H927" s="49" t="s">
        <v>1422</v>
      </c>
      <c r="I927" s="43"/>
      <c r="J927" s="83" t="str">
        <f>VLOOKUP(B927,'BBKK 30.6'!B942:H5317,7,0)</f>
        <v>Sử dụng bình thường</v>
      </c>
      <c r="K927" s="46" t="s">
        <v>1462</v>
      </c>
      <c r="L927" s="46" t="s">
        <v>1461</v>
      </c>
      <c r="M927" s="46" t="s">
        <v>899</v>
      </c>
      <c r="N927" s="48"/>
      <c r="O927" s="48"/>
      <c r="P927" s="48"/>
      <c r="Q927" s="48"/>
      <c r="R927" s="48"/>
      <c r="S927" s="48"/>
      <c r="T927" s="48"/>
      <c r="U927" s="47" t="s">
        <v>6148</v>
      </c>
      <c r="V927" s="48"/>
      <c r="W927" s="48"/>
      <c r="X927" s="48"/>
      <c r="Y927" s="48"/>
      <c r="Z927" s="48"/>
      <c r="AA927" s="64">
        <v>4428000</v>
      </c>
      <c r="AB927" s="61">
        <v>1</v>
      </c>
      <c r="AC927" s="61">
        <v>0</v>
      </c>
      <c r="AD927" s="48"/>
      <c r="AE927" s="48"/>
      <c r="AF927" s="48"/>
      <c r="AG927" s="62"/>
      <c r="AH927" s="62"/>
      <c r="AI927" s="62"/>
      <c r="AJ927" s="48"/>
      <c r="AK927" s="61" t="s">
        <v>6157</v>
      </c>
      <c r="AL927" s="61">
        <v>15311001</v>
      </c>
      <c r="AM927" s="61">
        <v>33121001</v>
      </c>
      <c r="AN927" s="48"/>
      <c r="AO927" s="48"/>
      <c r="AP927" s="61" t="s">
        <v>6174</v>
      </c>
      <c r="AQ927" s="61" t="s">
        <v>6164</v>
      </c>
      <c r="AR927" s="48"/>
      <c r="AT927" s="34" t="s">
        <v>77</v>
      </c>
    </row>
    <row r="928" spans="1:46">
      <c r="A928" s="43">
        <v>923</v>
      </c>
      <c r="B928" s="43" t="s">
        <v>1463</v>
      </c>
      <c r="C928" s="43" t="str">
        <f t="shared" si="21"/>
        <v>Cao Thị Tuyết Mai</v>
      </c>
      <c r="D928" s="43" t="s">
        <v>1608</v>
      </c>
      <c r="E928" s="43"/>
      <c r="F928" s="43" t="s">
        <v>1462</v>
      </c>
      <c r="G928" s="43">
        <f>VLOOKUP(F928,'DS Nhân viên'!$A$2:$B$577,2,0)</f>
        <v>900065</v>
      </c>
      <c r="H928" s="49" t="s">
        <v>1422</v>
      </c>
      <c r="I928" s="43"/>
      <c r="J928" s="83" t="str">
        <f>VLOOKUP(B928,'BBKK 30.6'!B943:H5318,7,0)</f>
        <v>Hỏng, chờ thanh lý</v>
      </c>
      <c r="K928" s="46" t="s">
        <v>1462</v>
      </c>
      <c r="L928" s="46" t="s">
        <v>1463</v>
      </c>
      <c r="M928" s="46" t="s">
        <v>76</v>
      </c>
      <c r="N928" s="48"/>
      <c r="O928" s="48"/>
      <c r="P928" s="48"/>
      <c r="Q928" s="48"/>
      <c r="R928" s="48"/>
      <c r="S928" s="48"/>
      <c r="T928" s="48"/>
      <c r="U928" s="47" t="s">
        <v>6148</v>
      </c>
      <c r="V928" s="48"/>
      <c r="W928" s="48"/>
      <c r="X928" s="48"/>
      <c r="Y928" s="48"/>
      <c r="Z928" s="48"/>
      <c r="AA928" s="64">
        <v>1210000</v>
      </c>
      <c r="AB928" s="61">
        <v>1</v>
      </c>
      <c r="AC928" s="61">
        <v>0</v>
      </c>
      <c r="AD928" s="48"/>
      <c r="AE928" s="48"/>
      <c r="AF928" s="48"/>
      <c r="AG928" s="62"/>
      <c r="AH928" s="62"/>
      <c r="AI928" s="62"/>
      <c r="AJ928" s="48"/>
      <c r="AK928" s="61" t="s">
        <v>6157</v>
      </c>
      <c r="AL928" s="61">
        <v>15311001</v>
      </c>
      <c r="AM928" s="61">
        <v>33121001</v>
      </c>
      <c r="AN928" s="48"/>
      <c r="AO928" s="48"/>
      <c r="AP928" s="61" t="s">
        <v>6174</v>
      </c>
      <c r="AQ928" s="61" t="s">
        <v>6164</v>
      </c>
      <c r="AR928" s="48"/>
      <c r="AS928" s="65">
        <v>43677</v>
      </c>
      <c r="AT928" s="34" t="s">
        <v>77</v>
      </c>
    </row>
    <row r="929" spans="1:46">
      <c r="A929" s="43">
        <v>924</v>
      </c>
      <c r="B929" s="43" t="s">
        <v>1465</v>
      </c>
      <c r="C929" s="43" t="str">
        <f t="shared" si="21"/>
        <v>Cao Thị Tuyết Mai</v>
      </c>
      <c r="D929" s="43" t="s">
        <v>6604</v>
      </c>
      <c r="E929" s="43"/>
      <c r="F929" s="43" t="s">
        <v>1462</v>
      </c>
      <c r="G929" s="43">
        <f>VLOOKUP(F929,'DS Nhân viên'!$A$2:$B$577,2,0)</f>
        <v>900065</v>
      </c>
      <c r="H929" s="49" t="s">
        <v>1422</v>
      </c>
      <c r="I929" s="43"/>
      <c r="J929" s="83" t="str">
        <f>VLOOKUP(B929,'BBKK 30.6'!B944:H5319,7,0)</f>
        <v>Sử dụng bình thường</v>
      </c>
      <c r="K929" s="46" t="s">
        <v>1462</v>
      </c>
      <c r="L929" s="46" t="s">
        <v>1465</v>
      </c>
      <c r="M929" s="46" t="s">
        <v>82</v>
      </c>
      <c r="N929" s="48"/>
      <c r="O929" s="48"/>
      <c r="P929" s="48"/>
      <c r="Q929" s="48"/>
      <c r="R929" s="48"/>
      <c r="S929" s="48"/>
      <c r="T929" s="48"/>
      <c r="U929" s="47" t="s">
        <v>6148</v>
      </c>
      <c r="V929" s="48"/>
      <c r="W929" s="48"/>
      <c r="X929" s="48"/>
      <c r="Y929" s="48"/>
      <c r="Z929" s="48"/>
      <c r="AA929" s="64">
        <v>2365000</v>
      </c>
      <c r="AB929" s="61">
        <v>1</v>
      </c>
      <c r="AC929" s="61">
        <v>0</v>
      </c>
      <c r="AD929" s="48"/>
      <c r="AE929" s="48"/>
      <c r="AF929" s="48"/>
      <c r="AG929" s="62"/>
      <c r="AH929" s="62"/>
      <c r="AI929" s="62"/>
      <c r="AJ929" s="48"/>
      <c r="AK929" s="61" t="s">
        <v>6157</v>
      </c>
      <c r="AL929" s="61">
        <v>15311001</v>
      </c>
      <c r="AM929" s="61">
        <v>33121001</v>
      </c>
      <c r="AN929" s="48"/>
      <c r="AO929" s="48"/>
      <c r="AP929" s="61" t="s">
        <v>6174</v>
      </c>
      <c r="AQ929" s="61" t="s">
        <v>6164</v>
      </c>
      <c r="AR929" s="48"/>
      <c r="AS929" s="65">
        <v>42887</v>
      </c>
      <c r="AT929" s="34" t="s">
        <v>77</v>
      </c>
    </row>
    <row r="930" spans="1:46">
      <c r="A930" s="43">
        <v>925</v>
      </c>
      <c r="B930" s="43" t="s">
        <v>1466</v>
      </c>
      <c r="C930" s="43" t="str">
        <f t="shared" si="21"/>
        <v>Cao Thị Tuyết Mai</v>
      </c>
      <c r="D930" s="43" t="s">
        <v>6604</v>
      </c>
      <c r="E930" s="43"/>
      <c r="F930" s="43" t="s">
        <v>1462</v>
      </c>
      <c r="G930" s="43">
        <f>VLOOKUP(F930,'DS Nhân viên'!$A$2:$B$577,2,0)</f>
        <v>900065</v>
      </c>
      <c r="H930" s="49" t="s">
        <v>1422</v>
      </c>
      <c r="I930" s="43"/>
      <c r="J930" s="83" t="str">
        <f>VLOOKUP(B930,'BBKK 30.6'!B945:H5320,7,0)</f>
        <v>Sử dụng bình thường</v>
      </c>
      <c r="K930" s="46" t="s">
        <v>1462</v>
      </c>
      <c r="L930" s="46" t="s">
        <v>1466</v>
      </c>
      <c r="M930" s="46" t="s">
        <v>909</v>
      </c>
      <c r="N930" s="48"/>
      <c r="O930" s="48"/>
      <c r="P930" s="48"/>
      <c r="Q930" s="48"/>
      <c r="R930" s="48"/>
      <c r="S930" s="48"/>
      <c r="T930" s="48"/>
      <c r="U930" s="47" t="s">
        <v>6148</v>
      </c>
      <c r="V930" s="48"/>
      <c r="W930" s="48"/>
      <c r="X930" s="48"/>
      <c r="Y930" s="48"/>
      <c r="Z930" s="48"/>
      <c r="AA930" s="64">
        <v>1814400</v>
      </c>
      <c r="AB930" s="61">
        <v>1</v>
      </c>
      <c r="AC930" s="61">
        <v>0</v>
      </c>
      <c r="AD930" s="48"/>
      <c r="AE930" s="48"/>
      <c r="AF930" s="48"/>
      <c r="AG930" s="62"/>
      <c r="AH930" s="62"/>
      <c r="AI930" s="62"/>
      <c r="AJ930" s="48"/>
      <c r="AK930" s="61" t="s">
        <v>6157</v>
      </c>
      <c r="AL930" s="61">
        <v>15311001</v>
      </c>
      <c r="AM930" s="61">
        <v>33121001</v>
      </c>
      <c r="AN930" s="48"/>
      <c r="AO930" s="48"/>
      <c r="AP930" s="61" t="s">
        <v>6174</v>
      </c>
      <c r="AQ930" s="61" t="s">
        <v>6164</v>
      </c>
      <c r="AR930" s="48"/>
      <c r="AT930" s="34" t="s">
        <v>77</v>
      </c>
    </row>
    <row r="931" spans="1:46">
      <c r="A931" s="43">
        <v>926</v>
      </c>
      <c r="B931" s="43" t="s">
        <v>1467</v>
      </c>
      <c r="C931" s="43" t="str">
        <f t="shared" si="21"/>
        <v>Cao Thị Tuyết Mai</v>
      </c>
      <c r="D931" s="43" t="s">
        <v>6604</v>
      </c>
      <c r="E931" s="43"/>
      <c r="F931" s="43" t="s">
        <v>1462</v>
      </c>
      <c r="G931" s="43">
        <f>VLOOKUP(F931,'DS Nhân viên'!$A$2:$B$577,2,0)</f>
        <v>900065</v>
      </c>
      <c r="H931" s="49" t="s">
        <v>1422</v>
      </c>
      <c r="I931" s="43"/>
      <c r="J931" s="83" t="str">
        <f>VLOOKUP(B931,'BBKK 30.6'!B946:H5321,7,0)</f>
        <v>Sử dụng bình thường</v>
      </c>
      <c r="K931" s="46" t="s">
        <v>1462</v>
      </c>
      <c r="L931" s="46" t="s">
        <v>1467</v>
      </c>
      <c r="M931" s="46" t="s">
        <v>197</v>
      </c>
      <c r="N931" s="48"/>
      <c r="O931" s="48"/>
      <c r="P931" s="48"/>
      <c r="Q931" s="48"/>
      <c r="R931" s="48"/>
      <c r="S931" s="48"/>
      <c r="T931" s="48"/>
      <c r="U931" s="47" t="s">
        <v>6148</v>
      </c>
      <c r="V931" s="48"/>
      <c r="W931" s="48"/>
      <c r="X931" s="48"/>
      <c r="Y931" s="48"/>
      <c r="Z931" s="48"/>
      <c r="AA931" s="64">
        <v>4180000</v>
      </c>
      <c r="AB931" s="61">
        <v>1</v>
      </c>
      <c r="AC931" s="61">
        <v>0</v>
      </c>
      <c r="AD931" s="48"/>
      <c r="AE931" s="48"/>
      <c r="AF931" s="48"/>
      <c r="AG931" s="62"/>
      <c r="AH931" s="62"/>
      <c r="AI931" s="62"/>
      <c r="AJ931" s="48"/>
      <c r="AK931" s="61" t="s">
        <v>6157</v>
      </c>
      <c r="AL931" s="61">
        <v>15312001</v>
      </c>
      <c r="AM931" s="61">
        <v>33121001</v>
      </c>
      <c r="AN931" s="48"/>
      <c r="AO931" s="48"/>
      <c r="AP931" s="61" t="s">
        <v>6173</v>
      </c>
      <c r="AQ931" s="61" t="s">
        <v>6164</v>
      </c>
      <c r="AR931" s="48"/>
      <c r="AT931" s="34" t="s">
        <v>77</v>
      </c>
    </row>
    <row r="932" spans="1:46">
      <c r="A932" s="43">
        <v>927</v>
      </c>
      <c r="B932" s="43" t="s">
        <v>1468</v>
      </c>
      <c r="C932" s="43" t="str">
        <f t="shared" si="21"/>
        <v>Cao Thị Tuyết Mai</v>
      </c>
      <c r="D932" s="43" t="s">
        <v>6604</v>
      </c>
      <c r="E932" s="43"/>
      <c r="F932" s="43" t="s">
        <v>1462</v>
      </c>
      <c r="G932" s="43">
        <f>VLOOKUP(F932,'DS Nhân viên'!$A$2:$B$577,2,0)</f>
        <v>900065</v>
      </c>
      <c r="H932" s="49" t="s">
        <v>1422</v>
      </c>
      <c r="I932" s="43"/>
      <c r="J932" s="83" t="str">
        <f>VLOOKUP(B932,'BBKK 30.6'!B947:H5322,7,0)</f>
        <v>Sử dụng bình thường</v>
      </c>
      <c r="K932" s="46" t="s">
        <v>1462</v>
      </c>
      <c r="L932" s="46" t="s">
        <v>1468</v>
      </c>
      <c r="M932" s="46" t="s">
        <v>203</v>
      </c>
      <c r="N932" s="48"/>
      <c r="O932" s="48"/>
      <c r="P932" s="48"/>
      <c r="Q932" s="48"/>
      <c r="R932" s="48"/>
      <c r="S932" s="48"/>
      <c r="T932" s="48"/>
      <c r="U932" s="47" t="s">
        <v>6148</v>
      </c>
      <c r="V932" s="48"/>
      <c r="W932" s="48"/>
      <c r="X932" s="48"/>
      <c r="Y932" s="48"/>
      <c r="Z932" s="48"/>
      <c r="AA932" s="64">
        <v>20020000</v>
      </c>
      <c r="AB932" s="61">
        <v>1</v>
      </c>
      <c r="AC932" s="61">
        <v>0</v>
      </c>
      <c r="AD932" s="48"/>
      <c r="AE932" s="48"/>
      <c r="AF932" s="48"/>
      <c r="AG932" s="62"/>
      <c r="AH932" s="62"/>
      <c r="AI932" s="62"/>
      <c r="AJ932" s="48"/>
      <c r="AK932" s="61" t="s">
        <v>6157</v>
      </c>
      <c r="AL932" s="61">
        <v>15312001</v>
      </c>
      <c r="AM932" s="61">
        <v>33121001</v>
      </c>
      <c r="AN932" s="48"/>
      <c r="AO932" s="48"/>
      <c r="AP932" s="61" t="s">
        <v>6173</v>
      </c>
      <c r="AQ932" s="61" t="s">
        <v>6164</v>
      </c>
      <c r="AR932" s="48"/>
      <c r="AT932" s="34" t="s">
        <v>77</v>
      </c>
    </row>
    <row r="933" spans="1:46">
      <c r="A933" s="43">
        <v>928</v>
      </c>
      <c r="B933" s="43" t="s">
        <v>1469</v>
      </c>
      <c r="C933" s="43" t="str">
        <f t="shared" si="21"/>
        <v>Cao Thị Tuyết Mai</v>
      </c>
      <c r="D933" s="43" t="s">
        <v>6604</v>
      </c>
      <c r="E933" s="43"/>
      <c r="F933" s="43" t="s">
        <v>1462</v>
      </c>
      <c r="G933" s="43">
        <f>VLOOKUP(F933,'DS Nhân viên'!$A$2:$B$577,2,0)</f>
        <v>900065</v>
      </c>
      <c r="H933" s="49" t="s">
        <v>1422</v>
      </c>
      <c r="I933" s="43"/>
      <c r="J933" s="83" t="str">
        <f>VLOOKUP(B933,'BBKK 30.6'!B948:H5323,7,0)</f>
        <v>Sử dụng bình thường</v>
      </c>
      <c r="K933" s="46" t="s">
        <v>1462</v>
      </c>
      <c r="L933" s="46" t="s">
        <v>1469</v>
      </c>
      <c r="M933" s="46" t="s">
        <v>177</v>
      </c>
      <c r="N933" s="48"/>
      <c r="O933" s="48"/>
      <c r="P933" s="48"/>
      <c r="Q933" s="48"/>
      <c r="R933" s="48"/>
      <c r="S933" s="48"/>
      <c r="T933" s="48"/>
      <c r="U933" s="47" t="s">
        <v>6148</v>
      </c>
      <c r="V933" s="48"/>
      <c r="W933" s="48"/>
      <c r="X933" s="48"/>
      <c r="Y933" s="48"/>
      <c r="Z933" s="48"/>
      <c r="AA933" s="64">
        <v>4760000</v>
      </c>
      <c r="AB933" s="61">
        <v>1</v>
      </c>
      <c r="AC933" s="61">
        <v>0</v>
      </c>
      <c r="AD933" s="48"/>
      <c r="AE933" s="48"/>
      <c r="AF933" s="48"/>
      <c r="AG933" s="62"/>
      <c r="AH933" s="62"/>
      <c r="AI933" s="62"/>
      <c r="AJ933" s="48"/>
      <c r="AK933" s="61" t="s">
        <v>6157</v>
      </c>
      <c r="AL933" s="61">
        <v>15311001</v>
      </c>
      <c r="AM933" s="61">
        <v>33121001</v>
      </c>
      <c r="AN933" s="48"/>
      <c r="AO933" s="48"/>
      <c r="AP933" s="61" t="s">
        <v>6174</v>
      </c>
      <c r="AQ933" s="61" t="s">
        <v>6164</v>
      </c>
      <c r="AR933" s="48"/>
      <c r="AT933" s="34" t="s">
        <v>77</v>
      </c>
    </row>
    <row r="934" spans="1:46">
      <c r="A934" s="43">
        <v>929</v>
      </c>
      <c r="B934" s="43" t="s">
        <v>1470</v>
      </c>
      <c r="C934" s="43" t="s">
        <v>927</v>
      </c>
      <c r="D934" s="43" t="s">
        <v>6604</v>
      </c>
      <c r="E934" s="43"/>
      <c r="F934" s="43" t="str">
        <f>VLOOKUP(H934,'DM BPSD'!$A$2:$G$30,6,0)</f>
        <v>Nguyễn Quỳnh Hoa</v>
      </c>
      <c r="G934" s="43">
        <f>VLOOKUP(F934,'DS Nhân viên'!$A$2:$B$577,2,0)</f>
        <v>900085</v>
      </c>
      <c r="H934" s="49" t="s">
        <v>1422</v>
      </c>
      <c r="I934" s="43"/>
      <c r="J934" s="83" t="str">
        <f>VLOOKUP(B934,'BBKK 30.6'!B949:H5324,7,0)</f>
        <v>Sử dụng bình thường</v>
      </c>
      <c r="K934" s="46" t="s">
        <v>1472</v>
      </c>
      <c r="L934" s="46" t="s">
        <v>1470</v>
      </c>
      <c r="M934" s="46" t="s">
        <v>1471</v>
      </c>
      <c r="N934" s="48"/>
      <c r="O934" s="48"/>
      <c r="P934" s="48"/>
      <c r="Q934" s="48"/>
      <c r="R934" s="48"/>
      <c r="S934" s="48"/>
      <c r="T934" s="48"/>
      <c r="U934" s="47" t="s">
        <v>6148</v>
      </c>
      <c r="V934" s="48"/>
      <c r="W934" s="48"/>
      <c r="X934" s="48"/>
      <c r="Y934" s="48"/>
      <c r="Z934" s="48"/>
      <c r="AA934" s="64">
        <v>3355000</v>
      </c>
      <c r="AB934" s="61">
        <v>1</v>
      </c>
      <c r="AC934" s="61">
        <v>0</v>
      </c>
      <c r="AD934" s="48"/>
      <c r="AE934" s="48"/>
      <c r="AF934" s="48"/>
      <c r="AG934" s="62"/>
      <c r="AH934" s="62"/>
      <c r="AI934" s="62"/>
      <c r="AJ934" s="48"/>
      <c r="AK934" s="61" t="s">
        <v>6157</v>
      </c>
      <c r="AL934" s="61">
        <v>15311001</v>
      </c>
      <c r="AM934" s="61">
        <v>33121001</v>
      </c>
      <c r="AN934" s="48"/>
      <c r="AO934" s="48"/>
      <c r="AP934" s="61" t="s">
        <v>6174</v>
      </c>
      <c r="AQ934" s="61" t="s">
        <v>6164</v>
      </c>
      <c r="AR934" s="48"/>
      <c r="AT934" s="34" t="s">
        <v>77</v>
      </c>
    </row>
    <row r="935" spans="1:46">
      <c r="A935" s="43">
        <v>930</v>
      </c>
      <c r="B935" s="43" t="s">
        <v>1473</v>
      </c>
      <c r="C935" s="43" t="s">
        <v>927</v>
      </c>
      <c r="D935" s="43" t="s">
        <v>6604</v>
      </c>
      <c r="E935" s="43"/>
      <c r="F935" s="43" t="str">
        <f>VLOOKUP(H935,'DM BPSD'!$A$2:$G$30,6,0)</f>
        <v>Nguyễn Quỳnh Hoa</v>
      </c>
      <c r="G935" s="43">
        <f>VLOOKUP(F935,'DS Nhân viên'!$A$2:$B$577,2,0)</f>
        <v>900085</v>
      </c>
      <c r="H935" s="49" t="s">
        <v>1422</v>
      </c>
      <c r="I935" s="43"/>
      <c r="J935" s="83" t="str">
        <f>VLOOKUP(B935,'BBKK 30.6'!B950:H5325,7,0)</f>
        <v>Sử dụng bình thường</v>
      </c>
      <c r="K935" s="46" t="s">
        <v>1472</v>
      </c>
      <c r="L935" s="46" t="s">
        <v>1473</v>
      </c>
      <c r="M935" s="46" t="s">
        <v>82</v>
      </c>
      <c r="N935" s="48"/>
      <c r="O935" s="48"/>
      <c r="P935" s="48"/>
      <c r="Q935" s="48"/>
      <c r="R935" s="48"/>
      <c r="S935" s="48"/>
      <c r="T935" s="48"/>
      <c r="U935" s="47" t="s">
        <v>6148</v>
      </c>
      <c r="V935" s="48"/>
      <c r="W935" s="48"/>
      <c r="X935" s="48"/>
      <c r="Y935" s="48"/>
      <c r="Z935" s="48"/>
      <c r="AA935" s="64">
        <v>2365000</v>
      </c>
      <c r="AB935" s="61">
        <v>1</v>
      </c>
      <c r="AC935" s="61">
        <v>0</v>
      </c>
      <c r="AD935" s="48"/>
      <c r="AE935" s="48"/>
      <c r="AF935" s="48"/>
      <c r="AG935" s="62"/>
      <c r="AH935" s="62"/>
      <c r="AI935" s="62"/>
      <c r="AJ935" s="48"/>
      <c r="AK935" s="61" t="s">
        <v>6157</v>
      </c>
      <c r="AL935" s="61">
        <v>15311001</v>
      </c>
      <c r="AM935" s="61">
        <v>33121001</v>
      </c>
      <c r="AN935" s="48"/>
      <c r="AO935" s="48"/>
      <c r="AP935" s="61" t="s">
        <v>6173</v>
      </c>
      <c r="AQ935" s="61" t="s">
        <v>6164</v>
      </c>
      <c r="AR935" s="48"/>
      <c r="AS935" s="65">
        <v>42887</v>
      </c>
      <c r="AT935" s="34" t="s">
        <v>77</v>
      </c>
    </row>
    <row r="936" spans="1:46">
      <c r="A936" s="43">
        <v>931</v>
      </c>
      <c r="B936" s="43" t="s">
        <v>1474</v>
      </c>
      <c r="C936" s="43" t="s">
        <v>927</v>
      </c>
      <c r="D936" s="43" t="s">
        <v>6604</v>
      </c>
      <c r="E936" s="43"/>
      <c r="F936" s="43" t="str">
        <f>VLOOKUP(H936,'DM BPSD'!$A$2:$G$30,6,0)</f>
        <v>Nguyễn Quỳnh Hoa</v>
      </c>
      <c r="G936" s="43">
        <f>VLOOKUP(F936,'DS Nhân viên'!$A$2:$B$577,2,0)</f>
        <v>900085</v>
      </c>
      <c r="H936" s="49" t="s">
        <v>1422</v>
      </c>
      <c r="I936" s="43"/>
      <c r="J936" s="83" t="str">
        <f>VLOOKUP(B936,'BBKK 30.6'!B951:H5326,7,0)</f>
        <v>Sử dụng bình thường</v>
      </c>
      <c r="K936" s="46" t="s">
        <v>1472</v>
      </c>
      <c r="L936" s="46" t="s">
        <v>1474</v>
      </c>
      <c r="M936" s="46" t="s">
        <v>909</v>
      </c>
      <c r="N936" s="48"/>
      <c r="O936" s="48"/>
      <c r="P936" s="48"/>
      <c r="Q936" s="48"/>
      <c r="R936" s="48"/>
      <c r="S936" s="48"/>
      <c r="T936" s="48"/>
      <c r="U936" s="47" t="s">
        <v>6148</v>
      </c>
      <c r="V936" s="48"/>
      <c r="W936" s="48"/>
      <c r="X936" s="48"/>
      <c r="Y936" s="48"/>
      <c r="Z936" s="48"/>
      <c r="AA936" s="64">
        <v>1814400</v>
      </c>
      <c r="AB936" s="61">
        <v>1</v>
      </c>
      <c r="AC936" s="61">
        <v>0</v>
      </c>
      <c r="AD936" s="48"/>
      <c r="AE936" s="48"/>
      <c r="AF936" s="48"/>
      <c r="AG936" s="62"/>
      <c r="AH936" s="62"/>
      <c r="AI936" s="62"/>
      <c r="AJ936" s="48"/>
      <c r="AK936" s="61" t="s">
        <v>6157</v>
      </c>
      <c r="AL936" s="61">
        <v>15311001</v>
      </c>
      <c r="AM936" s="61">
        <v>33121001</v>
      </c>
      <c r="AN936" s="48"/>
      <c r="AO936" s="48"/>
      <c r="AP936" s="61" t="s">
        <v>6174</v>
      </c>
      <c r="AQ936" s="61" t="s">
        <v>6164</v>
      </c>
      <c r="AR936" s="48"/>
      <c r="AT936" s="34" t="s">
        <v>77</v>
      </c>
    </row>
    <row r="937" spans="1:46" ht="31.5">
      <c r="A937" s="43">
        <v>932</v>
      </c>
      <c r="B937" s="43" t="s">
        <v>1475</v>
      </c>
      <c r="C937" s="43" t="str">
        <f t="shared" si="21"/>
        <v>Cửa ra thang hàng tầng 5</v>
      </c>
      <c r="D937" s="43" t="s">
        <v>6604</v>
      </c>
      <c r="E937" s="43"/>
      <c r="F937" s="43" t="str">
        <f>VLOOKUP(H937,'DM BPSD'!$A$2:$G$30,6,0)</f>
        <v>Nguyễn Quỳnh Hoa</v>
      </c>
      <c r="G937" s="43">
        <f>VLOOKUP(F937,'DS Nhân viên'!$A$2:$B$577,2,0)</f>
        <v>900085</v>
      </c>
      <c r="H937" s="49" t="s">
        <v>1422</v>
      </c>
      <c r="I937" s="43"/>
      <c r="J937" s="83" t="str">
        <f>VLOOKUP(B937,'BBKK 30.6'!B952:H5327,7,0)</f>
        <v>Sử dụng bình thường</v>
      </c>
      <c r="K937" s="46" t="s">
        <v>1477</v>
      </c>
      <c r="L937" s="46" t="s">
        <v>1475</v>
      </c>
      <c r="M937" s="46" t="s">
        <v>1476</v>
      </c>
      <c r="N937" s="48"/>
      <c r="O937" s="48"/>
      <c r="P937" s="48"/>
      <c r="Q937" s="48"/>
      <c r="R937" s="48"/>
      <c r="S937" s="48"/>
      <c r="T937" s="48"/>
      <c r="U937" s="47" t="s">
        <v>6148</v>
      </c>
      <c r="V937" s="48"/>
      <c r="W937" s="48"/>
      <c r="X937" s="48"/>
      <c r="Y937" s="48"/>
      <c r="Z937" s="48"/>
      <c r="AA937" s="64">
        <v>4650000</v>
      </c>
      <c r="AB937" s="61">
        <v>1</v>
      </c>
      <c r="AC937" s="61">
        <v>0</v>
      </c>
      <c r="AD937" s="48"/>
      <c r="AE937" s="48"/>
      <c r="AF937" s="48"/>
      <c r="AG937" s="62"/>
      <c r="AH937" s="62"/>
      <c r="AI937" s="62"/>
      <c r="AJ937" s="48"/>
      <c r="AK937" s="61" t="s">
        <v>6157</v>
      </c>
      <c r="AL937" s="61">
        <v>15311001</v>
      </c>
      <c r="AM937" s="61">
        <v>33121001</v>
      </c>
      <c r="AN937" s="48"/>
      <c r="AO937" s="48"/>
      <c r="AP937" s="61" t="s">
        <v>6174</v>
      </c>
      <c r="AQ937" s="61" t="s">
        <v>6164</v>
      </c>
      <c r="AR937" s="48"/>
      <c r="AT937" s="34" t="s">
        <v>77</v>
      </c>
    </row>
    <row r="938" spans="1:46">
      <c r="A938" s="43">
        <v>933</v>
      </c>
      <c r="B938" s="43" t="s">
        <v>1478</v>
      </c>
      <c r="C938" s="43" t="str">
        <f t="shared" si="21"/>
        <v>Cửa ra thang hàng tầng 6</v>
      </c>
      <c r="D938" s="43" t="s">
        <v>6604</v>
      </c>
      <c r="E938" s="43"/>
      <c r="F938" s="43" t="str">
        <f>VLOOKUP(H938,'DM BPSD'!$A$2:$G$30,6,0)</f>
        <v>Nguyễn Quỳnh Hoa</v>
      </c>
      <c r="G938" s="43">
        <f>VLOOKUP(F938,'DS Nhân viên'!$A$2:$B$577,2,0)</f>
        <v>900085</v>
      </c>
      <c r="H938" s="49" t="s">
        <v>1422</v>
      </c>
      <c r="I938" s="43"/>
      <c r="J938" s="83" t="str">
        <f>VLOOKUP(B938,'BBKK 30.6'!B953:H5328,7,0)</f>
        <v>Sử dụng bình thường</v>
      </c>
      <c r="K938" s="46" t="s">
        <v>1480</v>
      </c>
      <c r="L938" s="46" t="s">
        <v>1478</v>
      </c>
      <c r="M938" s="46" t="s">
        <v>1479</v>
      </c>
      <c r="N938" s="48"/>
      <c r="O938" s="48"/>
      <c r="P938" s="48"/>
      <c r="Q938" s="48"/>
      <c r="R938" s="48"/>
      <c r="S938" s="48"/>
      <c r="T938" s="48"/>
      <c r="U938" s="47" t="s">
        <v>6148</v>
      </c>
      <c r="V938" s="48"/>
      <c r="W938" s="48"/>
      <c r="X938" s="48"/>
      <c r="Y938" s="48"/>
      <c r="Z938" s="48"/>
      <c r="AA938" s="64">
        <v>17222544</v>
      </c>
      <c r="AB938" s="61">
        <v>1</v>
      </c>
      <c r="AC938" s="61">
        <v>0</v>
      </c>
      <c r="AD938" s="48"/>
      <c r="AE938" s="48"/>
      <c r="AF938" s="48"/>
      <c r="AG938" s="62"/>
      <c r="AH938" s="62"/>
      <c r="AI938" s="62"/>
      <c r="AJ938" s="48"/>
      <c r="AK938" s="61" t="s">
        <v>6157</v>
      </c>
      <c r="AL938" s="61">
        <v>15311001</v>
      </c>
      <c r="AM938" s="61">
        <v>33121001</v>
      </c>
      <c r="AN938" s="48"/>
      <c r="AO938" s="48"/>
      <c r="AP938" s="61" t="s">
        <v>6174</v>
      </c>
      <c r="AQ938" s="61" t="s">
        <v>6164</v>
      </c>
      <c r="AR938" s="48"/>
      <c r="AT938" s="34" t="s">
        <v>77</v>
      </c>
    </row>
    <row r="939" spans="1:46">
      <c r="A939" s="43">
        <v>934</v>
      </c>
      <c r="B939" s="43" t="s">
        <v>1481</v>
      </c>
      <c r="C939" s="43" t="str">
        <f t="shared" si="21"/>
        <v>Cửa ra thang hàng tầng 7</v>
      </c>
      <c r="D939" s="43" t="s">
        <v>6604</v>
      </c>
      <c r="E939" s="43"/>
      <c r="F939" s="43" t="str">
        <f>VLOOKUP(H939,'DM BPSD'!$A$2:$G$30,6,0)</f>
        <v>Nguyễn Quỳnh Hoa</v>
      </c>
      <c r="G939" s="43">
        <f>VLOOKUP(F939,'DS Nhân viên'!$A$2:$B$577,2,0)</f>
        <v>900085</v>
      </c>
      <c r="H939" s="49" t="s">
        <v>1422</v>
      </c>
      <c r="I939" s="43"/>
      <c r="J939" s="83" t="str">
        <f>VLOOKUP(B939,'BBKK 30.6'!B954:H5329,7,0)</f>
        <v>Sử dụng bình thường</v>
      </c>
      <c r="K939" s="46" t="s">
        <v>1482</v>
      </c>
      <c r="L939" s="46" t="s">
        <v>1481</v>
      </c>
      <c r="M939" s="46" t="s">
        <v>1479</v>
      </c>
      <c r="N939" s="48"/>
      <c r="O939" s="48"/>
      <c r="P939" s="48"/>
      <c r="Q939" s="48"/>
      <c r="R939" s="48"/>
      <c r="S939" s="48"/>
      <c r="T939" s="48"/>
      <c r="U939" s="47" t="s">
        <v>6148</v>
      </c>
      <c r="V939" s="48"/>
      <c r="W939" s="48"/>
      <c r="X939" s="48"/>
      <c r="Y939" s="48"/>
      <c r="Z939" s="48"/>
      <c r="AA939" s="64">
        <v>17222544</v>
      </c>
      <c r="AB939" s="61">
        <v>1</v>
      </c>
      <c r="AC939" s="61">
        <v>0</v>
      </c>
      <c r="AD939" s="48"/>
      <c r="AE939" s="48"/>
      <c r="AF939" s="48"/>
      <c r="AG939" s="62"/>
      <c r="AH939" s="62"/>
      <c r="AI939" s="62"/>
      <c r="AJ939" s="48"/>
      <c r="AK939" s="61" t="s">
        <v>6157</v>
      </c>
      <c r="AL939" s="61">
        <v>15311001</v>
      </c>
      <c r="AM939" s="61">
        <v>33121001</v>
      </c>
      <c r="AN939" s="48"/>
      <c r="AO939" s="48"/>
      <c r="AP939" s="61" t="s">
        <v>6174</v>
      </c>
      <c r="AQ939" s="61" t="s">
        <v>6164</v>
      </c>
      <c r="AR939" s="48"/>
      <c r="AT939" s="34" t="s">
        <v>77</v>
      </c>
    </row>
    <row r="940" spans="1:46" ht="31.5">
      <c r="A940" s="43">
        <v>935</v>
      </c>
      <c r="B940" s="43" t="s">
        <v>1483</v>
      </c>
      <c r="C940" s="43" t="str">
        <f t="shared" si="21"/>
        <v>Cửa ra vào khu vực TNCK tầng 6</v>
      </c>
      <c r="D940" s="43" t="s">
        <v>6604</v>
      </c>
      <c r="E940" s="43"/>
      <c r="F940" s="43" t="str">
        <f>VLOOKUP(H940,'DM BPSD'!$A$2:$G$30,6,0)</f>
        <v>Nguyễn Quỳnh Hoa</v>
      </c>
      <c r="G940" s="43">
        <f>VLOOKUP(F940,'DS Nhân viên'!$A$2:$B$577,2,0)</f>
        <v>900085</v>
      </c>
      <c r="H940" s="49" t="s">
        <v>1422</v>
      </c>
      <c r="I940" s="43"/>
      <c r="J940" s="83" t="str">
        <f>VLOOKUP(B940,'BBKK 30.6'!B955:H5330,7,0)</f>
        <v>Sử dụng bình thường</v>
      </c>
      <c r="K940" s="46" t="s">
        <v>1484</v>
      </c>
      <c r="L940" s="46" t="s">
        <v>1483</v>
      </c>
      <c r="M940" s="46" t="s">
        <v>1479</v>
      </c>
      <c r="N940" s="48"/>
      <c r="O940" s="48"/>
      <c r="P940" s="48"/>
      <c r="Q940" s="48"/>
      <c r="R940" s="48"/>
      <c r="S940" s="48"/>
      <c r="T940" s="48"/>
      <c r="U940" s="47" t="s">
        <v>6148</v>
      </c>
      <c r="V940" s="48"/>
      <c r="W940" s="48"/>
      <c r="X940" s="48"/>
      <c r="Y940" s="48"/>
      <c r="Z940" s="48"/>
      <c r="AA940" s="64">
        <v>17222544</v>
      </c>
      <c r="AB940" s="61">
        <v>1</v>
      </c>
      <c r="AC940" s="61">
        <v>0</v>
      </c>
      <c r="AD940" s="48"/>
      <c r="AE940" s="48"/>
      <c r="AF940" s="48"/>
      <c r="AG940" s="62"/>
      <c r="AH940" s="62"/>
      <c r="AI940" s="62"/>
      <c r="AJ940" s="48"/>
      <c r="AK940" s="61" t="s">
        <v>6157</v>
      </c>
      <c r="AL940" s="61">
        <v>15311001</v>
      </c>
      <c r="AM940" s="61">
        <v>33121001</v>
      </c>
      <c r="AN940" s="48"/>
      <c r="AO940" s="48"/>
      <c r="AP940" s="61" t="s">
        <v>6174</v>
      </c>
      <c r="AQ940" s="61" t="s">
        <v>6164</v>
      </c>
      <c r="AR940" s="48"/>
      <c r="AT940" s="34" t="s">
        <v>77</v>
      </c>
    </row>
    <row r="941" spans="1:46">
      <c r="A941" s="43">
        <v>936</v>
      </c>
      <c r="B941" s="43" t="s">
        <v>1485</v>
      </c>
      <c r="C941" s="43" t="str">
        <f t="shared" si="21"/>
        <v>Cửa ra vào phòng ĐLTX</v>
      </c>
      <c r="D941" s="43" t="s">
        <v>6604</v>
      </c>
      <c r="E941" s="43"/>
      <c r="F941" s="43" t="str">
        <f>VLOOKUP(H941,'DM BPSD'!$A$2:$G$30,6,0)</f>
        <v>Nguyễn Quỳnh Hoa</v>
      </c>
      <c r="G941" s="43">
        <f>VLOOKUP(F941,'DS Nhân viên'!$A$2:$B$577,2,0)</f>
        <v>900085</v>
      </c>
      <c r="H941" s="49" t="s">
        <v>1422</v>
      </c>
      <c r="I941" s="43"/>
      <c r="J941" s="83" t="str">
        <f>VLOOKUP(B941,'BBKK 30.6'!B956:H5331,7,0)</f>
        <v>Sử dụng bình thường</v>
      </c>
      <c r="K941" s="46" t="s">
        <v>1487</v>
      </c>
      <c r="L941" s="46" t="s">
        <v>1485</v>
      </c>
      <c r="M941" s="46" t="s">
        <v>1486</v>
      </c>
      <c r="N941" s="48"/>
      <c r="O941" s="48"/>
      <c r="P941" s="48"/>
      <c r="Q941" s="48"/>
      <c r="R941" s="48"/>
      <c r="S941" s="48"/>
      <c r="T941" s="48"/>
      <c r="U941" s="47" t="s">
        <v>6148</v>
      </c>
      <c r="V941" s="48"/>
      <c r="W941" s="48"/>
      <c r="X941" s="48"/>
      <c r="Y941" s="48"/>
      <c r="Z941" s="48"/>
      <c r="AA941" s="64">
        <v>22385965</v>
      </c>
      <c r="AB941" s="61">
        <v>1</v>
      </c>
      <c r="AC941" s="61">
        <v>0</v>
      </c>
      <c r="AD941" s="48"/>
      <c r="AE941" s="48"/>
      <c r="AF941" s="48"/>
      <c r="AG941" s="62"/>
      <c r="AH941" s="62"/>
      <c r="AI941" s="62"/>
      <c r="AJ941" s="48"/>
      <c r="AK941" s="61" t="s">
        <v>6157</v>
      </c>
      <c r="AL941" s="61">
        <v>15311001</v>
      </c>
      <c r="AM941" s="61">
        <v>33121001</v>
      </c>
      <c r="AN941" s="48"/>
      <c r="AO941" s="48"/>
      <c r="AP941" s="61" t="s">
        <v>6174</v>
      </c>
      <c r="AQ941" s="61" t="s">
        <v>6164</v>
      </c>
      <c r="AR941" s="48"/>
      <c r="AS941" s="65">
        <v>43467</v>
      </c>
      <c r="AT941" s="34" t="s">
        <v>77</v>
      </c>
    </row>
    <row r="942" spans="1:46">
      <c r="A942" s="43">
        <v>937</v>
      </c>
      <c r="B942" s="43" t="s">
        <v>1488</v>
      </c>
      <c r="C942" s="43" t="str">
        <f t="shared" si="21"/>
        <v>Cửa ra vào tầng 6</v>
      </c>
      <c r="D942" s="43" t="s">
        <v>6604</v>
      </c>
      <c r="E942" s="43"/>
      <c r="F942" s="43" t="str">
        <f>VLOOKUP(H942,'DM BPSD'!$A$2:$G$30,6,0)</f>
        <v>Nguyễn Quỳnh Hoa</v>
      </c>
      <c r="G942" s="43">
        <f>VLOOKUP(F942,'DS Nhân viên'!$A$2:$B$577,2,0)</f>
        <v>900085</v>
      </c>
      <c r="H942" s="49" t="s">
        <v>1422</v>
      </c>
      <c r="I942" s="43"/>
      <c r="J942" s="83" t="str">
        <f>VLOOKUP(B942,'BBKK 30.6'!B957:H5332,7,0)</f>
        <v>Sử dụng bình thường</v>
      </c>
      <c r="K942" s="46" t="s">
        <v>1489</v>
      </c>
      <c r="L942" s="46" t="s">
        <v>1488</v>
      </c>
      <c r="M942" s="46" t="s">
        <v>1486</v>
      </c>
      <c r="N942" s="48"/>
      <c r="O942" s="48"/>
      <c r="P942" s="48"/>
      <c r="Q942" s="48"/>
      <c r="R942" s="48"/>
      <c r="S942" s="48"/>
      <c r="T942" s="48"/>
      <c r="U942" s="47" t="s">
        <v>6148</v>
      </c>
      <c r="V942" s="48"/>
      <c r="W942" s="48"/>
      <c r="X942" s="48"/>
      <c r="Y942" s="48"/>
      <c r="Z942" s="48"/>
      <c r="AA942" s="64">
        <v>22385965</v>
      </c>
      <c r="AB942" s="61">
        <v>1</v>
      </c>
      <c r="AC942" s="61">
        <v>0</v>
      </c>
      <c r="AD942" s="48"/>
      <c r="AE942" s="48"/>
      <c r="AF942" s="48"/>
      <c r="AG942" s="62"/>
      <c r="AH942" s="62"/>
      <c r="AI942" s="62"/>
      <c r="AJ942" s="48"/>
      <c r="AK942" s="61" t="s">
        <v>6157</v>
      </c>
      <c r="AL942" s="61">
        <v>15311001</v>
      </c>
      <c r="AM942" s="61">
        <v>33121001</v>
      </c>
      <c r="AN942" s="48"/>
      <c r="AO942" s="48"/>
      <c r="AP942" s="61" t="s">
        <v>6174</v>
      </c>
      <c r="AQ942" s="61" t="s">
        <v>6164</v>
      </c>
      <c r="AR942" s="48"/>
      <c r="AS942" s="65">
        <v>43467</v>
      </c>
      <c r="AT942" s="34" t="s">
        <v>77</v>
      </c>
    </row>
    <row r="943" spans="1:46">
      <c r="A943" s="43">
        <v>938</v>
      </c>
      <c r="B943" s="43" t="s">
        <v>1490</v>
      </c>
      <c r="C943" s="43" t="str">
        <f t="shared" si="21"/>
        <v>Cửa ra vào tầng 7</v>
      </c>
      <c r="D943" s="43" t="s">
        <v>6604</v>
      </c>
      <c r="E943" s="43"/>
      <c r="F943" s="43" t="str">
        <f>VLOOKUP(H943,'DM BPSD'!$A$2:$G$30,6,0)</f>
        <v>Nguyễn Quỳnh Hoa</v>
      </c>
      <c r="G943" s="43">
        <f>VLOOKUP(F943,'DS Nhân viên'!$A$2:$B$577,2,0)</f>
        <v>900085</v>
      </c>
      <c r="H943" s="49" t="s">
        <v>1422</v>
      </c>
      <c r="I943" s="43"/>
      <c r="J943" s="83" t="str">
        <f>VLOOKUP(B943,'BBKK 30.6'!B958:H5333,7,0)</f>
        <v>Sử dụng bình thường</v>
      </c>
      <c r="K943" s="46" t="s">
        <v>1491</v>
      </c>
      <c r="L943" s="46" t="s">
        <v>1490</v>
      </c>
      <c r="M943" s="46" t="s">
        <v>1486</v>
      </c>
      <c r="N943" s="48"/>
      <c r="O943" s="48"/>
      <c r="P943" s="48"/>
      <c r="Q943" s="48"/>
      <c r="R943" s="48"/>
      <c r="S943" s="48"/>
      <c r="T943" s="48"/>
      <c r="U943" s="47" t="s">
        <v>6148</v>
      </c>
      <c r="V943" s="48"/>
      <c r="W943" s="48"/>
      <c r="X943" s="48"/>
      <c r="Y943" s="48"/>
      <c r="Z943" s="48"/>
      <c r="AA943" s="64">
        <v>22385965</v>
      </c>
      <c r="AB943" s="61">
        <v>1</v>
      </c>
      <c r="AC943" s="61">
        <v>0</v>
      </c>
      <c r="AD943" s="48"/>
      <c r="AE943" s="48"/>
      <c r="AF943" s="48"/>
      <c r="AG943" s="62"/>
      <c r="AH943" s="62"/>
      <c r="AI943" s="62"/>
      <c r="AJ943" s="48"/>
      <c r="AK943" s="61" t="s">
        <v>6157</v>
      </c>
      <c r="AL943" s="61">
        <v>15311001</v>
      </c>
      <c r="AM943" s="61">
        <v>33121001</v>
      </c>
      <c r="AN943" s="48"/>
      <c r="AO943" s="48"/>
      <c r="AP943" s="61" t="s">
        <v>6174</v>
      </c>
      <c r="AQ943" s="61" t="s">
        <v>6164</v>
      </c>
      <c r="AR943" s="48"/>
      <c r="AS943" s="65">
        <v>43467</v>
      </c>
      <c r="AT943" s="34" t="s">
        <v>77</v>
      </c>
    </row>
    <row r="944" spans="1:46">
      <c r="A944" s="43">
        <v>939</v>
      </c>
      <c r="B944" s="43" t="s">
        <v>1492</v>
      </c>
      <c r="C944" s="43" t="str">
        <f t="shared" si="21"/>
        <v>Cửa ra vào tầng 8</v>
      </c>
      <c r="D944" s="43" t="s">
        <v>6604</v>
      </c>
      <c r="E944" s="43"/>
      <c r="F944" s="43" t="str">
        <f>VLOOKUP(H944,'DM BPSD'!$A$2:$G$30,6,0)</f>
        <v>Nguyễn Quỳnh Hoa</v>
      </c>
      <c r="G944" s="43">
        <f>VLOOKUP(F944,'DS Nhân viên'!$A$2:$B$577,2,0)</f>
        <v>900085</v>
      </c>
      <c r="H944" s="49" t="s">
        <v>1422</v>
      </c>
      <c r="I944" s="43"/>
      <c r="J944" s="83" t="str">
        <f>VLOOKUP(B944,'BBKK 30.6'!B959:H5334,7,0)</f>
        <v>Sử dụng bình thường</v>
      </c>
      <c r="K944" s="46" t="s">
        <v>1493</v>
      </c>
      <c r="L944" s="46" t="s">
        <v>1492</v>
      </c>
      <c r="M944" s="46" t="s">
        <v>1486</v>
      </c>
      <c r="N944" s="48"/>
      <c r="O944" s="48"/>
      <c r="P944" s="48"/>
      <c r="Q944" s="48"/>
      <c r="R944" s="48"/>
      <c r="S944" s="48"/>
      <c r="T944" s="48"/>
      <c r="U944" s="47" t="s">
        <v>6148</v>
      </c>
      <c r="V944" s="48"/>
      <c r="W944" s="48"/>
      <c r="X944" s="48"/>
      <c r="Y944" s="48"/>
      <c r="Z944" s="48"/>
      <c r="AA944" s="64">
        <v>22385965</v>
      </c>
      <c r="AB944" s="61">
        <v>1</v>
      </c>
      <c r="AC944" s="61">
        <v>0</v>
      </c>
      <c r="AD944" s="48"/>
      <c r="AE944" s="48"/>
      <c r="AF944" s="48"/>
      <c r="AG944" s="62"/>
      <c r="AH944" s="62"/>
      <c r="AI944" s="62"/>
      <c r="AJ944" s="48"/>
      <c r="AK944" s="61" t="s">
        <v>6157</v>
      </c>
      <c r="AL944" s="61">
        <v>15311001</v>
      </c>
      <c r="AM944" s="61">
        <v>33121001</v>
      </c>
      <c r="AN944" s="48"/>
      <c r="AO944" s="48"/>
      <c r="AP944" s="61" t="s">
        <v>6174</v>
      </c>
      <c r="AQ944" s="61" t="s">
        <v>6164</v>
      </c>
      <c r="AR944" s="48"/>
      <c r="AS944" s="65">
        <v>43467</v>
      </c>
      <c r="AT944" s="34" t="s">
        <v>77</v>
      </c>
    </row>
    <row r="945" spans="1:46">
      <c r="A945" s="43">
        <v>940</v>
      </c>
      <c r="B945" s="43" t="s">
        <v>1494</v>
      </c>
      <c r="C945" s="43" t="str">
        <f t="shared" si="21"/>
        <v>Đỗ Thị Ái Vân</v>
      </c>
      <c r="D945" s="43" t="s">
        <v>6604</v>
      </c>
      <c r="E945" s="43"/>
      <c r="F945" s="43" t="s">
        <v>1495</v>
      </c>
      <c r="G945" s="43">
        <f>VLOOKUP(F945,'DS Nhân viên'!$A$2:$B$577,2,0)</f>
        <v>900450</v>
      </c>
      <c r="H945" s="49" t="s">
        <v>1422</v>
      </c>
      <c r="I945" s="43"/>
      <c r="J945" s="83" t="str">
        <f>VLOOKUP(B945,'BBKK 30.6'!B960:H5335,7,0)</f>
        <v>Sử dụng bình thường</v>
      </c>
      <c r="K945" s="46" t="s">
        <v>1495</v>
      </c>
      <c r="L945" s="46" t="s">
        <v>1494</v>
      </c>
      <c r="M945" s="46" t="s">
        <v>899</v>
      </c>
      <c r="N945" s="48"/>
      <c r="O945" s="48"/>
      <c r="P945" s="48"/>
      <c r="Q945" s="48"/>
      <c r="R945" s="48"/>
      <c r="S945" s="48"/>
      <c r="T945" s="48"/>
      <c r="U945" s="47" t="s">
        <v>6148</v>
      </c>
      <c r="V945" s="48"/>
      <c r="W945" s="48"/>
      <c r="X945" s="48"/>
      <c r="Y945" s="48"/>
      <c r="Z945" s="48"/>
      <c r="AA945" s="64">
        <v>4428000</v>
      </c>
      <c r="AB945" s="61">
        <v>1</v>
      </c>
      <c r="AC945" s="61">
        <v>0</v>
      </c>
      <c r="AD945" s="48"/>
      <c r="AE945" s="48"/>
      <c r="AF945" s="48"/>
      <c r="AG945" s="62"/>
      <c r="AH945" s="62"/>
      <c r="AI945" s="62"/>
      <c r="AJ945" s="48"/>
      <c r="AK945" s="61" t="s">
        <v>6157</v>
      </c>
      <c r="AL945" s="61">
        <v>15311001</v>
      </c>
      <c r="AM945" s="61">
        <v>33121001</v>
      </c>
      <c r="AN945" s="48"/>
      <c r="AO945" s="48"/>
      <c r="AP945" s="61" t="s">
        <v>6174</v>
      </c>
      <c r="AQ945" s="61" t="s">
        <v>6164</v>
      </c>
      <c r="AR945" s="48"/>
      <c r="AT945" s="34" t="s">
        <v>77</v>
      </c>
    </row>
    <row r="946" spans="1:46">
      <c r="A946" s="43">
        <v>941</v>
      </c>
      <c r="B946" s="43" t="s">
        <v>1496</v>
      </c>
      <c r="C946" s="43" t="str">
        <f t="shared" si="21"/>
        <v>Đỗ Thị Ái Vân</v>
      </c>
      <c r="D946" s="43" t="s">
        <v>6604</v>
      </c>
      <c r="E946" s="43"/>
      <c r="F946" s="43" t="s">
        <v>1495</v>
      </c>
      <c r="G946" s="43">
        <f>VLOOKUP(F946,'DS Nhân viên'!$A$2:$B$577,2,0)</f>
        <v>900450</v>
      </c>
      <c r="H946" s="49" t="s">
        <v>1422</v>
      </c>
      <c r="I946" s="43"/>
      <c r="J946" s="83" t="str">
        <f>VLOOKUP(B946,'BBKK 30.6'!B961:H5336,7,0)</f>
        <v>Sử dụng bình thường</v>
      </c>
      <c r="K946" s="46" t="s">
        <v>1495</v>
      </c>
      <c r="L946" s="46" t="s">
        <v>1496</v>
      </c>
      <c r="M946" s="46" t="s">
        <v>76</v>
      </c>
      <c r="N946" s="48"/>
      <c r="O946" s="48"/>
      <c r="P946" s="48"/>
      <c r="Q946" s="48"/>
      <c r="R946" s="48"/>
      <c r="S946" s="48"/>
      <c r="T946" s="48"/>
      <c r="U946" s="47" t="s">
        <v>6148</v>
      </c>
      <c r="V946" s="48"/>
      <c r="W946" s="48"/>
      <c r="X946" s="48"/>
      <c r="Y946" s="48"/>
      <c r="Z946" s="48"/>
      <c r="AA946" s="64">
        <v>1155000</v>
      </c>
      <c r="AB946" s="61">
        <v>1</v>
      </c>
      <c r="AC946" s="61">
        <v>0</v>
      </c>
      <c r="AD946" s="48"/>
      <c r="AE946" s="48"/>
      <c r="AF946" s="48"/>
      <c r="AG946" s="62"/>
      <c r="AH946" s="62"/>
      <c r="AI946" s="62"/>
      <c r="AJ946" s="48"/>
      <c r="AK946" s="61" t="s">
        <v>6157</v>
      </c>
      <c r="AL946" s="61">
        <v>15311001</v>
      </c>
      <c r="AM946" s="61">
        <v>33121001</v>
      </c>
      <c r="AN946" s="48"/>
      <c r="AO946" s="48"/>
      <c r="AP946" s="61" t="s">
        <v>6174</v>
      </c>
      <c r="AQ946" s="61" t="s">
        <v>6164</v>
      </c>
      <c r="AR946" s="48"/>
      <c r="AS946" s="65">
        <v>44397</v>
      </c>
      <c r="AT946" s="34" t="s">
        <v>77</v>
      </c>
    </row>
    <row r="947" spans="1:46">
      <c r="A947" s="43">
        <v>942</v>
      </c>
      <c r="B947" s="43" t="s">
        <v>1497</v>
      </c>
      <c r="C947" s="43" t="str">
        <f t="shared" si="21"/>
        <v>Đỗ Thị Ái Vân</v>
      </c>
      <c r="D947" s="43" t="s">
        <v>6604</v>
      </c>
      <c r="E947" s="43"/>
      <c r="F947" s="43" t="s">
        <v>1495</v>
      </c>
      <c r="G947" s="43">
        <f>VLOOKUP(F947,'DS Nhân viên'!$A$2:$B$577,2,0)</f>
        <v>900450</v>
      </c>
      <c r="H947" s="49" t="s">
        <v>1422</v>
      </c>
      <c r="I947" s="43"/>
      <c r="J947" s="83" t="str">
        <f>VLOOKUP(B947,'BBKK 30.6'!B962:H5337,7,0)</f>
        <v>Sử dụng bình thường</v>
      </c>
      <c r="K947" s="46" t="s">
        <v>1495</v>
      </c>
      <c r="L947" s="46" t="s">
        <v>1497</v>
      </c>
      <c r="M947" s="46" t="s">
        <v>909</v>
      </c>
      <c r="N947" s="48"/>
      <c r="O947" s="48"/>
      <c r="P947" s="48"/>
      <c r="Q947" s="48"/>
      <c r="R947" s="48"/>
      <c r="S947" s="48"/>
      <c r="T947" s="48"/>
      <c r="U947" s="47" t="s">
        <v>6148</v>
      </c>
      <c r="V947" s="48"/>
      <c r="W947" s="48"/>
      <c r="X947" s="48"/>
      <c r="Y947" s="48"/>
      <c r="Z947" s="48"/>
      <c r="AA947" s="64">
        <v>1814400</v>
      </c>
      <c r="AB947" s="61">
        <v>1</v>
      </c>
      <c r="AC947" s="61">
        <v>0</v>
      </c>
      <c r="AD947" s="48"/>
      <c r="AE947" s="48"/>
      <c r="AF947" s="48"/>
      <c r="AG947" s="62"/>
      <c r="AH947" s="62"/>
      <c r="AI947" s="62"/>
      <c r="AJ947" s="48"/>
      <c r="AK947" s="61" t="s">
        <v>6157</v>
      </c>
      <c r="AL947" s="61">
        <v>15311001</v>
      </c>
      <c r="AM947" s="61">
        <v>33121001</v>
      </c>
      <c r="AN947" s="48"/>
      <c r="AO947" s="48"/>
      <c r="AP947" s="61" t="s">
        <v>6174</v>
      </c>
      <c r="AQ947" s="61" t="s">
        <v>6164</v>
      </c>
      <c r="AR947" s="48"/>
      <c r="AT947" s="34" t="s">
        <v>77</v>
      </c>
    </row>
    <row r="948" spans="1:46">
      <c r="A948" s="43">
        <v>943</v>
      </c>
      <c r="B948" s="43" t="s">
        <v>1498</v>
      </c>
      <c r="C948" s="43" t="str">
        <f t="shared" si="21"/>
        <v>Đỗ Thị Ái Vân</v>
      </c>
      <c r="D948" s="43" t="s">
        <v>6604</v>
      </c>
      <c r="E948" s="43"/>
      <c r="F948" s="43" t="s">
        <v>1495</v>
      </c>
      <c r="G948" s="43">
        <f>VLOOKUP(F948,'DS Nhân viên'!$A$2:$B$577,2,0)</f>
        <v>900450</v>
      </c>
      <c r="H948" s="49" t="s">
        <v>1422</v>
      </c>
      <c r="I948" s="43"/>
      <c r="J948" s="83" t="str">
        <f>VLOOKUP(B948,'BBKK 30.6'!B963:H5338,7,0)</f>
        <v>Sử dụng bình thường</v>
      </c>
      <c r="K948" s="46" t="s">
        <v>1495</v>
      </c>
      <c r="L948" s="46" t="s">
        <v>1498</v>
      </c>
      <c r="M948" s="46" t="s">
        <v>197</v>
      </c>
      <c r="N948" s="48"/>
      <c r="O948" s="48"/>
      <c r="P948" s="48"/>
      <c r="Q948" s="48"/>
      <c r="R948" s="48"/>
      <c r="S948" s="48"/>
      <c r="T948" s="48"/>
      <c r="U948" s="47" t="s">
        <v>6148</v>
      </c>
      <c r="V948" s="48"/>
      <c r="W948" s="48"/>
      <c r="X948" s="48"/>
      <c r="Y948" s="48"/>
      <c r="Z948" s="48"/>
      <c r="AA948" s="64">
        <v>4180000</v>
      </c>
      <c r="AB948" s="61">
        <v>1</v>
      </c>
      <c r="AC948" s="61">
        <v>0</v>
      </c>
      <c r="AD948" s="48"/>
      <c r="AE948" s="48"/>
      <c r="AF948" s="48"/>
      <c r="AG948" s="62"/>
      <c r="AH948" s="62"/>
      <c r="AI948" s="62"/>
      <c r="AJ948" s="48"/>
      <c r="AK948" s="61" t="s">
        <v>6157</v>
      </c>
      <c r="AL948" s="61">
        <v>15312001</v>
      </c>
      <c r="AM948" s="61">
        <v>33121001</v>
      </c>
      <c r="AN948" s="48"/>
      <c r="AO948" s="48"/>
      <c r="AP948" s="61" t="s">
        <v>6173</v>
      </c>
      <c r="AQ948" s="61" t="s">
        <v>6164</v>
      </c>
      <c r="AR948" s="48"/>
      <c r="AT948" s="34" t="s">
        <v>77</v>
      </c>
    </row>
    <row r="949" spans="1:46">
      <c r="A949" s="43">
        <v>944</v>
      </c>
      <c r="B949" s="43" t="s">
        <v>1499</v>
      </c>
      <c r="C949" s="43" t="str">
        <f t="shared" si="21"/>
        <v>Đỗ Thị Ái Vân</v>
      </c>
      <c r="D949" s="43" t="s">
        <v>6604</v>
      </c>
      <c r="E949" s="43"/>
      <c r="F949" s="43" t="s">
        <v>1495</v>
      </c>
      <c r="G949" s="43">
        <f>VLOOKUP(F949,'DS Nhân viên'!$A$2:$B$577,2,0)</f>
        <v>900450</v>
      </c>
      <c r="H949" s="49" t="s">
        <v>1422</v>
      </c>
      <c r="I949" s="43"/>
      <c r="J949" s="83" t="str">
        <f>VLOOKUP(B949,'BBKK 30.6'!B964:H5339,7,0)</f>
        <v>Sử dụng bình thường</v>
      </c>
      <c r="K949" s="46" t="s">
        <v>1495</v>
      </c>
      <c r="L949" s="46" t="s">
        <v>1499</v>
      </c>
      <c r="M949" s="46" t="s">
        <v>171</v>
      </c>
      <c r="N949" s="48"/>
      <c r="O949" s="48"/>
      <c r="P949" s="48"/>
      <c r="Q949" s="48"/>
      <c r="R949" s="48"/>
      <c r="S949" s="48"/>
      <c r="T949" s="48"/>
      <c r="U949" s="47" t="s">
        <v>6148</v>
      </c>
      <c r="V949" s="48"/>
      <c r="W949" s="48"/>
      <c r="X949" s="48"/>
      <c r="Y949" s="48"/>
      <c r="Z949" s="48"/>
      <c r="AA949" s="64">
        <v>14465000</v>
      </c>
      <c r="AB949" s="61">
        <v>1</v>
      </c>
      <c r="AC949" s="61">
        <v>0</v>
      </c>
      <c r="AD949" s="48"/>
      <c r="AE949" s="48"/>
      <c r="AF949" s="48"/>
      <c r="AG949" s="62"/>
      <c r="AH949" s="62"/>
      <c r="AI949" s="62"/>
      <c r="AJ949" s="48"/>
      <c r="AK949" s="61" t="s">
        <v>6157</v>
      </c>
      <c r="AL949" s="61">
        <v>15312001</v>
      </c>
      <c r="AM949" s="61">
        <v>33121001</v>
      </c>
      <c r="AN949" s="48"/>
      <c r="AO949" s="48"/>
      <c r="AP949" s="61" t="s">
        <v>6173</v>
      </c>
      <c r="AQ949" s="61" t="s">
        <v>6164</v>
      </c>
      <c r="AR949" s="48"/>
      <c r="AT949" s="34" t="s">
        <v>77</v>
      </c>
    </row>
    <row r="950" spans="1:46">
      <c r="A950" s="43">
        <v>945</v>
      </c>
      <c r="B950" s="43" t="s">
        <v>1500</v>
      </c>
      <c r="C950" s="43" t="str">
        <f t="shared" si="21"/>
        <v>Đỗ Thị Ái Vân</v>
      </c>
      <c r="D950" s="43" t="s">
        <v>6604</v>
      </c>
      <c r="E950" s="43"/>
      <c r="F950" s="43" t="s">
        <v>1495</v>
      </c>
      <c r="G950" s="43">
        <f>VLOOKUP(F950,'DS Nhân viên'!$A$2:$B$577,2,0)</f>
        <v>900450</v>
      </c>
      <c r="H950" s="49" t="s">
        <v>1422</v>
      </c>
      <c r="I950" s="43"/>
      <c r="J950" s="83" t="str">
        <f>VLOOKUP(B950,'BBKK 30.6'!B965:H5340,7,0)</f>
        <v>Sử dụng bình thường</v>
      </c>
      <c r="K950" s="46" t="s">
        <v>1495</v>
      </c>
      <c r="L950" s="46" t="s">
        <v>1500</v>
      </c>
      <c r="M950" s="46" t="s">
        <v>203</v>
      </c>
      <c r="N950" s="48"/>
      <c r="O950" s="48"/>
      <c r="P950" s="48"/>
      <c r="Q950" s="48"/>
      <c r="R950" s="48"/>
      <c r="S950" s="48"/>
      <c r="T950" s="48"/>
      <c r="U950" s="47" t="s">
        <v>6148</v>
      </c>
      <c r="V950" s="48"/>
      <c r="W950" s="48"/>
      <c r="X950" s="48"/>
      <c r="Y950" s="48"/>
      <c r="Z950" s="48"/>
      <c r="AA950" s="64">
        <v>20020000</v>
      </c>
      <c r="AB950" s="61">
        <v>1</v>
      </c>
      <c r="AC950" s="61">
        <v>0</v>
      </c>
      <c r="AD950" s="48"/>
      <c r="AE950" s="48"/>
      <c r="AF950" s="48"/>
      <c r="AG950" s="62"/>
      <c r="AH950" s="62"/>
      <c r="AI950" s="62"/>
      <c r="AJ950" s="48"/>
      <c r="AK950" s="61" t="s">
        <v>6157</v>
      </c>
      <c r="AL950" s="61">
        <v>15312001</v>
      </c>
      <c r="AM950" s="61">
        <v>33121001</v>
      </c>
      <c r="AN950" s="48"/>
      <c r="AO950" s="48"/>
      <c r="AP950" s="61" t="s">
        <v>6173</v>
      </c>
      <c r="AQ950" s="61" t="s">
        <v>6164</v>
      </c>
      <c r="AR950" s="48"/>
      <c r="AT950" s="34" t="s">
        <v>77</v>
      </c>
    </row>
    <row r="951" spans="1:46">
      <c r="A951" s="43">
        <v>946</v>
      </c>
      <c r="B951" s="43" t="s">
        <v>1501</v>
      </c>
      <c r="C951" s="43" t="str">
        <f t="shared" si="21"/>
        <v>Đỗ Thị Ái Vân</v>
      </c>
      <c r="D951" s="43" t="s">
        <v>6604</v>
      </c>
      <c r="E951" s="43"/>
      <c r="F951" s="43" t="s">
        <v>1495</v>
      </c>
      <c r="G951" s="43">
        <f>VLOOKUP(F951,'DS Nhân viên'!$A$2:$B$577,2,0)</f>
        <v>900450</v>
      </c>
      <c r="H951" s="49" t="s">
        <v>1422</v>
      </c>
      <c r="I951" s="43"/>
      <c r="J951" s="83" t="str">
        <f>VLOOKUP(B951,'BBKK 30.6'!B966:H5341,7,0)</f>
        <v>Sử dụng bình thường</v>
      </c>
      <c r="K951" s="46" t="s">
        <v>1495</v>
      </c>
      <c r="L951" s="46" t="s">
        <v>1501</v>
      </c>
      <c r="M951" s="46" t="s">
        <v>177</v>
      </c>
      <c r="N951" s="48"/>
      <c r="O951" s="48"/>
      <c r="P951" s="48"/>
      <c r="Q951" s="48"/>
      <c r="R951" s="48"/>
      <c r="S951" s="48"/>
      <c r="T951" s="48"/>
      <c r="U951" s="47" t="s">
        <v>6148</v>
      </c>
      <c r="V951" s="48"/>
      <c r="W951" s="48"/>
      <c r="X951" s="48"/>
      <c r="Y951" s="48"/>
      <c r="Z951" s="48"/>
      <c r="AA951" s="64">
        <v>4760000</v>
      </c>
      <c r="AB951" s="61">
        <v>1</v>
      </c>
      <c r="AC951" s="61">
        <v>0</v>
      </c>
      <c r="AD951" s="48"/>
      <c r="AE951" s="48"/>
      <c r="AF951" s="48"/>
      <c r="AG951" s="62"/>
      <c r="AH951" s="62"/>
      <c r="AI951" s="62"/>
      <c r="AJ951" s="48"/>
      <c r="AK951" s="61" t="s">
        <v>6157</v>
      </c>
      <c r="AL951" s="61">
        <v>15311001</v>
      </c>
      <c r="AM951" s="61">
        <v>33121001</v>
      </c>
      <c r="AN951" s="48"/>
      <c r="AO951" s="48"/>
      <c r="AP951" s="61" t="s">
        <v>6174</v>
      </c>
      <c r="AQ951" s="61" t="s">
        <v>6164</v>
      </c>
      <c r="AR951" s="48"/>
      <c r="AT951" s="34" t="s">
        <v>77</v>
      </c>
    </row>
    <row r="952" spans="1:46" ht="31.5">
      <c r="A952" s="43">
        <v>947</v>
      </c>
      <c r="B952" s="43" t="s">
        <v>1502</v>
      </c>
      <c r="C952" s="43" t="str">
        <f t="shared" si="21"/>
        <v>Dùng chung - Trong tủ rack tầng 5</v>
      </c>
      <c r="D952" s="43" t="s">
        <v>6604</v>
      </c>
      <c r="E952" s="43"/>
      <c r="F952" s="43" t="str">
        <f>VLOOKUP(H952,'DM BPSD'!$A$2:$G$30,6,0)</f>
        <v>Nguyễn Quỳnh Hoa</v>
      </c>
      <c r="G952" s="43">
        <f>VLOOKUP(F952,'DS Nhân viên'!$A$2:$B$577,2,0)</f>
        <v>900085</v>
      </c>
      <c r="H952" s="49" t="s">
        <v>1422</v>
      </c>
      <c r="I952" s="43"/>
      <c r="J952" s="83" t="str">
        <f>VLOOKUP(B952,'BBKK 30.6'!B967:H5342,7,0)</f>
        <v>Sử dụng bình thường</v>
      </c>
      <c r="K952" s="46" t="s">
        <v>1504</v>
      </c>
      <c r="L952" s="46" t="s">
        <v>1502</v>
      </c>
      <c r="M952" s="46" t="s">
        <v>1503</v>
      </c>
      <c r="N952" s="48"/>
      <c r="O952" s="48"/>
      <c r="P952" s="48"/>
      <c r="Q952" s="48"/>
      <c r="R952" s="48"/>
      <c r="S952" s="48"/>
      <c r="T952" s="48"/>
      <c r="U952" s="47" t="s">
        <v>6148</v>
      </c>
      <c r="V952" s="48"/>
      <c r="W952" s="48"/>
      <c r="X952" s="48"/>
      <c r="Y952" s="48"/>
      <c r="Z952" s="48"/>
      <c r="AA952" s="64">
        <v>7144632</v>
      </c>
      <c r="AB952" s="61">
        <v>1</v>
      </c>
      <c r="AC952" s="61">
        <v>0</v>
      </c>
      <c r="AD952" s="48"/>
      <c r="AE952" s="48"/>
      <c r="AF952" s="48"/>
      <c r="AG952" s="62"/>
      <c r="AH952" s="62"/>
      <c r="AI952" s="62"/>
      <c r="AJ952" s="48"/>
      <c r="AK952" s="61" t="s">
        <v>6157</v>
      </c>
      <c r="AL952" s="61">
        <v>15311001</v>
      </c>
      <c r="AM952" s="61">
        <v>33121001</v>
      </c>
      <c r="AN952" s="48"/>
      <c r="AO952" s="48"/>
      <c r="AP952" s="61" t="s">
        <v>6174</v>
      </c>
      <c r="AQ952" s="61" t="s">
        <v>6164</v>
      </c>
      <c r="AR952" s="48"/>
      <c r="AT952" s="34" t="s">
        <v>77</v>
      </c>
    </row>
    <row r="953" spans="1:46">
      <c r="A953" s="43">
        <v>948</v>
      </c>
      <c r="B953" s="43" t="s">
        <v>1505</v>
      </c>
      <c r="C953" s="43" t="str">
        <f t="shared" si="21"/>
        <v>Dùng chung cho công ty</v>
      </c>
      <c r="D953" s="43" t="s">
        <v>6604</v>
      </c>
      <c r="E953" s="43"/>
      <c r="F953" s="43" t="str">
        <f>VLOOKUP(H953,'DM BPSD'!$A$2:$G$30,6,0)</f>
        <v>Nguyễn Quỳnh Hoa</v>
      </c>
      <c r="G953" s="43">
        <f>VLOOKUP(F953,'DS Nhân viên'!$A$2:$B$577,2,0)</f>
        <v>900085</v>
      </c>
      <c r="H953" s="49" t="s">
        <v>1422</v>
      </c>
      <c r="I953" s="43"/>
      <c r="J953" s="83" t="str">
        <f>VLOOKUP(B953,'BBKK 30.6'!B968:H5343,7,0)</f>
        <v>Sử dụng bình thường</v>
      </c>
      <c r="K953" s="46" t="s">
        <v>1507</v>
      </c>
      <c r="L953" s="46" t="s">
        <v>1505</v>
      </c>
      <c r="M953" s="46" t="s">
        <v>1506</v>
      </c>
      <c r="N953" s="48"/>
      <c r="O953" s="48"/>
      <c r="P953" s="48"/>
      <c r="Q953" s="48"/>
      <c r="R953" s="48"/>
      <c r="S953" s="48"/>
      <c r="T953" s="48"/>
      <c r="U953" s="47" t="s">
        <v>6148</v>
      </c>
      <c r="V953" s="48"/>
      <c r="W953" s="48"/>
      <c r="X953" s="48"/>
      <c r="Y953" s="48"/>
      <c r="Z953" s="48"/>
      <c r="AA953" s="64">
        <v>730000000</v>
      </c>
      <c r="AB953" s="62">
        <v>36</v>
      </c>
      <c r="AC953" s="64">
        <f>VLOOKUP(L953,'[1]Bảng tổng hợp tài sản cố định'!$C$7:$S$333,17,0)</f>
        <v>0</v>
      </c>
      <c r="AD953" s="48"/>
      <c r="AE953" s="48"/>
      <c r="AF953" s="48"/>
      <c r="AG953" s="62"/>
      <c r="AH953" s="62"/>
      <c r="AI953" s="62"/>
      <c r="AJ953" s="48"/>
      <c r="AK953" s="61" t="s">
        <v>6157</v>
      </c>
      <c r="AL953" s="61" t="s">
        <v>6227</v>
      </c>
      <c r="AM953" s="61">
        <v>33121001</v>
      </c>
      <c r="AN953" s="48"/>
      <c r="AO953" s="48"/>
      <c r="AP953" s="61" t="s">
        <v>6165</v>
      </c>
      <c r="AQ953" s="61" t="s">
        <v>6168</v>
      </c>
      <c r="AR953" s="48"/>
      <c r="AS953" s="65">
        <v>43949</v>
      </c>
      <c r="AT953" s="34" t="s">
        <v>6153</v>
      </c>
    </row>
    <row r="954" spans="1:46">
      <c r="A954" s="43">
        <v>949</v>
      </c>
      <c r="B954" s="43" t="s">
        <v>1508</v>
      </c>
      <c r="C954" s="43" t="str">
        <f t="shared" si="21"/>
        <v>Dùng chung cho công ty</v>
      </c>
      <c r="D954" s="43" t="s">
        <v>6604</v>
      </c>
      <c r="E954" s="43"/>
      <c r="F954" s="43" t="str">
        <f>VLOOKUP(H954,'DM BPSD'!$A$2:$G$30,6,0)</f>
        <v>Nguyễn Quỳnh Hoa</v>
      </c>
      <c r="G954" s="43">
        <f>VLOOKUP(F954,'DS Nhân viên'!$A$2:$B$577,2,0)</f>
        <v>900085</v>
      </c>
      <c r="H954" s="49" t="s">
        <v>1422</v>
      </c>
      <c r="I954" s="43"/>
      <c r="J954" s="83" t="str">
        <f>VLOOKUP(B954,'BBKK 30.6'!B969:H5344,7,0)</f>
        <v>Sử dụng bình thường</v>
      </c>
      <c r="K954" s="46" t="s">
        <v>1507</v>
      </c>
      <c r="L954" s="46" t="s">
        <v>1508</v>
      </c>
      <c r="M954" s="46" t="s">
        <v>1509</v>
      </c>
      <c r="N954" s="48"/>
      <c r="O954" s="48"/>
      <c r="P954" s="48"/>
      <c r="Q954" s="48"/>
      <c r="R954" s="48"/>
      <c r="S954" s="48"/>
      <c r="T954" s="48"/>
      <c r="U954" s="47" t="s">
        <v>6148</v>
      </c>
      <c r="V954" s="48"/>
      <c r="W954" s="48"/>
      <c r="X954" s="48"/>
      <c r="Y954" s="48"/>
      <c r="Z954" s="48"/>
      <c r="AA954" s="64">
        <v>58250000</v>
      </c>
      <c r="AB954" s="62">
        <v>36</v>
      </c>
      <c r="AC954" s="64">
        <f>VLOOKUP(L954,'[1]Bảng tổng hợp tài sản cố định'!$C$7:$S$333,17,0)</f>
        <v>0</v>
      </c>
      <c r="AD954" s="48"/>
      <c r="AE954" s="48"/>
      <c r="AF954" s="48"/>
      <c r="AG954" s="62"/>
      <c r="AH954" s="62"/>
      <c r="AI954" s="62"/>
      <c r="AJ954" s="48"/>
      <c r="AK954" s="61" t="s">
        <v>6157</v>
      </c>
      <c r="AL954" s="61" t="s">
        <v>6221</v>
      </c>
      <c r="AM954" s="61">
        <v>33121001</v>
      </c>
      <c r="AN954" s="48"/>
      <c r="AO954" s="48"/>
      <c r="AP954" s="61" t="s">
        <v>6165</v>
      </c>
      <c r="AQ954" s="61" t="s">
        <v>6168</v>
      </c>
      <c r="AR954" s="48"/>
      <c r="AS954" s="65">
        <v>43467</v>
      </c>
      <c r="AT954" s="34" t="s">
        <v>6153</v>
      </c>
    </row>
    <row r="955" spans="1:46">
      <c r="A955" s="43">
        <v>950</v>
      </c>
      <c r="B955" s="43" t="s">
        <v>1510</v>
      </c>
      <c r="C955" s="43" t="str">
        <f t="shared" si="21"/>
        <v>Dùng chung cho công ty</v>
      </c>
      <c r="D955" s="43" t="s">
        <v>6604</v>
      </c>
      <c r="E955" s="43"/>
      <c r="F955" s="43" t="str">
        <f>VLOOKUP(H955,'DM BPSD'!$A$2:$G$30,6,0)</f>
        <v>Nguyễn Quỳnh Hoa</v>
      </c>
      <c r="G955" s="43">
        <f>VLOOKUP(F955,'DS Nhân viên'!$A$2:$B$577,2,0)</f>
        <v>900085</v>
      </c>
      <c r="H955" s="49" t="s">
        <v>1422</v>
      </c>
      <c r="I955" s="43"/>
      <c r="J955" s="83" t="str">
        <f>VLOOKUP(B955,'BBKK 30.6'!B970:H5345,7,0)</f>
        <v>Sử dụng bình thường</v>
      </c>
      <c r="K955" s="46" t="s">
        <v>1507</v>
      </c>
      <c r="L955" s="46" t="s">
        <v>1510</v>
      </c>
      <c r="M955" s="46" t="s">
        <v>1511</v>
      </c>
      <c r="N955" s="48"/>
      <c r="O955" s="48"/>
      <c r="P955" s="48"/>
      <c r="Q955" s="48"/>
      <c r="R955" s="48"/>
      <c r="S955" s="48"/>
      <c r="T955" s="48"/>
      <c r="U955" s="47" t="s">
        <v>6148</v>
      </c>
      <c r="V955" s="48"/>
      <c r="W955" s="48"/>
      <c r="X955" s="48"/>
      <c r="Y955" s="48"/>
      <c r="Z955" s="48"/>
      <c r="AA955" s="64">
        <v>173992000</v>
      </c>
      <c r="AB955" s="62">
        <v>36</v>
      </c>
      <c r="AC955" s="64">
        <f>VLOOKUP(L955,'[1]Bảng tổng hợp tài sản cố định'!$C$7:$S$333,17,0)</f>
        <v>0</v>
      </c>
      <c r="AD955" s="48"/>
      <c r="AE955" s="48"/>
      <c r="AF955" s="48"/>
      <c r="AG955" s="62"/>
      <c r="AH955" s="62"/>
      <c r="AI955" s="62"/>
      <c r="AJ955" s="48"/>
      <c r="AK955" s="61" t="s">
        <v>6157</v>
      </c>
      <c r="AL955" s="61" t="s">
        <v>6227</v>
      </c>
      <c r="AM955" s="61">
        <v>33121001</v>
      </c>
      <c r="AN955" s="48"/>
      <c r="AO955" s="48"/>
      <c r="AP955" s="61" t="s">
        <v>6165</v>
      </c>
      <c r="AQ955" s="61" t="s">
        <v>6168</v>
      </c>
      <c r="AR955" s="48"/>
      <c r="AS955" s="65">
        <v>41456</v>
      </c>
      <c r="AT955" s="34" t="s">
        <v>6153</v>
      </c>
    </row>
    <row r="956" spans="1:46">
      <c r="A956" s="43">
        <v>951</v>
      </c>
      <c r="B956" s="43" t="s">
        <v>1512</v>
      </c>
      <c r="C956" s="43" t="str">
        <f t="shared" si="21"/>
        <v>Dùng chung cho công ty</v>
      </c>
      <c r="D956" s="43" t="s">
        <v>6604</v>
      </c>
      <c r="E956" s="43"/>
      <c r="F956" s="43" t="str">
        <f>VLOOKUP(H956,'DM BPSD'!$A$2:$G$30,6,0)</f>
        <v>Nguyễn Quỳnh Hoa</v>
      </c>
      <c r="G956" s="43">
        <f>VLOOKUP(F956,'DS Nhân viên'!$A$2:$B$577,2,0)</f>
        <v>900085</v>
      </c>
      <c r="H956" s="49" t="s">
        <v>1422</v>
      </c>
      <c r="I956" s="43"/>
      <c r="J956" s="83" t="str">
        <f>VLOOKUP(B956,'BBKK 30.6'!B971:H5346,7,0)</f>
        <v>Sử dụng bình thường</v>
      </c>
      <c r="K956" s="46" t="s">
        <v>1507</v>
      </c>
      <c r="L956" s="46" t="s">
        <v>1512</v>
      </c>
      <c r="M956" s="46" t="s">
        <v>1513</v>
      </c>
      <c r="N956" s="48"/>
      <c r="O956" s="48"/>
      <c r="P956" s="48"/>
      <c r="Q956" s="48"/>
      <c r="R956" s="48"/>
      <c r="S956" s="48"/>
      <c r="T956" s="48"/>
      <c r="U956" s="47" t="s">
        <v>6148</v>
      </c>
      <c r="V956" s="48"/>
      <c r="W956" s="48"/>
      <c r="X956" s="48"/>
      <c r="Y956" s="48"/>
      <c r="Z956" s="48"/>
      <c r="AA956" s="64">
        <v>140000000</v>
      </c>
      <c r="AB956" s="62">
        <v>36</v>
      </c>
      <c r="AC956" s="64">
        <f>VLOOKUP(L956,'[1]Bảng tổng hợp tài sản cố định'!$C$7:$S$333,17,0)</f>
        <v>0</v>
      </c>
      <c r="AD956" s="48"/>
      <c r="AE956" s="48"/>
      <c r="AF956" s="48"/>
      <c r="AG956" s="62"/>
      <c r="AH956" s="62"/>
      <c r="AI956" s="62"/>
      <c r="AJ956" s="48"/>
      <c r="AK956" s="61" t="s">
        <v>6157</v>
      </c>
      <c r="AL956" s="61" t="s">
        <v>6221</v>
      </c>
      <c r="AM956" s="61">
        <v>33121001</v>
      </c>
      <c r="AN956" s="48"/>
      <c r="AO956" s="48"/>
      <c r="AP956" s="61" t="s">
        <v>6165</v>
      </c>
      <c r="AQ956" s="61" t="s">
        <v>6168</v>
      </c>
      <c r="AR956" s="48"/>
      <c r="AS956" s="65">
        <v>43479</v>
      </c>
      <c r="AT956" s="34" t="s">
        <v>6153</v>
      </c>
    </row>
    <row r="957" spans="1:46">
      <c r="A957" s="43">
        <v>952</v>
      </c>
      <c r="B957" s="43" t="s">
        <v>1514</v>
      </c>
      <c r="C957" s="43" t="str">
        <f t="shared" si="21"/>
        <v>Dùng chung cho công ty</v>
      </c>
      <c r="D957" s="43" t="s">
        <v>6604</v>
      </c>
      <c r="E957" s="43"/>
      <c r="F957" s="43" t="str">
        <f>VLOOKUP(H957,'DM BPSD'!$A$2:$G$30,6,0)</f>
        <v>Nguyễn Quỳnh Hoa</v>
      </c>
      <c r="G957" s="43">
        <f>VLOOKUP(F957,'DS Nhân viên'!$A$2:$B$577,2,0)</f>
        <v>900085</v>
      </c>
      <c r="H957" s="49" t="s">
        <v>1422</v>
      </c>
      <c r="I957" s="43"/>
      <c r="J957" s="83" t="str">
        <f>VLOOKUP(B957,'BBKK 30.6'!B972:H5347,7,0)</f>
        <v>Sử dụng bình thường</v>
      </c>
      <c r="K957" s="46" t="s">
        <v>1507</v>
      </c>
      <c r="L957" s="46" t="s">
        <v>1514</v>
      </c>
      <c r="M957" s="46" t="s">
        <v>1515</v>
      </c>
      <c r="N957" s="48"/>
      <c r="O957" s="48"/>
      <c r="P957" s="48"/>
      <c r="Q957" s="48"/>
      <c r="R957" s="48"/>
      <c r="S957" s="48"/>
      <c r="T957" s="48"/>
      <c r="U957" s="47" t="s">
        <v>6148</v>
      </c>
      <c r="V957" s="48"/>
      <c r="W957" s="48"/>
      <c r="X957" s="48"/>
      <c r="Y957" s="48"/>
      <c r="Z957" s="48"/>
      <c r="AA957" s="64">
        <v>946464133</v>
      </c>
      <c r="AB957" s="62">
        <v>36</v>
      </c>
      <c r="AC957" s="64">
        <f>VLOOKUP(L957,'[1]Bảng tổng hợp tài sản cố định'!$C$7:$S$333,17,0)</f>
        <v>353651927</v>
      </c>
      <c r="AD957" s="48"/>
      <c r="AE957" s="48"/>
      <c r="AF957" s="48"/>
      <c r="AG957" s="62"/>
      <c r="AH957" s="62"/>
      <c r="AI957" s="62"/>
      <c r="AJ957" s="48"/>
      <c r="AK957" s="61" t="s">
        <v>6157</v>
      </c>
      <c r="AL957" s="61" t="s">
        <v>6227</v>
      </c>
      <c r="AM957" s="61">
        <v>33121001</v>
      </c>
      <c r="AN957" s="48"/>
      <c r="AO957" s="48"/>
      <c r="AP957" s="61" t="s">
        <v>6165</v>
      </c>
      <c r="AQ957" s="61" t="s">
        <v>6168</v>
      </c>
      <c r="AR957" s="48"/>
      <c r="AS957" s="65">
        <v>44788</v>
      </c>
      <c r="AT957" s="34" t="s">
        <v>6153</v>
      </c>
    </row>
    <row r="958" spans="1:46">
      <c r="A958" s="43">
        <v>953</v>
      </c>
      <c r="B958" s="43" t="s">
        <v>1516</v>
      </c>
      <c r="C958" s="43" t="str">
        <f t="shared" si="21"/>
        <v>Dùng chung HCTH</v>
      </c>
      <c r="D958" s="43" t="s">
        <v>6604</v>
      </c>
      <c r="E958" s="43"/>
      <c r="F958" s="43" t="str">
        <f>VLOOKUP(H958,'DM BPSD'!$A$2:$G$30,6,0)</f>
        <v>Nguyễn Quỳnh Hoa</v>
      </c>
      <c r="G958" s="43">
        <f>VLOOKUP(F958,'DS Nhân viên'!$A$2:$B$577,2,0)</f>
        <v>900085</v>
      </c>
      <c r="H958" s="49" t="s">
        <v>1422</v>
      </c>
      <c r="I958" s="43"/>
      <c r="J958" s="83" t="str">
        <f>VLOOKUP(B958,'BBKK 30.6'!B973:H5348,7,0)</f>
        <v>Sử dụng bình thường</v>
      </c>
      <c r="K958" s="46" t="s">
        <v>1517</v>
      </c>
      <c r="L958" s="46" t="s">
        <v>1516</v>
      </c>
      <c r="M958" s="46" t="s">
        <v>82</v>
      </c>
      <c r="N958" s="48"/>
      <c r="O958" s="48"/>
      <c r="P958" s="48"/>
      <c r="Q958" s="48"/>
      <c r="R958" s="48"/>
      <c r="S958" s="48"/>
      <c r="T958" s="48"/>
      <c r="U958" s="47" t="s">
        <v>6148</v>
      </c>
      <c r="V958" s="48"/>
      <c r="W958" s="48"/>
      <c r="X958" s="48"/>
      <c r="Y958" s="48"/>
      <c r="Z958" s="48"/>
      <c r="AA958" s="64">
        <v>2592000</v>
      </c>
      <c r="AB958" s="61">
        <v>1</v>
      </c>
      <c r="AC958" s="61">
        <v>0</v>
      </c>
      <c r="AD958" s="48"/>
      <c r="AE958" s="48"/>
      <c r="AF958" s="48"/>
      <c r="AG958" s="62"/>
      <c r="AH958" s="62"/>
      <c r="AI958" s="62"/>
      <c r="AJ958" s="48"/>
      <c r="AK958" s="61" t="s">
        <v>6157</v>
      </c>
      <c r="AL958" s="61">
        <v>15311001</v>
      </c>
      <c r="AM958" s="61">
        <v>33121001</v>
      </c>
      <c r="AN958" s="48"/>
      <c r="AO958" s="48"/>
      <c r="AP958" s="61" t="s">
        <v>6174</v>
      </c>
      <c r="AQ958" s="61" t="s">
        <v>6164</v>
      </c>
      <c r="AR958" s="48"/>
      <c r="AT958" s="34" t="s">
        <v>77</v>
      </c>
    </row>
    <row r="959" spans="1:46">
      <c r="A959" s="43">
        <v>954</v>
      </c>
      <c r="B959" s="43" t="s">
        <v>1518</v>
      </c>
      <c r="C959" s="43" t="str">
        <f t="shared" si="21"/>
        <v>Dùng chung HCTH</v>
      </c>
      <c r="D959" s="43" t="s">
        <v>6604</v>
      </c>
      <c r="E959" s="43"/>
      <c r="F959" s="43" t="str">
        <f>VLOOKUP(H959,'DM BPSD'!$A$2:$G$30,6,0)</f>
        <v>Nguyễn Quỳnh Hoa</v>
      </c>
      <c r="G959" s="43">
        <f>VLOOKUP(F959,'DS Nhân viên'!$A$2:$B$577,2,0)</f>
        <v>900085</v>
      </c>
      <c r="H959" s="49" t="s">
        <v>1422</v>
      </c>
      <c r="I959" s="43"/>
      <c r="J959" s="83" t="str">
        <f>VLOOKUP(B959,'BBKK 30.6'!B974:H5349,7,0)</f>
        <v>Sử dụng bình thường</v>
      </c>
      <c r="K959" s="46" t="s">
        <v>1517</v>
      </c>
      <c r="L959" s="46" t="s">
        <v>1518</v>
      </c>
      <c r="M959" s="46" t="s">
        <v>1003</v>
      </c>
      <c r="N959" s="48"/>
      <c r="O959" s="48"/>
      <c r="P959" s="48"/>
      <c r="Q959" s="48"/>
      <c r="R959" s="48"/>
      <c r="S959" s="48"/>
      <c r="T959" s="48"/>
      <c r="U959" s="47" t="s">
        <v>6148</v>
      </c>
      <c r="V959" s="48"/>
      <c r="W959" s="48"/>
      <c r="X959" s="48"/>
      <c r="Y959" s="48"/>
      <c r="Z959" s="48"/>
      <c r="AA959" s="64">
        <v>3996000</v>
      </c>
      <c r="AB959" s="61">
        <v>1</v>
      </c>
      <c r="AC959" s="61">
        <v>0</v>
      </c>
      <c r="AD959" s="48"/>
      <c r="AE959" s="48"/>
      <c r="AF959" s="48"/>
      <c r="AG959" s="62"/>
      <c r="AH959" s="62"/>
      <c r="AI959" s="62"/>
      <c r="AJ959" s="48"/>
      <c r="AK959" s="61" t="s">
        <v>6157</v>
      </c>
      <c r="AL959" s="61">
        <v>15311001</v>
      </c>
      <c r="AM959" s="61">
        <v>33121001</v>
      </c>
      <c r="AN959" s="48"/>
      <c r="AO959" s="48"/>
      <c r="AP959" s="61" t="s">
        <v>6174</v>
      </c>
      <c r="AQ959" s="61" t="s">
        <v>6164</v>
      </c>
      <c r="AR959" s="48"/>
      <c r="AT959" s="34" t="s">
        <v>77</v>
      </c>
    </row>
    <row r="960" spans="1:46">
      <c r="A960" s="43">
        <v>955</v>
      </c>
      <c r="B960" s="43" t="s">
        <v>1519</v>
      </c>
      <c r="C960" s="43" t="str">
        <f t="shared" si="21"/>
        <v>Dùng chung HCTH</v>
      </c>
      <c r="D960" s="43" t="s">
        <v>6604</v>
      </c>
      <c r="E960" s="43"/>
      <c r="F960" s="43" t="str">
        <f>VLOOKUP(H960,'DM BPSD'!$A$2:$G$30,6,0)</f>
        <v>Nguyễn Quỳnh Hoa</v>
      </c>
      <c r="G960" s="43">
        <f>VLOOKUP(F960,'DS Nhân viên'!$A$2:$B$577,2,0)</f>
        <v>900085</v>
      </c>
      <c r="H960" s="49" t="s">
        <v>1422</v>
      </c>
      <c r="I960" s="43"/>
      <c r="J960" s="83" t="str">
        <f>VLOOKUP(B960,'BBKK 30.6'!B975:H5350,7,0)</f>
        <v>Sử dụng bình thường</v>
      </c>
      <c r="K960" s="46" t="s">
        <v>1517</v>
      </c>
      <c r="L960" s="46" t="s">
        <v>1519</v>
      </c>
      <c r="M960" s="46" t="s">
        <v>641</v>
      </c>
      <c r="N960" s="48"/>
      <c r="O960" s="48"/>
      <c r="P960" s="48"/>
      <c r="Q960" s="48"/>
      <c r="R960" s="48"/>
      <c r="S960" s="48"/>
      <c r="T960" s="48"/>
      <c r="U960" s="47" t="s">
        <v>6148</v>
      </c>
      <c r="V960" s="48"/>
      <c r="W960" s="48"/>
      <c r="X960" s="48"/>
      <c r="Y960" s="48"/>
      <c r="Z960" s="48"/>
      <c r="AA960" s="64">
        <v>2585000</v>
      </c>
      <c r="AB960" s="61">
        <v>1</v>
      </c>
      <c r="AC960" s="61">
        <v>0</v>
      </c>
      <c r="AD960" s="48"/>
      <c r="AE960" s="48"/>
      <c r="AF960" s="48"/>
      <c r="AG960" s="62"/>
      <c r="AH960" s="62"/>
      <c r="AI960" s="62"/>
      <c r="AJ960" s="48"/>
      <c r="AK960" s="61" t="s">
        <v>6157</v>
      </c>
      <c r="AL960" s="61">
        <v>15311001</v>
      </c>
      <c r="AM960" s="61">
        <v>33121001</v>
      </c>
      <c r="AN960" s="48"/>
      <c r="AO960" s="48"/>
      <c r="AP960" s="61" t="s">
        <v>6174</v>
      </c>
      <c r="AQ960" s="61" t="s">
        <v>6164</v>
      </c>
      <c r="AR960" s="48"/>
      <c r="AT960" s="34" t="s">
        <v>77</v>
      </c>
    </row>
    <row r="961" spans="1:46">
      <c r="A961" s="43">
        <v>956</v>
      </c>
      <c r="B961" s="43" t="s">
        <v>1520</v>
      </c>
      <c r="C961" s="43" t="str">
        <f t="shared" si="21"/>
        <v>Dùng chung HCTH</v>
      </c>
      <c r="D961" s="43" t="s">
        <v>6604</v>
      </c>
      <c r="E961" s="43"/>
      <c r="F961" s="43" t="str">
        <f>VLOOKUP(H961,'DM BPSD'!$A$2:$G$30,6,0)</f>
        <v>Nguyễn Quỳnh Hoa</v>
      </c>
      <c r="G961" s="43">
        <f>VLOOKUP(F961,'DS Nhân viên'!$A$2:$B$577,2,0)</f>
        <v>900085</v>
      </c>
      <c r="H961" s="49" t="s">
        <v>1422</v>
      </c>
      <c r="I961" s="43"/>
      <c r="J961" s="83" t="str">
        <f>VLOOKUP(B961,'BBKK 30.6'!B976:H5351,7,0)</f>
        <v>Sử dụng bình thường</v>
      </c>
      <c r="K961" s="46" t="s">
        <v>1517</v>
      </c>
      <c r="L961" s="46" t="s">
        <v>1520</v>
      </c>
      <c r="M961" s="46" t="s">
        <v>1521</v>
      </c>
      <c r="N961" s="48"/>
      <c r="O961" s="48"/>
      <c r="P961" s="48"/>
      <c r="Q961" s="48"/>
      <c r="R961" s="48"/>
      <c r="S961" s="48"/>
      <c r="T961" s="48"/>
      <c r="U961" s="47" t="s">
        <v>6148</v>
      </c>
      <c r="V961" s="48"/>
      <c r="W961" s="48"/>
      <c r="X961" s="48"/>
      <c r="Y961" s="48"/>
      <c r="Z961" s="48"/>
      <c r="AA961" s="64">
        <v>5390000</v>
      </c>
      <c r="AB961" s="61">
        <v>1</v>
      </c>
      <c r="AC961" s="61">
        <v>0</v>
      </c>
      <c r="AD961" s="48"/>
      <c r="AE961" s="48"/>
      <c r="AF961" s="48"/>
      <c r="AG961" s="62"/>
      <c r="AH961" s="62"/>
      <c r="AI961" s="62"/>
      <c r="AJ961" s="48"/>
      <c r="AK961" s="61" t="s">
        <v>6157</v>
      </c>
      <c r="AL961" s="61">
        <v>15311001</v>
      </c>
      <c r="AM961" s="61">
        <v>33121001</v>
      </c>
      <c r="AN961" s="48"/>
      <c r="AO961" s="48"/>
      <c r="AP961" s="61" t="s">
        <v>6174</v>
      </c>
      <c r="AQ961" s="61" t="s">
        <v>6164</v>
      </c>
      <c r="AR961" s="48"/>
      <c r="AT961" s="34" t="s">
        <v>77</v>
      </c>
    </row>
    <row r="962" spans="1:46">
      <c r="A962" s="43">
        <v>957</v>
      </c>
      <c r="B962" s="43" t="s">
        <v>1522</v>
      </c>
      <c r="C962" s="43" t="str">
        <f t="shared" si="21"/>
        <v>Dùng chung HCTH</v>
      </c>
      <c r="D962" s="43" t="s">
        <v>6604</v>
      </c>
      <c r="E962" s="43"/>
      <c r="F962" s="43" t="str">
        <f>VLOOKUP(H962,'DM BPSD'!$A$2:$G$30,6,0)</f>
        <v>Nguyễn Quỳnh Hoa</v>
      </c>
      <c r="G962" s="43">
        <f>VLOOKUP(F962,'DS Nhân viên'!$A$2:$B$577,2,0)</f>
        <v>900085</v>
      </c>
      <c r="H962" s="49" t="s">
        <v>1422</v>
      </c>
      <c r="I962" s="43"/>
      <c r="J962" s="83" t="str">
        <f>VLOOKUP(B962,'BBKK 30.6'!B977:H5352,7,0)</f>
        <v>Sử dụng bình thường</v>
      </c>
      <c r="K962" s="46" t="s">
        <v>1517</v>
      </c>
      <c r="L962" s="46" t="s">
        <v>1522</v>
      </c>
      <c r="M962" s="46" t="s">
        <v>1523</v>
      </c>
      <c r="N962" s="48"/>
      <c r="O962" s="48"/>
      <c r="P962" s="48"/>
      <c r="Q962" s="48"/>
      <c r="R962" s="48"/>
      <c r="S962" s="48"/>
      <c r="T962" s="48"/>
      <c r="U962" s="47" t="s">
        <v>6148</v>
      </c>
      <c r="V962" s="48"/>
      <c r="W962" s="48"/>
      <c r="X962" s="48"/>
      <c r="Y962" s="48"/>
      <c r="Z962" s="48"/>
      <c r="AA962" s="64">
        <v>4536000</v>
      </c>
      <c r="AB962" s="61">
        <v>1</v>
      </c>
      <c r="AC962" s="61">
        <v>0</v>
      </c>
      <c r="AD962" s="48"/>
      <c r="AE962" s="48"/>
      <c r="AF962" s="48"/>
      <c r="AG962" s="62"/>
      <c r="AH962" s="62"/>
      <c r="AI962" s="62"/>
      <c r="AJ962" s="48"/>
      <c r="AK962" s="61" t="s">
        <v>6157</v>
      </c>
      <c r="AL962" s="61">
        <v>15311001</v>
      </c>
      <c r="AM962" s="61">
        <v>33121001</v>
      </c>
      <c r="AN962" s="48"/>
      <c r="AO962" s="48"/>
      <c r="AP962" s="61" t="s">
        <v>6174</v>
      </c>
      <c r="AQ962" s="61" t="s">
        <v>6164</v>
      </c>
      <c r="AR962" s="48"/>
      <c r="AT962" s="34" t="s">
        <v>77</v>
      </c>
    </row>
    <row r="963" spans="1:46">
      <c r="A963" s="43">
        <v>958</v>
      </c>
      <c r="B963" s="43" t="s">
        <v>1524</v>
      </c>
      <c r="C963" s="43" t="str">
        <f t="shared" si="21"/>
        <v>Dùng chung HCTH</v>
      </c>
      <c r="D963" s="43" t="s">
        <v>6604</v>
      </c>
      <c r="E963" s="43"/>
      <c r="F963" s="43" t="str">
        <f>VLOOKUP(H963,'DM BPSD'!$A$2:$G$30,6,0)</f>
        <v>Nguyễn Quỳnh Hoa</v>
      </c>
      <c r="G963" s="43">
        <f>VLOOKUP(F963,'DS Nhân viên'!$A$2:$B$577,2,0)</f>
        <v>900085</v>
      </c>
      <c r="H963" s="49" t="s">
        <v>1422</v>
      </c>
      <c r="I963" s="43"/>
      <c r="J963" s="83" t="str">
        <f>VLOOKUP(B963,'BBKK 30.6'!B978:H5353,7,0)</f>
        <v>Sử dụng bình thường</v>
      </c>
      <c r="K963" s="46" t="s">
        <v>1517</v>
      </c>
      <c r="L963" s="46" t="s">
        <v>1524</v>
      </c>
      <c r="M963" s="46" t="s">
        <v>1523</v>
      </c>
      <c r="N963" s="48"/>
      <c r="O963" s="48"/>
      <c r="P963" s="48"/>
      <c r="Q963" s="48"/>
      <c r="R963" s="48"/>
      <c r="S963" s="48"/>
      <c r="T963" s="48"/>
      <c r="U963" s="47" t="s">
        <v>6148</v>
      </c>
      <c r="V963" s="48"/>
      <c r="W963" s="48"/>
      <c r="X963" s="48"/>
      <c r="Y963" s="48"/>
      <c r="Z963" s="48"/>
      <c r="AA963" s="64">
        <v>4536000</v>
      </c>
      <c r="AB963" s="61">
        <v>1</v>
      </c>
      <c r="AC963" s="61">
        <v>0</v>
      </c>
      <c r="AD963" s="48"/>
      <c r="AE963" s="48"/>
      <c r="AF963" s="48"/>
      <c r="AG963" s="62"/>
      <c r="AH963" s="62"/>
      <c r="AI963" s="62"/>
      <c r="AJ963" s="48"/>
      <c r="AK963" s="61" t="s">
        <v>6157</v>
      </c>
      <c r="AL963" s="61">
        <v>15311001</v>
      </c>
      <c r="AM963" s="61">
        <v>33121001</v>
      </c>
      <c r="AN963" s="48"/>
      <c r="AO963" s="48"/>
      <c r="AP963" s="61" t="s">
        <v>6174</v>
      </c>
      <c r="AQ963" s="61" t="s">
        <v>6164</v>
      </c>
      <c r="AR963" s="48"/>
      <c r="AT963" s="34" t="s">
        <v>77</v>
      </c>
    </row>
    <row r="964" spans="1:46">
      <c r="A964" s="43">
        <v>959</v>
      </c>
      <c r="B964" s="43" t="s">
        <v>1525</v>
      </c>
      <c r="C964" s="43" t="str">
        <f t="shared" si="21"/>
        <v xml:space="preserve">Dùng chung HCTH </v>
      </c>
      <c r="D964" s="43" t="s">
        <v>6604</v>
      </c>
      <c r="E964" s="43"/>
      <c r="F964" s="43" t="str">
        <f>VLOOKUP(H964,'DM BPSD'!$A$2:$G$30,6,0)</f>
        <v>Nguyễn Quỳnh Hoa</v>
      </c>
      <c r="G964" s="43">
        <f>VLOOKUP(F964,'DS Nhân viên'!$A$2:$B$577,2,0)</f>
        <v>900085</v>
      </c>
      <c r="H964" s="49" t="s">
        <v>1422</v>
      </c>
      <c r="I964" s="43"/>
      <c r="J964" s="83" t="str">
        <f>VLOOKUP(B964,'BBKK 30.6'!B979:H5354,7,0)</f>
        <v>Sử dụng bình thường</v>
      </c>
      <c r="K964" s="46" t="s">
        <v>1526</v>
      </c>
      <c r="L964" s="46" t="s">
        <v>1525</v>
      </c>
      <c r="M964" s="46" t="s">
        <v>725</v>
      </c>
      <c r="N964" s="48"/>
      <c r="O964" s="48"/>
      <c r="P964" s="48"/>
      <c r="Q964" s="48"/>
      <c r="R964" s="48"/>
      <c r="S964" s="48"/>
      <c r="T964" s="48"/>
      <c r="U964" s="47" t="s">
        <v>6148</v>
      </c>
      <c r="V964" s="48"/>
      <c r="W964" s="48"/>
      <c r="X964" s="48"/>
      <c r="Y964" s="48"/>
      <c r="Z964" s="48"/>
      <c r="AA964" s="64">
        <v>3960000</v>
      </c>
      <c r="AB964" s="61">
        <v>1</v>
      </c>
      <c r="AC964" s="61">
        <v>0</v>
      </c>
      <c r="AD964" s="48"/>
      <c r="AE964" s="48"/>
      <c r="AF964" s="48"/>
      <c r="AG964" s="62"/>
      <c r="AH964" s="62"/>
      <c r="AI964" s="62"/>
      <c r="AJ964" s="48"/>
      <c r="AK964" s="61" t="s">
        <v>6157</v>
      </c>
      <c r="AL964" s="61">
        <v>15311001</v>
      </c>
      <c r="AM964" s="61">
        <v>33121001</v>
      </c>
      <c r="AN964" s="48"/>
      <c r="AO964" s="48"/>
      <c r="AP964" s="61" t="s">
        <v>6174</v>
      </c>
      <c r="AQ964" s="61" t="s">
        <v>6164</v>
      </c>
      <c r="AR964" s="48"/>
      <c r="AS964" s="65">
        <v>42887</v>
      </c>
      <c r="AT964" s="34" t="s">
        <v>77</v>
      </c>
    </row>
    <row r="965" spans="1:46" ht="31.5">
      <c r="A965" s="43">
        <v>960</v>
      </c>
      <c r="B965" s="43" t="s">
        <v>1527</v>
      </c>
      <c r="C965" s="43" t="str">
        <f t="shared" si="21"/>
        <v>Dùng chung HCTH (bên tay trái Mr Tuyến)</v>
      </c>
      <c r="D965" s="43" t="s">
        <v>6604</v>
      </c>
      <c r="E965" s="43"/>
      <c r="F965" s="43" t="str">
        <f>VLOOKUP(H965,'DM BPSD'!$A$2:$G$30,6,0)</f>
        <v>Nguyễn Quỳnh Hoa</v>
      </c>
      <c r="G965" s="43">
        <f>VLOOKUP(F965,'DS Nhân viên'!$A$2:$B$577,2,0)</f>
        <v>900085</v>
      </c>
      <c r="H965" s="49" t="s">
        <v>1422</v>
      </c>
      <c r="I965" s="43"/>
      <c r="J965" s="83" t="str">
        <f>VLOOKUP(B965,'BBKK 30.6'!B980:H5355,7,0)</f>
        <v>Sử dụng bình thường</v>
      </c>
      <c r="K965" s="46" t="s">
        <v>1528</v>
      </c>
      <c r="L965" s="46" t="s">
        <v>1527</v>
      </c>
      <c r="M965" s="46" t="s">
        <v>1280</v>
      </c>
      <c r="N965" s="48"/>
      <c r="O965" s="48"/>
      <c r="P965" s="48"/>
      <c r="Q965" s="48"/>
      <c r="R965" s="48"/>
      <c r="S965" s="48"/>
      <c r="T965" s="48"/>
      <c r="U965" s="47" t="s">
        <v>6148</v>
      </c>
      <c r="V965" s="48"/>
      <c r="W965" s="48"/>
      <c r="X965" s="48"/>
      <c r="Y965" s="48"/>
      <c r="Z965" s="48"/>
      <c r="AA965" s="64">
        <v>10800000</v>
      </c>
      <c r="AB965" s="61">
        <v>1</v>
      </c>
      <c r="AC965" s="61">
        <v>0</v>
      </c>
      <c r="AD965" s="48"/>
      <c r="AE965" s="48"/>
      <c r="AF965" s="48"/>
      <c r="AG965" s="62"/>
      <c r="AH965" s="62"/>
      <c r="AI965" s="62"/>
      <c r="AJ965" s="48"/>
      <c r="AK965" s="61" t="s">
        <v>6157</v>
      </c>
      <c r="AL965" s="61">
        <v>15311001</v>
      </c>
      <c r="AM965" s="61">
        <v>33121001</v>
      </c>
      <c r="AN965" s="48"/>
      <c r="AO965" s="48"/>
      <c r="AP965" s="61" t="s">
        <v>6174</v>
      </c>
      <c r="AQ965" s="61" t="s">
        <v>6164</v>
      </c>
      <c r="AR965" s="48"/>
      <c r="AT965" s="34" t="s">
        <v>77</v>
      </c>
    </row>
    <row r="966" spans="1:46" ht="31.5">
      <c r="A966" s="43">
        <v>961</v>
      </c>
      <c r="B966" s="43" t="s">
        <v>1529</v>
      </c>
      <c r="C966" s="43" t="str">
        <f t="shared" si="21"/>
        <v>Dùng chung HCTH (bên tay trái Mr Tuyến)</v>
      </c>
      <c r="D966" s="43" t="s">
        <v>6604</v>
      </c>
      <c r="E966" s="43"/>
      <c r="F966" s="43" t="str">
        <f>VLOOKUP(H966,'DM BPSD'!$A$2:$G$30,6,0)</f>
        <v>Nguyễn Quỳnh Hoa</v>
      </c>
      <c r="G966" s="43">
        <f>VLOOKUP(F966,'DS Nhân viên'!$A$2:$B$577,2,0)</f>
        <v>900085</v>
      </c>
      <c r="H966" s="49" t="s">
        <v>1422</v>
      </c>
      <c r="I966" s="43"/>
      <c r="J966" s="83" t="str">
        <f>VLOOKUP(B966,'BBKK 30.6'!B981:H5356,7,0)</f>
        <v>Sử dụng bình thường</v>
      </c>
      <c r="K966" s="46" t="s">
        <v>1528</v>
      </c>
      <c r="L966" s="46" t="s">
        <v>1529</v>
      </c>
      <c r="M966" s="46" t="s">
        <v>1280</v>
      </c>
      <c r="N966" s="48"/>
      <c r="O966" s="48"/>
      <c r="P966" s="48"/>
      <c r="Q966" s="48"/>
      <c r="R966" s="48"/>
      <c r="S966" s="48"/>
      <c r="T966" s="48"/>
      <c r="U966" s="47" t="s">
        <v>6148</v>
      </c>
      <c r="V966" s="48"/>
      <c r="W966" s="48"/>
      <c r="X966" s="48"/>
      <c r="Y966" s="48"/>
      <c r="Z966" s="48"/>
      <c r="AA966" s="64">
        <v>10800000</v>
      </c>
      <c r="AB966" s="61">
        <v>1</v>
      </c>
      <c r="AC966" s="61">
        <v>0</v>
      </c>
      <c r="AD966" s="48"/>
      <c r="AE966" s="48"/>
      <c r="AF966" s="48"/>
      <c r="AG966" s="62"/>
      <c r="AH966" s="62"/>
      <c r="AI966" s="62"/>
      <c r="AJ966" s="48"/>
      <c r="AK966" s="61" t="s">
        <v>6157</v>
      </c>
      <c r="AL966" s="61">
        <v>15311001</v>
      </c>
      <c r="AM966" s="61">
        <v>33121001</v>
      </c>
      <c r="AN966" s="48"/>
      <c r="AO966" s="48"/>
      <c r="AP966" s="61" t="s">
        <v>6174</v>
      </c>
      <c r="AQ966" s="61" t="s">
        <v>6164</v>
      </c>
      <c r="AR966" s="48"/>
      <c r="AT966" s="34" t="s">
        <v>77</v>
      </c>
    </row>
    <row r="967" spans="1:46" ht="31.5">
      <c r="A967" s="43">
        <v>962</v>
      </c>
      <c r="B967" s="43" t="s">
        <v>1530</v>
      </c>
      <c r="C967" s="43" t="str">
        <f t="shared" ref="C967:C1030" si="22">K967</f>
        <v>Dùng chung HCTH (bên tay trái Ms Hoa)</v>
      </c>
      <c r="D967" s="43" t="s">
        <v>6604</v>
      </c>
      <c r="E967" s="43"/>
      <c r="F967" s="43" t="str">
        <f>VLOOKUP(H967,'DM BPSD'!$A$2:$G$30,6,0)</f>
        <v>Nguyễn Quỳnh Hoa</v>
      </c>
      <c r="G967" s="43">
        <f>VLOOKUP(F967,'DS Nhân viên'!$A$2:$B$577,2,0)</f>
        <v>900085</v>
      </c>
      <c r="H967" s="49" t="s">
        <v>1422</v>
      </c>
      <c r="I967" s="43"/>
      <c r="J967" s="83" t="str">
        <f>VLOOKUP(B967,'BBKK 30.6'!B982:H5357,7,0)</f>
        <v>Sử dụng bình thường</v>
      </c>
      <c r="K967" s="46" t="s">
        <v>1531</v>
      </c>
      <c r="L967" s="46" t="s">
        <v>1530</v>
      </c>
      <c r="M967" s="46" t="s">
        <v>536</v>
      </c>
      <c r="N967" s="48"/>
      <c r="O967" s="48"/>
      <c r="P967" s="48"/>
      <c r="Q967" s="48"/>
      <c r="R967" s="48"/>
      <c r="S967" s="48"/>
      <c r="T967" s="48"/>
      <c r="U967" s="47" t="s">
        <v>6148</v>
      </c>
      <c r="V967" s="48"/>
      <c r="W967" s="48"/>
      <c r="X967" s="48"/>
      <c r="Y967" s="48"/>
      <c r="Z967" s="48"/>
      <c r="AA967" s="64">
        <v>5076000</v>
      </c>
      <c r="AB967" s="61">
        <v>1</v>
      </c>
      <c r="AC967" s="61">
        <v>0</v>
      </c>
      <c r="AD967" s="48"/>
      <c r="AE967" s="48"/>
      <c r="AF967" s="48"/>
      <c r="AG967" s="62"/>
      <c r="AH967" s="62"/>
      <c r="AI967" s="62"/>
      <c r="AJ967" s="48"/>
      <c r="AK967" s="61" t="s">
        <v>6157</v>
      </c>
      <c r="AL967" s="61">
        <v>15311001</v>
      </c>
      <c r="AM967" s="61">
        <v>33121001</v>
      </c>
      <c r="AN967" s="48"/>
      <c r="AO967" s="48"/>
      <c r="AP967" s="61" t="s">
        <v>6174</v>
      </c>
      <c r="AQ967" s="61" t="s">
        <v>6164</v>
      </c>
      <c r="AR967" s="48"/>
      <c r="AT967" s="34" t="s">
        <v>77</v>
      </c>
    </row>
    <row r="968" spans="1:46" ht="31.5">
      <c r="A968" s="43">
        <v>963</v>
      </c>
      <c r="B968" s="43" t="s">
        <v>1532</v>
      </c>
      <c r="C968" s="43" t="str">
        <f t="shared" si="22"/>
        <v>Dùng chung HCTH (MS PA quản lý)</v>
      </c>
      <c r="D968" s="43" t="s">
        <v>6604</v>
      </c>
      <c r="E968" s="43"/>
      <c r="F968" s="43" t="str">
        <f>VLOOKUP(H968,'DM BPSD'!$A$2:$G$30,6,0)</f>
        <v>Nguyễn Quỳnh Hoa</v>
      </c>
      <c r="G968" s="43">
        <f>VLOOKUP(F968,'DS Nhân viên'!$A$2:$B$577,2,0)</f>
        <v>900085</v>
      </c>
      <c r="H968" s="49" t="s">
        <v>1422</v>
      </c>
      <c r="I968" s="43"/>
      <c r="J968" s="83" t="str">
        <f>VLOOKUP(B968,'BBKK 30.6'!B983:H5358,7,0)</f>
        <v>Sử dụng bình thường</v>
      </c>
      <c r="K968" s="46" t="s">
        <v>1533</v>
      </c>
      <c r="L968" s="46" t="s">
        <v>1532</v>
      </c>
      <c r="M968" s="46" t="s">
        <v>1271</v>
      </c>
      <c r="N968" s="48"/>
      <c r="O968" s="48"/>
      <c r="P968" s="48"/>
      <c r="Q968" s="48"/>
      <c r="R968" s="48"/>
      <c r="S968" s="48"/>
      <c r="T968" s="48"/>
      <c r="U968" s="47" t="s">
        <v>6148</v>
      </c>
      <c r="V968" s="48"/>
      <c r="W968" s="48"/>
      <c r="X968" s="48"/>
      <c r="Y968" s="48"/>
      <c r="Z968" s="48"/>
      <c r="AA968" s="64">
        <v>25190000</v>
      </c>
      <c r="AB968" s="61">
        <v>1</v>
      </c>
      <c r="AC968" s="61">
        <v>0</v>
      </c>
      <c r="AD968" s="48"/>
      <c r="AE968" s="48"/>
      <c r="AF968" s="48"/>
      <c r="AG968" s="62"/>
      <c r="AH968" s="62"/>
      <c r="AI968" s="62"/>
      <c r="AJ968" s="48"/>
      <c r="AK968" s="61" t="s">
        <v>6157</v>
      </c>
      <c r="AL968" s="61">
        <v>15312001</v>
      </c>
      <c r="AM968" s="61">
        <v>33121001</v>
      </c>
      <c r="AN968" s="48"/>
      <c r="AO968" s="48"/>
      <c r="AP968" s="61" t="s">
        <v>6173</v>
      </c>
      <c r="AQ968" s="61" t="s">
        <v>6164</v>
      </c>
      <c r="AR968" s="48"/>
      <c r="AS968" s="65">
        <v>44509</v>
      </c>
      <c r="AT968" s="34" t="s">
        <v>77</v>
      </c>
    </row>
    <row r="969" spans="1:46" ht="31.5">
      <c r="A969" s="43">
        <v>964</v>
      </c>
      <c r="B969" s="43" t="s">
        <v>1534</v>
      </c>
      <c r="C969" s="43" t="str">
        <f t="shared" si="22"/>
        <v>Dùng chung HCTH (sau lưng Ms Hoa)</v>
      </c>
      <c r="D969" s="43" t="s">
        <v>6604</v>
      </c>
      <c r="E969" s="43"/>
      <c r="F969" s="43" t="str">
        <f>VLOOKUP(H969,'DM BPSD'!$A$2:$G$30,6,0)</f>
        <v>Nguyễn Quỳnh Hoa</v>
      </c>
      <c r="G969" s="43">
        <f>VLOOKUP(F969,'DS Nhân viên'!$A$2:$B$577,2,0)</f>
        <v>900085</v>
      </c>
      <c r="H969" s="49" t="s">
        <v>1422</v>
      </c>
      <c r="I969" s="43"/>
      <c r="J969" s="83" t="str">
        <f>VLOOKUP(B969,'BBKK 30.6'!B984:H5359,7,0)</f>
        <v>Sử dụng bình thường</v>
      </c>
      <c r="K969" s="46" t="s">
        <v>1536</v>
      </c>
      <c r="L969" s="46" t="s">
        <v>1534</v>
      </c>
      <c r="M969" s="46" t="s">
        <v>1535</v>
      </c>
      <c r="N969" s="48"/>
      <c r="O969" s="48"/>
      <c r="P969" s="48"/>
      <c r="Q969" s="48"/>
      <c r="R969" s="48"/>
      <c r="S969" s="48"/>
      <c r="T969" s="48"/>
      <c r="U969" s="47" t="s">
        <v>6148</v>
      </c>
      <c r="V969" s="48"/>
      <c r="W969" s="48"/>
      <c r="X969" s="48"/>
      <c r="Y969" s="48"/>
      <c r="Z969" s="48"/>
      <c r="AA969" s="64">
        <v>3960000</v>
      </c>
      <c r="AB969" s="61">
        <v>1</v>
      </c>
      <c r="AC969" s="61">
        <v>0</v>
      </c>
      <c r="AD969" s="48"/>
      <c r="AE969" s="48"/>
      <c r="AF969" s="48"/>
      <c r="AG969" s="62"/>
      <c r="AH969" s="62"/>
      <c r="AI969" s="62"/>
      <c r="AJ969" s="48"/>
      <c r="AK969" s="61" t="s">
        <v>6157</v>
      </c>
      <c r="AL969" s="61">
        <v>15311001</v>
      </c>
      <c r="AM969" s="61">
        <v>33121001</v>
      </c>
      <c r="AN969" s="48"/>
      <c r="AO969" s="48"/>
      <c r="AP969" s="61" t="s">
        <v>6174</v>
      </c>
      <c r="AQ969" s="61" t="s">
        <v>6164</v>
      </c>
      <c r="AR969" s="48"/>
      <c r="AS969" s="65">
        <v>42887</v>
      </c>
      <c r="AT969" s="34" t="s">
        <v>77</v>
      </c>
    </row>
    <row r="970" spans="1:46" ht="31.5">
      <c r="A970" s="43">
        <v>965</v>
      </c>
      <c r="B970" s="43" t="s">
        <v>1537</v>
      </c>
      <c r="C970" s="43" t="str">
        <f t="shared" si="22"/>
        <v>Dùng chung HCTH (sau lưng Ms PA)</v>
      </c>
      <c r="D970" s="43" t="s">
        <v>6604</v>
      </c>
      <c r="E970" s="43"/>
      <c r="F970" s="43" t="str">
        <f>VLOOKUP(H970,'DM BPSD'!$A$2:$G$30,6,0)</f>
        <v>Nguyễn Quỳnh Hoa</v>
      </c>
      <c r="G970" s="43">
        <f>VLOOKUP(F970,'DS Nhân viên'!$A$2:$B$577,2,0)</f>
        <v>900085</v>
      </c>
      <c r="H970" s="49" t="s">
        <v>1422</v>
      </c>
      <c r="I970" s="43"/>
      <c r="J970" s="83" t="str">
        <f>VLOOKUP(B970,'BBKK 30.6'!B985:H5360,7,0)</f>
        <v>Sử dụng bình thường</v>
      </c>
      <c r="K970" s="46" t="s">
        <v>1538</v>
      </c>
      <c r="L970" s="46" t="s">
        <v>1537</v>
      </c>
      <c r="M970" s="46" t="s">
        <v>1007</v>
      </c>
      <c r="N970" s="48"/>
      <c r="O970" s="48"/>
      <c r="P970" s="48"/>
      <c r="Q970" s="48"/>
      <c r="R970" s="48"/>
      <c r="S970" s="48"/>
      <c r="T970" s="48"/>
      <c r="U970" s="47" t="s">
        <v>6148</v>
      </c>
      <c r="V970" s="48"/>
      <c r="W970" s="48"/>
      <c r="X970" s="48"/>
      <c r="Y970" s="48"/>
      <c r="Z970" s="48"/>
      <c r="AA970" s="64">
        <v>8360000</v>
      </c>
      <c r="AB970" s="61">
        <v>1</v>
      </c>
      <c r="AC970" s="61">
        <v>0</v>
      </c>
      <c r="AD970" s="48"/>
      <c r="AE970" s="48"/>
      <c r="AF970" s="48"/>
      <c r="AG970" s="62"/>
      <c r="AH970" s="62"/>
      <c r="AI970" s="62"/>
      <c r="AJ970" s="48"/>
      <c r="AK970" s="61" t="s">
        <v>6157</v>
      </c>
      <c r="AL970" s="61">
        <v>15311001</v>
      </c>
      <c r="AM970" s="61">
        <v>33121001</v>
      </c>
      <c r="AN970" s="48"/>
      <c r="AO970" s="48"/>
      <c r="AP970" s="61" t="s">
        <v>6174</v>
      </c>
      <c r="AQ970" s="61" t="s">
        <v>6164</v>
      </c>
      <c r="AR970" s="48"/>
      <c r="AS970" s="65">
        <v>44120</v>
      </c>
      <c r="AT970" s="34" t="s">
        <v>77</v>
      </c>
    </row>
    <row r="971" spans="1:46" ht="31.5">
      <c r="A971" s="43">
        <v>966</v>
      </c>
      <c r="B971" s="43" t="s">
        <v>1539</v>
      </c>
      <c r="C971" s="43" t="str">
        <f t="shared" si="22"/>
        <v>Dùng chung HCTH (sau lưng Ms Quỳnh Hương)</v>
      </c>
      <c r="D971" s="43" t="s">
        <v>6604</v>
      </c>
      <c r="E971" s="43"/>
      <c r="F971" s="43" t="str">
        <f>VLOOKUP(H971,'DM BPSD'!$A$2:$G$30,6,0)</f>
        <v>Nguyễn Quỳnh Hoa</v>
      </c>
      <c r="G971" s="43">
        <f>VLOOKUP(F971,'DS Nhân viên'!$A$2:$B$577,2,0)</f>
        <v>900085</v>
      </c>
      <c r="H971" s="49" t="s">
        <v>1422</v>
      </c>
      <c r="I971" s="43"/>
      <c r="J971" s="83" t="str">
        <f>VLOOKUP(B971,'BBKK 30.6'!B986:H5361,7,0)</f>
        <v>Sử dụng bình thường</v>
      </c>
      <c r="K971" s="46" t="s">
        <v>1540</v>
      </c>
      <c r="L971" s="46" t="s">
        <v>1539</v>
      </c>
      <c r="M971" s="46" t="s">
        <v>1535</v>
      </c>
      <c r="N971" s="48"/>
      <c r="O971" s="48"/>
      <c r="P971" s="48"/>
      <c r="Q971" s="48"/>
      <c r="R971" s="48"/>
      <c r="S971" s="48"/>
      <c r="T971" s="48"/>
      <c r="U971" s="47" t="s">
        <v>6148</v>
      </c>
      <c r="V971" s="48"/>
      <c r="W971" s="48"/>
      <c r="X971" s="48"/>
      <c r="Y971" s="48"/>
      <c r="Z971" s="48"/>
      <c r="AA971" s="64">
        <v>3960000</v>
      </c>
      <c r="AB971" s="61">
        <v>1</v>
      </c>
      <c r="AC971" s="61">
        <v>0</v>
      </c>
      <c r="AD971" s="48"/>
      <c r="AE971" s="48"/>
      <c r="AF971" s="48"/>
      <c r="AG971" s="62"/>
      <c r="AH971" s="62"/>
      <c r="AI971" s="62"/>
      <c r="AJ971" s="48"/>
      <c r="AK971" s="61" t="s">
        <v>6157</v>
      </c>
      <c r="AL971" s="61">
        <v>15311001</v>
      </c>
      <c r="AM971" s="61">
        <v>33121001</v>
      </c>
      <c r="AN971" s="48"/>
      <c r="AO971" s="48"/>
      <c r="AP971" s="61" t="s">
        <v>6174</v>
      </c>
      <c r="AQ971" s="61" t="s">
        <v>6164</v>
      </c>
      <c r="AR971" s="48"/>
      <c r="AS971" s="65">
        <v>42887</v>
      </c>
      <c r="AT971" s="34" t="s">
        <v>77</v>
      </c>
    </row>
    <row r="972" spans="1:46" ht="31.5">
      <c r="A972" s="43">
        <v>967</v>
      </c>
      <c r="B972" s="43" t="s">
        <v>1541</v>
      </c>
      <c r="C972" s="43" t="str">
        <f t="shared" si="22"/>
        <v>Dùng chung HCTH- Bên tay trái Ms Hoa</v>
      </c>
      <c r="D972" s="43" t="s">
        <v>6604</v>
      </c>
      <c r="E972" s="43"/>
      <c r="F972" s="43" t="str">
        <f>VLOOKUP(H972,'DM BPSD'!$A$2:$G$30,6,0)</f>
        <v>Nguyễn Quỳnh Hoa</v>
      </c>
      <c r="G972" s="43">
        <f>VLOOKUP(F972,'DS Nhân viên'!$A$2:$B$577,2,0)</f>
        <v>900085</v>
      </c>
      <c r="H972" s="49" t="s">
        <v>1422</v>
      </c>
      <c r="I972" s="43"/>
      <c r="J972" s="83" t="str">
        <f>VLOOKUP(B972,'BBKK 30.6'!B987:H5362,7,0)</f>
        <v>Sử dụng bình thường</v>
      </c>
      <c r="K972" s="46" t="s">
        <v>1543</v>
      </c>
      <c r="L972" s="46" t="s">
        <v>1541</v>
      </c>
      <c r="M972" s="46" t="s">
        <v>1542</v>
      </c>
      <c r="N972" s="48"/>
      <c r="O972" s="48"/>
      <c r="P972" s="48"/>
      <c r="Q972" s="48"/>
      <c r="R972" s="48"/>
      <c r="S972" s="48"/>
      <c r="T972" s="48"/>
      <c r="U972" s="47" t="s">
        <v>6148</v>
      </c>
      <c r="V972" s="48"/>
      <c r="W972" s="48"/>
      <c r="X972" s="48"/>
      <c r="Y972" s="48"/>
      <c r="Z972" s="48"/>
      <c r="AA972" s="64">
        <v>3355000</v>
      </c>
      <c r="AB972" s="61">
        <v>1</v>
      </c>
      <c r="AC972" s="61">
        <v>0</v>
      </c>
      <c r="AD972" s="48"/>
      <c r="AE972" s="48"/>
      <c r="AF972" s="48"/>
      <c r="AG972" s="62"/>
      <c r="AH972" s="62"/>
      <c r="AI972" s="62"/>
      <c r="AJ972" s="48"/>
      <c r="AK972" s="61" t="s">
        <v>6157</v>
      </c>
      <c r="AL972" s="61">
        <v>15311001</v>
      </c>
      <c r="AM972" s="61">
        <v>33121001</v>
      </c>
      <c r="AN972" s="48"/>
      <c r="AO972" s="48"/>
      <c r="AP972" s="61" t="s">
        <v>6174</v>
      </c>
      <c r="AQ972" s="61" t="s">
        <v>6164</v>
      </c>
      <c r="AR972" s="48"/>
      <c r="AT972" s="34" t="s">
        <v>77</v>
      </c>
    </row>
    <row r="973" spans="1:46" ht="31.5">
      <c r="A973" s="43">
        <v>968</v>
      </c>
      <c r="B973" s="43" t="s">
        <v>1544</v>
      </c>
      <c r="C973" s="43" t="str">
        <f t="shared" si="22"/>
        <v>Dùng chung HCTH cùng khu KTNB</v>
      </c>
      <c r="D973" s="43" t="s">
        <v>6604</v>
      </c>
      <c r="E973" s="43"/>
      <c r="F973" s="43" t="str">
        <f>VLOOKUP(H973,'DM BPSD'!$A$2:$G$30,6,0)</f>
        <v>Nguyễn Quỳnh Hoa</v>
      </c>
      <c r="G973" s="43">
        <f>VLOOKUP(F973,'DS Nhân viên'!$A$2:$B$577,2,0)</f>
        <v>900085</v>
      </c>
      <c r="H973" s="49" t="s">
        <v>1422</v>
      </c>
      <c r="I973" s="43"/>
      <c r="J973" s="83" t="str">
        <f>VLOOKUP(B973,'BBKK 30.6'!B988:H5363,7,0)</f>
        <v>Sử dụng bình thường</v>
      </c>
      <c r="K973" s="46" t="s">
        <v>1546</v>
      </c>
      <c r="L973" s="46" t="s">
        <v>1544</v>
      </c>
      <c r="M973" s="46" t="s">
        <v>1545</v>
      </c>
      <c r="N973" s="48"/>
      <c r="O973" s="48"/>
      <c r="P973" s="48"/>
      <c r="Q973" s="48"/>
      <c r="R973" s="48"/>
      <c r="S973" s="48"/>
      <c r="T973" s="48"/>
      <c r="U973" s="47" t="s">
        <v>6148</v>
      </c>
      <c r="V973" s="48"/>
      <c r="W973" s="48"/>
      <c r="X973" s="48"/>
      <c r="Y973" s="48"/>
      <c r="Z973" s="48"/>
      <c r="AA973" s="64">
        <v>5913600</v>
      </c>
      <c r="AB973" s="61">
        <v>1</v>
      </c>
      <c r="AC973" s="61">
        <v>0</v>
      </c>
      <c r="AD973" s="48"/>
      <c r="AE973" s="48"/>
      <c r="AF973" s="48"/>
      <c r="AG973" s="62"/>
      <c r="AH973" s="62"/>
      <c r="AI973" s="62"/>
      <c r="AJ973" s="48"/>
      <c r="AK973" s="61" t="s">
        <v>6157</v>
      </c>
      <c r="AL973" s="61">
        <v>15311001</v>
      </c>
      <c r="AM973" s="61">
        <v>33121001</v>
      </c>
      <c r="AN973" s="48"/>
      <c r="AO973" s="48"/>
      <c r="AP973" s="61" t="s">
        <v>6173</v>
      </c>
      <c r="AQ973" s="61" t="s">
        <v>6164</v>
      </c>
      <c r="AR973" s="48"/>
      <c r="AS973" s="65">
        <v>42887</v>
      </c>
      <c r="AT973" s="34" t="s">
        <v>77</v>
      </c>
    </row>
    <row r="974" spans="1:46" ht="31.5">
      <c r="A974" s="43">
        <v>969</v>
      </c>
      <c r="B974" s="43" t="s">
        <v>1547</v>
      </c>
      <c r="C974" s="43" t="str">
        <f t="shared" si="22"/>
        <v>Dùng chung HCTH cùng khu KTNB</v>
      </c>
      <c r="D974" s="43" t="s">
        <v>6604</v>
      </c>
      <c r="E974" s="43"/>
      <c r="F974" s="43" t="str">
        <f>VLOOKUP(H974,'DM BPSD'!$A$2:$G$30,6,0)</f>
        <v>Nguyễn Quỳnh Hoa</v>
      </c>
      <c r="G974" s="43">
        <f>VLOOKUP(F974,'DS Nhân viên'!$A$2:$B$577,2,0)</f>
        <v>900085</v>
      </c>
      <c r="H974" s="49" t="s">
        <v>1422</v>
      </c>
      <c r="I974" s="43"/>
      <c r="J974" s="83" t="str">
        <f>VLOOKUP(B974,'BBKK 30.6'!B989:H5364,7,0)</f>
        <v>Sử dụng bình thường</v>
      </c>
      <c r="K974" s="46" t="s">
        <v>1546</v>
      </c>
      <c r="L974" s="46" t="s">
        <v>1547</v>
      </c>
      <c r="M974" s="46" t="s">
        <v>1548</v>
      </c>
      <c r="N974" s="48"/>
      <c r="O974" s="48"/>
      <c r="P974" s="48"/>
      <c r="Q974" s="48"/>
      <c r="R974" s="48"/>
      <c r="S974" s="48"/>
      <c r="T974" s="48"/>
      <c r="U974" s="47" t="s">
        <v>6148</v>
      </c>
      <c r="V974" s="48"/>
      <c r="W974" s="48"/>
      <c r="X974" s="48"/>
      <c r="Y974" s="48"/>
      <c r="Z974" s="48"/>
      <c r="AA974" s="64">
        <v>5913600</v>
      </c>
      <c r="AB974" s="61">
        <v>1</v>
      </c>
      <c r="AC974" s="61">
        <v>0</v>
      </c>
      <c r="AD974" s="48"/>
      <c r="AE974" s="48"/>
      <c r="AF974" s="48"/>
      <c r="AG974" s="62"/>
      <c r="AH974" s="62"/>
      <c r="AI974" s="62"/>
      <c r="AJ974" s="48"/>
      <c r="AK974" s="61" t="s">
        <v>6157</v>
      </c>
      <c r="AL974" s="61">
        <v>15311001</v>
      </c>
      <c r="AM974" s="61">
        <v>33121001</v>
      </c>
      <c r="AN974" s="48"/>
      <c r="AO974" s="48"/>
      <c r="AP974" s="61" t="s">
        <v>6174</v>
      </c>
      <c r="AQ974" s="61" t="s">
        <v>6164</v>
      </c>
      <c r="AR974" s="48"/>
      <c r="AS974" s="65">
        <v>42887</v>
      </c>
      <c r="AT974" s="34" t="s">
        <v>77</v>
      </c>
    </row>
    <row r="975" spans="1:46" ht="31.5">
      <c r="A975" s="43">
        <v>970</v>
      </c>
      <c r="B975" s="43" t="s">
        <v>1549</v>
      </c>
      <c r="C975" s="43" t="str">
        <f t="shared" si="22"/>
        <v>Dùng chung HCTH cùng khu KTNB</v>
      </c>
      <c r="D975" s="43" t="s">
        <v>6604</v>
      </c>
      <c r="E975" s="43"/>
      <c r="F975" s="43" t="str">
        <f>VLOOKUP(H975,'DM BPSD'!$A$2:$G$30,6,0)</f>
        <v>Nguyễn Quỳnh Hoa</v>
      </c>
      <c r="G975" s="43">
        <f>VLOOKUP(F975,'DS Nhân viên'!$A$2:$B$577,2,0)</f>
        <v>900085</v>
      </c>
      <c r="H975" s="49" t="s">
        <v>1422</v>
      </c>
      <c r="I975" s="43"/>
      <c r="J975" s="83" t="str">
        <f>VLOOKUP(B975,'BBKK 30.6'!B990:H5365,7,0)</f>
        <v>Sử dụng bình thường</v>
      </c>
      <c r="K975" s="46" t="s">
        <v>1546</v>
      </c>
      <c r="L975" s="46" t="s">
        <v>1549</v>
      </c>
      <c r="M975" s="46" t="s">
        <v>1548</v>
      </c>
      <c r="N975" s="48"/>
      <c r="O975" s="48"/>
      <c r="P975" s="48"/>
      <c r="Q975" s="48"/>
      <c r="R975" s="48"/>
      <c r="S975" s="48"/>
      <c r="T975" s="48"/>
      <c r="U975" s="47" t="s">
        <v>6148</v>
      </c>
      <c r="V975" s="48"/>
      <c r="W975" s="48"/>
      <c r="X975" s="48"/>
      <c r="Y975" s="48"/>
      <c r="Z975" s="48"/>
      <c r="AA975" s="64">
        <v>5913600</v>
      </c>
      <c r="AB975" s="61">
        <v>1</v>
      </c>
      <c r="AC975" s="61">
        <v>0</v>
      </c>
      <c r="AD975" s="48"/>
      <c r="AE975" s="48"/>
      <c r="AF975" s="48"/>
      <c r="AG975" s="62"/>
      <c r="AH975" s="62"/>
      <c r="AI975" s="62"/>
      <c r="AJ975" s="48"/>
      <c r="AK975" s="61" t="s">
        <v>6157</v>
      </c>
      <c r="AL975" s="61">
        <v>15311001</v>
      </c>
      <c r="AM975" s="61">
        <v>33121001</v>
      </c>
      <c r="AN975" s="48"/>
      <c r="AO975" s="48"/>
      <c r="AP975" s="61" t="s">
        <v>6174</v>
      </c>
      <c r="AQ975" s="61" t="s">
        <v>6164</v>
      </c>
      <c r="AR975" s="48"/>
      <c r="AS975" s="65">
        <v>42887</v>
      </c>
      <c r="AT975" s="34" t="s">
        <v>77</v>
      </c>
    </row>
    <row r="976" spans="1:46" ht="31.5">
      <c r="A976" s="43">
        <v>971</v>
      </c>
      <c r="B976" s="43" t="s">
        <v>1550</v>
      </c>
      <c r="C976" s="43" t="str">
        <f t="shared" si="22"/>
        <v>Dùng chung HCTH cùng khu KTNB</v>
      </c>
      <c r="D976" s="43" t="s">
        <v>6604</v>
      </c>
      <c r="E976" s="43"/>
      <c r="F976" s="43" t="str">
        <f>VLOOKUP(H976,'DM BPSD'!$A$2:$G$30,6,0)</f>
        <v>Nguyễn Quỳnh Hoa</v>
      </c>
      <c r="G976" s="43">
        <f>VLOOKUP(F976,'DS Nhân viên'!$A$2:$B$577,2,0)</f>
        <v>900085</v>
      </c>
      <c r="H976" s="49" t="s">
        <v>1422</v>
      </c>
      <c r="I976" s="43"/>
      <c r="J976" s="83" t="str">
        <f>VLOOKUP(B976,'BBKK 30.6'!B991:H5366,7,0)</f>
        <v>Sử dụng bình thường</v>
      </c>
      <c r="K976" s="46" t="s">
        <v>1546</v>
      </c>
      <c r="L976" s="46" t="s">
        <v>1550</v>
      </c>
      <c r="M976" s="46" t="s">
        <v>1548</v>
      </c>
      <c r="N976" s="48"/>
      <c r="O976" s="48"/>
      <c r="P976" s="48"/>
      <c r="Q976" s="48"/>
      <c r="R976" s="48"/>
      <c r="S976" s="48"/>
      <c r="T976" s="48"/>
      <c r="U976" s="47" t="s">
        <v>6148</v>
      </c>
      <c r="V976" s="48"/>
      <c r="W976" s="48"/>
      <c r="X976" s="48"/>
      <c r="Y976" s="48"/>
      <c r="Z976" s="48"/>
      <c r="AA976" s="64">
        <v>5913600</v>
      </c>
      <c r="AB976" s="61">
        <v>1</v>
      </c>
      <c r="AC976" s="61">
        <v>0</v>
      </c>
      <c r="AD976" s="48"/>
      <c r="AE976" s="48"/>
      <c r="AF976" s="48"/>
      <c r="AG976" s="62"/>
      <c r="AH976" s="62"/>
      <c r="AI976" s="62"/>
      <c r="AJ976" s="48"/>
      <c r="AK976" s="61" t="s">
        <v>6157</v>
      </c>
      <c r="AL976" s="61">
        <v>15311001</v>
      </c>
      <c r="AM976" s="61">
        <v>33121001</v>
      </c>
      <c r="AN976" s="48"/>
      <c r="AO976" s="48"/>
      <c r="AP976" s="61" t="s">
        <v>6174</v>
      </c>
      <c r="AQ976" s="61" t="s">
        <v>6164</v>
      </c>
      <c r="AR976" s="48"/>
      <c r="AS976" s="65">
        <v>42887</v>
      </c>
      <c r="AT976" s="34" t="s">
        <v>77</v>
      </c>
    </row>
    <row r="977" spans="1:46" ht="31.5">
      <c r="A977" s="43">
        <v>972</v>
      </c>
      <c r="B977" s="43" t="s">
        <v>1551</v>
      </c>
      <c r="C977" s="43" t="str">
        <f t="shared" si="22"/>
        <v>Dùng chung HCTH cùng khu KTNB</v>
      </c>
      <c r="D977" s="43" t="s">
        <v>6604</v>
      </c>
      <c r="E977" s="43"/>
      <c r="F977" s="43" t="str">
        <f>VLOOKUP(H977,'DM BPSD'!$A$2:$G$30,6,0)</f>
        <v>Nguyễn Quỳnh Hoa</v>
      </c>
      <c r="G977" s="43">
        <f>VLOOKUP(F977,'DS Nhân viên'!$A$2:$B$577,2,0)</f>
        <v>900085</v>
      </c>
      <c r="H977" s="49" t="s">
        <v>1422</v>
      </c>
      <c r="I977" s="43"/>
      <c r="J977" s="83" t="str">
        <f>VLOOKUP(B977,'BBKK 30.6'!B992:H5367,7,0)</f>
        <v>Sử dụng bình thường</v>
      </c>
      <c r="K977" s="46" t="s">
        <v>1546</v>
      </c>
      <c r="L977" s="46" t="s">
        <v>1551</v>
      </c>
      <c r="M977" s="46" t="s">
        <v>1548</v>
      </c>
      <c r="N977" s="48"/>
      <c r="O977" s="48"/>
      <c r="P977" s="48"/>
      <c r="Q977" s="48"/>
      <c r="R977" s="48"/>
      <c r="S977" s="48"/>
      <c r="T977" s="48"/>
      <c r="U977" s="47" t="s">
        <v>6148</v>
      </c>
      <c r="V977" s="48"/>
      <c r="W977" s="48"/>
      <c r="X977" s="48"/>
      <c r="Y977" s="48"/>
      <c r="Z977" s="48"/>
      <c r="AA977" s="64">
        <v>5913600</v>
      </c>
      <c r="AB977" s="61">
        <v>1</v>
      </c>
      <c r="AC977" s="61">
        <v>0</v>
      </c>
      <c r="AD977" s="48"/>
      <c r="AE977" s="48"/>
      <c r="AF977" s="48"/>
      <c r="AG977" s="62"/>
      <c r="AH977" s="62"/>
      <c r="AI977" s="62"/>
      <c r="AJ977" s="48"/>
      <c r="AK977" s="61" t="s">
        <v>6157</v>
      </c>
      <c r="AL977" s="61">
        <v>15311001</v>
      </c>
      <c r="AM977" s="61">
        <v>33121001</v>
      </c>
      <c r="AN977" s="48"/>
      <c r="AO977" s="48"/>
      <c r="AP977" s="61" t="s">
        <v>6174</v>
      </c>
      <c r="AQ977" s="61" t="s">
        <v>6164</v>
      </c>
      <c r="AR977" s="48"/>
      <c r="AS977" s="65">
        <v>42887</v>
      </c>
      <c r="AT977" s="34" t="s">
        <v>77</v>
      </c>
    </row>
    <row r="978" spans="1:46" ht="31.5">
      <c r="A978" s="43">
        <v>973</v>
      </c>
      <c r="B978" s="43" t="s">
        <v>1552</v>
      </c>
      <c r="C978" s="43" t="str">
        <f t="shared" si="22"/>
        <v>Dùng chung HCTH sau lưng Mr Tú</v>
      </c>
      <c r="D978" s="43" t="s">
        <v>6604</v>
      </c>
      <c r="E978" s="43"/>
      <c r="F978" s="43" t="str">
        <f>VLOOKUP(H978,'DM BPSD'!$A$2:$G$30,6,0)</f>
        <v>Nguyễn Quỳnh Hoa</v>
      </c>
      <c r="G978" s="43">
        <f>VLOOKUP(F978,'DS Nhân viên'!$A$2:$B$577,2,0)</f>
        <v>900085</v>
      </c>
      <c r="H978" s="49" t="s">
        <v>1422</v>
      </c>
      <c r="I978" s="43"/>
      <c r="J978" s="83" t="str">
        <f>VLOOKUP(B978,'BBKK 30.6'!B993:H5368,7,0)</f>
        <v>Sử dụng bình thường</v>
      </c>
      <c r="K978" s="46" t="s">
        <v>1553</v>
      </c>
      <c r="L978" s="46" t="s">
        <v>1552</v>
      </c>
      <c r="M978" s="46" t="s">
        <v>1548</v>
      </c>
      <c r="N978" s="48"/>
      <c r="O978" s="48"/>
      <c r="P978" s="48"/>
      <c r="Q978" s="48"/>
      <c r="R978" s="48"/>
      <c r="S978" s="48"/>
      <c r="T978" s="48"/>
      <c r="U978" s="47" t="s">
        <v>6148</v>
      </c>
      <c r="V978" s="48"/>
      <c r="W978" s="48"/>
      <c r="X978" s="48"/>
      <c r="Y978" s="48"/>
      <c r="Z978" s="48"/>
      <c r="AA978" s="64">
        <v>5913600</v>
      </c>
      <c r="AB978" s="61">
        <v>1</v>
      </c>
      <c r="AC978" s="61">
        <v>0</v>
      </c>
      <c r="AD978" s="48"/>
      <c r="AE978" s="48"/>
      <c r="AF978" s="48"/>
      <c r="AG978" s="62"/>
      <c r="AH978" s="62"/>
      <c r="AI978" s="62"/>
      <c r="AJ978" s="48"/>
      <c r="AK978" s="61" t="s">
        <v>6157</v>
      </c>
      <c r="AL978" s="61">
        <v>15311001</v>
      </c>
      <c r="AM978" s="61">
        <v>33121001</v>
      </c>
      <c r="AN978" s="48"/>
      <c r="AO978" s="48"/>
      <c r="AP978" s="61" t="s">
        <v>6174</v>
      </c>
      <c r="AQ978" s="61" t="s">
        <v>6164</v>
      </c>
      <c r="AR978" s="48"/>
      <c r="AS978" s="65">
        <v>42887</v>
      </c>
      <c r="AT978" s="34" t="s">
        <v>77</v>
      </c>
    </row>
    <row r="979" spans="1:46" ht="31.5">
      <c r="A979" s="43">
        <v>974</v>
      </c>
      <c r="B979" s="43" t="s">
        <v>1554</v>
      </c>
      <c r="C979" s="43" t="str">
        <f t="shared" si="22"/>
        <v>Dùng chung HCTH sau lưng Mr Tú</v>
      </c>
      <c r="D979" s="43" t="s">
        <v>6604</v>
      </c>
      <c r="E979" s="43"/>
      <c r="F979" s="43" t="str">
        <f>VLOOKUP(H979,'DM BPSD'!$A$2:$G$30,6,0)</f>
        <v>Nguyễn Quỳnh Hoa</v>
      </c>
      <c r="G979" s="43">
        <f>VLOOKUP(F979,'DS Nhân viên'!$A$2:$B$577,2,0)</f>
        <v>900085</v>
      </c>
      <c r="H979" s="49" t="s">
        <v>1422</v>
      </c>
      <c r="I979" s="43"/>
      <c r="J979" s="83" t="str">
        <f>VLOOKUP(B979,'BBKK 30.6'!B994:H5369,7,0)</f>
        <v>Sử dụng bình thường</v>
      </c>
      <c r="K979" s="46" t="s">
        <v>1553</v>
      </c>
      <c r="L979" s="46" t="s">
        <v>1554</v>
      </c>
      <c r="M979" s="46" t="s">
        <v>1535</v>
      </c>
      <c r="N979" s="48"/>
      <c r="O979" s="48"/>
      <c r="P979" s="48"/>
      <c r="Q979" s="48"/>
      <c r="R979" s="48"/>
      <c r="S979" s="48"/>
      <c r="T979" s="48"/>
      <c r="U979" s="47" t="s">
        <v>6148</v>
      </c>
      <c r="V979" s="48"/>
      <c r="W979" s="48"/>
      <c r="X979" s="48"/>
      <c r="Y979" s="48"/>
      <c r="Z979" s="48"/>
      <c r="AA979" s="64">
        <v>3960000</v>
      </c>
      <c r="AB979" s="61">
        <v>1</v>
      </c>
      <c r="AC979" s="61">
        <v>0</v>
      </c>
      <c r="AD979" s="48"/>
      <c r="AE979" s="48"/>
      <c r="AF979" s="48"/>
      <c r="AG979" s="62"/>
      <c r="AH979" s="62"/>
      <c r="AI979" s="62"/>
      <c r="AJ979" s="48"/>
      <c r="AK979" s="61" t="s">
        <v>6157</v>
      </c>
      <c r="AL979" s="61">
        <v>15311001</v>
      </c>
      <c r="AM979" s="61">
        <v>33121001</v>
      </c>
      <c r="AN979" s="48"/>
      <c r="AO979" s="48"/>
      <c r="AP979" s="61" t="s">
        <v>6174</v>
      </c>
      <c r="AQ979" s="61" t="s">
        <v>6164</v>
      </c>
      <c r="AR979" s="48"/>
      <c r="AS979" s="65">
        <v>42887</v>
      </c>
      <c r="AT979" s="34" t="s">
        <v>77</v>
      </c>
    </row>
    <row r="980" spans="1:46" ht="31.5">
      <c r="A980" s="43">
        <v>975</v>
      </c>
      <c r="B980" s="43" t="s">
        <v>1555</v>
      </c>
      <c r="C980" s="43" t="str">
        <f t="shared" si="22"/>
        <v>Dùng chung HCTH sau lưng Mr Tú</v>
      </c>
      <c r="D980" s="43" t="s">
        <v>6604</v>
      </c>
      <c r="E980" s="43"/>
      <c r="F980" s="43" t="str">
        <f>VLOOKUP(H980,'DM BPSD'!$A$2:$G$30,6,0)</f>
        <v>Nguyễn Quỳnh Hoa</v>
      </c>
      <c r="G980" s="43">
        <f>VLOOKUP(F980,'DS Nhân viên'!$A$2:$B$577,2,0)</f>
        <v>900085</v>
      </c>
      <c r="H980" s="49" t="s">
        <v>1422</v>
      </c>
      <c r="I980" s="43"/>
      <c r="J980" s="83" t="str">
        <f>VLOOKUP(B980,'BBKK 30.6'!B995:H5370,7,0)</f>
        <v>Sử dụng bình thường</v>
      </c>
      <c r="K980" s="46" t="s">
        <v>1553</v>
      </c>
      <c r="L980" s="46" t="s">
        <v>1555</v>
      </c>
      <c r="M980" s="46" t="s">
        <v>1556</v>
      </c>
      <c r="N980" s="48"/>
      <c r="O980" s="48"/>
      <c r="P980" s="48"/>
      <c r="Q980" s="48"/>
      <c r="R980" s="48"/>
      <c r="S980" s="48"/>
      <c r="T980" s="48"/>
      <c r="U980" s="47" t="s">
        <v>6148</v>
      </c>
      <c r="V980" s="48"/>
      <c r="W980" s="48"/>
      <c r="X980" s="48"/>
      <c r="Y980" s="48"/>
      <c r="Z980" s="48"/>
      <c r="AA980" s="64">
        <v>2640000</v>
      </c>
      <c r="AB980" s="61">
        <v>1</v>
      </c>
      <c r="AC980" s="61">
        <v>0</v>
      </c>
      <c r="AD980" s="48"/>
      <c r="AE980" s="48"/>
      <c r="AF980" s="48"/>
      <c r="AG980" s="62"/>
      <c r="AH980" s="62"/>
      <c r="AI980" s="62"/>
      <c r="AJ980" s="48"/>
      <c r="AK980" s="61" t="s">
        <v>6157</v>
      </c>
      <c r="AL980" s="61">
        <v>15311001</v>
      </c>
      <c r="AM980" s="61">
        <v>33121001</v>
      </c>
      <c r="AN980" s="48"/>
      <c r="AO980" s="48"/>
      <c r="AP980" s="61" t="s">
        <v>6173</v>
      </c>
      <c r="AQ980" s="61" t="s">
        <v>6164</v>
      </c>
      <c r="AR980" s="48"/>
      <c r="AS980" s="65">
        <v>42887</v>
      </c>
      <c r="AT980" s="34" t="s">
        <v>77</v>
      </c>
    </row>
    <row r="981" spans="1:46" ht="31.5">
      <c r="A981" s="43">
        <v>976</v>
      </c>
      <c r="B981" s="43" t="s">
        <v>1557</v>
      </c>
      <c r="C981" s="43" t="str">
        <f t="shared" si="22"/>
        <v>Dùng chung HCTH sau lưng Mr V.Anh</v>
      </c>
      <c r="D981" s="43" t="s">
        <v>6604</v>
      </c>
      <c r="E981" s="43"/>
      <c r="F981" s="43" t="str">
        <f>VLOOKUP(H981,'DM BPSD'!$A$2:$G$30,6,0)</f>
        <v>Nguyễn Quỳnh Hoa</v>
      </c>
      <c r="G981" s="43">
        <f>VLOOKUP(F981,'DS Nhân viên'!$A$2:$B$577,2,0)</f>
        <v>900085</v>
      </c>
      <c r="H981" s="49" t="s">
        <v>1422</v>
      </c>
      <c r="I981" s="43"/>
      <c r="J981" s="83" t="str">
        <f>VLOOKUP(B981,'BBKK 30.6'!B996:H5371,7,0)</f>
        <v>Sử dụng bình thường</v>
      </c>
      <c r="K981" s="46" t="s">
        <v>1559</v>
      </c>
      <c r="L981" s="46" t="s">
        <v>1557</v>
      </c>
      <c r="M981" s="46" t="s">
        <v>1558</v>
      </c>
      <c r="N981" s="48"/>
      <c r="O981" s="48"/>
      <c r="P981" s="48"/>
      <c r="Q981" s="48"/>
      <c r="R981" s="48"/>
      <c r="S981" s="48"/>
      <c r="T981" s="48"/>
      <c r="U981" s="47" t="s">
        <v>6148</v>
      </c>
      <c r="V981" s="48"/>
      <c r="W981" s="48"/>
      <c r="X981" s="48"/>
      <c r="Y981" s="48"/>
      <c r="Z981" s="48"/>
      <c r="AA981" s="64">
        <v>6116000</v>
      </c>
      <c r="AB981" s="61">
        <v>1</v>
      </c>
      <c r="AC981" s="61">
        <v>0</v>
      </c>
      <c r="AD981" s="48"/>
      <c r="AE981" s="48"/>
      <c r="AF981" s="48"/>
      <c r="AG981" s="62"/>
      <c r="AH981" s="62"/>
      <c r="AI981" s="62"/>
      <c r="AJ981" s="48"/>
      <c r="AK981" s="61" t="s">
        <v>6157</v>
      </c>
      <c r="AL981" s="61">
        <v>15311001</v>
      </c>
      <c r="AM981" s="61">
        <v>33121001</v>
      </c>
      <c r="AN981" s="48"/>
      <c r="AO981" s="48"/>
      <c r="AP981" s="61" t="s">
        <v>6174</v>
      </c>
      <c r="AQ981" s="61" t="s">
        <v>6164</v>
      </c>
      <c r="AR981" s="48"/>
      <c r="AS981" s="65">
        <v>44183</v>
      </c>
      <c r="AT981" s="34" t="s">
        <v>77</v>
      </c>
    </row>
    <row r="982" spans="1:46" ht="31.5">
      <c r="A982" s="43">
        <v>977</v>
      </c>
      <c r="B982" s="43" t="s">
        <v>1560</v>
      </c>
      <c r="C982" s="43" t="str">
        <f t="shared" si="22"/>
        <v>Dùng chung HCTH sau lưng Ms P.Anh</v>
      </c>
      <c r="D982" s="43" t="s">
        <v>6604</v>
      </c>
      <c r="E982" s="43"/>
      <c r="F982" s="43" t="str">
        <f>VLOOKUP(H982,'DM BPSD'!$A$2:$G$30,6,0)</f>
        <v>Nguyễn Quỳnh Hoa</v>
      </c>
      <c r="G982" s="43">
        <f>VLOOKUP(F982,'DS Nhân viên'!$A$2:$B$577,2,0)</f>
        <v>900085</v>
      </c>
      <c r="H982" s="49" t="s">
        <v>1422</v>
      </c>
      <c r="I982" s="43"/>
      <c r="J982" s="83" t="str">
        <f>VLOOKUP(B982,'BBKK 30.6'!B997:H5372,7,0)</f>
        <v>Sử dụng bình thường</v>
      </c>
      <c r="K982" s="46" t="s">
        <v>1561</v>
      </c>
      <c r="L982" s="46" t="s">
        <v>1560</v>
      </c>
      <c r="M982" s="46" t="s">
        <v>413</v>
      </c>
      <c r="N982" s="48"/>
      <c r="O982" s="48"/>
      <c r="P982" s="48"/>
      <c r="Q982" s="48"/>
      <c r="R982" s="48"/>
      <c r="S982" s="48"/>
      <c r="T982" s="48"/>
      <c r="U982" s="47" t="s">
        <v>6148</v>
      </c>
      <c r="V982" s="48"/>
      <c r="W982" s="48"/>
      <c r="X982" s="48"/>
      <c r="Y982" s="48"/>
      <c r="Z982" s="48"/>
      <c r="AA982" s="64">
        <v>6622000</v>
      </c>
      <c r="AB982" s="61">
        <v>1</v>
      </c>
      <c r="AC982" s="61">
        <v>0</v>
      </c>
      <c r="AD982" s="48"/>
      <c r="AE982" s="48"/>
      <c r="AF982" s="48"/>
      <c r="AG982" s="62"/>
      <c r="AH982" s="62"/>
      <c r="AI982" s="62"/>
      <c r="AJ982" s="48"/>
      <c r="AK982" s="61" t="s">
        <v>6157</v>
      </c>
      <c r="AL982" s="61">
        <v>15311001</v>
      </c>
      <c r="AM982" s="61">
        <v>33121001</v>
      </c>
      <c r="AN982" s="48"/>
      <c r="AO982" s="48"/>
      <c r="AP982" s="61" t="s">
        <v>6174</v>
      </c>
      <c r="AQ982" s="61" t="s">
        <v>6164</v>
      </c>
      <c r="AR982" s="48"/>
      <c r="AT982" s="34" t="s">
        <v>77</v>
      </c>
    </row>
    <row r="983" spans="1:46" ht="31.5">
      <c r="A983" s="43">
        <v>978</v>
      </c>
      <c r="B983" s="43" t="s">
        <v>1562</v>
      </c>
      <c r="C983" s="43" t="str">
        <f t="shared" si="22"/>
        <v>Dùng chung lối đi vào Phòng IT T7</v>
      </c>
      <c r="D983" s="43" t="s">
        <v>6604</v>
      </c>
      <c r="E983" s="43"/>
      <c r="F983" s="43" t="str">
        <f>VLOOKUP(H983,'DM BPSD'!$A$2:$G$30,6,0)</f>
        <v>Nguyễn Quỳnh Hoa</v>
      </c>
      <c r="G983" s="43">
        <f>VLOOKUP(F983,'DS Nhân viên'!$A$2:$B$577,2,0)</f>
        <v>900085</v>
      </c>
      <c r="H983" s="49" t="s">
        <v>1422</v>
      </c>
      <c r="I983" s="43"/>
      <c r="J983" s="83" t="str">
        <f>VLOOKUP(B983,'BBKK 30.6'!B998:H5373,7,0)</f>
        <v>Sử dụng bình thường</v>
      </c>
      <c r="K983" s="46" t="s">
        <v>1563</v>
      </c>
      <c r="L983" s="46" t="s">
        <v>1562</v>
      </c>
      <c r="M983" s="46" t="s">
        <v>1479</v>
      </c>
      <c r="N983" s="48"/>
      <c r="O983" s="48"/>
      <c r="P983" s="48"/>
      <c r="Q983" s="48"/>
      <c r="R983" s="48"/>
      <c r="S983" s="48"/>
      <c r="T983" s="48"/>
      <c r="U983" s="47" t="s">
        <v>6148</v>
      </c>
      <c r="V983" s="48"/>
      <c r="W983" s="48"/>
      <c r="X983" s="48"/>
      <c r="Y983" s="48"/>
      <c r="Z983" s="48"/>
      <c r="AA983" s="64">
        <v>17222544</v>
      </c>
      <c r="AB983" s="61">
        <v>1</v>
      </c>
      <c r="AC983" s="61">
        <v>0</v>
      </c>
      <c r="AD983" s="48"/>
      <c r="AE983" s="48"/>
      <c r="AF983" s="48"/>
      <c r="AG983" s="62"/>
      <c r="AH983" s="62"/>
      <c r="AI983" s="62"/>
      <c r="AJ983" s="48"/>
      <c r="AK983" s="61" t="s">
        <v>6157</v>
      </c>
      <c r="AL983" s="61">
        <v>15311001</v>
      </c>
      <c r="AM983" s="61">
        <v>33121001</v>
      </c>
      <c r="AN983" s="48"/>
      <c r="AO983" s="48"/>
      <c r="AP983" s="61" t="s">
        <v>6174</v>
      </c>
      <c r="AQ983" s="61" t="s">
        <v>6164</v>
      </c>
      <c r="AR983" s="48"/>
      <c r="AT983" s="34" t="s">
        <v>77</v>
      </c>
    </row>
    <row r="984" spans="1:46">
      <c r="A984" s="43">
        <v>979</v>
      </c>
      <c r="B984" s="43" t="s">
        <v>1564</v>
      </c>
      <c r="C984" s="43" t="str">
        <f t="shared" si="22"/>
        <v>Dùng chung Pantry Tầng 5</v>
      </c>
      <c r="D984" s="43" t="s">
        <v>6604</v>
      </c>
      <c r="E984" s="43"/>
      <c r="F984" s="43" t="str">
        <f>VLOOKUP(H984,'DM BPSD'!$A$2:$G$30,6,0)</f>
        <v>Nguyễn Quỳnh Hoa</v>
      </c>
      <c r="G984" s="43">
        <f>VLOOKUP(F984,'DS Nhân viên'!$A$2:$B$577,2,0)</f>
        <v>900085</v>
      </c>
      <c r="H984" s="49" t="s">
        <v>1422</v>
      </c>
      <c r="I984" s="43"/>
      <c r="J984" s="83" t="str">
        <f>VLOOKUP(B984,'BBKK 30.6'!B999:H5374,7,0)</f>
        <v>Sử dụng bình thường</v>
      </c>
      <c r="K984" s="46" t="s">
        <v>1566</v>
      </c>
      <c r="L984" s="46" t="s">
        <v>1564</v>
      </c>
      <c r="M984" s="46" t="s">
        <v>1565</v>
      </c>
      <c r="N984" s="48"/>
      <c r="O984" s="48"/>
      <c r="P984" s="48"/>
      <c r="Q984" s="48"/>
      <c r="R984" s="48"/>
      <c r="S984" s="48"/>
      <c r="T984" s="48"/>
      <c r="U984" s="47" t="s">
        <v>6148</v>
      </c>
      <c r="V984" s="48"/>
      <c r="W984" s="48"/>
      <c r="X984" s="48"/>
      <c r="Y984" s="48"/>
      <c r="Z984" s="48"/>
      <c r="AA984" s="64">
        <v>26000000</v>
      </c>
      <c r="AB984" s="61">
        <v>1</v>
      </c>
      <c r="AC984" s="61">
        <v>0</v>
      </c>
      <c r="AD984" s="48"/>
      <c r="AE984" s="48"/>
      <c r="AF984" s="48"/>
      <c r="AG984" s="62"/>
      <c r="AH984" s="62"/>
      <c r="AI984" s="62"/>
      <c r="AJ984" s="48"/>
      <c r="AK984" s="61" t="s">
        <v>6157</v>
      </c>
      <c r="AL984" s="61">
        <v>15311001</v>
      </c>
      <c r="AM984" s="61">
        <v>33121001</v>
      </c>
      <c r="AN984" s="48"/>
      <c r="AO984" s="48"/>
      <c r="AP984" s="61" t="s">
        <v>6174</v>
      </c>
      <c r="AQ984" s="61" t="s">
        <v>6164</v>
      </c>
      <c r="AR984" s="48"/>
      <c r="AT984" s="34" t="s">
        <v>77</v>
      </c>
    </row>
    <row r="985" spans="1:46">
      <c r="A985" s="43">
        <v>980</v>
      </c>
      <c r="B985" s="43" t="s">
        <v>1567</v>
      </c>
      <c r="C985" s="43" t="str">
        <f t="shared" si="22"/>
        <v>Dùng chung Pantry Tầng 5</v>
      </c>
      <c r="D985" s="43" t="s">
        <v>6604</v>
      </c>
      <c r="E985" s="43"/>
      <c r="F985" s="43" t="str">
        <f>VLOOKUP(H985,'DM BPSD'!$A$2:$G$30,6,0)</f>
        <v>Nguyễn Quỳnh Hoa</v>
      </c>
      <c r="G985" s="43">
        <f>VLOOKUP(F985,'DS Nhân viên'!$A$2:$B$577,2,0)</f>
        <v>900085</v>
      </c>
      <c r="H985" s="49" t="s">
        <v>1422</v>
      </c>
      <c r="I985" s="43"/>
      <c r="J985" s="83" t="str">
        <f>VLOOKUP(B985,'BBKK 30.6'!B1000:H5375,7,0)</f>
        <v>Sử dụng bình thường</v>
      </c>
      <c r="K985" s="46" t="s">
        <v>1566</v>
      </c>
      <c r="L985" s="46" t="s">
        <v>1567</v>
      </c>
      <c r="M985" s="46" t="s">
        <v>1568</v>
      </c>
      <c r="N985" s="48"/>
      <c r="O985" s="48"/>
      <c r="P985" s="48"/>
      <c r="Q985" s="48"/>
      <c r="R985" s="48"/>
      <c r="S985" s="48"/>
      <c r="T985" s="48"/>
      <c r="U985" s="47" t="s">
        <v>6148</v>
      </c>
      <c r="V985" s="48"/>
      <c r="W985" s="48"/>
      <c r="X985" s="48"/>
      <c r="Y985" s="48"/>
      <c r="Z985" s="48"/>
      <c r="AA985" s="64">
        <v>7898000</v>
      </c>
      <c r="AB985" s="61">
        <v>1</v>
      </c>
      <c r="AC985" s="61">
        <v>0</v>
      </c>
      <c r="AD985" s="48"/>
      <c r="AE985" s="48"/>
      <c r="AF985" s="48"/>
      <c r="AG985" s="62"/>
      <c r="AH985" s="62"/>
      <c r="AI985" s="62"/>
      <c r="AJ985" s="48"/>
      <c r="AK985" s="61" t="s">
        <v>6157</v>
      </c>
      <c r="AL985" s="61">
        <v>15311001</v>
      </c>
      <c r="AM985" s="61">
        <v>33121001</v>
      </c>
      <c r="AN985" s="48"/>
      <c r="AO985" s="48"/>
      <c r="AP985" s="61" t="s">
        <v>6174</v>
      </c>
      <c r="AQ985" s="61" t="s">
        <v>6164</v>
      </c>
      <c r="AR985" s="48"/>
      <c r="AT985" s="34" t="s">
        <v>77</v>
      </c>
    </row>
    <row r="986" spans="1:46">
      <c r="A986" s="43">
        <v>981</v>
      </c>
      <c r="B986" s="43" t="s">
        <v>1569</v>
      </c>
      <c r="C986" s="43" t="str">
        <f t="shared" si="22"/>
        <v>Dùng chung pantry Tầng 7</v>
      </c>
      <c r="D986" s="43" t="s">
        <v>6604</v>
      </c>
      <c r="E986" s="43"/>
      <c r="F986" s="43" t="str">
        <f>VLOOKUP(H986,'DM BPSD'!$A$2:$G$30,6,0)</f>
        <v>Nguyễn Quỳnh Hoa</v>
      </c>
      <c r="G986" s="43">
        <f>VLOOKUP(F986,'DS Nhân viên'!$A$2:$B$577,2,0)</f>
        <v>900085</v>
      </c>
      <c r="H986" s="49" t="s">
        <v>1422</v>
      </c>
      <c r="I986" s="43"/>
      <c r="J986" s="83" t="str">
        <f>VLOOKUP(B986,'BBKK 30.6'!B1001:H5376,7,0)</f>
        <v>Sử dụng bình thường</v>
      </c>
      <c r="K986" s="46" t="s">
        <v>1570</v>
      </c>
      <c r="L986" s="46" t="s">
        <v>1569</v>
      </c>
      <c r="M986" s="46" t="s">
        <v>1565</v>
      </c>
      <c r="N986" s="48"/>
      <c r="O986" s="48"/>
      <c r="P986" s="48"/>
      <c r="Q986" s="48"/>
      <c r="R986" s="48"/>
      <c r="S986" s="48"/>
      <c r="T986" s="48"/>
      <c r="U986" s="47" t="s">
        <v>6148</v>
      </c>
      <c r="V986" s="48"/>
      <c r="W986" s="48"/>
      <c r="X986" s="48"/>
      <c r="Y986" s="48"/>
      <c r="Z986" s="48"/>
      <c r="AA986" s="64">
        <v>26000000</v>
      </c>
      <c r="AB986" s="61">
        <v>1</v>
      </c>
      <c r="AC986" s="61">
        <v>0</v>
      </c>
      <c r="AD986" s="48"/>
      <c r="AE986" s="48"/>
      <c r="AF986" s="48"/>
      <c r="AG986" s="62"/>
      <c r="AH986" s="62"/>
      <c r="AI986" s="62"/>
      <c r="AJ986" s="48"/>
      <c r="AK986" s="61" t="s">
        <v>6157</v>
      </c>
      <c r="AL986" s="61">
        <v>15311001</v>
      </c>
      <c r="AM986" s="61">
        <v>33121001</v>
      </c>
      <c r="AN986" s="48"/>
      <c r="AO986" s="48"/>
      <c r="AP986" s="61" t="s">
        <v>6174</v>
      </c>
      <c r="AQ986" s="61" t="s">
        <v>6164</v>
      </c>
      <c r="AR986" s="48"/>
      <c r="AT986" s="34" t="s">
        <v>77</v>
      </c>
    </row>
    <row r="987" spans="1:46">
      <c r="A987" s="43">
        <v>982</v>
      </c>
      <c r="B987" s="43" t="s">
        <v>1571</v>
      </c>
      <c r="C987" s="43" t="str">
        <f t="shared" si="22"/>
        <v>Dùng chung sảnh T6</v>
      </c>
      <c r="D987" s="43" t="s">
        <v>6604</v>
      </c>
      <c r="E987" s="43"/>
      <c r="F987" s="43" t="str">
        <f>VLOOKUP(H987,'DM BPSD'!$A$2:$G$30,6,0)</f>
        <v>Nguyễn Quỳnh Hoa</v>
      </c>
      <c r="G987" s="43">
        <f>VLOOKUP(F987,'DS Nhân viên'!$A$2:$B$577,2,0)</f>
        <v>900085</v>
      </c>
      <c r="H987" s="49" t="s">
        <v>1422</v>
      </c>
      <c r="I987" s="43"/>
      <c r="J987" s="83" t="str">
        <f>VLOOKUP(B987,'BBKK 30.6'!B1002:H5377,7,0)</f>
        <v>Sử dụng bình thường</v>
      </c>
      <c r="K987" s="46" t="s">
        <v>1573</v>
      </c>
      <c r="L987" s="46" t="s">
        <v>1571</v>
      </c>
      <c r="M987" s="46" t="s">
        <v>1572</v>
      </c>
      <c r="N987" s="48"/>
      <c r="O987" s="48"/>
      <c r="P987" s="48"/>
      <c r="Q987" s="48"/>
      <c r="R987" s="48"/>
      <c r="S987" s="48"/>
      <c r="T987" s="48"/>
      <c r="U987" s="47" t="s">
        <v>6148</v>
      </c>
      <c r="V987" s="48"/>
      <c r="W987" s="48"/>
      <c r="X987" s="48"/>
      <c r="Y987" s="48"/>
      <c r="Z987" s="48"/>
      <c r="AA987" s="64">
        <v>3750000</v>
      </c>
      <c r="AB987" s="61">
        <v>1</v>
      </c>
      <c r="AC987" s="61">
        <v>0</v>
      </c>
      <c r="AD987" s="48"/>
      <c r="AE987" s="48"/>
      <c r="AF987" s="48"/>
      <c r="AG987" s="62"/>
      <c r="AH987" s="62"/>
      <c r="AI987" s="62"/>
      <c r="AJ987" s="48"/>
      <c r="AK987" s="61" t="s">
        <v>6157</v>
      </c>
      <c r="AL987" s="61">
        <v>15311001</v>
      </c>
      <c r="AM987" s="61">
        <v>33121001</v>
      </c>
      <c r="AN987" s="48"/>
      <c r="AO987" s="48"/>
      <c r="AP987" s="61" t="s">
        <v>6174</v>
      </c>
      <c r="AQ987" s="61" t="s">
        <v>6164</v>
      </c>
      <c r="AR987" s="48"/>
      <c r="AT987" s="34" t="s">
        <v>77</v>
      </c>
    </row>
    <row r="988" spans="1:46">
      <c r="A988" s="43">
        <v>983</v>
      </c>
      <c r="B988" s="43" t="s">
        <v>1574</v>
      </c>
      <c r="C988" s="43" t="str">
        <f t="shared" si="22"/>
        <v>Dùng chung sảnh T7</v>
      </c>
      <c r="D988" s="43" t="s">
        <v>6604</v>
      </c>
      <c r="E988" s="43"/>
      <c r="F988" s="43" t="str">
        <f>VLOOKUP(H988,'DM BPSD'!$A$2:$G$30,6,0)</f>
        <v>Nguyễn Quỳnh Hoa</v>
      </c>
      <c r="G988" s="43">
        <f>VLOOKUP(F988,'DS Nhân viên'!$A$2:$B$577,2,0)</f>
        <v>900085</v>
      </c>
      <c r="H988" s="49" t="s">
        <v>1422</v>
      </c>
      <c r="I988" s="43"/>
      <c r="J988" s="83" t="str">
        <f>VLOOKUP(B988,'BBKK 30.6'!B1003:H5378,7,0)</f>
        <v>Sử dụng bình thường</v>
      </c>
      <c r="K988" s="46" t="s">
        <v>1575</v>
      </c>
      <c r="L988" s="46" t="s">
        <v>1574</v>
      </c>
      <c r="M988" s="46" t="s">
        <v>1572</v>
      </c>
      <c r="N988" s="48"/>
      <c r="O988" s="48"/>
      <c r="P988" s="48"/>
      <c r="Q988" s="48"/>
      <c r="R988" s="48"/>
      <c r="S988" s="48"/>
      <c r="T988" s="48"/>
      <c r="U988" s="47" t="s">
        <v>6148</v>
      </c>
      <c r="V988" s="48"/>
      <c r="W988" s="48"/>
      <c r="X988" s="48"/>
      <c r="Y988" s="48"/>
      <c r="Z988" s="48"/>
      <c r="AA988" s="64">
        <v>3750000</v>
      </c>
      <c r="AB988" s="61">
        <v>1</v>
      </c>
      <c r="AC988" s="61">
        <v>0</v>
      </c>
      <c r="AD988" s="48"/>
      <c r="AE988" s="48"/>
      <c r="AF988" s="48"/>
      <c r="AG988" s="62"/>
      <c r="AH988" s="62"/>
      <c r="AI988" s="62"/>
      <c r="AJ988" s="48"/>
      <c r="AK988" s="61" t="s">
        <v>6157</v>
      </c>
      <c r="AL988" s="61">
        <v>15311001</v>
      </c>
      <c r="AM988" s="61">
        <v>33121001</v>
      </c>
      <c r="AN988" s="48"/>
      <c r="AO988" s="48"/>
      <c r="AP988" s="61" t="s">
        <v>6174</v>
      </c>
      <c r="AQ988" s="61" t="s">
        <v>6164</v>
      </c>
      <c r="AR988" s="48"/>
      <c r="AT988" s="34" t="s">
        <v>77</v>
      </c>
    </row>
    <row r="989" spans="1:46">
      <c r="A989" s="43">
        <v>984</v>
      </c>
      <c r="B989" s="43" t="s">
        <v>1576</v>
      </c>
      <c r="C989" s="43" t="str">
        <f t="shared" si="22"/>
        <v>Dùng chung sảnh T8</v>
      </c>
      <c r="D989" s="43" t="s">
        <v>6604</v>
      </c>
      <c r="E989" s="43"/>
      <c r="F989" s="43" t="str">
        <f>VLOOKUP(H989,'DM BPSD'!$A$2:$G$30,6,0)</f>
        <v>Nguyễn Quỳnh Hoa</v>
      </c>
      <c r="G989" s="43">
        <f>VLOOKUP(F989,'DS Nhân viên'!$A$2:$B$577,2,0)</f>
        <v>900085</v>
      </c>
      <c r="H989" s="49" t="s">
        <v>1422</v>
      </c>
      <c r="I989" s="43"/>
      <c r="J989" s="83" t="str">
        <f>VLOOKUP(B989,'BBKK 30.6'!B1004:H5379,7,0)</f>
        <v>Sử dụng bình thường</v>
      </c>
      <c r="K989" s="46" t="s">
        <v>1577</v>
      </c>
      <c r="L989" s="46" t="s">
        <v>1576</v>
      </c>
      <c r="M989" s="46" t="s">
        <v>1572</v>
      </c>
      <c r="N989" s="48"/>
      <c r="O989" s="48"/>
      <c r="P989" s="48"/>
      <c r="Q989" s="48"/>
      <c r="R989" s="48"/>
      <c r="S989" s="48"/>
      <c r="T989" s="48"/>
      <c r="U989" s="47" t="s">
        <v>6148</v>
      </c>
      <c r="V989" s="48"/>
      <c r="W989" s="48"/>
      <c r="X989" s="48"/>
      <c r="Y989" s="48"/>
      <c r="Z989" s="48"/>
      <c r="AA989" s="64">
        <v>3750000</v>
      </c>
      <c r="AB989" s="61">
        <v>1</v>
      </c>
      <c r="AC989" s="61">
        <v>0</v>
      </c>
      <c r="AD989" s="48"/>
      <c r="AE989" s="48"/>
      <c r="AF989" s="48"/>
      <c r="AG989" s="62"/>
      <c r="AH989" s="62"/>
      <c r="AI989" s="62"/>
      <c r="AJ989" s="48"/>
      <c r="AK989" s="61" t="s">
        <v>6157</v>
      </c>
      <c r="AL989" s="61">
        <v>15311001</v>
      </c>
      <c r="AM989" s="61">
        <v>33121001</v>
      </c>
      <c r="AN989" s="48"/>
      <c r="AO989" s="48"/>
      <c r="AP989" s="61" t="s">
        <v>6174</v>
      </c>
      <c r="AQ989" s="61" t="s">
        <v>6164</v>
      </c>
      <c r="AR989" s="48"/>
      <c r="AT989" s="34" t="s">
        <v>77</v>
      </c>
    </row>
    <row r="990" spans="1:46">
      <c r="A990" s="43">
        <v>985</v>
      </c>
      <c r="B990" s="43" t="s">
        <v>1578</v>
      </c>
      <c r="C990" s="43" t="str">
        <f t="shared" si="22"/>
        <v>Dùng chung tầng 5</v>
      </c>
      <c r="D990" s="43" t="s">
        <v>6604</v>
      </c>
      <c r="E990" s="43"/>
      <c r="F990" s="43" t="str">
        <f>VLOOKUP(H990,'DM BPSD'!$A$2:$G$30,6,0)</f>
        <v>Nguyễn Quỳnh Hoa</v>
      </c>
      <c r="G990" s="43">
        <f>VLOOKUP(F990,'DS Nhân viên'!$A$2:$B$577,2,0)</f>
        <v>900085</v>
      </c>
      <c r="H990" s="49" t="s">
        <v>1422</v>
      </c>
      <c r="I990" s="43"/>
      <c r="J990" s="83" t="str">
        <f>VLOOKUP(B990,'BBKK 30.6'!B1005:H5380,7,0)</f>
        <v>Sử dụng bình thường</v>
      </c>
      <c r="K990" s="46" t="s">
        <v>1580</v>
      </c>
      <c r="L990" s="46" t="s">
        <v>1578</v>
      </c>
      <c r="M990" s="46" t="s">
        <v>1579</v>
      </c>
      <c r="N990" s="48"/>
      <c r="O990" s="48"/>
      <c r="P990" s="48"/>
      <c r="Q990" s="48"/>
      <c r="R990" s="48"/>
      <c r="S990" s="48"/>
      <c r="T990" s="48"/>
      <c r="U990" s="47" t="s">
        <v>6148</v>
      </c>
      <c r="V990" s="48"/>
      <c r="W990" s="48"/>
      <c r="X990" s="48"/>
      <c r="Y990" s="48"/>
      <c r="Z990" s="48"/>
      <c r="AA990" s="64">
        <v>17541480</v>
      </c>
      <c r="AB990" s="61">
        <v>1</v>
      </c>
      <c r="AC990" s="61">
        <v>0</v>
      </c>
      <c r="AD990" s="48"/>
      <c r="AE990" s="48"/>
      <c r="AF990" s="48"/>
      <c r="AG990" s="62"/>
      <c r="AH990" s="62"/>
      <c r="AI990" s="62"/>
      <c r="AJ990" s="48"/>
      <c r="AK990" s="61" t="s">
        <v>6157</v>
      </c>
      <c r="AL990" s="61">
        <v>15311001</v>
      </c>
      <c r="AM990" s="61">
        <v>33121001</v>
      </c>
      <c r="AN990" s="48"/>
      <c r="AO990" s="48"/>
      <c r="AP990" s="61" t="s">
        <v>6174</v>
      </c>
      <c r="AQ990" s="61" t="s">
        <v>6164</v>
      </c>
      <c r="AR990" s="48"/>
      <c r="AT990" s="34" t="s">
        <v>77</v>
      </c>
    </row>
    <row r="991" spans="1:46">
      <c r="A991" s="43">
        <v>986</v>
      </c>
      <c r="B991" s="43" t="s">
        <v>1581</v>
      </c>
      <c r="C991" s="43" t="str">
        <f t="shared" si="22"/>
        <v>Dùng chung tầng 5</v>
      </c>
      <c r="D991" s="43" t="s">
        <v>6604</v>
      </c>
      <c r="E991" s="43"/>
      <c r="F991" s="43" t="str">
        <f>VLOOKUP(H991,'DM BPSD'!$A$2:$G$30,6,0)</f>
        <v>Nguyễn Quỳnh Hoa</v>
      </c>
      <c r="G991" s="43">
        <f>VLOOKUP(F991,'DS Nhân viên'!$A$2:$B$577,2,0)</f>
        <v>900085</v>
      </c>
      <c r="H991" s="49" t="s">
        <v>1422</v>
      </c>
      <c r="I991" s="43"/>
      <c r="J991" s="83" t="str">
        <f>VLOOKUP(B991,'BBKK 30.6'!B1006:H5381,7,0)</f>
        <v>Sử dụng bình thường</v>
      </c>
      <c r="K991" s="46" t="s">
        <v>1580</v>
      </c>
      <c r="L991" s="46" t="s">
        <v>1581</v>
      </c>
      <c r="M991" s="46" t="s">
        <v>1579</v>
      </c>
      <c r="N991" s="48"/>
      <c r="O991" s="48"/>
      <c r="P991" s="48"/>
      <c r="Q991" s="48"/>
      <c r="R991" s="48"/>
      <c r="S991" s="48"/>
      <c r="T991" s="48"/>
      <c r="U991" s="47" t="s">
        <v>6148</v>
      </c>
      <c r="V991" s="48"/>
      <c r="W991" s="48"/>
      <c r="X991" s="48"/>
      <c r="Y991" s="48"/>
      <c r="Z991" s="48"/>
      <c r="AA991" s="64">
        <v>17541480</v>
      </c>
      <c r="AB991" s="61">
        <v>1</v>
      </c>
      <c r="AC991" s="61">
        <v>0</v>
      </c>
      <c r="AD991" s="48"/>
      <c r="AE991" s="48"/>
      <c r="AF991" s="48"/>
      <c r="AG991" s="62"/>
      <c r="AH991" s="62"/>
      <c r="AI991" s="62"/>
      <c r="AJ991" s="48"/>
      <c r="AK991" s="61" t="s">
        <v>6157</v>
      </c>
      <c r="AL991" s="61">
        <v>15311001</v>
      </c>
      <c r="AM991" s="61">
        <v>33121001</v>
      </c>
      <c r="AN991" s="48"/>
      <c r="AO991" s="48"/>
      <c r="AP991" s="61" t="s">
        <v>6174</v>
      </c>
      <c r="AQ991" s="61" t="s">
        <v>6164</v>
      </c>
      <c r="AR991" s="48"/>
      <c r="AT991" s="34" t="s">
        <v>77</v>
      </c>
    </row>
    <row r="992" spans="1:46">
      <c r="A992" s="43">
        <v>987</v>
      </c>
      <c r="B992" s="43" t="s">
        <v>1582</v>
      </c>
      <c r="C992" s="43" t="str">
        <f t="shared" si="22"/>
        <v>Dùng chung tầng 5</v>
      </c>
      <c r="D992" s="43" t="s">
        <v>6604</v>
      </c>
      <c r="E992" s="43"/>
      <c r="F992" s="43" t="str">
        <f>VLOOKUP(H992,'DM BPSD'!$A$2:$G$30,6,0)</f>
        <v>Nguyễn Quỳnh Hoa</v>
      </c>
      <c r="G992" s="43">
        <f>VLOOKUP(F992,'DS Nhân viên'!$A$2:$B$577,2,0)</f>
        <v>900085</v>
      </c>
      <c r="H992" s="49" t="s">
        <v>1422</v>
      </c>
      <c r="I992" s="43"/>
      <c r="J992" s="83" t="str">
        <f>VLOOKUP(B992,'BBKK 30.6'!B1007:H5382,7,0)</f>
        <v>Sử dụng bình thường</v>
      </c>
      <c r="K992" s="46" t="s">
        <v>1580</v>
      </c>
      <c r="L992" s="46" t="s">
        <v>1582</v>
      </c>
      <c r="M992" s="46" t="s">
        <v>1579</v>
      </c>
      <c r="N992" s="48"/>
      <c r="O992" s="48"/>
      <c r="P992" s="48"/>
      <c r="Q992" s="48"/>
      <c r="R992" s="48"/>
      <c r="S992" s="48"/>
      <c r="T992" s="48"/>
      <c r="U992" s="47" t="s">
        <v>6148</v>
      </c>
      <c r="V992" s="48"/>
      <c r="W992" s="48"/>
      <c r="X992" s="48"/>
      <c r="Y992" s="48"/>
      <c r="Z992" s="48"/>
      <c r="AA992" s="64">
        <v>17541480</v>
      </c>
      <c r="AB992" s="61">
        <v>1</v>
      </c>
      <c r="AC992" s="61">
        <v>0</v>
      </c>
      <c r="AD992" s="48"/>
      <c r="AE992" s="48"/>
      <c r="AF992" s="48"/>
      <c r="AG992" s="62"/>
      <c r="AH992" s="62"/>
      <c r="AI992" s="62"/>
      <c r="AJ992" s="48"/>
      <c r="AK992" s="61" t="s">
        <v>6157</v>
      </c>
      <c r="AL992" s="61">
        <v>15311001</v>
      </c>
      <c r="AM992" s="61">
        <v>33121001</v>
      </c>
      <c r="AN992" s="48"/>
      <c r="AO992" s="48"/>
      <c r="AP992" s="61" t="s">
        <v>6174</v>
      </c>
      <c r="AQ992" s="61" t="s">
        <v>6164</v>
      </c>
      <c r="AR992" s="48"/>
      <c r="AT992" s="34" t="s">
        <v>77</v>
      </c>
    </row>
    <row r="993" spans="1:46" ht="31.5">
      <c r="A993" s="43">
        <v>988</v>
      </c>
      <c r="B993" s="43" t="s">
        <v>1583</v>
      </c>
      <c r="C993" s="43" t="str">
        <f t="shared" si="22"/>
        <v>Dùng chung tầng 5 (cạnh khu vực cửa ra thang hàng)</v>
      </c>
      <c r="D993" s="43" t="s">
        <v>6604</v>
      </c>
      <c r="E993" s="43"/>
      <c r="F993" s="43" t="str">
        <f>VLOOKUP(H993,'DM BPSD'!$A$2:$G$30,6,0)</f>
        <v>Nguyễn Quỳnh Hoa</v>
      </c>
      <c r="G993" s="43">
        <f>VLOOKUP(F993,'DS Nhân viên'!$A$2:$B$577,2,0)</f>
        <v>900085</v>
      </c>
      <c r="H993" s="49" t="s">
        <v>1422</v>
      </c>
      <c r="I993" s="43"/>
      <c r="J993" s="83" t="str">
        <f>VLOOKUP(B993,'BBKK 30.6'!B1008:H5383,7,0)</f>
        <v>Sử dụng bình thường</v>
      </c>
      <c r="K993" s="46" t="s">
        <v>1584</v>
      </c>
      <c r="L993" s="46" t="s">
        <v>1583</v>
      </c>
      <c r="M993" s="46" t="s">
        <v>1572</v>
      </c>
      <c r="N993" s="48"/>
      <c r="O993" s="48"/>
      <c r="P993" s="48"/>
      <c r="Q993" s="48"/>
      <c r="R993" s="48"/>
      <c r="S993" s="48"/>
      <c r="T993" s="48"/>
      <c r="U993" s="47" t="s">
        <v>6148</v>
      </c>
      <c r="V993" s="48"/>
      <c r="W993" s="48"/>
      <c r="X993" s="48"/>
      <c r="Y993" s="48"/>
      <c r="Z993" s="48"/>
      <c r="AA993" s="64">
        <v>3720000</v>
      </c>
      <c r="AB993" s="61">
        <v>1</v>
      </c>
      <c r="AC993" s="61">
        <v>0</v>
      </c>
      <c r="AD993" s="48"/>
      <c r="AE993" s="48"/>
      <c r="AF993" s="48"/>
      <c r="AG993" s="62"/>
      <c r="AH993" s="62"/>
      <c r="AI993" s="62"/>
      <c r="AJ993" s="48"/>
      <c r="AK993" s="61" t="s">
        <v>6157</v>
      </c>
      <c r="AL993" s="61">
        <v>15311001</v>
      </c>
      <c r="AM993" s="61">
        <v>33121001</v>
      </c>
      <c r="AN993" s="48"/>
      <c r="AO993" s="48"/>
      <c r="AP993" s="61" t="s">
        <v>6174</v>
      </c>
      <c r="AQ993" s="61" t="s">
        <v>6164</v>
      </c>
      <c r="AR993" s="48"/>
      <c r="AT993" s="34" t="s">
        <v>77</v>
      </c>
    </row>
    <row r="994" spans="1:46">
      <c r="A994" s="43">
        <v>989</v>
      </c>
      <c r="B994" s="43" t="s">
        <v>1585</v>
      </c>
      <c r="C994" s="43" t="str">
        <f t="shared" si="22"/>
        <v>Dùng chung tầng 6</v>
      </c>
      <c r="D994" s="43" t="s">
        <v>6604</v>
      </c>
      <c r="E994" s="43"/>
      <c r="F994" s="43" t="str">
        <f>VLOOKUP(H994,'DM BPSD'!$A$2:$G$30,6,0)</f>
        <v>Nguyễn Quỳnh Hoa</v>
      </c>
      <c r="G994" s="43">
        <f>VLOOKUP(F994,'DS Nhân viên'!$A$2:$B$577,2,0)</f>
        <v>900085</v>
      </c>
      <c r="H994" s="49" t="s">
        <v>1422</v>
      </c>
      <c r="I994" s="43"/>
      <c r="J994" s="83" t="str">
        <f>VLOOKUP(B994,'BBKK 30.6'!B1009:H5384,7,0)</f>
        <v>Sử dụng bình thường</v>
      </c>
      <c r="K994" s="46" t="s">
        <v>1586</v>
      </c>
      <c r="L994" s="46" t="s">
        <v>1585</v>
      </c>
      <c r="M994" s="46" t="s">
        <v>105</v>
      </c>
      <c r="N994" s="48"/>
      <c r="O994" s="48"/>
      <c r="P994" s="48"/>
      <c r="Q994" s="48"/>
      <c r="R994" s="48"/>
      <c r="S994" s="48"/>
      <c r="T994" s="48"/>
      <c r="U994" s="47" t="s">
        <v>6148</v>
      </c>
      <c r="V994" s="48"/>
      <c r="W994" s="48"/>
      <c r="X994" s="48"/>
      <c r="Y994" s="48"/>
      <c r="Z994" s="48"/>
      <c r="AA994" s="64">
        <v>14500000</v>
      </c>
      <c r="AB994" s="61">
        <v>1</v>
      </c>
      <c r="AC994" s="61">
        <v>0</v>
      </c>
      <c r="AD994" s="48"/>
      <c r="AE994" s="48"/>
      <c r="AF994" s="48"/>
      <c r="AG994" s="62"/>
      <c r="AH994" s="62"/>
      <c r="AI994" s="62"/>
      <c r="AJ994" s="48"/>
      <c r="AK994" s="61" t="s">
        <v>6157</v>
      </c>
      <c r="AL994" s="61">
        <v>15311001</v>
      </c>
      <c r="AM994" s="61">
        <v>33121001</v>
      </c>
      <c r="AN994" s="48"/>
      <c r="AO994" s="48"/>
      <c r="AP994" s="61" t="s">
        <v>6174</v>
      </c>
      <c r="AQ994" s="61" t="s">
        <v>6164</v>
      </c>
      <c r="AR994" s="48"/>
      <c r="AS994" s="65">
        <v>44425</v>
      </c>
      <c r="AT994" s="34" t="s">
        <v>77</v>
      </c>
    </row>
    <row r="995" spans="1:46">
      <c r="A995" s="43">
        <v>990</v>
      </c>
      <c r="B995" s="43" t="s">
        <v>1587</v>
      </c>
      <c r="C995" s="43" t="str">
        <f t="shared" si="22"/>
        <v>Dùng chung tầng 8</v>
      </c>
      <c r="D995" s="43" t="s">
        <v>6604</v>
      </c>
      <c r="E995" s="43"/>
      <c r="F995" s="43" t="str">
        <f>VLOOKUP(H995,'DM BPSD'!$A$2:$G$30,6,0)</f>
        <v>Nguyễn Quỳnh Hoa</v>
      </c>
      <c r="G995" s="43">
        <f>VLOOKUP(F995,'DS Nhân viên'!$A$2:$B$577,2,0)</f>
        <v>900085</v>
      </c>
      <c r="H995" s="49" t="s">
        <v>1422</v>
      </c>
      <c r="I995" s="43"/>
      <c r="J995" s="83" t="str">
        <f>VLOOKUP(B995,'BBKK 30.6'!B1010:H5385,7,0)</f>
        <v>Sử dụng bình thường</v>
      </c>
      <c r="K995" s="46" t="s">
        <v>1588</v>
      </c>
      <c r="L995" s="46" t="s">
        <v>1587</v>
      </c>
      <c r="M995" s="46" t="s">
        <v>1479</v>
      </c>
      <c r="N995" s="48"/>
      <c r="O995" s="48"/>
      <c r="P995" s="48"/>
      <c r="Q995" s="48"/>
      <c r="R995" s="48"/>
      <c r="S995" s="48"/>
      <c r="T995" s="48"/>
      <c r="U995" s="47" t="s">
        <v>6148</v>
      </c>
      <c r="V995" s="48"/>
      <c r="W995" s="48"/>
      <c r="X995" s="48"/>
      <c r="Y995" s="48"/>
      <c r="Z995" s="48"/>
      <c r="AA995" s="64">
        <v>17222544</v>
      </c>
      <c r="AB995" s="61">
        <v>1</v>
      </c>
      <c r="AC995" s="61">
        <v>0</v>
      </c>
      <c r="AD995" s="48"/>
      <c r="AE995" s="48"/>
      <c r="AF995" s="48"/>
      <c r="AG995" s="62"/>
      <c r="AH995" s="62"/>
      <c r="AI995" s="62"/>
      <c r="AJ995" s="48"/>
      <c r="AK995" s="61" t="s">
        <v>6157</v>
      </c>
      <c r="AL995" s="61">
        <v>15311001</v>
      </c>
      <c r="AM995" s="61">
        <v>33121001</v>
      </c>
      <c r="AN995" s="48"/>
      <c r="AO995" s="48"/>
      <c r="AP995" s="61" t="s">
        <v>6174</v>
      </c>
      <c r="AQ995" s="61" t="s">
        <v>6164</v>
      </c>
      <c r="AR995" s="48"/>
      <c r="AT995" s="34" t="s">
        <v>77</v>
      </c>
    </row>
    <row r="996" spans="1:46">
      <c r="A996" s="43">
        <v>991</v>
      </c>
      <c r="B996" s="43" t="s">
        <v>1589</v>
      </c>
      <c r="C996" s="43" t="str">
        <f t="shared" si="22"/>
        <v>Dùng chung tầng 8</v>
      </c>
      <c r="D996" s="43" t="s">
        <v>6604</v>
      </c>
      <c r="E996" s="43"/>
      <c r="F996" s="43" t="str">
        <f>VLOOKUP(H996,'DM BPSD'!$A$2:$G$30,6,0)</f>
        <v>Nguyễn Quỳnh Hoa</v>
      </c>
      <c r="G996" s="43">
        <f>VLOOKUP(F996,'DS Nhân viên'!$A$2:$B$577,2,0)</f>
        <v>900085</v>
      </c>
      <c r="H996" s="49" t="s">
        <v>1422</v>
      </c>
      <c r="I996" s="43"/>
      <c r="J996" s="83" t="str">
        <f>VLOOKUP(B996,'BBKK 30.6'!B1011:H5386,7,0)</f>
        <v>Sử dụng bình thường</v>
      </c>
      <c r="K996" s="46" t="s">
        <v>1588</v>
      </c>
      <c r="L996" s="46" t="s">
        <v>1589</v>
      </c>
      <c r="M996" s="46" t="s">
        <v>1479</v>
      </c>
      <c r="N996" s="48"/>
      <c r="O996" s="48"/>
      <c r="P996" s="48"/>
      <c r="Q996" s="48"/>
      <c r="R996" s="48"/>
      <c r="S996" s="48"/>
      <c r="T996" s="48"/>
      <c r="U996" s="47" t="s">
        <v>6148</v>
      </c>
      <c r="V996" s="48"/>
      <c r="W996" s="48"/>
      <c r="X996" s="48"/>
      <c r="Y996" s="48"/>
      <c r="Z996" s="48"/>
      <c r="AA996" s="64">
        <v>17222544</v>
      </c>
      <c r="AB996" s="61">
        <v>1</v>
      </c>
      <c r="AC996" s="61">
        <v>0</v>
      </c>
      <c r="AD996" s="48"/>
      <c r="AE996" s="48"/>
      <c r="AF996" s="48"/>
      <c r="AG996" s="62"/>
      <c r="AH996" s="62"/>
      <c r="AI996" s="62"/>
      <c r="AJ996" s="48"/>
      <c r="AK996" s="61" t="s">
        <v>6157</v>
      </c>
      <c r="AL996" s="61">
        <v>15311001</v>
      </c>
      <c r="AM996" s="61">
        <v>33121001</v>
      </c>
      <c r="AN996" s="48"/>
      <c r="AO996" s="48"/>
      <c r="AP996" s="61" t="s">
        <v>6174</v>
      </c>
      <c r="AQ996" s="61" t="s">
        <v>6164</v>
      </c>
      <c r="AR996" s="48"/>
      <c r="AT996" s="34" t="s">
        <v>77</v>
      </c>
    </row>
    <row r="997" spans="1:46">
      <c r="A997" s="43">
        <v>992</v>
      </c>
      <c r="B997" s="43" t="s">
        <v>1590</v>
      </c>
      <c r="C997" s="43" t="str">
        <f t="shared" si="22"/>
        <v>Dưới chân làn của Long HCTH</v>
      </c>
      <c r="D997" s="43" t="s">
        <v>6604</v>
      </c>
      <c r="E997" s="43"/>
      <c r="F997" s="43" t="str">
        <f>VLOOKUP(H997,'DM BPSD'!$A$2:$G$30,6,0)</f>
        <v>Nguyễn Quỳnh Hoa</v>
      </c>
      <c r="G997" s="43">
        <f>VLOOKUP(F997,'DS Nhân viên'!$A$2:$B$577,2,0)</f>
        <v>900085</v>
      </c>
      <c r="H997" s="49" t="s">
        <v>1422</v>
      </c>
      <c r="I997" s="43"/>
      <c r="J997" s="83" t="str">
        <f>VLOOKUP(B997,'BBKK 30.6'!B1012:H5387,7,0)</f>
        <v>Sử dụng bình thường</v>
      </c>
      <c r="K997" s="46" t="s">
        <v>1592</v>
      </c>
      <c r="L997" s="46" t="s">
        <v>1590</v>
      </c>
      <c r="M997" s="46" t="s">
        <v>1591</v>
      </c>
      <c r="N997" s="48"/>
      <c r="O997" s="48"/>
      <c r="P997" s="48"/>
      <c r="Q997" s="48"/>
      <c r="R997" s="48"/>
      <c r="S997" s="48"/>
      <c r="T997" s="48"/>
      <c r="U997" s="47" t="s">
        <v>6148</v>
      </c>
      <c r="V997" s="48"/>
      <c r="W997" s="48"/>
      <c r="X997" s="48"/>
      <c r="Y997" s="48"/>
      <c r="Z997" s="48"/>
      <c r="AA997" s="64">
        <v>1094500</v>
      </c>
      <c r="AB997" s="61">
        <v>1</v>
      </c>
      <c r="AC997" s="61">
        <v>0</v>
      </c>
      <c r="AD997" s="48"/>
      <c r="AE997" s="48"/>
      <c r="AF997" s="48"/>
      <c r="AG997" s="62"/>
      <c r="AH997" s="62"/>
      <c r="AI997" s="62"/>
      <c r="AJ997" s="48"/>
      <c r="AK997" s="61" t="s">
        <v>6157</v>
      </c>
      <c r="AL997" s="61">
        <v>15312001</v>
      </c>
      <c r="AM997" s="61">
        <v>33121001</v>
      </c>
      <c r="AN997" s="48"/>
      <c r="AO997" s="48"/>
      <c r="AP997" s="61" t="s">
        <v>6174</v>
      </c>
      <c r="AQ997" s="61" t="s">
        <v>6164</v>
      </c>
      <c r="AR997" s="48"/>
      <c r="AS997" s="65">
        <v>43901</v>
      </c>
      <c r="AT997" s="34" t="s">
        <v>77</v>
      </c>
    </row>
    <row r="998" spans="1:46">
      <c r="A998" s="43">
        <v>993</v>
      </c>
      <c r="B998" s="43" t="s">
        <v>1593</v>
      </c>
      <c r="C998" s="43" t="str">
        <f t="shared" si="22"/>
        <v>Gắn tường khu vực PMC T6</v>
      </c>
      <c r="D998" s="43" t="s">
        <v>6604</v>
      </c>
      <c r="E998" s="43"/>
      <c r="F998" s="43" t="str">
        <f>VLOOKUP(H998,'DM BPSD'!$A$2:$G$30,6,0)</f>
        <v>Nguyễn Quỳnh Hoa</v>
      </c>
      <c r="G998" s="43">
        <f>VLOOKUP(F998,'DS Nhân viên'!$A$2:$B$577,2,0)</f>
        <v>900085</v>
      </c>
      <c r="H998" s="49" t="s">
        <v>1422</v>
      </c>
      <c r="I998" s="43"/>
      <c r="J998" s="83" t="str">
        <f>VLOOKUP(B998,'BBKK 30.6'!B1013:H5388,7,0)</f>
        <v>Sử dụng bình thường</v>
      </c>
      <c r="K998" s="46" t="s">
        <v>1595</v>
      </c>
      <c r="L998" s="46" t="s">
        <v>1593</v>
      </c>
      <c r="M998" s="46" t="s">
        <v>1594</v>
      </c>
      <c r="N998" s="48"/>
      <c r="O998" s="48"/>
      <c r="P998" s="48"/>
      <c r="Q998" s="48"/>
      <c r="R998" s="48"/>
      <c r="S998" s="48"/>
      <c r="T998" s="48"/>
      <c r="U998" s="47" t="s">
        <v>6148</v>
      </c>
      <c r="V998" s="48"/>
      <c r="W998" s="48"/>
      <c r="X998" s="48"/>
      <c r="Y998" s="48"/>
      <c r="Z998" s="48"/>
      <c r="AA998" s="64">
        <v>7144632</v>
      </c>
      <c r="AB998" s="61">
        <v>1</v>
      </c>
      <c r="AC998" s="61">
        <v>0</v>
      </c>
      <c r="AD998" s="48"/>
      <c r="AE998" s="48"/>
      <c r="AF998" s="48"/>
      <c r="AG998" s="62"/>
      <c r="AH998" s="62"/>
      <c r="AI998" s="62"/>
      <c r="AJ998" s="48"/>
      <c r="AK998" s="61" t="s">
        <v>6157</v>
      </c>
      <c r="AL998" s="61">
        <v>15311001</v>
      </c>
      <c r="AM998" s="61">
        <v>33121001</v>
      </c>
      <c r="AN998" s="48"/>
      <c r="AO998" s="48"/>
      <c r="AP998" s="61" t="s">
        <v>6174</v>
      </c>
      <c r="AQ998" s="61" t="s">
        <v>6164</v>
      </c>
      <c r="AR998" s="48"/>
      <c r="AT998" s="34" t="s">
        <v>77</v>
      </c>
    </row>
    <row r="999" spans="1:46">
      <c r="A999" s="43">
        <v>994</v>
      </c>
      <c r="B999" s="43" t="s">
        <v>1596</v>
      </c>
      <c r="C999" s="43" t="str">
        <f t="shared" si="22"/>
        <v>Gắn tường khu vực PMC T7</v>
      </c>
      <c r="D999" s="43" t="s">
        <v>6604</v>
      </c>
      <c r="E999" s="43"/>
      <c r="F999" s="43" t="str">
        <f>VLOOKUP(H999,'DM BPSD'!$A$2:$G$30,6,0)</f>
        <v>Nguyễn Quỳnh Hoa</v>
      </c>
      <c r="G999" s="43">
        <f>VLOOKUP(F999,'DS Nhân viên'!$A$2:$B$577,2,0)</f>
        <v>900085</v>
      </c>
      <c r="H999" s="49" t="s">
        <v>1422</v>
      </c>
      <c r="I999" s="43"/>
      <c r="J999" s="83" t="str">
        <f>VLOOKUP(B999,'BBKK 30.6'!B1014:H5389,7,0)</f>
        <v>Sử dụng bình thường</v>
      </c>
      <c r="K999" s="46" t="s">
        <v>1597</v>
      </c>
      <c r="L999" s="46" t="s">
        <v>1596</v>
      </c>
      <c r="M999" s="46" t="s">
        <v>1594</v>
      </c>
      <c r="N999" s="48"/>
      <c r="O999" s="48"/>
      <c r="P999" s="48"/>
      <c r="Q999" s="48"/>
      <c r="R999" s="48"/>
      <c r="S999" s="48"/>
      <c r="T999" s="48"/>
      <c r="U999" s="47" t="s">
        <v>6148</v>
      </c>
      <c r="V999" s="48"/>
      <c r="W999" s="48"/>
      <c r="X999" s="48"/>
      <c r="Y999" s="48"/>
      <c r="Z999" s="48"/>
      <c r="AA999" s="64">
        <v>7144632</v>
      </c>
      <c r="AB999" s="61">
        <v>1</v>
      </c>
      <c r="AC999" s="61">
        <v>0</v>
      </c>
      <c r="AD999" s="48"/>
      <c r="AE999" s="48"/>
      <c r="AF999" s="48"/>
      <c r="AG999" s="62"/>
      <c r="AH999" s="62"/>
      <c r="AI999" s="62"/>
      <c r="AJ999" s="48"/>
      <c r="AK999" s="61" t="s">
        <v>6157</v>
      </c>
      <c r="AL999" s="61">
        <v>15311001</v>
      </c>
      <c r="AM999" s="61">
        <v>33121001</v>
      </c>
      <c r="AN999" s="48"/>
      <c r="AO999" s="48"/>
      <c r="AP999" s="61" t="s">
        <v>6174</v>
      </c>
      <c r="AQ999" s="61" t="s">
        <v>6164</v>
      </c>
      <c r="AR999" s="48"/>
      <c r="AT999" s="34" t="s">
        <v>77</v>
      </c>
    </row>
    <row r="1000" spans="1:46">
      <c r="A1000" s="43">
        <v>995</v>
      </c>
      <c r="B1000" s="43" t="s">
        <v>1598</v>
      </c>
      <c r="C1000" s="43" t="str">
        <f t="shared" si="22"/>
        <v>Gắn tường, gần tổng đài tầng 8</v>
      </c>
      <c r="D1000" s="43" t="s">
        <v>6604</v>
      </c>
      <c r="E1000" s="43"/>
      <c r="F1000" s="43" t="str">
        <f>VLOOKUP(H1000,'DM BPSD'!$A$2:$G$30,6,0)</f>
        <v>Nguyễn Quỳnh Hoa</v>
      </c>
      <c r="G1000" s="43">
        <f>VLOOKUP(F1000,'DS Nhân viên'!$A$2:$B$577,2,0)</f>
        <v>900085</v>
      </c>
      <c r="H1000" s="49" t="s">
        <v>1422</v>
      </c>
      <c r="I1000" s="43"/>
      <c r="J1000" s="83" t="str">
        <f>VLOOKUP(B1000,'BBKK 30.6'!B1015:H5390,7,0)</f>
        <v>Sử dụng bình thường</v>
      </c>
      <c r="K1000" s="46" t="s">
        <v>1599</v>
      </c>
      <c r="L1000" s="46" t="s">
        <v>1598</v>
      </c>
      <c r="M1000" s="46" t="s">
        <v>1594</v>
      </c>
      <c r="N1000" s="48"/>
      <c r="O1000" s="48"/>
      <c r="P1000" s="48"/>
      <c r="Q1000" s="48"/>
      <c r="R1000" s="48"/>
      <c r="S1000" s="48"/>
      <c r="T1000" s="48"/>
      <c r="U1000" s="47" t="s">
        <v>6148</v>
      </c>
      <c r="V1000" s="48"/>
      <c r="W1000" s="48"/>
      <c r="X1000" s="48"/>
      <c r="Y1000" s="48"/>
      <c r="Z1000" s="48"/>
      <c r="AA1000" s="64">
        <v>7144632</v>
      </c>
      <c r="AB1000" s="61">
        <v>1</v>
      </c>
      <c r="AC1000" s="61">
        <v>0</v>
      </c>
      <c r="AD1000" s="48"/>
      <c r="AE1000" s="48"/>
      <c r="AF1000" s="48"/>
      <c r="AG1000" s="62"/>
      <c r="AH1000" s="62"/>
      <c r="AI1000" s="62"/>
      <c r="AJ1000" s="48"/>
      <c r="AK1000" s="61" t="s">
        <v>6157</v>
      </c>
      <c r="AL1000" s="61">
        <v>15311001</v>
      </c>
      <c r="AM1000" s="61">
        <v>33121001</v>
      </c>
      <c r="AN1000" s="48"/>
      <c r="AO1000" s="48"/>
      <c r="AP1000" s="61" t="s">
        <v>6174</v>
      </c>
      <c r="AQ1000" s="61" t="s">
        <v>6164</v>
      </c>
      <c r="AR1000" s="48"/>
      <c r="AT1000" s="34" t="s">
        <v>77</v>
      </c>
    </row>
    <row r="1001" spans="1:46">
      <c r="A1001" s="43">
        <v>996</v>
      </c>
      <c r="B1001" s="43" t="s">
        <v>1600</v>
      </c>
      <c r="C1001" s="43" t="str">
        <f t="shared" si="22"/>
        <v>Khách hàng đặt lệnh sàn tầng 6</v>
      </c>
      <c r="D1001" s="43" t="s">
        <v>6604</v>
      </c>
      <c r="E1001" s="43"/>
      <c r="F1001" s="43" t="str">
        <f>VLOOKUP(H1001,'DM BPSD'!$A$2:$G$30,6,0)</f>
        <v>Nguyễn Quỳnh Hoa</v>
      </c>
      <c r="G1001" s="43">
        <f>VLOOKUP(F1001,'DS Nhân viên'!$A$2:$B$577,2,0)</f>
        <v>900085</v>
      </c>
      <c r="H1001" s="49" t="s">
        <v>1422</v>
      </c>
      <c r="I1001" s="43"/>
      <c r="J1001" s="83" t="str">
        <f>VLOOKUP(B1001,'BBKK 30.6'!B1016:H5391,7,0)</f>
        <v>Sử dụng bình thường</v>
      </c>
      <c r="K1001" s="46" t="s">
        <v>1601</v>
      </c>
      <c r="L1001" s="46" t="s">
        <v>1600</v>
      </c>
      <c r="M1001" s="46" t="s">
        <v>185</v>
      </c>
      <c r="N1001" s="48"/>
      <c r="O1001" s="48"/>
      <c r="P1001" s="48"/>
      <c r="Q1001" s="48"/>
      <c r="R1001" s="48"/>
      <c r="S1001" s="48"/>
      <c r="T1001" s="48"/>
      <c r="U1001" s="47" t="s">
        <v>6148</v>
      </c>
      <c r="V1001" s="48"/>
      <c r="W1001" s="48"/>
      <c r="X1001" s="48"/>
      <c r="Y1001" s="48"/>
      <c r="Z1001" s="48"/>
      <c r="AA1001" s="64">
        <v>0</v>
      </c>
      <c r="AB1001" s="61">
        <v>1</v>
      </c>
      <c r="AC1001" s="61">
        <v>0</v>
      </c>
      <c r="AD1001" s="48"/>
      <c r="AE1001" s="48"/>
      <c r="AF1001" s="48"/>
      <c r="AG1001" s="62"/>
      <c r="AH1001" s="62"/>
      <c r="AI1001" s="62"/>
      <c r="AJ1001" s="48"/>
      <c r="AK1001" s="61" t="s">
        <v>6157</v>
      </c>
      <c r="AL1001" s="61">
        <v>15311001</v>
      </c>
      <c r="AM1001" s="61">
        <v>33121001</v>
      </c>
      <c r="AN1001" s="48"/>
      <c r="AO1001" s="48"/>
      <c r="AP1001" s="61" t="s">
        <v>6174</v>
      </c>
      <c r="AQ1001" s="61" t="s">
        <v>6164</v>
      </c>
      <c r="AR1001" s="48"/>
      <c r="AS1001" s="65">
        <v>42401</v>
      </c>
      <c r="AT1001" s="34" t="s">
        <v>77</v>
      </c>
    </row>
    <row r="1002" spans="1:46">
      <c r="A1002" s="43">
        <v>997</v>
      </c>
      <c r="B1002" s="43" t="s">
        <v>1602</v>
      </c>
      <c r="C1002" s="43" t="str">
        <f t="shared" si="22"/>
        <v>Khách hàng đặt lệnh sàn tầng 6</v>
      </c>
      <c r="D1002" s="43" t="s">
        <v>6604</v>
      </c>
      <c r="E1002" s="43"/>
      <c r="F1002" s="43" t="str">
        <f>VLOOKUP(H1002,'DM BPSD'!$A$2:$G$30,6,0)</f>
        <v>Nguyễn Quỳnh Hoa</v>
      </c>
      <c r="G1002" s="43">
        <f>VLOOKUP(F1002,'DS Nhân viên'!$A$2:$B$577,2,0)</f>
        <v>900085</v>
      </c>
      <c r="H1002" s="49" t="s">
        <v>1422</v>
      </c>
      <c r="I1002" s="43"/>
      <c r="J1002" s="83" t="str">
        <f>VLOOKUP(B1002,'BBKK 30.6'!B1017:H5392,7,0)</f>
        <v>Sử dụng bình thường</v>
      </c>
      <c r="K1002" s="46" t="s">
        <v>1601</v>
      </c>
      <c r="L1002" s="46" t="s">
        <v>1602</v>
      </c>
      <c r="M1002" s="46" t="s">
        <v>185</v>
      </c>
      <c r="N1002" s="48"/>
      <c r="O1002" s="48"/>
      <c r="P1002" s="48"/>
      <c r="Q1002" s="48"/>
      <c r="R1002" s="48"/>
      <c r="S1002" s="48"/>
      <c r="T1002" s="48"/>
      <c r="U1002" s="47" t="s">
        <v>6148</v>
      </c>
      <c r="V1002" s="48"/>
      <c r="W1002" s="48"/>
      <c r="X1002" s="48"/>
      <c r="Y1002" s="48"/>
      <c r="Z1002" s="48"/>
      <c r="AA1002" s="64">
        <v>0</v>
      </c>
      <c r="AB1002" s="61">
        <v>1</v>
      </c>
      <c r="AC1002" s="61">
        <v>0</v>
      </c>
      <c r="AD1002" s="48"/>
      <c r="AE1002" s="48"/>
      <c r="AF1002" s="48"/>
      <c r="AG1002" s="62"/>
      <c r="AH1002" s="62"/>
      <c r="AI1002" s="62"/>
      <c r="AJ1002" s="48"/>
      <c r="AK1002" s="61" t="s">
        <v>6157</v>
      </c>
      <c r="AL1002" s="61">
        <v>15311001</v>
      </c>
      <c r="AM1002" s="61">
        <v>33121001</v>
      </c>
      <c r="AN1002" s="48"/>
      <c r="AO1002" s="48"/>
      <c r="AP1002" s="61" t="s">
        <v>6174</v>
      </c>
      <c r="AQ1002" s="61" t="s">
        <v>6164</v>
      </c>
      <c r="AR1002" s="48"/>
      <c r="AS1002" s="65">
        <v>42401</v>
      </c>
      <c r="AT1002" s="34" t="s">
        <v>77</v>
      </c>
    </row>
    <row r="1003" spans="1:46" ht="47.25">
      <c r="A1003" s="43">
        <v>998</v>
      </c>
      <c r="B1003" s="43" t="s">
        <v>1603</v>
      </c>
      <c r="C1003" s="43" t="str">
        <f t="shared" si="22"/>
        <v>Kho Chương Dương</v>
      </c>
      <c r="D1003" s="43" t="s">
        <v>6605</v>
      </c>
      <c r="E1003" s="43"/>
      <c r="F1003" s="43" t="str">
        <f>VLOOKUP(H1003,'DM BPSD'!$A$2:$G$30,6,0)</f>
        <v>Nguyễn Quỳnh Hoa</v>
      </c>
      <c r="G1003" s="43">
        <f>VLOOKUP(F1003,'DS Nhân viên'!$A$2:$B$577,2,0)</f>
        <v>900085</v>
      </c>
      <c r="H1003" s="49" t="s">
        <v>1422</v>
      </c>
      <c r="I1003" s="43"/>
      <c r="J1003" s="43" t="str">
        <f>VLOOKUP(B1003,'BBKK 30.6'!B1018:H5393,7,0)</f>
        <v>Đã chuyển sang thuê trung tâm dữ liệu, hệ thống không phù hợp với các phòng mạng nhỏ.</v>
      </c>
      <c r="K1003" s="46" t="s">
        <v>1605</v>
      </c>
      <c r="L1003" s="46" t="s">
        <v>1603</v>
      </c>
      <c r="M1003" s="46" t="s">
        <v>1604</v>
      </c>
      <c r="N1003" s="48"/>
      <c r="O1003" s="48"/>
      <c r="P1003" s="48"/>
      <c r="Q1003" s="48"/>
      <c r="R1003" s="48"/>
      <c r="S1003" s="48"/>
      <c r="T1003" s="48"/>
      <c r="U1003" s="47" t="s">
        <v>6148</v>
      </c>
      <c r="V1003" s="48"/>
      <c r="W1003" s="48"/>
      <c r="X1003" s="48"/>
      <c r="Y1003" s="48"/>
      <c r="Z1003" s="48"/>
      <c r="AA1003" s="64">
        <v>86350000</v>
      </c>
      <c r="AB1003" s="62">
        <v>36</v>
      </c>
      <c r="AC1003" s="64">
        <f>VLOOKUP(L1003,'[1]Bảng tổng hợp tài sản cố định'!$C$7:$S$333,17,0)</f>
        <v>0</v>
      </c>
      <c r="AD1003" s="48"/>
      <c r="AE1003" s="48"/>
      <c r="AF1003" s="48"/>
      <c r="AG1003" s="62"/>
      <c r="AH1003" s="62"/>
      <c r="AI1003" s="62"/>
      <c r="AJ1003" s="48"/>
      <c r="AK1003" s="61" t="s">
        <v>6157</v>
      </c>
      <c r="AL1003" s="61" t="s">
        <v>6220</v>
      </c>
      <c r="AM1003" s="61">
        <v>33121001</v>
      </c>
      <c r="AN1003" s="48"/>
      <c r="AO1003" s="48"/>
      <c r="AP1003" s="61" t="s">
        <v>6165</v>
      </c>
      <c r="AQ1003" s="61" t="s">
        <v>6166</v>
      </c>
      <c r="AR1003" s="48"/>
      <c r="AS1003" s="65">
        <v>42125</v>
      </c>
      <c r="AT1003" s="34" t="s">
        <v>6153</v>
      </c>
    </row>
    <row r="1004" spans="1:46">
      <c r="A1004" s="43">
        <v>999</v>
      </c>
      <c r="B1004" s="43" t="s">
        <v>1607</v>
      </c>
      <c r="C1004" s="43" t="str">
        <f t="shared" si="22"/>
        <v>Kho Chương Dương</v>
      </c>
      <c r="D1004" s="43" t="s">
        <v>1608</v>
      </c>
      <c r="E1004" s="43"/>
      <c r="F1004" s="43" t="str">
        <f>VLOOKUP(H1004,'DM BPSD'!$A$2:$G$30,6,0)</f>
        <v>Nguyễn Quỳnh Hoa</v>
      </c>
      <c r="G1004" s="43">
        <f>VLOOKUP(F1004,'DS Nhân viên'!$A$2:$B$577,2,0)</f>
        <v>900085</v>
      </c>
      <c r="H1004" s="49" t="s">
        <v>1422</v>
      </c>
      <c r="I1004" s="43"/>
      <c r="J1004" s="83" t="str">
        <f>VLOOKUP(B1004,'BBKK 30.6'!B1019:H5394,7,0)</f>
        <v>Hỏng</v>
      </c>
      <c r="K1004" s="46" t="s">
        <v>1605</v>
      </c>
      <c r="L1004" s="46" t="s">
        <v>1607</v>
      </c>
      <c r="M1004" s="46" t="s">
        <v>1053</v>
      </c>
      <c r="N1004" s="48"/>
      <c r="O1004" s="48"/>
      <c r="P1004" s="48"/>
      <c r="Q1004" s="48"/>
      <c r="R1004" s="48"/>
      <c r="S1004" s="48"/>
      <c r="T1004" s="48"/>
      <c r="U1004" s="47" t="s">
        <v>6148</v>
      </c>
      <c r="V1004" s="48"/>
      <c r="W1004" s="48"/>
      <c r="X1004" s="48"/>
      <c r="Y1004" s="48"/>
      <c r="Z1004" s="48"/>
      <c r="AA1004" s="64">
        <v>0</v>
      </c>
      <c r="AB1004" s="61">
        <v>1</v>
      </c>
      <c r="AC1004" s="61">
        <v>0</v>
      </c>
      <c r="AD1004" s="48"/>
      <c r="AE1004" s="48"/>
      <c r="AF1004" s="48"/>
      <c r="AG1004" s="62"/>
      <c r="AH1004" s="62"/>
      <c r="AI1004" s="62"/>
      <c r="AJ1004" s="48"/>
      <c r="AK1004" s="61" t="s">
        <v>6157</v>
      </c>
      <c r="AL1004" s="61">
        <v>15312001</v>
      </c>
      <c r="AM1004" s="61">
        <v>33121001</v>
      </c>
      <c r="AN1004" s="48"/>
      <c r="AO1004" s="48"/>
      <c r="AP1004" s="61" t="s">
        <v>6174</v>
      </c>
      <c r="AQ1004" s="61" t="s">
        <v>6164</v>
      </c>
      <c r="AR1004" s="48"/>
      <c r="AS1004" s="65">
        <v>44266</v>
      </c>
      <c r="AT1004" s="34" t="s">
        <v>77</v>
      </c>
    </row>
    <row r="1005" spans="1:46" ht="31.5">
      <c r="A1005" s="43">
        <v>1000</v>
      </c>
      <c r="B1005" s="43" t="s">
        <v>1609</v>
      </c>
      <c r="C1005" s="43" t="str">
        <f t="shared" si="22"/>
        <v>Kho Chương Dương</v>
      </c>
      <c r="D1005" s="43" t="s">
        <v>1608</v>
      </c>
      <c r="E1005" s="43"/>
      <c r="F1005" s="43" t="str">
        <f>VLOOKUP(H1005,'DM BPSD'!$A$2:$G$30,6,0)</f>
        <v>Nguyễn Quỳnh Hoa</v>
      </c>
      <c r="G1005" s="43">
        <f>VLOOKUP(F1005,'DS Nhân viên'!$A$2:$B$577,2,0)</f>
        <v>900085</v>
      </c>
      <c r="H1005" s="49" t="s">
        <v>1422</v>
      </c>
      <c r="I1005" s="43"/>
      <c r="J1005" s="83" t="str">
        <f>VLOOKUP(B1005,'BBKK 30.6'!B1020:H5395,7,0)</f>
        <v>Hỏng, Gắn vào máy tính 014235039</v>
      </c>
      <c r="K1005" s="46" t="s">
        <v>1605</v>
      </c>
      <c r="L1005" s="46" t="s">
        <v>1609</v>
      </c>
      <c r="M1005" s="46" t="s">
        <v>1610</v>
      </c>
      <c r="N1005" s="48"/>
      <c r="O1005" s="48"/>
      <c r="P1005" s="48"/>
      <c r="Q1005" s="48"/>
      <c r="R1005" s="48"/>
      <c r="S1005" s="48"/>
      <c r="T1005" s="48"/>
      <c r="U1005" s="47" t="s">
        <v>6148</v>
      </c>
      <c r="V1005" s="48"/>
      <c r="W1005" s="48"/>
      <c r="X1005" s="48"/>
      <c r="Y1005" s="48"/>
      <c r="Z1005" s="48"/>
      <c r="AA1005" s="64">
        <v>0</v>
      </c>
      <c r="AB1005" s="61">
        <v>1</v>
      </c>
      <c r="AC1005" s="61">
        <v>0</v>
      </c>
      <c r="AD1005" s="48"/>
      <c r="AE1005" s="48"/>
      <c r="AF1005" s="48"/>
      <c r="AG1005" s="62"/>
      <c r="AH1005" s="62"/>
      <c r="AI1005" s="62"/>
      <c r="AJ1005" s="48"/>
      <c r="AK1005" s="61" t="s">
        <v>6157</v>
      </c>
      <c r="AL1005" s="61">
        <v>15311001</v>
      </c>
      <c r="AM1005" s="61">
        <v>33121001</v>
      </c>
      <c r="AN1005" s="48"/>
      <c r="AO1005" s="48"/>
      <c r="AP1005" s="61" t="s">
        <v>6174</v>
      </c>
      <c r="AQ1005" s="61" t="s">
        <v>6164</v>
      </c>
      <c r="AR1005" s="48"/>
      <c r="AS1005" s="65">
        <v>42401</v>
      </c>
      <c r="AT1005" s="34" t="s">
        <v>77</v>
      </c>
    </row>
    <row r="1006" spans="1:46" ht="47.25">
      <c r="A1006" s="43">
        <v>1001</v>
      </c>
      <c r="B1006" s="43" t="s">
        <v>1612</v>
      </c>
      <c r="C1006" s="43" t="str">
        <f t="shared" si="22"/>
        <v>Kho Chương Dương</v>
      </c>
      <c r="D1006" s="83" t="s">
        <v>6605</v>
      </c>
      <c r="E1006" s="43"/>
      <c r="F1006" s="43" t="str">
        <f>VLOOKUP(H1006,'DM BPSD'!$A$2:$G$30,6,0)</f>
        <v>Nguyễn Quỳnh Hoa</v>
      </c>
      <c r="G1006" s="43">
        <f>VLOOKUP(F1006,'DS Nhân viên'!$A$2:$B$577,2,0)</f>
        <v>900085</v>
      </c>
      <c r="H1006" s="49" t="s">
        <v>1422</v>
      </c>
      <c r="I1006" s="43"/>
      <c r="J1006" s="83" t="str">
        <f>VLOOKUP(B1006,'BBKK 30.6'!B1021:H5396,7,0)</f>
        <v>Thiết bị cũ, sử dụng lâu năm, hết hỗ trợ của nhà sản xuất. Đã mua thiết bị mới để thay thế.</v>
      </c>
      <c r="K1006" s="46" t="s">
        <v>1605</v>
      </c>
      <c r="L1006" s="46" t="s">
        <v>1612</v>
      </c>
      <c r="M1006" s="46" t="s">
        <v>1613</v>
      </c>
      <c r="N1006" s="48"/>
      <c r="O1006" s="48"/>
      <c r="P1006" s="48"/>
      <c r="Q1006" s="48"/>
      <c r="R1006" s="48"/>
      <c r="S1006" s="48"/>
      <c r="T1006" s="48"/>
      <c r="U1006" s="47" t="s">
        <v>6148</v>
      </c>
      <c r="V1006" s="48"/>
      <c r="W1006" s="48"/>
      <c r="X1006" s="48"/>
      <c r="Y1006" s="48"/>
      <c r="Z1006" s="48"/>
      <c r="AA1006" s="64">
        <v>690778876</v>
      </c>
      <c r="AB1006" s="62">
        <v>36</v>
      </c>
      <c r="AC1006" s="64">
        <f>VLOOKUP(L1006,'[1]Bảng tổng hợp tài sản cố định'!$C$7:$S$333,17,0)</f>
        <v>0</v>
      </c>
      <c r="AD1006" s="48"/>
      <c r="AE1006" s="48"/>
      <c r="AF1006" s="48"/>
      <c r="AG1006" s="62"/>
      <c r="AH1006" s="62"/>
      <c r="AI1006" s="62"/>
      <c r="AJ1006" s="48"/>
      <c r="AK1006" s="61" t="s">
        <v>6157</v>
      </c>
      <c r="AL1006" s="61" t="s">
        <v>6220</v>
      </c>
      <c r="AM1006" s="61">
        <v>33121001</v>
      </c>
      <c r="AN1006" s="48"/>
      <c r="AO1006" s="48"/>
      <c r="AP1006" s="61" t="s">
        <v>6165</v>
      </c>
      <c r="AQ1006" s="61" t="s">
        <v>6166</v>
      </c>
      <c r="AR1006" s="48"/>
      <c r="AS1006" s="65">
        <v>39426</v>
      </c>
      <c r="AT1006" s="34" t="s">
        <v>6153</v>
      </c>
    </row>
    <row r="1007" spans="1:46">
      <c r="A1007" s="43">
        <v>1002</v>
      </c>
      <c r="B1007" s="43" t="s">
        <v>1615</v>
      </c>
      <c r="C1007" s="43" t="str">
        <f t="shared" si="22"/>
        <v>Kho Chương Dương</v>
      </c>
      <c r="D1007" s="43" t="s">
        <v>1608</v>
      </c>
      <c r="E1007" s="43"/>
      <c r="F1007" s="43" t="str">
        <f>VLOOKUP(H1007,'DM BPSD'!$A$2:$G$30,6,0)</f>
        <v>Nguyễn Quỳnh Hoa</v>
      </c>
      <c r="G1007" s="43">
        <f>VLOOKUP(F1007,'DS Nhân viên'!$A$2:$B$577,2,0)</f>
        <v>900085</v>
      </c>
      <c r="H1007" s="49" t="s">
        <v>1422</v>
      </c>
      <c r="I1007" s="43"/>
      <c r="J1007" s="83" t="str">
        <f>VLOOKUP(B1007,'BBKK 30.6'!B1022:H5397,7,0)</f>
        <v>Hỏng</v>
      </c>
      <c r="K1007" s="46" t="s">
        <v>1605</v>
      </c>
      <c r="L1007" s="46" t="s">
        <v>1615</v>
      </c>
      <c r="M1007" s="46" t="s">
        <v>503</v>
      </c>
      <c r="N1007" s="48"/>
      <c r="O1007" s="48"/>
      <c r="P1007" s="48"/>
      <c r="Q1007" s="48"/>
      <c r="R1007" s="48"/>
      <c r="S1007" s="48"/>
      <c r="T1007" s="48"/>
      <c r="U1007" s="47" t="s">
        <v>6148</v>
      </c>
      <c r="V1007" s="48"/>
      <c r="W1007" s="48"/>
      <c r="X1007" s="48"/>
      <c r="Y1007" s="48"/>
      <c r="Z1007" s="48"/>
      <c r="AA1007" s="64">
        <v>0</v>
      </c>
      <c r="AB1007" s="61">
        <v>1</v>
      </c>
      <c r="AC1007" s="61">
        <v>0</v>
      </c>
      <c r="AD1007" s="48"/>
      <c r="AE1007" s="48"/>
      <c r="AF1007" s="48"/>
      <c r="AG1007" s="62"/>
      <c r="AH1007" s="62"/>
      <c r="AI1007" s="62"/>
      <c r="AJ1007" s="48"/>
      <c r="AK1007" s="61" t="s">
        <v>6157</v>
      </c>
      <c r="AL1007" s="61">
        <v>15311001</v>
      </c>
      <c r="AM1007" s="61">
        <v>33121001</v>
      </c>
      <c r="AN1007" s="48"/>
      <c r="AO1007" s="48"/>
      <c r="AP1007" s="61" t="s">
        <v>6174</v>
      </c>
      <c r="AQ1007" s="61" t="s">
        <v>6164</v>
      </c>
      <c r="AR1007" s="48"/>
      <c r="AS1007" s="65">
        <v>42401</v>
      </c>
      <c r="AT1007" s="34" t="s">
        <v>77</v>
      </c>
    </row>
    <row r="1008" spans="1:46">
      <c r="A1008" s="43">
        <v>1003</v>
      </c>
      <c r="B1008" s="43" t="s">
        <v>1616</v>
      </c>
      <c r="C1008" s="43" t="str">
        <f t="shared" si="22"/>
        <v>Kho Chương Dương</v>
      </c>
      <c r="D1008" s="43" t="s">
        <v>1608</v>
      </c>
      <c r="E1008" s="43"/>
      <c r="F1008" s="43" t="str">
        <f>VLOOKUP(H1008,'DM BPSD'!$A$2:$G$30,6,0)</f>
        <v>Nguyễn Quỳnh Hoa</v>
      </c>
      <c r="G1008" s="43">
        <f>VLOOKUP(F1008,'DS Nhân viên'!$A$2:$B$577,2,0)</f>
        <v>900085</v>
      </c>
      <c r="H1008" s="49" t="s">
        <v>1422</v>
      </c>
      <c r="I1008" s="43"/>
      <c r="J1008" s="83" t="str">
        <f>VLOOKUP(B1008,'BBKK 30.6'!B1023:H5398,7,0)</f>
        <v>Hỏng</v>
      </c>
      <c r="K1008" s="46" t="s">
        <v>1605</v>
      </c>
      <c r="L1008" s="46" t="s">
        <v>1616</v>
      </c>
      <c r="M1008" s="46" t="s">
        <v>503</v>
      </c>
      <c r="N1008" s="48"/>
      <c r="O1008" s="48"/>
      <c r="P1008" s="48"/>
      <c r="Q1008" s="48"/>
      <c r="R1008" s="48"/>
      <c r="S1008" s="48"/>
      <c r="T1008" s="48"/>
      <c r="U1008" s="47" t="s">
        <v>6148</v>
      </c>
      <c r="V1008" s="48"/>
      <c r="W1008" s="48"/>
      <c r="X1008" s="48"/>
      <c r="Y1008" s="48"/>
      <c r="Z1008" s="48"/>
      <c r="AA1008" s="64">
        <v>0</v>
      </c>
      <c r="AB1008" s="61">
        <v>1</v>
      </c>
      <c r="AC1008" s="61">
        <v>0</v>
      </c>
      <c r="AD1008" s="48"/>
      <c r="AE1008" s="48"/>
      <c r="AF1008" s="48"/>
      <c r="AG1008" s="62"/>
      <c r="AH1008" s="62"/>
      <c r="AI1008" s="62"/>
      <c r="AJ1008" s="48"/>
      <c r="AK1008" s="61" t="s">
        <v>6157</v>
      </c>
      <c r="AL1008" s="61">
        <v>15311001</v>
      </c>
      <c r="AM1008" s="61">
        <v>33121001</v>
      </c>
      <c r="AN1008" s="48"/>
      <c r="AO1008" s="48"/>
      <c r="AP1008" s="61" t="s">
        <v>6174</v>
      </c>
      <c r="AQ1008" s="61" t="s">
        <v>6164</v>
      </c>
      <c r="AR1008" s="48"/>
      <c r="AS1008" s="65">
        <v>42401</v>
      </c>
      <c r="AT1008" s="34" t="s">
        <v>77</v>
      </c>
    </row>
    <row r="1009" spans="1:46">
      <c r="A1009" s="43">
        <v>1004</v>
      </c>
      <c r="B1009" s="43" t="s">
        <v>1617</v>
      </c>
      <c r="C1009" s="43" t="str">
        <f t="shared" si="22"/>
        <v>Kho Chương Dương</v>
      </c>
      <c r="D1009" s="83" t="s">
        <v>1608</v>
      </c>
      <c r="E1009" s="43"/>
      <c r="F1009" s="43" t="str">
        <f>VLOOKUP(H1009,'DM BPSD'!$A$2:$G$30,6,0)</f>
        <v>Nguyễn Quỳnh Hoa</v>
      </c>
      <c r="G1009" s="43">
        <f>VLOOKUP(F1009,'DS Nhân viên'!$A$2:$B$577,2,0)</f>
        <v>900085</v>
      </c>
      <c r="H1009" s="49" t="s">
        <v>1422</v>
      </c>
      <c r="I1009" s="43"/>
      <c r="J1009" s="83" t="str">
        <f>VLOOKUP(B1009,'BBKK 30.6'!B1024:H5399,7,0)</f>
        <v>Cũ, không sử dụng</v>
      </c>
      <c r="K1009" s="46" t="s">
        <v>1605</v>
      </c>
      <c r="L1009" s="46" t="s">
        <v>1617</v>
      </c>
      <c r="M1009" s="46" t="s">
        <v>503</v>
      </c>
      <c r="N1009" s="48"/>
      <c r="O1009" s="48"/>
      <c r="P1009" s="48"/>
      <c r="Q1009" s="48"/>
      <c r="R1009" s="48"/>
      <c r="S1009" s="48"/>
      <c r="T1009" s="48"/>
      <c r="U1009" s="47" t="s">
        <v>6148</v>
      </c>
      <c r="V1009" s="48"/>
      <c r="W1009" s="48"/>
      <c r="X1009" s="48"/>
      <c r="Y1009" s="48"/>
      <c r="Z1009" s="48"/>
      <c r="AA1009" s="64">
        <v>0</v>
      </c>
      <c r="AB1009" s="61">
        <v>1</v>
      </c>
      <c r="AC1009" s="61">
        <v>0</v>
      </c>
      <c r="AD1009" s="48"/>
      <c r="AE1009" s="48"/>
      <c r="AF1009" s="48"/>
      <c r="AG1009" s="62"/>
      <c r="AH1009" s="62"/>
      <c r="AI1009" s="62"/>
      <c r="AJ1009" s="48"/>
      <c r="AK1009" s="61" t="s">
        <v>6157</v>
      </c>
      <c r="AL1009" s="61">
        <v>15311001</v>
      </c>
      <c r="AM1009" s="61">
        <v>33121001</v>
      </c>
      <c r="AN1009" s="48"/>
      <c r="AO1009" s="48"/>
      <c r="AP1009" s="61" t="s">
        <v>6174</v>
      </c>
      <c r="AQ1009" s="61" t="s">
        <v>6164</v>
      </c>
      <c r="AR1009" s="48"/>
      <c r="AS1009" s="65">
        <v>42401</v>
      </c>
      <c r="AT1009" s="34" t="s">
        <v>77</v>
      </c>
    </row>
    <row r="1010" spans="1:46">
      <c r="A1010" s="43">
        <v>1005</v>
      </c>
      <c r="B1010" s="43" t="s">
        <v>1618</v>
      </c>
      <c r="C1010" s="43" t="str">
        <f t="shared" si="22"/>
        <v>Kho Chương Dương</v>
      </c>
      <c r="D1010" s="43" t="s">
        <v>1608</v>
      </c>
      <c r="E1010" s="43"/>
      <c r="F1010" s="43" t="str">
        <f>VLOOKUP(H1010,'DM BPSD'!$A$2:$G$30,6,0)</f>
        <v>Nguyễn Quỳnh Hoa</v>
      </c>
      <c r="G1010" s="43">
        <f>VLOOKUP(F1010,'DS Nhân viên'!$A$2:$B$577,2,0)</f>
        <v>900085</v>
      </c>
      <c r="H1010" s="49" t="s">
        <v>1422</v>
      </c>
      <c r="I1010" s="43"/>
      <c r="J1010" s="83" t="str">
        <f>VLOOKUP(B1010,'BBKK 30.6'!B1025:H5400,7,0)</f>
        <v>Hỏng</v>
      </c>
      <c r="K1010" s="46" t="s">
        <v>1605</v>
      </c>
      <c r="L1010" s="46" t="s">
        <v>1618</v>
      </c>
      <c r="M1010" s="46" t="s">
        <v>76</v>
      </c>
      <c r="N1010" s="48"/>
      <c r="O1010" s="48"/>
      <c r="P1010" s="48"/>
      <c r="Q1010" s="48"/>
      <c r="R1010" s="48"/>
      <c r="S1010" s="48"/>
      <c r="T1010" s="48"/>
      <c r="U1010" s="47" t="s">
        <v>6148</v>
      </c>
      <c r="V1010" s="48"/>
      <c r="W1010" s="48"/>
      <c r="X1010" s="48"/>
      <c r="Y1010" s="48"/>
      <c r="Z1010" s="48"/>
      <c r="AA1010" s="64">
        <v>1210000</v>
      </c>
      <c r="AB1010" s="61">
        <v>1</v>
      </c>
      <c r="AC1010" s="61">
        <v>0</v>
      </c>
      <c r="AD1010" s="48"/>
      <c r="AE1010" s="48"/>
      <c r="AF1010" s="48"/>
      <c r="AG1010" s="62"/>
      <c r="AH1010" s="62"/>
      <c r="AI1010" s="62"/>
      <c r="AJ1010" s="48"/>
      <c r="AK1010" s="61" t="s">
        <v>6157</v>
      </c>
      <c r="AL1010" s="61">
        <v>15311001</v>
      </c>
      <c r="AM1010" s="61">
        <v>33121001</v>
      </c>
      <c r="AN1010" s="48"/>
      <c r="AO1010" s="48"/>
      <c r="AP1010" s="61" t="s">
        <v>6174</v>
      </c>
      <c r="AQ1010" s="61" t="s">
        <v>6164</v>
      </c>
      <c r="AR1010" s="48"/>
      <c r="AS1010" s="65">
        <v>44025</v>
      </c>
      <c r="AT1010" s="34" t="s">
        <v>77</v>
      </c>
    </row>
    <row r="1011" spans="1:46">
      <c r="A1011" s="43">
        <v>1006</v>
      </c>
      <c r="B1011" s="43" t="s">
        <v>1619</v>
      </c>
      <c r="C1011" s="43" t="str">
        <f t="shared" si="22"/>
        <v>Kho Chương Dương</v>
      </c>
      <c r="D1011" s="43" t="s">
        <v>1608</v>
      </c>
      <c r="E1011" s="43"/>
      <c r="F1011" s="43" t="str">
        <f>VLOOKUP(H1011,'DM BPSD'!$A$2:$G$30,6,0)</f>
        <v>Nguyễn Quỳnh Hoa</v>
      </c>
      <c r="G1011" s="43">
        <f>VLOOKUP(F1011,'DS Nhân viên'!$A$2:$B$577,2,0)</f>
        <v>900085</v>
      </c>
      <c r="H1011" s="49" t="s">
        <v>1422</v>
      </c>
      <c r="I1011" s="43"/>
      <c r="J1011" s="83" t="str">
        <f>VLOOKUP(B1011,'BBKK 30.6'!B1026:H5401,7,0)</f>
        <v>Hỏng, không sử dụng</v>
      </c>
      <c r="K1011" s="46" t="s">
        <v>1605</v>
      </c>
      <c r="L1011" s="46" t="s">
        <v>1619</v>
      </c>
      <c r="M1011" s="46" t="s">
        <v>76</v>
      </c>
      <c r="N1011" s="48"/>
      <c r="O1011" s="48"/>
      <c r="P1011" s="48"/>
      <c r="Q1011" s="48"/>
      <c r="R1011" s="48"/>
      <c r="S1011" s="48"/>
      <c r="T1011" s="48"/>
      <c r="U1011" s="47" t="s">
        <v>6148</v>
      </c>
      <c r="V1011" s="48"/>
      <c r="W1011" s="48"/>
      <c r="X1011" s="48"/>
      <c r="Y1011" s="48"/>
      <c r="Z1011" s="48"/>
      <c r="AA1011" s="64">
        <v>1155000</v>
      </c>
      <c r="AB1011" s="61">
        <v>1</v>
      </c>
      <c r="AC1011" s="61">
        <v>0</v>
      </c>
      <c r="AD1011" s="48"/>
      <c r="AE1011" s="48"/>
      <c r="AF1011" s="48"/>
      <c r="AG1011" s="62"/>
      <c r="AH1011" s="62"/>
      <c r="AI1011" s="62"/>
      <c r="AJ1011" s="48"/>
      <c r="AK1011" s="61" t="s">
        <v>6157</v>
      </c>
      <c r="AL1011" s="61">
        <v>15311001</v>
      </c>
      <c r="AM1011" s="61">
        <v>33121001</v>
      </c>
      <c r="AN1011" s="48"/>
      <c r="AO1011" s="48"/>
      <c r="AP1011" s="61" t="s">
        <v>6174</v>
      </c>
      <c r="AQ1011" s="61" t="s">
        <v>6164</v>
      </c>
      <c r="AR1011" s="48"/>
      <c r="AS1011" s="65">
        <v>44120</v>
      </c>
      <c r="AT1011" s="34" t="s">
        <v>77</v>
      </c>
    </row>
    <row r="1012" spans="1:46">
      <c r="A1012" s="43">
        <v>1007</v>
      </c>
      <c r="B1012" s="43" t="s">
        <v>1621</v>
      </c>
      <c r="C1012" s="43" t="str">
        <f t="shared" si="22"/>
        <v>Kho Chương Dương</v>
      </c>
      <c r="D1012" s="43" t="s">
        <v>1608</v>
      </c>
      <c r="E1012" s="43"/>
      <c r="F1012" s="43" t="str">
        <f>VLOOKUP(H1012,'DM BPSD'!$A$2:$G$30,6,0)</f>
        <v>Nguyễn Quỳnh Hoa</v>
      </c>
      <c r="G1012" s="43">
        <f>VLOOKUP(F1012,'DS Nhân viên'!$A$2:$B$577,2,0)</f>
        <v>900085</v>
      </c>
      <c r="H1012" s="49" t="s">
        <v>1422</v>
      </c>
      <c r="I1012" s="43"/>
      <c r="J1012" s="83" t="str">
        <f>VLOOKUP(B1012,'BBKK 30.6'!B1027:H5402,7,0)</f>
        <v>Hỏng</v>
      </c>
      <c r="K1012" s="46" t="s">
        <v>1605</v>
      </c>
      <c r="L1012" s="46" t="s">
        <v>1621</v>
      </c>
      <c r="M1012" s="46" t="s">
        <v>572</v>
      </c>
      <c r="N1012" s="48"/>
      <c r="O1012" s="48"/>
      <c r="P1012" s="48"/>
      <c r="Q1012" s="48"/>
      <c r="R1012" s="48"/>
      <c r="S1012" s="48"/>
      <c r="T1012" s="48"/>
      <c r="U1012" s="47" t="s">
        <v>6148</v>
      </c>
      <c r="V1012" s="48"/>
      <c r="W1012" s="48"/>
      <c r="X1012" s="48"/>
      <c r="Y1012" s="48"/>
      <c r="Z1012" s="48"/>
      <c r="AA1012" s="64">
        <v>1067000</v>
      </c>
      <c r="AB1012" s="61">
        <v>1</v>
      </c>
      <c r="AC1012" s="61">
        <v>0</v>
      </c>
      <c r="AD1012" s="48"/>
      <c r="AE1012" s="48"/>
      <c r="AF1012" s="48"/>
      <c r="AG1012" s="62"/>
      <c r="AH1012" s="62"/>
      <c r="AI1012" s="62"/>
      <c r="AJ1012" s="48"/>
      <c r="AK1012" s="61" t="s">
        <v>6157</v>
      </c>
      <c r="AL1012" s="61">
        <v>15311001</v>
      </c>
      <c r="AM1012" s="61">
        <v>33121001</v>
      </c>
      <c r="AN1012" s="48"/>
      <c r="AO1012" s="48"/>
      <c r="AP1012" s="61" t="s">
        <v>6174</v>
      </c>
      <c r="AQ1012" s="61" t="s">
        <v>6164</v>
      </c>
      <c r="AR1012" s="48"/>
      <c r="AS1012" s="65">
        <v>43077</v>
      </c>
      <c r="AT1012" s="34" t="s">
        <v>77</v>
      </c>
    </row>
    <row r="1013" spans="1:46">
      <c r="A1013" s="43">
        <v>1008</v>
      </c>
      <c r="B1013" s="43" t="s">
        <v>1622</v>
      </c>
      <c r="C1013" s="43" t="str">
        <f t="shared" si="22"/>
        <v>Kho Chương Dương</v>
      </c>
      <c r="D1013" s="43" t="s">
        <v>1608</v>
      </c>
      <c r="E1013" s="43"/>
      <c r="F1013" s="43" t="str">
        <f>VLOOKUP(H1013,'DM BPSD'!$A$2:$G$30,6,0)</f>
        <v>Nguyễn Quỳnh Hoa</v>
      </c>
      <c r="G1013" s="43">
        <f>VLOOKUP(F1013,'DS Nhân viên'!$A$2:$B$577,2,0)</f>
        <v>900085</v>
      </c>
      <c r="H1013" s="49" t="s">
        <v>1422</v>
      </c>
      <c r="I1013" s="43"/>
      <c r="J1013" s="83" t="str">
        <f>VLOOKUP(B1013,'BBKK 30.6'!B1028:H5403,7,0)</f>
        <v>Hỏng</v>
      </c>
      <c r="K1013" s="46" t="s">
        <v>1605</v>
      </c>
      <c r="L1013" s="46" t="s">
        <v>1622</v>
      </c>
      <c r="M1013" s="46" t="s">
        <v>572</v>
      </c>
      <c r="N1013" s="48"/>
      <c r="O1013" s="48"/>
      <c r="P1013" s="48"/>
      <c r="Q1013" s="48"/>
      <c r="R1013" s="48"/>
      <c r="S1013" s="48"/>
      <c r="T1013" s="48"/>
      <c r="U1013" s="47" t="s">
        <v>6148</v>
      </c>
      <c r="V1013" s="48"/>
      <c r="W1013" s="48"/>
      <c r="X1013" s="48"/>
      <c r="Y1013" s="48"/>
      <c r="Z1013" s="48"/>
      <c r="AA1013" s="64">
        <v>1067000</v>
      </c>
      <c r="AB1013" s="61">
        <v>1</v>
      </c>
      <c r="AC1013" s="61">
        <v>0</v>
      </c>
      <c r="AD1013" s="48"/>
      <c r="AE1013" s="48"/>
      <c r="AF1013" s="48"/>
      <c r="AG1013" s="62"/>
      <c r="AH1013" s="62"/>
      <c r="AI1013" s="62"/>
      <c r="AJ1013" s="48"/>
      <c r="AK1013" s="61" t="s">
        <v>6157</v>
      </c>
      <c r="AL1013" s="61">
        <v>15311001</v>
      </c>
      <c r="AM1013" s="61">
        <v>33121001</v>
      </c>
      <c r="AN1013" s="48"/>
      <c r="AO1013" s="48"/>
      <c r="AP1013" s="61" t="s">
        <v>6174</v>
      </c>
      <c r="AQ1013" s="61" t="s">
        <v>6164</v>
      </c>
      <c r="AR1013" s="48"/>
      <c r="AS1013" s="65">
        <v>43077</v>
      </c>
      <c r="AT1013" s="34" t="s">
        <v>77</v>
      </c>
    </row>
    <row r="1014" spans="1:46">
      <c r="A1014" s="43">
        <v>1009</v>
      </c>
      <c r="B1014" s="43" t="s">
        <v>1623</v>
      </c>
      <c r="C1014" s="43" t="str">
        <f t="shared" si="22"/>
        <v>Kho Chương Dương</v>
      </c>
      <c r="D1014" s="43" t="s">
        <v>1608</v>
      </c>
      <c r="E1014" s="43"/>
      <c r="F1014" s="43" t="str">
        <f>VLOOKUP(H1014,'DM BPSD'!$A$2:$G$30,6,0)</f>
        <v>Nguyễn Quỳnh Hoa</v>
      </c>
      <c r="G1014" s="43">
        <f>VLOOKUP(F1014,'DS Nhân viên'!$A$2:$B$577,2,0)</f>
        <v>900085</v>
      </c>
      <c r="H1014" s="49" t="s">
        <v>1422</v>
      </c>
      <c r="I1014" s="43"/>
      <c r="J1014" s="83" t="str">
        <f>VLOOKUP(B1014,'BBKK 30.6'!B1029:H5404,7,0)</f>
        <v>Hỏng</v>
      </c>
      <c r="K1014" s="46" t="s">
        <v>1605</v>
      </c>
      <c r="L1014" s="46" t="s">
        <v>1623</v>
      </c>
      <c r="M1014" s="46" t="s">
        <v>721</v>
      </c>
      <c r="N1014" s="48"/>
      <c r="O1014" s="48"/>
      <c r="P1014" s="48"/>
      <c r="Q1014" s="48"/>
      <c r="R1014" s="48"/>
      <c r="S1014" s="48"/>
      <c r="T1014" s="48"/>
      <c r="U1014" s="47" t="s">
        <v>6148</v>
      </c>
      <c r="V1014" s="48"/>
      <c r="W1014" s="48"/>
      <c r="X1014" s="48"/>
      <c r="Y1014" s="48"/>
      <c r="Z1014" s="48"/>
      <c r="AA1014" s="64">
        <v>1331000</v>
      </c>
      <c r="AB1014" s="61">
        <v>1</v>
      </c>
      <c r="AC1014" s="61">
        <v>0</v>
      </c>
      <c r="AD1014" s="48"/>
      <c r="AE1014" s="48"/>
      <c r="AF1014" s="48"/>
      <c r="AG1014" s="62"/>
      <c r="AH1014" s="62"/>
      <c r="AI1014" s="62"/>
      <c r="AJ1014" s="48"/>
      <c r="AK1014" s="61" t="s">
        <v>6157</v>
      </c>
      <c r="AL1014" s="61">
        <v>15311001</v>
      </c>
      <c r="AM1014" s="61">
        <v>33121001</v>
      </c>
      <c r="AN1014" s="48"/>
      <c r="AO1014" s="48"/>
      <c r="AP1014" s="61" t="s">
        <v>6174</v>
      </c>
      <c r="AQ1014" s="61" t="s">
        <v>6164</v>
      </c>
      <c r="AR1014" s="48"/>
      <c r="AS1014" s="65">
        <v>43351</v>
      </c>
      <c r="AT1014" s="34" t="s">
        <v>77</v>
      </c>
    </row>
    <row r="1015" spans="1:46">
      <c r="A1015" s="43">
        <v>1010</v>
      </c>
      <c r="B1015" s="43" t="s">
        <v>1624</v>
      </c>
      <c r="C1015" s="43" t="str">
        <f t="shared" si="22"/>
        <v>Kho Chương Dương</v>
      </c>
      <c r="D1015" s="43" t="s">
        <v>1608</v>
      </c>
      <c r="E1015" s="43"/>
      <c r="F1015" s="43" t="str">
        <f>VLOOKUP(H1015,'DM BPSD'!$A$2:$G$30,6,0)</f>
        <v>Nguyễn Quỳnh Hoa</v>
      </c>
      <c r="G1015" s="43">
        <f>VLOOKUP(F1015,'DS Nhân viên'!$A$2:$B$577,2,0)</f>
        <v>900085</v>
      </c>
      <c r="H1015" s="49" t="s">
        <v>1422</v>
      </c>
      <c r="I1015" s="43"/>
      <c r="J1015" s="83" t="str">
        <f>VLOOKUP(B1015,'BBKK 30.6'!B1030:H5405,7,0)</f>
        <v>Hỏng</v>
      </c>
      <c r="K1015" s="46" t="s">
        <v>1605</v>
      </c>
      <c r="L1015" s="46" t="s">
        <v>1624</v>
      </c>
      <c r="M1015" s="46" t="s">
        <v>877</v>
      </c>
      <c r="N1015" s="48"/>
      <c r="O1015" s="48"/>
      <c r="P1015" s="48"/>
      <c r="Q1015" s="48"/>
      <c r="R1015" s="48"/>
      <c r="S1015" s="48"/>
      <c r="T1015" s="48"/>
      <c r="U1015" s="47" t="s">
        <v>6148</v>
      </c>
      <c r="V1015" s="48"/>
      <c r="W1015" s="48"/>
      <c r="X1015" s="48"/>
      <c r="Y1015" s="48"/>
      <c r="Z1015" s="48"/>
      <c r="AA1015" s="64">
        <v>1630771</v>
      </c>
      <c r="AB1015" s="61">
        <v>1</v>
      </c>
      <c r="AC1015" s="61">
        <v>0</v>
      </c>
      <c r="AD1015" s="48"/>
      <c r="AE1015" s="48"/>
      <c r="AF1015" s="48"/>
      <c r="AG1015" s="62"/>
      <c r="AH1015" s="62"/>
      <c r="AI1015" s="62"/>
      <c r="AJ1015" s="48"/>
      <c r="AK1015" s="61" t="s">
        <v>6157</v>
      </c>
      <c r="AL1015" s="61">
        <v>15311001</v>
      </c>
      <c r="AM1015" s="61">
        <v>33121001</v>
      </c>
      <c r="AN1015" s="48"/>
      <c r="AO1015" s="48"/>
      <c r="AP1015" s="61" t="s">
        <v>6174</v>
      </c>
      <c r="AQ1015" s="61" t="s">
        <v>6164</v>
      </c>
      <c r="AR1015" s="48"/>
      <c r="AS1015" s="65">
        <v>42948</v>
      </c>
      <c r="AT1015" s="34" t="s">
        <v>77</v>
      </c>
    </row>
    <row r="1016" spans="1:46">
      <c r="A1016" s="43">
        <v>1011</v>
      </c>
      <c r="B1016" s="43" t="s">
        <v>1625</v>
      </c>
      <c r="C1016" s="43" t="str">
        <f t="shared" si="22"/>
        <v>Kho Chương Dương</v>
      </c>
      <c r="D1016" s="43" t="s">
        <v>1608</v>
      </c>
      <c r="E1016" s="43"/>
      <c r="F1016" s="43" t="str">
        <f>VLOOKUP(H1016,'DM BPSD'!$A$2:$G$30,6,0)</f>
        <v>Nguyễn Quỳnh Hoa</v>
      </c>
      <c r="G1016" s="43">
        <f>VLOOKUP(F1016,'DS Nhân viên'!$A$2:$B$577,2,0)</f>
        <v>900085</v>
      </c>
      <c r="H1016" s="49" t="s">
        <v>1422</v>
      </c>
      <c r="I1016" s="43"/>
      <c r="J1016" s="83" t="str">
        <f>VLOOKUP(B1016,'BBKK 30.6'!B1031:H5406,7,0)</f>
        <v>Hỏng</v>
      </c>
      <c r="K1016" s="46" t="s">
        <v>1605</v>
      </c>
      <c r="L1016" s="46" t="s">
        <v>1625</v>
      </c>
      <c r="M1016" s="46" t="s">
        <v>877</v>
      </c>
      <c r="N1016" s="48"/>
      <c r="O1016" s="48"/>
      <c r="P1016" s="48"/>
      <c r="Q1016" s="48"/>
      <c r="R1016" s="48"/>
      <c r="S1016" s="48"/>
      <c r="T1016" s="48"/>
      <c r="U1016" s="47" t="s">
        <v>6148</v>
      </c>
      <c r="V1016" s="48"/>
      <c r="W1016" s="48"/>
      <c r="X1016" s="48"/>
      <c r="Y1016" s="48"/>
      <c r="Z1016" s="48"/>
      <c r="AA1016" s="64">
        <v>1630771</v>
      </c>
      <c r="AB1016" s="61">
        <v>1</v>
      </c>
      <c r="AC1016" s="61">
        <v>0</v>
      </c>
      <c r="AD1016" s="48"/>
      <c r="AE1016" s="48"/>
      <c r="AF1016" s="48"/>
      <c r="AG1016" s="62"/>
      <c r="AH1016" s="62"/>
      <c r="AI1016" s="62"/>
      <c r="AJ1016" s="48"/>
      <c r="AK1016" s="61" t="s">
        <v>6157</v>
      </c>
      <c r="AL1016" s="61">
        <v>15311001</v>
      </c>
      <c r="AM1016" s="61">
        <v>33121001</v>
      </c>
      <c r="AN1016" s="48"/>
      <c r="AO1016" s="48"/>
      <c r="AP1016" s="61" t="s">
        <v>6173</v>
      </c>
      <c r="AQ1016" s="61" t="s">
        <v>6164</v>
      </c>
      <c r="AR1016" s="48"/>
      <c r="AS1016" s="65">
        <v>42948</v>
      </c>
      <c r="AT1016" s="34" t="s">
        <v>77</v>
      </c>
    </row>
    <row r="1017" spans="1:46">
      <c r="A1017" s="43">
        <v>1012</v>
      </c>
      <c r="B1017" s="43" t="s">
        <v>1626</v>
      </c>
      <c r="C1017" s="43" t="str">
        <f t="shared" si="22"/>
        <v>Kho Chương Dương</v>
      </c>
      <c r="D1017" s="43" t="s">
        <v>1608</v>
      </c>
      <c r="E1017" s="43"/>
      <c r="F1017" s="43" t="str">
        <f>VLOOKUP(H1017,'DM BPSD'!$A$2:$G$30,6,0)</f>
        <v>Nguyễn Quỳnh Hoa</v>
      </c>
      <c r="G1017" s="43">
        <f>VLOOKUP(F1017,'DS Nhân viên'!$A$2:$B$577,2,0)</f>
        <v>900085</v>
      </c>
      <c r="H1017" s="49" t="s">
        <v>1422</v>
      </c>
      <c r="I1017" s="43"/>
      <c r="J1017" s="83" t="str">
        <f>VLOOKUP(B1017,'BBKK 30.6'!B1032:H5407,7,0)</f>
        <v>Hỏng</v>
      </c>
      <c r="K1017" s="46" t="s">
        <v>1605</v>
      </c>
      <c r="L1017" s="46" t="s">
        <v>1626</v>
      </c>
      <c r="M1017" s="46" t="s">
        <v>877</v>
      </c>
      <c r="N1017" s="48"/>
      <c r="O1017" s="48"/>
      <c r="P1017" s="48"/>
      <c r="Q1017" s="48"/>
      <c r="R1017" s="48"/>
      <c r="S1017" s="48"/>
      <c r="T1017" s="48"/>
      <c r="U1017" s="47" t="s">
        <v>6148</v>
      </c>
      <c r="V1017" s="48"/>
      <c r="W1017" s="48"/>
      <c r="X1017" s="48"/>
      <c r="Y1017" s="48"/>
      <c r="Z1017" s="48"/>
      <c r="AA1017" s="64">
        <v>1630771</v>
      </c>
      <c r="AB1017" s="61">
        <v>1</v>
      </c>
      <c r="AC1017" s="61">
        <v>0</v>
      </c>
      <c r="AD1017" s="48"/>
      <c r="AE1017" s="48"/>
      <c r="AF1017" s="48"/>
      <c r="AG1017" s="62"/>
      <c r="AH1017" s="62"/>
      <c r="AI1017" s="62"/>
      <c r="AJ1017" s="48"/>
      <c r="AK1017" s="61" t="s">
        <v>6157</v>
      </c>
      <c r="AL1017" s="61">
        <v>15311001</v>
      </c>
      <c r="AM1017" s="61">
        <v>33121001</v>
      </c>
      <c r="AN1017" s="48"/>
      <c r="AO1017" s="48"/>
      <c r="AP1017" s="61" t="s">
        <v>6174</v>
      </c>
      <c r="AQ1017" s="61" t="s">
        <v>6164</v>
      </c>
      <c r="AR1017" s="48"/>
      <c r="AS1017" s="65">
        <v>42948</v>
      </c>
      <c r="AT1017" s="34" t="s">
        <v>77</v>
      </c>
    </row>
    <row r="1018" spans="1:46" ht="47.25">
      <c r="A1018" s="43">
        <v>1013</v>
      </c>
      <c r="B1018" s="43" t="s">
        <v>1627</v>
      </c>
      <c r="C1018" s="43" t="str">
        <f t="shared" si="22"/>
        <v>Kho Chương Dương</v>
      </c>
      <c r="D1018" s="83" t="s">
        <v>6605</v>
      </c>
      <c r="E1018" s="43"/>
      <c r="F1018" s="43" t="str">
        <f>VLOOKUP(H1018,'DM BPSD'!$A$2:$G$30,6,0)</f>
        <v>Nguyễn Quỳnh Hoa</v>
      </c>
      <c r="G1018" s="43">
        <f>VLOOKUP(F1018,'DS Nhân viên'!$A$2:$B$577,2,0)</f>
        <v>900085</v>
      </c>
      <c r="H1018" s="49" t="s">
        <v>1422</v>
      </c>
      <c r="I1018" s="43"/>
      <c r="J1018" s="83" t="str">
        <f>VLOOKUP(B1018,'BBKK 30.6'!B1033:H5408,7,0)</f>
        <v>Thiết bị cũ, sử dụng lâu năm, hết hỗ trợ của nhà sản xuất. Đã mua thiết bị mới để thay thế.</v>
      </c>
      <c r="K1018" s="46" t="s">
        <v>1605</v>
      </c>
      <c r="L1018" s="46" t="s">
        <v>1627</v>
      </c>
      <c r="M1018" s="46" t="s">
        <v>1628</v>
      </c>
      <c r="N1018" s="48"/>
      <c r="O1018" s="48"/>
      <c r="P1018" s="48"/>
      <c r="Q1018" s="48"/>
      <c r="R1018" s="48"/>
      <c r="S1018" s="48"/>
      <c r="T1018" s="48"/>
      <c r="U1018" s="47" t="s">
        <v>6148</v>
      </c>
      <c r="V1018" s="48"/>
      <c r="W1018" s="48"/>
      <c r="X1018" s="48"/>
      <c r="Y1018" s="48"/>
      <c r="Z1018" s="48"/>
      <c r="AA1018" s="64">
        <v>154848834</v>
      </c>
      <c r="AB1018" s="62">
        <v>36</v>
      </c>
      <c r="AC1018" s="64">
        <f>VLOOKUP(L1018,'[1]Bảng tổng hợp tài sản cố định'!$C$7:$S$333,17,0)</f>
        <v>0</v>
      </c>
      <c r="AD1018" s="48"/>
      <c r="AE1018" s="48"/>
      <c r="AF1018" s="48"/>
      <c r="AG1018" s="62"/>
      <c r="AH1018" s="62"/>
      <c r="AI1018" s="62"/>
      <c r="AJ1018" s="48"/>
      <c r="AK1018" s="61" t="s">
        <v>6157</v>
      </c>
      <c r="AL1018" s="61" t="s">
        <v>6222</v>
      </c>
      <c r="AM1018" s="61">
        <v>33121001</v>
      </c>
      <c r="AN1018" s="48"/>
      <c r="AO1018" s="48"/>
      <c r="AP1018" s="61" t="s">
        <v>6165</v>
      </c>
      <c r="AQ1018" s="61" t="s">
        <v>6166</v>
      </c>
      <c r="AR1018" s="48"/>
      <c r="AS1018" s="65">
        <v>39904</v>
      </c>
      <c r="AT1018" s="34" t="s">
        <v>6153</v>
      </c>
    </row>
    <row r="1019" spans="1:46">
      <c r="A1019" s="43">
        <v>1014</v>
      </c>
      <c r="B1019" s="43" t="s">
        <v>1629</v>
      </c>
      <c r="C1019" s="43" t="str">
        <f t="shared" si="22"/>
        <v>Kho Chương Dương</v>
      </c>
      <c r="D1019" s="43" t="s">
        <v>6604</v>
      </c>
      <c r="E1019" s="43"/>
      <c r="F1019" s="43" t="str">
        <f>VLOOKUP(H1019,'DM BPSD'!$A$2:$G$30,6,0)</f>
        <v>Nguyễn Quỳnh Hoa</v>
      </c>
      <c r="G1019" s="43">
        <f>VLOOKUP(F1019,'DS Nhân viên'!$A$2:$B$577,2,0)</f>
        <v>900085</v>
      </c>
      <c r="H1019" s="49" t="s">
        <v>1422</v>
      </c>
      <c r="I1019" s="43"/>
      <c r="J1019" s="83" t="str">
        <f>VLOOKUP(B1019,'BBKK 30.6'!B1034:H5409,7,0)</f>
        <v>Sử dụng bình thường</v>
      </c>
      <c r="K1019" s="46" t="s">
        <v>1605</v>
      </c>
      <c r="L1019" s="46" t="s">
        <v>1629</v>
      </c>
      <c r="M1019" s="46" t="s">
        <v>1630</v>
      </c>
      <c r="N1019" s="48"/>
      <c r="O1019" s="48"/>
      <c r="P1019" s="48"/>
      <c r="Q1019" s="48"/>
      <c r="R1019" s="48"/>
      <c r="S1019" s="48"/>
      <c r="T1019" s="48"/>
      <c r="U1019" s="47" t="s">
        <v>6148</v>
      </c>
      <c r="V1019" s="48"/>
      <c r="W1019" s="48"/>
      <c r="X1019" s="48"/>
      <c r="Y1019" s="48"/>
      <c r="Z1019" s="48"/>
      <c r="AA1019" s="64">
        <v>9180000</v>
      </c>
      <c r="AB1019" s="61">
        <v>1</v>
      </c>
      <c r="AC1019" s="61">
        <v>0</v>
      </c>
      <c r="AD1019" s="48"/>
      <c r="AE1019" s="48"/>
      <c r="AF1019" s="48"/>
      <c r="AG1019" s="62"/>
      <c r="AH1019" s="62"/>
      <c r="AI1019" s="62"/>
      <c r="AJ1019" s="48"/>
      <c r="AK1019" s="61" t="s">
        <v>6157</v>
      </c>
      <c r="AL1019" s="61">
        <v>15311001</v>
      </c>
      <c r="AM1019" s="61">
        <v>33121001</v>
      </c>
      <c r="AN1019" s="48"/>
      <c r="AO1019" s="48"/>
      <c r="AP1019" s="61" t="s">
        <v>6174</v>
      </c>
      <c r="AQ1019" s="61" t="s">
        <v>6164</v>
      </c>
      <c r="AR1019" s="48"/>
      <c r="AT1019" s="34" t="s">
        <v>77</v>
      </c>
    </row>
    <row r="1020" spans="1:46">
      <c r="A1020" s="43">
        <v>1015</v>
      </c>
      <c r="B1020" s="43" t="s">
        <v>1631</v>
      </c>
      <c r="C1020" s="43" t="str">
        <f t="shared" si="22"/>
        <v>Kho Chương Dương</v>
      </c>
      <c r="D1020" s="83" t="s">
        <v>6603</v>
      </c>
      <c r="E1020" s="43"/>
      <c r="F1020" s="43" t="str">
        <f>VLOOKUP(H1020,'DM BPSD'!$A$2:$G$30,6,0)</f>
        <v>Nguyễn Quỳnh Hoa</v>
      </c>
      <c r="G1020" s="43">
        <f>VLOOKUP(F1020,'DS Nhân viên'!$A$2:$B$577,2,0)</f>
        <v>900085</v>
      </c>
      <c r="H1020" s="49" t="s">
        <v>1422</v>
      </c>
      <c r="I1020" s="43"/>
      <c r="J1020" s="43" t="str">
        <f>VLOOKUP(B1020,'BBKK 30.6'!B1035:H5410,7,0)</f>
        <v>Cũ, không sử dụng</v>
      </c>
      <c r="K1020" s="46" t="s">
        <v>1605</v>
      </c>
      <c r="L1020" s="46" t="s">
        <v>1631</v>
      </c>
      <c r="M1020" s="46" t="s">
        <v>1303</v>
      </c>
      <c r="N1020" s="48"/>
      <c r="O1020" s="48"/>
      <c r="P1020" s="48"/>
      <c r="Q1020" s="48"/>
      <c r="R1020" s="48"/>
      <c r="S1020" s="48"/>
      <c r="T1020" s="48"/>
      <c r="U1020" s="47" t="s">
        <v>6148</v>
      </c>
      <c r="V1020" s="48"/>
      <c r="W1020" s="48"/>
      <c r="X1020" s="48"/>
      <c r="Y1020" s="48"/>
      <c r="Z1020" s="48"/>
      <c r="AA1020" s="64">
        <v>0</v>
      </c>
      <c r="AB1020" s="61">
        <v>1</v>
      </c>
      <c r="AC1020" s="61">
        <v>0</v>
      </c>
      <c r="AD1020" s="48"/>
      <c r="AE1020" s="48"/>
      <c r="AF1020" s="48"/>
      <c r="AG1020" s="62"/>
      <c r="AH1020" s="62"/>
      <c r="AI1020" s="62"/>
      <c r="AJ1020" s="48"/>
      <c r="AK1020" s="61" t="s">
        <v>6157</v>
      </c>
      <c r="AL1020" s="61">
        <v>15311001</v>
      </c>
      <c r="AM1020" s="61">
        <v>33121001</v>
      </c>
      <c r="AN1020" s="48"/>
      <c r="AO1020" s="48"/>
      <c r="AP1020" s="61" t="s">
        <v>6173</v>
      </c>
      <c r="AQ1020" s="61" t="s">
        <v>6164</v>
      </c>
      <c r="AR1020" s="48"/>
      <c r="AS1020" s="65">
        <v>44266</v>
      </c>
      <c r="AT1020" s="34" t="s">
        <v>77</v>
      </c>
    </row>
    <row r="1021" spans="1:46">
      <c r="A1021" s="43">
        <v>1016</v>
      </c>
      <c r="B1021" s="43" t="s">
        <v>1632</v>
      </c>
      <c r="C1021" s="43" t="str">
        <f t="shared" si="22"/>
        <v>Kho Chương Dương</v>
      </c>
      <c r="D1021" s="43" t="s">
        <v>6603</v>
      </c>
      <c r="E1021" s="43"/>
      <c r="F1021" s="43" t="str">
        <f>VLOOKUP(H1021,'DM BPSD'!$A$2:$G$30,6,0)</f>
        <v>Nguyễn Quỳnh Hoa</v>
      </c>
      <c r="G1021" s="43">
        <f>VLOOKUP(F1021,'DS Nhân viên'!$A$2:$B$577,2,0)</f>
        <v>900085</v>
      </c>
      <c r="H1021" s="49" t="s">
        <v>1422</v>
      </c>
      <c r="I1021" s="43"/>
      <c r="J1021" s="83" t="s">
        <v>6603</v>
      </c>
      <c r="K1021" s="46" t="s">
        <v>1605</v>
      </c>
      <c r="L1021" s="46" t="s">
        <v>1632</v>
      </c>
      <c r="M1021" s="46" t="s">
        <v>1303</v>
      </c>
      <c r="N1021" s="48"/>
      <c r="O1021" s="48"/>
      <c r="P1021" s="48"/>
      <c r="Q1021" s="48"/>
      <c r="R1021" s="48"/>
      <c r="S1021" s="48"/>
      <c r="T1021" s="48"/>
      <c r="U1021" s="47" t="s">
        <v>6148</v>
      </c>
      <c r="V1021" s="48"/>
      <c r="W1021" s="48"/>
      <c r="X1021" s="48"/>
      <c r="Y1021" s="48"/>
      <c r="Z1021" s="48"/>
      <c r="AA1021" s="64">
        <v>0</v>
      </c>
      <c r="AB1021" s="61">
        <v>1</v>
      </c>
      <c r="AC1021" s="61">
        <v>0</v>
      </c>
      <c r="AD1021" s="48"/>
      <c r="AE1021" s="48"/>
      <c r="AF1021" s="48"/>
      <c r="AG1021" s="62"/>
      <c r="AH1021" s="62"/>
      <c r="AI1021" s="62"/>
      <c r="AJ1021" s="48"/>
      <c r="AK1021" s="61" t="s">
        <v>6157</v>
      </c>
      <c r="AL1021" s="61">
        <v>15311001</v>
      </c>
      <c r="AM1021" s="61">
        <v>33121001</v>
      </c>
      <c r="AN1021" s="48"/>
      <c r="AO1021" s="48"/>
      <c r="AP1021" s="61" t="s">
        <v>6173</v>
      </c>
      <c r="AQ1021" s="61" t="s">
        <v>6164</v>
      </c>
      <c r="AR1021" s="48"/>
      <c r="AS1021" s="65">
        <v>44266</v>
      </c>
      <c r="AT1021" s="34" t="s">
        <v>77</v>
      </c>
    </row>
    <row r="1022" spans="1:46">
      <c r="A1022" s="43">
        <v>1017</v>
      </c>
      <c r="B1022" s="43" t="s">
        <v>1634</v>
      </c>
      <c r="C1022" s="43" t="str">
        <f t="shared" si="22"/>
        <v>Kho Chương Dương</v>
      </c>
      <c r="D1022" s="43" t="s">
        <v>6603</v>
      </c>
      <c r="E1022" s="43"/>
      <c r="F1022" s="43" t="str">
        <f>VLOOKUP(H1022,'DM BPSD'!$A$2:$G$30,6,0)</f>
        <v>Nguyễn Quỳnh Hoa</v>
      </c>
      <c r="G1022" s="43">
        <f>VLOOKUP(F1022,'DS Nhân viên'!$A$2:$B$577,2,0)</f>
        <v>900085</v>
      </c>
      <c r="H1022" s="49" t="s">
        <v>1422</v>
      </c>
      <c r="I1022" s="43"/>
      <c r="J1022" s="83" t="s">
        <v>6603</v>
      </c>
      <c r="K1022" s="46" t="s">
        <v>1605</v>
      </c>
      <c r="L1022" s="46" t="s">
        <v>1634</v>
      </c>
      <c r="M1022" s="46" t="s">
        <v>1303</v>
      </c>
      <c r="N1022" s="48"/>
      <c r="O1022" s="48"/>
      <c r="P1022" s="48"/>
      <c r="Q1022" s="48"/>
      <c r="R1022" s="48"/>
      <c r="S1022" s="48"/>
      <c r="T1022" s="48"/>
      <c r="U1022" s="47" t="s">
        <v>6148</v>
      </c>
      <c r="V1022" s="48"/>
      <c r="W1022" s="48"/>
      <c r="X1022" s="48"/>
      <c r="Y1022" s="48"/>
      <c r="Z1022" s="48"/>
      <c r="AA1022" s="64">
        <v>0</v>
      </c>
      <c r="AB1022" s="61">
        <v>1</v>
      </c>
      <c r="AC1022" s="61">
        <v>0</v>
      </c>
      <c r="AD1022" s="48"/>
      <c r="AE1022" s="48"/>
      <c r="AF1022" s="48"/>
      <c r="AG1022" s="62"/>
      <c r="AH1022" s="62"/>
      <c r="AI1022" s="62"/>
      <c r="AJ1022" s="48"/>
      <c r="AK1022" s="61" t="s">
        <v>6157</v>
      </c>
      <c r="AL1022" s="61">
        <v>15311001</v>
      </c>
      <c r="AM1022" s="61">
        <v>33121001</v>
      </c>
      <c r="AN1022" s="48"/>
      <c r="AO1022" s="48"/>
      <c r="AP1022" s="61" t="s">
        <v>6173</v>
      </c>
      <c r="AQ1022" s="61" t="s">
        <v>6164</v>
      </c>
      <c r="AR1022" s="48"/>
      <c r="AS1022" s="65">
        <v>44266</v>
      </c>
      <c r="AT1022" s="34" t="s">
        <v>77</v>
      </c>
    </row>
    <row r="1023" spans="1:46">
      <c r="A1023" s="43">
        <v>1018</v>
      </c>
      <c r="B1023" s="43" t="s">
        <v>1635</v>
      </c>
      <c r="C1023" s="43" t="str">
        <f t="shared" si="22"/>
        <v>Kho Chương Dương</v>
      </c>
      <c r="D1023" s="43" t="s">
        <v>6603</v>
      </c>
      <c r="E1023" s="43"/>
      <c r="F1023" s="43" t="str">
        <f>VLOOKUP(H1023,'DM BPSD'!$A$2:$G$30,6,0)</f>
        <v>Nguyễn Quỳnh Hoa</v>
      </c>
      <c r="G1023" s="43">
        <f>VLOOKUP(F1023,'DS Nhân viên'!$A$2:$B$577,2,0)</f>
        <v>900085</v>
      </c>
      <c r="H1023" s="49" t="s">
        <v>1422</v>
      </c>
      <c r="I1023" s="43"/>
      <c r="J1023" s="83" t="s">
        <v>6603</v>
      </c>
      <c r="K1023" s="46" t="s">
        <v>1605</v>
      </c>
      <c r="L1023" s="46" t="s">
        <v>1635</v>
      </c>
      <c r="M1023" s="46" t="s">
        <v>1303</v>
      </c>
      <c r="N1023" s="48"/>
      <c r="O1023" s="48"/>
      <c r="P1023" s="48"/>
      <c r="Q1023" s="48"/>
      <c r="R1023" s="48"/>
      <c r="S1023" s="48"/>
      <c r="T1023" s="48"/>
      <c r="U1023" s="47" t="s">
        <v>6148</v>
      </c>
      <c r="V1023" s="48"/>
      <c r="W1023" s="48"/>
      <c r="X1023" s="48"/>
      <c r="Y1023" s="48"/>
      <c r="Z1023" s="48"/>
      <c r="AA1023" s="64">
        <v>0</v>
      </c>
      <c r="AB1023" s="61">
        <v>1</v>
      </c>
      <c r="AC1023" s="61">
        <v>0</v>
      </c>
      <c r="AD1023" s="48"/>
      <c r="AE1023" s="48"/>
      <c r="AF1023" s="48"/>
      <c r="AG1023" s="62"/>
      <c r="AH1023" s="62"/>
      <c r="AI1023" s="62"/>
      <c r="AJ1023" s="48"/>
      <c r="AK1023" s="61" t="s">
        <v>6157</v>
      </c>
      <c r="AL1023" s="61">
        <v>15311001</v>
      </c>
      <c r="AM1023" s="61">
        <v>33121001</v>
      </c>
      <c r="AN1023" s="48"/>
      <c r="AO1023" s="48"/>
      <c r="AP1023" s="61" t="s">
        <v>6173</v>
      </c>
      <c r="AQ1023" s="61" t="s">
        <v>6164</v>
      </c>
      <c r="AR1023" s="48"/>
      <c r="AS1023" s="65">
        <v>44266</v>
      </c>
      <c r="AT1023" s="34" t="s">
        <v>77</v>
      </c>
    </row>
    <row r="1024" spans="1:46">
      <c r="A1024" s="43">
        <v>1019</v>
      </c>
      <c r="B1024" s="43" t="s">
        <v>1636</v>
      </c>
      <c r="C1024" s="43" t="str">
        <f t="shared" si="22"/>
        <v>Kho Chương Dương</v>
      </c>
      <c r="D1024" s="83" t="s">
        <v>6603</v>
      </c>
      <c r="E1024" s="43"/>
      <c r="F1024" s="43" t="str">
        <f>VLOOKUP(H1024,'DM BPSD'!$A$2:$G$30,6,0)</f>
        <v>Nguyễn Quỳnh Hoa</v>
      </c>
      <c r="G1024" s="43">
        <f>VLOOKUP(F1024,'DS Nhân viên'!$A$2:$B$577,2,0)</f>
        <v>900085</v>
      </c>
      <c r="H1024" s="49" t="s">
        <v>1422</v>
      </c>
      <c r="I1024" s="43"/>
      <c r="J1024" s="43" t="str">
        <f>VLOOKUP(B1024,'BBKK 30.6'!B1039:H5414,7,0)</f>
        <v>Cũ, không sử dụng</v>
      </c>
      <c r="K1024" s="46" t="s">
        <v>1605</v>
      </c>
      <c r="L1024" s="46" t="s">
        <v>1636</v>
      </c>
      <c r="M1024" s="46" t="s">
        <v>1303</v>
      </c>
      <c r="N1024" s="48"/>
      <c r="O1024" s="48"/>
      <c r="P1024" s="48"/>
      <c r="Q1024" s="48"/>
      <c r="R1024" s="48"/>
      <c r="S1024" s="48"/>
      <c r="T1024" s="48"/>
      <c r="U1024" s="47" t="s">
        <v>6148</v>
      </c>
      <c r="V1024" s="48"/>
      <c r="W1024" s="48"/>
      <c r="X1024" s="48"/>
      <c r="Y1024" s="48"/>
      <c r="Z1024" s="48"/>
      <c r="AA1024" s="64">
        <v>0</v>
      </c>
      <c r="AB1024" s="61">
        <v>1</v>
      </c>
      <c r="AC1024" s="61">
        <v>0</v>
      </c>
      <c r="AD1024" s="48"/>
      <c r="AE1024" s="48"/>
      <c r="AF1024" s="48"/>
      <c r="AG1024" s="62"/>
      <c r="AH1024" s="62"/>
      <c r="AI1024" s="62"/>
      <c r="AJ1024" s="48"/>
      <c r="AK1024" s="61" t="s">
        <v>6157</v>
      </c>
      <c r="AL1024" s="61">
        <v>15311001</v>
      </c>
      <c r="AM1024" s="61">
        <v>33121001</v>
      </c>
      <c r="AN1024" s="48"/>
      <c r="AO1024" s="48"/>
      <c r="AP1024" s="61" t="s">
        <v>6174</v>
      </c>
      <c r="AQ1024" s="61" t="s">
        <v>6164</v>
      </c>
      <c r="AR1024" s="48"/>
      <c r="AS1024" s="65">
        <v>44266</v>
      </c>
      <c r="AT1024" s="34" t="s">
        <v>77</v>
      </c>
    </row>
    <row r="1025" spans="1:46">
      <c r="A1025" s="43">
        <v>1020</v>
      </c>
      <c r="B1025" s="43" t="s">
        <v>1637</v>
      </c>
      <c r="C1025" s="43" t="str">
        <f t="shared" si="22"/>
        <v>Kho Chương Dương</v>
      </c>
      <c r="D1025" s="83" t="s">
        <v>6603</v>
      </c>
      <c r="E1025" s="43"/>
      <c r="F1025" s="43" t="str">
        <f>VLOOKUP(H1025,'DM BPSD'!$A$2:$G$30,6,0)</f>
        <v>Nguyễn Quỳnh Hoa</v>
      </c>
      <c r="G1025" s="43">
        <f>VLOOKUP(F1025,'DS Nhân viên'!$A$2:$B$577,2,0)</f>
        <v>900085</v>
      </c>
      <c r="H1025" s="49" t="s">
        <v>1422</v>
      </c>
      <c r="I1025" s="43"/>
      <c r="J1025" s="43" t="str">
        <f>VLOOKUP(B1025,'BBKK 30.6'!B1040:H5415,7,0)</f>
        <v>Cũ, không sử dụng</v>
      </c>
      <c r="K1025" s="46" t="s">
        <v>1605</v>
      </c>
      <c r="L1025" s="46" t="s">
        <v>1637</v>
      </c>
      <c r="M1025" s="46" t="s">
        <v>1303</v>
      </c>
      <c r="N1025" s="48"/>
      <c r="O1025" s="48"/>
      <c r="P1025" s="48"/>
      <c r="Q1025" s="48"/>
      <c r="R1025" s="48"/>
      <c r="S1025" s="48"/>
      <c r="T1025" s="48"/>
      <c r="U1025" s="47" t="s">
        <v>6148</v>
      </c>
      <c r="V1025" s="48"/>
      <c r="W1025" s="48"/>
      <c r="X1025" s="48"/>
      <c r="Y1025" s="48"/>
      <c r="Z1025" s="48"/>
      <c r="AA1025" s="64">
        <v>0</v>
      </c>
      <c r="AB1025" s="61">
        <v>1</v>
      </c>
      <c r="AC1025" s="61">
        <v>0</v>
      </c>
      <c r="AD1025" s="48"/>
      <c r="AE1025" s="48"/>
      <c r="AF1025" s="48"/>
      <c r="AG1025" s="62"/>
      <c r="AH1025" s="62"/>
      <c r="AI1025" s="62"/>
      <c r="AJ1025" s="48"/>
      <c r="AK1025" s="61" t="s">
        <v>6157</v>
      </c>
      <c r="AL1025" s="61">
        <v>15311001</v>
      </c>
      <c r="AM1025" s="61">
        <v>33121001</v>
      </c>
      <c r="AN1025" s="48"/>
      <c r="AO1025" s="48"/>
      <c r="AP1025" s="61" t="s">
        <v>6174</v>
      </c>
      <c r="AQ1025" s="61" t="s">
        <v>6164</v>
      </c>
      <c r="AR1025" s="48"/>
      <c r="AS1025" s="65">
        <v>44266</v>
      </c>
      <c r="AT1025" s="34" t="s">
        <v>77</v>
      </c>
    </row>
    <row r="1026" spans="1:46">
      <c r="A1026" s="43">
        <v>1021</v>
      </c>
      <c r="B1026" s="43" t="s">
        <v>1638</v>
      </c>
      <c r="C1026" s="43" t="str">
        <f t="shared" si="22"/>
        <v>Kho Chương Dương</v>
      </c>
      <c r="D1026" s="83" t="s">
        <v>6603</v>
      </c>
      <c r="E1026" s="43"/>
      <c r="F1026" s="43" t="str">
        <f>VLOOKUP(H1026,'DM BPSD'!$A$2:$G$30,6,0)</f>
        <v>Nguyễn Quỳnh Hoa</v>
      </c>
      <c r="G1026" s="43">
        <f>VLOOKUP(F1026,'DS Nhân viên'!$A$2:$B$577,2,0)</f>
        <v>900085</v>
      </c>
      <c r="H1026" s="49" t="s">
        <v>1422</v>
      </c>
      <c r="I1026" s="43"/>
      <c r="J1026" s="43" t="str">
        <f>VLOOKUP(B1026,'BBKK 30.6'!B1041:H5416,7,0)</f>
        <v>Cũ, không sử dụng</v>
      </c>
      <c r="K1026" s="46" t="s">
        <v>1605</v>
      </c>
      <c r="L1026" s="46" t="s">
        <v>1638</v>
      </c>
      <c r="M1026" s="46" t="s">
        <v>1303</v>
      </c>
      <c r="N1026" s="48"/>
      <c r="O1026" s="48"/>
      <c r="P1026" s="48"/>
      <c r="Q1026" s="48"/>
      <c r="R1026" s="48"/>
      <c r="S1026" s="48"/>
      <c r="T1026" s="48"/>
      <c r="U1026" s="47" t="s">
        <v>6148</v>
      </c>
      <c r="V1026" s="48"/>
      <c r="W1026" s="48"/>
      <c r="X1026" s="48"/>
      <c r="Y1026" s="48"/>
      <c r="Z1026" s="48"/>
      <c r="AA1026" s="64">
        <v>0</v>
      </c>
      <c r="AB1026" s="61">
        <v>1</v>
      </c>
      <c r="AC1026" s="61">
        <v>0</v>
      </c>
      <c r="AD1026" s="48"/>
      <c r="AE1026" s="48"/>
      <c r="AF1026" s="48"/>
      <c r="AG1026" s="62"/>
      <c r="AH1026" s="62"/>
      <c r="AI1026" s="62"/>
      <c r="AJ1026" s="48"/>
      <c r="AK1026" s="61" t="s">
        <v>6157</v>
      </c>
      <c r="AL1026" s="61">
        <v>15311001</v>
      </c>
      <c r="AM1026" s="61">
        <v>33121001</v>
      </c>
      <c r="AN1026" s="48"/>
      <c r="AO1026" s="48"/>
      <c r="AP1026" s="61" t="s">
        <v>6174</v>
      </c>
      <c r="AQ1026" s="61" t="s">
        <v>6164</v>
      </c>
      <c r="AR1026" s="48"/>
      <c r="AS1026" s="65">
        <v>44266</v>
      </c>
      <c r="AT1026" s="34" t="s">
        <v>77</v>
      </c>
    </row>
    <row r="1027" spans="1:46">
      <c r="A1027" s="43">
        <v>1022</v>
      </c>
      <c r="B1027" s="43" t="s">
        <v>1639</v>
      </c>
      <c r="C1027" s="43" t="str">
        <f t="shared" si="22"/>
        <v>Kho Chương Dương</v>
      </c>
      <c r="D1027" s="83" t="s">
        <v>6603</v>
      </c>
      <c r="E1027" s="43"/>
      <c r="F1027" s="43" t="str">
        <f>VLOOKUP(H1027,'DM BPSD'!$A$2:$G$30,6,0)</f>
        <v>Nguyễn Quỳnh Hoa</v>
      </c>
      <c r="G1027" s="43">
        <f>VLOOKUP(F1027,'DS Nhân viên'!$A$2:$B$577,2,0)</f>
        <v>900085</v>
      </c>
      <c r="H1027" s="49" t="s">
        <v>1422</v>
      </c>
      <c r="I1027" s="43"/>
      <c r="J1027" s="43" t="str">
        <f>VLOOKUP(B1027,'BBKK 30.6'!B1042:H5417,7,0)</f>
        <v>Cũ, không sử dụng</v>
      </c>
      <c r="K1027" s="46" t="s">
        <v>1605</v>
      </c>
      <c r="L1027" s="46" t="s">
        <v>1639</v>
      </c>
      <c r="M1027" s="46" t="s">
        <v>1303</v>
      </c>
      <c r="N1027" s="48"/>
      <c r="O1027" s="48"/>
      <c r="P1027" s="48"/>
      <c r="Q1027" s="48"/>
      <c r="R1027" s="48"/>
      <c r="S1027" s="48"/>
      <c r="T1027" s="48"/>
      <c r="U1027" s="47" t="s">
        <v>6148</v>
      </c>
      <c r="V1027" s="48"/>
      <c r="W1027" s="48"/>
      <c r="X1027" s="48"/>
      <c r="Y1027" s="48"/>
      <c r="Z1027" s="48"/>
      <c r="AA1027" s="64">
        <v>0</v>
      </c>
      <c r="AB1027" s="61">
        <v>1</v>
      </c>
      <c r="AC1027" s="61">
        <v>0</v>
      </c>
      <c r="AD1027" s="48"/>
      <c r="AE1027" s="48"/>
      <c r="AF1027" s="48"/>
      <c r="AG1027" s="62"/>
      <c r="AH1027" s="62"/>
      <c r="AI1027" s="62"/>
      <c r="AJ1027" s="48"/>
      <c r="AK1027" s="61" t="s">
        <v>6157</v>
      </c>
      <c r="AL1027" s="61">
        <v>15311001</v>
      </c>
      <c r="AM1027" s="61">
        <v>33121001</v>
      </c>
      <c r="AN1027" s="48"/>
      <c r="AO1027" s="48"/>
      <c r="AP1027" s="61" t="s">
        <v>6173</v>
      </c>
      <c r="AQ1027" s="61" t="s">
        <v>6164</v>
      </c>
      <c r="AR1027" s="48"/>
      <c r="AS1027" s="65">
        <v>44266</v>
      </c>
      <c r="AT1027" s="34" t="s">
        <v>77</v>
      </c>
    </row>
    <row r="1028" spans="1:46">
      <c r="A1028" s="43">
        <v>1023</v>
      </c>
      <c r="B1028" s="43" t="s">
        <v>1640</v>
      </c>
      <c r="C1028" s="43" t="str">
        <f t="shared" si="22"/>
        <v>Kho Chương Dương</v>
      </c>
      <c r="D1028" s="43" t="s">
        <v>6603</v>
      </c>
      <c r="E1028" s="43"/>
      <c r="F1028" s="43" t="str">
        <f>VLOOKUP(H1028,'DM BPSD'!$A$2:$G$30,6,0)</f>
        <v>Nguyễn Quỳnh Hoa</v>
      </c>
      <c r="G1028" s="43">
        <f>VLOOKUP(F1028,'DS Nhân viên'!$A$2:$B$577,2,0)</f>
        <v>900085</v>
      </c>
      <c r="H1028" s="49" t="s">
        <v>1422</v>
      </c>
      <c r="I1028" s="43"/>
      <c r="J1028" s="83" t="s">
        <v>6603</v>
      </c>
      <c r="K1028" s="46" t="s">
        <v>1605</v>
      </c>
      <c r="L1028" s="46" t="s">
        <v>1640</v>
      </c>
      <c r="M1028" s="46" t="s">
        <v>520</v>
      </c>
      <c r="N1028" s="48"/>
      <c r="O1028" s="48"/>
      <c r="P1028" s="48"/>
      <c r="Q1028" s="48"/>
      <c r="R1028" s="48"/>
      <c r="S1028" s="48"/>
      <c r="T1028" s="48"/>
      <c r="U1028" s="47" t="s">
        <v>6148</v>
      </c>
      <c r="V1028" s="48"/>
      <c r="W1028" s="48"/>
      <c r="X1028" s="48"/>
      <c r="Y1028" s="48"/>
      <c r="Z1028" s="48"/>
      <c r="AA1028" s="64">
        <v>1540000</v>
      </c>
      <c r="AB1028" s="61">
        <v>1</v>
      </c>
      <c r="AC1028" s="61">
        <v>0</v>
      </c>
      <c r="AD1028" s="48"/>
      <c r="AE1028" s="48"/>
      <c r="AF1028" s="48"/>
      <c r="AG1028" s="62"/>
      <c r="AH1028" s="62"/>
      <c r="AI1028" s="62"/>
      <c r="AJ1028" s="48"/>
      <c r="AK1028" s="61" t="s">
        <v>6157</v>
      </c>
      <c r="AL1028" s="61">
        <v>15311001</v>
      </c>
      <c r="AM1028" s="61">
        <v>33121001</v>
      </c>
      <c r="AN1028" s="48"/>
      <c r="AO1028" s="48"/>
      <c r="AP1028" s="61" t="s">
        <v>6174</v>
      </c>
      <c r="AQ1028" s="61" t="s">
        <v>6164</v>
      </c>
      <c r="AR1028" s="48"/>
      <c r="AS1028" s="65">
        <v>44547</v>
      </c>
      <c r="AT1028" s="34" t="s">
        <v>77</v>
      </c>
    </row>
    <row r="1029" spans="1:46">
      <c r="A1029" s="43">
        <v>1024</v>
      </c>
      <c r="B1029" s="43" t="s">
        <v>1641</v>
      </c>
      <c r="C1029" s="43" t="str">
        <f t="shared" si="22"/>
        <v>Kho Chương Dương</v>
      </c>
      <c r="D1029" s="43" t="s">
        <v>6604</v>
      </c>
      <c r="E1029" s="43"/>
      <c r="F1029" s="43" t="str">
        <f>VLOOKUP(H1029,'DM BPSD'!$A$2:$G$30,6,0)</f>
        <v>Nguyễn Quỳnh Hoa</v>
      </c>
      <c r="G1029" s="43">
        <f>VLOOKUP(F1029,'DS Nhân viên'!$A$2:$B$577,2,0)</f>
        <v>900085</v>
      </c>
      <c r="H1029" s="49" t="s">
        <v>1422</v>
      </c>
      <c r="I1029" s="43"/>
      <c r="J1029" s="83" t="str">
        <f>VLOOKUP(B1029,'BBKK 30.6'!B1044:H5419,7,0)</f>
        <v>Sử dụng bình thường</v>
      </c>
      <c r="K1029" s="46" t="s">
        <v>1605</v>
      </c>
      <c r="L1029" s="46" t="s">
        <v>1641</v>
      </c>
      <c r="M1029" s="46" t="s">
        <v>1642</v>
      </c>
      <c r="N1029" s="48"/>
      <c r="O1029" s="48"/>
      <c r="P1029" s="48"/>
      <c r="Q1029" s="48"/>
      <c r="R1029" s="48"/>
      <c r="S1029" s="48"/>
      <c r="T1029" s="48"/>
      <c r="U1029" s="47" t="s">
        <v>6148</v>
      </c>
      <c r="V1029" s="48"/>
      <c r="W1029" s="48"/>
      <c r="X1029" s="48"/>
      <c r="Y1029" s="48"/>
      <c r="Z1029" s="48"/>
      <c r="AA1029" s="64">
        <v>1809500</v>
      </c>
      <c r="AB1029" s="61">
        <v>1</v>
      </c>
      <c r="AC1029" s="61">
        <v>0</v>
      </c>
      <c r="AD1029" s="48"/>
      <c r="AE1029" s="48"/>
      <c r="AF1029" s="48"/>
      <c r="AG1029" s="62"/>
      <c r="AH1029" s="62"/>
      <c r="AI1029" s="62"/>
      <c r="AJ1029" s="48"/>
      <c r="AK1029" s="61" t="s">
        <v>6157</v>
      </c>
      <c r="AL1029" s="61">
        <v>15311001</v>
      </c>
      <c r="AM1029" s="61">
        <v>33121001</v>
      </c>
      <c r="AN1029" s="48"/>
      <c r="AO1029" s="48"/>
      <c r="AP1029" s="61" t="s">
        <v>6174</v>
      </c>
      <c r="AQ1029" s="61" t="s">
        <v>6164</v>
      </c>
      <c r="AR1029" s="48"/>
      <c r="AS1029" s="65">
        <v>44139</v>
      </c>
      <c r="AT1029" s="34" t="s">
        <v>77</v>
      </c>
    </row>
    <row r="1030" spans="1:46">
      <c r="A1030" s="43">
        <v>1025</v>
      </c>
      <c r="B1030" s="43" t="s">
        <v>1643</v>
      </c>
      <c r="C1030" s="43" t="str">
        <f t="shared" si="22"/>
        <v>Kho Chương Dương</v>
      </c>
      <c r="D1030" s="43" t="s">
        <v>6604</v>
      </c>
      <c r="E1030" s="43"/>
      <c r="F1030" s="43" t="str">
        <f>VLOOKUP(H1030,'DM BPSD'!$A$2:$G$30,6,0)</f>
        <v>Nguyễn Quỳnh Hoa</v>
      </c>
      <c r="G1030" s="43">
        <f>VLOOKUP(F1030,'DS Nhân viên'!$A$2:$B$577,2,0)</f>
        <v>900085</v>
      </c>
      <c r="H1030" s="49" t="s">
        <v>1422</v>
      </c>
      <c r="I1030" s="43"/>
      <c r="J1030" s="83" t="str">
        <f>VLOOKUP(B1030,'BBKK 30.6'!B1045:H5420,7,0)</f>
        <v>Sử dụng bình thường</v>
      </c>
      <c r="K1030" s="46" t="s">
        <v>1605</v>
      </c>
      <c r="L1030" s="46" t="s">
        <v>1643</v>
      </c>
      <c r="M1030" s="46" t="s">
        <v>1644</v>
      </c>
      <c r="N1030" s="48"/>
      <c r="O1030" s="48"/>
      <c r="P1030" s="48"/>
      <c r="Q1030" s="48"/>
      <c r="R1030" s="48"/>
      <c r="S1030" s="48"/>
      <c r="T1030" s="48"/>
      <c r="U1030" s="47" t="s">
        <v>6148</v>
      </c>
      <c r="V1030" s="48"/>
      <c r="W1030" s="48"/>
      <c r="X1030" s="48"/>
      <c r="Y1030" s="48"/>
      <c r="Z1030" s="48"/>
      <c r="AA1030" s="64">
        <v>2728000</v>
      </c>
      <c r="AB1030" s="61">
        <v>1</v>
      </c>
      <c r="AC1030" s="61">
        <v>0</v>
      </c>
      <c r="AD1030" s="48"/>
      <c r="AE1030" s="48"/>
      <c r="AF1030" s="48"/>
      <c r="AG1030" s="62"/>
      <c r="AH1030" s="62"/>
      <c r="AI1030" s="62"/>
      <c r="AJ1030" s="48"/>
      <c r="AK1030" s="61" t="s">
        <v>6157</v>
      </c>
      <c r="AL1030" s="61">
        <v>15311001</v>
      </c>
      <c r="AM1030" s="61">
        <v>33121001</v>
      </c>
      <c r="AN1030" s="48"/>
      <c r="AO1030" s="48"/>
      <c r="AP1030" s="61" t="s">
        <v>6174</v>
      </c>
      <c r="AQ1030" s="61" t="s">
        <v>6164</v>
      </c>
      <c r="AR1030" s="48"/>
      <c r="AS1030" s="65">
        <v>44139</v>
      </c>
      <c r="AT1030" s="34" t="s">
        <v>77</v>
      </c>
    </row>
    <row r="1031" spans="1:46">
      <c r="A1031" s="43">
        <v>1026</v>
      </c>
      <c r="B1031" s="43" t="s">
        <v>1645</v>
      </c>
      <c r="C1031" s="43" t="str">
        <f t="shared" ref="C1031:C1094" si="23">K1031</f>
        <v>Kho Chương Dương</v>
      </c>
      <c r="D1031" s="43" t="s">
        <v>6604</v>
      </c>
      <c r="E1031" s="43"/>
      <c r="F1031" s="43" t="str">
        <f>VLOOKUP(H1031,'DM BPSD'!$A$2:$G$30,6,0)</f>
        <v>Nguyễn Quỳnh Hoa</v>
      </c>
      <c r="G1031" s="43">
        <f>VLOOKUP(F1031,'DS Nhân viên'!$A$2:$B$577,2,0)</f>
        <v>900085</v>
      </c>
      <c r="H1031" s="49" t="s">
        <v>1422</v>
      </c>
      <c r="I1031" s="43"/>
      <c r="J1031" s="83" t="str">
        <f>VLOOKUP(B1031,'BBKK 30.6'!B1046:H5421,7,0)</f>
        <v>Sử dụng bình thường</v>
      </c>
      <c r="K1031" s="46" t="s">
        <v>1605</v>
      </c>
      <c r="L1031" s="46" t="s">
        <v>1645</v>
      </c>
      <c r="M1031" s="46" t="s">
        <v>1644</v>
      </c>
      <c r="N1031" s="48"/>
      <c r="O1031" s="48"/>
      <c r="P1031" s="48"/>
      <c r="Q1031" s="48"/>
      <c r="R1031" s="48"/>
      <c r="S1031" s="48"/>
      <c r="T1031" s="48"/>
      <c r="U1031" s="47" t="s">
        <v>6148</v>
      </c>
      <c r="V1031" s="48"/>
      <c r="W1031" s="48"/>
      <c r="X1031" s="48"/>
      <c r="Y1031" s="48"/>
      <c r="Z1031" s="48"/>
      <c r="AA1031" s="64">
        <v>2728000</v>
      </c>
      <c r="AB1031" s="61">
        <v>1</v>
      </c>
      <c r="AC1031" s="61">
        <v>0</v>
      </c>
      <c r="AD1031" s="48"/>
      <c r="AE1031" s="48"/>
      <c r="AF1031" s="48"/>
      <c r="AG1031" s="62"/>
      <c r="AH1031" s="62"/>
      <c r="AI1031" s="62"/>
      <c r="AJ1031" s="48"/>
      <c r="AK1031" s="61" t="s">
        <v>6157</v>
      </c>
      <c r="AL1031" s="61">
        <v>15311001</v>
      </c>
      <c r="AM1031" s="61">
        <v>33121001</v>
      </c>
      <c r="AN1031" s="48"/>
      <c r="AO1031" s="48"/>
      <c r="AP1031" s="61" t="s">
        <v>6174</v>
      </c>
      <c r="AQ1031" s="61" t="s">
        <v>6164</v>
      </c>
      <c r="AR1031" s="48"/>
      <c r="AS1031" s="65">
        <v>44139</v>
      </c>
      <c r="AT1031" s="34" t="s">
        <v>77</v>
      </c>
    </row>
    <row r="1032" spans="1:46">
      <c r="A1032" s="43">
        <v>1027</v>
      </c>
      <c r="B1032" s="43" t="s">
        <v>1646</v>
      </c>
      <c r="C1032" s="43" t="str">
        <f t="shared" si="23"/>
        <v>Kho Chương Dương</v>
      </c>
      <c r="D1032" s="43" t="s">
        <v>6604</v>
      </c>
      <c r="E1032" s="43"/>
      <c r="F1032" s="43" t="str">
        <f>VLOOKUP(H1032,'DM BPSD'!$A$2:$G$30,6,0)</f>
        <v>Nguyễn Quỳnh Hoa</v>
      </c>
      <c r="G1032" s="43">
        <f>VLOOKUP(F1032,'DS Nhân viên'!$A$2:$B$577,2,0)</f>
        <v>900085</v>
      </c>
      <c r="H1032" s="49" t="s">
        <v>1422</v>
      </c>
      <c r="I1032" s="43"/>
      <c r="J1032" s="83" t="str">
        <f>VLOOKUP(B1032,'BBKK 30.6'!B1047:H5422,7,0)</f>
        <v>Sử dụng bình thường</v>
      </c>
      <c r="K1032" s="46" t="s">
        <v>1605</v>
      </c>
      <c r="L1032" s="46" t="s">
        <v>1646</v>
      </c>
      <c r="M1032" s="46" t="s">
        <v>1644</v>
      </c>
      <c r="N1032" s="48"/>
      <c r="O1032" s="48"/>
      <c r="P1032" s="48"/>
      <c r="Q1032" s="48"/>
      <c r="R1032" s="48"/>
      <c r="S1032" s="48"/>
      <c r="T1032" s="48"/>
      <c r="U1032" s="47" t="s">
        <v>6148</v>
      </c>
      <c r="V1032" s="48"/>
      <c r="W1032" s="48"/>
      <c r="X1032" s="48"/>
      <c r="Y1032" s="48"/>
      <c r="Z1032" s="48"/>
      <c r="AA1032" s="64">
        <v>2728000</v>
      </c>
      <c r="AB1032" s="61">
        <v>1</v>
      </c>
      <c r="AC1032" s="61">
        <v>0</v>
      </c>
      <c r="AD1032" s="48"/>
      <c r="AE1032" s="48"/>
      <c r="AF1032" s="48"/>
      <c r="AG1032" s="62"/>
      <c r="AH1032" s="62"/>
      <c r="AI1032" s="62"/>
      <c r="AJ1032" s="48"/>
      <c r="AK1032" s="61" t="s">
        <v>6157</v>
      </c>
      <c r="AL1032" s="61">
        <v>15311001</v>
      </c>
      <c r="AM1032" s="61">
        <v>33121001</v>
      </c>
      <c r="AN1032" s="48"/>
      <c r="AO1032" s="48"/>
      <c r="AP1032" s="61" t="s">
        <v>6174</v>
      </c>
      <c r="AQ1032" s="61" t="s">
        <v>6164</v>
      </c>
      <c r="AR1032" s="48"/>
      <c r="AS1032" s="65">
        <v>44139</v>
      </c>
      <c r="AT1032" s="34" t="s">
        <v>77</v>
      </c>
    </row>
    <row r="1033" spans="1:46">
      <c r="A1033" s="43">
        <v>1028</v>
      </c>
      <c r="B1033" s="43" t="s">
        <v>1647</v>
      </c>
      <c r="C1033" s="43" t="str">
        <f t="shared" si="23"/>
        <v>Kho Chương Dương</v>
      </c>
      <c r="D1033" s="43" t="s">
        <v>6604</v>
      </c>
      <c r="E1033" s="43"/>
      <c r="F1033" s="43" t="str">
        <f>VLOOKUP(H1033,'DM BPSD'!$A$2:$G$30,6,0)</f>
        <v>Nguyễn Quỳnh Hoa</v>
      </c>
      <c r="G1033" s="43">
        <f>VLOOKUP(F1033,'DS Nhân viên'!$A$2:$B$577,2,0)</f>
        <v>900085</v>
      </c>
      <c r="H1033" s="49" t="s">
        <v>1422</v>
      </c>
      <c r="I1033" s="43"/>
      <c r="J1033" s="83" t="str">
        <f>VLOOKUP(B1033,'BBKK 30.6'!B1048:H5423,7,0)</f>
        <v>Sử dụng bình thường</v>
      </c>
      <c r="K1033" s="46" t="s">
        <v>1605</v>
      </c>
      <c r="L1033" s="46" t="s">
        <v>1647</v>
      </c>
      <c r="M1033" s="46" t="s">
        <v>1644</v>
      </c>
      <c r="N1033" s="48"/>
      <c r="O1033" s="48"/>
      <c r="P1033" s="48"/>
      <c r="Q1033" s="48"/>
      <c r="R1033" s="48"/>
      <c r="S1033" s="48"/>
      <c r="T1033" s="48"/>
      <c r="U1033" s="47" t="s">
        <v>6148</v>
      </c>
      <c r="V1033" s="48"/>
      <c r="W1033" s="48"/>
      <c r="X1033" s="48"/>
      <c r="Y1033" s="48"/>
      <c r="Z1033" s="48"/>
      <c r="AA1033" s="64">
        <v>2728000</v>
      </c>
      <c r="AB1033" s="61">
        <v>1</v>
      </c>
      <c r="AC1033" s="61">
        <v>0</v>
      </c>
      <c r="AD1033" s="48"/>
      <c r="AE1033" s="48"/>
      <c r="AF1033" s="48"/>
      <c r="AG1033" s="62"/>
      <c r="AH1033" s="62"/>
      <c r="AI1033" s="62"/>
      <c r="AJ1033" s="48"/>
      <c r="AK1033" s="61" t="s">
        <v>6157</v>
      </c>
      <c r="AL1033" s="61">
        <v>15311001</v>
      </c>
      <c r="AM1033" s="61">
        <v>33121001</v>
      </c>
      <c r="AN1033" s="48"/>
      <c r="AO1033" s="48"/>
      <c r="AP1033" s="61" t="s">
        <v>6174</v>
      </c>
      <c r="AQ1033" s="61" t="s">
        <v>6164</v>
      </c>
      <c r="AR1033" s="48"/>
      <c r="AS1033" s="65">
        <v>44139</v>
      </c>
      <c r="AT1033" s="34" t="s">
        <v>77</v>
      </c>
    </row>
    <row r="1034" spans="1:46">
      <c r="A1034" s="43">
        <v>1029</v>
      </c>
      <c r="B1034" s="43" t="s">
        <v>1648</v>
      </c>
      <c r="C1034" s="43" t="str">
        <f t="shared" si="23"/>
        <v>Kho Chương Dương</v>
      </c>
      <c r="D1034" s="43" t="s">
        <v>6604</v>
      </c>
      <c r="E1034" s="43"/>
      <c r="F1034" s="43" t="str">
        <f>VLOOKUP(H1034,'DM BPSD'!$A$2:$G$30,6,0)</f>
        <v>Nguyễn Quỳnh Hoa</v>
      </c>
      <c r="G1034" s="43">
        <f>VLOOKUP(F1034,'DS Nhân viên'!$A$2:$B$577,2,0)</f>
        <v>900085</v>
      </c>
      <c r="H1034" s="49" t="s">
        <v>1422</v>
      </c>
      <c r="I1034" s="43"/>
      <c r="J1034" s="83" t="str">
        <f>VLOOKUP(B1034,'BBKK 30.6'!B1049:H5424,7,0)</f>
        <v>Sử dụng bình thường</v>
      </c>
      <c r="K1034" s="46" t="s">
        <v>1605</v>
      </c>
      <c r="L1034" s="46" t="s">
        <v>1648</v>
      </c>
      <c r="M1034" s="46" t="s">
        <v>1644</v>
      </c>
      <c r="N1034" s="48"/>
      <c r="O1034" s="48"/>
      <c r="P1034" s="48"/>
      <c r="Q1034" s="48"/>
      <c r="R1034" s="48"/>
      <c r="S1034" s="48"/>
      <c r="T1034" s="48"/>
      <c r="U1034" s="47" t="s">
        <v>6148</v>
      </c>
      <c r="V1034" s="48"/>
      <c r="W1034" s="48"/>
      <c r="X1034" s="48"/>
      <c r="Y1034" s="48"/>
      <c r="Z1034" s="48"/>
      <c r="AA1034" s="64">
        <v>2728000</v>
      </c>
      <c r="AB1034" s="61">
        <v>1</v>
      </c>
      <c r="AC1034" s="61">
        <v>0</v>
      </c>
      <c r="AD1034" s="48"/>
      <c r="AE1034" s="48"/>
      <c r="AF1034" s="48"/>
      <c r="AG1034" s="62"/>
      <c r="AH1034" s="62"/>
      <c r="AI1034" s="62"/>
      <c r="AJ1034" s="48"/>
      <c r="AK1034" s="61" t="s">
        <v>6157</v>
      </c>
      <c r="AL1034" s="61">
        <v>15311001</v>
      </c>
      <c r="AM1034" s="61">
        <v>33121001</v>
      </c>
      <c r="AN1034" s="48"/>
      <c r="AO1034" s="48"/>
      <c r="AP1034" s="61" t="s">
        <v>6174</v>
      </c>
      <c r="AQ1034" s="61" t="s">
        <v>6164</v>
      </c>
      <c r="AR1034" s="48"/>
      <c r="AS1034" s="65">
        <v>44139</v>
      </c>
      <c r="AT1034" s="34" t="s">
        <v>77</v>
      </c>
    </row>
    <row r="1035" spans="1:46">
      <c r="A1035" s="43">
        <v>1030</v>
      </c>
      <c r="B1035" s="43" t="s">
        <v>1649</v>
      </c>
      <c r="C1035" s="43" t="str">
        <f t="shared" si="23"/>
        <v>Kho Chương Dương</v>
      </c>
      <c r="D1035" s="43" t="s">
        <v>6604</v>
      </c>
      <c r="E1035" s="43"/>
      <c r="F1035" s="43" t="str">
        <f>VLOOKUP(H1035,'DM BPSD'!$A$2:$G$30,6,0)</f>
        <v>Nguyễn Quỳnh Hoa</v>
      </c>
      <c r="G1035" s="43">
        <f>VLOOKUP(F1035,'DS Nhân viên'!$A$2:$B$577,2,0)</f>
        <v>900085</v>
      </c>
      <c r="H1035" s="49" t="s">
        <v>1422</v>
      </c>
      <c r="I1035" s="43"/>
      <c r="J1035" s="83" t="str">
        <f>VLOOKUP(B1035,'BBKK 30.6'!B1050:H5425,7,0)</f>
        <v>Sử dụng bình thường</v>
      </c>
      <c r="K1035" s="46" t="s">
        <v>1605</v>
      </c>
      <c r="L1035" s="46" t="s">
        <v>1649</v>
      </c>
      <c r="M1035" s="46" t="s">
        <v>1644</v>
      </c>
      <c r="N1035" s="48"/>
      <c r="O1035" s="48"/>
      <c r="P1035" s="48"/>
      <c r="Q1035" s="48"/>
      <c r="R1035" s="48"/>
      <c r="S1035" s="48"/>
      <c r="T1035" s="48"/>
      <c r="U1035" s="47" t="s">
        <v>6148</v>
      </c>
      <c r="V1035" s="48"/>
      <c r="W1035" s="48"/>
      <c r="X1035" s="48"/>
      <c r="Y1035" s="48"/>
      <c r="Z1035" s="48"/>
      <c r="AA1035" s="64">
        <v>2728000</v>
      </c>
      <c r="AB1035" s="61">
        <v>1</v>
      </c>
      <c r="AC1035" s="61">
        <v>0</v>
      </c>
      <c r="AD1035" s="48"/>
      <c r="AE1035" s="48"/>
      <c r="AF1035" s="48"/>
      <c r="AG1035" s="62"/>
      <c r="AH1035" s="62"/>
      <c r="AI1035" s="62"/>
      <c r="AJ1035" s="48"/>
      <c r="AK1035" s="61" t="s">
        <v>6157</v>
      </c>
      <c r="AL1035" s="61">
        <v>15311001</v>
      </c>
      <c r="AM1035" s="61">
        <v>33121001</v>
      </c>
      <c r="AN1035" s="48"/>
      <c r="AO1035" s="48"/>
      <c r="AP1035" s="61" t="s">
        <v>6174</v>
      </c>
      <c r="AQ1035" s="61" t="s">
        <v>6164</v>
      </c>
      <c r="AR1035" s="48"/>
      <c r="AS1035" s="65">
        <v>44139</v>
      </c>
      <c r="AT1035" s="34" t="s">
        <v>77</v>
      </c>
    </row>
    <row r="1036" spans="1:46">
      <c r="A1036" s="43">
        <v>1031</v>
      </c>
      <c r="B1036" s="43" t="s">
        <v>1650</v>
      </c>
      <c r="C1036" s="43" t="str">
        <f t="shared" si="23"/>
        <v>Kho Chương Dương</v>
      </c>
      <c r="D1036" s="43" t="s">
        <v>6604</v>
      </c>
      <c r="E1036" s="43"/>
      <c r="F1036" s="43" t="str">
        <f>VLOOKUP(H1036,'DM BPSD'!$A$2:$G$30,6,0)</f>
        <v>Nguyễn Quỳnh Hoa</v>
      </c>
      <c r="G1036" s="43">
        <f>VLOOKUP(F1036,'DS Nhân viên'!$A$2:$B$577,2,0)</f>
        <v>900085</v>
      </c>
      <c r="H1036" s="49" t="s">
        <v>1422</v>
      </c>
      <c r="I1036" s="43"/>
      <c r="J1036" s="83" t="str">
        <f>VLOOKUP(B1036,'BBKK 30.6'!B1051:H5426,7,0)</f>
        <v>Sử dụng bình thường</v>
      </c>
      <c r="K1036" s="46" t="s">
        <v>1605</v>
      </c>
      <c r="L1036" s="46" t="s">
        <v>1650</v>
      </c>
      <c r="M1036" s="46" t="s">
        <v>1644</v>
      </c>
      <c r="N1036" s="48"/>
      <c r="O1036" s="48"/>
      <c r="P1036" s="48"/>
      <c r="Q1036" s="48"/>
      <c r="R1036" s="48"/>
      <c r="S1036" s="48"/>
      <c r="T1036" s="48"/>
      <c r="U1036" s="47" t="s">
        <v>6148</v>
      </c>
      <c r="V1036" s="48"/>
      <c r="W1036" s="48"/>
      <c r="X1036" s="48"/>
      <c r="Y1036" s="48"/>
      <c r="Z1036" s="48"/>
      <c r="AA1036" s="64">
        <v>2728000</v>
      </c>
      <c r="AB1036" s="61">
        <v>1</v>
      </c>
      <c r="AC1036" s="61">
        <v>0</v>
      </c>
      <c r="AD1036" s="48"/>
      <c r="AE1036" s="48"/>
      <c r="AF1036" s="48"/>
      <c r="AG1036" s="62"/>
      <c r="AH1036" s="62"/>
      <c r="AI1036" s="62"/>
      <c r="AJ1036" s="48"/>
      <c r="AK1036" s="61" t="s">
        <v>6157</v>
      </c>
      <c r="AL1036" s="61">
        <v>15311001</v>
      </c>
      <c r="AM1036" s="61">
        <v>33121001</v>
      </c>
      <c r="AN1036" s="48"/>
      <c r="AO1036" s="48"/>
      <c r="AP1036" s="61" t="s">
        <v>6174</v>
      </c>
      <c r="AQ1036" s="61" t="s">
        <v>6164</v>
      </c>
      <c r="AR1036" s="48"/>
      <c r="AS1036" s="65">
        <v>44139</v>
      </c>
      <c r="AT1036" s="34" t="s">
        <v>77</v>
      </c>
    </row>
    <row r="1037" spans="1:46">
      <c r="A1037" s="43">
        <v>1032</v>
      </c>
      <c r="B1037" s="43" t="s">
        <v>1651</v>
      </c>
      <c r="C1037" s="43" t="str">
        <f t="shared" si="23"/>
        <v>Kho Chương Dương</v>
      </c>
      <c r="D1037" s="43" t="s">
        <v>6604</v>
      </c>
      <c r="E1037" s="43"/>
      <c r="F1037" s="43" t="str">
        <f>VLOOKUP(H1037,'DM BPSD'!$A$2:$G$30,6,0)</f>
        <v>Nguyễn Quỳnh Hoa</v>
      </c>
      <c r="G1037" s="43">
        <f>VLOOKUP(F1037,'DS Nhân viên'!$A$2:$B$577,2,0)</f>
        <v>900085</v>
      </c>
      <c r="H1037" s="49" t="s">
        <v>1422</v>
      </c>
      <c r="I1037" s="43"/>
      <c r="J1037" s="83" t="str">
        <f>VLOOKUP(B1037,'BBKK 30.6'!B1052:H5427,7,0)</f>
        <v>Sử dụng bình thường</v>
      </c>
      <c r="K1037" s="46" t="s">
        <v>1605</v>
      </c>
      <c r="L1037" s="46" t="s">
        <v>1651</v>
      </c>
      <c r="M1037" s="46" t="s">
        <v>1644</v>
      </c>
      <c r="N1037" s="48"/>
      <c r="O1037" s="48"/>
      <c r="P1037" s="48"/>
      <c r="Q1037" s="48"/>
      <c r="R1037" s="48"/>
      <c r="S1037" s="48"/>
      <c r="T1037" s="48"/>
      <c r="U1037" s="47" t="s">
        <v>6148</v>
      </c>
      <c r="V1037" s="48"/>
      <c r="W1037" s="48"/>
      <c r="X1037" s="48"/>
      <c r="Y1037" s="48"/>
      <c r="Z1037" s="48"/>
      <c r="AA1037" s="64">
        <v>2728000</v>
      </c>
      <c r="AB1037" s="61">
        <v>1</v>
      </c>
      <c r="AC1037" s="61">
        <v>0</v>
      </c>
      <c r="AD1037" s="48"/>
      <c r="AE1037" s="48"/>
      <c r="AF1037" s="48"/>
      <c r="AG1037" s="62"/>
      <c r="AH1037" s="62"/>
      <c r="AI1037" s="62"/>
      <c r="AJ1037" s="48"/>
      <c r="AK1037" s="61" t="s">
        <v>6157</v>
      </c>
      <c r="AL1037" s="61">
        <v>15311001</v>
      </c>
      <c r="AM1037" s="61">
        <v>33121001</v>
      </c>
      <c r="AN1037" s="48"/>
      <c r="AO1037" s="48"/>
      <c r="AP1037" s="61" t="s">
        <v>6174</v>
      </c>
      <c r="AQ1037" s="61" t="s">
        <v>6164</v>
      </c>
      <c r="AR1037" s="48"/>
      <c r="AS1037" s="65">
        <v>44139</v>
      </c>
      <c r="AT1037" s="34" t="s">
        <v>77</v>
      </c>
    </row>
    <row r="1038" spans="1:46">
      <c r="A1038" s="43">
        <v>1033</v>
      </c>
      <c r="B1038" s="43" t="s">
        <v>1652</v>
      </c>
      <c r="C1038" s="43" t="str">
        <f t="shared" si="23"/>
        <v>Kho Chương Dương</v>
      </c>
      <c r="D1038" s="43" t="s">
        <v>6604</v>
      </c>
      <c r="E1038" s="43"/>
      <c r="F1038" s="43" t="str">
        <f>VLOOKUP(H1038,'DM BPSD'!$A$2:$G$30,6,0)</f>
        <v>Nguyễn Quỳnh Hoa</v>
      </c>
      <c r="G1038" s="43">
        <f>VLOOKUP(F1038,'DS Nhân viên'!$A$2:$B$577,2,0)</f>
        <v>900085</v>
      </c>
      <c r="H1038" s="49" t="s">
        <v>1422</v>
      </c>
      <c r="I1038" s="43"/>
      <c r="J1038" s="83" t="str">
        <f>VLOOKUP(B1038,'BBKK 30.6'!B1053:H5428,7,0)</f>
        <v>Sử dụng bình thường</v>
      </c>
      <c r="K1038" s="46" t="s">
        <v>1605</v>
      </c>
      <c r="L1038" s="46" t="s">
        <v>1652</v>
      </c>
      <c r="M1038" s="46" t="s">
        <v>1644</v>
      </c>
      <c r="N1038" s="48"/>
      <c r="O1038" s="48"/>
      <c r="P1038" s="48"/>
      <c r="Q1038" s="48"/>
      <c r="R1038" s="48"/>
      <c r="S1038" s="48"/>
      <c r="T1038" s="48"/>
      <c r="U1038" s="47" t="s">
        <v>6148</v>
      </c>
      <c r="V1038" s="48"/>
      <c r="W1038" s="48"/>
      <c r="X1038" s="48"/>
      <c r="Y1038" s="48"/>
      <c r="Z1038" s="48"/>
      <c r="AA1038" s="64">
        <v>2728000</v>
      </c>
      <c r="AB1038" s="61">
        <v>1</v>
      </c>
      <c r="AC1038" s="61">
        <v>0</v>
      </c>
      <c r="AD1038" s="48"/>
      <c r="AE1038" s="48"/>
      <c r="AF1038" s="48"/>
      <c r="AG1038" s="62"/>
      <c r="AH1038" s="62"/>
      <c r="AI1038" s="62"/>
      <c r="AJ1038" s="48"/>
      <c r="AK1038" s="61" t="s">
        <v>6157</v>
      </c>
      <c r="AL1038" s="61">
        <v>15311001</v>
      </c>
      <c r="AM1038" s="61">
        <v>33121001</v>
      </c>
      <c r="AN1038" s="48"/>
      <c r="AO1038" s="48"/>
      <c r="AP1038" s="61" t="s">
        <v>6174</v>
      </c>
      <c r="AQ1038" s="61" t="s">
        <v>6164</v>
      </c>
      <c r="AR1038" s="48"/>
      <c r="AS1038" s="65">
        <v>44139</v>
      </c>
      <c r="AT1038" s="34" t="s">
        <v>77</v>
      </c>
    </row>
    <row r="1039" spans="1:46">
      <c r="A1039" s="43">
        <v>1034</v>
      </c>
      <c r="B1039" s="43" t="s">
        <v>1653</v>
      </c>
      <c r="C1039" s="43" t="str">
        <f t="shared" si="23"/>
        <v>Kho Chương Dương</v>
      </c>
      <c r="D1039" s="43" t="s">
        <v>6604</v>
      </c>
      <c r="E1039" s="43"/>
      <c r="F1039" s="43" t="str">
        <f>VLOOKUP(H1039,'DM BPSD'!$A$2:$G$30,6,0)</f>
        <v>Nguyễn Quỳnh Hoa</v>
      </c>
      <c r="G1039" s="43">
        <f>VLOOKUP(F1039,'DS Nhân viên'!$A$2:$B$577,2,0)</f>
        <v>900085</v>
      </c>
      <c r="H1039" s="49" t="s">
        <v>1422</v>
      </c>
      <c r="I1039" s="43"/>
      <c r="J1039" s="83" t="str">
        <f>VLOOKUP(B1039,'BBKK 30.6'!B1054:H5429,7,0)</f>
        <v>Sử dụng bình thường</v>
      </c>
      <c r="K1039" s="46" t="s">
        <v>1605</v>
      </c>
      <c r="L1039" s="46" t="s">
        <v>1653</v>
      </c>
      <c r="M1039" s="46" t="s">
        <v>1644</v>
      </c>
      <c r="N1039" s="48"/>
      <c r="O1039" s="48"/>
      <c r="P1039" s="48"/>
      <c r="Q1039" s="48"/>
      <c r="R1039" s="48"/>
      <c r="S1039" s="48"/>
      <c r="T1039" s="48"/>
      <c r="U1039" s="47" t="s">
        <v>6148</v>
      </c>
      <c r="V1039" s="48"/>
      <c r="W1039" s="48"/>
      <c r="X1039" s="48"/>
      <c r="Y1039" s="48"/>
      <c r="Z1039" s="48"/>
      <c r="AA1039" s="64">
        <v>2728000</v>
      </c>
      <c r="AB1039" s="61">
        <v>1</v>
      </c>
      <c r="AC1039" s="61">
        <v>0</v>
      </c>
      <c r="AD1039" s="48"/>
      <c r="AE1039" s="48"/>
      <c r="AF1039" s="48"/>
      <c r="AG1039" s="62"/>
      <c r="AH1039" s="62"/>
      <c r="AI1039" s="62"/>
      <c r="AJ1039" s="48"/>
      <c r="AK1039" s="61" t="s">
        <v>6157</v>
      </c>
      <c r="AL1039" s="61">
        <v>15311001</v>
      </c>
      <c r="AM1039" s="61">
        <v>33121001</v>
      </c>
      <c r="AN1039" s="48"/>
      <c r="AO1039" s="48"/>
      <c r="AP1039" s="61" t="s">
        <v>6174</v>
      </c>
      <c r="AQ1039" s="61" t="s">
        <v>6164</v>
      </c>
      <c r="AR1039" s="48"/>
      <c r="AS1039" s="65">
        <v>44139</v>
      </c>
      <c r="AT1039" s="34" t="s">
        <v>77</v>
      </c>
    </row>
    <row r="1040" spans="1:46">
      <c r="A1040" s="43">
        <v>1035</v>
      </c>
      <c r="B1040" s="43" t="s">
        <v>1654</v>
      </c>
      <c r="C1040" s="43" t="str">
        <f t="shared" si="23"/>
        <v>Kho Chương Dương</v>
      </c>
      <c r="D1040" s="43" t="s">
        <v>6604</v>
      </c>
      <c r="E1040" s="43"/>
      <c r="F1040" s="43" t="str">
        <f>VLOOKUP(H1040,'DM BPSD'!$A$2:$G$30,6,0)</f>
        <v>Nguyễn Quỳnh Hoa</v>
      </c>
      <c r="G1040" s="43">
        <f>VLOOKUP(F1040,'DS Nhân viên'!$A$2:$B$577,2,0)</f>
        <v>900085</v>
      </c>
      <c r="H1040" s="49" t="s">
        <v>1422</v>
      </c>
      <c r="I1040" s="43"/>
      <c r="J1040" s="83" t="str">
        <f>VLOOKUP(B1040,'BBKK 30.6'!B1055:H5430,7,0)</f>
        <v>Sử dụng bình thường</v>
      </c>
      <c r="K1040" s="46" t="s">
        <v>1605</v>
      </c>
      <c r="L1040" s="46" t="s">
        <v>1654</v>
      </c>
      <c r="M1040" s="46" t="s">
        <v>1644</v>
      </c>
      <c r="N1040" s="48"/>
      <c r="O1040" s="48"/>
      <c r="P1040" s="48"/>
      <c r="Q1040" s="48"/>
      <c r="R1040" s="48"/>
      <c r="S1040" s="48"/>
      <c r="T1040" s="48"/>
      <c r="U1040" s="47" t="s">
        <v>6148</v>
      </c>
      <c r="V1040" s="48"/>
      <c r="W1040" s="48"/>
      <c r="X1040" s="48"/>
      <c r="Y1040" s="48"/>
      <c r="Z1040" s="48"/>
      <c r="AA1040" s="64">
        <v>2728000</v>
      </c>
      <c r="AB1040" s="61">
        <v>1</v>
      </c>
      <c r="AC1040" s="61">
        <v>0</v>
      </c>
      <c r="AD1040" s="48"/>
      <c r="AE1040" s="48"/>
      <c r="AF1040" s="48"/>
      <c r="AG1040" s="62"/>
      <c r="AH1040" s="62"/>
      <c r="AI1040" s="62"/>
      <c r="AJ1040" s="48"/>
      <c r="AK1040" s="61" t="s">
        <v>6157</v>
      </c>
      <c r="AL1040" s="61">
        <v>15311001</v>
      </c>
      <c r="AM1040" s="61">
        <v>33121001</v>
      </c>
      <c r="AN1040" s="48"/>
      <c r="AO1040" s="48"/>
      <c r="AP1040" s="61" t="s">
        <v>6174</v>
      </c>
      <c r="AQ1040" s="61" t="s">
        <v>6164</v>
      </c>
      <c r="AR1040" s="48"/>
      <c r="AS1040" s="65">
        <v>44139</v>
      </c>
      <c r="AT1040" s="34" t="s">
        <v>77</v>
      </c>
    </row>
    <row r="1041" spans="1:46">
      <c r="A1041" s="43">
        <v>1036</v>
      </c>
      <c r="B1041" s="43" t="s">
        <v>1655</v>
      </c>
      <c r="C1041" s="43" t="str">
        <f t="shared" si="23"/>
        <v>Kho Chương Dương</v>
      </c>
      <c r="D1041" s="43" t="s">
        <v>6604</v>
      </c>
      <c r="E1041" s="43"/>
      <c r="F1041" s="43" t="str">
        <f>VLOOKUP(H1041,'DM BPSD'!$A$2:$G$30,6,0)</f>
        <v>Nguyễn Quỳnh Hoa</v>
      </c>
      <c r="G1041" s="43">
        <f>VLOOKUP(F1041,'DS Nhân viên'!$A$2:$B$577,2,0)</f>
        <v>900085</v>
      </c>
      <c r="H1041" s="49" t="s">
        <v>1422</v>
      </c>
      <c r="I1041" s="43"/>
      <c r="J1041" s="83" t="str">
        <f>VLOOKUP(B1041,'BBKK 30.6'!B1056:H5431,7,0)</f>
        <v>Sử dụng bình thường</v>
      </c>
      <c r="K1041" s="46" t="s">
        <v>1605</v>
      </c>
      <c r="L1041" s="46" t="s">
        <v>1655</v>
      </c>
      <c r="M1041" s="46" t="s">
        <v>1644</v>
      </c>
      <c r="N1041" s="48"/>
      <c r="O1041" s="48"/>
      <c r="P1041" s="48"/>
      <c r="Q1041" s="48"/>
      <c r="R1041" s="48"/>
      <c r="S1041" s="48"/>
      <c r="T1041" s="48"/>
      <c r="U1041" s="47" t="s">
        <v>6148</v>
      </c>
      <c r="V1041" s="48"/>
      <c r="W1041" s="48"/>
      <c r="X1041" s="48"/>
      <c r="Y1041" s="48"/>
      <c r="Z1041" s="48"/>
      <c r="AA1041" s="64">
        <v>2728000</v>
      </c>
      <c r="AB1041" s="61">
        <v>1</v>
      </c>
      <c r="AC1041" s="61">
        <v>0</v>
      </c>
      <c r="AD1041" s="48"/>
      <c r="AE1041" s="48"/>
      <c r="AF1041" s="48"/>
      <c r="AG1041" s="62"/>
      <c r="AH1041" s="62"/>
      <c r="AI1041" s="62"/>
      <c r="AJ1041" s="48"/>
      <c r="AK1041" s="61" t="s">
        <v>6157</v>
      </c>
      <c r="AL1041" s="61">
        <v>15311001</v>
      </c>
      <c r="AM1041" s="61">
        <v>33121001</v>
      </c>
      <c r="AN1041" s="48"/>
      <c r="AO1041" s="48"/>
      <c r="AP1041" s="61" t="s">
        <v>6174</v>
      </c>
      <c r="AQ1041" s="61" t="s">
        <v>6164</v>
      </c>
      <c r="AR1041" s="48"/>
      <c r="AS1041" s="65">
        <v>44139</v>
      </c>
      <c r="AT1041" s="34" t="s">
        <v>77</v>
      </c>
    </row>
    <row r="1042" spans="1:46">
      <c r="A1042" s="43">
        <v>1037</v>
      </c>
      <c r="B1042" s="43" t="s">
        <v>1656</v>
      </c>
      <c r="C1042" s="43" t="str">
        <f t="shared" si="23"/>
        <v>Kho Chương Dương</v>
      </c>
      <c r="D1042" s="43" t="s">
        <v>6604</v>
      </c>
      <c r="E1042" s="43"/>
      <c r="F1042" s="43" t="str">
        <f>VLOOKUP(H1042,'DM BPSD'!$A$2:$G$30,6,0)</f>
        <v>Nguyễn Quỳnh Hoa</v>
      </c>
      <c r="G1042" s="43">
        <f>VLOOKUP(F1042,'DS Nhân viên'!$A$2:$B$577,2,0)</f>
        <v>900085</v>
      </c>
      <c r="H1042" s="49" t="s">
        <v>1422</v>
      </c>
      <c r="I1042" s="43"/>
      <c r="J1042" s="83" t="str">
        <f>VLOOKUP(B1042,'BBKK 30.6'!B1057:H5432,7,0)</f>
        <v>Sử dụng bình thường</v>
      </c>
      <c r="K1042" s="46" t="s">
        <v>1605</v>
      </c>
      <c r="L1042" s="46" t="s">
        <v>1656</v>
      </c>
      <c r="M1042" s="46" t="s">
        <v>1644</v>
      </c>
      <c r="N1042" s="48"/>
      <c r="O1042" s="48"/>
      <c r="P1042" s="48"/>
      <c r="Q1042" s="48"/>
      <c r="R1042" s="48"/>
      <c r="S1042" s="48"/>
      <c r="T1042" s="48"/>
      <c r="U1042" s="47" t="s">
        <v>6148</v>
      </c>
      <c r="V1042" s="48"/>
      <c r="W1042" s="48"/>
      <c r="X1042" s="48"/>
      <c r="Y1042" s="48"/>
      <c r="Z1042" s="48"/>
      <c r="AA1042" s="64">
        <v>2728000</v>
      </c>
      <c r="AB1042" s="61">
        <v>1</v>
      </c>
      <c r="AC1042" s="61">
        <v>0</v>
      </c>
      <c r="AD1042" s="48"/>
      <c r="AE1042" s="48"/>
      <c r="AF1042" s="48"/>
      <c r="AG1042" s="62"/>
      <c r="AH1042" s="62"/>
      <c r="AI1042" s="62"/>
      <c r="AJ1042" s="48"/>
      <c r="AK1042" s="61" t="s">
        <v>6157</v>
      </c>
      <c r="AL1042" s="61">
        <v>15311001</v>
      </c>
      <c r="AM1042" s="61">
        <v>33121001</v>
      </c>
      <c r="AN1042" s="48"/>
      <c r="AO1042" s="48"/>
      <c r="AP1042" s="61" t="s">
        <v>6174</v>
      </c>
      <c r="AQ1042" s="61" t="s">
        <v>6164</v>
      </c>
      <c r="AR1042" s="48"/>
      <c r="AS1042" s="65">
        <v>44139</v>
      </c>
      <c r="AT1042" s="34" t="s">
        <v>77</v>
      </c>
    </row>
    <row r="1043" spans="1:46">
      <c r="A1043" s="43">
        <v>1038</v>
      </c>
      <c r="B1043" s="43" t="s">
        <v>1657</v>
      </c>
      <c r="C1043" s="43" t="str">
        <f t="shared" si="23"/>
        <v>Kho Chương Dương</v>
      </c>
      <c r="D1043" s="43" t="s">
        <v>6604</v>
      </c>
      <c r="E1043" s="43"/>
      <c r="F1043" s="43" t="str">
        <f>VLOOKUP(H1043,'DM BPSD'!$A$2:$G$30,6,0)</f>
        <v>Nguyễn Quỳnh Hoa</v>
      </c>
      <c r="G1043" s="43">
        <f>VLOOKUP(F1043,'DS Nhân viên'!$A$2:$B$577,2,0)</f>
        <v>900085</v>
      </c>
      <c r="H1043" s="49" t="s">
        <v>1422</v>
      </c>
      <c r="I1043" s="43"/>
      <c r="J1043" s="83" t="str">
        <f>VLOOKUP(B1043,'BBKK 30.6'!B1058:H5433,7,0)</f>
        <v>Sử dụng bình thường</v>
      </c>
      <c r="K1043" s="46" t="s">
        <v>1605</v>
      </c>
      <c r="L1043" s="46" t="s">
        <v>1657</v>
      </c>
      <c r="M1043" s="46" t="s">
        <v>1644</v>
      </c>
      <c r="N1043" s="48"/>
      <c r="O1043" s="48"/>
      <c r="P1043" s="48"/>
      <c r="Q1043" s="48"/>
      <c r="R1043" s="48"/>
      <c r="S1043" s="48"/>
      <c r="T1043" s="48"/>
      <c r="U1043" s="47" t="s">
        <v>6148</v>
      </c>
      <c r="V1043" s="48"/>
      <c r="W1043" s="48"/>
      <c r="X1043" s="48"/>
      <c r="Y1043" s="48"/>
      <c r="Z1043" s="48"/>
      <c r="AA1043" s="64">
        <v>2728000</v>
      </c>
      <c r="AB1043" s="61">
        <v>1</v>
      </c>
      <c r="AC1043" s="61">
        <v>0</v>
      </c>
      <c r="AD1043" s="48"/>
      <c r="AE1043" s="48"/>
      <c r="AF1043" s="48"/>
      <c r="AG1043" s="62"/>
      <c r="AH1043" s="62"/>
      <c r="AI1043" s="62"/>
      <c r="AJ1043" s="48"/>
      <c r="AK1043" s="61" t="s">
        <v>6157</v>
      </c>
      <c r="AL1043" s="61">
        <v>15311001</v>
      </c>
      <c r="AM1043" s="61">
        <v>33121001</v>
      </c>
      <c r="AN1043" s="48"/>
      <c r="AO1043" s="48"/>
      <c r="AP1043" s="61" t="s">
        <v>6174</v>
      </c>
      <c r="AQ1043" s="61" t="s">
        <v>6164</v>
      </c>
      <c r="AR1043" s="48"/>
      <c r="AS1043" s="65">
        <v>44139</v>
      </c>
      <c r="AT1043" s="34" t="s">
        <v>77</v>
      </c>
    </row>
    <row r="1044" spans="1:46">
      <c r="A1044" s="43">
        <v>1039</v>
      </c>
      <c r="B1044" s="43" t="s">
        <v>1658</v>
      </c>
      <c r="C1044" s="43" t="str">
        <f t="shared" si="23"/>
        <v>Kho Chương Dương</v>
      </c>
      <c r="D1044" s="43" t="s">
        <v>6604</v>
      </c>
      <c r="E1044" s="43"/>
      <c r="F1044" s="43" t="str">
        <f>VLOOKUP(H1044,'DM BPSD'!$A$2:$G$30,6,0)</f>
        <v>Nguyễn Quỳnh Hoa</v>
      </c>
      <c r="G1044" s="43">
        <f>VLOOKUP(F1044,'DS Nhân viên'!$A$2:$B$577,2,0)</f>
        <v>900085</v>
      </c>
      <c r="H1044" s="49" t="s">
        <v>1422</v>
      </c>
      <c r="I1044" s="43"/>
      <c r="J1044" s="83" t="str">
        <f>VLOOKUP(B1044,'BBKK 30.6'!B1059:H5434,7,0)</f>
        <v>Sử dụng bình thường</v>
      </c>
      <c r="K1044" s="46" t="s">
        <v>1605</v>
      </c>
      <c r="L1044" s="46" t="s">
        <v>1658</v>
      </c>
      <c r="M1044" s="46" t="s">
        <v>1644</v>
      </c>
      <c r="N1044" s="48"/>
      <c r="O1044" s="48"/>
      <c r="P1044" s="48"/>
      <c r="Q1044" s="48"/>
      <c r="R1044" s="48"/>
      <c r="S1044" s="48"/>
      <c r="T1044" s="48"/>
      <c r="U1044" s="47" t="s">
        <v>6148</v>
      </c>
      <c r="V1044" s="48"/>
      <c r="W1044" s="48"/>
      <c r="X1044" s="48"/>
      <c r="Y1044" s="48"/>
      <c r="Z1044" s="48"/>
      <c r="AA1044" s="64">
        <v>2728000</v>
      </c>
      <c r="AB1044" s="61">
        <v>1</v>
      </c>
      <c r="AC1044" s="61">
        <v>0</v>
      </c>
      <c r="AD1044" s="48"/>
      <c r="AE1044" s="48"/>
      <c r="AF1044" s="48"/>
      <c r="AG1044" s="62"/>
      <c r="AH1044" s="62"/>
      <c r="AI1044" s="62"/>
      <c r="AJ1044" s="48"/>
      <c r="AK1044" s="61" t="s">
        <v>6157</v>
      </c>
      <c r="AL1044" s="61">
        <v>15311001</v>
      </c>
      <c r="AM1044" s="61">
        <v>33121001</v>
      </c>
      <c r="AN1044" s="48"/>
      <c r="AO1044" s="48"/>
      <c r="AP1044" s="61" t="s">
        <v>6174</v>
      </c>
      <c r="AQ1044" s="61" t="s">
        <v>6164</v>
      </c>
      <c r="AR1044" s="48"/>
      <c r="AS1044" s="65">
        <v>44139</v>
      </c>
      <c r="AT1044" s="34" t="s">
        <v>77</v>
      </c>
    </row>
    <row r="1045" spans="1:46">
      <c r="A1045" s="43">
        <v>1040</v>
      </c>
      <c r="B1045" s="43" t="s">
        <v>1659</v>
      </c>
      <c r="C1045" s="43" t="str">
        <f t="shared" si="23"/>
        <v>Kho Chương Dương</v>
      </c>
      <c r="D1045" s="43" t="s">
        <v>6604</v>
      </c>
      <c r="E1045" s="43"/>
      <c r="F1045" s="43" t="str">
        <f>VLOOKUP(H1045,'DM BPSD'!$A$2:$G$30,6,0)</f>
        <v>Nguyễn Quỳnh Hoa</v>
      </c>
      <c r="G1045" s="43">
        <f>VLOOKUP(F1045,'DS Nhân viên'!$A$2:$B$577,2,0)</f>
        <v>900085</v>
      </c>
      <c r="H1045" s="49" t="s">
        <v>1422</v>
      </c>
      <c r="I1045" s="43"/>
      <c r="J1045" s="83" t="str">
        <f>VLOOKUP(B1045,'BBKK 30.6'!B1060:H5435,7,0)</f>
        <v>Sử dụng bình thường</v>
      </c>
      <c r="K1045" s="46" t="s">
        <v>1605</v>
      </c>
      <c r="L1045" s="46" t="s">
        <v>1659</v>
      </c>
      <c r="M1045" s="46" t="s">
        <v>1644</v>
      </c>
      <c r="N1045" s="48"/>
      <c r="O1045" s="48"/>
      <c r="P1045" s="48"/>
      <c r="Q1045" s="48"/>
      <c r="R1045" s="48"/>
      <c r="S1045" s="48"/>
      <c r="T1045" s="48"/>
      <c r="U1045" s="47" t="s">
        <v>6148</v>
      </c>
      <c r="V1045" s="48"/>
      <c r="W1045" s="48"/>
      <c r="X1045" s="48"/>
      <c r="Y1045" s="48"/>
      <c r="Z1045" s="48"/>
      <c r="AA1045" s="64">
        <v>2728000</v>
      </c>
      <c r="AB1045" s="61">
        <v>1</v>
      </c>
      <c r="AC1045" s="61">
        <v>0</v>
      </c>
      <c r="AD1045" s="48"/>
      <c r="AE1045" s="48"/>
      <c r="AF1045" s="48"/>
      <c r="AG1045" s="62"/>
      <c r="AH1045" s="62"/>
      <c r="AI1045" s="62"/>
      <c r="AJ1045" s="48"/>
      <c r="AK1045" s="61" t="s">
        <v>6157</v>
      </c>
      <c r="AL1045" s="61">
        <v>15311001</v>
      </c>
      <c r="AM1045" s="61">
        <v>33121001</v>
      </c>
      <c r="AN1045" s="48"/>
      <c r="AO1045" s="48"/>
      <c r="AP1045" s="61" t="s">
        <v>6174</v>
      </c>
      <c r="AQ1045" s="61" t="s">
        <v>6164</v>
      </c>
      <c r="AR1045" s="48"/>
      <c r="AS1045" s="65">
        <v>44139</v>
      </c>
      <c r="AT1045" s="34" t="s">
        <v>77</v>
      </c>
    </row>
    <row r="1046" spans="1:46">
      <c r="A1046" s="43">
        <v>1041</v>
      </c>
      <c r="B1046" s="43" t="s">
        <v>1660</v>
      </c>
      <c r="C1046" s="43" t="str">
        <f t="shared" si="23"/>
        <v>Kho Chương Dương</v>
      </c>
      <c r="D1046" s="43" t="s">
        <v>6604</v>
      </c>
      <c r="E1046" s="43"/>
      <c r="F1046" s="43" t="str">
        <f>VLOOKUP(H1046,'DM BPSD'!$A$2:$G$30,6,0)</f>
        <v>Nguyễn Quỳnh Hoa</v>
      </c>
      <c r="G1046" s="43">
        <f>VLOOKUP(F1046,'DS Nhân viên'!$A$2:$B$577,2,0)</f>
        <v>900085</v>
      </c>
      <c r="H1046" s="49" t="s">
        <v>1422</v>
      </c>
      <c r="I1046" s="43"/>
      <c r="J1046" s="83" t="str">
        <f>VLOOKUP(B1046,'BBKK 30.6'!B1061:H5436,7,0)</f>
        <v>Sử dụng bình thường</v>
      </c>
      <c r="K1046" s="46" t="s">
        <v>1605</v>
      </c>
      <c r="L1046" s="46" t="s">
        <v>1660</v>
      </c>
      <c r="M1046" s="46" t="s">
        <v>1644</v>
      </c>
      <c r="N1046" s="48"/>
      <c r="O1046" s="48"/>
      <c r="P1046" s="48"/>
      <c r="Q1046" s="48"/>
      <c r="R1046" s="48"/>
      <c r="S1046" s="48"/>
      <c r="T1046" s="48"/>
      <c r="U1046" s="47" t="s">
        <v>6148</v>
      </c>
      <c r="V1046" s="48"/>
      <c r="W1046" s="48"/>
      <c r="X1046" s="48"/>
      <c r="Y1046" s="48"/>
      <c r="Z1046" s="48"/>
      <c r="AA1046" s="64">
        <v>2728000</v>
      </c>
      <c r="AB1046" s="61">
        <v>1</v>
      </c>
      <c r="AC1046" s="61">
        <v>0</v>
      </c>
      <c r="AD1046" s="48"/>
      <c r="AE1046" s="48"/>
      <c r="AF1046" s="48"/>
      <c r="AG1046" s="62"/>
      <c r="AH1046" s="62"/>
      <c r="AI1046" s="62"/>
      <c r="AJ1046" s="48"/>
      <c r="AK1046" s="61" t="s">
        <v>6157</v>
      </c>
      <c r="AL1046" s="61">
        <v>15311001</v>
      </c>
      <c r="AM1046" s="61">
        <v>33121001</v>
      </c>
      <c r="AN1046" s="48"/>
      <c r="AO1046" s="48"/>
      <c r="AP1046" s="61" t="s">
        <v>6174</v>
      </c>
      <c r="AQ1046" s="61" t="s">
        <v>6164</v>
      </c>
      <c r="AR1046" s="48"/>
      <c r="AS1046" s="65">
        <v>44139</v>
      </c>
      <c r="AT1046" s="34" t="s">
        <v>77</v>
      </c>
    </row>
    <row r="1047" spans="1:46">
      <c r="A1047" s="43">
        <v>1042</v>
      </c>
      <c r="B1047" s="43" t="s">
        <v>1661</v>
      </c>
      <c r="C1047" s="43" t="str">
        <f t="shared" si="23"/>
        <v>Kho Chương Dương</v>
      </c>
      <c r="D1047" s="43" t="s">
        <v>6604</v>
      </c>
      <c r="E1047" s="43"/>
      <c r="F1047" s="43" t="str">
        <f>VLOOKUP(H1047,'DM BPSD'!$A$2:$G$30,6,0)</f>
        <v>Nguyễn Quỳnh Hoa</v>
      </c>
      <c r="G1047" s="43">
        <f>VLOOKUP(F1047,'DS Nhân viên'!$A$2:$B$577,2,0)</f>
        <v>900085</v>
      </c>
      <c r="H1047" s="49" t="s">
        <v>1422</v>
      </c>
      <c r="I1047" s="43"/>
      <c r="J1047" s="83" t="str">
        <f>VLOOKUP(B1047,'BBKK 30.6'!B1062:H5437,7,0)</f>
        <v>Sử dụng bình thường</v>
      </c>
      <c r="K1047" s="46" t="s">
        <v>1605</v>
      </c>
      <c r="L1047" s="46" t="s">
        <v>1661</v>
      </c>
      <c r="M1047" s="46" t="s">
        <v>1662</v>
      </c>
      <c r="N1047" s="48"/>
      <c r="O1047" s="48"/>
      <c r="P1047" s="48"/>
      <c r="Q1047" s="48"/>
      <c r="R1047" s="48"/>
      <c r="S1047" s="48"/>
      <c r="T1047" s="48"/>
      <c r="U1047" s="47" t="s">
        <v>6148</v>
      </c>
      <c r="V1047" s="48"/>
      <c r="W1047" s="48"/>
      <c r="X1047" s="48"/>
      <c r="Y1047" s="48"/>
      <c r="Z1047" s="48"/>
      <c r="AA1047" s="64">
        <v>1540000</v>
      </c>
      <c r="AB1047" s="61">
        <v>1</v>
      </c>
      <c r="AC1047" s="61">
        <v>0</v>
      </c>
      <c r="AD1047" s="48"/>
      <c r="AE1047" s="48"/>
      <c r="AF1047" s="48"/>
      <c r="AG1047" s="62"/>
      <c r="AH1047" s="62"/>
      <c r="AI1047" s="62"/>
      <c r="AJ1047" s="48"/>
      <c r="AK1047" s="61" t="s">
        <v>6157</v>
      </c>
      <c r="AL1047" s="61">
        <v>15311001</v>
      </c>
      <c r="AM1047" s="61">
        <v>33121001</v>
      </c>
      <c r="AN1047" s="48"/>
      <c r="AO1047" s="48"/>
      <c r="AP1047" s="61" t="s">
        <v>6174</v>
      </c>
      <c r="AQ1047" s="61" t="s">
        <v>6164</v>
      </c>
      <c r="AR1047" s="48"/>
      <c r="AS1047" s="65">
        <v>44139</v>
      </c>
      <c r="AT1047" s="34" t="s">
        <v>77</v>
      </c>
    </row>
    <row r="1048" spans="1:46">
      <c r="A1048" s="43">
        <v>1043</v>
      </c>
      <c r="B1048" s="43" t="s">
        <v>1663</v>
      </c>
      <c r="C1048" s="43" t="str">
        <f t="shared" si="23"/>
        <v>Kho Chương Dương</v>
      </c>
      <c r="D1048" s="43" t="s">
        <v>6604</v>
      </c>
      <c r="E1048" s="43"/>
      <c r="F1048" s="43" t="str">
        <f>VLOOKUP(H1048,'DM BPSD'!$A$2:$G$30,6,0)</f>
        <v>Nguyễn Quỳnh Hoa</v>
      </c>
      <c r="G1048" s="43">
        <f>VLOOKUP(F1048,'DS Nhân viên'!$A$2:$B$577,2,0)</f>
        <v>900085</v>
      </c>
      <c r="H1048" s="49" t="s">
        <v>1422</v>
      </c>
      <c r="I1048" s="43"/>
      <c r="J1048" s="83" t="str">
        <f>VLOOKUP(B1048,'BBKK 30.6'!B1063:H5438,7,0)</f>
        <v>Sử dụng bình thường</v>
      </c>
      <c r="K1048" s="46" t="s">
        <v>1605</v>
      </c>
      <c r="L1048" s="46" t="s">
        <v>1663</v>
      </c>
      <c r="M1048" s="46" t="s">
        <v>1662</v>
      </c>
      <c r="N1048" s="48"/>
      <c r="O1048" s="48"/>
      <c r="P1048" s="48"/>
      <c r="Q1048" s="48"/>
      <c r="R1048" s="48"/>
      <c r="S1048" s="48"/>
      <c r="T1048" s="48"/>
      <c r="U1048" s="47" t="s">
        <v>6148</v>
      </c>
      <c r="V1048" s="48"/>
      <c r="W1048" s="48"/>
      <c r="X1048" s="48"/>
      <c r="Y1048" s="48"/>
      <c r="Z1048" s="48"/>
      <c r="AA1048" s="64">
        <v>1540000</v>
      </c>
      <c r="AB1048" s="61">
        <v>1</v>
      </c>
      <c r="AC1048" s="61">
        <v>0</v>
      </c>
      <c r="AD1048" s="48"/>
      <c r="AE1048" s="48"/>
      <c r="AF1048" s="48"/>
      <c r="AG1048" s="62"/>
      <c r="AH1048" s="62"/>
      <c r="AI1048" s="62"/>
      <c r="AJ1048" s="48"/>
      <c r="AK1048" s="61" t="s">
        <v>6157</v>
      </c>
      <c r="AL1048" s="61">
        <v>15311001</v>
      </c>
      <c r="AM1048" s="61">
        <v>33121001</v>
      </c>
      <c r="AN1048" s="48"/>
      <c r="AO1048" s="48"/>
      <c r="AP1048" s="61" t="s">
        <v>6174</v>
      </c>
      <c r="AQ1048" s="61" t="s">
        <v>6164</v>
      </c>
      <c r="AR1048" s="48"/>
      <c r="AS1048" s="65">
        <v>44139</v>
      </c>
      <c r="AT1048" s="34" t="s">
        <v>77</v>
      </c>
    </row>
    <row r="1049" spans="1:46">
      <c r="A1049" s="43">
        <v>1044</v>
      </c>
      <c r="B1049" s="43" t="s">
        <v>1664</v>
      </c>
      <c r="C1049" s="43" t="str">
        <f t="shared" si="23"/>
        <v>Kho Chương Dương</v>
      </c>
      <c r="D1049" s="43" t="s">
        <v>6604</v>
      </c>
      <c r="E1049" s="43"/>
      <c r="F1049" s="43" t="str">
        <f>VLOOKUP(H1049,'DM BPSD'!$A$2:$G$30,6,0)</f>
        <v>Nguyễn Quỳnh Hoa</v>
      </c>
      <c r="G1049" s="43">
        <f>VLOOKUP(F1049,'DS Nhân viên'!$A$2:$B$577,2,0)</f>
        <v>900085</v>
      </c>
      <c r="H1049" s="49" t="s">
        <v>1422</v>
      </c>
      <c r="I1049" s="43"/>
      <c r="J1049" s="83" t="str">
        <f>VLOOKUP(B1049,'BBKK 30.6'!B1064:H5439,7,0)</f>
        <v>Sử dụng bình thường</v>
      </c>
      <c r="K1049" s="46" t="s">
        <v>1605</v>
      </c>
      <c r="L1049" s="46" t="s">
        <v>1664</v>
      </c>
      <c r="M1049" s="46" t="s">
        <v>1662</v>
      </c>
      <c r="N1049" s="48"/>
      <c r="O1049" s="48"/>
      <c r="P1049" s="48"/>
      <c r="Q1049" s="48"/>
      <c r="R1049" s="48"/>
      <c r="S1049" s="48"/>
      <c r="T1049" s="48"/>
      <c r="U1049" s="47" t="s">
        <v>6148</v>
      </c>
      <c r="V1049" s="48"/>
      <c r="W1049" s="48"/>
      <c r="X1049" s="48"/>
      <c r="Y1049" s="48"/>
      <c r="Z1049" s="48"/>
      <c r="AA1049" s="64">
        <v>1540000</v>
      </c>
      <c r="AB1049" s="61">
        <v>1</v>
      </c>
      <c r="AC1049" s="61">
        <v>0</v>
      </c>
      <c r="AD1049" s="48"/>
      <c r="AE1049" s="48"/>
      <c r="AF1049" s="48"/>
      <c r="AG1049" s="62"/>
      <c r="AH1049" s="62"/>
      <c r="AI1049" s="62"/>
      <c r="AJ1049" s="48"/>
      <c r="AK1049" s="61" t="s">
        <v>6157</v>
      </c>
      <c r="AL1049" s="61">
        <v>15311001</v>
      </c>
      <c r="AM1049" s="61">
        <v>33121001</v>
      </c>
      <c r="AN1049" s="48"/>
      <c r="AO1049" s="48"/>
      <c r="AP1049" s="61" t="s">
        <v>6174</v>
      </c>
      <c r="AQ1049" s="61" t="s">
        <v>6164</v>
      </c>
      <c r="AR1049" s="48"/>
      <c r="AS1049" s="65">
        <v>44139</v>
      </c>
      <c r="AT1049" s="34" t="s">
        <v>77</v>
      </c>
    </row>
    <row r="1050" spans="1:46">
      <c r="A1050" s="43">
        <v>1045</v>
      </c>
      <c r="B1050" s="43" t="s">
        <v>1665</v>
      </c>
      <c r="C1050" s="43" t="str">
        <f t="shared" si="23"/>
        <v>Kho Chương Dương</v>
      </c>
      <c r="D1050" s="43" t="s">
        <v>6604</v>
      </c>
      <c r="E1050" s="43"/>
      <c r="F1050" s="43" t="str">
        <f>VLOOKUP(H1050,'DM BPSD'!$A$2:$G$30,6,0)</f>
        <v>Nguyễn Quỳnh Hoa</v>
      </c>
      <c r="G1050" s="43">
        <f>VLOOKUP(F1050,'DS Nhân viên'!$A$2:$B$577,2,0)</f>
        <v>900085</v>
      </c>
      <c r="H1050" s="49" t="s">
        <v>1422</v>
      </c>
      <c r="I1050" s="43"/>
      <c r="J1050" s="83" t="str">
        <f>VLOOKUP(B1050,'BBKK 30.6'!B1065:H5440,7,0)</f>
        <v>Sử dụng bình thường</v>
      </c>
      <c r="K1050" s="46" t="s">
        <v>1605</v>
      </c>
      <c r="L1050" s="46" t="s">
        <v>1665</v>
      </c>
      <c r="M1050" s="46" t="s">
        <v>1666</v>
      </c>
      <c r="N1050" s="48"/>
      <c r="O1050" s="48"/>
      <c r="P1050" s="48"/>
      <c r="Q1050" s="48"/>
      <c r="R1050" s="48"/>
      <c r="S1050" s="48"/>
      <c r="T1050" s="48"/>
      <c r="U1050" s="47" t="s">
        <v>6148</v>
      </c>
      <c r="V1050" s="48"/>
      <c r="W1050" s="48"/>
      <c r="X1050" s="48"/>
      <c r="Y1050" s="48"/>
      <c r="Z1050" s="48"/>
      <c r="AA1050" s="64">
        <v>2453000</v>
      </c>
      <c r="AB1050" s="61">
        <v>1</v>
      </c>
      <c r="AC1050" s="61">
        <v>0</v>
      </c>
      <c r="AD1050" s="48"/>
      <c r="AE1050" s="48"/>
      <c r="AF1050" s="48"/>
      <c r="AG1050" s="62"/>
      <c r="AH1050" s="62"/>
      <c r="AI1050" s="62"/>
      <c r="AJ1050" s="48"/>
      <c r="AK1050" s="61" t="s">
        <v>6157</v>
      </c>
      <c r="AL1050" s="61">
        <v>15311001</v>
      </c>
      <c r="AM1050" s="61">
        <v>33121001</v>
      </c>
      <c r="AN1050" s="48"/>
      <c r="AO1050" s="48"/>
      <c r="AP1050" s="61" t="s">
        <v>6174</v>
      </c>
      <c r="AQ1050" s="61" t="s">
        <v>6164</v>
      </c>
      <c r="AR1050" s="48"/>
      <c r="AS1050" s="65">
        <v>44139</v>
      </c>
      <c r="AT1050" s="34" t="s">
        <v>77</v>
      </c>
    </row>
    <row r="1051" spans="1:46">
      <c r="A1051" s="43">
        <v>1046</v>
      </c>
      <c r="B1051" s="43" t="s">
        <v>1667</v>
      </c>
      <c r="C1051" s="43" t="str">
        <f t="shared" si="23"/>
        <v>Kho Chương Dương</v>
      </c>
      <c r="D1051" s="43" t="s">
        <v>6604</v>
      </c>
      <c r="E1051" s="43"/>
      <c r="F1051" s="43" t="str">
        <f>VLOOKUP(H1051,'DM BPSD'!$A$2:$G$30,6,0)</f>
        <v>Nguyễn Quỳnh Hoa</v>
      </c>
      <c r="G1051" s="43">
        <f>VLOOKUP(F1051,'DS Nhân viên'!$A$2:$B$577,2,0)</f>
        <v>900085</v>
      </c>
      <c r="H1051" s="49" t="s">
        <v>1422</v>
      </c>
      <c r="I1051" s="43"/>
      <c r="J1051" s="83" t="str">
        <f>VLOOKUP(B1051,'BBKK 30.6'!B1066:H5441,7,0)</f>
        <v>Sử dụng bình thường</v>
      </c>
      <c r="K1051" s="46" t="s">
        <v>1605</v>
      </c>
      <c r="L1051" s="46" t="s">
        <v>1667</v>
      </c>
      <c r="M1051" s="46" t="s">
        <v>1666</v>
      </c>
      <c r="N1051" s="48"/>
      <c r="O1051" s="48"/>
      <c r="P1051" s="48"/>
      <c r="Q1051" s="48"/>
      <c r="R1051" s="48"/>
      <c r="S1051" s="48"/>
      <c r="T1051" s="48"/>
      <c r="U1051" s="47" t="s">
        <v>6148</v>
      </c>
      <c r="V1051" s="48"/>
      <c r="W1051" s="48"/>
      <c r="X1051" s="48"/>
      <c r="Y1051" s="48"/>
      <c r="Z1051" s="48"/>
      <c r="AA1051" s="64">
        <v>2453000</v>
      </c>
      <c r="AB1051" s="61">
        <v>1</v>
      </c>
      <c r="AC1051" s="61">
        <v>0</v>
      </c>
      <c r="AD1051" s="48"/>
      <c r="AE1051" s="48"/>
      <c r="AF1051" s="48"/>
      <c r="AG1051" s="62"/>
      <c r="AH1051" s="62"/>
      <c r="AI1051" s="62"/>
      <c r="AJ1051" s="48"/>
      <c r="AK1051" s="61" t="s">
        <v>6157</v>
      </c>
      <c r="AL1051" s="61">
        <v>15311001</v>
      </c>
      <c r="AM1051" s="61">
        <v>33121001</v>
      </c>
      <c r="AN1051" s="48"/>
      <c r="AO1051" s="48"/>
      <c r="AP1051" s="61" t="s">
        <v>6174</v>
      </c>
      <c r="AQ1051" s="61" t="s">
        <v>6164</v>
      </c>
      <c r="AR1051" s="48"/>
      <c r="AS1051" s="65">
        <v>44139</v>
      </c>
      <c r="AT1051" s="34" t="s">
        <v>77</v>
      </c>
    </row>
    <row r="1052" spans="1:46">
      <c r="A1052" s="43">
        <v>1047</v>
      </c>
      <c r="B1052" s="43" t="s">
        <v>1668</v>
      </c>
      <c r="C1052" s="43" t="str">
        <f t="shared" si="23"/>
        <v>Kho Chương Dương</v>
      </c>
      <c r="D1052" s="43" t="s">
        <v>6604</v>
      </c>
      <c r="E1052" s="43"/>
      <c r="F1052" s="43" t="str">
        <f>VLOOKUP(H1052,'DM BPSD'!$A$2:$G$30,6,0)</f>
        <v>Nguyễn Quỳnh Hoa</v>
      </c>
      <c r="G1052" s="43">
        <f>VLOOKUP(F1052,'DS Nhân viên'!$A$2:$B$577,2,0)</f>
        <v>900085</v>
      </c>
      <c r="H1052" s="49" t="s">
        <v>1422</v>
      </c>
      <c r="I1052" s="43"/>
      <c r="J1052" s="83" t="str">
        <f>VLOOKUP(B1052,'BBKK 30.6'!B1067:H5442,7,0)</f>
        <v>Sử dụng bình thường</v>
      </c>
      <c r="K1052" s="46" t="s">
        <v>1605</v>
      </c>
      <c r="L1052" s="46" t="s">
        <v>1668</v>
      </c>
      <c r="M1052" s="46" t="s">
        <v>1666</v>
      </c>
      <c r="N1052" s="48"/>
      <c r="O1052" s="48"/>
      <c r="P1052" s="48"/>
      <c r="Q1052" s="48"/>
      <c r="R1052" s="48"/>
      <c r="S1052" s="48"/>
      <c r="T1052" s="48"/>
      <c r="U1052" s="47" t="s">
        <v>6148</v>
      </c>
      <c r="V1052" s="48"/>
      <c r="W1052" s="48"/>
      <c r="X1052" s="48"/>
      <c r="Y1052" s="48"/>
      <c r="Z1052" s="48"/>
      <c r="AA1052" s="64">
        <v>2453000</v>
      </c>
      <c r="AB1052" s="61">
        <v>1</v>
      </c>
      <c r="AC1052" s="61">
        <v>0</v>
      </c>
      <c r="AD1052" s="48"/>
      <c r="AE1052" s="48"/>
      <c r="AF1052" s="48"/>
      <c r="AG1052" s="62"/>
      <c r="AH1052" s="62"/>
      <c r="AI1052" s="62"/>
      <c r="AJ1052" s="48"/>
      <c r="AK1052" s="61" t="s">
        <v>6157</v>
      </c>
      <c r="AL1052" s="61">
        <v>15311001</v>
      </c>
      <c r="AM1052" s="61">
        <v>33121001</v>
      </c>
      <c r="AN1052" s="48"/>
      <c r="AO1052" s="48"/>
      <c r="AP1052" s="61" t="s">
        <v>6174</v>
      </c>
      <c r="AQ1052" s="61" t="s">
        <v>6164</v>
      </c>
      <c r="AR1052" s="48"/>
      <c r="AS1052" s="65">
        <v>44139</v>
      </c>
      <c r="AT1052" s="34" t="s">
        <v>77</v>
      </c>
    </row>
    <row r="1053" spans="1:46">
      <c r="A1053" s="43">
        <v>1048</v>
      </c>
      <c r="B1053" s="43" t="s">
        <v>1669</v>
      </c>
      <c r="C1053" s="43" t="str">
        <f t="shared" si="23"/>
        <v>Kho Chương Dương</v>
      </c>
      <c r="D1053" s="43" t="s">
        <v>6604</v>
      </c>
      <c r="E1053" s="43"/>
      <c r="F1053" s="43" t="str">
        <f>VLOOKUP(H1053,'DM BPSD'!$A$2:$G$30,6,0)</f>
        <v>Nguyễn Quỳnh Hoa</v>
      </c>
      <c r="G1053" s="43">
        <f>VLOOKUP(F1053,'DS Nhân viên'!$A$2:$B$577,2,0)</f>
        <v>900085</v>
      </c>
      <c r="H1053" s="49" t="s">
        <v>1422</v>
      </c>
      <c r="I1053" s="43"/>
      <c r="J1053" s="83" t="str">
        <f>VLOOKUP(B1053,'BBKK 30.6'!B1068:H5443,7,0)</f>
        <v>Sử dụng bình thường</v>
      </c>
      <c r="K1053" s="46" t="s">
        <v>1605</v>
      </c>
      <c r="L1053" s="46" t="s">
        <v>1669</v>
      </c>
      <c r="M1053" s="46" t="s">
        <v>1666</v>
      </c>
      <c r="N1053" s="48"/>
      <c r="O1053" s="48"/>
      <c r="P1053" s="48"/>
      <c r="Q1053" s="48"/>
      <c r="R1053" s="48"/>
      <c r="S1053" s="48"/>
      <c r="T1053" s="48"/>
      <c r="U1053" s="47" t="s">
        <v>6148</v>
      </c>
      <c r="V1053" s="48"/>
      <c r="W1053" s="48"/>
      <c r="X1053" s="48"/>
      <c r="Y1053" s="48"/>
      <c r="Z1053" s="48"/>
      <c r="AA1053" s="64">
        <v>2453000</v>
      </c>
      <c r="AB1053" s="61">
        <v>1</v>
      </c>
      <c r="AC1053" s="61">
        <v>0</v>
      </c>
      <c r="AD1053" s="48"/>
      <c r="AE1053" s="48"/>
      <c r="AF1053" s="48"/>
      <c r="AG1053" s="62"/>
      <c r="AH1053" s="62"/>
      <c r="AI1053" s="62"/>
      <c r="AJ1053" s="48"/>
      <c r="AK1053" s="61" t="s">
        <v>6157</v>
      </c>
      <c r="AL1053" s="61">
        <v>15311001</v>
      </c>
      <c r="AM1053" s="61">
        <v>33121001</v>
      </c>
      <c r="AN1053" s="48"/>
      <c r="AO1053" s="48"/>
      <c r="AP1053" s="61" t="s">
        <v>6174</v>
      </c>
      <c r="AQ1053" s="61" t="s">
        <v>6164</v>
      </c>
      <c r="AR1053" s="48"/>
      <c r="AS1053" s="65">
        <v>44139</v>
      </c>
      <c r="AT1053" s="34" t="s">
        <v>77</v>
      </c>
    </row>
    <row r="1054" spans="1:46">
      <c r="A1054" s="43">
        <v>1049</v>
      </c>
      <c r="B1054" s="43" t="s">
        <v>1670</v>
      </c>
      <c r="C1054" s="43" t="str">
        <f t="shared" si="23"/>
        <v>Kho Chương Dương</v>
      </c>
      <c r="D1054" s="43" t="s">
        <v>6604</v>
      </c>
      <c r="E1054" s="43"/>
      <c r="F1054" s="43" t="str">
        <f>VLOOKUP(H1054,'DM BPSD'!$A$2:$G$30,6,0)</f>
        <v>Nguyễn Quỳnh Hoa</v>
      </c>
      <c r="G1054" s="43">
        <f>VLOOKUP(F1054,'DS Nhân viên'!$A$2:$B$577,2,0)</f>
        <v>900085</v>
      </c>
      <c r="H1054" s="49" t="s">
        <v>1422</v>
      </c>
      <c r="I1054" s="43"/>
      <c r="J1054" s="83" t="str">
        <f>VLOOKUP(B1054,'BBKK 30.6'!B1069:H5444,7,0)</f>
        <v>Sử dụng bình thường</v>
      </c>
      <c r="K1054" s="46" t="s">
        <v>1605</v>
      </c>
      <c r="L1054" s="46" t="s">
        <v>1670</v>
      </c>
      <c r="M1054" s="46" t="s">
        <v>1666</v>
      </c>
      <c r="N1054" s="48"/>
      <c r="O1054" s="48"/>
      <c r="P1054" s="48"/>
      <c r="Q1054" s="48"/>
      <c r="R1054" s="48"/>
      <c r="S1054" s="48"/>
      <c r="T1054" s="48"/>
      <c r="U1054" s="47" t="s">
        <v>6148</v>
      </c>
      <c r="V1054" s="48"/>
      <c r="W1054" s="48"/>
      <c r="X1054" s="48"/>
      <c r="Y1054" s="48"/>
      <c r="Z1054" s="48"/>
      <c r="AA1054" s="64">
        <v>2453000</v>
      </c>
      <c r="AB1054" s="61">
        <v>1</v>
      </c>
      <c r="AC1054" s="61">
        <v>0</v>
      </c>
      <c r="AD1054" s="48"/>
      <c r="AE1054" s="48"/>
      <c r="AF1054" s="48"/>
      <c r="AG1054" s="62"/>
      <c r="AH1054" s="62"/>
      <c r="AI1054" s="62"/>
      <c r="AJ1054" s="48"/>
      <c r="AK1054" s="61" t="s">
        <v>6157</v>
      </c>
      <c r="AL1054" s="61">
        <v>15311001</v>
      </c>
      <c r="AM1054" s="61">
        <v>33121001</v>
      </c>
      <c r="AN1054" s="48"/>
      <c r="AO1054" s="48"/>
      <c r="AP1054" s="61" t="s">
        <v>6174</v>
      </c>
      <c r="AQ1054" s="61" t="s">
        <v>6164</v>
      </c>
      <c r="AR1054" s="48"/>
      <c r="AS1054" s="65">
        <v>44139</v>
      </c>
      <c r="AT1054" s="34" t="s">
        <v>77</v>
      </c>
    </row>
    <row r="1055" spans="1:46">
      <c r="A1055" s="43">
        <v>1050</v>
      </c>
      <c r="B1055" s="43" t="s">
        <v>1671</v>
      </c>
      <c r="C1055" s="43" t="str">
        <f t="shared" si="23"/>
        <v>Kho Chương Dương</v>
      </c>
      <c r="D1055" s="43" t="s">
        <v>6604</v>
      </c>
      <c r="E1055" s="43"/>
      <c r="F1055" s="43" t="str">
        <f>VLOOKUP(H1055,'DM BPSD'!$A$2:$G$30,6,0)</f>
        <v>Nguyễn Quỳnh Hoa</v>
      </c>
      <c r="G1055" s="43">
        <f>VLOOKUP(F1055,'DS Nhân viên'!$A$2:$B$577,2,0)</f>
        <v>900085</v>
      </c>
      <c r="H1055" s="49" t="s">
        <v>1422</v>
      </c>
      <c r="I1055" s="43"/>
      <c r="J1055" s="83" t="str">
        <f>VLOOKUP(B1055,'BBKK 30.6'!B1070:H5445,7,0)</f>
        <v>Sử dụng bình thường</v>
      </c>
      <c r="K1055" s="46" t="s">
        <v>1605</v>
      </c>
      <c r="L1055" s="46" t="s">
        <v>1671</v>
      </c>
      <c r="M1055" s="46" t="s">
        <v>1666</v>
      </c>
      <c r="N1055" s="48"/>
      <c r="O1055" s="48"/>
      <c r="P1055" s="48"/>
      <c r="Q1055" s="48"/>
      <c r="R1055" s="48"/>
      <c r="S1055" s="48"/>
      <c r="T1055" s="48"/>
      <c r="U1055" s="47" t="s">
        <v>6148</v>
      </c>
      <c r="V1055" s="48"/>
      <c r="W1055" s="48"/>
      <c r="X1055" s="48"/>
      <c r="Y1055" s="48"/>
      <c r="Z1055" s="48"/>
      <c r="AA1055" s="64">
        <v>2453000</v>
      </c>
      <c r="AB1055" s="61">
        <v>1</v>
      </c>
      <c r="AC1055" s="61">
        <v>0</v>
      </c>
      <c r="AD1055" s="48"/>
      <c r="AE1055" s="48"/>
      <c r="AF1055" s="48"/>
      <c r="AG1055" s="62"/>
      <c r="AH1055" s="62"/>
      <c r="AI1055" s="62"/>
      <c r="AJ1055" s="48"/>
      <c r="AK1055" s="61" t="s">
        <v>6157</v>
      </c>
      <c r="AL1055" s="61">
        <v>15311001</v>
      </c>
      <c r="AM1055" s="61">
        <v>33121001</v>
      </c>
      <c r="AN1055" s="48"/>
      <c r="AO1055" s="48"/>
      <c r="AP1055" s="61" t="s">
        <v>6174</v>
      </c>
      <c r="AQ1055" s="61" t="s">
        <v>6164</v>
      </c>
      <c r="AR1055" s="48"/>
      <c r="AS1055" s="65">
        <v>44139</v>
      </c>
      <c r="AT1055" s="34" t="s">
        <v>77</v>
      </c>
    </row>
    <row r="1056" spans="1:46">
      <c r="A1056" s="43">
        <v>1051</v>
      </c>
      <c r="B1056" s="43" t="s">
        <v>1672</v>
      </c>
      <c r="C1056" s="43" t="str">
        <f t="shared" si="23"/>
        <v>Kho Chương Dương</v>
      </c>
      <c r="D1056" s="43" t="s">
        <v>6604</v>
      </c>
      <c r="E1056" s="43"/>
      <c r="F1056" s="43" t="str">
        <f>VLOOKUP(H1056,'DM BPSD'!$A$2:$G$30,6,0)</f>
        <v>Nguyễn Quỳnh Hoa</v>
      </c>
      <c r="G1056" s="43">
        <f>VLOOKUP(F1056,'DS Nhân viên'!$A$2:$B$577,2,0)</f>
        <v>900085</v>
      </c>
      <c r="H1056" s="49" t="s">
        <v>1422</v>
      </c>
      <c r="I1056" s="43"/>
      <c r="J1056" s="83" t="str">
        <f>VLOOKUP(B1056,'BBKK 30.6'!B1071:H5446,7,0)</f>
        <v>Sử dụng bình thường</v>
      </c>
      <c r="K1056" s="46" t="s">
        <v>1605</v>
      </c>
      <c r="L1056" s="46" t="s">
        <v>1672</v>
      </c>
      <c r="M1056" s="46" t="s">
        <v>1666</v>
      </c>
      <c r="N1056" s="48"/>
      <c r="O1056" s="48"/>
      <c r="P1056" s="48"/>
      <c r="Q1056" s="48"/>
      <c r="R1056" s="48"/>
      <c r="S1056" s="48"/>
      <c r="T1056" s="48"/>
      <c r="U1056" s="47" t="s">
        <v>6148</v>
      </c>
      <c r="V1056" s="48"/>
      <c r="W1056" s="48"/>
      <c r="X1056" s="48"/>
      <c r="Y1056" s="48"/>
      <c r="Z1056" s="48"/>
      <c r="AA1056" s="64">
        <v>2453000</v>
      </c>
      <c r="AB1056" s="61">
        <v>1</v>
      </c>
      <c r="AC1056" s="61">
        <v>0</v>
      </c>
      <c r="AD1056" s="48"/>
      <c r="AE1056" s="48"/>
      <c r="AF1056" s="48"/>
      <c r="AG1056" s="62"/>
      <c r="AH1056" s="62"/>
      <c r="AI1056" s="62"/>
      <c r="AJ1056" s="48"/>
      <c r="AK1056" s="61" t="s">
        <v>6157</v>
      </c>
      <c r="AL1056" s="61">
        <v>15311001</v>
      </c>
      <c r="AM1056" s="61">
        <v>33121001</v>
      </c>
      <c r="AN1056" s="48"/>
      <c r="AO1056" s="48"/>
      <c r="AP1056" s="61" t="s">
        <v>6174</v>
      </c>
      <c r="AQ1056" s="61" t="s">
        <v>6164</v>
      </c>
      <c r="AR1056" s="48"/>
      <c r="AS1056" s="65">
        <v>44139</v>
      </c>
      <c r="AT1056" s="34" t="s">
        <v>77</v>
      </c>
    </row>
    <row r="1057" spans="1:46">
      <c r="A1057" s="43">
        <v>1052</v>
      </c>
      <c r="B1057" s="43" t="s">
        <v>1673</v>
      </c>
      <c r="C1057" s="43" t="str">
        <f t="shared" si="23"/>
        <v>Kho Chương Dương</v>
      </c>
      <c r="D1057" s="43" t="s">
        <v>6604</v>
      </c>
      <c r="E1057" s="43"/>
      <c r="F1057" s="43" t="str">
        <f>VLOOKUP(H1057,'DM BPSD'!$A$2:$G$30,6,0)</f>
        <v>Nguyễn Quỳnh Hoa</v>
      </c>
      <c r="G1057" s="43">
        <f>VLOOKUP(F1057,'DS Nhân viên'!$A$2:$B$577,2,0)</f>
        <v>900085</v>
      </c>
      <c r="H1057" s="49" t="s">
        <v>1422</v>
      </c>
      <c r="I1057" s="43"/>
      <c r="J1057" s="83" t="str">
        <f>VLOOKUP(B1057,'BBKK 30.6'!B1072:H5447,7,0)</f>
        <v>Sử dụng bình thường</v>
      </c>
      <c r="K1057" s="46" t="s">
        <v>1605</v>
      </c>
      <c r="L1057" s="46" t="s">
        <v>1673</v>
      </c>
      <c r="M1057" s="46" t="s">
        <v>1666</v>
      </c>
      <c r="N1057" s="48"/>
      <c r="O1057" s="48"/>
      <c r="P1057" s="48"/>
      <c r="Q1057" s="48"/>
      <c r="R1057" s="48"/>
      <c r="S1057" s="48"/>
      <c r="T1057" s="48"/>
      <c r="U1057" s="47" t="s">
        <v>6148</v>
      </c>
      <c r="V1057" s="48"/>
      <c r="W1057" s="48"/>
      <c r="X1057" s="48"/>
      <c r="Y1057" s="48"/>
      <c r="Z1057" s="48"/>
      <c r="AA1057" s="64">
        <v>2453000</v>
      </c>
      <c r="AB1057" s="61">
        <v>1</v>
      </c>
      <c r="AC1057" s="61">
        <v>0</v>
      </c>
      <c r="AD1057" s="48"/>
      <c r="AE1057" s="48"/>
      <c r="AF1057" s="48"/>
      <c r="AG1057" s="62"/>
      <c r="AH1057" s="62"/>
      <c r="AI1057" s="62"/>
      <c r="AJ1057" s="48"/>
      <c r="AK1057" s="61" t="s">
        <v>6157</v>
      </c>
      <c r="AL1057" s="61">
        <v>15311001</v>
      </c>
      <c r="AM1057" s="61">
        <v>33121001</v>
      </c>
      <c r="AN1057" s="48"/>
      <c r="AO1057" s="48"/>
      <c r="AP1057" s="61" t="s">
        <v>6174</v>
      </c>
      <c r="AQ1057" s="61" t="s">
        <v>6164</v>
      </c>
      <c r="AR1057" s="48"/>
      <c r="AS1057" s="65">
        <v>44139</v>
      </c>
      <c r="AT1057" s="34" t="s">
        <v>77</v>
      </c>
    </row>
    <row r="1058" spans="1:46">
      <c r="A1058" s="43">
        <v>1053</v>
      </c>
      <c r="B1058" s="43" t="s">
        <v>1674</v>
      </c>
      <c r="C1058" s="43" t="str">
        <f t="shared" si="23"/>
        <v>Kho Chương Dương</v>
      </c>
      <c r="D1058" s="43" t="s">
        <v>6604</v>
      </c>
      <c r="E1058" s="43"/>
      <c r="F1058" s="43" t="str">
        <f>VLOOKUP(H1058,'DM BPSD'!$A$2:$G$30,6,0)</f>
        <v>Nguyễn Quỳnh Hoa</v>
      </c>
      <c r="G1058" s="43">
        <f>VLOOKUP(F1058,'DS Nhân viên'!$A$2:$B$577,2,0)</f>
        <v>900085</v>
      </c>
      <c r="H1058" s="49" t="s">
        <v>1422</v>
      </c>
      <c r="I1058" s="43"/>
      <c r="J1058" s="83" t="str">
        <f>VLOOKUP(B1058,'BBKK 30.6'!B1073:H5448,7,0)</f>
        <v>Sử dụng bình thường</v>
      </c>
      <c r="K1058" s="46" t="s">
        <v>1605</v>
      </c>
      <c r="L1058" s="46" t="s">
        <v>1674</v>
      </c>
      <c r="M1058" s="46" t="s">
        <v>1666</v>
      </c>
      <c r="N1058" s="48"/>
      <c r="O1058" s="48"/>
      <c r="P1058" s="48"/>
      <c r="Q1058" s="48"/>
      <c r="R1058" s="48"/>
      <c r="S1058" s="48"/>
      <c r="T1058" s="48"/>
      <c r="U1058" s="47" t="s">
        <v>6148</v>
      </c>
      <c r="V1058" s="48"/>
      <c r="W1058" s="48"/>
      <c r="X1058" s="48"/>
      <c r="Y1058" s="48"/>
      <c r="Z1058" s="48"/>
      <c r="AA1058" s="64">
        <v>2453000</v>
      </c>
      <c r="AB1058" s="61">
        <v>1</v>
      </c>
      <c r="AC1058" s="61">
        <v>0</v>
      </c>
      <c r="AD1058" s="48"/>
      <c r="AE1058" s="48"/>
      <c r="AF1058" s="48"/>
      <c r="AG1058" s="62"/>
      <c r="AH1058" s="62"/>
      <c r="AI1058" s="62"/>
      <c r="AJ1058" s="48"/>
      <c r="AK1058" s="61" t="s">
        <v>6157</v>
      </c>
      <c r="AL1058" s="61">
        <v>15311001</v>
      </c>
      <c r="AM1058" s="61">
        <v>33121001</v>
      </c>
      <c r="AN1058" s="48"/>
      <c r="AO1058" s="48"/>
      <c r="AP1058" s="61" t="s">
        <v>6174</v>
      </c>
      <c r="AQ1058" s="61" t="s">
        <v>6164</v>
      </c>
      <c r="AR1058" s="48"/>
      <c r="AS1058" s="65">
        <v>44139</v>
      </c>
      <c r="AT1058" s="34" t="s">
        <v>77</v>
      </c>
    </row>
    <row r="1059" spans="1:46">
      <c r="A1059" s="43">
        <v>1054</v>
      </c>
      <c r="B1059" s="43" t="s">
        <v>1675</v>
      </c>
      <c r="C1059" s="43" t="str">
        <f t="shared" si="23"/>
        <v>Kho Chương Dương</v>
      </c>
      <c r="D1059" s="43" t="s">
        <v>6604</v>
      </c>
      <c r="E1059" s="43"/>
      <c r="F1059" s="43" t="str">
        <f>VLOOKUP(H1059,'DM BPSD'!$A$2:$G$30,6,0)</f>
        <v>Nguyễn Quỳnh Hoa</v>
      </c>
      <c r="G1059" s="43">
        <f>VLOOKUP(F1059,'DS Nhân viên'!$A$2:$B$577,2,0)</f>
        <v>900085</v>
      </c>
      <c r="H1059" s="49" t="s">
        <v>1422</v>
      </c>
      <c r="I1059" s="43"/>
      <c r="J1059" s="83" t="str">
        <f>VLOOKUP(B1059,'BBKK 30.6'!B1074:H5449,7,0)</f>
        <v>Sử dụng bình thường</v>
      </c>
      <c r="K1059" s="46" t="s">
        <v>1605</v>
      </c>
      <c r="L1059" s="46" t="s">
        <v>1675</v>
      </c>
      <c r="M1059" s="46" t="s">
        <v>1666</v>
      </c>
      <c r="N1059" s="48"/>
      <c r="O1059" s="48"/>
      <c r="P1059" s="48"/>
      <c r="Q1059" s="48"/>
      <c r="R1059" s="48"/>
      <c r="S1059" s="48"/>
      <c r="T1059" s="48"/>
      <c r="U1059" s="47" t="s">
        <v>6148</v>
      </c>
      <c r="V1059" s="48"/>
      <c r="W1059" s="48"/>
      <c r="X1059" s="48"/>
      <c r="Y1059" s="48"/>
      <c r="Z1059" s="48"/>
      <c r="AA1059" s="64">
        <v>2453000</v>
      </c>
      <c r="AB1059" s="61">
        <v>1</v>
      </c>
      <c r="AC1059" s="61">
        <v>0</v>
      </c>
      <c r="AD1059" s="48"/>
      <c r="AE1059" s="48"/>
      <c r="AF1059" s="48"/>
      <c r="AG1059" s="62"/>
      <c r="AH1059" s="62"/>
      <c r="AI1059" s="62"/>
      <c r="AJ1059" s="48"/>
      <c r="AK1059" s="61" t="s">
        <v>6157</v>
      </c>
      <c r="AL1059" s="61">
        <v>15311001</v>
      </c>
      <c r="AM1059" s="61">
        <v>33121001</v>
      </c>
      <c r="AN1059" s="48"/>
      <c r="AO1059" s="48"/>
      <c r="AP1059" s="61" t="s">
        <v>6174</v>
      </c>
      <c r="AQ1059" s="61" t="s">
        <v>6164</v>
      </c>
      <c r="AR1059" s="48"/>
      <c r="AS1059" s="65">
        <v>44139</v>
      </c>
      <c r="AT1059" s="34" t="s">
        <v>77</v>
      </c>
    </row>
    <row r="1060" spans="1:46">
      <c r="A1060" s="43">
        <v>1055</v>
      </c>
      <c r="B1060" s="43" t="s">
        <v>1676</v>
      </c>
      <c r="C1060" s="43" t="str">
        <f t="shared" si="23"/>
        <v>Kho Chương Dương</v>
      </c>
      <c r="D1060" s="43" t="s">
        <v>6604</v>
      </c>
      <c r="E1060" s="43"/>
      <c r="F1060" s="43" t="str">
        <f>VLOOKUP(H1060,'DM BPSD'!$A$2:$G$30,6,0)</f>
        <v>Nguyễn Quỳnh Hoa</v>
      </c>
      <c r="G1060" s="43">
        <f>VLOOKUP(F1060,'DS Nhân viên'!$A$2:$B$577,2,0)</f>
        <v>900085</v>
      </c>
      <c r="H1060" s="49" t="s">
        <v>1422</v>
      </c>
      <c r="I1060" s="43"/>
      <c r="J1060" s="83" t="str">
        <f>VLOOKUP(B1060,'BBKK 30.6'!B1075:H5450,7,0)</f>
        <v>Sử dụng bình thường</v>
      </c>
      <c r="K1060" s="46" t="s">
        <v>1605</v>
      </c>
      <c r="L1060" s="46" t="s">
        <v>1676</v>
      </c>
      <c r="M1060" s="46" t="s">
        <v>1666</v>
      </c>
      <c r="N1060" s="48"/>
      <c r="O1060" s="48"/>
      <c r="P1060" s="48"/>
      <c r="Q1060" s="48"/>
      <c r="R1060" s="48"/>
      <c r="S1060" s="48"/>
      <c r="T1060" s="48"/>
      <c r="U1060" s="47" t="s">
        <v>6148</v>
      </c>
      <c r="V1060" s="48"/>
      <c r="W1060" s="48"/>
      <c r="X1060" s="48"/>
      <c r="Y1060" s="48"/>
      <c r="Z1060" s="48"/>
      <c r="AA1060" s="64">
        <v>2453000</v>
      </c>
      <c r="AB1060" s="61">
        <v>1</v>
      </c>
      <c r="AC1060" s="61">
        <v>0</v>
      </c>
      <c r="AD1060" s="48"/>
      <c r="AE1060" s="48"/>
      <c r="AF1060" s="48"/>
      <c r="AG1060" s="62"/>
      <c r="AH1060" s="62"/>
      <c r="AI1060" s="62"/>
      <c r="AJ1060" s="48"/>
      <c r="AK1060" s="61" t="s">
        <v>6157</v>
      </c>
      <c r="AL1060" s="61">
        <v>15311001</v>
      </c>
      <c r="AM1060" s="61">
        <v>33121001</v>
      </c>
      <c r="AN1060" s="48"/>
      <c r="AO1060" s="48"/>
      <c r="AP1060" s="61" t="s">
        <v>6174</v>
      </c>
      <c r="AQ1060" s="61" t="s">
        <v>6164</v>
      </c>
      <c r="AR1060" s="48"/>
      <c r="AS1060" s="65">
        <v>44139</v>
      </c>
      <c r="AT1060" s="34" t="s">
        <v>77</v>
      </c>
    </row>
    <row r="1061" spans="1:46">
      <c r="A1061" s="43">
        <v>1056</v>
      </c>
      <c r="B1061" s="43" t="s">
        <v>1677</v>
      </c>
      <c r="C1061" s="43" t="str">
        <f t="shared" si="23"/>
        <v>Kho Chương Dương</v>
      </c>
      <c r="D1061" s="43" t="s">
        <v>6604</v>
      </c>
      <c r="E1061" s="43"/>
      <c r="F1061" s="43" t="str">
        <f>VLOOKUP(H1061,'DM BPSD'!$A$2:$G$30,6,0)</f>
        <v>Nguyễn Quỳnh Hoa</v>
      </c>
      <c r="G1061" s="43">
        <f>VLOOKUP(F1061,'DS Nhân viên'!$A$2:$B$577,2,0)</f>
        <v>900085</v>
      </c>
      <c r="H1061" s="49" t="s">
        <v>1422</v>
      </c>
      <c r="I1061" s="43"/>
      <c r="J1061" s="83" t="str">
        <f>VLOOKUP(B1061,'BBKK 30.6'!B1076:H5451,7,0)</f>
        <v>Sử dụng bình thường</v>
      </c>
      <c r="K1061" s="46" t="s">
        <v>1605</v>
      </c>
      <c r="L1061" s="46" t="s">
        <v>1677</v>
      </c>
      <c r="M1061" s="46" t="s">
        <v>1666</v>
      </c>
      <c r="N1061" s="48"/>
      <c r="O1061" s="48"/>
      <c r="P1061" s="48"/>
      <c r="Q1061" s="48"/>
      <c r="R1061" s="48"/>
      <c r="S1061" s="48"/>
      <c r="T1061" s="48"/>
      <c r="U1061" s="47" t="s">
        <v>6148</v>
      </c>
      <c r="V1061" s="48"/>
      <c r="W1061" s="48"/>
      <c r="X1061" s="48"/>
      <c r="Y1061" s="48"/>
      <c r="Z1061" s="48"/>
      <c r="AA1061" s="64">
        <v>2453000</v>
      </c>
      <c r="AB1061" s="61">
        <v>1</v>
      </c>
      <c r="AC1061" s="61">
        <v>0</v>
      </c>
      <c r="AD1061" s="48"/>
      <c r="AE1061" s="48"/>
      <c r="AF1061" s="48"/>
      <c r="AG1061" s="62"/>
      <c r="AH1061" s="62"/>
      <c r="AI1061" s="62"/>
      <c r="AJ1061" s="48"/>
      <c r="AK1061" s="61" t="s">
        <v>6157</v>
      </c>
      <c r="AL1061" s="61">
        <v>15311001</v>
      </c>
      <c r="AM1061" s="61">
        <v>33121001</v>
      </c>
      <c r="AN1061" s="48"/>
      <c r="AO1061" s="48"/>
      <c r="AP1061" s="61" t="s">
        <v>6174</v>
      </c>
      <c r="AQ1061" s="61" t="s">
        <v>6164</v>
      </c>
      <c r="AR1061" s="48"/>
      <c r="AS1061" s="65">
        <v>44139</v>
      </c>
      <c r="AT1061" s="34" t="s">
        <v>77</v>
      </c>
    </row>
    <row r="1062" spans="1:46">
      <c r="A1062" s="43">
        <v>1057</v>
      </c>
      <c r="B1062" s="43" t="s">
        <v>1678</v>
      </c>
      <c r="C1062" s="43" t="str">
        <f t="shared" si="23"/>
        <v>Kho Chương Dương</v>
      </c>
      <c r="D1062" s="43" t="s">
        <v>6604</v>
      </c>
      <c r="E1062" s="43"/>
      <c r="F1062" s="43" t="str">
        <f>VLOOKUP(H1062,'DM BPSD'!$A$2:$G$30,6,0)</f>
        <v>Nguyễn Quỳnh Hoa</v>
      </c>
      <c r="G1062" s="43">
        <f>VLOOKUP(F1062,'DS Nhân viên'!$A$2:$B$577,2,0)</f>
        <v>900085</v>
      </c>
      <c r="H1062" s="49" t="s">
        <v>1422</v>
      </c>
      <c r="I1062" s="43"/>
      <c r="J1062" s="83" t="str">
        <f>VLOOKUP(B1062,'BBKK 30.6'!B1077:H5452,7,0)</f>
        <v>Sử dụng bình thường</v>
      </c>
      <c r="K1062" s="46" t="s">
        <v>1605</v>
      </c>
      <c r="L1062" s="46" t="s">
        <v>1678</v>
      </c>
      <c r="M1062" s="46" t="s">
        <v>1666</v>
      </c>
      <c r="N1062" s="48"/>
      <c r="O1062" s="48"/>
      <c r="P1062" s="48"/>
      <c r="Q1062" s="48"/>
      <c r="R1062" s="48"/>
      <c r="S1062" s="48"/>
      <c r="T1062" s="48"/>
      <c r="U1062" s="47" t="s">
        <v>6148</v>
      </c>
      <c r="V1062" s="48"/>
      <c r="W1062" s="48"/>
      <c r="X1062" s="48"/>
      <c r="Y1062" s="48"/>
      <c r="Z1062" s="48"/>
      <c r="AA1062" s="64">
        <v>2453000</v>
      </c>
      <c r="AB1062" s="61">
        <v>1</v>
      </c>
      <c r="AC1062" s="61">
        <v>0</v>
      </c>
      <c r="AD1062" s="48"/>
      <c r="AE1062" s="48"/>
      <c r="AF1062" s="48"/>
      <c r="AG1062" s="62"/>
      <c r="AH1062" s="62"/>
      <c r="AI1062" s="62"/>
      <c r="AJ1062" s="48"/>
      <c r="AK1062" s="61" t="s">
        <v>6157</v>
      </c>
      <c r="AL1062" s="61">
        <v>15311001</v>
      </c>
      <c r="AM1062" s="61">
        <v>33121001</v>
      </c>
      <c r="AN1062" s="48"/>
      <c r="AO1062" s="48"/>
      <c r="AP1062" s="61" t="s">
        <v>6174</v>
      </c>
      <c r="AQ1062" s="61" t="s">
        <v>6164</v>
      </c>
      <c r="AR1062" s="48"/>
      <c r="AS1062" s="65">
        <v>44139</v>
      </c>
      <c r="AT1062" s="34" t="s">
        <v>77</v>
      </c>
    </row>
    <row r="1063" spans="1:46">
      <c r="A1063" s="43">
        <v>1058</v>
      </c>
      <c r="B1063" s="43" t="s">
        <v>1679</v>
      </c>
      <c r="C1063" s="43" t="str">
        <f t="shared" si="23"/>
        <v>Kho Chương Dương</v>
      </c>
      <c r="D1063" s="43" t="s">
        <v>6604</v>
      </c>
      <c r="E1063" s="43"/>
      <c r="F1063" s="43" t="str">
        <f>VLOOKUP(H1063,'DM BPSD'!$A$2:$G$30,6,0)</f>
        <v>Nguyễn Quỳnh Hoa</v>
      </c>
      <c r="G1063" s="43">
        <f>VLOOKUP(F1063,'DS Nhân viên'!$A$2:$B$577,2,0)</f>
        <v>900085</v>
      </c>
      <c r="H1063" s="49" t="s">
        <v>1422</v>
      </c>
      <c r="I1063" s="43"/>
      <c r="J1063" s="83" t="str">
        <f>VLOOKUP(B1063,'BBKK 30.6'!B1078:H5453,7,0)</f>
        <v>Sử dụng bình thường</v>
      </c>
      <c r="K1063" s="46" t="s">
        <v>1605</v>
      </c>
      <c r="L1063" s="46" t="s">
        <v>1679</v>
      </c>
      <c r="M1063" s="46" t="s">
        <v>1666</v>
      </c>
      <c r="N1063" s="48"/>
      <c r="O1063" s="48"/>
      <c r="P1063" s="48"/>
      <c r="Q1063" s="48"/>
      <c r="R1063" s="48"/>
      <c r="S1063" s="48"/>
      <c r="T1063" s="48"/>
      <c r="U1063" s="47" t="s">
        <v>6148</v>
      </c>
      <c r="V1063" s="48"/>
      <c r="W1063" s="48"/>
      <c r="X1063" s="48"/>
      <c r="Y1063" s="48"/>
      <c r="Z1063" s="48"/>
      <c r="AA1063" s="64">
        <v>2453000</v>
      </c>
      <c r="AB1063" s="61">
        <v>1</v>
      </c>
      <c r="AC1063" s="61">
        <v>0</v>
      </c>
      <c r="AD1063" s="48"/>
      <c r="AE1063" s="48"/>
      <c r="AF1063" s="48"/>
      <c r="AG1063" s="62"/>
      <c r="AH1063" s="62"/>
      <c r="AI1063" s="62"/>
      <c r="AJ1063" s="48"/>
      <c r="AK1063" s="61" t="s">
        <v>6157</v>
      </c>
      <c r="AL1063" s="61">
        <v>15311001</v>
      </c>
      <c r="AM1063" s="61">
        <v>33121001</v>
      </c>
      <c r="AN1063" s="48"/>
      <c r="AO1063" s="48"/>
      <c r="AP1063" s="61" t="s">
        <v>6174</v>
      </c>
      <c r="AQ1063" s="61" t="s">
        <v>6164</v>
      </c>
      <c r="AR1063" s="48"/>
      <c r="AS1063" s="65">
        <v>44139</v>
      </c>
      <c r="AT1063" s="34" t="s">
        <v>77</v>
      </c>
    </row>
    <row r="1064" spans="1:46">
      <c r="A1064" s="43">
        <v>1059</v>
      </c>
      <c r="B1064" s="43" t="s">
        <v>1680</v>
      </c>
      <c r="C1064" s="43" t="str">
        <f t="shared" si="23"/>
        <v>Kho Chương Dương</v>
      </c>
      <c r="D1064" s="43" t="s">
        <v>6604</v>
      </c>
      <c r="E1064" s="43"/>
      <c r="F1064" s="43" t="str">
        <f>VLOOKUP(H1064,'DM BPSD'!$A$2:$G$30,6,0)</f>
        <v>Nguyễn Quỳnh Hoa</v>
      </c>
      <c r="G1064" s="43">
        <f>VLOOKUP(F1064,'DS Nhân viên'!$A$2:$B$577,2,0)</f>
        <v>900085</v>
      </c>
      <c r="H1064" s="49" t="s">
        <v>1422</v>
      </c>
      <c r="I1064" s="43"/>
      <c r="J1064" s="83" t="str">
        <f>VLOOKUP(B1064,'BBKK 30.6'!B1079:H5454,7,0)</f>
        <v>Sử dụng bình thường</v>
      </c>
      <c r="K1064" s="46" t="s">
        <v>1605</v>
      </c>
      <c r="L1064" s="46" t="s">
        <v>1680</v>
      </c>
      <c r="M1064" s="46" t="s">
        <v>1666</v>
      </c>
      <c r="N1064" s="48"/>
      <c r="O1064" s="48"/>
      <c r="P1064" s="48"/>
      <c r="Q1064" s="48"/>
      <c r="R1064" s="48"/>
      <c r="S1064" s="48"/>
      <c r="T1064" s="48"/>
      <c r="U1064" s="47" t="s">
        <v>6148</v>
      </c>
      <c r="V1064" s="48"/>
      <c r="W1064" s="48"/>
      <c r="X1064" s="48"/>
      <c r="Y1064" s="48"/>
      <c r="Z1064" s="48"/>
      <c r="AA1064" s="64">
        <v>2453000</v>
      </c>
      <c r="AB1064" s="61">
        <v>1</v>
      </c>
      <c r="AC1064" s="61">
        <v>0</v>
      </c>
      <c r="AD1064" s="48"/>
      <c r="AE1064" s="48"/>
      <c r="AF1064" s="48"/>
      <c r="AG1064" s="62"/>
      <c r="AH1064" s="62"/>
      <c r="AI1064" s="62"/>
      <c r="AJ1064" s="48"/>
      <c r="AK1064" s="61" t="s">
        <v>6157</v>
      </c>
      <c r="AL1064" s="61">
        <v>15311001</v>
      </c>
      <c r="AM1064" s="61">
        <v>33121001</v>
      </c>
      <c r="AN1064" s="48"/>
      <c r="AO1064" s="48"/>
      <c r="AP1064" s="61" t="s">
        <v>6174</v>
      </c>
      <c r="AQ1064" s="61" t="s">
        <v>6164</v>
      </c>
      <c r="AR1064" s="48"/>
      <c r="AS1064" s="65">
        <v>44139</v>
      </c>
      <c r="AT1064" s="34" t="s">
        <v>77</v>
      </c>
    </row>
    <row r="1065" spans="1:46">
      <c r="A1065" s="43">
        <v>1060</v>
      </c>
      <c r="B1065" s="43" t="s">
        <v>1681</v>
      </c>
      <c r="C1065" s="43" t="str">
        <f t="shared" si="23"/>
        <v>Kho Chương Dương</v>
      </c>
      <c r="D1065" s="43" t="s">
        <v>6604</v>
      </c>
      <c r="E1065" s="43"/>
      <c r="F1065" s="43" t="str">
        <f>VLOOKUP(H1065,'DM BPSD'!$A$2:$G$30,6,0)</f>
        <v>Nguyễn Quỳnh Hoa</v>
      </c>
      <c r="G1065" s="43">
        <f>VLOOKUP(F1065,'DS Nhân viên'!$A$2:$B$577,2,0)</f>
        <v>900085</v>
      </c>
      <c r="H1065" s="49" t="s">
        <v>1422</v>
      </c>
      <c r="I1065" s="43"/>
      <c r="J1065" s="83" t="str">
        <f>VLOOKUP(B1065,'BBKK 30.6'!B1080:H5455,7,0)</f>
        <v>Sử dụng bình thường</v>
      </c>
      <c r="K1065" s="46" t="s">
        <v>1605</v>
      </c>
      <c r="L1065" s="46" t="s">
        <v>1681</v>
      </c>
      <c r="M1065" s="46" t="s">
        <v>1666</v>
      </c>
      <c r="N1065" s="48"/>
      <c r="O1065" s="48"/>
      <c r="P1065" s="48"/>
      <c r="Q1065" s="48"/>
      <c r="R1065" s="48"/>
      <c r="S1065" s="48"/>
      <c r="T1065" s="48"/>
      <c r="U1065" s="47" t="s">
        <v>6148</v>
      </c>
      <c r="V1065" s="48"/>
      <c r="W1065" s="48"/>
      <c r="X1065" s="48"/>
      <c r="Y1065" s="48"/>
      <c r="Z1065" s="48"/>
      <c r="AA1065" s="64">
        <v>2453000</v>
      </c>
      <c r="AB1065" s="61">
        <v>1</v>
      </c>
      <c r="AC1065" s="61">
        <v>0</v>
      </c>
      <c r="AD1065" s="48"/>
      <c r="AE1065" s="48"/>
      <c r="AF1065" s="48"/>
      <c r="AG1065" s="62"/>
      <c r="AH1065" s="62"/>
      <c r="AI1065" s="62"/>
      <c r="AJ1065" s="48"/>
      <c r="AK1065" s="61" t="s">
        <v>6157</v>
      </c>
      <c r="AL1065" s="61">
        <v>15311001</v>
      </c>
      <c r="AM1065" s="61">
        <v>33121001</v>
      </c>
      <c r="AN1065" s="48"/>
      <c r="AO1065" s="48"/>
      <c r="AP1065" s="61" t="s">
        <v>6174</v>
      </c>
      <c r="AQ1065" s="61" t="s">
        <v>6164</v>
      </c>
      <c r="AR1065" s="48"/>
      <c r="AS1065" s="65">
        <v>44139</v>
      </c>
      <c r="AT1065" s="34" t="s">
        <v>77</v>
      </c>
    </row>
    <row r="1066" spans="1:46">
      <c r="A1066" s="43">
        <v>1061</v>
      </c>
      <c r="B1066" s="43" t="s">
        <v>1682</v>
      </c>
      <c r="C1066" s="43" t="str">
        <f t="shared" si="23"/>
        <v>Kho Chương Dương</v>
      </c>
      <c r="D1066" s="43" t="s">
        <v>6604</v>
      </c>
      <c r="E1066" s="43"/>
      <c r="F1066" s="43" t="str">
        <f>VLOOKUP(H1066,'DM BPSD'!$A$2:$G$30,6,0)</f>
        <v>Nguyễn Quỳnh Hoa</v>
      </c>
      <c r="G1066" s="43">
        <f>VLOOKUP(F1066,'DS Nhân viên'!$A$2:$B$577,2,0)</f>
        <v>900085</v>
      </c>
      <c r="H1066" s="49" t="s">
        <v>1422</v>
      </c>
      <c r="I1066" s="43"/>
      <c r="J1066" s="83" t="str">
        <f>VLOOKUP(B1066,'BBKK 30.6'!B1081:H5456,7,0)</f>
        <v>Sử dụng bình thường</v>
      </c>
      <c r="K1066" s="46" t="s">
        <v>1605</v>
      </c>
      <c r="L1066" s="46" t="s">
        <v>1682</v>
      </c>
      <c r="M1066" s="46" t="s">
        <v>1666</v>
      </c>
      <c r="N1066" s="48"/>
      <c r="O1066" s="48"/>
      <c r="P1066" s="48"/>
      <c r="Q1066" s="48"/>
      <c r="R1066" s="48"/>
      <c r="S1066" s="48"/>
      <c r="T1066" s="48"/>
      <c r="U1066" s="47" t="s">
        <v>6148</v>
      </c>
      <c r="V1066" s="48"/>
      <c r="W1066" s="48"/>
      <c r="X1066" s="48"/>
      <c r="Y1066" s="48"/>
      <c r="Z1066" s="48"/>
      <c r="AA1066" s="64">
        <v>2453000</v>
      </c>
      <c r="AB1066" s="61">
        <v>1</v>
      </c>
      <c r="AC1066" s="61">
        <v>0</v>
      </c>
      <c r="AD1066" s="48"/>
      <c r="AE1066" s="48"/>
      <c r="AF1066" s="48"/>
      <c r="AG1066" s="62"/>
      <c r="AH1066" s="62"/>
      <c r="AI1066" s="62"/>
      <c r="AJ1066" s="48"/>
      <c r="AK1066" s="61" t="s">
        <v>6157</v>
      </c>
      <c r="AL1066" s="61">
        <v>15311001</v>
      </c>
      <c r="AM1066" s="61">
        <v>33121001</v>
      </c>
      <c r="AN1066" s="48"/>
      <c r="AO1066" s="48"/>
      <c r="AP1066" s="61" t="s">
        <v>6174</v>
      </c>
      <c r="AQ1066" s="61" t="s">
        <v>6164</v>
      </c>
      <c r="AR1066" s="48"/>
      <c r="AS1066" s="65">
        <v>44139</v>
      </c>
      <c r="AT1066" s="34" t="s">
        <v>77</v>
      </c>
    </row>
    <row r="1067" spans="1:46">
      <c r="A1067" s="43">
        <v>1062</v>
      </c>
      <c r="B1067" s="43" t="s">
        <v>1683</v>
      </c>
      <c r="C1067" s="43" t="str">
        <f t="shared" si="23"/>
        <v>Kho Chương Dương</v>
      </c>
      <c r="D1067" s="43" t="s">
        <v>6604</v>
      </c>
      <c r="E1067" s="43"/>
      <c r="F1067" s="43" t="str">
        <f>VLOOKUP(H1067,'DM BPSD'!$A$2:$G$30,6,0)</f>
        <v>Nguyễn Quỳnh Hoa</v>
      </c>
      <c r="G1067" s="43">
        <f>VLOOKUP(F1067,'DS Nhân viên'!$A$2:$B$577,2,0)</f>
        <v>900085</v>
      </c>
      <c r="H1067" s="49" t="s">
        <v>1422</v>
      </c>
      <c r="I1067" s="43"/>
      <c r="J1067" s="83" t="str">
        <f>VLOOKUP(B1067,'BBKK 30.6'!B1082:H5457,7,0)</f>
        <v>Sử dụng bình thường</v>
      </c>
      <c r="K1067" s="46" t="s">
        <v>1605</v>
      </c>
      <c r="L1067" s="46" t="s">
        <v>1683</v>
      </c>
      <c r="M1067" s="46" t="s">
        <v>1666</v>
      </c>
      <c r="N1067" s="48"/>
      <c r="O1067" s="48"/>
      <c r="P1067" s="48"/>
      <c r="Q1067" s="48"/>
      <c r="R1067" s="48"/>
      <c r="S1067" s="48"/>
      <c r="T1067" s="48"/>
      <c r="U1067" s="47" t="s">
        <v>6148</v>
      </c>
      <c r="V1067" s="48"/>
      <c r="W1067" s="48"/>
      <c r="X1067" s="48"/>
      <c r="Y1067" s="48"/>
      <c r="Z1067" s="48"/>
      <c r="AA1067" s="64">
        <v>2453000</v>
      </c>
      <c r="AB1067" s="61">
        <v>1</v>
      </c>
      <c r="AC1067" s="61">
        <v>0</v>
      </c>
      <c r="AD1067" s="48"/>
      <c r="AE1067" s="48"/>
      <c r="AF1067" s="48"/>
      <c r="AG1067" s="62"/>
      <c r="AH1067" s="62"/>
      <c r="AI1067" s="62"/>
      <c r="AJ1067" s="48"/>
      <c r="AK1067" s="61" t="s">
        <v>6157</v>
      </c>
      <c r="AL1067" s="61">
        <v>15311001</v>
      </c>
      <c r="AM1067" s="61">
        <v>33121001</v>
      </c>
      <c r="AN1067" s="48"/>
      <c r="AO1067" s="48"/>
      <c r="AP1067" s="61" t="s">
        <v>6174</v>
      </c>
      <c r="AQ1067" s="61" t="s">
        <v>6164</v>
      </c>
      <c r="AR1067" s="48"/>
      <c r="AS1067" s="65">
        <v>44139</v>
      </c>
      <c r="AT1067" s="34" t="s">
        <v>77</v>
      </c>
    </row>
    <row r="1068" spans="1:46">
      <c r="A1068" s="43">
        <v>1063</v>
      </c>
      <c r="B1068" s="43" t="s">
        <v>1684</v>
      </c>
      <c r="C1068" s="43" t="str">
        <f t="shared" si="23"/>
        <v>Kho Chương Dương</v>
      </c>
      <c r="D1068" s="43" t="s">
        <v>6604</v>
      </c>
      <c r="E1068" s="43"/>
      <c r="F1068" s="43" t="str">
        <f>VLOOKUP(H1068,'DM BPSD'!$A$2:$G$30,6,0)</f>
        <v>Nguyễn Quỳnh Hoa</v>
      </c>
      <c r="G1068" s="43">
        <f>VLOOKUP(F1068,'DS Nhân viên'!$A$2:$B$577,2,0)</f>
        <v>900085</v>
      </c>
      <c r="H1068" s="49" t="s">
        <v>1422</v>
      </c>
      <c r="I1068" s="43"/>
      <c r="J1068" s="83" t="str">
        <f>VLOOKUP(B1068,'BBKK 30.6'!B1083:H5458,7,0)</f>
        <v>Sử dụng bình thường</v>
      </c>
      <c r="K1068" s="46" t="s">
        <v>1605</v>
      </c>
      <c r="L1068" s="46" t="s">
        <v>1684</v>
      </c>
      <c r="M1068" s="46" t="s">
        <v>1666</v>
      </c>
      <c r="N1068" s="48"/>
      <c r="O1068" s="48"/>
      <c r="P1068" s="48"/>
      <c r="Q1068" s="48"/>
      <c r="R1068" s="48"/>
      <c r="S1068" s="48"/>
      <c r="T1068" s="48"/>
      <c r="U1068" s="47" t="s">
        <v>6148</v>
      </c>
      <c r="V1068" s="48"/>
      <c r="W1068" s="48"/>
      <c r="X1068" s="48"/>
      <c r="Y1068" s="48"/>
      <c r="Z1068" s="48"/>
      <c r="AA1068" s="64">
        <v>2453000</v>
      </c>
      <c r="AB1068" s="61">
        <v>1</v>
      </c>
      <c r="AC1068" s="61">
        <v>0</v>
      </c>
      <c r="AD1068" s="48"/>
      <c r="AE1068" s="48"/>
      <c r="AF1068" s="48"/>
      <c r="AG1068" s="62"/>
      <c r="AH1068" s="62"/>
      <c r="AI1068" s="62"/>
      <c r="AJ1068" s="48"/>
      <c r="AK1068" s="61" t="s">
        <v>6157</v>
      </c>
      <c r="AL1068" s="61">
        <v>15311001</v>
      </c>
      <c r="AM1068" s="61">
        <v>33121001</v>
      </c>
      <c r="AN1068" s="48"/>
      <c r="AO1068" s="48"/>
      <c r="AP1068" s="61" t="s">
        <v>6174</v>
      </c>
      <c r="AQ1068" s="61" t="s">
        <v>6164</v>
      </c>
      <c r="AR1068" s="48"/>
      <c r="AS1068" s="65">
        <v>44139</v>
      </c>
      <c r="AT1068" s="34" t="s">
        <v>77</v>
      </c>
    </row>
    <row r="1069" spans="1:46">
      <c r="A1069" s="43">
        <v>1064</v>
      </c>
      <c r="B1069" s="43" t="s">
        <v>1685</v>
      </c>
      <c r="C1069" s="43" t="str">
        <f t="shared" si="23"/>
        <v>Kho Chương Dương</v>
      </c>
      <c r="D1069" s="43" t="s">
        <v>6604</v>
      </c>
      <c r="E1069" s="43"/>
      <c r="F1069" s="43" t="str">
        <f>VLOOKUP(H1069,'DM BPSD'!$A$2:$G$30,6,0)</f>
        <v>Nguyễn Quỳnh Hoa</v>
      </c>
      <c r="G1069" s="43">
        <f>VLOOKUP(F1069,'DS Nhân viên'!$A$2:$B$577,2,0)</f>
        <v>900085</v>
      </c>
      <c r="H1069" s="49" t="s">
        <v>1422</v>
      </c>
      <c r="I1069" s="43"/>
      <c r="J1069" s="83" t="str">
        <f>VLOOKUP(B1069,'BBKK 30.6'!B1084:H5459,7,0)</f>
        <v>Sử dụng bình thường</v>
      </c>
      <c r="K1069" s="46" t="s">
        <v>1605</v>
      </c>
      <c r="L1069" s="46" t="s">
        <v>1685</v>
      </c>
      <c r="M1069" s="46" t="s">
        <v>1666</v>
      </c>
      <c r="N1069" s="48"/>
      <c r="O1069" s="48"/>
      <c r="P1069" s="48"/>
      <c r="Q1069" s="48"/>
      <c r="R1069" s="48"/>
      <c r="S1069" s="48"/>
      <c r="T1069" s="48"/>
      <c r="U1069" s="47" t="s">
        <v>6148</v>
      </c>
      <c r="V1069" s="48"/>
      <c r="W1069" s="48"/>
      <c r="X1069" s="48"/>
      <c r="Y1069" s="48"/>
      <c r="Z1069" s="48"/>
      <c r="AA1069" s="64">
        <v>2453000</v>
      </c>
      <c r="AB1069" s="61">
        <v>1</v>
      </c>
      <c r="AC1069" s="61">
        <v>0</v>
      </c>
      <c r="AD1069" s="48"/>
      <c r="AE1069" s="48"/>
      <c r="AF1069" s="48"/>
      <c r="AG1069" s="62"/>
      <c r="AH1069" s="62"/>
      <c r="AI1069" s="62"/>
      <c r="AJ1069" s="48"/>
      <c r="AK1069" s="61" t="s">
        <v>6157</v>
      </c>
      <c r="AL1069" s="61">
        <v>15311001</v>
      </c>
      <c r="AM1069" s="61">
        <v>33121001</v>
      </c>
      <c r="AN1069" s="48"/>
      <c r="AO1069" s="48"/>
      <c r="AP1069" s="61" t="s">
        <v>6174</v>
      </c>
      <c r="AQ1069" s="61" t="s">
        <v>6164</v>
      </c>
      <c r="AR1069" s="48"/>
      <c r="AS1069" s="65">
        <v>44139</v>
      </c>
      <c r="AT1069" s="34" t="s">
        <v>77</v>
      </c>
    </row>
    <row r="1070" spans="1:46">
      <c r="A1070" s="43">
        <v>1065</v>
      </c>
      <c r="B1070" s="43" t="s">
        <v>1686</v>
      </c>
      <c r="C1070" s="43" t="str">
        <f t="shared" si="23"/>
        <v>Kho Chương Dương</v>
      </c>
      <c r="D1070" s="43" t="s">
        <v>6604</v>
      </c>
      <c r="E1070" s="43"/>
      <c r="F1070" s="43" t="str">
        <f>VLOOKUP(H1070,'DM BPSD'!$A$2:$G$30,6,0)</f>
        <v>Nguyễn Quỳnh Hoa</v>
      </c>
      <c r="G1070" s="43">
        <f>VLOOKUP(F1070,'DS Nhân viên'!$A$2:$B$577,2,0)</f>
        <v>900085</v>
      </c>
      <c r="H1070" s="49" t="s">
        <v>1422</v>
      </c>
      <c r="I1070" s="43"/>
      <c r="J1070" s="83" t="str">
        <f>VLOOKUP(B1070,'BBKK 30.6'!B1085:H5460,7,0)</f>
        <v>Sử dụng bình thường</v>
      </c>
      <c r="K1070" s="46" t="s">
        <v>1605</v>
      </c>
      <c r="L1070" s="46" t="s">
        <v>1686</v>
      </c>
      <c r="M1070" s="46" t="s">
        <v>1666</v>
      </c>
      <c r="N1070" s="48"/>
      <c r="O1070" s="48"/>
      <c r="P1070" s="48"/>
      <c r="Q1070" s="48"/>
      <c r="R1070" s="48"/>
      <c r="S1070" s="48"/>
      <c r="T1070" s="48"/>
      <c r="U1070" s="47" t="s">
        <v>6148</v>
      </c>
      <c r="V1070" s="48"/>
      <c r="W1070" s="48"/>
      <c r="X1070" s="48"/>
      <c r="Y1070" s="48"/>
      <c r="Z1070" s="48"/>
      <c r="AA1070" s="64">
        <v>2453000</v>
      </c>
      <c r="AB1070" s="61">
        <v>1</v>
      </c>
      <c r="AC1070" s="61">
        <v>0</v>
      </c>
      <c r="AD1070" s="48"/>
      <c r="AE1070" s="48"/>
      <c r="AF1070" s="48"/>
      <c r="AG1070" s="62"/>
      <c r="AH1070" s="62"/>
      <c r="AI1070" s="62"/>
      <c r="AJ1070" s="48"/>
      <c r="AK1070" s="61" t="s">
        <v>6157</v>
      </c>
      <c r="AL1070" s="61">
        <v>15311001</v>
      </c>
      <c r="AM1070" s="61">
        <v>33121001</v>
      </c>
      <c r="AN1070" s="48"/>
      <c r="AO1070" s="48"/>
      <c r="AP1070" s="61" t="s">
        <v>6174</v>
      </c>
      <c r="AQ1070" s="61" t="s">
        <v>6164</v>
      </c>
      <c r="AR1070" s="48"/>
      <c r="AS1070" s="65">
        <v>44139</v>
      </c>
      <c r="AT1070" s="34" t="s">
        <v>77</v>
      </c>
    </row>
    <row r="1071" spans="1:46">
      <c r="A1071" s="43">
        <v>1066</v>
      </c>
      <c r="B1071" s="43" t="s">
        <v>1687</v>
      </c>
      <c r="C1071" s="43" t="str">
        <f t="shared" si="23"/>
        <v>Kho Chương Dương</v>
      </c>
      <c r="D1071" s="43" t="s">
        <v>6604</v>
      </c>
      <c r="E1071" s="43"/>
      <c r="F1071" s="43" t="str">
        <f>VLOOKUP(H1071,'DM BPSD'!$A$2:$G$30,6,0)</f>
        <v>Nguyễn Quỳnh Hoa</v>
      </c>
      <c r="G1071" s="43">
        <f>VLOOKUP(F1071,'DS Nhân viên'!$A$2:$B$577,2,0)</f>
        <v>900085</v>
      </c>
      <c r="H1071" s="49" t="s">
        <v>1422</v>
      </c>
      <c r="I1071" s="43"/>
      <c r="J1071" s="83" t="str">
        <f>VLOOKUP(B1071,'BBKK 30.6'!B1086:H5461,7,0)</f>
        <v>Sử dụng bình thường</v>
      </c>
      <c r="K1071" s="46" t="s">
        <v>1605</v>
      </c>
      <c r="L1071" s="46" t="s">
        <v>1687</v>
      </c>
      <c r="M1071" s="46" t="s">
        <v>1666</v>
      </c>
      <c r="N1071" s="48"/>
      <c r="O1071" s="48"/>
      <c r="P1071" s="48"/>
      <c r="Q1071" s="48"/>
      <c r="R1071" s="48"/>
      <c r="S1071" s="48"/>
      <c r="T1071" s="48"/>
      <c r="U1071" s="47" t="s">
        <v>6148</v>
      </c>
      <c r="V1071" s="48"/>
      <c r="W1071" s="48"/>
      <c r="X1071" s="48"/>
      <c r="Y1071" s="48"/>
      <c r="Z1071" s="48"/>
      <c r="AA1071" s="64">
        <v>2453000</v>
      </c>
      <c r="AB1071" s="61">
        <v>1</v>
      </c>
      <c r="AC1071" s="61">
        <v>0</v>
      </c>
      <c r="AD1071" s="48"/>
      <c r="AE1071" s="48"/>
      <c r="AF1071" s="48"/>
      <c r="AG1071" s="62"/>
      <c r="AH1071" s="62"/>
      <c r="AI1071" s="62"/>
      <c r="AJ1071" s="48"/>
      <c r="AK1071" s="61" t="s">
        <v>6157</v>
      </c>
      <c r="AL1071" s="61">
        <v>15311001</v>
      </c>
      <c r="AM1071" s="61">
        <v>33121001</v>
      </c>
      <c r="AN1071" s="48"/>
      <c r="AO1071" s="48"/>
      <c r="AP1071" s="61" t="s">
        <v>6174</v>
      </c>
      <c r="AQ1071" s="61" t="s">
        <v>6164</v>
      </c>
      <c r="AR1071" s="48"/>
      <c r="AS1071" s="65">
        <v>44139</v>
      </c>
      <c r="AT1071" s="34" t="s">
        <v>77</v>
      </c>
    </row>
    <row r="1072" spans="1:46">
      <c r="A1072" s="43">
        <v>1067</v>
      </c>
      <c r="B1072" s="43" t="s">
        <v>1688</v>
      </c>
      <c r="C1072" s="43" t="str">
        <f t="shared" si="23"/>
        <v>Kho Chương Dương</v>
      </c>
      <c r="D1072" s="43" t="s">
        <v>6604</v>
      </c>
      <c r="E1072" s="43"/>
      <c r="F1072" s="43" t="str">
        <f>VLOOKUP(H1072,'DM BPSD'!$A$2:$G$30,6,0)</f>
        <v>Nguyễn Quỳnh Hoa</v>
      </c>
      <c r="G1072" s="43">
        <f>VLOOKUP(F1072,'DS Nhân viên'!$A$2:$B$577,2,0)</f>
        <v>900085</v>
      </c>
      <c r="H1072" s="49" t="s">
        <v>1422</v>
      </c>
      <c r="I1072" s="43"/>
      <c r="J1072" s="83" t="str">
        <f>VLOOKUP(B1072,'BBKK 30.6'!B1087:H5462,7,0)</f>
        <v>Sử dụng bình thường</v>
      </c>
      <c r="K1072" s="46" t="s">
        <v>1605</v>
      </c>
      <c r="L1072" s="46" t="s">
        <v>1688</v>
      </c>
      <c r="M1072" s="46" t="s">
        <v>1666</v>
      </c>
      <c r="N1072" s="48"/>
      <c r="O1072" s="48"/>
      <c r="P1072" s="48"/>
      <c r="Q1072" s="48"/>
      <c r="R1072" s="48"/>
      <c r="S1072" s="48"/>
      <c r="T1072" s="48"/>
      <c r="U1072" s="47" t="s">
        <v>6148</v>
      </c>
      <c r="V1072" s="48"/>
      <c r="W1072" s="48"/>
      <c r="X1072" s="48"/>
      <c r="Y1072" s="48"/>
      <c r="Z1072" s="48"/>
      <c r="AA1072" s="64">
        <v>2453000</v>
      </c>
      <c r="AB1072" s="61">
        <v>1</v>
      </c>
      <c r="AC1072" s="61">
        <v>0</v>
      </c>
      <c r="AD1072" s="48"/>
      <c r="AE1072" s="48"/>
      <c r="AF1072" s="48"/>
      <c r="AG1072" s="62"/>
      <c r="AH1072" s="62"/>
      <c r="AI1072" s="62"/>
      <c r="AJ1072" s="48"/>
      <c r="AK1072" s="61" t="s">
        <v>6157</v>
      </c>
      <c r="AL1072" s="61">
        <v>15311001</v>
      </c>
      <c r="AM1072" s="61">
        <v>33121001</v>
      </c>
      <c r="AN1072" s="48"/>
      <c r="AO1072" s="48"/>
      <c r="AP1072" s="61" t="s">
        <v>6174</v>
      </c>
      <c r="AQ1072" s="61" t="s">
        <v>6164</v>
      </c>
      <c r="AR1072" s="48"/>
      <c r="AS1072" s="65">
        <v>44139</v>
      </c>
      <c r="AT1072" s="34" t="s">
        <v>77</v>
      </c>
    </row>
    <row r="1073" spans="1:46">
      <c r="A1073" s="43">
        <v>1068</v>
      </c>
      <c r="B1073" s="43" t="s">
        <v>1689</v>
      </c>
      <c r="C1073" s="43" t="str">
        <f t="shared" si="23"/>
        <v>Kho Chương Dương</v>
      </c>
      <c r="D1073" s="43" t="s">
        <v>6604</v>
      </c>
      <c r="E1073" s="43"/>
      <c r="F1073" s="43" t="str">
        <f>VLOOKUP(H1073,'DM BPSD'!$A$2:$G$30,6,0)</f>
        <v>Nguyễn Quỳnh Hoa</v>
      </c>
      <c r="G1073" s="43">
        <f>VLOOKUP(F1073,'DS Nhân viên'!$A$2:$B$577,2,0)</f>
        <v>900085</v>
      </c>
      <c r="H1073" s="49" t="s">
        <v>1422</v>
      </c>
      <c r="I1073" s="43"/>
      <c r="J1073" s="83" t="str">
        <f>VLOOKUP(B1073,'BBKK 30.6'!B1088:H5463,7,0)</f>
        <v>Sử dụng bình thường</v>
      </c>
      <c r="K1073" s="46" t="s">
        <v>1605</v>
      </c>
      <c r="L1073" s="46" t="s">
        <v>1689</v>
      </c>
      <c r="M1073" s="46" t="s">
        <v>1666</v>
      </c>
      <c r="N1073" s="48"/>
      <c r="O1073" s="48"/>
      <c r="P1073" s="48"/>
      <c r="Q1073" s="48"/>
      <c r="R1073" s="48"/>
      <c r="S1073" s="48"/>
      <c r="T1073" s="48"/>
      <c r="U1073" s="47" t="s">
        <v>6148</v>
      </c>
      <c r="V1073" s="48"/>
      <c r="W1073" s="48"/>
      <c r="X1073" s="48"/>
      <c r="Y1073" s="48"/>
      <c r="Z1073" s="48"/>
      <c r="AA1073" s="64">
        <v>2453000</v>
      </c>
      <c r="AB1073" s="61">
        <v>1</v>
      </c>
      <c r="AC1073" s="61">
        <v>0</v>
      </c>
      <c r="AD1073" s="48"/>
      <c r="AE1073" s="48"/>
      <c r="AF1073" s="48"/>
      <c r="AG1073" s="62"/>
      <c r="AH1073" s="62"/>
      <c r="AI1073" s="62"/>
      <c r="AJ1073" s="48"/>
      <c r="AK1073" s="61" t="s">
        <v>6157</v>
      </c>
      <c r="AL1073" s="61">
        <v>15311001</v>
      </c>
      <c r="AM1073" s="61">
        <v>33121001</v>
      </c>
      <c r="AN1073" s="48"/>
      <c r="AO1073" s="48"/>
      <c r="AP1073" s="61" t="s">
        <v>6174</v>
      </c>
      <c r="AQ1073" s="61" t="s">
        <v>6164</v>
      </c>
      <c r="AR1073" s="48"/>
      <c r="AS1073" s="65">
        <v>44139</v>
      </c>
      <c r="AT1073" s="34" t="s">
        <v>77</v>
      </c>
    </row>
    <row r="1074" spans="1:46">
      <c r="A1074" s="43">
        <v>1069</v>
      </c>
      <c r="B1074" s="43" t="s">
        <v>1690</v>
      </c>
      <c r="C1074" s="43" t="str">
        <f t="shared" si="23"/>
        <v>Kho Chương Dương</v>
      </c>
      <c r="D1074" s="43" t="s">
        <v>6604</v>
      </c>
      <c r="E1074" s="43"/>
      <c r="F1074" s="43" t="str">
        <f>VLOOKUP(H1074,'DM BPSD'!$A$2:$G$30,6,0)</f>
        <v>Nguyễn Quỳnh Hoa</v>
      </c>
      <c r="G1074" s="43">
        <f>VLOOKUP(F1074,'DS Nhân viên'!$A$2:$B$577,2,0)</f>
        <v>900085</v>
      </c>
      <c r="H1074" s="49" t="s">
        <v>1422</v>
      </c>
      <c r="I1074" s="43"/>
      <c r="J1074" s="83" t="str">
        <f>VLOOKUP(B1074,'BBKK 30.6'!B1089:H5464,7,0)</f>
        <v>Sử dụng bình thường</v>
      </c>
      <c r="K1074" s="46" t="s">
        <v>1605</v>
      </c>
      <c r="L1074" s="46" t="s">
        <v>1690</v>
      </c>
      <c r="M1074" s="46" t="s">
        <v>1666</v>
      </c>
      <c r="N1074" s="48"/>
      <c r="O1074" s="48"/>
      <c r="P1074" s="48"/>
      <c r="Q1074" s="48"/>
      <c r="R1074" s="48"/>
      <c r="S1074" s="48"/>
      <c r="T1074" s="48"/>
      <c r="U1074" s="47" t="s">
        <v>6148</v>
      </c>
      <c r="V1074" s="48"/>
      <c r="W1074" s="48"/>
      <c r="X1074" s="48"/>
      <c r="Y1074" s="48"/>
      <c r="Z1074" s="48"/>
      <c r="AA1074" s="64">
        <v>2453000</v>
      </c>
      <c r="AB1074" s="61">
        <v>1</v>
      </c>
      <c r="AC1074" s="61">
        <v>0</v>
      </c>
      <c r="AD1074" s="48"/>
      <c r="AE1074" s="48"/>
      <c r="AF1074" s="48"/>
      <c r="AG1074" s="62"/>
      <c r="AH1074" s="62"/>
      <c r="AI1074" s="62"/>
      <c r="AJ1074" s="48"/>
      <c r="AK1074" s="61" t="s">
        <v>6157</v>
      </c>
      <c r="AL1074" s="61">
        <v>15311001</v>
      </c>
      <c r="AM1074" s="61">
        <v>33121001</v>
      </c>
      <c r="AN1074" s="48"/>
      <c r="AO1074" s="48"/>
      <c r="AP1074" s="61" t="s">
        <v>6174</v>
      </c>
      <c r="AQ1074" s="61" t="s">
        <v>6164</v>
      </c>
      <c r="AR1074" s="48"/>
      <c r="AS1074" s="65">
        <v>44139</v>
      </c>
      <c r="AT1074" s="34" t="s">
        <v>77</v>
      </c>
    </row>
    <row r="1075" spans="1:46">
      <c r="A1075" s="43">
        <v>1070</v>
      </c>
      <c r="B1075" s="43" t="s">
        <v>1691</v>
      </c>
      <c r="C1075" s="43" t="str">
        <f t="shared" si="23"/>
        <v>Kho Chương Dương</v>
      </c>
      <c r="D1075" s="43" t="s">
        <v>6604</v>
      </c>
      <c r="E1075" s="43"/>
      <c r="F1075" s="43" t="str">
        <f>VLOOKUP(H1075,'DM BPSD'!$A$2:$G$30,6,0)</f>
        <v>Nguyễn Quỳnh Hoa</v>
      </c>
      <c r="G1075" s="43">
        <f>VLOOKUP(F1075,'DS Nhân viên'!$A$2:$B$577,2,0)</f>
        <v>900085</v>
      </c>
      <c r="H1075" s="49" t="s">
        <v>1422</v>
      </c>
      <c r="I1075" s="43"/>
      <c r="J1075" s="83" t="str">
        <f>VLOOKUP(B1075,'BBKK 30.6'!B1090:H5465,7,0)</f>
        <v>Sử dụng bình thường</v>
      </c>
      <c r="K1075" s="46" t="s">
        <v>1605</v>
      </c>
      <c r="L1075" s="46" t="s">
        <v>1691</v>
      </c>
      <c r="M1075" s="46" t="s">
        <v>1666</v>
      </c>
      <c r="N1075" s="48"/>
      <c r="O1075" s="48"/>
      <c r="P1075" s="48"/>
      <c r="Q1075" s="48"/>
      <c r="R1075" s="48"/>
      <c r="S1075" s="48"/>
      <c r="T1075" s="48"/>
      <c r="U1075" s="47" t="s">
        <v>6148</v>
      </c>
      <c r="V1075" s="48"/>
      <c r="W1075" s="48"/>
      <c r="X1075" s="48"/>
      <c r="Y1075" s="48"/>
      <c r="Z1075" s="48"/>
      <c r="AA1075" s="64">
        <v>2453000</v>
      </c>
      <c r="AB1075" s="61">
        <v>1</v>
      </c>
      <c r="AC1075" s="61">
        <v>0</v>
      </c>
      <c r="AD1075" s="48"/>
      <c r="AE1075" s="48"/>
      <c r="AF1075" s="48"/>
      <c r="AG1075" s="62"/>
      <c r="AH1075" s="62"/>
      <c r="AI1075" s="62"/>
      <c r="AJ1075" s="48"/>
      <c r="AK1075" s="61" t="s">
        <v>6157</v>
      </c>
      <c r="AL1075" s="61">
        <v>15311001</v>
      </c>
      <c r="AM1075" s="61">
        <v>33121001</v>
      </c>
      <c r="AN1075" s="48"/>
      <c r="AO1075" s="48"/>
      <c r="AP1075" s="61" t="s">
        <v>6174</v>
      </c>
      <c r="AQ1075" s="61" t="s">
        <v>6164</v>
      </c>
      <c r="AR1075" s="48"/>
      <c r="AS1075" s="65">
        <v>44139</v>
      </c>
      <c r="AT1075" s="34" t="s">
        <v>77</v>
      </c>
    </row>
    <row r="1076" spans="1:46">
      <c r="A1076" s="43">
        <v>1071</v>
      </c>
      <c r="B1076" s="43" t="s">
        <v>1692</v>
      </c>
      <c r="C1076" s="43" t="str">
        <f t="shared" si="23"/>
        <v>Kho Chương Dương</v>
      </c>
      <c r="D1076" s="43" t="s">
        <v>6604</v>
      </c>
      <c r="E1076" s="43"/>
      <c r="F1076" s="43" t="str">
        <f>VLOOKUP(H1076,'DM BPSD'!$A$2:$G$30,6,0)</f>
        <v>Nguyễn Quỳnh Hoa</v>
      </c>
      <c r="G1076" s="43">
        <f>VLOOKUP(F1076,'DS Nhân viên'!$A$2:$B$577,2,0)</f>
        <v>900085</v>
      </c>
      <c r="H1076" s="49" t="s">
        <v>1422</v>
      </c>
      <c r="I1076" s="43"/>
      <c r="J1076" s="83" t="str">
        <f>VLOOKUP(B1076,'BBKK 30.6'!B1091:H5466,7,0)</f>
        <v>Sử dụng bình thường</v>
      </c>
      <c r="K1076" s="46" t="s">
        <v>1605</v>
      </c>
      <c r="L1076" s="46" t="s">
        <v>1692</v>
      </c>
      <c r="M1076" s="46" t="s">
        <v>1666</v>
      </c>
      <c r="N1076" s="48"/>
      <c r="O1076" s="48"/>
      <c r="P1076" s="48"/>
      <c r="Q1076" s="48"/>
      <c r="R1076" s="48"/>
      <c r="S1076" s="48"/>
      <c r="T1076" s="48"/>
      <c r="U1076" s="47" t="s">
        <v>6148</v>
      </c>
      <c r="V1076" s="48"/>
      <c r="W1076" s="48"/>
      <c r="X1076" s="48"/>
      <c r="Y1076" s="48"/>
      <c r="Z1076" s="48"/>
      <c r="AA1076" s="64">
        <v>2453000</v>
      </c>
      <c r="AB1076" s="61">
        <v>1</v>
      </c>
      <c r="AC1076" s="61">
        <v>0</v>
      </c>
      <c r="AD1076" s="48"/>
      <c r="AE1076" s="48"/>
      <c r="AF1076" s="48"/>
      <c r="AG1076" s="62"/>
      <c r="AH1076" s="62"/>
      <c r="AI1076" s="62"/>
      <c r="AJ1076" s="48"/>
      <c r="AK1076" s="61" t="s">
        <v>6157</v>
      </c>
      <c r="AL1076" s="61">
        <v>15311001</v>
      </c>
      <c r="AM1076" s="61">
        <v>33121001</v>
      </c>
      <c r="AN1076" s="48"/>
      <c r="AO1076" s="48"/>
      <c r="AP1076" s="61" t="s">
        <v>6174</v>
      </c>
      <c r="AQ1076" s="61" t="s">
        <v>6164</v>
      </c>
      <c r="AR1076" s="48"/>
      <c r="AS1076" s="65">
        <v>44139</v>
      </c>
      <c r="AT1076" s="34" t="s">
        <v>77</v>
      </c>
    </row>
    <row r="1077" spans="1:46">
      <c r="A1077" s="43">
        <v>1072</v>
      </c>
      <c r="B1077" s="43" t="s">
        <v>1693</v>
      </c>
      <c r="C1077" s="43" t="str">
        <f t="shared" si="23"/>
        <v>Kho Chương Dương</v>
      </c>
      <c r="D1077" s="43" t="s">
        <v>6604</v>
      </c>
      <c r="E1077" s="43"/>
      <c r="F1077" s="43" t="str">
        <f>VLOOKUP(H1077,'DM BPSD'!$A$2:$G$30,6,0)</f>
        <v>Nguyễn Quỳnh Hoa</v>
      </c>
      <c r="G1077" s="43">
        <f>VLOOKUP(F1077,'DS Nhân viên'!$A$2:$B$577,2,0)</f>
        <v>900085</v>
      </c>
      <c r="H1077" s="49" t="s">
        <v>1422</v>
      </c>
      <c r="I1077" s="43"/>
      <c r="J1077" s="83" t="str">
        <f>VLOOKUP(B1077,'BBKK 30.6'!B1092:H5467,7,0)</f>
        <v>Sử dụng bình thường</v>
      </c>
      <c r="K1077" s="46" t="s">
        <v>1605</v>
      </c>
      <c r="L1077" s="46" t="s">
        <v>1693</v>
      </c>
      <c r="M1077" s="46" t="s">
        <v>1666</v>
      </c>
      <c r="N1077" s="48"/>
      <c r="O1077" s="48"/>
      <c r="P1077" s="48"/>
      <c r="Q1077" s="48"/>
      <c r="R1077" s="48"/>
      <c r="S1077" s="48"/>
      <c r="T1077" s="48"/>
      <c r="U1077" s="47" t="s">
        <v>6148</v>
      </c>
      <c r="V1077" s="48"/>
      <c r="W1077" s="48"/>
      <c r="X1077" s="48"/>
      <c r="Y1077" s="48"/>
      <c r="Z1077" s="48"/>
      <c r="AA1077" s="64">
        <v>2453000</v>
      </c>
      <c r="AB1077" s="61">
        <v>1</v>
      </c>
      <c r="AC1077" s="61">
        <v>0</v>
      </c>
      <c r="AD1077" s="48"/>
      <c r="AE1077" s="48"/>
      <c r="AF1077" s="48"/>
      <c r="AG1077" s="62"/>
      <c r="AH1077" s="62"/>
      <c r="AI1077" s="62"/>
      <c r="AJ1077" s="48"/>
      <c r="AK1077" s="61" t="s">
        <v>6157</v>
      </c>
      <c r="AL1077" s="61">
        <v>15311001</v>
      </c>
      <c r="AM1077" s="61">
        <v>33121001</v>
      </c>
      <c r="AN1077" s="48"/>
      <c r="AO1077" s="48"/>
      <c r="AP1077" s="61" t="s">
        <v>6174</v>
      </c>
      <c r="AQ1077" s="61" t="s">
        <v>6164</v>
      </c>
      <c r="AR1077" s="48"/>
      <c r="AS1077" s="65">
        <v>44139</v>
      </c>
      <c r="AT1077" s="34" t="s">
        <v>77</v>
      </c>
    </row>
    <row r="1078" spans="1:46">
      <c r="A1078" s="43">
        <v>1073</v>
      </c>
      <c r="B1078" s="43" t="s">
        <v>1694</v>
      </c>
      <c r="C1078" s="43" t="str">
        <f t="shared" si="23"/>
        <v>Kho Chương Dương</v>
      </c>
      <c r="D1078" s="43" t="s">
        <v>6604</v>
      </c>
      <c r="E1078" s="43"/>
      <c r="F1078" s="43" t="str">
        <f>VLOOKUP(H1078,'DM BPSD'!$A$2:$G$30,6,0)</f>
        <v>Nguyễn Quỳnh Hoa</v>
      </c>
      <c r="G1078" s="43">
        <f>VLOOKUP(F1078,'DS Nhân viên'!$A$2:$B$577,2,0)</f>
        <v>900085</v>
      </c>
      <c r="H1078" s="49" t="s">
        <v>1422</v>
      </c>
      <c r="I1078" s="43"/>
      <c r="J1078" s="83" t="str">
        <f>VLOOKUP(B1078,'BBKK 30.6'!B1093:H5468,7,0)</f>
        <v>Sử dụng bình thường</v>
      </c>
      <c r="K1078" s="46" t="s">
        <v>1605</v>
      </c>
      <c r="L1078" s="46" t="s">
        <v>1694</v>
      </c>
      <c r="M1078" s="46" t="s">
        <v>1666</v>
      </c>
      <c r="N1078" s="48"/>
      <c r="O1078" s="48"/>
      <c r="P1078" s="48"/>
      <c r="Q1078" s="48"/>
      <c r="R1078" s="48"/>
      <c r="S1078" s="48"/>
      <c r="T1078" s="48"/>
      <c r="U1078" s="47" t="s">
        <v>6148</v>
      </c>
      <c r="V1078" s="48"/>
      <c r="W1078" s="48"/>
      <c r="X1078" s="48"/>
      <c r="Y1078" s="48"/>
      <c r="Z1078" s="48"/>
      <c r="AA1078" s="64">
        <v>2453000</v>
      </c>
      <c r="AB1078" s="61">
        <v>1</v>
      </c>
      <c r="AC1078" s="61">
        <v>0</v>
      </c>
      <c r="AD1078" s="48"/>
      <c r="AE1078" s="48"/>
      <c r="AF1078" s="48"/>
      <c r="AG1078" s="62"/>
      <c r="AH1078" s="62"/>
      <c r="AI1078" s="62"/>
      <c r="AJ1078" s="48"/>
      <c r="AK1078" s="61" t="s">
        <v>6157</v>
      </c>
      <c r="AL1078" s="61">
        <v>15311001</v>
      </c>
      <c r="AM1078" s="61">
        <v>33121001</v>
      </c>
      <c r="AN1078" s="48"/>
      <c r="AO1078" s="48"/>
      <c r="AP1078" s="61" t="s">
        <v>6174</v>
      </c>
      <c r="AQ1078" s="61" t="s">
        <v>6164</v>
      </c>
      <c r="AR1078" s="48"/>
      <c r="AS1078" s="65">
        <v>44139</v>
      </c>
      <c r="AT1078" s="34" t="s">
        <v>77</v>
      </c>
    </row>
    <row r="1079" spans="1:46">
      <c r="A1079" s="43">
        <v>1074</v>
      </c>
      <c r="B1079" s="43" t="s">
        <v>1695</v>
      </c>
      <c r="C1079" s="43" t="str">
        <f t="shared" si="23"/>
        <v>Kho Chương Dương</v>
      </c>
      <c r="D1079" s="43" t="s">
        <v>6604</v>
      </c>
      <c r="E1079" s="43"/>
      <c r="F1079" s="43" t="str">
        <f>VLOOKUP(H1079,'DM BPSD'!$A$2:$G$30,6,0)</f>
        <v>Nguyễn Quỳnh Hoa</v>
      </c>
      <c r="G1079" s="43">
        <f>VLOOKUP(F1079,'DS Nhân viên'!$A$2:$B$577,2,0)</f>
        <v>900085</v>
      </c>
      <c r="H1079" s="49" t="s">
        <v>1422</v>
      </c>
      <c r="I1079" s="43"/>
      <c r="J1079" s="83" t="str">
        <f>VLOOKUP(B1079,'BBKK 30.6'!B1094:H5469,7,0)</f>
        <v>Sử dụng bình thường</v>
      </c>
      <c r="K1079" s="46" t="s">
        <v>1605</v>
      </c>
      <c r="L1079" s="46" t="s">
        <v>1695</v>
      </c>
      <c r="M1079" s="46" t="s">
        <v>1666</v>
      </c>
      <c r="N1079" s="48"/>
      <c r="O1079" s="48"/>
      <c r="P1079" s="48"/>
      <c r="Q1079" s="48"/>
      <c r="R1079" s="48"/>
      <c r="S1079" s="48"/>
      <c r="T1079" s="48"/>
      <c r="U1079" s="47" t="s">
        <v>6148</v>
      </c>
      <c r="V1079" s="48"/>
      <c r="W1079" s="48"/>
      <c r="X1079" s="48"/>
      <c r="Y1079" s="48"/>
      <c r="Z1079" s="48"/>
      <c r="AA1079" s="64">
        <v>2453000</v>
      </c>
      <c r="AB1079" s="61">
        <v>1</v>
      </c>
      <c r="AC1079" s="61">
        <v>0</v>
      </c>
      <c r="AD1079" s="48"/>
      <c r="AE1079" s="48"/>
      <c r="AF1079" s="48"/>
      <c r="AG1079" s="62"/>
      <c r="AH1079" s="62"/>
      <c r="AI1079" s="62"/>
      <c r="AJ1079" s="48"/>
      <c r="AK1079" s="61" t="s">
        <v>6157</v>
      </c>
      <c r="AL1079" s="61">
        <v>15311001</v>
      </c>
      <c r="AM1079" s="61">
        <v>33121001</v>
      </c>
      <c r="AN1079" s="48"/>
      <c r="AO1079" s="48"/>
      <c r="AP1079" s="61" t="s">
        <v>6174</v>
      </c>
      <c r="AQ1079" s="61" t="s">
        <v>6164</v>
      </c>
      <c r="AR1079" s="48"/>
      <c r="AS1079" s="65">
        <v>44139</v>
      </c>
      <c r="AT1079" s="34" t="s">
        <v>77</v>
      </c>
    </row>
    <row r="1080" spans="1:46">
      <c r="A1080" s="43">
        <v>1075</v>
      </c>
      <c r="B1080" s="43" t="s">
        <v>1696</v>
      </c>
      <c r="C1080" s="43" t="str">
        <f t="shared" si="23"/>
        <v>Kho Chương Dương</v>
      </c>
      <c r="D1080" s="43" t="s">
        <v>6604</v>
      </c>
      <c r="E1080" s="43"/>
      <c r="F1080" s="43" t="str">
        <f>VLOOKUP(H1080,'DM BPSD'!$A$2:$G$30,6,0)</f>
        <v>Nguyễn Quỳnh Hoa</v>
      </c>
      <c r="G1080" s="43">
        <f>VLOOKUP(F1080,'DS Nhân viên'!$A$2:$B$577,2,0)</f>
        <v>900085</v>
      </c>
      <c r="H1080" s="49" t="s">
        <v>1422</v>
      </c>
      <c r="I1080" s="43"/>
      <c r="J1080" s="83" t="str">
        <f>VLOOKUP(B1080,'BBKK 30.6'!B1095:H5470,7,0)</f>
        <v>Sử dụng bình thường</v>
      </c>
      <c r="K1080" s="46" t="s">
        <v>1605</v>
      </c>
      <c r="L1080" s="46" t="s">
        <v>1696</v>
      </c>
      <c r="M1080" s="46" t="s">
        <v>1666</v>
      </c>
      <c r="N1080" s="48"/>
      <c r="O1080" s="48"/>
      <c r="P1080" s="48"/>
      <c r="Q1080" s="48"/>
      <c r="R1080" s="48"/>
      <c r="S1080" s="48"/>
      <c r="T1080" s="48"/>
      <c r="U1080" s="47" t="s">
        <v>6148</v>
      </c>
      <c r="V1080" s="48"/>
      <c r="W1080" s="48"/>
      <c r="X1080" s="48"/>
      <c r="Y1080" s="48"/>
      <c r="Z1080" s="48"/>
      <c r="AA1080" s="64">
        <v>2453000</v>
      </c>
      <c r="AB1080" s="61">
        <v>1</v>
      </c>
      <c r="AC1080" s="61">
        <v>0</v>
      </c>
      <c r="AD1080" s="48"/>
      <c r="AE1080" s="48"/>
      <c r="AF1080" s="48"/>
      <c r="AG1080" s="62"/>
      <c r="AH1080" s="62"/>
      <c r="AI1080" s="62"/>
      <c r="AJ1080" s="48"/>
      <c r="AK1080" s="61" t="s">
        <v>6157</v>
      </c>
      <c r="AL1080" s="61">
        <v>15311001</v>
      </c>
      <c r="AM1080" s="61">
        <v>33121001</v>
      </c>
      <c r="AN1080" s="48"/>
      <c r="AO1080" s="48"/>
      <c r="AP1080" s="61" t="s">
        <v>6174</v>
      </c>
      <c r="AQ1080" s="61" t="s">
        <v>6164</v>
      </c>
      <c r="AR1080" s="48"/>
      <c r="AS1080" s="65">
        <v>44139</v>
      </c>
      <c r="AT1080" s="34" t="s">
        <v>77</v>
      </c>
    </row>
    <row r="1081" spans="1:46">
      <c r="A1081" s="43">
        <v>1076</v>
      </c>
      <c r="B1081" s="43" t="s">
        <v>1697</v>
      </c>
      <c r="C1081" s="43" t="str">
        <f t="shared" si="23"/>
        <v>Kho Chương Dương</v>
      </c>
      <c r="D1081" s="43" t="s">
        <v>6604</v>
      </c>
      <c r="E1081" s="43"/>
      <c r="F1081" s="43" t="str">
        <f>VLOOKUP(H1081,'DM BPSD'!$A$2:$G$30,6,0)</f>
        <v>Nguyễn Quỳnh Hoa</v>
      </c>
      <c r="G1081" s="43">
        <f>VLOOKUP(F1081,'DS Nhân viên'!$A$2:$B$577,2,0)</f>
        <v>900085</v>
      </c>
      <c r="H1081" s="49" t="s">
        <v>1422</v>
      </c>
      <c r="I1081" s="43"/>
      <c r="J1081" s="83" t="str">
        <f>VLOOKUP(B1081,'BBKK 30.6'!B1096:H5471,7,0)</f>
        <v>Sử dụng bình thường</v>
      </c>
      <c r="K1081" s="46" t="s">
        <v>1605</v>
      </c>
      <c r="L1081" s="46" t="s">
        <v>1697</v>
      </c>
      <c r="M1081" s="46" t="s">
        <v>1666</v>
      </c>
      <c r="N1081" s="48"/>
      <c r="O1081" s="48"/>
      <c r="P1081" s="48"/>
      <c r="Q1081" s="48"/>
      <c r="R1081" s="48"/>
      <c r="S1081" s="48"/>
      <c r="T1081" s="48"/>
      <c r="U1081" s="47" t="s">
        <v>6148</v>
      </c>
      <c r="V1081" s="48"/>
      <c r="W1081" s="48"/>
      <c r="X1081" s="48"/>
      <c r="Y1081" s="48"/>
      <c r="Z1081" s="48"/>
      <c r="AA1081" s="64">
        <v>2453000</v>
      </c>
      <c r="AB1081" s="61">
        <v>1</v>
      </c>
      <c r="AC1081" s="61">
        <v>0</v>
      </c>
      <c r="AD1081" s="48"/>
      <c r="AE1081" s="48"/>
      <c r="AF1081" s="48"/>
      <c r="AG1081" s="62"/>
      <c r="AH1081" s="62"/>
      <c r="AI1081" s="62"/>
      <c r="AJ1081" s="48"/>
      <c r="AK1081" s="61" t="s">
        <v>6157</v>
      </c>
      <c r="AL1081" s="61">
        <v>15311001</v>
      </c>
      <c r="AM1081" s="61">
        <v>33121001</v>
      </c>
      <c r="AN1081" s="48"/>
      <c r="AO1081" s="48"/>
      <c r="AP1081" s="61" t="s">
        <v>6174</v>
      </c>
      <c r="AQ1081" s="61" t="s">
        <v>6164</v>
      </c>
      <c r="AR1081" s="48"/>
      <c r="AS1081" s="65">
        <v>44139</v>
      </c>
      <c r="AT1081" s="34" t="s">
        <v>77</v>
      </c>
    </row>
    <row r="1082" spans="1:46">
      <c r="A1082" s="43">
        <v>1077</v>
      </c>
      <c r="B1082" s="43" t="s">
        <v>1698</v>
      </c>
      <c r="C1082" s="43" t="str">
        <f t="shared" si="23"/>
        <v>Kho Chương Dương</v>
      </c>
      <c r="D1082" s="43" t="s">
        <v>6604</v>
      </c>
      <c r="E1082" s="43"/>
      <c r="F1082" s="43" t="str">
        <f>VLOOKUP(H1082,'DM BPSD'!$A$2:$G$30,6,0)</f>
        <v>Nguyễn Quỳnh Hoa</v>
      </c>
      <c r="G1082" s="43">
        <f>VLOOKUP(F1082,'DS Nhân viên'!$A$2:$B$577,2,0)</f>
        <v>900085</v>
      </c>
      <c r="H1082" s="49" t="s">
        <v>1422</v>
      </c>
      <c r="I1082" s="43"/>
      <c r="J1082" s="83" t="str">
        <f>VLOOKUP(B1082,'BBKK 30.6'!B1097:H5472,7,0)</f>
        <v>Sử dụng bình thường</v>
      </c>
      <c r="K1082" s="46" t="s">
        <v>1605</v>
      </c>
      <c r="L1082" s="46" t="s">
        <v>1698</v>
      </c>
      <c r="M1082" s="46" t="s">
        <v>1666</v>
      </c>
      <c r="N1082" s="48"/>
      <c r="O1082" s="48"/>
      <c r="P1082" s="48"/>
      <c r="Q1082" s="48"/>
      <c r="R1082" s="48"/>
      <c r="S1082" s="48"/>
      <c r="T1082" s="48"/>
      <c r="U1082" s="47" t="s">
        <v>6148</v>
      </c>
      <c r="V1082" s="48"/>
      <c r="W1082" s="48"/>
      <c r="X1082" s="48"/>
      <c r="Y1082" s="48"/>
      <c r="Z1082" s="48"/>
      <c r="AA1082" s="64">
        <v>2453000</v>
      </c>
      <c r="AB1082" s="61">
        <v>1</v>
      </c>
      <c r="AC1082" s="61">
        <v>0</v>
      </c>
      <c r="AD1082" s="48"/>
      <c r="AE1082" s="48"/>
      <c r="AF1082" s="48"/>
      <c r="AG1082" s="62"/>
      <c r="AH1082" s="62"/>
      <c r="AI1082" s="62"/>
      <c r="AJ1082" s="48"/>
      <c r="AK1082" s="61" t="s">
        <v>6157</v>
      </c>
      <c r="AL1082" s="61">
        <v>15311001</v>
      </c>
      <c r="AM1082" s="61">
        <v>33121001</v>
      </c>
      <c r="AN1082" s="48"/>
      <c r="AO1082" s="48"/>
      <c r="AP1082" s="61" t="s">
        <v>6174</v>
      </c>
      <c r="AQ1082" s="61" t="s">
        <v>6164</v>
      </c>
      <c r="AR1082" s="48"/>
      <c r="AS1082" s="65">
        <v>44139</v>
      </c>
      <c r="AT1082" s="34" t="s">
        <v>77</v>
      </c>
    </row>
    <row r="1083" spans="1:46" ht="31.5">
      <c r="A1083" s="43">
        <v>1078</v>
      </c>
      <c r="B1083" s="43" t="s">
        <v>1699</v>
      </c>
      <c r="C1083" s="43" t="str">
        <f t="shared" si="23"/>
        <v>Kho Chương Dương</v>
      </c>
      <c r="D1083" s="83" t="s">
        <v>6605</v>
      </c>
      <c r="E1083" s="43"/>
      <c r="F1083" s="43" t="str">
        <f>VLOOKUP(H1083,'DM BPSD'!$A$2:$G$30,6,0)</f>
        <v>Nguyễn Quỳnh Hoa</v>
      </c>
      <c r="G1083" s="43">
        <f>VLOOKUP(F1083,'DS Nhân viên'!$A$2:$B$577,2,0)</f>
        <v>900085</v>
      </c>
      <c r="H1083" s="49" t="s">
        <v>1422</v>
      </c>
      <c r="I1083" s="43"/>
      <c r="J1083" s="43" t="str">
        <f>VLOOKUP(B1083,'BBKK 30.6'!B1098:H5473,7,0)</f>
        <v>Cũ, không có chân, không sử dụng được</v>
      </c>
      <c r="K1083" s="46" t="s">
        <v>1605</v>
      </c>
      <c r="L1083" s="46" t="s">
        <v>1699</v>
      </c>
      <c r="M1083" s="46" t="s">
        <v>185</v>
      </c>
      <c r="N1083" s="48"/>
      <c r="O1083" s="48"/>
      <c r="P1083" s="48"/>
      <c r="Q1083" s="48"/>
      <c r="R1083" s="48"/>
      <c r="S1083" s="48"/>
      <c r="T1083" s="48"/>
      <c r="U1083" s="47" t="s">
        <v>6148</v>
      </c>
      <c r="V1083" s="48"/>
      <c r="W1083" s="48"/>
      <c r="X1083" s="48"/>
      <c r="Y1083" s="48"/>
      <c r="Z1083" s="48"/>
      <c r="AA1083" s="64">
        <v>0</v>
      </c>
      <c r="AB1083" s="61">
        <v>1</v>
      </c>
      <c r="AC1083" s="61">
        <v>0</v>
      </c>
      <c r="AD1083" s="48"/>
      <c r="AE1083" s="48"/>
      <c r="AF1083" s="48"/>
      <c r="AG1083" s="62"/>
      <c r="AH1083" s="62"/>
      <c r="AI1083" s="62"/>
      <c r="AJ1083" s="48"/>
      <c r="AK1083" s="61" t="s">
        <v>6157</v>
      </c>
      <c r="AL1083" s="61">
        <v>15311001</v>
      </c>
      <c r="AM1083" s="61">
        <v>33121001</v>
      </c>
      <c r="AN1083" s="48"/>
      <c r="AO1083" s="48"/>
      <c r="AP1083" s="61" t="s">
        <v>6174</v>
      </c>
      <c r="AQ1083" s="61" t="s">
        <v>6164</v>
      </c>
      <c r="AR1083" s="48"/>
      <c r="AS1083" s="65">
        <v>42401</v>
      </c>
      <c r="AT1083" s="34" t="s">
        <v>77</v>
      </c>
    </row>
    <row r="1084" spans="1:46" ht="31.5">
      <c r="A1084" s="43">
        <v>1079</v>
      </c>
      <c r="B1084" s="43" t="s">
        <v>1701</v>
      </c>
      <c r="C1084" s="43" t="str">
        <f t="shared" si="23"/>
        <v>Kho Chương Dương</v>
      </c>
      <c r="D1084" s="83" t="s">
        <v>6605</v>
      </c>
      <c r="E1084" s="43"/>
      <c r="F1084" s="43" t="str">
        <f>VLOOKUP(H1084,'DM BPSD'!$A$2:$G$30,6,0)</f>
        <v>Nguyễn Quỳnh Hoa</v>
      </c>
      <c r="G1084" s="43">
        <f>VLOOKUP(F1084,'DS Nhân viên'!$A$2:$B$577,2,0)</f>
        <v>900085</v>
      </c>
      <c r="H1084" s="49" t="s">
        <v>1422</v>
      </c>
      <c r="I1084" s="43"/>
      <c r="J1084" s="43" t="str">
        <f>VLOOKUP(B1084,'BBKK 30.6'!B1099:H5474,7,0)</f>
        <v>Cũ, không có chân, không sử dụng được</v>
      </c>
      <c r="K1084" s="46" t="s">
        <v>1605</v>
      </c>
      <c r="L1084" s="46" t="s">
        <v>1701</v>
      </c>
      <c r="M1084" s="46" t="s">
        <v>185</v>
      </c>
      <c r="N1084" s="48"/>
      <c r="O1084" s="48"/>
      <c r="P1084" s="48"/>
      <c r="Q1084" s="48"/>
      <c r="R1084" s="48"/>
      <c r="S1084" s="48"/>
      <c r="T1084" s="48"/>
      <c r="U1084" s="47" t="s">
        <v>6148</v>
      </c>
      <c r="V1084" s="48"/>
      <c r="W1084" s="48"/>
      <c r="X1084" s="48"/>
      <c r="Y1084" s="48"/>
      <c r="Z1084" s="48"/>
      <c r="AA1084" s="64">
        <v>0</v>
      </c>
      <c r="AB1084" s="61">
        <v>1</v>
      </c>
      <c r="AC1084" s="61">
        <v>0</v>
      </c>
      <c r="AD1084" s="48"/>
      <c r="AE1084" s="48"/>
      <c r="AF1084" s="48"/>
      <c r="AG1084" s="62"/>
      <c r="AH1084" s="62"/>
      <c r="AI1084" s="62"/>
      <c r="AJ1084" s="48"/>
      <c r="AK1084" s="61" t="s">
        <v>6157</v>
      </c>
      <c r="AL1084" s="61">
        <v>15311001</v>
      </c>
      <c r="AM1084" s="61">
        <v>33121001</v>
      </c>
      <c r="AN1084" s="48"/>
      <c r="AO1084" s="48"/>
      <c r="AP1084" s="61" t="s">
        <v>6174</v>
      </c>
      <c r="AQ1084" s="61" t="s">
        <v>6164</v>
      </c>
      <c r="AR1084" s="48"/>
      <c r="AS1084" s="65">
        <v>42401</v>
      </c>
      <c r="AT1084" s="34" t="s">
        <v>77</v>
      </c>
    </row>
    <row r="1085" spans="1:46" ht="31.5">
      <c r="A1085" s="43">
        <v>1080</v>
      </c>
      <c r="B1085" s="43" t="s">
        <v>1702</v>
      </c>
      <c r="C1085" s="43" t="str">
        <f t="shared" si="23"/>
        <v>Kho Chương Dương</v>
      </c>
      <c r="D1085" s="83" t="s">
        <v>6605</v>
      </c>
      <c r="E1085" s="43"/>
      <c r="F1085" s="43" t="str">
        <f>VLOOKUP(H1085,'DM BPSD'!$A$2:$G$30,6,0)</f>
        <v>Nguyễn Quỳnh Hoa</v>
      </c>
      <c r="G1085" s="43">
        <f>VLOOKUP(F1085,'DS Nhân viên'!$A$2:$B$577,2,0)</f>
        <v>900085</v>
      </c>
      <c r="H1085" s="49" t="s">
        <v>1422</v>
      </c>
      <c r="I1085" s="43"/>
      <c r="J1085" s="43" t="str">
        <f>VLOOKUP(B1085,'BBKK 30.6'!B1100:H5475,7,0)</f>
        <v>Cũ, không có chân, không sử dụng được</v>
      </c>
      <c r="K1085" s="46" t="s">
        <v>1605</v>
      </c>
      <c r="L1085" s="46" t="s">
        <v>1702</v>
      </c>
      <c r="M1085" s="46" t="s">
        <v>185</v>
      </c>
      <c r="N1085" s="48"/>
      <c r="O1085" s="48"/>
      <c r="P1085" s="48"/>
      <c r="Q1085" s="48"/>
      <c r="R1085" s="48"/>
      <c r="S1085" s="48"/>
      <c r="T1085" s="48"/>
      <c r="U1085" s="47" t="s">
        <v>6148</v>
      </c>
      <c r="V1085" s="48"/>
      <c r="W1085" s="48"/>
      <c r="X1085" s="48"/>
      <c r="Y1085" s="48"/>
      <c r="Z1085" s="48"/>
      <c r="AA1085" s="64">
        <v>0</v>
      </c>
      <c r="AB1085" s="61">
        <v>1</v>
      </c>
      <c r="AC1085" s="61">
        <v>0</v>
      </c>
      <c r="AD1085" s="48"/>
      <c r="AE1085" s="48"/>
      <c r="AF1085" s="48"/>
      <c r="AG1085" s="62"/>
      <c r="AH1085" s="62"/>
      <c r="AI1085" s="62"/>
      <c r="AJ1085" s="48"/>
      <c r="AK1085" s="61" t="s">
        <v>6157</v>
      </c>
      <c r="AL1085" s="61">
        <v>15311001</v>
      </c>
      <c r="AM1085" s="61">
        <v>33121001</v>
      </c>
      <c r="AN1085" s="48"/>
      <c r="AO1085" s="48"/>
      <c r="AP1085" s="61" t="s">
        <v>6174</v>
      </c>
      <c r="AQ1085" s="61" t="s">
        <v>6164</v>
      </c>
      <c r="AR1085" s="48"/>
      <c r="AS1085" s="65">
        <v>42401</v>
      </c>
      <c r="AT1085" s="34" t="s">
        <v>77</v>
      </c>
    </row>
    <row r="1086" spans="1:46" ht="31.5">
      <c r="A1086" s="43">
        <v>1081</v>
      </c>
      <c r="B1086" s="43" t="s">
        <v>1703</v>
      </c>
      <c r="C1086" s="43" t="str">
        <f t="shared" si="23"/>
        <v>Kho Chương Dương</v>
      </c>
      <c r="D1086" s="83" t="s">
        <v>6605</v>
      </c>
      <c r="E1086" s="43"/>
      <c r="F1086" s="43" t="str">
        <f>VLOOKUP(H1086,'DM BPSD'!$A$2:$G$30,6,0)</f>
        <v>Nguyễn Quỳnh Hoa</v>
      </c>
      <c r="G1086" s="43">
        <f>VLOOKUP(F1086,'DS Nhân viên'!$A$2:$B$577,2,0)</f>
        <v>900085</v>
      </c>
      <c r="H1086" s="49" t="s">
        <v>1422</v>
      </c>
      <c r="I1086" s="43"/>
      <c r="J1086" s="43" t="str">
        <f>VLOOKUP(B1086,'BBKK 30.6'!B1101:H5476,7,0)</f>
        <v>Cũ, không có chân, không sử dụng được</v>
      </c>
      <c r="K1086" s="46" t="s">
        <v>1605</v>
      </c>
      <c r="L1086" s="46" t="s">
        <v>1703</v>
      </c>
      <c r="M1086" s="46" t="s">
        <v>185</v>
      </c>
      <c r="N1086" s="48"/>
      <c r="O1086" s="48"/>
      <c r="P1086" s="48"/>
      <c r="Q1086" s="48"/>
      <c r="R1086" s="48"/>
      <c r="S1086" s="48"/>
      <c r="T1086" s="48"/>
      <c r="U1086" s="47" t="s">
        <v>6148</v>
      </c>
      <c r="V1086" s="48"/>
      <c r="W1086" s="48"/>
      <c r="X1086" s="48"/>
      <c r="Y1086" s="48"/>
      <c r="Z1086" s="48"/>
      <c r="AA1086" s="64">
        <v>0</v>
      </c>
      <c r="AB1086" s="61">
        <v>1</v>
      </c>
      <c r="AC1086" s="61">
        <v>0</v>
      </c>
      <c r="AD1086" s="48"/>
      <c r="AE1086" s="48"/>
      <c r="AF1086" s="48"/>
      <c r="AG1086" s="62"/>
      <c r="AH1086" s="62"/>
      <c r="AI1086" s="62"/>
      <c r="AJ1086" s="48"/>
      <c r="AK1086" s="61" t="s">
        <v>6157</v>
      </c>
      <c r="AL1086" s="61">
        <v>15311001</v>
      </c>
      <c r="AM1086" s="61">
        <v>33121001</v>
      </c>
      <c r="AN1086" s="48"/>
      <c r="AO1086" s="48"/>
      <c r="AP1086" s="61" t="s">
        <v>6174</v>
      </c>
      <c r="AQ1086" s="61" t="s">
        <v>6164</v>
      </c>
      <c r="AR1086" s="48"/>
      <c r="AS1086" s="65">
        <v>42401</v>
      </c>
      <c r="AT1086" s="34" t="s">
        <v>77</v>
      </c>
    </row>
    <row r="1087" spans="1:46">
      <c r="A1087" s="43">
        <v>1082</v>
      </c>
      <c r="B1087" s="43" t="s">
        <v>1704</v>
      </c>
      <c r="C1087" s="43" t="str">
        <f t="shared" si="23"/>
        <v>Kho Chương Dương</v>
      </c>
      <c r="D1087" s="43" t="s">
        <v>1608</v>
      </c>
      <c r="E1087" s="43"/>
      <c r="F1087" s="43" t="str">
        <f>VLOOKUP(H1087,'DM BPSD'!$A$2:$G$30,6,0)</f>
        <v>Nguyễn Quỳnh Hoa</v>
      </c>
      <c r="G1087" s="43">
        <f>VLOOKUP(F1087,'DS Nhân viên'!$A$2:$B$577,2,0)</f>
        <v>900085</v>
      </c>
      <c r="H1087" s="49" t="s">
        <v>1422</v>
      </c>
      <c r="I1087" s="43"/>
      <c r="J1087" s="83" t="str">
        <f>VLOOKUP(B1087,'BBKK 30.6'!B1102:H5477,7,0)</f>
        <v>Hỏng</v>
      </c>
      <c r="K1087" s="46" t="s">
        <v>1605</v>
      </c>
      <c r="L1087" s="46" t="s">
        <v>1704</v>
      </c>
      <c r="M1087" s="46" t="s">
        <v>185</v>
      </c>
      <c r="N1087" s="48"/>
      <c r="O1087" s="48"/>
      <c r="P1087" s="48"/>
      <c r="Q1087" s="48"/>
      <c r="R1087" s="48"/>
      <c r="S1087" s="48"/>
      <c r="T1087" s="48"/>
      <c r="U1087" s="47" t="s">
        <v>6148</v>
      </c>
      <c r="V1087" s="48"/>
      <c r="W1087" s="48"/>
      <c r="X1087" s="48"/>
      <c r="Y1087" s="48"/>
      <c r="Z1087" s="48"/>
      <c r="AA1087" s="64">
        <v>0</v>
      </c>
      <c r="AB1087" s="61">
        <v>1</v>
      </c>
      <c r="AC1087" s="61">
        <v>0</v>
      </c>
      <c r="AD1087" s="48"/>
      <c r="AE1087" s="48"/>
      <c r="AF1087" s="48"/>
      <c r="AG1087" s="62"/>
      <c r="AH1087" s="62"/>
      <c r="AI1087" s="62"/>
      <c r="AJ1087" s="48"/>
      <c r="AK1087" s="61" t="s">
        <v>6157</v>
      </c>
      <c r="AL1087" s="61">
        <v>15311001</v>
      </c>
      <c r="AM1087" s="61">
        <v>33121001</v>
      </c>
      <c r="AN1087" s="48"/>
      <c r="AO1087" s="48"/>
      <c r="AP1087" s="61" t="s">
        <v>6174</v>
      </c>
      <c r="AQ1087" s="61" t="s">
        <v>6164</v>
      </c>
      <c r="AR1087" s="48"/>
      <c r="AS1087" s="65">
        <v>42401</v>
      </c>
      <c r="AT1087" s="34" t="s">
        <v>77</v>
      </c>
    </row>
    <row r="1088" spans="1:46" ht="31.5">
      <c r="A1088" s="43">
        <v>1083</v>
      </c>
      <c r="B1088" s="43" t="s">
        <v>1705</v>
      </c>
      <c r="C1088" s="43" t="str">
        <f t="shared" si="23"/>
        <v>Kho Chương Dương</v>
      </c>
      <c r="D1088" s="83" t="s">
        <v>6605</v>
      </c>
      <c r="E1088" s="43"/>
      <c r="F1088" s="43" t="str">
        <f>VLOOKUP(H1088,'DM BPSD'!$A$2:$G$30,6,0)</f>
        <v>Nguyễn Quỳnh Hoa</v>
      </c>
      <c r="G1088" s="43">
        <f>VLOOKUP(F1088,'DS Nhân viên'!$A$2:$B$577,2,0)</f>
        <v>900085</v>
      </c>
      <c r="H1088" s="49" t="s">
        <v>1422</v>
      </c>
      <c r="I1088" s="43"/>
      <c r="J1088" s="43" t="str">
        <f>VLOOKUP(B1088,'BBKK 30.6'!B1103:H5478,7,0)</f>
        <v>Cũ, không có chân, không sử dụng được</v>
      </c>
      <c r="K1088" s="46" t="s">
        <v>1605</v>
      </c>
      <c r="L1088" s="46" t="s">
        <v>1705</v>
      </c>
      <c r="M1088" s="46" t="s">
        <v>185</v>
      </c>
      <c r="N1088" s="48"/>
      <c r="O1088" s="48"/>
      <c r="P1088" s="48"/>
      <c r="Q1088" s="48"/>
      <c r="R1088" s="48"/>
      <c r="S1088" s="48"/>
      <c r="T1088" s="48"/>
      <c r="U1088" s="47" t="s">
        <v>6148</v>
      </c>
      <c r="V1088" s="48"/>
      <c r="W1088" s="48"/>
      <c r="X1088" s="48"/>
      <c r="Y1088" s="48"/>
      <c r="Z1088" s="48"/>
      <c r="AA1088" s="64">
        <v>0</v>
      </c>
      <c r="AB1088" s="61">
        <v>1</v>
      </c>
      <c r="AC1088" s="61">
        <v>0</v>
      </c>
      <c r="AD1088" s="48"/>
      <c r="AE1088" s="48"/>
      <c r="AF1088" s="48"/>
      <c r="AG1088" s="62"/>
      <c r="AH1088" s="62"/>
      <c r="AI1088" s="62"/>
      <c r="AJ1088" s="48"/>
      <c r="AK1088" s="61" t="s">
        <v>6157</v>
      </c>
      <c r="AL1088" s="61">
        <v>15311001</v>
      </c>
      <c r="AM1088" s="61">
        <v>33121001</v>
      </c>
      <c r="AN1088" s="48"/>
      <c r="AO1088" s="48"/>
      <c r="AP1088" s="61" t="s">
        <v>6174</v>
      </c>
      <c r="AQ1088" s="61" t="s">
        <v>6164</v>
      </c>
      <c r="AR1088" s="48"/>
      <c r="AS1088" s="65">
        <v>42401</v>
      </c>
      <c r="AT1088" s="34" t="s">
        <v>77</v>
      </c>
    </row>
    <row r="1089" spans="1:46" ht="31.5">
      <c r="A1089" s="43">
        <v>1084</v>
      </c>
      <c r="B1089" s="43" t="s">
        <v>1706</v>
      </c>
      <c r="C1089" s="43" t="str">
        <f t="shared" si="23"/>
        <v>Kho Chương Dương</v>
      </c>
      <c r="D1089" s="83" t="s">
        <v>6605</v>
      </c>
      <c r="E1089" s="43"/>
      <c r="F1089" s="43" t="str">
        <f>VLOOKUP(H1089,'DM BPSD'!$A$2:$G$30,6,0)</f>
        <v>Nguyễn Quỳnh Hoa</v>
      </c>
      <c r="G1089" s="43">
        <f>VLOOKUP(F1089,'DS Nhân viên'!$A$2:$B$577,2,0)</f>
        <v>900085</v>
      </c>
      <c r="H1089" s="49" t="s">
        <v>1422</v>
      </c>
      <c r="I1089" s="43"/>
      <c r="J1089" s="43" t="str">
        <f>VLOOKUP(B1089,'BBKK 30.6'!B1104:H5479,7,0)</f>
        <v>Cũ, không có chân, không sử dụng được</v>
      </c>
      <c r="K1089" s="46" t="s">
        <v>1605</v>
      </c>
      <c r="L1089" s="46" t="s">
        <v>1706</v>
      </c>
      <c r="M1089" s="46" t="s">
        <v>185</v>
      </c>
      <c r="N1089" s="48"/>
      <c r="O1089" s="48"/>
      <c r="P1089" s="48"/>
      <c r="Q1089" s="48"/>
      <c r="R1089" s="48"/>
      <c r="S1089" s="48"/>
      <c r="T1089" s="48"/>
      <c r="U1089" s="47" t="s">
        <v>6148</v>
      </c>
      <c r="V1089" s="48"/>
      <c r="W1089" s="48"/>
      <c r="X1089" s="48"/>
      <c r="Y1089" s="48"/>
      <c r="Z1089" s="48"/>
      <c r="AA1089" s="64">
        <v>0</v>
      </c>
      <c r="AB1089" s="61">
        <v>1</v>
      </c>
      <c r="AC1089" s="61">
        <v>0</v>
      </c>
      <c r="AD1089" s="48"/>
      <c r="AE1089" s="48"/>
      <c r="AF1089" s="48"/>
      <c r="AG1089" s="62"/>
      <c r="AH1089" s="62"/>
      <c r="AI1089" s="62"/>
      <c r="AJ1089" s="48"/>
      <c r="AK1089" s="61" t="s">
        <v>6157</v>
      </c>
      <c r="AL1089" s="61">
        <v>15311001</v>
      </c>
      <c r="AM1089" s="61">
        <v>33121001</v>
      </c>
      <c r="AN1089" s="48"/>
      <c r="AO1089" s="48"/>
      <c r="AP1089" s="61" t="s">
        <v>6174</v>
      </c>
      <c r="AQ1089" s="61" t="s">
        <v>6164</v>
      </c>
      <c r="AR1089" s="48"/>
      <c r="AS1089" s="65">
        <v>42401</v>
      </c>
      <c r="AT1089" s="34" t="s">
        <v>77</v>
      </c>
    </row>
    <row r="1090" spans="1:46">
      <c r="A1090" s="43">
        <v>1085</v>
      </c>
      <c r="B1090" s="43" t="s">
        <v>1707</v>
      </c>
      <c r="C1090" s="43" t="str">
        <f t="shared" si="23"/>
        <v>Kho Chương Dương</v>
      </c>
      <c r="D1090" s="43" t="s">
        <v>1608</v>
      </c>
      <c r="E1090" s="43"/>
      <c r="F1090" s="43" t="str">
        <f>VLOOKUP(H1090,'DM BPSD'!$A$2:$G$30,6,0)</f>
        <v>Nguyễn Quỳnh Hoa</v>
      </c>
      <c r="G1090" s="43">
        <f>VLOOKUP(F1090,'DS Nhân viên'!$A$2:$B$577,2,0)</f>
        <v>900085</v>
      </c>
      <c r="H1090" s="49" t="s">
        <v>1422</v>
      </c>
      <c r="I1090" s="43"/>
      <c r="J1090" s="83" t="str">
        <f>VLOOKUP(B1090,'BBKK 30.6'!B1105:H5480,7,0)</f>
        <v>Hỏng, đề xuất thanh lý</v>
      </c>
      <c r="K1090" s="46" t="s">
        <v>1605</v>
      </c>
      <c r="L1090" s="46" t="s">
        <v>1707</v>
      </c>
      <c r="M1090" s="46" t="s">
        <v>185</v>
      </c>
      <c r="N1090" s="48"/>
      <c r="O1090" s="48"/>
      <c r="P1090" s="48"/>
      <c r="Q1090" s="48"/>
      <c r="R1090" s="48"/>
      <c r="S1090" s="48"/>
      <c r="T1090" s="48"/>
      <c r="U1090" s="47" t="s">
        <v>6148</v>
      </c>
      <c r="V1090" s="48"/>
      <c r="W1090" s="48"/>
      <c r="X1090" s="48"/>
      <c r="Y1090" s="48"/>
      <c r="Z1090" s="48"/>
      <c r="AA1090" s="64">
        <v>0</v>
      </c>
      <c r="AB1090" s="61">
        <v>1</v>
      </c>
      <c r="AC1090" s="61">
        <v>0</v>
      </c>
      <c r="AD1090" s="48"/>
      <c r="AE1090" s="48"/>
      <c r="AF1090" s="48"/>
      <c r="AG1090" s="62"/>
      <c r="AH1090" s="62"/>
      <c r="AI1090" s="62"/>
      <c r="AJ1090" s="48"/>
      <c r="AK1090" s="61" t="s">
        <v>6157</v>
      </c>
      <c r="AL1090" s="61">
        <v>15311001</v>
      </c>
      <c r="AM1090" s="61">
        <v>33121001</v>
      </c>
      <c r="AN1090" s="48"/>
      <c r="AO1090" s="48"/>
      <c r="AP1090" s="61" t="s">
        <v>6174</v>
      </c>
      <c r="AQ1090" s="61" t="s">
        <v>6164</v>
      </c>
      <c r="AR1090" s="48"/>
      <c r="AS1090" s="65">
        <v>42401</v>
      </c>
      <c r="AT1090" s="34" t="s">
        <v>77</v>
      </c>
    </row>
    <row r="1091" spans="1:46">
      <c r="A1091" s="43">
        <v>1086</v>
      </c>
      <c r="B1091" s="43" t="s">
        <v>1708</v>
      </c>
      <c r="C1091" s="43" t="str">
        <f t="shared" si="23"/>
        <v>Kho Chương Dương</v>
      </c>
      <c r="D1091" s="43" t="s">
        <v>1608</v>
      </c>
      <c r="E1091" s="43"/>
      <c r="F1091" s="43" t="str">
        <f>VLOOKUP(H1091,'DM BPSD'!$A$2:$G$30,6,0)</f>
        <v>Nguyễn Quỳnh Hoa</v>
      </c>
      <c r="G1091" s="43">
        <f>VLOOKUP(F1091,'DS Nhân viên'!$A$2:$B$577,2,0)</f>
        <v>900085</v>
      </c>
      <c r="H1091" s="49" t="s">
        <v>1422</v>
      </c>
      <c r="I1091" s="43"/>
      <c r="J1091" s="83" t="str">
        <f>VLOOKUP(B1091,'BBKK 30.6'!B1106:H5481,7,0)</f>
        <v>Hỏng, đề xuất thanh lý</v>
      </c>
      <c r="K1091" s="46" t="s">
        <v>1605</v>
      </c>
      <c r="L1091" s="46" t="s">
        <v>1708</v>
      </c>
      <c r="M1091" s="46" t="s">
        <v>249</v>
      </c>
      <c r="N1091" s="48"/>
      <c r="O1091" s="48"/>
      <c r="P1091" s="48"/>
      <c r="Q1091" s="48"/>
      <c r="R1091" s="48"/>
      <c r="S1091" s="48"/>
      <c r="T1091" s="48"/>
      <c r="U1091" s="47" t="s">
        <v>6148</v>
      </c>
      <c r="V1091" s="48"/>
      <c r="W1091" s="48"/>
      <c r="X1091" s="48"/>
      <c r="Y1091" s="48"/>
      <c r="Z1091" s="48"/>
      <c r="AA1091" s="64">
        <v>2618000</v>
      </c>
      <c r="AB1091" s="61">
        <v>1</v>
      </c>
      <c r="AC1091" s="61">
        <v>0</v>
      </c>
      <c r="AD1091" s="48"/>
      <c r="AE1091" s="48"/>
      <c r="AF1091" s="48"/>
      <c r="AG1091" s="62"/>
      <c r="AH1091" s="62"/>
      <c r="AI1091" s="62"/>
      <c r="AJ1091" s="48"/>
      <c r="AK1091" s="61" t="s">
        <v>6157</v>
      </c>
      <c r="AL1091" s="61">
        <v>15311001</v>
      </c>
      <c r="AM1091" s="61">
        <v>33121001</v>
      </c>
      <c r="AN1091" s="48"/>
      <c r="AO1091" s="48"/>
      <c r="AP1091" s="61" t="s">
        <v>6173</v>
      </c>
      <c r="AQ1091" s="61" t="s">
        <v>6164</v>
      </c>
      <c r="AR1091" s="48"/>
      <c r="AS1091" s="65">
        <v>44511</v>
      </c>
      <c r="AT1091" s="34" t="s">
        <v>77</v>
      </c>
    </row>
    <row r="1092" spans="1:46" ht="47.25">
      <c r="A1092" s="43">
        <v>1087</v>
      </c>
      <c r="B1092" s="43" t="s">
        <v>1709</v>
      </c>
      <c r="C1092" s="43" t="str">
        <f t="shared" si="23"/>
        <v>Kho Chương Dương</v>
      </c>
      <c r="D1092" s="43" t="s">
        <v>6605</v>
      </c>
      <c r="E1092" s="43"/>
      <c r="F1092" s="43" t="str">
        <f>VLOOKUP(H1092,'DM BPSD'!$A$2:$G$30,6,0)</f>
        <v>Nguyễn Quỳnh Hoa</v>
      </c>
      <c r="G1092" s="43">
        <f>VLOOKUP(F1092,'DS Nhân viên'!$A$2:$B$577,2,0)</f>
        <v>900085</v>
      </c>
      <c r="H1092" s="49" t="s">
        <v>1422</v>
      </c>
      <c r="I1092" s="43"/>
      <c r="J1092" s="83" t="str">
        <f>VLOOKUP(B1092,'BBKK 30.6'!B1107:H5482,7,0)</f>
        <v>Mờ, hiệu quả sử dụng kém, không đáp ứng được nhu cầu công việc</v>
      </c>
      <c r="K1092" s="46" t="s">
        <v>1605</v>
      </c>
      <c r="L1092" s="46" t="s">
        <v>1709</v>
      </c>
      <c r="M1092" s="46" t="s">
        <v>1710</v>
      </c>
      <c r="N1092" s="48"/>
      <c r="O1092" s="48"/>
      <c r="P1092" s="48"/>
      <c r="Q1092" s="48"/>
      <c r="R1092" s="48"/>
      <c r="S1092" s="48"/>
      <c r="T1092" s="48"/>
      <c r="U1092" s="47" t="s">
        <v>6148</v>
      </c>
      <c r="V1092" s="48"/>
      <c r="W1092" s="48"/>
      <c r="X1092" s="48"/>
      <c r="Y1092" s="48"/>
      <c r="Z1092" s="48"/>
      <c r="AA1092" s="64">
        <v>9770000</v>
      </c>
      <c r="AB1092" s="61">
        <v>1</v>
      </c>
      <c r="AC1092" s="61">
        <v>0</v>
      </c>
      <c r="AD1092" s="48"/>
      <c r="AE1092" s="48"/>
      <c r="AF1092" s="48"/>
      <c r="AG1092" s="62"/>
      <c r="AH1092" s="62"/>
      <c r="AI1092" s="62"/>
      <c r="AJ1092" s="48"/>
      <c r="AK1092" s="61" t="s">
        <v>6157</v>
      </c>
      <c r="AL1092" s="61">
        <v>15311001</v>
      </c>
      <c r="AM1092" s="61">
        <v>33121001</v>
      </c>
      <c r="AN1092" s="48"/>
      <c r="AO1092" s="48"/>
      <c r="AP1092" s="61" t="s">
        <v>6174</v>
      </c>
      <c r="AQ1092" s="61" t="s">
        <v>6164</v>
      </c>
      <c r="AR1092" s="48"/>
      <c r="AS1092" s="65">
        <v>43283</v>
      </c>
      <c r="AT1092" s="34" t="s">
        <v>77</v>
      </c>
    </row>
    <row r="1093" spans="1:46" ht="47.25">
      <c r="A1093" s="43">
        <v>1088</v>
      </c>
      <c r="B1093" s="43" t="s">
        <v>1712</v>
      </c>
      <c r="C1093" s="43" t="str">
        <f t="shared" si="23"/>
        <v>Kho Chương Dương</v>
      </c>
      <c r="D1093" s="43" t="s">
        <v>6605</v>
      </c>
      <c r="E1093" s="43"/>
      <c r="F1093" s="43" t="str">
        <f>VLOOKUP(H1093,'DM BPSD'!$A$2:$G$30,6,0)</f>
        <v>Nguyễn Quỳnh Hoa</v>
      </c>
      <c r="G1093" s="43">
        <f>VLOOKUP(F1093,'DS Nhân viên'!$A$2:$B$577,2,0)</f>
        <v>900085</v>
      </c>
      <c r="H1093" s="49" t="s">
        <v>1422</v>
      </c>
      <c r="I1093" s="43"/>
      <c r="J1093" s="83" t="str">
        <f>VLOOKUP(B1093,'BBKK 30.6'!B1108:H5483,7,0)</f>
        <v>Mờ, hiệu quả sử dụng kém, không đáp ứng được nhu cầu công việc</v>
      </c>
      <c r="K1093" s="46" t="s">
        <v>1605</v>
      </c>
      <c r="L1093" s="46" t="s">
        <v>1712</v>
      </c>
      <c r="M1093" s="46" t="s">
        <v>1710</v>
      </c>
      <c r="N1093" s="48"/>
      <c r="O1093" s="48"/>
      <c r="P1093" s="48"/>
      <c r="Q1093" s="48"/>
      <c r="R1093" s="48"/>
      <c r="S1093" s="48"/>
      <c r="T1093" s="48"/>
      <c r="U1093" s="47" t="s">
        <v>6148</v>
      </c>
      <c r="V1093" s="48"/>
      <c r="W1093" s="48"/>
      <c r="X1093" s="48"/>
      <c r="Y1093" s="48"/>
      <c r="Z1093" s="48"/>
      <c r="AA1093" s="64">
        <v>9770000</v>
      </c>
      <c r="AB1093" s="61">
        <v>1</v>
      </c>
      <c r="AC1093" s="61">
        <v>0</v>
      </c>
      <c r="AD1093" s="48"/>
      <c r="AE1093" s="48"/>
      <c r="AF1093" s="48"/>
      <c r="AG1093" s="62"/>
      <c r="AH1093" s="62"/>
      <c r="AI1093" s="62"/>
      <c r="AJ1093" s="48"/>
      <c r="AK1093" s="61" t="s">
        <v>6157</v>
      </c>
      <c r="AL1093" s="61">
        <v>15311001</v>
      </c>
      <c r="AM1093" s="61">
        <v>33121001</v>
      </c>
      <c r="AN1093" s="48"/>
      <c r="AO1093" s="48"/>
      <c r="AP1093" s="61" t="s">
        <v>6174</v>
      </c>
      <c r="AQ1093" s="61" t="s">
        <v>6164</v>
      </c>
      <c r="AR1093" s="48"/>
      <c r="AS1093" s="65">
        <v>43283</v>
      </c>
      <c r="AT1093" s="34" t="s">
        <v>77</v>
      </c>
    </row>
    <row r="1094" spans="1:46" ht="47.25">
      <c r="A1094" s="43">
        <v>1089</v>
      </c>
      <c r="B1094" s="43" t="s">
        <v>1713</v>
      </c>
      <c r="C1094" s="43" t="str">
        <f t="shared" si="23"/>
        <v>Kho Chương Dương</v>
      </c>
      <c r="D1094" s="43" t="s">
        <v>6605</v>
      </c>
      <c r="E1094" s="43"/>
      <c r="F1094" s="43" t="str">
        <f>VLOOKUP(H1094,'DM BPSD'!$A$2:$G$30,6,0)</f>
        <v>Nguyễn Quỳnh Hoa</v>
      </c>
      <c r="G1094" s="43">
        <f>VLOOKUP(F1094,'DS Nhân viên'!$A$2:$B$577,2,0)</f>
        <v>900085</v>
      </c>
      <c r="H1094" s="49" t="s">
        <v>1422</v>
      </c>
      <c r="I1094" s="43"/>
      <c r="J1094" s="83" t="str">
        <f>VLOOKUP(B1094,'BBKK 30.6'!B1109:H5484,7,0)</f>
        <v>Mờ, hiệu quả sử dụng kém, không đáp ứng được nhu cầu công việc</v>
      </c>
      <c r="K1094" s="46" t="s">
        <v>1605</v>
      </c>
      <c r="L1094" s="46" t="s">
        <v>1713</v>
      </c>
      <c r="M1094" s="46" t="s">
        <v>1710</v>
      </c>
      <c r="N1094" s="48"/>
      <c r="O1094" s="48"/>
      <c r="P1094" s="48"/>
      <c r="Q1094" s="48"/>
      <c r="R1094" s="48"/>
      <c r="S1094" s="48"/>
      <c r="T1094" s="48"/>
      <c r="U1094" s="47" t="s">
        <v>6148</v>
      </c>
      <c r="V1094" s="48"/>
      <c r="W1094" s="48"/>
      <c r="X1094" s="48"/>
      <c r="Y1094" s="48"/>
      <c r="Z1094" s="48"/>
      <c r="AA1094" s="64">
        <v>9770000</v>
      </c>
      <c r="AB1094" s="61">
        <v>1</v>
      </c>
      <c r="AC1094" s="61">
        <v>0</v>
      </c>
      <c r="AD1094" s="48"/>
      <c r="AE1094" s="48"/>
      <c r="AF1094" s="48"/>
      <c r="AG1094" s="62"/>
      <c r="AH1094" s="62"/>
      <c r="AI1094" s="62"/>
      <c r="AJ1094" s="48"/>
      <c r="AK1094" s="61" t="s">
        <v>6157</v>
      </c>
      <c r="AL1094" s="61">
        <v>15311001</v>
      </c>
      <c r="AM1094" s="61">
        <v>33121001</v>
      </c>
      <c r="AN1094" s="48"/>
      <c r="AO1094" s="48"/>
      <c r="AP1094" s="61" t="s">
        <v>6174</v>
      </c>
      <c r="AQ1094" s="61" t="s">
        <v>6164</v>
      </c>
      <c r="AR1094" s="48"/>
      <c r="AS1094" s="65">
        <v>43283</v>
      </c>
      <c r="AT1094" s="34" t="s">
        <v>77</v>
      </c>
    </row>
    <row r="1095" spans="1:46" ht="31.5">
      <c r="A1095" s="43">
        <v>1090</v>
      </c>
      <c r="B1095" s="43" t="s">
        <v>1714</v>
      </c>
      <c r="C1095" s="43" t="str">
        <f t="shared" ref="C1095:C1158" si="24">K1095</f>
        <v>Kho Chương Dương</v>
      </c>
      <c r="D1095" s="83" t="s">
        <v>6605</v>
      </c>
      <c r="E1095" s="43"/>
      <c r="F1095" s="43" t="str">
        <f>VLOOKUP(H1095,'DM BPSD'!$A$2:$G$30,6,0)</f>
        <v>Nguyễn Quỳnh Hoa</v>
      </c>
      <c r="G1095" s="43">
        <f>VLOOKUP(F1095,'DS Nhân viên'!$A$2:$B$577,2,0)</f>
        <v>900085</v>
      </c>
      <c r="H1095" s="49" t="s">
        <v>1422</v>
      </c>
      <c r="I1095" s="43"/>
      <c r="J1095" s="43" t="str">
        <f>VLOOKUP(B1095,'BBKK 30.6'!B1110:H5485,7,0)</f>
        <v>Cũ, mờ,không đáp ứng được công việc</v>
      </c>
      <c r="K1095" s="46" t="s">
        <v>1605</v>
      </c>
      <c r="L1095" s="46" t="s">
        <v>1714</v>
      </c>
      <c r="M1095" s="46" t="s">
        <v>1715</v>
      </c>
      <c r="N1095" s="48"/>
      <c r="O1095" s="48"/>
      <c r="P1095" s="48"/>
      <c r="Q1095" s="48"/>
      <c r="R1095" s="48"/>
      <c r="S1095" s="48"/>
      <c r="T1095" s="48"/>
      <c r="U1095" s="47" t="s">
        <v>6148</v>
      </c>
      <c r="V1095" s="48"/>
      <c r="W1095" s="48"/>
      <c r="X1095" s="48"/>
      <c r="Y1095" s="48"/>
      <c r="Z1095" s="48"/>
      <c r="AA1095" s="64">
        <v>12990000</v>
      </c>
      <c r="AB1095" s="61">
        <v>1</v>
      </c>
      <c r="AC1095" s="61">
        <v>0</v>
      </c>
      <c r="AD1095" s="48"/>
      <c r="AE1095" s="48"/>
      <c r="AF1095" s="48"/>
      <c r="AG1095" s="62"/>
      <c r="AH1095" s="62"/>
      <c r="AI1095" s="62"/>
      <c r="AJ1095" s="48"/>
      <c r="AK1095" s="61" t="s">
        <v>6157</v>
      </c>
      <c r="AL1095" s="61">
        <v>15311001</v>
      </c>
      <c r="AM1095" s="61">
        <v>33121001</v>
      </c>
      <c r="AN1095" s="48"/>
      <c r="AO1095" s="48"/>
      <c r="AP1095" s="61" t="s">
        <v>6174</v>
      </c>
      <c r="AQ1095" s="61" t="s">
        <v>6164</v>
      </c>
      <c r="AR1095" s="48"/>
      <c r="AS1095" s="65">
        <v>42467</v>
      </c>
      <c r="AT1095" s="34" t="s">
        <v>77</v>
      </c>
    </row>
    <row r="1096" spans="1:46" ht="47.25">
      <c r="A1096" s="43">
        <v>1091</v>
      </c>
      <c r="B1096" s="43" t="s">
        <v>1717</v>
      </c>
      <c r="C1096" s="43" t="str">
        <f t="shared" si="24"/>
        <v>Kho Chương Dương</v>
      </c>
      <c r="D1096" s="83" t="s">
        <v>6605</v>
      </c>
      <c r="E1096" s="43"/>
      <c r="F1096" s="43" t="str">
        <f>VLOOKUP(H1096,'DM BPSD'!$A$2:$G$30,6,0)</f>
        <v>Nguyễn Quỳnh Hoa</v>
      </c>
      <c r="G1096" s="43">
        <f>VLOOKUP(F1096,'DS Nhân viên'!$A$2:$B$577,2,0)</f>
        <v>900085</v>
      </c>
      <c r="H1096" s="49" t="s">
        <v>1422</v>
      </c>
      <c r="I1096" s="43"/>
      <c r="J1096" s="83" t="str">
        <f>VLOOKUP(B1096,'BBKK 30.6'!B1111:H5486,7,0)</f>
        <v>Thiết bị cũ, sử dụng lâu năm, hết hỗ trợ của nhà sản xuất. Đã mua thiết bị mới để thay thế.</v>
      </c>
      <c r="K1096" s="46" t="s">
        <v>1605</v>
      </c>
      <c r="L1096" s="46" t="s">
        <v>1717</v>
      </c>
      <c r="M1096" s="46" t="s">
        <v>1718</v>
      </c>
      <c r="N1096" s="48"/>
      <c r="O1096" s="48"/>
      <c r="P1096" s="48"/>
      <c r="Q1096" s="48"/>
      <c r="R1096" s="48"/>
      <c r="S1096" s="48"/>
      <c r="T1096" s="48"/>
      <c r="U1096" s="47" t="s">
        <v>6148</v>
      </c>
      <c r="V1096" s="48"/>
      <c r="W1096" s="48"/>
      <c r="X1096" s="48"/>
      <c r="Y1096" s="48"/>
      <c r="Z1096" s="48"/>
      <c r="AA1096" s="64">
        <v>149024214</v>
      </c>
      <c r="AB1096" s="62">
        <v>36</v>
      </c>
      <c r="AC1096" s="64">
        <f>VLOOKUP(L1096,'[1]Bảng tổng hợp tài sản cố định'!$C$7:$S$333,17,0)</f>
        <v>0</v>
      </c>
      <c r="AD1096" s="48"/>
      <c r="AE1096" s="48"/>
      <c r="AF1096" s="48"/>
      <c r="AG1096" s="62"/>
      <c r="AH1096" s="62"/>
      <c r="AI1096" s="62"/>
      <c r="AJ1096" s="48"/>
      <c r="AK1096" s="61" t="s">
        <v>6157</v>
      </c>
      <c r="AL1096" s="61" t="s">
        <v>6222</v>
      </c>
      <c r="AM1096" s="61">
        <v>33121001</v>
      </c>
      <c r="AN1096" s="48"/>
      <c r="AO1096" s="48"/>
      <c r="AP1096" s="61" t="s">
        <v>6165</v>
      </c>
      <c r="AQ1096" s="61" t="s">
        <v>6166</v>
      </c>
      <c r="AR1096" s="48"/>
      <c r="AS1096" s="65">
        <v>39080</v>
      </c>
      <c r="AT1096" s="34" t="s">
        <v>6153</v>
      </c>
    </row>
    <row r="1097" spans="1:46" ht="47.25">
      <c r="A1097" s="43">
        <v>1092</v>
      </c>
      <c r="B1097" s="43" t="s">
        <v>1719</v>
      </c>
      <c r="C1097" s="43" t="str">
        <f t="shared" si="24"/>
        <v>Kho Chương Dương</v>
      </c>
      <c r="D1097" s="83" t="s">
        <v>6605</v>
      </c>
      <c r="E1097" s="43"/>
      <c r="F1097" s="43" t="str">
        <f>VLOOKUP(H1097,'DM BPSD'!$A$2:$G$30,6,0)</f>
        <v>Nguyễn Quỳnh Hoa</v>
      </c>
      <c r="G1097" s="43">
        <f>VLOOKUP(F1097,'DS Nhân viên'!$A$2:$B$577,2,0)</f>
        <v>900085</v>
      </c>
      <c r="H1097" s="49" t="s">
        <v>1422</v>
      </c>
      <c r="I1097" s="43"/>
      <c r="J1097" s="83" t="str">
        <f>VLOOKUP(B1097,'BBKK 30.6'!B1112:H5487,7,0)</f>
        <v>Thiết bị cũ, sử dụng lâu năm, hết hỗ trợ của nhà sản xuất. Đã mua thiết bị mới để thay thế.</v>
      </c>
      <c r="K1097" s="46" t="s">
        <v>1605</v>
      </c>
      <c r="L1097" s="46" t="s">
        <v>1719</v>
      </c>
      <c r="M1097" s="46" t="s">
        <v>1720</v>
      </c>
      <c r="N1097" s="48"/>
      <c r="O1097" s="48"/>
      <c r="P1097" s="48"/>
      <c r="Q1097" s="48"/>
      <c r="R1097" s="48"/>
      <c r="S1097" s="48"/>
      <c r="T1097" s="48"/>
      <c r="U1097" s="47" t="s">
        <v>6148</v>
      </c>
      <c r="V1097" s="48"/>
      <c r="W1097" s="48"/>
      <c r="X1097" s="48"/>
      <c r="Y1097" s="48"/>
      <c r="Z1097" s="48"/>
      <c r="AA1097" s="64">
        <v>123394405</v>
      </c>
      <c r="AB1097" s="62">
        <v>36</v>
      </c>
      <c r="AC1097" s="64">
        <f>VLOOKUP(L1097,'[1]Bảng tổng hợp tài sản cố định'!$C$7:$S$333,17,0)</f>
        <v>0</v>
      </c>
      <c r="AD1097" s="48"/>
      <c r="AE1097" s="48"/>
      <c r="AF1097" s="48"/>
      <c r="AG1097" s="62"/>
      <c r="AH1097" s="62"/>
      <c r="AI1097" s="62"/>
      <c r="AJ1097" s="48"/>
      <c r="AK1097" s="61" t="s">
        <v>6157</v>
      </c>
      <c r="AL1097" s="61" t="s">
        <v>6222</v>
      </c>
      <c r="AM1097" s="61">
        <v>33121001</v>
      </c>
      <c r="AN1097" s="48"/>
      <c r="AO1097" s="48"/>
      <c r="AP1097" s="61" t="s">
        <v>6165</v>
      </c>
      <c r="AQ1097" s="61" t="s">
        <v>6166</v>
      </c>
      <c r="AR1097" s="48"/>
      <c r="AS1097" s="65">
        <v>39378</v>
      </c>
      <c r="AT1097" s="34" t="s">
        <v>6153</v>
      </c>
    </row>
    <row r="1098" spans="1:46" ht="47.25">
      <c r="A1098" s="43">
        <v>1093</v>
      </c>
      <c r="B1098" s="43" t="s">
        <v>1721</v>
      </c>
      <c r="C1098" s="43" t="str">
        <f t="shared" si="24"/>
        <v>Kho Chương Dương</v>
      </c>
      <c r="D1098" s="83" t="s">
        <v>6605</v>
      </c>
      <c r="E1098" s="43"/>
      <c r="F1098" s="43" t="str">
        <f>VLOOKUP(H1098,'DM BPSD'!$A$2:$G$30,6,0)</f>
        <v>Nguyễn Quỳnh Hoa</v>
      </c>
      <c r="G1098" s="43">
        <f>VLOOKUP(F1098,'DS Nhân viên'!$A$2:$B$577,2,0)</f>
        <v>900085</v>
      </c>
      <c r="H1098" s="49" t="s">
        <v>1422</v>
      </c>
      <c r="I1098" s="43"/>
      <c r="J1098" s="83" t="str">
        <f>VLOOKUP(B1098,'BBKK 30.6'!B1113:H5488,7,0)</f>
        <v>Thiết bị cũ, sử dụng lâu năm, hết hỗ trợ của nhà sản xuất. Đã mua thiết bị mới để thay thế.</v>
      </c>
      <c r="K1098" s="46" t="s">
        <v>1605</v>
      </c>
      <c r="L1098" s="46" t="s">
        <v>1721</v>
      </c>
      <c r="M1098" s="46" t="s">
        <v>1722</v>
      </c>
      <c r="N1098" s="48"/>
      <c r="O1098" s="48"/>
      <c r="P1098" s="48"/>
      <c r="Q1098" s="48"/>
      <c r="R1098" s="48"/>
      <c r="S1098" s="48"/>
      <c r="T1098" s="48"/>
      <c r="U1098" s="47" t="s">
        <v>6148</v>
      </c>
      <c r="V1098" s="48"/>
      <c r="W1098" s="48"/>
      <c r="X1098" s="48"/>
      <c r="Y1098" s="48"/>
      <c r="Z1098" s="48"/>
      <c r="AA1098" s="64">
        <v>134102777</v>
      </c>
      <c r="AB1098" s="62">
        <v>36</v>
      </c>
      <c r="AC1098" s="64">
        <f>VLOOKUP(L1098,'[1]Bảng tổng hợp tài sản cố định'!$C$7:$S$333,17,0)</f>
        <v>0</v>
      </c>
      <c r="AD1098" s="48"/>
      <c r="AE1098" s="48"/>
      <c r="AF1098" s="48"/>
      <c r="AG1098" s="62"/>
      <c r="AH1098" s="62"/>
      <c r="AI1098" s="62"/>
      <c r="AJ1098" s="48"/>
      <c r="AK1098" s="61" t="s">
        <v>6157</v>
      </c>
      <c r="AL1098" s="61" t="s">
        <v>6222</v>
      </c>
      <c r="AM1098" s="61">
        <v>33121001</v>
      </c>
      <c r="AN1098" s="48"/>
      <c r="AO1098" s="48"/>
      <c r="AP1098" s="61" t="s">
        <v>6165</v>
      </c>
      <c r="AQ1098" s="61" t="s">
        <v>6166</v>
      </c>
      <c r="AR1098" s="48"/>
      <c r="AS1098" s="65">
        <v>40725</v>
      </c>
      <c r="AT1098" s="34" t="s">
        <v>6153</v>
      </c>
    </row>
    <row r="1099" spans="1:46" ht="47.25">
      <c r="A1099" s="43">
        <v>1094</v>
      </c>
      <c r="B1099" s="43" t="s">
        <v>1723</v>
      </c>
      <c r="C1099" s="43" t="str">
        <f t="shared" si="24"/>
        <v>Kho Chương Dương</v>
      </c>
      <c r="D1099" s="83" t="s">
        <v>6605</v>
      </c>
      <c r="E1099" s="43"/>
      <c r="F1099" s="43" t="str">
        <f>VLOOKUP(H1099,'DM BPSD'!$A$2:$G$30,6,0)</f>
        <v>Nguyễn Quỳnh Hoa</v>
      </c>
      <c r="G1099" s="43">
        <f>VLOOKUP(F1099,'DS Nhân viên'!$A$2:$B$577,2,0)</f>
        <v>900085</v>
      </c>
      <c r="H1099" s="49" t="s">
        <v>1422</v>
      </c>
      <c r="I1099" s="43"/>
      <c r="J1099" s="83" t="str">
        <f>VLOOKUP(B1099,'BBKK 30.6'!B1114:H5489,7,0)</f>
        <v>Thiết bị cũ, sử dụng lâu năm, hết hỗ trợ của nhà sản xuất. Đã mua thiết bị mới để thay thế.</v>
      </c>
      <c r="K1099" s="46" t="s">
        <v>1605</v>
      </c>
      <c r="L1099" s="46" t="s">
        <v>1723</v>
      </c>
      <c r="M1099" s="46" t="s">
        <v>1724</v>
      </c>
      <c r="N1099" s="48"/>
      <c r="O1099" s="48"/>
      <c r="P1099" s="48"/>
      <c r="Q1099" s="48"/>
      <c r="R1099" s="48"/>
      <c r="S1099" s="48"/>
      <c r="T1099" s="48"/>
      <c r="U1099" s="47" t="s">
        <v>6148</v>
      </c>
      <c r="V1099" s="48"/>
      <c r="W1099" s="48"/>
      <c r="X1099" s="48"/>
      <c r="Y1099" s="48"/>
      <c r="Z1099" s="48"/>
      <c r="AA1099" s="64">
        <v>89166000</v>
      </c>
      <c r="AB1099" s="62">
        <v>36</v>
      </c>
      <c r="AC1099" s="64">
        <f>VLOOKUP(L1099,'[1]Bảng tổng hợp tài sản cố định'!$C$7:$S$333,17,0)</f>
        <v>0</v>
      </c>
      <c r="AD1099" s="48"/>
      <c r="AE1099" s="48"/>
      <c r="AF1099" s="48"/>
      <c r="AG1099" s="62"/>
      <c r="AH1099" s="62"/>
      <c r="AI1099" s="62"/>
      <c r="AJ1099" s="48"/>
      <c r="AK1099" s="61" t="s">
        <v>6157</v>
      </c>
      <c r="AL1099" s="61" t="s">
        <v>6222</v>
      </c>
      <c r="AM1099" s="61">
        <v>33121001</v>
      </c>
      <c r="AN1099" s="48"/>
      <c r="AO1099" s="48"/>
      <c r="AP1099" s="61" t="s">
        <v>6165</v>
      </c>
      <c r="AQ1099" s="61" t="s">
        <v>6166</v>
      </c>
      <c r="AR1099" s="48"/>
      <c r="AS1099" s="65">
        <v>40182</v>
      </c>
      <c r="AT1099" s="34" t="s">
        <v>6153</v>
      </c>
    </row>
    <row r="1100" spans="1:46">
      <c r="A1100" s="43">
        <v>1095</v>
      </c>
      <c r="B1100" s="43" t="s">
        <v>1725</v>
      </c>
      <c r="C1100" s="43" t="str">
        <f t="shared" si="24"/>
        <v>Kho Chương Dương</v>
      </c>
      <c r="D1100" s="43" t="s">
        <v>6604</v>
      </c>
      <c r="E1100" s="43"/>
      <c r="F1100" s="43" t="str">
        <f>VLOOKUP(H1100,'DM BPSD'!$A$2:$G$30,6,0)</f>
        <v>Nguyễn Quỳnh Hoa</v>
      </c>
      <c r="G1100" s="43">
        <f>VLOOKUP(F1100,'DS Nhân viên'!$A$2:$B$577,2,0)</f>
        <v>900085</v>
      </c>
      <c r="H1100" s="49" t="s">
        <v>1422</v>
      </c>
      <c r="I1100" s="43"/>
      <c r="J1100" s="83" t="str">
        <f>VLOOKUP(B1100,'BBKK 30.6'!B1115:H5490,7,0)</f>
        <v>Sử dụng bình thường</v>
      </c>
      <c r="K1100" s="46" t="s">
        <v>1605</v>
      </c>
      <c r="L1100" s="46" t="s">
        <v>1725</v>
      </c>
      <c r="M1100" s="46" t="s">
        <v>1726</v>
      </c>
      <c r="N1100" s="48"/>
      <c r="O1100" s="48"/>
      <c r="P1100" s="48"/>
      <c r="Q1100" s="48"/>
      <c r="R1100" s="48"/>
      <c r="S1100" s="48"/>
      <c r="T1100" s="48"/>
      <c r="U1100" s="47" t="s">
        <v>6148</v>
      </c>
      <c r="V1100" s="48"/>
      <c r="W1100" s="48"/>
      <c r="X1100" s="48"/>
      <c r="Y1100" s="48"/>
      <c r="Z1100" s="48"/>
      <c r="AA1100" s="64">
        <v>7050000</v>
      </c>
      <c r="AB1100" s="61">
        <v>1</v>
      </c>
      <c r="AC1100" s="61">
        <v>0</v>
      </c>
      <c r="AD1100" s="48"/>
      <c r="AE1100" s="48"/>
      <c r="AF1100" s="48"/>
      <c r="AG1100" s="62"/>
      <c r="AH1100" s="62"/>
      <c r="AI1100" s="62"/>
      <c r="AJ1100" s="48"/>
      <c r="AK1100" s="61" t="s">
        <v>6157</v>
      </c>
      <c r="AL1100" s="61">
        <v>15311001</v>
      </c>
      <c r="AM1100" s="61">
        <v>33121001</v>
      </c>
      <c r="AN1100" s="48"/>
      <c r="AO1100" s="48"/>
      <c r="AP1100" s="61" t="s">
        <v>6174</v>
      </c>
      <c r="AQ1100" s="61" t="s">
        <v>6164</v>
      </c>
      <c r="AR1100" s="48"/>
      <c r="AS1100" s="65">
        <v>43749</v>
      </c>
      <c r="AT1100" s="34" t="s">
        <v>77</v>
      </c>
    </row>
    <row r="1101" spans="1:46">
      <c r="A1101" s="43">
        <v>1096</v>
      </c>
      <c r="B1101" s="43" t="s">
        <v>1727</v>
      </c>
      <c r="C1101" s="43" t="str">
        <f t="shared" si="24"/>
        <v>Kho Chương Dương</v>
      </c>
      <c r="D1101" s="43" t="s">
        <v>1608</v>
      </c>
      <c r="E1101" s="43"/>
      <c r="F1101" s="43" t="str">
        <f>VLOOKUP(H1101,'DM BPSD'!$A$2:$G$30,6,0)</f>
        <v>Nguyễn Quỳnh Hoa</v>
      </c>
      <c r="G1101" s="43">
        <f>VLOOKUP(F1101,'DS Nhân viên'!$A$2:$B$577,2,0)</f>
        <v>900085</v>
      </c>
      <c r="H1101" s="49" t="s">
        <v>1422</v>
      </c>
      <c r="I1101" s="43"/>
      <c r="J1101" s="83" t="str">
        <f>VLOOKUP(B1101,'BBKK 30.6'!B1116:H5491,7,0)</f>
        <v>Hỏng</v>
      </c>
      <c r="K1101" s="46" t="s">
        <v>1605</v>
      </c>
      <c r="L1101" s="46" t="s">
        <v>1727</v>
      </c>
      <c r="M1101" s="46" t="s">
        <v>409</v>
      </c>
      <c r="N1101" s="48"/>
      <c r="O1101" s="48"/>
      <c r="P1101" s="48"/>
      <c r="Q1101" s="48"/>
      <c r="R1101" s="48"/>
      <c r="S1101" s="48"/>
      <c r="T1101" s="48"/>
      <c r="U1101" s="47" t="s">
        <v>6148</v>
      </c>
      <c r="V1101" s="48"/>
      <c r="W1101" s="48"/>
      <c r="X1101" s="48"/>
      <c r="Y1101" s="48"/>
      <c r="Z1101" s="48"/>
      <c r="AA1101" s="64">
        <v>0</v>
      </c>
      <c r="AB1101" s="61">
        <v>1</v>
      </c>
      <c r="AC1101" s="61">
        <v>0</v>
      </c>
      <c r="AD1101" s="48"/>
      <c r="AE1101" s="48"/>
      <c r="AF1101" s="48"/>
      <c r="AG1101" s="62"/>
      <c r="AH1101" s="62"/>
      <c r="AI1101" s="62"/>
      <c r="AJ1101" s="48"/>
      <c r="AK1101" s="61" t="s">
        <v>6157</v>
      </c>
      <c r="AL1101" s="61">
        <v>15311001</v>
      </c>
      <c r="AM1101" s="61">
        <v>33121001</v>
      </c>
      <c r="AN1101" s="48"/>
      <c r="AO1101" s="48"/>
      <c r="AP1101" s="61" t="s">
        <v>6174</v>
      </c>
      <c r="AQ1101" s="61" t="s">
        <v>6164</v>
      </c>
      <c r="AR1101" s="48"/>
      <c r="AS1101" s="65">
        <v>42401</v>
      </c>
      <c r="AT1101" s="34" t="s">
        <v>77</v>
      </c>
    </row>
    <row r="1102" spans="1:46">
      <c r="A1102" s="43">
        <v>1097</v>
      </c>
      <c r="B1102" s="43" t="s">
        <v>1728</v>
      </c>
      <c r="C1102" s="43" t="str">
        <f t="shared" si="24"/>
        <v>Kho Chương Dương</v>
      </c>
      <c r="D1102" s="83" t="s">
        <v>6603</v>
      </c>
      <c r="E1102" s="43"/>
      <c r="F1102" s="43" t="str">
        <f>VLOOKUP(H1102,'DM BPSD'!$A$2:$G$30,6,0)</f>
        <v>Nguyễn Quỳnh Hoa</v>
      </c>
      <c r="G1102" s="43">
        <f>VLOOKUP(F1102,'DS Nhân viên'!$A$2:$B$577,2,0)</f>
        <v>900085</v>
      </c>
      <c r="H1102" s="49" t="s">
        <v>1422</v>
      </c>
      <c r="I1102" s="43"/>
      <c r="J1102" s="43" t="str">
        <f>VLOOKUP(B1102,'BBKK 30.6'!B1117:H5492,7,0)</f>
        <v>Cũ, không sử dụng</v>
      </c>
      <c r="K1102" s="46" t="s">
        <v>1605</v>
      </c>
      <c r="L1102" s="46" t="s">
        <v>1728</v>
      </c>
      <c r="M1102" s="46" t="s">
        <v>1729</v>
      </c>
      <c r="N1102" s="48"/>
      <c r="O1102" s="48"/>
      <c r="P1102" s="48"/>
      <c r="Q1102" s="48"/>
      <c r="R1102" s="48"/>
      <c r="S1102" s="48"/>
      <c r="T1102" s="48"/>
      <c r="U1102" s="47" t="s">
        <v>6148</v>
      </c>
      <c r="V1102" s="48"/>
      <c r="W1102" s="48"/>
      <c r="X1102" s="48"/>
      <c r="Y1102" s="48"/>
      <c r="Z1102" s="48"/>
      <c r="AA1102" s="64">
        <v>5450000</v>
      </c>
      <c r="AB1102" s="61">
        <v>1</v>
      </c>
      <c r="AC1102" s="61">
        <v>0</v>
      </c>
      <c r="AD1102" s="48"/>
      <c r="AE1102" s="48"/>
      <c r="AF1102" s="48"/>
      <c r="AG1102" s="62"/>
      <c r="AH1102" s="62"/>
      <c r="AI1102" s="62"/>
      <c r="AJ1102" s="48"/>
      <c r="AK1102" s="61" t="s">
        <v>6157</v>
      </c>
      <c r="AL1102" s="61">
        <v>15311001</v>
      </c>
      <c r="AM1102" s="61">
        <v>33121001</v>
      </c>
      <c r="AN1102" s="48"/>
      <c r="AO1102" s="48"/>
      <c r="AP1102" s="61" t="s">
        <v>6163</v>
      </c>
      <c r="AQ1102" s="61" t="s">
        <v>6164</v>
      </c>
      <c r="AR1102" s="48"/>
      <c r="AS1102" s="65">
        <v>44260</v>
      </c>
      <c r="AT1102" s="34" t="s">
        <v>77</v>
      </c>
    </row>
    <row r="1103" spans="1:46">
      <c r="A1103" s="43">
        <v>1098</v>
      </c>
      <c r="B1103" s="43" t="s">
        <v>1730</v>
      </c>
      <c r="C1103" s="43" t="str">
        <f t="shared" si="24"/>
        <v>Kho Chương Dương</v>
      </c>
      <c r="D1103" s="83" t="s">
        <v>6603</v>
      </c>
      <c r="E1103" s="43"/>
      <c r="F1103" s="43" t="str">
        <f>VLOOKUP(H1103,'DM BPSD'!$A$2:$G$30,6,0)</f>
        <v>Nguyễn Quỳnh Hoa</v>
      </c>
      <c r="G1103" s="43">
        <f>VLOOKUP(F1103,'DS Nhân viên'!$A$2:$B$577,2,0)</f>
        <v>900085</v>
      </c>
      <c r="H1103" s="49" t="s">
        <v>1422</v>
      </c>
      <c r="I1103" s="43"/>
      <c r="J1103" s="43" t="str">
        <f>VLOOKUP(B1103,'BBKK 30.6'!B1118:H5493,7,0)</f>
        <v>Cũ, không sử dụng</v>
      </c>
      <c r="K1103" s="46" t="s">
        <v>1605</v>
      </c>
      <c r="L1103" s="46" t="s">
        <v>1730</v>
      </c>
      <c r="M1103" s="46" t="s">
        <v>1729</v>
      </c>
      <c r="N1103" s="48"/>
      <c r="O1103" s="48"/>
      <c r="P1103" s="48"/>
      <c r="Q1103" s="48"/>
      <c r="R1103" s="48"/>
      <c r="S1103" s="48"/>
      <c r="T1103" s="48"/>
      <c r="U1103" s="47" t="s">
        <v>6148</v>
      </c>
      <c r="V1103" s="48"/>
      <c r="W1103" s="48"/>
      <c r="X1103" s="48"/>
      <c r="Y1103" s="48"/>
      <c r="Z1103" s="48"/>
      <c r="AA1103" s="64">
        <v>5450000</v>
      </c>
      <c r="AB1103" s="61">
        <v>1</v>
      </c>
      <c r="AC1103" s="61">
        <v>0</v>
      </c>
      <c r="AD1103" s="48"/>
      <c r="AE1103" s="48"/>
      <c r="AF1103" s="48"/>
      <c r="AG1103" s="62"/>
      <c r="AH1103" s="62"/>
      <c r="AI1103" s="62"/>
      <c r="AJ1103" s="48"/>
      <c r="AK1103" s="61" t="s">
        <v>6157</v>
      </c>
      <c r="AL1103" s="61">
        <v>15311001</v>
      </c>
      <c r="AM1103" s="61">
        <v>33121001</v>
      </c>
      <c r="AN1103" s="48"/>
      <c r="AO1103" s="48"/>
      <c r="AP1103" s="61" t="s">
        <v>6163</v>
      </c>
      <c r="AQ1103" s="61" t="s">
        <v>6164</v>
      </c>
      <c r="AR1103" s="48"/>
      <c r="AS1103" s="65">
        <v>44260</v>
      </c>
      <c r="AT1103" s="34" t="s">
        <v>77</v>
      </c>
    </row>
    <row r="1104" spans="1:46" ht="31.5">
      <c r="A1104" s="43">
        <v>1099</v>
      </c>
      <c r="B1104" s="43" t="s">
        <v>1731</v>
      </c>
      <c r="C1104" s="43" t="str">
        <f t="shared" si="24"/>
        <v>Kho Chương Dương</v>
      </c>
      <c r="D1104" s="83" t="s">
        <v>6605</v>
      </c>
      <c r="E1104" s="43"/>
      <c r="F1104" s="43" t="str">
        <f>VLOOKUP(H1104,'DM BPSD'!$A$2:$G$30,6,0)</f>
        <v>Nguyễn Quỳnh Hoa</v>
      </c>
      <c r="G1104" s="43">
        <f>VLOOKUP(F1104,'DS Nhân viên'!$A$2:$B$577,2,0)</f>
        <v>900085</v>
      </c>
      <c r="H1104" s="49" t="s">
        <v>1422</v>
      </c>
      <c r="I1104" s="43"/>
      <c r="J1104" s="43" t="str">
        <f>VLOOKUP(B1104,'BBKK 30.6'!B1119:H5494,7,0)</f>
        <v>Cũ, hay bị kẹt giấy, không đáp ứng được công việc</v>
      </c>
      <c r="K1104" s="46" t="s">
        <v>1605</v>
      </c>
      <c r="L1104" s="46" t="s">
        <v>1731</v>
      </c>
      <c r="M1104" s="46" t="s">
        <v>1732</v>
      </c>
      <c r="N1104" s="48"/>
      <c r="O1104" s="48"/>
      <c r="P1104" s="48"/>
      <c r="Q1104" s="48"/>
      <c r="R1104" s="48"/>
      <c r="S1104" s="48"/>
      <c r="T1104" s="48"/>
      <c r="U1104" s="47" t="s">
        <v>6148</v>
      </c>
      <c r="V1104" s="48"/>
      <c r="W1104" s="48"/>
      <c r="X1104" s="48"/>
      <c r="Y1104" s="48"/>
      <c r="Z1104" s="48"/>
      <c r="AA1104" s="64">
        <v>4400000</v>
      </c>
      <c r="AB1104" s="61">
        <v>1</v>
      </c>
      <c r="AC1104" s="61">
        <v>0</v>
      </c>
      <c r="AD1104" s="48"/>
      <c r="AE1104" s="48"/>
      <c r="AF1104" s="48"/>
      <c r="AG1104" s="62"/>
      <c r="AH1104" s="62"/>
      <c r="AI1104" s="62"/>
      <c r="AJ1104" s="48"/>
      <c r="AK1104" s="61" t="s">
        <v>6157</v>
      </c>
      <c r="AL1104" s="61">
        <v>15311001</v>
      </c>
      <c r="AM1104" s="61">
        <v>33121001</v>
      </c>
      <c r="AN1104" s="48"/>
      <c r="AO1104" s="48"/>
      <c r="AP1104" s="61" t="s">
        <v>6174</v>
      </c>
      <c r="AQ1104" s="61" t="s">
        <v>6164</v>
      </c>
      <c r="AR1104" s="48"/>
      <c r="AS1104" s="65">
        <v>43375</v>
      </c>
      <c r="AT1104" s="34" t="s">
        <v>77</v>
      </c>
    </row>
    <row r="1105" spans="1:46">
      <c r="A1105" s="43">
        <v>1100</v>
      </c>
      <c r="B1105" s="43" t="s">
        <v>1734</v>
      </c>
      <c r="C1105" s="43" t="str">
        <f t="shared" si="24"/>
        <v>Kho Chương Dương</v>
      </c>
      <c r="D1105" s="43" t="s">
        <v>1608</v>
      </c>
      <c r="E1105" s="43"/>
      <c r="F1105" s="43" t="str">
        <f>VLOOKUP(H1105,'DM BPSD'!$A$2:$G$30,6,0)</f>
        <v>Nguyễn Quỳnh Hoa</v>
      </c>
      <c r="G1105" s="43">
        <f>VLOOKUP(F1105,'DS Nhân viên'!$A$2:$B$577,2,0)</f>
        <v>900085</v>
      </c>
      <c r="H1105" s="49" t="s">
        <v>1422</v>
      </c>
      <c r="I1105" s="43"/>
      <c r="J1105" s="83" t="str">
        <f>VLOOKUP(B1105,'BBKK 30.6'!B1120:H5495,7,0)</f>
        <v>Hỏng, đề xuất thanh lý</v>
      </c>
      <c r="K1105" s="46" t="s">
        <v>1605</v>
      </c>
      <c r="L1105" s="46" t="s">
        <v>1734</v>
      </c>
      <c r="M1105" s="46" t="s">
        <v>1448</v>
      </c>
      <c r="N1105" s="48"/>
      <c r="O1105" s="48"/>
      <c r="P1105" s="48"/>
      <c r="Q1105" s="48"/>
      <c r="R1105" s="48"/>
      <c r="S1105" s="48"/>
      <c r="T1105" s="48"/>
      <c r="U1105" s="47" t="s">
        <v>6148</v>
      </c>
      <c r="V1105" s="48"/>
      <c r="W1105" s="48"/>
      <c r="X1105" s="48"/>
      <c r="Y1105" s="48"/>
      <c r="Z1105" s="48"/>
      <c r="AA1105" s="64">
        <v>5958333</v>
      </c>
      <c r="AB1105" s="61">
        <v>1</v>
      </c>
      <c r="AC1105" s="61">
        <v>0</v>
      </c>
      <c r="AD1105" s="48"/>
      <c r="AE1105" s="48"/>
      <c r="AF1105" s="48"/>
      <c r="AG1105" s="62"/>
      <c r="AH1105" s="62"/>
      <c r="AI1105" s="62"/>
      <c r="AJ1105" s="48"/>
      <c r="AK1105" s="61" t="s">
        <v>6157</v>
      </c>
      <c r="AL1105" s="61">
        <v>15312001</v>
      </c>
      <c r="AM1105" s="61">
        <v>33121001</v>
      </c>
      <c r="AN1105" s="48"/>
      <c r="AO1105" s="48"/>
      <c r="AP1105" s="61" t="s">
        <v>6173</v>
      </c>
      <c r="AQ1105" s="61" t="s">
        <v>6164</v>
      </c>
      <c r="AR1105" s="48"/>
      <c r="AS1105" s="65">
        <v>42401</v>
      </c>
      <c r="AT1105" s="34" t="s">
        <v>77</v>
      </c>
    </row>
    <row r="1106" spans="1:46">
      <c r="A1106" s="43">
        <v>1101</v>
      </c>
      <c r="B1106" s="43" t="s">
        <v>1735</v>
      </c>
      <c r="C1106" s="43" t="str">
        <f t="shared" si="24"/>
        <v>Kho Chương Dương</v>
      </c>
      <c r="D1106" s="43" t="s">
        <v>1608</v>
      </c>
      <c r="E1106" s="43"/>
      <c r="F1106" s="43" t="str">
        <f>VLOOKUP(H1106,'DM BPSD'!$A$2:$G$30,6,0)</f>
        <v>Nguyễn Quỳnh Hoa</v>
      </c>
      <c r="G1106" s="43">
        <f>VLOOKUP(F1106,'DS Nhân viên'!$A$2:$B$577,2,0)</f>
        <v>900085</v>
      </c>
      <c r="H1106" s="49" t="s">
        <v>1422</v>
      </c>
      <c r="I1106" s="43"/>
      <c r="J1106" s="83" t="str">
        <f>VLOOKUP(B1106,'BBKK 30.6'!B1121:H5496,7,0)</f>
        <v>Hỏng, đề xuất thanh lý</v>
      </c>
      <c r="K1106" s="46" t="s">
        <v>1605</v>
      </c>
      <c r="L1106" s="46" t="s">
        <v>1735</v>
      </c>
      <c r="M1106" s="46" t="s">
        <v>1736</v>
      </c>
      <c r="N1106" s="48"/>
      <c r="O1106" s="48"/>
      <c r="P1106" s="48"/>
      <c r="Q1106" s="48"/>
      <c r="R1106" s="48"/>
      <c r="S1106" s="48"/>
      <c r="T1106" s="48"/>
      <c r="U1106" s="47" t="s">
        <v>6148</v>
      </c>
      <c r="V1106" s="48"/>
      <c r="W1106" s="48"/>
      <c r="X1106" s="48"/>
      <c r="Y1106" s="48"/>
      <c r="Z1106" s="48"/>
      <c r="AA1106" s="64">
        <v>6370834</v>
      </c>
      <c r="AB1106" s="61">
        <v>1</v>
      </c>
      <c r="AC1106" s="61">
        <v>0</v>
      </c>
      <c r="AD1106" s="48"/>
      <c r="AE1106" s="48"/>
      <c r="AF1106" s="48"/>
      <c r="AG1106" s="62"/>
      <c r="AH1106" s="62"/>
      <c r="AI1106" s="62"/>
      <c r="AJ1106" s="48"/>
      <c r="AK1106" s="61" t="s">
        <v>6157</v>
      </c>
      <c r="AL1106" s="61">
        <v>15312001</v>
      </c>
      <c r="AM1106" s="61">
        <v>33121001</v>
      </c>
      <c r="AN1106" s="48"/>
      <c r="AO1106" s="48"/>
      <c r="AP1106" s="61" t="s">
        <v>6174</v>
      </c>
      <c r="AQ1106" s="61" t="s">
        <v>6164</v>
      </c>
      <c r="AR1106" s="48"/>
      <c r="AS1106" s="65">
        <v>42401</v>
      </c>
      <c r="AT1106" s="34" t="s">
        <v>77</v>
      </c>
    </row>
    <row r="1107" spans="1:46">
      <c r="A1107" s="43">
        <v>1102</v>
      </c>
      <c r="B1107" s="43" t="s">
        <v>1737</v>
      </c>
      <c r="C1107" s="43" t="str">
        <f t="shared" si="24"/>
        <v>Kho Chương Dương</v>
      </c>
      <c r="D1107" s="43" t="s">
        <v>1608</v>
      </c>
      <c r="E1107" s="43"/>
      <c r="F1107" s="43" t="str">
        <f>VLOOKUP(H1107,'DM BPSD'!$A$2:$G$30,6,0)</f>
        <v>Nguyễn Quỳnh Hoa</v>
      </c>
      <c r="G1107" s="43">
        <f>VLOOKUP(F1107,'DS Nhân viên'!$A$2:$B$577,2,0)</f>
        <v>900085</v>
      </c>
      <c r="H1107" s="49" t="s">
        <v>1422</v>
      </c>
      <c r="I1107" s="43"/>
      <c r="J1107" s="83" t="str">
        <f>VLOOKUP(B1107,'BBKK 30.6'!B1122:H5497,7,0)</f>
        <v>Hỏng, đề xuất thanh lý</v>
      </c>
      <c r="K1107" s="46" t="s">
        <v>1605</v>
      </c>
      <c r="L1107" s="46" t="s">
        <v>1737</v>
      </c>
      <c r="M1107" s="46" t="s">
        <v>1738</v>
      </c>
      <c r="N1107" s="48"/>
      <c r="O1107" s="48"/>
      <c r="P1107" s="48"/>
      <c r="Q1107" s="48"/>
      <c r="R1107" s="48"/>
      <c r="S1107" s="48"/>
      <c r="T1107" s="48"/>
      <c r="U1107" s="47" t="s">
        <v>6148</v>
      </c>
      <c r="V1107" s="48"/>
      <c r="W1107" s="48"/>
      <c r="X1107" s="48"/>
      <c r="Y1107" s="48"/>
      <c r="Z1107" s="48"/>
      <c r="AA1107" s="64">
        <v>0</v>
      </c>
      <c r="AB1107" s="61">
        <v>1</v>
      </c>
      <c r="AC1107" s="61">
        <v>0</v>
      </c>
      <c r="AD1107" s="48"/>
      <c r="AE1107" s="48"/>
      <c r="AF1107" s="48"/>
      <c r="AG1107" s="62"/>
      <c r="AH1107" s="62"/>
      <c r="AI1107" s="62"/>
      <c r="AJ1107" s="48"/>
      <c r="AK1107" s="61" t="s">
        <v>6157</v>
      </c>
      <c r="AL1107" s="61">
        <v>15312001</v>
      </c>
      <c r="AM1107" s="61">
        <v>33121001</v>
      </c>
      <c r="AN1107" s="48"/>
      <c r="AO1107" s="48"/>
      <c r="AP1107" s="61" t="s">
        <v>6173</v>
      </c>
      <c r="AQ1107" s="61" t="s">
        <v>6164</v>
      </c>
      <c r="AR1107" s="48"/>
      <c r="AS1107" s="65">
        <v>42401</v>
      </c>
      <c r="AT1107" s="34" t="s">
        <v>77</v>
      </c>
    </row>
    <row r="1108" spans="1:46" ht="31.5">
      <c r="A1108" s="43">
        <v>1103</v>
      </c>
      <c r="B1108" s="43" t="s">
        <v>1739</v>
      </c>
      <c r="C1108" s="43" t="str">
        <f t="shared" si="24"/>
        <v>Kho Chương Dương</v>
      </c>
      <c r="D1108" s="43" t="s">
        <v>1608</v>
      </c>
      <c r="E1108" s="43"/>
      <c r="F1108" s="43" t="str">
        <f>VLOOKUP(H1108,'DM BPSD'!$A$2:$G$30,6,0)</f>
        <v>Nguyễn Quỳnh Hoa</v>
      </c>
      <c r="G1108" s="43">
        <f>VLOOKUP(F1108,'DS Nhân viên'!$A$2:$B$577,2,0)</f>
        <v>900085</v>
      </c>
      <c r="H1108" s="49" t="s">
        <v>1422</v>
      </c>
      <c r="I1108" s="43"/>
      <c r="J1108" s="83" t="str">
        <f>VLOOKUP(B1108,'BBKK 30.6'!B1123:H5498,7,0)</f>
        <v>Hỏng, đã tháo khỏi máy chủ MTS 011522015</v>
      </c>
      <c r="K1108" s="46" t="s">
        <v>1605</v>
      </c>
      <c r="L1108" s="46" t="s">
        <v>1739</v>
      </c>
      <c r="M1108" s="46" t="s">
        <v>1740</v>
      </c>
      <c r="N1108" s="48"/>
      <c r="O1108" s="48"/>
      <c r="P1108" s="48"/>
      <c r="Q1108" s="48"/>
      <c r="R1108" s="48"/>
      <c r="S1108" s="48"/>
      <c r="T1108" s="48"/>
      <c r="U1108" s="47" t="s">
        <v>6148</v>
      </c>
      <c r="V1108" s="48"/>
      <c r="W1108" s="48"/>
      <c r="X1108" s="48"/>
      <c r="Y1108" s="48"/>
      <c r="Z1108" s="48"/>
      <c r="AA1108" s="64">
        <v>2960100</v>
      </c>
      <c r="AB1108" s="61">
        <v>1</v>
      </c>
      <c r="AC1108" s="61">
        <v>0</v>
      </c>
      <c r="AD1108" s="48"/>
      <c r="AE1108" s="48"/>
      <c r="AF1108" s="48"/>
      <c r="AG1108" s="62"/>
      <c r="AH1108" s="62"/>
      <c r="AI1108" s="62"/>
      <c r="AJ1108" s="48"/>
      <c r="AK1108" s="61" t="s">
        <v>6157</v>
      </c>
      <c r="AL1108" s="61">
        <v>15311001</v>
      </c>
      <c r="AM1108" s="61">
        <v>33121001</v>
      </c>
      <c r="AN1108" s="48"/>
      <c r="AO1108" s="48"/>
      <c r="AP1108" s="61" t="s">
        <v>6174</v>
      </c>
      <c r="AQ1108" s="61" t="s">
        <v>6164</v>
      </c>
      <c r="AR1108" s="48"/>
      <c r="AS1108" s="65">
        <v>43652</v>
      </c>
      <c r="AT1108" s="34" t="s">
        <v>77</v>
      </c>
    </row>
    <row r="1109" spans="1:46" ht="47.25">
      <c r="A1109" s="43">
        <v>1104</v>
      </c>
      <c r="B1109" s="43" t="s">
        <v>1742</v>
      </c>
      <c r="C1109" s="43" t="str">
        <f t="shared" si="24"/>
        <v>Kho Chương Dương</v>
      </c>
      <c r="D1109" s="43" t="s">
        <v>1608</v>
      </c>
      <c r="E1109" s="43"/>
      <c r="F1109" s="43" t="str">
        <f>VLOOKUP(H1109,'DM BPSD'!$A$2:$G$30,6,0)</f>
        <v>Nguyễn Quỳnh Hoa</v>
      </c>
      <c r="G1109" s="43">
        <f>VLOOKUP(F1109,'DS Nhân viên'!$A$2:$B$577,2,0)</f>
        <v>900085</v>
      </c>
      <c r="H1109" s="49" t="s">
        <v>1422</v>
      </c>
      <c r="I1109" s="43"/>
      <c r="J1109" s="83" t="str">
        <f>VLOOKUP(B1109,'BBKK 30.6'!B1124:H5499,7,0)</f>
        <v>Linh kiện đã hỏng (đã tháo ra khỏi máy chủ MTS 011522011).</v>
      </c>
      <c r="K1109" s="46" t="s">
        <v>1605</v>
      </c>
      <c r="L1109" s="46" t="s">
        <v>1742</v>
      </c>
      <c r="M1109" s="46" t="s">
        <v>1743</v>
      </c>
      <c r="N1109" s="48"/>
      <c r="O1109" s="48"/>
      <c r="P1109" s="48"/>
      <c r="Q1109" s="48"/>
      <c r="R1109" s="48"/>
      <c r="S1109" s="48"/>
      <c r="T1109" s="48"/>
      <c r="U1109" s="47" t="s">
        <v>6148</v>
      </c>
      <c r="V1109" s="48"/>
      <c r="W1109" s="48"/>
      <c r="X1109" s="48"/>
      <c r="Y1109" s="48"/>
      <c r="Z1109" s="48"/>
      <c r="AA1109" s="64">
        <v>2960100</v>
      </c>
      <c r="AB1109" s="61">
        <v>1</v>
      </c>
      <c r="AC1109" s="61">
        <v>0</v>
      </c>
      <c r="AD1109" s="48"/>
      <c r="AE1109" s="48"/>
      <c r="AF1109" s="48"/>
      <c r="AG1109" s="62"/>
      <c r="AH1109" s="62"/>
      <c r="AI1109" s="62"/>
      <c r="AJ1109" s="48"/>
      <c r="AK1109" s="61" t="s">
        <v>6157</v>
      </c>
      <c r="AL1109" s="61">
        <v>15312001</v>
      </c>
      <c r="AM1109" s="61">
        <v>33121001</v>
      </c>
      <c r="AN1109" s="48"/>
      <c r="AO1109" s="48"/>
      <c r="AP1109" s="61" t="s">
        <v>6174</v>
      </c>
      <c r="AQ1109" s="61" t="s">
        <v>6164</v>
      </c>
      <c r="AR1109" s="48"/>
      <c r="AS1109" s="65">
        <v>42919</v>
      </c>
      <c r="AT1109" s="34" t="s">
        <v>77</v>
      </c>
    </row>
    <row r="1110" spans="1:46" ht="31.5">
      <c r="A1110" s="43">
        <v>1105</v>
      </c>
      <c r="B1110" s="43" t="s">
        <v>1745</v>
      </c>
      <c r="C1110" s="43" t="str">
        <f t="shared" si="24"/>
        <v>Kho Chương Dương</v>
      </c>
      <c r="D1110" s="83" t="s">
        <v>6605</v>
      </c>
      <c r="E1110" s="43"/>
      <c r="F1110" s="43" t="str">
        <f>VLOOKUP(H1110,'DM BPSD'!$A$2:$G$30,6,0)</f>
        <v>Nguyễn Quỳnh Hoa</v>
      </c>
      <c r="G1110" s="43">
        <f>VLOOKUP(F1110,'DS Nhân viên'!$A$2:$B$577,2,0)</f>
        <v>900085</v>
      </c>
      <c r="H1110" s="49" t="s">
        <v>1422</v>
      </c>
      <c r="I1110" s="43"/>
      <c r="J1110" s="43" t="str">
        <f>VLOOKUP(B1110,'BBKK 30.6'!B1125:H5500,7,0)</f>
        <v>Cũ, không sử dụng, đã tháo khỏi máy chủ MTS 011522011</v>
      </c>
      <c r="K1110" s="46" t="s">
        <v>1605</v>
      </c>
      <c r="L1110" s="46" t="s">
        <v>1745</v>
      </c>
      <c r="M1110" s="46" t="s">
        <v>1746</v>
      </c>
      <c r="N1110" s="48"/>
      <c r="O1110" s="48"/>
      <c r="P1110" s="48"/>
      <c r="Q1110" s="48"/>
      <c r="R1110" s="48"/>
      <c r="S1110" s="48"/>
      <c r="T1110" s="48"/>
      <c r="U1110" s="47" t="s">
        <v>6148</v>
      </c>
      <c r="V1110" s="48"/>
      <c r="W1110" s="48"/>
      <c r="X1110" s="48"/>
      <c r="Y1110" s="48"/>
      <c r="Z1110" s="48"/>
      <c r="AA1110" s="64">
        <v>2960100</v>
      </c>
      <c r="AB1110" s="61">
        <v>1</v>
      </c>
      <c r="AC1110" s="61">
        <v>0</v>
      </c>
      <c r="AD1110" s="48"/>
      <c r="AE1110" s="48"/>
      <c r="AF1110" s="48"/>
      <c r="AG1110" s="62"/>
      <c r="AH1110" s="62"/>
      <c r="AI1110" s="62"/>
      <c r="AJ1110" s="48"/>
      <c r="AK1110" s="61" t="s">
        <v>6157</v>
      </c>
      <c r="AL1110" s="61">
        <v>15312001</v>
      </c>
      <c r="AM1110" s="61">
        <v>33121001</v>
      </c>
      <c r="AN1110" s="48"/>
      <c r="AO1110" s="48"/>
      <c r="AP1110" s="61" t="s">
        <v>6174</v>
      </c>
      <c r="AQ1110" s="61" t="s">
        <v>6164</v>
      </c>
      <c r="AR1110" s="48"/>
      <c r="AS1110" s="65">
        <v>42950</v>
      </c>
      <c r="AT1110" s="34" t="s">
        <v>77</v>
      </c>
    </row>
    <row r="1111" spans="1:46">
      <c r="A1111" s="43">
        <v>1106</v>
      </c>
      <c r="B1111" s="43" t="s">
        <v>1748</v>
      </c>
      <c r="C1111" s="43" t="str">
        <f t="shared" si="24"/>
        <v>Kho Chương Dương</v>
      </c>
      <c r="D1111" s="43" t="s">
        <v>1608</v>
      </c>
      <c r="E1111" s="43"/>
      <c r="F1111" s="43" t="str">
        <f>VLOOKUP(H1111,'DM BPSD'!$A$2:$G$30,6,0)</f>
        <v>Nguyễn Quỳnh Hoa</v>
      </c>
      <c r="G1111" s="43">
        <f>VLOOKUP(F1111,'DS Nhân viên'!$A$2:$B$577,2,0)</f>
        <v>900085</v>
      </c>
      <c r="H1111" s="49" t="s">
        <v>1422</v>
      </c>
      <c r="I1111" s="43"/>
      <c r="J1111" s="83" t="str">
        <f>VLOOKUP(B1111,'BBKK 30.6'!B1126:H5501,7,0)</f>
        <v>Hỏng</v>
      </c>
      <c r="K1111" s="46" t="s">
        <v>1605</v>
      </c>
      <c r="L1111" s="46" t="s">
        <v>1748</v>
      </c>
      <c r="M1111" s="46" t="s">
        <v>1749</v>
      </c>
      <c r="N1111" s="48"/>
      <c r="O1111" s="48"/>
      <c r="P1111" s="48"/>
      <c r="Q1111" s="48"/>
      <c r="R1111" s="48"/>
      <c r="S1111" s="48"/>
      <c r="T1111" s="48"/>
      <c r="U1111" s="47" t="s">
        <v>6148</v>
      </c>
      <c r="V1111" s="48"/>
      <c r="W1111" s="48"/>
      <c r="X1111" s="48"/>
      <c r="Y1111" s="48"/>
      <c r="Z1111" s="48"/>
      <c r="AA1111" s="64">
        <v>2960100</v>
      </c>
      <c r="AB1111" s="61">
        <v>1</v>
      </c>
      <c r="AC1111" s="61">
        <v>0</v>
      </c>
      <c r="AD1111" s="48"/>
      <c r="AE1111" s="48"/>
      <c r="AF1111" s="48"/>
      <c r="AG1111" s="62"/>
      <c r="AH1111" s="62"/>
      <c r="AI1111" s="62"/>
      <c r="AJ1111" s="48"/>
      <c r="AK1111" s="61" t="s">
        <v>6157</v>
      </c>
      <c r="AL1111" s="61">
        <v>15312001</v>
      </c>
      <c r="AM1111" s="61">
        <v>33121001</v>
      </c>
      <c r="AN1111" s="48"/>
      <c r="AO1111" s="48"/>
      <c r="AP1111" s="61" t="s">
        <v>6174</v>
      </c>
      <c r="AQ1111" s="61" t="s">
        <v>6164</v>
      </c>
      <c r="AR1111" s="48"/>
      <c r="AS1111" s="65">
        <v>44266</v>
      </c>
      <c r="AT1111" s="34" t="s">
        <v>77</v>
      </c>
    </row>
    <row r="1112" spans="1:46">
      <c r="A1112" s="43">
        <v>1107</v>
      </c>
      <c r="B1112" s="43" t="s">
        <v>1750</v>
      </c>
      <c r="C1112" s="43" t="str">
        <f t="shared" si="24"/>
        <v>Kho Chương Dương</v>
      </c>
      <c r="D1112" s="43" t="s">
        <v>1608</v>
      </c>
      <c r="E1112" s="43"/>
      <c r="F1112" s="43" t="str">
        <f>VLOOKUP(H1112,'DM BPSD'!$A$2:$G$30,6,0)</f>
        <v>Nguyễn Quỳnh Hoa</v>
      </c>
      <c r="G1112" s="43">
        <f>VLOOKUP(F1112,'DS Nhân viên'!$A$2:$B$577,2,0)</f>
        <v>900085</v>
      </c>
      <c r="H1112" s="49" t="s">
        <v>1422</v>
      </c>
      <c r="I1112" s="43"/>
      <c r="J1112" s="83" t="str">
        <f>VLOOKUP(B1112,'BBKK 30.6'!B1127:H5502,7,0)</f>
        <v>Hỏng</v>
      </c>
      <c r="K1112" s="46" t="s">
        <v>1605</v>
      </c>
      <c r="L1112" s="46" t="s">
        <v>1750</v>
      </c>
      <c r="M1112" s="46" t="s">
        <v>1751</v>
      </c>
      <c r="N1112" s="48"/>
      <c r="O1112" s="48"/>
      <c r="P1112" s="48"/>
      <c r="Q1112" s="48"/>
      <c r="R1112" s="48"/>
      <c r="S1112" s="48"/>
      <c r="T1112" s="48"/>
      <c r="U1112" s="47" t="s">
        <v>6148</v>
      </c>
      <c r="V1112" s="48"/>
      <c r="W1112" s="48"/>
      <c r="X1112" s="48"/>
      <c r="Y1112" s="48"/>
      <c r="Z1112" s="48"/>
      <c r="AA1112" s="64">
        <v>1936000</v>
      </c>
      <c r="AB1112" s="61">
        <v>1</v>
      </c>
      <c r="AC1112" s="61">
        <v>0</v>
      </c>
      <c r="AD1112" s="48"/>
      <c r="AE1112" s="48"/>
      <c r="AF1112" s="48"/>
      <c r="AG1112" s="62"/>
      <c r="AH1112" s="62"/>
      <c r="AI1112" s="62"/>
      <c r="AJ1112" s="48"/>
      <c r="AK1112" s="61" t="s">
        <v>6157</v>
      </c>
      <c r="AL1112" s="61">
        <v>15312001</v>
      </c>
      <c r="AM1112" s="61">
        <v>33121001</v>
      </c>
      <c r="AN1112" s="48"/>
      <c r="AO1112" s="48"/>
      <c r="AP1112" s="61" t="s">
        <v>6174</v>
      </c>
      <c r="AQ1112" s="61" t="s">
        <v>6164</v>
      </c>
      <c r="AR1112" s="48"/>
      <c r="AS1112" s="65">
        <v>43192</v>
      </c>
      <c r="AT1112" s="34" t="s">
        <v>77</v>
      </c>
    </row>
    <row r="1113" spans="1:46">
      <c r="A1113" s="43">
        <v>1108</v>
      </c>
      <c r="B1113" s="43" t="s">
        <v>1752</v>
      </c>
      <c r="C1113" s="43" t="str">
        <f t="shared" si="24"/>
        <v>Kho Chương Dương</v>
      </c>
      <c r="D1113" s="43" t="s">
        <v>1608</v>
      </c>
      <c r="E1113" s="43"/>
      <c r="F1113" s="43" t="str">
        <f>VLOOKUP(H1113,'DM BPSD'!$A$2:$G$30,6,0)</f>
        <v>Nguyễn Quỳnh Hoa</v>
      </c>
      <c r="G1113" s="43">
        <f>VLOOKUP(F1113,'DS Nhân viên'!$A$2:$B$577,2,0)</f>
        <v>900085</v>
      </c>
      <c r="H1113" s="49" t="s">
        <v>1422</v>
      </c>
      <c r="I1113" s="43"/>
      <c r="J1113" s="83" t="str">
        <f>VLOOKUP(B1113,'BBKK 30.6'!B1128:H5503,7,0)</f>
        <v>Hỏng</v>
      </c>
      <c r="K1113" s="46" t="s">
        <v>1605</v>
      </c>
      <c r="L1113" s="46" t="s">
        <v>1752</v>
      </c>
      <c r="M1113" s="46" t="s">
        <v>1751</v>
      </c>
      <c r="N1113" s="48"/>
      <c r="O1113" s="48"/>
      <c r="P1113" s="48"/>
      <c r="Q1113" s="48"/>
      <c r="R1113" s="48"/>
      <c r="S1113" s="48"/>
      <c r="T1113" s="48"/>
      <c r="U1113" s="47" t="s">
        <v>6148</v>
      </c>
      <c r="V1113" s="48"/>
      <c r="W1113" s="48"/>
      <c r="X1113" s="48"/>
      <c r="Y1113" s="48"/>
      <c r="Z1113" s="48"/>
      <c r="AA1113" s="64">
        <v>1936000</v>
      </c>
      <c r="AB1113" s="61">
        <v>1</v>
      </c>
      <c r="AC1113" s="61">
        <v>0</v>
      </c>
      <c r="AD1113" s="48"/>
      <c r="AE1113" s="48"/>
      <c r="AF1113" s="48"/>
      <c r="AG1113" s="62"/>
      <c r="AH1113" s="62"/>
      <c r="AI1113" s="62"/>
      <c r="AJ1113" s="48"/>
      <c r="AK1113" s="61" t="s">
        <v>6157</v>
      </c>
      <c r="AL1113" s="61">
        <v>15312001</v>
      </c>
      <c r="AM1113" s="61">
        <v>33121001</v>
      </c>
      <c r="AN1113" s="48"/>
      <c r="AO1113" s="48"/>
      <c r="AP1113" s="61" t="s">
        <v>6174</v>
      </c>
      <c r="AQ1113" s="61" t="s">
        <v>6164</v>
      </c>
      <c r="AR1113" s="48"/>
      <c r="AS1113" s="65">
        <v>43192</v>
      </c>
      <c r="AT1113" s="34" t="s">
        <v>77</v>
      </c>
    </row>
    <row r="1114" spans="1:46">
      <c r="A1114" s="43">
        <v>1109</v>
      </c>
      <c r="B1114" s="43" t="s">
        <v>1753</v>
      </c>
      <c r="C1114" s="43" t="str">
        <f t="shared" si="24"/>
        <v>Kho Chương Dương</v>
      </c>
      <c r="D1114" s="43" t="s">
        <v>1608</v>
      </c>
      <c r="E1114" s="43"/>
      <c r="F1114" s="43" t="str">
        <f>VLOOKUP(H1114,'DM BPSD'!$A$2:$G$30,6,0)</f>
        <v>Nguyễn Quỳnh Hoa</v>
      </c>
      <c r="G1114" s="43">
        <f>VLOOKUP(F1114,'DS Nhân viên'!$A$2:$B$577,2,0)</f>
        <v>900085</v>
      </c>
      <c r="H1114" s="49" t="s">
        <v>1422</v>
      </c>
      <c r="I1114" s="43"/>
      <c r="J1114" s="83" t="str">
        <f>VLOOKUP(B1114,'BBKK 30.6'!B1129:H5504,7,0)</f>
        <v>Hỏng</v>
      </c>
      <c r="K1114" s="46" t="s">
        <v>1605</v>
      </c>
      <c r="L1114" s="46" t="s">
        <v>1753</v>
      </c>
      <c r="M1114" s="46" t="s">
        <v>1751</v>
      </c>
      <c r="N1114" s="48"/>
      <c r="O1114" s="48"/>
      <c r="P1114" s="48"/>
      <c r="Q1114" s="48"/>
      <c r="R1114" s="48"/>
      <c r="S1114" s="48"/>
      <c r="T1114" s="48"/>
      <c r="U1114" s="47" t="s">
        <v>6148</v>
      </c>
      <c r="V1114" s="48"/>
      <c r="W1114" s="48"/>
      <c r="X1114" s="48"/>
      <c r="Y1114" s="48"/>
      <c r="Z1114" s="48"/>
      <c r="AA1114" s="64">
        <v>1936000</v>
      </c>
      <c r="AB1114" s="61">
        <v>1</v>
      </c>
      <c r="AC1114" s="61">
        <v>0</v>
      </c>
      <c r="AD1114" s="48"/>
      <c r="AE1114" s="48"/>
      <c r="AF1114" s="48"/>
      <c r="AG1114" s="62"/>
      <c r="AH1114" s="62"/>
      <c r="AI1114" s="62"/>
      <c r="AJ1114" s="48"/>
      <c r="AK1114" s="61" t="s">
        <v>6157</v>
      </c>
      <c r="AL1114" s="61">
        <v>15312001</v>
      </c>
      <c r="AM1114" s="61">
        <v>33121001</v>
      </c>
      <c r="AN1114" s="48"/>
      <c r="AO1114" s="48"/>
      <c r="AP1114" s="61" t="s">
        <v>6174</v>
      </c>
      <c r="AQ1114" s="61" t="s">
        <v>6164</v>
      </c>
      <c r="AR1114" s="48"/>
      <c r="AS1114" s="65">
        <v>43192</v>
      </c>
      <c r="AT1114" s="34" t="s">
        <v>77</v>
      </c>
    </row>
    <row r="1115" spans="1:46">
      <c r="A1115" s="43">
        <v>1110</v>
      </c>
      <c r="B1115" s="43" t="s">
        <v>1754</v>
      </c>
      <c r="C1115" s="43" t="str">
        <f t="shared" si="24"/>
        <v>Kho Chương Dương</v>
      </c>
      <c r="D1115" s="43" t="s">
        <v>1608</v>
      </c>
      <c r="E1115" s="43"/>
      <c r="F1115" s="43" t="str">
        <f>VLOOKUP(H1115,'DM BPSD'!$A$2:$G$30,6,0)</f>
        <v>Nguyễn Quỳnh Hoa</v>
      </c>
      <c r="G1115" s="43">
        <f>VLOOKUP(F1115,'DS Nhân viên'!$A$2:$B$577,2,0)</f>
        <v>900085</v>
      </c>
      <c r="H1115" s="49" t="s">
        <v>1422</v>
      </c>
      <c r="I1115" s="43"/>
      <c r="J1115" s="83" t="str">
        <f>VLOOKUP(B1115,'BBKK 30.6'!B1130:H5505,7,0)</f>
        <v>Hỏng</v>
      </c>
      <c r="K1115" s="46" t="s">
        <v>1605</v>
      </c>
      <c r="L1115" s="46" t="s">
        <v>1754</v>
      </c>
      <c r="M1115" s="46" t="s">
        <v>1751</v>
      </c>
      <c r="N1115" s="48"/>
      <c r="O1115" s="48"/>
      <c r="P1115" s="48"/>
      <c r="Q1115" s="48"/>
      <c r="R1115" s="48"/>
      <c r="S1115" s="48"/>
      <c r="T1115" s="48"/>
      <c r="U1115" s="47" t="s">
        <v>6148</v>
      </c>
      <c r="V1115" s="48"/>
      <c r="W1115" s="48"/>
      <c r="X1115" s="48"/>
      <c r="Y1115" s="48"/>
      <c r="Z1115" s="48"/>
      <c r="AA1115" s="64">
        <v>1936000</v>
      </c>
      <c r="AB1115" s="61">
        <v>1</v>
      </c>
      <c r="AC1115" s="61">
        <v>0</v>
      </c>
      <c r="AD1115" s="48"/>
      <c r="AE1115" s="48"/>
      <c r="AF1115" s="48"/>
      <c r="AG1115" s="62"/>
      <c r="AH1115" s="62"/>
      <c r="AI1115" s="62"/>
      <c r="AJ1115" s="48"/>
      <c r="AK1115" s="61" t="s">
        <v>6157</v>
      </c>
      <c r="AL1115" s="61">
        <v>15312001</v>
      </c>
      <c r="AM1115" s="61">
        <v>33121001</v>
      </c>
      <c r="AN1115" s="48"/>
      <c r="AO1115" s="48"/>
      <c r="AP1115" s="61" t="s">
        <v>6174</v>
      </c>
      <c r="AQ1115" s="61" t="s">
        <v>6164</v>
      </c>
      <c r="AR1115" s="48"/>
      <c r="AS1115" s="65">
        <v>43192</v>
      </c>
      <c r="AT1115" s="34" t="s">
        <v>77</v>
      </c>
    </row>
    <row r="1116" spans="1:46" ht="53.25" customHeight="1">
      <c r="A1116" s="43">
        <v>1111</v>
      </c>
      <c r="B1116" s="43" t="s">
        <v>1755</v>
      </c>
      <c r="C1116" s="43" t="str">
        <f t="shared" si="24"/>
        <v>Kho Chương Dương</v>
      </c>
      <c r="D1116" s="43" t="s">
        <v>1608</v>
      </c>
      <c r="E1116" s="43"/>
      <c r="F1116" s="43" t="str">
        <f>VLOOKUP(H1116,'DM BPSD'!$A$2:$G$30,6,0)</f>
        <v>Nguyễn Quỳnh Hoa</v>
      </c>
      <c r="G1116" s="43">
        <f>VLOOKUP(F1116,'DS Nhân viên'!$A$2:$B$577,2,0)</f>
        <v>900085</v>
      </c>
      <c r="H1116" s="49" t="s">
        <v>1422</v>
      </c>
      <c r="I1116" s="43"/>
      <c r="J1116" s="83" t="str">
        <f>VLOOKUP(B1116,'BBKK 30.6'!B1131:H5506,7,0)</f>
        <v>Linh kiện bị hỏng, đã tháo khỏi máy chủ</v>
      </c>
      <c r="K1116" s="46" t="s">
        <v>1605</v>
      </c>
      <c r="L1116" s="46" t="s">
        <v>1755</v>
      </c>
      <c r="M1116" s="46" t="s">
        <v>1756</v>
      </c>
      <c r="N1116" s="48"/>
      <c r="O1116" s="48"/>
      <c r="P1116" s="48"/>
      <c r="Q1116" s="48"/>
      <c r="R1116" s="48"/>
      <c r="S1116" s="48"/>
      <c r="T1116" s="48"/>
      <c r="U1116" s="47" t="s">
        <v>6148</v>
      </c>
      <c r="V1116" s="48"/>
      <c r="W1116" s="48"/>
      <c r="X1116" s="48"/>
      <c r="Y1116" s="48"/>
      <c r="Z1116" s="48"/>
      <c r="AA1116" s="64">
        <v>1936000</v>
      </c>
      <c r="AB1116" s="61">
        <v>1</v>
      </c>
      <c r="AC1116" s="61">
        <v>0</v>
      </c>
      <c r="AD1116" s="48"/>
      <c r="AE1116" s="48"/>
      <c r="AF1116" s="48"/>
      <c r="AG1116" s="62"/>
      <c r="AH1116" s="62"/>
      <c r="AI1116" s="62"/>
      <c r="AJ1116" s="48"/>
      <c r="AK1116" s="61" t="s">
        <v>6157</v>
      </c>
      <c r="AL1116" s="61">
        <v>15312001</v>
      </c>
      <c r="AM1116" s="61">
        <v>33121001</v>
      </c>
      <c r="AN1116" s="48"/>
      <c r="AO1116" s="48"/>
      <c r="AP1116" s="61" t="s">
        <v>6174</v>
      </c>
      <c r="AQ1116" s="61" t="s">
        <v>6164</v>
      </c>
      <c r="AR1116" s="48"/>
      <c r="AS1116" s="65">
        <v>43192</v>
      </c>
      <c r="AT1116" s="34" t="s">
        <v>77</v>
      </c>
    </row>
    <row r="1117" spans="1:46" ht="53.25" customHeight="1">
      <c r="A1117" s="43">
        <v>1112</v>
      </c>
      <c r="B1117" s="43" t="s">
        <v>1759</v>
      </c>
      <c r="C1117" s="43" t="str">
        <f t="shared" si="24"/>
        <v>Kho Chương Dương</v>
      </c>
      <c r="D1117" s="43" t="s">
        <v>6604</v>
      </c>
      <c r="E1117" s="43"/>
      <c r="F1117" s="43" t="str">
        <f>VLOOKUP(H1117,'DM BPSD'!$A$2:$G$30,6,0)</f>
        <v>Nguyễn Quỳnh Hoa</v>
      </c>
      <c r="G1117" s="43">
        <f>VLOOKUP(F1117,'DS Nhân viên'!$A$2:$B$577,2,0)</f>
        <v>900085</v>
      </c>
      <c r="H1117" s="49" t="s">
        <v>1422</v>
      </c>
      <c r="I1117" s="43"/>
      <c r="J1117" s="83" t="str">
        <f>VLOOKUP(B1117,'BBKK 30.6'!B1132:H5507,7,0)</f>
        <v>Sử dụng bình thường</v>
      </c>
      <c r="K1117" s="46" t="s">
        <v>1605</v>
      </c>
      <c r="L1117" s="46" t="s">
        <v>1759</v>
      </c>
      <c r="M1117" s="46" t="s">
        <v>1760</v>
      </c>
      <c r="N1117" s="48"/>
      <c r="O1117" s="48"/>
      <c r="P1117" s="48"/>
      <c r="Q1117" s="48"/>
      <c r="R1117" s="48"/>
      <c r="S1117" s="48"/>
      <c r="T1117" s="48"/>
      <c r="U1117" s="47" t="s">
        <v>6148</v>
      </c>
      <c r="V1117" s="48"/>
      <c r="W1117" s="48"/>
      <c r="X1117" s="48"/>
      <c r="Y1117" s="48"/>
      <c r="Z1117" s="48"/>
      <c r="AA1117" s="64">
        <v>1870000</v>
      </c>
      <c r="AB1117" s="61">
        <v>1</v>
      </c>
      <c r="AC1117" s="61">
        <v>0</v>
      </c>
      <c r="AD1117" s="48"/>
      <c r="AE1117" s="48"/>
      <c r="AF1117" s="48"/>
      <c r="AG1117" s="62"/>
      <c r="AH1117" s="62"/>
      <c r="AI1117" s="62"/>
      <c r="AJ1117" s="48"/>
      <c r="AK1117" s="61" t="s">
        <v>6157</v>
      </c>
      <c r="AL1117" s="61">
        <v>15311001</v>
      </c>
      <c r="AM1117" s="61">
        <v>33121001</v>
      </c>
      <c r="AN1117" s="48"/>
      <c r="AO1117" s="48"/>
      <c r="AP1117" s="61" t="s">
        <v>6174</v>
      </c>
      <c r="AQ1117" s="61" t="s">
        <v>6164</v>
      </c>
      <c r="AR1117" s="48"/>
      <c r="AT1117" s="34" t="s">
        <v>77</v>
      </c>
    </row>
    <row r="1118" spans="1:46" ht="53.25" customHeight="1">
      <c r="A1118" s="43">
        <v>1113</v>
      </c>
      <c r="B1118" s="43" t="s">
        <v>1761</v>
      </c>
      <c r="C1118" s="43" t="str">
        <f t="shared" si="24"/>
        <v>Kho Chương Dương</v>
      </c>
      <c r="D1118" s="43" t="s">
        <v>1608</v>
      </c>
      <c r="E1118" s="43"/>
      <c r="F1118" s="43" t="str">
        <f>VLOOKUP(H1118,'DM BPSD'!$A$2:$G$30,6,0)</f>
        <v>Nguyễn Quỳnh Hoa</v>
      </c>
      <c r="G1118" s="43">
        <f>VLOOKUP(F1118,'DS Nhân viên'!$A$2:$B$577,2,0)</f>
        <v>900085</v>
      </c>
      <c r="H1118" s="49" t="s">
        <v>1422</v>
      </c>
      <c r="I1118" s="43"/>
      <c r="J1118" s="83" t="str">
        <f>VLOOKUP(B1118,'BBKK 30.6'!B1133:H5508,7,0)</f>
        <v>Linh kiện bị hỏng, đã tháo khỏi máy chủ</v>
      </c>
      <c r="K1118" s="46" t="s">
        <v>1605</v>
      </c>
      <c r="L1118" s="46" t="s">
        <v>1761</v>
      </c>
      <c r="M1118" s="46" t="s">
        <v>1762</v>
      </c>
      <c r="N1118" s="48"/>
      <c r="O1118" s="48"/>
      <c r="P1118" s="48"/>
      <c r="Q1118" s="48"/>
      <c r="R1118" s="48"/>
      <c r="S1118" s="48"/>
      <c r="T1118" s="48"/>
      <c r="U1118" s="47" t="s">
        <v>6148</v>
      </c>
      <c r="V1118" s="48"/>
      <c r="W1118" s="48"/>
      <c r="X1118" s="48"/>
      <c r="Y1118" s="48"/>
      <c r="Z1118" s="48"/>
      <c r="AA1118" s="64">
        <v>2189000</v>
      </c>
      <c r="AB1118" s="61">
        <v>1</v>
      </c>
      <c r="AC1118" s="61">
        <v>0</v>
      </c>
      <c r="AD1118" s="48"/>
      <c r="AE1118" s="48"/>
      <c r="AF1118" s="48"/>
      <c r="AG1118" s="62"/>
      <c r="AH1118" s="62"/>
      <c r="AI1118" s="62"/>
      <c r="AJ1118" s="48"/>
      <c r="AK1118" s="61" t="s">
        <v>6157</v>
      </c>
      <c r="AL1118" s="61">
        <v>15312001</v>
      </c>
      <c r="AM1118" s="61">
        <v>33121001</v>
      </c>
      <c r="AN1118" s="48"/>
      <c r="AO1118" s="48"/>
      <c r="AP1118" s="61" t="s">
        <v>6174</v>
      </c>
      <c r="AQ1118" s="61" t="s">
        <v>6164</v>
      </c>
      <c r="AR1118" s="48"/>
      <c r="AS1118" s="65">
        <v>43192</v>
      </c>
      <c r="AT1118" s="34" t="s">
        <v>77</v>
      </c>
    </row>
    <row r="1119" spans="1:46" ht="47.25">
      <c r="A1119" s="43">
        <v>1114</v>
      </c>
      <c r="B1119" s="43" t="s">
        <v>1763</v>
      </c>
      <c r="C1119" s="43" t="str">
        <f t="shared" si="24"/>
        <v>Kho Chương Dương</v>
      </c>
      <c r="D1119" s="43" t="s">
        <v>6603</v>
      </c>
      <c r="E1119" s="43"/>
      <c r="F1119" s="43" t="str">
        <f>VLOOKUP(H1119,'DM BPSD'!$A$2:$G$30,6,0)</f>
        <v>Nguyễn Quỳnh Hoa</v>
      </c>
      <c r="G1119" s="43">
        <f>VLOOKUP(F1119,'DS Nhân viên'!$A$2:$B$577,2,0)</f>
        <v>900085</v>
      </c>
      <c r="H1119" s="49" t="s">
        <v>1422</v>
      </c>
      <c r="I1119" s="43"/>
      <c r="J1119" s="43" t="str">
        <f>VLOOKUP(B1119,'BBKK 30.6'!B1134:H5509,7,0)</f>
        <v>Linh kiện gắn vào máy chủ có MTS 011522011 đang ở Kho CD chờ thanh lý</v>
      </c>
      <c r="K1119" s="46" t="s">
        <v>1605</v>
      </c>
      <c r="L1119" s="46" t="s">
        <v>1763</v>
      </c>
      <c r="M1119" s="46" t="s">
        <v>1764</v>
      </c>
      <c r="N1119" s="48"/>
      <c r="O1119" s="48"/>
      <c r="P1119" s="48"/>
      <c r="Q1119" s="48"/>
      <c r="R1119" s="48"/>
      <c r="S1119" s="48"/>
      <c r="T1119" s="48"/>
      <c r="U1119" s="47" t="s">
        <v>6148</v>
      </c>
      <c r="V1119" s="48"/>
      <c r="W1119" s="48"/>
      <c r="X1119" s="48"/>
      <c r="Y1119" s="48"/>
      <c r="Z1119" s="48"/>
      <c r="AA1119" s="64">
        <v>2189000</v>
      </c>
      <c r="AB1119" s="61">
        <v>1</v>
      </c>
      <c r="AC1119" s="61">
        <v>0</v>
      </c>
      <c r="AD1119" s="48"/>
      <c r="AE1119" s="48"/>
      <c r="AF1119" s="48"/>
      <c r="AG1119" s="62"/>
      <c r="AH1119" s="62"/>
      <c r="AI1119" s="62"/>
      <c r="AJ1119" s="48"/>
      <c r="AK1119" s="61" t="s">
        <v>6157</v>
      </c>
      <c r="AL1119" s="61">
        <v>15312001</v>
      </c>
      <c r="AM1119" s="61">
        <v>33121001</v>
      </c>
      <c r="AN1119" s="48"/>
      <c r="AO1119" s="48"/>
      <c r="AP1119" s="61" t="s">
        <v>6174</v>
      </c>
      <c r="AQ1119" s="61" t="s">
        <v>6164</v>
      </c>
      <c r="AR1119" s="48"/>
      <c r="AS1119" s="65">
        <v>43192</v>
      </c>
      <c r="AT1119" s="34" t="s">
        <v>77</v>
      </c>
    </row>
    <row r="1120" spans="1:46" ht="47.25">
      <c r="A1120" s="43">
        <v>1115</v>
      </c>
      <c r="B1120" s="43" t="s">
        <v>1767</v>
      </c>
      <c r="C1120" s="43" t="str">
        <f t="shared" si="24"/>
        <v>Kho Chương Dương</v>
      </c>
      <c r="D1120" s="43" t="s">
        <v>6603</v>
      </c>
      <c r="E1120" s="43"/>
      <c r="F1120" s="43" t="str">
        <f>VLOOKUP(H1120,'DM BPSD'!$A$2:$G$30,6,0)</f>
        <v>Nguyễn Quỳnh Hoa</v>
      </c>
      <c r="G1120" s="43">
        <f>VLOOKUP(F1120,'DS Nhân viên'!$A$2:$B$577,2,0)</f>
        <v>900085</v>
      </c>
      <c r="H1120" s="49" t="s">
        <v>1422</v>
      </c>
      <c r="I1120" s="43"/>
      <c r="J1120" s="43" t="str">
        <f>VLOOKUP(B1120,'BBKK 30.6'!B1135:H5510,7,0)</f>
        <v>Linh kiện gắn vào máy chủ có MTS 011522011 đang ở Kho CD chờ thanh lý</v>
      </c>
      <c r="K1120" s="46" t="s">
        <v>1605</v>
      </c>
      <c r="L1120" s="46" t="s">
        <v>1767</v>
      </c>
      <c r="M1120" s="46" t="s">
        <v>1764</v>
      </c>
      <c r="N1120" s="48"/>
      <c r="O1120" s="48"/>
      <c r="P1120" s="48"/>
      <c r="Q1120" s="48"/>
      <c r="R1120" s="48"/>
      <c r="S1120" s="48"/>
      <c r="T1120" s="48"/>
      <c r="U1120" s="47" t="s">
        <v>6148</v>
      </c>
      <c r="V1120" s="48"/>
      <c r="W1120" s="48"/>
      <c r="X1120" s="48"/>
      <c r="Y1120" s="48"/>
      <c r="Z1120" s="48"/>
      <c r="AA1120" s="64">
        <v>2189000</v>
      </c>
      <c r="AB1120" s="61">
        <v>1</v>
      </c>
      <c r="AC1120" s="61">
        <v>0</v>
      </c>
      <c r="AD1120" s="48"/>
      <c r="AE1120" s="48"/>
      <c r="AF1120" s="48"/>
      <c r="AG1120" s="62"/>
      <c r="AH1120" s="62"/>
      <c r="AI1120" s="62"/>
      <c r="AJ1120" s="48"/>
      <c r="AK1120" s="61" t="s">
        <v>6157</v>
      </c>
      <c r="AL1120" s="61">
        <v>15312001</v>
      </c>
      <c r="AM1120" s="61">
        <v>33121001</v>
      </c>
      <c r="AN1120" s="48"/>
      <c r="AO1120" s="48"/>
      <c r="AP1120" s="61" t="s">
        <v>6174</v>
      </c>
      <c r="AQ1120" s="61" t="s">
        <v>6164</v>
      </c>
      <c r="AR1120" s="48"/>
      <c r="AS1120" s="65">
        <v>43192</v>
      </c>
      <c r="AT1120" s="34" t="s">
        <v>77</v>
      </c>
    </row>
    <row r="1121" spans="1:46" ht="47.25">
      <c r="A1121" s="43">
        <v>1116</v>
      </c>
      <c r="B1121" s="43" t="s">
        <v>1768</v>
      </c>
      <c r="C1121" s="43" t="str">
        <f t="shared" si="24"/>
        <v>Kho Chương Dương</v>
      </c>
      <c r="D1121" s="43" t="s">
        <v>6603</v>
      </c>
      <c r="E1121" s="43"/>
      <c r="F1121" s="43" t="str">
        <f>VLOOKUP(H1121,'DM BPSD'!$A$2:$G$30,6,0)</f>
        <v>Nguyễn Quỳnh Hoa</v>
      </c>
      <c r="G1121" s="43">
        <f>VLOOKUP(F1121,'DS Nhân viên'!$A$2:$B$577,2,0)</f>
        <v>900085</v>
      </c>
      <c r="H1121" s="49" t="s">
        <v>1422</v>
      </c>
      <c r="I1121" s="43"/>
      <c r="J1121" s="43" t="str">
        <f>VLOOKUP(B1121,'BBKK 30.6'!B1136:H5511,7,0)</f>
        <v>Linh kiện gắn vào máy chủ có MTS 011522011 đang ở Kho CD chờ thanh lý</v>
      </c>
      <c r="K1121" s="46" t="s">
        <v>1605</v>
      </c>
      <c r="L1121" s="46" t="s">
        <v>1768</v>
      </c>
      <c r="M1121" s="46" t="s">
        <v>1769</v>
      </c>
      <c r="N1121" s="48"/>
      <c r="O1121" s="48"/>
      <c r="P1121" s="48"/>
      <c r="Q1121" s="48"/>
      <c r="R1121" s="48"/>
      <c r="S1121" s="48"/>
      <c r="T1121" s="48"/>
      <c r="U1121" s="47" t="s">
        <v>6148</v>
      </c>
      <c r="V1121" s="48"/>
      <c r="W1121" s="48"/>
      <c r="X1121" s="48"/>
      <c r="Y1121" s="48"/>
      <c r="Z1121" s="48"/>
      <c r="AA1121" s="64">
        <v>2189000</v>
      </c>
      <c r="AB1121" s="61">
        <v>1</v>
      </c>
      <c r="AC1121" s="61">
        <v>0</v>
      </c>
      <c r="AD1121" s="48"/>
      <c r="AE1121" s="48"/>
      <c r="AF1121" s="48"/>
      <c r="AG1121" s="62"/>
      <c r="AH1121" s="62"/>
      <c r="AI1121" s="62"/>
      <c r="AJ1121" s="48"/>
      <c r="AK1121" s="61" t="s">
        <v>6157</v>
      </c>
      <c r="AL1121" s="61">
        <v>15312001</v>
      </c>
      <c r="AM1121" s="61">
        <v>33121001</v>
      </c>
      <c r="AN1121" s="48"/>
      <c r="AO1121" s="48"/>
      <c r="AP1121" s="61" t="s">
        <v>6174</v>
      </c>
      <c r="AQ1121" s="61" t="s">
        <v>6164</v>
      </c>
      <c r="AR1121" s="48"/>
      <c r="AS1121" s="65">
        <v>43192</v>
      </c>
      <c r="AT1121" s="34" t="s">
        <v>77</v>
      </c>
    </row>
    <row r="1122" spans="1:46" ht="47.25">
      <c r="A1122" s="43">
        <v>1117</v>
      </c>
      <c r="B1122" s="43" t="s">
        <v>1770</v>
      </c>
      <c r="C1122" s="43" t="str">
        <f t="shared" si="24"/>
        <v>Kho Chương Dương</v>
      </c>
      <c r="D1122" s="83" t="s">
        <v>6605</v>
      </c>
      <c r="E1122" s="43"/>
      <c r="F1122" s="43" t="str">
        <f>VLOOKUP(H1122,'DM BPSD'!$A$2:$G$30,6,0)</f>
        <v>Nguyễn Quỳnh Hoa</v>
      </c>
      <c r="G1122" s="43">
        <f>VLOOKUP(F1122,'DS Nhân viên'!$A$2:$B$577,2,0)</f>
        <v>900085</v>
      </c>
      <c r="H1122" s="49" t="s">
        <v>1422</v>
      </c>
      <c r="I1122" s="43"/>
      <c r="J1122" s="83" t="str">
        <f>VLOOKUP(B1122,'BBKK 30.6'!B1137:H5512,7,0)</f>
        <v>Thiết bị cũ, sử dụng lâu năm, hết hỗ trợ của nhà sản xuất. Đã mua thiết bị mới để thay thế.</v>
      </c>
      <c r="K1122" s="46" t="s">
        <v>1605</v>
      </c>
      <c r="L1122" s="46" t="s">
        <v>1770</v>
      </c>
      <c r="M1122" s="46" t="s">
        <v>1771</v>
      </c>
      <c r="N1122" s="48"/>
      <c r="O1122" s="48"/>
      <c r="P1122" s="48"/>
      <c r="Q1122" s="48"/>
      <c r="R1122" s="48"/>
      <c r="S1122" s="48"/>
      <c r="T1122" s="48"/>
      <c r="U1122" s="47" t="s">
        <v>6148</v>
      </c>
      <c r="V1122" s="48"/>
      <c r="W1122" s="48"/>
      <c r="X1122" s="48"/>
      <c r="Y1122" s="48"/>
      <c r="Z1122" s="48"/>
      <c r="AA1122" s="64">
        <v>74673017</v>
      </c>
      <c r="AB1122" s="62">
        <v>36</v>
      </c>
      <c r="AC1122" s="64">
        <f>VLOOKUP(L1122,'[1]Bảng tổng hợp tài sản cố định'!$C$7:$S$333,17,0)</f>
        <v>0</v>
      </c>
      <c r="AD1122" s="48"/>
      <c r="AE1122" s="48"/>
      <c r="AF1122" s="48"/>
      <c r="AG1122" s="62"/>
      <c r="AH1122" s="62"/>
      <c r="AI1122" s="62"/>
      <c r="AJ1122" s="48"/>
      <c r="AK1122" s="61" t="s">
        <v>6157</v>
      </c>
      <c r="AL1122" s="61" t="s">
        <v>6220</v>
      </c>
      <c r="AM1122" s="61">
        <v>33121001</v>
      </c>
      <c r="AN1122" s="48"/>
      <c r="AO1122" s="48"/>
      <c r="AP1122" s="61" t="s">
        <v>6165</v>
      </c>
      <c r="AQ1122" s="61" t="s">
        <v>6166</v>
      </c>
      <c r="AR1122" s="48"/>
      <c r="AS1122" s="65">
        <v>39639</v>
      </c>
      <c r="AT1122" s="34" t="s">
        <v>6153</v>
      </c>
    </row>
    <row r="1123" spans="1:46" ht="31.5">
      <c r="A1123" s="43">
        <v>1118</v>
      </c>
      <c r="B1123" s="43" t="s">
        <v>1772</v>
      </c>
      <c r="C1123" s="43" t="str">
        <f t="shared" si="24"/>
        <v>Kho Chương Dương</v>
      </c>
      <c r="D1123" s="83" t="s">
        <v>6605</v>
      </c>
      <c r="E1123" s="43"/>
      <c r="F1123" s="43" t="str">
        <f>VLOOKUP(H1123,'DM BPSD'!$A$2:$G$30,6,0)</f>
        <v>Nguyễn Quỳnh Hoa</v>
      </c>
      <c r="G1123" s="43">
        <f>VLOOKUP(F1123,'DS Nhân viên'!$A$2:$B$577,2,0)</f>
        <v>900085</v>
      </c>
      <c r="H1123" s="49" t="s">
        <v>1422</v>
      </c>
      <c r="I1123" s="43"/>
      <c r="J1123" s="83" t="str">
        <f>VLOOKUP(B1123,'BBKK 30.6'!B1138:H5513,7,0)</f>
        <v>Cũ, không đáp ứng được công việc</v>
      </c>
      <c r="K1123" s="46" t="s">
        <v>1605</v>
      </c>
      <c r="L1123" s="46" t="s">
        <v>1772</v>
      </c>
      <c r="M1123" s="46" t="s">
        <v>1773</v>
      </c>
      <c r="N1123" s="48"/>
      <c r="O1123" s="48"/>
      <c r="P1123" s="48"/>
      <c r="Q1123" s="48"/>
      <c r="R1123" s="48"/>
      <c r="S1123" s="48"/>
      <c r="T1123" s="48"/>
      <c r="U1123" s="47" t="s">
        <v>6148</v>
      </c>
      <c r="V1123" s="48"/>
      <c r="W1123" s="48"/>
      <c r="X1123" s="48"/>
      <c r="Y1123" s="48"/>
      <c r="Z1123" s="48"/>
      <c r="AA1123" s="64">
        <v>12420833</v>
      </c>
      <c r="AB1123" s="61">
        <v>1</v>
      </c>
      <c r="AC1123" s="61">
        <v>0</v>
      </c>
      <c r="AD1123" s="48"/>
      <c r="AE1123" s="48"/>
      <c r="AF1123" s="48"/>
      <c r="AG1123" s="62"/>
      <c r="AH1123" s="62"/>
      <c r="AI1123" s="62"/>
      <c r="AJ1123" s="48"/>
      <c r="AK1123" s="61" t="s">
        <v>6157</v>
      </c>
      <c r="AL1123" s="61">
        <v>15312001</v>
      </c>
      <c r="AM1123" s="61">
        <v>33121001</v>
      </c>
      <c r="AN1123" s="48"/>
      <c r="AO1123" s="48"/>
      <c r="AP1123" s="61" t="s">
        <v>6174</v>
      </c>
      <c r="AQ1123" s="61" t="s">
        <v>6164</v>
      </c>
      <c r="AR1123" s="48"/>
      <c r="AS1123" s="65">
        <v>42401</v>
      </c>
      <c r="AT1123" s="34" t="s">
        <v>77</v>
      </c>
    </row>
    <row r="1124" spans="1:46">
      <c r="A1124" s="43">
        <v>1119</v>
      </c>
      <c r="B1124" s="43" t="s">
        <v>1775</v>
      </c>
      <c r="C1124" s="43" t="str">
        <f t="shared" si="24"/>
        <v>Kho Chương Dương</v>
      </c>
      <c r="D1124" s="43" t="s">
        <v>1608</v>
      </c>
      <c r="E1124" s="43"/>
      <c r="F1124" s="43" t="str">
        <f>VLOOKUP(H1124,'DM BPSD'!$A$2:$G$30,6,0)</f>
        <v>Nguyễn Quỳnh Hoa</v>
      </c>
      <c r="G1124" s="43">
        <f>VLOOKUP(F1124,'DS Nhân viên'!$A$2:$B$577,2,0)</f>
        <v>900085</v>
      </c>
      <c r="H1124" s="49" t="s">
        <v>1422</v>
      </c>
      <c r="I1124" s="43"/>
      <c r="J1124" s="83" t="str">
        <f>VLOOKUP(B1124,'BBKK 30.6'!B1139:H5514,7,0)</f>
        <v>Hỏng</v>
      </c>
      <c r="K1124" s="46" t="s">
        <v>1605</v>
      </c>
      <c r="L1124" s="46" t="s">
        <v>1775</v>
      </c>
      <c r="M1124" s="46" t="s">
        <v>1776</v>
      </c>
      <c r="N1124" s="48"/>
      <c r="O1124" s="48"/>
      <c r="P1124" s="48"/>
      <c r="Q1124" s="48"/>
      <c r="R1124" s="48"/>
      <c r="S1124" s="48"/>
      <c r="T1124" s="48"/>
      <c r="U1124" s="47" t="s">
        <v>6148</v>
      </c>
      <c r="V1124" s="48"/>
      <c r="W1124" s="48"/>
      <c r="X1124" s="48"/>
      <c r="Y1124" s="48"/>
      <c r="Z1124" s="48"/>
      <c r="AA1124" s="64">
        <v>69600000</v>
      </c>
      <c r="AB1124" s="62">
        <v>60</v>
      </c>
      <c r="AC1124" s="64">
        <f>VLOOKUP(L1124,'[1]Bảng tổng hợp tài sản cố định'!$C$7:$S$333,17,0)</f>
        <v>0</v>
      </c>
      <c r="AD1124" s="48"/>
      <c r="AE1124" s="48"/>
      <c r="AF1124" s="48"/>
      <c r="AG1124" s="62"/>
      <c r="AH1124" s="62"/>
      <c r="AI1124" s="62"/>
      <c r="AJ1124" s="48"/>
      <c r="AK1124" s="61" t="s">
        <v>6157</v>
      </c>
      <c r="AL1124" s="61" t="s">
        <v>6228</v>
      </c>
      <c r="AM1124" s="61">
        <v>33121001</v>
      </c>
      <c r="AN1124" s="48"/>
      <c r="AO1124" s="48"/>
      <c r="AP1124" s="61" t="s">
        <v>6165</v>
      </c>
      <c r="AQ1124" s="61" t="s">
        <v>6166</v>
      </c>
      <c r="AR1124" s="48"/>
      <c r="AS1124" s="65">
        <v>43034</v>
      </c>
      <c r="AT1124" s="34" t="s">
        <v>6153</v>
      </c>
    </row>
    <row r="1125" spans="1:46">
      <c r="A1125" s="43">
        <v>1120</v>
      </c>
      <c r="B1125" s="43" t="s">
        <v>1777</v>
      </c>
      <c r="C1125" s="43" t="str">
        <f t="shared" si="24"/>
        <v>Kho Chương Dương</v>
      </c>
      <c r="D1125" s="83" t="s">
        <v>6603</v>
      </c>
      <c r="E1125" s="43"/>
      <c r="F1125" s="43" t="str">
        <f>VLOOKUP(H1125,'DM BPSD'!$A$2:$G$30,6,0)</f>
        <v>Nguyễn Quỳnh Hoa</v>
      </c>
      <c r="G1125" s="43">
        <f>VLOOKUP(F1125,'DS Nhân viên'!$A$2:$B$577,2,0)</f>
        <v>900085</v>
      </c>
      <c r="H1125" s="49" t="s">
        <v>1422</v>
      </c>
      <c r="I1125" s="43"/>
      <c r="J1125" s="43" t="str">
        <f>VLOOKUP(B1125,'BBKK 30.6'!B1140:H5515,7,0)</f>
        <v>Cũ, không sử dụng</v>
      </c>
      <c r="K1125" s="46" t="s">
        <v>1605</v>
      </c>
      <c r="L1125" s="46" t="s">
        <v>1777</v>
      </c>
      <c r="M1125" s="46" t="s">
        <v>1321</v>
      </c>
      <c r="N1125" s="48"/>
      <c r="O1125" s="48"/>
      <c r="P1125" s="48"/>
      <c r="Q1125" s="48"/>
      <c r="R1125" s="48"/>
      <c r="S1125" s="48"/>
      <c r="T1125" s="48"/>
      <c r="U1125" s="47" t="s">
        <v>6148</v>
      </c>
      <c r="V1125" s="48"/>
      <c r="W1125" s="48"/>
      <c r="X1125" s="48"/>
      <c r="Y1125" s="48"/>
      <c r="Z1125" s="48"/>
      <c r="AA1125" s="64">
        <v>0</v>
      </c>
      <c r="AB1125" s="61">
        <v>1</v>
      </c>
      <c r="AC1125" s="61">
        <v>0</v>
      </c>
      <c r="AD1125" s="48"/>
      <c r="AE1125" s="48"/>
      <c r="AF1125" s="48"/>
      <c r="AG1125" s="62"/>
      <c r="AH1125" s="62"/>
      <c r="AI1125" s="62"/>
      <c r="AJ1125" s="48"/>
      <c r="AK1125" s="61" t="s">
        <v>6157</v>
      </c>
      <c r="AL1125" s="61">
        <v>15311001</v>
      </c>
      <c r="AM1125" s="61">
        <v>33121001</v>
      </c>
      <c r="AN1125" s="48"/>
      <c r="AO1125" s="48"/>
      <c r="AP1125" s="61" t="s">
        <v>6174</v>
      </c>
      <c r="AQ1125" s="61" t="s">
        <v>6164</v>
      </c>
      <c r="AR1125" s="48"/>
      <c r="AS1125" s="65">
        <v>42401</v>
      </c>
      <c r="AT1125" s="34" t="s">
        <v>77</v>
      </c>
    </row>
    <row r="1126" spans="1:46">
      <c r="A1126" s="43">
        <v>1121</v>
      </c>
      <c r="B1126" s="43" t="s">
        <v>1778</v>
      </c>
      <c r="C1126" s="43" t="str">
        <f t="shared" si="24"/>
        <v>Kho Chương Dương</v>
      </c>
      <c r="D1126" s="83" t="s">
        <v>6603</v>
      </c>
      <c r="E1126" s="43"/>
      <c r="F1126" s="43" t="str">
        <f>VLOOKUP(H1126,'DM BPSD'!$A$2:$G$30,6,0)</f>
        <v>Nguyễn Quỳnh Hoa</v>
      </c>
      <c r="G1126" s="43">
        <f>VLOOKUP(F1126,'DS Nhân viên'!$A$2:$B$577,2,0)</f>
        <v>900085</v>
      </c>
      <c r="H1126" s="49" t="s">
        <v>1422</v>
      </c>
      <c r="I1126" s="43"/>
      <c r="J1126" s="43" t="str">
        <f>VLOOKUP(B1126,'BBKK 30.6'!B1141:H5516,7,0)</f>
        <v>Cũ, không sử dụng</v>
      </c>
      <c r="K1126" s="46" t="s">
        <v>1605</v>
      </c>
      <c r="L1126" s="46" t="s">
        <v>1778</v>
      </c>
      <c r="M1126" s="46" t="s">
        <v>1321</v>
      </c>
      <c r="N1126" s="48"/>
      <c r="O1126" s="48"/>
      <c r="P1126" s="48"/>
      <c r="Q1126" s="48"/>
      <c r="R1126" s="48"/>
      <c r="S1126" s="48"/>
      <c r="T1126" s="48"/>
      <c r="U1126" s="47" t="s">
        <v>6148</v>
      </c>
      <c r="V1126" s="48"/>
      <c r="W1126" s="48"/>
      <c r="X1126" s="48"/>
      <c r="Y1126" s="48"/>
      <c r="Z1126" s="48"/>
      <c r="AA1126" s="64">
        <v>0</v>
      </c>
      <c r="AB1126" s="61">
        <v>1</v>
      </c>
      <c r="AC1126" s="61">
        <v>0</v>
      </c>
      <c r="AD1126" s="48"/>
      <c r="AE1126" s="48"/>
      <c r="AF1126" s="48"/>
      <c r="AG1126" s="62"/>
      <c r="AH1126" s="62"/>
      <c r="AI1126" s="62"/>
      <c r="AJ1126" s="48"/>
      <c r="AK1126" s="61" t="s">
        <v>6157</v>
      </c>
      <c r="AL1126" s="61">
        <v>15311001</v>
      </c>
      <c r="AM1126" s="61">
        <v>33121001</v>
      </c>
      <c r="AN1126" s="48"/>
      <c r="AO1126" s="48"/>
      <c r="AP1126" s="61" t="s">
        <v>6174</v>
      </c>
      <c r="AQ1126" s="61" t="s">
        <v>6164</v>
      </c>
      <c r="AR1126" s="48"/>
      <c r="AS1126" s="65">
        <v>42401</v>
      </c>
      <c r="AT1126" s="34" t="s">
        <v>77</v>
      </c>
    </row>
    <row r="1127" spans="1:46">
      <c r="A1127" s="43">
        <v>1122</v>
      </c>
      <c r="B1127" s="43" t="s">
        <v>1779</v>
      </c>
      <c r="C1127" s="43" t="str">
        <f t="shared" si="24"/>
        <v>Kho Chương Dương</v>
      </c>
      <c r="D1127" s="83" t="s">
        <v>6603</v>
      </c>
      <c r="E1127" s="43"/>
      <c r="F1127" s="43" t="str">
        <f>VLOOKUP(H1127,'DM BPSD'!$A$2:$G$30,6,0)</f>
        <v>Nguyễn Quỳnh Hoa</v>
      </c>
      <c r="G1127" s="43">
        <f>VLOOKUP(F1127,'DS Nhân viên'!$A$2:$B$577,2,0)</f>
        <v>900085</v>
      </c>
      <c r="H1127" s="49" t="s">
        <v>1422</v>
      </c>
      <c r="I1127" s="43"/>
      <c r="J1127" s="43" t="str">
        <f>VLOOKUP(B1127,'BBKK 30.6'!B1142:H5517,7,0)</f>
        <v>Cũ, không sử dụng</v>
      </c>
      <c r="K1127" s="46" t="s">
        <v>1605</v>
      </c>
      <c r="L1127" s="46" t="s">
        <v>1779</v>
      </c>
      <c r="M1127" s="46" t="s">
        <v>1321</v>
      </c>
      <c r="N1127" s="48"/>
      <c r="O1127" s="48"/>
      <c r="P1127" s="48"/>
      <c r="Q1127" s="48"/>
      <c r="R1127" s="48"/>
      <c r="S1127" s="48"/>
      <c r="T1127" s="48"/>
      <c r="U1127" s="47" t="s">
        <v>6148</v>
      </c>
      <c r="V1127" s="48"/>
      <c r="W1127" s="48"/>
      <c r="X1127" s="48"/>
      <c r="Y1127" s="48"/>
      <c r="Z1127" s="48"/>
      <c r="AA1127" s="64">
        <v>0</v>
      </c>
      <c r="AB1127" s="61">
        <v>1</v>
      </c>
      <c r="AC1127" s="61">
        <v>0</v>
      </c>
      <c r="AD1127" s="48"/>
      <c r="AE1127" s="48"/>
      <c r="AF1127" s="48"/>
      <c r="AG1127" s="62"/>
      <c r="AH1127" s="62"/>
      <c r="AI1127" s="62"/>
      <c r="AJ1127" s="48"/>
      <c r="AK1127" s="61" t="s">
        <v>6157</v>
      </c>
      <c r="AL1127" s="61">
        <v>15311001</v>
      </c>
      <c r="AM1127" s="61">
        <v>33121001</v>
      </c>
      <c r="AN1127" s="48"/>
      <c r="AO1127" s="48"/>
      <c r="AP1127" s="61" t="s">
        <v>6174</v>
      </c>
      <c r="AQ1127" s="61" t="s">
        <v>6164</v>
      </c>
      <c r="AR1127" s="48"/>
      <c r="AS1127" s="65">
        <v>42401</v>
      </c>
      <c r="AT1127" s="34" t="s">
        <v>77</v>
      </c>
    </row>
    <row r="1128" spans="1:46">
      <c r="A1128" s="43">
        <v>1123</v>
      </c>
      <c r="B1128" s="43" t="s">
        <v>1780</v>
      </c>
      <c r="C1128" s="43" t="str">
        <f t="shared" si="24"/>
        <v>Kho Chương Dương</v>
      </c>
      <c r="D1128" s="43" t="s">
        <v>1608</v>
      </c>
      <c r="E1128" s="43"/>
      <c r="F1128" s="43" t="str">
        <f>VLOOKUP(H1128,'DM BPSD'!$A$2:$G$30,6,0)</f>
        <v>Nguyễn Quỳnh Hoa</v>
      </c>
      <c r="G1128" s="43">
        <f>VLOOKUP(F1128,'DS Nhân viên'!$A$2:$B$577,2,0)</f>
        <v>900085</v>
      </c>
      <c r="H1128" s="49" t="s">
        <v>1422</v>
      </c>
      <c r="I1128" s="43"/>
      <c r="J1128" s="83" t="str">
        <f>VLOOKUP(B1128,'BBKK 30.6'!B1143:H5518,7,0)</f>
        <v>Hỏng, không sử dụng</v>
      </c>
      <c r="K1128" s="46" t="s">
        <v>1605</v>
      </c>
      <c r="L1128" s="46" t="s">
        <v>1780</v>
      </c>
      <c r="M1128" s="46" t="s">
        <v>1321</v>
      </c>
      <c r="N1128" s="48"/>
      <c r="O1128" s="48"/>
      <c r="P1128" s="48"/>
      <c r="Q1128" s="48"/>
      <c r="R1128" s="48"/>
      <c r="S1128" s="48"/>
      <c r="T1128" s="48"/>
      <c r="U1128" s="47" t="s">
        <v>6148</v>
      </c>
      <c r="V1128" s="48"/>
      <c r="W1128" s="48"/>
      <c r="X1128" s="48"/>
      <c r="Y1128" s="48"/>
      <c r="Z1128" s="48"/>
      <c r="AA1128" s="64">
        <v>0</v>
      </c>
      <c r="AB1128" s="61">
        <v>1</v>
      </c>
      <c r="AC1128" s="61">
        <v>0</v>
      </c>
      <c r="AD1128" s="48"/>
      <c r="AE1128" s="48"/>
      <c r="AF1128" s="48"/>
      <c r="AG1128" s="62"/>
      <c r="AH1128" s="62"/>
      <c r="AI1128" s="62"/>
      <c r="AJ1128" s="48"/>
      <c r="AK1128" s="61" t="s">
        <v>6157</v>
      </c>
      <c r="AL1128" s="61">
        <v>15311001</v>
      </c>
      <c r="AM1128" s="61">
        <v>33121001</v>
      </c>
      <c r="AN1128" s="48"/>
      <c r="AO1128" s="48"/>
      <c r="AP1128" s="61" t="s">
        <v>6173</v>
      </c>
      <c r="AQ1128" s="61" t="s">
        <v>6164</v>
      </c>
      <c r="AR1128" s="48"/>
      <c r="AS1128" s="65">
        <v>42401</v>
      </c>
      <c r="AT1128" s="34" t="s">
        <v>77</v>
      </c>
    </row>
    <row r="1129" spans="1:46">
      <c r="A1129" s="43">
        <v>1124</v>
      </c>
      <c r="B1129" s="43" t="s">
        <v>1781</v>
      </c>
      <c r="C1129" s="43" t="str">
        <f t="shared" si="24"/>
        <v>Kho Chương Dương</v>
      </c>
      <c r="D1129" s="83" t="s">
        <v>6603</v>
      </c>
      <c r="E1129" s="43"/>
      <c r="F1129" s="43" t="str">
        <f>VLOOKUP(H1129,'DM BPSD'!$A$2:$G$30,6,0)</f>
        <v>Nguyễn Quỳnh Hoa</v>
      </c>
      <c r="G1129" s="43">
        <f>VLOOKUP(F1129,'DS Nhân viên'!$A$2:$B$577,2,0)</f>
        <v>900085</v>
      </c>
      <c r="H1129" s="49" t="s">
        <v>1422</v>
      </c>
      <c r="I1129" s="43"/>
      <c r="J1129" s="43" t="str">
        <f>VLOOKUP(B1129,'BBKK 30.6'!B1144:H5519,7,0)</f>
        <v>Cũ, không sử dụng</v>
      </c>
      <c r="K1129" s="46" t="s">
        <v>1605</v>
      </c>
      <c r="L1129" s="46" t="s">
        <v>1781</v>
      </c>
      <c r="M1129" s="46" t="s">
        <v>1321</v>
      </c>
      <c r="N1129" s="48"/>
      <c r="O1129" s="48"/>
      <c r="P1129" s="48"/>
      <c r="Q1129" s="48"/>
      <c r="R1129" s="48"/>
      <c r="S1129" s="48"/>
      <c r="T1129" s="48"/>
      <c r="U1129" s="47" t="s">
        <v>6148</v>
      </c>
      <c r="V1129" s="48"/>
      <c r="W1129" s="48"/>
      <c r="X1129" s="48"/>
      <c r="Y1129" s="48"/>
      <c r="Z1129" s="48"/>
      <c r="AA1129" s="64">
        <v>0</v>
      </c>
      <c r="AB1129" s="61">
        <v>1</v>
      </c>
      <c r="AC1129" s="61">
        <v>0</v>
      </c>
      <c r="AD1129" s="48"/>
      <c r="AE1129" s="48"/>
      <c r="AF1129" s="48"/>
      <c r="AG1129" s="62"/>
      <c r="AH1129" s="62"/>
      <c r="AI1129" s="62"/>
      <c r="AJ1129" s="48"/>
      <c r="AK1129" s="61" t="s">
        <v>6157</v>
      </c>
      <c r="AL1129" s="61">
        <v>15311001</v>
      </c>
      <c r="AM1129" s="61">
        <v>33121001</v>
      </c>
      <c r="AN1129" s="48"/>
      <c r="AO1129" s="48"/>
      <c r="AP1129" s="61" t="s">
        <v>6174</v>
      </c>
      <c r="AQ1129" s="61" t="s">
        <v>6164</v>
      </c>
      <c r="AR1129" s="48"/>
      <c r="AS1129" s="65">
        <v>42401</v>
      </c>
      <c r="AT1129" s="34" t="s">
        <v>77</v>
      </c>
    </row>
    <row r="1130" spans="1:46">
      <c r="A1130" s="43">
        <v>1125</v>
      </c>
      <c r="B1130" s="43" t="s">
        <v>1782</v>
      </c>
      <c r="C1130" s="43" t="str">
        <f t="shared" si="24"/>
        <v>Kho Chương Dương</v>
      </c>
      <c r="D1130" s="83" t="s">
        <v>6603</v>
      </c>
      <c r="E1130" s="43"/>
      <c r="F1130" s="43" t="str">
        <f>VLOOKUP(H1130,'DM BPSD'!$A$2:$G$30,6,0)</f>
        <v>Nguyễn Quỳnh Hoa</v>
      </c>
      <c r="G1130" s="43">
        <f>VLOOKUP(F1130,'DS Nhân viên'!$A$2:$B$577,2,0)</f>
        <v>900085</v>
      </c>
      <c r="H1130" s="49" t="s">
        <v>1422</v>
      </c>
      <c r="I1130" s="43"/>
      <c r="J1130" s="43" t="str">
        <f>VLOOKUP(B1130,'BBKK 30.6'!B1145:H5520,7,0)</f>
        <v>Cũ, không sử dụng</v>
      </c>
      <c r="K1130" s="46" t="s">
        <v>1605</v>
      </c>
      <c r="L1130" s="46" t="s">
        <v>1782</v>
      </c>
      <c r="M1130" s="46" t="s">
        <v>1321</v>
      </c>
      <c r="N1130" s="48"/>
      <c r="O1130" s="48"/>
      <c r="P1130" s="48"/>
      <c r="Q1130" s="48"/>
      <c r="R1130" s="48"/>
      <c r="S1130" s="48"/>
      <c r="T1130" s="48"/>
      <c r="U1130" s="47" t="s">
        <v>6148</v>
      </c>
      <c r="V1130" s="48"/>
      <c r="W1130" s="48"/>
      <c r="X1130" s="48"/>
      <c r="Y1130" s="48"/>
      <c r="Z1130" s="48"/>
      <c r="AA1130" s="64">
        <v>0</v>
      </c>
      <c r="AB1130" s="61">
        <v>1</v>
      </c>
      <c r="AC1130" s="61">
        <v>0</v>
      </c>
      <c r="AD1130" s="48"/>
      <c r="AE1130" s="48"/>
      <c r="AF1130" s="48"/>
      <c r="AG1130" s="62"/>
      <c r="AH1130" s="62"/>
      <c r="AI1130" s="62"/>
      <c r="AJ1130" s="48"/>
      <c r="AK1130" s="61" t="s">
        <v>6157</v>
      </c>
      <c r="AL1130" s="61">
        <v>15311001</v>
      </c>
      <c r="AM1130" s="61">
        <v>33121001</v>
      </c>
      <c r="AN1130" s="48"/>
      <c r="AO1130" s="48"/>
      <c r="AP1130" s="61" t="s">
        <v>6174</v>
      </c>
      <c r="AQ1130" s="61" t="s">
        <v>6164</v>
      </c>
      <c r="AR1130" s="48"/>
      <c r="AS1130" s="65">
        <v>42401</v>
      </c>
      <c r="AT1130" s="34" t="s">
        <v>77</v>
      </c>
    </row>
    <row r="1131" spans="1:46">
      <c r="A1131" s="43">
        <v>1126</v>
      </c>
      <c r="B1131" s="43" t="s">
        <v>1783</v>
      </c>
      <c r="C1131" s="43" t="str">
        <f t="shared" si="24"/>
        <v>Kho Chương Dương</v>
      </c>
      <c r="D1131" s="43" t="s">
        <v>1608</v>
      </c>
      <c r="E1131" s="43"/>
      <c r="F1131" s="43" t="str">
        <f>VLOOKUP(H1131,'DM BPSD'!$A$2:$G$30,6,0)</f>
        <v>Nguyễn Quỳnh Hoa</v>
      </c>
      <c r="G1131" s="43">
        <f>VLOOKUP(F1131,'DS Nhân viên'!$A$2:$B$577,2,0)</f>
        <v>900085</v>
      </c>
      <c r="H1131" s="49" t="s">
        <v>1422</v>
      </c>
      <c r="I1131" s="43"/>
      <c r="J1131" s="83" t="str">
        <f>VLOOKUP(B1131,'BBKK 30.6'!B1146:H5521,7,0)</f>
        <v>Hỏng, đã tháo rời</v>
      </c>
      <c r="K1131" s="46" t="s">
        <v>1605</v>
      </c>
      <c r="L1131" s="46" t="s">
        <v>1783</v>
      </c>
      <c r="M1131" s="46" t="s">
        <v>1321</v>
      </c>
      <c r="N1131" s="48"/>
      <c r="O1131" s="48"/>
      <c r="P1131" s="48"/>
      <c r="Q1131" s="48"/>
      <c r="R1131" s="48"/>
      <c r="S1131" s="48"/>
      <c r="T1131" s="48"/>
      <c r="U1131" s="47" t="s">
        <v>6148</v>
      </c>
      <c r="V1131" s="48"/>
      <c r="W1131" s="48"/>
      <c r="X1131" s="48"/>
      <c r="Y1131" s="48"/>
      <c r="Z1131" s="48"/>
      <c r="AA1131" s="64">
        <v>0</v>
      </c>
      <c r="AB1131" s="61">
        <v>1</v>
      </c>
      <c r="AC1131" s="61">
        <v>0</v>
      </c>
      <c r="AD1131" s="48"/>
      <c r="AE1131" s="48"/>
      <c r="AF1131" s="48"/>
      <c r="AG1131" s="62"/>
      <c r="AH1131" s="62"/>
      <c r="AI1131" s="62"/>
      <c r="AJ1131" s="48"/>
      <c r="AK1131" s="61" t="s">
        <v>6157</v>
      </c>
      <c r="AL1131" s="61">
        <v>15311001</v>
      </c>
      <c r="AM1131" s="61">
        <v>33121001</v>
      </c>
      <c r="AN1131" s="48"/>
      <c r="AO1131" s="48"/>
      <c r="AP1131" s="61" t="s">
        <v>6174</v>
      </c>
      <c r="AQ1131" s="61" t="s">
        <v>6164</v>
      </c>
      <c r="AR1131" s="48"/>
      <c r="AS1131" s="65">
        <v>42401</v>
      </c>
      <c r="AT1131" s="34" t="s">
        <v>77</v>
      </c>
    </row>
    <row r="1132" spans="1:46">
      <c r="A1132" s="43">
        <v>1127</v>
      </c>
      <c r="B1132" s="43" t="s">
        <v>1785</v>
      </c>
      <c r="C1132" s="43" t="str">
        <f t="shared" si="24"/>
        <v>Kho Chương Dương</v>
      </c>
      <c r="D1132" s="43" t="s">
        <v>1608</v>
      </c>
      <c r="E1132" s="43"/>
      <c r="F1132" s="43" t="str">
        <f>VLOOKUP(H1132,'DM BPSD'!$A$2:$G$30,6,0)</f>
        <v>Nguyễn Quỳnh Hoa</v>
      </c>
      <c r="G1132" s="43">
        <f>VLOOKUP(F1132,'DS Nhân viên'!$A$2:$B$577,2,0)</f>
        <v>900085</v>
      </c>
      <c r="H1132" s="49" t="s">
        <v>1422</v>
      </c>
      <c r="I1132" s="43"/>
      <c r="J1132" s="83" t="str">
        <f>VLOOKUP(B1132,'BBKK 30.6'!B1147:H5522,7,0)</f>
        <v>Hỏng, đã tháo rời</v>
      </c>
      <c r="K1132" s="46" t="s">
        <v>1605</v>
      </c>
      <c r="L1132" s="46" t="s">
        <v>1785</v>
      </c>
      <c r="M1132" s="46" t="s">
        <v>1321</v>
      </c>
      <c r="N1132" s="48"/>
      <c r="O1132" s="48"/>
      <c r="P1132" s="48"/>
      <c r="Q1132" s="48"/>
      <c r="R1132" s="48"/>
      <c r="S1132" s="48"/>
      <c r="T1132" s="48"/>
      <c r="U1132" s="47" t="s">
        <v>6148</v>
      </c>
      <c r="V1132" s="48"/>
      <c r="W1132" s="48"/>
      <c r="X1132" s="48"/>
      <c r="Y1132" s="48"/>
      <c r="Z1132" s="48"/>
      <c r="AA1132" s="64">
        <v>0</v>
      </c>
      <c r="AB1132" s="61">
        <v>1</v>
      </c>
      <c r="AC1132" s="61">
        <v>0</v>
      </c>
      <c r="AD1132" s="48"/>
      <c r="AE1132" s="48"/>
      <c r="AF1132" s="48"/>
      <c r="AG1132" s="62"/>
      <c r="AH1132" s="62"/>
      <c r="AI1132" s="62"/>
      <c r="AJ1132" s="48"/>
      <c r="AK1132" s="61" t="s">
        <v>6157</v>
      </c>
      <c r="AL1132" s="61">
        <v>15311001</v>
      </c>
      <c r="AM1132" s="61">
        <v>33121001</v>
      </c>
      <c r="AN1132" s="48"/>
      <c r="AO1132" s="48"/>
      <c r="AP1132" s="61" t="s">
        <v>6174</v>
      </c>
      <c r="AQ1132" s="61" t="s">
        <v>6164</v>
      </c>
      <c r="AR1132" s="48"/>
      <c r="AS1132" s="65">
        <v>42401</v>
      </c>
      <c r="AT1132" s="34" t="s">
        <v>77</v>
      </c>
    </row>
    <row r="1133" spans="1:46">
      <c r="A1133" s="43">
        <v>1128</v>
      </c>
      <c r="B1133" s="43" t="s">
        <v>1786</v>
      </c>
      <c r="C1133" s="43" t="str">
        <f t="shared" si="24"/>
        <v>Kho Chương Dương</v>
      </c>
      <c r="D1133" s="43" t="s">
        <v>1608</v>
      </c>
      <c r="E1133" s="43"/>
      <c r="F1133" s="43" t="str">
        <f>VLOOKUP(H1133,'DM BPSD'!$A$2:$G$30,6,0)</f>
        <v>Nguyễn Quỳnh Hoa</v>
      </c>
      <c r="G1133" s="43">
        <f>VLOOKUP(F1133,'DS Nhân viên'!$A$2:$B$577,2,0)</f>
        <v>900085</v>
      </c>
      <c r="H1133" s="49" t="s">
        <v>1422</v>
      </c>
      <c r="I1133" s="43"/>
      <c r="J1133" s="83" t="str">
        <f>VLOOKUP(B1133,'BBKK 30.6'!B1148:H5523,7,0)</f>
        <v>Hỏng, không sử dụng</v>
      </c>
      <c r="K1133" s="46" t="s">
        <v>1605</v>
      </c>
      <c r="L1133" s="46" t="s">
        <v>1786</v>
      </c>
      <c r="M1133" s="46" t="s">
        <v>1321</v>
      </c>
      <c r="N1133" s="48"/>
      <c r="O1133" s="48"/>
      <c r="P1133" s="48"/>
      <c r="Q1133" s="48"/>
      <c r="R1133" s="48"/>
      <c r="S1133" s="48"/>
      <c r="T1133" s="48"/>
      <c r="U1133" s="47" t="s">
        <v>6148</v>
      </c>
      <c r="V1133" s="48"/>
      <c r="W1133" s="48"/>
      <c r="X1133" s="48"/>
      <c r="Y1133" s="48"/>
      <c r="Z1133" s="48"/>
      <c r="AA1133" s="64">
        <v>0</v>
      </c>
      <c r="AB1133" s="61">
        <v>1</v>
      </c>
      <c r="AC1133" s="61">
        <v>0</v>
      </c>
      <c r="AD1133" s="48"/>
      <c r="AE1133" s="48"/>
      <c r="AF1133" s="48"/>
      <c r="AG1133" s="62"/>
      <c r="AH1133" s="62"/>
      <c r="AI1133" s="62"/>
      <c r="AJ1133" s="48"/>
      <c r="AK1133" s="61" t="s">
        <v>6157</v>
      </c>
      <c r="AL1133" s="61">
        <v>15311001</v>
      </c>
      <c r="AM1133" s="61">
        <v>33121001</v>
      </c>
      <c r="AN1133" s="48"/>
      <c r="AO1133" s="48"/>
      <c r="AP1133" s="61" t="s">
        <v>6173</v>
      </c>
      <c r="AQ1133" s="61" t="s">
        <v>6164</v>
      </c>
      <c r="AR1133" s="48"/>
      <c r="AS1133" s="65">
        <v>42401</v>
      </c>
      <c r="AT1133" s="34" t="s">
        <v>77</v>
      </c>
    </row>
    <row r="1134" spans="1:46">
      <c r="A1134" s="43">
        <v>1129</v>
      </c>
      <c r="B1134" s="43" t="s">
        <v>1787</v>
      </c>
      <c r="C1134" s="43" t="str">
        <f t="shared" si="24"/>
        <v>Kho Chương Dương</v>
      </c>
      <c r="D1134" s="83" t="s">
        <v>6603</v>
      </c>
      <c r="E1134" s="43"/>
      <c r="F1134" s="43" t="str">
        <f>VLOOKUP(H1134,'DM BPSD'!$A$2:$G$30,6,0)</f>
        <v>Nguyễn Quỳnh Hoa</v>
      </c>
      <c r="G1134" s="43">
        <f>VLOOKUP(F1134,'DS Nhân viên'!$A$2:$B$577,2,0)</f>
        <v>900085</v>
      </c>
      <c r="H1134" s="49" t="s">
        <v>1422</v>
      </c>
      <c r="I1134" s="43"/>
      <c r="J1134" s="43" t="str">
        <f>VLOOKUP(B1134,'BBKK 30.6'!B1149:H5524,7,0)</f>
        <v>Cũ, không sử dụng</v>
      </c>
      <c r="K1134" s="46" t="s">
        <v>1605</v>
      </c>
      <c r="L1134" s="46" t="s">
        <v>1787</v>
      </c>
      <c r="M1134" s="46" t="s">
        <v>1321</v>
      </c>
      <c r="N1134" s="48"/>
      <c r="O1134" s="48"/>
      <c r="P1134" s="48"/>
      <c r="Q1134" s="48"/>
      <c r="R1134" s="48"/>
      <c r="S1134" s="48"/>
      <c r="T1134" s="48"/>
      <c r="U1134" s="47" t="s">
        <v>6148</v>
      </c>
      <c r="V1134" s="48"/>
      <c r="W1134" s="48"/>
      <c r="X1134" s="48"/>
      <c r="Y1134" s="48"/>
      <c r="Z1134" s="48"/>
      <c r="AA1134" s="64">
        <v>0</v>
      </c>
      <c r="AB1134" s="61">
        <v>1</v>
      </c>
      <c r="AC1134" s="61">
        <v>0</v>
      </c>
      <c r="AD1134" s="48"/>
      <c r="AE1134" s="48"/>
      <c r="AF1134" s="48"/>
      <c r="AG1134" s="62"/>
      <c r="AH1134" s="62"/>
      <c r="AI1134" s="62"/>
      <c r="AJ1134" s="48"/>
      <c r="AK1134" s="61" t="s">
        <v>6157</v>
      </c>
      <c r="AL1134" s="61">
        <v>15311001</v>
      </c>
      <c r="AM1134" s="61">
        <v>33121001</v>
      </c>
      <c r="AN1134" s="48"/>
      <c r="AO1134" s="48"/>
      <c r="AP1134" s="61" t="s">
        <v>6173</v>
      </c>
      <c r="AQ1134" s="61" t="s">
        <v>6164</v>
      </c>
      <c r="AR1134" s="48"/>
      <c r="AS1134" s="65">
        <v>42401</v>
      </c>
      <c r="AT1134" s="34" t="s">
        <v>77</v>
      </c>
    </row>
    <row r="1135" spans="1:46" ht="31.5">
      <c r="A1135" s="43">
        <v>1130</v>
      </c>
      <c r="B1135" s="43" t="s">
        <v>1788</v>
      </c>
      <c r="C1135" s="43" t="str">
        <f t="shared" si="24"/>
        <v>Kho Chương Dương</v>
      </c>
      <c r="D1135" s="43" t="s">
        <v>1608</v>
      </c>
      <c r="E1135" s="43"/>
      <c r="F1135" s="43" t="str">
        <f>VLOOKUP(H1135,'DM BPSD'!$A$2:$G$30,6,0)</f>
        <v>Nguyễn Quỳnh Hoa</v>
      </c>
      <c r="G1135" s="43">
        <f>VLOOKUP(F1135,'DS Nhân viên'!$A$2:$B$577,2,0)</f>
        <v>900085</v>
      </c>
      <c r="H1135" s="49" t="s">
        <v>1422</v>
      </c>
      <c r="I1135" s="43"/>
      <c r="J1135" s="83" t="str">
        <f>VLOOKUP(B1135,'BBKK 30.6'!B1150:H5525,7,0)</f>
        <v>Cũ, hỏng, cánh tủ bị gẫy, không sử dụng được</v>
      </c>
      <c r="K1135" s="46" t="s">
        <v>1605</v>
      </c>
      <c r="L1135" s="46" t="s">
        <v>1788</v>
      </c>
      <c r="M1135" s="46" t="s">
        <v>419</v>
      </c>
      <c r="N1135" s="48"/>
      <c r="O1135" s="48"/>
      <c r="P1135" s="48"/>
      <c r="Q1135" s="48"/>
      <c r="R1135" s="48"/>
      <c r="S1135" s="48"/>
      <c r="T1135" s="48"/>
      <c r="U1135" s="47" t="s">
        <v>6148</v>
      </c>
      <c r="V1135" s="48"/>
      <c r="W1135" s="48"/>
      <c r="X1135" s="48"/>
      <c r="Y1135" s="48"/>
      <c r="Z1135" s="48"/>
      <c r="AA1135" s="64">
        <v>0</v>
      </c>
      <c r="AB1135" s="61">
        <v>1</v>
      </c>
      <c r="AC1135" s="61">
        <v>0</v>
      </c>
      <c r="AD1135" s="48"/>
      <c r="AE1135" s="48"/>
      <c r="AF1135" s="48"/>
      <c r="AG1135" s="62"/>
      <c r="AH1135" s="62"/>
      <c r="AI1135" s="62"/>
      <c r="AJ1135" s="48"/>
      <c r="AK1135" s="61" t="s">
        <v>6157</v>
      </c>
      <c r="AL1135" s="61">
        <v>15311001</v>
      </c>
      <c r="AM1135" s="61">
        <v>33121001</v>
      </c>
      <c r="AN1135" s="48"/>
      <c r="AO1135" s="48"/>
      <c r="AP1135" s="61" t="s">
        <v>6174</v>
      </c>
      <c r="AQ1135" s="61" t="s">
        <v>6164</v>
      </c>
      <c r="AR1135" s="48"/>
      <c r="AS1135" s="65">
        <v>42401</v>
      </c>
      <c r="AT1135" s="34" t="s">
        <v>77</v>
      </c>
    </row>
    <row r="1136" spans="1:46">
      <c r="A1136" s="43">
        <v>1131</v>
      </c>
      <c r="B1136" s="43" t="s">
        <v>1790</v>
      </c>
      <c r="C1136" s="43" t="str">
        <f t="shared" si="24"/>
        <v>Kho Chương Dương</v>
      </c>
      <c r="D1136" s="83" t="s">
        <v>6603</v>
      </c>
      <c r="E1136" s="43"/>
      <c r="F1136" s="43" t="str">
        <f>VLOOKUP(H1136,'DM BPSD'!$A$2:$G$30,6,0)</f>
        <v>Nguyễn Quỳnh Hoa</v>
      </c>
      <c r="G1136" s="43">
        <f>VLOOKUP(F1136,'DS Nhân viên'!$A$2:$B$577,2,0)</f>
        <v>900085</v>
      </c>
      <c r="H1136" s="49" t="s">
        <v>1422</v>
      </c>
      <c r="I1136" s="43"/>
      <c r="J1136" s="43" t="str">
        <f>VLOOKUP(B1136,'BBKK 30.6'!B1151:H5526,7,0)</f>
        <v>Cũ, không sử dụng</v>
      </c>
      <c r="K1136" s="46" t="s">
        <v>1605</v>
      </c>
      <c r="L1136" s="46" t="s">
        <v>1790</v>
      </c>
      <c r="M1136" s="46" t="s">
        <v>1791</v>
      </c>
      <c r="N1136" s="48"/>
      <c r="O1136" s="48"/>
      <c r="P1136" s="48"/>
      <c r="Q1136" s="48"/>
      <c r="R1136" s="48"/>
      <c r="S1136" s="48"/>
      <c r="T1136" s="48"/>
      <c r="U1136" s="47" t="s">
        <v>6148</v>
      </c>
      <c r="V1136" s="48"/>
      <c r="W1136" s="48"/>
      <c r="X1136" s="48"/>
      <c r="Y1136" s="48"/>
      <c r="Z1136" s="48"/>
      <c r="AA1136" s="64">
        <v>6600000</v>
      </c>
      <c r="AB1136" s="61">
        <v>1</v>
      </c>
      <c r="AC1136" s="61">
        <v>0</v>
      </c>
      <c r="AD1136" s="48"/>
      <c r="AE1136" s="48"/>
      <c r="AF1136" s="48"/>
      <c r="AG1136" s="62"/>
      <c r="AH1136" s="62"/>
      <c r="AI1136" s="62"/>
      <c r="AJ1136" s="48"/>
      <c r="AK1136" s="61" t="s">
        <v>6157</v>
      </c>
      <c r="AL1136" s="61">
        <v>15311001</v>
      </c>
      <c r="AM1136" s="61">
        <v>33121001</v>
      </c>
      <c r="AN1136" s="48"/>
      <c r="AO1136" s="48"/>
      <c r="AP1136" s="61" t="s">
        <v>6173</v>
      </c>
      <c r="AQ1136" s="61" t="s">
        <v>6164</v>
      </c>
      <c r="AR1136" s="48"/>
      <c r="AS1136" s="65">
        <v>43077</v>
      </c>
      <c r="AT1136" s="34" t="s">
        <v>77</v>
      </c>
    </row>
    <row r="1137" spans="1:46">
      <c r="A1137" s="43">
        <v>1132</v>
      </c>
      <c r="B1137" s="43" t="s">
        <v>1792</v>
      </c>
      <c r="C1137" s="43" t="str">
        <f t="shared" si="24"/>
        <v>Kho Chương Dương</v>
      </c>
      <c r="D1137" s="43" t="s">
        <v>6604</v>
      </c>
      <c r="E1137" s="43"/>
      <c r="F1137" s="43" t="str">
        <f>VLOOKUP(H1137,'DM BPSD'!$A$2:$G$30,6,0)</f>
        <v>Nguyễn Quỳnh Hoa</v>
      </c>
      <c r="G1137" s="43">
        <f>VLOOKUP(F1137,'DS Nhân viên'!$A$2:$B$577,2,0)</f>
        <v>900085</v>
      </c>
      <c r="H1137" s="49" t="s">
        <v>1422</v>
      </c>
      <c r="I1137" s="43"/>
      <c r="J1137" s="83" t="str">
        <f>VLOOKUP(B1137,'BBKK 30.6'!B1152:H5527,7,0)</f>
        <v>Sử dụng bình thường</v>
      </c>
      <c r="K1137" s="46" t="s">
        <v>1605</v>
      </c>
      <c r="L1137" s="46" t="s">
        <v>1792</v>
      </c>
      <c r="M1137" s="46" t="s">
        <v>1793</v>
      </c>
      <c r="N1137" s="48"/>
      <c r="O1137" s="48"/>
      <c r="P1137" s="48"/>
      <c r="Q1137" s="48"/>
      <c r="R1137" s="48"/>
      <c r="S1137" s="48"/>
      <c r="T1137" s="48"/>
      <c r="U1137" s="47" t="s">
        <v>6148</v>
      </c>
      <c r="V1137" s="48"/>
      <c r="W1137" s="48"/>
      <c r="X1137" s="48"/>
      <c r="Y1137" s="48"/>
      <c r="Z1137" s="48"/>
      <c r="AA1137" s="64">
        <v>0</v>
      </c>
      <c r="AB1137" s="61">
        <v>1</v>
      </c>
      <c r="AC1137" s="61">
        <v>0</v>
      </c>
      <c r="AD1137" s="48"/>
      <c r="AE1137" s="48"/>
      <c r="AF1137" s="48"/>
      <c r="AG1137" s="62"/>
      <c r="AH1137" s="62"/>
      <c r="AI1137" s="62"/>
      <c r="AJ1137" s="48"/>
      <c r="AK1137" s="61" t="s">
        <v>6157</v>
      </c>
      <c r="AL1137" s="61">
        <v>15311001</v>
      </c>
      <c r="AM1137" s="61">
        <v>33121001</v>
      </c>
      <c r="AN1137" s="48"/>
      <c r="AO1137" s="48"/>
      <c r="AP1137" s="61" t="s">
        <v>6174</v>
      </c>
      <c r="AQ1137" s="61" t="s">
        <v>6164</v>
      </c>
      <c r="AR1137" s="48"/>
      <c r="AS1137" s="65">
        <v>42401</v>
      </c>
      <c r="AT1137" s="34" t="s">
        <v>77</v>
      </c>
    </row>
    <row r="1138" spans="1:46">
      <c r="A1138" s="43">
        <v>1133</v>
      </c>
      <c r="B1138" s="43" t="s">
        <v>1794</v>
      </c>
      <c r="C1138" s="43" t="str">
        <f t="shared" si="24"/>
        <v>Kho Chương Dương</v>
      </c>
      <c r="D1138" s="43" t="s">
        <v>6604</v>
      </c>
      <c r="E1138" s="43"/>
      <c r="F1138" s="43" t="str">
        <f>VLOOKUP(H1138,'DM BPSD'!$A$2:$G$30,6,0)</f>
        <v>Nguyễn Quỳnh Hoa</v>
      </c>
      <c r="G1138" s="43">
        <f>VLOOKUP(F1138,'DS Nhân viên'!$A$2:$B$577,2,0)</f>
        <v>900085</v>
      </c>
      <c r="H1138" s="49" t="s">
        <v>1422</v>
      </c>
      <c r="I1138" s="43"/>
      <c r="J1138" s="83" t="str">
        <f>VLOOKUP(B1138,'BBKK 30.6'!B1153:H5528,7,0)</f>
        <v>Sử dụng bình thường</v>
      </c>
      <c r="K1138" s="46" t="s">
        <v>1605</v>
      </c>
      <c r="L1138" s="46" t="s">
        <v>1794</v>
      </c>
      <c r="M1138" s="46" t="s">
        <v>1793</v>
      </c>
      <c r="N1138" s="48"/>
      <c r="O1138" s="48"/>
      <c r="P1138" s="48"/>
      <c r="Q1138" s="48"/>
      <c r="R1138" s="48"/>
      <c r="S1138" s="48"/>
      <c r="T1138" s="48"/>
      <c r="U1138" s="47" t="s">
        <v>6148</v>
      </c>
      <c r="V1138" s="48"/>
      <c r="W1138" s="48"/>
      <c r="X1138" s="48"/>
      <c r="Y1138" s="48"/>
      <c r="Z1138" s="48"/>
      <c r="AA1138" s="64">
        <v>0</v>
      </c>
      <c r="AB1138" s="61">
        <v>1</v>
      </c>
      <c r="AC1138" s="61">
        <v>0</v>
      </c>
      <c r="AD1138" s="48"/>
      <c r="AE1138" s="48"/>
      <c r="AF1138" s="48"/>
      <c r="AG1138" s="62"/>
      <c r="AH1138" s="62"/>
      <c r="AI1138" s="62"/>
      <c r="AJ1138" s="48"/>
      <c r="AK1138" s="61" t="s">
        <v>6157</v>
      </c>
      <c r="AL1138" s="61">
        <v>15311001</v>
      </c>
      <c r="AM1138" s="61">
        <v>33121001</v>
      </c>
      <c r="AN1138" s="48"/>
      <c r="AO1138" s="48"/>
      <c r="AP1138" s="61" t="s">
        <v>6174</v>
      </c>
      <c r="AQ1138" s="61" t="s">
        <v>6164</v>
      </c>
      <c r="AR1138" s="48"/>
      <c r="AS1138" s="65">
        <v>42401</v>
      </c>
      <c r="AT1138" s="34" t="s">
        <v>77</v>
      </c>
    </row>
    <row r="1139" spans="1:46">
      <c r="A1139" s="43">
        <v>1134</v>
      </c>
      <c r="B1139" s="43" t="s">
        <v>1795</v>
      </c>
      <c r="C1139" s="43" t="str">
        <f t="shared" si="24"/>
        <v>Kho Chương Dương</v>
      </c>
      <c r="D1139" s="43" t="s">
        <v>6604</v>
      </c>
      <c r="E1139" s="43"/>
      <c r="F1139" s="43" t="str">
        <f>VLOOKUP(H1139,'DM BPSD'!$A$2:$G$30,6,0)</f>
        <v>Nguyễn Quỳnh Hoa</v>
      </c>
      <c r="G1139" s="43">
        <f>VLOOKUP(F1139,'DS Nhân viên'!$A$2:$B$577,2,0)</f>
        <v>900085</v>
      </c>
      <c r="H1139" s="49" t="s">
        <v>1422</v>
      </c>
      <c r="I1139" s="43"/>
      <c r="J1139" s="83" t="str">
        <f>VLOOKUP(B1139,'BBKK 30.6'!B1154:H5529,7,0)</f>
        <v>Sử dụng bình thường</v>
      </c>
      <c r="K1139" s="46" t="s">
        <v>1605</v>
      </c>
      <c r="L1139" s="46" t="s">
        <v>1795</v>
      </c>
      <c r="M1139" s="46" t="s">
        <v>1793</v>
      </c>
      <c r="N1139" s="48"/>
      <c r="O1139" s="48"/>
      <c r="P1139" s="48"/>
      <c r="Q1139" s="48"/>
      <c r="R1139" s="48"/>
      <c r="S1139" s="48"/>
      <c r="T1139" s="48"/>
      <c r="U1139" s="47" t="s">
        <v>6148</v>
      </c>
      <c r="V1139" s="48"/>
      <c r="W1139" s="48"/>
      <c r="X1139" s="48"/>
      <c r="Y1139" s="48"/>
      <c r="Z1139" s="48"/>
      <c r="AA1139" s="64">
        <v>0</v>
      </c>
      <c r="AB1139" s="61">
        <v>1</v>
      </c>
      <c r="AC1139" s="61">
        <v>0</v>
      </c>
      <c r="AD1139" s="48"/>
      <c r="AE1139" s="48"/>
      <c r="AF1139" s="48"/>
      <c r="AG1139" s="62"/>
      <c r="AH1139" s="62"/>
      <c r="AI1139" s="62"/>
      <c r="AJ1139" s="48"/>
      <c r="AK1139" s="61" t="s">
        <v>6157</v>
      </c>
      <c r="AL1139" s="61">
        <v>15311001</v>
      </c>
      <c r="AM1139" s="61">
        <v>33121001</v>
      </c>
      <c r="AN1139" s="48"/>
      <c r="AO1139" s="48"/>
      <c r="AP1139" s="61" t="s">
        <v>6174</v>
      </c>
      <c r="AQ1139" s="61" t="s">
        <v>6164</v>
      </c>
      <c r="AR1139" s="48"/>
      <c r="AS1139" s="65">
        <v>42401</v>
      </c>
      <c r="AT1139" s="34" t="s">
        <v>77</v>
      </c>
    </row>
    <row r="1140" spans="1:46">
      <c r="A1140" s="43">
        <v>1135</v>
      </c>
      <c r="B1140" s="43" t="s">
        <v>1796</v>
      </c>
      <c r="C1140" s="43" t="str">
        <f t="shared" si="24"/>
        <v>Kho Chương Dương</v>
      </c>
      <c r="D1140" s="43" t="s">
        <v>6604</v>
      </c>
      <c r="E1140" s="43"/>
      <c r="F1140" s="43" t="str">
        <f>VLOOKUP(H1140,'DM BPSD'!$A$2:$G$30,6,0)</f>
        <v>Nguyễn Quỳnh Hoa</v>
      </c>
      <c r="G1140" s="43">
        <f>VLOOKUP(F1140,'DS Nhân viên'!$A$2:$B$577,2,0)</f>
        <v>900085</v>
      </c>
      <c r="H1140" s="49" t="s">
        <v>1422</v>
      </c>
      <c r="I1140" s="43"/>
      <c r="J1140" s="83" t="str">
        <f>VLOOKUP(B1140,'BBKK 30.6'!B1155:H5530,7,0)</f>
        <v>Sử dụng bình thường</v>
      </c>
      <c r="K1140" s="46" t="s">
        <v>1605</v>
      </c>
      <c r="L1140" s="46" t="s">
        <v>1796</v>
      </c>
      <c r="M1140" s="46" t="s">
        <v>1793</v>
      </c>
      <c r="N1140" s="48"/>
      <c r="O1140" s="48"/>
      <c r="P1140" s="48"/>
      <c r="Q1140" s="48"/>
      <c r="R1140" s="48"/>
      <c r="S1140" s="48"/>
      <c r="T1140" s="48"/>
      <c r="U1140" s="47" t="s">
        <v>6148</v>
      </c>
      <c r="V1140" s="48"/>
      <c r="W1140" s="48"/>
      <c r="X1140" s="48"/>
      <c r="Y1140" s="48"/>
      <c r="Z1140" s="48"/>
      <c r="AA1140" s="64">
        <v>0</v>
      </c>
      <c r="AB1140" s="61">
        <v>1</v>
      </c>
      <c r="AC1140" s="61">
        <v>0</v>
      </c>
      <c r="AD1140" s="48"/>
      <c r="AE1140" s="48"/>
      <c r="AF1140" s="48"/>
      <c r="AG1140" s="62"/>
      <c r="AH1140" s="62"/>
      <c r="AI1140" s="62"/>
      <c r="AJ1140" s="48"/>
      <c r="AK1140" s="61" t="s">
        <v>6157</v>
      </c>
      <c r="AL1140" s="61">
        <v>15311001</v>
      </c>
      <c r="AM1140" s="61">
        <v>33121001</v>
      </c>
      <c r="AN1140" s="48"/>
      <c r="AO1140" s="48"/>
      <c r="AP1140" s="61" t="s">
        <v>6174</v>
      </c>
      <c r="AQ1140" s="61" t="s">
        <v>6164</v>
      </c>
      <c r="AR1140" s="48"/>
      <c r="AS1140" s="65">
        <v>42401</v>
      </c>
      <c r="AT1140" s="34" t="s">
        <v>77</v>
      </c>
    </row>
    <row r="1141" spans="1:46">
      <c r="A1141" s="43">
        <v>1136</v>
      </c>
      <c r="B1141" s="43" t="s">
        <v>1797</v>
      </c>
      <c r="C1141" s="43" t="str">
        <f t="shared" si="24"/>
        <v>Kho Chương Dương</v>
      </c>
      <c r="D1141" s="43" t="s">
        <v>6604</v>
      </c>
      <c r="E1141" s="43"/>
      <c r="F1141" s="43" t="str">
        <f>VLOOKUP(H1141,'DM BPSD'!$A$2:$G$30,6,0)</f>
        <v>Nguyễn Quỳnh Hoa</v>
      </c>
      <c r="G1141" s="43">
        <f>VLOOKUP(F1141,'DS Nhân viên'!$A$2:$B$577,2,0)</f>
        <v>900085</v>
      </c>
      <c r="H1141" s="49" t="s">
        <v>1422</v>
      </c>
      <c r="I1141" s="43"/>
      <c r="J1141" s="83" t="str">
        <f>VLOOKUP(B1141,'BBKK 30.6'!B1156:H5531,7,0)</f>
        <v>Sử dụng bình thường</v>
      </c>
      <c r="K1141" s="46" t="s">
        <v>1605</v>
      </c>
      <c r="L1141" s="46" t="s">
        <v>1797</v>
      </c>
      <c r="M1141" s="46" t="s">
        <v>1793</v>
      </c>
      <c r="N1141" s="48"/>
      <c r="O1141" s="48"/>
      <c r="P1141" s="48"/>
      <c r="Q1141" s="48"/>
      <c r="R1141" s="48"/>
      <c r="S1141" s="48"/>
      <c r="T1141" s="48"/>
      <c r="U1141" s="47" t="s">
        <v>6148</v>
      </c>
      <c r="V1141" s="48"/>
      <c r="W1141" s="48"/>
      <c r="X1141" s="48"/>
      <c r="Y1141" s="48"/>
      <c r="Z1141" s="48"/>
      <c r="AA1141" s="64">
        <v>0</v>
      </c>
      <c r="AB1141" s="61">
        <v>1</v>
      </c>
      <c r="AC1141" s="61">
        <v>0</v>
      </c>
      <c r="AD1141" s="48"/>
      <c r="AE1141" s="48"/>
      <c r="AF1141" s="48"/>
      <c r="AG1141" s="62"/>
      <c r="AH1141" s="62"/>
      <c r="AI1141" s="62"/>
      <c r="AJ1141" s="48"/>
      <c r="AK1141" s="61" t="s">
        <v>6157</v>
      </c>
      <c r="AL1141" s="61">
        <v>15311001</v>
      </c>
      <c r="AM1141" s="61">
        <v>33121001</v>
      </c>
      <c r="AN1141" s="48"/>
      <c r="AO1141" s="48"/>
      <c r="AP1141" s="61" t="s">
        <v>6174</v>
      </c>
      <c r="AQ1141" s="61" t="s">
        <v>6164</v>
      </c>
      <c r="AR1141" s="48"/>
      <c r="AS1141" s="65">
        <v>42401</v>
      </c>
      <c r="AT1141" s="34" t="s">
        <v>77</v>
      </c>
    </row>
    <row r="1142" spans="1:46">
      <c r="A1142" s="43">
        <v>1137</v>
      </c>
      <c r="B1142" s="43" t="s">
        <v>1798</v>
      </c>
      <c r="C1142" s="43" t="str">
        <f t="shared" si="24"/>
        <v>Kho Chương Dương</v>
      </c>
      <c r="D1142" s="43" t="s">
        <v>6604</v>
      </c>
      <c r="E1142" s="43"/>
      <c r="F1142" s="43" t="str">
        <f>VLOOKUP(H1142,'DM BPSD'!$A$2:$G$30,6,0)</f>
        <v>Nguyễn Quỳnh Hoa</v>
      </c>
      <c r="G1142" s="43">
        <f>VLOOKUP(F1142,'DS Nhân viên'!$A$2:$B$577,2,0)</f>
        <v>900085</v>
      </c>
      <c r="H1142" s="49" t="s">
        <v>1422</v>
      </c>
      <c r="I1142" s="43"/>
      <c r="J1142" s="83" t="str">
        <f>VLOOKUP(B1142,'BBKK 30.6'!B1157:H5532,7,0)</f>
        <v>Sử dụng bình thường</v>
      </c>
      <c r="K1142" s="46" t="s">
        <v>1605</v>
      </c>
      <c r="L1142" s="46" t="s">
        <v>1798</v>
      </c>
      <c r="M1142" s="46" t="s">
        <v>1793</v>
      </c>
      <c r="N1142" s="48"/>
      <c r="O1142" s="48"/>
      <c r="P1142" s="48"/>
      <c r="Q1142" s="48"/>
      <c r="R1142" s="48"/>
      <c r="S1142" s="48"/>
      <c r="T1142" s="48"/>
      <c r="U1142" s="47" t="s">
        <v>6148</v>
      </c>
      <c r="V1142" s="48"/>
      <c r="W1142" s="48"/>
      <c r="X1142" s="48"/>
      <c r="Y1142" s="48"/>
      <c r="Z1142" s="48"/>
      <c r="AA1142" s="64">
        <v>0</v>
      </c>
      <c r="AB1142" s="61">
        <v>1</v>
      </c>
      <c r="AC1142" s="61">
        <v>0</v>
      </c>
      <c r="AD1142" s="48"/>
      <c r="AE1142" s="48"/>
      <c r="AF1142" s="48"/>
      <c r="AG1142" s="62"/>
      <c r="AH1142" s="62"/>
      <c r="AI1142" s="62"/>
      <c r="AJ1142" s="48"/>
      <c r="AK1142" s="61" t="s">
        <v>6157</v>
      </c>
      <c r="AL1142" s="61">
        <v>15311001</v>
      </c>
      <c r="AM1142" s="61">
        <v>33121001</v>
      </c>
      <c r="AN1142" s="48"/>
      <c r="AO1142" s="48"/>
      <c r="AP1142" s="61" t="s">
        <v>6174</v>
      </c>
      <c r="AQ1142" s="61" t="s">
        <v>6164</v>
      </c>
      <c r="AR1142" s="48"/>
      <c r="AS1142" s="65">
        <v>42401</v>
      </c>
      <c r="AT1142" s="34" t="s">
        <v>77</v>
      </c>
    </row>
    <row r="1143" spans="1:46">
      <c r="A1143" s="43">
        <v>1138</v>
      </c>
      <c r="B1143" s="43" t="s">
        <v>1799</v>
      </c>
      <c r="C1143" s="43" t="str">
        <f t="shared" si="24"/>
        <v>Kho Chương Dương</v>
      </c>
      <c r="D1143" s="43" t="s">
        <v>6604</v>
      </c>
      <c r="E1143" s="43"/>
      <c r="F1143" s="43" t="str">
        <f>VLOOKUP(H1143,'DM BPSD'!$A$2:$G$30,6,0)</f>
        <v>Nguyễn Quỳnh Hoa</v>
      </c>
      <c r="G1143" s="43">
        <f>VLOOKUP(F1143,'DS Nhân viên'!$A$2:$B$577,2,0)</f>
        <v>900085</v>
      </c>
      <c r="H1143" s="49" t="s">
        <v>1422</v>
      </c>
      <c r="I1143" s="43"/>
      <c r="J1143" s="83" t="str">
        <f>VLOOKUP(B1143,'BBKK 30.6'!B1158:H5533,7,0)</f>
        <v>Sử dụng bình thường</v>
      </c>
      <c r="K1143" s="46" t="s">
        <v>1605</v>
      </c>
      <c r="L1143" s="46" t="s">
        <v>1799</v>
      </c>
      <c r="M1143" s="46" t="s">
        <v>1793</v>
      </c>
      <c r="N1143" s="48"/>
      <c r="O1143" s="48"/>
      <c r="P1143" s="48"/>
      <c r="Q1143" s="48"/>
      <c r="R1143" s="48"/>
      <c r="S1143" s="48"/>
      <c r="T1143" s="48"/>
      <c r="U1143" s="47" t="s">
        <v>6148</v>
      </c>
      <c r="V1143" s="48"/>
      <c r="W1143" s="48"/>
      <c r="X1143" s="48"/>
      <c r="Y1143" s="48"/>
      <c r="Z1143" s="48"/>
      <c r="AA1143" s="64">
        <v>0</v>
      </c>
      <c r="AB1143" s="61">
        <v>1</v>
      </c>
      <c r="AC1143" s="61">
        <v>0</v>
      </c>
      <c r="AD1143" s="48"/>
      <c r="AE1143" s="48"/>
      <c r="AF1143" s="48"/>
      <c r="AG1143" s="62"/>
      <c r="AH1143" s="62"/>
      <c r="AI1143" s="62"/>
      <c r="AJ1143" s="48"/>
      <c r="AK1143" s="61" t="s">
        <v>6157</v>
      </c>
      <c r="AL1143" s="61">
        <v>15311001</v>
      </c>
      <c r="AM1143" s="61">
        <v>33121001</v>
      </c>
      <c r="AN1143" s="48"/>
      <c r="AO1143" s="48"/>
      <c r="AP1143" s="61" t="s">
        <v>6174</v>
      </c>
      <c r="AQ1143" s="61" t="s">
        <v>6164</v>
      </c>
      <c r="AR1143" s="48"/>
      <c r="AS1143" s="65">
        <v>42401</v>
      </c>
      <c r="AT1143" s="34" t="s">
        <v>77</v>
      </c>
    </row>
    <row r="1144" spans="1:46">
      <c r="A1144" s="43">
        <v>1139</v>
      </c>
      <c r="B1144" s="43" t="s">
        <v>1800</v>
      </c>
      <c r="C1144" s="43" t="str">
        <f t="shared" si="24"/>
        <v>Kho Chương Dương</v>
      </c>
      <c r="D1144" s="43" t="s">
        <v>6604</v>
      </c>
      <c r="E1144" s="43"/>
      <c r="F1144" s="43" t="str">
        <f>VLOOKUP(H1144,'DM BPSD'!$A$2:$G$30,6,0)</f>
        <v>Nguyễn Quỳnh Hoa</v>
      </c>
      <c r="G1144" s="43">
        <f>VLOOKUP(F1144,'DS Nhân viên'!$A$2:$B$577,2,0)</f>
        <v>900085</v>
      </c>
      <c r="H1144" s="49" t="s">
        <v>1422</v>
      </c>
      <c r="I1144" s="43"/>
      <c r="J1144" s="83" t="str">
        <f>VLOOKUP(B1144,'BBKK 30.6'!B1159:H5534,7,0)</f>
        <v>Sử dụng bình thường</v>
      </c>
      <c r="K1144" s="46" t="s">
        <v>1605</v>
      </c>
      <c r="L1144" s="46" t="s">
        <v>1800</v>
      </c>
      <c r="M1144" s="46" t="s">
        <v>1793</v>
      </c>
      <c r="N1144" s="48"/>
      <c r="O1144" s="48"/>
      <c r="P1144" s="48"/>
      <c r="Q1144" s="48"/>
      <c r="R1144" s="48"/>
      <c r="S1144" s="48"/>
      <c r="T1144" s="48"/>
      <c r="U1144" s="47" t="s">
        <v>6148</v>
      </c>
      <c r="V1144" s="48"/>
      <c r="W1144" s="48"/>
      <c r="X1144" s="48"/>
      <c r="Y1144" s="48"/>
      <c r="Z1144" s="48"/>
      <c r="AA1144" s="64">
        <v>0</v>
      </c>
      <c r="AB1144" s="61">
        <v>1</v>
      </c>
      <c r="AC1144" s="61">
        <v>0</v>
      </c>
      <c r="AD1144" s="48"/>
      <c r="AE1144" s="48"/>
      <c r="AF1144" s="48"/>
      <c r="AG1144" s="62"/>
      <c r="AH1144" s="62"/>
      <c r="AI1144" s="62"/>
      <c r="AJ1144" s="48"/>
      <c r="AK1144" s="61" t="s">
        <v>6157</v>
      </c>
      <c r="AL1144" s="61">
        <v>15311001</v>
      </c>
      <c r="AM1144" s="61">
        <v>33121001</v>
      </c>
      <c r="AN1144" s="48"/>
      <c r="AO1144" s="48"/>
      <c r="AP1144" s="61" t="s">
        <v>6174</v>
      </c>
      <c r="AQ1144" s="61" t="s">
        <v>6164</v>
      </c>
      <c r="AR1144" s="48"/>
      <c r="AS1144" s="65">
        <v>42401</v>
      </c>
      <c r="AT1144" s="34" t="s">
        <v>77</v>
      </c>
    </row>
    <row r="1145" spans="1:46">
      <c r="A1145" s="43">
        <v>1140</v>
      </c>
      <c r="B1145" s="43" t="s">
        <v>1801</v>
      </c>
      <c r="C1145" s="43" t="str">
        <f t="shared" si="24"/>
        <v>Kho Chương Dương</v>
      </c>
      <c r="D1145" s="43" t="s">
        <v>6604</v>
      </c>
      <c r="E1145" s="43"/>
      <c r="F1145" s="43" t="str">
        <f>VLOOKUP(H1145,'DM BPSD'!$A$2:$G$30,6,0)</f>
        <v>Nguyễn Quỳnh Hoa</v>
      </c>
      <c r="G1145" s="43">
        <f>VLOOKUP(F1145,'DS Nhân viên'!$A$2:$B$577,2,0)</f>
        <v>900085</v>
      </c>
      <c r="H1145" s="49" t="s">
        <v>1422</v>
      </c>
      <c r="I1145" s="43"/>
      <c r="J1145" s="83" t="str">
        <f>VLOOKUP(B1145,'BBKK 30.6'!B1160:H5535,7,0)</f>
        <v>Sử dụng bình thường</v>
      </c>
      <c r="K1145" s="46" t="s">
        <v>1605</v>
      </c>
      <c r="L1145" s="46" t="s">
        <v>1801</v>
      </c>
      <c r="M1145" s="46" t="s">
        <v>1802</v>
      </c>
      <c r="N1145" s="48"/>
      <c r="O1145" s="48"/>
      <c r="P1145" s="48"/>
      <c r="Q1145" s="48"/>
      <c r="R1145" s="48"/>
      <c r="S1145" s="48"/>
      <c r="T1145" s="48"/>
      <c r="U1145" s="47" t="s">
        <v>6148</v>
      </c>
      <c r="V1145" s="48"/>
      <c r="W1145" s="48"/>
      <c r="X1145" s="48"/>
      <c r="Y1145" s="48"/>
      <c r="Z1145" s="48"/>
      <c r="AA1145" s="64">
        <v>0</v>
      </c>
      <c r="AB1145" s="61">
        <v>1</v>
      </c>
      <c r="AC1145" s="61">
        <v>0</v>
      </c>
      <c r="AD1145" s="48"/>
      <c r="AE1145" s="48"/>
      <c r="AF1145" s="48"/>
      <c r="AG1145" s="62"/>
      <c r="AH1145" s="62"/>
      <c r="AI1145" s="62"/>
      <c r="AJ1145" s="48"/>
      <c r="AK1145" s="61" t="s">
        <v>6157</v>
      </c>
      <c r="AL1145" s="61">
        <v>15311001</v>
      </c>
      <c r="AM1145" s="61">
        <v>33121001</v>
      </c>
      <c r="AN1145" s="48"/>
      <c r="AO1145" s="48"/>
      <c r="AP1145" s="61" t="s">
        <v>6174</v>
      </c>
      <c r="AQ1145" s="61" t="s">
        <v>6164</v>
      </c>
      <c r="AR1145" s="48"/>
      <c r="AS1145" s="65">
        <v>42401</v>
      </c>
      <c r="AT1145" s="34" t="s">
        <v>77</v>
      </c>
    </row>
    <row r="1146" spans="1:46">
      <c r="A1146" s="43">
        <v>1141</v>
      </c>
      <c r="B1146" s="43" t="s">
        <v>1803</v>
      </c>
      <c r="C1146" s="43" t="str">
        <f t="shared" si="24"/>
        <v>Kho Chương Dương</v>
      </c>
      <c r="D1146" s="43" t="s">
        <v>6604</v>
      </c>
      <c r="E1146" s="43"/>
      <c r="F1146" s="43" t="str">
        <f>VLOOKUP(H1146,'DM BPSD'!$A$2:$G$30,6,0)</f>
        <v>Nguyễn Quỳnh Hoa</v>
      </c>
      <c r="G1146" s="43">
        <f>VLOOKUP(F1146,'DS Nhân viên'!$A$2:$B$577,2,0)</f>
        <v>900085</v>
      </c>
      <c r="H1146" s="49" t="s">
        <v>1422</v>
      </c>
      <c r="I1146" s="43"/>
      <c r="J1146" s="83" t="str">
        <f>VLOOKUP(B1146,'BBKK 30.6'!B1161:H5536,7,0)</f>
        <v>Sử dụng bình thường</v>
      </c>
      <c r="K1146" s="46" t="s">
        <v>1605</v>
      </c>
      <c r="L1146" s="46" t="s">
        <v>1803</v>
      </c>
      <c r="M1146" s="46" t="s">
        <v>1804</v>
      </c>
      <c r="N1146" s="48"/>
      <c r="O1146" s="48"/>
      <c r="P1146" s="48"/>
      <c r="Q1146" s="48"/>
      <c r="R1146" s="48"/>
      <c r="S1146" s="48"/>
      <c r="T1146" s="48"/>
      <c r="U1146" s="47" t="s">
        <v>6148</v>
      </c>
      <c r="V1146" s="48"/>
      <c r="W1146" s="48"/>
      <c r="X1146" s="48"/>
      <c r="Y1146" s="48"/>
      <c r="Z1146" s="48"/>
      <c r="AA1146" s="64">
        <v>1870000</v>
      </c>
      <c r="AB1146" s="61">
        <v>1</v>
      </c>
      <c r="AC1146" s="61">
        <v>0</v>
      </c>
      <c r="AD1146" s="48"/>
      <c r="AE1146" s="48"/>
      <c r="AF1146" s="48"/>
      <c r="AG1146" s="62"/>
      <c r="AH1146" s="62"/>
      <c r="AI1146" s="62"/>
      <c r="AJ1146" s="48"/>
      <c r="AK1146" s="61" t="s">
        <v>6157</v>
      </c>
      <c r="AL1146" s="61">
        <v>15311001</v>
      </c>
      <c r="AM1146" s="61">
        <v>33121001</v>
      </c>
      <c r="AN1146" s="48"/>
      <c r="AO1146" s="48"/>
      <c r="AP1146" s="61" t="s">
        <v>6173</v>
      </c>
      <c r="AQ1146" s="61" t="s">
        <v>6164</v>
      </c>
      <c r="AR1146" s="48"/>
      <c r="AS1146" s="65">
        <v>44195</v>
      </c>
      <c r="AT1146" s="34" t="s">
        <v>77</v>
      </c>
    </row>
    <row r="1147" spans="1:46">
      <c r="A1147" s="43">
        <v>1142</v>
      </c>
      <c r="B1147" s="43" t="s">
        <v>1805</v>
      </c>
      <c r="C1147" s="43" t="str">
        <f t="shared" si="24"/>
        <v>Kho Chương Dương</v>
      </c>
      <c r="D1147" s="43" t="s">
        <v>6604</v>
      </c>
      <c r="E1147" s="43"/>
      <c r="F1147" s="43" t="str">
        <f>VLOOKUP(H1147,'DM BPSD'!$A$2:$G$30,6,0)</f>
        <v>Nguyễn Quỳnh Hoa</v>
      </c>
      <c r="G1147" s="43">
        <f>VLOOKUP(F1147,'DS Nhân viên'!$A$2:$B$577,2,0)</f>
        <v>900085</v>
      </c>
      <c r="H1147" s="49" t="s">
        <v>1422</v>
      </c>
      <c r="I1147" s="43"/>
      <c r="J1147" s="83" t="str">
        <f>VLOOKUP(B1147,'BBKK 30.6'!B1162:H5537,7,0)</f>
        <v>Sử dụng bình thường</v>
      </c>
      <c r="K1147" s="46" t="s">
        <v>1605</v>
      </c>
      <c r="L1147" s="46" t="s">
        <v>1805</v>
      </c>
      <c r="M1147" s="46" t="s">
        <v>1806</v>
      </c>
      <c r="N1147" s="48"/>
      <c r="O1147" s="48"/>
      <c r="P1147" s="48"/>
      <c r="Q1147" s="48"/>
      <c r="R1147" s="48"/>
      <c r="S1147" s="48"/>
      <c r="T1147" s="48"/>
      <c r="U1147" s="47" t="s">
        <v>6148</v>
      </c>
      <c r="V1147" s="48"/>
      <c r="W1147" s="48"/>
      <c r="X1147" s="48"/>
      <c r="Y1147" s="48"/>
      <c r="Z1147" s="48"/>
      <c r="AA1147" s="64">
        <v>18590000</v>
      </c>
      <c r="AB1147" s="61">
        <v>1</v>
      </c>
      <c r="AC1147" s="61">
        <v>0</v>
      </c>
      <c r="AD1147" s="48"/>
      <c r="AE1147" s="48"/>
      <c r="AF1147" s="48"/>
      <c r="AG1147" s="62"/>
      <c r="AH1147" s="62"/>
      <c r="AI1147" s="62"/>
      <c r="AJ1147" s="48"/>
      <c r="AK1147" s="61" t="s">
        <v>6157</v>
      </c>
      <c r="AL1147" s="61">
        <v>15311001</v>
      </c>
      <c r="AM1147" s="61">
        <v>33121001</v>
      </c>
      <c r="AN1147" s="48"/>
      <c r="AO1147" s="48"/>
      <c r="AP1147" s="61" t="s">
        <v>6173</v>
      </c>
      <c r="AQ1147" s="61" t="s">
        <v>6164</v>
      </c>
      <c r="AR1147" s="48"/>
      <c r="AS1147" s="65">
        <v>44194</v>
      </c>
      <c r="AT1147" s="34" t="s">
        <v>77</v>
      </c>
    </row>
    <row r="1148" spans="1:46" ht="31.5">
      <c r="A1148" s="43">
        <v>1143</v>
      </c>
      <c r="B1148" s="43" t="s">
        <v>1807</v>
      </c>
      <c r="C1148" s="43" t="str">
        <f t="shared" si="24"/>
        <v>Kho Chương Dương (trước ở PMC tầng 7)</v>
      </c>
      <c r="D1148" s="43" t="s">
        <v>1608</v>
      </c>
      <c r="E1148" s="43"/>
      <c r="F1148" s="43" t="str">
        <f>VLOOKUP(H1148,'DM BPSD'!$A$2:$G$30,6,0)</f>
        <v>Nguyễn Quỳnh Hoa</v>
      </c>
      <c r="G1148" s="43">
        <f>VLOOKUP(F1148,'DS Nhân viên'!$A$2:$B$577,2,0)</f>
        <v>900085</v>
      </c>
      <c r="H1148" s="49" t="s">
        <v>1422</v>
      </c>
      <c r="I1148" s="43"/>
      <c r="J1148" s="83" t="str">
        <f>VLOOKUP(B1148,'BBKK 30.6'!B1163:H5538,7,0)</f>
        <v>Hỏng, đề xuất thanh lý</v>
      </c>
      <c r="K1148" s="46" t="s">
        <v>1809</v>
      </c>
      <c r="L1148" s="46" t="s">
        <v>1807</v>
      </c>
      <c r="M1148" s="46" t="s">
        <v>1808</v>
      </c>
      <c r="N1148" s="48"/>
      <c r="O1148" s="48"/>
      <c r="P1148" s="48"/>
      <c r="Q1148" s="48"/>
      <c r="R1148" s="48"/>
      <c r="S1148" s="48"/>
      <c r="T1148" s="48"/>
      <c r="U1148" s="47" t="s">
        <v>6148</v>
      </c>
      <c r="V1148" s="48"/>
      <c r="W1148" s="48"/>
      <c r="X1148" s="48"/>
      <c r="Y1148" s="48"/>
      <c r="Z1148" s="48"/>
      <c r="AA1148" s="64">
        <v>0</v>
      </c>
      <c r="AB1148" s="61">
        <v>1</v>
      </c>
      <c r="AC1148" s="61">
        <v>0</v>
      </c>
      <c r="AD1148" s="48"/>
      <c r="AE1148" s="48"/>
      <c r="AF1148" s="48"/>
      <c r="AG1148" s="62"/>
      <c r="AH1148" s="62"/>
      <c r="AI1148" s="62"/>
      <c r="AJ1148" s="48"/>
      <c r="AK1148" s="61" t="s">
        <v>6157</v>
      </c>
      <c r="AL1148" s="61">
        <v>15311001</v>
      </c>
      <c r="AM1148" s="61">
        <v>33121001</v>
      </c>
      <c r="AN1148" s="48"/>
      <c r="AO1148" s="48"/>
      <c r="AP1148" s="61" t="s">
        <v>6174</v>
      </c>
      <c r="AQ1148" s="61" t="s">
        <v>6164</v>
      </c>
      <c r="AR1148" s="48"/>
      <c r="AS1148" s="65">
        <v>42401</v>
      </c>
      <c r="AT1148" s="34" t="s">
        <v>77</v>
      </c>
    </row>
    <row r="1149" spans="1:46" ht="47.25">
      <c r="A1149" s="43">
        <v>1144</v>
      </c>
      <c r="B1149" s="43" t="s">
        <v>1810</v>
      </c>
      <c r="C1149" s="43" t="str">
        <f t="shared" si="24"/>
        <v>Kho Chương Dương, Đang gắn vào TSCĐ với MTS 011522042</v>
      </c>
      <c r="D1149" s="83" t="s">
        <v>1608</v>
      </c>
      <c r="E1149" s="43"/>
      <c r="F1149" s="43" t="str">
        <f>VLOOKUP(H1149,'DM BPSD'!$A$2:$G$30,6,0)</f>
        <v>Nguyễn Quỳnh Hoa</v>
      </c>
      <c r="G1149" s="43">
        <f>VLOOKUP(F1149,'DS Nhân viên'!$A$2:$B$577,2,0)</f>
        <v>900085</v>
      </c>
      <c r="H1149" s="49" t="s">
        <v>1422</v>
      </c>
      <c r="I1149" s="43"/>
      <c r="J1149" s="83" t="str">
        <f>VLOOKUP(B1149,'BBKK 30.6'!B1164:H5539,7,0)</f>
        <v>Hệ thống cũ, sử dụng lâu năm, đã hỏng</v>
      </c>
      <c r="K1149" s="46" t="s">
        <v>1812</v>
      </c>
      <c r="L1149" s="46" t="s">
        <v>1810</v>
      </c>
      <c r="M1149" s="46" t="s">
        <v>1811</v>
      </c>
      <c r="N1149" s="48"/>
      <c r="O1149" s="48"/>
      <c r="P1149" s="48"/>
      <c r="Q1149" s="48"/>
      <c r="R1149" s="48"/>
      <c r="S1149" s="48"/>
      <c r="T1149" s="48"/>
      <c r="U1149" s="47" t="s">
        <v>6148</v>
      </c>
      <c r="V1149" s="48"/>
      <c r="W1149" s="48"/>
      <c r="X1149" s="48"/>
      <c r="Y1149" s="48"/>
      <c r="Z1149" s="48"/>
      <c r="AA1149" s="64">
        <v>80300000</v>
      </c>
      <c r="AB1149" s="62">
        <v>36</v>
      </c>
      <c r="AC1149" s="64">
        <f>VLOOKUP(L1149,'[1]Bảng tổng hợp tài sản cố định'!$C$7:$S$333,17,0)</f>
        <v>0</v>
      </c>
      <c r="AD1149" s="48"/>
      <c r="AE1149" s="48"/>
      <c r="AF1149" s="48"/>
      <c r="AG1149" s="62"/>
      <c r="AH1149" s="62"/>
      <c r="AI1149" s="62"/>
      <c r="AJ1149" s="48"/>
      <c r="AK1149" s="61" t="s">
        <v>6157</v>
      </c>
      <c r="AL1149" s="61" t="s">
        <v>6220</v>
      </c>
      <c r="AM1149" s="61">
        <v>33121001</v>
      </c>
      <c r="AN1149" s="48"/>
      <c r="AO1149" s="48"/>
      <c r="AP1149" s="61" t="s">
        <v>6165</v>
      </c>
      <c r="AQ1149" s="61" t="s">
        <v>6166</v>
      </c>
      <c r="AR1149" s="48"/>
      <c r="AS1149" s="65">
        <v>42811</v>
      </c>
      <c r="AT1149" s="34" t="s">
        <v>6153</v>
      </c>
    </row>
    <row r="1150" spans="1:46" ht="47.25">
      <c r="A1150" s="43">
        <v>1145</v>
      </c>
      <c r="B1150" s="43" t="s">
        <v>1815</v>
      </c>
      <c r="C1150" s="43" t="str">
        <f t="shared" si="24"/>
        <v>Kho Chương Dương, Đang gắn vào TSCĐ với MTS 011522042</v>
      </c>
      <c r="D1150" s="43" t="s">
        <v>1608</v>
      </c>
      <c r="E1150" s="43"/>
      <c r="F1150" s="43" t="str">
        <f>VLOOKUP(H1150,'DM BPSD'!$A$2:$G$30,6,0)</f>
        <v>Nguyễn Quỳnh Hoa</v>
      </c>
      <c r="G1150" s="43">
        <f>VLOOKUP(F1150,'DS Nhân viên'!$A$2:$B$577,2,0)</f>
        <v>900085</v>
      </c>
      <c r="H1150" s="49" t="s">
        <v>1422</v>
      </c>
      <c r="I1150" s="43"/>
      <c r="J1150" s="83" t="str">
        <f>VLOOKUP(B1150,'BBKK 30.6'!B1165:H5540,7,0)</f>
        <v>Hệ thống cũ, sử dụng lâu năm, đã hỏng</v>
      </c>
      <c r="K1150" s="46" t="s">
        <v>1812</v>
      </c>
      <c r="L1150" s="46" t="s">
        <v>1815</v>
      </c>
      <c r="M1150" s="46" t="s">
        <v>1811</v>
      </c>
      <c r="N1150" s="48"/>
      <c r="O1150" s="48"/>
      <c r="P1150" s="48"/>
      <c r="Q1150" s="48"/>
      <c r="R1150" s="48"/>
      <c r="S1150" s="48"/>
      <c r="T1150" s="48"/>
      <c r="U1150" s="47" t="s">
        <v>6148</v>
      </c>
      <c r="V1150" s="48"/>
      <c r="W1150" s="48"/>
      <c r="X1150" s="48"/>
      <c r="Y1150" s="48"/>
      <c r="Z1150" s="48"/>
      <c r="AA1150" s="64">
        <v>80300000</v>
      </c>
      <c r="AB1150" s="62">
        <v>36</v>
      </c>
      <c r="AC1150" s="64">
        <f>VLOOKUP(L1150,'[1]Bảng tổng hợp tài sản cố định'!$C$7:$S$333,17,0)</f>
        <v>0</v>
      </c>
      <c r="AD1150" s="48"/>
      <c r="AE1150" s="48"/>
      <c r="AF1150" s="48"/>
      <c r="AG1150" s="62"/>
      <c r="AH1150" s="62"/>
      <c r="AI1150" s="62"/>
      <c r="AJ1150" s="48"/>
      <c r="AK1150" s="61" t="s">
        <v>6157</v>
      </c>
      <c r="AL1150" s="61" t="s">
        <v>6220</v>
      </c>
      <c r="AM1150" s="61">
        <v>33121001</v>
      </c>
      <c r="AN1150" s="48"/>
      <c r="AO1150" s="48"/>
      <c r="AP1150" s="61" t="s">
        <v>6165</v>
      </c>
      <c r="AQ1150" s="61" t="s">
        <v>6166</v>
      </c>
      <c r="AR1150" s="48"/>
      <c r="AS1150" s="65">
        <v>42811</v>
      </c>
      <c r="AT1150" s="34" t="s">
        <v>6153</v>
      </c>
    </row>
    <row r="1151" spans="1:46" ht="63">
      <c r="A1151" s="43">
        <v>1146</v>
      </c>
      <c r="B1151" s="43" t="s">
        <v>1816</v>
      </c>
      <c r="C1151" s="43" t="str">
        <f t="shared" si="24"/>
        <v>Kho Chương Dương, Gắn vào máy chủ mã TS 011522026</v>
      </c>
      <c r="D1151" s="83" t="s">
        <v>6605</v>
      </c>
      <c r="E1151" s="43"/>
      <c r="F1151" s="43" t="str">
        <f>VLOOKUP(H1151,'DM BPSD'!$A$2:$G$30,6,0)</f>
        <v>Nguyễn Quỳnh Hoa</v>
      </c>
      <c r="G1151" s="43">
        <f>VLOOKUP(F1151,'DS Nhân viên'!$A$2:$B$577,2,0)</f>
        <v>900085</v>
      </c>
      <c r="H1151" s="49" t="s">
        <v>1422</v>
      </c>
      <c r="I1151" s="43"/>
      <c r="J1151" s="43" t="str">
        <f>VLOOKUP(B1151,'BBKK 30.6'!B1166:H5541,7,0)</f>
        <v>Cũ, không sử dụng, gắn vào máy chủ MTS 011522026 (máy chủ thuộc ds đề xuất thanh lý năm 2024)</v>
      </c>
      <c r="K1151" s="46" t="s">
        <v>1818</v>
      </c>
      <c r="L1151" s="46" t="s">
        <v>1816</v>
      </c>
      <c r="M1151" s="46" t="s">
        <v>1817</v>
      </c>
      <c r="N1151" s="48"/>
      <c r="O1151" s="48"/>
      <c r="P1151" s="48"/>
      <c r="Q1151" s="48"/>
      <c r="R1151" s="48"/>
      <c r="S1151" s="48"/>
      <c r="T1151" s="48"/>
      <c r="U1151" s="47" t="s">
        <v>6148</v>
      </c>
      <c r="V1151" s="48"/>
      <c r="W1151" s="48"/>
      <c r="X1151" s="48"/>
      <c r="Y1151" s="48"/>
      <c r="Z1151" s="48"/>
      <c r="AA1151" s="64">
        <v>1782000</v>
      </c>
      <c r="AB1151" s="61">
        <v>1</v>
      </c>
      <c r="AC1151" s="61">
        <v>0</v>
      </c>
      <c r="AD1151" s="48"/>
      <c r="AE1151" s="48"/>
      <c r="AF1151" s="48"/>
      <c r="AG1151" s="62"/>
      <c r="AH1151" s="62"/>
      <c r="AI1151" s="62"/>
      <c r="AJ1151" s="48"/>
      <c r="AK1151" s="61" t="s">
        <v>6157</v>
      </c>
      <c r="AL1151" s="61">
        <v>15312001</v>
      </c>
      <c r="AM1151" s="61">
        <v>33121001</v>
      </c>
      <c r="AN1151" s="48"/>
      <c r="AO1151" s="48"/>
      <c r="AP1151" s="61" t="s">
        <v>6174</v>
      </c>
      <c r="AQ1151" s="61" t="s">
        <v>6164</v>
      </c>
      <c r="AR1151" s="48"/>
      <c r="AS1151" s="65">
        <v>43969</v>
      </c>
      <c r="AT1151" s="34" t="s">
        <v>77</v>
      </c>
    </row>
    <row r="1152" spans="1:46" ht="63">
      <c r="A1152" s="43">
        <v>1147</v>
      </c>
      <c r="B1152" s="43" t="s">
        <v>1820</v>
      </c>
      <c r="C1152" s="43" t="str">
        <f t="shared" si="24"/>
        <v>Kho Chương Dương, Gắn vào máy chủ mã TS 011522026</v>
      </c>
      <c r="D1152" s="83" t="s">
        <v>6605</v>
      </c>
      <c r="E1152" s="43"/>
      <c r="F1152" s="43" t="str">
        <f>VLOOKUP(H1152,'DM BPSD'!$A$2:$G$30,6,0)</f>
        <v>Nguyễn Quỳnh Hoa</v>
      </c>
      <c r="G1152" s="43">
        <f>VLOOKUP(F1152,'DS Nhân viên'!$A$2:$B$577,2,0)</f>
        <v>900085</v>
      </c>
      <c r="H1152" s="49" t="s">
        <v>1422</v>
      </c>
      <c r="I1152" s="43"/>
      <c r="J1152" s="43" t="str">
        <f>VLOOKUP(B1152,'BBKK 30.6'!B1167:H5542,7,0)</f>
        <v>Cũ, không sử dụng, gắn vào máy chủ MTS 011522026 (máy chủ thuộc ds đề xuất thanh lý năm 2024)</v>
      </c>
      <c r="K1152" s="46" t="s">
        <v>1818</v>
      </c>
      <c r="L1152" s="46" t="s">
        <v>1820</v>
      </c>
      <c r="M1152" s="46" t="s">
        <v>1821</v>
      </c>
      <c r="N1152" s="48"/>
      <c r="O1152" s="48"/>
      <c r="P1152" s="48"/>
      <c r="Q1152" s="48"/>
      <c r="R1152" s="48"/>
      <c r="S1152" s="48"/>
      <c r="T1152" s="48"/>
      <c r="U1152" s="47" t="s">
        <v>6148</v>
      </c>
      <c r="V1152" s="48"/>
      <c r="W1152" s="48"/>
      <c r="X1152" s="48"/>
      <c r="Y1152" s="48"/>
      <c r="Z1152" s="48"/>
      <c r="AA1152" s="64">
        <v>2960100</v>
      </c>
      <c r="AB1152" s="61">
        <v>1</v>
      </c>
      <c r="AC1152" s="61">
        <v>0</v>
      </c>
      <c r="AD1152" s="48"/>
      <c r="AE1152" s="48"/>
      <c r="AF1152" s="48"/>
      <c r="AG1152" s="62"/>
      <c r="AH1152" s="62"/>
      <c r="AI1152" s="62"/>
      <c r="AJ1152" s="48"/>
      <c r="AK1152" s="61" t="s">
        <v>6157</v>
      </c>
      <c r="AL1152" s="61">
        <v>15312001</v>
      </c>
      <c r="AM1152" s="61">
        <v>33121001</v>
      </c>
      <c r="AN1152" s="48"/>
      <c r="AO1152" s="48"/>
      <c r="AP1152" s="61" t="s">
        <v>6174</v>
      </c>
      <c r="AQ1152" s="61" t="s">
        <v>6164</v>
      </c>
      <c r="AR1152" s="48"/>
      <c r="AS1152" s="65">
        <v>43969</v>
      </c>
      <c r="AT1152" s="34" t="s">
        <v>77</v>
      </c>
    </row>
    <row r="1153" spans="1:46" ht="63">
      <c r="A1153" s="43">
        <v>1148</v>
      </c>
      <c r="B1153" s="43" t="s">
        <v>1822</v>
      </c>
      <c r="C1153" s="43" t="str">
        <f t="shared" si="24"/>
        <v>Kho Chương Dương, Gắn vào máy chủ mã TS 011522026</v>
      </c>
      <c r="D1153" s="83" t="s">
        <v>6605</v>
      </c>
      <c r="E1153" s="43"/>
      <c r="F1153" s="43" t="str">
        <f>VLOOKUP(H1153,'DM BPSD'!$A$2:$G$30,6,0)</f>
        <v>Nguyễn Quỳnh Hoa</v>
      </c>
      <c r="G1153" s="43">
        <f>VLOOKUP(F1153,'DS Nhân viên'!$A$2:$B$577,2,0)</f>
        <v>900085</v>
      </c>
      <c r="H1153" s="49" t="s">
        <v>1422</v>
      </c>
      <c r="I1153" s="43"/>
      <c r="J1153" s="43" t="str">
        <f>VLOOKUP(B1153,'BBKK 30.6'!B1168:H5543,7,0)</f>
        <v>Cũ, không sử dụng, gắn vào máy chủ MTS 011522026 (máy chủ thuộc ds đề xuất thanh lý năm 2024)</v>
      </c>
      <c r="K1153" s="46" t="s">
        <v>1818</v>
      </c>
      <c r="L1153" s="46" t="s">
        <v>1822</v>
      </c>
      <c r="M1153" s="46" t="s">
        <v>1823</v>
      </c>
      <c r="N1153" s="48"/>
      <c r="O1153" s="48"/>
      <c r="P1153" s="48"/>
      <c r="Q1153" s="48"/>
      <c r="R1153" s="48"/>
      <c r="S1153" s="48"/>
      <c r="T1153" s="48"/>
      <c r="U1153" s="47" t="s">
        <v>6148</v>
      </c>
      <c r="V1153" s="48"/>
      <c r="W1153" s="48"/>
      <c r="X1153" s="48"/>
      <c r="Y1153" s="48"/>
      <c r="Z1153" s="48"/>
      <c r="AA1153" s="64">
        <v>0</v>
      </c>
      <c r="AB1153" s="61">
        <v>1</v>
      </c>
      <c r="AC1153" s="61">
        <v>0</v>
      </c>
      <c r="AD1153" s="48"/>
      <c r="AE1153" s="48"/>
      <c r="AF1153" s="48"/>
      <c r="AG1153" s="62"/>
      <c r="AH1153" s="62"/>
      <c r="AI1153" s="62"/>
      <c r="AJ1153" s="48"/>
      <c r="AK1153" s="61" t="s">
        <v>6157</v>
      </c>
      <c r="AL1153" s="61">
        <v>15312001</v>
      </c>
      <c r="AM1153" s="61">
        <v>33121001</v>
      </c>
      <c r="AN1153" s="48"/>
      <c r="AO1153" s="48"/>
      <c r="AP1153" s="61" t="s">
        <v>6174</v>
      </c>
      <c r="AQ1153" s="61" t="s">
        <v>6164</v>
      </c>
      <c r="AR1153" s="48"/>
      <c r="AS1153" s="65">
        <v>42401</v>
      </c>
      <c r="AT1153" s="34" t="s">
        <v>77</v>
      </c>
    </row>
    <row r="1154" spans="1:46" ht="31.5">
      <c r="A1154" s="43">
        <v>1149</v>
      </c>
      <c r="B1154" s="43" t="s">
        <v>1824</v>
      </c>
      <c r="C1154" s="43" t="str">
        <f t="shared" si="24"/>
        <v>Kho HCHTH tầng 8 (Trước của Phương DVCK)</v>
      </c>
      <c r="D1154" s="83" t="s">
        <v>6605</v>
      </c>
      <c r="E1154" s="43"/>
      <c r="F1154" s="43" t="str">
        <f>VLOOKUP(H1154,'DM BPSD'!$A$2:$G$30,6,0)</f>
        <v>Nguyễn Quỳnh Hoa</v>
      </c>
      <c r="G1154" s="43">
        <f>VLOOKUP(F1154,'DS Nhân viên'!$A$2:$B$577,2,0)</f>
        <v>900085</v>
      </c>
      <c r="H1154" s="49" t="s">
        <v>1422</v>
      </c>
      <c r="I1154" s="43"/>
      <c r="J1154" s="83" t="str">
        <f>VLOOKUP(B1154,'BBKK 30.6'!B1169:H5544,7,0)</f>
        <v>Máy cũ hoạt động chậm không đáp ứng nhu cầu sử dụng</v>
      </c>
      <c r="K1154" s="46" t="s">
        <v>1825</v>
      </c>
      <c r="L1154" s="46" t="s">
        <v>1824</v>
      </c>
      <c r="M1154" s="46" t="s">
        <v>189</v>
      </c>
      <c r="N1154" s="48"/>
      <c r="O1154" s="48"/>
      <c r="P1154" s="48"/>
      <c r="Q1154" s="48"/>
      <c r="R1154" s="48"/>
      <c r="S1154" s="48"/>
      <c r="T1154" s="48"/>
      <c r="U1154" s="47" t="s">
        <v>6148</v>
      </c>
      <c r="V1154" s="48"/>
      <c r="W1154" s="48"/>
      <c r="X1154" s="48"/>
      <c r="Y1154" s="48"/>
      <c r="Z1154" s="48"/>
      <c r="AA1154" s="64">
        <v>12987450</v>
      </c>
      <c r="AB1154" s="61">
        <v>1</v>
      </c>
      <c r="AC1154" s="61">
        <v>0</v>
      </c>
      <c r="AD1154" s="48"/>
      <c r="AE1154" s="48"/>
      <c r="AF1154" s="48"/>
      <c r="AG1154" s="62"/>
      <c r="AH1154" s="62"/>
      <c r="AI1154" s="62"/>
      <c r="AJ1154" s="48"/>
      <c r="AK1154" s="61" t="s">
        <v>6157</v>
      </c>
      <c r="AL1154" s="61">
        <v>15312001</v>
      </c>
      <c r="AM1154" s="61">
        <v>33121001</v>
      </c>
      <c r="AN1154" s="48"/>
      <c r="AO1154" s="48"/>
      <c r="AP1154" s="61" t="s">
        <v>6173</v>
      </c>
      <c r="AQ1154" s="61" t="s">
        <v>6164</v>
      </c>
      <c r="AR1154" s="48"/>
      <c r="AS1154" s="65">
        <v>42401</v>
      </c>
      <c r="AT1154" s="34" t="s">
        <v>77</v>
      </c>
    </row>
    <row r="1155" spans="1:46" ht="31.5">
      <c r="A1155" s="43">
        <v>1150</v>
      </c>
      <c r="B1155" s="43" t="s">
        <v>1826</v>
      </c>
      <c r="C1155" s="43" t="str">
        <f t="shared" si="24"/>
        <v>Kho HCTH (trước của Trương Đình Tiệp IT)</v>
      </c>
      <c r="D1155" s="83" t="s">
        <v>6604</v>
      </c>
      <c r="E1155" s="43"/>
      <c r="F1155" s="43" t="str">
        <f>VLOOKUP(H1155,'DM BPSD'!$A$2:$G$30,6,0)</f>
        <v>Nguyễn Quỳnh Hoa</v>
      </c>
      <c r="G1155" s="43">
        <f>VLOOKUP(F1155,'DS Nhân viên'!$A$2:$B$577,2,0)</f>
        <v>900085</v>
      </c>
      <c r="H1155" s="49" t="s">
        <v>1422</v>
      </c>
      <c r="I1155" s="43"/>
      <c r="J1155" s="43" t="str">
        <f>VLOOKUP(B1155,'BBKK 30.6'!B1170:H5545,7,0)</f>
        <v>Cũ, không sử dụng</v>
      </c>
      <c r="K1155" s="46" t="s">
        <v>1827</v>
      </c>
      <c r="L1155" s="46" t="s">
        <v>1826</v>
      </c>
      <c r="M1155" s="46" t="s">
        <v>1448</v>
      </c>
      <c r="N1155" s="48"/>
      <c r="O1155" s="48"/>
      <c r="P1155" s="48"/>
      <c r="Q1155" s="48"/>
      <c r="R1155" s="48"/>
      <c r="S1155" s="48"/>
      <c r="T1155" s="48"/>
      <c r="U1155" s="47" t="s">
        <v>6148</v>
      </c>
      <c r="V1155" s="48"/>
      <c r="W1155" s="48"/>
      <c r="X1155" s="48"/>
      <c r="Y1155" s="48"/>
      <c r="Z1155" s="48"/>
      <c r="AA1155" s="64">
        <v>5958333</v>
      </c>
      <c r="AB1155" s="61">
        <v>1</v>
      </c>
      <c r="AC1155" s="61">
        <v>0</v>
      </c>
      <c r="AD1155" s="48"/>
      <c r="AE1155" s="48"/>
      <c r="AF1155" s="48"/>
      <c r="AG1155" s="62"/>
      <c r="AH1155" s="62"/>
      <c r="AI1155" s="62"/>
      <c r="AJ1155" s="48"/>
      <c r="AK1155" s="61" t="s">
        <v>6157</v>
      </c>
      <c r="AL1155" s="61">
        <v>15312001</v>
      </c>
      <c r="AM1155" s="61">
        <v>33121001</v>
      </c>
      <c r="AN1155" s="48"/>
      <c r="AO1155" s="48"/>
      <c r="AP1155" s="61" t="s">
        <v>6173</v>
      </c>
      <c r="AQ1155" s="61" t="s">
        <v>6164</v>
      </c>
      <c r="AR1155" s="48"/>
      <c r="AS1155" s="65">
        <v>42401</v>
      </c>
      <c r="AT1155" s="34" t="s">
        <v>77</v>
      </c>
    </row>
    <row r="1156" spans="1:46" ht="31.5">
      <c r="A1156" s="43">
        <v>1151</v>
      </c>
      <c r="B1156" s="43" t="s">
        <v>1828</v>
      </c>
      <c r="C1156" s="43" t="str">
        <f t="shared" si="24"/>
        <v>Kho HCTH tầng 6</v>
      </c>
      <c r="D1156" s="43" t="s">
        <v>6604</v>
      </c>
      <c r="E1156" s="43"/>
      <c r="F1156" s="43" t="str">
        <f>VLOOKUP(H1156,'DM BPSD'!$A$2:$G$30,6,0)</f>
        <v>Nguyễn Quỳnh Hoa</v>
      </c>
      <c r="G1156" s="43">
        <f>VLOOKUP(F1156,'DS Nhân viên'!$A$2:$B$577,2,0)</f>
        <v>900085</v>
      </c>
      <c r="H1156" s="49" t="s">
        <v>1422</v>
      </c>
      <c r="I1156" s="43"/>
      <c r="J1156" s="83" t="str">
        <f>VLOOKUP(B1156,'BBKK 30.6'!B1171:H5546,7,0)</f>
        <v>Sử dụng bình thường</v>
      </c>
      <c r="K1156" s="46" t="s">
        <v>1445</v>
      </c>
      <c r="L1156" s="46" t="s">
        <v>1828</v>
      </c>
      <c r="M1156" s="46" t="s">
        <v>199</v>
      </c>
      <c r="N1156" s="48"/>
      <c r="O1156" s="48"/>
      <c r="P1156" s="48"/>
      <c r="Q1156" s="48"/>
      <c r="R1156" s="48"/>
      <c r="S1156" s="48"/>
      <c r="T1156" s="48"/>
      <c r="U1156" s="47" t="s">
        <v>6148</v>
      </c>
      <c r="V1156" s="48"/>
      <c r="W1156" s="48"/>
      <c r="X1156" s="48"/>
      <c r="Y1156" s="48"/>
      <c r="Z1156" s="48"/>
      <c r="AA1156" s="64">
        <v>3542000</v>
      </c>
      <c r="AB1156" s="61">
        <v>1</v>
      </c>
      <c r="AC1156" s="67">
        <f t="shared" ref="AC1156:AC1160" si="25">AA1156</f>
        <v>3542000</v>
      </c>
      <c r="AD1156" s="48"/>
      <c r="AE1156" s="48"/>
      <c r="AF1156" s="48"/>
      <c r="AG1156" s="62"/>
      <c r="AH1156" s="62"/>
      <c r="AI1156" s="62"/>
      <c r="AJ1156" s="48"/>
      <c r="AK1156" s="61" t="s">
        <v>6157</v>
      </c>
      <c r="AL1156" s="61">
        <v>15312001</v>
      </c>
      <c r="AM1156" s="61">
        <v>33121001</v>
      </c>
      <c r="AN1156" s="48"/>
      <c r="AO1156" s="48"/>
      <c r="AP1156" s="61" t="s">
        <v>6173</v>
      </c>
      <c r="AQ1156" s="61" t="s">
        <v>6164</v>
      </c>
      <c r="AR1156" s="48"/>
      <c r="AT1156" s="34" t="s">
        <v>6154</v>
      </c>
    </row>
    <row r="1157" spans="1:46" ht="31.5">
      <c r="A1157" s="43">
        <v>1152</v>
      </c>
      <c r="B1157" s="43" t="s">
        <v>1829</v>
      </c>
      <c r="C1157" s="43" t="str">
        <f t="shared" si="24"/>
        <v>Kho HCTH tầng 6</v>
      </c>
      <c r="D1157" s="43" t="s">
        <v>6604</v>
      </c>
      <c r="E1157" s="43"/>
      <c r="F1157" s="43" t="str">
        <f>VLOOKUP(H1157,'DM BPSD'!$A$2:$G$30,6,0)</f>
        <v>Nguyễn Quỳnh Hoa</v>
      </c>
      <c r="G1157" s="43">
        <f>VLOOKUP(F1157,'DS Nhân viên'!$A$2:$B$577,2,0)</f>
        <v>900085</v>
      </c>
      <c r="H1157" s="49" t="s">
        <v>1422</v>
      </c>
      <c r="I1157" s="43"/>
      <c r="J1157" s="83" t="str">
        <f>VLOOKUP(B1157,'BBKK 30.6'!B1172:H5547,7,0)</f>
        <v>Sử dụng bình thường</v>
      </c>
      <c r="K1157" s="46" t="s">
        <v>1445</v>
      </c>
      <c r="L1157" s="46" t="s">
        <v>1829</v>
      </c>
      <c r="M1157" s="46" t="s">
        <v>199</v>
      </c>
      <c r="N1157" s="48"/>
      <c r="O1157" s="48"/>
      <c r="P1157" s="48"/>
      <c r="Q1157" s="48"/>
      <c r="R1157" s="48"/>
      <c r="S1157" s="48"/>
      <c r="T1157" s="48"/>
      <c r="U1157" s="47" t="s">
        <v>6148</v>
      </c>
      <c r="V1157" s="48"/>
      <c r="W1157" s="48"/>
      <c r="X1157" s="48"/>
      <c r="Y1157" s="48"/>
      <c r="Z1157" s="48"/>
      <c r="AA1157" s="64">
        <v>3542000</v>
      </c>
      <c r="AB1157" s="61">
        <v>1</v>
      </c>
      <c r="AC1157" s="67">
        <f t="shared" si="25"/>
        <v>3542000</v>
      </c>
      <c r="AD1157" s="48"/>
      <c r="AE1157" s="48"/>
      <c r="AF1157" s="48"/>
      <c r="AG1157" s="62"/>
      <c r="AH1157" s="62"/>
      <c r="AI1157" s="62"/>
      <c r="AJ1157" s="48"/>
      <c r="AK1157" s="61" t="s">
        <v>6157</v>
      </c>
      <c r="AL1157" s="61">
        <v>15312001</v>
      </c>
      <c r="AM1157" s="61">
        <v>33121001</v>
      </c>
      <c r="AN1157" s="48"/>
      <c r="AO1157" s="48"/>
      <c r="AP1157" s="61" t="s">
        <v>6173</v>
      </c>
      <c r="AQ1157" s="61" t="s">
        <v>6164</v>
      </c>
      <c r="AR1157" s="48"/>
      <c r="AT1157" s="34" t="s">
        <v>6154</v>
      </c>
    </row>
    <row r="1158" spans="1:46" ht="31.5">
      <c r="A1158" s="43">
        <v>1153</v>
      </c>
      <c r="B1158" s="43" t="s">
        <v>1830</v>
      </c>
      <c r="C1158" s="43" t="str">
        <f t="shared" si="24"/>
        <v>Kho HCTH tầng 6</v>
      </c>
      <c r="D1158" s="43" t="s">
        <v>6604</v>
      </c>
      <c r="E1158" s="43"/>
      <c r="F1158" s="43" t="str">
        <f>VLOOKUP(H1158,'DM BPSD'!$A$2:$G$30,6,0)</f>
        <v>Nguyễn Quỳnh Hoa</v>
      </c>
      <c r="G1158" s="43">
        <f>VLOOKUP(F1158,'DS Nhân viên'!$A$2:$B$577,2,0)</f>
        <v>900085</v>
      </c>
      <c r="H1158" s="49" t="s">
        <v>1422</v>
      </c>
      <c r="I1158" s="43"/>
      <c r="J1158" s="83" t="str">
        <f>VLOOKUP(B1158,'BBKK 30.6'!B1173:H5548,7,0)</f>
        <v>Sử dụng bình thường</v>
      </c>
      <c r="K1158" s="46" t="s">
        <v>1445</v>
      </c>
      <c r="L1158" s="46" t="s">
        <v>1830</v>
      </c>
      <c r="M1158" s="46" t="s">
        <v>199</v>
      </c>
      <c r="N1158" s="48"/>
      <c r="O1158" s="48"/>
      <c r="P1158" s="48"/>
      <c r="Q1158" s="48"/>
      <c r="R1158" s="48"/>
      <c r="S1158" s="48"/>
      <c r="T1158" s="48"/>
      <c r="U1158" s="47" t="s">
        <v>6148</v>
      </c>
      <c r="V1158" s="48"/>
      <c r="W1158" s="48"/>
      <c r="X1158" s="48"/>
      <c r="Y1158" s="48"/>
      <c r="Z1158" s="48"/>
      <c r="AA1158" s="64">
        <v>3542000</v>
      </c>
      <c r="AB1158" s="61">
        <v>1</v>
      </c>
      <c r="AC1158" s="67">
        <f t="shared" si="25"/>
        <v>3542000</v>
      </c>
      <c r="AD1158" s="48"/>
      <c r="AE1158" s="48"/>
      <c r="AF1158" s="48"/>
      <c r="AG1158" s="62"/>
      <c r="AH1158" s="62"/>
      <c r="AI1158" s="62"/>
      <c r="AJ1158" s="48"/>
      <c r="AK1158" s="61" t="s">
        <v>6157</v>
      </c>
      <c r="AL1158" s="61">
        <v>15312001</v>
      </c>
      <c r="AM1158" s="61">
        <v>33121001</v>
      </c>
      <c r="AN1158" s="48"/>
      <c r="AO1158" s="48"/>
      <c r="AP1158" s="61" t="s">
        <v>6173</v>
      </c>
      <c r="AQ1158" s="61" t="s">
        <v>6164</v>
      </c>
      <c r="AR1158" s="48"/>
      <c r="AT1158" s="34" t="s">
        <v>6154</v>
      </c>
    </row>
    <row r="1159" spans="1:46" ht="31.5">
      <c r="A1159" s="43">
        <v>1154</v>
      </c>
      <c r="B1159" s="43" t="s">
        <v>1831</v>
      </c>
      <c r="C1159" s="43" t="str">
        <f t="shared" ref="C1159:C1222" si="26">K1159</f>
        <v>Kho HCTH tầng 6</v>
      </c>
      <c r="D1159" s="43" t="s">
        <v>6604</v>
      </c>
      <c r="E1159" s="43"/>
      <c r="F1159" s="43" t="str">
        <f>VLOOKUP(H1159,'DM BPSD'!$A$2:$G$30,6,0)</f>
        <v>Nguyễn Quỳnh Hoa</v>
      </c>
      <c r="G1159" s="43">
        <f>VLOOKUP(F1159,'DS Nhân viên'!$A$2:$B$577,2,0)</f>
        <v>900085</v>
      </c>
      <c r="H1159" s="49" t="s">
        <v>1422</v>
      </c>
      <c r="I1159" s="43"/>
      <c r="J1159" s="83" t="str">
        <f>VLOOKUP(B1159,'BBKK 30.6'!B1174:H5549,7,0)</f>
        <v>Sử dụng bình thường</v>
      </c>
      <c r="K1159" s="46" t="s">
        <v>1445</v>
      </c>
      <c r="L1159" s="46" t="s">
        <v>1831</v>
      </c>
      <c r="M1159" s="46" t="s">
        <v>199</v>
      </c>
      <c r="N1159" s="48"/>
      <c r="O1159" s="48"/>
      <c r="P1159" s="48"/>
      <c r="Q1159" s="48"/>
      <c r="R1159" s="48"/>
      <c r="S1159" s="48"/>
      <c r="T1159" s="48"/>
      <c r="U1159" s="47" t="s">
        <v>6148</v>
      </c>
      <c r="V1159" s="48"/>
      <c r="W1159" s="48"/>
      <c r="X1159" s="48"/>
      <c r="Y1159" s="48"/>
      <c r="Z1159" s="48"/>
      <c r="AA1159" s="64">
        <v>3542000</v>
      </c>
      <c r="AB1159" s="61">
        <v>1</v>
      </c>
      <c r="AC1159" s="67">
        <f t="shared" si="25"/>
        <v>3542000</v>
      </c>
      <c r="AD1159" s="48"/>
      <c r="AE1159" s="48"/>
      <c r="AF1159" s="48"/>
      <c r="AG1159" s="62"/>
      <c r="AH1159" s="62"/>
      <c r="AI1159" s="62"/>
      <c r="AJ1159" s="48"/>
      <c r="AK1159" s="61" t="s">
        <v>6157</v>
      </c>
      <c r="AL1159" s="61">
        <v>15312001</v>
      </c>
      <c r="AM1159" s="61">
        <v>33121001</v>
      </c>
      <c r="AN1159" s="48"/>
      <c r="AO1159" s="48"/>
      <c r="AP1159" s="61" t="s">
        <v>6173</v>
      </c>
      <c r="AQ1159" s="61" t="s">
        <v>6164</v>
      </c>
      <c r="AR1159" s="48"/>
      <c r="AT1159" s="34" t="s">
        <v>6154</v>
      </c>
    </row>
    <row r="1160" spans="1:46" ht="31.5">
      <c r="A1160" s="43">
        <v>1155</v>
      </c>
      <c r="B1160" s="43" t="s">
        <v>1832</v>
      </c>
      <c r="C1160" s="43" t="str">
        <f t="shared" si="26"/>
        <v>Kho HCTH tầng 6</v>
      </c>
      <c r="D1160" s="43" t="s">
        <v>6604</v>
      </c>
      <c r="E1160" s="43"/>
      <c r="F1160" s="43" t="str">
        <f>VLOOKUP(H1160,'DM BPSD'!$A$2:$G$30,6,0)</f>
        <v>Nguyễn Quỳnh Hoa</v>
      </c>
      <c r="G1160" s="43">
        <f>VLOOKUP(F1160,'DS Nhân viên'!$A$2:$B$577,2,0)</f>
        <v>900085</v>
      </c>
      <c r="H1160" s="49" t="s">
        <v>1422</v>
      </c>
      <c r="I1160" s="43"/>
      <c r="J1160" s="83" t="str">
        <f>VLOOKUP(B1160,'BBKK 30.6'!B1175:H5550,7,0)</f>
        <v>Sử dụng bình thường</v>
      </c>
      <c r="K1160" s="46" t="s">
        <v>1445</v>
      </c>
      <c r="L1160" s="46" t="s">
        <v>1832</v>
      </c>
      <c r="M1160" s="46" t="s">
        <v>199</v>
      </c>
      <c r="N1160" s="48"/>
      <c r="O1160" s="48"/>
      <c r="P1160" s="48"/>
      <c r="Q1160" s="48"/>
      <c r="R1160" s="48"/>
      <c r="S1160" s="48"/>
      <c r="T1160" s="48"/>
      <c r="U1160" s="47" t="s">
        <v>6148</v>
      </c>
      <c r="V1160" s="48"/>
      <c r="W1160" s="48"/>
      <c r="X1160" s="48"/>
      <c r="Y1160" s="48"/>
      <c r="Z1160" s="48"/>
      <c r="AA1160" s="64">
        <v>3542000</v>
      </c>
      <c r="AB1160" s="61">
        <v>1</v>
      </c>
      <c r="AC1160" s="67">
        <f t="shared" si="25"/>
        <v>3542000</v>
      </c>
      <c r="AD1160" s="48"/>
      <c r="AE1160" s="48"/>
      <c r="AF1160" s="48"/>
      <c r="AG1160" s="62"/>
      <c r="AH1160" s="62"/>
      <c r="AI1160" s="62"/>
      <c r="AJ1160" s="48"/>
      <c r="AK1160" s="61" t="s">
        <v>6157</v>
      </c>
      <c r="AL1160" s="61">
        <v>15311001</v>
      </c>
      <c r="AM1160" s="61">
        <v>33121001</v>
      </c>
      <c r="AN1160" s="48"/>
      <c r="AO1160" s="48"/>
      <c r="AP1160" s="61" t="s">
        <v>6173</v>
      </c>
      <c r="AQ1160" s="61" t="s">
        <v>6164</v>
      </c>
      <c r="AR1160" s="48"/>
      <c r="AT1160" s="34" t="s">
        <v>6154</v>
      </c>
    </row>
    <row r="1161" spans="1:46" ht="31.5">
      <c r="A1161" s="43">
        <v>1156</v>
      </c>
      <c r="B1161" s="43" t="s">
        <v>1833</v>
      </c>
      <c r="C1161" s="43" t="str">
        <f t="shared" si="26"/>
        <v>Kho HCTH tầng 6</v>
      </c>
      <c r="D1161" s="43" t="s">
        <v>6604</v>
      </c>
      <c r="E1161" s="43"/>
      <c r="F1161" s="43" t="str">
        <f>VLOOKUP(H1161,'DM BPSD'!$A$2:$G$30,6,0)</f>
        <v>Nguyễn Quỳnh Hoa</v>
      </c>
      <c r="G1161" s="43">
        <f>VLOOKUP(F1161,'DS Nhân viên'!$A$2:$B$577,2,0)</f>
        <v>900085</v>
      </c>
      <c r="H1161" s="49" t="s">
        <v>1422</v>
      </c>
      <c r="I1161" s="43"/>
      <c r="J1161" s="83" t="str">
        <f>VLOOKUP(B1161,'BBKK 30.6'!B1176:H5551,7,0)</f>
        <v>Sử dụng bình thường</v>
      </c>
      <c r="K1161" s="46" t="s">
        <v>1445</v>
      </c>
      <c r="L1161" s="46" t="s">
        <v>1833</v>
      </c>
      <c r="M1161" s="46" t="s">
        <v>199</v>
      </c>
      <c r="N1161" s="48"/>
      <c r="O1161" s="48"/>
      <c r="P1161" s="48"/>
      <c r="Q1161" s="48"/>
      <c r="R1161" s="48"/>
      <c r="S1161" s="48"/>
      <c r="T1161" s="48"/>
      <c r="U1161" s="47" t="s">
        <v>6148</v>
      </c>
      <c r="V1161" s="48"/>
      <c r="W1161" s="48"/>
      <c r="X1161" s="48"/>
      <c r="Y1161" s="48"/>
      <c r="Z1161" s="48"/>
      <c r="AA1161" s="64">
        <v>3542000</v>
      </c>
      <c r="AB1161" s="61">
        <v>1</v>
      </c>
      <c r="AC1161" s="61">
        <v>3542000</v>
      </c>
      <c r="AD1161" s="48"/>
      <c r="AE1161" s="48"/>
      <c r="AF1161" s="48"/>
      <c r="AG1161" s="62"/>
      <c r="AH1161" s="62"/>
      <c r="AI1161" s="62"/>
      <c r="AJ1161" s="48"/>
      <c r="AK1161" s="61"/>
      <c r="AL1161" s="61">
        <v>15311001</v>
      </c>
      <c r="AM1161" s="61">
        <v>33121001</v>
      </c>
      <c r="AN1161" s="48"/>
      <c r="AO1161" s="48"/>
      <c r="AP1161" s="61">
        <v>64231001</v>
      </c>
      <c r="AQ1161" s="61" t="s">
        <v>6164</v>
      </c>
      <c r="AR1161" s="48"/>
      <c r="AS1161" s="65"/>
      <c r="AT1161" s="34" t="s">
        <v>6154</v>
      </c>
    </row>
    <row r="1162" spans="1:46" ht="31.5">
      <c r="A1162" s="43">
        <v>1157</v>
      </c>
      <c r="B1162" s="43" t="s">
        <v>1834</v>
      </c>
      <c r="C1162" s="43" t="str">
        <f t="shared" si="26"/>
        <v>Kho HCTH tầng 6</v>
      </c>
      <c r="D1162" s="43" t="s">
        <v>6604</v>
      </c>
      <c r="E1162" s="43"/>
      <c r="F1162" s="43" t="str">
        <f>VLOOKUP(H1162,'DM BPSD'!$A$2:$G$30,6,0)</f>
        <v>Nguyễn Quỳnh Hoa</v>
      </c>
      <c r="G1162" s="43">
        <f>VLOOKUP(F1162,'DS Nhân viên'!$A$2:$B$577,2,0)</f>
        <v>900085</v>
      </c>
      <c r="H1162" s="49" t="s">
        <v>1422</v>
      </c>
      <c r="I1162" s="43"/>
      <c r="J1162" s="83" t="str">
        <f>VLOOKUP(B1162,'BBKK 30.6'!B1177:H5552,7,0)</f>
        <v>Sử dụng bình thường</v>
      </c>
      <c r="K1162" s="46" t="s">
        <v>1445</v>
      </c>
      <c r="L1162" s="46" t="s">
        <v>1834</v>
      </c>
      <c r="M1162" s="46" t="s">
        <v>199</v>
      </c>
      <c r="N1162" s="48"/>
      <c r="O1162" s="48"/>
      <c r="P1162" s="48"/>
      <c r="Q1162" s="48"/>
      <c r="R1162" s="48"/>
      <c r="S1162" s="48"/>
      <c r="T1162" s="48"/>
      <c r="U1162" s="47" t="s">
        <v>6148</v>
      </c>
      <c r="V1162" s="48"/>
      <c r="W1162" s="48"/>
      <c r="X1162" s="48"/>
      <c r="Y1162" s="48"/>
      <c r="Z1162" s="48"/>
      <c r="AA1162" s="64">
        <v>3542000</v>
      </c>
      <c r="AB1162" s="61">
        <v>1</v>
      </c>
      <c r="AC1162" s="61">
        <v>3542000</v>
      </c>
      <c r="AD1162" s="48"/>
      <c r="AE1162" s="48"/>
      <c r="AF1162" s="48"/>
      <c r="AG1162" s="62"/>
      <c r="AH1162" s="62"/>
      <c r="AI1162" s="62"/>
      <c r="AJ1162" s="48"/>
      <c r="AK1162" s="61"/>
      <c r="AL1162" s="61">
        <v>15311001</v>
      </c>
      <c r="AM1162" s="61">
        <v>33121001</v>
      </c>
      <c r="AN1162" s="48"/>
      <c r="AO1162" s="48"/>
      <c r="AP1162" s="61">
        <v>64231001</v>
      </c>
      <c r="AQ1162" s="61" t="s">
        <v>6164</v>
      </c>
      <c r="AR1162" s="48"/>
      <c r="AS1162" s="65"/>
      <c r="AT1162" s="34" t="s">
        <v>6154</v>
      </c>
    </row>
    <row r="1163" spans="1:46" ht="31.5">
      <c r="A1163" s="43">
        <v>1158</v>
      </c>
      <c r="B1163" s="43" t="s">
        <v>1835</v>
      </c>
      <c r="C1163" s="43" t="str">
        <f t="shared" si="26"/>
        <v>Kho HCTH tầng 6</v>
      </c>
      <c r="D1163" s="43" t="s">
        <v>6604</v>
      </c>
      <c r="E1163" s="43"/>
      <c r="F1163" s="43" t="str">
        <f>VLOOKUP(H1163,'DM BPSD'!$A$2:$G$30,6,0)</f>
        <v>Nguyễn Quỳnh Hoa</v>
      </c>
      <c r="G1163" s="43">
        <f>VLOOKUP(F1163,'DS Nhân viên'!$A$2:$B$577,2,0)</f>
        <v>900085</v>
      </c>
      <c r="H1163" s="49" t="s">
        <v>1422</v>
      </c>
      <c r="I1163" s="43"/>
      <c r="J1163" s="83" t="str">
        <f>VLOOKUP(B1163,'BBKK 30.6'!B1178:H5553,7,0)</f>
        <v>Sử dụng bình thường</v>
      </c>
      <c r="K1163" s="46" t="s">
        <v>1445</v>
      </c>
      <c r="L1163" s="46" t="s">
        <v>1835</v>
      </c>
      <c r="M1163" s="46" t="s">
        <v>199</v>
      </c>
      <c r="N1163" s="48"/>
      <c r="O1163" s="48"/>
      <c r="P1163" s="48"/>
      <c r="Q1163" s="48"/>
      <c r="R1163" s="48"/>
      <c r="S1163" s="48"/>
      <c r="T1163" s="48"/>
      <c r="U1163" s="47" t="s">
        <v>6148</v>
      </c>
      <c r="V1163" s="48"/>
      <c r="W1163" s="48"/>
      <c r="X1163" s="48"/>
      <c r="Y1163" s="48"/>
      <c r="Z1163" s="48"/>
      <c r="AA1163" s="64">
        <v>3542000</v>
      </c>
      <c r="AB1163" s="61">
        <v>1</v>
      </c>
      <c r="AC1163" s="61">
        <v>3542000</v>
      </c>
      <c r="AD1163" s="48"/>
      <c r="AE1163" s="48"/>
      <c r="AF1163" s="48"/>
      <c r="AG1163" s="62"/>
      <c r="AH1163" s="62"/>
      <c r="AI1163" s="62"/>
      <c r="AJ1163" s="48"/>
      <c r="AK1163" s="61"/>
      <c r="AL1163" s="61">
        <v>15311001</v>
      </c>
      <c r="AM1163" s="61">
        <v>33121001</v>
      </c>
      <c r="AN1163" s="48"/>
      <c r="AO1163" s="48"/>
      <c r="AP1163" s="61">
        <v>64231001</v>
      </c>
      <c r="AQ1163" s="61" t="s">
        <v>6164</v>
      </c>
      <c r="AR1163" s="48"/>
      <c r="AS1163" s="65"/>
      <c r="AT1163" s="34" t="s">
        <v>6154</v>
      </c>
    </row>
    <row r="1164" spans="1:46" ht="31.5">
      <c r="A1164" s="43">
        <v>1159</v>
      </c>
      <c r="B1164" s="43" t="s">
        <v>1836</v>
      </c>
      <c r="C1164" s="43" t="str">
        <f t="shared" si="26"/>
        <v>Kho HCTH tầng 6</v>
      </c>
      <c r="D1164" s="43" t="s">
        <v>6604</v>
      </c>
      <c r="E1164" s="43"/>
      <c r="F1164" s="43" t="str">
        <f>VLOOKUP(H1164,'DM BPSD'!$A$2:$G$30,6,0)</f>
        <v>Nguyễn Quỳnh Hoa</v>
      </c>
      <c r="G1164" s="43">
        <f>VLOOKUP(F1164,'DS Nhân viên'!$A$2:$B$577,2,0)</f>
        <v>900085</v>
      </c>
      <c r="H1164" s="49" t="s">
        <v>1422</v>
      </c>
      <c r="I1164" s="43"/>
      <c r="J1164" s="83" t="str">
        <f>VLOOKUP(B1164,'BBKK 30.6'!B1179:H5554,7,0)</f>
        <v>Sử dụng bình thường</v>
      </c>
      <c r="K1164" s="46" t="s">
        <v>1445</v>
      </c>
      <c r="L1164" s="46" t="s">
        <v>1836</v>
      </c>
      <c r="M1164" s="46" t="s">
        <v>199</v>
      </c>
      <c r="N1164" s="48"/>
      <c r="O1164" s="48"/>
      <c r="P1164" s="48"/>
      <c r="Q1164" s="48"/>
      <c r="R1164" s="48"/>
      <c r="S1164" s="48"/>
      <c r="T1164" s="48"/>
      <c r="U1164" s="47" t="s">
        <v>6148</v>
      </c>
      <c r="V1164" s="48"/>
      <c r="W1164" s="48"/>
      <c r="X1164" s="48"/>
      <c r="Y1164" s="48"/>
      <c r="Z1164" s="48"/>
      <c r="AA1164" s="64">
        <v>3542000</v>
      </c>
      <c r="AB1164" s="61">
        <v>1</v>
      </c>
      <c r="AC1164" s="61">
        <v>3542000</v>
      </c>
      <c r="AD1164" s="48"/>
      <c r="AE1164" s="48"/>
      <c r="AF1164" s="48"/>
      <c r="AG1164" s="62"/>
      <c r="AH1164" s="62"/>
      <c r="AI1164" s="62"/>
      <c r="AJ1164" s="48"/>
      <c r="AK1164" s="61"/>
      <c r="AL1164" s="61">
        <v>15311001</v>
      </c>
      <c r="AM1164" s="61">
        <v>33121001</v>
      </c>
      <c r="AN1164" s="48"/>
      <c r="AO1164" s="48"/>
      <c r="AP1164" s="61">
        <v>64231001</v>
      </c>
      <c r="AQ1164" s="61" t="s">
        <v>6164</v>
      </c>
      <c r="AR1164" s="48"/>
      <c r="AS1164" s="65"/>
      <c r="AT1164" s="34" t="s">
        <v>6154</v>
      </c>
    </row>
    <row r="1165" spans="1:46" ht="31.5">
      <c r="A1165" s="43">
        <v>1160</v>
      </c>
      <c r="B1165" s="43" t="s">
        <v>1837</v>
      </c>
      <c r="C1165" s="43" t="str">
        <f t="shared" si="26"/>
        <v>Kho HCTH tầng 6</v>
      </c>
      <c r="D1165" s="43" t="s">
        <v>6604</v>
      </c>
      <c r="E1165" s="43"/>
      <c r="F1165" s="43" t="str">
        <f>VLOOKUP(H1165,'DM BPSD'!$A$2:$G$30,6,0)</f>
        <v>Nguyễn Quỳnh Hoa</v>
      </c>
      <c r="G1165" s="43">
        <f>VLOOKUP(F1165,'DS Nhân viên'!$A$2:$B$577,2,0)</f>
        <v>900085</v>
      </c>
      <c r="H1165" s="49" t="s">
        <v>1422</v>
      </c>
      <c r="I1165" s="43"/>
      <c r="J1165" s="83" t="str">
        <f>VLOOKUP(B1165,'BBKK 30.6'!B1180:H5555,7,0)</f>
        <v>Sử dụng bình thường</v>
      </c>
      <c r="K1165" s="46" t="s">
        <v>1445</v>
      </c>
      <c r="L1165" s="46" t="s">
        <v>1837</v>
      </c>
      <c r="M1165" s="46" t="s">
        <v>199</v>
      </c>
      <c r="N1165" s="48"/>
      <c r="O1165" s="48"/>
      <c r="P1165" s="48"/>
      <c r="Q1165" s="48"/>
      <c r="R1165" s="48"/>
      <c r="S1165" s="48"/>
      <c r="T1165" s="48"/>
      <c r="U1165" s="47" t="s">
        <v>6148</v>
      </c>
      <c r="V1165" s="48"/>
      <c r="W1165" s="48"/>
      <c r="X1165" s="48"/>
      <c r="Y1165" s="48"/>
      <c r="Z1165" s="48"/>
      <c r="AA1165" s="64">
        <v>3542000</v>
      </c>
      <c r="AB1165" s="61">
        <v>1</v>
      </c>
      <c r="AC1165" s="61">
        <v>3542000</v>
      </c>
      <c r="AD1165" s="48"/>
      <c r="AE1165" s="48"/>
      <c r="AF1165" s="48"/>
      <c r="AG1165" s="62"/>
      <c r="AH1165" s="62"/>
      <c r="AI1165" s="62"/>
      <c r="AJ1165" s="48"/>
      <c r="AK1165" s="61"/>
      <c r="AL1165" s="61">
        <v>15311001</v>
      </c>
      <c r="AM1165" s="61">
        <v>33121001</v>
      </c>
      <c r="AN1165" s="48"/>
      <c r="AO1165" s="48"/>
      <c r="AP1165" s="61">
        <v>64231001</v>
      </c>
      <c r="AQ1165" s="61" t="s">
        <v>6164</v>
      </c>
      <c r="AR1165" s="48"/>
      <c r="AS1165" s="65"/>
      <c r="AT1165" s="34" t="s">
        <v>6154</v>
      </c>
    </row>
    <row r="1166" spans="1:46" ht="31.5">
      <c r="A1166" s="43">
        <v>1161</v>
      </c>
      <c r="B1166" s="43" t="s">
        <v>1838</v>
      </c>
      <c r="C1166" s="43" t="str">
        <f t="shared" si="26"/>
        <v>Kho HCTH tầng 6</v>
      </c>
      <c r="D1166" s="43" t="s">
        <v>6604</v>
      </c>
      <c r="E1166" s="43"/>
      <c r="F1166" s="43" t="str">
        <f>VLOOKUP(H1166,'DM BPSD'!$A$2:$G$30,6,0)</f>
        <v>Nguyễn Quỳnh Hoa</v>
      </c>
      <c r="G1166" s="43">
        <f>VLOOKUP(F1166,'DS Nhân viên'!$A$2:$B$577,2,0)</f>
        <v>900085</v>
      </c>
      <c r="H1166" s="49" t="s">
        <v>1422</v>
      </c>
      <c r="I1166" s="43"/>
      <c r="J1166" s="83" t="str">
        <f>VLOOKUP(B1166,'BBKK 30.6'!B1181:H5556,7,0)</f>
        <v>Sử dụng bình thường</v>
      </c>
      <c r="K1166" s="46" t="s">
        <v>1445</v>
      </c>
      <c r="L1166" s="46" t="s">
        <v>1838</v>
      </c>
      <c r="M1166" s="46" t="s">
        <v>199</v>
      </c>
      <c r="N1166" s="48"/>
      <c r="O1166" s="48"/>
      <c r="P1166" s="48"/>
      <c r="Q1166" s="48"/>
      <c r="R1166" s="48"/>
      <c r="S1166" s="48"/>
      <c r="T1166" s="48"/>
      <c r="U1166" s="47" t="s">
        <v>6148</v>
      </c>
      <c r="V1166" s="48"/>
      <c r="W1166" s="48"/>
      <c r="X1166" s="48"/>
      <c r="Y1166" s="48"/>
      <c r="Z1166" s="48"/>
      <c r="AA1166" s="64">
        <v>3542000</v>
      </c>
      <c r="AB1166" s="61">
        <v>1</v>
      </c>
      <c r="AC1166" s="61">
        <v>3542000</v>
      </c>
      <c r="AD1166" s="48"/>
      <c r="AE1166" s="48"/>
      <c r="AF1166" s="48"/>
      <c r="AG1166" s="62"/>
      <c r="AH1166" s="62"/>
      <c r="AI1166" s="62"/>
      <c r="AJ1166" s="48"/>
      <c r="AK1166" s="61"/>
      <c r="AL1166" s="61">
        <v>15311001</v>
      </c>
      <c r="AM1166" s="61">
        <v>33121001</v>
      </c>
      <c r="AN1166" s="48"/>
      <c r="AO1166" s="48"/>
      <c r="AP1166" s="61">
        <v>64231001</v>
      </c>
      <c r="AQ1166" s="61" t="s">
        <v>6164</v>
      </c>
      <c r="AR1166" s="48"/>
      <c r="AS1166" s="65"/>
      <c r="AT1166" s="34" t="s">
        <v>6154</v>
      </c>
    </row>
    <row r="1167" spans="1:46" ht="31.5">
      <c r="A1167" s="43">
        <v>1162</v>
      </c>
      <c r="B1167" s="43" t="s">
        <v>1839</v>
      </c>
      <c r="C1167" s="43" t="str">
        <f t="shared" si="26"/>
        <v>Kho HCTH tầng 6</v>
      </c>
      <c r="D1167" s="43" t="s">
        <v>6604</v>
      </c>
      <c r="E1167" s="43"/>
      <c r="F1167" s="43" t="str">
        <f>VLOOKUP(H1167,'DM BPSD'!$A$2:$G$30,6,0)</f>
        <v>Nguyễn Quỳnh Hoa</v>
      </c>
      <c r="G1167" s="43">
        <f>VLOOKUP(F1167,'DS Nhân viên'!$A$2:$B$577,2,0)</f>
        <v>900085</v>
      </c>
      <c r="H1167" s="49" t="s">
        <v>1422</v>
      </c>
      <c r="I1167" s="43"/>
      <c r="J1167" s="83" t="str">
        <f>VLOOKUP(B1167,'BBKK 30.6'!B1182:H5557,7,0)</f>
        <v>Sử dụng bình thường</v>
      </c>
      <c r="K1167" s="46" t="s">
        <v>1445</v>
      </c>
      <c r="L1167" s="46" t="s">
        <v>1839</v>
      </c>
      <c r="M1167" s="46" t="s">
        <v>199</v>
      </c>
      <c r="N1167" s="48"/>
      <c r="O1167" s="48"/>
      <c r="P1167" s="48"/>
      <c r="Q1167" s="48"/>
      <c r="R1167" s="48"/>
      <c r="S1167" s="48"/>
      <c r="T1167" s="48"/>
      <c r="U1167" s="47" t="s">
        <v>6148</v>
      </c>
      <c r="V1167" s="48"/>
      <c r="W1167" s="48"/>
      <c r="X1167" s="48"/>
      <c r="Y1167" s="48"/>
      <c r="Z1167" s="48"/>
      <c r="AA1167" s="64">
        <v>3542000</v>
      </c>
      <c r="AB1167" s="61">
        <v>1</v>
      </c>
      <c r="AC1167" s="61">
        <v>3542000</v>
      </c>
      <c r="AD1167" s="48"/>
      <c r="AE1167" s="48"/>
      <c r="AF1167" s="48"/>
      <c r="AG1167" s="62"/>
      <c r="AH1167" s="62"/>
      <c r="AI1167" s="62"/>
      <c r="AJ1167" s="48"/>
      <c r="AK1167" s="61"/>
      <c r="AL1167" s="61">
        <v>15311001</v>
      </c>
      <c r="AM1167" s="61">
        <v>33121001</v>
      </c>
      <c r="AN1167" s="48"/>
      <c r="AO1167" s="48"/>
      <c r="AP1167" s="61">
        <v>64231001</v>
      </c>
      <c r="AQ1167" s="61" t="s">
        <v>6164</v>
      </c>
      <c r="AR1167" s="48"/>
      <c r="AS1167" s="65"/>
      <c r="AT1167" s="34" t="s">
        <v>6154</v>
      </c>
    </row>
    <row r="1168" spans="1:46" ht="31.5">
      <c r="A1168" s="43">
        <v>1163</v>
      </c>
      <c r="B1168" s="43" t="s">
        <v>1840</v>
      </c>
      <c r="C1168" s="43" t="str">
        <f t="shared" si="26"/>
        <v>Kho HCTH tầng 6</v>
      </c>
      <c r="D1168" s="43" t="s">
        <v>6604</v>
      </c>
      <c r="E1168" s="43"/>
      <c r="F1168" s="43" t="str">
        <f>VLOOKUP(H1168,'DM BPSD'!$A$2:$G$30,6,0)</f>
        <v>Nguyễn Quỳnh Hoa</v>
      </c>
      <c r="G1168" s="43">
        <f>VLOOKUP(F1168,'DS Nhân viên'!$A$2:$B$577,2,0)</f>
        <v>900085</v>
      </c>
      <c r="H1168" s="49" t="s">
        <v>1422</v>
      </c>
      <c r="I1168" s="43"/>
      <c r="J1168" s="83" t="str">
        <f>VLOOKUP(B1168,'BBKK 30.6'!B1183:H5558,7,0)</f>
        <v>Sử dụng bình thường</v>
      </c>
      <c r="K1168" s="46" t="s">
        <v>1445</v>
      </c>
      <c r="L1168" s="46" t="s">
        <v>1840</v>
      </c>
      <c r="M1168" s="46" t="s">
        <v>199</v>
      </c>
      <c r="N1168" s="48"/>
      <c r="O1168" s="48"/>
      <c r="P1168" s="48"/>
      <c r="Q1168" s="48"/>
      <c r="R1168" s="48"/>
      <c r="S1168" s="48"/>
      <c r="T1168" s="48"/>
      <c r="U1168" s="47" t="s">
        <v>6148</v>
      </c>
      <c r="V1168" s="48"/>
      <c r="W1168" s="48"/>
      <c r="X1168" s="48"/>
      <c r="Y1168" s="48"/>
      <c r="Z1168" s="48"/>
      <c r="AA1168" s="64">
        <v>3542000</v>
      </c>
      <c r="AB1168" s="61">
        <v>1</v>
      </c>
      <c r="AC1168" s="61">
        <v>3542000</v>
      </c>
      <c r="AD1168" s="48"/>
      <c r="AE1168" s="48"/>
      <c r="AF1168" s="48"/>
      <c r="AG1168" s="62"/>
      <c r="AH1168" s="62"/>
      <c r="AI1168" s="62"/>
      <c r="AJ1168" s="48"/>
      <c r="AK1168" s="61"/>
      <c r="AL1168" s="61">
        <v>15311001</v>
      </c>
      <c r="AM1168" s="61">
        <v>33121001</v>
      </c>
      <c r="AN1168" s="48"/>
      <c r="AO1168" s="48"/>
      <c r="AP1168" s="61">
        <v>64231001</v>
      </c>
      <c r="AQ1168" s="61" t="s">
        <v>6164</v>
      </c>
      <c r="AR1168" s="48"/>
      <c r="AS1168" s="65"/>
      <c r="AT1168" s="34" t="s">
        <v>6154</v>
      </c>
    </row>
    <row r="1169" spans="1:46" ht="31.5">
      <c r="A1169" s="43">
        <v>1164</v>
      </c>
      <c r="B1169" s="43" t="s">
        <v>1841</v>
      </c>
      <c r="C1169" s="43" t="str">
        <f t="shared" si="26"/>
        <v>Kho HCTH tầng 6</v>
      </c>
      <c r="D1169" s="43" t="s">
        <v>6604</v>
      </c>
      <c r="E1169" s="43"/>
      <c r="F1169" s="43" t="str">
        <f>VLOOKUP(H1169,'DM BPSD'!$A$2:$G$30,6,0)</f>
        <v>Nguyễn Quỳnh Hoa</v>
      </c>
      <c r="G1169" s="43">
        <f>VLOOKUP(F1169,'DS Nhân viên'!$A$2:$B$577,2,0)</f>
        <v>900085</v>
      </c>
      <c r="H1169" s="49" t="s">
        <v>1422</v>
      </c>
      <c r="I1169" s="43"/>
      <c r="J1169" s="83" t="str">
        <f>VLOOKUP(B1169,'BBKK 30.6'!B1184:H5559,7,0)</f>
        <v>Sử dụng bình thường</v>
      </c>
      <c r="K1169" s="46" t="s">
        <v>1445</v>
      </c>
      <c r="L1169" s="46" t="s">
        <v>1841</v>
      </c>
      <c r="M1169" s="46" t="s">
        <v>199</v>
      </c>
      <c r="N1169" s="48"/>
      <c r="O1169" s="48"/>
      <c r="P1169" s="48"/>
      <c r="Q1169" s="48"/>
      <c r="R1169" s="48"/>
      <c r="S1169" s="48"/>
      <c r="T1169" s="48"/>
      <c r="U1169" s="47" t="s">
        <v>6148</v>
      </c>
      <c r="V1169" s="48"/>
      <c r="W1169" s="48"/>
      <c r="X1169" s="48"/>
      <c r="Y1169" s="48"/>
      <c r="Z1169" s="48"/>
      <c r="AA1169" s="64">
        <v>3542000</v>
      </c>
      <c r="AB1169" s="61">
        <v>1</v>
      </c>
      <c r="AC1169" s="61">
        <v>3542000</v>
      </c>
      <c r="AD1169" s="48"/>
      <c r="AE1169" s="48"/>
      <c r="AF1169" s="48"/>
      <c r="AG1169" s="62"/>
      <c r="AH1169" s="62"/>
      <c r="AI1169" s="62"/>
      <c r="AJ1169" s="48"/>
      <c r="AK1169" s="61"/>
      <c r="AL1169" s="61">
        <v>15311001</v>
      </c>
      <c r="AM1169" s="61">
        <v>33121001</v>
      </c>
      <c r="AN1169" s="48"/>
      <c r="AO1169" s="48"/>
      <c r="AP1169" s="61">
        <v>64231001</v>
      </c>
      <c r="AQ1169" s="61" t="s">
        <v>6164</v>
      </c>
      <c r="AR1169" s="48"/>
      <c r="AS1169" s="65"/>
      <c r="AT1169" s="34" t="s">
        <v>6154</v>
      </c>
    </row>
    <row r="1170" spans="1:46" ht="31.5">
      <c r="A1170" s="43">
        <v>1165</v>
      </c>
      <c r="B1170" s="43" t="s">
        <v>1842</v>
      </c>
      <c r="C1170" s="43" t="str">
        <f t="shared" si="26"/>
        <v>Kho HCTH tầng 6</v>
      </c>
      <c r="D1170" s="43" t="s">
        <v>6604</v>
      </c>
      <c r="E1170" s="43"/>
      <c r="F1170" s="43" t="str">
        <f>VLOOKUP(H1170,'DM BPSD'!$A$2:$G$30,6,0)</f>
        <v>Nguyễn Quỳnh Hoa</v>
      </c>
      <c r="G1170" s="43">
        <f>VLOOKUP(F1170,'DS Nhân viên'!$A$2:$B$577,2,0)</f>
        <v>900085</v>
      </c>
      <c r="H1170" s="49" t="s">
        <v>1422</v>
      </c>
      <c r="I1170" s="43"/>
      <c r="J1170" s="83" t="str">
        <f>VLOOKUP(B1170,'BBKK 30.6'!B1185:H5560,7,0)</f>
        <v>Sử dụng bình thường</v>
      </c>
      <c r="K1170" s="46" t="s">
        <v>1445</v>
      </c>
      <c r="L1170" s="46" t="s">
        <v>1842</v>
      </c>
      <c r="M1170" s="46" t="s">
        <v>199</v>
      </c>
      <c r="N1170" s="48"/>
      <c r="O1170" s="48"/>
      <c r="P1170" s="48"/>
      <c r="Q1170" s="48"/>
      <c r="R1170" s="48"/>
      <c r="S1170" s="48"/>
      <c r="T1170" s="48"/>
      <c r="U1170" s="47" t="s">
        <v>6148</v>
      </c>
      <c r="V1170" s="48"/>
      <c r="W1170" s="48"/>
      <c r="X1170" s="48"/>
      <c r="Y1170" s="48"/>
      <c r="Z1170" s="48"/>
      <c r="AA1170" s="64">
        <v>3542000</v>
      </c>
      <c r="AB1170" s="61">
        <v>1</v>
      </c>
      <c r="AC1170" s="61">
        <v>3542000</v>
      </c>
      <c r="AD1170" s="48"/>
      <c r="AE1170" s="48"/>
      <c r="AF1170" s="48"/>
      <c r="AG1170" s="62"/>
      <c r="AH1170" s="62"/>
      <c r="AI1170" s="62"/>
      <c r="AJ1170" s="48"/>
      <c r="AK1170" s="61"/>
      <c r="AL1170" s="61">
        <v>15311001</v>
      </c>
      <c r="AM1170" s="61">
        <v>33121001</v>
      </c>
      <c r="AN1170" s="48"/>
      <c r="AO1170" s="48"/>
      <c r="AP1170" s="61">
        <v>64231001</v>
      </c>
      <c r="AQ1170" s="61" t="s">
        <v>6164</v>
      </c>
      <c r="AR1170" s="48"/>
      <c r="AS1170" s="65"/>
      <c r="AT1170" s="34" t="s">
        <v>6154</v>
      </c>
    </row>
    <row r="1171" spans="1:46" ht="31.5">
      <c r="A1171" s="43">
        <v>1166</v>
      </c>
      <c r="B1171" s="43" t="s">
        <v>1843</v>
      </c>
      <c r="C1171" s="43" t="str">
        <f t="shared" si="26"/>
        <v>Kho HCTH tầng 6</v>
      </c>
      <c r="D1171" s="43" t="s">
        <v>6604</v>
      </c>
      <c r="E1171" s="43"/>
      <c r="F1171" s="43" t="str">
        <f>VLOOKUP(H1171,'DM BPSD'!$A$2:$G$30,6,0)</f>
        <v>Nguyễn Quỳnh Hoa</v>
      </c>
      <c r="G1171" s="43">
        <f>VLOOKUP(F1171,'DS Nhân viên'!$A$2:$B$577,2,0)</f>
        <v>900085</v>
      </c>
      <c r="H1171" s="49" t="s">
        <v>1422</v>
      </c>
      <c r="I1171" s="43"/>
      <c r="J1171" s="83" t="str">
        <f>VLOOKUP(B1171,'BBKK 30.6'!B1186:H5561,7,0)</f>
        <v>Sử dụng bình thường</v>
      </c>
      <c r="K1171" s="46" t="s">
        <v>1445</v>
      </c>
      <c r="L1171" s="46" t="s">
        <v>1843</v>
      </c>
      <c r="M1171" s="46" t="s">
        <v>199</v>
      </c>
      <c r="N1171" s="48"/>
      <c r="O1171" s="48"/>
      <c r="P1171" s="48"/>
      <c r="Q1171" s="48"/>
      <c r="R1171" s="48"/>
      <c r="S1171" s="48"/>
      <c r="T1171" s="48"/>
      <c r="U1171" s="47" t="s">
        <v>6148</v>
      </c>
      <c r="V1171" s="48"/>
      <c r="W1171" s="48"/>
      <c r="X1171" s="48"/>
      <c r="Y1171" s="48"/>
      <c r="Z1171" s="48"/>
      <c r="AA1171" s="64">
        <v>3542000</v>
      </c>
      <c r="AB1171" s="61">
        <v>1</v>
      </c>
      <c r="AC1171" s="61">
        <v>3542000</v>
      </c>
      <c r="AD1171" s="48"/>
      <c r="AE1171" s="48"/>
      <c r="AF1171" s="48"/>
      <c r="AG1171" s="62"/>
      <c r="AH1171" s="62"/>
      <c r="AI1171" s="62"/>
      <c r="AJ1171" s="48"/>
      <c r="AK1171" s="61"/>
      <c r="AL1171" s="61">
        <v>15311001</v>
      </c>
      <c r="AM1171" s="61">
        <v>33121001</v>
      </c>
      <c r="AN1171" s="48"/>
      <c r="AO1171" s="48"/>
      <c r="AP1171" s="61">
        <v>64231001</v>
      </c>
      <c r="AQ1171" s="61" t="s">
        <v>6164</v>
      </c>
      <c r="AR1171" s="48"/>
      <c r="AS1171" s="65"/>
      <c r="AT1171" s="34" t="s">
        <v>6154</v>
      </c>
    </row>
    <row r="1172" spans="1:46" ht="31.5">
      <c r="A1172" s="43">
        <v>1167</v>
      </c>
      <c r="B1172" s="43" t="s">
        <v>1844</v>
      </c>
      <c r="C1172" s="43" t="str">
        <f t="shared" si="26"/>
        <v>Kho HCTH tầng 6</v>
      </c>
      <c r="D1172" s="43" t="s">
        <v>6604</v>
      </c>
      <c r="E1172" s="43"/>
      <c r="F1172" s="43" t="str">
        <f>VLOOKUP(H1172,'DM BPSD'!$A$2:$G$30,6,0)</f>
        <v>Nguyễn Quỳnh Hoa</v>
      </c>
      <c r="G1172" s="43">
        <f>VLOOKUP(F1172,'DS Nhân viên'!$A$2:$B$577,2,0)</f>
        <v>900085</v>
      </c>
      <c r="H1172" s="49" t="s">
        <v>1422</v>
      </c>
      <c r="I1172" s="43"/>
      <c r="J1172" s="83" t="str">
        <f>VLOOKUP(B1172,'BBKK 30.6'!B1187:H5562,7,0)</f>
        <v>Sử dụng bình thường</v>
      </c>
      <c r="K1172" s="46" t="s">
        <v>1445</v>
      </c>
      <c r="L1172" s="46" t="s">
        <v>1844</v>
      </c>
      <c r="M1172" s="46" t="s">
        <v>199</v>
      </c>
      <c r="N1172" s="48"/>
      <c r="O1172" s="48"/>
      <c r="P1172" s="48"/>
      <c r="Q1172" s="48"/>
      <c r="R1172" s="48"/>
      <c r="S1172" s="48"/>
      <c r="T1172" s="48"/>
      <c r="U1172" s="47" t="s">
        <v>6148</v>
      </c>
      <c r="V1172" s="48"/>
      <c r="W1172" s="48"/>
      <c r="X1172" s="48"/>
      <c r="Y1172" s="48"/>
      <c r="Z1172" s="48"/>
      <c r="AA1172" s="64">
        <v>3542000</v>
      </c>
      <c r="AB1172" s="61">
        <v>1</v>
      </c>
      <c r="AC1172" s="61">
        <v>3542000</v>
      </c>
      <c r="AD1172" s="48"/>
      <c r="AE1172" s="48"/>
      <c r="AF1172" s="48"/>
      <c r="AG1172" s="62"/>
      <c r="AH1172" s="62"/>
      <c r="AI1172" s="62"/>
      <c r="AJ1172" s="48"/>
      <c r="AK1172" s="61"/>
      <c r="AL1172" s="61">
        <v>15311001</v>
      </c>
      <c r="AM1172" s="61">
        <v>33121001</v>
      </c>
      <c r="AN1172" s="48"/>
      <c r="AO1172" s="48"/>
      <c r="AP1172" s="61">
        <v>64231001</v>
      </c>
      <c r="AQ1172" s="61" t="s">
        <v>6164</v>
      </c>
      <c r="AR1172" s="48"/>
      <c r="AS1172" s="65"/>
      <c r="AT1172" s="34" t="s">
        <v>6154</v>
      </c>
    </row>
    <row r="1173" spans="1:46" ht="31.5">
      <c r="A1173" s="43">
        <v>1168</v>
      </c>
      <c r="B1173" s="43" t="s">
        <v>1845</v>
      </c>
      <c r="C1173" s="43" t="str">
        <f t="shared" si="26"/>
        <v>Kho HCTH tầng 6</v>
      </c>
      <c r="D1173" s="43" t="s">
        <v>6604</v>
      </c>
      <c r="E1173" s="43"/>
      <c r="F1173" s="43" t="str">
        <f>VLOOKUP(H1173,'DM BPSD'!$A$2:$G$30,6,0)</f>
        <v>Nguyễn Quỳnh Hoa</v>
      </c>
      <c r="G1173" s="43">
        <f>VLOOKUP(F1173,'DS Nhân viên'!$A$2:$B$577,2,0)</f>
        <v>900085</v>
      </c>
      <c r="H1173" s="49" t="s">
        <v>1422</v>
      </c>
      <c r="I1173" s="43"/>
      <c r="J1173" s="83" t="str">
        <f>VLOOKUP(B1173,'BBKK 30.6'!B1188:H5563,7,0)</f>
        <v>Sử dụng bình thường</v>
      </c>
      <c r="K1173" s="46" t="s">
        <v>1445</v>
      </c>
      <c r="L1173" s="46" t="s">
        <v>1845</v>
      </c>
      <c r="M1173" s="46" t="s">
        <v>199</v>
      </c>
      <c r="N1173" s="48"/>
      <c r="O1173" s="48"/>
      <c r="P1173" s="48"/>
      <c r="Q1173" s="48"/>
      <c r="R1173" s="48"/>
      <c r="S1173" s="48"/>
      <c r="T1173" s="48"/>
      <c r="U1173" s="47" t="s">
        <v>6148</v>
      </c>
      <c r="V1173" s="48"/>
      <c r="W1173" s="48"/>
      <c r="X1173" s="48"/>
      <c r="Y1173" s="48"/>
      <c r="Z1173" s="48"/>
      <c r="AA1173" s="64">
        <v>3542000</v>
      </c>
      <c r="AB1173" s="61">
        <v>1</v>
      </c>
      <c r="AC1173" s="61">
        <v>3542000</v>
      </c>
      <c r="AD1173" s="48"/>
      <c r="AE1173" s="48"/>
      <c r="AF1173" s="48"/>
      <c r="AG1173" s="62"/>
      <c r="AH1173" s="62"/>
      <c r="AI1173" s="62"/>
      <c r="AJ1173" s="48"/>
      <c r="AK1173" s="61"/>
      <c r="AL1173" s="61">
        <v>15311001</v>
      </c>
      <c r="AM1173" s="61">
        <v>33121001</v>
      </c>
      <c r="AN1173" s="48"/>
      <c r="AO1173" s="48"/>
      <c r="AP1173" s="61">
        <v>64231001</v>
      </c>
      <c r="AQ1173" s="61" t="s">
        <v>6164</v>
      </c>
      <c r="AR1173" s="48"/>
      <c r="AS1173" s="65"/>
      <c r="AT1173" s="34" t="s">
        <v>6154</v>
      </c>
    </row>
    <row r="1174" spans="1:46" ht="31.5">
      <c r="A1174" s="43">
        <v>1169</v>
      </c>
      <c r="B1174" s="43" t="s">
        <v>1846</v>
      </c>
      <c r="C1174" s="43" t="str">
        <f t="shared" si="26"/>
        <v>Kho HCTH tầng 6</v>
      </c>
      <c r="D1174" s="43" t="s">
        <v>6604</v>
      </c>
      <c r="E1174" s="43"/>
      <c r="F1174" s="43" t="str">
        <f>VLOOKUP(H1174,'DM BPSD'!$A$2:$G$30,6,0)</f>
        <v>Nguyễn Quỳnh Hoa</v>
      </c>
      <c r="G1174" s="43">
        <f>VLOOKUP(F1174,'DS Nhân viên'!$A$2:$B$577,2,0)</f>
        <v>900085</v>
      </c>
      <c r="H1174" s="49" t="s">
        <v>1422</v>
      </c>
      <c r="I1174" s="43"/>
      <c r="J1174" s="83" t="str">
        <f>VLOOKUP(B1174,'BBKK 30.6'!B1189:H5564,7,0)</f>
        <v>Sử dụng bình thường</v>
      </c>
      <c r="K1174" s="46" t="s">
        <v>1445</v>
      </c>
      <c r="L1174" s="46" t="s">
        <v>1846</v>
      </c>
      <c r="M1174" s="46" t="s">
        <v>199</v>
      </c>
      <c r="N1174" s="48"/>
      <c r="O1174" s="48"/>
      <c r="P1174" s="48"/>
      <c r="Q1174" s="48"/>
      <c r="R1174" s="48"/>
      <c r="S1174" s="48"/>
      <c r="T1174" s="48"/>
      <c r="U1174" s="47" t="s">
        <v>6148</v>
      </c>
      <c r="V1174" s="48"/>
      <c r="W1174" s="48"/>
      <c r="X1174" s="48"/>
      <c r="Y1174" s="48"/>
      <c r="Z1174" s="48"/>
      <c r="AA1174" s="64">
        <v>3542000</v>
      </c>
      <c r="AB1174" s="61">
        <v>1</v>
      </c>
      <c r="AC1174" s="61">
        <v>3542000</v>
      </c>
      <c r="AD1174" s="48"/>
      <c r="AE1174" s="48"/>
      <c r="AF1174" s="48"/>
      <c r="AG1174" s="62"/>
      <c r="AH1174" s="62"/>
      <c r="AI1174" s="62"/>
      <c r="AJ1174" s="48"/>
      <c r="AK1174" s="61"/>
      <c r="AL1174" s="61">
        <v>15311001</v>
      </c>
      <c r="AM1174" s="61">
        <v>33121001</v>
      </c>
      <c r="AN1174" s="48"/>
      <c r="AO1174" s="48"/>
      <c r="AP1174" s="61">
        <v>64231001</v>
      </c>
      <c r="AQ1174" s="61" t="s">
        <v>6164</v>
      </c>
      <c r="AR1174" s="48"/>
      <c r="AS1174" s="65"/>
      <c r="AT1174" s="34" t="s">
        <v>6154</v>
      </c>
    </row>
    <row r="1175" spans="1:46" ht="31.5">
      <c r="A1175" s="43">
        <v>1170</v>
      </c>
      <c r="B1175" s="43" t="s">
        <v>1847</v>
      </c>
      <c r="C1175" s="43" t="str">
        <f t="shared" si="26"/>
        <v>Kho HCTH tầng 8</v>
      </c>
      <c r="D1175" s="43" t="s">
        <v>1608</v>
      </c>
      <c r="E1175" s="43"/>
      <c r="F1175" s="43" t="str">
        <f>VLOOKUP(H1175,'DM BPSD'!$A$2:$G$30,6,0)</f>
        <v>Nguyễn Quỳnh Hoa</v>
      </c>
      <c r="G1175" s="43">
        <f>VLOOKUP(F1175,'DS Nhân viên'!$A$2:$B$577,2,0)</f>
        <v>900085</v>
      </c>
      <c r="H1175" s="49" t="s">
        <v>1422</v>
      </c>
      <c r="I1175" s="43"/>
      <c r="J1175" s="43" t="str">
        <f>VLOOKUP(B1175,'BBKK 30.6'!B1190:H5565,7,0)</f>
        <v>Vỡ màn hình, đề xuất thanh lý</v>
      </c>
      <c r="K1175" s="46" t="s">
        <v>1848</v>
      </c>
      <c r="L1175" s="46" t="s">
        <v>1847</v>
      </c>
      <c r="M1175" s="46" t="s">
        <v>456</v>
      </c>
      <c r="N1175" s="48"/>
      <c r="O1175" s="48"/>
      <c r="P1175" s="48"/>
      <c r="Q1175" s="48"/>
      <c r="R1175" s="48"/>
      <c r="S1175" s="48"/>
      <c r="T1175" s="48"/>
      <c r="U1175" s="47" t="s">
        <v>6148</v>
      </c>
      <c r="V1175" s="48"/>
      <c r="W1175" s="48"/>
      <c r="X1175" s="48"/>
      <c r="Y1175" s="48"/>
      <c r="Z1175" s="48"/>
      <c r="AA1175" s="64">
        <v>24486000</v>
      </c>
      <c r="AB1175" s="61">
        <v>1</v>
      </c>
      <c r="AC1175" s="61">
        <v>0</v>
      </c>
      <c r="AD1175" s="48"/>
      <c r="AE1175" s="48"/>
      <c r="AF1175" s="48"/>
      <c r="AG1175" s="62"/>
      <c r="AH1175" s="62"/>
      <c r="AI1175" s="62"/>
      <c r="AJ1175" s="48"/>
      <c r="AK1175" s="61" t="str">
        <f>VLOOKUP(L1175,'[2]Bảng chi tiết công cụ dụng cụ'!$A$8:$AC$4035,27,0)</f>
        <v>QLC</v>
      </c>
      <c r="AL1175" s="61">
        <v>15312001</v>
      </c>
      <c r="AM1175" s="61">
        <v>33121001</v>
      </c>
      <c r="AN1175" s="48"/>
      <c r="AO1175" s="48"/>
      <c r="AP1175" s="61" t="s">
        <v>6173</v>
      </c>
      <c r="AQ1175" s="61" t="s">
        <v>6164</v>
      </c>
      <c r="AR1175" s="48"/>
      <c r="AT1175" s="34" t="s">
        <v>77</v>
      </c>
    </row>
    <row r="1176" spans="1:46">
      <c r="A1176" s="43">
        <v>1171</v>
      </c>
      <c r="B1176" s="43" t="s">
        <v>1850</v>
      </c>
      <c r="C1176" s="43" t="str">
        <f t="shared" si="26"/>
        <v>Kho HCTH tầng 8</v>
      </c>
      <c r="D1176" s="43" t="s">
        <v>6604</v>
      </c>
      <c r="E1176" s="43"/>
      <c r="F1176" s="43" t="str">
        <f>VLOOKUP(H1176,'DM BPSD'!$A$2:$G$30,6,0)</f>
        <v>Nguyễn Quỳnh Hoa</v>
      </c>
      <c r="G1176" s="43">
        <f>VLOOKUP(F1176,'DS Nhân viên'!$A$2:$B$577,2,0)</f>
        <v>900085</v>
      </c>
      <c r="H1176" s="49" t="s">
        <v>1422</v>
      </c>
      <c r="I1176" s="43"/>
      <c r="J1176" s="83" t="str">
        <f>VLOOKUP(B1176,'BBKK 30.6'!B1191:H5566,7,0)</f>
        <v>Sử dụng bình thường</v>
      </c>
      <c r="K1176" s="46" t="s">
        <v>1848</v>
      </c>
      <c r="L1176" s="46" t="s">
        <v>1850</v>
      </c>
      <c r="M1176" s="46" t="s">
        <v>438</v>
      </c>
      <c r="N1176" s="48"/>
      <c r="O1176" s="48"/>
      <c r="P1176" s="48"/>
      <c r="Q1176" s="48"/>
      <c r="R1176" s="48"/>
      <c r="S1176" s="48"/>
      <c r="T1176" s="48"/>
      <c r="U1176" s="47" t="s">
        <v>6148</v>
      </c>
      <c r="V1176" s="48"/>
      <c r="W1176" s="48"/>
      <c r="X1176" s="48"/>
      <c r="Y1176" s="48"/>
      <c r="Z1176" s="48"/>
      <c r="AA1176" s="64">
        <v>19030000</v>
      </c>
      <c r="AB1176" s="61">
        <v>1</v>
      </c>
      <c r="AC1176" s="61">
        <v>0</v>
      </c>
      <c r="AD1176" s="48"/>
      <c r="AE1176" s="48"/>
      <c r="AF1176" s="48"/>
      <c r="AG1176" s="62"/>
      <c r="AH1176" s="62"/>
      <c r="AI1176" s="62"/>
      <c r="AJ1176" s="48"/>
      <c r="AK1176" s="61" t="str">
        <f>VLOOKUP(L1176,'[2]Bảng chi tiết công cụ dụng cụ'!$A$8:$AC$4035,27,0)</f>
        <v>QLC</v>
      </c>
      <c r="AL1176" s="61">
        <v>15312001</v>
      </c>
      <c r="AM1176" s="61">
        <v>33121001</v>
      </c>
      <c r="AN1176" s="48"/>
      <c r="AO1176" s="48"/>
      <c r="AP1176" s="61" t="s">
        <v>6173</v>
      </c>
      <c r="AQ1176" s="61" t="s">
        <v>6164</v>
      </c>
      <c r="AR1176" s="48"/>
      <c r="AT1176" s="34" t="s">
        <v>77</v>
      </c>
    </row>
    <row r="1177" spans="1:46">
      <c r="A1177" s="43">
        <v>1172</v>
      </c>
      <c r="B1177" s="43" t="s">
        <v>1852</v>
      </c>
      <c r="C1177" s="43" t="str">
        <f t="shared" si="26"/>
        <v>Kho HCTH tầng 8</v>
      </c>
      <c r="D1177" s="43" t="s">
        <v>6604</v>
      </c>
      <c r="E1177" s="43"/>
      <c r="F1177" s="43" t="str">
        <f>VLOOKUP(H1177,'DM BPSD'!$A$2:$G$30,6,0)</f>
        <v>Nguyễn Quỳnh Hoa</v>
      </c>
      <c r="G1177" s="43">
        <f>VLOOKUP(F1177,'DS Nhân viên'!$A$2:$B$577,2,0)</f>
        <v>900085</v>
      </c>
      <c r="H1177" s="49" t="s">
        <v>1422</v>
      </c>
      <c r="I1177" s="43"/>
      <c r="J1177" s="83" t="str">
        <f>VLOOKUP(B1177,'BBKK 30.6'!B1192:H5567,7,0)</f>
        <v>Sử dụng bình thường</v>
      </c>
      <c r="K1177" s="46" t="s">
        <v>1848</v>
      </c>
      <c r="L1177" s="46" t="s">
        <v>1852</v>
      </c>
      <c r="M1177" s="46" t="s">
        <v>438</v>
      </c>
      <c r="N1177" s="48"/>
      <c r="O1177" s="48"/>
      <c r="P1177" s="48"/>
      <c r="Q1177" s="48"/>
      <c r="R1177" s="48"/>
      <c r="S1177" s="48"/>
      <c r="T1177" s="48"/>
      <c r="U1177" s="47" t="s">
        <v>6148</v>
      </c>
      <c r="V1177" s="48"/>
      <c r="W1177" s="48"/>
      <c r="X1177" s="48"/>
      <c r="Y1177" s="48"/>
      <c r="Z1177" s="48"/>
      <c r="AA1177" s="64">
        <v>19030000</v>
      </c>
      <c r="AB1177" s="61">
        <v>1</v>
      </c>
      <c r="AC1177" s="61">
        <v>0</v>
      </c>
      <c r="AD1177" s="48"/>
      <c r="AE1177" s="48"/>
      <c r="AF1177" s="48"/>
      <c r="AG1177" s="62"/>
      <c r="AH1177" s="62"/>
      <c r="AI1177" s="62"/>
      <c r="AJ1177" s="48"/>
      <c r="AK1177" s="61" t="str">
        <f>VLOOKUP(L1177,'[2]Bảng chi tiết công cụ dụng cụ'!$A$8:$AC$4035,27,0)</f>
        <v>QLC</v>
      </c>
      <c r="AL1177" s="61">
        <v>15312001</v>
      </c>
      <c r="AM1177" s="61">
        <v>33121001</v>
      </c>
      <c r="AN1177" s="48"/>
      <c r="AO1177" s="48"/>
      <c r="AP1177" s="61" t="s">
        <v>6173</v>
      </c>
      <c r="AQ1177" s="61" t="s">
        <v>6164</v>
      </c>
      <c r="AR1177" s="48"/>
      <c r="AT1177" s="34" t="s">
        <v>77</v>
      </c>
    </row>
    <row r="1178" spans="1:46">
      <c r="A1178" s="43">
        <v>1173</v>
      </c>
      <c r="B1178" s="43" t="s">
        <v>1853</v>
      </c>
      <c r="C1178" s="43" t="str">
        <f t="shared" si="26"/>
        <v>Kho HCTH Tầng 8</v>
      </c>
      <c r="D1178" s="83" t="s">
        <v>6603</v>
      </c>
      <c r="E1178" s="43"/>
      <c r="F1178" s="43" t="str">
        <f>VLOOKUP(H1178,'DM BPSD'!$A$2:$G$30,6,0)</f>
        <v>Nguyễn Quỳnh Hoa</v>
      </c>
      <c r="G1178" s="43">
        <f>VLOOKUP(F1178,'DS Nhân viên'!$A$2:$B$577,2,0)</f>
        <v>900085</v>
      </c>
      <c r="H1178" s="49" t="s">
        <v>1422</v>
      </c>
      <c r="I1178" s="43"/>
      <c r="J1178" s="90" t="str">
        <f>VLOOKUP(B1178,'BBKK 30.6'!B1193:H5568,7,0)</f>
        <v>Cũ, xước, không sử dụng</v>
      </c>
      <c r="K1178" s="46" t="s">
        <v>1855</v>
      </c>
      <c r="L1178" s="46" t="s">
        <v>1853</v>
      </c>
      <c r="M1178" s="46" t="s">
        <v>1854</v>
      </c>
      <c r="N1178" s="48"/>
      <c r="O1178" s="48"/>
      <c r="P1178" s="48"/>
      <c r="Q1178" s="48"/>
      <c r="R1178" s="48"/>
      <c r="S1178" s="48"/>
      <c r="T1178" s="48"/>
      <c r="U1178" s="47" t="s">
        <v>6148</v>
      </c>
      <c r="V1178" s="48"/>
      <c r="W1178" s="48"/>
      <c r="X1178" s="48"/>
      <c r="Y1178" s="48"/>
      <c r="Z1178" s="48"/>
      <c r="AA1178" s="64">
        <v>0</v>
      </c>
      <c r="AB1178" s="61">
        <v>1</v>
      </c>
      <c r="AC1178" s="61">
        <v>0</v>
      </c>
      <c r="AD1178" s="48"/>
      <c r="AE1178" s="48"/>
      <c r="AF1178" s="48"/>
      <c r="AG1178" s="62"/>
      <c r="AH1178" s="62"/>
      <c r="AI1178" s="62"/>
      <c r="AJ1178" s="48"/>
      <c r="AK1178" s="61" t="str">
        <f>VLOOKUP(L1178,'[2]Bảng chi tiết công cụ dụng cụ'!$A$8:$AC$4035,27,0)</f>
        <v>QLC</v>
      </c>
      <c r="AL1178" s="61">
        <v>15311001</v>
      </c>
      <c r="AM1178" s="61">
        <v>33121001</v>
      </c>
      <c r="AN1178" s="48"/>
      <c r="AO1178" s="48"/>
      <c r="AP1178" s="61" t="s">
        <v>6173</v>
      </c>
      <c r="AQ1178" s="61" t="s">
        <v>6164</v>
      </c>
      <c r="AR1178" s="48"/>
      <c r="AS1178" s="65">
        <v>42401</v>
      </c>
      <c r="AT1178" s="34" t="s">
        <v>77</v>
      </c>
    </row>
    <row r="1179" spans="1:46">
      <c r="A1179" s="43">
        <v>1174</v>
      </c>
      <c r="B1179" s="43" t="s">
        <v>1857</v>
      </c>
      <c r="C1179" s="43" t="str">
        <f t="shared" si="26"/>
        <v>Kho HCTH Tầng 8</v>
      </c>
      <c r="D1179" s="43" t="s">
        <v>6604</v>
      </c>
      <c r="E1179" s="43"/>
      <c r="F1179" s="43" t="str">
        <f>VLOOKUP(H1179,'DM BPSD'!$A$2:$G$30,6,0)</f>
        <v>Nguyễn Quỳnh Hoa</v>
      </c>
      <c r="G1179" s="43">
        <f>VLOOKUP(F1179,'DS Nhân viên'!$A$2:$B$577,2,0)</f>
        <v>900085</v>
      </c>
      <c r="H1179" s="49" t="s">
        <v>1422</v>
      </c>
      <c r="I1179" s="43"/>
      <c r="J1179" s="83" t="str">
        <f>VLOOKUP(B1179,'BBKK 30.6'!B1194:H5569,7,0)</f>
        <v>Sử dụng bình thường</v>
      </c>
      <c r="K1179" s="46" t="s">
        <v>1855</v>
      </c>
      <c r="L1179" s="46" t="s">
        <v>1857</v>
      </c>
      <c r="M1179" s="46" t="s">
        <v>1858</v>
      </c>
      <c r="N1179" s="48"/>
      <c r="O1179" s="48"/>
      <c r="P1179" s="48"/>
      <c r="Q1179" s="48"/>
      <c r="R1179" s="48"/>
      <c r="S1179" s="48"/>
      <c r="T1179" s="48"/>
      <c r="U1179" s="47" t="s">
        <v>6148</v>
      </c>
      <c r="V1179" s="48"/>
      <c r="W1179" s="48"/>
      <c r="X1179" s="48"/>
      <c r="Y1179" s="48"/>
      <c r="Z1179" s="48"/>
      <c r="AA1179" s="64">
        <v>5390000</v>
      </c>
      <c r="AB1179" s="61">
        <v>1</v>
      </c>
      <c r="AC1179" s="61">
        <v>0</v>
      </c>
      <c r="AD1179" s="48"/>
      <c r="AE1179" s="48"/>
      <c r="AF1179" s="48"/>
      <c r="AG1179" s="62"/>
      <c r="AH1179" s="62"/>
      <c r="AI1179" s="62"/>
      <c r="AJ1179" s="48"/>
      <c r="AK1179" s="61" t="str">
        <f>VLOOKUP(L1179,'[2]Bảng chi tiết công cụ dụng cụ'!$A$8:$AC$4035,27,0)</f>
        <v>QLC</v>
      </c>
      <c r="AL1179" s="61">
        <v>15312001</v>
      </c>
      <c r="AM1179" s="61">
        <v>33121001</v>
      </c>
      <c r="AN1179" s="48"/>
      <c r="AO1179" s="48"/>
      <c r="AP1179" s="61" t="s">
        <v>6174</v>
      </c>
      <c r="AQ1179" s="61" t="s">
        <v>6164</v>
      </c>
      <c r="AR1179" s="48"/>
      <c r="AS1179" s="65">
        <v>44547</v>
      </c>
      <c r="AT1179" s="34" t="s">
        <v>77</v>
      </c>
    </row>
    <row r="1180" spans="1:46">
      <c r="A1180" s="43">
        <v>1175</v>
      </c>
      <c r="B1180" s="43" t="s">
        <v>1859</v>
      </c>
      <c r="C1180" s="43" t="str">
        <f t="shared" si="26"/>
        <v>Kho HCTH Tầng 8</v>
      </c>
      <c r="D1180" s="43" t="s">
        <v>6604</v>
      </c>
      <c r="E1180" s="43"/>
      <c r="F1180" s="43" t="str">
        <f>VLOOKUP(H1180,'DM BPSD'!$A$2:$G$30,6,0)</f>
        <v>Nguyễn Quỳnh Hoa</v>
      </c>
      <c r="G1180" s="43">
        <f>VLOOKUP(F1180,'DS Nhân viên'!$A$2:$B$577,2,0)</f>
        <v>900085</v>
      </c>
      <c r="H1180" s="49" t="s">
        <v>1422</v>
      </c>
      <c r="I1180" s="43"/>
      <c r="J1180" s="83" t="str">
        <f>VLOOKUP(B1180,'BBKK 30.6'!B1195:H5570,7,0)</f>
        <v>Sử dụng bình thường</v>
      </c>
      <c r="K1180" s="46" t="s">
        <v>1855</v>
      </c>
      <c r="L1180" s="46" t="s">
        <v>1859</v>
      </c>
      <c r="M1180" s="46" t="s">
        <v>1858</v>
      </c>
      <c r="N1180" s="48"/>
      <c r="O1180" s="48"/>
      <c r="P1180" s="48"/>
      <c r="Q1180" s="48"/>
      <c r="R1180" s="48"/>
      <c r="S1180" s="48"/>
      <c r="T1180" s="48"/>
      <c r="U1180" s="47" t="s">
        <v>6148</v>
      </c>
      <c r="V1180" s="48"/>
      <c r="W1180" s="48"/>
      <c r="X1180" s="48"/>
      <c r="Y1180" s="48"/>
      <c r="Z1180" s="48"/>
      <c r="AA1180" s="64">
        <v>5390000</v>
      </c>
      <c r="AB1180" s="61">
        <v>1</v>
      </c>
      <c r="AC1180" s="61">
        <v>0</v>
      </c>
      <c r="AD1180" s="48"/>
      <c r="AE1180" s="48"/>
      <c r="AF1180" s="48"/>
      <c r="AG1180" s="62"/>
      <c r="AH1180" s="62"/>
      <c r="AI1180" s="62"/>
      <c r="AJ1180" s="48"/>
      <c r="AK1180" s="61" t="str">
        <f>VLOOKUP(L1180,'[2]Bảng chi tiết công cụ dụng cụ'!$A$8:$AC$4035,27,0)</f>
        <v>QLC</v>
      </c>
      <c r="AL1180" s="61">
        <v>15312001</v>
      </c>
      <c r="AM1180" s="61">
        <v>33121001</v>
      </c>
      <c r="AN1180" s="48"/>
      <c r="AO1180" s="48"/>
      <c r="AP1180" s="61" t="s">
        <v>6174</v>
      </c>
      <c r="AQ1180" s="61" t="s">
        <v>6164</v>
      </c>
      <c r="AR1180" s="48"/>
      <c r="AS1180" s="65">
        <v>44547</v>
      </c>
      <c r="AT1180" s="34" t="s">
        <v>77</v>
      </c>
    </row>
    <row r="1181" spans="1:46">
      <c r="A1181" s="43">
        <v>1176</v>
      </c>
      <c r="B1181" s="43" t="s">
        <v>1860</v>
      </c>
      <c r="C1181" s="43" t="str">
        <f t="shared" si="26"/>
        <v>Kho HCTH Tầng 8</v>
      </c>
      <c r="D1181" s="43" t="s">
        <v>6604</v>
      </c>
      <c r="E1181" s="43"/>
      <c r="F1181" s="43" t="str">
        <f>VLOOKUP(H1181,'DM BPSD'!$A$2:$G$30,6,0)</f>
        <v>Nguyễn Quỳnh Hoa</v>
      </c>
      <c r="G1181" s="43">
        <f>VLOOKUP(F1181,'DS Nhân viên'!$A$2:$B$577,2,0)</f>
        <v>900085</v>
      </c>
      <c r="H1181" s="49" t="s">
        <v>1422</v>
      </c>
      <c r="I1181" s="43"/>
      <c r="J1181" s="83" t="str">
        <f>VLOOKUP(B1181,'BBKK 30.6'!B1196:H5571,7,0)</f>
        <v>Sử dụng bình thường</v>
      </c>
      <c r="K1181" s="46" t="s">
        <v>1855</v>
      </c>
      <c r="L1181" s="46" t="s">
        <v>1860</v>
      </c>
      <c r="M1181" s="46" t="s">
        <v>1858</v>
      </c>
      <c r="N1181" s="48"/>
      <c r="O1181" s="48"/>
      <c r="P1181" s="48"/>
      <c r="Q1181" s="48"/>
      <c r="R1181" s="48"/>
      <c r="S1181" s="48"/>
      <c r="T1181" s="48"/>
      <c r="U1181" s="47" t="s">
        <v>6148</v>
      </c>
      <c r="V1181" s="48"/>
      <c r="W1181" s="48"/>
      <c r="X1181" s="48"/>
      <c r="Y1181" s="48"/>
      <c r="Z1181" s="48"/>
      <c r="AA1181" s="64">
        <v>5390000</v>
      </c>
      <c r="AB1181" s="61">
        <v>1</v>
      </c>
      <c r="AC1181" s="61">
        <v>0</v>
      </c>
      <c r="AD1181" s="48"/>
      <c r="AE1181" s="48"/>
      <c r="AF1181" s="48"/>
      <c r="AG1181" s="62"/>
      <c r="AH1181" s="62"/>
      <c r="AI1181" s="62"/>
      <c r="AJ1181" s="48"/>
      <c r="AK1181" s="61" t="str">
        <f>VLOOKUP(L1181,'[2]Bảng chi tiết công cụ dụng cụ'!$A$8:$AC$4035,27,0)</f>
        <v>QLC</v>
      </c>
      <c r="AL1181" s="61">
        <v>15312001</v>
      </c>
      <c r="AM1181" s="61">
        <v>33121001</v>
      </c>
      <c r="AN1181" s="48"/>
      <c r="AO1181" s="48"/>
      <c r="AP1181" s="61" t="s">
        <v>6174</v>
      </c>
      <c r="AQ1181" s="61" t="s">
        <v>6164</v>
      </c>
      <c r="AR1181" s="48"/>
      <c r="AS1181" s="65">
        <v>44547</v>
      </c>
      <c r="AT1181" s="34" t="s">
        <v>77</v>
      </c>
    </row>
    <row r="1182" spans="1:46">
      <c r="A1182" s="43">
        <v>1177</v>
      </c>
      <c r="B1182" s="43" t="s">
        <v>1861</v>
      </c>
      <c r="C1182" s="43" t="str">
        <f t="shared" si="26"/>
        <v>Kho HCTH Tầng 8</v>
      </c>
      <c r="D1182" s="43" t="s">
        <v>6604</v>
      </c>
      <c r="E1182" s="43"/>
      <c r="F1182" s="43" t="str">
        <f>VLOOKUP(H1182,'DM BPSD'!$A$2:$G$30,6,0)</f>
        <v>Nguyễn Quỳnh Hoa</v>
      </c>
      <c r="G1182" s="43">
        <f>VLOOKUP(F1182,'DS Nhân viên'!$A$2:$B$577,2,0)</f>
        <v>900085</v>
      </c>
      <c r="H1182" s="49" t="s">
        <v>1422</v>
      </c>
      <c r="I1182" s="43"/>
      <c r="J1182" s="83" t="str">
        <f>VLOOKUP(B1182,'BBKK 30.6'!B1197:H5572,7,0)</f>
        <v>Sử dụng bình thường</v>
      </c>
      <c r="K1182" s="46" t="s">
        <v>1855</v>
      </c>
      <c r="L1182" s="46" t="s">
        <v>1861</v>
      </c>
      <c r="M1182" s="46" t="s">
        <v>1862</v>
      </c>
      <c r="N1182" s="48"/>
      <c r="O1182" s="48"/>
      <c r="P1182" s="48"/>
      <c r="Q1182" s="48"/>
      <c r="R1182" s="48"/>
      <c r="S1182" s="48"/>
      <c r="T1182" s="48"/>
      <c r="U1182" s="47" t="s">
        <v>6148</v>
      </c>
      <c r="V1182" s="48"/>
      <c r="W1182" s="48"/>
      <c r="X1182" s="48"/>
      <c r="Y1182" s="48"/>
      <c r="Z1182" s="48"/>
      <c r="AA1182" s="64">
        <v>0</v>
      </c>
      <c r="AB1182" s="61">
        <v>1</v>
      </c>
      <c r="AC1182" s="61">
        <v>0</v>
      </c>
      <c r="AD1182" s="48"/>
      <c r="AE1182" s="48"/>
      <c r="AF1182" s="48"/>
      <c r="AG1182" s="62"/>
      <c r="AH1182" s="62"/>
      <c r="AI1182" s="62"/>
      <c r="AJ1182" s="48"/>
      <c r="AK1182" s="61" t="str">
        <f>VLOOKUP(L1182,'[2]Bảng chi tiết công cụ dụng cụ'!$A$8:$AC$4035,27,0)</f>
        <v>QLC</v>
      </c>
      <c r="AL1182" s="61">
        <v>15311001</v>
      </c>
      <c r="AM1182" s="61">
        <v>33121001</v>
      </c>
      <c r="AN1182" s="48"/>
      <c r="AO1182" s="48"/>
      <c r="AP1182" s="61" t="s">
        <v>6174</v>
      </c>
      <c r="AQ1182" s="61" t="s">
        <v>6164</v>
      </c>
      <c r="AR1182" s="48"/>
      <c r="AS1182" s="65">
        <v>42401</v>
      </c>
      <c r="AT1182" s="34" t="s">
        <v>77</v>
      </c>
    </row>
    <row r="1183" spans="1:46">
      <c r="A1183" s="43">
        <v>1178</v>
      </c>
      <c r="B1183" s="43" t="s">
        <v>1863</v>
      </c>
      <c r="C1183" s="43" t="str">
        <f t="shared" si="26"/>
        <v>Kho HCTH tầng 8</v>
      </c>
      <c r="D1183" s="43" t="s">
        <v>6604</v>
      </c>
      <c r="E1183" s="43"/>
      <c r="F1183" s="43" t="str">
        <f>VLOOKUP(H1183,'DM BPSD'!$A$2:$G$30,6,0)</f>
        <v>Nguyễn Quỳnh Hoa</v>
      </c>
      <c r="G1183" s="43">
        <f>VLOOKUP(F1183,'DS Nhân viên'!$A$2:$B$577,2,0)</f>
        <v>900085</v>
      </c>
      <c r="H1183" s="49" t="s">
        <v>1422</v>
      </c>
      <c r="I1183" s="43"/>
      <c r="J1183" s="83" t="str">
        <f>VLOOKUP(B1183,'BBKK 30.6'!B1198:H5573,7,0)</f>
        <v>Sử dụng bình thường</v>
      </c>
      <c r="K1183" s="46" t="s">
        <v>1848</v>
      </c>
      <c r="L1183" s="46" t="s">
        <v>1863</v>
      </c>
      <c r="M1183" s="46" t="s">
        <v>1053</v>
      </c>
      <c r="N1183" s="48"/>
      <c r="O1183" s="48"/>
      <c r="P1183" s="48"/>
      <c r="Q1183" s="48"/>
      <c r="R1183" s="48"/>
      <c r="S1183" s="48"/>
      <c r="T1183" s="48"/>
      <c r="U1183" s="47" t="s">
        <v>6148</v>
      </c>
      <c r="V1183" s="48"/>
      <c r="W1183" s="48"/>
      <c r="X1183" s="48"/>
      <c r="Y1183" s="48"/>
      <c r="Z1183" s="48"/>
      <c r="AA1183" s="64">
        <v>1870000</v>
      </c>
      <c r="AB1183" s="61">
        <v>1</v>
      </c>
      <c r="AC1183" s="61">
        <v>1870000</v>
      </c>
      <c r="AD1183" s="48"/>
      <c r="AE1183" s="48"/>
      <c r="AF1183" s="48"/>
      <c r="AG1183" s="62"/>
      <c r="AH1183" s="62"/>
      <c r="AI1183" s="62"/>
      <c r="AJ1183" s="48"/>
      <c r="AK1183" s="61"/>
      <c r="AL1183" s="61">
        <v>15312001</v>
      </c>
      <c r="AM1183" s="61">
        <v>33121001</v>
      </c>
      <c r="AN1183" s="48"/>
      <c r="AO1183" s="48"/>
      <c r="AP1183" s="61">
        <v>64231001</v>
      </c>
      <c r="AQ1183" s="61" t="s">
        <v>6164</v>
      </c>
      <c r="AR1183" s="48"/>
      <c r="AS1183" s="65"/>
      <c r="AT1183" s="34" t="s">
        <v>6154</v>
      </c>
    </row>
    <row r="1184" spans="1:46">
      <c r="A1184" s="43">
        <v>1179</v>
      </c>
      <c r="B1184" s="43" t="s">
        <v>1864</v>
      </c>
      <c r="C1184" s="43" t="str">
        <f t="shared" si="26"/>
        <v>Kho HCTH tầng 8</v>
      </c>
      <c r="D1184" s="43" t="s">
        <v>6604</v>
      </c>
      <c r="E1184" s="43"/>
      <c r="F1184" s="43" t="str">
        <f>VLOOKUP(H1184,'DM BPSD'!$A$2:$G$30,6,0)</f>
        <v>Nguyễn Quỳnh Hoa</v>
      </c>
      <c r="G1184" s="43">
        <f>VLOOKUP(F1184,'DS Nhân viên'!$A$2:$B$577,2,0)</f>
        <v>900085</v>
      </c>
      <c r="H1184" s="49" t="s">
        <v>1422</v>
      </c>
      <c r="I1184" s="43"/>
      <c r="J1184" s="83" t="str">
        <f>VLOOKUP(B1184,'BBKK 30.6'!B1199:H5574,7,0)</f>
        <v>Sử dụng bình thường</v>
      </c>
      <c r="K1184" s="46" t="s">
        <v>1848</v>
      </c>
      <c r="L1184" s="46" t="s">
        <v>1864</v>
      </c>
      <c r="M1184" s="46" t="s">
        <v>1053</v>
      </c>
      <c r="N1184" s="48"/>
      <c r="O1184" s="48"/>
      <c r="P1184" s="48"/>
      <c r="Q1184" s="48"/>
      <c r="R1184" s="48"/>
      <c r="S1184" s="48"/>
      <c r="T1184" s="48"/>
      <c r="U1184" s="47" t="s">
        <v>6148</v>
      </c>
      <c r="V1184" s="48"/>
      <c r="W1184" s="48"/>
      <c r="X1184" s="48"/>
      <c r="Y1184" s="48"/>
      <c r="Z1184" s="48"/>
      <c r="AA1184" s="64">
        <v>1870000</v>
      </c>
      <c r="AB1184" s="61">
        <v>1</v>
      </c>
      <c r="AC1184" s="61">
        <v>1870000</v>
      </c>
      <c r="AD1184" s="48"/>
      <c r="AE1184" s="48"/>
      <c r="AF1184" s="48"/>
      <c r="AG1184" s="62"/>
      <c r="AH1184" s="62"/>
      <c r="AI1184" s="62"/>
      <c r="AJ1184" s="48"/>
      <c r="AK1184" s="61"/>
      <c r="AL1184" s="61">
        <v>15312001</v>
      </c>
      <c r="AM1184" s="61">
        <v>33121001</v>
      </c>
      <c r="AN1184" s="48"/>
      <c r="AO1184" s="48"/>
      <c r="AP1184" s="61">
        <v>64231001</v>
      </c>
      <c r="AQ1184" s="61" t="s">
        <v>6164</v>
      </c>
      <c r="AR1184" s="48"/>
      <c r="AS1184" s="65"/>
      <c r="AT1184" s="34" t="s">
        <v>6154</v>
      </c>
    </row>
    <row r="1185" spans="1:46">
      <c r="A1185" s="43">
        <v>1180</v>
      </c>
      <c r="B1185" s="43" t="s">
        <v>1865</v>
      </c>
      <c r="C1185" s="43" t="str">
        <f t="shared" si="26"/>
        <v>Kho HCTH tầng 8</v>
      </c>
      <c r="D1185" s="43" t="s">
        <v>6604</v>
      </c>
      <c r="E1185" s="43"/>
      <c r="F1185" s="43" t="str">
        <f>VLOOKUP(H1185,'DM BPSD'!$A$2:$G$30,6,0)</f>
        <v>Nguyễn Quỳnh Hoa</v>
      </c>
      <c r="G1185" s="43">
        <f>VLOOKUP(F1185,'DS Nhân viên'!$A$2:$B$577,2,0)</f>
        <v>900085</v>
      </c>
      <c r="H1185" s="49" t="s">
        <v>1422</v>
      </c>
      <c r="I1185" s="43"/>
      <c r="J1185" s="83" t="str">
        <f>VLOOKUP(B1185,'BBKK 30.6'!B1200:H5575,7,0)</f>
        <v>Sử dụng bình thường</v>
      </c>
      <c r="K1185" s="46" t="s">
        <v>1848</v>
      </c>
      <c r="L1185" s="46" t="s">
        <v>1865</v>
      </c>
      <c r="M1185" s="46" t="s">
        <v>1053</v>
      </c>
      <c r="N1185" s="48"/>
      <c r="O1185" s="48"/>
      <c r="P1185" s="48"/>
      <c r="Q1185" s="48"/>
      <c r="R1185" s="48"/>
      <c r="S1185" s="48"/>
      <c r="T1185" s="48"/>
      <c r="U1185" s="47" t="s">
        <v>6148</v>
      </c>
      <c r="V1185" s="48"/>
      <c r="W1185" s="48"/>
      <c r="X1185" s="48"/>
      <c r="Y1185" s="48"/>
      <c r="Z1185" s="48"/>
      <c r="AA1185" s="64">
        <v>1870000</v>
      </c>
      <c r="AB1185" s="61">
        <v>1</v>
      </c>
      <c r="AC1185" s="61">
        <v>1870000</v>
      </c>
      <c r="AD1185" s="48"/>
      <c r="AE1185" s="48"/>
      <c r="AF1185" s="48"/>
      <c r="AG1185" s="62"/>
      <c r="AH1185" s="62"/>
      <c r="AI1185" s="62"/>
      <c r="AJ1185" s="48"/>
      <c r="AK1185" s="61"/>
      <c r="AL1185" s="61">
        <v>15312001</v>
      </c>
      <c r="AM1185" s="61">
        <v>33121001</v>
      </c>
      <c r="AN1185" s="48"/>
      <c r="AO1185" s="48"/>
      <c r="AP1185" s="61">
        <v>64231001</v>
      </c>
      <c r="AQ1185" s="61" t="s">
        <v>6164</v>
      </c>
      <c r="AR1185" s="48"/>
      <c r="AS1185" s="65"/>
      <c r="AT1185" s="34" t="s">
        <v>6154</v>
      </c>
    </row>
    <row r="1186" spans="1:46">
      <c r="A1186" s="43">
        <v>1181</v>
      </c>
      <c r="B1186" s="43" t="s">
        <v>1866</v>
      </c>
      <c r="C1186" s="43" t="str">
        <f t="shared" si="26"/>
        <v>Kho HCTH tầng 8</v>
      </c>
      <c r="D1186" s="43" t="s">
        <v>6604</v>
      </c>
      <c r="E1186" s="43"/>
      <c r="F1186" s="43" t="str">
        <f>VLOOKUP(H1186,'DM BPSD'!$A$2:$G$30,6,0)</f>
        <v>Nguyễn Quỳnh Hoa</v>
      </c>
      <c r="G1186" s="43">
        <f>VLOOKUP(F1186,'DS Nhân viên'!$A$2:$B$577,2,0)</f>
        <v>900085</v>
      </c>
      <c r="H1186" s="49" t="s">
        <v>1422</v>
      </c>
      <c r="I1186" s="43"/>
      <c r="J1186" s="83" t="str">
        <f>VLOOKUP(B1186,'BBKK 30.6'!B1201:H5576,7,0)</f>
        <v>Sử dụng bình thường</v>
      </c>
      <c r="K1186" s="46" t="s">
        <v>1848</v>
      </c>
      <c r="L1186" s="46" t="s">
        <v>1866</v>
      </c>
      <c r="M1186" s="46" t="s">
        <v>1053</v>
      </c>
      <c r="N1186" s="48"/>
      <c r="O1186" s="48"/>
      <c r="P1186" s="48"/>
      <c r="Q1186" s="48"/>
      <c r="R1186" s="48"/>
      <c r="S1186" s="48"/>
      <c r="T1186" s="48"/>
      <c r="U1186" s="47" t="s">
        <v>6148</v>
      </c>
      <c r="V1186" s="48"/>
      <c r="W1186" s="48"/>
      <c r="X1186" s="48"/>
      <c r="Y1186" s="48"/>
      <c r="Z1186" s="48"/>
      <c r="AA1186" s="64">
        <v>1870000</v>
      </c>
      <c r="AB1186" s="61">
        <v>1</v>
      </c>
      <c r="AC1186" s="61">
        <v>1870000</v>
      </c>
      <c r="AD1186" s="48"/>
      <c r="AE1186" s="48"/>
      <c r="AF1186" s="48"/>
      <c r="AG1186" s="62"/>
      <c r="AH1186" s="62"/>
      <c r="AI1186" s="62"/>
      <c r="AJ1186" s="48"/>
      <c r="AK1186" s="61"/>
      <c r="AL1186" s="61">
        <v>15312001</v>
      </c>
      <c r="AM1186" s="61">
        <v>33121001</v>
      </c>
      <c r="AN1186" s="48"/>
      <c r="AO1186" s="48"/>
      <c r="AP1186" s="61">
        <v>64231001</v>
      </c>
      <c r="AQ1186" s="61" t="s">
        <v>6164</v>
      </c>
      <c r="AR1186" s="48"/>
      <c r="AS1186" s="65"/>
      <c r="AT1186" s="34" t="s">
        <v>6154</v>
      </c>
    </row>
    <row r="1187" spans="1:46">
      <c r="A1187" s="43">
        <v>1182</v>
      </c>
      <c r="B1187" s="43" t="s">
        <v>1867</v>
      </c>
      <c r="C1187" s="43" t="str">
        <f t="shared" si="26"/>
        <v>Kho HCTH tầng 8</v>
      </c>
      <c r="D1187" s="43" t="s">
        <v>6604</v>
      </c>
      <c r="E1187" s="43"/>
      <c r="F1187" s="43" t="str">
        <f>VLOOKUP(H1187,'DM BPSD'!$A$2:$G$30,6,0)</f>
        <v>Nguyễn Quỳnh Hoa</v>
      </c>
      <c r="G1187" s="43">
        <f>VLOOKUP(F1187,'DS Nhân viên'!$A$2:$B$577,2,0)</f>
        <v>900085</v>
      </c>
      <c r="H1187" s="49" t="s">
        <v>1422</v>
      </c>
      <c r="I1187" s="43"/>
      <c r="J1187" s="83" t="str">
        <f>VLOOKUP(B1187,'BBKK 30.6'!B1202:H5577,7,0)</f>
        <v>Sử dụng bình thường</v>
      </c>
      <c r="K1187" s="46" t="s">
        <v>1848</v>
      </c>
      <c r="L1187" s="46" t="s">
        <v>1867</v>
      </c>
      <c r="M1187" s="46" t="s">
        <v>1053</v>
      </c>
      <c r="N1187" s="48"/>
      <c r="O1187" s="48"/>
      <c r="P1187" s="48"/>
      <c r="Q1187" s="48"/>
      <c r="R1187" s="48"/>
      <c r="S1187" s="48"/>
      <c r="T1187" s="48"/>
      <c r="U1187" s="47" t="s">
        <v>6148</v>
      </c>
      <c r="V1187" s="48"/>
      <c r="W1187" s="48"/>
      <c r="X1187" s="48"/>
      <c r="Y1187" s="48"/>
      <c r="Z1187" s="48"/>
      <c r="AA1187" s="64">
        <v>1870000</v>
      </c>
      <c r="AB1187" s="61">
        <v>1</v>
      </c>
      <c r="AC1187" s="61">
        <v>1870000</v>
      </c>
      <c r="AD1187" s="48"/>
      <c r="AE1187" s="48"/>
      <c r="AF1187" s="48"/>
      <c r="AG1187" s="62"/>
      <c r="AH1187" s="62"/>
      <c r="AI1187" s="62"/>
      <c r="AJ1187" s="48"/>
      <c r="AK1187" s="61"/>
      <c r="AL1187" s="61">
        <v>15312001</v>
      </c>
      <c r="AM1187" s="61">
        <v>33121001</v>
      </c>
      <c r="AN1187" s="48"/>
      <c r="AO1187" s="48"/>
      <c r="AP1187" s="61">
        <v>64231001</v>
      </c>
      <c r="AQ1187" s="61" t="s">
        <v>6164</v>
      </c>
      <c r="AR1187" s="48"/>
      <c r="AS1187" s="65"/>
      <c r="AT1187" s="34" t="s">
        <v>6154</v>
      </c>
    </row>
    <row r="1188" spans="1:46">
      <c r="A1188" s="43">
        <v>1183</v>
      </c>
      <c r="B1188" s="43" t="s">
        <v>1868</v>
      </c>
      <c r="C1188" s="43" t="str">
        <f t="shared" si="26"/>
        <v>Kho HCTH tầng 8</v>
      </c>
      <c r="D1188" s="43" t="s">
        <v>6604</v>
      </c>
      <c r="E1188" s="43"/>
      <c r="F1188" s="43" t="str">
        <f>VLOOKUP(H1188,'DM BPSD'!$A$2:$G$30,6,0)</f>
        <v>Nguyễn Quỳnh Hoa</v>
      </c>
      <c r="G1188" s="43">
        <f>VLOOKUP(F1188,'DS Nhân viên'!$A$2:$B$577,2,0)</f>
        <v>900085</v>
      </c>
      <c r="H1188" s="49" t="s">
        <v>1422</v>
      </c>
      <c r="I1188" s="43"/>
      <c r="J1188" s="83" t="str">
        <f>VLOOKUP(B1188,'BBKK 30.6'!B1203:H5578,7,0)</f>
        <v>Sử dụng bình thường</v>
      </c>
      <c r="K1188" s="46" t="s">
        <v>1848</v>
      </c>
      <c r="L1188" s="46" t="s">
        <v>1868</v>
      </c>
      <c r="M1188" s="46" t="s">
        <v>1053</v>
      </c>
      <c r="N1188" s="48"/>
      <c r="O1188" s="48"/>
      <c r="P1188" s="48"/>
      <c r="Q1188" s="48"/>
      <c r="R1188" s="48"/>
      <c r="S1188" s="48"/>
      <c r="T1188" s="48"/>
      <c r="U1188" s="47" t="s">
        <v>6148</v>
      </c>
      <c r="V1188" s="48"/>
      <c r="W1188" s="48"/>
      <c r="X1188" s="48"/>
      <c r="Y1188" s="48"/>
      <c r="Z1188" s="48"/>
      <c r="AA1188" s="64">
        <v>1870000</v>
      </c>
      <c r="AB1188" s="61">
        <v>1</v>
      </c>
      <c r="AC1188" s="61">
        <v>1870000</v>
      </c>
      <c r="AD1188" s="48"/>
      <c r="AE1188" s="48"/>
      <c r="AF1188" s="48"/>
      <c r="AG1188" s="62"/>
      <c r="AH1188" s="62"/>
      <c r="AI1188" s="62"/>
      <c r="AJ1188" s="48"/>
      <c r="AK1188" s="61"/>
      <c r="AL1188" s="61">
        <v>15312001</v>
      </c>
      <c r="AM1188" s="61">
        <v>33121001</v>
      </c>
      <c r="AN1188" s="48"/>
      <c r="AO1188" s="48"/>
      <c r="AP1188" s="61">
        <v>64231001</v>
      </c>
      <c r="AQ1188" s="61" t="s">
        <v>6164</v>
      </c>
      <c r="AR1188" s="48"/>
      <c r="AS1188" s="65"/>
      <c r="AT1188" s="34" t="s">
        <v>6154</v>
      </c>
    </row>
    <row r="1189" spans="1:46">
      <c r="A1189" s="43">
        <v>1184</v>
      </c>
      <c r="B1189" s="43" t="s">
        <v>1869</v>
      </c>
      <c r="C1189" s="43" t="str">
        <f t="shared" si="26"/>
        <v>Kho HCTH tầng 8</v>
      </c>
      <c r="D1189" s="43" t="s">
        <v>6604</v>
      </c>
      <c r="E1189" s="43"/>
      <c r="F1189" s="43" t="str">
        <f>VLOOKUP(H1189,'DM BPSD'!$A$2:$G$30,6,0)</f>
        <v>Nguyễn Quỳnh Hoa</v>
      </c>
      <c r="G1189" s="43">
        <f>VLOOKUP(F1189,'DS Nhân viên'!$A$2:$B$577,2,0)</f>
        <v>900085</v>
      </c>
      <c r="H1189" s="49" t="s">
        <v>1422</v>
      </c>
      <c r="I1189" s="43"/>
      <c r="J1189" s="83" t="str">
        <f>VLOOKUP(B1189,'BBKK 30.6'!B1204:H5579,7,0)</f>
        <v>Sử dụng bình thường</v>
      </c>
      <c r="K1189" s="46" t="s">
        <v>1848</v>
      </c>
      <c r="L1189" s="46" t="s">
        <v>1869</v>
      </c>
      <c r="M1189" s="46" t="s">
        <v>1053</v>
      </c>
      <c r="N1189" s="48"/>
      <c r="O1189" s="48"/>
      <c r="P1189" s="48"/>
      <c r="Q1189" s="48"/>
      <c r="R1189" s="48"/>
      <c r="S1189" s="48"/>
      <c r="T1189" s="48"/>
      <c r="U1189" s="47" t="s">
        <v>6148</v>
      </c>
      <c r="V1189" s="48"/>
      <c r="W1189" s="48"/>
      <c r="X1189" s="48"/>
      <c r="Y1189" s="48"/>
      <c r="Z1189" s="48"/>
      <c r="AA1189" s="64">
        <v>1870000</v>
      </c>
      <c r="AB1189" s="61">
        <v>1</v>
      </c>
      <c r="AC1189" s="61">
        <v>1870000</v>
      </c>
      <c r="AD1189" s="48"/>
      <c r="AE1189" s="48"/>
      <c r="AF1189" s="48"/>
      <c r="AG1189" s="62"/>
      <c r="AH1189" s="62"/>
      <c r="AI1189" s="62"/>
      <c r="AJ1189" s="48"/>
      <c r="AK1189" s="61"/>
      <c r="AL1189" s="61">
        <v>15312001</v>
      </c>
      <c r="AM1189" s="61">
        <v>33121001</v>
      </c>
      <c r="AN1189" s="48"/>
      <c r="AO1189" s="48"/>
      <c r="AP1189" s="61">
        <v>64231001</v>
      </c>
      <c r="AQ1189" s="61" t="s">
        <v>6164</v>
      </c>
      <c r="AR1189" s="48"/>
      <c r="AS1189" s="65"/>
      <c r="AT1189" s="34" t="s">
        <v>6154</v>
      </c>
    </row>
    <row r="1190" spans="1:46">
      <c r="A1190" s="43">
        <v>1185</v>
      </c>
      <c r="B1190" s="43" t="s">
        <v>1870</v>
      </c>
      <c r="C1190" s="43" t="str">
        <f t="shared" si="26"/>
        <v>Kho HCTH tầng 8</v>
      </c>
      <c r="D1190" s="43" t="s">
        <v>6604</v>
      </c>
      <c r="E1190" s="43"/>
      <c r="F1190" s="43" t="str">
        <f>VLOOKUP(H1190,'DM BPSD'!$A$2:$G$30,6,0)</f>
        <v>Nguyễn Quỳnh Hoa</v>
      </c>
      <c r="G1190" s="43">
        <f>VLOOKUP(F1190,'DS Nhân viên'!$A$2:$B$577,2,0)</f>
        <v>900085</v>
      </c>
      <c r="H1190" s="49" t="s">
        <v>1422</v>
      </c>
      <c r="I1190" s="43"/>
      <c r="J1190" s="83" t="str">
        <f>VLOOKUP(B1190,'BBKK 30.6'!B1205:H5580,7,0)</f>
        <v>Sử dụng bình thường</v>
      </c>
      <c r="K1190" s="46" t="s">
        <v>1848</v>
      </c>
      <c r="L1190" s="46" t="s">
        <v>1870</v>
      </c>
      <c r="M1190" s="46" t="s">
        <v>1053</v>
      </c>
      <c r="N1190" s="48"/>
      <c r="O1190" s="48"/>
      <c r="P1190" s="48"/>
      <c r="Q1190" s="48"/>
      <c r="R1190" s="48"/>
      <c r="S1190" s="48"/>
      <c r="T1190" s="48"/>
      <c r="U1190" s="47" t="s">
        <v>6148</v>
      </c>
      <c r="V1190" s="48"/>
      <c r="W1190" s="48"/>
      <c r="X1190" s="48"/>
      <c r="Y1190" s="48"/>
      <c r="Z1190" s="48"/>
      <c r="AA1190" s="64">
        <v>1870000</v>
      </c>
      <c r="AB1190" s="61">
        <v>1</v>
      </c>
      <c r="AC1190" s="61">
        <v>1870000</v>
      </c>
      <c r="AD1190" s="48"/>
      <c r="AE1190" s="48"/>
      <c r="AF1190" s="48"/>
      <c r="AG1190" s="62"/>
      <c r="AH1190" s="62"/>
      <c r="AI1190" s="62"/>
      <c r="AJ1190" s="48"/>
      <c r="AK1190" s="61"/>
      <c r="AL1190" s="61">
        <v>15312001</v>
      </c>
      <c r="AM1190" s="61">
        <v>33121001</v>
      </c>
      <c r="AN1190" s="48"/>
      <c r="AO1190" s="48"/>
      <c r="AP1190" s="61">
        <v>64231001</v>
      </c>
      <c r="AQ1190" s="61" t="s">
        <v>6164</v>
      </c>
      <c r="AR1190" s="48"/>
      <c r="AS1190" s="65"/>
      <c r="AT1190" s="34" t="s">
        <v>6154</v>
      </c>
    </row>
    <row r="1191" spans="1:46">
      <c r="A1191" s="43">
        <v>1186</v>
      </c>
      <c r="B1191" s="43" t="s">
        <v>1871</v>
      </c>
      <c r="C1191" s="43" t="str">
        <f t="shared" si="26"/>
        <v>Kho HCTH tầng 8</v>
      </c>
      <c r="D1191" s="43" t="s">
        <v>6604</v>
      </c>
      <c r="E1191" s="43"/>
      <c r="F1191" s="43" t="str">
        <f>VLOOKUP(H1191,'DM BPSD'!$A$2:$G$30,6,0)</f>
        <v>Nguyễn Quỳnh Hoa</v>
      </c>
      <c r="G1191" s="43">
        <f>VLOOKUP(F1191,'DS Nhân viên'!$A$2:$B$577,2,0)</f>
        <v>900085</v>
      </c>
      <c r="H1191" s="49" t="s">
        <v>1422</v>
      </c>
      <c r="I1191" s="43"/>
      <c r="J1191" s="83" t="str">
        <f>VLOOKUP(B1191,'BBKK 30.6'!B1206:H5581,7,0)</f>
        <v>Sử dụng bình thường</v>
      </c>
      <c r="K1191" s="46" t="s">
        <v>1848</v>
      </c>
      <c r="L1191" s="46" t="s">
        <v>1871</v>
      </c>
      <c r="M1191" s="46" t="s">
        <v>1053</v>
      </c>
      <c r="N1191" s="48"/>
      <c r="O1191" s="48"/>
      <c r="P1191" s="48"/>
      <c r="Q1191" s="48"/>
      <c r="R1191" s="48"/>
      <c r="S1191" s="48"/>
      <c r="T1191" s="48"/>
      <c r="U1191" s="47" t="s">
        <v>6148</v>
      </c>
      <c r="V1191" s="48"/>
      <c r="W1191" s="48"/>
      <c r="X1191" s="48"/>
      <c r="Y1191" s="48"/>
      <c r="Z1191" s="48"/>
      <c r="AA1191" s="64">
        <v>1870000</v>
      </c>
      <c r="AB1191" s="61">
        <v>1</v>
      </c>
      <c r="AC1191" s="61">
        <v>1870000</v>
      </c>
      <c r="AD1191" s="48"/>
      <c r="AE1191" s="48"/>
      <c r="AF1191" s="48"/>
      <c r="AG1191" s="62"/>
      <c r="AH1191" s="62"/>
      <c r="AI1191" s="62"/>
      <c r="AJ1191" s="48"/>
      <c r="AK1191" s="61"/>
      <c r="AL1191" s="61">
        <v>15312001</v>
      </c>
      <c r="AM1191" s="61">
        <v>33121001</v>
      </c>
      <c r="AN1191" s="48"/>
      <c r="AO1191" s="48"/>
      <c r="AP1191" s="61">
        <v>64231001</v>
      </c>
      <c r="AQ1191" s="61" t="s">
        <v>6164</v>
      </c>
      <c r="AR1191" s="48"/>
      <c r="AS1191" s="65"/>
      <c r="AT1191" s="34" t="s">
        <v>6154</v>
      </c>
    </row>
    <row r="1192" spans="1:46">
      <c r="A1192" s="43">
        <v>1187</v>
      </c>
      <c r="B1192" s="43" t="s">
        <v>1872</v>
      </c>
      <c r="C1192" s="43" t="str">
        <f t="shared" si="26"/>
        <v>Kho HCTH tầng 8</v>
      </c>
      <c r="D1192" s="43" t="s">
        <v>6604</v>
      </c>
      <c r="E1192" s="43"/>
      <c r="F1192" s="43" t="str">
        <f>VLOOKUP(H1192,'DM BPSD'!$A$2:$G$30,6,0)</f>
        <v>Nguyễn Quỳnh Hoa</v>
      </c>
      <c r="G1192" s="43">
        <f>VLOOKUP(F1192,'DS Nhân viên'!$A$2:$B$577,2,0)</f>
        <v>900085</v>
      </c>
      <c r="H1192" s="49" t="s">
        <v>1422</v>
      </c>
      <c r="I1192" s="43"/>
      <c r="J1192" s="83" t="str">
        <f>VLOOKUP(B1192,'BBKK 30.6'!B1207:H5582,7,0)</f>
        <v>Sử dụng bình thường</v>
      </c>
      <c r="K1192" s="46" t="s">
        <v>1848</v>
      </c>
      <c r="L1192" s="46" t="s">
        <v>1872</v>
      </c>
      <c r="M1192" s="46" t="s">
        <v>1053</v>
      </c>
      <c r="N1192" s="48"/>
      <c r="O1192" s="48"/>
      <c r="P1192" s="48"/>
      <c r="Q1192" s="48"/>
      <c r="R1192" s="48"/>
      <c r="S1192" s="48"/>
      <c r="T1192" s="48"/>
      <c r="U1192" s="47" t="s">
        <v>6148</v>
      </c>
      <c r="V1192" s="48"/>
      <c r="W1192" s="48"/>
      <c r="X1192" s="48"/>
      <c r="Y1192" s="48"/>
      <c r="Z1192" s="48"/>
      <c r="AA1192" s="64">
        <v>1970100</v>
      </c>
      <c r="AB1192" s="61">
        <v>1</v>
      </c>
      <c r="AC1192" s="61">
        <v>1970100</v>
      </c>
      <c r="AD1192" s="48"/>
      <c r="AE1192" s="48"/>
      <c r="AF1192" s="48"/>
      <c r="AG1192" s="62"/>
      <c r="AH1192" s="62"/>
      <c r="AI1192" s="62"/>
      <c r="AJ1192" s="48"/>
      <c r="AK1192" s="61"/>
      <c r="AL1192" s="61">
        <v>15312001</v>
      </c>
      <c r="AM1192" s="61">
        <v>33121001</v>
      </c>
      <c r="AN1192" s="48"/>
      <c r="AO1192" s="48"/>
      <c r="AP1192" s="61">
        <v>64231001</v>
      </c>
      <c r="AQ1192" s="61" t="s">
        <v>6164</v>
      </c>
      <c r="AR1192" s="48"/>
      <c r="AS1192" s="65"/>
      <c r="AT1192" s="34" t="s">
        <v>6154</v>
      </c>
    </row>
    <row r="1193" spans="1:46">
      <c r="A1193" s="43">
        <v>1188</v>
      </c>
      <c r="B1193" s="43" t="s">
        <v>1873</v>
      </c>
      <c r="C1193" s="43" t="str">
        <f t="shared" si="26"/>
        <v>Kho HCTH tầng 8</v>
      </c>
      <c r="D1193" s="43" t="s">
        <v>6604</v>
      </c>
      <c r="E1193" s="43"/>
      <c r="F1193" s="43" t="str">
        <f>VLOOKUP(H1193,'DM BPSD'!$A$2:$G$30,6,0)</f>
        <v>Nguyễn Quỳnh Hoa</v>
      </c>
      <c r="G1193" s="43">
        <f>VLOOKUP(F1193,'DS Nhân viên'!$A$2:$B$577,2,0)</f>
        <v>900085</v>
      </c>
      <c r="H1193" s="49" t="s">
        <v>1422</v>
      </c>
      <c r="I1193" s="43"/>
      <c r="J1193" s="83" t="str">
        <f>VLOOKUP(B1193,'BBKK 30.6'!B1208:H5583,7,0)</f>
        <v>Sử dụng bình thường</v>
      </c>
      <c r="K1193" s="46" t="s">
        <v>1848</v>
      </c>
      <c r="L1193" s="46" t="s">
        <v>1873</v>
      </c>
      <c r="M1193" s="46" t="s">
        <v>1053</v>
      </c>
      <c r="N1193" s="48"/>
      <c r="O1193" s="48"/>
      <c r="P1193" s="48"/>
      <c r="Q1193" s="48"/>
      <c r="R1193" s="48"/>
      <c r="S1193" s="48"/>
      <c r="T1193" s="48"/>
      <c r="U1193" s="47" t="s">
        <v>6148</v>
      </c>
      <c r="V1193" s="48"/>
      <c r="W1193" s="48"/>
      <c r="X1193" s="48"/>
      <c r="Y1193" s="48"/>
      <c r="Z1193" s="48"/>
      <c r="AA1193" s="64">
        <v>1970100</v>
      </c>
      <c r="AB1193" s="61">
        <v>1</v>
      </c>
      <c r="AC1193" s="61">
        <v>1970100</v>
      </c>
      <c r="AD1193" s="48"/>
      <c r="AE1193" s="48"/>
      <c r="AF1193" s="48"/>
      <c r="AG1193" s="62"/>
      <c r="AH1193" s="62"/>
      <c r="AI1193" s="62"/>
      <c r="AJ1193" s="48"/>
      <c r="AK1193" s="61"/>
      <c r="AL1193" s="61">
        <v>15312001</v>
      </c>
      <c r="AM1193" s="61">
        <v>33121001</v>
      </c>
      <c r="AN1193" s="48"/>
      <c r="AO1193" s="48"/>
      <c r="AP1193" s="61">
        <v>64231001</v>
      </c>
      <c r="AQ1193" s="61" t="s">
        <v>6164</v>
      </c>
      <c r="AR1193" s="48"/>
      <c r="AS1193" s="65"/>
      <c r="AT1193" s="34" t="s">
        <v>6154</v>
      </c>
    </row>
    <row r="1194" spans="1:46">
      <c r="A1194" s="43">
        <v>1189</v>
      </c>
      <c r="B1194" s="43" t="s">
        <v>1874</v>
      </c>
      <c r="C1194" s="43" t="str">
        <f t="shared" si="26"/>
        <v>Kho HCTH tầng 8</v>
      </c>
      <c r="D1194" s="43" t="s">
        <v>6604</v>
      </c>
      <c r="E1194" s="43"/>
      <c r="F1194" s="43" t="str">
        <f>VLOOKUP(H1194,'DM BPSD'!$A$2:$G$30,6,0)</f>
        <v>Nguyễn Quỳnh Hoa</v>
      </c>
      <c r="G1194" s="43">
        <f>VLOOKUP(F1194,'DS Nhân viên'!$A$2:$B$577,2,0)</f>
        <v>900085</v>
      </c>
      <c r="H1194" s="49" t="s">
        <v>1422</v>
      </c>
      <c r="I1194" s="43"/>
      <c r="J1194" s="83" t="str">
        <f>VLOOKUP(B1194,'BBKK 30.6'!B1209:H5584,7,0)</f>
        <v>Sử dụng bình thường</v>
      </c>
      <c r="K1194" s="46" t="s">
        <v>1848</v>
      </c>
      <c r="L1194" s="46" t="s">
        <v>1874</v>
      </c>
      <c r="M1194" s="46" t="s">
        <v>1053</v>
      </c>
      <c r="N1194" s="48"/>
      <c r="O1194" s="48"/>
      <c r="P1194" s="48"/>
      <c r="Q1194" s="48"/>
      <c r="R1194" s="48"/>
      <c r="S1194" s="48"/>
      <c r="T1194" s="48"/>
      <c r="U1194" s="47" t="s">
        <v>6148</v>
      </c>
      <c r="V1194" s="48"/>
      <c r="W1194" s="48"/>
      <c r="X1194" s="48"/>
      <c r="Y1194" s="48"/>
      <c r="Z1194" s="48"/>
      <c r="AA1194" s="64">
        <v>1970100</v>
      </c>
      <c r="AB1194" s="61">
        <v>1</v>
      </c>
      <c r="AC1194" s="61">
        <v>1970100</v>
      </c>
      <c r="AD1194" s="48"/>
      <c r="AE1194" s="48"/>
      <c r="AF1194" s="48"/>
      <c r="AG1194" s="62"/>
      <c r="AH1194" s="62"/>
      <c r="AI1194" s="62"/>
      <c r="AJ1194" s="48"/>
      <c r="AK1194" s="61"/>
      <c r="AL1194" s="61">
        <v>15312001</v>
      </c>
      <c r="AM1194" s="61">
        <v>33121001</v>
      </c>
      <c r="AN1194" s="48"/>
      <c r="AO1194" s="48"/>
      <c r="AP1194" s="61">
        <v>64231001</v>
      </c>
      <c r="AQ1194" s="61" t="s">
        <v>6164</v>
      </c>
      <c r="AR1194" s="48"/>
      <c r="AS1194" s="65"/>
      <c r="AT1194" s="34" t="s">
        <v>6154</v>
      </c>
    </row>
    <row r="1195" spans="1:46">
      <c r="A1195" s="43">
        <v>1190</v>
      </c>
      <c r="B1195" s="43" t="s">
        <v>1875</v>
      </c>
      <c r="C1195" s="43" t="str">
        <f t="shared" si="26"/>
        <v>Kho HCTH tầng 8</v>
      </c>
      <c r="D1195" s="43" t="s">
        <v>6604</v>
      </c>
      <c r="E1195" s="43"/>
      <c r="F1195" s="43" t="str">
        <f>VLOOKUP(H1195,'DM BPSD'!$A$2:$G$30,6,0)</f>
        <v>Nguyễn Quỳnh Hoa</v>
      </c>
      <c r="G1195" s="43">
        <f>VLOOKUP(F1195,'DS Nhân viên'!$A$2:$B$577,2,0)</f>
        <v>900085</v>
      </c>
      <c r="H1195" s="49" t="s">
        <v>1422</v>
      </c>
      <c r="I1195" s="43"/>
      <c r="J1195" s="83" t="str">
        <f>VLOOKUP(B1195,'BBKK 30.6'!B1210:H5585,7,0)</f>
        <v>Sử dụng bình thường</v>
      </c>
      <c r="K1195" s="46" t="s">
        <v>1848</v>
      </c>
      <c r="L1195" s="46" t="s">
        <v>1875</v>
      </c>
      <c r="M1195" s="46" t="s">
        <v>1053</v>
      </c>
      <c r="N1195" s="48"/>
      <c r="O1195" s="48"/>
      <c r="P1195" s="48"/>
      <c r="Q1195" s="48"/>
      <c r="R1195" s="48"/>
      <c r="S1195" s="48"/>
      <c r="T1195" s="48"/>
      <c r="U1195" s="47" t="s">
        <v>6148</v>
      </c>
      <c r="V1195" s="48"/>
      <c r="W1195" s="48"/>
      <c r="X1195" s="48"/>
      <c r="Y1195" s="48"/>
      <c r="Z1195" s="48"/>
      <c r="AA1195" s="64">
        <v>0</v>
      </c>
      <c r="AB1195" s="61">
        <v>1</v>
      </c>
      <c r="AC1195" s="61">
        <v>0</v>
      </c>
      <c r="AD1195" s="48"/>
      <c r="AE1195" s="48"/>
      <c r="AF1195" s="48"/>
      <c r="AG1195" s="62"/>
      <c r="AH1195" s="62"/>
      <c r="AI1195" s="62"/>
      <c r="AJ1195" s="48"/>
      <c r="AK1195" s="61" t="str">
        <f>VLOOKUP(L1195,'[2]Bảng chi tiết công cụ dụng cụ'!$A$8:$AC$4035,27,0)</f>
        <v>QLC</v>
      </c>
      <c r="AL1195" s="61">
        <v>15312001</v>
      </c>
      <c r="AM1195" s="61">
        <v>33121001</v>
      </c>
      <c r="AN1195" s="48"/>
      <c r="AO1195" s="48"/>
      <c r="AP1195" s="61" t="s">
        <v>6173</v>
      </c>
      <c r="AQ1195" s="61" t="s">
        <v>6164</v>
      </c>
      <c r="AR1195" s="48"/>
      <c r="AS1195" s="65">
        <v>44266</v>
      </c>
      <c r="AT1195" s="34" t="s">
        <v>77</v>
      </c>
    </row>
    <row r="1196" spans="1:46">
      <c r="A1196" s="43">
        <v>1191</v>
      </c>
      <c r="B1196" s="43" t="s">
        <v>1876</v>
      </c>
      <c r="C1196" s="43" t="str">
        <f t="shared" si="26"/>
        <v>Kho HCTH tầng 8</v>
      </c>
      <c r="D1196" s="43" t="s">
        <v>6604</v>
      </c>
      <c r="E1196" s="43"/>
      <c r="F1196" s="43" t="str">
        <f>VLOOKUP(H1196,'DM BPSD'!$A$2:$G$30,6,0)</f>
        <v>Nguyễn Quỳnh Hoa</v>
      </c>
      <c r="G1196" s="43">
        <f>VLOOKUP(F1196,'DS Nhân viên'!$A$2:$B$577,2,0)</f>
        <v>900085</v>
      </c>
      <c r="H1196" s="49" t="s">
        <v>1422</v>
      </c>
      <c r="I1196" s="43"/>
      <c r="J1196" s="83" t="str">
        <f>VLOOKUP(B1196,'BBKK 30.6'!B1211:H5586,7,0)</f>
        <v>Sử dụng bình thường</v>
      </c>
      <c r="K1196" s="46" t="s">
        <v>1848</v>
      </c>
      <c r="L1196" s="46" t="s">
        <v>1876</v>
      </c>
      <c r="M1196" s="46" t="s">
        <v>1053</v>
      </c>
      <c r="N1196" s="48"/>
      <c r="O1196" s="48"/>
      <c r="P1196" s="48"/>
      <c r="Q1196" s="48"/>
      <c r="R1196" s="48"/>
      <c r="S1196" s="48"/>
      <c r="T1196" s="48"/>
      <c r="U1196" s="47" t="s">
        <v>6148</v>
      </c>
      <c r="V1196" s="48"/>
      <c r="W1196" s="48"/>
      <c r="X1196" s="48"/>
      <c r="Y1196" s="48"/>
      <c r="Z1196" s="48"/>
      <c r="AA1196" s="64">
        <v>0</v>
      </c>
      <c r="AB1196" s="61">
        <v>1</v>
      </c>
      <c r="AC1196" s="61">
        <v>0</v>
      </c>
      <c r="AD1196" s="48"/>
      <c r="AE1196" s="48"/>
      <c r="AF1196" s="48"/>
      <c r="AG1196" s="62"/>
      <c r="AH1196" s="62"/>
      <c r="AI1196" s="62"/>
      <c r="AJ1196" s="48"/>
      <c r="AK1196" s="61" t="str">
        <f>VLOOKUP(L1196,'[2]Bảng chi tiết công cụ dụng cụ'!$A$8:$AC$4035,27,0)</f>
        <v>QLC</v>
      </c>
      <c r="AL1196" s="61">
        <v>15312001</v>
      </c>
      <c r="AM1196" s="61">
        <v>33121001</v>
      </c>
      <c r="AN1196" s="48"/>
      <c r="AO1196" s="48"/>
      <c r="AP1196" s="61" t="s">
        <v>6173</v>
      </c>
      <c r="AQ1196" s="61" t="s">
        <v>6164</v>
      </c>
      <c r="AR1196" s="48"/>
      <c r="AS1196" s="65">
        <v>44266</v>
      </c>
      <c r="AT1196" s="34" t="s">
        <v>77</v>
      </c>
    </row>
    <row r="1197" spans="1:46">
      <c r="A1197" s="43">
        <v>1192</v>
      </c>
      <c r="B1197" s="43" t="s">
        <v>1877</v>
      </c>
      <c r="C1197" s="43" t="str">
        <f t="shared" si="26"/>
        <v>Kho HCTH tầng 8</v>
      </c>
      <c r="D1197" s="43" t="s">
        <v>6604</v>
      </c>
      <c r="E1197" s="43"/>
      <c r="F1197" s="43" t="str">
        <f>VLOOKUP(H1197,'DM BPSD'!$A$2:$G$30,6,0)</f>
        <v>Nguyễn Quỳnh Hoa</v>
      </c>
      <c r="G1197" s="43">
        <f>VLOOKUP(F1197,'DS Nhân viên'!$A$2:$B$577,2,0)</f>
        <v>900085</v>
      </c>
      <c r="H1197" s="49" t="s">
        <v>1422</v>
      </c>
      <c r="I1197" s="43"/>
      <c r="J1197" s="83" t="str">
        <f>VLOOKUP(B1197,'BBKK 30.6'!B1212:H5587,7,0)</f>
        <v>Sử dụng bình thường</v>
      </c>
      <c r="K1197" s="46" t="s">
        <v>1848</v>
      </c>
      <c r="L1197" s="46" t="s">
        <v>1877</v>
      </c>
      <c r="M1197" s="46" t="s">
        <v>1053</v>
      </c>
      <c r="N1197" s="48"/>
      <c r="O1197" s="48"/>
      <c r="P1197" s="48"/>
      <c r="Q1197" s="48"/>
      <c r="R1197" s="48"/>
      <c r="S1197" s="48"/>
      <c r="T1197" s="48"/>
      <c r="U1197" s="47" t="s">
        <v>6148</v>
      </c>
      <c r="V1197" s="48"/>
      <c r="W1197" s="48"/>
      <c r="X1197" s="48"/>
      <c r="Y1197" s="48"/>
      <c r="Z1197" s="48"/>
      <c r="AA1197" s="64">
        <v>0</v>
      </c>
      <c r="AB1197" s="61">
        <v>1</v>
      </c>
      <c r="AC1197" s="61">
        <v>0</v>
      </c>
      <c r="AD1197" s="48"/>
      <c r="AE1197" s="48"/>
      <c r="AF1197" s="48"/>
      <c r="AG1197" s="62"/>
      <c r="AH1197" s="62"/>
      <c r="AI1197" s="62"/>
      <c r="AJ1197" s="48"/>
      <c r="AK1197" s="61" t="str">
        <f>VLOOKUP(L1197,'[2]Bảng chi tiết công cụ dụng cụ'!$A$8:$AC$4035,27,0)</f>
        <v>QLC</v>
      </c>
      <c r="AL1197" s="61">
        <v>15312001</v>
      </c>
      <c r="AM1197" s="61">
        <v>33121001</v>
      </c>
      <c r="AN1197" s="48"/>
      <c r="AO1197" s="48"/>
      <c r="AP1197" s="61" t="s">
        <v>6173</v>
      </c>
      <c r="AQ1197" s="61" t="s">
        <v>6164</v>
      </c>
      <c r="AR1197" s="48"/>
      <c r="AS1197" s="65">
        <v>44266</v>
      </c>
      <c r="AT1197" s="34" t="s">
        <v>77</v>
      </c>
    </row>
    <row r="1198" spans="1:46">
      <c r="A1198" s="43">
        <v>1193</v>
      </c>
      <c r="B1198" s="43" t="s">
        <v>1878</v>
      </c>
      <c r="C1198" s="43" t="str">
        <f t="shared" si="26"/>
        <v>Kho HCTH tầng 8</v>
      </c>
      <c r="D1198" s="43" t="s">
        <v>6604</v>
      </c>
      <c r="E1198" s="43"/>
      <c r="F1198" s="43" t="str">
        <f>VLOOKUP(H1198,'DM BPSD'!$A$2:$G$30,6,0)</f>
        <v>Nguyễn Quỳnh Hoa</v>
      </c>
      <c r="G1198" s="43">
        <f>VLOOKUP(F1198,'DS Nhân viên'!$A$2:$B$577,2,0)</f>
        <v>900085</v>
      </c>
      <c r="H1198" s="49" t="s">
        <v>1422</v>
      </c>
      <c r="I1198" s="43"/>
      <c r="J1198" s="83" t="str">
        <f>VLOOKUP(B1198,'BBKK 30.6'!B1213:H5588,7,0)</f>
        <v>Sử dụng bình thường</v>
      </c>
      <c r="K1198" s="46" t="s">
        <v>1848</v>
      </c>
      <c r="L1198" s="46" t="s">
        <v>1878</v>
      </c>
      <c r="M1198" s="46" t="s">
        <v>1053</v>
      </c>
      <c r="N1198" s="48"/>
      <c r="O1198" s="48"/>
      <c r="P1198" s="48"/>
      <c r="Q1198" s="48"/>
      <c r="R1198" s="48"/>
      <c r="S1198" s="48"/>
      <c r="T1198" s="48"/>
      <c r="U1198" s="47" t="s">
        <v>6148</v>
      </c>
      <c r="V1198" s="48"/>
      <c r="W1198" s="48"/>
      <c r="X1198" s="48"/>
      <c r="Y1198" s="48"/>
      <c r="Z1198" s="48"/>
      <c r="AA1198" s="64">
        <v>0</v>
      </c>
      <c r="AB1198" s="61">
        <v>1</v>
      </c>
      <c r="AC1198" s="61">
        <v>0</v>
      </c>
      <c r="AD1198" s="48"/>
      <c r="AE1198" s="48"/>
      <c r="AF1198" s="48"/>
      <c r="AG1198" s="62"/>
      <c r="AH1198" s="62"/>
      <c r="AI1198" s="62"/>
      <c r="AJ1198" s="48"/>
      <c r="AK1198" s="61" t="str">
        <f>VLOOKUP(L1198,'[2]Bảng chi tiết công cụ dụng cụ'!$A$8:$AC$4035,27,0)</f>
        <v>QLC</v>
      </c>
      <c r="AL1198" s="61">
        <v>15312001</v>
      </c>
      <c r="AM1198" s="61">
        <v>33121001</v>
      </c>
      <c r="AN1198" s="48"/>
      <c r="AO1198" s="48"/>
      <c r="AP1198" s="61" t="s">
        <v>6173</v>
      </c>
      <c r="AQ1198" s="61" t="s">
        <v>6164</v>
      </c>
      <c r="AR1198" s="48"/>
      <c r="AS1198" s="65">
        <v>44266</v>
      </c>
      <c r="AT1198" s="34" t="s">
        <v>77</v>
      </c>
    </row>
    <row r="1199" spans="1:46" ht="31.5">
      <c r="A1199" s="43">
        <v>1194</v>
      </c>
      <c r="B1199" s="43" t="s">
        <v>1879</v>
      </c>
      <c r="C1199" s="43" t="str">
        <f t="shared" si="26"/>
        <v>Kho HCTH tầng 8</v>
      </c>
      <c r="D1199" s="43" t="s">
        <v>6604</v>
      </c>
      <c r="E1199" s="43"/>
      <c r="F1199" s="43" t="str">
        <f>VLOOKUP(H1199,'DM BPSD'!$A$2:$G$30,6,0)</f>
        <v>Nguyễn Quỳnh Hoa</v>
      </c>
      <c r="G1199" s="43">
        <f>VLOOKUP(F1199,'DS Nhân viên'!$A$2:$B$577,2,0)</f>
        <v>900085</v>
      </c>
      <c r="H1199" s="49" t="s">
        <v>1422</v>
      </c>
      <c r="I1199" s="43"/>
      <c r="J1199" s="83" t="str">
        <f>VLOOKUP(B1199,'BBKK 30.6'!B1214:H5589,7,0)</f>
        <v>Sử dụng bình thường</v>
      </c>
      <c r="K1199" s="46" t="s">
        <v>1848</v>
      </c>
      <c r="L1199" s="46" t="s">
        <v>1879</v>
      </c>
      <c r="M1199" s="46" t="s">
        <v>1880</v>
      </c>
      <c r="N1199" s="48"/>
      <c r="O1199" s="48"/>
      <c r="P1199" s="48"/>
      <c r="Q1199" s="48"/>
      <c r="R1199" s="48"/>
      <c r="S1199" s="48"/>
      <c r="T1199" s="48"/>
      <c r="U1199" s="47" t="s">
        <v>6148</v>
      </c>
      <c r="V1199" s="48"/>
      <c r="W1199" s="48"/>
      <c r="X1199" s="48"/>
      <c r="Y1199" s="48"/>
      <c r="Z1199" s="48"/>
      <c r="AA1199" s="64">
        <v>1499300</v>
      </c>
      <c r="AB1199" s="61">
        <v>1</v>
      </c>
      <c r="AC1199" s="61">
        <v>0</v>
      </c>
      <c r="AD1199" s="48"/>
      <c r="AE1199" s="48"/>
      <c r="AF1199" s="48"/>
      <c r="AG1199" s="62"/>
      <c r="AH1199" s="62"/>
      <c r="AI1199" s="62"/>
      <c r="AJ1199" s="48"/>
      <c r="AK1199" s="61" t="str">
        <f>VLOOKUP(L1199,'[2]Bảng chi tiết công cụ dụng cụ'!$A$8:$AC$4035,27,0)</f>
        <v>QLC</v>
      </c>
      <c r="AL1199" s="61">
        <v>15312001</v>
      </c>
      <c r="AM1199" s="61">
        <v>33121001</v>
      </c>
      <c r="AN1199" s="48"/>
      <c r="AO1199" s="48"/>
      <c r="AP1199" s="61" t="s">
        <v>6173</v>
      </c>
      <c r="AQ1199" s="61" t="s">
        <v>6164</v>
      </c>
      <c r="AR1199" s="48"/>
      <c r="AS1199" s="65">
        <v>43192</v>
      </c>
      <c r="AT1199" s="34" t="s">
        <v>77</v>
      </c>
    </row>
    <row r="1200" spans="1:46" ht="31.5">
      <c r="A1200" s="43">
        <v>1195</v>
      </c>
      <c r="B1200" s="43" t="s">
        <v>1882</v>
      </c>
      <c r="C1200" s="43" t="str">
        <f t="shared" si="26"/>
        <v>Kho HCTH tầng 8</v>
      </c>
      <c r="D1200" s="43" t="s">
        <v>6604</v>
      </c>
      <c r="E1200" s="43"/>
      <c r="F1200" s="43" t="str">
        <f>VLOOKUP(H1200,'DM BPSD'!$A$2:$G$30,6,0)</f>
        <v>Nguyễn Quỳnh Hoa</v>
      </c>
      <c r="G1200" s="43">
        <f>VLOOKUP(F1200,'DS Nhân viên'!$A$2:$B$577,2,0)</f>
        <v>900085</v>
      </c>
      <c r="H1200" s="49" t="s">
        <v>1422</v>
      </c>
      <c r="I1200" s="43"/>
      <c r="J1200" s="83" t="str">
        <f>VLOOKUP(B1200,'BBKK 30.6'!B1215:H5590,7,0)</f>
        <v>Sử dụng bình thường</v>
      </c>
      <c r="K1200" s="46" t="s">
        <v>1848</v>
      </c>
      <c r="L1200" s="46" t="s">
        <v>1882</v>
      </c>
      <c r="M1200" s="46" t="s">
        <v>1883</v>
      </c>
      <c r="N1200" s="48"/>
      <c r="O1200" s="48"/>
      <c r="P1200" s="48"/>
      <c r="Q1200" s="48"/>
      <c r="R1200" s="48"/>
      <c r="S1200" s="48"/>
      <c r="T1200" s="48"/>
      <c r="U1200" s="47" t="s">
        <v>6148</v>
      </c>
      <c r="V1200" s="48"/>
      <c r="W1200" s="48"/>
      <c r="X1200" s="48"/>
      <c r="Y1200" s="48"/>
      <c r="Z1200" s="48"/>
      <c r="AA1200" s="64">
        <v>1499300</v>
      </c>
      <c r="AB1200" s="61">
        <v>1</v>
      </c>
      <c r="AC1200" s="61">
        <v>0</v>
      </c>
      <c r="AD1200" s="48"/>
      <c r="AE1200" s="48"/>
      <c r="AF1200" s="48"/>
      <c r="AG1200" s="62"/>
      <c r="AH1200" s="62"/>
      <c r="AI1200" s="62"/>
      <c r="AJ1200" s="48"/>
      <c r="AK1200" s="61" t="str">
        <f>VLOOKUP(L1200,'[2]Bảng chi tiết công cụ dụng cụ'!$A$8:$AC$4035,27,0)</f>
        <v>QLC</v>
      </c>
      <c r="AL1200" s="61">
        <v>15312001</v>
      </c>
      <c r="AM1200" s="61">
        <v>33121001</v>
      </c>
      <c r="AN1200" s="48"/>
      <c r="AO1200" s="48"/>
      <c r="AP1200" s="61" t="s">
        <v>6173</v>
      </c>
      <c r="AQ1200" s="61" t="s">
        <v>6164</v>
      </c>
      <c r="AR1200" s="48"/>
      <c r="AS1200" s="65">
        <v>43192</v>
      </c>
      <c r="AT1200" s="34" t="s">
        <v>77</v>
      </c>
    </row>
    <row r="1201" spans="1:46" ht="31.5">
      <c r="A1201" s="43">
        <v>1196</v>
      </c>
      <c r="B1201" s="43" t="s">
        <v>1884</v>
      </c>
      <c r="C1201" s="43" t="str">
        <f t="shared" si="26"/>
        <v>Kho HCTH tầng 8</v>
      </c>
      <c r="D1201" s="43" t="s">
        <v>6604</v>
      </c>
      <c r="E1201" s="43"/>
      <c r="F1201" s="43" t="str">
        <f>VLOOKUP(H1201,'DM BPSD'!$A$2:$G$30,6,0)</f>
        <v>Nguyễn Quỳnh Hoa</v>
      </c>
      <c r="G1201" s="43">
        <f>VLOOKUP(F1201,'DS Nhân viên'!$A$2:$B$577,2,0)</f>
        <v>900085</v>
      </c>
      <c r="H1201" s="49" t="s">
        <v>1422</v>
      </c>
      <c r="I1201" s="43"/>
      <c r="J1201" s="83" t="str">
        <f>VLOOKUP(B1201,'BBKK 30.6'!B1216:H5591,7,0)</f>
        <v>Sử dụng bình thường</v>
      </c>
      <c r="K1201" s="46" t="s">
        <v>1848</v>
      </c>
      <c r="L1201" s="46" t="s">
        <v>1884</v>
      </c>
      <c r="M1201" s="46" t="s">
        <v>1885</v>
      </c>
      <c r="N1201" s="48"/>
      <c r="O1201" s="48"/>
      <c r="P1201" s="48"/>
      <c r="Q1201" s="48"/>
      <c r="R1201" s="48"/>
      <c r="S1201" s="48"/>
      <c r="T1201" s="48"/>
      <c r="U1201" s="47" t="s">
        <v>6148</v>
      </c>
      <c r="V1201" s="48"/>
      <c r="W1201" s="48"/>
      <c r="X1201" s="48"/>
      <c r="Y1201" s="48"/>
      <c r="Z1201" s="48"/>
      <c r="AA1201" s="64">
        <v>1499300</v>
      </c>
      <c r="AB1201" s="61">
        <v>1</v>
      </c>
      <c r="AC1201" s="61">
        <v>0</v>
      </c>
      <c r="AD1201" s="48"/>
      <c r="AE1201" s="48"/>
      <c r="AF1201" s="48"/>
      <c r="AG1201" s="62"/>
      <c r="AH1201" s="62"/>
      <c r="AI1201" s="62"/>
      <c r="AJ1201" s="48"/>
      <c r="AK1201" s="61" t="str">
        <f>VLOOKUP(L1201,'[2]Bảng chi tiết công cụ dụng cụ'!$A$8:$AC$4035,27,0)</f>
        <v>QLC</v>
      </c>
      <c r="AL1201" s="61">
        <v>15312001</v>
      </c>
      <c r="AM1201" s="61">
        <v>33121001</v>
      </c>
      <c r="AN1201" s="48"/>
      <c r="AO1201" s="48"/>
      <c r="AP1201" s="61" t="s">
        <v>6173</v>
      </c>
      <c r="AQ1201" s="61" t="s">
        <v>6164</v>
      </c>
      <c r="AR1201" s="48"/>
      <c r="AS1201" s="65">
        <v>43192</v>
      </c>
      <c r="AT1201" s="34" t="s">
        <v>77</v>
      </c>
    </row>
    <row r="1202" spans="1:46" ht="47.25">
      <c r="A1202" s="43">
        <v>1197</v>
      </c>
      <c r="B1202" s="43" t="s">
        <v>1886</v>
      </c>
      <c r="C1202" s="43" t="str">
        <f t="shared" si="26"/>
        <v>Kho HCTH tầng 8</v>
      </c>
      <c r="D1202" s="83" t="s">
        <v>6605</v>
      </c>
      <c r="E1202" s="43"/>
      <c r="F1202" s="43" t="str">
        <f>VLOOKUP(H1202,'DM BPSD'!$A$2:$G$30,6,0)</f>
        <v>Nguyễn Quỳnh Hoa</v>
      </c>
      <c r="G1202" s="43">
        <f>VLOOKUP(F1202,'DS Nhân viên'!$A$2:$B$577,2,0)</f>
        <v>900085</v>
      </c>
      <c r="H1202" s="49" t="s">
        <v>1422</v>
      </c>
      <c r="I1202" s="43"/>
      <c r="J1202" s="83" t="str">
        <f>VLOOKUP(B1202,'BBKK 30.6'!B1217:H5592,7,0)</f>
        <v>Thiết bị cũ, sử dụng lâu năm, hết hỗ trợ của nhà sản xuất. Đã mua thiết bị mới để thay thế.</v>
      </c>
      <c r="K1202" s="46" t="s">
        <v>1848</v>
      </c>
      <c r="L1202" s="46" t="s">
        <v>1886</v>
      </c>
      <c r="M1202" s="46" t="s">
        <v>1887</v>
      </c>
      <c r="N1202" s="48"/>
      <c r="O1202" s="48"/>
      <c r="P1202" s="48"/>
      <c r="Q1202" s="48"/>
      <c r="R1202" s="48"/>
      <c r="S1202" s="48"/>
      <c r="T1202" s="48"/>
      <c r="U1202" s="47" t="s">
        <v>6148</v>
      </c>
      <c r="V1202" s="48"/>
      <c r="W1202" s="48"/>
      <c r="X1202" s="48"/>
      <c r="Y1202" s="48"/>
      <c r="Z1202" s="48"/>
      <c r="AA1202" s="64">
        <v>41800000</v>
      </c>
      <c r="AB1202" s="62">
        <v>36</v>
      </c>
      <c r="AC1202" s="64">
        <f>VLOOKUP(L1202,'[1]Bảng tổng hợp tài sản cố định'!$C$7:$S$333,17,0)</f>
        <v>0</v>
      </c>
      <c r="AD1202" s="48"/>
      <c r="AE1202" s="48"/>
      <c r="AF1202" s="48"/>
      <c r="AG1202" s="62"/>
      <c r="AH1202" s="62"/>
      <c r="AI1202" s="62"/>
      <c r="AJ1202" s="48"/>
      <c r="AK1202" s="61" t="str">
        <f>VLOOKUP(L1202,'[3]Bảng tổng hợp tài sản cố định'!$C$8:$T$354,18,0)</f>
        <v>QLC</v>
      </c>
      <c r="AL1202" s="61" t="s">
        <v>6220</v>
      </c>
      <c r="AM1202" s="61">
        <v>33121001</v>
      </c>
      <c r="AN1202" s="48"/>
      <c r="AO1202" s="48"/>
      <c r="AP1202" s="61" t="s">
        <v>6165</v>
      </c>
      <c r="AQ1202" s="61" t="s">
        <v>6166</v>
      </c>
      <c r="AR1202" s="48"/>
      <c r="AS1202" s="65">
        <v>42811</v>
      </c>
      <c r="AT1202" s="34" t="s">
        <v>6153</v>
      </c>
    </row>
    <row r="1203" spans="1:46">
      <c r="A1203" s="43">
        <v>1198</v>
      </c>
      <c r="B1203" s="43" t="s">
        <v>1888</v>
      </c>
      <c r="C1203" s="43" t="str">
        <f t="shared" si="26"/>
        <v>Kho HCTH tầng 8</v>
      </c>
      <c r="D1203" s="43" t="s">
        <v>6604</v>
      </c>
      <c r="E1203" s="43"/>
      <c r="F1203" s="43" t="str">
        <f>VLOOKUP(H1203,'DM BPSD'!$A$2:$G$30,6,0)</f>
        <v>Nguyễn Quỳnh Hoa</v>
      </c>
      <c r="G1203" s="43">
        <f>VLOOKUP(F1203,'DS Nhân viên'!$A$2:$B$577,2,0)</f>
        <v>900085</v>
      </c>
      <c r="H1203" s="49" t="s">
        <v>1422</v>
      </c>
      <c r="I1203" s="43"/>
      <c r="J1203" s="83" t="str">
        <f>VLOOKUP(B1203,'BBKK 30.6'!B1218:H5593,7,0)</f>
        <v>Sử dụng bình thường</v>
      </c>
      <c r="K1203" s="46" t="s">
        <v>1848</v>
      </c>
      <c r="L1203" s="46" t="s">
        <v>1888</v>
      </c>
      <c r="M1203" s="46" t="s">
        <v>1889</v>
      </c>
      <c r="N1203" s="48"/>
      <c r="O1203" s="48"/>
      <c r="P1203" s="48"/>
      <c r="Q1203" s="48"/>
      <c r="R1203" s="48"/>
      <c r="S1203" s="48"/>
      <c r="T1203" s="48"/>
      <c r="U1203" s="47" t="s">
        <v>6148</v>
      </c>
      <c r="V1203" s="48"/>
      <c r="W1203" s="48"/>
      <c r="X1203" s="48"/>
      <c r="Y1203" s="48"/>
      <c r="Z1203" s="48"/>
      <c r="AA1203" s="64">
        <v>7920000</v>
      </c>
      <c r="AB1203" s="61">
        <v>1</v>
      </c>
      <c r="AC1203" s="61">
        <v>0</v>
      </c>
      <c r="AD1203" s="48"/>
      <c r="AE1203" s="48"/>
      <c r="AF1203" s="48"/>
      <c r="AG1203" s="62"/>
      <c r="AH1203" s="62"/>
      <c r="AI1203" s="62"/>
      <c r="AJ1203" s="48"/>
      <c r="AK1203" s="61" t="str">
        <f>VLOOKUP(L1203,'[2]Bảng chi tiết công cụ dụng cụ'!$A$8:$AC$4035,27,0)</f>
        <v>QLC</v>
      </c>
      <c r="AL1203" s="61">
        <v>15312001</v>
      </c>
      <c r="AM1203" s="61">
        <v>33121001</v>
      </c>
      <c r="AN1203" s="48"/>
      <c r="AO1203" s="48"/>
      <c r="AP1203" s="61" t="s">
        <v>6174</v>
      </c>
      <c r="AQ1203" s="61" t="s">
        <v>6164</v>
      </c>
      <c r="AR1203" s="48"/>
      <c r="AS1203" s="65">
        <v>44547</v>
      </c>
      <c r="AT1203" s="34" t="s">
        <v>77</v>
      </c>
    </row>
    <row r="1204" spans="1:46">
      <c r="A1204" s="43">
        <v>1199</v>
      </c>
      <c r="B1204" s="43" t="s">
        <v>1890</v>
      </c>
      <c r="C1204" s="43" t="str">
        <f t="shared" si="26"/>
        <v>Kho HCTH tầng 8</v>
      </c>
      <c r="D1204" s="43" t="s">
        <v>6604</v>
      </c>
      <c r="E1204" s="43"/>
      <c r="F1204" s="43" t="str">
        <f>VLOOKUP(H1204,'DM BPSD'!$A$2:$G$30,6,0)</f>
        <v>Nguyễn Quỳnh Hoa</v>
      </c>
      <c r="G1204" s="43">
        <f>VLOOKUP(F1204,'DS Nhân viên'!$A$2:$B$577,2,0)</f>
        <v>900085</v>
      </c>
      <c r="H1204" s="49" t="s">
        <v>1422</v>
      </c>
      <c r="I1204" s="43"/>
      <c r="J1204" s="83" t="str">
        <f>VLOOKUP(B1204,'BBKK 30.6'!B1219:H5594,7,0)</f>
        <v>Sử dụng bình thường</v>
      </c>
      <c r="K1204" s="46" t="s">
        <v>1848</v>
      </c>
      <c r="L1204" s="46" t="s">
        <v>1890</v>
      </c>
      <c r="M1204" s="46" t="s">
        <v>1889</v>
      </c>
      <c r="N1204" s="48"/>
      <c r="O1204" s="48"/>
      <c r="P1204" s="48"/>
      <c r="Q1204" s="48"/>
      <c r="R1204" s="48"/>
      <c r="S1204" s="48"/>
      <c r="T1204" s="48"/>
      <c r="U1204" s="47" t="s">
        <v>6148</v>
      </c>
      <c r="V1204" s="48"/>
      <c r="W1204" s="48"/>
      <c r="X1204" s="48"/>
      <c r="Y1204" s="48"/>
      <c r="Z1204" s="48"/>
      <c r="AA1204" s="64">
        <v>7920000</v>
      </c>
      <c r="AB1204" s="61">
        <v>1</v>
      </c>
      <c r="AC1204" s="61">
        <v>0</v>
      </c>
      <c r="AD1204" s="48"/>
      <c r="AE1204" s="48"/>
      <c r="AF1204" s="48"/>
      <c r="AG1204" s="62"/>
      <c r="AH1204" s="62"/>
      <c r="AI1204" s="62"/>
      <c r="AJ1204" s="48"/>
      <c r="AK1204" s="61" t="str">
        <f>VLOOKUP(L1204,'[2]Bảng chi tiết công cụ dụng cụ'!$A$8:$AC$4035,27,0)</f>
        <v>QLC</v>
      </c>
      <c r="AL1204" s="61">
        <v>15312001</v>
      </c>
      <c r="AM1204" s="61">
        <v>33121001</v>
      </c>
      <c r="AN1204" s="48"/>
      <c r="AO1204" s="48"/>
      <c r="AP1204" s="61" t="s">
        <v>6174</v>
      </c>
      <c r="AQ1204" s="61" t="s">
        <v>6164</v>
      </c>
      <c r="AR1204" s="48"/>
      <c r="AS1204" s="65">
        <v>44547</v>
      </c>
      <c r="AT1204" s="34" t="s">
        <v>77</v>
      </c>
    </row>
    <row r="1205" spans="1:46">
      <c r="A1205" s="43">
        <v>1200</v>
      </c>
      <c r="B1205" s="43" t="s">
        <v>1891</v>
      </c>
      <c r="C1205" s="43" t="str">
        <f t="shared" si="26"/>
        <v>Kho HCTH tầng 8</v>
      </c>
      <c r="D1205" s="43" t="s">
        <v>1608</v>
      </c>
      <c r="E1205" s="43"/>
      <c r="F1205" s="43" t="str">
        <f>VLOOKUP(H1205,'DM BPSD'!$A$2:$G$30,6,0)</f>
        <v>Nguyễn Quỳnh Hoa</v>
      </c>
      <c r="G1205" s="43">
        <f>VLOOKUP(F1205,'DS Nhân viên'!$A$2:$B$577,2,0)</f>
        <v>900085</v>
      </c>
      <c r="H1205" s="49" t="s">
        <v>1422</v>
      </c>
      <c r="I1205" s="43"/>
      <c r="J1205" s="83" t="str">
        <f>VLOOKUP(B1205,'BBKK 30.6'!B1220:H5595,7,0)</f>
        <v>Hỏng</v>
      </c>
      <c r="K1205" s="46" t="s">
        <v>1848</v>
      </c>
      <c r="L1205" s="46" t="s">
        <v>1891</v>
      </c>
      <c r="M1205" s="46" t="s">
        <v>76</v>
      </c>
      <c r="N1205" s="48"/>
      <c r="O1205" s="48"/>
      <c r="P1205" s="48"/>
      <c r="Q1205" s="48"/>
      <c r="R1205" s="48"/>
      <c r="S1205" s="48"/>
      <c r="T1205" s="48"/>
      <c r="U1205" s="47" t="s">
        <v>6148</v>
      </c>
      <c r="V1205" s="48"/>
      <c r="W1205" s="48"/>
      <c r="X1205" s="48"/>
      <c r="Y1205" s="48"/>
      <c r="Z1205" s="48"/>
      <c r="AA1205" s="64">
        <v>1155000</v>
      </c>
      <c r="AB1205" s="61">
        <v>1</v>
      </c>
      <c r="AC1205" s="61">
        <v>0</v>
      </c>
      <c r="AD1205" s="48"/>
      <c r="AE1205" s="48"/>
      <c r="AF1205" s="48"/>
      <c r="AG1205" s="62"/>
      <c r="AH1205" s="62"/>
      <c r="AI1205" s="62"/>
      <c r="AJ1205" s="48"/>
      <c r="AK1205" s="61" t="str">
        <f>VLOOKUP(L1205,'[2]Bảng chi tiết công cụ dụng cụ'!$A$8:$AC$4035,27,0)</f>
        <v>QLC</v>
      </c>
      <c r="AL1205" s="61">
        <v>15311001</v>
      </c>
      <c r="AM1205" s="61">
        <v>33121001</v>
      </c>
      <c r="AN1205" s="48"/>
      <c r="AO1205" s="48"/>
      <c r="AP1205" s="61" t="s">
        <v>6173</v>
      </c>
      <c r="AQ1205" s="61" t="s">
        <v>6164</v>
      </c>
      <c r="AR1205" s="48"/>
      <c r="AS1205" s="65">
        <v>44200</v>
      </c>
      <c r="AT1205" s="34" t="s">
        <v>77</v>
      </c>
    </row>
    <row r="1206" spans="1:46">
      <c r="A1206" s="43">
        <v>1201</v>
      </c>
      <c r="B1206" s="43" t="s">
        <v>1892</v>
      </c>
      <c r="C1206" s="43" t="str">
        <f t="shared" si="26"/>
        <v>Kho HCTH tầng 8</v>
      </c>
      <c r="D1206" s="43" t="s">
        <v>6604</v>
      </c>
      <c r="E1206" s="43"/>
      <c r="F1206" s="43" t="str">
        <f>VLOOKUP(H1206,'DM BPSD'!$A$2:$G$30,6,0)</f>
        <v>Nguyễn Quỳnh Hoa</v>
      </c>
      <c r="G1206" s="43">
        <f>VLOOKUP(F1206,'DS Nhân viên'!$A$2:$B$577,2,0)</f>
        <v>900085</v>
      </c>
      <c r="H1206" s="49" t="s">
        <v>1422</v>
      </c>
      <c r="I1206" s="43"/>
      <c r="J1206" s="83" t="str">
        <f>VLOOKUP(B1206,'BBKK 30.6'!B1221:H5596,7,0)</f>
        <v>Sử dụng bình thường</v>
      </c>
      <c r="K1206" s="46" t="s">
        <v>1848</v>
      </c>
      <c r="L1206" s="46" t="s">
        <v>1892</v>
      </c>
      <c r="M1206" s="46" t="s">
        <v>590</v>
      </c>
      <c r="N1206" s="48"/>
      <c r="O1206" s="48"/>
      <c r="P1206" s="48"/>
      <c r="Q1206" s="48"/>
      <c r="R1206" s="48"/>
      <c r="S1206" s="48"/>
      <c r="T1206" s="48"/>
      <c r="U1206" s="47" t="s">
        <v>6148</v>
      </c>
      <c r="V1206" s="48"/>
      <c r="W1206" s="48"/>
      <c r="X1206" s="48"/>
      <c r="Y1206" s="48"/>
      <c r="Z1206" s="48"/>
      <c r="AA1206" s="64">
        <v>1309000</v>
      </c>
      <c r="AB1206" s="61">
        <v>1</v>
      </c>
      <c r="AC1206" s="61">
        <v>1309000</v>
      </c>
      <c r="AD1206" s="48"/>
      <c r="AE1206" s="48"/>
      <c r="AF1206" s="48"/>
      <c r="AG1206" s="62"/>
      <c r="AH1206" s="62"/>
      <c r="AI1206" s="62"/>
      <c r="AJ1206" s="48"/>
      <c r="AK1206" s="61"/>
      <c r="AL1206" s="61">
        <v>15311001</v>
      </c>
      <c r="AM1206" s="61">
        <v>33121001</v>
      </c>
      <c r="AN1206" s="48"/>
      <c r="AO1206" s="48"/>
      <c r="AP1206" s="61">
        <v>64231001</v>
      </c>
      <c r="AQ1206" s="61" t="s">
        <v>6164</v>
      </c>
      <c r="AR1206" s="48"/>
      <c r="AS1206" s="65"/>
      <c r="AT1206" s="34" t="s">
        <v>6154</v>
      </c>
    </row>
    <row r="1207" spans="1:46">
      <c r="A1207" s="43">
        <v>1202</v>
      </c>
      <c r="B1207" s="43" t="s">
        <v>1893</v>
      </c>
      <c r="C1207" s="43" t="str">
        <f t="shared" si="26"/>
        <v>Kho HCTH tầng 8</v>
      </c>
      <c r="D1207" s="43" t="s">
        <v>6604</v>
      </c>
      <c r="E1207" s="43"/>
      <c r="F1207" s="43" t="str">
        <f>VLOOKUP(H1207,'DM BPSD'!$A$2:$G$30,6,0)</f>
        <v>Nguyễn Quỳnh Hoa</v>
      </c>
      <c r="G1207" s="43">
        <f>VLOOKUP(F1207,'DS Nhân viên'!$A$2:$B$577,2,0)</f>
        <v>900085</v>
      </c>
      <c r="H1207" s="49" t="s">
        <v>1422</v>
      </c>
      <c r="I1207" s="43"/>
      <c r="J1207" s="83" t="str">
        <f>VLOOKUP(B1207,'BBKK 30.6'!B1222:H5597,7,0)</f>
        <v>Sử dụng bình thường</v>
      </c>
      <c r="K1207" s="46" t="s">
        <v>1848</v>
      </c>
      <c r="L1207" s="46" t="s">
        <v>1893</v>
      </c>
      <c r="M1207" s="46" t="s">
        <v>590</v>
      </c>
      <c r="N1207" s="48"/>
      <c r="O1207" s="48"/>
      <c r="P1207" s="48"/>
      <c r="Q1207" s="48"/>
      <c r="R1207" s="48"/>
      <c r="S1207" s="48"/>
      <c r="T1207" s="48"/>
      <c r="U1207" s="47" t="s">
        <v>6148</v>
      </c>
      <c r="V1207" s="48"/>
      <c r="W1207" s="48"/>
      <c r="X1207" s="48"/>
      <c r="Y1207" s="48"/>
      <c r="Z1207" s="48"/>
      <c r="AA1207" s="64">
        <v>1309000</v>
      </c>
      <c r="AB1207" s="61">
        <v>1</v>
      </c>
      <c r="AC1207" s="61">
        <v>1309000</v>
      </c>
      <c r="AD1207" s="48"/>
      <c r="AE1207" s="48"/>
      <c r="AF1207" s="48"/>
      <c r="AG1207" s="62"/>
      <c r="AH1207" s="62"/>
      <c r="AI1207" s="62"/>
      <c r="AJ1207" s="48"/>
      <c r="AK1207" s="61"/>
      <c r="AL1207" s="61">
        <v>15311001</v>
      </c>
      <c r="AM1207" s="61">
        <v>33121001</v>
      </c>
      <c r="AN1207" s="48"/>
      <c r="AO1207" s="48"/>
      <c r="AP1207" s="61">
        <v>64231001</v>
      </c>
      <c r="AQ1207" s="61" t="s">
        <v>6164</v>
      </c>
      <c r="AR1207" s="48"/>
      <c r="AS1207" s="65"/>
      <c r="AT1207" s="34" t="s">
        <v>6154</v>
      </c>
    </row>
    <row r="1208" spans="1:46">
      <c r="A1208" s="43">
        <v>1203</v>
      </c>
      <c r="B1208" s="43" t="s">
        <v>1894</v>
      </c>
      <c r="C1208" s="43" t="str">
        <f t="shared" si="26"/>
        <v>Kho HCTH Tầng 8</v>
      </c>
      <c r="D1208" s="43" t="s">
        <v>1608</v>
      </c>
      <c r="E1208" s="43"/>
      <c r="F1208" s="43" t="str">
        <f>VLOOKUP(H1208,'DM BPSD'!$A$2:$G$30,6,0)</f>
        <v>Nguyễn Quỳnh Hoa</v>
      </c>
      <c r="G1208" s="43">
        <f>VLOOKUP(F1208,'DS Nhân viên'!$A$2:$B$577,2,0)</f>
        <v>900085</v>
      </c>
      <c r="H1208" s="49" t="s">
        <v>1422</v>
      </c>
      <c r="I1208" s="43"/>
      <c r="J1208" s="83" t="str">
        <f>VLOOKUP(B1208,'BBKK 30.6'!B1223:H5598,7,0)</f>
        <v>Cũ, hỏng, đề xuất thanh lý</v>
      </c>
      <c r="K1208" s="46" t="s">
        <v>1855</v>
      </c>
      <c r="L1208" s="46" t="s">
        <v>1894</v>
      </c>
      <c r="M1208" s="46" t="s">
        <v>82</v>
      </c>
      <c r="N1208" s="48"/>
      <c r="O1208" s="48"/>
      <c r="P1208" s="48"/>
      <c r="Q1208" s="48"/>
      <c r="R1208" s="48"/>
      <c r="S1208" s="48"/>
      <c r="T1208" s="48"/>
      <c r="U1208" s="47" t="s">
        <v>6148</v>
      </c>
      <c r="V1208" s="48"/>
      <c r="W1208" s="48"/>
      <c r="X1208" s="48"/>
      <c r="Y1208" s="48"/>
      <c r="Z1208" s="48"/>
      <c r="AA1208" s="64">
        <v>2365000</v>
      </c>
      <c r="AB1208" s="61">
        <v>1</v>
      </c>
      <c r="AC1208" s="61">
        <v>0</v>
      </c>
      <c r="AD1208" s="48"/>
      <c r="AE1208" s="48"/>
      <c r="AF1208" s="48"/>
      <c r="AG1208" s="62"/>
      <c r="AH1208" s="62"/>
      <c r="AI1208" s="62"/>
      <c r="AJ1208" s="48"/>
      <c r="AK1208" s="61" t="str">
        <f>VLOOKUP(L1208,'[2]Bảng chi tiết công cụ dụng cụ'!$A$8:$AC$4035,27,0)</f>
        <v>QLC</v>
      </c>
      <c r="AL1208" s="61">
        <v>15311001</v>
      </c>
      <c r="AM1208" s="61">
        <v>33121001</v>
      </c>
      <c r="AN1208" s="48"/>
      <c r="AO1208" s="48"/>
      <c r="AP1208" s="61" t="s">
        <v>6174</v>
      </c>
      <c r="AQ1208" s="61" t="s">
        <v>6164</v>
      </c>
      <c r="AR1208" s="48"/>
      <c r="AS1208" s="65">
        <v>42887</v>
      </c>
      <c r="AT1208" s="34" t="s">
        <v>77</v>
      </c>
    </row>
    <row r="1209" spans="1:46">
      <c r="A1209" s="43">
        <v>1204</v>
      </c>
      <c r="B1209" s="43" t="s">
        <v>1896</v>
      </c>
      <c r="C1209" s="43" t="str">
        <f t="shared" si="26"/>
        <v>Kho HCTH tầng 8</v>
      </c>
      <c r="D1209" s="43" t="s">
        <v>6604</v>
      </c>
      <c r="E1209" s="43"/>
      <c r="F1209" s="43" t="str">
        <f>VLOOKUP(H1209,'DM BPSD'!$A$2:$G$30,6,0)</f>
        <v>Nguyễn Quỳnh Hoa</v>
      </c>
      <c r="G1209" s="43">
        <f>VLOOKUP(F1209,'DS Nhân viên'!$A$2:$B$577,2,0)</f>
        <v>900085</v>
      </c>
      <c r="H1209" s="49" t="s">
        <v>1422</v>
      </c>
      <c r="I1209" s="43"/>
      <c r="J1209" s="83" t="str">
        <f>VLOOKUP(B1209,'BBKK 30.6'!B1224:H5599,7,0)</f>
        <v>Sử dụng bình thường</v>
      </c>
      <c r="K1209" s="46" t="s">
        <v>1848</v>
      </c>
      <c r="L1209" s="46" t="s">
        <v>1896</v>
      </c>
      <c r="M1209" s="46" t="s">
        <v>1897</v>
      </c>
      <c r="N1209" s="48"/>
      <c r="O1209" s="48"/>
      <c r="P1209" s="48"/>
      <c r="Q1209" s="48"/>
      <c r="R1209" s="48"/>
      <c r="S1209" s="48"/>
      <c r="T1209" s="48"/>
      <c r="U1209" s="47" t="s">
        <v>6148</v>
      </c>
      <c r="V1209" s="48"/>
      <c r="W1209" s="48"/>
      <c r="X1209" s="48"/>
      <c r="Y1209" s="48"/>
      <c r="Z1209" s="48"/>
      <c r="AA1209" s="64">
        <v>5076000</v>
      </c>
      <c r="AB1209" s="61">
        <v>1</v>
      </c>
      <c r="AC1209" s="61">
        <v>0</v>
      </c>
      <c r="AD1209" s="48"/>
      <c r="AE1209" s="48"/>
      <c r="AF1209" s="48"/>
      <c r="AG1209" s="62"/>
      <c r="AH1209" s="62"/>
      <c r="AI1209" s="62"/>
      <c r="AJ1209" s="48"/>
      <c r="AK1209" s="61" t="str">
        <f>VLOOKUP(L1209,'[2]Bảng chi tiết công cụ dụng cụ'!$A$8:$AC$4035,27,0)</f>
        <v>QLC</v>
      </c>
      <c r="AL1209" s="61">
        <v>15311001</v>
      </c>
      <c r="AM1209" s="61">
        <v>33121001</v>
      </c>
      <c r="AN1209" s="48"/>
      <c r="AO1209" s="48"/>
      <c r="AP1209" s="61" t="s">
        <v>6174</v>
      </c>
      <c r="AQ1209" s="61" t="s">
        <v>6164</v>
      </c>
      <c r="AR1209" s="48"/>
      <c r="AT1209" s="34" t="s">
        <v>77</v>
      </c>
    </row>
    <row r="1210" spans="1:46">
      <c r="A1210" s="43">
        <v>1205</v>
      </c>
      <c r="B1210" s="43" t="s">
        <v>1898</v>
      </c>
      <c r="C1210" s="43" t="str">
        <f t="shared" si="26"/>
        <v>Kho HCTH tầng 8</v>
      </c>
      <c r="D1210" s="43" t="s">
        <v>6604</v>
      </c>
      <c r="E1210" s="43"/>
      <c r="F1210" s="43" t="str">
        <f>VLOOKUP(H1210,'DM BPSD'!$A$2:$G$30,6,0)</f>
        <v>Nguyễn Quỳnh Hoa</v>
      </c>
      <c r="G1210" s="43">
        <f>VLOOKUP(F1210,'DS Nhân viên'!$A$2:$B$577,2,0)</f>
        <v>900085</v>
      </c>
      <c r="H1210" s="49" t="s">
        <v>1422</v>
      </c>
      <c r="I1210" s="43"/>
      <c r="J1210" s="83" t="str">
        <f>VLOOKUP(B1210,'BBKK 30.6'!B1225:H5600,7,0)</f>
        <v>Sử dụng bình thường</v>
      </c>
      <c r="K1210" s="46" t="s">
        <v>1848</v>
      </c>
      <c r="L1210" s="46" t="s">
        <v>1898</v>
      </c>
      <c r="M1210" s="46" t="s">
        <v>1897</v>
      </c>
      <c r="N1210" s="48"/>
      <c r="O1210" s="48"/>
      <c r="P1210" s="48"/>
      <c r="Q1210" s="48"/>
      <c r="R1210" s="48"/>
      <c r="S1210" s="48"/>
      <c r="T1210" s="48"/>
      <c r="U1210" s="47" t="s">
        <v>6148</v>
      </c>
      <c r="V1210" s="48"/>
      <c r="W1210" s="48"/>
      <c r="X1210" s="48"/>
      <c r="Y1210" s="48"/>
      <c r="Z1210" s="48"/>
      <c r="AA1210" s="64">
        <v>5076000</v>
      </c>
      <c r="AB1210" s="61">
        <v>1</v>
      </c>
      <c r="AC1210" s="61">
        <v>0</v>
      </c>
      <c r="AD1210" s="48"/>
      <c r="AE1210" s="48"/>
      <c r="AF1210" s="48"/>
      <c r="AG1210" s="62"/>
      <c r="AH1210" s="62"/>
      <c r="AI1210" s="62"/>
      <c r="AJ1210" s="48"/>
      <c r="AK1210" s="61" t="str">
        <f>VLOOKUP(L1210,'[2]Bảng chi tiết công cụ dụng cụ'!$A$8:$AC$4035,27,0)</f>
        <v>QLC</v>
      </c>
      <c r="AL1210" s="61">
        <v>15311001</v>
      </c>
      <c r="AM1210" s="61">
        <v>33121001</v>
      </c>
      <c r="AN1210" s="48"/>
      <c r="AO1210" s="48"/>
      <c r="AP1210" s="61" t="s">
        <v>6174</v>
      </c>
      <c r="AQ1210" s="61" t="s">
        <v>6164</v>
      </c>
      <c r="AR1210" s="48"/>
      <c r="AT1210" s="34" t="s">
        <v>77</v>
      </c>
    </row>
    <row r="1211" spans="1:46">
      <c r="A1211" s="43">
        <v>1206</v>
      </c>
      <c r="B1211" s="43" t="s">
        <v>1899</v>
      </c>
      <c r="C1211" s="43" t="str">
        <f t="shared" si="26"/>
        <v>Kho HCTH tầng 8</v>
      </c>
      <c r="D1211" s="43" t="s">
        <v>6604</v>
      </c>
      <c r="E1211" s="43"/>
      <c r="F1211" s="43" t="str">
        <f>VLOOKUP(H1211,'DM BPSD'!$A$2:$G$30,6,0)</f>
        <v>Nguyễn Quỳnh Hoa</v>
      </c>
      <c r="G1211" s="43">
        <f>VLOOKUP(F1211,'DS Nhân viên'!$A$2:$B$577,2,0)</f>
        <v>900085</v>
      </c>
      <c r="H1211" s="49" t="s">
        <v>1422</v>
      </c>
      <c r="I1211" s="43"/>
      <c r="J1211" s="83" t="str">
        <f>VLOOKUP(B1211,'BBKK 30.6'!B1226:H5601,7,0)</f>
        <v>Sử dụng bình thường</v>
      </c>
      <c r="K1211" s="46" t="s">
        <v>1848</v>
      </c>
      <c r="L1211" s="46" t="s">
        <v>1899</v>
      </c>
      <c r="M1211" s="46" t="s">
        <v>1897</v>
      </c>
      <c r="N1211" s="48"/>
      <c r="O1211" s="48"/>
      <c r="P1211" s="48"/>
      <c r="Q1211" s="48"/>
      <c r="R1211" s="48"/>
      <c r="S1211" s="48"/>
      <c r="T1211" s="48"/>
      <c r="U1211" s="47" t="s">
        <v>6148</v>
      </c>
      <c r="V1211" s="48"/>
      <c r="W1211" s="48"/>
      <c r="X1211" s="48"/>
      <c r="Y1211" s="48"/>
      <c r="Z1211" s="48"/>
      <c r="AA1211" s="64">
        <v>5076000</v>
      </c>
      <c r="AB1211" s="61">
        <v>1</v>
      </c>
      <c r="AC1211" s="61">
        <v>0</v>
      </c>
      <c r="AD1211" s="48"/>
      <c r="AE1211" s="48"/>
      <c r="AF1211" s="48"/>
      <c r="AG1211" s="62"/>
      <c r="AH1211" s="62"/>
      <c r="AI1211" s="62"/>
      <c r="AJ1211" s="48"/>
      <c r="AK1211" s="61" t="str">
        <f>VLOOKUP(L1211,'[2]Bảng chi tiết công cụ dụng cụ'!$A$8:$AC$4035,27,0)</f>
        <v>QLC</v>
      </c>
      <c r="AL1211" s="61">
        <v>15311001</v>
      </c>
      <c r="AM1211" s="61">
        <v>33121001</v>
      </c>
      <c r="AN1211" s="48"/>
      <c r="AO1211" s="48"/>
      <c r="AP1211" s="61" t="s">
        <v>6174</v>
      </c>
      <c r="AQ1211" s="61" t="s">
        <v>6164</v>
      </c>
      <c r="AR1211" s="48"/>
      <c r="AT1211" s="34" t="s">
        <v>77</v>
      </c>
    </row>
    <row r="1212" spans="1:46">
      <c r="A1212" s="43">
        <v>1207</v>
      </c>
      <c r="B1212" s="43" t="s">
        <v>1900</v>
      </c>
      <c r="C1212" s="43" t="str">
        <f t="shared" si="26"/>
        <v>Kho HCTH tầng 8</v>
      </c>
      <c r="D1212" s="43" t="s">
        <v>6604</v>
      </c>
      <c r="E1212" s="43"/>
      <c r="F1212" s="43" t="str">
        <f>VLOOKUP(H1212,'DM BPSD'!$A$2:$G$30,6,0)</f>
        <v>Nguyễn Quỳnh Hoa</v>
      </c>
      <c r="G1212" s="43">
        <f>VLOOKUP(F1212,'DS Nhân viên'!$A$2:$B$577,2,0)</f>
        <v>900085</v>
      </c>
      <c r="H1212" s="49" t="s">
        <v>1422</v>
      </c>
      <c r="I1212" s="43"/>
      <c r="J1212" s="83" t="str">
        <f>VLOOKUP(B1212,'BBKK 30.6'!B1227:H5602,7,0)</f>
        <v>Sử dụng bình thường</v>
      </c>
      <c r="K1212" s="46" t="s">
        <v>1848</v>
      </c>
      <c r="L1212" s="46" t="s">
        <v>1900</v>
      </c>
      <c r="M1212" s="46" t="s">
        <v>1897</v>
      </c>
      <c r="N1212" s="48"/>
      <c r="O1212" s="48"/>
      <c r="P1212" s="48"/>
      <c r="Q1212" s="48"/>
      <c r="R1212" s="48"/>
      <c r="S1212" s="48"/>
      <c r="T1212" s="48"/>
      <c r="U1212" s="47" t="s">
        <v>6148</v>
      </c>
      <c r="V1212" s="48"/>
      <c r="W1212" s="48"/>
      <c r="X1212" s="48"/>
      <c r="Y1212" s="48"/>
      <c r="Z1212" s="48"/>
      <c r="AA1212" s="64">
        <v>5076000</v>
      </c>
      <c r="AB1212" s="61">
        <v>1</v>
      </c>
      <c r="AC1212" s="61">
        <v>0</v>
      </c>
      <c r="AD1212" s="48"/>
      <c r="AE1212" s="48"/>
      <c r="AF1212" s="48"/>
      <c r="AG1212" s="62"/>
      <c r="AH1212" s="62"/>
      <c r="AI1212" s="62"/>
      <c r="AJ1212" s="48"/>
      <c r="AK1212" s="61" t="str">
        <f>VLOOKUP(L1212,'[2]Bảng chi tiết công cụ dụng cụ'!$A$8:$AC$4035,27,0)</f>
        <v>QLC</v>
      </c>
      <c r="AL1212" s="61">
        <v>15311001</v>
      </c>
      <c r="AM1212" s="61">
        <v>33121001</v>
      </c>
      <c r="AN1212" s="48"/>
      <c r="AO1212" s="48"/>
      <c r="AP1212" s="61" t="s">
        <v>6174</v>
      </c>
      <c r="AQ1212" s="61" t="s">
        <v>6164</v>
      </c>
      <c r="AR1212" s="48"/>
      <c r="AT1212" s="34" t="s">
        <v>77</v>
      </c>
    </row>
    <row r="1213" spans="1:46">
      <c r="A1213" s="43">
        <v>1208</v>
      </c>
      <c r="B1213" s="43" t="s">
        <v>1901</v>
      </c>
      <c r="C1213" s="43" t="str">
        <f t="shared" si="26"/>
        <v>Kho HCTH tầng 8</v>
      </c>
      <c r="D1213" s="43" t="s">
        <v>6604</v>
      </c>
      <c r="E1213" s="43"/>
      <c r="F1213" s="43" t="str">
        <f>VLOOKUP(H1213,'DM BPSD'!$A$2:$G$30,6,0)</f>
        <v>Nguyễn Quỳnh Hoa</v>
      </c>
      <c r="G1213" s="43">
        <f>VLOOKUP(F1213,'DS Nhân viên'!$A$2:$B$577,2,0)</f>
        <v>900085</v>
      </c>
      <c r="H1213" s="49" t="s">
        <v>1422</v>
      </c>
      <c r="I1213" s="43"/>
      <c r="J1213" s="83" t="str">
        <f>VLOOKUP(B1213,'BBKK 30.6'!B1228:H5603,7,0)</f>
        <v>Sử dụng bình thường</v>
      </c>
      <c r="K1213" s="46" t="s">
        <v>1848</v>
      </c>
      <c r="L1213" s="46" t="s">
        <v>1901</v>
      </c>
      <c r="M1213" s="46" t="s">
        <v>1897</v>
      </c>
      <c r="N1213" s="48"/>
      <c r="O1213" s="48"/>
      <c r="P1213" s="48"/>
      <c r="Q1213" s="48"/>
      <c r="R1213" s="48"/>
      <c r="S1213" s="48"/>
      <c r="T1213" s="48"/>
      <c r="U1213" s="47" t="s">
        <v>6148</v>
      </c>
      <c r="V1213" s="48"/>
      <c r="W1213" s="48"/>
      <c r="X1213" s="48"/>
      <c r="Y1213" s="48"/>
      <c r="Z1213" s="48"/>
      <c r="AA1213" s="64">
        <v>5076000</v>
      </c>
      <c r="AB1213" s="61">
        <v>1</v>
      </c>
      <c r="AC1213" s="61">
        <v>0</v>
      </c>
      <c r="AD1213" s="48"/>
      <c r="AE1213" s="48"/>
      <c r="AF1213" s="48"/>
      <c r="AG1213" s="62"/>
      <c r="AH1213" s="62"/>
      <c r="AI1213" s="62"/>
      <c r="AJ1213" s="48"/>
      <c r="AK1213" s="61" t="str">
        <f>VLOOKUP(L1213,'[2]Bảng chi tiết công cụ dụng cụ'!$A$8:$AC$4035,27,0)</f>
        <v>QLC</v>
      </c>
      <c r="AL1213" s="61">
        <v>15311001</v>
      </c>
      <c r="AM1213" s="61">
        <v>33121001</v>
      </c>
      <c r="AN1213" s="48"/>
      <c r="AO1213" s="48"/>
      <c r="AP1213" s="61" t="s">
        <v>6174</v>
      </c>
      <c r="AQ1213" s="61" t="s">
        <v>6164</v>
      </c>
      <c r="AR1213" s="48"/>
      <c r="AT1213" s="34" t="s">
        <v>77</v>
      </c>
    </row>
    <row r="1214" spans="1:46">
      <c r="A1214" s="43">
        <v>1209</v>
      </c>
      <c r="B1214" s="43" t="s">
        <v>1902</v>
      </c>
      <c r="C1214" s="43" t="str">
        <f t="shared" si="26"/>
        <v>Kho HCTH tầng 8</v>
      </c>
      <c r="D1214" s="43" t="s">
        <v>6604</v>
      </c>
      <c r="E1214" s="43"/>
      <c r="F1214" s="43" t="str">
        <f>VLOOKUP(H1214,'DM BPSD'!$A$2:$G$30,6,0)</f>
        <v>Nguyễn Quỳnh Hoa</v>
      </c>
      <c r="G1214" s="43">
        <f>VLOOKUP(F1214,'DS Nhân viên'!$A$2:$B$577,2,0)</f>
        <v>900085</v>
      </c>
      <c r="H1214" s="49" t="s">
        <v>1422</v>
      </c>
      <c r="I1214" s="43"/>
      <c r="J1214" s="83" t="str">
        <f>VLOOKUP(B1214,'BBKK 30.6'!B1229:H5604,7,0)</f>
        <v>Sử dụng bình thường</v>
      </c>
      <c r="K1214" s="46" t="s">
        <v>1848</v>
      </c>
      <c r="L1214" s="46" t="s">
        <v>1902</v>
      </c>
      <c r="M1214" s="46" t="s">
        <v>1897</v>
      </c>
      <c r="N1214" s="48"/>
      <c r="O1214" s="48"/>
      <c r="P1214" s="48"/>
      <c r="Q1214" s="48"/>
      <c r="R1214" s="48"/>
      <c r="S1214" s="48"/>
      <c r="T1214" s="48"/>
      <c r="U1214" s="47" t="s">
        <v>6148</v>
      </c>
      <c r="V1214" s="48"/>
      <c r="W1214" s="48"/>
      <c r="X1214" s="48"/>
      <c r="Y1214" s="48"/>
      <c r="Z1214" s="48"/>
      <c r="AA1214" s="64">
        <v>5076000</v>
      </c>
      <c r="AB1214" s="61">
        <v>1</v>
      </c>
      <c r="AC1214" s="61">
        <v>0</v>
      </c>
      <c r="AD1214" s="48"/>
      <c r="AE1214" s="48"/>
      <c r="AF1214" s="48"/>
      <c r="AG1214" s="62"/>
      <c r="AH1214" s="62"/>
      <c r="AI1214" s="62"/>
      <c r="AJ1214" s="48"/>
      <c r="AK1214" s="61" t="str">
        <f>VLOOKUP(L1214,'[2]Bảng chi tiết công cụ dụng cụ'!$A$8:$AC$4035,27,0)</f>
        <v>QLC</v>
      </c>
      <c r="AL1214" s="61">
        <v>15311001</v>
      </c>
      <c r="AM1214" s="61">
        <v>33121001</v>
      </c>
      <c r="AN1214" s="48"/>
      <c r="AO1214" s="48"/>
      <c r="AP1214" s="61" t="s">
        <v>6174</v>
      </c>
      <c r="AQ1214" s="61" t="s">
        <v>6164</v>
      </c>
      <c r="AR1214" s="48"/>
      <c r="AT1214" s="34" t="s">
        <v>77</v>
      </c>
    </row>
    <row r="1215" spans="1:46">
      <c r="A1215" s="43">
        <v>1210</v>
      </c>
      <c r="B1215" s="43" t="s">
        <v>1903</v>
      </c>
      <c r="C1215" s="43" t="str">
        <f t="shared" si="26"/>
        <v>Kho HCTH tầng 8</v>
      </c>
      <c r="D1215" s="43" t="s">
        <v>6604</v>
      </c>
      <c r="E1215" s="43"/>
      <c r="F1215" s="43" t="str">
        <f>VLOOKUP(H1215,'DM BPSD'!$A$2:$G$30,6,0)</f>
        <v>Nguyễn Quỳnh Hoa</v>
      </c>
      <c r="G1215" s="43">
        <f>VLOOKUP(F1215,'DS Nhân viên'!$A$2:$B$577,2,0)</f>
        <v>900085</v>
      </c>
      <c r="H1215" s="49" t="s">
        <v>1422</v>
      </c>
      <c r="I1215" s="43"/>
      <c r="J1215" s="83" t="str">
        <f>VLOOKUP(B1215,'BBKK 30.6'!B1230:H5605,7,0)</f>
        <v>Sử dụng bình thường</v>
      </c>
      <c r="K1215" s="46" t="s">
        <v>1848</v>
      </c>
      <c r="L1215" s="46" t="s">
        <v>1903</v>
      </c>
      <c r="M1215" s="46" t="s">
        <v>1897</v>
      </c>
      <c r="N1215" s="48"/>
      <c r="O1215" s="48"/>
      <c r="P1215" s="48"/>
      <c r="Q1215" s="48"/>
      <c r="R1215" s="48"/>
      <c r="S1215" s="48"/>
      <c r="T1215" s="48"/>
      <c r="U1215" s="47" t="s">
        <v>6148</v>
      </c>
      <c r="V1215" s="48"/>
      <c r="W1215" s="48"/>
      <c r="X1215" s="48"/>
      <c r="Y1215" s="48"/>
      <c r="Z1215" s="48"/>
      <c r="AA1215" s="64">
        <v>5076000</v>
      </c>
      <c r="AB1215" s="61">
        <v>1</v>
      </c>
      <c r="AC1215" s="61">
        <v>0</v>
      </c>
      <c r="AD1215" s="48"/>
      <c r="AE1215" s="48"/>
      <c r="AF1215" s="48"/>
      <c r="AG1215" s="62"/>
      <c r="AH1215" s="62"/>
      <c r="AI1215" s="62"/>
      <c r="AJ1215" s="48"/>
      <c r="AK1215" s="61" t="str">
        <f>VLOOKUP(L1215,'[2]Bảng chi tiết công cụ dụng cụ'!$A$8:$AC$4035,27,0)</f>
        <v>QLC</v>
      </c>
      <c r="AL1215" s="61">
        <v>15311001</v>
      </c>
      <c r="AM1215" s="61">
        <v>33121001</v>
      </c>
      <c r="AN1215" s="48"/>
      <c r="AO1215" s="48"/>
      <c r="AP1215" s="61" t="s">
        <v>6174</v>
      </c>
      <c r="AQ1215" s="61" t="s">
        <v>6164</v>
      </c>
      <c r="AR1215" s="48"/>
      <c r="AT1215" s="34" t="s">
        <v>77</v>
      </c>
    </row>
    <row r="1216" spans="1:46">
      <c r="A1216" s="43">
        <v>1211</v>
      </c>
      <c r="B1216" s="43" t="s">
        <v>1904</v>
      </c>
      <c r="C1216" s="43" t="str">
        <f t="shared" si="26"/>
        <v>Kho HCTH tầng 8</v>
      </c>
      <c r="D1216" s="43" t="s">
        <v>6604</v>
      </c>
      <c r="E1216" s="43"/>
      <c r="F1216" s="43" t="str">
        <f>VLOOKUP(H1216,'DM BPSD'!$A$2:$G$30,6,0)</f>
        <v>Nguyễn Quỳnh Hoa</v>
      </c>
      <c r="G1216" s="43">
        <f>VLOOKUP(F1216,'DS Nhân viên'!$A$2:$B$577,2,0)</f>
        <v>900085</v>
      </c>
      <c r="H1216" s="49" t="s">
        <v>1422</v>
      </c>
      <c r="I1216" s="43"/>
      <c r="J1216" s="83" t="str">
        <f>VLOOKUP(B1216,'BBKK 30.6'!B1231:H5606,7,0)</f>
        <v>Sử dụng bình thường</v>
      </c>
      <c r="K1216" s="46" t="s">
        <v>1848</v>
      </c>
      <c r="L1216" s="46" t="s">
        <v>1904</v>
      </c>
      <c r="M1216" s="46" t="s">
        <v>1897</v>
      </c>
      <c r="N1216" s="48"/>
      <c r="O1216" s="48"/>
      <c r="P1216" s="48"/>
      <c r="Q1216" s="48"/>
      <c r="R1216" s="48"/>
      <c r="S1216" s="48"/>
      <c r="T1216" s="48"/>
      <c r="U1216" s="47" t="s">
        <v>6148</v>
      </c>
      <c r="V1216" s="48"/>
      <c r="W1216" s="48"/>
      <c r="X1216" s="48"/>
      <c r="Y1216" s="48"/>
      <c r="Z1216" s="48"/>
      <c r="AA1216" s="64">
        <v>5076000</v>
      </c>
      <c r="AB1216" s="61">
        <v>1</v>
      </c>
      <c r="AC1216" s="61">
        <v>0</v>
      </c>
      <c r="AD1216" s="48"/>
      <c r="AE1216" s="48"/>
      <c r="AF1216" s="48"/>
      <c r="AG1216" s="62"/>
      <c r="AH1216" s="62"/>
      <c r="AI1216" s="62"/>
      <c r="AJ1216" s="48"/>
      <c r="AK1216" s="61" t="str">
        <f>VLOOKUP(L1216,'[2]Bảng chi tiết công cụ dụng cụ'!$A$8:$AC$4035,27,0)</f>
        <v>QLC</v>
      </c>
      <c r="AL1216" s="61">
        <v>15311001</v>
      </c>
      <c r="AM1216" s="61">
        <v>33121001</v>
      </c>
      <c r="AN1216" s="48"/>
      <c r="AO1216" s="48"/>
      <c r="AP1216" s="61" t="s">
        <v>6174</v>
      </c>
      <c r="AQ1216" s="61" t="s">
        <v>6164</v>
      </c>
      <c r="AR1216" s="48"/>
      <c r="AT1216" s="34" t="s">
        <v>77</v>
      </c>
    </row>
    <row r="1217" spans="1:46">
      <c r="A1217" s="43">
        <v>1212</v>
      </c>
      <c r="B1217" s="43" t="s">
        <v>1905</v>
      </c>
      <c r="C1217" s="43" t="str">
        <f t="shared" si="26"/>
        <v>Kho HCTH tầng 8</v>
      </c>
      <c r="D1217" s="43" t="s">
        <v>6604</v>
      </c>
      <c r="E1217" s="43"/>
      <c r="F1217" s="43" t="str">
        <f>VLOOKUP(H1217,'DM BPSD'!$A$2:$G$30,6,0)</f>
        <v>Nguyễn Quỳnh Hoa</v>
      </c>
      <c r="G1217" s="43">
        <f>VLOOKUP(F1217,'DS Nhân viên'!$A$2:$B$577,2,0)</f>
        <v>900085</v>
      </c>
      <c r="H1217" s="49" t="s">
        <v>1422</v>
      </c>
      <c r="I1217" s="43"/>
      <c r="J1217" s="83" t="str">
        <f>VLOOKUP(B1217,'BBKK 30.6'!B1232:H5607,7,0)</f>
        <v>Sử dụng bình thường</v>
      </c>
      <c r="K1217" s="46" t="s">
        <v>1848</v>
      </c>
      <c r="L1217" s="46" t="s">
        <v>1905</v>
      </c>
      <c r="M1217" s="46" t="s">
        <v>1897</v>
      </c>
      <c r="N1217" s="48"/>
      <c r="O1217" s="48"/>
      <c r="P1217" s="48"/>
      <c r="Q1217" s="48"/>
      <c r="R1217" s="48"/>
      <c r="S1217" s="48"/>
      <c r="T1217" s="48"/>
      <c r="U1217" s="47" t="s">
        <v>6148</v>
      </c>
      <c r="V1217" s="48"/>
      <c r="W1217" s="48"/>
      <c r="X1217" s="48"/>
      <c r="Y1217" s="48"/>
      <c r="Z1217" s="48"/>
      <c r="AA1217" s="64">
        <v>5076000</v>
      </c>
      <c r="AB1217" s="61">
        <v>1</v>
      </c>
      <c r="AC1217" s="61">
        <v>0</v>
      </c>
      <c r="AD1217" s="48"/>
      <c r="AE1217" s="48"/>
      <c r="AF1217" s="48"/>
      <c r="AG1217" s="62"/>
      <c r="AH1217" s="62"/>
      <c r="AI1217" s="62"/>
      <c r="AJ1217" s="48"/>
      <c r="AK1217" s="61" t="str">
        <f>VLOOKUP(L1217,'[2]Bảng chi tiết công cụ dụng cụ'!$A$8:$AC$4035,27,0)</f>
        <v>QLC</v>
      </c>
      <c r="AL1217" s="61">
        <v>15311001</v>
      </c>
      <c r="AM1217" s="61">
        <v>33121001</v>
      </c>
      <c r="AN1217" s="48"/>
      <c r="AO1217" s="48"/>
      <c r="AP1217" s="61" t="s">
        <v>6174</v>
      </c>
      <c r="AQ1217" s="61" t="s">
        <v>6164</v>
      </c>
      <c r="AR1217" s="48"/>
      <c r="AT1217" s="34" t="s">
        <v>77</v>
      </c>
    </row>
    <row r="1218" spans="1:46">
      <c r="A1218" s="43">
        <v>1213</v>
      </c>
      <c r="B1218" s="43" t="s">
        <v>1906</v>
      </c>
      <c r="C1218" s="43" t="str">
        <f t="shared" si="26"/>
        <v>Kho HCTH tầng 8</v>
      </c>
      <c r="D1218" s="43" t="s">
        <v>6604</v>
      </c>
      <c r="E1218" s="43"/>
      <c r="F1218" s="43" t="str">
        <f>VLOOKUP(H1218,'DM BPSD'!$A$2:$G$30,6,0)</f>
        <v>Nguyễn Quỳnh Hoa</v>
      </c>
      <c r="G1218" s="43">
        <f>VLOOKUP(F1218,'DS Nhân viên'!$A$2:$B$577,2,0)</f>
        <v>900085</v>
      </c>
      <c r="H1218" s="49" t="s">
        <v>1422</v>
      </c>
      <c r="I1218" s="43"/>
      <c r="J1218" s="83" t="str">
        <f>VLOOKUP(B1218,'BBKK 30.6'!B1233:H5608,7,0)</f>
        <v>Sử dụng bình thường</v>
      </c>
      <c r="K1218" s="46" t="s">
        <v>1848</v>
      </c>
      <c r="L1218" s="46" t="s">
        <v>1906</v>
      </c>
      <c r="M1218" s="46" t="s">
        <v>1897</v>
      </c>
      <c r="N1218" s="48"/>
      <c r="O1218" s="48"/>
      <c r="P1218" s="48"/>
      <c r="Q1218" s="48"/>
      <c r="R1218" s="48"/>
      <c r="S1218" s="48"/>
      <c r="T1218" s="48"/>
      <c r="U1218" s="47" t="s">
        <v>6148</v>
      </c>
      <c r="V1218" s="48"/>
      <c r="W1218" s="48"/>
      <c r="X1218" s="48"/>
      <c r="Y1218" s="48"/>
      <c r="Z1218" s="48"/>
      <c r="AA1218" s="64">
        <v>5076000</v>
      </c>
      <c r="AB1218" s="61">
        <v>1</v>
      </c>
      <c r="AC1218" s="61">
        <v>0</v>
      </c>
      <c r="AD1218" s="48"/>
      <c r="AE1218" s="48"/>
      <c r="AF1218" s="48"/>
      <c r="AG1218" s="62"/>
      <c r="AH1218" s="62"/>
      <c r="AI1218" s="62"/>
      <c r="AJ1218" s="48"/>
      <c r="AK1218" s="61" t="str">
        <f>VLOOKUP(L1218,'[2]Bảng chi tiết công cụ dụng cụ'!$A$8:$AC$4035,27,0)</f>
        <v>QLC</v>
      </c>
      <c r="AL1218" s="61">
        <v>15311001</v>
      </c>
      <c r="AM1218" s="61">
        <v>33121001</v>
      </c>
      <c r="AN1218" s="48"/>
      <c r="AO1218" s="48"/>
      <c r="AP1218" s="61" t="s">
        <v>6174</v>
      </c>
      <c r="AQ1218" s="61" t="s">
        <v>6164</v>
      </c>
      <c r="AR1218" s="48"/>
      <c r="AT1218" s="34" t="s">
        <v>77</v>
      </c>
    </row>
    <row r="1219" spans="1:46">
      <c r="A1219" s="43">
        <v>1214</v>
      </c>
      <c r="B1219" s="43" t="s">
        <v>1907</v>
      </c>
      <c r="C1219" s="43" t="str">
        <f t="shared" si="26"/>
        <v>Kho HCTH tầng 8</v>
      </c>
      <c r="D1219" s="83" t="s">
        <v>6603</v>
      </c>
      <c r="E1219" s="43"/>
      <c r="F1219" s="43" t="str">
        <f>VLOOKUP(H1219,'DM BPSD'!$A$2:$G$30,6,0)</f>
        <v>Nguyễn Quỳnh Hoa</v>
      </c>
      <c r="G1219" s="43">
        <f>VLOOKUP(F1219,'DS Nhân viên'!$A$2:$B$577,2,0)</f>
        <v>900085</v>
      </c>
      <c r="H1219" s="49" t="s">
        <v>1422</v>
      </c>
      <c r="I1219" s="43"/>
      <c r="J1219" s="43" t="str">
        <f>VLOOKUP(B1219,'BBKK 30.6'!B1234:H5609,7,0)</f>
        <v>Cũ, không sử dụng</v>
      </c>
      <c r="K1219" s="46" t="s">
        <v>1848</v>
      </c>
      <c r="L1219" s="46" t="s">
        <v>1907</v>
      </c>
      <c r="M1219" s="46" t="s">
        <v>1908</v>
      </c>
      <c r="N1219" s="48"/>
      <c r="O1219" s="48"/>
      <c r="P1219" s="48"/>
      <c r="Q1219" s="48"/>
      <c r="R1219" s="48"/>
      <c r="S1219" s="48"/>
      <c r="T1219" s="48"/>
      <c r="U1219" s="47" t="s">
        <v>6148</v>
      </c>
      <c r="V1219" s="48"/>
      <c r="W1219" s="48"/>
      <c r="X1219" s="48"/>
      <c r="Y1219" s="48"/>
      <c r="Z1219" s="48"/>
      <c r="AA1219" s="64">
        <v>180000000</v>
      </c>
      <c r="AB1219" s="62">
        <v>36</v>
      </c>
      <c r="AC1219" s="64">
        <f>VLOOKUP(L1219,'[1]Bảng tổng hợp tài sản cố định'!$C$7:$S$333,17,0)</f>
        <v>52419455</v>
      </c>
      <c r="AD1219" s="48"/>
      <c r="AE1219" s="48"/>
      <c r="AF1219" s="48"/>
      <c r="AG1219" s="62"/>
      <c r="AH1219" s="62"/>
      <c r="AI1219" s="62"/>
      <c r="AJ1219" s="48"/>
      <c r="AK1219" s="61" t="str">
        <f>VLOOKUP(L1219,'[3]Bảng tổng hợp tài sản cố định'!$C$8:$T$354,18,0)</f>
        <v>QLC</v>
      </c>
      <c r="AL1219" s="61" t="s">
        <v>6220</v>
      </c>
      <c r="AM1219" s="61">
        <v>33121001</v>
      </c>
      <c r="AN1219" s="48"/>
      <c r="AO1219" s="48"/>
      <c r="AP1219" s="61" t="s">
        <v>6165</v>
      </c>
      <c r="AQ1219" s="61" t="s">
        <v>6166</v>
      </c>
      <c r="AR1219" s="48"/>
      <c r="AS1219" s="65">
        <v>44697</v>
      </c>
      <c r="AT1219" s="34" t="s">
        <v>6153</v>
      </c>
    </row>
    <row r="1220" spans="1:46" ht="31.5">
      <c r="A1220" s="43">
        <v>1215</v>
      </c>
      <c r="B1220" s="43" t="s">
        <v>1909</v>
      </c>
      <c r="C1220" s="43" t="str">
        <f t="shared" si="26"/>
        <v>Kho HCTH tầng 8</v>
      </c>
      <c r="D1220" s="83" t="s">
        <v>2108</v>
      </c>
      <c r="E1220" s="43"/>
      <c r="F1220" s="43" t="str">
        <f>VLOOKUP(H1220,'DM BPSD'!$A$2:$G$30,6,0)</f>
        <v>Nguyễn Quỳnh Hoa</v>
      </c>
      <c r="G1220" s="43">
        <f>VLOOKUP(F1220,'DS Nhân viên'!$A$2:$B$577,2,0)</f>
        <v>900085</v>
      </c>
      <c r="H1220" s="49" t="s">
        <v>1422</v>
      </c>
      <c r="I1220" s="43"/>
      <c r="J1220" s="83" t="str">
        <f>VLOOKUP(B1220,'BBKK 30.6'!B1235:H5610,7,0)</f>
        <v>Cũ, âm thanh chập chờn, đôi khi không dùng được Msteam</v>
      </c>
      <c r="K1220" s="46" t="s">
        <v>1848</v>
      </c>
      <c r="L1220" s="46" t="s">
        <v>1909</v>
      </c>
      <c r="M1220" s="46" t="s">
        <v>1910</v>
      </c>
      <c r="N1220" s="48"/>
      <c r="O1220" s="48"/>
      <c r="P1220" s="48"/>
      <c r="Q1220" s="48"/>
      <c r="R1220" s="48"/>
      <c r="S1220" s="48"/>
      <c r="T1220" s="48"/>
      <c r="U1220" s="47" t="s">
        <v>6148</v>
      </c>
      <c r="V1220" s="48"/>
      <c r="W1220" s="48"/>
      <c r="X1220" s="48"/>
      <c r="Y1220" s="48"/>
      <c r="Z1220" s="48"/>
      <c r="AA1220" s="64">
        <v>22990000</v>
      </c>
      <c r="AB1220" s="61">
        <v>1</v>
      </c>
      <c r="AC1220" s="61">
        <v>0</v>
      </c>
      <c r="AD1220" s="48"/>
      <c r="AE1220" s="48"/>
      <c r="AF1220" s="48"/>
      <c r="AG1220" s="62"/>
      <c r="AH1220" s="62"/>
      <c r="AI1220" s="62"/>
      <c r="AJ1220" s="48"/>
      <c r="AK1220" s="61" t="str">
        <f>VLOOKUP(L1220,'[2]Bảng chi tiết công cụ dụng cụ'!$A$8:$AC$4035,27,0)</f>
        <v>QLC</v>
      </c>
      <c r="AL1220" s="61">
        <v>15312001</v>
      </c>
      <c r="AM1220" s="61">
        <v>33121001</v>
      </c>
      <c r="AN1220" s="48"/>
      <c r="AO1220" s="48"/>
      <c r="AP1220" s="61" t="s">
        <v>6173</v>
      </c>
      <c r="AQ1220" s="61" t="s">
        <v>6164</v>
      </c>
      <c r="AR1220" s="48"/>
      <c r="AS1220" s="65">
        <v>43192</v>
      </c>
      <c r="AT1220" s="34" t="s">
        <v>77</v>
      </c>
    </row>
    <row r="1221" spans="1:46">
      <c r="A1221" s="43">
        <v>1216</v>
      </c>
      <c r="B1221" s="43" t="s">
        <v>1912</v>
      </c>
      <c r="C1221" s="43" t="str">
        <f t="shared" si="26"/>
        <v>Kho HCTH tầng 8</v>
      </c>
      <c r="D1221" s="43" t="s">
        <v>1608</v>
      </c>
      <c r="E1221" s="43"/>
      <c r="F1221" s="43" t="str">
        <f>VLOOKUP(H1221,'DM BPSD'!$A$2:$G$30,6,0)</f>
        <v>Nguyễn Quỳnh Hoa</v>
      </c>
      <c r="G1221" s="43">
        <f>VLOOKUP(F1221,'DS Nhân viên'!$A$2:$B$577,2,0)</f>
        <v>900085</v>
      </c>
      <c r="H1221" s="49" t="s">
        <v>1422</v>
      </c>
      <c r="I1221" s="43"/>
      <c r="J1221" s="83" t="str">
        <f>VLOOKUP(B1221,'BBKK 30.6'!B1236:H5611,7,0)</f>
        <v>Hỏng, chờ thanh lý</v>
      </c>
      <c r="K1221" s="46" t="s">
        <v>1848</v>
      </c>
      <c r="L1221" s="46" t="s">
        <v>1912</v>
      </c>
      <c r="M1221" s="46" t="s">
        <v>249</v>
      </c>
      <c r="N1221" s="48"/>
      <c r="O1221" s="48"/>
      <c r="P1221" s="48"/>
      <c r="Q1221" s="48"/>
      <c r="R1221" s="48"/>
      <c r="S1221" s="48"/>
      <c r="T1221" s="48"/>
      <c r="U1221" s="47" t="s">
        <v>6148</v>
      </c>
      <c r="V1221" s="48"/>
      <c r="W1221" s="48"/>
      <c r="X1221" s="48"/>
      <c r="Y1221" s="48"/>
      <c r="Z1221" s="48"/>
      <c r="AA1221" s="64">
        <v>2618000</v>
      </c>
      <c r="AB1221" s="61">
        <v>1</v>
      </c>
      <c r="AC1221" s="61">
        <v>0</v>
      </c>
      <c r="AD1221" s="48"/>
      <c r="AE1221" s="48"/>
      <c r="AF1221" s="48"/>
      <c r="AG1221" s="62"/>
      <c r="AH1221" s="62"/>
      <c r="AI1221" s="62"/>
      <c r="AJ1221" s="48"/>
      <c r="AK1221" s="61" t="str">
        <f>VLOOKUP(L1221,'[2]Bảng chi tiết công cụ dụng cụ'!$A$8:$AC$4035,27,0)</f>
        <v>QLC</v>
      </c>
      <c r="AL1221" s="61">
        <v>15312001</v>
      </c>
      <c r="AM1221" s="61">
        <v>33121001</v>
      </c>
      <c r="AN1221" s="48"/>
      <c r="AO1221" s="48"/>
      <c r="AP1221" s="61" t="s">
        <v>6173</v>
      </c>
      <c r="AQ1221" s="61" t="s">
        <v>6164</v>
      </c>
      <c r="AR1221" s="48"/>
      <c r="AT1221" s="34" t="s">
        <v>77</v>
      </c>
    </row>
    <row r="1222" spans="1:46" ht="31.5">
      <c r="A1222" s="43">
        <v>1217</v>
      </c>
      <c r="B1222" s="43" t="s">
        <v>1913</v>
      </c>
      <c r="C1222" s="43" t="str">
        <f t="shared" si="26"/>
        <v>Kho HCTH tầng 8</v>
      </c>
      <c r="D1222" s="83" t="s">
        <v>6605</v>
      </c>
      <c r="E1222" s="43"/>
      <c r="F1222" s="43" t="str">
        <f>VLOOKUP(H1222,'DM BPSD'!$A$2:$G$30,6,0)</f>
        <v>Nguyễn Quỳnh Hoa</v>
      </c>
      <c r="G1222" s="43">
        <f>VLOOKUP(F1222,'DS Nhân viên'!$A$2:$B$577,2,0)</f>
        <v>900085</v>
      </c>
      <c r="H1222" s="49" t="s">
        <v>1422</v>
      </c>
      <c r="I1222" s="43"/>
      <c r="J1222" s="43" t="str">
        <f>VLOOKUP(B1222,'BBKK 30.6'!B1237:H5612,7,0)</f>
        <v>Cũ, mờ không đáp ứng được công việc</v>
      </c>
      <c r="K1222" s="46" t="s">
        <v>1848</v>
      </c>
      <c r="L1222" s="46" t="s">
        <v>1913</v>
      </c>
      <c r="M1222" s="46" t="s">
        <v>1914</v>
      </c>
      <c r="N1222" s="48"/>
      <c r="O1222" s="48"/>
      <c r="P1222" s="48"/>
      <c r="Q1222" s="48"/>
      <c r="R1222" s="48"/>
      <c r="S1222" s="48"/>
      <c r="T1222" s="48"/>
      <c r="U1222" s="47" t="s">
        <v>6148</v>
      </c>
      <c r="V1222" s="48"/>
      <c r="W1222" s="48"/>
      <c r="X1222" s="48"/>
      <c r="Y1222" s="48"/>
      <c r="Z1222" s="48"/>
      <c r="AA1222" s="64">
        <v>31900000</v>
      </c>
      <c r="AB1222" s="62">
        <v>60</v>
      </c>
      <c r="AC1222" s="64">
        <f>VLOOKUP(L1222,'[1]Bảng tổng hợp tài sản cố định'!$C$7:$S$333,17,0)</f>
        <v>0</v>
      </c>
      <c r="AD1222" s="48"/>
      <c r="AE1222" s="48"/>
      <c r="AF1222" s="48"/>
      <c r="AG1222" s="62"/>
      <c r="AH1222" s="62"/>
      <c r="AI1222" s="62"/>
      <c r="AJ1222" s="48"/>
      <c r="AK1222" s="61" t="str">
        <f>VLOOKUP(L1222,'[3]Bảng tổng hợp tài sản cố định'!$C$8:$T$354,18,0)</f>
        <v>QLC</v>
      </c>
      <c r="AL1222" s="61" t="s">
        <v>6229</v>
      </c>
      <c r="AM1222" s="61">
        <v>33121001</v>
      </c>
      <c r="AN1222" s="48"/>
      <c r="AO1222" s="48"/>
      <c r="AP1222" s="61" t="s">
        <v>6165</v>
      </c>
      <c r="AQ1222" s="61" t="s">
        <v>6166</v>
      </c>
      <c r="AR1222" s="48"/>
      <c r="AS1222" s="65">
        <v>43080</v>
      </c>
      <c r="AT1222" s="34" t="s">
        <v>6153</v>
      </c>
    </row>
    <row r="1223" spans="1:46" ht="31.5">
      <c r="A1223" s="43">
        <v>1218</v>
      </c>
      <c r="B1223" s="43" t="s">
        <v>1916</v>
      </c>
      <c r="C1223" s="43" t="str">
        <f t="shared" ref="C1223:C1286" si="27">K1223</f>
        <v>Kho HCTH tầng 8</v>
      </c>
      <c r="D1223" s="83" t="s">
        <v>6605</v>
      </c>
      <c r="E1223" s="43"/>
      <c r="F1223" s="43" t="str">
        <f>VLOOKUP(H1223,'DM BPSD'!$A$2:$G$30,6,0)</f>
        <v>Nguyễn Quỳnh Hoa</v>
      </c>
      <c r="G1223" s="43">
        <f>VLOOKUP(F1223,'DS Nhân viên'!$A$2:$B$577,2,0)</f>
        <v>900085</v>
      </c>
      <c r="H1223" s="49" t="s">
        <v>1422</v>
      </c>
      <c r="I1223" s="43"/>
      <c r="J1223" s="43" t="str">
        <f>VLOOKUP(B1223,'BBKK 30.6'!B1238:H5613,7,0)</f>
        <v>Cũ, mờ không đáp ứng được công việc</v>
      </c>
      <c r="K1223" s="46" t="s">
        <v>1848</v>
      </c>
      <c r="L1223" s="46" t="s">
        <v>1916</v>
      </c>
      <c r="M1223" s="46" t="s">
        <v>1914</v>
      </c>
      <c r="N1223" s="48"/>
      <c r="O1223" s="48"/>
      <c r="P1223" s="48"/>
      <c r="Q1223" s="48"/>
      <c r="R1223" s="48"/>
      <c r="S1223" s="48"/>
      <c r="T1223" s="48"/>
      <c r="U1223" s="47" t="s">
        <v>6148</v>
      </c>
      <c r="V1223" s="48"/>
      <c r="W1223" s="48"/>
      <c r="X1223" s="48"/>
      <c r="Y1223" s="48"/>
      <c r="Z1223" s="48"/>
      <c r="AA1223" s="64">
        <v>31900000</v>
      </c>
      <c r="AB1223" s="62">
        <v>60</v>
      </c>
      <c r="AC1223" s="64">
        <f>VLOOKUP(L1223,'[1]Bảng tổng hợp tài sản cố định'!$C$7:$S$333,17,0)</f>
        <v>0</v>
      </c>
      <c r="AD1223" s="48"/>
      <c r="AE1223" s="48"/>
      <c r="AF1223" s="48"/>
      <c r="AG1223" s="62"/>
      <c r="AH1223" s="62"/>
      <c r="AI1223" s="62"/>
      <c r="AJ1223" s="48"/>
      <c r="AK1223" s="61" t="str">
        <f>VLOOKUP(L1223,'[3]Bảng tổng hợp tài sản cố định'!$C$8:$T$354,18,0)</f>
        <v>QLC</v>
      </c>
      <c r="AL1223" s="61" t="s">
        <v>6229</v>
      </c>
      <c r="AM1223" s="61">
        <v>33121001</v>
      </c>
      <c r="AN1223" s="48"/>
      <c r="AO1223" s="48"/>
      <c r="AP1223" s="61" t="s">
        <v>6165</v>
      </c>
      <c r="AQ1223" s="61" t="s">
        <v>6166</v>
      </c>
      <c r="AR1223" s="48"/>
      <c r="AS1223" s="65">
        <v>43080</v>
      </c>
      <c r="AT1223" s="34" t="s">
        <v>6153</v>
      </c>
    </row>
    <row r="1224" spans="1:46">
      <c r="A1224" s="43">
        <v>1219</v>
      </c>
      <c r="B1224" s="43" t="s">
        <v>1917</v>
      </c>
      <c r="C1224" s="43" t="str">
        <f t="shared" si="27"/>
        <v>Kho HCTH tầng 8</v>
      </c>
      <c r="D1224" s="43" t="s">
        <v>6604</v>
      </c>
      <c r="E1224" s="43"/>
      <c r="F1224" s="43" t="str">
        <f>VLOOKUP(H1224,'DM BPSD'!$A$2:$G$30,6,0)</f>
        <v>Nguyễn Quỳnh Hoa</v>
      </c>
      <c r="G1224" s="43">
        <f>VLOOKUP(F1224,'DS Nhân viên'!$A$2:$B$577,2,0)</f>
        <v>900085</v>
      </c>
      <c r="H1224" s="49" t="s">
        <v>1422</v>
      </c>
      <c r="I1224" s="43"/>
      <c r="J1224" s="83" t="str">
        <f>VLOOKUP(B1224,'BBKK 30.6'!B1239:H5614,7,0)</f>
        <v>Sử dụng bình thường</v>
      </c>
      <c r="K1224" s="46" t="s">
        <v>1848</v>
      </c>
      <c r="L1224" s="46" t="s">
        <v>1917</v>
      </c>
      <c r="M1224" s="46" t="s">
        <v>1918</v>
      </c>
      <c r="N1224" s="48"/>
      <c r="O1224" s="48"/>
      <c r="P1224" s="48"/>
      <c r="Q1224" s="48"/>
      <c r="R1224" s="48"/>
      <c r="S1224" s="48"/>
      <c r="T1224" s="48"/>
      <c r="U1224" s="47" t="s">
        <v>6148</v>
      </c>
      <c r="V1224" s="48"/>
      <c r="W1224" s="48"/>
      <c r="X1224" s="48"/>
      <c r="Y1224" s="48"/>
      <c r="Z1224" s="48"/>
      <c r="AA1224" s="64">
        <v>0</v>
      </c>
      <c r="AB1224" s="61">
        <v>1</v>
      </c>
      <c r="AC1224" s="61">
        <v>0</v>
      </c>
      <c r="AD1224" s="48"/>
      <c r="AE1224" s="48"/>
      <c r="AF1224" s="48"/>
      <c r="AG1224" s="62"/>
      <c r="AH1224" s="62"/>
      <c r="AI1224" s="62"/>
      <c r="AJ1224" s="48"/>
      <c r="AK1224" s="61" t="str">
        <f>VLOOKUP(L1224,'[2]Bảng chi tiết công cụ dụng cụ'!$A$8:$AC$4035,27,0)</f>
        <v>QLC</v>
      </c>
      <c r="AL1224" s="61">
        <v>15311001</v>
      </c>
      <c r="AM1224" s="61">
        <v>33121001</v>
      </c>
      <c r="AN1224" s="48"/>
      <c r="AO1224" s="48"/>
      <c r="AP1224" s="61" t="s">
        <v>6174</v>
      </c>
      <c r="AQ1224" s="61" t="s">
        <v>6164</v>
      </c>
      <c r="AR1224" s="48"/>
      <c r="AS1224" s="65">
        <v>42401</v>
      </c>
      <c r="AT1224" s="34" t="s">
        <v>77</v>
      </c>
    </row>
    <row r="1225" spans="1:46">
      <c r="A1225" s="43">
        <v>1220</v>
      </c>
      <c r="B1225" s="43" t="s">
        <v>1919</v>
      </c>
      <c r="C1225" s="43" t="str">
        <f t="shared" si="27"/>
        <v>Kho HCTH tầng 8</v>
      </c>
      <c r="D1225" s="43" t="s">
        <v>6604</v>
      </c>
      <c r="E1225" s="43"/>
      <c r="F1225" s="43" t="str">
        <f>VLOOKUP(H1225,'DM BPSD'!$A$2:$G$30,6,0)</f>
        <v>Nguyễn Quỳnh Hoa</v>
      </c>
      <c r="G1225" s="43">
        <f>VLOOKUP(F1225,'DS Nhân viên'!$A$2:$B$577,2,0)</f>
        <v>900085</v>
      </c>
      <c r="H1225" s="49" t="s">
        <v>1422</v>
      </c>
      <c r="I1225" s="43"/>
      <c r="J1225" s="83" t="str">
        <f>VLOOKUP(B1225,'BBKK 30.6'!B1240:H5615,7,0)</f>
        <v>Sử dụng bình thường</v>
      </c>
      <c r="K1225" s="46" t="s">
        <v>1848</v>
      </c>
      <c r="L1225" s="46" t="s">
        <v>1919</v>
      </c>
      <c r="M1225" s="46" t="s">
        <v>411</v>
      </c>
      <c r="N1225" s="48"/>
      <c r="O1225" s="48"/>
      <c r="P1225" s="48"/>
      <c r="Q1225" s="48"/>
      <c r="R1225" s="48"/>
      <c r="S1225" s="48"/>
      <c r="T1225" s="48"/>
      <c r="U1225" s="47" t="s">
        <v>6148</v>
      </c>
      <c r="V1225" s="48"/>
      <c r="W1225" s="48"/>
      <c r="X1225" s="48"/>
      <c r="Y1225" s="48"/>
      <c r="Z1225" s="48"/>
      <c r="AA1225" s="64">
        <v>8415000</v>
      </c>
      <c r="AB1225" s="61">
        <v>1</v>
      </c>
      <c r="AC1225" s="61">
        <v>0</v>
      </c>
      <c r="AD1225" s="48"/>
      <c r="AE1225" s="48"/>
      <c r="AF1225" s="48"/>
      <c r="AG1225" s="62"/>
      <c r="AH1225" s="62"/>
      <c r="AI1225" s="62"/>
      <c r="AJ1225" s="48"/>
      <c r="AK1225" s="61" t="str">
        <f>VLOOKUP(L1225,'[2]Bảng chi tiết công cụ dụng cụ'!$A$8:$AC$4035,27,0)</f>
        <v>QLC</v>
      </c>
      <c r="AL1225" s="61">
        <v>15311001</v>
      </c>
      <c r="AM1225" s="61">
        <v>33121001</v>
      </c>
      <c r="AN1225" s="48"/>
      <c r="AO1225" s="48"/>
      <c r="AP1225" s="61" t="s">
        <v>6174</v>
      </c>
      <c r="AQ1225" s="61" t="s">
        <v>6164</v>
      </c>
      <c r="AR1225" s="48"/>
      <c r="AT1225" s="34" t="s">
        <v>77</v>
      </c>
    </row>
    <row r="1226" spans="1:46">
      <c r="A1226" s="43">
        <v>1221</v>
      </c>
      <c r="B1226" s="43" t="s">
        <v>1920</v>
      </c>
      <c r="C1226" s="43" t="str">
        <f t="shared" si="27"/>
        <v>Kho HCTH tầng 8</v>
      </c>
      <c r="D1226" s="83" t="s">
        <v>6603</v>
      </c>
      <c r="E1226" s="43"/>
      <c r="F1226" s="43" t="str">
        <f>VLOOKUP(H1226,'DM BPSD'!$A$2:$G$30,6,0)</f>
        <v>Nguyễn Quỳnh Hoa</v>
      </c>
      <c r="G1226" s="43">
        <f>VLOOKUP(F1226,'DS Nhân viên'!$A$2:$B$577,2,0)</f>
        <v>900085</v>
      </c>
      <c r="H1226" s="49" t="s">
        <v>1422</v>
      </c>
      <c r="I1226" s="43"/>
      <c r="J1226" s="43" t="str">
        <f>VLOOKUP(B1226,'BBKK 30.6'!B1241:H5616,7,0)</f>
        <v>Cũ, không sử dụng</v>
      </c>
      <c r="K1226" s="46" t="s">
        <v>1848</v>
      </c>
      <c r="L1226" s="46" t="s">
        <v>1920</v>
      </c>
      <c r="M1226" s="46" t="s">
        <v>1558</v>
      </c>
      <c r="N1226" s="48"/>
      <c r="O1226" s="48"/>
      <c r="P1226" s="48"/>
      <c r="Q1226" s="48"/>
      <c r="R1226" s="48"/>
      <c r="S1226" s="48"/>
      <c r="T1226" s="48"/>
      <c r="U1226" s="47" t="s">
        <v>6148</v>
      </c>
      <c r="V1226" s="48"/>
      <c r="W1226" s="48"/>
      <c r="X1226" s="48"/>
      <c r="Y1226" s="48"/>
      <c r="Z1226" s="48"/>
      <c r="AA1226" s="64">
        <v>6116000</v>
      </c>
      <c r="AB1226" s="61">
        <v>1</v>
      </c>
      <c r="AC1226" s="61">
        <v>0</v>
      </c>
      <c r="AD1226" s="48"/>
      <c r="AE1226" s="48"/>
      <c r="AF1226" s="48"/>
      <c r="AG1226" s="62"/>
      <c r="AH1226" s="62"/>
      <c r="AI1226" s="62"/>
      <c r="AJ1226" s="48"/>
      <c r="AK1226" s="61" t="str">
        <f>VLOOKUP(L1226,'[2]Bảng chi tiết công cụ dụng cụ'!$A$8:$AC$4035,27,0)</f>
        <v>QLC</v>
      </c>
      <c r="AL1226" s="61">
        <v>15311001</v>
      </c>
      <c r="AM1226" s="61">
        <v>33121001</v>
      </c>
      <c r="AN1226" s="48"/>
      <c r="AO1226" s="48"/>
      <c r="AP1226" s="61" t="s">
        <v>6173</v>
      </c>
      <c r="AQ1226" s="61" t="s">
        <v>6164</v>
      </c>
      <c r="AR1226" s="48"/>
      <c r="AS1226" s="65">
        <v>44120</v>
      </c>
      <c r="AT1226" s="34" t="s">
        <v>77</v>
      </c>
    </row>
    <row r="1227" spans="1:46">
      <c r="A1227" s="43">
        <v>1222</v>
      </c>
      <c r="B1227" s="43" t="s">
        <v>1921</v>
      </c>
      <c r="C1227" s="43" t="str">
        <f t="shared" si="27"/>
        <v>Kho HCTH tầng 8</v>
      </c>
      <c r="D1227" s="43" t="s">
        <v>6603</v>
      </c>
      <c r="E1227" s="43"/>
      <c r="F1227" s="43" t="str">
        <f>VLOOKUP(H1227,'DM BPSD'!$A$2:$G$30,6,0)</f>
        <v>Nguyễn Quỳnh Hoa</v>
      </c>
      <c r="G1227" s="43">
        <f>VLOOKUP(F1227,'DS Nhân viên'!$A$2:$B$577,2,0)</f>
        <v>900085</v>
      </c>
      <c r="H1227" s="49" t="s">
        <v>1422</v>
      </c>
      <c r="I1227" s="43"/>
      <c r="J1227" s="83" t="str">
        <f>VLOOKUP(B1227,'BBKK 30.6'!B1242:H5617,7,0)</f>
        <v>Không sử dụng</v>
      </c>
      <c r="K1227" s="46" t="s">
        <v>1848</v>
      </c>
      <c r="L1227" s="46" t="s">
        <v>1921</v>
      </c>
      <c r="M1227" s="46" t="s">
        <v>105</v>
      </c>
      <c r="N1227" s="48"/>
      <c r="O1227" s="48"/>
      <c r="P1227" s="48"/>
      <c r="Q1227" s="48"/>
      <c r="R1227" s="48"/>
      <c r="S1227" s="48"/>
      <c r="T1227" s="48"/>
      <c r="U1227" s="47" t="s">
        <v>6148</v>
      </c>
      <c r="V1227" s="48"/>
      <c r="W1227" s="48"/>
      <c r="X1227" s="48"/>
      <c r="Y1227" s="48"/>
      <c r="Z1227" s="48"/>
      <c r="AA1227" s="64">
        <v>14500000</v>
      </c>
      <c r="AB1227" s="61">
        <v>1</v>
      </c>
      <c r="AC1227" s="61">
        <v>0</v>
      </c>
      <c r="AD1227" s="48"/>
      <c r="AE1227" s="48"/>
      <c r="AF1227" s="48"/>
      <c r="AG1227" s="62"/>
      <c r="AH1227" s="62"/>
      <c r="AI1227" s="62"/>
      <c r="AJ1227" s="48"/>
      <c r="AK1227" s="61" t="str">
        <f>VLOOKUP(L1227,'[2]Bảng chi tiết công cụ dụng cụ'!$A$8:$AC$4035,27,0)</f>
        <v>QLC</v>
      </c>
      <c r="AL1227" s="61">
        <v>15311001</v>
      </c>
      <c r="AM1227" s="61">
        <v>33121001</v>
      </c>
      <c r="AN1227" s="48"/>
      <c r="AO1227" s="48"/>
      <c r="AP1227" s="61" t="s">
        <v>6174</v>
      </c>
      <c r="AQ1227" s="61" t="s">
        <v>6164</v>
      </c>
      <c r="AR1227" s="48"/>
      <c r="AS1227" s="65">
        <v>44425</v>
      </c>
      <c r="AT1227" s="34" t="s">
        <v>77</v>
      </c>
    </row>
    <row r="1228" spans="1:46" ht="31.5">
      <c r="A1228" s="43">
        <v>1223</v>
      </c>
      <c r="B1228" s="43" t="s">
        <v>1923</v>
      </c>
      <c r="C1228" s="43" t="str">
        <f t="shared" si="27"/>
        <v>Kho HCTH tầng 8</v>
      </c>
      <c r="D1228" s="83" t="s">
        <v>6605</v>
      </c>
      <c r="E1228" s="43"/>
      <c r="F1228" s="43" t="str">
        <f>VLOOKUP(H1228,'DM BPSD'!$A$2:$G$30,6,0)</f>
        <v>Nguyễn Quỳnh Hoa</v>
      </c>
      <c r="G1228" s="43">
        <f>VLOOKUP(F1228,'DS Nhân viên'!$A$2:$B$577,2,0)</f>
        <v>900085</v>
      </c>
      <c r="H1228" s="49" t="s">
        <v>1422</v>
      </c>
      <c r="I1228" s="43"/>
      <c r="J1228" s="43" t="str">
        <f>VLOOKUP(B1228,'BBKK 30.6'!B1243:H5618,7,0)</f>
        <v>Cũ, chậm</v>
      </c>
      <c r="K1228" s="46" t="s">
        <v>1848</v>
      </c>
      <c r="L1228" s="46" t="s">
        <v>1923</v>
      </c>
      <c r="M1228" s="46" t="s">
        <v>1924</v>
      </c>
      <c r="N1228" s="48"/>
      <c r="O1228" s="48"/>
      <c r="P1228" s="48"/>
      <c r="Q1228" s="48"/>
      <c r="R1228" s="48"/>
      <c r="S1228" s="48"/>
      <c r="T1228" s="48"/>
      <c r="U1228" s="47" t="s">
        <v>6148</v>
      </c>
      <c r="V1228" s="48"/>
      <c r="W1228" s="48"/>
      <c r="X1228" s="48"/>
      <c r="Y1228" s="48"/>
      <c r="Z1228" s="48"/>
      <c r="AA1228" s="64">
        <v>11290000</v>
      </c>
      <c r="AB1228" s="61">
        <v>1</v>
      </c>
      <c r="AC1228" s="61">
        <v>0</v>
      </c>
      <c r="AD1228" s="48"/>
      <c r="AE1228" s="48"/>
      <c r="AF1228" s="48"/>
      <c r="AG1228" s="62"/>
      <c r="AH1228" s="62"/>
      <c r="AI1228" s="62"/>
      <c r="AJ1228" s="48"/>
      <c r="AK1228" s="61" t="str">
        <f>VLOOKUP(L1228,'[2]Bảng chi tiết công cụ dụng cụ'!$A$8:$AC$4035,27,0)</f>
        <v>QLC</v>
      </c>
      <c r="AL1228" s="61">
        <v>15312001</v>
      </c>
      <c r="AM1228" s="61">
        <v>33121001</v>
      </c>
      <c r="AN1228" s="48"/>
      <c r="AO1228" s="48"/>
      <c r="AP1228" s="61" t="s">
        <v>6174</v>
      </c>
      <c r="AQ1228" s="61" t="s">
        <v>6164</v>
      </c>
      <c r="AR1228" s="48"/>
      <c r="AS1228" s="65">
        <v>43949</v>
      </c>
      <c r="AT1228" s="34" t="s">
        <v>77</v>
      </c>
    </row>
    <row r="1229" spans="1:46" ht="31.5">
      <c r="A1229" s="43">
        <v>1224</v>
      </c>
      <c r="B1229" s="43" t="s">
        <v>1926</v>
      </c>
      <c r="C1229" s="43" t="str">
        <f t="shared" si="27"/>
        <v>Kho HCTH tầng 8</v>
      </c>
      <c r="D1229" s="83" t="s">
        <v>6605</v>
      </c>
      <c r="E1229" s="43"/>
      <c r="F1229" s="43" t="str">
        <f>VLOOKUP(H1229,'DM BPSD'!$A$2:$G$30,6,0)</f>
        <v>Nguyễn Quỳnh Hoa</v>
      </c>
      <c r="G1229" s="43">
        <f>VLOOKUP(F1229,'DS Nhân viên'!$A$2:$B$577,2,0)</f>
        <v>900085</v>
      </c>
      <c r="H1229" s="49" t="s">
        <v>1422</v>
      </c>
      <c r="I1229" s="43"/>
      <c r="J1229" s="43" t="str">
        <f>VLOOKUP(B1229,'BBKK 30.6'!B1244:H5619,7,0)</f>
        <v>Cũ, chậm</v>
      </c>
      <c r="K1229" s="46" t="s">
        <v>1848</v>
      </c>
      <c r="L1229" s="46" t="s">
        <v>1926</v>
      </c>
      <c r="M1229" s="46" t="s">
        <v>1924</v>
      </c>
      <c r="N1229" s="48"/>
      <c r="O1229" s="48"/>
      <c r="P1229" s="48"/>
      <c r="Q1229" s="48"/>
      <c r="R1229" s="48"/>
      <c r="S1229" s="48"/>
      <c r="T1229" s="48"/>
      <c r="U1229" s="47" t="s">
        <v>6148</v>
      </c>
      <c r="V1229" s="48"/>
      <c r="W1229" s="48"/>
      <c r="X1229" s="48"/>
      <c r="Y1229" s="48"/>
      <c r="Z1229" s="48"/>
      <c r="AA1229" s="64">
        <v>11290000</v>
      </c>
      <c r="AB1229" s="61">
        <v>1</v>
      </c>
      <c r="AC1229" s="61">
        <v>0</v>
      </c>
      <c r="AD1229" s="48"/>
      <c r="AE1229" s="48"/>
      <c r="AF1229" s="48"/>
      <c r="AG1229" s="62"/>
      <c r="AH1229" s="62"/>
      <c r="AI1229" s="62"/>
      <c r="AJ1229" s="48"/>
      <c r="AK1229" s="61" t="str">
        <f>VLOOKUP(L1229,'[2]Bảng chi tiết công cụ dụng cụ'!$A$8:$AC$4035,27,0)</f>
        <v>QLC</v>
      </c>
      <c r="AL1229" s="61">
        <v>15312001</v>
      </c>
      <c r="AM1229" s="61">
        <v>33121001</v>
      </c>
      <c r="AN1229" s="48"/>
      <c r="AO1229" s="48"/>
      <c r="AP1229" s="61" t="s">
        <v>6174</v>
      </c>
      <c r="AQ1229" s="61" t="s">
        <v>6164</v>
      </c>
      <c r="AR1229" s="48"/>
      <c r="AS1229" s="65">
        <v>43949</v>
      </c>
      <c r="AT1229" s="34" t="s">
        <v>77</v>
      </c>
    </row>
    <row r="1230" spans="1:46" ht="31.5">
      <c r="A1230" s="43">
        <v>1225</v>
      </c>
      <c r="B1230" s="43" t="s">
        <v>1927</v>
      </c>
      <c r="C1230" s="43" t="str">
        <f t="shared" si="27"/>
        <v>Kho HCTH tầng 8</v>
      </c>
      <c r="D1230" s="83" t="s">
        <v>6605</v>
      </c>
      <c r="E1230" s="43"/>
      <c r="F1230" s="43" t="str">
        <f>VLOOKUP(H1230,'DM BPSD'!$A$2:$G$30,6,0)</f>
        <v>Nguyễn Quỳnh Hoa</v>
      </c>
      <c r="G1230" s="43">
        <f>VLOOKUP(F1230,'DS Nhân viên'!$A$2:$B$577,2,0)</f>
        <v>900085</v>
      </c>
      <c r="H1230" s="49" t="s">
        <v>1422</v>
      </c>
      <c r="I1230" s="43"/>
      <c r="J1230" s="43" t="str">
        <f>VLOOKUP(B1230,'BBKK 30.6'!B1245:H5620,7,0)</f>
        <v>Cũ, chậm</v>
      </c>
      <c r="K1230" s="46" t="s">
        <v>1848</v>
      </c>
      <c r="L1230" s="46" t="s">
        <v>1927</v>
      </c>
      <c r="M1230" s="46" t="s">
        <v>1924</v>
      </c>
      <c r="N1230" s="48"/>
      <c r="O1230" s="48"/>
      <c r="P1230" s="48"/>
      <c r="Q1230" s="48"/>
      <c r="R1230" s="48"/>
      <c r="S1230" s="48"/>
      <c r="T1230" s="48"/>
      <c r="U1230" s="47" t="s">
        <v>6148</v>
      </c>
      <c r="V1230" s="48"/>
      <c r="W1230" s="48"/>
      <c r="X1230" s="48"/>
      <c r="Y1230" s="48"/>
      <c r="Z1230" s="48"/>
      <c r="AA1230" s="64">
        <v>11290000</v>
      </c>
      <c r="AB1230" s="61">
        <v>1</v>
      </c>
      <c r="AC1230" s="61">
        <v>0</v>
      </c>
      <c r="AD1230" s="48"/>
      <c r="AE1230" s="48"/>
      <c r="AF1230" s="48"/>
      <c r="AG1230" s="62"/>
      <c r="AH1230" s="62"/>
      <c r="AI1230" s="62"/>
      <c r="AJ1230" s="48"/>
      <c r="AK1230" s="61" t="str">
        <f>VLOOKUP(L1230,'[2]Bảng chi tiết công cụ dụng cụ'!$A$8:$AC$4035,27,0)</f>
        <v>QLC</v>
      </c>
      <c r="AL1230" s="61">
        <v>15312001</v>
      </c>
      <c r="AM1230" s="61">
        <v>33121001</v>
      </c>
      <c r="AN1230" s="48"/>
      <c r="AO1230" s="48"/>
      <c r="AP1230" s="61" t="s">
        <v>6174</v>
      </c>
      <c r="AQ1230" s="61" t="s">
        <v>6164</v>
      </c>
      <c r="AR1230" s="48"/>
      <c r="AS1230" s="65">
        <v>43949</v>
      </c>
      <c r="AT1230" s="34" t="s">
        <v>77</v>
      </c>
    </row>
    <row r="1231" spans="1:46" ht="31.5">
      <c r="A1231" s="43">
        <v>1226</v>
      </c>
      <c r="B1231" s="43" t="s">
        <v>1928</v>
      </c>
      <c r="C1231" s="43" t="str">
        <f t="shared" si="27"/>
        <v>Kho HCTH tầng 8</v>
      </c>
      <c r="D1231" s="83" t="s">
        <v>6605</v>
      </c>
      <c r="E1231" s="43"/>
      <c r="F1231" s="43" t="str">
        <f>VLOOKUP(H1231,'DM BPSD'!$A$2:$G$30,6,0)</f>
        <v>Nguyễn Quỳnh Hoa</v>
      </c>
      <c r="G1231" s="43">
        <f>VLOOKUP(F1231,'DS Nhân viên'!$A$2:$B$577,2,0)</f>
        <v>900085</v>
      </c>
      <c r="H1231" s="49" t="s">
        <v>1422</v>
      </c>
      <c r="I1231" s="43"/>
      <c r="J1231" s="43" t="str">
        <f>VLOOKUP(B1231,'BBKK 30.6'!B1246:H5621,7,0)</f>
        <v>Cũ, chậm</v>
      </c>
      <c r="K1231" s="46" t="s">
        <v>1848</v>
      </c>
      <c r="L1231" s="46" t="s">
        <v>1928</v>
      </c>
      <c r="M1231" s="46" t="s">
        <v>1924</v>
      </c>
      <c r="N1231" s="48"/>
      <c r="O1231" s="48"/>
      <c r="P1231" s="48"/>
      <c r="Q1231" s="48"/>
      <c r="R1231" s="48"/>
      <c r="S1231" s="48"/>
      <c r="T1231" s="48"/>
      <c r="U1231" s="47" t="s">
        <v>6148</v>
      </c>
      <c r="V1231" s="48"/>
      <c r="W1231" s="48"/>
      <c r="X1231" s="48"/>
      <c r="Y1231" s="48"/>
      <c r="Z1231" s="48"/>
      <c r="AA1231" s="64">
        <v>11290000</v>
      </c>
      <c r="AB1231" s="61">
        <v>1</v>
      </c>
      <c r="AC1231" s="61">
        <v>0</v>
      </c>
      <c r="AD1231" s="48"/>
      <c r="AE1231" s="48"/>
      <c r="AF1231" s="48"/>
      <c r="AG1231" s="62"/>
      <c r="AH1231" s="62"/>
      <c r="AI1231" s="62"/>
      <c r="AJ1231" s="48"/>
      <c r="AK1231" s="61" t="str">
        <f>VLOOKUP(L1231,'[2]Bảng chi tiết công cụ dụng cụ'!$A$8:$AC$4035,27,0)</f>
        <v>QLC</v>
      </c>
      <c r="AL1231" s="61">
        <v>15312001</v>
      </c>
      <c r="AM1231" s="61">
        <v>33121001</v>
      </c>
      <c r="AN1231" s="48"/>
      <c r="AO1231" s="48"/>
      <c r="AP1231" s="61" t="s">
        <v>6174</v>
      </c>
      <c r="AQ1231" s="61" t="s">
        <v>6164</v>
      </c>
      <c r="AR1231" s="48"/>
      <c r="AS1231" s="65">
        <v>43949</v>
      </c>
      <c r="AT1231" s="34" t="s">
        <v>77</v>
      </c>
    </row>
    <row r="1232" spans="1:46" ht="31.5">
      <c r="A1232" s="43">
        <v>1227</v>
      </c>
      <c r="B1232" s="43" t="s">
        <v>1929</v>
      </c>
      <c r="C1232" s="43" t="str">
        <f t="shared" si="27"/>
        <v>Kho HCTH tầng 8</v>
      </c>
      <c r="D1232" s="83" t="s">
        <v>6605</v>
      </c>
      <c r="E1232" s="43"/>
      <c r="F1232" s="43" t="str">
        <f>VLOOKUP(H1232,'DM BPSD'!$A$2:$G$30,6,0)</f>
        <v>Nguyễn Quỳnh Hoa</v>
      </c>
      <c r="G1232" s="43">
        <f>VLOOKUP(F1232,'DS Nhân viên'!$A$2:$B$577,2,0)</f>
        <v>900085</v>
      </c>
      <c r="H1232" s="49" t="s">
        <v>1422</v>
      </c>
      <c r="I1232" s="43"/>
      <c r="J1232" s="43" t="str">
        <f>VLOOKUP(B1232,'BBKK 30.6'!B1247:H5622,7,0)</f>
        <v>Cũ, chậm</v>
      </c>
      <c r="K1232" s="46" t="s">
        <v>1848</v>
      </c>
      <c r="L1232" s="46" t="s">
        <v>1929</v>
      </c>
      <c r="M1232" s="46" t="s">
        <v>1924</v>
      </c>
      <c r="N1232" s="48"/>
      <c r="O1232" s="48"/>
      <c r="P1232" s="48"/>
      <c r="Q1232" s="48"/>
      <c r="R1232" s="48"/>
      <c r="S1232" s="48"/>
      <c r="T1232" s="48"/>
      <c r="U1232" s="47" t="s">
        <v>6148</v>
      </c>
      <c r="V1232" s="48"/>
      <c r="W1232" s="48"/>
      <c r="X1232" s="48"/>
      <c r="Y1232" s="48"/>
      <c r="Z1232" s="48"/>
      <c r="AA1232" s="64">
        <v>11290000</v>
      </c>
      <c r="AB1232" s="61">
        <v>1</v>
      </c>
      <c r="AC1232" s="61">
        <v>0</v>
      </c>
      <c r="AD1232" s="48"/>
      <c r="AE1232" s="48"/>
      <c r="AF1232" s="48"/>
      <c r="AG1232" s="62"/>
      <c r="AH1232" s="62"/>
      <c r="AI1232" s="62"/>
      <c r="AJ1232" s="48"/>
      <c r="AK1232" s="61" t="str">
        <f>VLOOKUP(L1232,'[2]Bảng chi tiết công cụ dụng cụ'!$A$8:$AC$4035,27,0)</f>
        <v>QLC</v>
      </c>
      <c r="AL1232" s="61">
        <v>15312001</v>
      </c>
      <c r="AM1232" s="61">
        <v>33121001</v>
      </c>
      <c r="AN1232" s="48"/>
      <c r="AO1232" s="48"/>
      <c r="AP1232" s="61" t="s">
        <v>6174</v>
      </c>
      <c r="AQ1232" s="61" t="s">
        <v>6164</v>
      </c>
      <c r="AR1232" s="48"/>
      <c r="AS1232" s="65">
        <v>43949</v>
      </c>
      <c r="AT1232" s="34" t="s">
        <v>77</v>
      </c>
    </row>
    <row r="1233" spans="1:46" ht="31.5">
      <c r="A1233" s="43">
        <v>1228</v>
      </c>
      <c r="B1233" s="43" t="s">
        <v>1930</v>
      </c>
      <c r="C1233" s="43" t="str">
        <f t="shared" si="27"/>
        <v>Kho HCTH tầng 8</v>
      </c>
      <c r="D1233" s="83" t="s">
        <v>6605</v>
      </c>
      <c r="E1233" s="43"/>
      <c r="F1233" s="43" t="str">
        <f>VLOOKUP(H1233,'DM BPSD'!$A$2:$G$30,6,0)</f>
        <v>Nguyễn Quỳnh Hoa</v>
      </c>
      <c r="G1233" s="43">
        <f>VLOOKUP(F1233,'DS Nhân viên'!$A$2:$B$577,2,0)</f>
        <v>900085</v>
      </c>
      <c r="H1233" s="49" t="s">
        <v>1422</v>
      </c>
      <c r="I1233" s="43"/>
      <c r="J1233" s="43" t="str">
        <f>VLOOKUP(B1233,'BBKK 30.6'!B1248:H5623,7,0)</f>
        <v>Cũ, chậm</v>
      </c>
      <c r="K1233" s="46" t="s">
        <v>1848</v>
      </c>
      <c r="L1233" s="46" t="s">
        <v>1930</v>
      </c>
      <c r="M1233" s="46" t="s">
        <v>1924</v>
      </c>
      <c r="N1233" s="48"/>
      <c r="O1233" s="48"/>
      <c r="P1233" s="48"/>
      <c r="Q1233" s="48"/>
      <c r="R1233" s="48"/>
      <c r="S1233" s="48"/>
      <c r="T1233" s="48"/>
      <c r="U1233" s="47" t="s">
        <v>6148</v>
      </c>
      <c r="V1233" s="48"/>
      <c r="W1233" s="48"/>
      <c r="X1233" s="48"/>
      <c r="Y1233" s="48"/>
      <c r="Z1233" s="48"/>
      <c r="AA1233" s="64">
        <v>11290000</v>
      </c>
      <c r="AB1233" s="61">
        <v>1</v>
      </c>
      <c r="AC1233" s="61">
        <v>0</v>
      </c>
      <c r="AD1233" s="48"/>
      <c r="AE1233" s="48"/>
      <c r="AF1233" s="48"/>
      <c r="AG1233" s="62"/>
      <c r="AH1233" s="62"/>
      <c r="AI1233" s="62"/>
      <c r="AJ1233" s="48"/>
      <c r="AK1233" s="61" t="str">
        <f>VLOOKUP(L1233,'[2]Bảng chi tiết công cụ dụng cụ'!$A$8:$AC$4035,27,0)</f>
        <v>QLC</v>
      </c>
      <c r="AL1233" s="61">
        <v>15312001</v>
      </c>
      <c r="AM1233" s="61">
        <v>33121001</v>
      </c>
      <c r="AN1233" s="48"/>
      <c r="AO1233" s="48"/>
      <c r="AP1233" s="61" t="s">
        <v>6174</v>
      </c>
      <c r="AQ1233" s="61" t="s">
        <v>6164</v>
      </c>
      <c r="AR1233" s="48"/>
      <c r="AS1233" s="65">
        <v>43949</v>
      </c>
      <c r="AT1233" s="34" t="s">
        <v>77</v>
      </c>
    </row>
    <row r="1234" spans="1:46" ht="31.5">
      <c r="A1234" s="43">
        <v>1229</v>
      </c>
      <c r="B1234" s="43" t="s">
        <v>1931</v>
      </c>
      <c r="C1234" s="43" t="str">
        <f t="shared" si="27"/>
        <v>Kho HCTH tầng 8</v>
      </c>
      <c r="D1234" s="83" t="s">
        <v>6605</v>
      </c>
      <c r="E1234" s="43"/>
      <c r="F1234" s="43" t="str">
        <f>VLOOKUP(H1234,'DM BPSD'!$A$2:$G$30,6,0)</f>
        <v>Nguyễn Quỳnh Hoa</v>
      </c>
      <c r="G1234" s="43">
        <f>VLOOKUP(F1234,'DS Nhân viên'!$A$2:$B$577,2,0)</f>
        <v>900085</v>
      </c>
      <c r="H1234" s="49" t="s">
        <v>1422</v>
      </c>
      <c r="I1234" s="43"/>
      <c r="J1234" s="43" t="str">
        <f>VLOOKUP(B1234,'BBKK 30.6'!B1249:H5624,7,0)</f>
        <v>Cũ, chậm</v>
      </c>
      <c r="K1234" s="46" t="s">
        <v>1848</v>
      </c>
      <c r="L1234" s="46" t="s">
        <v>1931</v>
      </c>
      <c r="M1234" s="46" t="s">
        <v>1924</v>
      </c>
      <c r="N1234" s="48"/>
      <c r="O1234" s="48"/>
      <c r="P1234" s="48"/>
      <c r="Q1234" s="48"/>
      <c r="R1234" s="48"/>
      <c r="S1234" s="48"/>
      <c r="T1234" s="48"/>
      <c r="U1234" s="47" t="s">
        <v>6148</v>
      </c>
      <c r="V1234" s="48"/>
      <c r="W1234" s="48"/>
      <c r="X1234" s="48"/>
      <c r="Y1234" s="48"/>
      <c r="Z1234" s="48"/>
      <c r="AA1234" s="64">
        <v>11290000</v>
      </c>
      <c r="AB1234" s="61">
        <v>1</v>
      </c>
      <c r="AC1234" s="61">
        <v>0</v>
      </c>
      <c r="AD1234" s="48"/>
      <c r="AE1234" s="48"/>
      <c r="AF1234" s="48"/>
      <c r="AG1234" s="62"/>
      <c r="AH1234" s="62"/>
      <c r="AI1234" s="62"/>
      <c r="AJ1234" s="48"/>
      <c r="AK1234" s="61" t="str">
        <f>VLOOKUP(L1234,'[2]Bảng chi tiết công cụ dụng cụ'!$A$8:$AC$4035,27,0)</f>
        <v>QLC</v>
      </c>
      <c r="AL1234" s="61">
        <v>15312001</v>
      </c>
      <c r="AM1234" s="61">
        <v>33121001</v>
      </c>
      <c r="AN1234" s="48"/>
      <c r="AO1234" s="48"/>
      <c r="AP1234" s="61" t="s">
        <v>6174</v>
      </c>
      <c r="AQ1234" s="61" t="s">
        <v>6164</v>
      </c>
      <c r="AR1234" s="48"/>
      <c r="AS1234" s="65">
        <v>43949</v>
      </c>
      <c r="AT1234" s="34" t="s">
        <v>77</v>
      </c>
    </row>
    <row r="1235" spans="1:46" ht="31.5">
      <c r="A1235" s="43">
        <v>1230</v>
      </c>
      <c r="B1235" s="43" t="s">
        <v>1932</v>
      </c>
      <c r="C1235" s="43" t="str">
        <f t="shared" si="27"/>
        <v>Kho HCTH tầng 8</v>
      </c>
      <c r="D1235" s="83" t="s">
        <v>6605</v>
      </c>
      <c r="E1235" s="43"/>
      <c r="F1235" s="43" t="str">
        <f>VLOOKUP(H1235,'DM BPSD'!$A$2:$G$30,6,0)</f>
        <v>Nguyễn Quỳnh Hoa</v>
      </c>
      <c r="G1235" s="43">
        <f>VLOOKUP(F1235,'DS Nhân viên'!$A$2:$B$577,2,0)</f>
        <v>900085</v>
      </c>
      <c r="H1235" s="49" t="s">
        <v>1422</v>
      </c>
      <c r="I1235" s="43"/>
      <c r="J1235" s="43" t="str">
        <f>VLOOKUP(B1235,'BBKK 30.6'!B1250:H5625,7,0)</f>
        <v>Cũ, chậm</v>
      </c>
      <c r="K1235" s="46" t="s">
        <v>1848</v>
      </c>
      <c r="L1235" s="46" t="s">
        <v>1932</v>
      </c>
      <c r="M1235" s="46" t="s">
        <v>1924</v>
      </c>
      <c r="N1235" s="48"/>
      <c r="O1235" s="48"/>
      <c r="P1235" s="48"/>
      <c r="Q1235" s="48"/>
      <c r="R1235" s="48"/>
      <c r="S1235" s="48"/>
      <c r="T1235" s="48"/>
      <c r="U1235" s="47" t="s">
        <v>6148</v>
      </c>
      <c r="V1235" s="48"/>
      <c r="W1235" s="48"/>
      <c r="X1235" s="48"/>
      <c r="Y1235" s="48"/>
      <c r="Z1235" s="48"/>
      <c r="AA1235" s="64">
        <v>11290000</v>
      </c>
      <c r="AB1235" s="61">
        <v>1</v>
      </c>
      <c r="AC1235" s="61">
        <v>0</v>
      </c>
      <c r="AD1235" s="48"/>
      <c r="AE1235" s="48"/>
      <c r="AF1235" s="48"/>
      <c r="AG1235" s="62"/>
      <c r="AH1235" s="62"/>
      <c r="AI1235" s="62"/>
      <c r="AJ1235" s="48"/>
      <c r="AK1235" s="61" t="str">
        <f>VLOOKUP(L1235,'[2]Bảng chi tiết công cụ dụng cụ'!$A$8:$AC$4035,27,0)</f>
        <v>QLC</v>
      </c>
      <c r="AL1235" s="61">
        <v>15312001</v>
      </c>
      <c r="AM1235" s="61">
        <v>33121001</v>
      </c>
      <c r="AN1235" s="48"/>
      <c r="AO1235" s="48"/>
      <c r="AP1235" s="61" t="s">
        <v>6174</v>
      </c>
      <c r="AQ1235" s="61" t="s">
        <v>6164</v>
      </c>
      <c r="AR1235" s="48"/>
      <c r="AS1235" s="65">
        <v>43949</v>
      </c>
      <c r="AT1235" s="34" t="s">
        <v>77</v>
      </c>
    </row>
    <row r="1236" spans="1:46">
      <c r="A1236" s="43">
        <v>1231</v>
      </c>
      <c r="B1236" s="43" t="s">
        <v>1933</v>
      </c>
      <c r="C1236" s="43" t="str">
        <f t="shared" si="27"/>
        <v>Kho HCTH tầng 8</v>
      </c>
      <c r="D1236" s="43" t="s">
        <v>6604</v>
      </c>
      <c r="E1236" s="43"/>
      <c r="F1236" s="43" t="str">
        <f>VLOOKUP(H1236,'DM BPSD'!$A$2:$G$30,6,0)</f>
        <v>Nguyễn Quỳnh Hoa</v>
      </c>
      <c r="G1236" s="43">
        <f>VLOOKUP(F1236,'DS Nhân viên'!$A$2:$B$577,2,0)</f>
        <v>900085</v>
      </c>
      <c r="H1236" s="49" t="s">
        <v>1422</v>
      </c>
      <c r="I1236" s="43"/>
      <c r="J1236" s="83" t="str">
        <f>VLOOKUP(B1236,'BBKK 30.6'!B1251:H5626,7,0)</f>
        <v>Sử dụng bình thường</v>
      </c>
      <c r="K1236" s="46" t="s">
        <v>1848</v>
      </c>
      <c r="L1236" s="46" t="s">
        <v>1933</v>
      </c>
      <c r="M1236" s="46" t="s">
        <v>171</v>
      </c>
      <c r="N1236" s="48"/>
      <c r="O1236" s="48"/>
      <c r="P1236" s="48"/>
      <c r="Q1236" s="48"/>
      <c r="R1236" s="48"/>
      <c r="S1236" s="48"/>
      <c r="T1236" s="48"/>
      <c r="U1236" s="47" t="s">
        <v>6148</v>
      </c>
      <c r="V1236" s="48"/>
      <c r="W1236" s="48"/>
      <c r="X1236" s="48"/>
      <c r="Y1236" s="48"/>
      <c r="Z1236" s="48"/>
      <c r="AA1236" s="64">
        <v>14465000</v>
      </c>
      <c r="AB1236" s="61">
        <v>1</v>
      </c>
      <c r="AC1236" s="61">
        <v>0</v>
      </c>
      <c r="AD1236" s="48"/>
      <c r="AE1236" s="48"/>
      <c r="AF1236" s="48"/>
      <c r="AG1236" s="62"/>
      <c r="AH1236" s="62"/>
      <c r="AI1236" s="62"/>
      <c r="AJ1236" s="48"/>
      <c r="AK1236" s="61" t="str">
        <f>VLOOKUP(L1236,'[2]Bảng chi tiết công cụ dụng cụ'!$A$8:$AC$4035,27,0)</f>
        <v>QLC</v>
      </c>
      <c r="AL1236" s="61">
        <v>15312001</v>
      </c>
      <c r="AM1236" s="61">
        <v>33121001</v>
      </c>
      <c r="AN1236" s="48"/>
      <c r="AO1236" s="48"/>
      <c r="AP1236" s="61" t="s">
        <v>6174</v>
      </c>
      <c r="AQ1236" s="61" t="s">
        <v>6164</v>
      </c>
      <c r="AR1236" s="48"/>
      <c r="AT1236" s="34" t="s">
        <v>77</v>
      </c>
    </row>
    <row r="1237" spans="1:46" ht="31.5">
      <c r="A1237" s="43">
        <v>1232</v>
      </c>
      <c r="B1237" s="43" t="s">
        <v>1934</v>
      </c>
      <c r="C1237" s="43" t="str">
        <f t="shared" si="27"/>
        <v>Kho HCTH tầng 8</v>
      </c>
      <c r="D1237" s="43" t="s">
        <v>6604</v>
      </c>
      <c r="E1237" s="43"/>
      <c r="F1237" s="43" t="str">
        <f>VLOOKUP(H1237,'DM BPSD'!$A$2:$G$30,6,0)</f>
        <v>Nguyễn Quỳnh Hoa</v>
      </c>
      <c r="G1237" s="43">
        <f>VLOOKUP(F1237,'DS Nhân viên'!$A$2:$B$577,2,0)</f>
        <v>900085</v>
      </c>
      <c r="H1237" s="49" t="s">
        <v>1422</v>
      </c>
      <c r="I1237" s="43"/>
      <c r="J1237" s="83" t="str">
        <f>VLOOKUP(B1237,'BBKK 30.6'!B1252:H5627,7,0)</f>
        <v>Sử dụng bình thường</v>
      </c>
      <c r="K1237" s="46" t="s">
        <v>1848</v>
      </c>
      <c r="L1237" s="46" t="s">
        <v>1934</v>
      </c>
      <c r="M1237" s="46" t="s">
        <v>252</v>
      </c>
      <c r="N1237" s="48"/>
      <c r="O1237" s="48"/>
      <c r="P1237" s="48"/>
      <c r="Q1237" s="48"/>
      <c r="R1237" s="48"/>
      <c r="S1237" s="48"/>
      <c r="T1237" s="48"/>
      <c r="U1237" s="47" t="s">
        <v>6148</v>
      </c>
      <c r="V1237" s="48"/>
      <c r="W1237" s="48"/>
      <c r="X1237" s="48"/>
      <c r="Y1237" s="48"/>
      <c r="Z1237" s="48"/>
      <c r="AA1237" s="64">
        <v>20570000</v>
      </c>
      <c r="AB1237" s="61">
        <v>1</v>
      </c>
      <c r="AC1237" s="61">
        <v>0</v>
      </c>
      <c r="AD1237" s="48"/>
      <c r="AE1237" s="48"/>
      <c r="AF1237" s="48"/>
      <c r="AG1237" s="62"/>
      <c r="AH1237" s="62"/>
      <c r="AI1237" s="62"/>
      <c r="AJ1237" s="48"/>
      <c r="AK1237" s="61" t="str">
        <f>VLOOKUP(L1237,'[2]Bảng chi tiết công cụ dụng cụ'!$A$8:$AC$4035,27,0)</f>
        <v>QLC</v>
      </c>
      <c r="AL1237" s="61">
        <v>15312001</v>
      </c>
      <c r="AM1237" s="61">
        <v>33121001</v>
      </c>
      <c r="AN1237" s="48"/>
      <c r="AO1237" s="48"/>
      <c r="AP1237" s="61" t="s">
        <v>6173</v>
      </c>
      <c r="AQ1237" s="61" t="s">
        <v>6164</v>
      </c>
      <c r="AR1237" s="48"/>
      <c r="AS1237" s="65">
        <v>44498</v>
      </c>
      <c r="AT1237" s="34" t="s">
        <v>77</v>
      </c>
    </row>
    <row r="1238" spans="1:46">
      <c r="A1238" s="43">
        <v>1233</v>
      </c>
      <c r="B1238" s="43" t="s">
        <v>1935</v>
      </c>
      <c r="C1238" s="43" t="str">
        <f t="shared" si="27"/>
        <v>Kho HCTH tầng 8</v>
      </c>
      <c r="D1238" s="43" t="s">
        <v>1608</v>
      </c>
      <c r="E1238" s="43"/>
      <c r="F1238" s="43" t="str">
        <f>VLOOKUP(H1238,'DM BPSD'!$A$2:$G$30,6,0)</f>
        <v>Nguyễn Quỳnh Hoa</v>
      </c>
      <c r="G1238" s="43">
        <f>VLOOKUP(F1238,'DS Nhân viên'!$A$2:$B$577,2,0)</f>
        <v>900085</v>
      </c>
      <c r="H1238" s="49" t="s">
        <v>1422</v>
      </c>
      <c r="I1238" s="43"/>
      <c r="J1238" s="83" t="str">
        <f>VLOOKUP(B1238,'BBKK 30.6'!B1253:H5628,7,0)</f>
        <v>Hỏng</v>
      </c>
      <c r="K1238" s="46" t="s">
        <v>1848</v>
      </c>
      <c r="L1238" s="46" t="s">
        <v>1935</v>
      </c>
      <c r="M1238" s="46" t="s">
        <v>561</v>
      </c>
      <c r="N1238" s="48"/>
      <c r="O1238" s="48"/>
      <c r="P1238" s="48"/>
      <c r="Q1238" s="48"/>
      <c r="R1238" s="48"/>
      <c r="S1238" s="48"/>
      <c r="T1238" s="48"/>
      <c r="U1238" s="47" t="s">
        <v>6148</v>
      </c>
      <c r="V1238" s="48"/>
      <c r="W1238" s="48"/>
      <c r="X1238" s="48"/>
      <c r="Y1238" s="48"/>
      <c r="Z1238" s="48"/>
      <c r="AA1238" s="64">
        <v>11639083</v>
      </c>
      <c r="AB1238" s="61">
        <v>1</v>
      </c>
      <c r="AC1238" s="61">
        <v>0</v>
      </c>
      <c r="AD1238" s="48"/>
      <c r="AE1238" s="48"/>
      <c r="AF1238" s="48"/>
      <c r="AG1238" s="62"/>
      <c r="AH1238" s="62"/>
      <c r="AI1238" s="62"/>
      <c r="AJ1238" s="48"/>
      <c r="AK1238" s="61" t="str">
        <f>VLOOKUP(L1238,'[2]Bảng chi tiết công cụ dụng cụ'!$A$8:$AC$4035,27,0)</f>
        <v>QLC</v>
      </c>
      <c r="AL1238" s="61">
        <v>15312001</v>
      </c>
      <c r="AM1238" s="61">
        <v>33121001</v>
      </c>
      <c r="AN1238" s="48"/>
      <c r="AO1238" s="48"/>
      <c r="AP1238" s="61" t="s">
        <v>6174</v>
      </c>
      <c r="AQ1238" s="61" t="s">
        <v>6164</v>
      </c>
      <c r="AR1238" s="48"/>
      <c r="AS1238" s="65">
        <v>42401</v>
      </c>
      <c r="AT1238" s="34" t="s">
        <v>77</v>
      </c>
    </row>
    <row r="1239" spans="1:46" ht="31.5">
      <c r="A1239" s="43">
        <v>1234</v>
      </c>
      <c r="B1239" s="43" t="s">
        <v>1936</v>
      </c>
      <c r="C1239" s="43" t="str">
        <f t="shared" si="27"/>
        <v>Kho HCTH tầng 8</v>
      </c>
      <c r="D1239" s="43" t="s">
        <v>6605</v>
      </c>
      <c r="E1239" s="43"/>
      <c r="F1239" s="43" t="str">
        <f>VLOOKUP(H1239,'DM BPSD'!$A$2:$G$30,6,0)</f>
        <v>Nguyễn Quỳnh Hoa</v>
      </c>
      <c r="G1239" s="43">
        <f>VLOOKUP(F1239,'DS Nhân viên'!$A$2:$B$577,2,0)</f>
        <v>900085</v>
      </c>
      <c r="H1239" s="49" t="s">
        <v>1422</v>
      </c>
      <c r="I1239" s="43"/>
      <c r="J1239" s="83" t="str">
        <f>VLOOKUP(B1239,'BBKK 30.6'!B1254:H5629,7,0)</f>
        <v>Cũ, hiệu quả sử dụng kém, gây tiếng ồn</v>
      </c>
      <c r="K1239" s="46" t="s">
        <v>1848</v>
      </c>
      <c r="L1239" s="46" t="s">
        <v>1936</v>
      </c>
      <c r="M1239" s="46" t="s">
        <v>1937</v>
      </c>
      <c r="N1239" s="48"/>
      <c r="O1239" s="48"/>
      <c r="P1239" s="48"/>
      <c r="Q1239" s="48"/>
      <c r="R1239" s="48"/>
      <c r="S1239" s="48"/>
      <c r="T1239" s="48"/>
      <c r="U1239" s="47" t="s">
        <v>6148</v>
      </c>
      <c r="V1239" s="48"/>
      <c r="W1239" s="48"/>
      <c r="X1239" s="48"/>
      <c r="Y1239" s="48"/>
      <c r="Z1239" s="48"/>
      <c r="AA1239" s="64">
        <v>0</v>
      </c>
      <c r="AB1239" s="61">
        <v>1</v>
      </c>
      <c r="AC1239" s="61">
        <v>0</v>
      </c>
      <c r="AD1239" s="48"/>
      <c r="AE1239" s="48"/>
      <c r="AF1239" s="48"/>
      <c r="AG1239" s="62"/>
      <c r="AH1239" s="62"/>
      <c r="AI1239" s="62"/>
      <c r="AJ1239" s="48"/>
      <c r="AK1239" s="61" t="str">
        <f>VLOOKUP(L1239,'[2]Bảng chi tiết công cụ dụng cụ'!$A$8:$AC$4035,27,0)</f>
        <v>QLC</v>
      </c>
      <c r="AL1239" s="61">
        <v>15311001</v>
      </c>
      <c r="AM1239" s="61">
        <v>33121001</v>
      </c>
      <c r="AN1239" s="48"/>
      <c r="AO1239" s="48"/>
      <c r="AP1239" s="61" t="s">
        <v>6174</v>
      </c>
      <c r="AQ1239" s="61" t="s">
        <v>6164</v>
      </c>
      <c r="AR1239" s="48"/>
      <c r="AS1239" s="65">
        <v>42548</v>
      </c>
      <c r="AT1239" s="34" t="s">
        <v>77</v>
      </c>
    </row>
    <row r="1240" spans="1:46">
      <c r="A1240" s="43">
        <v>1235</v>
      </c>
      <c r="B1240" s="43" t="s">
        <v>1940</v>
      </c>
      <c r="C1240" s="43" t="str">
        <f t="shared" si="27"/>
        <v>Kho HCTH tầng 8</v>
      </c>
      <c r="D1240" s="43" t="s">
        <v>6604</v>
      </c>
      <c r="E1240" s="43"/>
      <c r="F1240" s="43" t="str">
        <f>VLOOKUP(H1240,'DM BPSD'!$A$2:$G$30,6,0)</f>
        <v>Nguyễn Quỳnh Hoa</v>
      </c>
      <c r="G1240" s="43">
        <f>VLOOKUP(F1240,'DS Nhân viên'!$A$2:$B$577,2,0)</f>
        <v>900085</v>
      </c>
      <c r="H1240" s="49" t="s">
        <v>1422</v>
      </c>
      <c r="I1240" s="43"/>
      <c r="J1240" s="83" t="str">
        <f>VLOOKUP(B1240,'BBKK 30.6'!B1255:H5630,7,0)</f>
        <v>Sử dụng bình thường</v>
      </c>
      <c r="K1240" s="46" t="s">
        <v>1848</v>
      </c>
      <c r="L1240" s="46" t="s">
        <v>1940</v>
      </c>
      <c r="M1240" s="46" t="s">
        <v>641</v>
      </c>
      <c r="N1240" s="48"/>
      <c r="O1240" s="48"/>
      <c r="P1240" s="48"/>
      <c r="Q1240" s="48"/>
      <c r="R1240" s="48"/>
      <c r="S1240" s="48"/>
      <c r="T1240" s="48"/>
      <c r="U1240" s="47" t="s">
        <v>6148</v>
      </c>
      <c r="V1240" s="48"/>
      <c r="W1240" s="48"/>
      <c r="X1240" s="48"/>
      <c r="Y1240" s="48"/>
      <c r="Z1240" s="48"/>
      <c r="AA1240" s="64">
        <v>2585000</v>
      </c>
      <c r="AB1240" s="61">
        <v>1</v>
      </c>
      <c r="AC1240" s="61">
        <v>0</v>
      </c>
      <c r="AD1240" s="48"/>
      <c r="AE1240" s="48"/>
      <c r="AF1240" s="48"/>
      <c r="AG1240" s="62"/>
      <c r="AH1240" s="62"/>
      <c r="AI1240" s="62"/>
      <c r="AJ1240" s="48"/>
      <c r="AK1240" s="61" t="str">
        <f>VLOOKUP(L1240,'[2]Bảng chi tiết công cụ dụng cụ'!$A$8:$AC$4035,27,0)</f>
        <v>QLC</v>
      </c>
      <c r="AL1240" s="61">
        <v>15311001</v>
      </c>
      <c r="AM1240" s="61">
        <v>33121001</v>
      </c>
      <c r="AN1240" s="48"/>
      <c r="AO1240" s="48"/>
      <c r="AP1240" s="61" t="s">
        <v>6174</v>
      </c>
      <c r="AQ1240" s="61" t="s">
        <v>6164</v>
      </c>
      <c r="AR1240" s="48"/>
      <c r="AT1240" s="34" t="s">
        <v>77</v>
      </c>
    </row>
    <row r="1241" spans="1:46">
      <c r="A1241" s="43">
        <v>1236</v>
      </c>
      <c r="B1241" s="43" t="s">
        <v>1941</v>
      </c>
      <c r="C1241" s="43" t="str">
        <f t="shared" si="27"/>
        <v>Kho HCTH tầng 8</v>
      </c>
      <c r="D1241" s="43" t="s">
        <v>6604</v>
      </c>
      <c r="E1241" s="43"/>
      <c r="F1241" s="43" t="str">
        <f>VLOOKUP(H1241,'DM BPSD'!$A$2:$G$30,6,0)</f>
        <v>Nguyễn Quỳnh Hoa</v>
      </c>
      <c r="G1241" s="43">
        <f>VLOOKUP(F1241,'DS Nhân viên'!$A$2:$B$577,2,0)</f>
        <v>900085</v>
      </c>
      <c r="H1241" s="49" t="s">
        <v>1422</v>
      </c>
      <c r="I1241" s="43"/>
      <c r="J1241" s="83" t="str">
        <f>VLOOKUP(B1241,'BBKK 30.6'!B1256:H5631,7,0)</f>
        <v>Sử dụng bình thường</v>
      </c>
      <c r="K1241" s="46" t="s">
        <v>1848</v>
      </c>
      <c r="L1241" s="46" t="s">
        <v>1941</v>
      </c>
      <c r="M1241" s="46" t="s">
        <v>1942</v>
      </c>
      <c r="N1241" s="48"/>
      <c r="O1241" s="48"/>
      <c r="P1241" s="48"/>
      <c r="Q1241" s="48"/>
      <c r="R1241" s="48"/>
      <c r="S1241" s="48"/>
      <c r="T1241" s="48"/>
      <c r="U1241" s="47" t="s">
        <v>6148</v>
      </c>
      <c r="V1241" s="48"/>
      <c r="W1241" s="48"/>
      <c r="X1241" s="48"/>
      <c r="Y1241" s="48"/>
      <c r="Z1241" s="48"/>
      <c r="AA1241" s="64">
        <v>2519000</v>
      </c>
      <c r="AB1241" s="61">
        <v>1</v>
      </c>
      <c r="AC1241" s="61">
        <v>0</v>
      </c>
      <c r="AD1241" s="48"/>
      <c r="AE1241" s="48"/>
      <c r="AF1241" s="48"/>
      <c r="AG1241" s="62"/>
      <c r="AH1241" s="62"/>
      <c r="AI1241" s="62"/>
      <c r="AJ1241" s="48"/>
      <c r="AK1241" s="61" t="str">
        <f>VLOOKUP(L1241,'[2]Bảng chi tiết công cụ dụng cụ'!$A$8:$AC$4035,27,0)</f>
        <v>QLC</v>
      </c>
      <c r="AL1241" s="61">
        <v>15311001</v>
      </c>
      <c r="AM1241" s="61">
        <v>33121001</v>
      </c>
      <c r="AN1241" s="48"/>
      <c r="AO1241" s="48"/>
      <c r="AP1241" s="61" t="s">
        <v>6174</v>
      </c>
      <c r="AQ1241" s="61" t="s">
        <v>6164</v>
      </c>
      <c r="AR1241" s="48"/>
      <c r="AS1241" s="65">
        <v>44375</v>
      </c>
      <c r="AT1241" s="34" t="s">
        <v>77</v>
      </c>
    </row>
    <row r="1242" spans="1:46">
      <c r="A1242" s="43">
        <v>1237</v>
      </c>
      <c r="B1242" s="43" t="s">
        <v>1943</v>
      </c>
      <c r="C1242" s="43" t="str">
        <f t="shared" si="27"/>
        <v>Kho HCTH tầng 8</v>
      </c>
      <c r="D1242" s="43" t="s">
        <v>6604</v>
      </c>
      <c r="E1242" s="43"/>
      <c r="F1242" s="43" t="str">
        <f>VLOOKUP(H1242,'DM BPSD'!$A$2:$G$30,6,0)</f>
        <v>Nguyễn Quỳnh Hoa</v>
      </c>
      <c r="G1242" s="43">
        <f>VLOOKUP(F1242,'DS Nhân viên'!$A$2:$B$577,2,0)</f>
        <v>900085</v>
      </c>
      <c r="H1242" s="49" t="s">
        <v>1422</v>
      </c>
      <c r="I1242" s="43"/>
      <c r="J1242" s="83" t="str">
        <f>VLOOKUP(B1242,'BBKK 30.6'!B1257:H5632,7,0)</f>
        <v>Sử dụng bình thường</v>
      </c>
      <c r="K1242" s="46" t="s">
        <v>1848</v>
      </c>
      <c r="L1242" s="46" t="s">
        <v>1943</v>
      </c>
      <c r="M1242" s="46" t="s">
        <v>1418</v>
      </c>
      <c r="N1242" s="48"/>
      <c r="O1242" s="48"/>
      <c r="P1242" s="48"/>
      <c r="Q1242" s="48"/>
      <c r="R1242" s="48"/>
      <c r="S1242" s="48"/>
      <c r="T1242" s="48"/>
      <c r="U1242" s="47" t="s">
        <v>6148</v>
      </c>
      <c r="V1242" s="48"/>
      <c r="W1242" s="48"/>
      <c r="X1242" s="48"/>
      <c r="Y1242" s="48"/>
      <c r="Z1242" s="48"/>
      <c r="AA1242" s="64">
        <v>3150000</v>
      </c>
      <c r="AB1242" s="61">
        <v>1</v>
      </c>
      <c r="AC1242" s="61">
        <v>0</v>
      </c>
      <c r="AD1242" s="48"/>
      <c r="AE1242" s="48"/>
      <c r="AF1242" s="48"/>
      <c r="AG1242" s="62"/>
      <c r="AH1242" s="62"/>
      <c r="AI1242" s="62"/>
      <c r="AJ1242" s="48"/>
      <c r="AK1242" s="61" t="str">
        <f>VLOOKUP(L1242,'[2]Bảng chi tiết công cụ dụng cụ'!$A$8:$AC$4035,27,0)</f>
        <v>QLC</v>
      </c>
      <c r="AL1242" s="61">
        <v>15311001</v>
      </c>
      <c r="AM1242" s="61">
        <v>33121001</v>
      </c>
      <c r="AN1242" s="48"/>
      <c r="AO1242" s="48"/>
      <c r="AP1242" s="61" t="s">
        <v>6174</v>
      </c>
      <c r="AQ1242" s="61" t="s">
        <v>6164</v>
      </c>
      <c r="AR1242" s="48"/>
      <c r="AT1242" s="34" t="s">
        <v>77</v>
      </c>
    </row>
    <row r="1243" spans="1:46">
      <c r="A1243" s="43">
        <v>1238</v>
      </c>
      <c r="B1243" s="43" t="s">
        <v>1944</v>
      </c>
      <c r="C1243" s="43" t="str">
        <f t="shared" si="27"/>
        <v>Kho HCTH tầng 8</v>
      </c>
      <c r="D1243" s="43" t="s">
        <v>6604</v>
      </c>
      <c r="E1243" s="43"/>
      <c r="F1243" s="43" t="str">
        <f>VLOOKUP(H1243,'DM BPSD'!$A$2:$G$30,6,0)</f>
        <v>Nguyễn Quỳnh Hoa</v>
      </c>
      <c r="G1243" s="43">
        <f>VLOOKUP(F1243,'DS Nhân viên'!$A$2:$B$577,2,0)</f>
        <v>900085</v>
      </c>
      <c r="H1243" s="49" t="s">
        <v>1422</v>
      </c>
      <c r="I1243" s="43"/>
      <c r="J1243" s="83" t="str">
        <f>VLOOKUP(B1243,'BBKK 30.6'!B1258:H5633,7,0)</f>
        <v>Sử dụng bình thường</v>
      </c>
      <c r="K1243" s="46" t="s">
        <v>1848</v>
      </c>
      <c r="L1243" s="46" t="s">
        <v>1944</v>
      </c>
      <c r="M1243" s="46" t="s">
        <v>1418</v>
      </c>
      <c r="N1243" s="48"/>
      <c r="O1243" s="48"/>
      <c r="P1243" s="48"/>
      <c r="Q1243" s="48"/>
      <c r="R1243" s="48"/>
      <c r="S1243" s="48"/>
      <c r="T1243" s="48"/>
      <c r="U1243" s="47" t="s">
        <v>6148</v>
      </c>
      <c r="V1243" s="48"/>
      <c r="W1243" s="48"/>
      <c r="X1243" s="48"/>
      <c r="Y1243" s="48"/>
      <c r="Z1243" s="48"/>
      <c r="AA1243" s="64">
        <v>3150000</v>
      </c>
      <c r="AB1243" s="61">
        <v>1</v>
      </c>
      <c r="AC1243" s="61">
        <v>0</v>
      </c>
      <c r="AD1243" s="48"/>
      <c r="AE1243" s="48"/>
      <c r="AF1243" s="48"/>
      <c r="AG1243" s="62"/>
      <c r="AH1243" s="62"/>
      <c r="AI1243" s="62"/>
      <c r="AJ1243" s="48"/>
      <c r="AK1243" s="61" t="str">
        <f>VLOOKUP(L1243,'[2]Bảng chi tiết công cụ dụng cụ'!$A$8:$AC$4035,27,0)</f>
        <v>QLC</v>
      </c>
      <c r="AL1243" s="61">
        <v>15311001</v>
      </c>
      <c r="AM1243" s="61">
        <v>33121001</v>
      </c>
      <c r="AN1243" s="48"/>
      <c r="AO1243" s="48"/>
      <c r="AP1243" s="61" t="s">
        <v>6174</v>
      </c>
      <c r="AQ1243" s="61" t="s">
        <v>6164</v>
      </c>
      <c r="AR1243" s="48"/>
      <c r="AT1243" s="34" t="s">
        <v>77</v>
      </c>
    </row>
    <row r="1244" spans="1:46" ht="47.25">
      <c r="A1244" s="43">
        <v>1239</v>
      </c>
      <c r="B1244" s="43" t="s">
        <v>1946</v>
      </c>
      <c r="C1244" s="43" t="str">
        <f t="shared" si="27"/>
        <v>Kho HCTH tầng 8</v>
      </c>
      <c r="D1244" s="83" t="s">
        <v>6605</v>
      </c>
      <c r="E1244" s="43"/>
      <c r="F1244" s="43" t="str">
        <f>VLOOKUP(H1244,'DM BPSD'!$A$2:$G$30,6,0)</f>
        <v>Nguyễn Quỳnh Hoa</v>
      </c>
      <c r="G1244" s="43">
        <f>VLOOKUP(F1244,'DS Nhân viên'!$A$2:$B$577,2,0)</f>
        <v>900085</v>
      </c>
      <c r="H1244" s="49" t="s">
        <v>1422</v>
      </c>
      <c r="I1244" s="43"/>
      <c r="J1244" s="43" t="str">
        <f>VLOOKUP(B1244,'BBKK 30.6'!B1259:H5634,7,0)</f>
        <v>Cũ, không sử dụng, đã tháo khỏi máy chủ MTS 011522032 (máy chủ đã thanh lý)</v>
      </c>
      <c r="K1244" s="46" t="s">
        <v>1848</v>
      </c>
      <c r="L1244" s="46" t="s">
        <v>1946</v>
      </c>
      <c r="M1244" s="46" t="s">
        <v>1947</v>
      </c>
      <c r="N1244" s="48"/>
      <c r="O1244" s="48"/>
      <c r="P1244" s="48"/>
      <c r="Q1244" s="48"/>
      <c r="R1244" s="48"/>
      <c r="S1244" s="48"/>
      <c r="T1244" s="48"/>
      <c r="U1244" s="47" t="s">
        <v>6148</v>
      </c>
      <c r="V1244" s="48"/>
      <c r="W1244" s="48"/>
      <c r="X1244" s="48"/>
      <c r="Y1244" s="48"/>
      <c r="Z1244" s="48"/>
      <c r="AA1244" s="64">
        <v>1595000</v>
      </c>
      <c r="AB1244" s="61">
        <v>1</v>
      </c>
      <c r="AC1244" s="61">
        <v>0</v>
      </c>
      <c r="AD1244" s="48"/>
      <c r="AE1244" s="48"/>
      <c r="AF1244" s="48"/>
      <c r="AG1244" s="62"/>
      <c r="AH1244" s="62"/>
      <c r="AI1244" s="62"/>
      <c r="AJ1244" s="48"/>
      <c r="AK1244" s="61" t="str">
        <f>VLOOKUP(L1244,'[2]Bảng chi tiết công cụ dụng cụ'!$A$8:$AC$4035,27,0)</f>
        <v>QLC</v>
      </c>
      <c r="AL1244" s="61">
        <v>15312001</v>
      </c>
      <c r="AM1244" s="61">
        <v>33121001</v>
      </c>
      <c r="AN1244" s="48"/>
      <c r="AO1244" s="48"/>
      <c r="AP1244" s="61" t="s">
        <v>6174</v>
      </c>
      <c r="AQ1244" s="61" t="s">
        <v>6164</v>
      </c>
      <c r="AR1244" s="48"/>
      <c r="AS1244" s="65">
        <v>43622</v>
      </c>
      <c r="AT1244" s="34" t="s">
        <v>77</v>
      </c>
    </row>
    <row r="1245" spans="1:46" ht="63">
      <c r="A1245" s="43">
        <v>1240</v>
      </c>
      <c r="B1245" s="43" t="s">
        <v>1950</v>
      </c>
      <c r="C1245" s="43" t="str">
        <f t="shared" si="27"/>
        <v>Kho HCTH tầng 8</v>
      </c>
      <c r="D1245" s="83" t="s">
        <v>6605</v>
      </c>
      <c r="E1245" s="43"/>
      <c r="F1245" s="43" t="str">
        <f>VLOOKUP(H1245,'DM BPSD'!$A$2:$G$30,6,0)</f>
        <v>Nguyễn Quỳnh Hoa</v>
      </c>
      <c r="G1245" s="43">
        <f>VLOOKUP(F1245,'DS Nhân viên'!$A$2:$B$577,2,0)</f>
        <v>900085</v>
      </c>
      <c r="H1245" s="49" t="s">
        <v>1422</v>
      </c>
      <c r="I1245" s="43"/>
      <c r="J1245" s="83" t="str">
        <f>VLOOKUP(B1245,'BBKK 30.6'!B1260:H5635,7,0)</f>
        <v>Cũ, không đáp ứng được công việc, đã tháo khỏi máy chủ MTS 011522018 (máy chủ đã thanh lý)</v>
      </c>
      <c r="K1245" s="46" t="s">
        <v>1848</v>
      </c>
      <c r="L1245" s="46" t="s">
        <v>1950</v>
      </c>
      <c r="M1245" s="46" t="s">
        <v>1762</v>
      </c>
      <c r="N1245" s="48"/>
      <c r="O1245" s="48"/>
      <c r="P1245" s="48"/>
      <c r="Q1245" s="48"/>
      <c r="R1245" s="48"/>
      <c r="S1245" s="48"/>
      <c r="T1245" s="48"/>
      <c r="U1245" s="47" t="s">
        <v>6148</v>
      </c>
      <c r="V1245" s="48"/>
      <c r="W1245" s="48"/>
      <c r="X1245" s="48"/>
      <c r="Y1245" s="48"/>
      <c r="Z1245" s="48"/>
      <c r="AA1245" s="64">
        <v>2189000</v>
      </c>
      <c r="AB1245" s="61">
        <v>1</v>
      </c>
      <c r="AC1245" s="61">
        <v>0</v>
      </c>
      <c r="AD1245" s="48"/>
      <c r="AE1245" s="48"/>
      <c r="AF1245" s="48"/>
      <c r="AG1245" s="62"/>
      <c r="AH1245" s="62"/>
      <c r="AI1245" s="62"/>
      <c r="AJ1245" s="48"/>
      <c r="AK1245" s="61" t="str">
        <f>VLOOKUP(L1245,'[2]Bảng chi tiết công cụ dụng cụ'!$A$8:$AC$4035,27,0)</f>
        <v>QLC</v>
      </c>
      <c r="AL1245" s="61">
        <v>15312001</v>
      </c>
      <c r="AM1245" s="61">
        <v>33121001</v>
      </c>
      <c r="AN1245" s="48"/>
      <c r="AO1245" s="48"/>
      <c r="AP1245" s="61" t="s">
        <v>6174</v>
      </c>
      <c r="AQ1245" s="61" t="s">
        <v>6164</v>
      </c>
      <c r="AR1245" s="48"/>
      <c r="AS1245" s="65">
        <v>43192</v>
      </c>
      <c r="AT1245" s="34" t="s">
        <v>77</v>
      </c>
    </row>
    <row r="1246" spans="1:46" ht="63">
      <c r="A1246" s="43">
        <v>1241</v>
      </c>
      <c r="B1246" s="43" t="s">
        <v>1952</v>
      </c>
      <c r="C1246" s="43" t="str">
        <f t="shared" si="27"/>
        <v>Kho HCTH tầng 8</v>
      </c>
      <c r="D1246" s="83" t="s">
        <v>6605</v>
      </c>
      <c r="E1246" s="43"/>
      <c r="F1246" s="43" t="str">
        <f>VLOOKUP(H1246,'DM BPSD'!$A$2:$G$30,6,0)</f>
        <v>Nguyễn Quỳnh Hoa</v>
      </c>
      <c r="G1246" s="43">
        <f>VLOOKUP(F1246,'DS Nhân viên'!$A$2:$B$577,2,0)</f>
        <v>900085</v>
      </c>
      <c r="H1246" s="49" t="s">
        <v>1422</v>
      </c>
      <c r="I1246" s="43"/>
      <c r="J1246" s="83" t="str">
        <f>VLOOKUP(B1246,'BBKK 30.6'!B1261:H5636,7,0)</f>
        <v>Cũ, không đáp ứng được công việc, đã tháo khỏi máy chủ MTS 011522018 (máy chủ đã thanh lý)</v>
      </c>
      <c r="K1246" s="46" t="s">
        <v>1848</v>
      </c>
      <c r="L1246" s="46" t="s">
        <v>1952</v>
      </c>
      <c r="M1246" s="46" t="s">
        <v>1762</v>
      </c>
      <c r="N1246" s="48"/>
      <c r="O1246" s="48"/>
      <c r="P1246" s="48"/>
      <c r="Q1246" s="48"/>
      <c r="R1246" s="48"/>
      <c r="S1246" s="48"/>
      <c r="T1246" s="48"/>
      <c r="U1246" s="47" t="s">
        <v>6148</v>
      </c>
      <c r="V1246" s="48"/>
      <c r="W1246" s="48"/>
      <c r="X1246" s="48"/>
      <c r="Y1246" s="48"/>
      <c r="Z1246" s="48"/>
      <c r="AA1246" s="64">
        <v>2189000</v>
      </c>
      <c r="AB1246" s="61">
        <v>1</v>
      </c>
      <c r="AC1246" s="61">
        <v>0</v>
      </c>
      <c r="AD1246" s="48"/>
      <c r="AE1246" s="48"/>
      <c r="AF1246" s="48"/>
      <c r="AG1246" s="62"/>
      <c r="AH1246" s="62"/>
      <c r="AI1246" s="62"/>
      <c r="AJ1246" s="48"/>
      <c r="AK1246" s="61" t="str">
        <f>VLOOKUP(L1246,'[2]Bảng chi tiết công cụ dụng cụ'!$A$8:$AC$4035,27,0)</f>
        <v>QLC</v>
      </c>
      <c r="AL1246" s="61">
        <v>15312001</v>
      </c>
      <c r="AM1246" s="61">
        <v>33121001</v>
      </c>
      <c r="AN1246" s="48"/>
      <c r="AO1246" s="48"/>
      <c r="AP1246" s="61" t="s">
        <v>6174</v>
      </c>
      <c r="AQ1246" s="61" t="s">
        <v>6164</v>
      </c>
      <c r="AR1246" s="48"/>
      <c r="AS1246" s="65">
        <v>43192</v>
      </c>
      <c r="AT1246" s="34" t="s">
        <v>77</v>
      </c>
    </row>
    <row r="1247" spans="1:46" ht="63">
      <c r="A1247" s="43">
        <v>1242</v>
      </c>
      <c r="B1247" s="43" t="s">
        <v>1953</v>
      </c>
      <c r="C1247" s="43" t="str">
        <f t="shared" si="27"/>
        <v>Kho HCTH tầng 8</v>
      </c>
      <c r="D1247" s="83" t="s">
        <v>6605</v>
      </c>
      <c r="E1247" s="43"/>
      <c r="F1247" s="43" t="str">
        <f>VLOOKUP(H1247,'DM BPSD'!$A$2:$G$30,6,0)</f>
        <v>Nguyễn Quỳnh Hoa</v>
      </c>
      <c r="G1247" s="43">
        <f>VLOOKUP(F1247,'DS Nhân viên'!$A$2:$B$577,2,0)</f>
        <v>900085</v>
      </c>
      <c r="H1247" s="49" t="s">
        <v>1422</v>
      </c>
      <c r="I1247" s="43"/>
      <c r="J1247" s="83" t="str">
        <f>VLOOKUP(B1247,'BBKK 30.6'!B1262:H5637,7,0)</f>
        <v>Cũ, không đáp ứng được công việc, đã tháo khỏi máy chủ MTS 011522018 (máy chủ đã thanh lý)</v>
      </c>
      <c r="K1247" s="46" t="s">
        <v>1848</v>
      </c>
      <c r="L1247" s="46" t="s">
        <v>1953</v>
      </c>
      <c r="M1247" s="46" t="s">
        <v>1762</v>
      </c>
      <c r="N1247" s="48"/>
      <c r="O1247" s="48"/>
      <c r="P1247" s="48"/>
      <c r="Q1247" s="48"/>
      <c r="R1247" s="48"/>
      <c r="S1247" s="48"/>
      <c r="T1247" s="48"/>
      <c r="U1247" s="47" t="s">
        <v>6148</v>
      </c>
      <c r="V1247" s="48"/>
      <c r="W1247" s="48"/>
      <c r="X1247" s="48"/>
      <c r="Y1247" s="48"/>
      <c r="Z1247" s="48"/>
      <c r="AA1247" s="64">
        <v>2189000</v>
      </c>
      <c r="AB1247" s="61">
        <v>1</v>
      </c>
      <c r="AC1247" s="61">
        <v>0</v>
      </c>
      <c r="AD1247" s="48"/>
      <c r="AE1247" s="48"/>
      <c r="AF1247" s="48"/>
      <c r="AG1247" s="62"/>
      <c r="AH1247" s="62"/>
      <c r="AI1247" s="62"/>
      <c r="AJ1247" s="48"/>
      <c r="AK1247" s="61" t="str">
        <f>VLOOKUP(L1247,'[2]Bảng chi tiết công cụ dụng cụ'!$A$8:$AC$4035,27,0)</f>
        <v>QLC</v>
      </c>
      <c r="AL1247" s="61">
        <v>15312001</v>
      </c>
      <c r="AM1247" s="61">
        <v>33121001</v>
      </c>
      <c r="AN1247" s="48"/>
      <c r="AO1247" s="48"/>
      <c r="AP1247" s="61" t="s">
        <v>6174</v>
      </c>
      <c r="AQ1247" s="61" t="s">
        <v>6164</v>
      </c>
      <c r="AR1247" s="48"/>
      <c r="AS1247" s="65">
        <v>43192</v>
      </c>
      <c r="AT1247" s="34" t="s">
        <v>77</v>
      </c>
    </row>
    <row r="1248" spans="1:46" ht="63">
      <c r="A1248" s="43">
        <v>1243</v>
      </c>
      <c r="B1248" s="43" t="s">
        <v>1954</v>
      </c>
      <c r="C1248" s="43" t="str">
        <f t="shared" si="27"/>
        <v>Kho HCTH tầng 8</v>
      </c>
      <c r="D1248" s="83" t="s">
        <v>6605</v>
      </c>
      <c r="E1248" s="43"/>
      <c r="F1248" s="43" t="str">
        <f>VLOOKUP(H1248,'DM BPSD'!$A$2:$G$30,6,0)</f>
        <v>Nguyễn Quỳnh Hoa</v>
      </c>
      <c r="G1248" s="43">
        <f>VLOOKUP(F1248,'DS Nhân viên'!$A$2:$B$577,2,0)</f>
        <v>900085</v>
      </c>
      <c r="H1248" s="49" t="s">
        <v>1422</v>
      </c>
      <c r="I1248" s="43"/>
      <c r="J1248" s="83" t="str">
        <f>VLOOKUP(B1248,'BBKK 30.6'!B1263:H5638,7,0)</f>
        <v>Cũ, không đáp ứng được công việc, đã tháo khỏi máy chủ MTS 011522016 (máy chủ đã thanh lý)</v>
      </c>
      <c r="K1248" s="46" t="s">
        <v>1848</v>
      </c>
      <c r="L1248" s="46" t="s">
        <v>1954</v>
      </c>
      <c r="M1248" s="46" t="s">
        <v>1955</v>
      </c>
      <c r="N1248" s="48"/>
      <c r="O1248" s="48"/>
      <c r="P1248" s="48"/>
      <c r="Q1248" s="48"/>
      <c r="R1248" s="48"/>
      <c r="S1248" s="48"/>
      <c r="T1248" s="48"/>
      <c r="U1248" s="47" t="s">
        <v>6148</v>
      </c>
      <c r="V1248" s="48"/>
      <c r="W1248" s="48"/>
      <c r="X1248" s="48"/>
      <c r="Y1248" s="48"/>
      <c r="Z1248" s="48"/>
      <c r="AA1248" s="64">
        <v>2189000</v>
      </c>
      <c r="AB1248" s="61">
        <v>1</v>
      </c>
      <c r="AC1248" s="61">
        <v>0</v>
      </c>
      <c r="AD1248" s="48"/>
      <c r="AE1248" s="48"/>
      <c r="AF1248" s="48"/>
      <c r="AG1248" s="62"/>
      <c r="AH1248" s="62"/>
      <c r="AI1248" s="62"/>
      <c r="AJ1248" s="48"/>
      <c r="AK1248" s="61" t="str">
        <f>VLOOKUP(L1248,'[2]Bảng chi tiết công cụ dụng cụ'!$A$8:$AC$4035,27,0)</f>
        <v>QLC</v>
      </c>
      <c r="AL1248" s="61">
        <v>15312001</v>
      </c>
      <c r="AM1248" s="61">
        <v>33121001</v>
      </c>
      <c r="AN1248" s="48"/>
      <c r="AO1248" s="48"/>
      <c r="AP1248" s="61" t="s">
        <v>6174</v>
      </c>
      <c r="AQ1248" s="61" t="s">
        <v>6164</v>
      </c>
      <c r="AR1248" s="48"/>
      <c r="AS1248" s="65">
        <v>43192</v>
      </c>
      <c r="AT1248" s="34" t="s">
        <v>77</v>
      </c>
    </row>
    <row r="1249" spans="1:47" ht="63">
      <c r="A1249" s="43">
        <v>1244</v>
      </c>
      <c r="B1249" s="43" t="s">
        <v>1957</v>
      </c>
      <c r="C1249" s="43" t="str">
        <f t="shared" si="27"/>
        <v>Kho HCTH tầng 8</v>
      </c>
      <c r="D1249" s="83" t="s">
        <v>6605</v>
      </c>
      <c r="E1249" s="43"/>
      <c r="F1249" s="43" t="str">
        <f>VLOOKUP(H1249,'DM BPSD'!$A$2:$G$30,6,0)</f>
        <v>Nguyễn Quỳnh Hoa</v>
      </c>
      <c r="G1249" s="43">
        <f>VLOOKUP(F1249,'DS Nhân viên'!$A$2:$B$577,2,0)</f>
        <v>900085</v>
      </c>
      <c r="H1249" s="49" t="s">
        <v>1422</v>
      </c>
      <c r="I1249" s="43"/>
      <c r="J1249" s="83" t="str">
        <f>VLOOKUP(B1249,'BBKK 30.6'!B1264:H5639,7,0)</f>
        <v>Cũ, không đáp ứng được công việc, đã tháo khỏi máy chủ MTS 011522016 (máy chủ đã thanh lý)</v>
      </c>
      <c r="K1249" s="46" t="s">
        <v>1848</v>
      </c>
      <c r="L1249" s="46" t="s">
        <v>1957</v>
      </c>
      <c r="M1249" s="46" t="s">
        <v>1958</v>
      </c>
      <c r="N1249" s="48"/>
      <c r="O1249" s="48"/>
      <c r="P1249" s="48"/>
      <c r="Q1249" s="48"/>
      <c r="R1249" s="48"/>
      <c r="S1249" s="48"/>
      <c r="T1249" s="48"/>
      <c r="U1249" s="47" t="s">
        <v>6148</v>
      </c>
      <c r="V1249" s="48"/>
      <c r="W1249" s="48"/>
      <c r="X1249" s="48"/>
      <c r="Y1249" s="48"/>
      <c r="Z1249" s="48"/>
      <c r="AA1249" s="64">
        <v>2189000</v>
      </c>
      <c r="AB1249" s="61">
        <v>1</v>
      </c>
      <c r="AC1249" s="61">
        <v>0</v>
      </c>
      <c r="AD1249" s="48"/>
      <c r="AE1249" s="48"/>
      <c r="AF1249" s="48"/>
      <c r="AG1249" s="62"/>
      <c r="AH1249" s="62"/>
      <c r="AI1249" s="62"/>
      <c r="AJ1249" s="48"/>
      <c r="AK1249" s="61" t="str">
        <f>VLOOKUP(L1249,'[2]Bảng chi tiết công cụ dụng cụ'!$A$8:$AC$4035,27,0)</f>
        <v>QLC</v>
      </c>
      <c r="AL1249" s="61">
        <v>15312001</v>
      </c>
      <c r="AM1249" s="61">
        <v>33121001</v>
      </c>
      <c r="AN1249" s="48"/>
      <c r="AO1249" s="48"/>
      <c r="AP1249" s="61" t="s">
        <v>6174</v>
      </c>
      <c r="AQ1249" s="61" t="s">
        <v>6164</v>
      </c>
      <c r="AR1249" s="48"/>
      <c r="AS1249" s="65">
        <v>43192</v>
      </c>
      <c r="AT1249" s="34" t="s">
        <v>77</v>
      </c>
    </row>
    <row r="1250" spans="1:47" ht="63">
      <c r="A1250" s="43">
        <v>1245</v>
      </c>
      <c r="B1250" s="43" t="s">
        <v>1959</v>
      </c>
      <c r="C1250" s="43" t="str">
        <f t="shared" si="27"/>
        <v>Kho HCTH tầng 8</v>
      </c>
      <c r="D1250" s="83" t="s">
        <v>6605</v>
      </c>
      <c r="E1250" s="43"/>
      <c r="F1250" s="43" t="str">
        <f>VLOOKUP(H1250,'DM BPSD'!$A$2:$G$30,6,0)</f>
        <v>Nguyễn Quỳnh Hoa</v>
      </c>
      <c r="G1250" s="43">
        <f>VLOOKUP(F1250,'DS Nhân viên'!$A$2:$B$577,2,0)</f>
        <v>900085</v>
      </c>
      <c r="H1250" s="49" t="s">
        <v>1422</v>
      </c>
      <c r="I1250" s="43"/>
      <c r="J1250" s="83" t="str">
        <f>VLOOKUP(B1250,'BBKK 30.6'!B1265:H5640,7,0)</f>
        <v>Cũ, không đáp ứng được công việc, đã tháo khỏi máy chủ MTS 011522016 (máy chủ đã thanh lý)</v>
      </c>
      <c r="K1250" s="46" t="s">
        <v>1848</v>
      </c>
      <c r="L1250" s="46" t="s">
        <v>1959</v>
      </c>
      <c r="M1250" s="46" t="s">
        <v>1958</v>
      </c>
      <c r="N1250" s="48"/>
      <c r="O1250" s="48"/>
      <c r="P1250" s="48"/>
      <c r="Q1250" s="48"/>
      <c r="R1250" s="48"/>
      <c r="S1250" s="48"/>
      <c r="T1250" s="48"/>
      <c r="U1250" s="47" t="s">
        <v>6148</v>
      </c>
      <c r="V1250" s="48"/>
      <c r="W1250" s="48"/>
      <c r="X1250" s="48"/>
      <c r="Y1250" s="48"/>
      <c r="Z1250" s="48"/>
      <c r="AA1250" s="64">
        <v>2189000</v>
      </c>
      <c r="AB1250" s="61">
        <v>1</v>
      </c>
      <c r="AC1250" s="61">
        <v>0</v>
      </c>
      <c r="AD1250" s="48"/>
      <c r="AE1250" s="48"/>
      <c r="AF1250" s="48"/>
      <c r="AG1250" s="62"/>
      <c r="AH1250" s="62"/>
      <c r="AI1250" s="62"/>
      <c r="AJ1250" s="48"/>
      <c r="AK1250" s="61" t="str">
        <f>VLOOKUP(L1250,'[2]Bảng chi tiết công cụ dụng cụ'!$A$8:$AC$4035,27,0)</f>
        <v>QLC</v>
      </c>
      <c r="AL1250" s="61">
        <v>15312001</v>
      </c>
      <c r="AM1250" s="61">
        <v>33121001</v>
      </c>
      <c r="AN1250" s="48"/>
      <c r="AO1250" s="48"/>
      <c r="AP1250" s="61" t="s">
        <v>6174</v>
      </c>
      <c r="AQ1250" s="61" t="s">
        <v>6164</v>
      </c>
      <c r="AR1250" s="48"/>
      <c r="AS1250" s="65">
        <v>43192</v>
      </c>
      <c r="AT1250" s="34" t="s">
        <v>77</v>
      </c>
    </row>
    <row r="1251" spans="1:47" ht="63">
      <c r="A1251" s="43">
        <v>1246</v>
      </c>
      <c r="B1251" s="43" t="s">
        <v>1960</v>
      </c>
      <c r="C1251" s="43" t="str">
        <f t="shared" si="27"/>
        <v>Kho HCTH tầng 8</v>
      </c>
      <c r="D1251" s="83" t="s">
        <v>6605</v>
      </c>
      <c r="E1251" s="43"/>
      <c r="F1251" s="43" t="str">
        <f>VLOOKUP(H1251,'DM BPSD'!$A$2:$G$30,6,0)</f>
        <v>Nguyễn Quỳnh Hoa</v>
      </c>
      <c r="G1251" s="43">
        <f>VLOOKUP(F1251,'DS Nhân viên'!$A$2:$B$577,2,0)</f>
        <v>900085</v>
      </c>
      <c r="H1251" s="49" t="s">
        <v>1422</v>
      </c>
      <c r="I1251" s="43"/>
      <c r="J1251" s="83" t="str">
        <f>VLOOKUP(B1251,'BBKK 30.6'!B1266:H5641,7,0)</f>
        <v>Cũ, không đáp ứng được công việc, đã tháo khỏi máy chủ MTS 011522016 (máy chủ đã thanh lý)</v>
      </c>
      <c r="K1251" s="46" t="s">
        <v>1848</v>
      </c>
      <c r="L1251" s="46" t="s">
        <v>1960</v>
      </c>
      <c r="M1251" s="46" t="s">
        <v>1958</v>
      </c>
      <c r="N1251" s="48"/>
      <c r="O1251" s="48"/>
      <c r="P1251" s="48"/>
      <c r="Q1251" s="48"/>
      <c r="R1251" s="48"/>
      <c r="S1251" s="48"/>
      <c r="T1251" s="48"/>
      <c r="U1251" s="47" t="s">
        <v>6148</v>
      </c>
      <c r="V1251" s="48"/>
      <c r="W1251" s="48"/>
      <c r="X1251" s="48"/>
      <c r="Y1251" s="48"/>
      <c r="Z1251" s="48"/>
      <c r="AA1251" s="64">
        <v>2189000</v>
      </c>
      <c r="AB1251" s="61">
        <v>1</v>
      </c>
      <c r="AC1251" s="61">
        <v>0</v>
      </c>
      <c r="AD1251" s="48"/>
      <c r="AE1251" s="48"/>
      <c r="AF1251" s="48"/>
      <c r="AG1251" s="62"/>
      <c r="AH1251" s="62"/>
      <c r="AI1251" s="62"/>
      <c r="AJ1251" s="48"/>
      <c r="AK1251" s="61" t="str">
        <f>VLOOKUP(L1251,'[2]Bảng chi tiết công cụ dụng cụ'!$A$8:$AC$4035,27,0)</f>
        <v>QLC</v>
      </c>
      <c r="AL1251" s="61">
        <v>15312001</v>
      </c>
      <c r="AM1251" s="61">
        <v>33121001</v>
      </c>
      <c r="AN1251" s="48"/>
      <c r="AO1251" s="48"/>
      <c r="AP1251" s="61" t="s">
        <v>6174</v>
      </c>
      <c r="AQ1251" s="61" t="s">
        <v>6164</v>
      </c>
      <c r="AR1251" s="48"/>
      <c r="AS1251" s="65">
        <v>43192</v>
      </c>
      <c r="AT1251" s="34" t="s">
        <v>77</v>
      </c>
    </row>
    <row r="1252" spans="1:47">
      <c r="A1252" s="43">
        <v>1247</v>
      </c>
      <c r="B1252" s="43" t="s">
        <v>1961</v>
      </c>
      <c r="C1252" s="43" t="str">
        <f t="shared" si="27"/>
        <v>Kho HCTH tầng 8</v>
      </c>
      <c r="D1252" s="83" t="s">
        <v>6603</v>
      </c>
      <c r="E1252" s="43"/>
      <c r="F1252" s="43" t="str">
        <f>VLOOKUP(H1252,'DM BPSD'!$A$2:$G$30,6,0)</f>
        <v>Nguyễn Quỳnh Hoa</v>
      </c>
      <c r="G1252" s="43">
        <f>VLOOKUP(F1252,'DS Nhân viên'!$A$2:$B$577,2,0)</f>
        <v>900085</v>
      </c>
      <c r="H1252" s="49" t="s">
        <v>1422</v>
      </c>
      <c r="I1252" s="43"/>
      <c r="J1252" s="43" t="str">
        <f>VLOOKUP(B1252,'BBKK 30.6'!B1267:H5642,7,0)</f>
        <v>Cũ, không sử dụng</v>
      </c>
      <c r="K1252" s="46" t="s">
        <v>1848</v>
      </c>
      <c r="L1252" s="46" t="s">
        <v>1961</v>
      </c>
      <c r="M1252" s="46" t="s">
        <v>1591</v>
      </c>
      <c r="N1252" s="48"/>
      <c r="O1252" s="48"/>
      <c r="P1252" s="48"/>
      <c r="Q1252" s="48"/>
      <c r="R1252" s="48"/>
      <c r="S1252" s="48"/>
      <c r="T1252" s="48"/>
      <c r="U1252" s="47" t="s">
        <v>6148</v>
      </c>
      <c r="V1252" s="48"/>
      <c r="W1252" s="48"/>
      <c r="X1252" s="48"/>
      <c r="Y1252" s="48"/>
      <c r="Z1252" s="48"/>
      <c r="AA1252" s="64">
        <v>1094500</v>
      </c>
      <c r="AB1252" s="61">
        <v>1</v>
      </c>
      <c r="AC1252" s="61">
        <v>0</v>
      </c>
      <c r="AD1252" s="48"/>
      <c r="AE1252" s="48"/>
      <c r="AF1252" s="48"/>
      <c r="AG1252" s="62"/>
      <c r="AH1252" s="62"/>
      <c r="AI1252" s="62"/>
      <c r="AJ1252" s="48"/>
      <c r="AK1252" s="61" t="str">
        <f>VLOOKUP(L1252,'[2]Bảng chi tiết công cụ dụng cụ'!$A$8:$AC$4035,27,0)</f>
        <v>QLC</v>
      </c>
      <c r="AL1252" s="61">
        <v>15312001</v>
      </c>
      <c r="AM1252" s="61">
        <v>33121001</v>
      </c>
      <c r="AN1252" s="48"/>
      <c r="AO1252" s="48"/>
      <c r="AP1252" s="61" t="s">
        <v>6174</v>
      </c>
      <c r="AQ1252" s="61" t="s">
        <v>6164</v>
      </c>
      <c r="AR1252" s="48"/>
      <c r="AS1252" s="65">
        <v>44194</v>
      </c>
      <c r="AT1252" s="34" t="s">
        <v>77</v>
      </c>
    </row>
    <row r="1253" spans="1:47">
      <c r="A1253" s="43">
        <v>1248</v>
      </c>
      <c r="B1253" s="43" t="s">
        <v>1962</v>
      </c>
      <c r="C1253" s="43" t="str">
        <f t="shared" si="27"/>
        <v>Kho HCTH tầng 8</v>
      </c>
      <c r="D1253" s="43" t="s">
        <v>6604</v>
      </c>
      <c r="E1253" s="43"/>
      <c r="F1253" s="43" t="str">
        <f>VLOOKUP(H1253,'DM BPSD'!$A$2:$G$30,6,0)</f>
        <v>Nguyễn Quỳnh Hoa</v>
      </c>
      <c r="G1253" s="43">
        <f>VLOOKUP(F1253,'DS Nhân viên'!$A$2:$B$577,2,0)</f>
        <v>900085</v>
      </c>
      <c r="H1253" s="49" t="s">
        <v>1422</v>
      </c>
      <c r="I1253" s="43"/>
      <c r="J1253" s="83" t="str">
        <f>VLOOKUP(B1253,'BBKK 30.6'!B1268:H5643,7,0)</f>
        <v>Sử dụng bình thường</v>
      </c>
      <c r="K1253" s="46" t="s">
        <v>1848</v>
      </c>
      <c r="L1253" s="46" t="s">
        <v>1962</v>
      </c>
      <c r="M1253" s="46" t="s">
        <v>113</v>
      </c>
      <c r="N1253" s="48"/>
      <c r="O1253" s="48"/>
      <c r="P1253" s="48"/>
      <c r="Q1253" s="48"/>
      <c r="R1253" s="48"/>
      <c r="S1253" s="48"/>
      <c r="T1253" s="48"/>
      <c r="U1253" s="47" t="s">
        <v>6148</v>
      </c>
      <c r="V1253" s="48"/>
      <c r="W1253" s="48"/>
      <c r="X1253" s="48"/>
      <c r="Y1253" s="48"/>
      <c r="Z1253" s="48"/>
      <c r="AA1253" s="64">
        <v>1045000</v>
      </c>
      <c r="AB1253" s="61">
        <v>1</v>
      </c>
      <c r="AC1253" s="61">
        <v>0</v>
      </c>
      <c r="AD1253" s="48"/>
      <c r="AE1253" s="48"/>
      <c r="AF1253" s="48"/>
      <c r="AG1253" s="62"/>
      <c r="AH1253" s="62"/>
      <c r="AI1253" s="62"/>
      <c r="AJ1253" s="48"/>
      <c r="AK1253" s="61" t="str">
        <f>VLOOKUP(L1253,'[2]Bảng chi tiết công cụ dụng cụ'!$A$8:$AC$4035,27,0)</f>
        <v>QLC</v>
      </c>
      <c r="AL1253" s="61">
        <v>15311001</v>
      </c>
      <c r="AM1253" s="61">
        <v>33121001</v>
      </c>
      <c r="AN1253" s="48"/>
      <c r="AO1253" s="48"/>
      <c r="AP1253" s="61" t="s">
        <v>6174</v>
      </c>
      <c r="AQ1253" s="61" t="s">
        <v>6164</v>
      </c>
      <c r="AR1253" s="48"/>
      <c r="AT1253" s="34" t="s">
        <v>77</v>
      </c>
    </row>
    <row r="1254" spans="1:47">
      <c r="A1254" s="43">
        <v>1249</v>
      </c>
      <c r="B1254" s="43" t="s">
        <v>1963</v>
      </c>
      <c r="C1254" s="43" t="str">
        <f t="shared" si="27"/>
        <v>Kho HCTH tầng 8</v>
      </c>
      <c r="D1254" s="43" t="s">
        <v>6604</v>
      </c>
      <c r="E1254" s="43"/>
      <c r="F1254" s="43" t="str">
        <f>VLOOKUP(H1254,'DM BPSD'!$A$2:$G$30,6,0)</f>
        <v>Nguyễn Quỳnh Hoa</v>
      </c>
      <c r="G1254" s="43">
        <f>VLOOKUP(F1254,'DS Nhân viên'!$A$2:$B$577,2,0)</f>
        <v>900085</v>
      </c>
      <c r="H1254" s="49" t="s">
        <v>1422</v>
      </c>
      <c r="I1254" s="43"/>
      <c r="J1254" s="83" t="str">
        <f>VLOOKUP(B1254,'BBKK 30.6'!B1269:H5644,7,0)</f>
        <v>Sử dụng bình thường</v>
      </c>
      <c r="K1254" s="46" t="s">
        <v>1848</v>
      </c>
      <c r="L1254" s="46" t="s">
        <v>1963</v>
      </c>
      <c r="M1254" s="46" t="s">
        <v>1964</v>
      </c>
      <c r="N1254" s="48"/>
      <c r="O1254" s="48"/>
      <c r="P1254" s="48"/>
      <c r="Q1254" s="48"/>
      <c r="R1254" s="48"/>
      <c r="S1254" s="48"/>
      <c r="T1254" s="48"/>
      <c r="U1254" s="47" t="s">
        <v>6148</v>
      </c>
      <c r="V1254" s="48"/>
      <c r="W1254" s="48"/>
      <c r="X1254" s="48"/>
      <c r="Y1254" s="48"/>
      <c r="Z1254" s="48"/>
      <c r="AA1254" s="64">
        <v>2300000</v>
      </c>
      <c r="AB1254" s="61">
        <v>1</v>
      </c>
      <c r="AC1254" s="61">
        <v>0</v>
      </c>
      <c r="AD1254" s="48"/>
      <c r="AE1254" s="48"/>
      <c r="AF1254" s="48"/>
      <c r="AG1254" s="62"/>
      <c r="AH1254" s="62"/>
      <c r="AI1254" s="62"/>
      <c r="AJ1254" s="48"/>
      <c r="AK1254" s="61" t="str">
        <f>VLOOKUP(L1254,'[2]Bảng chi tiết công cụ dụng cụ'!$A$8:$AC$4035,27,0)</f>
        <v>QLC</v>
      </c>
      <c r="AL1254" s="61">
        <v>15311001</v>
      </c>
      <c r="AM1254" s="61">
        <v>33121001</v>
      </c>
      <c r="AN1254" s="48"/>
      <c r="AO1254" s="48"/>
      <c r="AP1254" s="61" t="s">
        <v>6174</v>
      </c>
      <c r="AQ1254" s="61" t="s">
        <v>6164</v>
      </c>
      <c r="AR1254" s="48"/>
      <c r="AT1254" s="34" t="s">
        <v>77</v>
      </c>
    </row>
    <row r="1255" spans="1:47">
      <c r="A1255" s="43">
        <v>1250</v>
      </c>
      <c r="B1255" s="43" t="s">
        <v>1965</v>
      </c>
      <c r="C1255" s="43" t="str">
        <f t="shared" si="27"/>
        <v>Kho HCTH tầng 8</v>
      </c>
      <c r="D1255" s="43" t="s">
        <v>6604</v>
      </c>
      <c r="E1255" s="43"/>
      <c r="F1255" s="43" t="str">
        <f>VLOOKUP(H1255,'DM BPSD'!$A$2:$G$30,6,0)</f>
        <v>Nguyễn Quỳnh Hoa</v>
      </c>
      <c r="G1255" s="43">
        <f>VLOOKUP(F1255,'DS Nhân viên'!$A$2:$B$577,2,0)</f>
        <v>900085</v>
      </c>
      <c r="H1255" s="49" t="s">
        <v>1422</v>
      </c>
      <c r="I1255" s="43"/>
      <c r="J1255" s="83" t="str">
        <f>VLOOKUP(B1255,'BBKK 30.6'!B1270:H5645,7,0)</f>
        <v>Sử dụng bình thường</v>
      </c>
      <c r="K1255" s="46" t="s">
        <v>1848</v>
      </c>
      <c r="L1255" s="46" t="s">
        <v>1965</v>
      </c>
      <c r="M1255" s="46" t="s">
        <v>647</v>
      </c>
      <c r="N1255" s="48"/>
      <c r="O1255" s="48"/>
      <c r="P1255" s="48"/>
      <c r="Q1255" s="48"/>
      <c r="R1255" s="48"/>
      <c r="S1255" s="48"/>
      <c r="T1255" s="48"/>
      <c r="U1255" s="47" t="s">
        <v>6148</v>
      </c>
      <c r="V1255" s="48"/>
      <c r="W1255" s="48"/>
      <c r="X1255" s="48"/>
      <c r="Y1255" s="48"/>
      <c r="Z1255" s="48"/>
      <c r="AA1255" s="64">
        <v>4477000</v>
      </c>
      <c r="AB1255" s="61">
        <v>1</v>
      </c>
      <c r="AC1255" s="61">
        <v>0</v>
      </c>
      <c r="AD1255" s="48"/>
      <c r="AE1255" s="48"/>
      <c r="AF1255" s="48"/>
      <c r="AG1255" s="62"/>
      <c r="AH1255" s="62"/>
      <c r="AI1255" s="62"/>
      <c r="AJ1255" s="48"/>
      <c r="AK1255" s="61" t="str">
        <f>VLOOKUP(L1255,'[2]Bảng chi tiết công cụ dụng cụ'!$A$8:$AC$4035,27,0)</f>
        <v>QLC</v>
      </c>
      <c r="AL1255" s="61">
        <v>15311001</v>
      </c>
      <c r="AM1255" s="61">
        <v>33121001</v>
      </c>
      <c r="AN1255" s="48"/>
      <c r="AO1255" s="48"/>
      <c r="AP1255" s="61" t="s">
        <v>6174</v>
      </c>
      <c r="AQ1255" s="61" t="s">
        <v>6164</v>
      </c>
      <c r="AR1255" s="48"/>
      <c r="AS1255" s="65">
        <v>43244</v>
      </c>
      <c r="AT1255" s="34" t="s">
        <v>77</v>
      </c>
    </row>
    <row r="1256" spans="1:47">
      <c r="A1256" s="43">
        <v>1251</v>
      </c>
      <c r="B1256" s="43" t="s">
        <v>1966</v>
      </c>
      <c r="C1256" s="43" t="str">
        <f t="shared" si="27"/>
        <v>Kho HCTH tầng 8</v>
      </c>
      <c r="D1256" s="43" t="s">
        <v>6604</v>
      </c>
      <c r="E1256" s="43"/>
      <c r="F1256" s="43" t="str">
        <f>VLOOKUP(H1256,'DM BPSD'!$A$2:$G$30,6,0)</f>
        <v>Nguyễn Quỳnh Hoa</v>
      </c>
      <c r="G1256" s="43">
        <f>VLOOKUP(F1256,'DS Nhân viên'!$A$2:$B$577,2,0)</f>
        <v>900085</v>
      </c>
      <c r="H1256" s="49" t="s">
        <v>1422</v>
      </c>
      <c r="I1256" s="43"/>
      <c r="J1256" s="83" t="str">
        <f>VLOOKUP(B1256,'BBKK 30.6'!B1271:H5646,7,0)</f>
        <v>Sử dụng bình thường</v>
      </c>
      <c r="K1256" s="46" t="s">
        <v>1848</v>
      </c>
      <c r="L1256" s="46" t="s">
        <v>1966</v>
      </c>
      <c r="M1256" s="46" t="s">
        <v>647</v>
      </c>
      <c r="N1256" s="48"/>
      <c r="O1256" s="48"/>
      <c r="P1256" s="48"/>
      <c r="Q1256" s="48"/>
      <c r="R1256" s="48"/>
      <c r="S1256" s="48"/>
      <c r="T1256" s="48"/>
      <c r="U1256" s="47" t="s">
        <v>6148</v>
      </c>
      <c r="V1256" s="48"/>
      <c r="W1256" s="48"/>
      <c r="X1256" s="48"/>
      <c r="Y1256" s="48"/>
      <c r="Z1256" s="48"/>
      <c r="AA1256" s="64">
        <v>4477000</v>
      </c>
      <c r="AB1256" s="61">
        <v>1</v>
      </c>
      <c r="AC1256" s="61">
        <v>0</v>
      </c>
      <c r="AD1256" s="48"/>
      <c r="AE1256" s="48"/>
      <c r="AF1256" s="48"/>
      <c r="AG1256" s="62"/>
      <c r="AH1256" s="62"/>
      <c r="AI1256" s="62"/>
      <c r="AJ1256" s="48"/>
      <c r="AK1256" s="61" t="str">
        <f>VLOOKUP(L1256,'[2]Bảng chi tiết công cụ dụng cụ'!$A$8:$AC$4035,27,0)</f>
        <v>QLC</v>
      </c>
      <c r="AL1256" s="61">
        <v>15311001</v>
      </c>
      <c r="AM1256" s="61">
        <v>33121001</v>
      </c>
      <c r="AN1256" s="48"/>
      <c r="AO1256" s="48"/>
      <c r="AP1256" s="61" t="s">
        <v>6174</v>
      </c>
      <c r="AQ1256" s="61" t="s">
        <v>6164</v>
      </c>
      <c r="AR1256" s="48"/>
      <c r="AS1256" s="65">
        <v>43244</v>
      </c>
      <c r="AT1256" s="34" t="s">
        <v>77</v>
      </c>
    </row>
    <row r="1257" spans="1:47">
      <c r="A1257" s="43">
        <v>1252</v>
      </c>
      <c r="B1257" s="43" t="s">
        <v>1967</v>
      </c>
      <c r="C1257" s="43" t="str">
        <f t="shared" si="27"/>
        <v>Kho HCTH tầng 8</v>
      </c>
      <c r="D1257" s="43" t="s">
        <v>6603</v>
      </c>
      <c r="E1257" s="43"/>
      <c r="F1257" s="43" t="str">
        <f>VLOOKUP(H1257,'DM BPSD'!$A$2:$G$30,6,0)</f>
        <v>Nguyễn Quỳnh Hoa</v>
      </c>
      <c r="G1257" s="43">
        <f>VLOOKUP(F1257,'DS Nhân viên'!$A$2:$B$577,2,0)</f>
        <v>900085</v>
      </c>
      <c r="H1257" s="49" t="s">
        <v>1422</v>
      </c>
      <c r="I1257" s="43"/>
      <c r="J1257" s="43" t="str">
        <f>VLOOKUP(B1257,'BBKK 30.6'!B1272:H5647,7,0)</f>
        <v>Mới, chưa lắp đặt</v>
      </c>
      <c r="K1257" s="46" t="s">
        <v>1848</v>
      </c>
      <c r="L1257" s="46" t="s">
        <v>1967</v>
      </c>
      <c r="M1257" s="46" t="s">
        <v>1968</v>
      </c>
      <c r="N1257" s="48"/>
      <c r="O1257" s="48"/>
      <c r="P1257" s="48"/>
      <c r="Q1257" s="48"/>
      <c r="R1257" s="48"/>
      <c r="S1257" s="48"/>
      <c r="T1257" s="48"/>
      <c r="U1257" s="47" t="s">
        <v>6148</v>
      </c>
      <c r="V1257" s="48"/>
      <c r="W1257" s="48"/>
      <c r="X1257" s="48"/>
      <c r="Y1257" s="48"/>
      <c r="Z1257" s="48"/>
      <c r="AA1257" s="64">
        <v>7920000</v>
      </c>
      <c r="AB1257" s="61">
        <v>1</v>
      </c>
      <c r="AC1257" s="61">
        <v>0</v>
      </c>
      <c r="AD1257" s="48"/>
      <c r="AE1257" s="48"/>
      <c r="AF1257" s="48"/>
      <c r="AG1257" s="62"/>
      <c r="AH1257" s="62"/>
      <c r="AI1257" s="62"/>
      <c r="AJ1257" s="48"/>
      <c r="AK1257" s="61" t="str">
        <f>VLOOKUP(L1257,'[2]Bảng chi tiết công cụ dụng cụ'!$A$8:$AC$4035,27,0)</f>
        <v>QLC</v>
      </c>
      <c r="AL1257" s="61">
        <v>15311001</v>
      </c>
      <c r="AM1257" s="61">
        <v>33121001</v>
      </c>
      <c r="AN1257" s="48"/>
      <c r="AO1257" s="48"/>
      <c r="AP1257" s="61" t="s">
        <v>6174</v>
      </c>
      <c r="AQ1257" s="61" t="s">
        <v>6164</v>
      </c>
      <c r="AR1257" s="48"/>
      <c r="AS1257" s="65">
        <v>44547</v>
      </c>
      <c r="AT1257" s="34" t="s">
        <v>77</v>
      </c>
    </row>
    <row r="1258" spans="1:47">
      <c r="A1258" s="43">
        <v>1253</v>
      </c>
      <c r="B1258" s="43" t="s">
        <v>1970</v>
      </c>
      <c r="C1258" s="43" t="str">
        <f t="shared" si="27"/>
        <v>Kho HCTH tầng 8</v>
      </c>
      <c r="D1258" s="43" t="s">
        <v>6603</v>
      </c>
      <c r="E1258" s="43"/>
      <c r="F1258" s="43" t="str">
        <f>VLOOKUP(H1258,'DM BPSD'!$A$2:$G$30,6,0)</f>
        <v>Nguyễn Quỳnh Hoa</v>
      </c>
      <c r="G1258" s="43">
        <f>VLOOKUP(F1258,'DS Nhân viên'!$A$2:$B$577,2,0)</f>
        <v>900085</v>
      </c>
      <c r="H1258" s="49" t="s">
        <v>1422</v>
      </c>
      <c r="I1258" s="43"/>
      <c r="J1258" s="43" t="str">
        <f>VLOOKUP(B1258,'BBKK 30.6'!B1273:H5648,7,0)</f>
        <v>Mới, chưa lắp đặt</v>
      </c>
      <c r="K1258" s="46" t="s">
        <v>1848</v>
      </c>
      <c r="L1258" s="46" t="s">
        <v>1970</v>
      </c>
      <c r="M1258" s="46" t="s">
        <v>1968</v>
      </c>
      <c r="N1258" s="48"/>
      <c r="O1258" s="48"/>
      <c r="P1258" s="48"/>
      <c r="Q1258" s="48"/>
      <c r="R1258" s="48"/>
      <c r="S1258" s="48"/>
      <c r="T1258" s="48"/>
      <c r="U1258" s="47" t="s">
        <v>6148</v>
      </c>
      <c r="V1258" s="48"/>
      <c r="W1258" s="48"/>
      <c r="X1258" s="48"/>
      <c r="Y1258" s="48"/>
      <c r="Z1258" s="48"/>
      <c r="AA1258" s="64">
        <v>7920000</v>
      </c>
      <c r="AB1258" s="61">
        <v>1</v>
      </c>
      <c r="AC1258" s="61">
        <v>0</v>
      </c>
      <c r="AD1258" s="48"/>
      <c r="AE1258" s="48"/>
      <c r="AF1258" s="48"/>
      <c r="AG1258" s="62"/>
      <c r="AH1258" s="62"/>
      <c r="AI1258" s="62"/>
      <c r="AJ1258" s="48"/>
      <c r="AK1258" s="61" t="s">
        <v>6157</v>
      </c>
      <c r="AL1258" s="61">
        <v>15311001</v>
      </c>
      <c r="AM1258" s="61">
        <v>33121001</v>
      </c>
      <c r="AN1258" s="48"/>
      <c r="AO1258" s="48"/>
      <c r="AP1258" s="61">
        <v>64232001</v>
      </c>
      <c r="AQ1258" s="61" t="s">
        <v>6164</v>
      </c>
      <c r="AR1258" s="48"/>
      <c r="AS1258" s="65">
        <v>44547</v>
      </c>
      <c r="AT1258" s="34" t="s">
        <v>77</v>
      </c>
      <c r="AU1258" s="34" t="s">
        <v>6155</v>
      </c>
    </row>
    <row r="1259" spans="1:47">
      <c r="A1259" s="43">
        <v>1254</v>
      </c>
      <c r="B1259" s="43" t="s">
        <v>1971</v>
      </c>
      <c r="C1259" s="43" t="str">
        <f t="shared" si="27"/>
        <v>Kho HCTH tầng 8</v>
      </c>
      <c r="D1259" s="83" t="s">
        <v>6603</v>
      </c>
      <c r="E1259" s="43"/>
      <c r="F1259" s="43" t="str">
        <f>VLOOKUP(H1259,'DM BPSD'!$A$2:$G$30,6,0)</f>
        <v>Nguyễn Quỳnh Hoa</v>
      </c>
      <c r="G1259" s="43">
        <f>VLOOKUP(F1259,'DS Nhân viên'!$A$2:$B$577,2,0)</f>
        <v>900085</v>
      </c>
      <c r="H1259" s="49" t="s">
        <v>1422</v>
      </c>
      <c r="I1259" s="43"/>
      <c r="J1259" s="43" t="str">
        <f>VLOOKUP(B1259,'BBKK 30.6'!B1274:H5649,7,0)</f>
        <v>Cũ, không sử dụng</v>
      </c>
      <c r="K1259" s="46" t="s">
        <v>1848</v>
      </c>
      <c r="L1259" s="46" t="s">
        <v>1971</v>
      </c>
      <c r="M1259" s="46" t="s">
        <v>1972</v>
      </c>
      <c r="N1259" s="48"/>
      <c r="O1259" s="48"/>
      <c r="P1259" s="48"/>
      <c r="Q1259" s="48"/>
      <c r="R1259" s="48"/>
      <c r="S1259" s="48"/>
      <c r="T1259" s="48"/>
      <c r="U1259" s="47" t="s">
        <v>6148</v>
      </c>
      <c r="V1259" s="48"/>
      <c r="W1259" s="48"/>
      <c r="X1259" s="48"/>
      <c r="Y1259" s="48"/>
      <c r="Z1259" s="48"/>
      <c r="AA1259" s="64">
        <v>0</v>
      </c>
      <c r="AB1259" s="61">
        <v>1</v>
      </c>
      <c r="AC1259" s="61">
        <v>0</v>
      </c>
      <c r="AD1259" s="48"/>
      <c r="AE1259" s="48"/>
      <c r="AF1259" s="48"/>
      <c r="AG1259" s="62"/>
      <c r="AH1259" s="62"/>
      <c r="AI1259" s="62"/>
      <c r="AJ1259" s="48"/>
      <c r="AK1259" s="61" t="str">
        <f>VLOOKUP(L1259,'[2]Bảng chi tiết công cụ dụng cụ'!$A$8:$AC$4035,27,0)</f>
        <v>QLC</v>
      </c>
      <c r="AL1259" s="61">
        <v>15311001</v>
      </c>
      <c r="AM1259" s="61">
        <v>33121001</v>
      </c>
      <c r="AN1259" s="48"/>
      <c r="AO1259" s="48"/>
      <c r="AP1259" s="61" t="s">
        <v>6174</v>
      </c>
      <c r="AQ1259" s="61" t="s">
        <v>6164</v>
      </c>
      <c r="AR1259" s="48"/>
      <c r="AS1259" s="65">
        <v>42401</v>
      </c>
      <c r="AT1259" s="34" t="s">
        <v>77</v>
      </c>
    </row>
    <row r="1260" spans="1:47" ht="31.5">
      <c r="A1260" s="43">
        <v>1255</v>
      </c>
      <c r="B1260" s="43" t="s">
        <v>1973</v>
      </c>
      <c r="C1260" s="43" t="str">
        <f t="shared" si="27"/>
        <v>Kho HCTH tầng 8</v>
      </c>
      <c r="D1260" s="83" t="s">
        <v>6605</v>
      </c>
      <c r="E1260" s="43"/>
      <c r="F1260" s="43" t="str">
        <f>VLOOKUP(H1260,'DM BPSD'!$A$2:$G$30,6,0)</f>
        <v>Nguyễn Quỳnh Hoa</v>
      </c>
      <c r="G1260" s="43">
        <f>VLOOKUP(F1260,'DS Nhân viên'!$A$2:$B$577,2,0)</f>
        <v>900085</v>
      </c>
      <c r="H1260" s="49" t="s">
        <v>1422</v>
      </c>
      <c r="I1260" s="43"/>
      <c r="J1260" s="83" t="str">
        <f>VLOOKUP(B1260,'BBKK 30.6'!B1275:H5650,7,0)</f>
        <v>Cũ, không đáp ứng sử dụng tại văn phòng</v>
      </c>
      <c r="K1260" s="46" t="s">
        <v>1848</v>
      </c>
      <c r="L1260" s="46" t="s">
        <v>1973</v>
      </c>
      <c r="M1260" s="46" t="s">
        <v>1974</v>
      </c>
      <c r="N1260" s="48"/>
      <c r="O1260" s="48"/>
      <c r="P1260" s="48"/>
      <c r="Q1260" s="48"/>
      <c r="R1260" s="48"/>
      <c r="S1260" s="48"/>
      <c r="T1260" s="48"/>
      <c r="U1260" s="47" t="s">
        <v>6148</v>
      </c>
      <c r="V1260" s="48"/>
      <c r="W1260" s="48"/>
      <c r="X1260" s="48"/>
      <c r="Y1260" s="48"/>
      <c r="Z1260" s="48"/>
      <c r="AA1260" s="64">
        <v>0</v>
      </c>
      <c r="AB1260" s="61">
        <v>1</v>
      </c>
      <c r="AC1260" s="61">
        <v>0</v>
      </c>
      <c r="AD1260" s="48"/>
      <c r="AE1260" s="48"/>
      <c r="AF1260" s="48"/>
      <c r="AG1260" s="62"/>
      <c r="AH1260" s="62"/>
      <c r="AI1260" s="62"/>
      <c r="AJ1260" s="48"/>
      <c r="AK1260" s="61" t="str">
        <f>VLOOKUP(L1260,'[2]Bảng chi tiết công cụ dụng cụ'!$A$8:$AC$4035,27,0)</f>
        <v>QLC</v>
      </c>
      <c r="AL1260" s="61">
        <v>15311001</v>
      </c>
      <c r="AM1260" s="61">
        <v>33121001</v>
      </c>
      <c r="AN1260" s="48"/>
      <c r="AO1260" s="48"/>
      <c r="AP1260" s="61" t="s">
        <v>6174</v>
      </c>
      <c r="AQ1260" s="61" t="s">
        <v>6164</v>
      </c>
      <c r="AR1260" s="48"/>
      <c r="AS1260" s="65">
        <v>42401</v>
      </c>
      <c r="AT1260" s="34" t="s">
        <v>77</v>
      </c>
    </row>
    <row r="1261" spans="1:47" ht="31.5">
      <c r="A1261" s="43">
        <v>1256</v>
      </c>
      <c r="B1261" s="43" t="s">
        <v>1976</v>
      </c>
      <c r="C1261" s="43" t="str">
        <f t="shared" si="27"/>
        <v>Kho HCTH tầng 8</v>
      </c>
      <c r="D1261" s="83" t="s">
        <v>6605</v>
      </c>
      <c r="E1261" s="43"/>
      <c r="F1261" s="43" t="str">
        <f>VLOOKUP(H1261,'DM BPSD'!$A$2:$G$30,6,0)</f>
        <v>Nguyễn Quỳnh Hoa</v>
      </c>
      <c r="G1261" s="43">
        <f>VLOOKUP(F1261,'DS Nhân viên'!$A$2:$B$577,2,0)</f>
        <v>900085</v>
      </c>
      <c r="H1261" s="49" t="s">
        <v>1422</v>
      </c>
      <c r="I1261" s="43"/>
      <c r="J1261" s="83" t="str">
        <f>VLOOKUP(B1261,'BBKK 30.6'!B1276:H5651,7,0)</f>
        <v>Cũ, không đáp ứng sử dụng tại văn phòng</v>
      </c>
      <c r="K1261" s="46" t="s">
        <v>1848</v>
      </c>
      <c r="L1261" s="46" t="s">
        <v>1976</v>
      </c>
      <c r="M1261" s="46" t="s">
        <v>1977</v>
      </c>
      <c r="N1261" s="48"/>
      <c r="O1261" s="48"/>
      <c r="P1261" s="48"/>
      <c r="Q1261" s="48"/>
      <c r="R1261" s="48"/>
      <c r="S1261" s="48"/>
      <c r="T1261" s="48"/>
      <c r="U1261" s="47" t="s">
        <v>6148</v>
      </c>
      <c r="V1261" s="48"/>
      <c r="W1261" s="48"/>
      <c r="X1261" s="48"/>
      <c r="Y1261" s="48"/>
      <c r="Z1261" s="48"/>
      <c r="AA1261" s="64">
        <v>0</v>
      </c>
      <c r="AB1261" s="61">
        <v>1</v>
      </c>
      <c r="AC1261" s="61">
        <v>0</v>
      </c>
      <c r="AD1261" s="48"/>
      <c r="AE1261" s="48"/>
      <c r="AF1261" s="48"/>
      <c r="AG1261" s="62"/>
      <c r="AH1261" s="62"/>
      <c r="AI1261" s="62"/>
      <c r="AJ1261" s="48"/>
      <c r="AK1261" s="61" t="str">
        <f>VLOOKUP(L1261,'[2]Bảng chi tiết công cụ dụng cụ'!$A$8:$AC$4035,27,0)</f>
        <v>QLC</v>
      </c>
      <c r="AL1261" s="61">
        <v>15311001</v>
      </c>
      <c r="AM1261" s="61">
        <v>33121001</v>
      </c>
      <c r="AN1261" s="48"/>
      <c r="AO1261" s="48"/>
      <c r="AP1261" s="61" t="s">
        <v>6174</v>
      </c>
      <c r="AQ1261" s="61" t="s">
        <v>6164</v>
      </c>
      <c r="AR1261" s="48"/>
      <c r="AS1261" s="65">
        <v>42401</v>
      </c>
      <c r="AT1261" s="34" t="s">
        <v>77</v>
      </c>
    </row>
    <row r="1262" spans="1:47" ht="31.5">
      <c r="A1262" s="43">
        <v>1257</v>
      </c>
      <c r="B1262" s="43" t="s">
        <v>1978</v>
      </c>
      <c r="C1262" s="43" t="str">
        <f t="shared" si="27"/>
        <v>Kho HCTH tầng 8</v>
      </c>
      <c r="D1262" s="83" t="s">
        <v>6605</v>
      </c>
      <c r="E1262" s="43"/>
      <c r="F1262" s="43" t="str">
        <f>VLOOKUP(H1262,'DM BPSD'!$A$2:$G$30,6,0)</f>
        <v>Nguyễn Quỳnh Hoa</v>
      </c>
      <c r="G1262" s="43">
        <f>VLOOKUP(F1262,'DS Nhân viên'!$A$2:$B$577,2,0)</f>
        <v>900085</v>
      </c>
      <c r="H1262" s="49" t="s">
        <v>1422</v>
      </c>
      <c r="I1262" s="43"/>
      <c r="J1262" s="83" t="str">
        <f>VLOOKUP(B1262,'BBKK 30.6'!B1277:H5652,7,0)</f>
        <v>Cũ, không đáp ứng sử dụng tại văn phòng</v>
      </c>
      <c r="K1262" s="46" t="s">
        <v>1848</v>
      </c>
      <c r="L1262" s="46" t="s">
        <v>1978</v>
      </c>
      <c r="M1262" s="46" t="s">
        <v>1979</v>
      </c>
      <c r="N1262" s="48"/>
      <c r="O1262" s="48"/>
      <c r="P1262" s="48"/>
      <c r="Q1262" s="48"/>
      <c r="R1262" s="48"/>
      <c r="S1262" s="48"/>
      <c r="T1262" s="48"/>
      <c r="U1262" s="47" t="s">
        <v>6148</v>
      </c>
      <c r="V1262" s="48"/>
      <c r="W1262" s="48"/>
      <c r="X1262" s="48"/>
      <c r="Y1262" s="48"/>
      <c r="Z1262" s="48"/>
      <c r="AA1262" s="64">
        <v>0</v>
      </c>
      <c r="AB1262" s="61">
        <v>1</v>
      </c>
      <c r="AC1262" s="61">
        <v>0</v>
      </c>
      <c r="AD1262" s="48"/>
      <c r="AE1262" s="48"/>
      <c r="AF1262" s="48"/>
      <c r="AG1262" s="62"/>
      <c r="AH1262" s="62"/>
      <c r="AI1262" s="62"/>
      <c r="AJ1262" s="48"/>
      <c r="AK1262" s="61" t="str">
        <f>VLOOKUP(L1262,'[2]Bảng chi tiết công cụ dụng cụ'!$A$8:$AC$4035,27,0)</f>
        <v>QLC</v>
      </c>
      <c r="AL1262" s="61">
        <v>15311001</v>
      </c>
      <c r="AM1262" s="61">
        <v>33121001</v>
      </c>
      <c r="AN1262" s="48"/>
      <c r="AO1262" s="48"/>
      <c r="AP1262" s="61" t="s">
        <v>6174</v>
      </c>
      <c r="AQ1262" s="61" t="s">
        <v>6164</v>
      </c>
      <c r="AR1262" s="48"/>
      <c r="AS1262" s="65">
        <v>42401</v>
      </c>
      <c r="AT1262" s="34" t="s">
        <v>77</v>
      </c>
    </row>
    <row r="1263" spans="1:47" ht="31.5">
      <c r="A1263" s="43">
        <v>1258</v>
      </c>
      <c r="B1263" s="43" t="s">
        <v>1980</v>
      </c>
      <c r="C1263" s="43" t="str">
        <f t="shared" si="27"/>
        <v>Kho HCTH tầng 8 - Trước của Hoàng Mai</v>
      </c>
      <c r="D1263" s="83" t="s">
        <v>6603</v>
      </c>
      <c r="E1263" s="43"/>
      <c r="F1263" s="43" t="str">
        <f>VLOOKUP(H1263,'DM BPSD'!$A$2:$G$30,6,0)</f>
        <v>Nguyễn Quỳnh Hoa</v>
      </c>
      <c r="G1263" s="43">
        <f>VLOOKUP(F1263,'DS Nhân viên'!$A$2:$B$577,2,0)</f>
        <v>900085</v>
      </c>
      <c r="H1263" s="49" t="s">
        <v>1422</v>
      </c>
      <c r="I1263" s="43"/>
      <c r="J1263" s="43" t="str">
        <f>VLOOKUP(B1263,'BBKK 30.6'!B1278:H5653,7,0)</f>
        <v>Cũ, không sử dụng</v>
      </c>
      <c r="K1263" s="46" t="s">
        <v>1981</v>
      </c>
      <c r="L1263" s="46" t="s">
        <v>1980</v>
      </c>
      <c r="M1263" s="46" t="s">
        <v>541</v>
      </c>
      <c r="N1263" s="48"/>
      <c r="O1263" s="48"/>
      <c r="P1263" s="48"/>
      <c r="Q1263" s="48"/>
      <c r="R1263" s="48"/>
      <c r="S1263" s="48"/>
      <c r="T1263" s="48"/>
      <c r="U1263" s="47" t="s">
        <v>6148</v>
      </c>
      <c r="V1263" s="48"/>
      <c r="W1263" s="48"/>
      <c r="X1263" s="48"/>
      <c r="Y1263" s="48"/>
      <c r="Z1263" s="48"/>
      <c r="AA1263" s="64">
        <v>3015936</v>
      </c>
      <c r="AB1263" s="61">
        <v>1</v>
      </c>
      <c r="AC1263" s="61">
        <v>0</v>
      </c>
      <c r="AD1263" s="48"/>
      <c r="AE1263" s="48"/>
      <c r="AF1263" s="48"/>
      <c r="AG1263" s="62"/>
      <c r="AH1263" s="62"/>
      <c r="AI1263" s="62"/>
      <c r="AJ1263" s="48"/>
      <c r="AK1263" s="61" t="str">
        <f>VLOOKUP(L1263,'[2]Bảng chi tiết công cụ dụng cụ'!$A$8:$AC$4035,27,0)</f>
        <v>QLC</v>
      </c>
      <c r="AL1263" s="61">
        <v>15312001</v>
      </c>
      <c r="AM1263" s="61">
        <v>33121001</v>
      </c>
      <c r="AN1263" s="48"/>
      <c r="AO1263" s="48"/>
      <c r="AP1263" s="61" t="s">
        <v>6174</v>
      </c>
      <c r="AQ1263" s="61" t="s">
        <v>6164</v>
      </c>
      <c r="AR1263" s="48"/>
      <c r="AS1263" s="65">
        <v>43096</v>
      </c>
      <c r="AT1263" s="34" t="s">
        <v>77</v>
      </c>
    </row>
    <row r="1264" spans="1:47" ht="31.5">
      <c r="A1264" s="43">
        <v>1259</v>
      </c>
      <c r="B1264" s="43" t="s">
        <v>1982</v>
      </c>
      <c r="C1264" s="43" t="str">
        <f t="shared" si="27"/>
        <v>Kho HCTH tầng 8 ( trước của Đào Quang Huy FI)</v>
      </c>
      <c r="D1264" s="43" t="s">
        <v>6604</v>
      </c>
      <c r="E1264" s="43"/>
      <c r="F1264" s="43" t="str">
        <f>VLOOKUP(H1264,'DM BPSD'!$A$2:$G$30,6,0)</f>
        <v>Nguyễn Quỳnh Hoa</v>
      </c>
      <c r="G1264" s="43">
        <f>VLOOKUP(F1264,'DS Nhân viên'!$A$2:$B$577,2,0)</f>
        <v>900085</v>
      </c>
      <c r="H1264" s="49" t="s">
        <v>1422</v>
      </c>
      <c r="I1264" s="43"/>
      <c r="J1264" s="83" t="str">
        <f>VLOOKUP(B1264,'BBKK 30.6'!B1279:H5654,7,0)</f>
        <v>Sử dụng bình thường</v>
      </c>
      <c r="K1264" s="46" t="s">
        <v>1983</v>
      </c>
      <c r="L1264" s="46" t="s">
        <v>1982</v>
      </c>
      <c r="M1264" s="46" t="s">
        <v>959</v>
      </c>
      <c r="N1264" s="48"/>
      <c r="O1264" s="48"/>
      <c r="P1264" s="48"/>
      <c r="Q1264" s="48"/>
      <c r="R1264" s="48"/>
      <c r="S1264" s="48"/>
      <c r="T1264" s="48"/>
      <c r="U1264" s="47" t="s">
        <v>6148</v>
      </c>
      <c r="V1264" s="48"/>
      <c r="W1264" s="48"/>
      <c r="X1264" s="48"/>
      <c r="Y1264" s="48"/>
      <c r="Z1264" s="48"/>
      <c r="AA1264" s="64">
        <v>14186260</v>
      </c>
      <c r="AB1264" s="61">
        <v>1</v>
      </c>
      <c r="AC1264" s="61">
        <v>0</v>
      </c>
      <c r="AD1264" s="48"/>
      <c r="AE1264" s="48"/>
      <c r="AF1264" s="48"/>
      <c r="AG1264" s="62"/>
      <c r="AH1264" s="62"/>
      <c r="AI1264" s="62"/>
      <c r="AJ1264" s="48"/>
      <c r="AK1264" s="61" t="str">
        <f>VLOOKUP(L1264,'[2]Bảng chi tiết công cụ dụng cụ'!$A$8:$AC$4035,27,0)</f>
        <v>FI</v>
      </c>
      <c r="AL1264" s="61">
        <v>15312001</v>
      </c>
      <c r="AM1264" s="61">
        <v>33121001</v>
      </c>
      <c r="AN1264" s="48"/>
      <c r="AO1264" s="48"/>
      <c r="AP1264" s="61" t="s">
        <v>6163</v>
      </c>
      <c r="AQ1264" s="61" t="s">
        <v>6164</v>
      </c>
      <c r="AR1264" s="48"/>
      <c r="AS1264" s="65">
        <v>42789</v>
      </c>
      <c r="AT1264" s="34" t="s">
        <v>77</v>
      </c>
    </row>
    <row r="1265" spans="1:46" ht="31.5">
      <c r="A1265" s="43">
        <v>1260</v>
      </c>
      <c r="B1265" s="43" t="s">
        <v>1984</v>
      </c>
      <c r="C1265" s="43" t="str">
        <f t="shared" si="27"/>
        <v>Kho HCTH tầng 8 ( Trước của Quách Hiền)</v>
      </c>
      <c r="D1265" s="83" t="s">
        <v>6605</v>
      </c>
      <c r="E1265" s="43"/>
      <c r="F1265" s="43" t="str">
        <f>VLOOKUP(H1265,'DM BPSD'!$A$2:$G$30,6,0)</f>
        <v>Nguyễn Quỳnh Hoa</v>
      </c>
      <c r="G1265" s="43">
        <f>VLOOKUP(F1265,'DS Nhân viên'!$A$2:$B$577,2,0)</f>
        <v>900085</v>
      </c>
      <c r="H1265" s="49" t="s">
        <v>1422</v>
      </c>
      <c r="I1265" s="43"/>
      <c r="J1265" s="83" t="str">
        <f>VLOOKUP(B1265,'BBKK 30.6'!B1280:H5655,7,0)</f>
        <v>Máy cũ hoạt động chậm không đáp ứng nhu cầu sử dụng</v>
      </c>
      <c r="K1265" s="46" t="s">
        <v>1985</v>
      </c>
      <c r="L1265" s="46" t="s">
        <v>1984</v>
      </c>
      <c r="M1265" s="46" t="s">
        <v>1736</v>
      </c>
      <c r="N1265" s="48"/>
      <c r="O1265" s="48"/>
      <c r="P1265" s="48"/>
      <c r="Q1265" s="48"/>
      <c r="R1265" s="48"/>
      <c r="S1265" s="48"/>
      <c r="T1265" s="48"/>
      <c r="U1265" s="47" t="s">
        <v>6148</v>
      </c>
      <c r="V1265" s="48"/>
      <c r="W1265" s="48"/>
      <c r="X1265" s="48"/>
      <c r="Y1265" s="48"/>
      <c r="Z1265" s="48"/>
      <c r="AA1265" s="64">
        <v>6370834</v>
      </c>
      <c r="AB1265" s="61">
        <v>1</v>
      </c>
      <c r="AC1265" s="61">
        <v>0</v>
      </c>
      <c r="AD1265" s="48"/>
      <c r="AE1265" s="48"/>
      <c r="AF1265" s="48"/>
      <c r="AG1265" s="62"/>
      <c r="AH1265" s="62"/>
      <c r="AI1265" s="62"/>
      <c r="AJ1265" s="48"/>
      <c r="AK1265" s="61" t="str">
        <f>VLOOKUP(L1265,'[2]Bảng chi tiết công cụ dụng cụ'!$A$8:$AC$4035,27,0)</f>
        <v>MG.HSC</v>
      </c>
      <c r="AL1265" s="61">
        <v>15312001</v>
      </c>
      <c r="AM1265" s="61">
        <v>33121001</v>
      </c>
      <c r="AN1265" s="48"/>
      <c r="AO1265" s="48"/>
      <c r="AP1265" s="61" t="s">
        <v>6163</v>
      </c>
      <c r="AQ1265" s="61" t="s">
        <v>6164</v>
      </c>
      <c r="AR1265" s="48"/>
      <c r="AS1265" s="65">
        <v>42401</v>
      </c>
      <c r="AT1265" s="34" t="s">
        <v>77</v>
      </c>
    </row>
    <row r="1266" spans="1:46" ht="31.5">
      <c r="A1266" s="43">
        <v>1261</v>
      </c>
      <c r="B1266" s="43" t="s">
        <v>1986</v>
      </c>
      <c r="C1266" s="43" t="str">
        <f t="shared" si="27"/>
        <v>Kho HCTH tầng 8 (đang ở PMC T7 IT)</v>
      </c>
      <c r="D1266" s="43" t="s">
        <v>6604</v>
      </c>
      <c r="E1266" s="43"/>
      <c r="F1266" s="43" t="str">
        <f>VLOOKUP(H1266,'DM BPSD'!$A$2:$G$30,6,0)</f>
        <v>Nguyễn Quỳnh Hoa</v>
      </c>
      <c r="G1266" s="43">
        <f>VLOOKUP(F1266,'DS Nhân viên'!$A$2:$B$577,2,0)</f>
        <v>900085</v>
      </c>
      <c r="H1266" s="49" t="s">
        <v>1422</v>
      </c>
      <c r="I1266" s="43"/>
      <c r="J1266" s="83" t="str">
        <f>VLOOKUP(B1266,'BBKK 30.6'!B1281:H5656,7,0)</f>
        <v>Sử dụng bình thường</v>
      </c>
      <c r="K1266" s="46" t="s">
        <v>1987</v>
      </c>
      <c r="L1266" s="46" t="s">
        <v>1986</v>
      </c>
      <c r="M1266" s="46" t="s">
        <v>661</v>
      </c>
      <c r="N1266" s="48"/>
      <c r="O1266" s="48"/>
      <c r="P1266" s="48"/>
      <c r="Q1266" s="48"/>
      <c r="R1266" s="48"/>
      <c r="S1266" s="48"/>
      <c r="T1266" s="48"/>
      <c r="U1266" s="47" t="s">
        <v>6148</v>
      </c>
      <c r="V1266" s="48"/>
      <c r="W1266" s="48"/>
      <c r="X1266" s="48"/>
      <c r="Y1266" s="48"/>
      <c r="Z1266" s="48"/>
      <c r="AA1266" s="64">
        <v>6200000</v>
      </c>
      <c r="AB1266" s="61">
        <v>1</v>
      </c>
      <c r="AC1266" s="61">
        <v>0</v>
      </c>
      <c r="AD1266" s="48"/>
      <c r="AE1266" s="48"/>
      <c r="AF1266" s="48"/>
      <c r="AG1266" s="62"/>
      <c r="AH1266" s="62"/>
      <c r="AI1266" s="62"/>
      <c r="AJ1266" s="48"/>
      <c r="AK1266" s="61" t="str">
        <f>VLOOKUP(L1266,'[2]Bảng chi tiết công cụ dụng cụ'!$A$8:$AC$4035,27,0)</f>
        <v>QLC</v>
      </c>
      <c r="AL1266" s="61">
        <v>15312001</v>
      </c>
      <c r="AM1266" s="61">
        <v>33121001</v>
      </c>
      <c r="AN1266" s="48"/>
      <c r="AO1266" s="48"/>
      <c r="AP1266" s="61" t="s">
        <v>6174</v>
      </c>
      <c r="AQ1266" s="61" t="s">
        <v>6164</v>
      </c>
      <c r="AR1266" s="48"/>
      <c r="AS1266" s="65">
        <v>44272</v>
      </c>
      <c r="AT1266" s="34" t="s">
        <v>77</v>
      </c>
    </row>
    <row r="1267" spans="1:46" ht="31.5">
      <c r="A1267" s="43">
        <v>1262</v>
      </c>
      <c r="B1267" s="43" t="s">
        <v>1988</v>
      </c>
      <c r="C1267" s="43" t="str">
        <f t="shared" si="27"/>
        <v>Kho HCTH tầng 8 (đang ở tủ cao sau lưng Ms Vân)</v>
      </c>
      <c r="D1267" s="83" t="s">
        <v>6605</v>
      </c>
      <c r="E1267" s="43"/>
      <c r="F1267" s="43" t="str">
        <f>VLOOKUP(H1267,'DM BPSD'!$A$2:$G$30,6,0)</f>
        <v>Nguyễn Quỳnh Hoa</v>
      </c>
      <c r="G1267" s="43">
        <f>VLOOKUP(F1267,'DS Nhân viên'!$A$2:$B$577,2,0)</f>
        <v>900085</v>
      </c>
      <c r="H1267" s="49" t="s">
        <v>1422</v>
      </c>
      <c r="I1267" s="43"/>
      <c r="J1267" s="83" t="str">
        <f>VLOOKUP(B1267,'BBKK 30.6'!B1282:H5657,7,0)</f>
        <v>Cũ, không đáp ứng được công việc</v>
      </c>
      <c r="K1267" s="46" t="s">
        <v>1990</v>
      </c>
      <c r="L1267" s="46" t="s">
        <v>1988</v>
      </c>
      <c r="M1267" s="46" t="s">
        <v>1989</v>
      </c>
      <c r="N1267" s="48"/>
      <c r="O1267" s="48"/>
      <c r="P1267" s="48"/>
      <c r="Q1267" s="48"/>
      <c r="R1267" s="48"/>
      <c r="S1267" s="48"/>
      <c r="T1267" s="48"/>
      <c r="U1267" s="47" t="s">
        <v>6148</v>
      </c>
      <c r="V1267" s="48"/>
      <c r="W1267" s="48"/>
      <c r="X1267" s="48"/>
      <c r="Y1267" s="48"/>
      <c r="Z1267" s="48"/>
      <c r="AA1267" s="64">
        <v>297583000</v>
      </c>
      <c r="AB1267" s="62">
        <v>36</v>
      </c>
      <c r="AC1267" s="64">
        <f>VLOOKUP(L1267,'[1]Bảng tổng hợp tài sản cố định'!$C$7:$S$333,17,0)</f>
        <v>0</v>
      </c>
      <c r="AD1267" s="48"/>
      <c r="AE1267" s="48"/>
      <c r="AF1267" s="48"/>
      <c r="AG1267" s="62"/>
      <c r="AH1267" s="62"/>
      <c r="AI1267" s="62"/>
      <c r="AJ1267" s="48"/>
      <c r="AK1267" s="61" t="str">
        <f>VLOOKUP(L1267,'[3]Bảng tổng hợp tài sản cố định'!$C$8:$T$354,18,0)</f>
        <v>QLC</v>
      </c>
      <c r="AL1267" s="61" t="s">
        <v>6223</v>
      </c>
      <c r="AM1267" s="61">
        <v>33121001</v>
      </c>
      <c r="AN1267" s="48"/>
      <c r="AO1267" s="48"/>
      <c r="AP1267" s="61" t="s">
        <v>6165</v>
      </c>
      <c r="AQ1267" s="61" t="s">
        <v>6166</v>
      </c>
      <c r="AR1267" s="48"/>
      <c r="AS1267" s="65">
        <v>43244</v>
      </c>
      <c r="AT1267" s="34" t="s">
        <v>6153</v>
      </c>
    </row>
    <row r="1268" spans="1:46" ht="47.25">
      <c r="A1268" s="43">
        <v>1263</v>
      </c>
      <c r="B1268" s="43" t="s">
        <v>1991</v>
      </c>
      <c r="C1268" s="43" t="str">
        <f t="shared" si="27"/>
        <v>Kho HCTH tầng 8 (Gắn vào MTS số 014232059- Case cũ của L.H.Anh QTRR)</v>
      </c>
      <c r="D1268" s="43" t="s">
        <v>1608</v>
      </c>
      <c r="E1268" s="43"/>
      <c r="F1268" s="43" t="str">
        <f>VLOOKUP(H1268,'DM BPSD'!$A$2:$G$30,6,0)</f>
        <v>Nguyễn Quỳnh Hoa</v>
      </c>
      <c r="G1268" s="43">
        <f>VLOOKUP(F1268,'DS Nhân viên'!$A$2:$B$577,2,0)</f>
        <v>900085</v>
      </c>
      <c r="H1268" s="49" t="s">
        <v>1422</v>
      </c>
      <c r="I1268" s="43"/>
      <c r="J1268" s="83" t="str">
        <f>VLOOKUP(B1268,'BBKK 30.6'!B1283:H5658,7,0)</f>
        <v>Hỏng</v>
      </c>
      <c r="K1268" s="46" t="s">
        <v>1993</v>
      </c>
      <c r="L1268" s="46" t="s">
        <v>1991</v>
      </c>
      <c r="M1268" s="46" t="s">
        <v>1992</v>
      </c>
      <c r="N1268" s="48"/>
      <c r="O1268" s="48"/>
      <c r="P1268" s="48"/>
      <c r="Q1268" s="48"/>
      <c r="R1268" s="48"/>
      <c r="S1268" s="48"/>
      <c r="T1268" s="48"/>
      <c r="U1268" s="47" t="s">
        <v>6148</v>
      </c>
      <c r="V1268" s="48"/>
      <c r="W1268" s="48"/>
      <c r="X1268" s="48"/>
      <c r="Y1268" s="48"/>
      <c r="Z1268" s="48"/>
      <c r="AA1268" s="64">
        <v>1499300</v>
      </c>
      <c r="AB1268" s="61">
        <v>1</v>
      </c>
      <c r="AC1268" s="61">
        <v>0</v>
      </c>
      <c r="AD1268" s="48"/>
      <c r="AE1268" s="48"/>
      <c r="AF1268" s="48"/>
      <c r="AG1268" s="62"/>
      <c r="AH1268" s="62"/>
      <c r="AI1268" s="62"/>
      <c r="AJ1268" s="48"/>
      <c r="AK1268" s="61" t="str">
        <f>VLOOKUP(L1268,'[2]Bảng chi tiết công cụ dụng cụ'!$A$8:$AC$4035,27,0)</f>
        <v>QLC</v>
      </c>
      <c r="AL1268" s="61">
        <v>15312001</v>
      </c>
      <c r="AM1268" s="61">
        <v>33121001</v>
      </c>
      <c r="AN1268" s="48"/>
      <c r="AO1268" s="48"/>
      <c r="AP1268" s="61" t="s">
        <v>6174</v>
      </c>
      <c r="AQ1268" s="61" t="s">
        <v>6164</v>
      </c>
      <c r="AR1268" s="48"/>
      <c r="AS1268" s="65">
        <v>43192</v>
      </c>
      <c r="AT1268" s="34" t="s">
        <v>77</v>
      </c>
    </row>
    <row r="1269" spans="1:46" ht="31.5">
      <c r="A1269" s="43">
        <v>1264</v>
      </c>
      <c r="B1269" s="43" t="s">
        <v>1994</v>
      </c>
      <c r="C1269" s="43" t="str">
        <f t="shared" si="27"/>
        <v>Kho HCTH tầng 8 (khu vực KHCL cũ)</v>
      </c>
      <c r="D1269" s="43" t="s">
        <v>6604</v>
      </c>
      <c r="E1269" s="43"/>
      <c r="F1269" s="43" t="str">
        <f>VLOOKUP(H1269,'DM BPSD'!$A$2:$G$30,6,0)</f>
        <v>Nguyễn Quỳnh Hoa</v>
      </c>
      <c r="G1269" s="43">
        <f>VLOOKUP(F1269,'DS Nhân viên'!$A$2:$B$577,2,0)</f>
        <v>900085</v>
      </c>
      <c r="H1269" s="49" t="s">
        <v>1422</v>
      </c>
      <c r="I1269" s="43"/>
      <c r="J1269" s="83" t="str">
        <f>VLOOKUP(B1269,'BBKK 30.6'!B1284:H5659,7,0)</f>
        <v>Sử dụng bình thường</v>
      </c>
      <c r="K1269" s="46" t="s">
        <v>1995</v>
      </c>
      <c r="L1269" s="46" t="s">
        <v>1994</v>
      </c>
      <c r="M1269" s="46" t="s">
        <v>1972</v>
      </c>
      <c r="N1269" s="48"/>
      <c r="O1269" s="48"/>
      <c r="P1269" s="48"/>
      <c r="Q1269" s="48"/>
      <c r="R1269" s="48"/>
      <c r="S1269" s="48"/>
      <c r="T1269" s="48"/>
      <c r="U1269" s="47" t="s">
        <v>6148</v>
      </c>
      <c r="V1269" s="48"/>
      <c r="W1269" s="48"/>
      <c r="X1269" s="48"/>
      <c r="Y1269" s="48"/>
      <c r="Z1269" s="48"/>
      <c r="AA1269" s="64">
        <v>0</v>
      </c>
      <c r="AB1269" s="61">
        <v>1</v>
      </c>
      <c r="AC1269" s="61">
        <v>0</v>
      </c>
      <c r="AD1269" s="48"/>
      <c r="AE1269" s="48"/>
      <c r="AF1269" s="48"/>
      <c r="AG1269" s="62"/>
      <c r="AH1269" s="62"/>
      <c r="AI1269" s="62"/>
      <c r="AJ1269" s="48"/>
      <c r="AK1269" s="61" t="str">
        <f>VLOOKUP(L1269,'[2]Bảng chi tiết công cụ dụng cụ'!$A$8:$AC$4035,27,0)</f>
        <v>QLC</v>
      </c>
      <c r="AL1269" s="61">
        <v>15311001</v>
      </c>
      <c r="AM1269" s="61">
        <v>33121001</v>
      </c>
      <c r="AN1269" s="48"/>
      <c r="AO1269" s="48"/>
      <c r="AP1269" s="61" t="s">
        <v>6174</v>
      </c>
      <c r="AQ1269" s="61" t="s">
        <v>6164</v>
      </c>
      <c r="AR1269" s="48"/>
      <c r="AS1269" s="65">
        <v>42401</v>
      </c>
      <c r="AT1269" s="34" t="s">
        <v>77</v>
      </c>
    </row>
    <row r="1270" spans="1:46" ht="31.5">
      <c r="A1270" s="43">
        <v>1265</v>
      </c>
      <c r="B1270" s="43" t="s">
        <v>1996</v>
      </c>
      <c r="C1270" s="43" t="str">
        <f t="shared" si="27"/>
        <v>Kho HCTH tầng 8 (PA)</v>
      </c>
      <c r="D1270" s="83" t="s">
        <v>6605</v>
      </c>
      <c r="E1270" s="43"/>
      <c r="F1270" s="43" t="str">
        <f>VLOOKUP(H1270,'DM BPSD'!$A$2:$G$30,6,0)</f>
        <v>Nguyễn Quỳnh Hoa</v>
      </c>
      <c r="G1270" s="43">
        <f>VLOOKUP(F1270,'DS Nhân viên'!$A$2:$B$577,2,0)</f>
        <v>900085</v>
      </c>
      <c r="H1270" s="49" t="s">
        <v>1422</v>
      </c>
      <c r="I1270" s="43"/>
      <c r="J1270" s="43" t="str">
        <f>VLOOKUP(B1270,'BBKK 30.6'!B1285:H5660,7,0)</f>
        <v>Cũ, chậm</v>
      </c>
      <c r="K1270" s="46" t="s">
        <v>1997</v>
      </c>
      <c r="L1270" s="46" t="s">
        <v>1996</v>
      </c>
      <c r="M1270" s="46" t="s">
        <v>1924</v>
      </c>
      <c r="N1270" s="48"/>
      <c r="O1270" s="48"/>
      <c r="P1270" s="48"/>
      <c r="Q1270" s="48"/>
      <c r="R1270" s="48"/>
      <c r="S1270" s="48"/>
      <c r="T1270" s="48"/>
      <c r="U1270" s="47" t="s">
        <v>6148</v>
      </c>
      <c r="V1270" s="48"/>
      <c r="W1270" s="48"/>
      <c r="X1270" s="48"/>
      <c r="Y1270" s="48"/>
      <c r="Z1270" s="48"/>
      <c r="AA1270" s="64">
        <v>11290000</v>
      </c>
      <c r="AB1270" s="61">
        <v>1</v>
      </c>
      <c r="AC1270" s="61">
        <v>0</v>
      </c>
      <c r="AD1270" s="48"/>
      <c r="AE1270" s="48"/>
      <c r="AF1270" s="48"/>
      <c r="AG1270" s="62"/>
      <c r="AH1270" s="62"/>
      <c r="AI1270" s="62"/>
      <c r="AJ1270" s="48"/>
      <c r="AK1270" s="61" t="str">
        <f>VLOOKUP(L1270,'[2]Bảng chi tiết công cụ dụng cụ'!$A$8:$AC$4035,27,0)</f>
        <v>QLC</v>
      </c>
      <c r="AL1270" s="61">
        <v>15312001</v>
      </c>
      <c r="AM1270" s="61">
        <v>33121001</v>
      </c>
      <c r="AN1270" s="48"/>
      <c r="AO1270" s="48"/>
      <c r="AP1270" s="61" t="s">
        <v>6173</v>
      </c>
      <c r="AQ1270" s="61" t="s">
        <v>6164</v>
      </c>
      <c r="AR1270" s="48"/>
      <c r="AS1270" s="65">
        <v>43949</v>
      </c>
      <c r="AT1270" s="34" t="s">
        <v>77</v>
      </c>
    </row>
    <row r="1271" spans="1:46" ht="31.5">
      <c r="A1271" s="43">
        <v>1266</v>
      </c>
      <c r="B1271" s="43" t="s">
        <v>1998</v>
      </c>
      <c r="C1271" s="43" t="str">
        <f t="shared" si="27"/>
        <v>Kho HCTH tầng 8 (PA)</v>
      </c>
      <c r="D1271" s="83" t="s">
        <v>6605</v>
      </c>
      <c r="E1271" s="43"/>
      <c r="F1271" s="43" t="str">
        <f>VLOOKUP(H1271,'DM BPSD'!$A$2:$G$30,6,0)</f>
        <v>Nguyễn Quỳnh Hoa</v>
      </c>
      <c r="G1271" s="43">
        <f>VLOOKUP(F1271,'DS Nhân viên'!$A$2:$B$577,2,0)</f>
        <v>900085</v>
      </c>
      <c r="H1271" s="49" t="s">
        <v>1422</v>
      </c>
      <c r="I1271" s="43"/>
      <c r="J1271" s="43" t="str">
        <f>VLOOKUP(B1271,'BBKK 30.6'!B1286:H5661,7,0)</f>
        <v>Cũ, chậm</v>
      </c>
      <c r="K1271" s="46" t="s">
        <v>1997</v>
      </c>
      <c r="L1271" s="46" t="s">
        <v>1998</v>
      </c>
      <c r="M1271" s="46" t="s">
        <v>1924</v>
      </c>
      <c r="N1271" s="48"/>
      <c r="O1271" s="48"/>
      <c r="P1271" s="48"/>
      <c r="Q1271" s="48"/>
      <c r="R1271" s="48"/>
      <c r="S1271" s="48"/>
      <c r="T1271" s="48"/>
      <c r="U1271" s="47" t="s">
        <v>6148</v>
      </c>
      <c r="V1271" s="48"/>
      <c r="W1271" s="48"/>
      <c r="X1271" s="48"/>
      <c r="Y1271" s="48"/>
      <c r="Z1271" s="48"/>
      <c r="AA1271" s="64">
        <v>11290000</v>
      </c>
      <c r="AB1271" s="61">
        <v>1</v>
      </c>
      <c r="AC1271" s="61">
        <v>0</v>
      </c>
      <c r="AD1271" s="48"/>
      <c r="AE1271" s="48"/>
      <c r="AF1271" s="48"/>
      <c r="AG1271" s="62"/>
      <c r="AH1271" s="62"/>
      <c r="AI1271" s="62"/>
      <c r="AJ1271" s="48"/>
      <c r="AK1271" s="61" t="str">
        <f>VLOOKUP(L1271,'[2]Bảng chi tiết công cụ dụng cụ'!$A$8:$AC$4035,27,0)</f>
        <v>QLC</v>
      </c>
      <c r="AL1271" s="61">
        <v>15312001</v>
      </c>
      <c r="AM1271" s="61">
        <v>33121001</v>
      </c>
      <c r="AN1271" s="48"/>
      <c r="AO1271" s="48"/>
      <c r="AP1271" s="61" t="s">
        <v>6174</v>
      </c>
      <c r="AQ1271" s="61" t="s">
        <v>6164</v>
      </c>
      <c r="AR1271" s="48"/>
      <c r="AS1271" s="65">
        <v>43949</v>
      </c>
      <c r="AT1271" s="34" t="s">
        <v>77</v>
      </c>
    </row>
    <row r="1272" spans="1:46" ht="31.5">
      <c r="A1272" s="43">
        <v>1267</v>
      </c>
      <c r="B1272" s="43" t="s">
        <v>1999</v>
      </c>
      <c r="C1272" s="43" t="str">
        <f t="shared" si="27"/>
        <v>Kho HCTH tầng 8</v>
      </c>
      <c r="D1272" s="43" t="s">
        <v>6604</v>
      </c>
      <c r="E1272" s="43"/>
      <c r="F1272" s="43" t="str">
        <f>VLOOKUP(H1272,'DM BPSD'!$A$2:$G$30,6,0)</f>
        <v>Nguyễn Quỳnh Hoa</v>
      </c>
      <c r="G1272" s="43">
        <f>VLOOKUP(F1272,'DS Nhân viên'!$A$2:$B$577,2,0)</f>
        <v>900085</v>
      </c>
      <c r="H1272" s="49" t="s">
        <v>1422</v>
      </c>
      <c r="I1272" s="43"/>
      <c r="J1272" s="83" t="str">
        <f>VLOOKUP(B1272,'BBKK 30.6'!B1287:H5662,7,0)</f>
        <v>Sử dụng bình thường</v>
      </c>
      <c r="K1272" s="46" t="s">
        <v>1848</v>
      </c>
      <c r="L1272" s="46" t="s">
        <v>1999</v>
      </c>
      <c r="M1272" s="46" t="s">
        <v>199</v>
      </c>
      <c r="N1272" s="48"/>
      <c r="O1272" s="48"/>
      <c r="P1272" s="48"/>
      <c r="Q1272" s="48"/>
      <c r="R1272" s="48"/>
      <c r="S1272" s="48"/>
      <c r="T1272" s="48"/>
      <c r="U1272" s="47" t="s">
        <v>6148</v>
      </c>
      <c r="V1272" s="48"/>
      <c r="W1272" s="48"/>
      <c r="X1272" s="48"/>
      <c r="Y1272" s="48"/>
      <c r="Z1272" s="48"/>
      <c r="AA1272" s="64">
        <v>3542000</v>
      </c>
      <c r="AB1272" s="61">
        <v>1</v>
      </c>
      <c r="AC1272" s="67">
        <f t="shared" ref="AC1272:AC1273" si="28">AA1272</f>
        <v>3542000</v>
      </c>
      <c r="AD1272" s="48"/>
      <c r="AE1272" s="48"/>
      <c r="AF1272" s="48"/>
      <c r="AG1272" s="62"/>
      <c r="AH1272" s="62"/>
      <c r="AI1272" s="62"/>
      <c r="AJ1272" s="48"/>
      <c r="AK1272" s="61" t="str">
        <f>VLOOKUP(L1272,'[2]Bảng chi tiết công cụ dụng cụ'!$A$8:$AC$4035,27,0)</f>
        <v>FI</v>
      </c>
      <c r="AL1272" s="61">
        <v>15311001</v>
      </c>
      <c r="AM1272" s="61">
        <v>33121001</v>
      </c>
      <c r="AN1272" s="48"/>
      <c r="AO1272" s="48"/>
      <c r="AP1272" s="61" t="s">
        <v>6163</v>
      </c>
      <c r="AQ1272" s="61" t="s">
        <v>6164</v>
      </c>
      <c r="AR1272" s="48"/>
      <c r="AT1272" s="34" t="s">
        <v>6154</v>
      </c>
    </row>
    <row r="1273" spans="1:46">
      <c r="A1273" s="43">
        <v>1268</v>
      </c>
      <c r="B1273" s="43" t="s">
        <v>2001</v>
      </c>
      <c r="C1273" s="43" t="str">
        <f t="shared" si="27"/>
        <v>Kho HCTH tầng 8</v>
      </c>
      <c r="D1273" s="43" t="s">
        <v>6604</v>
      </c>
      <c r="E1273" s="43"/>
      <c r="F1273" s="43" t="str">
        <f>VLOOKUP(H1273,'DM BPSD'!$A$2:$G$30,6,0)</f>
        <v>Nguyễn Quỳnh Hoa</v>
      </c>
      <c r="G1273" s="43">
        <f>VLOOKUP(F1273,'DS Nhân viên'!$A$2:$B$577,2,0)</f>
        <v>900085</v>
      </c>
      <c r="H1273" s="49" t="s">
        <v>1422</v>
      </c>
      <c r="I1273" s="43"/>
      <c r="J1273" s="83" t="str">
        <f>VLOOKUP(B1273,'BBKK 30.6'!B1288:H5663,7,0)</f>
        <v>Sử dụng bình thường</v>
      </c>
      <c r="K1273" s="46" t="s">
        <v>1848</v>
      </c>
      <c r="L1273" s="46" t="s">
        <v>2001</v>
      </c>
      <c r="M1273" s="46" t="s">
        <v>214</v>
      </c>
      <c r="N1273" s="48"/>
      <c r="O1273" s="48"/>
      <c r="P1273" s="48"/>
      <c r="Q1273" s="48"/>
      <c r="R1273" s="48"/>
      <c r="S1273" s="48"/>
      <c r="T1273" s="48"/>
      <c r="U1273" s="47" t="s">
        <v>6148</v>
      </c>
      <c r="V1273" s="48"/>
      <c r="W1273" s="48"/>
      <c r="X1273" s="48"/>
      <c r="Y1273" s="48"/>
      <c r="Z1273" s="48"/>
      <c r="AA1273" s="64">
        <v>21408200</v>
      </c>
      <c r="AB1273" s="61">
        <v>1</v>
      </c>
      <c r="AC1273" s="67">
        <f t="shared" si="28"/>
        <v>21408200</v>
      </c>
      <c r="AD1273" s="48"/>
      <c r="AE1273" s="48"/>
      <c r="AF1273" s="48"/>
      <c r="AG1273" s="62"/>
      <c r="AH1273" s="62"/>
      <c r="AI1273" s="62"/>
      <c r="AJ1273" s="48"/>
      <c r="AK1273" s="61" t="str">
        <f>VLOOKUP(L1273,'[2]Bảng chi tiết công cụ dụng cụ'!$A$8:$AC$4035,27,0)</f>
        <v>FI</v>
      </c>
      <c r="AL1273" s="61">
        <v>15311001</v>
      </c>
      <c r="AM1273" s="61">
        <v>33121001</v>
      </c>
      <c r="AN1273" s="48"/>
      <c r="AO1273" s="48"/>
      <c r="AP1273" s="61" t="s">
        <v>6163</v>
      </c>
      <c r="AQ1273" s="61" t="s">
        <v>6164</v>
      </c>
      <c r="AR1273" s="48"/>
      <c r="AT1273" s="34" t="s">
        <v>6154</v>
      </c>
    </row>
    <row r="1274" spans="1:46" ht="31.5">
      <c r="A1274" s="43">
        <v>1269</v>
      </c>
      <c r="B1274" s="43" t="s">
        <v>2002</v>
      </c>
      <c r="C1274" s="43" t="str">
        <f t="shared" si="27"/>
        <v>Kho HCTH tầng 8 (Trc của Đầu Tư)</v>
      </c>
      <c r="D1274" s="83" t="s">
        <v>6603</v>
      </c>
      <c r="E1274" s="43"/>
      <c r="F1274" s="43" t="str">
        <f>VLOOKUP(H1274,'DM BPSD'!$A$2:$G$30,6,0)</f>
        <v>Nguyễn Quỳnh Hoa</v>
      </c>
      <c r="G1274" s="43">
        <f>VLOOKUP(F1274,'DS Nhân viên'!$A$2:$B$577,2,0)</f>
        <v>900085</v>
      </c>
      <c r="H1274" s="49" t="s">
        <v>1422</v>
      </c>
      <c r="I1274" s="43"/>
      <c r="J1274" s="43" t="str">
        <f>VLOOKUP(B1274,'BBKK 30.6'!B1289:H5664,7,0)</f>
        <v>Cũ, không sử dụng</v>
      </c>
      <c r="K1274" s="46" t="s">
        <v>2004</v>
      </c>
      <c r="L1274" s="46" t="s">
        <v>2002</v>
      </c>
      <c r="M1274" s="46" t="s">
        <v>2003</v>
      </c>
      <c r="N1274" s="48"/>
      <c r="O1274" s="48"/>
      <c r="P1274" s="48"/>
      <c r="Q1274" s="48"/>
      <c r="R1274" s="48"/>
      <c r="S1274" s="48"/>
      <c r="T1274" s="48"/>
      <c r="U1274" s="47" t="s">
        <v>6148</v>
      </c>
      <c r="V1274" s="48"/>
      <c r="W1274" s="48"/>
      <c r="X1274" s="48"/>
      <c r="Y1274" s="48"/>
      <c r="Z1274" s="48"/>
      <c r="AA1274" s="64">
        <v>10450000</v>
      </c>
      <c r="AB1274" s="61">
        <v>1</v>
      </c>
      <c r="AC1274" s="61">
        <v>0</v>
      </c>
      <c r="AD1274" s="48"/>
      <c r="AE1274" s="48"/>
      <c r="AF1274" s="48"/>
      <c r="AG1274" s="62"/>
      <c r="AH1274" s="62"/>
      <c r="AI1274" s="62"/>
      <c r="AJ1274" s="48"/>
      <c r="AK1274" s="61" t="str">
        <f>VLOOKUP(L1274,'[2]Bảng chi tiết công cụ dụng cụ'!$A$8:$AC$4035,27,0)</f>
        <v>QLC</v>
      </c>
      <c r="AL1274" s="61">
        <v>15311001</v>
      </c>
      <c r="AM1274" s="61">
        <v>33121001</v>
      </c>
      <c r="AN1274" s="48"/>
      <c r="AO1274" s="48"/>
      <c r="AP1274" s="61" t="s">
        <v>6174</v>
      </c>
      <c r="AQ1274" s="61" t="s">
        <v>6164</v>
      </c>
      <c r="AR1274" s="48"/>
      <c r="AS1274" s="65">
        <v>43459</v>
      </c>
      <c r="AT1274" s="34" t="s">
        <v>77</v>
      </c>
    </row>
    <row r="1275" spans="1:46" ht="31.5">
      <c r="A1275" s="43">
        <v>1270</v>
      </c>
      <c r="B1275" s="43" t="s">
        <v>2005</v>
      </c>
      <c r="C1275" s="43" t="str">
        <f t="shared" si="27"/>
        <v>Kho HCTH tầng 8 (trc của Hậu IT)</v>
      </c>
      <c r="D1275" s="83" t="s">
        <v>6605</v>
      </c>
      <c r="E1275" s="43"/>
      <c r="F1275" s="43" t="str">
        <f>VLOOKUP(H1275,'DM BPSD'!$A$2:$G$30,6,0)</f>
        <v>Nguyễn Quỳnh Hoa</v>
      </c>
      <c r="G1275" s="43">
        <f>VLOOKUP(F1275,'DS Nhân viên'!$A$2:$B$577,2,0)</f>
        <v>900085</v>
      </c>
      <c r="H1275" s="49" t="s">
        <v>1422</v>
      </c>
      <c r="I1275" s="43"/>
      <c r="J1275" s="83" t="str">
        <f>VLOOKUP(B1275,'BBKK 30.6'!B1290:H5665,7,0)</f>
        <v>Máy cũ hoạt động chậm không đáp ứng nhu cầu sử dụng</v>
      </c>
      <c r="K1275" s="46" t="s">
        <v>2006</v>
      </c>
      <c r="L1275" s="46" t="s">
        <v>2005</v>
      </c>
      <c r="M1275" s="46" t="s">
        <v>1448</v>
      </c>
      <c r="N1275" s="48"/>
      <c r="O1275" s="48"/>
      <c r="P1275" s="48"/>
      <c r="Q1275" s="48"/>
      <c r="R1275" s="48"/>
      <c r="S1275" s="48"/>
      <c r="T1275" s="48"/>
      <c r="U1275" s="47" t="s">
        <v>6148</v>
      </c>
      <c r="V1275" s="48"/>
      <c r="W1275" s="48"/>
      <c r="X1275" s="48"/>
      <c r="Y1275" s="48"/>
      <c r="Z1275" s="48"/>
      <c r="AA1275" s="64">
        <v>5958334</v>
      </c>
      <c r="AB1275" s="61">
        <v>1</v>
      </c>
      <c r="AC1275" s="61">
        <v>0</v>
      </c>
      <c r="AD1275" s="48"/>
      <c r="AE1275" s="48"/>
      <c r="AF1275" s="48"/>
      <c r="AG1275" s="62"/>
      <c r="AH1275" s="62"/>
      <c r="AI1275" s="62"/>
      <c r="AJ1275" s="48"/>
      <c r="AK1275" s="61" t="str">
        <f>VLOOKUP(L1275,'[2]Bảng chi tiết công cụ dụng cụ'!$A$8:$AC$4035,27,0)</f>
        <v>QLC</v>
      </c>
      <c r="AL1275" s="61">
        <v>15312001</v>
      </c>
      <c r="AM1275" s="61">
        <v>33121001</v>
      </c>
      <c r="AN1275" s="48"/>
      <c r="AO1275" s="48"/>
      <c r="AP1275" s="61" t="s">
        <v>6173</v>
      </c>
      <c r="AQ1275" s="61" t="s">
        <v>6164</v>
      </c>
      <c r="AR1275" s="48"/>
      <c r="AS1275" s="65">
        <v>42401</v>
      </c>
      <c r="AT1275" s="34" t="s">
        <v>77</v>
      </c>
    </row>
    <row r="1276" spans="1:46" ht="31.5">
      <c r="A1276" s="43">
        <v>1271</v>
      </c>
      <c r="B1276" s="43" t="s">
        <v>2007</v>
      </c>
      <c r="C1276" s="43" t="str">
        <f t="shared" si="27"/>
        <v>Kho HCTH tầng 8 (trc của Liên PTNC)</v>
      </c>
      <c r="D1276" s="83" t="s">
        <v>6603</v>
      </c>
      <c r="E1276" s="43"/>
      <c r="F1276" s="43" t="str">
        <f>VLOOKUP(H1276,'DM BPSD'!$A$2:$G$30,6,0)</f>
        <v>Nguyễn Quỳnh Hoa</v>
      </c>
      <c r="G1276" s="43">
        <f>VLOOKUP(F1276,'DS Nhân viên'!$A$2:$B$577,2,0)</f>
        <v>900085</v>
      </c>
      <c r="H1276" s="49" t="s">
        <v>1422</v>
      </c>
      <c r="I1276" s="43"/>
      <c r="J1276" s="83" t="str">
        <f>VLOOKUP(B1276,'BBKK 30.6'!B1291:H5666,7,0)</f>
        <v>Cũ, không sử dụng</v>
      </c>
      <c r="K1276" s="46" t="s">
        <v>2008</v>
      </c>
      <c r="L1276" s="46" t="s">
        <v>2007</v>
      </c>
      <c r="M1276" s="46" t="s">
        <v>177</v>
      </c>
      <c r="N1276" s="48"/>
      <c r="O1276" s="48"/>
      <c r="P1276" s="48"/>
      <c r="Q1276" s="48"/>
      <c r="R1276" s="48"/>
      <c r="S1276" s="48"/>
      <c r="T1276" s="48"/>
      <c r="U1276" s="47" t="s">
        <v>6148</v>
      </c>
      <c r="V1276" s="48"/>
      <c r="W1276" s="48"/>
      <c r="X1276" s="48"/>
      <c r="Y1276" s="48"/>
      <c r="Z1276" s="48"/>
      <c r="AA1276" s="64">
        <v>4760000</v>
      </c>
      <c r="AB1276" s="61">
        <v>1</v>
      </c>
      <c r="AC1276" s="61">
        <v>0</v>
      </c>
      <c r="AD1276" s="48"/>
      <c r="AE1276" s="48"/>
      <c r="AF1276" s="48"/>
      <c r="AG1276" s="62"/>
      <c r="AH1276" s="62"/>
      <c r="AI1276" s="62"/>
      <c r="AJ1276" s="48"/>
      <c r="AK1276" s="61" t="str">
        <f>VLOOKUP(L1276,'[2]Bảng chi tiết công cụ dụng cụ'!$A$8:$AC$4035,27,0)</f>
        <v>QLC</v>
      </c>
      <c r="AL1276" s="61">
        <v>15311001</v>
      </c>
      <c r="AM1276" s="61">
        <v>33121001</v>
      </c>
      <c r="AN1276" s="48"/>
      <c r="AO1276" s="48"/>
      <c r="AP1276" s="61" t="s">
        <v>6174</v>
      </c>
      <c r="AQ1276" s="61" t="s">
        <v>6164</v>
      </c>
      <c r="AR1276" s="48"/>
      <c r="AT1276" s="34" t="s">
        <v>77</v>
      </c>
    </row>
    <row r="1277" spans="1:46" ht="31.5">
      <c r="A1277" s="43">
        <v>1272</v>
      </c>
      <c r="B1277" s="43" t="s">
        <v>2009</v>
      </c>
      <c r="C1277" s="43" t="str">
        <f t="shared" si="27"/>
        <v>Kho HCTH tầng 8 (Trc của Ms Kim Vân BKS)</v>
      </c>
      <c r="D1277" s="83" t="s">
        <v>6605</v>
      </c>
      <c r="E1277" s="43"/>
      <c r="F1277" s="43" t="str">
        <f>VLOOKUP(H1277,'DM BPSD'!$A$2:$G$30,6,0)</f>
        <v>Nguyễn Quỳnh Hoa</v>
      </c>
      <c r="G1277" s="43">
        <f>VLOOKUP(F1277,'DS Nhân viên'!$A$2:$B$577,2,0)</f>
        <v>900085</v>
      </c>
      <c r="H1277" s="49" t="s">
        <v>1422</v>
      </c>
      <c r="I1277" s="43"/>
      <c r="J1277" s="83" t="str">
        <f>VLOOKUP(B1277,'BBKK 30.6'!B1292:H5667,7,0)</f>
        <v>Cũ, không đáp ứng được không việc</v>
      </c>
      <c r="K1277" s="46" t="s">
        <v>2010</v>
      </c>
      <c r="L1277" s="46" t="s">
        <v>2009</v>
      </c>
      <c r="M1277" s="46" t="s">
        <v>1073</v>
      </c>
      <c r="N1277" s="48"/>
      <c r="O1277" s="48"/>
      <c r="P1277" s="48"/>
      <c r="Q1277" s="48"/>
      <c r="R1277" s="48"/>
      <c r="S1277" s="48"/>
      <c r="T1277" s="48"/>
      <c r="U1277" s="47" t="s">
        <v>6148</v>
      </c>
      <c r="V1277" s="48"/>
      <c r="W1277" s="48"/>
      <c r="X1277" s="48"/>
      <c r="Y1277" s="48"/>
      <c r="Z1277" s="48"/>
      <c r="AA1277" s="64">
        <v>15312387</v>
      </c>
      <c r="AB1277" s="61">
        <v>1</v>
      </c>
      <c r="AC1277" s="61">
        <v>0</v>
      </c>
      <c r="AD1277" s="48"/>
      <c r="AE1277" s="48"/>
      <c r="AF1277" s="48"/>
      <c r="AG1277" s="62"/>
      <c r="AH1277" s="62"/>
      <c r="AI1277" s="62"/>
      <c r="AJ1277" s="48"/>
      <c r="AK1277" s="61" t="str">
        <f>VLOOKUP(L1277,'[2]Bảng chi tiết công cụ dụng cụ'!$A$8:$AC$4035,27,0)</f>
        <v>QLC</v>
      </c>
      <c r="AL1277" s="61">
        <v>15312001</v>
      </c>
      <c r="AM1277" s="61">
        <v>33121001</v>
      </c>
      <c r="AN1277" s="48"/>
      <c r="AO1277" s="48"/>
      <c r="AP1277" s="61" t="s">
        <v>6173</v>
      </c>
      <c r="AQ1277" s="61" t="s">
        <v>6164</v>
      </c>
      <c r="AR1277" s="48"/>
      <c r="AS1277" s="65">
        <v>43497</v>
      </c>
      <c r="AT1277" s="34" t="s">
        <v>77</v>
      </c>
    </row>
    <row r="1278" spans="1:46" ht="31.5">
      <c r="A1278" s="43">
        <v>1273</v>
      </c>
      <c r="B1278" s="43" t="s">
        <v>2012</v>
      </c>
      <c r="C1278" s="43" t="str">
        <f t="shared" si="27"/>
        <v>Kho HCTH tầng 8 (trc của PTGĐ Hưng)</v>
      </c>
      <c r="D1278" s="43" t="s">
        <v>6604</v>
      </c>
      <c r="E1278" s="43"/>
      <c r="F1278" s="43" t="str">
        <f>VLOOKUP(H1278,'DM BPSD'!$A$2:$G$30,6,0)</f>
        <v>Nguyễn Quỳnh Hoa</v>
      </c>
      <c r="G1278" s="43">
        <f>VLOOKUP(F1278,'DS Nhân viên'!$A$2:$B$577,2,0)</f>
        <v>900085</v>
      </c>
      <c r="H1278" s="49" t="s">
        <v>1422</v>
      </c>
      <c r="I1278" s="43"/>
      <c r="J1278" s="83" t="str">
        <f>VLOOKUP(B1278,'BBKK 30.6'!B1293:H5668,7,0)</f>
        <v>Sử dụng bình thường</v>
      </c>
      <c r="K1278" s="46" t="s">
        <v>2013</v>
      </c>
      <c r="L1278" s="46" t="s">
        <v>2012</v>
      </c>
      <c r="M1278" s="46" t="s">
        <v>1271</v>
      </c>
      <c r="N1278" s="48"/>
      <c r="O1278" s="48"/>
      <c r="P1278" s="48"/>
      <c r="Q1278" s="48"/>
      <c r="R1278" s="48"/>
      <c r="S1278" s="48"/>
      <c r="T1278" s="48"/>
      <c r="U1278" s="47" t="s">
        <v>6148</v>
      </c>
      <c r="V1278" s="48"/>
      <c r="W1278" s="48"/>
      <c r="X1278" s="48"/>
      <c r="Y1278" s="48"/>
      <c r="Z1278" s="48"/>
      <c r="AA1278" s="64">
        <v>25190000</v>
      </c>
      <c r="AB1278" s="61">
        <v>1</v>
      </c>
      <c r="AC1278" s="61">
        <v>0</v>
      </c>
      <c r="AD1278" s="48"/>
      <c r="AE1278" s="48"/>
      <c r="AF1278" s="48"/>
      <c r="AG1278" s="62"/>
      <c r="AH1278" s="62"/>
      <c r="AI1278" s="62"/>
      <c r="AJ1278" s="48"/>
      <c r="AK1278" s="61" t="str">
        <f>VLOOKUP(L1278,'[2]Bảng chi tiết công cụ dụng cụ'!$A$8:$AC$4035,27,0)</f>
        <v>QLC</v>
      </c>
      <c r="AL1278" s="61">
        <v>15312001</v>
      </c>
      <c r="AM1278" s="61">
        <v>33121001</v>
      </c>
      <c r="AN1278" s="48"/>
      <c r="AO1278" s="48"/>
      <c r="AP1278" s="61" t="s">
        <v>6173</v>
      </c>
      <c r="AQ1278" s="61" t="s">
        <v>6164</v>
      </c>
      <c r="AR1278" s="48"/>
      <c r="AS1278" s="65">
        <v>44494</v>
      </c>
      <c r="AT1278" s="34" t="s">
        <v>77</v>
      </c>
    </row>
    <row r="1279" spans="1:46" ht="31.5">
      <c r="A1279" s="43">
        <v>1274</v>
      </c>
      <c r="B1279" s="43" t="s">
        <v>2015</v>
      </c>
      <c r="C1279" s="43" t="str">
        <f t="shared" si="27"/>
        <v>Kho HCTH tầng 8 (trong tủ anh Tuyến)</v>
      </c>
      <c r="D1279" s="43" t="s">
        <v>1608</v>
      </c>
      <c r="E1279" s="43"/>
      <c r="F1279" s="43" t="str">
        <f>VLOOKUP(H1279,'DM BPSD'!$A$2:$G$30,6,0)</f>
        <v>Nguyễn Quỳnh Hoa</v>
      </c>
      <c r="G1279" s="43">
        <f>VLOOKUP(F1279,'DS Nhân viên'!$A$2:$B$577,2,0)</f>
        <v>900085</v>
      </c>
      <c r="H1279" s="49" t="s">
        <v>1422</v>
      </c>
      <c r="I1279" s="43"/>
      <c r="J1279" s="83" t="str">
        <f>VLOOKUP(B1279,'BBKK 30.6'!B1294:H5669,7,0)</f>
        <v>Hỏng, đề xuất thanh lý</v>
      </c>
      <c r="K1279" s="46" t="s">
        <v>2017</v>
      </c>
      <c r="L1279" s="46" t="s">
        <v>2015</v>
      </c>
      <c r="M1279" s="46" t="s">
        <v>2016</v>
      </c>
      <c r="N1279" s="48"/>
      <c r="O1279" s="48"/>
      <c r="P1279" s="48"/>
      <c r="Q1279" s="48"/>
      <c r="R1279" s="48"/>
      <c r="S1279" s="48"/>
      <c r="T1279" s="48"/>
      <c r="U1279" s="47" t="s">
        <v>6148</v>
      </c>
      <c r="V1279" s="48"/>
      <c r="W1279" s="48"/>
      <c r="X1279" s="48"/>
      <c r="Y1279" s="48"/>
      <c r="Z1279" s="48"/>
      <c r="AA1279" s="64">
        <v>4380000</v>
      </c>
      <c r="AB1279" s="61">
        <v>1</v>
      </c>
      <c r="AC1279" s="61">
        <v>0</v>
      </c>
      <c r="AD1279" s="48"/>
      <c r="AE1279" s="48"/>
      <c r="AF1279" s="48"/>
      <c r="AG1279" s="62"/>
      <c r="AH1279" s="62"/>
      <c r="AI1279" s="62"/>
      <c r="AJ1279" s="48"/>
      <c r="AK1279" s="61" t="str">
        <f>VLOOKUP(L1279,'[2]Bảng chi tiết công cụ dụng cụ'!$A$8:$AC$4035,27,0)</f>
        <v>QLC</v>
      </c>
      <c r="AL1279" s="61">
        <v>15311001</v>
      </c>
      <c r="AM1279" s="61">
        <v>33121001</v>
      </c>
      <c r="AN1279" s="48"/>
      <c r="AO1279" s="48"/>
      <c r="AP1279" s="61" t="s">
        <v>6174</v>
      </c>
      <c r="AQ1279" s="61" t="s">
        <v>6164</v>
      </c>
      <c r="AR1279" s="48"/>
      <c r="AS1279" s="65">
        <v>44278</v>
      </c>
      <c r="AT1279" s="34" t="s">
        <v>77</v>
      </c>
    </row>
    <row r="1280" spans="1:46">
      <c r="A1280" s="43">
        <v>1275</v>
      </c>
      <c r="B1280" s="43" t="s">
        <v>2018</v>
      </c>
      <c r="C1280" s="43" t="str">
        <f t="shared" si="27"/>
        <v>Nguyễn Thế Cương</v>
      </c>
      <c r="D1280" s="43" t="s">
        <v>6604</v>
      </c>
      <c r="E1280" s="43"/>
      <c r="F1280" s="43" t="str">
        <f>VLOOKUP(H1280,'DM BPSD'!$A$2:$G$30,6,0)</f>
        <v>Nguyễn Quỳnh Hoa</v>
      </c>
      <c r="G1280" s="43">
        <f>VLOOKUP(F1280,'DS Nhân viên'!$A$2:$B$577,2,0)</f>
        <v>900085</v>
      </c>
      <c r="H1280" s="49" t="s">
        <v>1422</v>
      </c>
      <c r="I1280" s="43"/>
      <c r="J1280" s="43" t="s">
        <v>80</v>
      </c>
      <c r="K1280" s="46" t="s">
        <v>2296</v>
      </c>
      <c r="L1280" s="46" t="s">
        <v>2018</v>
      </c>
      <c r="M1280" s="46" t="s">
        <v>487</v>
      </c>
      <c r="N1280" s="48"/>
      <c r="O1280" s="48"/>
      <c r="P1280" s="48"/>
      <c r="Q1280" s="48"/>
      <c r="R1280" s="48"/>
      <c r="S1280" s="48"/>
      <c r="T1280" s="48"/>
      <c r="U1280" s="47" t="s">
        <v>6148</v>
      </c>
      <c r="V1280" s="48"/>
      <c r="W1280" s="48"/>
      <c r="X1280" s="48"/>
      <c r="Y1280" s="48"/>
      <c r="Z1280" s="48"/>
      <c r="AA1280" s="64">
        <v>2607000</v>
      </c>
      <c r="AB1280" s="61">
        <v>1</v>
      </c>
      <c r="AC1280" s="61">
        <v>0</v>
      </c>
      <c r="AD1280" s="48"/>
      <c r="AE1280" s="48"/>
      <c r="AF1280" s="48"/>
      <c r="AG1280" s="62"/>
      <c r="AH1280" s="62"/>
      <c r="AI1280" s="62"/>
      <c r="AJ1280" s="48"/>
      <c r="AK1280" s="61" t="str">
        <f>VLOOKUP(L1280,'[2]Bảng chi tiết công cụ dụng cụ'!$A$8:$AC$4035,27,0)</f>
        <v>QLC</v>
      </c>
      <c r="AL1280" s="61">
        <v>15311001</v>
      </c>
      <c r="AM1280" s="61">
        <v>33121001</v>
      </c>
      <c r="AN1280" s="48"/>
      <c r="AO1280" s="48"/>
      <c r="AP1280" s="61" t="s">
        <v>6173</v>
      </c>
      <c r="AQ1280" s="61" t="s">
        <v>6164</v>
      </c>
      <c r="AR1280" s="48"/>
      <c r="AS1280" s="65">
        <v>44440</v>
      </c>
      <c r="AT1280" s="34" t="s">
        <v>77</v>
      </c>
    </row>
    <row r="1281" spans="1:46" ht="31.5">
      <c r="A1281" s="43">
        <v>1276</v>
      </c>
      <c r="B1281" s="43" t="s">
        <v>2021</v>
      </c>
      <c r="C1281" s="43" t="str">
        <f t="shared" si="27"/>
        <v>Kho HCTH tầng 8 (Trước của Bảo PTNC)</v>
      </c>
      <c r="D1281" s="43" t="s">
        <v>1608</v>
      </c>
      <c r="E1281" s="43"/>
      <c r="F1281" s="43" t="str">
        <f>VLOOKUP(H1281,'DM BPSD'!$A$2:$G$30,6,0)</f>
        <v>Nguyễn Quỳnh Hoa</v>
      </c>
      <c r="G1281" s="43">
        <f>VLOOKUP(F1281,'DS Nhân viên'!$A$2:$B$577,2,0)</f>
        <v>900085</v>
      </c>
      <c r="H1281" s="49" t="s">
        <v>1422</v>
      </c>
      <c r="I1281" s="43"/>
      <c r="J1281" s="83" t="str">
        <f>VLOOKUP(B1281,'BBKK 30.6'!B1296:H5671,7,0)</f>
        <v>Màn hình bị sọc kẻ, hỏng</v>
      </c>
      <c r="K1281" s="46" t="s">
        <v>2022</v>
      </c>
      <c r="L1281" s="46" t="s">
        <v>2021</v>
      </c>
      <c r="M1281" s="46" t="s">
        <v>185</v>
      </c>
      <c r="N1281" s="48"/>
      <c r="O1281" s="48"/>
      <c r="P1281" s="48"/>
      <c r="Q1281" s="48"/>
      <c r="R1281" s="48"/>
      <c r="S1281" s="48"/>
      <c r="T1281" s="48"/>
      <c r="U1281" s="47" t="s">
        <v>6148</v>
      </c>
      <c r="V1281" s="48"/>
      <c r="W1281" s="48"/>
      <c r="X1281" s="48"/>
      <c r="Y1281" s="48"/>
      <c r="Z1281" s="48"/>
      <c r="AA1281" s="64">
        <v>0</v>
      </c>
      <c r="AB1281" s="61">
        <v>1</v>
      </c>
      <c r="AC1281" s="61">
        <v>0</v>
      </c>
      <c r="AD1281" s="48"/>
      <c r="AE1281" s="48"/>
      <c r="AF1281" s="48"/>
      <c r="AG1281" s="62"/>
      <c r="AH1281" s="62"/>
      <c r="AI1281" s="62"/>
      <c r="AJ1281" s="48"/>
      <c r="AK1281" s="61" t="str">
        <f>VLOOKUP(L1281,'[2]Bảng chi tiết công cụ dụng cụ'!$A$8:$AC$4035,27,0)</f>
        <v>QLC</v>
      </c>
      <c r="AL1281" s="61">
        <v>15311001</v>
      </c>
      <c r="AM1281" s="61">
        <v>33121001</v>
      </c>
      <c r="AN1281" s="48"/>
      <c r="AO1281" s="48"/>
      <c r="AP1281" s="61" t="s">
        <v>6173</v>
      </c>
      <c r="AQ1281" s="61" t="s">
        <v>6164</v>
      </c>
      <c r="AR1281" s="48"/>
      <c r="AS1281" s="65">
        <v>42401</v>
      </c>
      <c r="AT1281" s="34" t="s">
        <v>77</v>
      </c>
    </row>
    <row r="1282" spans="1:46" ht="31.5">
      <c r="A1282" s="43">
        <v>1277</v>
      </c>
      <c r="B1282" s="43" t="s">
        <v>2024</v>
      </c>
      <c r="C1282" s="43" t="str">
        <f t="shared" si="27"/>
        <v>Kho HCTH tầng 8 (trước của Chu Thùy Trang THNC)</v>
      </c>
      <c r="D1282" s="83" t="s">
        <v>6605</v>
      </c>
      <c r="E1282" s="43"/>
      <c r="F1282" s="43" t="str">
        <f>VLOOKUP(H1282,'DM BPSD'!$A$2:$G$30,6,0)</f>
        <v>Nguyễn Quỳnh Hoa</v>
      </c>
      <c r="G1282" s="43">
        <f>VLOOKUP(F1282,'DS Nhân viên'!$A$2:$B$577,2,0)</f>
        <v>900085</v>
      </c>
      <c r="H1282" s="49" t="s">
        <v>1422</v>
      </c>
      <c r="I1282" s="43"/>
      <c r="J1282" s="83" t="str">
        <f>VLOOKUP(B1282,'BBKK 30.6'!B1297:H5672,7,0)</f>
        <v>Máy cũ hoạt động chậm không đáp ứng nhu cầu sử dụng</v>
      </c>
      <c r="K1282" s="46" t="s">
        <v>2025</v>
      </c>
      <c r="L1282" s="46" t="s">
        <v>2024</v>
      </c>
      <c r="M1282" s="46" t="s">
        <v>1448</v>
      </c>
      <c r="N1282" s="48"/>
      <c r="O1282" s="48"/>
      <c r="P1282" s="48"/>
      <c r="Q1282" s="48"/>
      <c r="R1282" s="48"/>
      <c r="S1282" s="48"/>
      <c r="T1282" s="48"/>
      <c r="U1282" s="47" t="s">
        <v>6148</v>
      </c>
      <c r="V1282" s="48"/>
      <c r="W1282" s="48"/>
      <c r="X1282" s="48"/>
      <c r="Y1282" s="48"/>
      <c r="Z1282" s="48"/>
      <c r="AA1282" s="64">
        <v>5362500</v>
      </c>
      <c r="AB1282" s="61">
        <v>1</v>
      </c>
      <c r="AC1282" s="61">
        <v>0</v>
      </c>
      <c r="AD1282" s="48"/>
      <c r="AE1282" s="48"/>
      <c r="AF1282" s="48"/>
      <c r="AG1282" s="62"/>
      <c r="AH1282" s="62"/>
      <c r="AI1282" s="62"/>
      <c r="AJ1282" s="48"/>
      <c r="AK1282" s="61" t="str">
        <f>VLOOKUP(L1282,'[2]Bảng chi tiết công cụ dụng cụ'!$A$8:$AC$4035,27,0)</f>
        <v>QLC</v>
      </c>
      <c r="AL1282" s="61">
        <v>15312001</v>
      </c>
      <c r="AM1282" s="61">
        <v>33121001</v>
      </c>
      <c r="AN1282" s="48"/>
      <c r="AO1282" s="48"/>
      <c r="AP1282" s="61" t="s">
        <v>6173</v>
      </c>
      <c r="AQ1282" s="61" t="s">
        <v>6164</v>
      </c>
      <c r="AR1282" s="48"/>
      <c r="AS1282" s="65">
        <v>42401</v>
      </c>
      <c r="AT1282" s="34" t="s">
        <v>77</v>
      </c>
    </row>
    <row r="1283" spans="1:46" ht="31.5">
      <c r="A1283" s="43">
        <v>1278</v>
      </c>
      <c r="B1283" s="43" t="s">
        <v>2026</v>
      </c>
      <c r="C1283" s="43" t="str">
        <f t="shared" si="27"/>
        <v>Kho HCTH tầng 8 (trước của Đặng Khánh Linh PTNC)</v>
      </c>
      <c r="D1283" s="83" t="s">
        <v>6603</v>
      </c>
      <c r="E1283" s="43"/>
      <c r="F1283" s="43" t="str">
        <f>VLOOKUP(H1283,'DM BPSD'!$A$2:$G$30,6,0)</f>
        <v>Nguyễn Quỳnh Hoa</v>
      </c>
      <c r="G1283" s="43">
        <f>VLOOKUP(F1283,'DS Nhân viên'!$A$2:$B$577,2,0)</f>
        <v>900085</v>
      </c>
      <c r="H1283" s="49" t="s">
        <v>1422</v>
      </c>
      <c r="I1283" s="43"/>
      <c r="J1283" s="43" t="str">
        <f>VLOOKUP(B1283,'BBKK 30.6'!B1298:H5673,7,0)</f>
        <v>Cũ, không sử dụng</v>
      </c>
      <c r="K1283" s="46" t="s">
        <v>2028</v>
      </c>
      <c r="L1283" s="46" t="s">
        <v>2026</v>
      </c>
      <c r="M1283" s="46" t="s">
        <v>2027</v>
      </c>
      <c r="N1283" s="48"/>
      <c r="O1283" s="48"/>
      <c r="P1283" s="48"/>
      <c r="Q1283" s="48"/>
      <c r="R1283" s="48"/>
      <c r="S1283" s="48"/>
      <c r="T1283" s="48"/>
      <c r="U1283" s="47" t="s">
        <v>6148</v>
      </c>
      <c r="V1283" s="48"/>
      <c r="W1283" s="48"/>
      <c r="X1283" s="48"/>
      <c r="Y1283" s="48"/>
      <c r="Z1283" s="48"/>
      <c r="AA1283" s="64">
        <v>13566000</v>
      </c>
      <c r="AB1283" s="61">
        <v>1</v>
      </c>
      <c r="AC1283" s="61">
        <v>0</v>
      </c>
      <c r="AD1283" s="48"/>
      <c r="AE1283" s="48"/>
      <c r="AF1283" s="48"/>
      <c r="AG1283" s="62"/>
      <c r="AH1283" s="62"/>
      <c r="AI1283" s="62"/>
      <c r="AJ1283" s="48"/>
      <c r="AK1283" s="61" t="str">
        <f>VLOOKUP(L1283,'[2]Bảng chi tiết công cụ dụng cụ'!$A$8:$AC$4035,27,0)</f>
        <v>QLC</v>
      </c>
      <c r="AL1283" s="61">
        <v>15312001</v>
      </c>
      <c r="AM1283" s="61">
        <v>33121001</v>
      </c>
      <c r="AN1283" s="48"/>
      <c r="AO1283" s="48"/>
      <c r="AP1283" s="61" t="s">
        <v>6173</v>
      </c>
      <c r="AQ1283" s="61" t="s">
        <v>6164</v>
      </c>
      <c r="AR1283" s="48"/>
      <c r="AS1283" s="65">
        <v>42401</v>
      </c>
      <c r="AT1283" s="34" t="s">
        <v>77</v>
      </c>
    </row>
    <row r="1284" spans="1:46" ht="31.5">
      <c r="A1284" s="43">
        <v>1279</v>
      </c>
      <c r="B1284" s="43" t="s">
        <v>2029</v>
      </c>
      <c r="C1284" s="43" t="str">
        <f t="shared" si="27"/>
        <v>Kho HCTH tầng 8 (Trước của Đạt Cát Linh)</v>
      </c>
      <c r="D1284" s="83" t="s">
        <v>6605</v>
      </c>
      <c r="E1284" s="43"/>
      <c r="F1284" s="43" t="str">
        <f>VLOOKUP(H1284,'DM BPSD'!$A$2:$G$30,6,0)</f>
        <v>Nguyễn Quỳnh Hoa</v>
      </c>
      <c r="G1284" s="43">
        <f>VLOOKUP(F1284,'DS Nhân viên'!$A$2:$B$577,2,0)</f>
        <v>900085</v>
      </c>
      <c r="H1284" s="49" t="s">
        <v>1422</v>
      </c>
      <c r="I1284" s="43"/>
      <c r="J1284" s="83" t="str">
        <f>VLOOKUP(B1284,'BBKK 30.6'!B1299:H5674,7,0)</f>
        <v>Máy cũ hoạt động chậm không đáp ứng nhu cầu sử dụng</v>
      </c>
      <c r="K1284" s="46" t="s">
        <v>2030</v>
      </c>
      <c r="L1284" s="46" t="s">
        <v>2029</v>
      </c>
      <c r="M1284" s="46" t="s">
        <v>561</v>
      </c>
      <c r="N1284" s="48"/>
      <c r="O1284" s="48"/>
      <c r="P1284" s="48"/>
      <c r="Q1284" s="48"/>
      <c r="R1284" s="48"/>
      <c r="S1284" s="48"/>
      <c r="T1284" s="48"/>
      <c r="U1284" s="47" t="s">
        <v>6148</v>
      </c>
      <c r="V1284" s="48"/>
      <c r="W1284" s="48"/>
      <c r="X1284" s="48"/>
      <c r="Y1284" s="48"/>
      <c r="Z1284" s="48"/>
      <c r="AA1284" s="64">
        <v>11639083</v>
      </c>
      <c r="AB1284" s="61">
        <v>1</v>
      </c>
      <c r="AC1284" s="61">
        <v>0</v>
      </c>
      <c r="AD1284" s="48"/>
      <c r="AE1284" s="48"/>
      <c r="AF1284" s="48"/>
      <c r="AG1284" s="62"/>
      <c r="AH1284" s="62"/>
      <c r="AI1284" s="62"/>
      <c r="AJ1284" s="48"/>
      <c r="AK1284" s="61" t="str">
        <f>VLOOKUP(L1284,'[2]Bảng chi tiết công cụ dụng cụ'!$A$8:$AC$4035,27,0)</f>
        <v>QLC</v>
      </c>
      <c r="AL1284" s="61">
        <v>15312001</v>
      </c>
      <c r="AM1284" s="61">
        <v>33121001</v>
      </c>
      <c r="AN1284" s="48"/>
      <c r="AO1284" s="48"/>
      <c r="AP1284" s="61" t="s">
        <v>6173</v>
      </c>
      <c r="AQ1284" s="61" t="s">
        <v>6164</v>
      </c>
      <c r="AR1284" s="48"/>
      <c r="AS1284" s="65">
        <v>42401</v>
      </c>
      <c r="AT1284" s="34" t="s">
        <v>77</v>
      </c>
    </row>
    <row r="1285" spans="1:46" ht="31.5">
      <c r="A1285" s="43">
        <v>1280</v>
      </c>
      <c r="B1285" s="43" t="s">
        <v>2031</v>
      </c>
      <c r="C1285" s="43" t="str">
        <f t="shared" si="27"/>
        <v>Kho HCTH tầng 8 (trước của Đỗ Công Tuấn)</v>
      </c>
      <c r="D1285" s="43" t="s">
        <v>6604</v>
      </c>
      <c r="E1285" s="43"/>
      <c r="F1285" s="43" t="str">
        <f>VLOOKUP(H1285,'DM BPSD'!$A$2:$G$30,6,0)</f>
        <v>Nguyễn Quỳnh Hoa</v>
      </c>
      <c r="G1285" s="43">
        <f>VLOOKUP(F1285,'DS Nhân viên'!$A$2:$B$577,2,0)</f>
        <v>900085</v>
      </c>
      <c r="H1285" s="49" t="s">
        <v>1422</v>
      </c>
      <c r="I1285" s="43"/>
      <c r="J1285" s="83" t="str">
        <f>VLOOKUP(B1285,'BBKK 30.6'!B1300:H5675,7,0)</f>
        <v>Sử dụng bình thường</v>
      </c>
      <c r="K1285" s="46" t="s">
        <v>2032</v>
      </c>
      <c r="L1285" s="46" t="s">
        <v>2031</v>
      </c>
      <c r="M1285" s="46" t="s">
        <v>445</v>
      </c>
      <c r="N1285" s="48"/>
      <c r="O1285" s="48"/>
      <c r="P1285" s="48"/>
      <c r="Q1285" s="48"/>
      <c r="R1285" s="48"/>
      <c r="S1285" s="48"/>
      <c r="T1285" s="48"/>
      <c r="U1285" s="47" t="s">
        <v>6148</v>
      </c>
      <c r="V1285" s="48"/>
      <c r="W1285" s="48"/>
      <c r="X1285" s="48"/>
      <c r="Y1285" s="48"/>
      <c r="Z1285" s="48"/>
      <c r="AA1285" s="64">
        <v>3240000</v>
      </c>
      <c r="AB1285" s="61">
        <v>1</v>
      </c>
      <c r="AC1285" s="61">
        <v>0</v>
      </c>
      <c r="AD1285" s="48"/>
      <c r="AE1285" s="48"/>
      <c r="AF1285" s="48"/>
      <c r="AG1285" s="62"/>
      <c r="AH1285" s="62"/>
      <c r="AI1285" s="62"/>
      <c r="AJ1285" s="48"/>
      <c r="AK1285" s="61" t="str">
        <f>VLOOKUP(L1285,'[2]Bảng chi tiết công cụ dụng cụ'!$A$8:$AC$4035,27,0)</f>
        <v>FI</v>
      </c>
      <c r="AL1285" s="61">
        <v>15311001</v>
      </c>
      <c r="AM1285" s="61">
        <v>33121001</v>
      </c>
      <c r="AN1285" s="48"/>
      <c r="AO1285" s="48"/>
      <c r="AP1285" s="61" t="s">
        <v>6163</v>
      </c>
      <c r="AQ1285" s="61" t="s">
        <v>6164</v>
      </c>
      <c r="AR1285" s="48"/>
      <c r="AT1285" s="34" t="s">
        <v>77</v>
      </c>
    </row>
    <row r="1286" spans="1:46" ht="31.5">
      <c r="A1286" s="43">
        <v>1281</v>
      </c>
      <c r="B1286" s="43" t="s">
        <v>2033</v>
      </c>
      <c r="C1286" s="43" t="str">
        <f t="shared" si="27"/>
        <v>Kho HCTH tầng 8 (trước của Đỗ Vân Trang MG)</v>
      </c>
      <c r="D1286" s="43" t="s">
        <v>6604</v>
      </c>
      <c r="E1286" s="43"/>
      <c r="F1286" s="43" t="str">
        <f>VLOOKUP(H1286,'DM BPSD'!$A$2:$G$30,6,0)</f>
        <v>Nguyễn Quỳnh Hoa</v>
      </c>
      <c r="G1286" s="43">
        <f>VLOOKUP(F1286,'DS Nhân viên'!$A$2:$B$577,2,0)</f>
        <v>900085</v>
      </c>
      <c r="H1286" s="49" t="s">
        <v>1422</v>
      </c>
      <c r="I1286" s="43"/>
      <c r="J1286" s="83" t="str">
        <f>VLOOKUP(B1286,'BBKK 30.6'!B1301:H5676,7,0)</f>
        <v>Sử dụng bình thường</v>
      </c>
      <c r="K1286" s="46" t="s">
        <v>2034</v>
      </c>
      <c r="L1286" s="46" t="s">
        <v>2033</v>
      </c>
      <c r="M1286" s="46" t="s">
        <v>177</v>
      </c>
      <c r="N1286" s="48"/>
      <c r="O1286" s="48"/>
      <c r="P1286" s="48"/>
      <c r="Q1286" s="48"/>
      <c r="R1286" s="48"/>
      <c r="S1286" s="48"/>
      <c r="T1286" s="48"/>
      <c r="U1286" s="47" t="s">
        <v>6148</v>
      </c>
      <c r="V1286" s="48"/>
      <c r="W1286" s="48"/>
      <c r="X1286" s="48"/>
      <c r="Y1286" s="48"/>
      <c r="Z1286" s="48"/>
      <c r="AA1286" s="64">
        <v>4760000</v>
      </c>
      <c r="AB1286" s="61">
        <v>1</v>
      </c>
      <c r="AC1286" s="61">
        <v>0</v>
      </c>
      <c r="AD1286" s="48"/>
      <c r="AE1286" s="48"/>
      <c r="AF1286" s="48"/>
      <c r="AG1286" s="62"/>
      <c r="AH1286" s="62"/>
      <c r="AI1286" s="62"/>
      <c r="AJ1286" s="48"/>
      <c r="AK1286" s="61" t="str">
        <f>VLOOKUP(L1286,'[2]Bảng chi tiết công cụ dụng cụ'!$A$8:$AC$4035,27,0)</f>
        <v>QLC</v>
      </c>
      <c r="AL1286" s="61">
        <v>15311001</v>
      </c>
      <c r="AM1286" s="61">
        <v>33121001</v>
      </c>
      <c r="AN1286" s="48"/>
      <c r="AO1286" s="48"/>
      <c r="AP1286" s="61" t="s">
        <v>6174</v>
      </c>
      <c r="AQ1286" s="61" t="s">
        <v>6164</v>
      </c>
      <c r="AR1286" s="48"/>
      <c r="AT1286" s="34" t="s">
        <v>77</v>
      </c>
    </row>
    <row r="1287" spans="1:46" ht="31.5">
      <c r="A1287" s="43">
        <v>1282</v>
      </c>
      <c r="B1287" s="43" t="s">
        <v>2035</v>
      </c>
      <c r="C1287" s="43" t="str">
        <f t="shared" ref="C1287:C1350" si="29">K1287</f>
        <v>Kho HCTH tầng 8 (trước của Đoàn Ngọc Lan TVTCDN)</v>
      </c>
      <c r="D1287" s="43" t="s">
        <v>6604</v>
      </c>
      <c r="E1287" s="43"/>
      <c r="F1287" s="43" t="str">
        <f>VLOOKUP(H1287,'DM BPSD'!$A$2:$G$30,6,0)</f>
        <v>Nguyễn Quỳnh Hoa</v>
      </c>
      <c r="G1287" s="43">
        <f>VLOOKUP(F1287,'DS Nhân viên'!$A$2:$B$577,2,0)</f>
        <v>900085</v>
      </c>
      <c r="H1287" s="49" t="s">
        <v>1422</v>
      </c>
      <c r="I1287" s="43"/>
      <c r="J1287" s="83" t="str">
        <f>VLOOKUP(B1287,'BBKK 30.6'!B1302:H5677,7,0)</f>
        <v>Sử dụng bình thường</v>
      </c>
      <c r="K1287" s="46" t="s">
        <v>2036</v>
      </c>
      <c r="L1287" s="46" t="s">
        <v>2035</v>
      </c>
      <c r="M1287" s="46" t="s">
        <v>177</v>
      </c>
      <c r="N1287" s="48"/>
      <c r="O1287" s="48"/>
      <c r="P1287" s="48"/>
      <c r="Q1287" s="48"/>
      <c r="R1287" s="48"/>
      <c r="S1287" s="48"/>
      <c r="T1287" s="48"/>
      <c r="U1287" s="47" t="s">
        <v>6148</v>
      </c>
      <c r="V1287" s="48"/>
      <c r="W1287" s="48"/>
      <c r="X1287" s="48"/>
      <c r="Y1287" s="48"/>
      <c r="Z1287" s="48"/>
      <c r="AA1287" s="64">
        <v>4760000</v>
      </c>
      <c r="AB1287" s="61">
        <v>1</v>
      </c>
      <c r="AC1287" s="61">
        <v>0</v>
      </c>
      <c r="AD1287" s="48"/>
      <c r="AE1287" s="48"/>
      <c r="AF1287" s="48"/>
      <c r="AG1287" s="62"/>
      <c r="AH1287" s="62"/>
      <c r="AI1287" s="62"/>
      <c r="AJ1287" s="48"/>
      <c r="AK1287" s="61" t="str">
        <f>VLOOKUP(L1287,'[2]Bảng chi tiết công cụ dụng cụ'!$A$8:$AC$4035,27,0)</f>
        <v>QLC</v>
      </c>
      <c r="AL1287" s="61">
        <v>15311001</v>
      </c>
      <c r="AM1287" s="61">
        <v>33121001</v>
      </c>
      <c r="AN1287" s="48"/>
      <c r="AO1287" s="48"/>
      <c r="AP1287" s="61" t="s">
        <v>6174</v>
      </c>
      <c r="AQ1287" s="61" t="s">
        <v>6164</v>
      </c>
      <c r="AR1287" s="48"/>
      <c r="AT1287" s="34" t="s">
        <v>77</v>
      </c>
    </row>
    <row r="1288" spans="1:46" ht="31.5">
      <c r="A1288" s="43">
        <v>1283</v>
      </c>
      <c r="B1288" s="43" t="s">
        <v>2037</v>
      </c>
      <c r="C1288" s="43" t="str">
        <f t="shared" si="29"/>
        <v>Kho HCTH tầng 8 (trước của Hoàng Anh KDV)</v>
      </c>
      <c r="D1288" s="83" t="s">
        <v>6605</v>
      </c>
      <c r="E1288" s="43"/>
      <c r="F1288" s="43" t="str">
        <f>VLOOKUP(H1288,'DM BPSD'!$A$2:$G$30,6,0)</f>
        <v>Nguyễn Quỳnh Hoa</v>
      </c>
      <c r="G1288" s="43">
        <f>VLOOKUP(F1288,'DS Nhân viên'!$A$2:$B$577,2,0)</f>
        <v>900085</v>
      </c>
      <c r="H1288" s="49" t="s">
        <v>1422</v>
      </c>
      <c r="I1288" s="43"/>
      <c r="J1288" s="83" t="str">
        <f>VLOOKUP(B1288,'BBKK 30.6'!B1303:H5678,7,0)</f>
        <v>Máy cũ hoạt động chậm không đáp ứng nhu cầu sử dụng</v>
      </c>
      <c r="K1288" s="46" t="s">
        <v>2038</v>
      </c>
      <c r="L1288" s="46" t="s">
        <v>2037</v>
      </c>
      <c r="M1288" s="46" t="s">
        <v>1448</v>
      </c>
      <c r="N1288" s="48"/>
      <c r="O1288" s="48"/>
      <c r="P1288" s="48"/>
      <c r="Q1288" s="48"/>
      <c r="R1288" s="48"/>
      <c r="S1288" s="48"/>
      <c r="T1288" s="48"/>
      <c r="U1288" s="47" t="s">
        <v>6148</v>
      </c>
      <c r="V1288" s="48"/>
      <c r="W1288" s="48"/>
      <c r="X1288" s="48"/>
      <c r="Y1288" s="48"/>
      <c r="Z1288" s="48"/>
      <c r="AA1288" s="64">
        <v>5958334</v>
      </c>
      <c r="AB1288" s="61">
        <v>1</v>
      </c>
      <c r="AC1288" s="61">
        <v>0</v>
      </c>
      <c r="AD1288" s="48"/>
      <c r="AE1288" s="48"/>
      <c r="AF1288" s="48"/>
      <c r="AG1288" s="62"/>
      <c r="AH1288" s="62"/>
      <c r="AI1288" s="62"/>
      <c r="AJ1288" s="48"/>
      <c r="AK1288" s="61" t="str">
        <f>VLOOKUP(L1288,'[2]Bảng chi tiết công cụ dụng cụ'!$A$8:$AC$4035,27,0)</f>
        <v>QLC</v>
      </c>
      <c r="AL1288" s="61">
        <v>15312001</v>
      </c>
      <c r="AM1288" s="61">
        <v>33121001</v>
      </c>
      <c r="AN1288" s="48"/>
      <c r="AO1288" s="48"/>
      <c r="AP1288" s="61" t="s">
        <v>6173</v>
      </c>
      <c r="AQ1288" s="61" t="s">
        <v>6164</v>
      </c>
      <c r="AR1288" s="48"/>
      <c r="AS1288" s="65">
        <v>42401</v>
      </c>
      <c r="AT1288" s="34" t="s">
        <v>77</v>
      </c>
    </row>
    <row r="1289" spans="1:46" ht="31.5">
      <c r="A1289" s="43">
        <v>1284</v>
      </c>
      <c r="B1289" s="43" t="s">
        <v>2039</v>
      </c>
      <c r="C1289" s="43" t="str">
        <f t="shared" si="29"/>
        <v>Kho HCTH tầng 8 (trước của Lê Thị Kim Nhung TCĐT)</v>
      </c>
      <c r="D1289" s="43" t="s">
        <v>6604</v>
      </c>
      <c r="E1289" s="43"/>
      <c r="F1289" s="43" t="str">
        <f>VLOOKUP(H1289,'DM BPSD'!$A$2:$G$30,6,0)</f>
        <v>Nguyễn Quỳnh Hoa</v>
      </c>
      <c r="G1289" s="43">
        <f>VLOOKUP(F1289,'DS Nhân viên'!$A$2:$B$577,2,0)</f>
        <v>900085</v>
      </c>
      <c r="H1289" s="49" t="s">
        <v>1422</v>
      </c>
      <c r="I1289" s="43"/>
      <c r="J1289" s="83" t="str">
        <f>VLOOKUP(B1289,'BBKK 30.6'!B1304:H5679,7,0)</f>
        <v>Sử dụng bình thường</v>
      </c>
      <c r="K1289" s="46" t="s">
        <v>2041</v>
      </c>
      <c r="L1289" s="46" t="s">
        <v>2039</v>
      </c>
      <c r="M1289" s="46" t="s">
        <v>2040</v>
      </c>
      <c r="N1289" s="48"/>
      <c r="O1289" s="48"/>
      <c r="P1289" s="48"/>
      <c r="Q1289" s="48"/>
      <c r="R1289" s="48"/>
      <c r="S1289" s="48"/>
      <c r="T1289" s="48"/>
      <c r="U1289" s="47" t="s">
        <v>6148</v>
      </c>
      <c r="V1289" s="48"/>
      <c r="W1289" s="48"/>
      <c r="X1289" s="48"/>
      <c r="Y1289" s="48"/>
      <c r="Z1289" s="48"/>
      <c r="AA1289" s="64">
        <v>1012000</v>
      </c>
      <c r="AB1289" s="61">
        <v>1</v>
      </c>
      <c r="AC1289" s="61">
        <v>0</v>
      </c>
      <c r="AD1289" s="48"/>
      <c r="AE1289" s="48"/>
      <c r="AF1289" s="48"/>
      <c r="AG1289" s="62"/>
      <c r="AH1289" s="62"/>
      <c r="AI1289" s="62"/>
      <c r="AJ1289" s="48"/>
      <c r="AK1289" s="61" t="str">
        <f>VLOOKUP(L1289,'[2]Bảng chi tiết công cụ dụng cụ'!$A$8:$AC$4035,27,0)</f>
        <v>QLC</v>
      </c>
      <c r="AL1289" s="61">
        <v>15312001</v>
      </c>
      <c r="AM1289" s="61">
        <v>33121001</v>
      </c>
      <c r="AN1289" s="48"/>
      <c r="AO1289" s="48"/>
      <c r="AP1289" s="61" t="s">
        <v>6173</v>
      </c>
      <c r="AQ1289" s="61" t="s">
        <v>6164</v>
      </c>
      <c r="AR1289" s="48"/>
      <c r="AS1289" s="65">
        <v>44417</v>
      </c>
      <c r="AT1289" s="34" t="s">
        <v>77</v>
      </c>
    </row>
    <row r="1290" spans="1:46" ht="31.5">
      <c r="A1290" s="43">
        <v>1285</v>
      </c>
      <c r="B1290" s="43" t="s">
        <v>2042</v>
      </c>
      <c r="C1290" s="43" t="str">
        <f t="shared" si="29"/>
        <v>Kho HCTH tầng 8 (trước của Lê Thị Ngọc Trâm KTT)</v>
      </c>
      <c r="D1290" s="43" t="s">
        <v>6604</v>
      </c>
      <c r="E1290" s="43"/>
      <c r="F1290" s="43" t="str">
        <f>VLOOKUP(H1290,'DM BPSD'!$A$2:$G$30,6,0)</f>
        <v>Nguyễn Quỳnh Hoa</v>
      </c>
      <c r="G1290" s="43">
        <f>VLOOKUP(F1290,'DS Nhân viên'!$A$2:$B$577,2,0)</f>
        <v>900085</v>
      </c>
      <c r="H1290" s="49" t="s">
        <v>1422</v>
      </c>
      <c r="I1290" s="43"/>
      <c r="J1290" s="83" t="str">
        <f>VLOOKUP(B1290,'BBKK 30.6'!B1305:H5680,7,0)</f>
        <v>Sử dụng bình thường</v>
      </c>
      <c r="K1290" s="46" t="s">
        <v>2043</v>
      </c>
      <c r="L1290" s="46" t="s">
        <v>2042</v>
      </c>
      <c r="M1290" s="46" t="s">
        <v>401</v>
      </c>
      <c r="N1290" s="48"/>
      <c r="O1290" s="48"/>
      <c r="P1290" s="48"/>
      <c r="Q1290" s="48"/>
      <c r="R1290" s="48"/>
      <c r="S1290" s="48"/>
      <c r="T1290" s="48"/>
      <c r="U1290" s="47" t="s">
        <v>6148</v>
      </c>
      <c r="V1290" s="48"/>
      <c r="W1290" s="48"/>
      <c r="X1290" s="48"/>
      <c r="Y1290" s="48"/>
      <c r="Z1290" s="48"/>
      <c r="AA1290" s="64">
        <v>18865000</v>
      </c>
      <c r="AB1290" s="61">
        <v>1</v>
      </c>
      <c r="AC1290" s="61">
        <v>0</v>
      </c>
      <c r="AD1290" s="48"/>
      <c r="AE1290" s="48"/>
      <c r="AF1290" s="48"/>
      <c r="AG1290" s="62"/>
      <c r="AH1290" s="62"/>
      <c r="AI1290" s="62"/>
      <c r="AJ1290" s="48"/>
      <c r="AK1290" s="61" t="str">
        <f>VLOOKUP(L1290,'[2]Bảng chi tiết công cụ dụng cụ'!$A$8:$AC$4035,27,0)</f>
        <v>QLC</v>
      </c>
      <c r="AL1290" s="61">
        <v>15312001</v>
      </c>
      <c r="AM1290" s="61">
        <v>33121001</v>
      </c>
      <c r="AN1290" s="48"/>
      <c r="AO1290" s="48"/>
      <c r="AP1290" s="61" t="s">
        <v>6173</v>
      </c>
      <c r="AQ1290" s="61" t="s">
        <v>6164</v>
      </c>
      <c r="AR1290" s="48"/>
      <c r="AS1290" s="65">
        <v>43846</v>
      </c>
      <c r="AT1290" s="34" t="s">
        <v>77</v>
      </c>
    </row>
    <row r="1291" spans="1:46" ht="31.5">
      <c r="A1291" s="43">
        <v>1286</v>
      </c>
      <c r="B1291" s="43" t="s">
        <v>2045</v>
      </c>
      <c r="C1291" s="43" t="str">
        <f t="shared" si="29"/>
        <v>Kho HCTH tầng 8 (trước của Lê Thị Ngọc Trâm KTT)</v>
      </c>
      <c r="D1291" s="43" t="s">
        <v>6604</v>
      </c>
      <c r="E1291" s="43"/>
      <c r="F1291" s="43" t="str">
        <f>VLOOKUP(H1291,'DM BPSD'!$A$2:$G$30,6,0)</f>
        <v>Nguyễn Quỳnh Hoa</v>
      </c>
      <c r="G1291" s="43">
        <f>VLOOKUP(F1291,'DS Nhân viên'!$A$2:$B$577,2,0)</f>
        <v>900085</v>
      </c>
      <c r="H1291" s="49" t="s">
        <v>1422</v>
      </c>
      <c r="I1291" s="43"/>
      <c r="J1291" s="83" t="str">
        <f>VLOOKUP(B1291,'BBKK 30.6'!B1306:H5681,7,0)</f>
        <v>Sử dụng bình thường</v>
      </c>
      <c r="K1291" s="46" t="s">
        <v>2043</v>
      </c>
      <c r="L1291" s="46" t="s">
        <v>2045</v>
      </c>
      <c r="M1291" s="46" t="s">
        <v>1274</v>
      </c>
      <c r="N1291" s="48"/>
      <c r="O1291" s="48"/>
      <c r="P1291" s="48"/>
      <c r="Q1291" s="48"/>
      <c r="R1291" s="48"/>
      <c r="S1291" s="48"/>
      <c r="T1291" s="48"/>
      <c r="U1291" s="47" t="s">
        <v>6148</v>
      </c>
      <c r="V1291" s="48"/>
      <c r="W1291" s="48"/>
      <c r="X1291" s="48"/>
      <c r="Y1291" s="48"/>
      <c r="Z1291" s="48"/>
      <c r="AA1291" s="64">
        <v>22561000</v>
      </c>
      <c r="AB1291" s="61">
        <v>1</v>
      </c>
      <c r="AC1291" s="61">
        <v>0</v>
      </c>
      <c r="AD1291" s="48"/>
      <c r="AE1291" s="48"/>
      <c r="AF1291" s="48"/>
      <c r="AG1291" s="62"/>
      <c r="AH1291" s="62"/>
      <c r="AI1291" s="62"/>
      <c r="AJ1291" s="48"/>
      <c r="AK1291" s="61" t="str">
        <f>VLOOKUP(L1291,'[2]Bảng chi tiết công cụ dụng cụ'!$A$8:$AC$4035,27,0)</f>
        <v>QLC</v>
      </c>
      <c r="AL1291" s="61">
        <v>15312001</v>
      </c>
      <c r="AM1291" s="61">
        <v>33121001</v>
      </c>
      <c r="AN1291" s="48"/>
      <c r="AO1291" s="48"/>
      <c r="AP1291" s="61" t="s">
        <v>6173</v>
      </c>
      <c r="AQ1291" s="61" t="s">
        <v>6164</v>
      </c>
      <c r="AR1291" s="48"/>
      <c r="AS1291" s="65">
        <v>43846</v>
      </c>
      <c r="AT1291" s="34" t="s">
        <v>77</v>
      </c>
    </row>
    <row r="1292" spans="1:46" ht="31.5">
      <c r="A1292" s="43">
        <v>1287</v>
      </c>
      <c r="B1292" s="43" t="s">
        <v>2046</v>
      </c>
      <c r="C1292" s="43" t="str">
        <f t="shared" si="29"/>
        <v>Kho HCTH tầng 8 (Trước của Long TVTCDN)</v>
      </c>
      <c r="D1292" s="83" t="s">
        <v>6605</v>
      </c>
      <c r="E1292" s="43"/>
      <c r="F1292" s="43" t="str">
        <f>VLOOKUP(H1292,'DM BPSD'!$A$2:$G$30,6,0)</f>
        <v>Nguyễn Quỳnh Hoa</v>
      </c>
      <c r="G1292" s="43">
        <f>VLOOKUP(F1292,'DS Nhân viên'!$A$2:$B$577,2,0)</f>
        <v>900085</v>
      </c>
      <c r="H1292" s="49" t="s">
        <v>1422</v>
      </c>
      <c r="I1292" s="43"/>
      <c r="J1292" s="83" t="str">
        <f>VLOOKUP(B1292,'BBKK 30.6'!B1307:H5682,7,0)</f>
        <v>Máy cũ hoạt động chậm không đáp ứng nhu cầu sử dụng</v>
      </c>
      <c r="K1292" s="46" t="s">
        <v>2047</v>
      </c>
      <c r="L1292" s="46" t="s">
        <v>2046</v>
      </c>
      <c r="M1292" s="46" t="s">
        <v>2027</v>
      </c>
      <c r="N1292" s="48"/>
      <c r="O1292" s="48"/>
      <c r="P1292" s="48"/>
      <c r="Q1292" s="48"/>
      <c r="R1292" s="48"/>
      <c r="S1292" s="48"/>
      <c r="T1292" s="48"/>
      <c r="U1292" s="47" t="s">
        <v>6148</v>
      </c>
      <c r="V1292" s="48"/>
      <c r="W1292" s="48"/>
      <c r="X1292" s="48"/>
      <c r="Y1292" s="48"/>
      <c r="Z1292" s="48"/>
      <c r="AA1292" s="64">
        <v>13566000</v>
      </c>
      <c r="AB1292" s="61">
        <v>1</v>
      </c>
      <c r="AC1292" s="61">
        <v>0</v>
      </c>
      <c r="AD1292" s="48"/>
      <c r="AE1292" s="48"/>
      <c r="AF1292" s="48"/>
      <c r="AG1292" s="62"/>
      <c r="AH1292" s="62"/>
      <c r="AI1292" s="62"/>
      <c r="AJ1292" s="48"/>
      <c r="AK1292" s="61" t="str">
        <f>VLOOKUP(L1292,'[2]Bảng chi tiết công cụ dụng cụ'!$A$8:$AC$4035,27,0)</f>
        <v>QLC</v>
      </c>
      <c r="AL1292" s="61">
        <v>15312001</v>
      </c>
      <c r="AM1292" s="61">
        <v>33121001</v>
      </c>
      <c r="AN1292" s="48"/>
      <c r="AO1292" s="48"/>
      <c r="AP1292" s="61" t="s">
        <v>6173</v>
      </c>
      <c r="AQ1292" s="61" t="s">
        <v>6164</v>
      </c>
      <c r="AR1292" s="48"/>
      <c r="AS1292" s="65">
        <v>42401</v>
      </c>
      <c r="AT1292" s="34" t="s">
        <v>77</v>
      </c>
    </row>
    <row r="1293" spans="1:46" ht="31.5">
      <c r="A1293" s="43">
        <v>1288</v>
      </c>
      <c r="B1293" s="43" t="s">
        <v>2048</v>
      </c>
      <c r="C1293" s="43" t="str">
        <f t="shared" si="29"/>
        <v>Kho HCTH tầng 8 (trước của Lục Tuyết Chinh MG)</v>
      </c>
      <c r="D1293" s="83" t="s">
        <v>6605</v>
      </c>
      <c r="E1293" s="43"/>
      <c r="F1293" s="43" t="str">
        <f>VLOOKUP(H1293,'DM BPSD'!$A$2:$G$30,6,0)</f>
        <v>Nguyễn Quỳnh Hoa</v>
      </c>
      <c r="G1293" s="43">
        <f>VLOOKUP(F1293,'DS Nhân viên'!$A$2:$B$577,2,0)</f>
        <v>900085</v>
      </c>
      <c r="H1293" s="49" t="s">
        <v>1422</v>
      </c>
      <c r="I1293" s="43"/>
      <c r="J1293" s="83" t="str">
        <f>VLOOKUP(B1293,'BBKK 30.6'!B1308:H5683,7,0)</f>
        <v>Máy cũ hoạt động chậm không đáp ứng nhu cầu sử dụng</v>
      </c>
      <c r="K1293" s="46" t="s">
        <v>2050</v>
      </c>
      <c r="L1293" s="46" t="s">
        <v>2048</v>
      </c>
      <c r="M1293" s="46" t="s">
        <v>2049</v>
      </c>
      <c r="N1293" s="48"/>
      <c r="O1293" s="48"/>
      <c r="P1293" s="48"/>
      <c r="Q1293" s="48"/>
      <c r="R1293" s="48"/>
      <c r="S1293" s="48"/>
      <c r="T1293" s="48"/>
      <c r="U1293" s="47" t="s">
        <v>6148</v>
      </c>
      <c r="V1293" s="48"/>
      <c r="W1293" s="48"/>
      <c r="X1293" s="48"/>
      <c r="Y1293" s="48"/>
      <c r="Z1293" s="48"/>
      <c r="AA1293" s="64">
        <v>5362500</v>
      </c>
      <c r="AB1293" s="61">
        <v>1</v>
      </c>
      <c r="AC1293" s="61">
        <v>0</v>
      </c>
      <c r="AD1293" s="48"/>
      <c r="AE1293" s="48"/>
      <c r="AF1293" s="48"/>
      <c r="AG1293" s="62"/>
      <c r="AH1293" s="62"/>
      <c r="AI1293" s="62"/>
      <c r="AJ1293" s="48"/>
      <c r="AK1293" s="61" t="str">
        <f>VLOOKUP(L1293,'[2]Bảng chi tiết công cụ dụng cụ'!$A$8:$AC$4035,27,0)</f>
        <v>QLC</v>
      </c>
      <c r="AL1293" s="61">
        <v>15312001</v>
      </c>
      <c r="AM1293" s="61">
        <v>33121001</v>
      </c>
      <c r="AN1293" s="48"/>
      <c r="AO1293" s="48"/>
      <c r="AP1293" s="61" t="s">
        <v>6173</v>
      </c>
      <c r="AQ1293" s="61" t="s">
        <v>6164</v>
      </c>
      <c r="AR1293" s="48"/>
      <c r="AS1293" s="65">
        <v>42401</v>
      </c>
      <c r="AT1293" s="34" t="s">
        <v>77</v>
      </c>
    </row>
    <row r="1294" spans="1:46" ht="31.5">
      <c r="A1294" s="43">
        <v>1289</v>
      </c>
      <c r="B1294" s="43" t="s">
        <v>2051</v>
      </c>
      <c r="C1294" s="43" t="str">
        <f t="shared" si="29"/>
        <v>Kho HCTH tầng 8 (trước của Ms Hiền TNCK)</v>
      </c>
      <c r="D1294" s="83" t="s">
        <v>6603</v>
      </c>
      <c r="E1294" s="43"/>
      <c r="F1294" s="43" t="str">
        <f>VLOOKUP(H1294,'DM BPSD'!$A$2:$G$30,6,0)</f>
        <v>Nguyễn Quỳnh Hoa</v>
      </c>
      <c r="G1294" s="43">
        <f>VLOOKUP(F1294,'DS Nhân viên'!$A$2:$B$577,2,0)</f>
        <v>900085</v>
      </c>
      <c r="H1294" s="49" t="s">
        <v>1422</v>
      </c>
      <c r="I1294" s="43"/>
      <c r="J1294" s="43" t="str">
        <f>VLOOKUP(B1294,'BBKK 30.6'!B1309:H5684,7,0)</f>
        <v>Cũ, không sử dụng</v>
      </c>
      <c r="K1294" s="46" t="s">
        <v>2052</v>
      </c>
      <c r="L1294" s="46" t="s">
        <v>2051</v>
      </c>
      <c r="M1294" s="46" t="s">
        <v>1448</v>
      </c>
      <c r="N1294" s="48"/>
      <c r="O1294" s="48"/>
      <c r="P1294" s="48"/>
      <c r="Q1294" s="48"/>
      <c r="R1294" s="48"/>
      <c r="S1294" s="48"/>
      <c r="T1294" s="48"/>
      <c r="U1294" s="47" t="s">
        <v>6148</v>
      </c>
      <c r="V1294" s="48"/>
      <c r="W1294" s="48"/>
      <c r="X1294" s="48"/>
      <c r="Y1294" s="48"/>
      <c r="Z1294" s="48"/>
      <c r="AA1294" s="64">
        <v>5362500</v>
      </c>
      <c r="AB1294" s="61">
        <v>1</v>
      </c>
      <c r="AC1294" s="61">
        <v>0</v>
      </c>
      <c r="AD1294" s="48"/>
      <c r="AE1294" s="48"/>
      <c r="AF1294" s="48"/>
      <c r="AG1294" s="62"/>
      <c r="AH1294" s="62"/>
      <c r="AI1294" s="62"/>
      <c r="AJ1294" s="48"/>
      <c r="AK1294" s="61" t="str">
        <f>VLOOKUP(L1294,'[2]Bảng chi tiết công cụ dụng cụ'!$A$8:$AC$4035,27,0)</f>
        <v>QLC</v>
      </c>
      <c r="AL1294" s="61">
        <v>15312001</v>
      </c>
      <c r="AM1294" s="61">
        <v>33121001</v>
      </c>
      <c r="AN1294" s="48"/>
      <c r="AO1294" s="48"/>
      <c r="AP1294" s="61" t="s">
        <v>6173</v>
      </c>
      <c r="AQ1294" s="61" t="s">
        <v>6164</v>
      </c>
      <c r="AR1294" s="48"/>
      <c r="AS1294" s="65">
        <v>42401</v>
      </c>
      <c r="AT1294" s="34" t="s">
        <v>77</v>
      </c>
    </row>
    <row r="1295" spans="1:46" ht="31.5">
      <c r="A1295" s="43">
        <v>1290</v>
      </c>
      <c r="B1295" s="43" t="s">
        <v>2053</v>
      </c>
      <c r="C1295" s="43" t="str">
        <f t="shared" si="29"/>
        <v>Kho HCTH tầng 8 (trước của Ms Hiền TNCK)</v>
      </c>
      <c r="D1295" s="83" t="s">
        <v>6603</v>
      </c>
      <c r="E1295" s="43"/>
      <c r="F1295" s="43" t="str">
        <f>VLOOKUP(H1295,'DM BPSD'!$A$2:$G$30,6,0)</f>
        <v>Nguyễn Quỳnh Hoa</v>
      </c>
      <c r="G1295" s="43">
        <f>VLOOKUP(F1295,'DS Nhân viên'!$A$2:$B$577,2,0)</f>
        <v>900085</v>
      </c>
      <c r="H1295" s="49" t="s">
        <v>1422</v>
      </c>
      <c r="I1295" s="43"/>
      <c r="J1295" s="43" t="str">
        <f>VLOOKUP(B1295,'BBKK 30.6'!B1310:H5685,7,0)</f>
        <v>Cũ, không sử dụng</v>
      </c>
      <c r="K1295" s="46" t="s">
        <v>2052</v>
      </c>
      <c r="L1295" s="46" t="s">
        <v>2053</v>
      </c>
      <c r="M1295" s="46" t="s">
        <v>2054</v>
      </c>
      <c r="N1295" s="48"/>
      <c r="O1295" s="48"/>
      <c r="P1295" s="48"/>
      <c r="Q1295" s="48"/>
      <c r="R1295" s="48"/>
      <c r="S1295" s="48"/>
      <c r="T1295" s="48"/>
      <c r="U1295" s="47" t="s">
        <v>6148</v>
      </c>
      <c r="V1295" s="48"/>
      <c r="W1295" s="48"/>
      <c r="X1295" s="48"/>
      <c r="Y1295" s="48"/>
      <c r="Z1295" s="48"/>
      <c r="AA1295" s="64">
        <v>12689600</v>
      </c>
      <c r="AB1295" s="61">
        <v>1</v>
      </c>
      <c r="AC1295" s="61">
        <v>0</v>
      </c>
      <c r="AD1295" s="48"/>
      <c r="AE1295" s="48"/>
      <c r="AF1295" s="48"/>
      <c r="AG1295" s="62"/>
      <c r="AH1295" s="62"/>
      <c r="AI1295" s="62"/>
      <c r="AJ1295" s="48"/>
      <c r="AK1295" s="61" t="str">
        <f>VLOOKUP(L1295,'[2]Bảng chi tiết công cụ dụng cụ'!$A$8:$AC$4035,27,0)</f>
        <v>QLC</v>
      </c>
      <c r="AL1295" s="61">
        <v>15312001</v>
      </c>
      <c r="AM1295" s="61">
        <v>33121001</v>
      </c>
      <c r="AN1295" s="48"/>
      <c r="AO1295" s="48"/>
      <c r="AP1295" s="61" t="s">
        <v>6173</v>
      </c>
      <c r="AQ1295" s="61" t="s">
        <v>6164</v>
      </c>
      <c r="AR1295" s="48"/>
      <c r="AS1295" s="65">
        <v>42775</v>
      </c>
      <c r="AT1295" s="34" t="s">
        <v>77</v>
      </c>
    </row>
    <row r="1296" spans="1:46" ht="31.5">
      <c r="A1296" s="43">
        <v>1291</v>
      </c>
      <c r="B1296" s="43" t="s">
        <v>2056</v>
      </c>
      <c r="C1296" s="43" t="str">
        <f t="shared" si="29"/>
        <v>Kho HCTH tầng 8 (Trước của Ms Hương KTTC)</v>
      </c>
      <c r="D1296" s="43" t="s">
        <v>1608</v>
      </c>
      <c r="E1296" s="43"/>
      <c r="F1296" s="43" t="str">
        <f>VLOOKUP(H1296,'DM BPSD'!$A$2:$G$30,6,0)</f>
        <v>Nguyễn Quỳnh Hoa</v>
      </c>
      <c r="G1296" s="43">
        <f>VLOOKUP(F1296,'DS Nhân viên'!$A$2:$B$577,2,0)</f>
        <v>900085</v>
      </c>
      <c r="H1296" s="49" t="s">
        <v>1422</v>
      </c>
      <c r="I1296" s="43"/>
      <c r="J1296" s="83" t="str">
        <f>VLOOKUP(B1296,'BBKK 30.6'!B1311:H5686,7,0)</f>
        <v>Hỏng</v>
      </c>
      <c r="K1296" s="46" t="s">
        <v>2057</v>
      </c>
      <c r="L1296" s="46" t="s">
        <v>2056</v>
      </c>
      <c r="M1296" s="46" t="s">
        <v>959</v>
      </c>
      <c r="N1296" s="48"/>
      <c r="O1296" s="48"/>
      <c r="P1296" s="48"/>
      <c r="Q1296" s="48"/>
      <c r="R1296" s="48"/>
      <c r="S1296" s="48"/>
      <c r="T1296" s="48"/>
      <c r="U1296" s="47" t="s">
        <v>6148</v>
      </c>
      <c r="V1296" s="48"/>
      <c r="W1296" s="48"/>
      <c r="X1296" s="48"/>
      <c r="Y1296" s="48"/>
      <c r="Z1296" s="48"/>
      <c r="AA1296" s="64">
        <v>14186260</v>
      </c>
      <c r="AB1296" s="61">
        <v>1</v>
      </c>
      <c r="AC1296" s="61">
        <v>0</v>
      </c>
      <c r="AD1296" s="48"/>
      <c r="AE1296" s="48"/>
      <c r="AF1296" s="48"/>
      <c r="AG1296" s="62"/>
      <c r="AH1296" s="62"/>
      <c r="AI1296" s="62"/>
      <c r="AJ1296" s="48"/>
      <c r="AK1296" s="61" t="str">
        <f>VLOOKUP(L1296,'[2]Bảng chi tiết công cụ dụng cụ'!$A$8:$AC$4035,27,0)</f>
        <v>QLC</v>
      </c>
      <c r="AL1296" s="61">
        <v>15312001</v>
      </c>
      <c r="AM1296" s="61">
        <v>33121001</v>
      </c>
      <c r="AN1296" s="48"/>
      <c r="AO1296" s="48"/>
      <c r="AP1296" s="61" t="s">
        <v>6173</v>
      </c>
      <c r="AQ1296" s="61" t="s">
        <v>6164</v>
      </c>
      <c r="AR1296" s="48"/>
      <c r="AS1296" s="65">
        <v>42877</v>
      </c>
      <c r="AT1296" s="34" t="s">
        <v>77</v>
      </c>
    </row>
    <row r="1297" spans="1:46" ht="31.5">
      <c r="A1297" s="43">
        <v>1292</v>
      </c>
      <c r="B1297" s="43" t="s">
        <v>2058</v>
      </c>
      <c r="C1297" s="43" t="str">
        <f t="shared" si="29"/>
        <v>Kho HCTH tầng 8 (trước của Ms Ngọc TCĐT)</v>
      </c>
      <c r="D1297" s="83" t="s">
        <v>6604</v>
      </c>
      <c r="E1297" s="43"/>
      <c r="F1297" s="43" t="str">
        <f>VLOOKUP(H1297,'DM BPSD'!$A$2:$G$30,6,0)</f>
        <v>Nguyễn Quỳnh Hoa</v>
      </c>
      <c r="G1297" s="43">
        <f>VLOOKUP(F1297,'DS Nhân viên'!$A$2:$B$577,2,0)</f>
        <v>900085</v>
      </c>
      <c r="H1297" s="49" t="s">
        <v>1422</v>
      </c>
      <c r="I1297" s="43"/>
      <c r="J1297" s="43" t="str">
        <f>VLOOKUP(B1297,'BBKK 30.6'!B1312:H5687,7,0)</f>
        <v>Cũ, chậm, không sử dụng</v>
      </c>
      <c r="K1297" s="46" t="s">
        <v>2059</v>
      </c>
      <c r="L1297" s="46" t="s">
        <v>2058</v>
      </c>
      <c r="M1297" s="46" t="s">
        <v>1073</v>
      </c>
      <c r="N1297" s="48"/>
      <c r="O1297" s="48"/>
      <c r="P1297" s="48"/>
      <c r="Q1297" s="48"/>
      <c r="R1297" s="48"/>
      <c r="S1297" s="48"/>
      <c r="T1297" s="48"/>
      <c r="U1297" s="47" t="s">
        <v>6148</v>
      </c>
      <c r="V1297" s="48"/>
      <c r="W1297" s="48"/>
      <c r="X1297" s="48"/>
      <c r="Y1297" s="48"/>
      <c r="Z1297" s="48"/>
      <c r="AA1297" s="64">
        <v>15312387</v>
      </c>
      <c r="AB1297" s="61">
        <v>1</v>
      </c>
      <c r="AC1297" s="61">
        <v>0</v>
      </c>
      <c r="AD1297" s="48"/>
      <c r="AE1297" s="48"/>
      <c r="AF1297" s="48"/>
      <c r="AG1297" s="62"/>
      <c r="AH1297" s="62"/>
      <c r="AI1297" s="62"/>
      <c r="AJ1297" s="48"/>
      <c r="AK1297" s="61" t="str">
        <f>VLOOKUP(L1297,'[2]Bảng chi tiết công cụ dụng cụ'!$A$8:$AC$4035,27,0)</f>
        <v>QLC</v>
      </c>
      <c r="AL1297" s="61">
        <v>15312001</v>
      </c>
      <c r="AM1297" s="61">
        <v>33121001</v>
      </c>
      <c r="AN1297" s="48"/>
      <c r="AO1297" s="48"/>
      <c r="AP1297" s="61" t="s">
        <v>6173</v>
      </c>
      <c r="AQ1297" s="61" t="s">
        <v>6164</v>
      </c>
      <c r="AR1297" s="48"/>
      <c r="AS1297" s="65">
        <v>43497</v>
      </c>
      <c r="AT1297" s="34" t="s">
        <v>77</v>
      </c>
    </row>
    <row r="1298" spans="1:46" ht="31.5">
      <c r="A1298" s="43">
        <v>1293</v>
      </c>
      <c r="B1298" s="43" t="s">
        <v>2061</v>
      </c>
      <c r="C1298" s="43" t="str">
        <f t="shared" si="29"/>
        <v>Kho HCTH tầng 8 (Trước của Ms Thúy TVTCDN)</v>
      </c>
      <c r="D1298" s="83" t="s">
        <v>6603</v>
      </c>
      <c r="E1298" s="43"/>
      <c r="F1298" s="43" t="str">
        <f>VLOOKUP(H1298,'DM BPSD'!$A$2:$G$30,6,0)</f>
        <v>Nguyễn Quỳnh Hoa</v>
      </c>
      <c r="G1298" s="43">
        <f>VLOOKUP(F1298,'DS Nhân viên'!$A$2:$B$577,2,0)</f>
        <v>900085</v>
      </c>
      <c r="H1298" s="49" t="s">
        <v>1422</v>
      </c>
      <c r="I1298" s="43"/>
      <c r="J1298" s="43" t="str">
        <f>VLOOKUP(B1298,'BBKK 30.6'!B1313:H5688,7,0)</f>
        <v>Cũ, không sử dụng</v>
      </c>
      <c r="K1298" s="46" t="s">
        <v>2062</v>
      </c>
      <c r="L1298" s="46" t="s">
        <v>2061</v>
      </c>
      <c r="M1298" s="46" t="s">
        <v>173</v>
      </c>
      <c r="N1298" s="48"/>
      <c r="O1298" s="48"/>
      <c r="P1298" s="48"/>
      <c r="Q1298" s="48"/>
      <c r="R1298" s="48"/>
      <c r="S1298" s="48"/>
      <c r="T1298" s="48"/>
      <c r="U1298" s="47" t="s">
        <v>6148</v>
      </c>
      <c r="V1298" s="48"/>
      <c r="W1298" s="48"/>
      <c r="X1298" s="48"/>
      <c r="Y1298" s="48"/>
      <c r="Z1298" s="48"/>
      <c r="AA1298" s="64">
        <v>16899300</v>
      </c>
      <c r="AB1298" s="61">
        <v>1</v>
      </c>
      <c r="AC1298" s="61">
        <v>0</v>
      </c>
      <c r="AD1298" s="48"/>
      <c r="AE1298" s="48"/>
      <c r="AF1298" s="48"/>
      <c r="AG1298" s="62"/>
      <c r="AH1298" s="62"/>
      <c r="AI1298" s="62"/>
      <c r="AJ1298" s="48"/>
      <c r="AK1298" s="61" t="str">
        <f>VLOOKUP(L1298,'[2]Bảng chi tiết công cụ dụng cụ'!$A$8:$AC$4035,27,0)</f>
        <v>QLC</v>
      </c>
      <c r="AL1298" s="61">
        <v>15312001</v>
      </c>
      <c r="AM1298" s="61">
        <v>33121001</v>
      </c>
      <c r="AN1298" s="48"/>
      <c r="AO1298" s="48"/>
      <c r="AP1298" s="61" t="s">
        <v>6173</v>
      </c>
      <c r="AQ1298" s="61" t="s">
        <v>6164</v>
      </c>
      <c r="AR1298" s="48"/>
      <c r="AS1298" s="65">
        <v>43192</v>
      </c>
      <c r="AT1298" s="34" t="s">
        <v>77</v>
      </c>
    </row>
    <row r="1299" spans="1:46" ht="31.5">
      <c r="A1299" s="43">
        <v>1294</v>
      </c>
      <c r="B1299" s="43" t="s">
        <v>2063</v>
      </c>
      <c r="C1299" s="43" t="str">
        <f t="shared" si="29"/>
        <v>Kho HCTH tầng 8 (trước của My KHCL)</v>
      </c>
      <c r="D1299" s="83" t="s">
        <v>6605</v>
      </c>
      <c r="E1299" s="43"/>
      <c r="F1299" s="43" t="str">
        <f>VLOOKUP(H1299,'DM BPSD'!$A$2:$G$30,6,0)</f>
        <v>Nguyễn Quỳnh Hoa</v>
      </c>
      <c r="G1299" s="43">
        <f>VLOOKUP(F1299,'DS Nhân viên'!$A$2:$B$577,2,0)</f>
        <v>900085</v>
      </c>
      <c r="H1299" s="49" t="s">
        <v>1422</v>
      </c>
      <c r="I1299" s="43"/>
      <c r="J1299" s="83" t="str">
        <f>VLOOKUP(B1299,'BBKK 30.6'!B1314:H5689,7,0)</f>
        <v>Máy cũ hoạt động chậm không đáp ứng nhu cầu sử dụng</v>
      </c>
      <c r="K1299" s="46" t="s">
        <v>2064</v>
      </c>
      <c r="L1299" s="46" t="s">
        <v>2063</v>
      </c>
      <c r="M1299" s="46" t="s">
        <v>1448</v>
      </c>
      <c r="N1299" s="48"/>
      <c r="O1299" s="48"/>
      <c r="P1299" s="48"/>
      <c r="Q1299" s="48"/>
      <c r="R1299" s="48"/>
      <c r="S1299" s="48"/>
      <c r="T1299" s="48"/>
      <c r="U1299" s="47" t="s">
        <v>6148</v>
      </c>
      <c r="V1299" s="48"/>
      <c r="W1299" s="48"/>
      <c r="X1299" s="48"/>
      <c r="Y1299" s="48"/>
      <c r="Z1299" s="48"/>
      <c r="AA1299" s="64">
        <v>5362500</v>
      </c>
      <c r="AB1299" s="61">
        <v>1</v>
      </c>
      <c r="AC1299" s="61">
        <v>0</v>
      </c>
      <c r="AD1299" s="48"/>
      <c r="AE1299" s="48"/>
      <c r="AF1299" s="48"/>
      <c r="AG1299" s="62"/>
      <c r="AH1299" s="62"/>
      <c r="AI1299" s="62"/>
      <c r="AJ1299" s="48"/>
      <c r="AK1299" s="61" t="str">
        <f>VLOOKUP(L1299,'[2]Bảng chi tiết công cụ dụng cụ'!$A$8:$AC$4035,27,0)</f>
        <v>QLC</v>
      </c>
      <c r="AL1299" s="61">
        <v>15312001</v>
      </c>
      <c r="AM1299" s="61">
        <v>33121001</v>
      </c>
      <c r="AN1299" s="48"/>
      <c r="AO1299" s="48"/>
      <c r="AP1299" s="61" t="s">
        <v>6173</v>
      </c>
      <c r="AQ1299" s="61" t="s">
        <v>6164</v>
      </c>
      <c r="AR1299" s="48"/>
      <c r="AS1299" s="65">
        <v>42401</v>
      </c>
      <c r="AT1299" s="34" t="s">
        <v>77</v>
      </c>
    </row>
    <row r="1300" spans="1:46" ht="31.5">
      <c r="A1300" s="43">
        <v>1295</v>
      </c>
      <c r="B1300" s="43" t="s">
        <v>2065</v>
      </c>
      <c r="C1300" s="43" t="str">
        <f t="shared" si="29"/>
        <v>Kho HCTH tầng 8 (Trước của Nam FI)</v>
      </c>
      <c r="D1300" s="83" t="s">
        <v>6605</v>
      </c>
      <c r="E1300" s="43"/>
      <c r="F1300" s="43" t="str">
        <f>VLOOKUP(H1300,'DM BPSD'!$A$2:$G$30,6,0)</f>
        <v>Nguyễn Quỳnh Hoa</v>
      </c>
      <c r="G1300" s="43">
        <f>VLOOKUP(F1300,'DS Nhân viên'!$A$2:$B$577,2,0)</f>
        <v>900085</v>
      </c>
      <c r="H1300" s="49" t="s">
        <v>1422</v>
      </c>
      <c r="I1300" s="43"/>
      <c r="J1300" s="83" t="str">
        <f>VLOOKUP(B1300,'BBKK 30.6'!B1315:H5690,7,0)</f>
        <v>Máy cũ hoạt động chậm không đáp ứng nhu cầu sử dụng</v>
      </c>
      <c r="K1300" s="46" t="s">
        <v>2066</v>
      </c>
      <c r="L1300" s="46" t="s">
        <v>2065</v>
      </c>
      <c r="M1300" s="46" t="s">
        <v>1448</v>
      </c>
      <c r="N1300" s="48"/>
      <c r="O1300" s="48"/>
      <c r="P1300" s="48"/>
      <c r="Q1300" s="48"/>
      <c r="R1300" s="48"/>
      <c r="S1300" s="48"/>
      <c r="T1300" s="48"/>
      <c r="U1300" s="47" t="s">
        <v>6148</v>
      </c>
      <c r="V1300" s="48"/>
      <c r="W1300" s="48"/>
      <c r="X1300" s="48"/>
      <c r="Y1300" s="48"/>
      <c r="Z1300" s="48"/>
      <c r="AA1300" s="64">
        <v>5958334</v>
      </c>
      <c r="AB1300" s="61">
        <v>1</v>
      </c>
      <c r="AC1300" s="61">
        <v>0</v>
      </c>
      <c r="AD1300" s="48"/>
      <c r="AE1300" s="48"/>
      <c r="AF1300" s="48"/>
      <c r="AG1300" s="62"/>
      <c r="AH1300" s="62"/>
      <c r="AI1300" s="62"/>
      <c r="AJ1300" s="48"/>
      <c r="AK1300" s="61" t="str">
        <f>VLOOKUP(L1300,'[2]Bảng chi tiết công cụ dụng cụ'!$A$8:$AC$4035,27,0)</f>
        <v>QLC</v>
      </c>
      <c r="AL1300" s="61">
        <v>15312001</v>
      </c>
      <c r="AM1300" s="61">
        <v>33121001</v>
      </c>
      <c r="AN1300" s="48"/>
      <c r="AO1300" s="48"/>
      <c r="AP1300" s="61" t="s">
        <v>6173</v>
      </c>
      <c r="AQ1300" s="61" t="s">
        <v>6164</v>
      </c>
      <c r="AR1300" s="48"/>
      <c r="AS1300" s="65">
        <v>42401</v>
      </c>
      <c r="AT1300" s="34" t="s">
        <v>77</v>
      </c>
    </row>
    <row r="1301" spans="1:46" ht="31.5">
      <c r="A1301" s="43">
        <v>1296</v>
      </c>
      <c r="B1301" s="43" t="s">
        <v>2067</v>
      </c>
      <c r="C1301" s="43" t="str">
        <f t="shared" si="29"/>
        <v>Kho HCTH tầng 8 (trước của Ngô Sơn Nam)</v>
      </c>
      <c r="D1301" s="43" t="s">
        <v>1608</v>
      </c>
      <c r="E1301" s="43"/>
      <c r="F1301" s="43" t="str">
        <f>VLOOKUP(H1301,'DM BPSD'!$A$2:$G$30,6,0)</f>
        <v>Nguyễn Quỳnh Hoa</v>
      </c>
      <c r="G1301" s="43">
        <f>VLOOKUP(F1301,'DS Nhân viên'!$A$2:$B$577,2,0)</f>
        <v>900085</v>
      </c>
      <c r="H1301" s="49" t="s">
        <v>1422</v>
      </c>
      <c r="I1301" s="43"/>
      <c r="J1301" s="83" t="str">
        <f>VLOOKUP(B1301,'BBKK 30.6'!B1316:H5691,7,0)</f>
        <v>Hỏng, chờ thanh lý</v>
      </c>
      <c r="K1301" s="46" t="s">
        <v>2068</v>
      </c>
      <c r="L1301" s="46" t="s">
        <v>2067</v>
      </c>
      <c r="M1301" s="46" t="s">
        <v>169</v>
      </c>
      <c r="N1301" s="48"/>
      <c r="O1301" s="48"/>
      <c r="P1301" s="48"/>
      <c r="Q1301" s="48"/>
      <c r="R1301" s="48"/>
      <c r="S1301" s="48"/>
      <c r="T1301" s="48"/>
      <c r="U1301" s="47" t="s">
        <v>6148</v>
      </c>
      <c r="V1301" s="48"/>
      <c r="W1301" s="48"/>
      <c r="X1301" s="48"/>
      <c r="Y1301" s="48"/>
      <c r="Z1301" s="48"/>
      <c r="AA1301" s="64">
        <v>2288000</v>
      </c>
      <c r="AB1301" s="61">
        <v>1</v>
      </c>
      <c r="AC1301" s="61">
        <v>0</v>
      </c>
      <c r="AD1301" s="48"/>
      <c r="AE1301" s="48"/>
      <c r="AF1301" s="48"/>
      <c r="AG1301" s="62"/>
      <c r="AH1301" s="62"/>
      <c r="AI1301" s="62"/>
      <c r="AJ1301" s="48"/>
      <c r="AK1301" s="61" t="str">
        <f>VLOOKUP(L1301,'[2]Bảng chi tiết công cụ dụng cụ'!$A$8:$AC$4035,27,0)</f>
        <v>QLC</v>
      </c>
      <c r="AL1301" s="61">
        <v>15311001</v>
      </c>
      <c r="AM1301" s="61">
        <v>33121001</v>
      </c>
      <c r="AN1301" s="48"/>
      <c r="AO1301" s="48"/>
      <c r="AP1301" s="61" t="s">
        <v>6173</v>
      </c>
      <c r="AQ1301" s="61" t="s">
        <v>6164</v>
      </c>
      <c r="AR1301" s="48"/>
      <c r="AS1301" s="65">
        <v>43986</v>
      </c>
      <c r="AT1301" s="34" t="s">
        <v>77</v>
      </c>
    </row>
    <row r="1302" spans="1:46" ht="31.5">
      <c r="A1302" s="43">
        <v>1297</v>
      </c>
      <c r="B1302" s="43" t="s">
        <v>2069</v>
      </c>
      <c r="C1302" s="43" t="str">
        <f t="shared" si="29"/>
        <v>Kho HCTH tầng 8 (trước của Nguyễn Đức Hà)</v>
      </c>
      <c r="D1302" s="43" t="s">
        <v>6604</v>
      </c>
      <c r="E1302" s="43"/>
      <c r="F1302" s="43" t="str">
        <f>VLOOKUP(H1302,'DM BPSD'!$A$2:$G$30,6,0)</f>
        <v>Nguyễn Quỳnh Hoa</v>
      </c>
      <c r="G1302" s="43">
        <f>VLOOKUP(F1302,'DS Nhân viên'!$A$2:$B$577,2,0)</f>
        <v>900085</v>
      </c>
      <c r="H1302" s="49" t="s">
        <v>1422</v>
      </c>
      <c r="I1302" s="43"/>
      <c r="J1302" s="83" t="str">
        <f>VLOOKUP(B1302,'BBKK 30.6'!B1317:H5692,7,0)</f>
        <v>Sử dụng bình thường</v>
      </c>
      <c r="K1302" s="46" t="s">
        <v>2070</v>
      </c>
      <c r="L1302" s="46" t="s">
        <v>2069</v>
      </c>
      <c r="M1302" s="46" t="s">
        <v>177</v>
      </c>
      <c r="N1302" s="48"/>
      <c r="O1302" s="48"/>
      <c r="P1302" s="48"/>
      <c r="Q1302" s="48"/>
      <c r="R1302" s="48"/>
      <c r="S1302" s="48"/>
      <c r="T1302" s="48"/>
      <c r="U1302" s="47" t="s">
        <v>6148</v>
      </c>
      <c r="V1302" s="48"/>
      <c r="W1302" s="48"/>
      <c r="X1302" s="48"/>
      <c r="Y1302" s="48"/>
      <c r="Z1302" s="48"/>
      <c r="AA1302" s="64">
        <v>4760000</v>
      </c>
      <c r="AB1302" s="61">
        <v>1</v>
      </c>
      <c r="AC1302" s="61">
        <v>0</v>
      </c>
      <c r="AD1302" s="48"/>
      <c r="AE1302" s="48"/>
      <c r="AF1302" s="48"/>
      <c r="AG1302" s="62"/>
      <c r="AH1302" s="62"/>
      <c r="AI1302" s="62"/>
      <c r="AJ1302" s="48"/>
      <c r="AK1302" s="61" t="str">
        <f>VLOOKUP(L1302,'[2]Bảng chi tiết công cụ dụng cụ'!$A$8:$AC$4035,27,0)</f>
        <v>QLC</v>
      </c>
      <c r="AL1302" s="61">
        <v>15311001</v>
      </c>
      <c r="AM1302" s="61">
        <v>33121001</v>
      </c>
      <c r="AN1302" s="48"/>
      <c r="AO1302" s="48"/>
      <c r="AP1302" s="61" t="s">
        <v>6174</v>
      </c>
      <c r="AQ1302" s="61" t="s">
        <v>6164</v>
      </c>
      <c r="AR1302" s="48"/>
      <c r="AT1302" s="34" t="s">
        <v>77</v>
      </c>
    </row>
    <row r="1303" spans="1:46" ht="31.5">
      <c r="A1303" s="43">
        <v>1298</v>
      </c>
      <c r="B1303" s="43" t="s">
        <v>2071</v>
      </c>
      <c r="C1303" s="43" t="str">
        <f t="shared" si="29"/>
        <v>Kho HCTH tầng 8 (trước của Nguyễn Gia Linh)</v>
      </c>
      <c r="D1303" s="43" t="s">
        <v>6604</v>
      </c>
      <c r="E1303" s="43"/>
      <c r="F1303" s="43" t="str">
        <f>VLOOKUP(H1303,'DM BPSD'!$A$2:$G$30,6,0)</f>
        <v>Nguyễn Quỳnh Hoa</v>
      </c>
      <c r="G1303" s="43">
        <f>VLOOKUP(F1303,'DS Nhân viên'!$A$2:$B$577,2,0)</f>
        <v>900085</v>
      </c>
      <c r="H1303" s="49" t="s">
        <v>1422</v>
      </c>
      <c r="I1303" s="43"/>
      <c r="J1303" s="83" t="str">
        <f>VLOOKUP(B1303,'BBKK 30.6'!B1318:H5693,7,0)</f>
        <v>Sử dụng bình thường</v>
      </c>
      <c r="K1303" s="46" t="s">
        <v>2072</v>
      </c>
      <c r="L1303" s="46" t="s">
        <v>2071</v>
      </c>
      <c r="M1303" s="46" t="s">
        <v>177</v>
      </c>
      <c r="N1303" s="48"/>
      <c r="O1303" s="48"/>
      <c r="P1303" s="48"/>
      <c r="Q1303" s="48"/>
      <c r="R1303" s="48"/>
      <c r="S1303" s="48"/>
      <c r="T1303" s="48"/>
      <c r="U1303" s="47" t="s">
        <v>6148</v>
      </c>
      <c r="V1303" s="48"/>
      <c r="W1303" s="48"/>
      <c r="X1303" s="48"/>
      <c r="Y1303" s="48"/>
      <c r="Z1303" s="48"/>
      <c r="AA1303" s="64">
        <v>4760000</v>
      </c>
      <c r="AB1303" s="61">
        <v>1</v>
      </c>
      <c r="AC1303" s="61">
        <v>0</v>
      </c>
      <c r="AD1303" s="48"/>
      <c r="AE1303" s="48"/>
      <c r="AF1303" s="48"/>
      <c r="AG1303" s="62"/>
      <c r="AH1303" s="62"/>
      <c r="AI1303" s="62"/>
      <c r="AJ1303" s="48"/>
      <c r="AK1303" s="61" t="str">
        <f>VLOOKUP(L1303,'[2]Bảng chi tiết công cụ dụng cụ'!$A$8:$AC$4035,27,0)</f>
        <v>QLC</v>
      </c>
      <c r="AL1303" s="61">
        <v>15311001</v>
      </c>
      <c r="AM1303" s="61">
        <v>33121001</v>
      </c>
      <c r="AN1303" s="48"/>
      <c r="AO1303" s="48"/>
      <c r="AP1303" s="61" t="s">
        <v>6170</v>
      </c>
      <c r="AQ1303" s="61" t="s">
        <v>6164</v>
      </c>
      <c r="AR1303" s="48"/>
      <c r="AT1303" s="34" t="s">
        <v>77</v>
      </c>
    </row>
    <row r="1304" spans="1:46" ht="31.5">
      <c r="A1304" s="43">
        <v>1299</v>
      </c>
      <c r="B1304" s="43" t="s">
        <v>2074</v>
      </c>
      <c r="C1304" s="43" t="str">
        <f t="shared" si="29"/>
        <v>Kho HCTH tầng 8 (trước của Nguyễn Khải Hoàn)</v>
      </c>
      <c r="D1304" s="83" t="s">
        <v>6603</v>
      </c>
      <c r="E1304" s="43"/>
      <c r="F1304" s="43" t="str">
        <f>VLOOKUP(H1304,'DM BPSD'!$A$2:$G$30,6,0)</f>
        <v>Nguyễn Quỳnh Hoa</v>
      </c>
      <c r="G1304" s="43">
        <f>VLOOKUP(F1304,'DS Nhân viên'!$A$2:$B$577,2,0)</f>
        <v>900085</v>
      </c>
      <c r="H1304" s="49" t="s">
        <v>1422</v>
      </c>
      <c r="I1304" s="43"/>
      <c r="J1304" s="43" t="str">
        <f>VLOOKUP(B1304,'BBKK 30.6'!B1319:H5694,7,0)</f>
        <v>Cũ, không sử dụng</v>
      </c>
      <c r="K1304" s="46" t="s">
        <v>2075</v>
      </c>
      <c r="L1304" s="46" t="s">
        <v>2074</v>
      </c>
      <c r="M1304" s="46" t="s">
        <v>561</v>
      </c>
      <c r="N1304" s="48"/>
      <c r="O1304" s="48"/>
      <c r="P1304" s="48"/>
      <c r="Q1304" s="48"/>
      <c r="R1304" s="48"/>
      <c r="S1304" s="48"/>
      <c r="T1304" s="48"/>
      <c r="U1304" s="47" t="s">
        <v>6148</v>
      </c>
      <c r="V1304" s="48"/>
      <c r="W1304" s="48"/>
      <c r="X1304" s="48"/>
      <c r="Y1304" s="48"/>
      <c r="Z1304" s="48"/>
      <c r="AA1304" s="64">
        <v>10891020</v>
      </c>
      <c r="AB1304" s="61">
        <v>1</v>
      </c>
      <c r="AC1304" s="61">
        <v>0</v>
      </c>
      <c r="AD1304" s="48"/>
      <c r="AE1304" s="48"/>
      <c r="AF1304" s="48"/>
      <c r="AG1304" s="62"/>
      <c r="AH1304" s="62"/>
      <c r="AI1304" s="62"/>
      <c r="AJ1304" s="48"/>
      <c r="AK1304" s="61" t="str">
        <f>VLOOKUP(L1304,'[2]Bảng chi tiết công cụ dụng cụ'!$A$8:$AC$4035,27,0)</f>
        <v>QLC</v>
      </c>
      <c r="AL1304" s="61">
        <v>15312001</v>
      </c>
      <c r="AM1304" s="61">
        <v>33121001</v>
      </c>
      <c r="AN1304" s="48"/>
      <c r="AO1304" s="48"/>
      <c r="AP1304" s="61" t="s">
        <v>6173</v>
      </c>
      <c r="AQ1304" s="61" t="s">
        <v>6164</v>
      </c>
      <c r="AR1304" s="48"/>
      <c r="AS1304" s="65">
        <v>42401</v>
      </c>
      <c r="AT1304" s="34" t="s">
        <v>77</v>
      </c>
    </row>
    <row r="1305" spans="1:46" ht="31.5">
      <c r="A1305" s="43">
        <v>1300</v>
      </c>
      <c r="B1305" s="43" t="s">
        <v>2076</v>
      </c>
      <c r="C1305" s="43" t="str">
        <f t="shared" si="29"/>
        <v>Kho HCTH tầng 8 (trước của Nguyễn Thị Hạnh Hoa PTKH)</v>
      </c>
      <c r="D1305" s="83" t="s">
        <v>6603</v>
      </c>
      <c r="E1305" s="43"/>
      <c r="F1305" s="43" t="str">
        <f>VLOOKUP(H1305,'DM BPSD'!$A$2:$G$30,6,0)</f>
        <v>Nguyễn Quỳnh Hoa</v>
      </c>
      <c r="G1305" s="43">
        <f>VLOOKUP(F1305,'DS Nhân viên'!$A$2:$B$577,2,0)</f>
        <v>900085</v>
      </c>
      <c r="H1305" s="49" t="s">
        <v>1422</v>
      </c>
      <c r="I1305" s="43"/>
      <c r="J1305" s="43" t="str">
        <f>VLOOKUP(B1305,'BBKK 30.6'!B1320:H5695,7,0)</f>
        <v>Cũ, không sử dụng</v>
      </c>
      <c r="K1305" s="46" t="s">
        <v>2078</v>
      </c>
      <c r="L1305" s="46" t="s">
        <v>2076</v>
      </c>
      <c r="M1305" s="46" t="s">
        <v>2077</v>
      </c>
      <c r="N1305" s="48"/>
      <c r="O1305" s="48"/>
      <c r="P1305" s="48"/>
      <c r="Q1305" s="48"/>
      <c r="R1305" s="48"/>
      <c r="S1305" s="48"/>
      <c r="T1305" s="48"/>
      <c r="U1305" s="47" t="s">
        <v>6148</v>
      </c>
      <c r="V1305" s="48"/>
      <c r="W1305" s="48"/>
      <c r="X1305" s="48"/>
      <c r="Y1305" s="48"/>
      <c r="Z1305" s="48"/>
      <c r="AA1305" s="64">
        <v>1848000</v>
      </c>
      <c r="AB1305" s="61">
        <v>1</v>
      </c>
      <c r="AC1305" s="61">
        <v>0</v>
      </c>
      <c r="AD1305" s="48"/>
      <c r="AE1305" s="48"/>
      <c r="AF1305" s="48"/>
      <c r="AG1305" s="62"/>
      <c r="AH1305" s="62"/>
      <c r="AI1305" s="62"/>
      <c r="AJ1305" s="48"/>
      <c r="AK1305" s="61" t="str">
        <f>VLOOKUP(L1305,'[2]Bảng chi tiết công cụ dụng cụ'!$A$8:$AC$4035,27,0)</f>
        <v>MG.HSC</v>
      </c>
      <c r="AL1305" s="61">
        <v>15312001</v>
      </c>
      <c r="AM1305" s="61">
        <v>33121001</v>
      </c>
      <c r="AN1305" s="48"/>
      <c r="AO1305" s="48"/>
      <c r="AP1305" s="61" t="s">
        <v>6163</v>
      </c>
      <c r="AQ1305" s="61" t="s">
        <v>6164</v>
      </c>
      <c r="AR1305" s="48"/>
      <c r="AS1305" s="65">
        <v>43837</v>
      </c>
      <c r="AT1305" s="34" t="s">
        <v>77</v>
      </c>
    </row>
    <row r="1306" spans="1:46" ht="31.5">
      <c r="A1306" s="43">
        <v>1301</v>
      </c>
      <c r="B1306" s="43" t="s">
        <v>2079</v>
      </c>
      <c r="C1306" s="43" t="str">
        <f t="shared" si="29"/>
        <v>Kho HCTH tầng 8 (trước của Nhung KSNB)</v>
      </c>
      <c r="D1306" s="83" t="s">
        <v>6603</v>
      </c>
      <c r="E1306" s="43"/>
      <c r="F1306" s="43" t="str">
        <f>VLOOKUP(H1306,'DM BPSD'!$A$2:$G$30,6,0)</f>
        <v>Nguyễn Quỳnh Hoa</v>
      </c>
      <c r="G1306" s="43">
        <f>VLOOKUP(F1306,'DS Nhân viên'!$A$2:$B$577,2,0)</f>
        <v>900085</v>
      </c>
      <c r="H1306" s="49" t="s">
        <v>1422</v>
      </c>
      <c r="I1306" s="43"/>
      <c r="J1306" s="83" t="str">
        <f>VLOOKUP(B1306,'BBKK 30.6'!B1321:H5696,7,0)</f>
        <v>Cũ, không sử dụng</v>
      </c>
      <c r="K1306" s="46" t="s">
        <v>2080</v>
      </c>
      <c r="L1306" s="46" t="s">
        <v>2079</v>
      </c>
      <c r="M1306" s="46" t="s">
        <v>454</v>
      </c>
      <c r="N1306" s="48"/>
      <c r="O1306" s="48"/>
      <c r="P1306" s="48"/>
      <c r="Q1306" s="48"/>
      <c r="R1306" s="48"/>
      <c r="S1306" s="48"/>
      <c r="T1306" s="48"/>
      <c r="U1306" s="47" t="s">
        <v>6148</v>
      </c>
      <c r="V1306" s="48"/>
      <c r="W1306" s="48"/>
      <c r="X1306" s="48"/>
      <c r="Y1306" s="48"/>
      <c r="Z1306" s="48"/>
      <c r="AA1306" s="64">
        <v>6860001</v>
      </c>
      <c r="AB1306" s="61">
        <v>1</v>
      </c>
      <c r="AC1306" s="61">
        <v>0</v>
      </c>
      <c r="AD1306" s="48"/>
      <c r="AE1306" s="48"/>
      <c r="AF1306" s="48"/>
      <c r="AG1306" s="62"/>
      <c r="AH1306" s="62"/>
      <c r="AI1306" s="62"/>
      <c r="AJ1306" s="48"/>
      <c r="AK1306" s="61" t="str">
        <f>VLOOKUP(L1306,'[2]Bảng chi tiết công cụ dụng cụ'!$A$8:$AC$4035,27,0)</f>
        <v>QLC</v>
      </c>
      <c r="AL1306" s="61">
        <v>15311001</v>
      </c>
      <c r="AM1306" s="61">
        <v>33121001</v>
      </c>
      <c r="AN1306" s="48"/>
      <c r="AO1306" s="48"/>
      <c r="AP1306" s="61" t="s">
        <v>6174</v>
      </c>
      <c r="AQ1306" s="61" t="s">
        <v>6164</v>
      </c>
      <c r="AR1306" s="48"/>
      <c r="AT1306" s="34" t="s">
        <v>77</v>
      </c>
    </row>
    <row r="1307" spans="1:46" ht="31.5">
      <c r="A1307" s="43">
        <v>1302</v>
      </c>
      <c r="B1307" s="43" t="s">
        <v>2081</v>
      </c>
      <c r="C1307" s="43" t="str">
        <f t="shared" si="29"/>
        <v>Kho HCTH tầng 8 (trước của Phạm Minh Hoàng THNC)</v>
      </c>
      <c r="D1307" s="83" t="s">
        <v>6605</v>
      </c>
      <c r="E1307" s="43"/>
      <c r="F1307" s="43" t="str">
        <f>VLOOKUP(H1307,'DM BPSD'!$A$2:$G$30,6,0)</f>
        <v>Nguyễn Quỳnh Hoa</v>
      </c>
      <c r="G1307" s="43">
        <f>VLOOKUP(F1307,'DS Nhân viên'!$A$2:$B$577,2,0)</f>
        <v>900085</v>
      </c>
      <c r="H1307" s="49" t="s">
        <v>1422</v>
      </c>
      <c r="I1307" s="43"/>
      <c r="J1307" s="83" t="str">
        <f>VLOOKUP(B1307,'BBKK 30.6'!B1322:H5697,7,0)</f>
        <v>Máy cũ hoạt động chậm không đáp ứng nhu cầu sử dụng</v>
      </c>
      <c r="K1307" s="46" t="s">
        <v>2082</v>
      </c>
      <c r="L1307" s="46" t="s">
        <v>2081</v>
      </c>
      <c r="M1307" s="46" t="s">
        <v>1736</v>
      </c>
      <c r="N1307" s="48"/>
      <c r="O1307" s="48"/>
      <c r="P1307" s="48"/>
      <c r="Q1307" s="48"/>
      <c r="R1307" s="48"/>
      <c r="S1307" s="48"/>
      <c r="T1307" s="48"/>
      <c r="U1307" s="47" t="s">
        <v>6148</v>
      </c>
      <c r="V1307" s="48"/>
      <c r="W1307" s="48"/>
      <c r="X1307" s="48"/>
      <c r="Y1307" s="48"/>
      <c r="Z1307" s="48"/>
      <c r="AA1307" s="64">
        <v>6370834</v>
      </c>
      <c r="AB1307" s="61">
        <v>1</v>
      </c>
      <c r="AC1307" s="61">
        <v>0</v>
      </c>
      <c r="AD1307" s="48"/>
      <c r="AE1307" s="48"/>
      <c r="AF1307" s="48"/>
      <c r="AG1307" s="62"/>
      <c r="AH1307" s="62"/>
      <c r="AI1307" s="62"/>
      <c r="AJ1307" s="48"/>
      <c r="AK1307" s="61" t="str">
        <f>VLOOKUP(L1307,'[2]Bảng chi tiết công cụ dụng cụ'!$A$8:$AC$4035,27,0)</f>
        <v>QLC</v>
      </c>
      <c r="AL1307" s="61">
        <v>15312001</v>
      </c>
      <c r="AM1307" s="61">
        <v>33121001</v>
      </c>
      <c r="AN1307" s="48"/>
      <c r="AO1307" s="48"/>
      <c r="AP1307" s="61" t="s">
        <v>6173</v>
      </c>
      <c r="AQ1307" s="61" t="s">
        <v>6164</v>
      </c>
      <c r="AR1307" s="48"/>
      <c r="AS1307" s="65">
        <v>42401</v>
      </c>
      <c r="AT1307" s="34" t="s">
        <v>77</v>
      </c>
    </row>
    <row r="1308" spans="1:46" ht="31.5">
      <c r="A1308" s="43">
        <v>1303</v>
      </c>
      <c r="B1308" s="43" t="s">
        <v>2083</v>
      </c>
      <c r="C1308" s="43" t="str">
        <f t="shared" si="29"/>
        <v>Kho HCTH tầng 8 (trước của Phạm Phương Thảo)</v>
      </c>
      <c r="D1308" s="43" t="s">
        <v>6604</v>
      </c>
      <c r="E1308" s="43"/>
      <c r="F1308" s="43" t="str">
        <f>VLOOKUP(H1308,'DM BPSD'!$A$2:$G$30,6,0)</f>
        <v>Nguyễn Quỳnh Hoa</v>
      </c>
      <c r="G1308" s="43">
        <f>VLOOKUP(F1308,'DS Nhân viên'!$A$2:$B$577,2,0)</f>
        <v>900085</v>
      </c>
      <c r="H1308" s="49" t="s">
        <v>1422</v>
      </c>
      <c r="I1308" s="43"/>
      <c r="J1308" s="83" t="str">
        <f>VLOOKUP(B1308,'BBKK 30.6'!B1323:H5698,7,0)</f>
        <v>Sử dụng bình thường</v>
      </c>
      <c r="K1308" s="46" t="s">
        <v>2084</v>
      </c>
      <c r="L1308" s="46" t="s">
        <v>2083</v>
      </c>
      <c r="M1308" s="46" t="s">
        <v>177</v>
      </c>
      <c r="N1308" s="48"/>
      <c r="O1308" s="48"/>
      <c r="P1308" s="48"/>
      <c r="Q1308" s="48"/>
      <c r="R1308" s="48"/>
      <c r="S1308" s="48"/>
      <c r="T1308" s="48"/>
      <c r="U1308" s="47" t="s">
        <v>6148</v>
      </c>
      <c r="V1308" s="48"/>
      <c r="W1308" s="48"/>
      <c r="X1308" s="48"/>
      <c r="Y1308" s="48"/>
      <c r="Z1308" s="48"/>
      <c r="AA1308" s="64">
        <v>4760000</v>
      </c>
      <c r="AB1308" s="61">
        <v>1</v>
      </c>
      <c r="AC1308" s="61">
        <v>0</v>
      </c>
      <c r="AD1308" s="48"/>
      <c r="AE1308" s="48"/>
      <c r="AF1308" s="48"/>
      <c r="AG1308" s="62"/>
      <c r="AH1308" s="62"/>
      <c r="AI1308" s="62"/>
      <c r="AJ1308" s="48"/>
      <c r="AK1308" s="61" t="str">
        <f>VLOOKUP(L1308,'[2]Bảng chi tiết công cụ dụng cụ'!$A$8:$AC$4035,27,0)</f>
        <v>QLC</v>
      </c>
      <c r="AL1308" s="61">
        <v>15311001</v>
      </c>
      <c r="AM1308" s="61">
        <v>33121001</v>
      </c>
      <c r="AN1308" s="48"/>
      <c r="AO1308" s="48"/>
      <c r="AP1308" s="61" t="s">
        <v>6174</v>
      </c>
      <c r="AQ1308" s="61" t="s">
        <v>6164</v>
      </c>
      <c r="AR1308" s="48"/>
      <c r="AT1308" s="34" t="s">
        <v>77</v>
      </c>
    </row>
    <row r="1309" spans="1:46" ht="31.5">
      <c r="A1309" s="43">
        <v>1304</v>
      </c>
      <c r="B1309" s="43" t="s">
        <v>2085</v>
      </c>
      <c r="C1309" s="43" t="str">
        <f t="shared" si="29"/>
        <v>Kho HCTH tầng 8 (Trước của Phương Đầu tư)</v>
      </c>
      <c r="D1309" s="43" t="s">
        <v>6604</v>
      </c>
      <c r="E1309" s="43"/>
      <c r="F1309" s="43" t="str">
        <f>VLOOKUP(H1309,'DM BPSD'!$A$2:$G$30,6,0)</f>
        <v>Nguyễn Quỳnh Hoa</v>
      </c>
      <c r="G1309" s="43">
        <f>VLOOKUP(F1309,'DS Nhân viên'!$A$2:$B$577,2,0)</f>
        <v>900085</v>
      </c>
      <c r="H1309" s="49" t="s">
        <v>1422</v>
      </c>
      <c r="I1309" s="43"/>
      <c r="J1309" s="83" t="str">
        <f>VLOOKUP(B1309,'BBKK 30.6'!B1324:H5699,7,0)</f>
        <v>Sử dụng bình thường</v>
      </c>
      <c r="K1309" s="46" t="s">
        <v>2086</v>
      </c>
      <c r="L1309" s="46" t="s">
        <v>2085</v>
      </c>
      <c r="M1309" s="46" t="s">
        <v>177</v>
      </c>
      <c r="N1309" s="48"/>
      <c r="O1309" s="48"/>
      <c r="P1309" s="48"/>
      <c r="Q1309" s="48"/>
      <c r="R1309" s="48"/>
      <c r="S1309" s="48"/>
      <c r="T1309" s="48"/>
      <c r="U1309" s="47" t="s">
        <v>6148</v>
      </c>
      <c r="V1309" s="48"/>
      <c r="W1309" s="48"/>
      <c r="X1309" s="48"/>
      <c r="Y1309" s="48"/>
      <c r="Z1309" s="48"/>
      <c r="AA1309" s="64">
        <v>4760000</v>
      </c>
      <c r="AB1309" s="61">
        <v>1</v>
      </c>
      <c r="AC1309" s="61">
        <v>0</v>
      </c>
      <c r="AD1309" s="48"/>
      <c r="AE1309" s="48"/>
      <c r="AF1309" s="48"/>
      <c r="AG1309" s="62"/>
      <c r="AH1309" s="62"/>
      <c r="AI1309" s="62"/>
      <c r="AJ1309" s="48"/>
      <c r="AK1309" s="61" t="str">
        <f>VLOOKUP(L1309,'[2]Bảng chi tiết công cụ dụng cụ'!$A$8:$AC$4035,27,0)</f>
        <v>QLC</v>
      </c>
      <c r="AL1309" s="61">
        <v>15311001</v>
      </c>
      <c r="AM1309" s="61">
        <v>33121001</v>
      </c>
      <c r="AN1309" s="48"/>
      <c r="AO1309" s="48"/>
      <c r="AP1309" s="61" t="s">
        <v>6174</v>
      </c>
      <c r="AQ1309" s="61" t="s">
        <v>6164</v>
      </c>
      <c r="AR1309" s="48"/>
      <c r="AT1309" s="34" t="s">
        <v>77</v>
      </c>
    </row>
    <row r="1310" spans="1:46" ht="31.5">
      <c r="A1310" s="43">
        <v>1305</v>
      </c>
      <c r="B1310" s="43" t="s">
        <v>2087</v>
      </c>
      <c r="C1310" s="43" t="str">
        <f t="shared" si="29"/>
        <v>Kho HCTH tầng 8 (Trước của Quỳnh Nguồn vốn)</v>
      </c>
      <c r="D1310" s="43" t="s">
        <v>6604</v>
      </c>
      <c r="E1310" s="43"/>
      <c r="F1310" s="43" t="str">
        <f>VLOOKUP(H1310,'DM BPSD'!$A$2:$G$30,6,0)</f>
        <v>Nguyễn Quỳnh Hoa</v>
      </c>
      <c r="G1310" s="43">
        <f>VLOOKUP(F1310,'DS Nhân viên'!$A$2:$B$577,2,0)</f>
        <v>900085</v>
      </c>
      <c r="H1310" s="49" t="s">
        <v>1422</v>
      </c>
      <c r="I1310" s="43"/>
      <c r="J1310" s="83" t="str">
        <f>VLOOKUP(B1310,'BBKK 30.6'!B1325:H5700,7,0)</f>
        <v>Sử dụng bình thường</v>
      </c>
      <c r="K1310" s="46" t="s">
        <v>2088</v>
      </c>
      <c r="L1310" s="46" t="s">
        <v>2087</v>
      </c>
      <c r="M1310" s="46" t="s">
        <v>454</v>
      </c>
      <c r="N1310" s="48"/>
      <c r="O1310" s="48"/>
      <c r="P1310" s="48"/>
      <c r="Q1310" s="48"/>
      <c r="R1310" s="48"/>
      <c r="S1310" s="48"/>
      <c r="T1310" s="48"/>
      <c r="U1310" s="47" t="s">
        <v>6148</v>
      </c>
      <c r="V1310" s="48"/>
      <c r="W1310" s="48"/>
      <c r="X1310" s="48"/>
      <c r="Y1310" s="48"/>
      <c r="Z1310" s="48"/>
      <c r="AA1310" s="64">
        <v>6860001</v>
      </c>
      <c r="AB1310" s="61">
        <v>1</v>
      </c>
      <c r="AC1310" s="61">
        <v>0</v>
      </c>
      <c r="AD1310" s="48"/>
      <c r="AE1310" s="48"/>
      <c r="AF1310" s="48"/>
      <c r="AG1310" s="62"/>
      <c r="AH1310" s="62"/>
      <c r="AI1310" s="62"/>
      <c r="AJ1310" s="48"/>
      <c r="AK1310" s="61" t="str">
        <f>VLOOKUP(L1310,'[2]Bảng chi tiết công cụ dụng cụ'!$A$8:$AC$4035,27,0)</f>
        <v>QLC</v>
      </c>
      <c r="AL1310" s="61">
        <v>15311001</v>
      </c>
      <c r="AM1310" s="61">
        <v>33121001</v>
      </c>
      <c r="AN1310" s="48"/>
      <c r="AO1310" s="48"/>
      <c r="AP1310" s="61" t="s">
        <v>6174</v>
      </c>
      <c r="AQ1310" s="61" t="s">
        <v>6164</v>
      </c>
      <c r="AR1310" s="48"/>
      <c r="AT1310" s="34" t="s">
        <v>77</v>
      </c>
    </row>
    <row r="1311" spans="1:46" ht="31.5">
      <c r="A1311" s="43">
        <v>1306</v>
      </c>
      <c r="B1311" s="43" t="s">
        <v>2089</v>
      </c>
      <c r="C1311" s="43" t="str">
        <f t="shared" si="29"/>
        <v>Kho HCTH Tâng 8 (Trước của Quỳnh Thụy Khuê)</v>
      </c>
      <c r="D1311" s="83" t="s">
        <v>6605</v>
      </c>
      <c r="E1311" s="43"/>
      <c r="F1311" s="43" t="str">
        <f>VLOOKUP(H1311,'DM BPSD'!$A$2:$G$30,6,0)</f>
        <v>Nguyễn Quỳnh Hoa</v>
      </c>
      <c r="G1311" s="43">
        <f>VLOOKUP(F1311,'DS Nhân viên'!$A$2:$B$577,2,0)</f>
        <v>900085</v>
      </c>
      <c r="H1311" s="49" t="s">
        <v>1422</v>
      </c>
      <c r="I1311" s="43"/>
      <c r="J1311" s="83" t="str">
        <f>VLOOKUP(B1311,'BBKK 30.6'!B1326:H5701,7,0)</f>
        <v>Máy cũ hoạt động chậm không đáp ứng nhu cầu sử dụng</v>
      </c>
      <c r="K1311" s="46" t="s">
        <v>2090</v>
      </c>
      <c r="L1311" s="46" t="s">
        <v>2089</v>
      </c>
      <c r="M1311" s="46" t="s">
        <v>2027</v>
      </c>
      <c r="N1311" s="48"/>
      <c r="O1311" s="48"/>
      <c r="P1311" s="48"/>
      <c r="Q1311" s="48"/>
      <c r="R1311" s="48"/>
      <c r="S1311" s="48"/>
      <c r="T1311" s="48"/>
      <c r="U1311" s="47" t="s">
        <v>6148</v>
      </c>
      <c r="V1311" s="48"/>
      <c r="W1311" s="48"/>
      <c r="X1311" s="48"/>
      <c r="Y1311" s="48"/>
      <c r="Z1311" s="48"/>
      <c r="AA1311" s="64">
        <v>13566000</v>
      </c>
      <c r="AB1311" s="61">
        <v>1</v>
      </c>
      <c r="AC1311" s="61">
        <v>0</v>
      </c>
      <c r="AD1311" s="48"/>
      <c r="AE1311" s="48"/>
      <c r="AF1311" s="48"/>
      <c r="AG1311" s="62"/>
      <c r="AH1311" s="62"/>
      <c r="AI1311" s="62"/>
      <c r="AJ1311" s="48"/>
      <c r="AK1311" s="61" t="str">
        <f>VLOOKUP(L1311,'[2]Bảng chi tiết công cụ dụng cụ'!$A$8:$AC$4035,27,0)</f>
        <v>QLC</v>
      </c>
      <c r="AL1311" s="61">
        <v>15312001</v>
      </c>
      <c r="AM1311" s="61">
        <v>33121001</v>
      </c>
      <c r="AN1311" s="48"/>
      <c r="AO1311" s="48"/>
      <c r="AP1311" s="61" t="s">
        <v>6173</v>
      </c>
      <c r="AQ1311" s="61" t="s">
        <v>6164</v>
      </c>
      <c r="AR1311" s="48"/>
      <c r="AS1311" s="65">
        <v>42401</v>
      </c>
      <c r="AT1311" s="34" t="s">
        <v>77</v>
      </c>
    </row>
    <row r="1312" spans="1:46" ht="31.5">
      <c r="A1312" s="43">
        <v>1307</v>
      </c>
      <c r="B1312" s="43" t="s">
        <v>2091</v>
      </c>
      <c r="C1312" s="43" t="str">
        <f t="shared" si="29"/>
        <v>Kho HCTH tầng 8 (trước của Sếp Phong)</v>
      </c>
      <c r="D1312" s="43" t="s">
        <v>6604</v>
      </c>
      <c r="E1312" s="43"/>
      <c r="F1312" s="43" t="str">
        <f>VLOOKUP(H1312,'DM BPSD'!$A$2:$G$30,6,0)</f>
        <v>Nguyễn Quỳnh Hoa</v>
      </c>
      <c r="G1312" s="43">
        <f>VLOOKUP(F1312,'DS Nhân viên'!$A$2:$B$577,2,0)</f>
        <v>900085</v>
      </c>
      <c r="H1312" s="49" t="s">
        <v>1422</v>
      </c>
      <c r="I1312" s="43"/>
      <c r="J1312" s="83" t="str">
        <f>VLOOKUP(B1312,'BBKK 30.6'!B1327:H5702,7,0)</f>
        <v>Sử dụng bình thường</v>
      </c>
      <c r="K1312" s="46" t="s">
        <v>2092</v>
      </c>
      <c r="L1312" s="46" t="s">
        <v>2091</v>
      </c>
      <c r="M1312" s="46" t="s">
        <v>464</v>
      </c>
      <c r="N1312" s="48"/>
      <c r="O1312" s="48"/>
      <c r="P1312" s="48"/>
      <c r="Q1312" s="48"/>
      <c r="R1312" s="48"/>
      <c r="S1312" s="48"/>
      <c r="T1312" s="48"/>
      <c r="U1312" s="47" t="s">
        <v>6148</v>
      </c>
      <c r="V1312" s="48"/>
      <c r="W1312" s="48"/>
      <c r="X1312" s="48"/>
      <c r="Y1312" s="48"/>
      <c r="Z1312" s="48"/>
      <c r="AA1312" s="64">
        <v>21890000</v>
      </c>
      <c r="AB1312" s="61">
        <v>1</v>
      </c>
      <c r="AC1312" s="61">
        <v>0</v>
      </c>
      <c r="AD1312" s="48"/>
      <c r="AE1312" s="48"/>
      <c r="AF1312" s="48"/>
      <c r="AG1312" s="62"/>
      <c r="AH1312" s="62"/>
      <c r="AI1312" s="62"/>
      <c r="AJ1312" s="48"/>
      <c r="AK1312" s="61" t="str">
        <f>VLOOKUP(L1312,'[2]Bảng chi tiết công cụ dụng cụ'!$A$8:$AC$4035,27,0)</f>
        <v>QLC</v>
      </c>
      <c r="AL1312" s="61">
        <v>15312001</v>
      </c>
      <c r="AM1312" s="61">
        <v>33121001</v>
      </c>
      <c r="AN1312" s="48"/>
      <c r="AO1312" s="48"/>
      <c r="AP1312" s="61" t="s">
        <v>6173</v>
      </c>
      <c r="AQ1312" s="61" t="s">
        <v>6164</v>
      </c>
      <c r="AR1312" s="48"/>
      <c r="AT1312" s="34" t="s">
        <v>77</v>
      </c>
    </row>
    <row r="1313" spans="1:46" ht="31.5">
      <c r="A1313" s="43">
        <v>1308</v>
      </c>
      <c r="B1313" s="43" t="s">
        <v>2093</v>
      </c>
      <c r="C1313" s="43" t="str">
        <f t="shared" si="29"/>
        <v>Kho HCTH tầng 8 (trước của Trần Mạnh Hải)</v>
      </c>
      <c r="D1313" s="43" t="s">
        <v>1608</v>
      </c>
      <c r="E1313" s="43"/>
      <c r="F1313" s="43" t="str">
        <f>VLOOKUP(H1313,'DM BPSD'!$A$2:$G$30,6,0)</f>
        <v>Nguyễn Quỳnh Hoa</v>
      </c>
      <c r="G1313" s="43">
        <f>VLOOKUP(F1313,'DS Nhân viên'!$A$2:$B$577,2,0)</f>
        <v>900085</v>
      </c>
      <c r="H1313" s="49" t="s">
        <v>1422</v>
      </c>
      <c r="I1313" s="43"/>
      <c r="J1313" s="83" t="str">
        <f>VLOOKUP(B1313,'BBKK 30.6'!B1328:H5703,7,0)</f>
        <v>Hỏng, có vết xước dài</v>
      </c>
      <c r="K1313" s="46" t="s">
        <v>2094</v>
      </c>
      <c r="L1313" s="46" t="s">
        <v>2093</v>
      </c>
      <c r="M1313" s="46" t="s">
        <v>487</v>
      </c>
      <c r="N1313" s="48"/>
      <c r="O1313" s="48"/>
      <c r="P1313" s="48"/>
      <c r="Q1313" s="48"/>
      <c r="R1313" s="48"/>
      <c r="S1313" s="48"/>
      <c r="T1313" s="48"/>
      <c r="U1313" s="47" t="s">
        <v>6148</v>
      </c>
      <c r="V1313" s="48"/>
      <c r="W1313" s="48"/>
      <c r="X1313" s="48"/>
      <c r="Y1313" s="48"/>
      <c r="Z1313" s="48"/>
      <c r="AA1313" s="64">
        <v>2607000</v>
      </c>
      <c r="AB1313" s="61">
        <v>1</v>
      </c>
      <c r="AC1313" s="61">
        <v>0</v>
      </c>
      <c r="AD1313" s="48"/>
      <c r="AE1313" s="48"/>
      <c r="AF1313" s="48"/>
      <c r="AG1313" s="62"/>
      <c r="AH1313" s="62"/>
      <c r="AI1313" s="62"/>
      <c r="AJ1313" s="48"/>
      <c r="AK1313" s="61" t="str">
        <f>VLOOKUP(L1313,'[2]Bảng chi tiết công cụ dụng cụ'!$A$8:$AC$4035,27,0)</f>
        <v>QLC</v>
      </c>
      <c r="AL1313" s="61">
        <v>15311001</v>
      </c>
      <c r="AM1313" s="61">
        <v>33121001</v>
      </c>
      <c r="AN1313" s="48"/>
      <c r="AO1313" s="48"/>
      <c r="AP1313" s="61" t="s">
        <v>6173</v>
      </c>
      <c r="AQ1313" s="61" t="s">
        <v>6164</v>
      </c>
      <c r="AR1313" s="48"/>
      <c r="AS1313" s="65">
        <v>44372</v>
      </c>
      <c r="AT1313" s="34" t="s">
        <v>77</v>
      </c>
    </row>
    <row r="1314" spans="1:46" ht="31.5">
      <c r="A1314" s="43">
        <v>1309</v>
      </c>
      <c r="B1314" s="43" t="s">
        <v>2096</v>
      </c>
      <c r="C1314" s="43" t="str">
        <f t="shared" si="29"/>
        <v>Kho HCTH tầng 8 (trước của Trần Thu Trang)</v>
      </c>
      <c r="D1314" s="83" t="s">
        <v>6605</v>
      </c>
      <c r="E1314" s="43"/>
      <c r="F1314" s="43" t="str">
        <f>VLOOKUP(H1314,'DM BPSD'!$A$2:$G$30,6,0)</f>
        <v>Nguyễn Quỳnh Hoa</v>
      </c>
      <c r="G1314" s="43">
        <f>VLOOKUP(F1314,'DS Nhân viên'!$A$2:$B$577,2,0)</f>
        <v>900085</v>
      </c>
      <c r="H1314" s="49" t="s">
        <v>1422</v>
      </c>
      <c r="I1314" s="43"/>
      <c r="J1314" s="83" t="str">
        <f>VLOOKUP(B1314,'BBKK 30.6'!B1329:H5704,7,0)</f>
        <v>Máy cũ hoạt động chậm không đáp ứng nhu cầu sử dụng</v>
      </c>
      <c r="K1314" s="46" t="s">
        <v>2097</v>
      </c>
      <c r="L1314" s="46" t="s">
        <v>2096</v>
      </c>
      <c r="M1314" s="46" t="s">
        <v>1736</v>
      </c>
      <c r="N1314" s="48"/>
      <c r="O1314" s="48"/>
      <c r="P1314" s="48"/>
      <c r="Q1314" s="48"/>
      <c r="R1314" s="48"/>
      <c r="S1314" s="48"/>
      <c r="T1314" s="48"/>
      <c r="U1314" s="47" t="s">
        <v>6148</v>
      </c>
      <c r="V1314" s="48"/>
      <c r="W1314" s="48"/>
      <c r="X1314" s="48"/>
      <c r="Y1314" s="48"/>
      <c r="Z1314" s="48"/>
      <c r="AA1314" s="64">
        <v>6370834</v>
      </c>
      <c r="AB1314" s="61">
        <v>1</v>
      </c>
      <c r="AC1314" s="61">
        <v>0</v>
      </c>
      <c r="AD1314" s="48"/>
      <c r="AE1314" s="48"/>
      <c r="AF1314" s="48"/>
      <c r="AG1314" s="62"/>
      <c r="AH1314" s="62"/>
      <c r="AI1314" s="62"/>
      <c r="AJ1314" s="48"/>
      <c r="AK1314" s="61" t="str">
        <f>VLOOKUP(L1314,'[2]Bảng chi tiết công cụ dụng cụ'!$A$8:$AC$4035,27,0)</f>
        <v>QLC</v>
      </c>
      <c r="AL1314" s="61">
        <v>15312001</v>
      </c>
      <c r="AM1314" s="61">
        <v>33121001</v>
      </c>
      <c r="AN1314" s="48"/>
      <c r="AO1314" s="48"/>
      <c r="AP1314" s="61" t="s">
        <v>6173</v>
      </c>
      <c r="AQ1314" s="61" t="s">
        <v>6164</v>
      </c>
      <c r="AR1314" s="48"/>
      <c r="AS1314" s="65">
        <v>42401</v>
      </c>
      <c r="AT1314" s="34" t="s">
        <v>77</v>
      </c>
    </row>
    <row r="1315" spans="1:46" ht="31.5">
      <c r="A1315" s="43">
        <v>1310</v>
      </c>
      <c r="B1315" s="43" t="s">
        <v>2098</v>
      </c>
      <c r="C1315" s="43" t="str">
        <f t="shared" si="29"/>
        <v>Kho HCTH tầng 8 (trước của Vũ Xuân Khải)</v>
      </c>
      <c r="D1315" s="43" t="s">
        <v>6604</v>
      </c>
      <c r="E1315" s="43"/>
      <c r="F1315" s="43" t="str">
        <f>VLOOKUP(H1315,'DM BPSD'!$A$2:$G$30,6,0)</f>
        <v>Nguyễn Quỳnh Hoa</v>
      </c>
      <c r="G1315" s="43">
        <f>VLOOKUP(F1315,'DS Nhân viên'!$A$2:$B$577,2,0)</f>
        <v>900085</v>
      </c>
      <c r="H1315" s="49" t="s">
        <v>1422</v>
      </c>
      <c r="I1315" s="43"/>
      <c r="J1315" s="83" t="str">
        <f>VLOOKUP(B1315,'BBKK 30.6'!B1330:H5705,7,0)</f>
        <v>Sử dụng bình thường</v>
      </c>
      <c r="K1315" s="46" t="s">
        <v>2099</v>
      </c>
      <c r="L1315" s="46" t="s">
        <v>2098</v>
      </c>
      <c r="M1315" s="46" t="s">
        <v>177</v>
      </c>
      <c r="N1315" s="48"/>
      <c r="O1315" s="48"/>
      <c r="P1315" s="48"/>
      <c r="Q1315" s="48"/>
      <c r="R1315" s="48"/>
      <c r="S1315" s="48"/>
      <c r="T1315" s="48"/>
      <c r="U1315" s="47" t="s">
        <v>6148</v>
      </c>
      <c r="V1315" s="48"/>
      <c r="W1315" s="48"/>
      <c r="X1315" s="48"/>
      <c r="Y1315" s="48"/>
      <c r="Z1315" s="48"/>
      <c r="AA1315" s="64">
        <v>4760000</v>
      </c>
      <c r="AB1315" s="61">
        <v>1</v>
      </c>
      <c r="AC1315" s="61">
        <v>0</v>
      </c>
      <c r="AD1315" s="48"/>
      <c r="AE1315" s="48"/>
      <c r="AF1315" s="48"/>
      <c r="AG1315" s="62"/>
      <c r="AH1315" s="62"/>
      <c r="AI1315" s="62"/>
      <c r="AJ1315" s="48"/>
      <c r="AK1315" s="61" t="str">
        <f>VLOOKUP(L1315,'[2]Bảng chi tiết công cụ dụng cụ'!$A$8:$AC$4035,27,0)</f>
        <v>QLC</v>
      </c>
      <c r="AL1315" s="61">
        <v>15311001</v>
      </c>
      <c r="AM1315" s="61">
        <v>33121001</v>
      </c>
      <c r="AN1315" s="48"/>
      <c r="AO1315" s="48"/>
      <c r="AP1315" s="61" t="s">
        <v>6173</v>
      </c>
      <c r="AQ1315" s="61" t="s">
        <v>6164</v>
      </c>
      <c r="AR1315" s="48"/>
      <c r="AT1315" s="34" t="s">
        <v>77</v>
      </c>
    </row>
    <row r="1316" spans="1:46" ht="31.5">
      <c r="A1316" s="43">
        <v>1311</v>
      </c>
      <c r="B1316" s="43" t="s">
        <v>2100</v>
      </c>
      <c r="C1316" s="43" t="str">
        <f t="shared" si="29"/>
        <v>Kho HCTH tầng 8 (Trước là của Ms Linh TCĐT)</v>
      </c>
      <c r="D1316" s="83" t="s">
        <v>6604</v>
      </c>
      <c r="E1316" s="43"/>
      <c r="F1316" s="43" t="str">
        <f>VLOOKUP(H1316,'DM BPSD'!$A$2:$G$30,6,0)</f>
        <v>Nguyễn Quỳnh Hoa</v>
      </c>
      <c r="G1316" s="43">
        <f>VLOOKUP(F1316,'DS Nhân viên'!$A$2:$B$577,2,0)</f>
        <v>900085</v>
      </c>
      <c r="H1316" s="49" t="s">
        <v>1422</v>
      </c>
      <c r="I1316" s="43"/>
      <c r="J1316" s="83" t="str">
        <f>VLOOKUP(B1316,'BBKK 30.6'!B1331:H5706,7,0)</f>
        <v>Cũ, đang sử dụng phục vụ phòng họp</v>
      </c>
      <c r="K1316" s="46" t="s">
        <v>2101</v>
      </c>
      <c r="L1316" s="46" t="s">
        <v>2100</v>
      </c>
      <c r="M1316" s="46" t="s">
        <v>1910</v>
      </c>
      <c r="N1316" s="48"/>
      <c r="O1316" s="48"/>
      <c r="P1316" s="48"/>
      <c r="Q1316" s="48"/>
      <c r="R1316" s="48"/>
      <c r="S1316" s="48"/>
      <c r="T1316" s="48"/>
      <c r="U1316" s="47" t="s">
        <v>6148</v>
      </c>
      <c r="V1316" s="48"/>
      <c r="W1316" s="48"/>
      <c r="X1316" s="48"/>
      <c r="Y1316" s="48"/>
      <c r="Z1316" s="48"/>
      <c r="AA1316" s="64">
        <v>22990000</v>
      </c>
      <c r="AB1316" s="61">
        <v>1</v>
      </c>
      <c r="AC1316" s="61">
        <v>0</v>
      </c>
      <c r="AD1316" s="48"/>
      <c r="AE1316" s="48"/>
      <c r="AF1316" s="48"/>
      <c r="AG1316" s="62"/>
      <c r="AH1316" s="62"/>
      <c r="AI1316" s="62"/>
      <c r="AJ1316" s="48"/>
      <c r="AK1316" s="61" t="str">
        <f>VLOOKUP(L1316,'[2]Bảng chi tiết công cụ dụng cụ'!$A$8:$AC$4035,27,0)</f>
        <v>QLC</v>
      </c>
      <c r="AL1316" s="61">
        <v>15312001</v>
      </c>
      <c r="AM1316" s="61">
        <v>33121001</v>
      </c>
      <c r="AN1316" s="48"/>
      <c r="AO1316" s="48"/>
      <c r="AP1316" s="61" t="s">
        <v>6173</v>
      </c>
      <c r="AQ1316" s="61" t="s">
        <v>6164</v>
      </c>
      <c r="AR1316" s="48"/>
      <c r="AS1316" s="65">
        <v>43192</v>
      </c>
      <c r="AT1316" s="34" t="s">
        <v>77</v>
      </c>
    </row>
    <row r="1317" spans="1:46">
      <c r="A1317" s="43">
        <v>1312</v>
      </c>
      <c r="B1317" s="43" t="s">
        <v>2103</v>
      </c>
      <c r="C1317" s="43" t="str">
        <f t="shared" si="29"/>
        <v>Khu đối diện với Phòng PTSP</v>
      </c>
      <c r="D1317" s="83" t="s">
        <v>6603</v>
      </c>
      <c r="E1317" s="43"/>
      <c r="F1317" s="43" t="str">
        <f>VLOOKUP(H1317,'DM BPSD'!$A$2:$G$30,6,0)</f>
        <v>Nguyễn Quỳnh Hoa</v>
      </c>
      <c r="G1317" s="43">
        <f>VLOOKUP(F1317,'DS Nhân viên'!$A$2:$B$577,2,0)</f>
        <v>900085</v>
      </c>
      <c r="H1317" s="49" t="s">
        <v>1422</v>
      </c>
      <c r="I1317" s="43"/>
      <c r="J1317" s="43" t="str">
        <f>VLOOKUP(B1317,'BBKK 30.6'!B1332:H5707,7,0)</f>
        <v>Cũ, không sử dụng</v>
      </c>
      <c r="K1317" s="46" t="s">
        <v>2104</v>
      </c>
      <c r="L1317" s="46" t="s">
        <v>2103</v>
      </c>
      <c r="M1317" s="46" t="s">
        <v>688</v>
      </c>
      <c r="N1317" s="48"/>
      <c r="O1317" s="48"/>
      <c r="P1317" s="48"/>
      <c r="Q1317" s="48"/>
      <c r="R1317" s="48"/>
      <c r="S1317" s="48"/>
      <c r="T1317" s="48"/>
      <c r="U1317" s="47" t="s">
        <v>6148</v>
      </c>
      <c r="V1317" s="48"/>
      <c r="W1317" s="48"/>
      <c r="X1317" s="48"/>
      <c r="Y1317" s="48"/>
      <c r="Z1317" s="48"/>
      <c r="AA1317" s="64">
        <v>0</v>
      </c>
      <c r="AB1317" s="61">
        <v>1</v>
      </c>
      <c r="AC1317" s="61">
        <v>0</v>
      </c>
      <c r="AD1317" s="48"/>
      <c r="AE1317" s="48"/>
      <c r="AF1317" s="48"/>
      <c r="AG1317" s="62"/>
      <c r="AH1317" s="62"/>
      <c r="AI1317" s="62"/>
      <c r="AJ1317" s="48"/>
      <c r="AK1317" s="61" t="str">
        <f>VLOOKUP(L1317,'[2]Bảng chi tiết công cụ dụng cụ'!$A$8:$AC$4035,27,0)</f>
        <v>QLC</v>
      </c>
      <c r="AL1317" s="61">
        <v>15311001</v>
      </c>
      <c r="AM1317" s="61">
        <v>33121001</v>
      </c>
      <c r="AN1317" s="48"/>
      <c r="AO1317" s="48"/>
      <c r="AP1317" s="61" t="s">
        <v>6174</v>
      </c>
      <c r="AQ1317" s="61" t="s">
        <v>6164</v>
      </c>
      <c r="AR1317" s="48"/>
      <c r="AS1317" s="65">
        <v>42401</v>
      </c>
      <c r="AT1317" s="34" t="s">
        <v>77</v>
      </c>
    </row>
    <row r="1318" spans="1:46">
      <c r="A1318" s="43">
        <v>1313</v>
      </c>
      <c r="B1318" s="43" t="s">
        <v>2105</v>
      </c>
      <c r="C1318" s="43" t="str">
        <f t="shared" si="29"/>
        <v>Khu vực a Tuyến HCTH</v>
      </c>
      <c r="D1318" s="43" t="s">
        <v>2108</v>
      </c>
      <c r="E1318" s="43"/>
      <c r="F1318" s="43" t="str">
        <f>VLOOKUP(H1318,'DM BPSD'!$A$2:$G$30,6,0)</f>
        <v>Nguyễn Quỳnh Hoa</v>
      </c>
      <c r="G1318" s="43">
        <f>VLOOKUP(F1318,'DS Nhân viên'!$A$2:$B$577,2,0)</f>
        <v>900085</v>
      </c>
      <c r="H1318" s="49" t="s">
        <v>1422</v>
      </c>
      <c r="I1318" s="43"/>
      <c r="J1318" s="43" t="str">
        <f>VLOOKUP(B1318,'BBKK 30.6'!B1333:H5708,7,0)</f>
        <v>Đang sửa chữa</v>
      </c>
      <c r="K1318" s="46" t="s">
        <v>2107</v>
      </c>
      <c r="L1318" s="46" t="s">
        <v>2105</v>
      </c>
      <c r="M1318" s="46" t="s">
        <v>2106</v>
      </c>
      <c r="N1318" s="48"/>
      <c r="O1318" s="48"/>
      <c r="P1318" s="48"/>
      <c r="Q1318" s="48"/>
      <c r="R1318" s="48"/>
      <c r="S1318" s="48"/>
      <c r="T1318" s="48"/>
      <c r="U1318" s="47" t="s">
        <v>6148</v>
      </c>
      <c r="V1318" s="48"/>
      <c r="W1318" s="48"/>
      <c r="X1318" s="48"/>
      <c r="Y1318" s="48"/>
      <c r="Z1318" s="48"/>
      <c r="AA1318" s="64">
        <v>4356000</v>
      </c>
      <c r="AB1318" s="61">
        <v>1</v>
      </c>
      <c r="AC1318" s="61">
        <v>0</v>
      </c>
      <c r="AD1318" s="48"/>
      <c r="AE1318" s="48"/>
      <c r="AF1318" s="48"/>
      <c r="AG1318" s="62"/>
      <c r="AH1318" s="62"/>
      <c r="AI1318" s="62"/>
      <c r="AJ1318" s="48"/>
      <c r="AK1318" s="61" t="str">
        <f>VLOOKUP(L1318,'[2]Bảng chi tiết công cụ dụng cụ'!$A$8:$AC$4035,27,0)</f>
        <v>QLC</v>
      </c>
      <c r="AL1318" s="61">
        <v>15311001</v>
      </c>
      <c r="AM1318" s="61">
        <v>33121001</v>
      </c>
      <c r="AN1318" s="48"/>
      <c r="AO1318" s="48"/>
      <c r="AP1318" s="61" t="s">
        <v>6174</v>
      </c>
      <c r="AQ1318" s="61" t="s">
        <v>6164</v>
      </c>
      <c r="AR1318" s="48"/>
      <c r="AT1318" s="34" t="s">
        <v>77</v>
      </c>
    </row>
    <row r="1319" spans="1:46" ht="31.5">
      <c r="A1319" s="43">
        <v>1314</v>
      </c>
      <c r="B1319" s="43" t="s">
        <v>2109</v>
      </c>
      <c r="C1319" s="43" t="str">
        <f t="shared" si="29"/>
        <v>Khu vực đọc sách tầng 5</v>
      </c>
      <c r="D1319" s="43" t="s">
        <v>6604</v>
      </c>
      <c r="E1319" s="43"/>
      <c r="F1319" s="43" t="str">
        <f>VLOOKUP(H1319,'DM BPSD'!$A$2:$G$30,6,0)</f>
        <v>Nguyễn Quỳnh Hoa</v>
      </c>
      <c r="G1319" s="43">
        <f>VLOOKUP(F1319,'DS Nhân viên'!$A$2:$B$577,2,0)</f>
        <v>900085</v>
      </c>
      <c r="H1319" s="49" t="s">
        <v>1422</v>
      </c>
      <c r="I1319" s="43"/>
      <c r="J1319" s="83" t="str">
        <f>VLOOKUP(B1319,'BBKK 30.6'!B1334:H5709,7,0)</f>
        <v>Sử dụng bình thường</v>
      </c>
      <c r="K1319" s="46" t="s">
        <v>2111</v>
      </c>
      <c r="L1319" s="46" t="s">
        <v>2109</v>
      </c>
      <c r="M1319" s="46" t="s">
        <v>2110</v>
      </c>
      <c r="N1319" s="48"/>
      <c r="O1319" s="48"/>
      <c r="P1319" s="48"/>
      <c r="Q1319" s="48"/>
      <c r="R1319" s="48"/>
      <c r="S1319" s="48"/>
      <c r="T1319" s="48"/>
      <c r="U1319" s="47" t="s">
        <v>6148</v>
      </c>
      <c r="V1319" s="48"/>
      <c r="W1319" s="48"/>
      <c r="X1319" s="48"/>
      <c r="Y1319" s="48"/>
      <c r="Z1319" s="48"/>
      <c r="AA1319" s="64">
        <v>3600000</v>
      </c>
      <c r="AB1319" s="61">
        <v>1</v>
      </c>
      <c r="AC1319" s="61">
        <v>0</v>
      </c>
      <c r="AD1319" s="48"/>
      <c r="AE1319" s="48"/>
      <c r="AF1319" s="48"/>
      <c r="AG1319" s="62"/>
      <c r="AH1319" s="62"/>
      <c r="AI1319" s="62"/>
      <c r="AJ1319" s="48"/>
      <c r="AK1319" s="61" t="str">
        <f>VLOOKUP(L1319,'[2]Bảng chi tiết công cụ dụng cụ'!$A$8:$AC$4035,27,0)</f>
        <v>QLC</v>
      </c>
      <c r="AL1319" s="61">
        <v>15311001</v>
      </c>
      <c r="AM1319" s="61">
        <v>33121001</v>
      </c>
      <c r="AN1319" s="48"/>
      <c r="AO1319" s="48"/>
      <c r="AP1319" s="61" t="s">
        <v>6174</v>
      </c>
      <c r="AQ1319" s="61" t="s">
        <v>6164</v>
      </c>
      <c r="AR1319" s="48"/>
      <c r="AT1319" s="34" t="s">
        <v>77</v>
      </c>
    </row>
    <row r="1320" spans="1:46">
      <c r="A1320" s="43">
        <v>1315</v>
      </c>
      <c r="B1320" s="43" t="s">
        <v>2112</v>
      </c>
      <c r="C1320" s="43" t="str">
        <f t="shared" si="29"/>
        <v>Khu vực đọc sách tầng 5</v>
      </c>
      <c r="D1320" s="43" t="s">
        <v>6604</v>
      </c>
      <c r="E1320" s="43"/>
      <c r="F1320" s="43" t="str">
        <f>VLOOKUP(H1320,'DM BPSD'!$A$2:$G$30,6,0)</f>
        <v>Nguyễn Quỳnh Hoa</v>
      </c>
      <c r="G1320" s="43">
        <f>VLOOKUP(F1320,'DS Nhân viên'!$A$2:$B$577,2,0)</f>
        <v>900085</v>
      </c>
      <c r="H1320" s="49" t="s">
        <v>1422</v>
      </c>
      <c r="I1320" s="43"/>
      <c r="J1320" s="83" t="str">
        <f>VLOOKUP(B1320,'BBKK 30.6'!B1335:H5710,7,0)</f>
        <v>Sử dụng bình thường</v>
      </c>
      <c r="K1320" s="46" t="s">
        <v>2111</v>
      </c>
      <c r="L1320" s="46" t="s">
        <v>2112</v>
      </c>
      <c r="M1320" s="46" t="s">
        <v>2113</v>
      </c>
      <c r="N1320" s="48"/>
      <c r="O1320" s="48"/>
      <c r="P1320" s="48"/>
      <c r="Q1320" s="48"/>
      <c r="R1320" s="48"/>
      <c r="S1320" s="48"/>
      <c r="T1320" s="48"/>
      <c r="U1320" s="47" t="s">
        <v>6148</v>
      </c>
      <c r="V1320" s="48"/>
      <c r="W1320" s="48"/>
      <c r="X1320" s="48"/>
      <c r="Y1320" s="48"/>
      <c r="Z1320" s="48"/>
      <c r="AA1320" s="64">
        <v>2350000</v>
      </c>
      <c r="AB1320" s="61">
        <v>1</v>
      </c>
      <c r="AC1320" s="61">
        <v>0</v>
      </c>
      <c r="AD1320" s="48"/>
      <c r="AE1320" s="48"/>
      <c r="AF1320" s="48"/>
      <c r="AG1320" s="62"/>
      <c r="AH1320" s="62"/>
      <c r="AI1320" s="62"/>
      <c r="AJ1320" s="48"/>
      <c r="AK1320" s="61" t="str">
        <f>VLOOKUP(L1320,'[2]Bảng chi tiết công cụ dụng cụ'!$A$8:$AC$4035,27,0)</f>
        <v>QLC</v>
      </c>
      <c r="AL1320" s="61">
        <v>15311001</v>
      </c>
      <c r="AM1320" s="61">
        <v>33121001</v>
      </c>
      <c r="AN1320" s="48"/>
      <c r="AO1320" s="48"/>
      <c r="AP1320" s="61" t="s">
        <v>6174</v>
      </c>
      <c r="AQ1320" s="61" t="s">
        <v>6164</v>
      </c>
      <c r="AR1320" s="48"/>
      <c r="AT1320" s="34" t="s">
        <v>77</v>
      </c>
    </row>
    <row r="1321" spans="1:46">
      <c r="A1321" s="43">
        <v>1316</v>
      </c>
      <c r="B1321" s="43" t="s">
        <v>2114</v>
      </c>
      <c r="C1321" s="43" t="str">
        <f t="shared" si="29"/>
        <v>Khu vực đọc sách tầng 5</v>
      </c>
      <c r="D1321" s="43" t="s">
        <v>6604</v>
      </c>
      <c r="E1321" s="43"/>
      <c r="F1321" s="43" t="str">
        <f>VLOOKUP(H1321,'DM BPSD'!$A$2:$G$30,6,0)</f>
        <v>Nguyễn Quỳnh Hoa</v>
      </c>
      <c r="G1321" s="43">
        <f>VLOOKUP(F1321,'DS Nhân viên'!$A$2:$B$577,2,0)</f>
        <v>900085</v>
      </c>
      <c r="H1321" s="49" t="s">
        <v>1422</v>
      </c>
      <c r="I1321" s="43"/>
      <c r="J1321" s="83" t="str">
        <f>VLOOKUP(B1321,'BBKK 30.6'!B1336:H5711,7,0)</f>
        <v>Sử dụng bình thường</v>
      </c>
      <c r="K1321" s="46" t="s">
        <v>2111</v>
      </c>
      <c r="L1321" s="46" t="s">
        <v>2114</v>
      </c>
      <c r="M1321" s="46" t="s">
        <v>2113</v>
      </c>
      <c r="N1321" s="48"/>
      <c r="O1321" s="48"/>
      <c r="P1321" s="48"/>
      <c r="Q1321" s="48"/>
      <c r="R1321" s="48"/>
      <c r="S1321" s="48"/>
      <c r="T1321" s="48"/>
      <c r="U1321" s="47" t="s">
        <v>6148</v>
      </c>
      <c r="V1321" s="48"/>
      <c r="W1321" s="48"/>
      <c r="X1321" s="48"/>
      <c r="Y1321" s="48"/>
      <c r="Z1321" s="48"/>
      <c r="AA1321" s="64">
        <v>2350000</v>
      </c>
      <c r="AB1321" s="61">
        <v>1</v>
      </c>
      <c r="AC1321" s="61">
        <v>0</v>
      </c>
      <c r="AD1321" s="48"/>
      <c r="AE1321" s="48"/>
      <c r="AF1321" s="48"/>
      <c r="AG1321" s="62"/>
      <c r="AH1321" s="62"/>
      <c r="AI1321" s="62"/>
      <c r="AJ1321" s="48"/>
      <c r="AK1321" s="61" t="str">
        <f>VLOOKUP(L1321,'[2]Bảng chi tiết công cụ dụng cụ'!$A$8:$AC$4035,27,0)</f>
        <v>QLC</v>
      </c>
      <c r="AL1321" s="61">
        <v>15311001</v>
      </c>
      <c r="AM1321" s="61">
        <v>33121001</v>
      </c>
      <c r="AN1321" s="48"/>
      <c r="AO1321" s="48"/>
      <c r="AP1321" s="61" t="s">
        <v>6174</v>
      </c>
      <c r="AQ1321" s="61" t="s">
        <v>6164</v>
      </c>
      <c r="AR1321" s="48"/>
      <c r="AT1321" s="34" t="s">
        <v>77</v>
      </c>
    </row>
    <row r="1322" spans="1:46">
      <c r="A1322" s="43">
        <v>1317</v>
      </c>
      <c r="B1322" s="43" t="s">
        <v>2115</v>
      </c>
      <c r="C1322" s="43" t="str">
        <f t="shared" si="29"/>
        <v>Khu vực đọc sách tầng 5</v>
      </c>
      <c r="D1322" s="43" t="s">
        <v>6604</v>
      </c>
      <c r="E1322" s="43"/>
      <c r="F1322" s="43" t="str">
        <f>VLOOKUP(H1322,'DM BPSD'!$A$2:$G$30,6,0)</f>
        <v>Nguyễn Quỳnh Hoa</v>
      </c>
      <c r="G1322" s="43">
        <f>VLOOKUP(F1322,'DS Nhân viên'!$A$2:$B$577,2,0)</f>
        <v>900085</v>
      </c>
      <c r="H1322" s="49" t="s">
        <v>1422</v>
      </c>
      <c r="I1322" s="43"/>
      <c r="J1322" s="83" t="str">
        <f>VLOOKUP(B1322,'BBKK 30.6'!B1337:H5712,7,0)</f>
        <v>Sử dụng bình thường</v>
      </c>
      <c r="K1322" s="46" t="s">
        <v>2111</v>
      </c>
      <c r="L1322" s="46" t="s">
        <v>2115</v>
      </c>
      <c r="M1322" s="46" t="s">
        <v>2113</v>
      </c>
      <c r="N1322" s="48"/>
      <c r="O1322" s="48"/>
      <c r="P1322" s="48"/>
      <c r="Q1322" s="48"/>
      <c r="R1322" s="48"/>
      <c r="S1322" s="48"/>
      <c r="T1322" s="48"/>
      <c r="U1322" s="47" t="s">
        <v>6148</v>
      </c>
      <c r="V1322" s="48"/>
      <c r="W1322" s="48"/>
      <c r="X1322" s="48"/>
      <c r="Y1322" s="48"/>
      <c r="Z1322" s="48"/>
      <c r="AA1322" s="64">
        <v>2350000</v>
      </c>
      <c r="AB1322" s="61">
        <v>1</v>
      </c>
      <c r="AC1322" s="61">
        <v>0</v>
      </c>
      <c r="AD1322" s="48"/>
      <c r="AE1322" s="48"/>
      <c r="AF1322" s="48"/>
      <c r="AG1322" s="62"/>
      <c r="AH1322" s="62"/>
      <c r="AI1322" s="62"/>
      <c r="AJ1322" s="48"/>
      <c r="AK1322" s="61" t="str">
        <f>VLOOKUP(L1322,'[2]Bảng chi tiết công cụ dụng cụ'!$A$8:$AC$4035,27,0)</f>
        <v>QLC</v>
      </c>
      <c r="AL1322" s="61">
        <v>15311001</v>
      </c>
      <c r="AM1322" s="61">
        <v>33121001</v>
      </c>
      <c r="AN1322" s="48"/>
      <c r="AO1322" s="48"/>
      <c r="AP1322" s="61" t="s">
        <v>6174</v>
      </c>
      <c r="AQ1322" s="61" t="s">
        <v>6164</v>
      </c>
      <c r="AR1322" s="48"/>
      <c r="AT1322" s="34" t="s">
        <v>77</v>
      </c>
    </row>
    <row r="1323" spans="1:46">
      <c r="A1323" s="43">
        <v>1318</v>
      </c>
      <c r="B1323" s="43" t="s">
        <v>2116</v>
      </c>
      <c r="C1323" s="43" t="str">
        <f t="shared" si="29"/>
        <v>Khu vực đọc sách tầng 5</v>
      </c>
      <c r="D1323" s="43" t="s">
        <v>6604</v>
      </c>
      <c r="E1323" s="43"/>
      <c r="F1323" s="43" t="str">
        <f>VLOOKUP(H1323,'DM BPSD'!$A$2:$G$30,6,0)</f>
        <v>Nguyễn Quỳnh Hoa</v>
      </c>
      <c r="G1323" s="43">
        <f>VLOOKUP(F1323,'DS Nhân viên'!$A$2:$B$577,2,0)</f>
        <v>900085</v>
      </c>
      <c r="H1323" s="49" t="s">
        <v>1422</v>
      </c>
      <c r="I1323" s="43"/>
      <c r="J1323" s="83" t="str">
        <f>VLOOKUP(B1323,'BBKK 30.6'!B1338:H5713,7,0)</f>
        <v>Sử dụng bình thường</v>
      </c>
      <c r="K1323" s="46" t="s">
        <v>2111</v>
      </c>
      <c r="L1323" s="46" t="s">
        <v>2116</v>
      </c>
      <c r="M1323" s="46" t="s">
        <v>2117</v>
      </c>
      <c r="N1323" s="48"/>
      <c r="O1323" s="48"/>
      <c r="P1323" s="48"/>
      <c r="Q1323" s="48"/>
      <c r="R1323" s="48"/>
      <c r="S1323" s="48"/>
      <c r="T1323" s="48"/>
      <c r="U1323" s="47" t="s">
        <v>6148</v>
      </c>
      <c r="V1323" s="48"/>
      <c r="W1323" s="48"/>
      <c r="X1323" s="48"/>
      <c r="Y1323" s="48"/>
      <c r="Z1323" s="48"/>
      <c r="AA1323" s="64">
        <v>13800000</v>
      </c>
      <c r="AB1323" s="61">
        <v>1</v>
      </c>
      <c r="AC1323" s="61">
        <v>0</v>
      </c>
      <c r="AD1323" s="48"/>
      <c r="AE1323" s="48"/>
      <c r="AF1323" s="48"/>
      <c r="AG1323" s="62"/>
      <c r="AH1323" s="62"/>
      <c r="AI1323" s="62"/>
      <c r="AJ1323" s="48"/>
      <c r="AK1323" s="61" t="str">
        <f>VLOOKUP(L1323,'[2]Bảng chi tiết công cụ dụng cụ'!$A$8:$AC$4035,27,0)</f>
        <v>QLC</v>
      </c>
      <c r="AL1323" s="61">
        <v>15311001</v>
      </c>
      <c r="AM1323" s="61">
        <v>33121001</v>
      </c>
      <c r="AN1323" s="48"/>
      <c r="AO1323" s="48"/>
      <c r="AP1323" s="61" t="s">
        <v>6174</v>
      </c>
      <c r="AQ1323" s="61" t="s">
        <v>6164</v>
      </c>
      <c r="AR1323" s="48"/>
      <c r="AT1323" s="34" t="s">
        <v>77</v>
      </c>
    </row>
    <row r="1324" spans="1:46">
      <c r="A1324" s="43">
        <v>1319</v>
      </c>
      <c r="B1324" s="43" t="s">
        <v>2118</v>
      </c>
      <c r="C1324" s="43" t="str">
        <f t="shared" si="29"/>
        <v>Khu vực đọc sách tầng 5</v>
      </c>
      <c r="D1324" s="43" t="s">
        <v>6604</v>
      </c>
      <c r="E1324" s="43"/>
      <c r="F1324" s="43" t="str">
        <f>VLOOKUP(H1324,'DM BPSD'!$A$2:$G$30,6,0)</f>
        <v>Nguyễn Quỳnh Hoa</v>
      </c>
      <c r="G1324" s="43">
        <f>VLOOKUP(F1324,'DS Nhân viên'!$A$2:$B$577,2,0)</f>
        <v>900085</v>
      </c>
      <c r="H1324" s="49" t="s">
        <v>1422</v>
      </c>
      <c r="I1324" s="43"/>
      <c r="J1324" s="83" t="str">
        <f>VLOOKUP(B1324,'BBKK 30.6'!B1339:H5714,7,0)</f>
        <v>Sử dụng bình thường</v>
      </c>
      <c r="K1324" s="46" t="s">
        <v>2111</v>
      </c>
      <c r="L1324" s="46" t="s">
        <v>2118</v>
      </c>
      <c r="M1324" s="46" t="s">
        <v>2119</v>
      </c>
      <c r="N1324" s="48"/>
      <c r="O1324" s="48"/>
      <c r="P1324" s="48"/>
      <c r="Q1324" s="48"/>
      <c r="R1324" s="48"/>
      <c r="S1324" s="48"/>
      <c r="T1324" s="48"/>
      <c r="U1324" s="47" t="s">
        <v>6148</v>
      </c>
      <c r="V1324" s="48"/>
      <c r="W1324" s="48"/>
      <c r="X1324" s="48"/>
      <c r="Y1324" s="48"/>
      <c r="Z1324" s="48"/>
      <c r="AA1324" s="64">
        <v>3800000</v>
      </c>
      <c r="AB1324" s="61">
        <v>1</v>
      </c>
      <c r="AC1324" s="61">
        <v>0</v>
      </c>
      <c r="AD1324" s="48"/>
      <c r="AE1324" s="48"/>
      <c r="AF1324" s="48"/>
      <c r="AG1324" s="62"/>
      <c r="AH1324" s="62"/>
      <c r="AI1324" s="62"/>
      <c r="AJ1324" s="48"/>
      <c r="AK1324" s="61" t="str">
        <f>VLOOKUP(L1324,'[2]Bảng chi tiết công cụ dụng cụ'!$A$8:$AC$4035,27,0)</f>
        <v>QLC</v>
      </c>
      <c r="AL1324" s="61">
        <v>15311001</v>
      </c>
      <c r="AM1324" s="61">
        <v>33121001</v>
      </c>
      <c r="AN1324" s="48"/>
      <c r="AO1324" s="48"/>
      <c r="AP1324" s="61" t="s">
        <v>6174</v>
      </c>
      <c r="AQ1324" s="61" t="s">
        <v>6164</v>
      </c>
      <c r="AR1324" s="48"/>
      <c r="AT1324" s="34" t="s">
        <v>77</v>
      </c>
    </row>
    <row r="1325" spans="1:46">
      <c r="A1325" s="43">
        <v>1320</v>
      </c>
      <c r="B1325" s="43" t="s">
        <v>2120</v>
      </c>
      <c r="C1325" s="43" t="str">
        <f t="shared" si="29"/>
        <v>Khu vực đọc sách tầng 5</v>
      </c>
      <c r="D1325" s="43" t="s">
        <v>6604</v>
      </c>
      <c r="E1325" s="43"/>
      <c r="F1325" s="43" t="str">
        <f>VLOOKUP(H1325,'DM BPSD'!$A$2:$G$30,6,0)</f>
        <v>Nguyễn Quỳnh Hoa</v>
      </c>
      <c r="G1325" s="43">
        <f>VLOOKUP(F1325,'DS Nhân viên'!$A$2:$B$577,2,0)</f>
        <v>900085</v>
      </c>
      <c r="H1325" s="49" t="s">
        <v>1422</v>
      </c>
      <c r="I1325" s="43"/>
      <c r="J1325" s="83" t="str">
        <f>VLOOKUP(B1325,'BBKK 30.6'!B1340:H5715,7,0)</f>
        <v>Sử dụng bình thường</v>
      </c>
      <c r="K1325" s="46" t="s">
        <v>2111</v>
      </c>
      <c r="L1325" s="46" t="s">
        <v>2120</v>
      </c>
      <c r="M1325" s="46" t="s">
        <v>2121</v>
      </c>
      <c r="N1325" s="48"/>
      <c r="O1325" s="48"/>
      <c r="P1325" s="48"/>
      <c r="Q1325" s="48"/>
      <c r="R1325" s="48"/>
      <c r="S1325" s="48"/>
      <c r="T1325" s="48"/>
      <c r="U1325" s="47" t="s">
        <v>6148</v>
      </c>
      <c r="V1325" s="48"/>
      <c r="W1325" s="48"/>
      <c r="X1325" s="48"/>
      <c r="Y1325" s="48"/>
      <c r="Z1325" s="48"/>
      <c r="AA1325" s="64">
        <v>5050000</v>
      </c>
      <c r="AB1325" s="61">
        <v>1</v>
      </c>
      <c r="AC1325" s="61">
        <v>0</v>
      </c>
      <c r="AD1325" s="48"/>
      <c r="AE1325" s="48"/>
      <c r="AF1325" s="48"/>
      <c r="AG1325" s="62"/>
      <c r="AH1325" s="62"/>
      <c r="AI1325" s="62"/>
      <c r="AJ1325" s="48"/>
      <c r="AK1325" s="61" t="str">
        <f>VLOOKUP(L1325,'[2]Bảng chi tiết công cụ dụng cụ'!$A$8:$AC$4035,27,0)</f>
        <v>QLC</v>
      </c>
      <c r="AL1325" s="61">
        <v>15311001</v>
      </c>
      <c r="AM1325" s="61">
        <v>33121001</v>
      </c>
      <c r="AN1325" s="48"/>
      <c r="AO1325" s="48"/>
      <c r="AP1325" s="61" t="s">
        <v>6174</v>
      </c>
      <c r="AQ1325" s="61" t="s">
        <v>6164</v>
      </c>
      <c r="AR1325" s="48"/>
      <c r="AT1325" s="34" t="s">
        <v>77</v>
      </c>
    </row>
    <row r="1326" spans="1:46">
      <c r="A1326" s="43">
        <v>1321</v>
      </c>
      <c r="B1326" s="43" t="s">
        <v>2122</v>
      </c>
      <c r="C1326" s="43" t="str">
        <f t="shared" si="29"/>
        <v>Khu vực đọc sách tầng 5</v>
      </c>
      <c r="D1326" s="43" t="s">
        <v>6604</v>
      </c>
      <c r="E1326" s="43"/>
      <c r="F1326" s="43" t="str">
        <f>VLOOKUP(H1326,'DM BPSD'!$A$2:$G$30,6,0)</f>
        <v>Nguyễn Quỳnh Hoa</v>
      </c>
      <c r="G1326" s="43">
        <f>VLOOKUP(F1326,'DS Nhân viên'!$A$2:$B$577,2,0)</f>
        <v>900085</v>
      </c>
      <c r="H1326" s="49" t="s">
        <v>1422</v>
      </c>
      <c r="I1326" s="43"/>
      <c r="J1326" s="83" t="str">
        <f>VLOOKUP(B1326,'BBKK 30.6'!B1341:H5716,7,0)</f>
        <v>Sử dụng bình thường</v>
      </c>
      <c r="K1326" s="46" t="s">
        <v>2111</v>
      </c>
      <c r="L1326" s="46" t="s">
        <v>2122</v>
      </c>
      <c r="M1326" s="46" t="s">
        <v>2121</v>
      </c>
      <c r="N1326" s="48"/>
      <c r="O1326" s="48"/>
      <c r="P1326" s="48"/>
      <c r="Q1326" s="48"/>
      <c r="R1326" s="48"/>
      <c r="S1326" s="48"/>
      <c r="T1326" s="48"/>
      <c r="U1326" s="47" t="s">
        <v>6148</v>
      </c>
      <c r="V1326" s="48"/>
      <c r="W1326" s="48"/>
      <c r="X1326" s="48"/>
      <c r="Y1326" s="48"/>
      <c r="Z1326" s="48"/>
      <c r="AA1326" s="64">
        <v>5050000</v>
      </c>
      <c r="AB1326" s="61">
        <v>1</v>
      </c>
      <c r="AC1326" s="61">
        <v>0</v>
      </c>
      <c r="AD1326" s="48"/>
      <c r="AE1326" s="48"/>
      <c r="AF1326" s="48"/>
      <c r="AG1326" s="62"/>
      <c r="AH1326" s="62"/>
      <c r="AI1326" s="62"/>
      <c r="AJ1326" s="48"/>
      <c r="AK1326" s="61" t="str">
        <f>VLOOKUP(L1326,'[2]Bảng chi tiết công cụ dụng cụ'!$A$8:$AC$4035,27,0)</f>
        <v>QLC</v>
      </c>
      <c r="AL1326" s="61">
        <v>15311001</v>
      </c>
      <c r="AM1326" s="61">
        <v>33121001</v>
      </c>
      <c r="AN1326" s="48"/>
      <c r="AO1326" s="48"/>
      <c r="AP1326" s="61" t="s">
        <v>6174</v>
      </c>
      <c r="AQ1326" s="61" t="s">
        <v>6164</v>
      </c>
      <c r="AR1326" s="48"/>
      <c r="AT1326" s="34" t="s">
        <v>77</v>
      </c>
    </row>
    <row r="1327" spans="1:46" ht="31.5">
      <c r="A1327" s="43">
        <v>1322</v>
      </c>
      <c r="B1327" s="43" t="s">
        <v>2123</v>
      </c>
      <c r="C1327" s="43" t="str">
        <f t="shared" si="29"/>
        <v>Khu vực phòng hội trường tầng 5</v>
      </c>
      <c r="D1327" s="43" t="s">
        <v>6604</v>
      </c>
      <c r="E1327" s="43"/>
      <c r="F1327" s="43" t="str">
        <f>VLOOKUP(H1327,'DM BPSD'!$A$2:$G$30,6,0)</f>
        <v>Nguyễn Quỳnh Hoa</v>
      </c>
      <c r="G1327" s="43">
        <f>VLOOKUP(F1327,'DS Nhân viên'!$A$2:$B$577,2,0)</f>
        <v>900085</v>
      </c>
      <c r="H1327" s="49" t="s">
        <v>1422</v>
      </c>
      <c r="I1327" s="43"/>
      <c r="J1327" s="83" t="str">
        <f>VLOOKUP(B1327,'BBKK 30.6'!B1342:H5717,7,0)</f>
        <v>Sử dụng bình thường</v>
      </c>
      <c r="K1327" s="46" t="s">
        <v>2125</v>
      </c>
      <c r="L1327" s="46" t="s">
        <v>2123</v>
      </c>
      <c r="M1327" s="46" t="s">
        <v>2124</v>
      </c>
      <c r="N1327" s="48"/>
      <c r="O1327" s="48"/>
      <c r="P1327" s="48"/>
      <c r="Q1327" s="48"/>
      <c r="R1327" s="48"/>
      <c r="S1327" s="48"/>
      <c r="T1327" s="48"/>
      <c r="U1327" s="47" t="s">
        <v>6148</v>
      </c>
      <c r="V1327" s="48"/>
      <c r="W1327" s="48"/>
      <c r="X1327" s="48"/>
      <c r="Y1327" s="48"/>
      <c r="Z1327" s="48"/>
      <c r="AA1327" s="64">
        <v>6650000</v>
      </c>
      <c r="AB1327" s="61">
        <v>1</v>
      </c>
      <c r="AC1327" s="61">
        <v>0</v>
      </c>
      <c r="AD1327" s="48"/>
      <c r="AE1327" s="48"/>
      <c r="AF1327" s="48"/>
      <c r="AG1327" s="62"/>
      <c r="AH1327" s="62"/>
      <c r="AI1327" s="62"/>
      <c r="AJ1327" s="48"/>
      <c r="AK1327" s="61" t="str">
        <f>VLOOKUP(L1327,'[2]Bảng chi tiết công cụ dụng cụ'!$A$8:$AC$4035,27,0)</f>
        <v>QLC</v>
      </c>
      <c r="AL1327" s="61">
        <v>15311001</v>
      </c>
      <c r="AM1327" s="61">
        <v>33121001</v>
      </c>
      <c r="AN1327" s="48"/>
      <c r="AO1327" s="48"/>
      <c r="AP1327" s="61" t="s">
        <v>6174</v>
      </c>
      <c r="AQ1327" s="61" t="s">
        <v>6164</v>
      </c>
      <c r="AR1327" s="48"/>
      <c r="AT1327" s="34" t="s">
        <v>77</v>
      </c>
    </row>
    <row r="1328" spans="1:46" ht="31.5">
      <c r="A1328" s="43">
        <v>1323</v>
      </c>
      <c r="B1328" s="43" t="s">
        <v>2126</v>
      </c>
      <c r="C1328" s="43" t="str">
        <f t="shared" si="29"/>
        <v>Khu vực phòng hội trường tầng 5</v>
      </c>
      <c r="D1328" s="43" t="s">
        <v>6604</v>
      </c>
      <c r="E1328" s="43"/>
      <c r="F1328" s="43" t="str">
        <f>VLOOKUP(H1328,'DM BPSD'!$A$2:$G$30,6,0)</f>
        <v>Nguyễn Quỳnh Hoa</v>
      </c>
      <c r="G1328" s="43">
        <f>VLOOKUP(F1328,'DS Nhân viên'!$A$2:$B$577,2,0)</f>
        <v>900085</v>
      </c>
      <c r="H1328" s="49" t="s">
        <v>1422</v>
      </c>
      <c r="I1328" s="43"/>
      <c r="J1328" s="83" t="str">
        <f>VLOOKUP(B1328,'BBKK 30.6'!B1343:H5718,7,0)</f>
        <v>Sử dụng bình thường</v>
      </c>
      <c r="K1328" s="46" t="s">
        <v>2125</v>
      </c>
      <c r="L1328" s="46" t="s">
        <v>2126</v>
      </c>
      <c r="M1328" s="46" t="s">
        <v>2124</v>
      </c>
      <c r="N1328" s="48"/>
      <c r="O1328" s="48"/>
      <c r="P1328" s="48"/>
      <c r="Q1328" s="48"/>
      <c r="R1328" s="48"/>
      <c r="S1328" s="48"/>
      <c r="T1328" s="48"/>
      <c r="U1328" s="47" t="s">
        <v>6148</v>
      </c>
      <c r="V1328" s="48"/>
      <c r="W1328" s="48"/>
      <c r="X1328" s="48"/>
      <c r="Y1328" s="48"/>
      <c r="Z1328" s="48"/>
      <c r="AA1328" s="64">
        <v>6650000</v>
      </c>
      <c r="AB1328" s="61">
        <v>1</v>
      </c>
      <c r="AC1328" s="61">
        <v>0</v>
      </c>
      <c r="AD1328" s="48"/>
      <c r="AE1328" s="48"/>
      <c r="AF1328" s="48"/>
      <c r="AG1328" s="62"/>
      <c r="AH1328" s="62"/>
      <c r="AI1328" s="62"/>
      <c r="AJ1328" s="48"/>
      <c r="AK1328" s="61" t="str">
        <f>VLOOKUP(L1328,'[2]Bảng chi tiết công cụ dụng cụ'!$A$8:$AC$4035,27,0)</f>
        <v>QLC</v>
      </c>
      <c r="AL1328" s="61">
        <v>15311001</v>
      </c>
      <c r="AM1328" s="61">
        <v>33121001</v>
      </c>
      <c r="AN1328" s="48"/>
      <c r="AO1328" s="48"/>
      <c r="AP1328" s="61" t="s">
        <v>6174</v>
      </c>
      <c r="AQ1328" s="61" t="s">
        <v>6164</v>
      </c>
      <c r="AR1328" s="48"/>
      <c r="AT1328" s="34" t="s">
        <v>77</v>
      </c>
    </row>
    <row r="1329" spans="1:46" ht="31.5">
      <c r="A1329" s="43">
        <v>1324</v>
      </c>
      <c r="B1329" s="43" t="s">
        <v>2127</v>
      </c>
      <c r="C1329" s="43" t="str">
        <f t="shared" si="29"/>
        <v>Khu vực phòng hội trường tầng 5</v>
      </c>
      <c r="D1329" s="43" t="s">
        <v>6604</v>
      </c>
      <c r="E1329" s="43"/>
      <c r="F1329" s="43" t="str">
        <f>VLOOKUP(H1329,'DM BPSD'!$A$2:$G$30,6,0)</f>
        <v>Nguyễn Quỳnh Hoa</v>
      </c>
      <c r="G1329" s="43">
        <f>VLOOKUP(F1329,'DS Nhân viên'!$A$2:$B$577,2,0)</f>
        <v>900085</v>
      </c>
      <c r="H1329" s="49" t="s">
        <v>1422</v>
      </c>
      <c r="I1329" s="43"/>
      <c r="J1329" s="83" t="str">
        <f>VLOOKUP(B1329,'BBKK 30.6'!B1344:H5719,7,0)</f>
        <v>Sử dụng bình thường</v>
      </c>
      <c r="K1329" s="46" t="s">
        <v>2125</v>
      </c>
      <c r="L1329" s="46" t="s">
        <v>2127</v>
      </c>
      <c r="M1329" s="46" t="s">
        <v>2124</v>
      </c>
      <c r="N1329" s="48"/>
      <c r="O1329" s="48"/>
      <c r="P1329" s="48"/>
      <c r="Q1329" s="48"/>
      <c r="R1329" s="48"/>
      <c r="S1329" s="48"/>
      <c r="T1329" s="48"/>
      <c r="U1329" s="47" t="s">
        <v>6148</v>
      </c>
      <c r="V1329" s="48"/>
      <c r="W1329" s="48"/>
      <c r="X1329" s="48"/>
      <c r="Y1329" s="48"/>
      <c r="Z1329" s="48"/>
      <c r="AA1329" s="64">
        <v>6650000</v>
      </c>
      <c r="AB1329" s="61">
        <v>1</v>
      </c>
      <c r="AC1329" s="61">
        <v>0</v>
      </c>
      <c r="AD1329" s="48"/>
      <c r="AE1329" s="48"/>
      <c r="AF1329" s="48"/>
      <c r="AG1329" s="62"/>
      <c r="AH1329" s="62"/>
      <c r="AI1329" s="62"/>
      <c r="AJ1329" s="48"/>
      <c r="AK1329" s="61" t="str">
        <f>VLOOKUP(L1329,'[2]Bảng chi tiết công cụ dụng cụ'!$A$8:$AC$4035,27,0)</f>
        <v>QLC</v>
      </c>
      <c r="AL1329" s="61">
        <v>15311001</v>
      </c>
      <c r="AM1329" s="61">
        <v>33121001</v>
      </c>
      <c r="AN1329" s="48"/>
      <c r="AO1329" s="48"/>
      <c r="AP1329" s="61" t="s">
        <v>6174</v>
      </c>
      <c r="AQ1329" s="61" t="s">
        <v>6164</v>
      </c>
      <c r="AR1329" s="48"/>
      <c r="AT1329" s="34" t="s">
        <v>77</v>
      </c>
    </row>
    <row r="1330" spans="1:46" ht="31.5">
      <c r="A1330" s="43">
        <v>1325</v>
      </c>
      <c r="B1330" s="43" t="s">
        <v>2128</v>
      </c>
      <c r="C1330" s="43" t="str">
        <f t="shared" si="29"/>
        <v>Khu vực phòng hội trường tầng 5</v>
      </c>
      <c r="D1330" s="43" t="s">
        <v>6604</v>
      </c>
      <c r="E1330" s="43"/>
      <c r="F1330" s="43" t="str">
        <f>VLOOKUP(H1330,'DM BPSD'!$A$2:$G$30,6,0)</f>
        <v>Nguyễn Quỳnh Hoa</v>
      </c>
      <c r="G1330" s="43">
        <f>VLOOKUP(F1330,'DS Nhân viên'!$A$2:$B$577,2,0)</f>
        <v>900085</v>
      </c>
      <c r="H1330" s="49" t="s">
        <v>1422</v>
      </c>
      <c r="I1330" s="43"/>
      <c r="J1330" s="83" t="str">
        <f>VLOOKUP(B1330,'BBKK 30.6'!B1345:H5720,7,0)</f>
        <v>Sử dụng bình thường</v>
      </c>
      <c r="K1330" s="46" t="s">
        <v>2125</v>
      </c>
      <c r="L1330" s="46" t="s">
        <v>2128</v>
      </c>
      <c r="M1330" s="46" t="s">
        <v>2124</v>
      </c>
      <c r="N1330" s="48"/>
      <c r="O1330" s="48"/>
      <c r="P1330" s="48"/>
      <c r="Q1330" s="48"/>
      <c r="R1330" s="48"/>
      <c r="S1330" s="48"/>
      <c r="T1330" s="48"/>
      <c r="U1330" s="47" t="s">
        <v>6148</v>
      </c>
      <c r="V1330" s="48"/>
      <c r="W1330" s="48"/>
      <c r="X1330" s="48"/>
      <c r="Y1330" s="48"/>
      <c r="Z1330" s="48"/>
      <c r="AA1330" s="64">
        <v>6650000</v>
      </c>
      <c r="AB1330" s="61">
        <v>1</v>
      </c>
      <c r="AC1330" s="61">
        <v>0</v>
      </c>
      <c r="AD1330" s="48"/>
      <c r="AE1330" s="48"/>
      <c r="AF1330" s="48"/>
      <c r="AG1330" s="62"/>
      <c r="AH1330" s="62"/>
      <c r="AI1330" s="62"/>
      <c r="AJ1330" s="48"/>
      <c r="AK1330" s="61" t="str">
        <f>VLOOKUP(L1330,'[2]Bảng chi tiết công cụ dụng cụ'!$A$8:$AC$4035,27,0)</f>
        <v>QLC</v>
      </c>
      <c r="AL1330" s="61">
        <v>15311001</v>
      </c>
      <c r="AM1330" s="61">
        <v>33121001</v>
      </c>
      <c r="AN1330" s="48"/>
      <c r="AO1330" s="48"/>
      <c r="AP1330" s="61" t="s">
        <v>6174</v>
      </c>
      <c r="AQ1330" s="61" t="s">
        <v>6164</v>
      </c>
      <c r="AR1330" s="48"/>
      <c r="AT1330" s="34" t="s">
        <v>77</v>
      </c>
    </row>
    <row r="1331" spans="1:46" ht="31.5">
      <c r="A1331" s="43">
        <v>1326</v>
      </c>
      <c r="B1331" s="43" t="s">
        <v>2129</v>
      </c>
      <c r="C1331" s="43" t="str">
        <f t="shared" si="29"/>
        <v>Khu vực phòng hội trường tầng 5</v>
      </c>
      <c r="D1331" s="43" t="s">
        <v>6604</v>
      </c>
      <c r="E1331" s="43"/>
      <c r="F1331" s="43" t="str">
        <f>VLOOKUP(H1331,'DM BPSD'!$A$2:$G$30,6,0)</f>
        <v>Nguyễn Quỳnh Hoa</v>
      </c>
      <c r="G1331" s="43">
        <f>VLOOKUP(F1331,'DS Nhân viên'!$A$2:$B$577,2,0)</f>
        <v>900085</v>
      </c>
      <c r="H1331" s="49" t="s">
        <v>1422</v>
      </c>
      <c r="I1331" s="43"/>
      <c r="J1331" s="83" t="str">
        <f>VLOOKUP(B1331,'BBKK 30.6'!B1346:H5721,7,0)</f>
        <v>Sử dụng bình thường</v>
      </c>
      <c r="K1331" s="46" t="s">
        <v>2125</v>
      </c>
      <c r="L1331" s="46" t="s">
        <v>2129</v>
      </c>
      <c r="M1331" s="46" t="s">
        <v>2124</v>
      </c>
      <c r="N1331" s="48"/>
      <c r="O1331" s="48"/>
      <c r="P1331" s="48"/>
      <c r="Q1331" s="48"/>
      <c r="R1331" s="48"/>
      <c r="S1331" s="48"/>
      <c r="T1331" s="48"/>
      <c r="U1331" s="47" t="s">
        <v>6148</v>
      </c>
      <c r="V1331" s="48"/>
      <c r="W1331" s="48"/>
      <c r="X1331" s="48"/>
      <c r="Y1331" s="48"/>
      <c r="Z1331" s="48"/>
      <c r="AA1331" s="64">
        <v>6650000</v>
      </c>
      <c r="AB1331" s="61">
        <v>1</v>
      </c>
      <c r="AC1331" s="61">
        <v>0</v>
      </c>
      <c r="AD1331" s="48"/>
      <c r="AE1331" s="48"/>
      <c r="AF1331" s="48"/>
      <c r="AG1331" s="62"/>
      <c r="AH1331" s="62"/>
      <c r="AI1331" s="62"/>
      <c r="AJ1331" s="48"/>
      <c r="AK1331" s="61" t="str">
        <f>VLOOKUP(L1331,'[2]Bảng chi tiết công cụ dụng cụ'!$A$8:$AC$4035,27,0)</f>
        <v>QLC</v>
      </c>
      <c r="AL1331" s="61">
        <v>15311001</v>
      </c>
      <c r="AM1331" s="61">
        <v>33121001</v>
      </c>
      <c r="AN1331" s="48"/>
      <c r="AO1331" s="48"/>
      <c r="AP1331" s="61" t="s">
        <v>6174</v>
      </c>
      <c r="AQ1331" s="61" t="s">
        <v>6164</v>
      </c>
      <c r="AR1331" s="48"/>
      <c r="AT1331" s="34" t="s">
        <v>77</v>
      </c>
    </row>
    <row r="1332" spans="1:46" ht="31.5">
      <c r="A1332" s="43">
        <v>1327</v>
      </c>
      <c r="B1332" s="43" t="s">
        <v>2130</v>
      </c>
      <c r="C1332" s="43" t="str">
        <f t="shared" si="29"/>
        <v>Khu vực phòng hội trường tầng 5</v>
      </c>
      <c r="D1332" s="43" t="s">
        <v>6604</v>
      </c>
      <c r="E1332" s="43"/>
      <c r="F1332" s="43" t="str">
        <f>VLOOKUP(H1332,'DM BPSD'!$A$2:$G$30,6,0)</f>
        <v>Nguyễn Quỳnh Hoa</v>
      </c>
      <c r="G1332" s="43">
        <f>VLOOKUP(F1332,'DS Nhân viên'!$A$2:$B$577,2,0)</f>
        <v>900085</v>
      </c>
      <c r="H1332" s="49" t="s">
        <v>1422</v>
      </c>
      <c r="I1332" s="43"/>
      <c r="J1332" s="83" t="str">
        <f>VLOOKUP(B1332,'BBKK 30.6'!B1347:H5722,7,0)</f>
        <v>Sử dụng bình thường</v>
      </c>
      <c r="K1332" s="46" t="s">
        <v>2125</v>
      </c>
      <c r="L1332" s="46" t="s">
        <v>2130</v>
      </c>
      <c r="M1332" s="46" t="s">
        <v>2124</v>
      </c>
      <c r="N1332" s="48"/>
      <c r="O1332" s="48"/>
      <c r="P1332" s="48"/>
      <c r="Q1332" s="48"/>
      <c r="R1332" s="48"/>
      <c r="S1332" s="48"/>
      <c r="T1332" s="48"/>
      <c r="U1332" s="47" t="s">
        <v>6148</v>
      </c>
      <c r="V1332" s="48"/>
      <c r="W1332" s="48"/>
      <c r="X1332" s="48"/>
      <c r="Y1332" s="48"/>
      <c r="Z1332" s="48"/>
      <c r="AA1332" s="64">
        <v>6650000</v>
      </c>
      <c r="AB1332" s="61">
        <v>1</v>
      </c>
      <c r="AC1332" s="61">
        <v>0</v>
      </c>
      <c r="AD1332" s="48"/>
      <c r="AE1332" s="48"/>
      <c r="AF1332" s="48"/>
      <c r="AG1332" s="62"/>
      <c r="AH1332" s="62"/>
      <c r="AI1332" s="62"/>
      <c r="AJ1332" s="48"/>
      <c r="AK1332" s="61" t="str">
        <f>VLOOKUP(L1332,'[2]Bảng chi tiết công cụ dụng cụ'!$A$8:$AC$4035,27,0)</f>
        <v>QLC</v>
      </c>
      <c r="AL1332" s="61">
        <v>15311001</v>
      </c>
      <c r="AM1332" s="61">
        <v>33121001</v>
      </c>
      <c r="AN1332" s="48"/>
      <c r="AO1332" s="48"/>
      <c r="AP1332" s="61" t="s">
        <v>6174</v>
      </c>
      <c r="AQ1332" s="61" t="s">
        <v>6164</v>
      </c>
      <c r="AR1332" s="48"/>
      <c r="AT1332" s="34" t="s">
        <v>77</v>
      </c>
    </row>
    <row r="1333" spans="1:46" ht="31.5">
      <c r="A1333" s="43">
        <v>1328</v>
      </c>
      <c r="B1333" s="43" t="s">
        <v>2131</v>
      </c>
      <c r="C1333" s="43" t="str">
        <f t="shared" si="29"/>
        <v>Khu vực phòng hội trường tầng 5</v>
      </c>
      <c r="D1333" s="43" t="s">
        <v>6604</v>
      </c>
      <c r="E1333" s="43"/>
      <c r="F1333" s="43" t="str">
        <f>VLOOKUP(H1333,'DM BPSD'!$A$2:$G$30,6,0)</f>
        <v>Nguyễn Quỳnh Hoa</v>
      </c>
      <c r="G1333" s="43">
        <f>VLOOKUP(F1333,'DS Nhân viên'!$A$2:$B$577,2,0)</f>
        <v>900085</v>
      </c>
      <c r="H1333" s="49" t="s">
        <v>1422</v>
      </c>
      <c r="I1333" s="43"/>
      <c r="J1333" s="83" t="str">
        <f>VLOOKUP(B1333,'BBKK 30.6'!B1348:H5723,7,0)</f>
        <v>Sử dụng bình thường</v>
      </c>
      <c r="K1333" s="46" t="s">
        <v>2125</v>
      </c>
      <c r="L1333" s="46" t="s">
        <v>2131</v>
      </c>
      <c r="M1333" s="46" t="s">
        <v>2124</v>
      </c>
      <c r="N1333" s="48"/>
      <c r="O1333" s="48"/>
      <c r="P1333" s="48"/>
      <c r="Q1333" s="48"/>
      <c r="R1333" s="48"/>
      <c r="S1333" s="48"/>
      <c r="T1333" s="48"/>
      <c r="U1333" s="47" t="s">
        <v>6148</v>
      </c>
      <c r="V1333" s="48"/>
      <c r="W1333" s="48"/>
      <c r="X1333" s="48"/>
      <c r="Y1333" s="48"/>
      <c r="Z1333" s="48"/>
      <c r="AA1333" s="64">
        <v>6650000</v>
      </c>
      <c r="AB1333" s="61">
        <v>1</v>
      </c>
      <c r="AC1333" s="61">
        <v>0</v>
      </c>
      <c r="AD1333" s="48"/>
      <c r="AE1333" s="48"/>
      <c r="AF1333" s="48"/>
      <c r="AG1333" s="62"/>
      <c r="AH1333" s="62"/>
      <c r="AI1333" s="62"/>
      <c r="AJ1333" s="48"/>
      <c r="AK1333" s="61" t="str">
        <f>VLOOKUP(L1333,'[2]Bảng chi tiết công cụ dụng cụ'!$A$8:$AC$4035,27,0)</f>
        <v>QLC</v>
      </c>
      <c r="AL1333" s="61">
        <v>15311001</v>
      </c>
      <c r="AM1333" s="61">
        <v>33121001</v>
      </c>
      <c r="AN1333" s="48"/>
      <c r="AO1333" s="48"/>
      <c r="AP1333" s="61" t="s">
        <v>6174</v>
      </c>
      <c r="AQ1333" s="61" t="s">
        <v>6164</v>
      </c>
      <c r="AR1333" s="48"/>
      <c r="AT1333" s="34" t="s">
        <v>77</v>
      </c>
    </row>
    <row r="1334" spans="1:46" ht="31.5">
      <c r="A1334" s="43">
        <v>1329</v>
      </c>
      <c r="B1334" s="43" t="s">
        <v>2132</v>
      </c>
      <c r="C1334" s="43" t="str">
        <f t="shared" si="29"/>
        <v>Khu vực phòng hội trường tầng 5</v>
      </c>
      <c r="D1334" s="43" t="s">
        <v>6604</v>
      </c>
      <c r="E1334" s="43"/>
      <c r="F1334" s="43" t="str">
        <f>VLOOKUP(H1334,'DM BPSD'!$A$2:$G$30,6,0)</f>
        <v>Nguyễn Quỳnh Hoa</v>
      </c>
      <c r="G1334" s="43">
        <f>VLOOKUP(F1334,'DS Nhân viên'!$A$2:$B$577,2,0)</f>
        <v>900085</v>
      </c>
      <c r="H1334" s="49" t="s">
        <v>1422</v>
      </c>
      <c r="I1334" s="43"/>
      <c r="J1334" s="83" t="str">
        <f>VLOOKUP(B1334,'BBKK 30.6'!B1349:H5724,7,0)</f>
        <v>Sử dụng bình thường</v>
      </c>
      <c r="K1334" s="46" t="s">
        <v>2125</v>
      </c>
      <c r="L1334" s="46" t="s">
        <v>2132</v>
      </c>
      <c r="M1334" s="46" t="s">
        <v>2124</v>
      </c>
      <c r="N1334" s="48"/>
      <c r="O1334" s="48"/>
      <c r="P1334" s="48"/>
      <c r="Q1334" s="48"/>
      <c r="R1334" s="48"/>
      <c r="S1334" s="48"/>
      <c r="T1334" s="48"/>
      <c r="U1334" s="47" t="s">
        <v>6148</v>
      </c>
      <c r="V1334" s="48"/>
      <c r="W1334" s="48"/>
      <c r="X1334" s="48"/>
      <c r="Y1334" s="48"/>
      <c r="Z1334" s="48"/>
      <c r="AA1334" s="64">
        <v>6650000</v>
      </c>
      <c r="AB1334" s="61">
        <v>1</v>
      </c>
      <c r="AC1334" s="61">
        <v>0</v>
      </c>
      <c r="AD1334" s="48"/>
      <c r="AE1334" s="48"/>
      <c r="AF1334" s="48"/>
      <c r="AG1334" s="62"/>
      <c r="AH1334" s="62"/>
      <c r="AI1334" s="62"/>
      <c r="AJ1334" s="48"/>
      <c r="AK1334" s="61" t="str">
        <f>VLOOKUP(L1334,'[2]Bảng chi tiết công cụ dụng cụ'!$A$8:$AC$4035,27,0)</f>
        <v>QLC</v>
      </c>
      <c r="AL1334" s="61">
        <v>15311001</v>
      </c>
      <c r="AM1334" s="61">
        <v>33121001</v>
      </c>
      <c r="AN1334" s="48"/>
      <c r="AO1334" s="48"/>
      <c r="AP1334" s="61" t="s">
        <v>6174</v>
      </c>
      <c r="AQ1334" s="61" t="s">
        <v>6164</v>
      </c>
      <c r="AR1334" s="48"/>
      <c r="AT1334" s="34" t="s">
        <v>77</v>
      </c>
    </row>
    <row r="1335" spans="1:46" ht="31.5">
      <c r="A1335" s="43">
        <v>1330</v>
      </c>
      <c r="B1335" s="43" t="s">
        <v>2133</v>
      </c>
      <c r="C1335" s="43" t="str">
        <f t="shared" si="29"/>
        <v>Khu vực phòng hội trường tầng 5</v>
      </c>
      <c r="D1335" s="43" t="s">
        <v>6604</v>
      </c>
      <c r="E1335" s="43"/>
      <c r="F1335" s="43" t="str">
        <f>VLOOKUP(H1335,'DM BPSD'!$A$2:$G$30,6,0)</f>
        <v>Nguyễn Quỳnh Hoa</v>
      </c>
      <c r="G1335" s="43">
        <f>VLOOKUP(F1335,'DS Nhân viên'!$A$2:$B$577,2,0)</f>
        <v>900085</v>
      </c>
      <c r="H1335" s="49" t="s">
        <v>1422</v>
      </c>
      <c r="I1335" s="43"/>
      <c r="J1335" s="83" t="str">
        <f>VLOOKUP(B1335,'BBKK 30.6'!B1350:H5725,7,0)</f>
        <v>Sử dụng bình thường</v>
      </c>
      <c r="K1335" s="46" t="s">
        <v>2125</v>
      </c>
      <c r="L1335" s="46" t="s">
        <v>2133</v>
      </c>
      <c r="M1335" s="46" t="s">
        <v>2124</v>
      </c>
      <c r="N1335" s="48"/>
      <c r="O1335" s="48"/>
      <c r="P1335" s="48"/>
      <c r="Q1335" s="48"/>
      <c r="R1335" s="48"/>
      <c r="S1335" s="48"/>
      <c r="T1335" s="48"/>
      <c r="U1335" s="47" t="s">
        <v>6148</v>
      </c>
      <c r="V1335" s="48"/>
      <c r="W1335" s="48"/>
      <c r="X1335" s="48"/>
      <c r="Y1335" s="48"/>
      <c r="Z1335" s="48"/>
      <c r="AA1335" s="64">
        <v>6650000</v>
      </c>
      <c r="AB1335" s="61">
        <v>1</v>
      </c>
      <c r="AC1335" s="61">
        <v>0</v>
      </c>
      <c r="AD1335" s="48"/>
      <c r="AE1335" s="48"/>
      <c r="AF1335" s="48"/>
      <c r="AG1335" s="62"/>
      <c r="AH1335" s="62"/>
      <c r="AI1335" s="62"/>
      <c r="AJ1335" s="48"/>
      <c r="AK1335" s="61" t="str">
        <f>VLOOKUP(L1335,'[2]Bảng chi tiết công cụ dụng cụ'!$A$8:$AC$4035,27,0)</f>
        <v>QLC</v>
      </c>
      <c r="AL1335" s="61">
        <v>15311001</v>
      </c>
      <c r="AM1335" s="61">
        <v>33121001</v>
      </c>
      <c r="AN1335" s="48"/>
      <c r="AO1335" s="48"/>
      <c r="AP1335" s="61" t="s">
        <v>6174</v>
      </c>
      <c r="AQ1335" s="61" t="s">
        <v>6164</v>
      </c>
      <c r="AR1335" s="48"/>
      <c r="AT1335" s="34" t="s">
        <v>77</v>
      </c>
    </row>
    <row r="1336" spans="1:46" ht="31.5">
      <c r="A1336" s="43">
        <v>1331</v>
      </c>
      <c r="B1336" s="43" t="s">
        <v>2134</v>
      </c>
      <c r="C1336" s="43" t="str">
        <f t="shared" si="29"/>
        <v>Khu vực phòng hội trường tầng 5</v>
      </c>
      <c r="D1336" s="43" t="s">
        <v>6604</v>
      </c>
      <c r="E1336" s="43"/>
      <c r="F1336" s="43" t="str">
        <f>VLOOKUP(H1336,'DM BPSD'!$A$2:$G$30,6,0)</f>
        <v>Nguyễn Quỳnh Hoa</v>
      </c>
      <c r="G1336" s="43">
        <f>VLOOKUP(F1336,'DS Nhân viên'!$A$2:$B$577,2,0)</f>
        <v>900085</v>
      </c>
      <c r="H1336" s="49" t="s">
        <v>1422</v>
      </c>
      <c r="I1336" s="43"/>
      <c r="J1336" s="83" t="str">
        <f>VLOOKUP(B1336,'BBKK 30.6'!B1351:H5726,7,0)</f>
        <v>Sử dụng bình thường</v>
      </c>
      <c r="K1336" s="46" t="s">
        <v>2125</v>
      </c>
      <c r="L1336" s="46" t="s">
        <v>2134</v>
      </c>
      <c r="M1336" s="46" t="s">
        <v>2124</v>
      </c>
      <c r="N1336" s="48"/>
      <c r="O1336" s="48"/>
      <c r="P1336" s="48"/>
      <c r="Q1336" s="48"/>
      <c r="R1336" s="48"/>
      <c r="S1336" s="48"/>
      <c r="T1336" s="48"/>
      <c r="U1336" s="47" t="s">
        <v>6148</v>
      </c>
      <c r="V1336" s="48"/>
      <c r="W1336" s="48"/>
      <c r="X1336" s="48"/>
      <c r="Y1336" s="48"/>
      <c r="Z1336" s="48"/>
      <c r="AA1336" s="64">
        <v>6650000</v>
      </c>
      <c r="AB1336" s="61">
        <v>1</v>
      </c>
      <c r="AC1336" s="61">
        <v>0</v>
      </c>
      <c r="AD1336" s="48"/>
      <c r="AE1336" s="48"/>
      <c r="AF1336" s="48"/>
      <c r="AG1336" s="62"/>
      <c r="AH1336" s="62"/>
      <c r="AI1336" s="62"/>
      <c r="AJ1336" s="48"/>
      <c r="AK1336" s="61" t="str">
        <f>VLOOKUP(L1336,'[2]Bảng chi tiết công cụ dụng cụ'!$A$8:$AC$4035,27,0)</f>
        <v>QLC</v>
      </c>
      <c r="AL1336" s="61">
        <v>15311001</v>
      </c>
      <c r="AM1336" s="61">
        <v>33121001</v>
      </c>
      <c r="AN1336" s="48"/>
      <c r="AO1336" s="48"/>
      <c r="AP1336" s="61" t="s">
        <v>6174</v>
      </c>
      <c r="AQ1336" s="61" t="s">
        <v>6164</v>
      </c>
      <c r="AR1336" s="48"/>
      <c r="AT1336" s="34" t="s">
        <v>77</v>
      </c>
    </row>
    <row r="1337" spans="1:46" ht="31.5">
      <c r="A1337" s="43">
        <v>1332</v>
      </c>
      <c r="B1337" s="43" t="s">
        <v>2135</v>
      </c>
      <c r="C1337" s="43" t="str">
        <f t="shared" si="29"/>
        <v>Khu vực phòng hội trường tầng 5</v>
      </c>
      <c r="D1337" s="43" t="s">
        <v>6604</v>
      </c>
      <c r="E1337" s="43"/>
      <c r="F1337" s="43" t="str">
        <f>VLOOKUP(H1337,'DM BPSD'!$A$2:$G$30,6,0)</f>
        <v>Nguyễn Quỳnh Hoa</v>
      </c>
      <c r="G1337" s="43">
        <f>VLOOKUP(F1337,'DS Nhân viên'!$A$2:$B$577,2,0)</f>
        <v>900085</v>
      </c>
      <c r="H1337" s="49" t="s">
        <v>1422</v>
      </c>
      <c r="I1337" s="43"/>
      <c r="J1337" s="83" t="str">
        <f>VLOOKUP(B1337,'BBKK 30.6'!B1352:H5727,7,0)</f>
        <v>Sử dụng bình thường</v>
      </c>
      <c r="K1337" s="46" t="s">
        <v>2125</v>
      </c>
      <c r="L1337" s="46" t="s">
        <v>2135</v>
      </c>
      <c r="M1337" s="46" t="s">
        <v>2124</v>
      </c>
      <c r="N1337" s="48"/>
      <c r="O1337" s="48"/>
      <c r="P1337" s="48"/>
      <c r="Q1337" s="48"/>
      <c r="R1337" s="48"/>
      <c r="S1337" s="48"/>
      <c r="T1337" s="48"/>
      <c r="U1337" s="47" t="s">
        <v>6148</v>
      </c>
      <c r="V1337" s="48"/>
      <c r="W1337" s="48"/>
      <c r="X1337" s="48"/>
      <c r="Y1337" s="48"/>
      <c r="Z1337" s="48"/>
      <c r="AA1337" s="64">
        <v>6650000</v>
      </c>
      <c r="AB1337" s="61">
        <v>1</v>
      </c>
      <c r="AC1337" s="61">
        <v>0</v>
      </c>
      <c r="AD1337" s="48"/>
      <c r="AE1337" s="48"/>
      <c r="AF1337" s="48"/>
      <c r="AG1337" s="62"/>
      <c r="AH1337" s="62"/>
      <c r="AI1337" s="62"/>
      <c r="AJ1337" s="48"/>
      <c r="AK1337" s="61" t="str">
        <f>VLOOKUP(L1337,'[2]Bảng chi tiết công cụ dụng cụ'!$A$8:$AC$4035,27,0)</f>
        <v>QLC</v>
      </c>
      <c r="AL1337" s="61">
        <v>15311001</v>
      </c>
      <c r="AM1337" s="61">
        <v>33121001</v>
      </c>
      <c r="AN1337" s="48"/>
      <c r="AO1337" s="48"/>
      <c r="AP1337" s="61" t="s">
        <v>6174</v>
      </c>
      <c r="AQ1337" s="61" t="s">
        <v>6164</v>
      </c>
      <c r="AR1337" s="48"/>
      <c r="AT1337" s="34" t="s">
        <v>77</v>
      </c>
    </row>
    <row r="1338" spans="1:46" ht="31.5">
      <c r="A1338" s="43">
        <v>1333</v>
      </c>
      <c r="B1338" s="43" t="s">
        <v>2136</v>
      </c>
      <c r="C1338" s="43" t="str">
        <f t="shared" si="29"/>
        <v>Khu vực phòng hội trường tầng 5</v>
      </c>
      <c r="D1338" s="43" t="s">
        <v>6604</v>
      </c>
      <c r="E1338" s="43"/>
      <c r="F1338" s="43" t="str">
        <f>VLOOKUP(H1338,'DM BPSD'!$A$2:$G$30,6,0)</f>
        <v>Nguyễn Quỳnh Hoa</v>
      </c>
      <c r="G1338" s="43">
        <f>VLOOKUP(F1338,'DS Nhân viên'!$A$2:$B$577,2,0)</f>
        <v>900085</v>
      </c>
      <c r="H1338" s="49" t="s">
        <v>1422</v>
      </c>
      <c r="I1338" s="43"/>
      <c r="J1338" s="83" t="str">
        <f>VLOOKUP(B1338,'BBKK 30.6'!B1353:H5728,7,0)</f>
        <v>Sử dụng bình thường</v>
      </c>
      <c r="K1338" s="46" t="s">
        <v>2125</v>
      </c>
      <c r="L1338" s="46" t="s">
        <v>2136</v>
      </c>
      <c r="M1338" s="46" t="s">
        <v>2124</v>
      </c>
      <c r="N1338" s="48"/>
      <c r="O1338" s="48"/>
      <c r="P1338" s="48"/>
      <c r="Q1338" s="48"/>
      <c r="R1338" s="48"/>
      <c r="S1338" s="48"/>
      <c r="T1338" s="48"/>
      <c r="U1338" s="47" t="s">
        <v>6148</v>
      </c>
      <c r="V1338" s="48"/>
      <c r="W1338" s="48"/>
      <c r="X1338" s="48"/>
      <c r="Y1338" s="48"/>
      <c r="Z1338" s="48"/>
      <c r="AA1338" s="64">
        <v>6650000</v>
      </c>
      <c r="AB1338" s="61">
        <v>1</v>
      </c>
      <c r="AC1338" s="61">
        <v>0</v>
      </c>
      <c r="AD1338" s="48"/>
      <c r="AE1338" s="48"/>
      <c r="AF1338" s="48"/>
      <c r="AG1338" s="62"/>
      <c r="AH1338" s="62"/>
      <c r="AI1338" s="62"/>
      <c r="AJ1338" s="48"/>
      <c r="AK1338" s="61" t="str">
        <f>VLOOKUP(L1338,'[2]Bảng chi tiết công cụ dụng cụ'!$A$8:$AC$4035,27,0)</f>
        <v>QLC</v>
      </c>
      <c r="AL1338" s="61">
        <v>15311001</v>
      </c>
      <c r="AM1338" s="61">
        <v>33121001</v>
      </c>
      <c r="AN1338" s="48"/>
      <c r="AO1338" s="48"/>
      <c r="AP1338" s="61" t="s">
        <v>6174</v>
      </c>
      <c r="AQ1338" s="61" t="s">
        <v>6164</v>
      </c>
      <c r="AR1338" s="48"/>
      <c r="AT1338" s="34" t="s">
        <v>77</v>
      </c>
    </row>
    <row r="1339" spans="1:46" ht="31.5">
      <c r="A1339" s="43">
        <v>1334</v>
      </c>
      <c r="B1339" s="43" t="s">
        <v>2137</v>
      </c>
      <c r="C1339" s="43" t="str">
        <f t="shared" si="29"/>
        <v>Khu vực phòng hội trường tầng 5</v>
      </c>
      <c r="D1339" s="43" t="s">
        <v>6604</v>
      </c>
      <c r="E1339" s="43"/>
      <c r="F1339" s="43" t="str">
        <f>VLOOKUP(H1339,'DM BPSD'!$A$2:$G$30,6,0)</f>
        <v>Nguyễn Quỳnh Hoa</v>
      </c>
      <c r="G1339" s="43">
        <f>VLOOKUP(F1339,'DS Nhân viên'!$A$2:$B$577,2,0)</f>
        <v>900085</v>
      </c>
      <c r="H1339" s="49" t="s">
        <v>1422</v>
      </c>
      <c r="I1339" s="43"/>
      <c r="J1339" s="83" t="str">
        <f>VLOOKUP(B1339,'BBKK 30.6'!B1354:H5729,7,0)</f>
        <v>Sử dụng bình thường</v>
      </c>
      <c r="K1339" s="46" t="s">
        <v>2125</v>
      </c>
      <c r="L1339" s="46" t="s">
        <v>2137</v>
      </c>
      <c r="M1339" s="46" t="s">
        <v>2124</v>
      </c>
      <c r="N1339" s="48"/>
      <c r="O1339" s="48"/>
      <c r="P1339" s="48"/>
      <c r="Q1339" s="48"/>
      <c r="R1339" s="48"/>
      <c r="S1339" s="48"/>
      <c r="T1339" s="48"/>
      <c r="U1339" s="47" t="s">
        <v>6148</v>
      </c>
      <c r="V1339" s="48"/>
      <c r="W1339" s="48"/>
      <c r="X1339" s="48"/>
      <c r="Y1339" s="48"/>
      <c r="Z1339" s="48"/>
      <c r="AA1339" s="64">
        <v>6650000</v>
      </c>
      <c r="AB1339" s="61">
        <v>1</v>
      </c>
      <c r="AC1339" s="61">
        <v>0</v>
      </c>
      <c r="AD1339" s="48"/>
      <c r="AE1339" s="48"/>
      <c r="AF1339" s="48"/>
      <c r="AG1339" s="62"/>
      <c r="AH1339" s="62"/>
      <c r="AI1339" s="62"/>
      <c r="AJ1339" s="48"/>
      <c r="AK1339" s="61" t="str">
        <f>VLOOKUP(L1339,'[2]Bảng chi tiết công cụ dụng cụ'!$A$8:$AC$4035,27,0)</f>
        <v>QLC</v>
      </c>
      <c r="AL1339" s="61">
        <v>15311001</v>
      </c>
      <c r="AM1339" s="61">
        <v>33121001</v>
      </c>
      <c r="AN1339" s="48"/>
      <c r="AO1339" s="48"/>
      <c r="AP1339" s="61" t="s">
        <v>6174</v>
      </c>
      <c r="AQ1339" s="61" t="s">
        <v>6164</v>
      </c>
      <c r="AR1339" s="48"/>
      <c r="AT1339" s="34" t="s">
        <v>77</v>
      </c>
    </row>
    <row r="1340" spans="1:46" ht="31.5">
      <c r="A1340" s="43">
        <v>1335</v>
      </c>
      <c r="B1340" s="43" t="s">
        <v>2138</v>
      </c>
      <c r="C1340" s="43" t="str">
        <f t="shared" si="29"/>
        <v>Khu vực phòng hội trường tầng 5</v>
      </c>
      <c r="D1340" s="43" t="s">
        <v>6604</v>
      </c>
      <c r="E1340" s="43"/>
      <c r="F1340" s="43" t="str">
        <f>VLOOKUP(H1340,'DM BPSD'!$A$2:$G$30,6,0)</f>
        <v>Nguyễn Quỳnh Hoa</v>
      </c>
      <c r="G1340" s="43">
        <f>VLOOKUP(F1340,'DS Nhân viên'!$A$2:$B$577,2,0)</f>
        <v>900085</v>
      </c>
      <c r="H1340" s="49" t="s">
        <v>1422</v>
      </c>
      <c r="I1340" s="43"/>
      <c r="J1340" s="83" t="str">
        <f>VLOOKUP(B1340,'BBKK 30.6'!B1355:H5730,7,0)</f>
        <v>Sử dụng bình thường</v>
      </c>
      <c r="K1340" s="46" t="s">
        <v>2125</v>
      </c>
      <c r="L1340" s="46" t="s">
        <v>2138</v>
      </c>
      <c r="M1340" s="46" t="s">
        <v>2124</v>
      </c>
      <c r="N1340" s="48"/>
      <c r="O1340" s="48"/>
      <c r="P1340" s="48"/>
      <c r="Q1340" s="48"/>
      <c r="R1340" s="48"/>
      <c r="S1340" s="48"/>
      <c r="T1340" s="48"/>
      <c r="U1340" s="47" t="s">
        <v>6148</v>
      </c>
      <c r="V1340" s="48"/>
      <c r="W1340" s="48"/>
      <c r="X1340" s="48"/>
      <c r="Y1340" s="48"/>
      <c r="Z1340" s="48"/>
      <c r="AA1340" s="64">
        <v>6650000</v>
      </c>
      <c r="AB1340" s="61">
        <v>1</v>
      </c>
      <c r="AC1340" s="61">
        <v>0</v>
      </c>
      <c r="AD1340" s="48"/>
      <c r="AE1340" s="48"/>
      <c r="AF1340" s="48"/>
      <c r="AG1340" s="62"/>
      <c r="AH1340" s="62"/>
      <c r="AI1340" s="62"/>
      <c r="AJ1340" s="48"/>
      <c r="AK1340" s="61" t="str">
        <f>VLOOKUP(L1340,'[2]Bảng chi tiết công cụ dụng cụ'!$A$8:$AC$4035,27,0)</f>
        <v>QLC</v>
      </c>
      <c r="AL1340" s="61">
        <v>15311001</v>
      </c>
      <c r="AM1340" s="61">
        <v>33121001</v>
      </c>
      <c r="AN1340" s="48"/>
      <c r="AO1340" s="48"/>
      <c r="AP1340" s="61" t="s">
        <v>6174</v>
      </c>
      <c r="AQ1340" s="61" t="s">
        <v>6164</v>
      </c>
      <c r="AR1340" s="48"/>
      <c r="AT1340" s="34" t="s">
        <v>77</v>
      </c>
    </row>
    <row r="1341" spans="1:46" ht="31.5">
      <c r="A1341" s="43">
        <v>1336</v>
      </c>
      <c r="B1341" s="43" t="s">
        <v>2139</v>
      </c>
      <c r="C1341" s="43" t="str">
        <f t="shared" si="29"/>
        <v>Khu vực phòng hội trường tầng 5</v>
      </c>
      <c r="D1341" s="43" t="s">
        <v>6604</v>
      </c>
      <c r="E1341" s="43"/>
      <c r="F1341" s="43" t="str">
        <f>VLOOKUP(H1341,'DM BPSD'!$A$2:$G$30,6,0)</f>
        <v>Nguyễn Quỳnh Hoa</v>
      </c>
      <c r="G1341" s="43">
        <f>VLOOKUP(F1341,'DS Nhân viên'!$A$2:$B$577,2,0)</f>
        <v>900085</v>
      </c>
      <c r="H1341" s="49" t="s">
        <v>1422</v>
      </c>
      <c r="I1341" s="43"/>
      <c r="J1341" s="83" t="str">
        <f>VLOOKUP(B1341,'BBKK 30.6'!B1356:H5731,7,0)</f>
        <v>Sử dụng bình thường</v>
      </c>
      <c r="K1341" s="46" t="s">
        <v>2125</v>
      </c>
      <c r="L1341" s="46" t="s">
        <v>2139</v>
      </c>
      <c r="M1341" s="46" t="s">
        <v>2124</v>
      </c>
      <c r="N1341" s="48"/>
      <c r="O1341" s="48"/>
      <c r="P1341" s="48"/>
      <c r="Q1341" s="48"/>
      <c r="R1341" s="48"/>
      <c r="S1341" s="48"/>
      <c r="T1341" s="48"/>
      <c r="U1341" s="47" t="s">
        <v>6148</v>
      </c>
      <c r="V1341" s="48"/>
      <c r="W1341" s="48"/>
      <c r="X1341" s="48"/>
      <c r="Y1341" s="48"/>
      <c r="Z1341" s="48"/>
      <c r="AA1341" s="64">
        <v>6650000</v>
      </c>
      <c r="AB1341" s="61">
        <v>1</v>
      </c>
      <c r="AC1341" s="61">
        <v>0</v>
      </c>
      <c r="AD1341" s="48"/>
      <c r="AE1341" s="48"/>
      <c r="AF1341" s="48"/>
      <c r="AG1341" s="62"/>
      <c r="AH1341" s="62"/>
      <c r="AI1341" s="62"/>
      <c r="AJ1341" s="48"/>
      <c r="AK1341" s="61" t="str">
        <f>VLOOKUP(L1341,'[2]Bảng chi tiết công cụ dụng cụ'!$A$8:$AC$4035,27,0)</f>
        <v>QLC</v>
      </c>
      <c r="AL1341" s="61">
        <v>15311001</v>
      </c>
      <c r="AM1341" s="61">
        <v>33121001</v>
      </c>
      <c r="AN1341" s="48"/>
      <c r="AO1341" s="48"/>
      <c r="AP1341" s="61" t="s">
        <v>6174</v>
      </c>
      <c r="AQ1341" s="61" t="s">
        <v>6164</v>
      </c>
      <c r="AR1341" s="48"/>
      <c r="AT1341" s="34" t="s">
        <v>77</v>
      </c>
    </row>
    <row r="1342" spans="1:46" ht="31.5">
      <c r="A1342" s="43">
        <v>1337</v>
      </c>
      <c r="B1342" s="43" t="s">
        <v>2140</v>
      </c>
      <c r="C1342" s="43" t="str">
        <f t="shared" si="29"/>
        <v>Khu vực phòng hội trường tầng 5</v>
      </c>
      <c r="D1342" s="43" t="s">
        <v>6604</v>
      </c>
      <c r="E1342" s="43"/>
      <c r="F1342" s="43" t="str">
        <f>VLOOKUP(H1342,'DM BPSD'!$A$2:$G$30,6,0)</f>
        <v>Nguyễn Quỳnh Hoa</v>
      </c>
      <c r="G1342" s="43">
        <f>VLOOKUP(F1342,'DS Nhân viên'!$A$2:$B$577,2,0)</f>
        <v>900085</v>
      </c>
      <c r="H1342" s="49" t="s">
        <v>1422</v>
      </c>
      <c r="I1342" s="43"/>
      <c r="J1342" s="83" t="str">
        <f>VLOOKUP(B1342,'BBKK 30.6'!B1357:H5732,7,0)</f>
        <v>Sử dụng bình thường</v>
      </c>
      <c r="K1342" s="46" t="s">
        <v>2125</v>
      </c>
      <c r="L1342" s="46" t="s">
        <v>2140</v>
      </c>
      <c r="M1342" s="46" t="s">
        <v>2124</v>
      </c>
      <c r="N1342" s="48"/>
      <c r="O1342" s="48"/>
      <c r="P1342" s="48"/>
      <c r="Q1342" s="48"/>
      <c r="R1342" s="48"/>
      <c r="S1342" s="48"/>
      <c r="T1342" s="48"/>
      <c r="U1342" s="47" t="s">
        <v>6148</v>
      </c>
      <c r="V1342" s="48"/>
      <c r="W1342" s="48"/>
      <c r="X1342" s="48"/>
      <c r="Y1342" s="48"/>
      <c r="Z1342" s="48"/>
      <c r="AA1342" s="64">
        <v>6650000</v>
      </c>
      <c r="AB1342" s="61">
        <v>1</v>
      </c>
      <c r="AC1342" s="61">
        <v>0</v>
      </c>
      <c r="AD1342" s="48"/>
      <c r="AE1342" s="48"/>
      <c r="AF1342" s="48"/>
      <c r="AG1342" s="62"/>
      <c r="AH1342" s="62"/>
      <c r="AI1342" s="62"/>
      <c r="AJ1342" s="48"/>
      <c r="AK1342" s="61" t="str">
        <f>VLOOKUP(L1342,'[2]Bảng chi tiết công cụ dụng cụ'!$A$8:$AC$4035,27,0)</f>
        <v>QLC</v>
      </c>
      <c r="AL1342" s="61">
        <v>15311001</v>
      </c>
      <c r="AM1342" s="61">
        <v>33121001</v>
      </c>
      <c r="AN1342" s="48"/>
      <c r="AO1342" s="48"/>
      <c r="AP1342" s="61" t="s">
        <v>6174</v>
      </c>
      <c r="AQ1342" s="61" t="s">
        <v>6164</v>
      </c>
      <c r="AR1342" s="48"/>
      <c r="AT1342" s="34" t="s">
        <v>77</v>
      </c>
    </row>
    <row r="1343" spans="1:46" ht="31.5">
      <c r="A1343" s="43">
        <v>1338</v>
      </c>
      <c r="B1343" s="43" t="s">
        <v>2141</v>
      </c>
      <c r="C1343" s="43" t="str">
        <f t="shared" si="29"/>
        <v>Khu vực phòng hội trường tầng 5</v>
      </c>
      <c r="D1343" s="43" t="s">
        <v>6604</v>
      </c>
      <c r="E1343" s="43"/>
      <c r="F1343" s="43" t="str">
        <f>VLOOKUP(H1343,'DM BPSD'!$A$2:$G$30,6,0)</f>
        <v>Nguyễn Quỳnh Hoa</v>
      </c>
      <c r="G1343" s="43">
        <f>VLOOKUP(F1343,'DS Nhân viên'!$A$2:$B$577,2,0)</f>
        <v>900085</v>
      </c>
      <c r="H1343" s="49" t="s">
        <v>1422</v>
      </c>
      <c r="I1343" s="43"/>
      <c r="J1343" s="83" t="str">
        <f>VLOOKUP(B1343,'BBKK 30.6'!B1358:H5733,7,0)</f>
        <v>Sử dụng bình thường</v>
      </c>
      <c r="K1343" s="46" t="s">
        <v>2125</v>
      </c>
      <c r="L1343" s="46" t="s">
        <v>2141</v>
      </c>
      <c r="M1343" s="46" t="s">
        <v>2124</v>
      </c>
      <c r="N1343" s="48"/>
      <c r="O1343" s="48"/>
      <c r="P1343" s="48"/>
      <c r="Q1343" s="48"/>
      <c r="R1343" s="48"/>
      <c r="S1343" s="48"/>
      <c r="T1343" s="48"/>
      <c r="U1343" s="47" t="s">
        <v>6148</v>
      </c>
      <c r="V1343" s="48"/>
      <c r="W1343" s="48"/>
      <c r="X1343" s="48"/>
      <c r="Y1343" s="48"/>
      <c r="Z1343" s="48"/>
      <c r="AA1343" s="64">
        <v>6650000</v>
      </c>
      <c r="AB1343" s="61">
        <v>1</v>
      </c>
      <c r="AC1343" s="61">
        <v>0</v>
      </c>
      <c r="AD1343" s="48"/>
      <c r="AE1343" s="48"/>
      <c r="AF1343" s="48"/>
      <c r="AG1343" s="62"/>
      <c r="AH1343" s="62"/>
      <c r="AI1343" s="62"/>
      <c r="AJ1343" s="48"/>
      <c r="AK1343" s="61" t="str">
        <f>VLOOKUP(L1343,'[2]Bảng chi tiết công cụ dụng cụ'!$A$8:$AC$4035,27,0)</f>
        <v>QLC</v>
      </c>
      <c r="AL1343" s="61">
        <v>15311001</v>
      </c>
      <c r="AM1343" s="61">
        <v>33121001</v>
      </c>
      <c r="AN1343" s="48"/>
      <c r="AO1343" s="48"/>
      <c r="AP1343" s="61" t="s">
        <v>6174</v>
      </c>
      <c r="AQ1343" s="61" t="s">
        <v>6164</v>
      </c>
      <c r="AR1343" s="48"/>
      <c r="AT1343" s="34" t="s">
        <v>77</v>
      </c>
    </row>
    <row r="1344" spans="1:46" ht="31.5">
      <c r="A1344" s="43">
        <v>1339</v>
      </c>
      <c r="B1344" s="43" t="s">
        <v>2142</v>
      </c>
      <c r="C1344" s="43" t="str">
        <f t="shared" si="29"/>
        <v>Khu vực phòng hội trường tầng 5</v>
      </c>
      <c r="D1344" s="43" t="s">
        <v>6604</v>
      </c>
      <c r="E1344" s="43"/>
      <c r="F1344" s="43" t="str">
        <f>VLOOKUP(H1344,'DM BPSD'!$A$2:$G$30,6,0)</f>
        <v>Nguyễn Quỳnh Hoa</v>
      </c>
      <c r="G1344" s="43">
        <f>VLOOKUP(F1344,'DS Nhân viên'!$A$2:$B$577,2,0)</f>
        <v>900085</v>
      </c>
      <c r="H1344" s="49" t="s">
        <v>1422</v>
      </c>
      <c r="I1344" s="43"/>
      <c r="J1344" s="83" t="str">
        <f>VLOOKUP(B1344,'BBKK 30.6'!B1359:H5734,7,0)</f>
        <v>Sử dụng bình thường</v>
      </c>
      <c r="K1344" s="46" t="s">
        <v>2125</v>
      </c>
      <c r="L1344" s="46" t="s">
        <v>2142</v>
      </c>
      <c r="M1344" s="46" t="s">
        <v>2124</v>
      </c>
      <c r="N1344" s="48"/>
      <c r="O1344" s="48"/>
      <c r="P1344" s="48"/>
      <c r="Q1344" s="48"/>
      <c r="R1344" s="48"/>
      <c r="S1344" s="48"/>
      <c r="T1344" s="48"/>
      <c r="U1344" s="47" t="s">
        <v>6148</v>
      </c>
      <c r="V1344" s="48"/>
      <c r="W1344" s="48"/>
      <c r="X1344" s="48"/>
      <c r="Y1344" s="48"/>
      <c r="Z1344" s="48"/>
      <c r="AA1344" s="64">
        <v>6650000</v>
      </c>
      <c r="AB1344" s="61">
        <v>1</v>
      </c>
      <c r="AC1344" s="61">
        <v>0</v>
      </c>
      <c r="AD1344" s="48"/>
      <c r="AE1344" s="48"/>
      <c r="AF1344" s="48"/>
      <c r="AG1344" s="62"/>
      <c r="AH1344" s="62"/>
      <c r="AI1344" s="62"/>
      <c r="AJ1344" s="48"/>
      <c r="AK1344" s="61" t="str">
        <f>VLOOKUP(L1344,'[2]Bảng chi tiết công cụ dụng cụ'!$A$8:$AC$4035,27,0)</f>
        <v>QLC</v>
      </c>
      <c r="AL1344" s="61">
        <v>15311001</v>
      </c>
      <c r="AM1344" s="61">
        <v>33121001</v>
      </c>
      <c r="AN1344" s="48"/>
      <c r="AO1344" s="48"/>
      <c r="AP1344" s="61" t="s">
        <v>6174</v>
      </c>
      <c r="AQ1344" s="61" t="s">
        <v>6164</v>
      </c>
      <c r="AR1344" s="48"/>
      <c r="AT1344" s="34" t="s">
        <v>77</v>
      </c>
    </row>
    <row r="1345" spans="1:46" ht="31.5">
      <c r="A1345" s="43">
        <v>1340</v>
      </c>
      <c r="B1345" s="43" t="s">
        <v>2143</v>
      </c>
      <c r="C1345" s="43" t="str">
        <f t="shared" si="29"/>
        <v>Khu vực phòng hội trường tầng 5</v>
      </c>
      <c r="D1345" s="43" t="s">
        <v>6604</v>
      </c>
      <c r="E1345" s="43"/>
      <c r="F1345" s="43" t="str">
        <f>VLOOKUP(H1345,'DM BPSD'!$A$2:$G$30,6,0)</f>
        <v>Nguyễn Quỳnh Hoa</v>
      </c>
      <c r="G1345" s="43">
        <f>VLOOKUP(F1345,'DS Nhân viên'!$A$2:$B$577,2,0)</f>
        <v>900085</v>
      </c>
      <c r="H1345" s="49" t="s">
        <v>1422</v>
      </c>
      <c r="I1345" s="43"/>
      <c r="J1345" s="83" t="str">
        <f>VLOOKUP(B1345,'BBKK 30.6'!B1360:H5735,7,0)</f>
        <v>Sử dụng bình thường</v>
      </c>
      <c r="K1345" s="46" t="s">
        <v>2125</v>
      </c>
      <c r="L1345" s="46" t="s">
        <v>2143</v>
      </c>
      <c r="M1345" s="46" t="s">
        <v>2124</v>
      </c>
      <c r="N1345" s="48"/>
      <c r="O1345" s="48"/>
      <c r="P1345" s="48"/>
      <c r="Q1345" s="48"/>
      <c r="R1345" s="48"/>
      <c r="S1345" s="48"/>
      <c r="T1345" s="48"/>
      <c r="U1345" s="47" t="s">
        <v>6148</v>
      </c>
      <c r="V1345" s="48"/>
      <c r="W1345" s="48"/>
      <c r="X1345" s="48"/>
      <c r="Y1345" s="48"/>
      <c r="Z1345" s="48"/>
      <c r="AA1345" s="64">
        <v>6650000</v>
      </c>
      <c r="AB1345" s="61">
        <v>1</v>
      </c>
      <c r="AC1345" s="61">
        <v>0</v>
      </c>
      <c r="AD1345" s="48"/>
      <c r="AE1345" s="48"/>
      <c r="AF1345" s="48"/>
      <c r="AG1345" s="62"/>
      <c r="AH1345" s="62"/>
      <c r="AI1345" s="62"/>
      <c r="AJ1345" s="48"/>
      <c r="AK1345" s="61" t="str">
        <f>VLOOKUP(L1345,'[2]Bảng chi tiết công cụ dụng cụ'!$A$8:$AC$4035,27,0)</f>
        <v>QLC</v>
      </c>
      <c r="AL1345" s="61">
        <v>15311001</v>
      </c>
      <c r="AM1345" s="61">
        <v>33121001</v>
      </c>
      <c r="AN1345" s="48"/>
      <c r="AO1345" s="48"/>
      <c r="AP1345" s="61" t="s">
        <v>6174</v>
      </c>
      <c r="AQ1345" s="61" t="s">
        <v>6164</v>
      </c>
      <c r="AR1345" s="48"/>
      <c r="AT1345" s="34" t="s">
        <v>77</v>
      </c>
    </row>
    <row r="1346" spans="1:46" ht="31.5">
      <c r="A1346" s="43">
        <v>1341</v>
      </c>
      <c r="B1346" s="43" t="s">
        <v>2144</v>
      </c>
      <c r="C1346" s="43" t="str">
        <f t="shared" si="29"/>
        <v>Khu vực phòng hội trường tầng 5</v>
      </c>
      <c r="D1346" s="43" t="s">
        <v>6604</v>
      </c>
      <c r="E1346" s="43"/>
      <c r="F1346" s="43" t="str">
        <f>VLOOKUP(H1346,'DM BPSD'!$A$2:$G$30,6,0)</f>
        <v>Nguyễn Quỳnh Hoa</v>
      </c>
      <c r="G1346" s="43">
        <f>VLOOKUP(F1346,'DS Nhân viên'!$A$2:$B$577,2,0)</f>
        <v>900085</v>
      </c>
      <c r="H1346" s="49" t="s">
        <v>1422</v>
      </c>
      <c r="I1346" s="43"/>
      <c r="J1346" s="83" t="str">
        <f>VLOOKUP(B1346,'BBKK 30.6'!B1361:H5736,7,0)</f>
        <v>Sử dụng bình thường</v>
      </c>
      <c r="K1346" s="46" t="s">
        <v>2125</v>
      </c>
      <c r="L1346" s="46" t="s">
        <v>2144</v>
      </c>
      <c r="M1346" s="46" t="s">
        <v>2124</v>
      </c>
      <c r="N1346" s="48"/>
      <c r="O1346" s="48"/>
      <c r="P1346" s="48"/>
      <c r="Q1346" s="48"/>
      <c r="R1346" s="48"/>
      <c r="S1346" s="48"/>
      <c r="T1346" s="48"/>
      <c r="U1346" s="47" t="s">
        <v>6148</v>
      </c>
      <c r="V1346" s="48"/>
      <c r="W1346" s="48"/>
      <c r="X1346" s="48"/>
      <c r="Y1346" s="48"/>
      <c r="Z1346" s="48"/>
      <c r="AA1346" s="64">
        <v>6650000</v>
      </c>
      <c r="AB1346" s="61">
        <v>1</v>
      </c>
      <c r="AC1346" s="61">
        <v>0</v>
      </c>
      <c r="AD1346" s="48"/>
      <c r="AE1346" s="48"/>
      <c r="AF1346" s="48"/>
      <c r="AG1346" s="62"/>
      <c r="AH1346" s="62"/>
      <c r="AI1346" s="62"/>
      <c r="AJ1346" s="48"/>
      <c r="AK1346" s="61" t="str">
        <f>VLOOKUP(L1346,'[2]Bảng chi tiết công cụ dụng cụ'!$A$8:$AC$4035,27,0)</f>
        <v>QLC</v>
      </c>
      <c r="AL1346" s="61">
        <v>15311001</v>
      </c>
      <c r="AM1346" s="61">
        <v>33121001</v>
      </c>
      <c r="AN1346" s="48"/>
      <c r="AO1346" s="48"/>
      <c r="AP1346" s="61" t="s">
        <v>6174</v>
      </c>
      <c r="AQ1346" s="61" t="s">
        <v>6164</v>
      </c>
      <c r="AR1346" s="48"/>
      <c r="AT1346" s="34" t="s">
        <v>77</v>
      </c>
    </row>
    <row r="1347" spans="1:46" ht="31.5">
      <c r="A1347" s="43">
        <v>1342</v>
      </c>
      <c r="B1347" s="43" t="s">
        <v>2145</v>
      </c>
      <c r="C1347" s="43" t="str">
        <f t="shared" si="29"/>
        <v>Khu vực phòng họp hội trường tầng 5</v>
      </c>
      <c r="D1347" s="43" t="s">
        <v>6604</v>
      </c>
      <c r="E1347" s="43"/>
      <c r="F1347" s="43" t="str">
        <f>VLOOKUP(H1347,'DM BPSD'!$A$2:$G$30,6,0)</f>
        <v>Nguyễn Quỳnh Hoa</v>
      </c>
      <c r="G1347" s="43">
        <f>VLOOKUP(F1347,'DS Nhân viên'!$A$2:$B$577,2,0)</f>
        <v>900085</v>
      </c>
      <c r="H1347" s="49" t="s">
        <v>1422</v>
      </c>
      <c r="I1347" s="43"/>
      <c r="J1347" s="83" t="str">
        <f>VLOOKUP(B1347,'BBKK 30.6'!B1362:H5737,7,0)</f>
        <v>Sử dụng bình thường</v>
      </c>
      <c r="K1347" s="46" t="s">
        <v>2146</v>
      </c>
      <c r="L1347" s="46" t="s">
        <v>2145</v>
      </c>
      <c r="M1347" s="46" t="s">
        <v>1471</v>
      </c>
      <c r="N1347" s="48"/>
      <c r="O1347" s="48"/>
      <c r="P1347" s="48"/>
      <c r="Q1347" s="48"/>
      <c r="R1347" s="48"/>
      <c r="S1347" s="48"/>
      <c r="T1347" s="48"/>
      <c r="U1347" s="47" t="s">
        <v>6148</v>
      </c>
      <c r="V1347" s="48"/>
      <c r="W1347" s="48"/>
      <c r="X1347" s="48"/>
      <c r="Y1347" s="48"/>
      <c r="Z1347" s="48"/>
      <c r="AA1347" s="64">
        <v>3355000</v>
      </c>
      <c r="AB1347" s="61">
        <v>1</v>
      </c>
      <c r="AC1347" s="61">
        <v>0</v>
      </c>
      <c r="AD1347" s="48"/>
      <c r="AE1347" s="48"/>
      <c r="AF1347" s="48"/>
      <c r="AG1347" s="62"/>
      <c r="AH1347" s="62"/>
      <c r="AI1347" s="62"/>
      <c r="AJ1347" s="48"/>
      <c r="AK1347" s="61" t="str">
        <f>VLOOKUP(L1347,'[2]Bảng chi tiết công cụ dụng cụ'!$A$8:$AC$4035,27,0)</f>
        <v>MG.TV1</v>
      </c>
      <c r="AL1347" s="61">
        <v>15311001</v>
      </c>
      <c r="AM1347" s="61">
        <v>33121001</v>
      </c>
      <c r="AN1347" s="48"/>
      <c r="AO1347" s="48"/>
      <c r="AP1347" s="61" t="s">
        <v>6163</v>
      </c>
      <c r="AQ1347" s="61" t="s">
        <v>6164</v>
      </c>
      <c r="AR1347" s="48"/>
      <c r="AT1347" s="34" t="s">
        <v>77</v>
      </c>
    </row>
    <row r="1348" spans="1:46" ht="31.5">
      <c r="A1348" s="43">
        <v>1343</v>
      </c>
      <c r="B1348" s="43" t="s">
        <v>2147</v>
      </c>
      <c r="C1348" s="43" t="str">
        <f t="shared" si="29"/>
        <v>Khu vực phòng họp hội trường tầng 5</v>
      </c>
      <c r="D1348" s="43" t="s">
        <v>6604</v>
      </c>
      <c r="E1348" s="43"/>
      <c r="F1348" s="43" t="str">
        <f>VLOOKUP(H1348,'DM BPSD'!$A$2:$G$30,6,0)</f>
        <v>Nguyễn Quỳnh Hoa</v>
      </c>
      <c r="G1348" s="43">
        <f>VLOOKUP(F1348,'DS Nhân viên'!$A$2:$B$577,2,0)</f>
        <v>900085</v>
      </c>
      <c r="H1348" s="49" t="s">
        <v>1422</v>
      </c>
      <c r="I1348" s="43"/>
      <c r="J1348" s="83" t="str">
        <f>VLOOKUP(B1348,'BBKK 30.6'!B1363:H5738,7,0)</f>
        <v>Sử dụng bình thường</v>
      </c>
      <c r="K1348" s="46" t="s">
        <v>2146</v>
      </c>
      <c r="L1348" s="46" t="s">
        <v>2147</v>
      </c>
      <c r="M1348" s="46" t="s">
        <v>1471</v>
      </c>
      <c r="N1348" s="48"/>
      <c r="O1348" s="48"/>
      <c r="P1348" s="48"/>
      <c r="Q1348" s="48"/>
      <c r="R1348" s="48"/>
      <c r="S1348" s="48"/>
      <c r="T1348" s="48"/>
      <c r="U1348" s="47" t="s">
        <v>6148</v>
      </c>
      <c r="V1348" s="48"/>
      <c r="W1348" s="48"/>
      <c r="X1348" s="48"/>
      <c r="Y1348" s="48"/>
      <c r="Z1348" s="48"/>
      <c r="AA1348" s="64">
        <v>3355000</v>
      </c>
      <c r="AB1348" s="61">
        <v>1</v>
      </c>
      <c r="AC1348" s="61">
        <v>0</v>
      </c>
      <c r="AD1348" s="48"/>
      <c r="AE1348" s="48"/>
      <c r="AF1348" s="48"/>
      <c r="AG1348" s="62"/>
      <c r="AH1348" s="62"/>
      <c r="AI1348" s="62"/>
      <c r="AJ1348" s="48"/>
      <c r="AK1348" s="61" t="str">
        <f>VLOOKUP(L1348,'[2]Bảng chi tiết công cụ dụng cụ'!$A$8:$AC$4035,27,0)</f>
        <v>MG.TV1</v>
      </c>
      <c r="AL1348" s="61">
        <v>15311001</v>
      </c>
      <c r="AM1348" s="61">
        <v>33121001</v>
      </c>
      <c r="AN1348" s="48"/>
      <c r="AO1348" s="48"/>
      <c r="AP1348" s="61" t="s">
        <v>6163</v>
      </c>
      <c r="AQ1348" s="61" t="s">
        <v>6164</v>
      </c>
      <c r="AR1348" s="48"/>
      <c r="AT1348" s="34" t="s">
        <v>77</v>
      </c>
    </row>
    <row r="1349" spans="1:46" ht="31.5">
      <c r="A1349" s="43">
        <v>1344</v>
      </c>
      <c r="B1349" s="43" t="s">
        <v>2148</v>
      </c>
      <c r="C1349" s="43" t="str">
        <f t="shared" si="29"/>
        <v>Khu vực phòng họp hội trường tầng 5</v>
      </c>
      <c r="D1349" s="43" t="s">
        <v>6604</v>
      </c>
      <c r="E1349" s="43"/>
      <c r="F1349" s="43" t="str">
        <f>VLOOKUP(H1349,'DM BPSD'!$A$2:$G$30,6,0)</f>
        <v>Nguyễn Quỳnh Hoa</v>
      </c>
      <c r="G1349" s="43">
        <f>VLOOKUP(F1349,'DS Nhân viên'!$A$2:$B$577,2,0)</f>
        <v>900085</v>
      </c>
      <c r="H1349" s="49" t="s">
        <v>1422</v>
      </c>
      <c r="I1349" s="43"/>
      <c r="J1349" s="83" t="str">
        <f>VLOOKUP(B1349,'BBKK 30.6'!B1364:H5739,7,0)</f>
        <v>Sử dụng bình thường</v>
      </c>
      <c r="K1349" s="46" t="s">
        <v>2146</v>
      </c>
      <c r="L1349" s="46" t="s">
        <v>2148</v>
      </c>
      <c r="M1349" s="46" t="s">
        <v>1471</v>
      </c>
      <c r="N1349" s="48"/>
      <c r="O1349" s="48"/>
      <c r="P1349" s="48"/>
      <c r="Q1349" s="48"/>
      <c r="R1349" s="48"/>
      <c r="S1349" s="48"/>
      <c r="T1349" s="48"/>
      <c r="U1349" s="47" t="s">
        <v>6148</v>
      </c>
      <c r="V1349" s="48"/>
      <c r="W1349" s="48"/>
      <c r="X1349" s="48"/>
      <c r="Y1349" s="48"/>
      <c r="Z1349" s="48"/>
      <c r="AA1349" s="64">
        <v>3355000</v>
      </c>
      <c r="AB1349" s="61">
        <v>1</v>
      </c>
      <c r="AC1349" s="61">
        <v>0</v>
      </c>
      <c r="AD1349" s="48"/>
      <c r="AE1349" s="48"/>
      <c r="AF1349" s="48"/>
      <c r="AG1349" s="62"/>
      <c r="AH1349" s="62"/>
      <c r="AI1349" s="62"/>
      <c r="AJ1349" s="48"/>
      <c r="AK1349" s="61" t="str">
        <f>VLOOKUP(L1349,'[2]Bảng chi tiết công cụ dụng cụ'!$A$8:$AC$4035,27,0)</f>
        <v>MG.TV1</v>
      </c>
      <c r="AL1349" s="61">
        <v>15311001</v>
      </c>
      <c r="AM1349" s="61">
        <v>33121001</v>
      </c>
      <c r="AN1349" s="48"/>
      <c r="AO1349" s="48"/>
      <c r="AP1349" s="61" t="s">
        <v>6163</v>
      </c>
      <c r="AQ1349" s="61" t="s">
        <v>6164</v>
      </c>
      <c r="AR1349" s="48"/>
      <c r="AT1349" s="34" t="s">
        <v>77</v>
      </c>
    </row>
    <row r="1350" spans="1:46" ht="31.5">
      <c r="A1350" s="43">
        <v>1345</v>
      </c>
      <c r="B1350" s="43" t="s">
        <v>2149</v>
      </c>
      <c r="C1350" s="43" t="str">
        <f t="shared" si="29"/>
        <v>Khu vực phòng họp hội trường tầng 5</v>
      </c>
      <c r="D1350" s="43" t="s">
        <v>6604</v>
      </c>
      <c r="E1350" s="43"/>
      <c r="F1350" s="43" t="str">
        <f>VLOOKUP(H1350,'DM BPSD'!$A$2:$G$30,6,0)</f>
        <v>Nguyễn Quỳnh Hoa</v>
      </c>
      <c r="G1350" s="43">
        <f>VLOOKUP(F1350,'DS Nhân viên'!$A$2:$B$577,2,0)</f>
        <v>900085</v>
      </c>
      <c r="H1350" s="49" t="s">
        <v>1422</v>
      </c>
      <c r="I1350" s="43"/>
      <c r="J1350" s="83" t="str">
        <f>VLOOKUP(B1350,'BBKK 30.6'!B1365:H5740,7,0)</f>
        <v>Sử dụng bình thường</v>
      </c>
      <c r="K1350" s="46" t="s">
        <v>2146</v>
      </c>
      <c r="L1350" s="46" t="s">
        <v>2149</v>
      </c>
      <c r="M1350" s="46" t="s">
        <v>1471</v>
      </c>
      <c r="N1350" s="48"/>
      <c r="O1350" s="48"/>
      <c r="P1350" s="48"/>
      <c r="Q1350" s="48"/>
      <c r="R1350" s="48"/>
      <c r="S1350" s="48"/>
      <c r="T1350" s="48"/>
      <c r="U1350" s="47" t="s">
        <v>6148</v>
      </c>
      <c r="V1350" s="48"/>
      <c r="W1350" s="48"/>
      <c r="X1350" s="48"/>
      <c r="Y1350" s="48"/>
      <c r="Z1350" s="48"/>
      <c r="AA1350" s="64">
        <v>3355000</v>
      </c>
      <c r="AB1350" s="61">
        <v>1</v>
      </c>
      <c r="AC1350" s="61">
        <v>0</v>
      </c>
      <c r="AD1350" s="48"/>
      <c r="AE1350" s="48"/>
      <c r="AF1350" s="48"/>
      <c r="AG1350" s="62"/>
      <c r="AH1350" s="62"/>
      <c r="AI1350" s="62"/>
      <c r="AJ1350" s="48"/>
      <c r="AK1350" s="61" t="str">
        <f>VLOOKUP(L1350,'[2]Bảng chi tiết công cụ dụng cụ'!$A$8:$AC$4035,27,0)</f>
        <v>MG.TV1</v>
      </c>
      <c r="AL1350" s="61">
        <v>15311001</v>
      </c>
      <c r="AM1350" s="61">
        <v>33121001</v>
      </c>
      <c r="AN1350" s="48"/>
      <c r="AO1350" s="48"/>
      <c r="AP1350" s="61" t="s">
        <v>6163</v>
      </c>
      <c r="AQ1350" s="61" t="s">
        <v>6164</v>
      </c>
      <c r="AR1350" s="48"/>
      <c r="AT1350" s="34" t="s">
        <v>77</v>
      </c>
    </row>
    <row r="1351" spans="1:46" ht="31.5">
      <c r="A1351" s="43">
        <v>1346</v>
      </c>
      <c r="B1351" s="43" t="s">
        <v>2150</v>
      </c>
      <c r="C1351" s="43" t="str">
        <f t="shared" ref="C1351:C1414" si="30">K1351</f>
        <v>Khu vực phòng họp hội trường tầng 5</v>
      </c>
      <c r="D1351" s="43" t="s">
        <v>6604</v>
      </c>
      <c r="E1351" s="43"/>
      <c r="F1351" s="43" t="str">
        <f>VLOOKUP(H1351,'DM BPSD'!$A$2:$G$30,6,0)</f>
        <v>Nguyễn Quỳnh Hoa</v>
      </c>
      <c r="G1351" s="43">
        <f>VLOOKUP(F1351,'DS Nhân viên'!$A$2:$B$577,2,0)</f>
        <v>900085</v>
      </c>
      <c r="H1351" s="49" t="s">
        <v>1422</v>
      </c>
      <c r="I1351" s="43"/>
      <c r="J1351" s="83" t="str">
        <f>VLOOKUP(B1351,'BBKK 30.6'!B1366:H5741,7,0)</f>
        <v>Sử dụng bình thường</v>
      </c>
      <c r="K1351" s="46" t="s">
        <v>2146</v>
      </c>
      <c r="L1351" s="46" t="s">
        <v>2150</v>
      </c>
      <c r="M1351" s="46" t="s">
        <v>1471</v>
      </c>
      <c r="N1351" s="48"/>
      <c r="O1351" s="48"/>
      <c r="P1351" s="48"/>
      <c r="Q1351" s="48"/>
      <c r="R1351" s="48"/>
      <c r="S1351" s="48"/>
      <c r="T1351" s="48"/>
      <c r="U1351" s="47" t="s">
        <v>6148</v>
      </c>
      <c r="V1351" s="48"/>
      <c r="W1351" s="48"/>
      <c r="X1351" s="48"/>
      <c r="Y1351" s="48"/>
      <c r="Z1351" s="48"/>
      <c r="AA1351" s="64">
        <v>3355000</v>
      </c>
      <c r="AB1351" s="61">
        <v>1</v>
      </c>
      <c r="AC1351" s="61">
        <v>0</v>
      </c>
      <c r="AD1351" s="48"/>
      <c r="AE1351" s="48"/>
      <c r="AF1351" s="48"/>
      <c r="AG1351" s="62"/>
      <c r="AH1351" s="62"/>
      <c r="AI1351" s="62"/>
      <c r="AJ1351" s="48"/>
      <c r="AK1351" s="61" t="str">
        <f>VLOOKUP(L1351,'[2]Bảng chi tiết công cụ dụng cụ'!$A$8:$AC$4035,27,0)</f>
        <v>MG.TV1</v>
      </c>
      <c r="AL1351" s="61">
        <v>15311001</v>
      </c>
      <c r="AM1351" s="61">
        <v>33121001</v>
      </c>
      <c r="AN1351" s="48"/>
      <c r="AO1351" s="48"/>
      <c r="AP1351" s="61" t="s">
        <v>6163</v>
      </c>
      <c r="AQ1351" s="61" t="s">
        <v>6164</v>
      </c>
      <c r="AR1351" s="48"/>
      <c r="AT1351" s="34" t="s">
        <v>77</v>
      </c>
    </row>
    <row r="1352" spans="1:46" ht="31.5">
      <c r="A1352" s="43">
        <v>1347</v>
      </c>
      <c r="B1352" s="43" t="s">
        <v>2151</v>
      </c>
      <c r="C1352" s="43" t="str">
        <f t="shared" si="30"/>
        <v>Khu vực phòng họp hội trường tầng 5</v>
      </c>
      <c r="D1352" s="43" t="s">
        <v>6604</v>
      </c>
      <c r="E1352" s="43"/>
      <c r="F1352" s="43" t="str">
        <f>VLOOKUP(H1352,'DM BPSD'!$A$2:$G$30,6,0)</f>
        <v>Nguyễn Quỳnh Hoa</v>
      </c>
      <c r="G1352" s="43">
        <f>VLOOKUP(F1352,'DS Nhân viên'!$A$2:$B$577,2,0)</f>
        <v>900085</v>
      </c>
      <c r="H1352" s="49" t="s">
        <v>1422</v>
      </c>
      <c r="I1352" s="43"/>
      <c r="J1352" s="83" t="str">
        <f>VLOOKUP(B1352,'BBKK 30.6'!B1367:H5742,7,0)</f>
        <v>Sử dụng bình thường</v>
      </c>
      <c r="K1352" s="46" t="s">
        <v>2146</v>
      </c>
      <c r="L1352" s="46" t="s">
        <v>2151</v>
      </c>
      <c r="M1352" s="46" t="s">
        <v>1471</v>
      </c>
      <c r="N1352" s="48"/>
      <c r="O1352" s="48"/>
      <c r="P1352" s="48"/>
      <c r="Q1352" s="48"/>
      <c r="R1352" s="48"/>
      <c r="S1352" s="48"/>
      <c r="T1352" s="48"/>
      <c r="U1352" s="47" t="s">
        <v>6148</v>
      </c>
      <c r="V1352" s="48"/>
      <c r="W1352" s="48"/>
      <c r="X1352" s="48"/>
      <c r="Y1352" s="48"/>
      <c r="Z1352" s="48"/>
      <c r="AA1352" s="64">
        <v>3355000</v>
      </c>
      <c r="AB1352" s="61">
        <v>1</v>
      </c>
      <c r="AC1352" s="61">
        <v>0</v>
      </c>
      <c r="AD1352" s="48"/>
      <c r="AE1352" s="48"/>
      <c r="AF1352" s="48"/>
      <c r="AG1352" s="62"/>
      <c r="AH1352" s="62"/>
      <c r="AI1352" s="62"/>
      <c r="AJ1352" s="48"/>
      <c r="AK1352" s="61" t="str">
        <f>VLOOKUP(L1352,'[2]Bảng chi tiết công cụ dụng cụ'!$A$8:$AC$4035,27,0)</f>
        <v>MG.TV1</v>
      </c>
      <c r="AL1352" s="61">
        <v>15311001</v>
      </c>
      <c r="AM1352" s="61">
        <v>33121001</v>
      </c>
      <c r="AN1352" s="48"/>
      <c r="AO1352" s="48"/>
      <c r="AP1352" s="61" t="s">
        <v>6163</v>
      </c>
      <c r="AQ1352" s="61" t="s">
        <v>6164</v>
      </c>
      <c r="AR1352" s="48"/>
      <c r="AT1352" s="34" t="s">
        <v>77</v>
      </c>
    </row>
    <row r="1353" spans="1:46" ht="31.5">
      <c r="A1353" s="43">
        <v>1348</v>
      </c>
      <c r="B1353" s="43" t="s">
        <v>2152</v>
      </c>
      <c r="C1353" s="43" t="str">
        <f t="shared" si="30"/>
        <v>Khu vực phòng họp hội trường tầng 5</v>
      </c>
      <c r="D1353" s="43" t="s">
        <v>6604</v>
      </c>
      <c r="E1353" s="43"/>
      <c r="F1353" s="43" t="str">
        <f>VLOOKUP(H1353,'DM BPSD'!$A$2:$G$30,6,0)</f>
        <v>Nguyễn Quỳnh Hoa</v>
      </c>
      <c r="G1353" s="43">
        <f>VLOOKUP(F1353,'DS Nhân viên'!$A$2:$B$577,2,0)</f>
        <v>900085</v>
      </c>
      <c r="H1353" s="49" t="s">
        <v>1422</v>
      </c>
      <c r="I1353" s="43"/>
      <c r="J1353" s="83" t="str">
        <f>VLOOKUP(B1353,'BBKK 30.6'!B1368:H5743,7,0)</f>
        <v>Sử dụng bình thường</v>
      </c>
      <c r="K1353" s="46" t="s">
        <v>2146</v>
      </c>
      <c r="L1353" s="46" t="s">
        <v>2152</v>
      </c>
      <c r="M1353" s="46" t="s">
        <v>1471</v>
      </c>
      <c r="N1353" s="48"/>
      <c r="O1353" s="48"/>
      <c r="P1353" s="48"/>
      <c r="Q1353" s="48"/>
      <c r="R1353" s="48"/>
      <c r="S1353" s="48"/>
      <c r="T1353" s="48"/>
      <c r="U1353" s="47" t="s">
        <v>6148</v>
      </c>
      <c r="V1353" s="48"/>
      <c r="W1353" s="48"/>
      <c r="X1353" s="48"/>
      <c r="Y1353" s="48"/>
      <c r="Z1353" s="48"/>
      <c r="AA1353" s="64">
        <v>3355000</v>
      </c>
      <c r="AB1353" s="61">
        <v>1</v>
      </c>
      <c r="AC1353" s="61">
        <v>0</v>
      </c>
      <c r="AD1353" s="48"/>
      <c r="AE1353" s="48"/>
      <c r="AF1353" s="48"/>
      <c r="AG1353" s="62"/>
      <c r="AH1353" s="62"/>
      <c r="AI1353" s="62"/>
      <c r="AJ1353" s="48"/>
      <c r="AK1353" s="61" t="str">
        <f>VLOOKUP(L1353,'[2]Bảng chi tiết công cụ dụng cụ'!$A$8:$AC$4035,27,0)</f>
        <v>MG.TV1</v>
      </c>
      <c r="AL1353" s="61">
        <v>15311001</v>
      </c>
      <c r="AM1353" s="61">
        <v>33121001</v>
      </c>
      <c r="AN1353" s="48"/>
      <c r="AO1353" s="48"/>
      <c r="AP1353" s="61" t="s">
        <v>6163</v>
      </c>
      <c r="AQ1353" s="61" t="s">
        <v>6164</v>
      </c>
      <c r="AR1353" s="48"/>
      <c r="AT1353" s="34" t="s">
        <v>77</v>
      </c>
    </row>
    <row r="1354" spans="1:46" ht="31.5">
      <c r="A1354" s="43">
        <v>1349</v>
      </c>
      <c r="B1354" s="43" t="s">
        <v>2153</v>
      </c>
      <c r="C1354" s="43" t="str">
        <f t="shared" si="30"/>
        <v>Khu vực phòng họp hội trường tầng 5</v>
      </c>
      <c r="D1354" s="43" t="s">
        <v>6604</v>
      </c>
      <c r="E1354" s="43"/>
      <c r="F1354" s="43" t="str">
        <f>VLOOKUP(H1354,'DM BPSD'!$A$2:$G$30,6,0)</f>
        <v>Nguyễn Quỳnh Hoa</v>
      </c>
      <c r="G1354" s="43">
        <f>VLOOKUP(F1354,'DS Nhân viên'!$A$2:$B$577,2,0)</f>
        <v>900085</v>
      </c>
      <c r="H1354" s="49" t="s">
        <v>1422</v>
      </c>
      <c r="I1354" s="43"/>
      <c r="J1354" s="83" t="str">
        <f>VLOOKUP(B1354,'BBKK 30.6'!B1369:H5744,7,0)</f>
        <v>Sử dụng bình thường</v>
      </c>
      <c r="K1354" s="46" t="s">
        <v>2146</v>
      </c>
      <c r="L1354" s="46" t="s">
        <v>2153</v>
      </c>
      <c r="M1354" s="46" t="s">
        <v>1471</v>
      </c>
      <c r="N1354" s="48"/>
      <c r="O1354" s="48"/>
      <c r="P1354" s="48"/>
      <c r="Q1354" s="48"/>
      <c r="R1354" s="48"/>
      <c r="S1354" s="48"/>
      <c r="T1354" s="48"/>
      <c r="U1354" s="47" t="s">
        <v>6148</v>
      </c>
      <c r="V1354" s="48"/>
      <c r="W1354" s="48"/>
      <c r="X1354" s="48"/>
      <c r="Y1354" s="48"/>
      <c r="Z1354" s="48"/>
      <c r="AA1354" s="64">
        <v>3355000</v>
      </c>
      <c r="AB1354" s="61">
        <v>1</v>
      </c>
      <c r="AC1354" s="61">
        <v>0</v>
      </c>
      <c r="AD1354" s="48"/>
      <c r="AE1354" s="48"/>
      <c r="AF1354" s="48"/>
      <c r="AG1354" s="62"/>
      <c r="AH1354" s="62"/>
      <c r="AI1354" s="62"/>
      <c r="AJ1354" s="48"/>
      <c r="AK1354" s="61" t="str">
        <f>VLOOKUP(L1354,'[2]Bảng chi tiết công cụ dụng cụ'!$A$8:$AC$4035,27,0)</f>
        <v>MG.TV1</v>
      </c>
      <c r="AL1354" s="61">
        <v>15311001</v>
      </c>
      <c r="AM1354" s="61">
        <v>33121001</v>
      </c>
      <c r="AN1354" s="48"/>
      <c r="AO1354" s="48"/>
      <c r="AP1354" s="61" t="s">
        <v>6163</v>
      </c>
      <c r="AQ1354" s="61" t="s">
        <v>6164</v>
      </c>
      <c r="AR1354" s="48"/>
      <c r="AT1354" s="34" t="s">
        <v>77</v>
      </c>
    </row>
    <row r="1355" spans="1:46" ht="31.5">
      <c r="A1355" s="43">
        <v>1350</v>
      </c>
      <c r="B1355" s="43" t="s">
        <v>2154</v>
      </c>
      <c r="C1355" s="43" t="str">
        <f t="shared" si="30"/>
        <v>Khu vực phòng họp hội trường tầng 5</v>
      </c>
      <c r="D1355" s="43" t="s">
        <v>6604</v>
      </c>
      <c r="E1355" s="43"/>
      <c r="F1355" s="43" t="str">
        <f>VLOOKUP(H1355,'DM BPSD'!$A$2:$G$30,6,0)</f>
        <v>Nguyễn Quỳnh Hoa</v>
      </c>
      <c r="G1355" s="43">
        <f>VLOOKUP(F1355,'DS Nhân viên'!$A$2:$B$577,2,0)</f>
        <v>900085</v>
      </c>
      <c r="H1355" s="49" t="s">
        <v>1422</v>
      </c>
      <c r="I1355" s="43"/>
      <c r="J1355" s="83" t="str">
        <f>VLOOKUP(B1355,'BBKK 30.6'!B1370:H5745,7,0)</f>
        <v>Sử dụng bình thường</v>
      </c>
      <c r="K1355" s="46" t="s">
        <v>2146</v>
      </c>
      <c r="L1355" s="46" t="s">
        <v>2154</v>
      </c>
      <c r="M1355" s="46" t="s">
        <v>2155</v>
      </c>
      <c r="N1355" s="48"/>
      <c r="O1355" s="48"/>
      <c r="P1355" s="48"/>
      <c r="Q1355" s="48"/>
      <c r="R1355" s="48"/>
      <c r="S1355" s="48"/>
      <c r="T1355" s="48"/>
      <c r="U1355" s="47" t="s">
        <v>6148</v>
      </c>
      <c r="V1355" s="48"/>
      <c r="W1355" s="48"/>
      <c r="X1355" s="48"/>
      <c r="Y1355" s="48"/>
      <c r="Z1355" s="48"/>
      <c r="AA1355" s="64">
        <v>4320000</v>
      </c>
      <c r="AB1355" s="61">
        <v>1</v>
      </c>
      <c r="AC1355" s="61">
        <v>0</v>
      </c>
      <c r="AD1355" s="48"/>
      <c r="AE1355" s="48"/>
      <c r="AF1355" s="48"/>
      <c r="AG1355" s="62"/>
      <c r="AH1355" s="62"/>
      <c r="AI1355" s="62"/>
      <c r="AJ1355" s="48"/>
      <c r="AK1355" s="61" t="str">
        <f>VLOOKUP(L1355,'[2]Bảng chi tiết công cụ dụng cụ'!$A$8:$AC$4035,27,0)</f>
        <v>QLC</v>
      </c>
      <c r="AL1355" s="61">
        <v>15311001</v>
      </c>
      <c r="AM1355" s="61">
        <v>33121001</v>
      </c>
      <c r="AN1355" s="48"/>
      <c r="AO1355" s="48"/>
      <c r="AP1355" s="61" t="s">
        <v>6174</v>
      </c>
      <c r="AQ1355" s="61" t="s">
        <v>6164</v>
      </c>
      <c r="AR1355" s="48"/>
      <c r="AT1355" s="34" t="s">
        <v>77</v>
      </c>
    </row>
    <row r="1356" spans="1:46">
      <c r="A1356" s="43">
        <v>1351</v>
      </c>
      <c r="B1356" s="43" t="s">
        <v>2156</v>
      </c>
      <c r="C1356" s="43" t="str">
        <f t="shared" si="30"/>
        <v>Lê Đình Tú</v>
      </c>
      <c r="D1356" s="43" t="s">
        <v>6604</v>
      </c>
      <c r="E1356" s="43"/>
      <c r="F1356" s="43" t="s">
        <v>2157</v>
      </c>
      <c r="G1356" s="43">
        <f>VLOOKUP(F1356,'DS Nhân viên'!$A$2:$B$577,2,0)</f>
        <v>900035</v>
      </c>
      <c r="H1356" s="49" t="s">
        <v>1422</v>
      </c>
      <c r="I1356" s="43"/>
      <c r="J1356" s="83" t="str">
        <f>VLOOKUP(B1356,'BBKK 30.6'!B1371:H5746,7,0)</f>
        <v>Sử dụng bình thường</v>
      </c>
      <c r="K1356" s="46" t="s">
        <v>2157</v>
      </c>
      <c r="L1356" s="46" t="s">
        <v>2156</v>
      </c>
      <c r="M1356" s="46" t="s">
        <v>899</v>
      </c>
      <c r="N1356" s="48"/>
      <c r="O1356" s="48"/>
      <c r="P1356" s="48"/>
      <c r="Q1356" s="48"/>
      <c r="R1356" s="48"/>
      <c r="S1356" s="48"/>
      <c r="T1356" s="48"/>
      <c r="U1356" s="47" t="s">
        <v>6148</v>
      </c>
      <c r="V1356" s="48"/>
      <c r="W1356" s="48"/>
      <c r="X1356" s="48"/>
      <c r="Y1356" s="48"/>
      <c r="Z1356" s="48"/>
      <c r="AA1356" s="64">
        <v>4428000</v>
      </c>
      <c r="AB1356" s="61">
        <v>1</v>
      </c>
      <c r="AC1356" s="61">
        <v>0</v>
      </c>
      <c r="AD1356" s="48"/>
      <c r="AE1356" s="48"/>
      <c r="AF1356" s="48"/>
      <c r="AG1356" s="62"/>
      <c r="AH1356" s="62"/>
      <c r="AI1356" s="62"/>
      <c r="AJ1356" s="48"/>
      <c r="AK1356" s="61" t="str">
        <f>VLOOKUP(L1356,'[2]Bảng chi tiết công cụ dụng cụ'!$A$8:$AC$4035,27,0)</f>
        <v>QLC</v>
      </c>
      <c r="AL1356" s="61">
        <v>15311001</v>
      </c>
      <c r="AM1356" s="61">
        <v>33121001</v>
      </c>
      <c r="AN1356" s="48"/>
      <c r="AO1356" s="48"/>
      <c r="AP1356" s="61" t="s">
        <v>6174</v>
      </c>
      <c r="AQ1356" s="61" t="s">
        <v>6164</v>
      </c>
      <c r="AR1356" s="48"/>
      <c r="AT1356" s="34" t="s">
        <v>77</v>
      </c>
    </row>
    <row r="1357" spans="1:46">
      <c r="A1357" s="43">
        <v>1352</v>
      </c>
      <c r="B1357" s="43" t="s">
        <v>2158</v>
      </c>
      <c r="C1357" s="43" t="str">
        <f t="shared" si="30"/>
        <v>Lê Đình Tú</v>
      </c>
      <c r="D1357" s="43" t="s">
        <v>6604</v>
      </c>
      <c r="E1357" s="43"/>
      <c r="F1357" s="43" t="s">
        <v>2157</v>
      </c>
      <c r="G1357" s="43">
        <f>VLOOKUP(F1357,'DS Nhân viên'!$A$2:$B$577,2,0)</f>
        <v>900035</v>
      </c>
      <c r="H1357" s="49" t="s">
        <v>1422</v>
      </c>
      <c r="I1357" s="43"/>
      <c r="J1357" s="83" t="str">
        <f>VLOOKUP(B1357,'BBKK 30.6'!B1372:H5747,7,0)</f>
        <v>Sử dụng bình thường</v>
      </c>
      <c r="K1357" s="46" t="s">
        <v>2157</v>
      </c>
      <c r="L1357" s="46" t="s">
        <v>2158</v>
      </c>
      <c r="M1357" s="46" t="s">
        <v>877</v>
      </c>
      <c r="N1357" s="48"/>
      <c r="O1357" s="48"/>
      <c r="P1357" s="48"/>
      <c r="Q1357" s="48"/>
      <c r="R1357" s="48"/>
      <c r="S1357" s="48"/>
      <c r="T1357" s="48"/>
      <c r="U1357" s="47" t="s">
        <v>6148</v>
      </c>
      <c r="V1357" s="48"/>
      <c r="W1357" s="48"/>
      <c r="X1357" s="48"/>
      <c r="Y1357" s="48"/>
      <c r="Z1357" s="48"/>
      <c r="AA1357" s="64">
        <v>1630771</v>
      </c>
      <c r="AB1357" s="61">
        <v>1</v>
      </c>
      <c r="AC1357" s="61">
        <v>0</v>
      </c>
      <c r="AD1357" s="48"/>
      <c r="AE1357" s="48"/>
      <c r="AF1357" s="48"/>
      <c r="AG1357" s="62"/>
      <c r="AH1357" s="62"/>
      <c r="AI1357" s="62"/>
      <c r="AJ1357" s="48"/>
      <c r="AK1357" s="61" t="str">
        <f>VLOOKUP(L1357,'[2]Bảng chi tiết công cụ dụng cụ'!$A$8:$AC$4035,27,0)</f>
        <v>QLC</v>
      </c>
      <c r="AL1357" s="61">
        <v>15311001</v>
      </c>
      <c r="AM1357" s="61">
        <v>33121001</v>
      </c>
      <c r="AN1357" s="48"/>
      <c r="AO1357" s="48"/>
      <c r="AP1357" s="61" t="s">
        <v>6174</v>
      </c>
      <c r="AQ1357" s="61" t="s">
        <v>6164</v>
      </c>
      <c r="AR1357" s="48"/>
      <c r="AS1357" s="65">
        <v>42948</v>
      </c>
      <c r="AT1357" s="34" t="s">
        <v>77</v>
      </c>
    </row>
    <row r="1358" spans="1:46">
      <c r="A1358" s="43">
        <v>1353</v>
      </c>
      <c r="B1358" s="43" t="s">
        <v>2159</v>
      </c>
      <c r="C1358" s="43" t="str">
        <f t="shared" si="30"/>
        <v>Lê Đình Tú</v>
      </c>
      <c r="D1358" s="43" t="s">
        <v>6604</v>
      </c>
      <c r="E1358" s="43"/>
      <c r="F1358" s="43" t="s">
        <v>2157</v>
      </c>
      <c r="G1358" s="43">
        <f>VLOOKUP(F1358,'DS Nhân viên'!$A$2:$B$577,2,0)</f>
        <v>900035</v>
      </c>
      <c r="H1358" s="49" t="s">
        <v>1422</v>
      </c>
      <c r="I1358" s="43"/>
      <c r="J1358" s="83" t="str">
        <f>VLOOKUP(B1358,'BBKK 30.6'!B1373:H5748,7,0)</f>
        <v>Sử dụng bình thường</v>
      </c>
      <c r="K1358" s="46" t="s">
        <v>2157</v>
      </c>
      <c r="L1358" s="46" t="s">
        <v>2159</v>
      </c>
      <c r="M1358" s="46" t="s">
        <v>82</v>
      </c>
      <c r="N1358" s="48"/>
      <c r="O1358" s="48"/>
      <c r="P1358" s="48"/>
      <c r="Q1358" s="48"/>
      <c r="R1358" s="48"/>
      <c r="S1358" s="48"/>
      <c r="T1358" s="48"/>
      <c r="U1358" s="47" t="s">
        <v>6148</v>
      </c>
      <c r="V1358" s="48"/>
      <c r="W1358" s="48"/>
      <c r="X1358" s="48"/>
      <c r="Y1358" s="48"/>
      <c r="Z1358" s="48"/>
      <c r="AA1358" s="64">
        <v>2365000</v>
      </c>
      <c r="AB1358" s="61">
        <v>1</v>
      </c>
      <c r="AC1358" s="61">
        <v>0</v>
      </c>
      <c r="AD1358" s="48"/>
      <c r="AE1358" s="48"/>
      <c r="AF1358" s="48"/>
      <c r="AG1358" s="62"/>
      <c r="AH1358" s="62"/>
      <c r="AI1358" s="62"/>
      <c r="AJ1358" s="48"/>
      <c r="AK1358" s="61" t="str">
        <f>VLOOKUP(L1358,'[2]Bảng chi tiết công cụ dụng cụ'!$A$8:$AC$4035,27,0)</f>
        <v>QLC</v>
      </c>
      <c r="AL1358" s="61">
        <v>15311001</v>
      </c>
      <c r="AM1358" s="61">
        <v>33121001</v>
      </c>
      <c r="AN1358" s="48"/>
      <c r="AO1358" s="48"/>
      <c r="AP1358" s="61" t="s">
        <v>6174</v>
      </c>
      <c r="AQ1358" s="61" t="s">
        <v>6164</v>
      </c>
      <c r="AR1358" s="48"/>
      <c r="AS1358" s="65">
        <v>42887</v>
      </c>
      <c r="AT1358" s="34" t="s">
        <v>77</v>
      </c>
    </row>
    <row r="1359" spans="1:46">
      <c r="A1359" s="43">
        <v>1354</v>
      </c>
      <c r="B1359" s="43" t="s">
        <v>2160</v>
      </c>
      <c r="C1359" s="43" t="str">
        <f t="shared" si="30"/>
        <v>Lê Đình Tú</v>
      </c>
      <c r="D1359" s="43" t="s">
        <v>6604</v>
      </c>
      <c r="E1359" s="43"/>
      <c r="F1359" s="43" t="s">
        <v>2157</v>
      </c>
      <c r="G1359" s="43">
        <f>VLOOKUP(F1359,'DS Nhân viên'!$A$2:$B$577,2,0)</f>
        <v>900035</v>
      </c>
      <c r="H1359" s="49" t="s">
        <v>1422</v>
      </c>
      <c r="I1359" s="43"/>
      <c r="J1359" s="83" t="str">
        <f>VLOOKUP(B1359,'BBKK 30.6'!B1374:H5749,7,0)</f>
        <v>Sử dụng bình thường</v>
      </c>
      <c r="K1359" s="46" t="s">
        <v>2157</v>
      </c>
      <c r="L1359" s="46" t="s">
        <v>2160</v>
      </c>
      <c r="M1359" s="46" t="s">
        <v>909</v>
      </c>
      <c r="N1359" s="48"/>
      <c r="O1359" s="48"/>
      <c r="P1359" s="48"/>
      <c r="Q1359" s="48"/>
      <c r="R1359" s="48"/>
      <c r="S1359" s="48"/>
      <c r="T1359" s="48"/>
      <c r="U1359" s="47" t="s">
        <v>6148</v>
      </c>
      <c r="V1359" s="48"/>
      <c r="W1359" s="48"/>
      <c r="X1359" s="48"/>
      <c r="Y1359" s="48"/>
      <c r="Z1359" s="48"/>
      <c r="AA1359" s="64">
        <v>1814400</v>
      </c>
      <c r="AB1359" s="61">
        <v>1</v>
      </c>
      <c r="AC1359" s="61">
        <v>0</v>
      </c>
      <c r="AD1359" s="48"/>
      <c r="AE1359" s="48"/>
      <c r="AF1359" s="48"/>
      <c r="AG1359" s="62"/>
      <c r="AH1359" s="62"/>
      <c r="AI1359" s="62"/>
      <c r="AJ1359" s="48"/>
      <c r="AK1359" s="61" t="str">
        <f>VLOOKUP(L1359,'[2]Bảng chi tiết công cụ dụng cụ'!$A$8:$AC$4035,27,0)</f>
        <v>QLC</v>
      </c>
      <c r="AL1359" s="61">
        <v>15311001</v>
      </c>
      <c r="AM1359" s="61">
        <v>33121001</v>
      </c>
      <c r="AN1359" s="48"/>
      <c r="AO1359" s="48"/>
      <c r="AP1359" s="61" t="s">
        <v>6174</v>
      </c>
      <c r="AQ1359" s="61" t="s">
        <v>6164</v>
      </c>
      <c r="AR1359" s="48"/>
      <c r="AT1359" s="34" t="s">
        <v>77</v>
      </c>
    </row>
    <row r="1360" spans="1:46">
      <c r="A1360" s="43">
        <v>1355</v>
      </c>
      <c r="B1360" s="43" t="s">
        <v>2161</v>
      </c>
      <c r="C1360" s="43" t="str">
        <f t="shared" si="30"/>
        <v>Lê Đình Tú</v>
      </c>
      <c r="D1360" s="43" t="s">
        <v>6604</v>
      </c>
      <c r="E1360" s="43"/>
      <c r="F1360" s="43" t="s">
        <v>2157</v>
      </c>
      <c r="G1360" s="43">
        <f>VLOOKUP(F1360,'DS Nhân viên'!$A$2:$B$577,2,0)</f>
        <v>900035</v>
      </c>
      <c r="H1360" s="49" t="s">
        <v>1422</v>
      </c>
      <c r="I1360" s="43"/>
      <c r="J1360" s="83" t="str">
        <f>VLOOKUP(B1360,'BBKK 30.6'!B1375:H5750,7,0)</f>
        <v>Sử dụng bình thường</v>
      </c>
      <c r="K1360" s="46" t="s">
        <v>2157</v>
      </c>
      <c r="L1360" s="46" t="s">
        <v>2161</v>
      </c>
      <c r="M1360" s="46" t="s">
        <v>197</v>
      </c>
      <c r="N1360" s="48"/>
      <c r="O1360" s="48"/>
      <c r="P1360" s="48"/>
      <c r="Q1360" s="48"/>
      <c r="R1360" s="48"/>
      <c r="S1360" s="48"/>
      <c r="T1360" s="48"/>
      <c r="U1360" s="47" t="s">
        <v>6148</v>
      </c>
      <c r="V1360" s="48"/>
      <c r="W1360" s="48"/>
      <c r="X1360" s="48"/>
      <c r="Y1360" s="48"/>
      <c r="Z1360" s="48"/>
      <c r="AA1360" s="64">
        <v>4180000</v>
      </c>
      <c r="AB1360" s="61">
        <v>1</v>
      </c>
      <c r="AC1360" s="61">
        <v>0</v>
      </c>
      <c r="AD1360" s="48"/>
      <c r="AE1360" s="48"/>
      <c r="AF1360" s="48"/>
      <c r="AG1360" s="62"/>
      <c r="AH1360" s="62"/>
      <c r="AI1360" s="62"/>
      <c r="AJ1360" s="48"/>
      <c r="AK1360" s="61" t="str">
        <f>VLOOKUP(L1360,'[2]Bảng chi tiết công cụ dụng cụ'!$A$8:$AC$4035,27,0)</f>
        <v>QLC</v>
      </c>
      <c r="AL1360" s="61">
        <v>15312001</v>
      </c>
      <c r="AM1360" s="61">
        <v>33121001</v>
      </c>
      <c r="AN1360" s="48"/>
      <c r="AO1360" s="48"/>
      <c r="AP1360" s="61" t="s">
        <v>6173</v>
      </c>
      <c r="AQ1360" s="61" t="s">
        <v>6164</v>
      </c>
      <c r="AR1360" s="48"/>
      <c r="AT1360" s="34" t="s">
        <v>77</v>
      </c>
    </row>
    <row r="1361" spans="1:46">
      <c r="A1361" s="43">
        <v>1356</v>
      </c>
      <c r="B1361" s="43" t="s">
        <v>2162</v>
      </c>
      <c r="C1361" s="43" t="str">
        <f t="shared" si="30"/>
        <v>Lê Đình Tú</v>
      </c>
      <c r="D1361" s="43" t="s">
        <v>6604</v>
      </c>
      <c r="E1361" s="43"/>
      <c r="F1361" s="43" t="s">
        <v>2157</v>
      </c>
      <c r="G1361" s="43">
        <f>VLOOKUP(F1361,'DS Nhân viên'!$A$2:$B$577,2,0)</f>
        <v>900035</v>
      </c>
      <c r="H1361" s="49" t="s">
        <v>1422</v>
      </c>
      <c r="I1361" s="43"/>
      <c r="J1361" s="83" t="str">
        <f>VLOOKUP(B1361,'BBKK 30.6'!B1376:H5751,7,0)</f>
        <v>Sử dụng bình thường</v>
      </c>
      <c r="K1361" s="46" t="s">
        <v>2157</v>
      </c>
      <c r="L1361" s="46" t="s">
        <v>2162</v>
      </c>
      <c r="M1361" s="46" t="s">
        <v>171</v>
      </c>
      <c r="N1361" s="48"/>
      <c r="O1361" s="48"/>
      <c r="P1361" s="48"/>
      <c r="Q1361" s="48"/>
      <c r="R1361" s="48"/>
      <c r="S1361" s="48"/>
      <c r="T1361" s="48"/>
      <c r="U1361" s="47" t="s">
        <v>6148</v>
      </c>
      <c r="V1361" s="48"/>
      <c r="W1361" s="48"/>
      <c r="X1361" s="48"/>
      <c r="Y1361" s="48"/>
      <c r="Z1361" s="48"/>
      <c r="AA1361" s="64">
        <v>14465000</v>
      </c>
      <c r="AB1361" s="61">
        <v>1</v>
      </c>
      <c r="AC1361" s="61">
        <v>0</v>
      </c>
      <c r="AD1361" s="48"/>
      <c r="AE1361" s="48"/>
      <c r="AF1361" s="48"/>
      <c r="AG1361" s="62"/>
      <c r="AH1361" s="62"/>
      <c r="AI1361" s="62"/>
      <c r="AJ1361" s="48"/>
      <c r="AK1361" s="61" t="str">
        <f>VLOOKUP(L1361,'[2]Bảng chi tiết công cụ dụng cụ'!$A$8:$AC$4035,27,0)</f>
        <v>QLC</v>
      </c>
      <c r="AL1361" s="61">
        <v>15312001</v>
      </c>
      <c r="AM1361" s="61">
        <v>33121001</v>
      </c>
      <c r="AN1361" s="48"/>
      <c r="AO1361" s="48"/>
      <c r="AP1361" s="61" t="s">
        <v>6173</v>
      </c>
      <c r="AQ1361" s="61" t="s">
        <v>6164</v>
      </c>
      <c r="AR1361" s="48"/>
      <c r="AT1361" s="34" t="s">
        <v>77</v>
      </c>
    </row>
    <row r="1362" spans="1:46">
      <c r="A1362" s="43">
        <v>1357</v>
      </c>
      <c r="B1362" s="43" t="s">
        <v>2163</v>
      </c>
      <c r="C1362" s="43" t="str">
        <f t="shared" si="30"/>
        <v>Lê Đình Tú</v>
      </c>
      <c r="D1362" s="43" t="s">
        <v>6604</v>
      </c>
      <c r="E1362" s="43"/>
      <c r="F1362" s="43" t="s">
        <v>2157</v>
      </c>
      <c r="G1362" s="43">
        <f>VLOOKUP(F1362,'DS Nhân viên'!$A$2:$B$577,2,0)</f>
        <v>900035</v>
      </c>
      <c r="H1362" s="49" t="s">
        <v>1422</v>
      </c>
      <c r="I1362" s="43"/>
      <c r="J1362" s="83" t="str">
        <f>VLOOKUP(B1362,'BBKK 30.6'!B1377:H5752,7,0)</f>
        <v>Sử dụng bình thường</v>
      </c>
      <c r="K1362" s="46" t="s">
        <v>2157</v>
      </c>
      <c r="L1362" s="46" t="s">
        <v>2163</v>
      </c>
      <c r="M1362" s="46" t="s">
        <v>2164</v>
      </c>
      <c r="N1362" s="48"/>
      <c r="O1362" s="48"/>
      <c r="P1362" s="48"/>
      <c r="Q1362" s="48"/>
      <c r="R1362" s="48"/>
      <c r="S1362" s="48"/>
      <c r="T1362" s="48"/>
      <c r="U1362" s="47" t="s">
        <v>6148</v>
      </c>
      <c r="V1362" s="48"/>
      <c r="W1362" s="48"/>
      <c r="X1362" s="48"/>
      <c r="Y1362" s="48"/>
      <c r="Z1362" s="48"/>
      <c r="AA1362" s="64">
        <v>3748250</v>
      </c>
      <c r="AB1362" s="61">
        <v>1</v>
      </c>
      <c r="AC1362" s="61">
        <v>0</v>
      </c>
      <c r="AD1362" s="48"/>
      <c r="AE1362" s="48"/>
      <c r="AF1362" s="48"/>
      <c r="AG1362" s="62"/>
      <c r="AH1362" s="62"/>
      <c r="AI1362" s="62"/>
      <c r="AJ1362" s="48"/>
      <c r="AK1362" s="61" t="str">
        <f>VLOOKUP(L1362,'[2]Bảng chi tiết công cụ dụng cụ'!$A$8:$AC$4035,27,0)</f>
        <v>QLC</v>
      </c>
      <c r="AL1362" s="61">
        <v>15311001</v>
      </c>
      <c r="AM1362" s="61">
        <v>33121001</v>
      </c>
      <c r="AN1362" s="48"/>
      <c r="AO1362" s="48"/>
      <c r="AP1362" s="61" t="s">
        <v>6174</v>
      </c>
      <c r="AQ1362" s="61" t="s">
        <v>6164</v>
      </c>
      <c r="AR1362" s="48"/>
      <c r="AT1362" s="34" t="s">
        <v>77</v>
      </c>
    </row>
    <row r="1363" spans="1:46">
      <c r="A1363" s="43">
        <v>1358</v>
      </c>
      <c r="B1363" s="43" t="s">
        <v>2165</v>
      </c>
      <c r="C1363" s="43" t="str">
        <f t="shared" si="30"/>
        <v>Lê Đình Tú</v>
      </c>
      <c r="D1363" s="43" t="s">
        <v>6604</v>
      </c>
      <c r="E1363" s="43"/>
      <c r="F1363" s="43" t="s">
        <v>2157</v>
      </c>
      <c r="G1363" s="43">
        <f>VLOOKUP(F1363,'DS Nhân viên'!$A$2:$B$577,2,0)</f>
        <v>900035</v>
      </c>
      <c r="H1363" s="49" t="s">
        <v>1422</v>
      </c>
      <c r="I1363" s="43"/>
      <c r="J1363" s="83" t="str">
        <f>VLOOKUP(B1363,'BBKK 30.6'!B1378:H5753,7,0)</f>
        <v>Sử dụng bình thường</v>
      </c>
      <c r="K1363" s="46" t="s">
        <v>2157</v>
      </c>
      <c r="L1363" s="46" t="s">
        <v>2165</v>
      </c>
      <c r="M1363" s="46" t="s">
        <v>214</v>
      </c>
      <c r="N1363" s="48"/>
      <c r="O1363" s="48"/>
      <c r="P1363" s="48"/>
      <c r="Q1363" s="48"/>
      <c r="R1363" s="48"/>
      <c r="S1363" s="48"/>
      <c r="T1363" s="48"/>
      <c r="U1363" s="47" t="s">
        <v>6148</v>
      </c>
      <c r="V1363" s="48"/>
      <c r="W1363" s="48"/>
      <c r="X1363" s="48"/>
      <c r="Y1363" s="48"/>
      <c r="Z1363" s="48"/>
      <c r="AA1363" s="64">
        <v>21408200</v>
      </c>
      <c r="AB1363" s="61">
        <v>1</v>
      </c>
      <c r="AC1363" s="61">
        <v>0</v>
      </c>
      <c r="AD1363" s="48"/>
      <c r="AE1363" s="48"/>
      <c r="AF1363" s="48"/>
      <c r="AG1363" s="62"/>
      <c r="AH1363" s="62"/>
      <c r="AI1363" s="62"/>
      <c r="AJ1363" s="48"/>
      <c r="AK1363" s="61" t="str">
        <f>VLOOKUP(L1363,'[2]Bảng chi tiết công cụ dụng cụ'!$A$8:$AC$4035,27,0)</f>
        <v>QLC</v>
      </c>
      <c r="AL1363" s="61">
        <v>15312001</v>
      </c>
      <c r="AM1363" s="61">
        <v>33121001</v>
      </c>
      <c r="AN1363" s="48"/>
      <c r="AO1363" s="48"/>
      <c r="AP1363" s="61" t="s">
        <v>6173</v>
      </c>
      <c r="AQ1363" s="61" t="s">
        <v>6164</v>
      </c>
      <c r="AR1363" s="48"/>
      <c r="AT1363" s="34" t="s">
        <v>77</v>
      </c>
    </row>
    <row r="1364" spans="1:46">
      <c r="A1364" s="43">
        <v>1359</v>
      </c>
      <c r="B1364" s="43" t="s">
        <v>2166</v>
      </c>
      <c r="C1364" s="43" t="str">
        <f t="shared" si="30"/>
        <v>Lê Đình Tú</v>
      </c>
      <c r="D1364" s="43" t="s">
        <v>6604</v>
      </c>
      <c r="E1364" s="43"/>
      <c r="F1364" s="43" t="s">
        <v>2157</v>
      </c>
      <c r="G1364" s="43">
        <f>VLOOKUP(F1364,'DS Nhân viên'!$A$2:$B$577,2,0)</f>
        <v>900035</v>
      </c>
      <c r="H1364" s="49" t="s">
        <v>1422</v>
      </c>
      <c r="I1364" s="43"/>
      <c r="J1364" s="83" t="str">
        <f>VLOOKUP(B1364,'BBKK 30.6'!B1379:H5754,7,0)</f>
        <v>Sử dụng bình thường</v>
      </c>
      <c r="K1364" s="46" t="s">
        <v>2157</v>
      </c>
      <c r="L1364" s="46" t="s">
        <v>2166</v>
      </c>
      <c r="M1364" s="46" t="s">
        <v>177</v>
      </c>
      <c r="N1364" s="48"/>
      <c r="O1364" s="48"/>
      <c r="P1364" s="48"/>
      <c r="Q1364" s="48"/>
      <c r="R1364" s="48"/>
      <c r="S1364" s="48"/>
      <c r="T1364" s="48"/>
      <c r="U1364" s="47" t="s">
        <v>6148</v>
      </c>
      <c r="V1364" s="48"/>
      <c r="W1364" s="48"/>
      <c r="X1364" s="48"/>
      <c r="Y1364" s="48"/>
      <c r="Z1364" s="48"/>
      <c r="AA1364" s="64">
        <v>4760000</v>
      </c>
      <c r="AB1364" s="61">
        <v>1</v>
      </c>
      <c r="AC1364" s="61">
        <v>0</v>
      </c>
      <c r="AD1364" s="48"/>
      <c r="AE1364" s="48"/>
      <c r="AF1364" s="48"/>
      <c r="AG1364" s="62"/>
      <c r="AH1364" s="62"/>
      <c r="AI1364" s="62"/>
      <c r="AJ1364" s="48"/>
      <c r="AK1364" s="61" t="str">
        <f>VLOOKUP(L1364,'[2]Bảng chi tiết công cụ dụng cụ'!$A$8:$AC$4035,27,0)</f>
        <v>QLC</v>
      </c>
      <c r="AL1364" s="61">
        <v>15311001</v>
      </c>
      <c r="AM1364" s="61">
        <v>33121001</v>
      </c>
      <c r="AN1364" s="48"/>
      <c r="AO1364" s="48"/>
      <c r="AP1364" s="61" t="s">
        <v>6174</v>
      </c>
      <c r="AQ1364" s="61" t="s">
        <v>6164</v>
      </c>
      <c r="AR1364" s="48"/>
      <c r="AT1364" s="34" t="s">
        <v>77</v>
      </c>
    </row>
    <row r="1365" spans="1:46" ht="31.5">
      <c r="A1365" s="43">
        <v>1360</v>
      </c>
      <c r="B1365" s="43" t="s">
        <v>2167</v>
      </c>
      <c r="C1365" s="43" t="str">
        <f t="shared" si="30"/>
        <v>Lê Đình Tú (chưa trả kho HCTH)</v>
      </c>
      <c r="D1365" s="83" t="s">
        <v>6605</v>
      </c>
      <c r="E1365" s="43"/>
      <c r="F1365" s="43" t="str">
        <f>VLOOKUP(H1365,'DM BPSD'!$A$2:$G$30,6,0)</f>
        <v>Nguyễn Quỳnh Hoa</v>
      </c>
      <c r="G1365" s="43">
        <f>VLOOKUP(F1365,'DS Nhân viên'!$A$2:$B$577,2,0)</f>
        <v>900085</v>
      </c>
      <c r="H1365" s="49" t="s">
        <v>1422</v>
      </c>
      <c r="I1365" s="43"/>
      <c r="J1365" s="83" t="str">
        <f>VLOOKUP(B1365,'BBKK 30.6'!B1380:H5755,7,0)</f>
        <v>Máy cũ hoạt động chậm không đáp ứng nhu cầu sử dụng</v>
      </c>
      <c r="K1365" s="46" t="s">
        <v>2168</v>
      </c>
      <c r="L1365" s="46" t="s">
        <v>2167</v>
      </c>
      <c r="M1365" s="46" t="s">
        <v>561</v>
      </c>
      <c r="N1365" s="48"/>
      <c r="O1365" s="48"/>
      <c r="P1365" s="48"/>
      <c r="Q1365" s="48"/>
      <c r="R1365" s="48"/>
      <c r="S1365" s="48"/>
      <c r="T1365" s="48"/>
      <c r="U1365" s="47" t="s">
        <v>6148</v>
      </c>
      <c r="V1365" s="48"/>
      <c r="W1365" s="48"/>
      <c r="X1365" s="48"/>
      <c r="Y1365" s="48"/>
      <c r="Z1365" s="48"/>
      <c r="AA1365" s="64">
        <v>11639084</v>
      </c>
      <c r="AB1365" s="61">
        <v>1</v>
      </c>
      <c r="AC1365" s="61">
        <v>0</v>
      </c>
      <c r="AD1365" s="48"/>
      <c r="AE1365" s="48"/>
      <c r="AF1365" s="48"/>
      <c r="AG1365" s="62"/>
      <c r="AH1365" s="62"/>
      <c r="AI1365" s="62"/>
      <c r="AJ1365" s="48"/>
      <c r="AK1365" s="61" t="str">
        <f>VLOOKUP(L1365,'[2]Bảng chi tiết công cụ dụng cụ'!$A$8:$AC$4035,27,0)</f>
        <v>QLC</v>
      </c>
      <c r="AL1365" s="61">
        <v>15312001</v>
      </c>
      <c r="AM1365" s="61">
        <v>33121001</v>
      </c>
      <c r="AN1365" s="48"/>
      <c r="AO1365" s="48"/>
      <c r="AP1365" s="61" t="s">
        <v>6173</v>
      </c>
      <c r="AQ1365" s="61" t="s">
        <v>6164</v>
      </c>
      <c r="AR1365" s="48"/>
      <c r="AS1365" s="65">
        <v>42401</v>
      </c>
      <c r="AT1365" s="34" t="s">
        <v>77</v>
      </c>
    </row>
    <row r="1366" spans="1:46" ht="31.5">
      <c r="A1366" s="43">
        <v>1361</v>
      </c>
      <c r="B1366" s="43" t="s">
        <v>2169</v>
      </c>
      <c r="C1366" s="43" t="str">
        <f t="shared" si="30"/>
        <v>Lê Đức Quang (chưa trả kho HCTH)</v>
      </c>
      <c r="D1366" s="83" t="s">
        <v>6605</v>
      </c>
      <c r="E1366" s="43"/>
      <c r="F1366" s="43" t="str">
        <f>VLOOKUP(H1366,'DM BPSD'!$A$2:$G$30,6,0)</f>
        <v>Nguyễn Quỳnh Hoa</v>
      </c>
      <c r="G1366" s="43">
        <f>VLOOKUP(F1366,'DS Nhân viên'!$A$2:$B$577,2,0)</f>
        <v>900085</v>
      </c>
      <c r="H1366" s="49" t="s">
        <v>1422</v>
      </c>
      <c r="I1366" s="43"/>
      <c r="J1366" s="83" t="str">
        <f>VLOOKUP(B1366,'BBKK 30.6'!B1381:H5756,7,0)</f>
        <v>Máy cũ hoạt động chậm không đáp ứng nhu cầu sử dụng</v>
      </c>
      <c r="K1366" s="46" t="s">
        <v>2170</v>
      </c>
      <c r="L1366" s="46" t="s">
        <v>2169</v>
      </c>
      <c r="M1366" s="46" t="s">
        <v>561</v>
      </c>
      <c r="N1366" s="48"/>
      <c r="O1366" s="48"/>
      <c r="P1366" s="48"/>
      <c r="Q1366" s="48"/>
      <c r="R1366" s="48"/>
      <c r="S1366" s="48"/>
      <c r="T1366" s="48"/>
      <c r="U1366" s="47" t="s">
        <v>6148</v>
      </c>
      <c r="V1366" s="48"/>
      <c r="W1366" s="48"/>
      <c r="X1366" s="48"/>
      <c r="Y1366" s="48"/>
      <c r="Z1366" s="48"/>
      <c r="AA1366" s="64">
        <v>11639083</v>
      </c>
      <c r="AB1366" s="61">
        <v>1</v>
      </c>
      <c r="AC1366" s="61">
        <v>0</v>
      </c>
      <c r="AD1366" s="48"/>
      <c r="AE1366" s="48"/>
      <c r="AF1366" s="48"/>
      <c r="AG1366" s="62"/>
      <c r="AH1366" s="62"/>
      <c r="AI1366" s="62"/>
      <c r="AJ1366" s="48"/>
      <c r="AK1366" s="61" t="str">
        <f>VLOOKUP(L1366,'[2]Bảng chi tiết công cụ dụng cụ'!$A$8:$AC$4035,27,0)</f>
        <v>QLC</v>
      </c>
      <c r="AL1366" s="61">
        <v>15312001</v>
      </c>
      <c r="AM1366" s="61">
        <v>33121001</v>
      </c>
      <c r="AN1366" s="48"/>
      <c r="AO1366" s="48"/>
      <c r="AP1366" s="61" t="s">
        <v>6173</v>
      </c>
      <c r="AQ1366" s="61" t="s">
        <v>6164</v>
      </c>
      <c r="AR1366" s="48"/>
      <c r="AS1366" s="65">
        <v>42401</v>
      </c>
      <c r="AT1366" s="34" t="s">
        <v>77</v>
      </c>
    </row>
    <row r="1367" spans="1:46">
      <c r="A1367" s="43">
        <v>1362</v>
      </c>
      <c r="B1367" s="43" t="s">
        <v>2171</v>
      </c>
      <c r="C1367" s="43" t="str">
        <f t="shared" si="30"/>
        <v>Lê Thanh Hồng</v>
      </c>
      <c r="D1367" s="43" t="s">
        <v>6604</v>
      </c>
      <c r="E1367" s="43"/>
      <c r="F1367" s="43" t="s">
        <v>2172</v>
      </c>
      <c r="G1367" s="43">
        <f>VLOOKUP(F1367,'DS Nhân viên'!$A$2:$B$577,2,0)</f>
        <v>900010</v>
      </c>
      <c r="H1367" s="49" t="s">
        <v>1422</v>
      </c>
      <c r="I1367" s="43"/>
      <c r="J1367" s="83" t="str">
        <f>VLOOKUP(B1367,'BBKK 30.6'!B1382:H5757,7,0)</f>
        <v>Sử dụng bình thường</v>
      </c>
      <c r="K1367" s="46" t="s">
        <v>2172</v>
      </c>
      <c r="L1367" s="46" t="s">
        <v>2171</v>
      </c>
      <c r="M1367" s="46" t="s">
        <v>899</v>
      </c>
      <c r="N1367" s="48"/>
      <c r="O1367" s="48"/>
      <c r="P1367" s="48"/>
      <c r="Q1367" s="48"/>
      <c r="R1367" s="48"/>
      <c r="S1367" s="48"/>
      <c r="T1367" s="48"/>
      <c r="U1367" s="47" t="s">
        <v>6148</v>
      </c>
      <c r="V1367" s="48"/>
      <c r="W1367" s="48"/>
      <c r="X1367" s="48"/>
      <c r="Y1367" s="48"/>
      <c r="Z1367" s="48"/>
      <c r="AA1367" s="64">
        <v>4428000</v>
      </c>
      <c r="AB1367" s="61">
        <v>1</v>
      </c>
      <c r="AC1367" s="61">
        <v>0</v>
      </c>
      <c r="AD1367" s="48"/>
      <c r="AE1367" s="48"/>
      <c r="AF1367" s="48"/>
      <c r="AG1367" s="62"/>
      <c r="AH1367" s="62"/>
      <c r="AI1367" s="62"/>
      <c r="AJ1367" s="48"/>
      <c r="AK1367" s="61" t="str">
        <f>VLOOKUP(L1367,'[2]Bảng chi tiết công cụ dụng cụ'!$A$8:$AC$4035,27,0)</f>
        <v>QLC</v>
      </c>
      <c r="AL1367" s="61">
        <v>15311001</v>
      </c>
      <c r="AM1367" s="61">
        <v>33121001</v>
      </c>
      <c r="AN1367" s="48"/>
      <c r="AO1367" s="48"/>
      <c r="AP1367" s="61" t="s">
        <v>6174</v>
      </c>
      <c r="AQ1367" s="61" t="s">
        <v>6164</v>
      </c>
      <c r="AR1367" s="48"/>
      <c r="AT1367" s="34" t="s">
        <v>77</v>
      </c>
    </row>
    <row r="1368" spans="1:46">
      <c r="A1368" s="43">
        <v>1363</v>
      </c>
      <c r="B1368" s="43" t="s">
        <v>2173</v>
      </c>
      <c r="C1368" s="43" t="str">
        <f t="shared" si="30"/>
        <v>Lê Thanh Hồng</v>
      </c>
      <c r="D1368" s="43" t="s">
        <v>6604</v>
      </c>
      <c r="E1368" s="43"/>
      <c r="F1368" s="43" t="s">
        <v>2172</v>
      </c>
      <c r="G1368" s="43">
        <f>VLOOKUP(F1368,'DS Nhân viên'!$A$2:$B$577,2,0)</f>
        <v>900010</v>
      </c>
      <c r="H1368" s="49" t="s">
        <v>1422</v>
      </c>
      <c r="I1368" s="43"/>
      <c r="J1368" s="83" t="str">
        <f>VLOOKUP(B1368,'BBKK 30.6'!B1383:H5758,7,0)</f>
        <v>Sử dụng bình thường</v>
      </c>
      <c r="K1368" s="46" t="s">
        <v>2172</v>
      </c>
      <c r="L1368" s="46" t="s">
        <v>2173</v>
      </c>
      <c r="M1368" s="46" t="s">
        <v>742</v>
      </c>
      <c r="N1368" s="48"/>
      <c r="O1368" s="48"/>
      <c r="P1368" s="48"/>
      <c r="Q1368" s="48"/>
      <c r="R1368" s="48"/>
      <c r="S1368" s="48"/>
      <c r="T1368" s="48"/>
      <c r="U1368" s="47" t="s">
        <v>6148</v>
      </c>
      <c r="V1368" s="48"/>
      <c r="W1368" s="48"/>
      <c r="X1368" s="48"/>
      <c r="Y1368" s="48"/>
      <c r="Z1368" s="48"/>
      <c r="AA1368" s="64">
        <v>3102000</v>
      </c>
      <c r="AB1368" s="61">
        <v>1</v>
      </c>
      <c r="AC1368" s="61">
        <v>0</v>
      </c>
      <c r="AD1368" s="48"/>
      <c r="AE1368" s="48"/>
      <c r="AF1368" s="48"/>
      <c r="AG1368" s="62"/>
      <c r="AH1368" s="62"/>
      <c r="AI1368" s="62"/>
      <c r="AJ1368" s="48"/>
      <c r="AK1368" s="61" t="str">
        <f>VLOOKUP(L1368,'[2]Bảng chi tiết công cụ dụng cụ'!$A$8:$AC$4035,27,0)</f>
        <v>QLC</v>
      </c>
      <c r="AL1368" s="61">
        <v>15311001</v>
      </c>
      <c r="AM1368" s="61">
        <v>33121001</v>
      </c>
      <c r="AN1368" s="48"/>
      <c r="AO1368" s="48"/>
      <c r="AP1368" s="61" t="s">
        <v>6174</v>
      </c>
      <c r="AQ1368" s="61" t="s">
        <v>6164</v>
      </c>
      <c r="AR1368" s="48"/>
      <c r="AT1368" s="34" t="s">
        <v>77</v>
      </c>
    </row>
    <row r="1369" spans="1:46">
      <c r="A1369" s="43">
        <v>1364</v>
      </c>
      <c r="B1369" s="43" t="s">
        <v>2174</v>
      </c>
      <c r="C1369" s="43" t="str">
        <f t="shared" si="30"/>
        <v>Lê Thanh Hồng</v>
      </c>
      <c r="D1369" s="43" t="s">
        <v>6604</v>
      </c>
      <c r="E1369" s="43"/>
      <c r="F1369" s="43" t="s">
        <v>2172</v>
      </c>
      <c r="G1369" s="43">
        <f>VLOOKUP(F1369,'DS Nhân viên'!$A$2:$B$577,2,0)</f>
        <v>900010</v>
      </c>
      <c r="H1369" s="49" t="s">
        <v>1422</v>
      </c>
      <c r="I1369" s="43"/>
      <c r="J1369" s="83" t="str">
        <f>VLOOKUP(B1369,'BBKK 30.6'!B1384:H5759,7,0)</f>
        <v>Sử dụng bình thường</v>
      </c>
      <c r="K1369" s="46" t="s">
        <v>2172</v>
      </c>
      <c r="L1369" s="46" t="s">
        <v>2174</v>
      </c>
      <c r="M1369" s="46" t="s">
        <v>742</v>
      </c>
      <c r="N1369" s="48"/>
      <c r="O1369" s="48"/>
      <c r="P1369" s="48"/>
      <c r="Q1369" s="48"/>
      <c r="R1369" s="48"/>
      <c r="S1369" s="48"/>
      <c r="T1369" s="48"/>
      <c r="U1369" s="47" t="s">
        <v>6148</v>
      </c>
      <c r="V1369" s="48"/>
      <c r="W1369" s="48"/>
      <c r="X1369" s="48"/>
      <c r="Y1369" s="48"/>
      <c r="Z1369" s="48"/>
      <c r="AA1369" s="64">
        <v>3102000</v>
      </c>
      <c r="AB1369" s="61">
        <v>1</v>
      </c>
      <c r="AC1369" s="61">
        <v>0</v>
      </c>
      <c r="AD1369" s="48"/>
      <c r="AE1369" s="48"/>
      <c r="AF1369" s="48"/>
      <c r="AG1369" s="62"/>
      <c r="AH1369" s="62"/>
      <c r="AI1369" s="62"/>
      <c r="AJ1369" s="48"/>
      <c r="AK1369" s="61" t="str">
        <f>VLOOKUP(L1369,'[2]Bảng chi tiết công cụ dụng cụ'!$A$8:$AC$4035,27,0)</f>
        <v>QLC</v>
      </c>
      <c r="AL1369" s="61">
        <v>15311001</v>
      </c>
      <c r="AM1369" s="61">
        <v>33121001</v>
      </c>
      <c r="AN1369" s="48"/>
      <c r="AO1369" s="48"/>
      <c r="AP1369" s="61" t="s">
        <v>6174</v>
      </c>
      <c r="AQ1369" s="61" t="s">
        <v>6164</v>
      </c>
      <c r="AR1369" s="48"/>
      <c r="AT1369" s="34" t="s">
        <v>77</v>
      </c>
    </row>
    <row r="1370" spans="1:46">
      <c r="A1370" s="43">
        <v>1365</v>
      </c>
      <c r="B1370" s="43" t="s">
        <v>2175</v>
      </c>
      <c r="C1370" s="43" t="str">
        <f t="shared" si="30"/>
        <v>Lê Thanh Hồng</v>
      </c>
      <c r="D1370" s="43" t="s">
        <v>6604</v>
      </c>
      <c r="E1370" s="43"/>
      <c r="F1370" s="43" t="s">
        <v>2172</v>
      </c>
      <c r="G1370" s="43">
        <f>VLOOKUP(F1370,'DS Nhân viên'!$A$2:$B$577,2,0)</f>
        <v>900010</v>
      </c>
      <c r="H1370" s="49" t="s">
        <v>1422</v>
      </c>
      <c r="I1370" s="43"/>
      <c r="J1370" s="83" t="str">
        <f>VLOOKUP(B1370,'BBKK 30.6'!B1385:H5760,7,0)</f>
        <v>Sử dụng bình thường</v>
      </c>
      <c r="K1370" s="46" t="s">
        <v>2172</v>
      </c>
      <c r="L1370" s="46" t="s">
        <v>2175</v>
      </c>
      <c r="M1370" s="46" t="s">
        <v>742</v>
      </c>
      <c r="N1370" s="48"/>
      <c r="O1370" s="48"/>
      <c r="P1370" s="48"/>
      <c r="Q1370" s="48"/>
      <c r="R1370" s="48"/>
      <c r="S1370" s="48"/>
      <c r="T1370" s="48"/>
      <c r="U1370" s="47" t="s">
        <v>6148</v>
      </c>
      <c r="V1370" s="48"/>
      <c r="W1370" s="48"/>
      <c r="X1370" s="48"/>
      <c r="Y1370" s="48"/>
      <c r="Z1370" s="48"/>
      <c r="AA1370" s="64">
        <v>3102000</v>
      </c>
      <c r="AB1370" s="61">
        <v>1</v>
      </c>
      <c r="AC1370" s="61">
        <v>0</v>
      </c>
      <c r="AD1370" s="48"/>
      <c r="AE1370" s="48"/>
      <c r="AF1370" s="48"/>
      <c r="AG1370" s="62"/>
      <c r="AH1370" s="62"/>
      <c r="AI1370" s="62"/>
      <c r="AJ1370" s="48"/>
      <c r="AK1370" s="61" t="str">
        <f>VLOOKUP(L1370,'[2]Bảng chi tiết công cụ dụng cụ'!$A$8:$AC$4035,27,0)</f>
        <v>QLC</v>
      </c>
      <c r="AL1370" s="61">
        <v>15311001</v>
      </c>
      <c r="AM1370" s="61">
        <v>33121001</v>
      </c>
      <c r="AN1370" s="48"/>
      <c r="AO1370" s="48"/>
      <c r="AP1370" s="61" t="s">
        <v>6174</v>
      </c>
      <c r="AQ1370" s="61" t="s">
        <v>6164</v>
      </c>
      <c r="AR1370" s="48"/>
      <c r="AT1370" s="34" t="s">
        <v>77</v>
      </c>
    </row>
    <row r="1371" spans="1:46">
      <c r="A1371" s="43">
        <v>1366</v>
      </c>
      <c r="B1371" s="43" t="s">
        <v>2176</v>
      </c>
      <c r="C1371" s="43" t="str">
        <f t="shared" si="30"/>
        <v>Lê Thanh Hồng</v>
      </c>
      <c r="D1371" s="43" t="s">
        <v>6604</v>
      </c>
      <c r="E1371" s="43"/>
      <c r="F1371" s="43" t="s">
        <v>2172</v>
      </c>
      <c r="G1371" s="43">
        <f>VLOOKUP(F1371,'DS Nhân viên'!$A$2:$B$577,2,0)</f>
        <v>900010</v>
      </c>
      <c r="H1371" s="49" t="s">
        <v>1422</v>
      </c>
      <c r="I1371" s="43"/>
      <c r="J1371" s="83" t="str">
        <f>VLOOKUP(B1371,'BBKK 30.6'!B1386:H5761,7,0)</f>
        <v>Sử dụng bình thường</v>
      </c>
      <c r="K1371" s="46" t="s">
        <v>2172</v>
      </c>
      <c r="L1371" s="46" t="s">
        <v>2176</v>
      </c>
      <c r="M1371" s="46" t="s">
        <v>742</v>
      </c>
      <c r="N1371" s="48"/>
      <c r="O1371" s="48"/>
      <c r="P1371" s="48"/>
      <c r="Q1371" s="48"/>
      <c r="R1371" s="48"/>
      <c r="S1371" s="48"/>
      <c r="T1371" s="48"/>
      <c r="U1371" s="47" t="s">
        <v>6148</v>
      </c>
      <c r="V1371" s="48"/>
      <c r="W1371" s="48"/>
      <c r="X1371" s="48"/>
      <c r="Y1371" s="48"/>
      <c r="Z1371" s="48"/>
      <c r="AA1371" s="64">
        <v>3102000</v>
      </c>
      <c r="AB1371" s="61">
        <v>1</v>
      </c>
      <c r="AC1371" s="61">
        <v>0</v>
      </c>
      <c r="AD1371" s="48"/>
      <c r="AE1371" s="48"/>
      <c r="AF1371" s="48"/>
      <c r="AG1371" s="62"/>
      <c r="AH1371" s="62"/>
      <c r="AI1371" s="62"/>
      <c r="AJ1371" s="48"/>
      <c r="AK1371" s="61" t="str">
        <f>VLOOKUP(L1371,'[2]Bảng chi tiết công cụ dụng cụ'!$A$8:$AC$4035,27,0)</f>
        <v>QLC</v>
      </c>
      <c r="AL1371" s="61">
        <v>15311001</v>
      </c>
      <c r="AM1371" s="61">
        <v>33121001</v>
      </c>
      <c r="AN1371" s="48"/>
      <c r="AO1371" s="48"/>
      <c r="AP1371" s="61" t="s">
        <v>6174</v>
      </c>
      <c r="AQ1371" s="61" t="s">
        <v>6164</v>
      </c>
      <c r="AR1371" s="48"/>
      <c r="AT1371" s="34" t="s">
        <v>77</v>
      </c>
    </row>
    <row r="1372" spans="1:46">
      <c r="A1372" s="43">
        <v>1367</v>
      </c>
      <c r="B1372" s="43" t="s">
        <v>2177</v>
      </c>
      <c r="C1372" s="43" t="str">
        <f t="shared" si="30"/>
        <v>Lê Thanh Hồng</v>
      </c>
      <c r="D1372" s="43" t="s">
        <v>6604</v>
      </c>
      <c r="E1372" s="43"/>
      <c r="F1372" s="43" t="s">
        <v>2172</v>
      </c>
      <c r="G1372" s="43">
        <f>VLOOKUP(F1372,'DS Nhân viên'!$A$2:$B$577,2,0)</f>
        <v>900010</v>
      </c>
      <c r="H1372" s="49" t="s">
        <v>1422</v>
      </c>
      <c r="I1372" s="43"/>
      <c r="J1372" s="83" t="str">
        <f>VLOOKUP(B1372,'BBKK 30.6'!B1387:H5762,7,0)</f>
        <v>Sử dụng bình thường</v>
      </c>
      <c r="K1372" s="46" t="s">
        <v>2172</v>
      </c>
      <c r="L1372" s="46" t="s">
        <v>2177</v>
      </c>
      <c r="M1372" s="46" t="s">
        <v>742</v>
      </c>
      <c r="N1372" s="48"/>
      <c r="O1372" s="48"/>
      <c r="P1372" s="48"/>
      <c r="Q1372" s="48"/>
      <c r="R1372" s="48"/>
      <c r="S1372" s="48"/>
      <c r="T1372" s="48"/>
      <c r="U1372" s="47" t="s">
        <v>6148</v>
      </c>
      <c r="V1372" s="48"/>
      <c r="W1372" s="48"/>
      <c r="X1372" s="48"/>
      <c r="Y1372" s="48"/>
      <c r="Z1372" s="48"/>
      <c r="AA1372" s="64">
        <v>3102000</v>
      </c>
      <c r="AB1372" s="61">
        <v>1</v>
      </c>
      <c r="AC1372" s="61">
        <v>0</v>
      </c>
      <c r="AD1372" s="48"/>
      <c r="AE1372" s="48"/>
      <c r="AF1372" s="48"/>
      <c r="AG1372" s="62"/>
      <c r="AH1372" s="62"/>
      <c r="AI1372" s="62"/>
      <c r="AJ1372" s="48"/>
      <c r="AK1372" s="61" t="str">
        <f>VLOOKUP(L1372,'[2]Bảng chi tiết công cụ dụng cụ'!$A$8:$AC$4035,27,0)</f>
        <v>QLC</v>
      </c>
      <c r="AL1372" s="61">
        <v>15311001</v>
      </c>
      <c r="AM1372" s="61">
        <v>33121001</v>
      </c>
      <c r="AN1372" s="48"/>
      <c r="AO1372" s="48"/>
      <c r="AP1372" s="61" t="s">
        <v>6174</v>
      </c>
      <c r="AQ1372" s="61" t="s">
        <v>6164</v>
      </c>
      <c r="AR1372" s="48"/>
      <c r="AT1372" s="34" t="s">
        <v>77</v>
      </c>
    </row>
    <row r="1373" spans="1:46">
      <c r="A1373" s="43">
        <v>1368</v>
      </c>
      <c r="B1373" s="43" t="s">
        <v>2178</v>
      </c>
      <c r="C1373" s="43" t="str">
        <f t="shared" si="30"/>
        <v>Lê Thanh Hồng</v>
      </c>
      <c r="D1373" s="43" t="s">
        <v>6604</v>
      </c>
      <c r="E1373" s="43"/>
      <c r="F1373" s="43" t="s">
        <v>2172</v>
      </c>
      <c r="G1373" s="43">
        <f>VLOOKUP(F1373,'DS Nhân viên'!$A$2:$B$577,2,0)</f>
        <v>900010</v>
      </c>
      <c r="H1373" s="49" t="s">
        <v>1422</v>
      </c>
      <c r="I1373" s="43"/>
      <c r="J1373" s="83" t="str">
        <f>VLOOKUP(B1373,'BBKK 30.6'!B1388:H5763,7,0)</f>
        <v>Sử dụng bình thường</v>
      </c>
      <c r="K1373" s="46" t="s">
        <v>2172</v>
      </c>
      <c r="L1373" s="46" t="s">
        <v>2178</v>
      </c>
      <c r="M1373" s="46" t="s">
        <v>742</v>
      </c>
      <c r="N1373" s="48"/>
      <c r="O1373" s="48"/>
      <c r="P1373" s="48"/>
      <c r="Q1373" s="48"/>
      <c r="R1373" s="48"/>
      <c r="S1373" s="48"/>
      <c r="T1373" s="48"/>
      <c r="U1373" s="47" t="s">
        <v>6148</v>
      </c>
      <c r="V1373" s="48"/>
      <c r="W1373" s="48"/>
      <c r="X1373" s="48"/>
      <c r="Y1373" s="48"/>
      <c r="Z1373" s="48"/>
      <c r="AA1373" s="64">
        <v>3102000</v>
      </c>
      <c r="AB1373" s="61">
        <v>1</v>
      </c>
      <c r="AC1373" s="61">
        <v>0</v>
      </c>
      <c r="AD1373" s="48"/>
      <c r="AE1373" s="48"/>
      <c r="AF1373" s="48"/>
      <c r="AG1373" s="62"/>
      <c r="AH1373" s="62"/>
      <c r="AI1373" s="62"/>
      <c r="AJ1373" s="48"/>
      <c r="AK1373" s="61" t="str">
        <f>VLOOKUP(L1373,'[2]Bảng chi tiết công cụ dụng cụ'!$A$8:$AC$4035,27,0)</f>
        <v>QLC</v>
      </c>
      <c r="AL1373" s="61">
        <v>15311001</v>
      </c>
      <c r="AM1373" s="61">
        <v>33121001</v>
      </c>
      <c r="AN1373" s="48"/>
      <c r="AO1373" s="48"/>
      <c r="AP1373" s="61" t="s">
        <v>6174</v>
      </c>
      <c r="AQ1373" s="61" t="s">
        <v>6164</v>
      </c>
      <c r="AR1373" s="48"/>
      <c r="AT1373" s="34" t="s">
        <v>77</v>
      </c>
    </row>
    <row r="1374" spans="1:46">
      <c r="A1374" s="43">
        <v>1369</v>
      </c>
      <c r="B1374" s="43" t="s">
        <v>2179</v>
      </c>
      <c r="C1374" s="43" t="str">
        <f t="shared" si="30"/>
        <v>Lê Thanh Hồng</v>
      </c>
      <c r="D1374" s="43" t="s">
        <v>6604</v>
      </c>
      <c r="E1374" s="43"/>
      <c r="F1374" s="43" t="s">
        <v>2172</v>
      </c>
      <c r="G1374" s="43">
        <f>VLOOKUP(F1374,'DS Nhân viên'!$A$2:$B$577,2,0)</f>
        <v>900010</v>
      </c>
      <c r="H1374" s="49" t="s">
        <v>1422</v>
      </c>
      <c r="I1374" s="43"/>
      <c r="J1374" s="83" t="str">
        <f>VLOOKUP(B1374,'BBKK 30.6'!B1389:H5764,7,0)</f>
        <v>Sử dụng bình thường</v>
      </c>
      <c r="K1374" s="46" t="s">
        <v>2172</v>
      </c>
      <c r="L1374" s="46" t="s">
        <v>2179</v>
      </c>
      <c r="M1374" s="46" t="s">
        <v>742</v>
      </c>
      <c r="N1374" s="48"/>
      <c r="O1374" s="48"/>
      <c r="P1374" s="48"/>
      <c r="Q1374" s="48"/>
      <c r="R1374" s="48"/>
      <c r="S1374" s="48"/>
      <c r="T1374" s="48"/>
      <c r="U1374" s="47" t="s">
        <v>6148</v>
      </c>
      <c r="V1374" s="48"/>
      <c r="W1374" s="48"/>
      <c r="X1374" s="48"/>
      <c r="Y1374" s="48"/>
      <c r="Z1374" s="48"/>
      <c r="AA1374" s="64">
        <v>3102000</v>
      </c>
      <c r="AB1374" s="61">
        <v>1</v>
      </c>
      <c r="AC1374" s="61">
        <v>0</v>
      </c>
      <c r="AD1374" s="48"/>
      <c r="AE1374" s="48"/>
      <c r="AF1374" s="48"/>
      <c r="AG1374" s="62"/>
      <c r="AH1374" s="62"/>
      <c r="AI1374" s="62"/>
      <c r="AJ1374" s="48"/>
      <c r="AK1374" s="61" t="str">
        <f>VLOOKUP(L1374,'[2]Bảng chi tiết công cụ dụng cụ'!$A$8:$AC$4035,27,0)</f>
        <v>QLC</v>
      </c>
      <c r="AL1374" s="61">
        <v>15311001</v>
      </c>
      <c r="AM1374" s="61">
        <v>33121001</v>
      </c>
      <c r="AN1374" s="48"/>
      <c r="AO1374" s="48"/>
      <c r="AP1374" s="61" t="s">
        <v>6174</v>
      </c>
      <c r="AQ1374" s="61" t="s">
        <v>6164</v>
      </c>
      <c r="AR1374" s="48"/>
      <c r="AT1374" s="34" t="s">
        <v>77</v>
      </c>
    </row>
    <row r="1375" spans="1:46">
      <c r="A1375" s="43">
        <v>1370</v>
      </c>
      <c r="B1375" s="43" t="s">
        <v>2180</v>
      </c>
      <c r="C1375" s="43" t="str">
        <f t="shared" si="30"/>
        <v>Lê Thanh Hồng</v>
      </c>
      <c r="D1375" s="43" t="s">
        <v>6604</v>
      </c>
      <c r="E1375" s="43"/>
      <c r="F1375" s="43" t="s">
        <v>2172</v>
      </c>
      <c r="G1375" s="43">
        <f>VLOOKUP(F1375,'DS Nhân viên'!$A$2:$B$577,2,0)</f>
        <v>900010</v>
      </c>
      <c r="H1375" s="49" t="s">
        <v>1422</v>
      </c>
      <c r="I1375" s="43"/>
      <c r="J1375" s="83" t="str">
        <f>VLOOKUP(B1375,'BBKK 30.6'!B1390:H5765,7,0)</f>
        <v>Sử dụng bình thường</v>
      </c>
      <c r="K1375" s="46" t="s">
        <v>2172</v>
      </c>
      <c r="L1375" s="46" t="s">
        <v>2180</v>
      </c>
      <c r="M1375" s="46" t="s">
        <v>742</v>
      </c>
      <c r="N1375" s="48"/>
      <c r="O1375" s="48"/>
      <c r="P1375" s="48"/>
      <c r="Q1375" s="48"/>
      <c r="R1375" s="48"/>
      <c r="S1375" s="48"/>
      <c r="T1375" s="48"/>
      <c r="U1375" s="47" t="s">
        <v>6148</v>
      </c>
      <c r="V1375" s="48"/>
      <c r="W1375" s="48"/>
      <c r="X1375" s="48"/>
      <c r="Y1375" s="48"/>
      <c r="Z1375" s="48"/>
      <c r="AA1375" s="64">
        <v>3102000</v>
      </c>
      <c r="AB1375" s="61">
        <v>1</v>
      </c>
      <c r="AC1375" s="61">
        <v>0</v>
      </c>
      <c r="AD1375" s="48"/>
      <c r="AE1375" s="48"/>
      <c r="AF1375" s="48"/>
      <c r="AG1375" s="62"/>
      <c r="AH1375" s="62"/>
      <c r="AI1375" s="62"/>
      <c r="AJ1375" s="48"/>
      <c r="AK1375" s="61" t="str">
        <f>VLOOKUP(L1375,'[2]Bảng chi tiết công cụ dụng cụ'!$A$8:$AC$4035,27,0)</f>
        <v>QLC</v>
      </c>
      <c r="AL1375" s="61">
        <v>15311001</v>
      </c>
      <c r="AM1375" s="61">
        <v>33121001</v>
      </c>
      <c r="AN1375" s="48"/>
      <c r="AO1375" s="48"/>
      <c r="AP1375" s="61" t="s">
        <v>6174</v>
      </c>
      <c r="AQ1375" s="61" t="s">
        <v>6164</v>
      </c>
      <c r="AR1375" s="48"/>
      <c r="AT1375" s="34" t="s">
        <v>77</v>
      </c>
    </row>
    <row r="1376" spans="1:46">
      <c r="A1376" s="43">
        <v>1371</v>
      </c>
      <c r="B1376" s="43" t="s">
        <v>2181</v>
      </c>
      <c r="C1376" s="43" t="str">
        <f t="shared" si="30"/>
        <v>Lê Thanh Hồng</v>
      </c>
      <c r="D1376" s="43" t="s">
        <v>6604</v>
      </c>
      <c r="E1376" s="43"/>
      <c r="F1376" s="43" t="s">
        <v>2172</v>
      </c>
      <c r="G1376" s="43">
        <f>VLOOKUP(F1376,'DS Nhân viên'!$A$2:$B$577,2,0)</f>
        <v>900010</v>
      </c>
      <c r="H1376" s="49" t="s">
        <v>1422</v>
      </c>
      <c r="I1376" s="43"/>
      <c r="J1376" s="83" t="str">
        <f>VLOOKUP(B1376,'BBKK 30.6'!B1391:H5766,7,0)</f>
        <v>Sử dụng bình thường</v>
      </c>
      <c r="K1376" s="46" t="s">
        <v>2172</v>
      </c>
      <c r="L1376" s="46" t="s">
        <v>2181</v>
      </c>
      <c r="M1376" s="46" t="s">
        <v>742</v>
      </c>
      <c r="N1376" s="48"/>
      <c r="O1376" s="48"/>
      <c r="P1376" s="48"/>
      <c r="Q1376" s="48"/>
      <c r="R1376" s="48"/>
      <c r="S1376" s="48"/>
      <c r="T1376" s="48"/>
      <c r="U1376" s="47" t="s">
        <v>6148</v>
      </c>
      <c r="V1376" s="48"/>
      <c r="W1376" s="48"/>
      <c r="X1376" s="48"/>
      <c r="Y1376" s="48"/>
      <c r="Z1376" s="48"/>
      <c r="AA1376" s="64">
        <v>3102000</v>
      </c>
      <c r="AB1376" s="61">
        <v>1</v>
      </c>
      <c r="AC1376" s="61">
        <v>0</v>
      </c>
      <c r="AD1376" s="48"/>
      <c r="AE1376" s="48"/>
      <c r="AF1376" s="48"/>
      <c r="AG1376" s="62"/>
      <c r="AH1376" s="62"/>
      <c r="AI1376" s="62"/>
      <c r="AJ1376" s="48"/>
      <c r="AK1376" s="61" t="str">
        <f>VLOOKUP(L1376,'[2]Bảng chi tiết công cụ dụng cụ'!$A$8:$AC$4035,27,0)</f>
        <v>QLC</v>
      </c>
      <c r="AL1376" s="61">
        <v>15311001</v>
      </c>
      <c r="AM1376" s="61">
        <v>33121001</v>
      </c>
      <c r="AN1376" s="48"/>
      <c r="AO1376" s="48"/>
      <c r="AP1376" s="61" t="s">
        <v>6174</v>
      </c>
      <c r="AQ1376" s="61" t="s">
        <v>6164</v>
      </c>
      <c r="AR1376" s="48"/>
      <c r="AT1376" s="34" t="s">
        <v>77</v>
      </c>
    </row>
    <row r="1377" spans="1:46">
      <c r="A1377" s="43">
        <v>1372</v>
      </c>
      <c r="B1377" s="43" t="s">
        <v>2182</v>
      </c>
      <c r="C1377" s="43" t="str">
        <f t="shared" si="30"/>
        <v>Lê Thanh Hồng</v>
      </c>
      <c r="D1377" s="43" t="s">
        <v>6604</v>
      </c>
      <c r="E1377" s="43"/>
      <c r="F1377" s="43" t="s">
        <v>2172</v>
      </c>
      <c r="G1377" s="43">
        <f>VLOOKUP(F1377,'DS Nhân viên'!$A$2:$B$577,2,0)</f>
        <v>900010</v>
      </c>
      <c r="H1377" s="49" t="s">
        <v>1422</v>
      </c>
      <c r="I1377" s="43"/>
      <c r="J1377" s="83" t="str">
        <f>VLOOKUP(B1377,'BBKK 30.6'!B1392:H5767,7,0)</f>
        <v>Sử dụng bình thường</v>
      </c>
      <c r="K1377" s="46" t="s">
        <v>2172</v>
      </c>
      <c r="L1377" s="46" t="s">
        <v>2182</v>
      </c>
      <c r="M1377" s="46" t="s">
        <v>742</v>
      </c>
      <c r="N1377" s="48"/>
      <c r="O1377" s="48"/>
      <c r="P1377" s="48"/>
      <c r="Q1377" s="48"/>
      <c r="R1377" s="48"/>
      <c r="S1377" s="48"/>
      <c r="T1377" s="48"/>
      <c r="U1377" s="47" t="s">
        <v>6148</v>
      </c>
      <c r="V1377" s="48"/>
      <c r="W1377" s="48"/>
      <c r="X1377" s="48"/>
      <c r="Y1377" s="48"/>
      <c r="Z1377" s="48"/>
      <c r="AA1377" s="64">
        <v>3102000</v>
      </c>
      <c r="AB1377" s="61">
        <v>1</v>
      </c>
      <c r="AC1377" s="61">
        <v>0</v>
      </c>
      <c r="AD1377" s="48"/>
      <c r="AE1377" s="48"/>
      <c r="AF1377" s="48"/>
      <c r="AG1377" s="62"/>
      <c r="AH1377" s="62"/>
      <c r="AI1377" s="62"/>
      <c r="AJ1377" s="48"/>
      <c r="AK1377" s="61" t="str">
        <f>VLOOKUP(L1377,'[2]Bảng chi tiết công cụ dụng cụ'!$A$8:$AC$4035,27,0)</f>
        <v>QLC</v>
      </c>
      <c r="AL1377" s="61">
        <v>15311001</v>
      </c>
      <c r="AM1377" s="61">
        <v>33121001</v>
      </c>
      <c r="AN1377" s="48"/>
      <c r="AO1377" s="48"/>
      <c r="AP1377" s="61" t="s">
        <v>6174</v>
      </c>
      <c r="AQ1377" s="61" t="s">
        <v>6164</v>
      </c>
      <c r="AR1377" s="48"/>
      <c r="AT1377" s="34" t="s">
        <v>77</v>
      </c>
    </row>
    <row r="1378" spans="1:46">
      <c r="A1378" s="43">
        <v>1373</v>
      </c>
      <c r="B1378" s="43" t="s">
        <v>2183</v>
      </c>
      <c r="C1378" s="43" t="str">
        <f t="shared" si="30"/>
        <v>Lê Thanh Hồng</v>
      </c>
      <c r="D1378" s="43" t="s">
        <v>6604</v>
      </c>
      <c r="E1378" s="43"/>
      <c r="F1378" s="43" t="s">
        <v>2172</v>
      </c>
      <c r="G1378" s="43">
        <f>VLOOKUP(F1378,'DS Nhân viên'!$A$2:$B$577,2,0)</f>
        <v>900010</v>
      </c>
      <c r="H1378" s="49" t="s">
        <v>1422</v>
      </c>
      <c r="I1378" s="43"/>
      <c r="J1378" s="83" t="str">
        <f>VLOOKUP(B1378,'BBKK 30.6'!B1393:H5768,7,0)</f>
        <v>Sử dụng bình thường</v>
      </c>
      <c r="K1378" s="46" t="s">
        <v>2172</v>
      </c>
      <c r="L1378" s="46" t="s">
        <v>2183</v>
      </c>
      <c r="M1378" s="46" t="s">
        <v>742</v>
      </c>
      <c r="N1378" s="48"/>
      <c r="O1378" s="48"/>
      <c r="P1378" s="48"/>
      <c r="Q1378" s="48"/>
      <c r="R1378" s="48"/>
      <c r="S1378" s="48"/>
      <c r="T1378" s="48"/>
      <c r="U1378" s="47" t="s">
        <v>6148</v>
      </c>
      <c r="V1378" s="48"/>
      <c r="W1378" s="48"/>
      <c r="X1378" s="48"/>
      <c r="Y1378" s="48"/>
      <c r="Z1378" s="48"/>
      <c r="AA1378" s="64">
        <v>3102000</v>
      </c>
      <c r="AB1378" s="61">
        <v>1</v>
      </c>
      <c r="AC1378" s="61">
        <v>0</v>
      </c>
      <c r="AD1378" s="48"/>
      <c r="AE1378" s="48"/>
      <c r="AF1378" s="48"/>
      <c r="AG1378" s="62"/>
      <c r="AH1378" s="62"/>
      <c r="AI1378" s="62"/>
      <c r="AJ1378" s="48"/>
      <c r="AK1378" s="61" t="str">
        <f>VLOOKUP(L1378,'[2]Bảng chi tiết công cụ dụng cụ'!$A$8:$AC$4035,27,0)</f>
        <v>QLC</v>
      </c>
      <c r="AL1378" s="61">
        <v>15311001</v>
      </c>
      <c r="AM1378" s="61">
        <v>33121001</v>
      </c>
      <c r="AN1378" s="48"/>
      <c r="AO1378" s="48"/>
      <c r="AP1378" s="61" t="s">
        <v>6174</v>
      </c>
      <c r="AQ1378" s="61" t="s">
        <v>6164</v>
      </c>
      <c r="AR1378" s="48"/>
      <c r="AT1378" s="34" t="s">
        <v>77</v>
      </c>
    </row>
    <row r="1379" spans="1:46">
      <c r="A1379" s="43">
        <v>1374</v>
      </c>
      <c r="B1379" s="43" t="s">
        <v>2184</v>
      </c>
      <c r="C1379" s="43" t="str">
        <f t="shared" si="30"/>
        <v>Lê Thanh Hồng</v>
      </c>
      <c r="D1379" s="43" t="s">
        <v>6604</v>
      </c>
      <c r="E1379" s="43"/>
      <c r="F1379" s="43" t="s">
        <v>2172</v>
      </c>
      <c r="G1379" s="43">
        <f>VLOOKUP(F1379,'DS Nhân viên'!$A$2:$B$577,2,0)</f>
        <v>900010</v>
      </c>
      <c r="H1379" s="49" t="s">
        <v>1422</v>
      </c>
      <c r="I1379" s="43"/>
      <c r="J1379" s="83" t="str">
        <f>VLOOKUP(B1379,'BBKK 30.6'!B1394:H5769,7,0)</f>
        <v>Sử dụng bình thường</v>
      </c>
      <c r="K1379" s="46" t="s">
        <v>2172</v>
      </c>
      <c r="L1379" s="46" t="s">
        <v>2184</v>
      </c>
      <c r="M1379" s="46" t="s">
        <v>742</v>
      </c>
      <c r="N1379" s="48"/>
      <c r="O1379" s="48"/>
      <c r="P1379" s="48"/>
      <c r="Q1379" s="48"/>
      <c r="R1379" s="48"/>
      <c r="S1379" s="48"/>
      <c r="T1379" s="48"/>
      <c r="U1379" s="47" t="s">
        <v>6148</v>
      </c>
      <c r="V1379" s="48"/>
      <c r="W1379" s="48"/>
      <c r="X1379" s="48"/>
      <c r="Y1379" s="48"/>
      <c r="Z1379" s="48"/>
      <c r="AA1379" s="64">
        <v>3102000</v>
      </c>
      <c r="AB1379" s="61">
        <v>1</v>
      </c>
      <c r="AC1379" s="61">
        <v>0</v>
      </c>
      <c r="AD1379" s="48"/>
      <c r="AE1379" s="48"/>
      <c r="AF1379" s="48"/>
      <c r="AG1379" s="62"/>
      <c r="AH1379" s="62"/>
      <c r="AI1379" s="62"/>
      <c r="AJ1379" s="48"/>
      <c r="AK1379" s="61" t="str">
        <f>VLOOKUP(L1379,'[2]Bảng chi tiết công cụ dụng cụ'!$A$8:$AC$4035,27,0)</f>
        <v>QLC</v>
      </c>
      <c r="AL1379" s="61">
        <v>15311001</v>
      </c>
      <c r="AM1379" s="61">
        <v>33121001</v>
      </c>
      <c r="AN1379" s="48"/>
      <c r="AO1379" s="48"/>
      <c r="AP1379" s="61" t="s">
        <v>6174</v>
      </c>
      <c r="AQ1379" s="61" t="s">
        <v>6164</v>
      </c>
      <c r="AR1379" s="48"/>
      <c r="AT1379" s="34" t="s">
        <v>77</v>
      </c>
    </row>
    <row r="1380" spans="1:46">
      <c r="A1380" s="43">
        <v>1375</v>
      </c>
      <c r="B1380" s="43" t="s">
        <v>2185</v>
      </c>
      <c r="C1380" s="43" t="str">
        <f t="shared" si="30"/>
        <v>Lê Thanh Hồng</v>
      </c>
      <c r="D1380" s="43" t="s">
        <v>6604</v>
      </c>
      <c r="E1380" s="43"/>
      <c r="F1380" s="43" t="s">
        <v>2172</v>
      </c>
      <c r="G1380" s="43">
        <f>VLOOKUP(F1380,'DS Nhân viên'!$A$2:$B$577,2,0)</f>
        <v>900010</v>
      </c>
      <c r="H1380" s="49" t="s">
        <v>1422</v>
      </c>
      <c r="I1380" s="43"/>
      <c r="J1380" s="83" t="str">
        <f>VLOOKUP(B1380,'BBKK 30.6'!B1395:H5770,7,0)</f>
        <v>Sử dụng bình thường</v>
      </c>
      <c r="K1380" s="46" t="s">
        <v>2172</v>
      </c>
      <c r="L1380" s="46" t="s">
        <v>2185</v>
      </c>
      <c r="M1380" s="46" t="s">
        <v>742</v>
      </c>
      <c r="N1380" s="48"/>
      <c r="O1380" s="48"/>
      <c r="P1380" s="48"/>
      <c r="Q1380" s="48"/>
      <c r="R1380" s="48"/>
      <c r="S1380" s="48"/>
      <c r="T1380" s="48"/>
      <c r="U1380" s="47" t="s">
        <v>6148</v>
      </c>
      <c r="V1380" s="48"/>
      <c r="W1380" s="48"/>
      <c r="X1380" s="48"/>
      <c r="Y1380" s="48"/>
      <c r="Z1380" s="48"/>
      <c r="AA1380" s="64">
        <v>3102000</v>
      </c>
      <c r="AB1380" s="61">
        <v>1</v>
      </c>
      <c r="AC1380" s="61">
        <v>0</v>
      </c>
      <c r="AD1380" s="48"/>
      <c r="AE1380" s="48"/>
      <c r="AF1380" s="48"/>
      <c r="AG1380" s="62"/>
      <c r="AH1380" s="62"/>
      <c r="AI1380" s="62"/>
      <c r="AJ1380" s="48"/>
      <c r="AK1380" s="61" t="str">
        <f>VLOOKUP(L1380,'[2]Bảng chi tiết công cụ dụng cụ'!$A$8:$AC$4035,27,0)</f>
        <v>QLC</v>
      </c>
      <c r="AL1380" s="61">
        <v>15311001</v>
      </c>
      <c r="AM1380" s="61">
        <v>33121001</v>
      </c>
      <c r="AN1380" s="48"/>
      <c r="AO1380" s="48"/>
      <c r="AP1380" s="61" t="s">
        <v>6174</v>
      </c>
      <c r="AQ1380" s="61" t="s">
        <v>6164</v>
      </c>
      <c r="AR1380" s="48"/>
      <c r="AT1380" s="34" t="s">
        <v>77</v>
      </c>
    </row>
    <row r="1381" spans="1:46">
      <c r="A1381" s="43">
        <v>1376</v>
      </c>
      <c r="B1381" s="43" t="s">
        <v>2186</v>
      </c>
      <c r="C1381" s="43" t="str">
        <f t="shared" si="30"/>
        <v>Lê Thanh Hồng</v>
      </c>
      <c r="D1381" s="43" t="s">
        <v>6604</v>
      </c>
      <c r="E1381" s="43"/>
      <c r="F1381" s="43" t="s">
        <v>2172</v>
      </c>
      <c r="G1381" s="43">
        <f>VLOOKUP(F1381,'DS Nhân viên'!$A$2:$B$577,2,0)</f>
        <v>900010</v>
      </c>
      <c r="H1381" s="49" t="s">
        <v>1422</v>
      </c>
      <c r="I1381" s="43"/>
      <c r="J1381" s="83" t="str">
        <f>VLOOKUP(B1381,'BBKK 30.6'!B1396:H5771,7,0)</f>
        <v>Sử dụng bình thường</v>
      </c>
      <c r="K1381" s="46" t="s">
        <v>2172</v>
      </c>
      <c r="L1381" s="46" t="s">
        <v>2186</v>
      </c>
      <c r="M1381" s="46" t="s">
        <v>742</v>
      </c>
      <c r="N1381" s="48"/>
      <c r="O1381" s="48"/>
      <c r="P1381" s="48"/>
      <c r="Q1381" s="48"/>
      <c r="R1381" s="48"/>
      <c r="S1381" s="48"/>
      <c r="T1381" s="48"/>
      <c r="U1381" s="47" t="s">
        <v>6148</v>
      </c>
      <c r="V1381" s="48"/>
      <c r="W1381" s="48"/>
      <c r="X1381" s="48"/>
      <c r="Y1381" s="48"/>
      <c r="Z1381" s="48"/>
      <c r="AA1381" s="64">
        <v>3102000</v>
      </c>
      <c r="AB1381" s="61">
        <v>1</v>
      </c>
      <c r="AC1381" s="61">
        <v>0</v>
      </c>
      <c r="AD1381" s="48"/>
      <c r="AE1381" s="48"/>
      <c r="AF1381" s="48"/>
      <c r="AG1381" s="62"/>
      <c r="AH1381" s="62"/>
      <c r="AI1381" s="62"/>
      <c r="AJ1381" s="48"/>
      <c r="AK1381" s="61" t="str">
        <f>VLOOKUP(L1381,'[2]Bảng chi tiết công cụ dụng cụ'!$A$8:$AC$4035,27,0)</f>
        <v>QLC</v>
      </c>
      <c r="AL1381" s="61">
        <v>15311001</v>
      </c>
      <c r="AM1381" s="61">
        <v>33121001</v>
      </c>
      <c r="AN1381" s="48"/>
      <c r="AO1381" s="48"/>
      <c r="AP1381" s="61" t="s">
        <v>6174</v>
      </c>
      <c r="AQ1381" s="61" t="s">
        <v>6164</v>
      </c>
      <c r="AR1381" s="48"/>
      <c r="AT1381" s="34" t="s">
        <v>77</v>
      </c>
    </row>
    <row r="1382" spans="1:46">
      <c r="A1382" s="43">
        <v>1377</v>
      </c>
      <c r="B1382" s="43" t="s">
        <v>2187</v>
      </c>
      <c r="C1382" s="43" t="str">
        <f t="shared" si="30"/>
        <v>Lê Thanh Hồng</v>
      </c>
      <c r="D1382" s="43" t="s">
        <v>6604</v>
      </c>
      <c r="E1382" s="43"/>
      <c r="F1382" s="43" t="s">
        <v>2172</v>
      </c>
      <c r="G1382" s="43">
        <f>VLOOKUP(F1382,'DS Nhân viên'!$A$2:$B$577,2,0)</f>
        <v>900010</v>
      </c>
      <c r="H1382" s="49" t="s">
        <v>1422</v>
      </c>
      <c r="I1382" s="43"/>
      <c r="J1382" s="83" t="str">
        <f>VLOOKUP(B1382,'BBKK 30.6'!B1397:H5772,7,0)</f>
        <v>Sử dụng bình thường</v>
      </c>
      <c r="K1382" s="46" t="s">
        <v>2172</v>
      </c>
      <c r="L1382" s="46" t="s">
        <v>2187</v>
      </c>
      <c r="M1382" s="46" t="s">
        <v>742</v>
      </c>
      <c r="N1382" s="48"/>
      <c r="O1382" s="48"/>
      <c r="P1382" s="48"/>
      <c r="Q1382" s="48"/>
      <c r="R1382" s="48"/>
      <c r="S1382" s="48"/>
      <c r="T1382" s="48"/>
      <c r="U1382" s="47" t="s">
        <v>6148</v>
      </c>
      <c r="V1382" s="48"/>
      <c r="W1382" s="48"/>
      <c r="X1382" s="48"/>
      <c r="Y1382" s="48"/>
      <c r="Z1382" s="48"/>
      <c r="AA1382" s="64">
        <v>3102000</v>
      </c>
      <c r="AB1382" s="61">
        <v>1</v>
      </c>
      <c r="AC1382" s="61">
        <v>0</v>
      </c>
      <c r="AD1382" s="48"/>
      <c r="AE1382" s="48"/>
      <c r="AF1382" s="48"/>
      <c r="AG1382" s="62"/>
      <c r="AH1382" s="62"/>
      <c r="AI1382" s="62"/>
      <c r="AJ1382" s="48"/>
      <c r="AK1382" s="61" t="str">
        <f>VLOOKUP(L1382,'[2]Bảng chi tiết công cụ dụng cụ'!$A$8:$AC$4035,27,0)</f>
        <v>QLC</v>
      </c>
      <c r="AL1382" s="61">
        <v>15311001</v>
      </c>
      <c r="AM1382" s="61">
        <v>33121001</v>
      </c>
      <c r="AN1382" s="48"/>
      <c r="AO1382" s="48"/>
      <c r="AP1382" s="61" t="s">
        <v>6174</v>
      </c>
      <c r="AQ1382" s="61" t="s">
        <v>6164</v>
      </c>
      <c r="AR1382" s="48"/>
      <c r="AT1382" s="34" t="s">
        <v>77</v>
      </c>
    </row>
    <row r="1383" spans="1:46">
      <c r="A1383" s="43">
        <v>1378</v>
      </c>
      <c r="B1383" s="43" t="s">
        <v>2188</v>
      </c>
      <c r="C1383" s="43" t="str">
        <f t="shared" si="30"/>
        <v>Lê Thanh Hồng</v>
      </c>
      <c r="D1383" s="43" t="s">
        <v>6604</v>
      </c>
      <c r="E1383" s="43"/>
      <c r="F1383" s="43" t="s">
        <v>2172</v>
      </c>
      <c r="G1383" s="43">
        <f>VLOOKUP(F1383,'DS Nhân viên'!$A$2:$B$577,2,0)</f>
        <v>900010</v>
      </c>
      <c r="H1383" s="49" t="s">
        <v>1422</v>
      </c>
      <c r="I1383" s="43"/>
      <c r="J1383" s="83" t="str">
        <f>VLOOKUP(B1383,'BBKK 30.6'!B1398:H5773,7,0)</f>
        <v>Sử dụng bình thường</v>
      </c>
      <c r="K1383" s="46" t="s">
        <v>2172</v>
      </c>
      <c r="L1383" s="46" t="s">
        <v>2188</v>
      </c>
      <c r="M1383" s="46" t="s">
        <v>742</v>
      </c>
      <c r="N1383" s="48"/>
      <c r="O1383" s="48"/>
      <c r="P1383" s="48"/>
      <c r="Q1383" s="48"/>
      <c r="R1383" s="48"/>
      <c r="S1383" s="48"/>
      <c r="T1383" s="48"/>
      <c r="U1383" s="47" t="s">
        <v>6148</v>
      </c>
      <c r="V1383" s="48"/>
      <c r="W1383" s="48"/>
      <c r="X1383" s="48"/>
      <c r="Y1383" s="48"/>
      <c r="Z1383" s="48"/>
      <c r="AA1383" s="64">
        <v>3102000</v>
      </c>
      <c r="AB1383" s="61">
        <v>1</v>
      </c>
      <c r="AC1383" s="61">
        <v>0</v>
      </c>
      <c r="AD1383" s="48"/>
      <c r="AE1383" s="48"/>
      <c r="AF1383" s="48"/>
      <c r="AG1383" s="62"/>
      <c r="AH1383" s="62"/>
      <c r="AI1383" s="62"/>
      <c r="AJ1383" s="48"/>
      <c r="AK1383" s="61" t="str">
        <f>VLOOKUP(L1383,'[2]Bảng chi tiết công cụ dụng cụ'!$A$8:$AC$4035,27,0)</f>
        <v>QLC</v>
      </c>
      <c r="AL1383" s="61">
        <v>15311001</v>
      </c>
      <c r="AM1383" s="61">
        <v>33121001</v>
      </c>
      <c r="AN1383" s="48"/>
      <c r="AO1383" s="48"/>
      <c r="AP1383" s="61" t="s">
        <v>6174</v>
      </c>
      <c r="AQ1383" s="61" t="s">
        <v>6164</v>
      </c>
      <c r="AR1383" s="48"/>
      <c r="AT1383" s="34" t="s">
        <v>77</v>
      </c>
    </row>
    <row r="1384" spans="1:46">
      <c r="A1384" s="43">
        <v>1379</v>
      </c>
      <c r="B1384" s="43" t="s">
        <v>2189</v>
      </c>
      <c r="C1384" s="43" t="str">
        <f t="shared" si="30"/>
        <v>Lê Thanh Hồng</v>
      </c>
      <c r="D1384" s="43" t="s">
        <v>6604</v>
      </c>
      <c r="E1384" s="43"/>
      <c r="F1384" s="43" t="s">
        <v>2172</v>
      </c>
      <c r="G1384" s="43">
        <f>VLOOKUP(F1384,'DS Nhân viên'!$A$2:$B$577,2,0)</f>
        <v>900010</v>
      </c>
      <c r="H1384" s="49" t="s">
        <v>1422</v>
      </c>
      <c r="I1384" s="43"/>
      <c r="J1384" s="83" t="str">
        <f>VLOOKUP(B1384,'BBKK 30.6'!B1399:H5774,7,0)</f>
        <v>Sử dụng bình thường</v>
      </c>
      <c r="K1384" s="46" t="s">
        <v>2172</v>
      </c>
      <c r="L1384" s="46" t="s">
        <v>2189</v>
      </c>
      <c r="M1384" s="46" t="s">
        <v>2190</v>
      </c>
      <c r="N1384" s="48"/>
      <c r="O1384" s="48"/>
      <c r="P1384" s="48"/>
      <c r="Q1384" s="48"/>
      <c r="R1384" s="48"/>
      <c r="S1384" s="48"/>
      <c r="T1384" s="48"/>
      <c r="U1384" s="47" t="s">
        <v>6148</v>
      </c>
      <c r="V1384" s="48"/>
      <c r="W1384" s="48"/>
      <c r="X1384" s="48"/>
      <c r="Y1384" s="48"/>
      <c r="Z1384" s="48"/>
      <c r="AA1384" s="64">
        <v>2989800</v>
      </c>
      <c r="AB1384" s="61">
        <v>1</v>
      </c>
      <c r="AC1384" s="61">
        <v>0</v>
      </c>
      <c r="AD1384" s="48"/>
      <c r="AE1384" s="48"/>
      <c r="AF1384" s="48"/>
      <c r="AG1384" s="62"/>
      <c r="AH1384" s="62"/>
      <c r="AI1384" s="62"/>
      <c r="AJ1384" s="48"/>
      <c r="AK1384" s="61" t="str">
        <f>VLOOKUP(L1384,'[2]Bảng chi tiết công cụ dụng cụ'!$A$8:$AC$4035,27,0)</f>
        <v>QLC</v>
      </c>
      <c r="AL1384" s="61">
        <v>15311001</v>
      </c>
      <c r="AM1384" s="61">
        <v>33121001</v>
      </c>
      <c r="AN1384" s="48"/>
      <c r="AO1384" s="48"/>
      <c r="AP1384" s="61" t="s">
        <v>6174</v>
      </c>
      <c r="AQ1384" s="61" t="s">
        <v>6164</v>
      </c>
      <c r="AR1384" s="48"/>
      <c r="AS1384" s="65">
        <v>43083</v>
      </c>
      <c r="AT1384" s="34" t="s">
        <v>77</v>
      </c>
    </row>
    <row r="1385" spans="1:46">
      <c r="A1385" s="43">
        <v>1380</v>
      </c>
      <c r="B1385" s="43" t="s">
        <v>2191</v>
      </c>
      <c r="C1385" s="43" t="str">
        <f t="shared" si="30"/>
        <v>Lê Thanh Hồng</v>
      </c>
      <c r="D1385" s="43" t="s">
        <v>6604</v>
      </c>
      <c r="E1385" s="43"/>
      <c r="F1385" s="43" t="s">
        <v>2172</v>
      </c>
      <c r="G1385" s="43">
        <f>VLOOKUP(F1385,'DS Nhân viên'!$A$2:$B$577,2,0)</f>
        <v>900010</v>
      </c>
      <c r="H1385" s="49" t="s">
        <v>1422</v>
      </c>
      <c r="I1385" s="43"/>
      <c r="J1385" s="83" t="str">
        <f>VLOOKUP(B1385,'BBKK 30.6'!B1400:H5775,7,0)</f>
        <v>Sử dụng bình thường</v>
      </c>
      <c r="K1385" s="46" t="s">
        <v>2172</v>
      </c>
      <c r="L1385" s="46" t="s">
        <v>2191</v>
      </c>
      <c r="M1385" s="46" t="s">
        <v>2190</v>
      </c>
      <c r="N1385" s="48"/>
      <c r="O1385" s="48"/>
      <c r="P1385" s="48"/>
      <c r="Q1385" s="48"/>
      <c r="R1385" s="48"/>
      <c r="S1385" s="48"/>
      <c r="T1385" s="48"/>
      <c r="U1385" s="47" t="s">
        <v>6148</v>
      </c>
      <c r="V1385" s="48"/>
      <c r="W1385" s="48"/>
      <c r="X1385" s="48"/>
      <c r="Y1385" s="48"/>
      <c r="Z1385" s="48"/>
      <c r="AA1385" s="64">
        <v>2989800</v>
      </c>
      <c r="AB1385" s="61">
        <v>1</v>
      </c>
      <c r="AC1385" s="61">
        <v>0</v>
      </c>
      <c r="AD1385" s="48"/>
      <c r="AE1385" s="48"/>
      <c r="AF1385" s="48"/>
      <c r="AG1385" s="62"/>
      <c r="AH1385" s="62"/>
      <c r="AI1385" s="62"/>
      <c r="AJ1385" s="48"/>
      <c r="AK1385" s="61" t="str">
        <f>VLOOKUP(L1385,'[2]Bảng chi tiết công cụ dụng cụ'!$A$8:$AC$4035,27,0)</f>
        <v>QLC</v>
      </c>
      <c r="AL1385" s="61">
        <v>15311001</v>
      </c>
      <c r="AM1385" s="61">
        <v>33121001</v>
      </c>
      <c r="AN1385" s="48"/>
      <c r="AO1385" s="48"/>
      <c r="AP1385" s="61" t="s">
        <v>6174</v>
      </c>
      <c r="AQ1385" s="61" t="s">
        <v>6164</v>
      </c>
      <c r="AR1385" s="48"/>
      <c r="AS1385" s="65">
        <v>43083</v>
      </c>
      <c r="AT1385" s="34" t="s">
        <v>77</v>
      </c>
    </row>
    <row r="1386" spans="1:46">
      <c r="A1386" s="43">
        <v>1381</v>
      </c>
      <c r="B1386" s="43" t="s">
        <v>2192</v>
      </c>
      <c r="C1386" s="43" t="str">
        <f t="shared" si="30"/>
        <v>Lê Thanh Hồng</v>
      </c>
      <c r="D1386" s="43" t="s">
        <v>6604</v>
      </c>
      <c r="E1386" s="43"/>
      <c r="F1386" s="43" t="s">
        <v>2172</v>
      </c>
      <c r="G1386" s="43">
        <f>VLOOKUP(F1386,'DS Nhân viên'!$A$2:$B$577,2,0)</f>
        <v>900010</v>
      </c>
      <c r="H1386" s="49" t="s">
        <v>1422</v>
      </c>
      <c r="I1386" s="43"/>
      <c r="J1386" s="83" t="str">
        <f>VLOOKUP(B1386,'BBKK 30.6'!B1401:H5776,7,0)</f>
        <v>Sử dụng bình thường</v>
      </c>
      <c r="K1386" s="46" t="s">
        <v>2172</v>
      </c>
      <c r="L1386" s="46" t="s">
        <v>2192</v>
      </c>
      <c r="M1386" s="46" t="s">
        <v>2190</v>
      </c>
      <c r="N1386" s="48"/>
      <c r="O1386" s="48"/>
      <c r="P1386" s="48"/>
      <c r="Q1386" s="48"/>
      <c r="R1386" s="48"/>
      <c r="S1386" s="48"/>
      <c r="T1386" s="48"/>
      <c r="U1386" s="47" t="s">
        <v>6148</v>
      </c>
      <c r="V1386" s="48"/>
      <c r="W1386" s="48"/>
      <c r="X1386" s="48"/>
      <c r="Y1386" s="48"/>
      <c r="Z1386" s="48"/>
      <c r="AA1386" s="64">
        <v>2989800</v>
      </c>
      <c r="AB1386" s="61">
        <v>1</v>
      </c>
      <c r="AC1386" s="61">
        <v>0</v>
      </c>
      <c r="AD1386" s="48"/>
      <c r="AE1386" s="48"/>
      <c r="AF1386" s="48"/>
      <c r="AG1386" s="62"/>
      <c r="AH1386" s="62"/>
      <c r="AI1386" s="62"/>
      <c r="AJ1386" s="48"/>
      <c r="AK1386" s="61" t="str">
        <f>VLOOKUP(L1386,'[2]Bảng chi tiết công cụ dụng cụ'!$A$8:$AC$4035,27,0)</f>
        <v>QLC</v>
      </c>
      <c r="AL1386" s="61">
        <v>15311001</v>
      </c>
      <c r="AM1386" s="61">
        <v>33121001</v>
      </c>
      <c r="AN1386" s="48"/>
      <c r="AO1386" s="48"/>
      <c r="AP1386" s="61" t="s">
        <v>6174</v>
      </c>
      <c r="AQ1386" s="61" t="s">
        <v>6164</v>
      </c>
      <c r="AR1386" s="48"/>
      <c r="AS1386" s="65">
        <v>43083</v>
      </c>
      <c r="AT1386" s="34" t="s">
        <v>77</v>
      </c>
    </row>
    <row r="1387" spans="1:46">
      <c r="A1387" s="43">
        <v>1382</v>
      </c>
      <c r="B1387" s="43" t="s">
        <v>2193</v>
      </c>
      <c r="C1387" s="43" t="str">
        <f t="shared" si="30"/>
        <v>Lê Thanh Hồng</v>
      </c>
      <c r="D1387" s="43" t="s">
        <v>6604</v>
      </c>
      <c r="E1387" s="43"/>
      <c r="F1387" s="43" t="s">
        <v>2172</v>
      </c>
      <c r="G1387" s="43">
        <f>VLOOKUP(F1387,'DS Nhân viên'!$A$2:$B$577,2,0)</f>
        <v>900010</v>
      </c>
      <c r="H1387" s="49" t="s">
        <v>1422</v>
      </c>
      <c r="I1387" s="43"/>
      <c r="J1387" s="83" t="str">
        <f>VLOOKUP(B1387,'BBKK 30.6'!B1402:H5777,7,0)</f>
        <v>Sử dụng bình thường</v>
      </c>
      <c r="K1387" s="46" t="s">
        <v>2172</v>
      </c>
      <c r="L1387" s="46" t="s">
        <v>2193</v>
      </c>
      <c r="M1387" s="46" t="s">
        <v>2190</v>
      </c>
      <c r="N1387" s="48"/>
      <c r="O1387" s="48"/>
      <c r="P1387" s="48"/>
      <c r="Q1387" s="48"/>
      <c r="R1387" s="48"/>
      <c r="S1387" s="48"/>
      <c r="T1387" s="48"/>
      <c r="U1387" s="47" t="s">
        <v>6148</v>
      </c>
      <c r="V1387" s="48"/>
      <c r="W1387" s="48"/>
      <c r="X1387" s="48"/>
      <c r="Y1387" s="48"/>
      <c r="Z1387" s="48"/>
      <c r="AA1387" s="64">
        <v>2989800</v>
      </c>
      <c r="AB1387" s="61">
        <v>1</v>
      </c>
      <c r="AC1387" s="61">
        <v>0</v>
      </c>
      <c r="AD1387" s="48"/>
      <c r="AE1387" s="48"/>
      <c r="AF1387" s="48"/>
      <c r="AG1387" s="62"/>
      <c r="AH1387" s="62"/>
      <c r="AI1387" s="62"/>
      <c r="AJ1387" s="48"/>
      <c r="AK1387" s="61" t="str">
        <f>VLOOKUP(L1387,'[2]Bảng chi tiết công cụ dụng cụ'!$A$8:$AC$4035,27,0)</f>
        <v>QLC</v>
      </c>
      <c r="AL1387" s="61">
        <v>15311001</v>
      </c>
      <c r="AM1387" s="61">
        <v>33121001</v>
      </c>
      <c r="AN1387" s="48"/>
      <c r="AO1387" s="48"/>
      <c r="AP1387" s="61" t="s">
        <v>6174</v>
      </c>
      <c r="AQ1387" s="61" t="s">
        <v>6164</v>
      </c>
      <c r="AR1387" s="48"/>
      <c r="AS1387" s="65">
        <v>43083</v>
      </c>
      <c r="AT1387" s="34" t="s">
        <v>77</v>
      </c>
    </row>
    <row r="1388" spans="1:46">
      <c r="A1388" s="43">
        <v>1383</v>
      </c>
      <c r="B1388" s="43" t="s">
        <v>2194</v>
      </c>
      <c r="C1388" s="43" t="str">
        <f t="shared" si="30"/>
        <v>Lê Thanh Hồng</v>
      </c>
      <c r="D1388" s="43" t="s">
        <v>6604</v>
      </c>
      <c r="E1388" s="43"/>
      <c r="F1388" s="43" t="s">
        <v>2172</v>
      </c>
      <c r="G1388" s="43">
        <f>VLOOKUP(F1388,'DS Nhân viên'!$A$2:$B$577,2,0)</f>
        <v>900010</v>
      </c>
      <c r="H1388" s="49" t="s">
        <v>1422</v>
      </c>
      <c r="I1388" s="43"/>
      <c r="J1388" s="83" t="str">
        <f>VLOOKUP(B1388,'BBKK 30.6'!B1403:H5778,7,0)</f>
        <v>Sử dụng bình thường</v>
      </c>
      <c r="K1388" s="46" t="s">
        <v>2172</v>
      </c>
      <c r="L1388" s="46" t="s">
        <v>2194</v>
      </c>
      <c r="M1388" s="46" t="s">
        <v>2190</v>
      </c>
      <c r="N1388" s="48"/>
      <c r="O1388" s="48"/>
      <c r="P1388" s="48"/>
      <c r="Q1388" s="48"/>
      <c r="R1388" s="48"/>
      <c r="S1388" s="48"/>
      <c r="T1388" s="48"/>
      <c r="U1388" s="47" t="s">
        <v>6148</v>
      </c>
      <c r="V1388" s="48"/>
      <c r="W1388" s="48"/>
      <c r="X1388" s="48"/>
      <c r="Y1388" s="48"/>
      <c r="Z1388" s="48"/>
      <c r="AA1388" s="64">
        <v>2989800</v>
      </c>
      <c r="AB1388" s="61">
        <v>1</v>
      </c>
      <c r="AC1388" s="61">
        <v>0</v>
      </c>
      <c r="AD1388" s="48"/>
      <c r="AE1388" s="48"/>
      <c r="AF1388" s="48"/>
      <c r="AG1388" s="62"/>
      <c r="AH1388" s="62"/>
      <c r="AI1388" s="62"/>
      <c r="AJ1388" s="48"/>
      <c r="AK1388" s="61" t="str">
        <f>VLOOKUP(L1388,'[2]Bảng chi tiết công cụ dụng cụ'!$A$8:$AC$4035,27,0)</f>
        <v>QLC</v>
      </c>
      <c r="AL1388" s="61">
        <v>15311001</v>
      </c>
      <c r="AM1388" s="61">
        <v>33121001</v>
      </c>
      <c r="AN1388" s="48"/>
      <c r="AO1388" s="48"/>
      <c r="AP1388" s="61" t="s">
        <v>6174</v>
      </c>
      <c r="AQ1388" s="61" t="s">
        <v>6164</v>
      </c>
      <c r="AR1388" s="48"/>
      <c r="AS1388" s="65">
        <v>43083</v>
      </c>
      <c r="AT1388" s="34" t="s">
        <v>77</v>
      </c>
    </row>
    <row r="1389" spans="1:46">
      <c r="A1389" s="43">
        <v>1384</v>
      </c>
      <c r="B1389" s="43" t="s">
        <v>2195</v>
      </c>
      <c r="C1389" s="43" t="str">
        <f t="shared" si="30"/>
        <v>Lê Thanh Hồng</v>
      </c>
      <c r="D1389" s="43" t="s">
        <v>6604</v>
      </c>
      <c r="E1389" s="43"/>
      <c r="F1389" s="43" t="s">
        <v>2172</v>
      </c>
      <c r="G1389" s="43">
        <f>VLOOKUP(F1389,'DS Nhân viên'!$A$2:$B$577,2,0)</f>
        <v>900010</v>
      </c>
      <c r="H1389" s="49" t="s">
        <v>1422</v>
      </c>
      <c r="I1389" s="43"/>
      <c r="J1389" s="83" t="str">
        <f>VLOOKUP(B1389,'BBKK 30.6'!B1404:H5779,7,0)</f>
        <v>Sử dụng bình thường</v>
      </c>
      <c r="K1389" s="46" t="s">
        <v>2172</v>
      </c>
      <c r="L1389" s="46" t="s">
        <v>2195</v>
      </c>
      <c r="M1389" s="46" t="s">
        <v>2190</v>
      </c>
      <c r="N1389" s="48"/>
      <c r="O1389" s="48"/>
      <c r="P1389" s="48"/>
      <c r="Q1389" s="48"/>
      <c r="R1389" s="48"/>
      <c r="S1389" s="48"/>
      <c r="T1389" s="48"/>
      <c r="U1389" s="47" t="s">
        <v>6148</v>
      </c>
      <c r="V1389" s="48"/>
      <c r="W1389" s="48"/>
      <c r="X1389" s="48"/>
      <c r="Y1389" s="48"/>
      <c r="Z1389" s="48"/>
      <c r="AA1389" s="64">
        <v>2989800</v>
      </c>
      <c r="AB1389" s="61">
        <v>1</v>
      </c>
      <c r="AC1389" s="61">
        <v>0</v>
      </c>
      <c r="AD1389" s="48"/>
      <c r="AE1389" s="48"/>
      <c r="AF1389" s="48"/>
      <c r="AG1389" s="62"/>
      <c r="AH1389" s="62"/>
      <c r="AI1389" s="62"/>
      <c r="AJ1389" s="48"/>
      <c r="AK1389" s="61" t="str">
        <f>VLOOKUP(L1389,'[2]Bảng chi tiết công cụ dụng cụ'!$A$8:$AC$4035,27,0)</f>
        <v>QLC</v>
      </c>
      <c r="AL1389" s="61">
        <v>15311001</v>
      </c>
      <c r="AM1389" s="61">
        <v>33121001</v>
      </c>
      <c r="AN1389" s="48"/>
      <c r="AO1389" s="48"/>
      <c r="AP1389" s="61" t="s">
        <v>6174</v>
      </c>
      <c r="AQ1389" s="61" t="s">
        <v>6164</v>
      </c>
      <c r="AR1389" s="48"/>
      <c r="AS1389" s="65">
        <v>43083</v>
      </c>
      <c r="AT1389" s="34" t="s">
        <v>77</v>
      </c>
    </row>
    <row r="1390" spans="1:46">
      <c r="A1390" s="43">
        <v>1385</v>
      </c>
      <c r="B1390" s="43" t="s">
        <v>2196</v>
      </c>
      <c r="C1390" s="43" t="str">
        <f t="shared" si="30"/>
        <v>Lê Thanh Hồng</v>
      </c>
      <c r="D1390" s="43" t="s">
        <v>6604</v>
      </c>
      <c r="E1390" s="43"/>
      <c r="F1390" s="43" t="s">
        <v>2172</v>
      </c>
      <c r="G1390" s="43">
        <f>VLOOKUP(F1390,'DS Nhân viên'!$A$2:$B$577,2,0)</f>
        <v>900010</v>
      </c>
      <c r="H1390" s="49" t="s">
        <v>1422</v>
      </c>
      <c r="I1390" s="43"/>
      <c r="J1390" s="83" t="str">
        <f>VLOOKUP(B1390,'BBKK 30.6'!B1405:H5780,7,0)</f>
        <v>Sử dụng bình thường</v>
      </c>
      <c r="K1390" s="46" t="s">
        <v>2172</v>
      </c>
      <c r="L1390" s="46" t="s">
        <v>2196</v>
      </c>
      <c r="M1390" s="46" t="s">
        <v>2190</v>
      </c>
      <c r="N1390" s="48"/>
      <c r="O1390" s="48"/>
      <c r="P1390" s="48"/>
      <c r="Q1390" s="48"/>
      <c r="R1390" s="48"/>
      <c r="S1390" s="48"/>
      <c r="T1390" s="48"/>
      <c r="U1390" s="47" t="s">
        <v>6148</v>
      </c>
      <c r="V1390" s="48"/>
      <c r="W1390" s="48"/>
      <c r="X1390" s="48"/>
      <c r="Y1390" s="48"/>
      <c r="Z1390" s="48"/>
      <c r="AA1390" s="64">
        <v>2989800</v>
      </c>
      <c r="AB1390" s="61">
        <v>1</v>
      </c>
      <c r="AC1390" s="61">
        <v>0</v>
      </c>
      <c r="AD1390" s="48"/>
      <c r="AE1390" s="48"/>
      <c r="AF1390" s="48"/>
      <c r="AG1390" s="62"/>
      <c r="AH1390" s="62"/>
      <c r="AI1390" s="62"/>
      <c r="AJ1390" s="48"/>
      <c r="AK1390" s="61" t="str">
        <f>VLOOKUP(L1390,'[2]Bảng chi tiết công cụ dụng cụ'!$A$8:$AC$4035,27,0)</f>
        <v>QLC</v>
      </c>
      <c r="AL1390" s="61">
        <v>15311001</v>
      </c>
      <c r="AM1390" s="61">
        <v>33121001</v>
      </c>
      <c r="AN1390" s="48"/>
      <c r="AO1390" s="48"/>
      <c r="AP1390" s="61" t="s">
        <v>6174</v>
      </c>
      <c r="AQ1390" s="61" t="s">
        <v>6164</v>
      </c>
      <c r="AR1390" s="48"/>
      <c r="AS1390" s="65">
        <v>43083</v>
      </c>
      <c r="AT1390" s="34" t="s">
        <v>77</v>
      </c>
    </row>
    <row r="1391" spans="1:46">
      <c r="A1391" s="43">
        <v>1386</v>
      </c>
      <c r="B1391" s="43" t="s">
        <v>2197</v>
      </c>
      <c r="C1391" s="43" t="str">
        <f t="shared" si="30"/>
        <v>Lê Thanh Hồng</v>
      </c>
      <c r="D1391" s="43" t="s">
        <v>6604</v>
      </c>
      <c r="E1391" s="43"/>
      <c r="F1391" s="43" t="s">
        <v>2172</v>
      </c>
      <c r="G1391" s="43">
        <f>VLOOKUP(F1391,'DS Nhân viên'!$A$2:$B$577,2,0)</f>
        <v>900010</v>
      </c>
      <c r="H1391" s="49" t="s">
        <v>1422</v>
      </c>
      <c r="I1391" s="43"/>
      <c r="J1391" s="83" t="str">
        <f>VLOOKUP(B1391,'BBKK 30.6'!B1406:H5781,7,0)</f>
        <v>Sử dụng bình thường</v>
      </c>
      <c r="K1391" s="46" t="s">
        <v>2172</v>
      </c>
      <c r="L1391" s="46" t="s">
        <v>2197</v>
      </c>
      <c r="M1391" s="46" t="s">
        <v>2190</v>
      </c>
      <c r="N1391" s="48"/>
      <c r="O1391" s="48"/>
      <c r="P1391" s="48"/>
      <c r="Q1391" s="48"/>
      <c r="R1391" s="48"/>
      <c r="S1391" s="48"/>
      <c r="T1391" s="48"/>
      <c r="U1391" s="47" t="s">
        <v>6148</v>
      </c>
      <c r="V1391" s="48"/>
      <c r="W1391" s="48"/>
      <c r="X1391" s="48"/>
      <c r="Y1391" s="48"/>
      <c r="Z1391" s="48"/>
      <c r="AA1391" s="64">
        <v>2989800</v>
      </c>
      <c r="AB1391" s="61">
        <v>1</v>
      </c>
      <c r="AC1391" s="61">
        <v>0</v>
      </c>
      <c r="AD1391" s="48"/>
      <c r="AE1391" s="48"/>
      <c r="AF1391" s="48"/>
      <c r="AG1391" s="62"/>
      <c r="AH1391" s="62"/>
      <c r="AI1391" s="62"/>
      <c r="AJ1391" s="48"/>
      <c r="AK1391" s="61" t="str">
        <f>VLOOKUP(L1391,'[2]Bảng chi tiết công cụ dụng cụ'!$A$8:$AC$4035,27,0)</f>
        <v>QLC</v>
      </c>
      <c r="AL1391" s="61">
        <v>15311001</v>
      </c>
      <c r="AM1391" s="61">
        <v>33121001</v>
      </c>
      <c r="AN1391" s="48"/>
      <c r="AO1391" s="48"/>
      <c r="AP1391" s="61" t="s">
        <v>6174</v>
      </c>
      <c r="AQ1391" s="61" t="s">
        <v>6164</v>
      </c>
      <c r="AR1391" s="48"/>
      <c r="AS1391" s="65">
        <v>43083</v>
      </c>
      <c r="AT1391" s="34" t="s">
        <v>77</v>
      </c>
    </row>
    <row r="1392" spans="1:46">
      <c r="A1392" s="43">
        <v>1387</v>
      </c>
      <c r="B1392" s="43" t="s">
        <v>2198</v>
      </c>
      <c r="C1392" s="43" t="str">
        <f t="shared" si="30"/>
        <v>Lê Thanh Hồng</v>
      </c>
      <c r="D1392" s="43" t="s">
        <v>6604</v>
      </c>
      <c r="E1392" s="43"/>
      <c r="F1392" s="43" t="s">
        <v>2172</v>
      </c>
      <c r="G1392" s="43">
        <f>VLOOKUP(F1392,'DS Nhân viên'!$A$2:$B$577,2,0)</f>
        <v>900010</v>
      </c>
      <c r="H1392" s="49" t="s">
        <v>1422</v>
      </c>
      <c r="I1392" s="43"/>
      <c r="J1392" s="83" t="str">
        <f>VLOOKUP(B1392,'BBKK 30.6'!B1407:H5782,7,0)</f>
        <v>Sử dụng bình thường</v>
      </c>
      <c r="K1392" s="46" t="s">
        <v>2172</v>
      </c>
      <c r="L1392" s="46" t="s">
        <v>2198</v>
      </c>
      <c r="M1392" s="46" t="s">
        <v>2190</v>
      </c>
      <c r="N1392" s="48"/>
      <c r="O1392" s="48"/>
      <c r="P1392" s="48"/>
      <c r="Q1392" s="48"/>
      <c r="R1392" s="48"/>
      <c r="S1392" s="48"/>
      <c r="T1392" s="48"/>
      <c r="U1392" s="47" t="s">
        <v>6148</v>
      </c>
      <c r="V1392" s="48"/>
      <c r="W1392" s="48"/>
      <c r="X1392" s="48"/>
      <c r="Y1392" s="48"/>
      <c r="Z1392" s="48"/>
      <c r="AA1392" s="64">
        <v>2989800</v>
      </c>
      <c r="AB1392" s="61">
        <v>1</v>
      </c>
      <c r="AC1392" s="61">
        <v>0</v>
      </c>
      <c r="AD1392" s="48"/>
      <c r="AE1392" s="48"/>
      <c r="AF1392" s="48"/>
      <c r="AG1392" s="62"/>
      <c r="AH1392" s="62"/>
      <c r="AI1392" s="62"/>
      <c r="AJ1392" s="48"/>
      <c r="AK1392" s="61" t="str">
        <f>VLOOKUP(L1392,'[2]Bảng chi tiết công cụ dụng cụ'!$A$8:$AC$4035,27,0)</f>
        <v>QLC</v>
      </c>
      <c r="AL1392" s="61">
        <v>15311001</v>
      </c>
      <c r="AM1392" s="61">
        <v>33121001</v>
      </c>
      <c r="AN1392" s="48"/>
      <c r="AO1392" s="48"/>
      <c r="AP1392" s="61" t="s">
        <v>6174</v>
      </c>
      <c r="AQ1392" s="61" t="s">
        <v>6164</v>
      </c>
      <c r="AR1392" s="48"/>
      <c r="AS1392" s="65">
        <v>43083</v>
      </c>
      <c r="AT1392" s="34" t="s">
        <v>77</v>
      </c>
    </row>
    <row r="1393" spans="1:46">
      <c r="A1393" s="43">
        <v>1388</v>
      </c>
      <c r="B1393" s="43" t="s">
        <v>2199</v>
      </c>
      <c r="C1393" s="43" t="str">
        <f t="shared" si="30"/>
        <v>Lê Thanh Hồng</v>
      </c>
      <c r="D1393" s="43" t="s">
        <v>6604</v>
      </c>
      <c r="E1393" s="43"/>
      <c r="F1393" s="43" t="s">
        <v>2172</v>
      </c>
      <c r="G1393" s="43">
        <f>VLOOKUP(F1393,'DS Nhân viên'!$A$2:$B$577,2,0)</f>
        <v>900010</v>
      </c>
      <c r="H1393" s="49" t="s">
        <v>1422</v>
      </c>
      <c r="I1393" s="43"/>
      <c r="J1393" s="83" t="str">
        <f>VLOOKUP(B1393,'BBKK 30.6'!B1408:H5783,7,0)</f>
        <v>Sử dụng bình thường</v>
      </c>
      <c r="K1393" s="46" t="s">
        <v>2172</v>
      </c>
      <c r="L1393" s="46" t="s">
        <v>2199</v>
      </c>
      <c r="M1393" s="46" t="s">
        <v>2190</v>
      </c>
      <c r="N1393" s="48"/>
      <c r="O1393" s="48"/>
      <c r="P1393" s="48"/>
      <c r="Q1393" s="48"/>
      <c r="R1393" s="48"/>
      <c r="S1393" s="48"/>
      <c r="T1393" s="48"/>
      <c r="U1393" s="47" t="s">
        <v>6148</v>
      </c>
      <c r="V1393" s="48"/>
      <c r="W1393" s="48"/>
      <c r="X1393" s="48"/>
      <c r="Y1393" s="48"/>
      <c r="Z1393" s="48"/>
      <c r="AA1393" s="64">
        <v>2989800</v>
      </c>
      <c r="AB1393" s="61">
        <v>1</v>
      </c>
      <c r="AC1393" s="61">
        <v>0</v>
      </c>
      <c r="AD1393" s="48"/>
      <c r="AE1393" s="48"/>
      <c r="AF1393" s="48"/>
      <c r="AG1393" s="62"/>
      <c r="AH1393" s="62"/>
      <c r="AI1393" s="62"/>
      <c r="AJ1393" s="48"/>
      <c r="AK1393" s="61" t="str">
        <f>VLOOKUP(L1393,'[2]Bảng chi tiết công cụ dụng cụ'!$A$8:$AC$4035,27,0)</f>
        <v>QLC</v>
      </c>
      <c r="AL1393" s="61">
        <v>15311001</v>
      </c>
      <c r="AM1393" s="61">
        <v>33121001</v>
      </c>
      <c r="AN1393" s="48"/>
      <c r="AO1393" s="48"/>
      <c r="AP1393" s="61" t="s">
        <v>6174</v>
      </c>
      <c r="AQ1393" s="61" t="s">
        <v>6164</v>
      </c>
      <c r="AR1393" s="48"/>
      <c r="AS1393" s="65">
        <v>43083</v>
      </c>
      <c r="AT1393" s="34" t="s">
        <v>77</v>
      </c>
    </row>
    <row r="1394" spans="1:46">
      <c r="A1394" s="43">
        <v>1389</v>
      </c>
      <c r="B1394" s="43" t="s">
        <v>2200</v>
      </c>
      <c r="C1394" s="43" t="str">
        <f t="shared" si="30"/>
        <v>Lê Thanh Hồng</v>
      </c>
      <c r="D1394" s="43" t="s">
        <v>6604</v>
      </c>
      <c r="E1394" s="43"/>
      <c r="F1394" s="43" t="s">
        <v>2172</v>
      </c>
      <c r="G1394" s="43">
        <f>VLOOKUP(F1394,'DS Nhân viên'!$A$2:$B$577,2,0)</f>
        <v>900010</v>
      </c>
      <c r="H1394" s="49" t="s">
        <v>1422</v>
      </c>
      <c r="I1394" s="43"/>
      <c r="J1394" s="83" t="str">
        <f>VLOOKUP(B1394,'BBKK 30.6'!B1409:H5784,7,0)</f>
        <v>Sử dụng bình thường</v>
      </c>
      <c r="K1394" s="46" t="s">
        <v>2172</v>
      </c>
      <c r="L1394" s="46" t="s">
        <v>2200</v>
      </c>
      <c r="M1394" s="46" t="s">
        <v>2201</v>
      </c>
      <c r="N1394" s="48"/>
      <c r="O1394" s="48"/>
      <c r="P1394" s="48"/>
      <c r="Q1394" s="48"/>
      <c r="R1394" s="48"/>
      <c r="S1394" s="48"/>
      <c r="T1394" s="48"/>
      <c r="U1394" s="47" t="s">
        <v>6148</v>
      </c>
      <c r="V1394" s="48"/>
      <c r="W1394" s="48"/>
      <c r="X1394" s="48"/>
      <c r="Y1394" s="48"/>
      <c r="Z1394" s="48"/>
      <c r="AA1394" s="64">
        <v>14861000</v>
      </c>
      <c r="AB1394" s="61">
        <v>1</v>
      </c>
      <c r="AC1394" s="61">
        <v>0</v>
      </c>
      <c r="AD1394" s="48"/>
      <c r="AE1394" s="48"/>
      <c r="AF1394" s="48"/>
      <c r="AG1394" s="62"/>
      <c r="AH1394" s="62"/>
      <c r="AI1394" s="62"/>
      <c r="AJ1394" s="48"/>
      <c r="AK1394" s="61" t="str">
        <f>VLOOKUP(L1394,'[2]Bảng chi tiết công cụ dụng cụ'!$A$8:$AC$4035,27,0)</f>
        <v>QLC</v>
      </c>
      <c r="AL1394" s="61">
        <v>15311001</v>
      </c>
      <c r="AM1394" s="61">
        <v>33121001</v>
      </c>
      <c r="AN1394" s="48"/>
      <c r="AO1394" s="48"/>
      <c r="AP1394" s="61" t="s">
        <v>6174</v>
      </c>
      <c r="AQ1394" s="61" t="s">
        <v>6164</v>
      </c>
      <c r="AR1394" s="48"/>
      <c r="AS1394" s="65">
        <v>43083</v>
      </c>
      <c r="AT1394" s="34" t="s">
        <v>77</v>
      </c>
    </row>
    <row r="1395" spans="1:46">
      <c r="A1395" s="43">
        <v>1390</v>
      </c>
      <c r="B1395" s="43" t="s">
        <v>2202</v>
      </c>
      <c r="C1395" s="43" t="str">
        <f t="shared" si="30"/>
        <v>Lê Thanh Hồng</v>
      </c>
      <c r="D1395" s="43" t="s">
        <v>6604</v>
      </c>
      <c r="E1395" s="43"/>
      <c r="F1395" s="43" t="s">
        <v>2172</v>
      </c>
      <c r="G1395" s="43">
        <f>VLOOKUP(F1395,'DS Nhân viên'!$A$2:$B$577,2,0)</f>
        <v>900010</v>
      </c>
      <c r="H1395" s="49" t="s">
        <v>1422</v>
      </c>
      <c r="I1395" s="43"/>
      <c r="J1395" s="83" t="str">
        <f>VLOOKUP(B1395,'BBKK 30.6'!B1410:H5785,7,0)</f>
        <v>Sử dụng bình thường</v>
      </c>
      <c r="K1395" s="46" t="s">
        <v>2172</v>
      </c>
      <c r="L1395" s="46" t="s">
        <v>2202</v>
      </c>
      <c r="M1395" s="46" t="s">
        <v>401</v>
      </c>
      <c r="N1395" s="48"/>
      <c r="O1395" s="48"/>
      <c r="P1395" s="48"/>
      <c r="Q1395" s="48"/>
      <c r="R1395" s="48"/>
      <c r="S1395" s="48"/>
      <c r="T1395" s="48"/>
      <c r="U1395" s="47" t="s">
        <v>6148</v>
      </c>
      <c r="V1395" s="48"/>
      <c r="W1395" s="48"/>
      <c r="X1395" s="48"/>
      <c r="Y1395" s="48"/>
      <c r="Z1395" s="48"/>
      <c r="AA1395" s="64">
        <v>18865000</v>
      </c>
      <c r="AB1395" s="61">
        <v>1</v>
      </c>
      <c r="AC1395" s="61">
        <v>0</v>
      </c>
      <c r="AD1395" s="48"/>
      <c r="AE1395" s="48"/>
      <c r="AF1395" s="48"/>
      <c r="AG1395" s="62"/>
      <c r="AH1395" s="62"/>
      <c r="AI1395" s="62"/>
      <c r="AJ1395" s="48"/>
      <c r="AK1395" s="61" t="str">
        <f>VLOOKUP(L1395,'[2]Bảng chi tiết công cụ dụng cụ'!$A$8:$AC$4035,27,0)</f>
        <v>QLC</v>
      </c>
      <c r="AL1395" s="61">
        <v>15312001</v>
      </c>
      <c r="AM1395" s="61">
        <v>33121001</v>
      </c>
      <c r="AN1395" s="48"/>
      <c r="AO1395" s="48"/>
      <c r="AP1395" s="61" t="s">
        <v>6173</v>
      </c>
      <c r="AQ1395" s="61" t="s">
        <v>6164</v>
      </c>
      <c r="AR1395" s="48"/>
      <c r="AS1395" s="65">
        <v>44183</v>
      </c>
      <c r="AT1395" s="34" t="s">
        <v>77</v>
      </c>
    </row>
    <row r="1396" spans="1:46">
      <c r="A1396" s="43">
        <v>1391</v>
      </c>
      <c r="B1396" s="43" t="s">
        <v>2203</v>
      </c>
      <c r="C1396" s="43" t="str">
        <f t="shared" si="30"/>
        <v>Lê Thanh Hồng</v>
      </c>
      <c r="D1396" s="43" t="s">
        <v>6604</v>
      </c>
      <c r="E1396" s="43"/>
      <c r="F1396" s="43" t="s">
        <v>2172</v>
      </c>
      <c r="G1396" s="43">
        <f>VLOOKUP(F1396,'DS Nhân viên'!$A$2:$B$577,2,0)</f>
        <v>900010</v>
      </c>
      <c r="H1396" s="49" t="s">
        <v>1422</v>
      </c>
      <c r="I1396" s="43"/>
      <c r="J1396" s="83" t="str">
        <f>VLOOKUP(B1396,'BBKK 30.6'!B1411:H5786,7,0)</f>
        <v>Sử dụng bình thường</v>
      </c>
      <c r="K1396" s="46" t="s">
        <v>2172</v>
      </c>
      <c r="L1396" s="46" t="s">
        <v>2203</v>
      </c>
      <c r="M1396" s="46" t="s">
        <v>2204</v>
      </c>
      <c r="N1396" s="48"/>
      <c r="O1396" s="48"/>
      <c r="P1396" s="48"/>
      <c r="Q1396" s="48"/>
      <c r="R1396" s="48"/>
      <c r="S1396" s="48"/>
      <c r="T1396" s="48"/>
      <c r="U1396" s="47" t="s">
        <v>6148</v>
      </c>
      <c r="V1396" s="48"/>
      <c r="W1396" s="48"/>
      <c r="X1396" s="48"/>
      <c r="Y1396" s="48"/>
      <c r="Z1396" s="48"/>
      <c r="AA1396" s="64">
        <v>1387557540</v>
      </c>
      <c r="AB1396" s="62">
        <v>72</v>
      </c>
      <c r="AC1396" s="64">
        <f>VLOOKUP(L1396,'[1]Bảng tổng hợp tài sản cố định'!$C$7:$S$333,17,0)</f>
        <v>246801229</v>
      </c>
      <c r="AD1396" s="48"/>
      <c r="AE1396" s="48"/>
      <c r="AF1396" s="48"/>
      <c r="AG1396" s="62"/>
      <c r="AH1396" s="62"/>
      <c r="AI1396" s="62"/>
      <c r="AJ1396" s="48"/>
      <c r="AK1396" s="61" t="str">
        <f>VLOOKUP(L1396,'[3]Bảng tổng hợp tài sản cố định'!$C$8:$T$354,18,0)</f>
        <v>QLC</v>
      </c>
      <c r="AL1396" s="61" t="s">
        <v>6230</v>
      </c>
      <c r="AM1396" s="61">
        <v>33121001</v>
      </c>
      <c r="AN1396" s="48"/>
      <c r="AO1396" s="48"/>
      <c r="AP1396" s="61" t="s">
        <v>6165</v>
      </c>
      <c r="AQ1396" s="61" t="s">
        <v>6166</v>
      </c>
      <c r="AR1396" s="48"/>
      <c r="AS1396" s="65">
        <v>43672</v>
      </c>
      <c r="AT1396" s="34" t="s">
        <v>6153</v>
      </c>
    </row>
    <row r="1397" spans="1:46" ht="31.5">
      <c r="A1397" s="43">
        <v>1392</v>
      </c>
      <c r="B1397" s="43" t="s">
        <v>2205</v>
      </c>
      <c r="C1397" s="43" t="str">
        <f t="shared" si="30"/>
        <v>Lê Thanh Hồng</v>
      </c>
      <c r="D1397" s="43" t="s">
        <v>6604</v>
      </c>
      <c r="E1397" s="43"/>
      <c r="F1397" s="43" t="s">
        <v>2172</v>
      </c>
      <c r="G1397" s="43">
        <f>VLOOKUP(F1397,'DS Nhân viên'!$A$2:$B$577,2,0)</f>
        <v>900010</v>
      </c>
      <c r="H1397" s="49" t="s">
        <v>1422</v>
      </c>
      <c r="I1397" s="43"/>
      <c r="J1397" s="83" t="str">
        <f>VLOOKUP(B1397,'BBKK 30.6'!B1412:H5787,7,0)</f>
        <v>Sử dụng bình thường, phục vụ camera</v>
      </c>
      <c r="K1397" s="46" t="s">
        <v>2172</v>
      </c>
      <c r="L1397" s="46" t="s">
        <v>2205</v>
      </c>
      <c r="M1397" s="46" t="s">
        <v>2206</v>
      </c>
      <c r="N1397" s="48"/>
      <c r="O1397" s="48"/>
      <c r="P1397" s="48"/>
      <c r="Q1397" s="48"/>
      <c r="R1397" s="48"/>
      <c r="S1397" s="48"/>
      <c r="T1397" s="48"/>
      <c r="U1397" s="47" t="s">
        <v>6148</v>
      </c>
      <c r="V1397" s="48"/>
      <c r="W1397" s="48"/>
      <c r="X1397" s="48"/>
      <c r="Y1397" s="48"/>
      <c r="Z1397" s="48"/>
      <c r="AA1397" s="64">
        <v>7810000</v>
      </c>
      <c r="AB1397" s="61">
        <v>1</v>
      </c>
      <c r="AC1397" s="61">
        <v>0</v>
      </c>
      <c r="AD1397" s="48"/>
      <c r="AE1397" s="48"/>
      <c r="AF1397" s="48"/>
      <c r="AG1397" s="62"/>
      <c r="AH1397" s="62"/>
      <c r="AI1397" s="62"/>
      <c r="AJ1397" s="48"/>
      <c r="AK1397" s="61" t="str">
        <f>VLOOKUP(L1397,'[2]Bảng chi tiết công cụ dụng cụ'!$A$8:$AC$4035,27,0)</f>
        <v>QLC</v>
      </c>
      <c r="AL1397" s="61">
        <v>15311001</v>
      </c>
      <c r="AM1397" s="61">
        <v>33121001</v>
      </c>
      <c r="AN1397" s="48"/>
      <c r="AO1397" s="48"/>
      <c r="AP1397" s="61" t="s">
        <v>6174</v>
      </c>
      <c r="AQ1397" s="61" t="s">
        <v>6164</v>
      </c>
      <c r="AR1397" s="48"/>
      <c r="AT1397" s="34" t="s">
        <v>77</v>
      </c>
    </row>
    <row r="1398" spans="1:46">
      <c r="A1398" s="43">
        <v>1393</v>
      </c>
      <c r="B1398" s="43" t="s">
        <v>2208</v>
      </c>
      <c r="C1398" s="43" t="str">
        <f t="shared" si="30"/>
        <v>Lê Thanh Hồng</v>
      </c>
      <c r="D1398" s="43" t="s">
        <v>6604</v>
      </c>
      <c r="E1398" s="43"/>
      <c r="F1398" s="43" t="s">
        <v>2172</v>
      </c>
      <c r="G1398" s="43">
        <f>VLOOKUP(F1398,'DS Nhân viên'!$A$2:$B$577,2,0)</f>
        <v>900010</v>
      </c>
      <c r="H1398" s="49" t="s">
        <v>1422</v>
      </c>
      <c r="I1398" s="43"/>
      <c r="J1398" s="83" t="str">
        <f>VLOOKUP(B1398,'BBKK 30.6'!B1413:H5788,7,0)</f>
        <v>Sử dụng bình thường</v>
      </c>
      <c r="K1398" s="46" t="s">
        <v>2172</v>
      </c>
      <c r="L1398" s="46" t="s">
        <v>2208</v>
      </c>
      <c r="M1398" s="46" t="s">
        <v>177</v>
      </c>
      <c r="N1398" s="48"/>
      <c r="O1398" s="48"/>
      <c r="P1398" s="48"/>
      <c r="Q1398" s="48"/>
      <c r="R1398" s="48"/>
      <c r="S1398" s="48"/>
      <c r="T1398" s="48"/>
      <c r="U1398" s="47" t="s">
        <v>6148</v>
      </c>
      <c r="V1398" s="48"/>
      <c r="W1398" s="48"/>
      <c r="X1398" s="48"/>
      <c r="Y1398" s="48"/>
      <c r="Z1398" s="48"/>
      <c r="AA1398" s="64">
        <v>4760000</v>
      </c>
      <c r="AB1398" s="61">
        <v>1</v>
      </c>
      <c r="AC1398" s="61">
        <v>0</v>
      </c>
      <c r="AD1398" s="48"/>
      <c r="AE1398" s="48"/>
      <c r="AF1398" s="48"/>
      <c r="AG1398" s="62"/>
      <c r="AH1398" s="62"/>
      <c r="AI1398" s="62"/>
      <c r="AJ1398" s="48"/>
      <c r="AK1398" s="61" t="str">
        <f>VLOOKUP(L1398,'[2]Bảng chi tiết công cụ dụng cụ'!$A$8:$AC$4035,27,0)</f>
        <v>QLC</v>
      </c>
      <c r="AL1398" s="61">
        <v>15311001</v>
      </c>
      <c r="AM1398" s="61">
        <v>33121001</v>
      </c>
      <c r="AN1398" s="48"/>
      <c r="AO1398" s="48"/>
      <c r="AP1398" s="61" t="s">
        <v>6174</v>
      </c>
      <c r="AQ1398" s="61" t="s">
        <v>6164</v>
      </c>
      <c r="AR1398" s="48"/>
      <c r="AT1398" s="34" t="s">
        <v>77</v>
      </c>
    </row>
    <row r="1399" spans="1:46" ht="31.5">
      <c r="A1399" s="43">
        <v>1394</v>
      </c>
      <c r="B1399" s="43" t="s">
        <v>2209</v>
      </c>
      <c r="C1399" s="43" t="str">
        <f t="shared" si="30"/>
        <v>Lê Thanh Hồng - Dùng cho camera</v>
      </c>
      <c r="D1399" s="43" t="s">
        <v>6604</v>
      </c>
      <c r="E1399" s="43"/>
      <c r="F1399" s="43" t="str">
        <f>VLOOKUP(H1399,'DM BPSD'!$A$2:$G$30,6,0)</f>
        <v>Nguyễn Quỳnh Hoa</v>
      </c>
      <c r="G1399" s="43">
        <f>VLOOKUP(F1399,'DS Nhân viên'!$A$2:$B$577,2,0)</f>
        <v>900085</v>
      </c>
      <c r="H1399" s="49" t="s">
        <v>1422</v>
      </c>
      <c r="I1399" s="43"/>
      <c r="J1399" s="83" t="str">
        <f>VLOOKUP(B1399,'BBKK 30.6'!B1414:H5789,7,0)</f>
        <v>Sử dụng bình thường</v>
      </c>
      <c r="K1399" s="46" t="s">
        <v>2210</v>
      </c>
      <c r="L1399" s="46" t="s">
        <v>2209</v>
      </c>
      <c r="M1399" s="46" t="s">
        <v>401</v>
      </c>
      <c r="N1399" s="48"/>
      <c r="O1399" s="48"/>
      <c r="P1399" s="48"/>
      <c r="Q1399" s="48"/>
      <c r="R1399" s="48"/>
      <c r="S1399" s="48"/>
      <c r="T1399" s="48"/>
      <c r="U1399" s="47" t="s">
        <v>6148</v>
      </c>
      <c r="V1399" s="48"/>
      <c r="W1399" s="48"/>
      <c r="X1399" s="48"/>
      <c r="Y1399" s="48"/>
      <c r="Z1399" s="48"/>
      <c r="AA1399" s="64">
        <v>18865000</v>
      </c>
      <c r="AB1399" s="61">
        <v>1</v>
      </c>
      <c r="AC1399" s="61">
        <v>0</v>
      </c>
      <c r="AD1399" s="48"/>
      <c r="AE1399" s="48"/>
      <c r="AF1399" s="48"/>
      <c r="AG1399" s="62"/>
      <c r="AH1399" s="62"/>
      <c r="AI1399" s="62"/>
      <c r="AJ1399" s="48"/>
      <c r="AK1399" s="61" t="str">
        <f>VLOOKUP(L1399,'[2]Bảng chi tiết công cụ dụng cụ'!$A$8:$AC$4035,27,0)</f>
        <v>QLC</v>
      </c>
      <c r="AL1399" s="61">
        <v>15312001</v>
      </c>
      <c r="AM1399" s="61">
        <v>33121001</v>
      </c>
      <c r="AN1399" s="48"/>
      <c r="AO1399" s="48"/>
      <c r="AP1399" s="61" t="s">
        <v>6173</v>
      </c>
      <c r="AQ1399" s="61" t="s">
        <v>6164</v>
      </c>
      <c r="AR1399" s="48"/>
      <c r="AS1399" s="65">
        <v>43787</v>
      </c>
      <c r="AT1399" s="34" t="s">
        <v>77</v>
      </c>
    </row>
    <row r="1400" spans="1:46" ht="31.5">
      <c r="A1400" s="43">
        <v>1395</v>
      </c>
      <c r="B1400" s="43" t="s">
        <v>2211</v>
      </c>
      <c r="C1400" s="43" t="str">
        <f t="shared" si="30"/>
        <v>Lê Thanh Hồng - Phục vụ camera</v>
      </c>
      <c r="D1400" s="43" t="s">
        <v>6604</v>
      </c>
      <c r="E1400" s="43"/>
      <c r="F1400" s="43" t="str">
        <f>VLOOKUP(H1400,'DM BPSD'!$A$2:$G$30,6,0)</f>
        <v>Nguyễn Quỳnh Hoa</v>
      </c>
      <c r="G1400" s="43">
        <f>VLOOKUP(F1400,'DS Nhân viên'!$A$2:$B$577,2,0)</f>
        <v>900085</v>
      </c>
      <c r="H1400" s="49" t="s">
        <v>1422</v>
      </c>
      <c r="I1400" s="43"/>
      <c r="J1400" s="83" t="str">
        <f>VLOOKUP(B1400,'BBKK 30.6'!B1415:H5790,7,0)</f>
        <v>Sử dụng bình thường</v>
      </c>
      <c r="K1400" s="46" t="s">
        <v>2212</v>
      </c>
      <c r="L1400" s="46" t="s">
        <v>2211</v>
      </c>
      <c r="M1400" s="46" t="s">
        <v>185</v>
      </c>
      <c r="N1400" s="48"/>
      <c r="O1400" s="48"/>
      <c r="P1400" s="48"/>
      <c r="Q1400" s="48"/>
      <c r="R1400" s="48"/>
      <c r="S1400" s="48"/>
      <c r="T1400" s="48"/>
      <c r="U1400" s="47" t="s">
        <v>6148</v>
      </c>
      <c r="V1400" s="48"/>
      <c r="W1400" s="48"/>
      <c r="X1400" s="48"/>
      <c r="Y1400" s="48"/>
      <c r="Z1400" s="48"/>
      <c r="AA1400" s="64">
        <v>0</v>
      </c>
      <c r="AB1400" s="61">
        <v>1</v>
      </c>
      <c r="AC1400" s="61">
        <v>0</v>
      </c>
      <c r="AD1400" s="48"/>
      <c r="AE1400" s="48"/>
      <c r="AF1400" s="48"/>
      <c r="AG1400" s="62"/>
      <c r="AH1400" s="62"/>
      <c r="AI1400" s="62"/>
      <c r="AJ1400" s="48"/>
      <c r="AK1400" s="61" t="str">
        <f>VLOOKUP(L1400,'[2]Bảng chi tiết công cụ dụng cụ'!$A$8:$AC$4035,27,0)</f>
        <v>QLC</v>
      </c>
      <c r="AL1400" s="61">
        <v>15311001</v>
      </c>
      <c r="AM1400" s="61">
        <v>33121001</v>
      </c>
      <c r="AN1400" s="48"/>
      <c r="AO1400" s="48"/>
      <c r="AP1400" s="61" t="s">
        <v>6174</v>
      </c>
      <c r="AQ1400" s="61" t="s">
        <v>6164</v>
      </c>
      <c r="AR1400" s="48"/>
      <c r="AS1400" s="65">
        <v>42401</v>
      </c>
      <c r="AT1400" s="34" t="s">
        <v>77</v>
      </c>
    </row>
    <row r="1401" spans="1:46">
      <c r="A1401" s="43">
        <v>1396</v>
      </c>
      <c r="B1401" s="43" t="s">
        <v>2213</v>
      </c>
      <c r="C1401" s="43" t="str">
        <f t="shared" si="30"/>
        <v>Lê Thanh Hồng (Camera)</v>
      </c>
      <c r="D1401" s="43" t="s">
        <v>6604</v>
      </c>
      <c r="E1401" s="43"/>
      <c r="F1401" s="43" t="str">
        <f>VLOOKUP(H1401,'DM BPSD'!$A$2:$G$30,6,0)</f>
        <v>Nguyễn Quỳnh Hoa</v>
      </c>
      <c r="G1401" s="43">
        <f>VLOOKUP(F1401,'DS Nhân viên'!$A$2:$B$577,2,0)</f>
        <v>900085</v>
      </c>
      <c r="H1401" s="49" t="s">
        <v>1422</v>
      </c>
      <c r="I1401" s="43"/>
      <c r="J1401" s="83" t="str">
        <f>VLOOKUP(B1401,'BBKK 30.6'!B1416:H5791,7,0)</f>
        <v>Sử dụng bình thường</v>
      </c>
      <c r="K1401" s="46" t="s">
        <v>2214</v>
      </c>
      <c r="L1401" s="46" t="s">
        <v>2213</v>
      </c>
      <c r="M1401" s="46" t="s">
        <v>197</v>
      </c>
      <c r="N1401" s="48"/>
      <c r="O1401" s="48"/>
      <c r="P1401" s="48"/>
      <c r="Q1401" s="48"/>
      <c r="R1401" s="48"/>
      <c r="S1401" s="48"/>
      <c r="T1401" s="48"/>
      <c r="U1401" s="47" t="s">
        <v>6148</v>
      </c>
      <c r="V1401" s="48"/>
      <c r="W1401" s="48"/>
      <c r="X1401" s="48"/>
      <c r="Y1401" s="48"/>
      <c r="Z1401" s="48"/>
      <c r="AA1401" s="64">
        <v>4180000</v>
      </c>
      <c r="AB1401" s="61">
        <v>1</v>
      </c>
      <c r="AC1401" s="61">
        <v>0</v>
      </c>
      <c r="AD1401" s="48"/>
      <c r="AE1401" s="48"/>
      <c r="AF1401" s="48"/>
      <c r="AG1401" s="62"/>
      <c r="AH1401" s="62"/>
      <c r="AI1401" s="62"/>
      <c r="AJ1401" s="48"/>
      <c r="AK1401" s="61" t="str">
        <f>VLOOKUP(L1401,'[2]Bảng chi tiết công cụ dụng cụ'!$A$8:$AC$4035,27,0)</f>
        <v>QLC</v>
      </c>
      <c r="AL1401" s="61">
        <v>15312001</v>
      </c>
      <c r="AM1401" s="61">
        <v>33121001</v>
      </c>
      <c r="AN1401" s="48"/>
      <c r="AO1401" s="48"/>
      <c r="AP1401" s="61" t="s">
        <v>6173</v>
      </c>
      <c r="AQ1401" s="61" t="s">
        <v>6164</v>
      </c>
      <c r="AR1401" s="48"/>
      <c r="AT1401" s="34" t="s">
        <v>77</v>
      </c>
    </row>
    <row r="1402" spans="1:46" ht="31.5">
      <c r="A1402" s="43">
        <v>1397</v>
      </c>
      <c r="B1402" s="43" t="s">
        <v>2215</v>
      </c>
      <c r="C1402" s="43" t="str">
        <f t="shared" si="30"/>
        <v>Lê Thanh Hồng (tầng 5- dùng cho camera - ở tủ rack T5)</v>
      </c>
      <c r="D1402" s="43" t="s">
        <v>6604</v>
      </c>
      <c r="E1402" s="43"/>
      <c r="F1402" s="43" t="str">
        <f>VLOOKUP(H1402,'DM BPSD'!$A$2:$G$30,6,0)</f>
        <v>Nguyễn Quỳnh Hoa</v>
      </c>
      <c r="G1402" s="43">
        <f>VLOOKUP(F1402,'DS Nhân viên'!$A$2:$B$577,2,0)</f>
        <v>900085</v>
      </c>
      <c r="H1402" s="49" t="s">
        <v>1422</v>
      </c>
      <c r="I1402" s="43"/>
      <c r="J1402" s="83" t="str">
        <f>VLOOKUP(B1402,'BBKK 30.6'!B1417:H5792,7,0)</f>
        <v>Sử dụng bình thường</v>
      </c>
      <c r="K1402" s="46" t="s">
        <v>2217</v>
      </c>
      <c r="L1402" s="46" t="s">
        <v>2215</v>
      </c>
      <c r="M1402" s="46" t="s">
        <v>2216</v>
      </c>
      <c r="N1402" s="48"/>
      <c r="O1402" s="48"/>
      <c r="P1402" s="48"/>
      <c r="Q1402" s="48"/>
      <c r="R1402" s="48"/>
      <c r="S1402" s="48"/>
      <c r="T1402" s="48"/>
      <c r="U1402" s="47" t="s">
        <v>6148</v>
      </c>
      <c r="V1402" s="48"/>
      <c r="W1402" s="48"/>
      <c r="X1402" s="48"/>
      <c r="Y1402" s="48"/>
      <c r="Z1402" s="48"/>
      <c r="AA1402" s="64">
        <v>1300000</v>
      </c>
      <c r="AB1402" s="61">
        <v>1</v>
      </c>
      <c r="AC1402" s="61">
        <v>0</v>
      </c>
      <c r="AD1402" s="48"/>
      <c r="AE1402" s="48"/>
      <c r="AF1402" s="48"/>
      <c r="AG1402" s="62"/>
      <c r="AH1402" s="62"/>
      <c r="AI1402" s="62"/>
      <c r="AJ1402" s="48"/>
      <c r="AK1402" s="61" t="str">
        <f>VLOOKUP(L1402,'[2]Bảng chi tiết công cụ dụng cụ'!$A$8:$AC$4035,27,0)</f>
        <v>QLC</v>
      </c>
      <c r="AL1402" s="61">
        <v>15311001</v>
      </c>
      <c r="AM1402" s="61">
        <v>33121001</v>
      </c>
      <c r="AN1402" s="48"/>
      <c r="AO1402" s="48"/>
      <c r="AP1402" s="61" t="s">
        <v>6174</v>
      </c>
      <c r="AQ1402" s="61" t="s">
        <v>6164</v>
      </c>
      <c r="AR1402" s="48"/>
      <c r="AT1402" s="34" t="s">
        <v>77</v>
      </c>
    </row>
    <row r="1403" spans="1:46">
      <c r="A1403" s="43">
        <v>1398</v>
      </c>
      <c r="B1403" s="43" t="s">
        <v>2218</v>
      </c>
      <c r="C1403" s="43" t="str">
        <f t="shared" si="30"/>
        <v>Lê Thanh Hồng (tầng 5)</v>
      </c>
      <c r="D1403" s="43" t="s">
        <v>6604</v>
      </c>
      <c r="E1403" s="43"/>
      <c r="F1403" s="43" t="str">
        <f>VLOOKUP(H1403,'DM BPSD'!$A$2:$G$30,6,0)</f>
        <v>Nguyễn Quỳnh Hoa</v>
      </c>
      <c r="G1403" s="43">
        <f>VLOOKUP(F1403,'DS Nhân viên'!$A$2:$B$577,2,0)</f>
        <v>900085</v>
      </c>
      <c r="H1403" s="49" t="s">
        <v>1422</v>
      </c>
      <c r="I1403" s="43"/>
      <c r="J1403" s="83" t="str">
        <f>VLOOKUP(B1403,'BBKK 30.6'!B1418:H5793,7,0)</f>
        <v>Sử dụng bình thường</v>
      </c>
      <c r="K1403" s="46" t="s">
        <v>2220</v>
      </c>
      <c r="L1403" s="46" t="s">
        <v>2218</v>
      </c>
      <c r="M1403" s="46" t="s">
        <v>2219</v>
      </c>
      <c r="N1403" s="48"/>
      <c r="O1403" s="48"/>
      <c r="P1403" s="48"/>
      <c r="Q1403" s="48"/>
      <c r="R1403" s="48"/>
      <c r="S1403" s="48"/>
      <c r="T1403" s="48"/>
      <c r="U1403" s="47" t="s">
        <v>6148</v>
      </c>
      <c r="V1403" s="48"/>
      <c r="W1403" s="48"/>
      <c r="X1403" s="48"/>
      <c r="Y1403" s="48"/>
      <c r="Z1403" s="48"/>
      <c r="AA1403" s="64">
        <v>1590000</v>
      </c>
      <c r="AB1403" s="61">
        <v>1</v>
      </c>
      <c r="AC1403" s="61">
        <v>0</v>
      </c>
      <c r="AD1403" s="48"/>
      <c r="AE1403" s="48"/>
      <c r="AF1403" s="48"/>
      <c r="AG1403" s="62"/>
      <c r="AH1403" s="62"/>
      <c r="AI1403" s="62"/>
      <c r="AJ1403" s="48"/>
      <c r="AK1403" s="61" t="str">
        <f>VLOOKUP(L1403,'[2]Bảng chi tiết công cụ dụng cụ'!$A$8:$AC$4035,27,0)</f>
        <v>QLC</v>
      </c>
      <c r="AL1403" s="61">
        <v>15311001</v>
      </c>
      <c r="AM1403" s="61">
        <v>33121001</v>
      </c>
      <c r="AN1403" s="48"/>
      <c r="AO1403" s="48"/>
      <c r="AP1403" s="61" t="s">
        <v>6174</v>
      </c>
      <c r="AQ1403" s="61" t="s">
        <v>6164</v>
      </c>
      <c r="AR1403" s="48"/>
      <c r="AT1403" s="34" t="s">
        <v>77</v>
      </c>
    </row>
    <row r="1404" spans="1:46">
      <c r="A1404" s="43">
        <v>1399</v>
      </c>
      <c r="B1404" s="43" t="s">
        <v>2221</v>
      </c>
      <c r="C1404" s="43" t="str">
        <f t="shared" si="30"/>
        <v>Lê Thanh Hồng (tầng 5)</v>
      </c>
      <c r="D1404" s="43" t="s">
        <v>6604</v>
      </c>
      <c r="E1404" s="43"/>
      <c r="F1404" s="43" t="str">
        <f>VLOOKUP(H1404,'DM BPSD'!$A$2:$G$30,6,0)</f>
        <v>Nguyễn Quỳnh Hoa</v>
      </c>
      <c r="G1404" s="43">
        <f>VLOOKUP(F1404,'DS Nhân viên'!$A$2:$B$577,2,0)</f>
        <v>900085</v>
      </c>
      <c r="H1404" s="49" t="s">
        <v>1422</v>
      </c>
      <c r="I1404" s="43"/>
      <c r="J1404" s="83" t="str">
        <f>VLOOKUP(B1404,'BBKK 30.6'!B1419:H5794,7,0)</f>
        <v>Sử dụng bình thường</v>
      </c>
      <c r="K1404" s="46" t="s">
        <v>2220</v>
      </c>
      <c r="L1404" s="46" t="s">
        <v>2221</v>
      </c>
      <c r="M1404" s="46" t="s">
        <v>2219</v>
      </c>
      <c r="N1404" s="48"/>
      <c r="O1404" s="48"/>
      <c r="P1404" s="48"/>
      <c r="Q1404" s="48"/>
      <c r="R1404" s="48"/>
      <c r="S1404" s="48"/>
      <c r="T1404" s="48"/>
      <c r="U1404" s="47" t="s">
        <v>6148</v>
      </c>
      <c r="V1404" s="48"/>
      <c r="W1404" s="48"/>
      <c r="X1404" s="48"/>
      <c r="Y1404" s="48"/>
      <c r="Z1404" s="48"/>
      <c r="AA1404" s="64">
        <v>1590000</v>
      </c>
      <c r="AB1404" s="61">
        <v>1</v>
      </c>
      <c r="AC1404" s="61">
        <v>0</v>
      </c>
      <c r="AD1404" s="48"/>
      <c r="AE1404" s="48"/>
      <c r="AF1404" s="48"/>
      <c r="AG1404" s="62"/>
      <c r="AH1404" s="62"/>
      <c r="AI1404" s="62"/>
      <c r="AJ1404" s="48"/>
      <c r="AK1404" s="61" t="str">
        <f>VLOOKUP(L1404,'[2]Bảng chi tiết công cụ dụng cụ'!$A$8:$AC$4035,27,0)</f>
        <v>QLC</v>
      </c>
      <c r="AL1404" s="61">
        <v>15311001</v>
      </c>
      <c r="AM1404" s="61">
        <v>33121001</v>
      </c>
      <c r="AN1404" s="48"/>
      <c r="AO1404" s="48"/>
      <c r="AP1404" s="61" t="s">
        <v>6174</v>
      </c>
      <c r="AQ1404" s="61" t="s">
        <v>6164</v>
      </c>
      <c r="AR1404" s="48"/>
      <c r="AT1404" s="34" t="s">
        <v>77</v>
      </c>
    </row>
    <row r="1405" spans="1:46">
      <c r="A1405" s="43">
        <v>1400</v>
      </c>
      <c r="B1405" s="43" t="s">
        <v>2222</v>
      </c>
      <c r="C1405" s="43" t="str">
        <f t="shared" si="30"/>
        <v>Lê Thanh Hồng (tầng 5)</v>
      </c>
      <c r="D1405" s="43" t="s">
        <v>6604</v>
      </c>
      <c r="E1405" s="43"/>
      <c r="F1405" s="43" t="str">
        <f>VLOOKUP(H1405,'DM BPSD'!$A$2:$G$30,6,0)</f>
        <v>Nguyễn Quỳnh Hoa</v>
      </c>
      <c r="G1405" s="43">
        <f>VLOOKUP(F1405,'DS Nhân viên'!$A$2:$B$577,2,0)</f>
        <v>900085</v>
      </c>
      <c r="H1405" s="49" t="s">
        <v>1422</v>
      </c>
      <c r="I1405" s="43"/>
      <c r="J1405" s="83" t="str">
        <f>VLOOKUP(B1405,'BBKK 30.6'!B1420:H5795,7,0)</f>
        <v>Sử dụng bình thường</v>
      </c>
      <c r="K1405" s="46" t="s">
        <v>2220</v>
      </c>
      <c r="L1405" s="46" t="s">
        <v>2222</v>
      </c>
      <c r="M1405" s="46" t="s">
        <v>2219</v>
      </c>
      <c r="N1405" s="48"/>
      <c r="O1405" s="48"/>
      <c r="P1405" s="48"/>
      <c r="Q1405" s="48"/>
      <c r="R1405" s="48"/>
      <c r="S1405" s="48"/>
      <c r="T1405" s="48"/>
      <c r="U1405" s="47" t="s">
        <v>6148</v>
      </c>
      <c r="V1405" s="48"/>
      <c r="W1405" s="48"/>
      <c r="X1405" s="48"/>
      <c r="Y1405" s="48"/>
      <c r="Z1405" s="48"/>
      <c r="AA1405" s="64">
        <v>1590000</v>
      </c>
      <c r="AB1405" s="61">
        <v>1</v>
      </c>
      <c r="AC1405" s="61">
        <v>0</v>
      </c>
      <c r="AD1405" s="48"/>
      <c r="AE1405" s="48"/>
      <c r="AF1405" s="48"/>
      <c r="AG1405" s="62"/>
      <c r="AH1405" s="62"/>
      <c r="AI1405" s="62"/>
      <c r="AJ1405" s="48"/>
      <c r="AK1405" s="61" t="str">
        <f>VLOOKUP(L1405,'[2]Bảng chi tiết công cụ dụng cụ'!$A$8:$AC$4035,27,0)</f>
        <v>QLC</v>
      </c>
      <c r="AL1405" s="61">
        <v>15311001</v>
      </c>
      <c r="AM1405" s="61">
        <v>33121001</v>
      </c>
      <c r="AN1405" s="48"/>
      <c r="AO1405" s="48"/>
      <c r="AP1405" s="61" t="s">
        <v>6174</v>
      </c>
      <c r="AQ1405" s="61" t="s">
        <v>6164</v>
      </c>
      <c r="AR1405" s="48"/>
      <c r="AT1405" s="34" t="s">
        <v>77</v>
      </c>
    </row>
    <row r="1406" spans="1:46">
      <c r="A1406" s="43">
        <v>1401</v>
      </c>
      <c r="B1406" s="43" t="s">
        <v>2223</v>
      </c>
      <c r="C1406" s="43" t="str">
        <f t="shared" si="30"/>
        <v>Lê Thanh Hồng (tầng 5)</v>
      </c>
      <c r="D1406" s="43" t="s">
        <v>6604</v>
      </c>
      <c r="E1406" s="43"/>
      <c r="F1406" s="43" t="str">
        <f>VLOOKUP(H1406,'DM BPSD'!$A$2:$G$30,6,0)</f>
        <v>Nguyễn Quỳnh Hoa</v>
      </c>
      <c r="G1406" s="43">
        <f>VLOOKUP(F1406,'DS Nhân viên'!$A$2:$B$577,2,0)</f>
        <v>900085</v>
      </c>
      <c r="H1406" s="49" t="s">
        <v>1422</v>
      </c>
      <c r="I1406" s="43"/>
      <c r="J1406" s="83" t="str">
        <f>VLOOKUP(B1406,'BBKK 30.6'!B1421:H5796,7,0)</f>
        <v>Sử dụng bình thường</v>
      </c>
      <c r="K1406" s="46" t="s">
        <v>2220</v>
      </c>
      <c r="L1406" s="46" t="s">
        <v>2223</v>
      </c>
      <c r="M1406" s="46" t="s">
        <v>2219</v>
      </c>
      <c r="N1406" s="48"/>
      <c r="O1406" s="48"/>
      <c r="P1406" s="48"/>
      <c r="Q1406" s="48"/>
      <c r="R1406" s="48"/>
      <c r="S1406" s="48"/>
      <c r="T1406" s="48"/>
      <c r="U1406" s="47" t="s">
        <v>6148</v>
      </c>
      <c r="V1406" s="48"/>
      <c r="W1406" s="48"/>
      <c r="X1406" s="48"/>
      <c r="Y1406" s="48"/>
      <c r="Z1406" s="48"/>
      <c r="AA1406" s="64">
        <v>1590000</v>
      </c>
      <c r="AB1406" s="61">
        <v>1</v>
      </c>
      <c r="AC1406" s="61">
        <v>0</v>
      </c>
      <c r="AD1406" s="48"/>
      <c r="AE1406" s="48"/>
      <c r="AF1406" s="48"/>
      <c r="AG1406" s="62"/>
      <c r="AH1406" s="62"/>
      <c r="AI1406" s="62"/>
      <c r="AJ1406" s="48"/>
      <c r="AK1406" s="61" t="str">
        <f>VLOOKUP(L1406,'[2]Bảng chi tiết công cụ dụng cụ'!$A$8:$AC$4035,27,0)</f>
        <v>QLC</v>
      </c>
      <c r="AL1406" s="61">
        <v>15311001</v>
      </c>
      <c r="AM1406" s="61">
        <v>33121001</v>
      </c>
      <c r="AN1406" s="48"/>
      <c r="AO1406" s="48"/>
      <c r="AP1406" s="61" t="s">
        <v>6174</v>
      </c>
      <c r="AQ1406" s="61" t="s">
        <v>6164</v>
      </c>
      <c r="AR1406" s="48"/>
      <c r="AT1406" s="34" t="s">
        <v>77</v>
      </c>
    </row>
    <row r="1407" spans="1:46">
      <c r="A1407" s="43">
        <v>1402</v>
      </c>
      <c r="B1407" s="43" t="s">
        <v>2224</v>
      </c>
      <c r="C1407" s="43" t="str">
        <f t="shared" si="30"/>
        <v>Lê Thanh Hồng (tầng 5)</v>
      </c>
      <c r="D1407" s="43" t="s">
        <v>6604</v>
      </c>
      <c r="E1407" s="43"/>
      <c r="F1407" s="43" t="str">
        <f>VLOOKUP(H1407,'DM BPSD'!$A$2:$G$30,6,0)</f>
        <v>Nguyễn Quỳnh Hoa</v>
      </c>
      <c r="G1407" s="43">
        <f>VLOOKUP(F1407,'DS Nhân viên'!$A$2:$B$577,2,0)</f>
        <v>900085</v>
      </c>
      <c r="H1407" s="49" t="s">
        <v>1422</v>
      </c>
      <c r="I1407" s="43"/>
      <c r="J1407" s="83" t="str">
        <f>VLOOKUP(B1407,'BBKK 30.6'!B1422:H5797,7,0)</f>
        <v>Sử dụng bình thường</v>
      </c>
      <c r="K1407" s="46" t="s">
        <v>2220</v>
      </c>
      <c r="L1407" s="46" t="s">
        <v>2224</v>
      </c>
      <c r="M1407" s="46" t="s">
        <v>2219</v>
      </c>
      <c r="N1407" s="48"/>
      <c r="O1407" s="48"/>
      <c r="P1407" s="48"/>
      <c r="Q1407" s="48"/>
      <c r="R1407" s="48"/>
      <c r="S1407" s="48"/>
      <c r="T1407" s="48"/>
      <c r="U1407" s="47" t="s">
        <v>6148</v>
      </c>
      <c r="V1407" s="48"/>
      <c r="W1407" s="48"/>
      <c r="X1407" s="48"/>
      <c r="Y1407" s="48"/>
      <c r="Z1407" s="48"/>
      <c r="AA1407" s="64">
        <v>1590000</v>
      </c>
      <c r="AB1407" s="61">
        <v>1</v>
      </c>
      <c r="AC1407" s="61">
        <v>0</v>
      </c>
      <c r="AD1407" s="48"/>
      <c r="AE1407" s="48"/>
      <c r="AF1407" s="48"/>
      <c r="AG1407" s="62"/>
      <c r="AH1407" s="62"/>
      <c r="AI1407" s="62"/>
      <c r="AJ1407" s="48"/>
      <c r="AK1407" s="61" t="str">
        <f>VLOOKUP(L1407,'[2]Bảng chi tiết công cụ dụng cụ'!$A$8:$AC$4035,27,0)</f>
        <v>QLC</v>
      </c>
      <c r="AL1407" s="61">
        <v>15311001</v>
      </c>
      <c r="AM1407" s="61">
        <v>33121001</v>
      </c>
      <c r="AN1407" s="48"/>
      <c r="AO1407" s="48"/>
      <c r="AP1407" s="61" t="s">
        <v>6174</v>
      </c>
      <c r="AQ1407" s="61" t="s">
        <v>6164</v>
      </c>
      <c r="AR1407" s="48"/>
      <c r="AT1407" s="34" t="s">
        <v>77</v>
      </c>
    </row>
    <row r="1408" spans="1:46">
      <c r="A1408" s="43">
        <v>1403</v>
      </c>
      <c r="B1408" s="43" t="s">
        <v>2225</v>
      </c>
      <c r="C1408" s="43" t="str">
        <f t="shared" si="30"/>
        <v>Lê Thanh Hồng (tầng 5)</v>
      </c>
      <c r="D1408" s="43" t="s">
        <v>6604</v>
      </c>
      <c r="E1408" s="43"/>
      <c r="F1408" s="43" t="str">
        <f>VLOOKUP(H1408,'DM BPSD'!$A$2:$G$30,6,0)</f>
        <v>Nguyễn Quỳnh Hoa</v>
      </c>
      <c r="G1408" s="43">
        <f>VLOOKUP(F1408,'DS Nhân viên'!$A$2:$B$577,2,0)</f>
        <v>900085</v>
      </c>
      <c r="H1408" s="49" t="s">
        <v>1422</v>
      </c>
      <c r="I1408" s="43"/>
      <c r="J1408" s="83" t="str">
        <f>VLOOKUP(B1408,'BBKK 30.6'!B1423:H5798,7,0)</f>
        <v>Sử dụng bình thường</v>
      </c>
      <c r="K1408" s="46" t="s">
        <v>2220</v>
      </c>
      <c r="L1408" s="46" t="s">
        <v>2225</v>
      </c>
      <c r="M1408" s="46" t="s">
        <v>2219</v>
      </c>
      <c r="N1408" s="48"/>
      <c r="O1408" s="48"/>
      <c r="P1408" s="48"/>
      <c r="Q1408" s="48"/>
      <c r="R1408" s="48"/>
      <c r="S1408" s="48"/>
      <c r="T1408" s="48"/>
      <c r="U1408" s="47" t="s">
        <v>6148</v>
      </c>
      <c r="V1408" s="48"/>
      <c r="W1408" s="48"/>
      <c r="X1408" s="48"/>
      <c r="Y1408" s="48"/>
      <c r="Z1408" s="48"/>
      <c r="AA1408" s="64">
        <v>1590000</v>
      </c>
      <c r="AB1408" s="61">
        <v>1</v>
      </c>
      <c r="AC1408" s="61">
        <v>0</v>
      </c>
      <c r="AD1408" s="48"/>
      <c r="AE1408" s="48"/>
      <c r="AF1408" s="48"/>
      <c r="AG1408" s="62"/>
      <c r="AH1408" s="62"/>
      <c r="AI1408" s="62"/>
      <c r="AJ1408" s="48"/>
      <c r="AK1408" s="61" t="str">
        <f>VLOOKUP(L1408,'[2]Bảng chi tiết công cụ dụng cụ'!$A$8:$AC$4035,27,0)</f>
        <v>QLC</v>
      </c>
      <c r="AL1408" s="61">
        <v>15311001</v>
      </c>
      <c r="AM1408" s="61">
        <v>33121001</v>
      </c>
      <c r="AN1408" s="48"/>
      <c r="AO1408" s="48"/>
      <c r="AP1408" s="61" t="s">
        <v>6174</v>
      </c>
      <c r="AQ1408" s="61" t="s">
        <v>6164</v>
      </c>
      <c r="AR1408" s="48"/>
      <c r="AT1408" s="34" t="s">
        <v>77</v>
      </c>
    </row>
    <row r="1409" spans="1:46">
      <c r="A1409" s="43">
        <v>1404</v>
      </c>
      <c r="B1409" s="43" t="s">
        <v>2226</v>
      </c>
      <c r="C1409" s="43" t="str">
        <f t="shared" si="30"/>
        <v>Lê Thanh Hồng (tầng 5)</v>
      </c>
      <c r="D1409" s="43" t="s">
        <v>6604</v>
      </c>
      <c r="E1409" s="43"/>
      <c r="F1409" s="43" t="str">
        <f>VLOOKUP(H1409,'DM BPSD'!$A$2:$G$30,6,0)</f>
        <v>Nguyễn Quỳnh Hoa</v>
      </c>
      <c r="G1409" s="43">
        <f>VLOOKUP(F1409,'DS Nhân viên'!$A$2:$B$577,2,0)</f>
        <v>900085</v>
      </c>
      <c r="H1409" s="49" t="s">
        <v>1422</v>
      </c>
      <c r="I1409" s="43"/>
      <c r="J1409" s="83" t="str">
        <f>VLOOKUP(B1409,'BBKK 30.6'!B1424:H5799,7,0)</f>
        <v>Sử dụng bình thường</v>
      </c>
      <c r="K1409" s="46" t="s">
        <v>2220</v>
      </c>
      <c r="L1409" s="46" t="s">
        <v>2226</v>
      </c>
      <c r="M1409" s="46" t="s">
        <v>2227</v>
      </c>
      <c r="N1409" s="48"/>
      <c r="O1409" s="48"/>
      <c r="P1409" s="48"/>
      <c r="Q1409" s="48"/>
      <c r="R1409" s="48"/>
      <c r="S1409" s="48"/>
      <c r="T1409" s="48"/>
      <c r="U1409" s="47" t="s">
        <v>6148</v>
      </c>
      <c r="V1409" s="48"/>
      <c r="W1409" s="48"/>
      <c r="X1409" s="48"/>
      <c r="Y1409" s="48"/>
      <c r="Z1409" s="48"/>
      <c r="AA1409" s="64">
        <v>2150000</v>
      </c>
      <c r="AB1409" s="61">
        <v>1</v>
      </c>
      <c r="AC1409" s="61">
        <v>0</v>
      </c>
      <c r="AD1409" s="48"/>
      <c r="AE1409" s="48"/>
      <c r="AF1409" s="48"/>
      <c r="AG1409" s="62"/>
      <c r="AH1409" s="62"/>
      <c r="AI1409" s="62"/>
      <c r="AJ1409" s="48"/>
      <c r="AK1409" s="61" t="str">
        <f>VLOOKUP(L1409,'[2]Bảng chi tiết công cụ dụng cụ'!$A$8:$AC$4035,27,0)</f>
        <v>QLC</v>
      </c>
      <c r="AL1409" s="61">
        <v>15311001</v>
      </c>
      <c r="AM1409" s="61">
        <v>33121001</v>
      </c>
      <c r="AN1409" s="48"/>
      <c r="AO1409" s="48"/>
      <c r="AP1409" s="61" t="s">
        <v>6174</v>
      </c>
      <c r="AQ1409" s="61" t="s">
        <v>6164</v>
      </c>
      <c r="AR1409" s="48"/>
      <c r="AT1409" s="34" t="s">
        <v>77</v>
      </c>
    </row>
    <row r="1410" spans="1:46">
      <c r="A1410" s="43">
        <v>1405</v>
      </c>
      <c r="B1410" s="43" t="s">
        <v>2228</v>
      </c>
      <c r="C1410" s="43" t="str">
        <f t="shared" si="30"/>
        <v>Lê Thanh Hương</v>
      </c>
      <c r="D1410" s="43" t="s">
        <v>6604</v>
      </c>
      <c r="E1410" s="43"/>
      <c r="F1410" s="43" t="str">
        <f>VLOOKUP(H1410,'DM BPSD'!$A$2:$G$30,6,0)</f>
        <v>Nguyễn Quỳnh Hoa</v>
      </c>
      <c r="G1410" s="43">
        <f>VLOOKUP(F1410,'DS Nhân viên'!$A$2:$B$577,2,0)</f>
        <v>900085</v>
      </c>
      <c r="H1410" s="49" t="s">
        <v>1422</v>
      </c>
      <c r="I1410" s="43"/>
      <c r="J1410" s="83" t="str">
        <f>VLOOKUP(B1410,'BBKK 30.6'!B1425:H5800,7,0)</f>
        <v>Sử dụng bình thường</v>
      </c>
      <c r="K1410" s="46" t="s">
        <v>2229</v>
      </c>
      <c r="L1410" s="46" t="s">
        <v>2228</v>
      </c>
      <c r="M1410" s="46" t="s">
        <v>877</v>
      </c>
      <c r="N1410" s="48"/>
      <c r="O1410" s="48"/>
      <c r="P1410" s="48"/>
      <c r="Q1410" s="48"/>
      <c r="R1410" s="48"/>
      <c r="S1410" s="48"/>
      <c r="T1410" s="48"/>
      <c r="U1410" s="47" t="s">
        <v>6148</v>
      </c>
      <c r="V1410" s="48"/>
      <c r="W1410" s="48"/>
      <c r="X1410" s="48"/>
      <c r="Y1410" s="48"/>
      <c r="Z1410" s="48"/>
      <c r="AA1410" s="64">
        <v>1630771</v>
      </c>
      <c r="AB1410" s="61">
        <v>1</v>
      </c>
      <c r="AC1410" s="61">
        <v>0</v>
      </c>
      <c r="AD1410" s="48"/>
      <c r="AE1410" s="48"/>
      <c r="AF1410" s="48"/>
      <c r="AG1410" s="62"/>
      <c r="AH1410" s="62"/>
      <c r="AI1410" s="62"/>
      <c r="AJ1410" s="48"/>
      <c r="AK1410" s="61" t="str">
        <f>VLOOKUP(L1410,'[2]Bảng chi tiết công cụ dụng cụ'!$A$8:$AC$4035,27,0)</f>
        <v>QLC</v>
      </c>
      <c r="AL1410" s="61">
        <v>15311001</v>
      </c>
      <c r="AM1410" s="61">
        <v>33121001</v>
      </c>
      <c r="AN1410" s="48"/>
      <c r="AO1410" s="48"/>
      <c r="AP1410" s="61" t="s">
        <v>6174</v>
      </c>
      <c r="AQ1410" s="61" t="s">
        <v>6164</v>
      </c>
      <c r="AR1410" s="48"/>
      <c r="AS1410" s="65">
        <v>42948</v>
      </c>
      <c r="AT1410" s="34" t="s">
        <v>77</v>
      </c>
    </row>
    <row r="1411" spans="1:46">
      <c r="A1411" s="43">
        <v>1406</v>
      </c>
      <c r="B1411" s="43" t="s">
        <v>2230</v>
      </c>
      <c r="C1411" s="43" t="str">
        <f t="shared" si="30"/>
        <v>Lê Thanh Hương</v>
      </c>
      <c r="D1411" s="43" t="s">
        <v>6604</v>
      </c>
      <c r="E1411" s="43"/>
      <c r="F1411" s="43" t="str">
        <f>VLOOKUP(H1411,'DM BPSD'!$A$2:$G$30,6,0)</f>
        <v>Nguyễn Quỳnh Hoa</v>
      </c>
      <c r="G1411" s="43">
        <f>VLOOKUP(F1411,'DS Nhân viên'!$A$2:$B$577,2,0)</f>
        <v>900085</v>
      </c>
      <c r="H1411" s="49" t="s">
        <v>1422</v>
      </c>
      <c r="I1411" s="43"/>
      <c r="J1411" s="83" t="str">
        <f>VLOOKUP(B1411,'BBKK 30.6'!B1426:H5801,7,0)</f>
        <v>Sử dụng bình thường</v>
      </c>
      <c r="K1411" s="46" t="s">
        <v>2229</v>
      </c>
      <c r="L1411" s="46" t="s">
        <v>2230</v>
      </c>
      <c r="M1411" s="46" t="s">
        <v>82</v>
      </c>
      <c r="N1411" s="48"/>
      <c r="O1411" s="48"/>
      <c r="P1411" s="48"/>
      <c r="Q1411" s="48"/>
      <c r="R1411" s="48"/>
      <c r="S1411" s="48"/>
      <c r="T1411" s="48"/>
      <c r="U1411" s="47" t="s">
        <v>6148</v>
      </c>
      <c r="V1411" s="48"/>
      <c r="W1411" s="48"/>
      <c r="X1411" s="48"/>
      <c r="Y1411" s="48"/>
      <c r="Z1411" s="48"/>
      <c r="AA1411" s="64">
        <v>2592000</v>
      </c>
      <c r="AB1411" s="61">
        <v>1</v>
      </c>
      <c r="AC1411" s="61">
        <v>0</v>
      </c>
      <c r="AD1411" s="48"/>
      <c r="AE1411" s="48"/>
      <c r="AF1411" s="48"/>
      <c r="AG1411" s="62"/>
      <c r="AH1411" s="62"/>
      <c r="AI1411" s="62"/>
      <c r="AJ1411" s="48"/>
      <c r="AK1411" s="61" t="str">
        <f>VLOOKUP(L1411,'[2]Bảng chi tiết công cụ dụng cụ'!$A$8:$AC$4035,27,0)</f>
        <v>QLC</v>
      </c>
      <c r="AL1411" s="61">
        <v>15311001</v>
      </c>
      <c r="AM1411" s="61">
        <v>33121001</v>
      </c>
      <c r="AN1411" s="48"/>
      <c r="AO1411" s="48"/>
      <c r="AP1411" s="61" t="s">
        <v>6174</v>
      </c>
      <c r="AQ1411" s="61" t="s">
        <v>6164</v>
      </c>
      <c r="AR1411" s="48"/>
      <c r="AT1411" s="34" t="s">
        <v>77</v>
      </c>
    </row>
    <row r="1412" spans="1:46">
      <c r="A1412" s="43">
        <v>1407</v>
      </c>
      <c r="B1412" s="43" t="s">
        <v>2231</v>
      </c>
      <c r="C1412" s="43" t="str">
        <f t="shared" si="30"/>
        <v>Lê Thanh Hương</v>
      </c>
      <c r="D1412" s="43" t="s">
        <v>6604</v>
      </c>
      <c r="E1412" s="43"/>
      <c r="F1412" s="43" t="str">
        <f>VLOOKUP(H1412,'DM BPSD'!$A$2:$G$30,6,0)</f>
        <v>Nguyễn Quỳnh Hoa</v>
      </c>
      <c r="G1412" s="43">
        <f>VLOOKUP(F1412,'DS Nhân viên'!$A$2:$B$577,2,0)</f>
        <v>900085</v>
      </c>
      <c r="H1412" s="49" t="s">
        <v>1422</v>
      </c>
      <c r="I1412" s="43"/>
      <c r="J1412" s="83" t="str">
        <f>VLOOKUP(B1412,'BBKK 30.6'!B1427:H5802,7,0)</f>
        <v>Sử dụng bình thường</v>
      </c>
      <c r="K1412" s="46" t="s">
        <v>2229</v>
      </c>
      <c r="L1412" s="46" t="s">
        <v>2231</v>
      </c>
      <c r="M1412" s="46" t="s">
        <v>909</v>
      </c>
      <c r="N1412" s="48"/>
      <c r="O1412" s="48"/>
      <c r="P1412" s="48"/>
      <c r="Q1412" s="48"/>
      <c r="R1412" s="48"/>
      <c r="S1412" s="48"/>
      <c r="T1412" s="48"/>
      <c r="U1412" s="47" t="s">
        <v>6148</v>
      </c>
      <c r="V1412" s="48"/>
      <c r="W1412" s="48"/>
      <c r="X1412" s="48"/>
      <c r="Y1412" s="48"/>
      <c r="Z1412" s="48"/>
      <c r="AA1412" s="64">
        <v>1814400</v>
      </c>
      <c r="AB1412" s="61">
        <v>1</v>
      </c>
      <c r="AC1412" s="61">
        <v>0</v>
      </c>
      <c r="AD1412" s="48"/>
      <c r="AE1412" s="48"/>
      <c r="AF1412" s="48"/>
      <c r="AG1412" s="62"/>
      <c r="AH1412" s="62"/>
      <c r="AI1412" s="62"/>
      <c r="AJ1412" s="48"/>
      <c r="AK1412" s="61" t="str">
        <f>VLOOKUP(L1412,'[2]Bảng chi tiết công cụ dụng cụ'!$A$8:$AC$4035,27,0)</f>
        <v>QLC</v>
      </c>
      <c r="AL1412" s="61">
        <v>15311001</v>
      </c>
      <c r="AM1412" s="61">
        <v>33121001</v>
      </c>
      <c r="AN1412" s="48"/>
      <c r="AO1412" s="48"/>
      <c r="AP1412" s="61" t="s">
        <v>6174</v>
      </c>
      <c r="AQ1412" s="61" t="s">
        <v>6164</v>
      </c>
      <c r="AR1412" s="48"/>
      <c r="AT1412" s="34" t="s">
        <v>77</v>
      </c>
    </row>
    <row r="1413" spans="1:46">
      <c r="A1413" s="43">
        <v>1408</v>
      </c>
      <c r="B1413" s="43" t="s">
        <v>2232</v>
      </c>
      <c r="C1413" s="43" t="str">
        <f t="shared" si="30"/>
        <v>Lê Thanh Hương</v>
      </c>
      <c r="D1413" s="43" t="s">
        <v>6604</v>
      </c>
      <c r="E1413" s="43"/>
      <c r="F1413" s="43" t="str">
        <f>VLOOKUP(H1413,'DM BPSD'!$A$2:$G$30,6,0)</f>
        <v>Nguyễn Quỳnh Hoa</v>
      </c>
      <c r="G1413" s="43">
        <f>VLOOKUP(F1413,'DS Nhân viên'!$A$2:$B$577,2,0)</f>
        <v>900085</v>
      </c>
      <c r="H1413" s="49" t="s">
        <v>1422</v>
      </c>
      <c r="I1413" s="43"/>
      <c r="J1413" s="83" t="str">
        <f>VLOOKUP(B1413,'BBKK 30.6'!B1428:H5803,7,0)</f>
        <v>Sử dụng bình thường</v>
      </c>
      <c r="K1413" s="46" t="s">
        <v>2229</v>
      </c>
      <c r="L1413" s="46" t="s">
        <v>2232</v>
      </c>
      <c r="M1413" s="46" t="s">
        <v>2233</v>
      </c>
      <c r="N1413" s="48"/>
      <c r="O1413" s="48"/>
      <c r="P1413" s="48"/>
      <c r="Q1413" s="48"/>
      <c r="R1413" s="48"/>
      <c r="S1413" s="48"/>
      <c r="T1413" s="48"/>
      <c r="U1413" s="47" t="s">
        <v>6148</v>
      </c>
      <c r="V1413" s="48"/>
      <c r="W1413" s="48"/>
      <c r="X1413" s="48"/>
      <c r="Y1413" s="48"/>
      <c r="Z1413" s="48"/>
      <c r="AA1413" s="64">
        <v>1815000</v>
      </c>
      <c r="AB1413" s="61">
        <v>1</v>
      </c>
      <c r="AC1413" s="61">
        <v>0</v>
      </c>
      <c r="AD1413" s="48"/>
      <c r="AE1413" s="48"/>
      <c r="AF1413" s="48"/>
      <c r="AG1413" s="62"/>
      <c r="AH1413" s="62"/>
      <c r="AI1413" s="62"/>
      <c r="AJ1413" s="48"/>
      <c r="AK1413" s="61" t="str">
        <f>VLOOKUP(L1413,'[2]Bảng chi tiết công cụ dụng cụ'!$A$8:$AC$4035,27,0)</f>
        <v>QLC</v>
      </c>
      <c r="AL1413" s="61">
        <v>15311001</v>
      </c>
      <c r="AM1413" s="61">
        <v>33121001</v>
      </c>
      <c r="AN1413" s="48"/>
      <c r="AO1413" s="48"/>
      <c r="AP1413" s="61" t="s">
        <v>6174</v>
      </c>
      <c r="AQ1413" s="61" t="s">
        <v>6164</v>
      </c>
      <c r="AR1413" s="48"/>
      <c r="AS1413" s="65">
        <v>42887</v>
      </c>
      <c r="AT1413" s="34" t="s">
        <v>77</v>
      </c>
    </row>
    <row r="1414" spans="1:46">
      <c r="A1414" s="43">
        <v>1409</v>
      </c>
      <c r="B1414" s="43" t="s">
        <v>2234</v>
      </c>
      <c r="C1414" s="43" t="str">
        <f t="shared" si="30"/>
        <v>Lê Thanh Hương</v>
      </c>
      <c r="D1414" s="43" t="s">
        <v>6604</v>
      </c>
      <c r="E1414" s="43"/>
      <c r="F1414" s="43" t="str">
        <f>VLOOKUP(H1414,'DM BPSD'!$A$2:$G$30,6,0)</f>
        <v>Nguyễn Quỳnh Hoa</v>
      </c>
      <c r="G1414" s="43">
        <f>VLOOKUP(F1414,'DS Nhân viên'!$A$2:$B$577,2,0)</f>
        <v>900085</v>
      </c>
      <c r="H1414" s="49" t="s">
        <v>1422</v>
      </c>
      <c r="I1414" s="43"/>
      <c r="J1414" s="83" t="str">
        <f>VLOOKUP(B1414,'BBKK 30.6'!B1429:H5804,7,0)</f>
        <v>Sử dụng bình thường</v>
      </c>
      <c r="K1414" s="46" t="s">
        <v>2229</v>
      </c>
      <c r="L1414" s="46" t="s">
        <v>2234</v>
      </c>
      <c r="M1414" s="46" t="s">
        <v>880</v>
      </c>
      <c r="N1414" s="48"/>
      <c r="O1414" s="48"/>
      <c r="P1414" s="48"/>
      <c r="Q1414" s="48"/>
      <c r="R1414" s="48"/>
      <c r="S1414" s="48"/>
      <c r="T1414" s="48"/>
      <c r="U1414" s="47" t="s">
        <v>6148</v>
      </c>
      <c r="V1414" s="48"/>
      <c r="W1414" s="48"/>
      <c r="X1414" s="48"/>
      <c r="Y1414" s="48"/>
      <c r="Z1414" s="48"/>
      <c r="AA1414" s="64">
        <v>1815000</v>
      </c>
      <c r="AB1414" s="61">
        <v>1</v>
      </c>
      <c r="AC1414" s="61">
        <v>0</v>
      </c>
      <c r="AD1414" s="48"/>
      <c r="AE1414" s="48"/>
      <c r="AF1414" s="48"/>
      <c r="AG1414" s="62"/>
      <c r="AH1414" s="62"/>
      <c r="AI1414" s="62"/>
      <c r="AJ1414" s="48"/>
      <c r="AK1414" s="61" t="str">
        <f>VLOOKUP(L1414,'[2]Bảng chi tiết công cụ dụng cụ'!$A$8:$AC$4035,27,0)</f>
        <v>QLC</v>
      </c>
      <c r="AL1414" s="61">
        <v>15311001</v>
      </c>
      <c r="AM1414" s="61">
        <v>33121001</v>
      </c>
      <c r="AN1414" s="48"/>
      <c r="AO1414" s="48"/>
      <c r="AP1414" s="61" t="s">
        <v>6173</v>
      </c>
      <c r="AQ1414" s="61" t="s">
        <v>6164</v>
      </c>
      <c r="AR1414" s="48"/>
      <c r="AS1414" s="65">
        <v>42887</v>
      </c>
      <c r="AT1414" s="34" t="s">
        <v>77</v>
      </c>
    </row>
    <row r="1415" spans="1:46">
      <c r="A1415" s="43">
        <v>1410</v>
      </c>
      <c r="B1415" s="43" t="s">
        <v>2235</v>
      </c>
      <c r="C1415" s="43" t="str">
        <f t="shared" ref="C1415:C1478" si="31">K1415</f>
        <v>Lê Thanh Hương</v>
      </c>
      <c r="D1415" s="43" t="s">
        <v>6604</v>
      </c>
      <c r="E1415" s="43"/>
      <c r="F1415" s="43" t="str">
        <f>VLOOKUP(H1415,'DM BPSD'!$A$2:$G$30,6,0)</f>
        <v>Nguyễn Quỳnh Hoa</v>
      </c>
      <c r="G1415" s="43">
        <f>VLOOKUP(F1415,'DS Nhân viên'!$A$2:$B$577,2,0)</f>
        <v>900085</v>
      </c>
      <c r="H1415" s="49" t="s">
        <v>1422</v>
      </c>
      <c r="I1415" s="43"/>
      <c r="J1415" s="83" t="str">
        <f>VLOOKUP(B1415,'BBKK 30.6'!B1430:H5805,7,0)</f>
        <v>Sử dụng bình thường</v>
      </c>
      <c r="K1415" s="46" t="s">
        <v>2229</v>
      </c>
      <c r="L1415" s="46" t="s">
        <v>2235</v>
      </c>
      <c r="M1415" s="46" t="s">
        <v>487</v>
      </c>
      <c r="N1415" s="48"/>
      <c r="O1415" s="48"/>
      <c r="P1415" s="48"/>
      <c r="Q1415" s="48"/>
      <c r="R1415" s="48"/>
      <c r="S1415" s="48"/>
      <c r="T1415" s="48"/>
      <c r="U1415" s="47" t="s">
        <v>6148</v>
      </c>
      <c r="V1415" s="48"/>
      <c r="W1415" s="48"/>
      <c r="X1415" s="48"/>
      <c r="Y1415" s="48"/>
      <c r="Z1415" s="48"/>
      <c r="AA1415" s="64">
        <v>2607000</v>
      </c>
      <c r="AB1415" s="61">
        <v>1</v>
      </c>
      <c r="AC1415" s="61">
        <v>0</v>
      </c>
      <c r="AD1415" s="48"/>
      <c r="AE1415" s="48"/>
      <c r="AF1415" s="48"/>
      <c r="AG1415" s="62"/>
      <c r="AH1415" s="62"/>
      <c r="AI1415" s="62"/>
      <c r="AJ1415" s="48"/>
      <c r="AK1415" s="61" t="str">
        <f>VLOOKUP(L1415,'[2]Bảng chi tiết công cụ dụng cụ'!$A$8:$AC$4035,27,0)</f>
        <v>QLC</v>
      </c>
      <c r="AL1415" s="61">
        <v>15311001</v>
      </c>
      <c r="AM1415" s="61">
        <v>33121001</v>
      </c>
      <c r="AN1415" s="48"/>
      <c r="AO1415" s="48"/>
      <c r="AP1415" s="61" t="s">
        <v>6173</v>
      </c>
      <c r="AQ1415" s="61" t="s">
        <v>6164</v>
      </c>
      <c r="AR1415" s="48"/>
      <c r="AS1415" s="65">
        <v>44378</v>
      </c>
      <c r="AT1415" s="34" t="s">
        <v>77</v>
      </c>
    </row>
    <row r="1416" spans="1:46">
      <c r="A1416" s="43">
        <v>1411</v>
      </c>
      <c r="B1416" s="43" t="s">
        <v>2236</v>
      </c>
      <c r="C1416" s="43" t="str">
        <f t="shared" si="31"/>
        <v>Lê Thanh Hương</v>
      </c>
      <c r="D1416" s="43" t="s">
        <v>6604</v>
      </c>
      <c r="E1416" s="43"/>
      <c r="F1416" s="43" t="str">
        <f>VLOOKUP(H1416,'DM BPSD'!$A$2:$G$30,6,0)</f>
        <v>Nguyễn Quỳnh Hoa</v>
      </c>
      <c r="G1416" s="43">
        <f>VLOOKUP(F1416,'DS Nhân viên'!$A$2:$B$577,2,0)</f>
        <v>900085</v>
      </c>
      <c r="H1416" s="49" t="s">
        <v>1422</v>
      </c>
      <c r="I1416" s="43"/>
      <c r="J1416" s="83" t="str">
        <f>VLOOKUP(B1416,'BBKK 30.6'!B1431:H5806,7,0)</f>
        <v>Sử dụng bình thường</v>
      </c>
      <c r="K1416" s="46" t="s">
        <v>2229</v>
      </c>
      <c r="L1416" s="46" t="s">
        <v>2236</v>
      </c>
      <c r="M1416" s="46" t="s">
        <v>450</v>
      </c>
      <c r="N1416" s="48"/>
      <c r="O1416" s="48"/>
      <c r="P1416" s="48"/>
      <c r="Q1416" s="48"/>
      <c r="R1416" s="48"/>
      <c r="S1416" s="48"/>
      <c r="T1416" s="48"/>
      <c r="U1416" s="47" t="s">
        <v>6148</v>
      </c>
      <c r="V1416" s="48"/>
      <c r="W1416" s="48"/>
      <c r="X1416" s="48"/>
      <c r="Y1416" s="48"/>
      <c r="Z1416" s="48"/>
      <c r="AA1416" s="64">
        <v>20570000</v>
      </c>
      <c r="AB1416" s="61">
        <v>1</v>
      </c>
      <c r="AC1416" s="61">
        <v>0</v>
      </c>
      <c r="AD1416" s="48"/>
      <c r="AE1416" s="48"/>
      <c r="AF1416" s="48"/>
      <c r="AG1416" s="62"/>
      <c r="AH1416" s="62"/>
      <c r="AI1416" s="62"/>
      <c r="AJ1416" s="48"/>
      <c r="AK1416" s="61" t="str">
        <f>VLOOKUP(L1416,'[2]Bảng chi tiết công cụ dụng cụ'!$A$8:$AC$4035,27,0)</f>
        <v>QLC</v>
      </c>
      <c r="AL1416" s="61">
        <v>15312001</v>
      </c>
      <c r="AM1416" s="61">
        <v>33121001</v>
      </c>
      <c r="AN1416" s="48"/>
      <c r="AO1416" s="48"/>
      <c r="AP1416" s="61" t="s">
        <v>6173</v>
      </c>
      <c r="AQ1416" s="61" t="s">
        <v>6164</v>
      </c>
      <c r="AR1416" s="48"/>
      <c r="AS1416" s="65">
        <v>44378</v>
      </c>
      <c r="AT1416" s="34" t="s">
        <v>77</v>
      </c>
    </row>
    <row r="1417" spans="1:46">
      <c r="A1417" s="43">
        <v>1412</v>
      </c>
      <c r="B1417" s="43" t="s">
        <v>2237</v>
      </c>
      <c r="C1417" s="43" t="str">
        <f t="shared" si="31"/>
        <v>Lê Thanh Hương</v>
      </c>
      <c r="D1417" s="43" t="s">
        <v>6604</v>
      </c>
      <c r="E1417" s="43"/>
      <c r="F1417" s="43" t="str">
        <f>VLOOKUP(H1417,'DM BPSD'!$A$2:$G$30,6,0)</f>
        <v>Nguyễn Quỳnh Hoa</v>
      </c>
      <c r="G1417" s="43">
        <f>VLOOKUP(F1417,'DS Nhân viên'!$A$2:$B$577,2,0)</f>
        <v>900085</v>
      </c>
      <c r="H1417" s="49" t="s">
        <v>1422</v>
      </c>
      <c r="I1417" s="43"/>
      <c r="J1417" s="83" t="str">
        <f>VLOOKUP(B1417,'BBKK 30.6'!B1432:H5807,7,0)</f>
        <v>Sử dụng bình thường</v>
      </c>
      <c r="K1417" s="46" t="s">
        <v>2229</v>
      </c>
      <c r="L1417" s="46" t="s">
        <v>2237</v>
      </c>
      <c r="M1417" s="46" t="s">
        <v>177</v>
      </c>
      <c r="N1417" s="48"/>
      <c r="O1417" s="48"/>
      <c r="P1417" s="48"/>
      <c r="Q1417" s="48"/>
      <c r="R1417" s="48"/>
      <c r="S1417" s="48"/>
      <c r="T1417" s="48"/>
      <c r="U1417" s="47" t="s">
        <v>6148</v>
      </c>
      <c r="V1417" s="48"/>
      <c r="W1417" s="48"/>
      <c r="X1417" s="48"/>
      <c r="Y1417" s="48"/>
      <c r="Z1417" s="48"/>
      <c r="AA1417" s="64">
        <v>4760000</v>
      </c>
      <c r="AB1417" s="61">
        <v>1</v>
      </c>
      <c r="AC1417" s="61">
        <v>0</v>
      </c>
      <c r="AD1417" s="48"/>
      <c r="AE1417" s="48"/>
      <c r="AF1417" s="48"/>
      <c r="AG1417" s="62"/>
      <c r="AH1417" s="62"/>
      <c r="AI1417" s="62"/>
      <c r="AJ1417" s="48"/>
      <c r="AK1417" s="61" t="str">
        <f>VLOOKUP(L1417,'[2]Bảng chi tiết công cụ dụng cụ'!$A$8:$AC$4035,27,0)</f>
        <v>QLC</v>
      </c>
      <c r="AL1417" s="61">
        <v>15311001</v>
      </c>
      <c r="AM1417" s="61">
        <v>33121001</v>
      </c>
      <c r="AN1417" s="48"/>
      <c r="AO1417" s="48"/>
      <c r="AP1417" s="61" t="s">
        <v>6174</v>
      </c>
      <c r="AQ1417" s="61" t="s">
        <v>6164</v>
      </c>
      <c r="AR1417" s="48"/>
      <c r="AT1417" s="34" t="s">
        <v>77</v>
      </c>
    </row>
    <row r="1418" spans="1:46" ht="47.25">
      <c r="A1418" s="43">
        <v>1413</v>
      </c>
      <c r="B1418" s="43" t="s">
        <v>2238</v>
      </c>
      <c r="C1418" s="43" t="str">
        <f t="shared" si="31"/>
        <v>Lưu kho Trung Hòa Nhân Chính</v>
      </c>
      <c r="D1418" s="43" t="s">
        <v>6605</v>
      </c>
      <c r="E1418" s="43"/>
      <c r="F1418" s="43" t="str">
        <f>VLOOKUP(H1418,'DM BPSD'!$A$2:$G$30,6,0)</f>
        <v>Nguyễn Quỳnh Hoa</v>
      </c>
      <c r="G1418" s="43">
        <f>VLOOKUP(F1418,'DS Nhân viên'!$A$2:$B$577,2,0)</f>
        <v>900085</v>
      </c>
      <c r="H1418" s="49" t="s">
        <v>1422</v>
      </c>
      <c r="I1418" s="43"/>
      <c r="J1418" s="43" t="str">
        <f>VLOOKUP(B1418,'BBKK 30.6'!B1433:H5808,7,0)</f>
        <v>Đã chuyển sang thuê trung tâm dữ liệu, hệ thống không phù hợp với các phòng mạng nhỏ.</v>
      </c>
      <c r="K1418" s="46" t="s">
        <v>2240</v>
      </c>
      <c r="L1418" s="46" t="s">
        <v>2238</v>
      </c>
      <c r="M1418" s="46" t="s">
        <v>2239</v>
      </c>
      <c r="N1418" s="48"/>
      <c r="O1418" s="48"/>
      <c r="P1418" s="48"/>
      <c r="Q1418" s="48"/>
      <c r="R1418" s="48"/>
      <c r="S1418" s="48"/>
      <c r="T1418" s="48"/>
      <c r="U1418" s="47" t="s">
        <v>6148</v>
      </c>
      <c r="V1418" s="48"/>
      <c r="W1418" s="48"/>
      <c r="X1418" s="48"/>
      <c r="Y1418" s="48"/>
      <c r="Z1418" s="48"/>
      <c r="AA1418" s="64">
        <v>258815638</v>
      </c>
      <c r="AB1418" s="62">
        <v>48</v>
      </c>
      <c r="AC1418" s="64">
        <f>VLOOKUP(L1418,'[1]Bảng tổng hợp tài sản cố định'!$C$7:$S$333,17,0)</f>
        <v>0</v>
      </c>
      <c r="AD1418" s="48"/>
      <c r="AE1418" s="48"/>
      <c r="AF1418" s="48"/>
      <c r="AG1418" s="62"/>
      <c r="AH1418" s="62"/>
      <c r="AI1418" s="62"/>
      <c r="AJ1418" s="48"/>
      <c r="AK1418" s="61" t="str">
        <f>VLOOKUP(L1418,'[3]Bảng tổng hợp tài sản cố định'!$C$8:$T$354,18,0)</f>
        <v>QLC</v>
      </c>
      <c r="AL1418" s="61" t="s">
        <v>6220</v>
      </c>
      <c r="AM1418" s="61">
        <v>33121001</v>
      </c>
      <c r="AN1418" s="48"/>
      <c r="AO1418" s="48"/>
      <c r="AP1418" s="61" t="s">
        <v>6165</v>
      </c>
      <c r="AQ1418" s="61" t="s">
        <v>6166</v>
      </c>
      <c r="AR1418" s="48"/>
      <c r="AS1418" s="65">
        <v>40016</v>
      </c>
      <c r="AT1418" s="34" t="s">
        <v>6153</v>
      </c>
    </row>
    <row r="1419" spans="1:46" ht="78.75">
      <c r="A1419" s="43">
        <v>1414</v>
      </c>
      <c r="B1419" s="43" t="s">
        <v>2241</v>
      </c>
      <c r="C1419" s="43" t="str">
        <f t="shared" si="31"/>
        <v>Lưu kho Trung Hòa Nhân Chính</v>
      </c>
      <c r="D1419" s="83" t="s">
        <v>6605</v>
      </c>
      <c r="E1419" s="43"/>
      <c r="F1419" s="43" t="str">
        <f>VLOOKUP(H1419,'DM BPSD'!$A$2:$G$30,6,0)</f>
        <v>Nguyễn Quỳnh Hoa</v>
      </c>
      <c r="G1419" s="43">
        <f>VLOOKUP(F1419,'DS Nhân viên'!$A$2:$B$577,2,0)</f>
        <v>900085</v>
      </c>
      <c r="H1419" s="49" t="s">
        <v>1422</v>
      </c>
      <c r="I1419" s="43"/>
      <c r="J1419" s="83" t="str">
        <f>VLOOKUP(B1419,'BBKK 30.6'!B1434:H5809,7,0)</f>
        <v>Đã chuyển sang thuê trung tâm dữ liệu, thiết bị sử dụng lâu năm có công suất và kích thước lớn không phù hợp để sử dụng đối với các phòng mạng nhỏ.</v>
      </c>
      <c r="K1419" s="46" t="s">
        <v>2240</v>
      </c>
      <c r="L1419" s="46" t="s">
        <v>2241</v>
      </c>
      <c r="M1419" s="46" t="s">
        <v>2242</v>
      </c>
      <c r="N1419" s="48"/>
      <c r="O1419" s="48"/>
      <c r="P1419" s="48"/>
      <c r="Q1419" s="48"/>
      <c r="R1419" s="48"/>
      <c r="S1419" s="48"/>
      <c r="T1419" s="48"/>
      <c r="U1419" s="47" t="s">
        <v>6148</v>
      </c>
      <c r="V1419" s="48"/>
      <c r="W1419" s="48"/>
      <c r="X1419" s="48"/>
      <c r="Y1419" s="48"/>
      <c r="Z1419" s="48"/>
      <c r="AA1419" s="64">
        <v>955550200</v>
      </c>
      <c r="AB1419" s="62">
        <v>48</v>
      </c>
      <c r="AC1419" s="64">
        <f>VLOOKUP(L1419,'[1]Bảng tổng hợp tài sản cố định'!$C$7:$S$333,17,0)</f>
        <v>0</v>
      </c>
      <c r="AD1419" s="48"/>
      <c r="AE1419" s="48"/>
      <c r="AF1419" s="48"/>
      <c r="AG1419" s="62"/>
      <c r="AH1419" s="62"/>
      <c r="AI1419" s="62"/>
      <c r="AJ1419" s="48"/>
      <c r="AK1419" s="61" t="str">
        <f>VLOOKUP(L1419,'[3]Bảng tổng hợp tài sản cố định'!$C$8:$T$354,18,0)</f>
        <v>QLC</v>
      </c>
      <c r="AL1419" s="61" t="s">
        <v>6220</v>
      </c>
      <c r="AM1419" s="61">
        <v>33121001</v>
      </c>
      <c r="AN1419" s="48"/>
      <c r="AO1419" s="48"/>
      <c r="AP1419" s="61" t="s">
        <v>6165</v>
      </c>
      <c r="AQ1419" s="61" t="s">
        <v>6166</v>
      </c>
      <c r="AR1419" s="48"/>
      <c r="AS1419" s="65">
        <v>42199</v>
      </c>
      <c r="AT1419" s="34" t="s">
        <v>6153</v>
      </c>
    </row>
    <row r="1420" spans="1:46" ht="78.75">
      <c r="A1420" s="43">
        <v>1415</v>
      </c>
      <c r="B1420" s="43" t="s">
        <v>2244</v>
      </c>
      <c r="C1420" s="43" t="str">
        <f t="shared" si="31"/>
        <v>Lưu kho Trung Hòa Nhân Chính</v>
      </c>
      <c r="D1420" s="83" t="s">
        <v>6605</v>
      </c>
      <c r="E1420" s="43"/>
      <c r="F1420" s="43" t="str">
        <f>VLOOKUP(H1420,'DM BPSD'!$A$2:$G$30,6,0)</f>
        <v>Nguyễn Quỳnh Hoa</v>
      </c>
      <c r="G1420" s="43">
        <f>VLOOKUP(F1420,'DS Nhân viên'!$A$2:$B$577,2,0)</f>
        <v>900085</v>
      </c>
      <c r="H1420" s="49" t="s">
        <v>1422</v>
      </c>
      <c r="I1420" s="43"/>
      <c r="J1420" s="83" t="str">
        <f>VLOOKUP(B1420,'BBKK 30.6'!B1435:H5810,7,0)</f>
        <v>Đã chuyển sang thuê trung tâm dữ liệu, thiết bị sử dụng lâu năm có công suất và kích thước lớn không phù hợp để sử dụng đối với các phòng mạng nhỏ.</v>
      </c>
      <c r="K1420" s="46" t="s">
        <v>2240</v>
      </c>
      <c r="L1420" s="46" t="s">
        <v>2244</v>
      </c>
      <c r="M1420" s="46" t="s">
        <v>2242</v>
      </c>
      <c r="N1420" s="48"/>
      <c r="O1420" s="48"/>
      <c r="P1420" s="48"/>
      <c r="Q1420" s="48"/>
      <c r="R1420" s="48"/>
      <c r="S1420" s="48"/>
      <c r="T1420" s="48"/>
      <c r="U1420" s="47" t="s">
        <v>6148</v>
      </c>
      <c r="V1420" s="48"/>
      <c r="W1420" s="48"/>
      <c r="X1420" s="48"/>
      <c r="Y1420" s="48"/>
      <c r="Z1420" s="48"/>
      <c r="AA1420" s="64">
        <v>955550200</v>
      </c>
      <c r="AB1420" s="62">
        <v>48</v>
      </c>
      <c r="AC1420" s="64">
        <f>VLOOKUP(L1420,'[1]Bảng tổng hợp tài sản cố định'!$C$7:$S$333,17,0)</f>
        <v>0</v>
      </c>
      <c r="AD1420" s="48"/>
      <c r="AE1420" s="48"/>
      <c r="AF1420" s="48"/>
      <c r="AG1420" s="62"/>
      <c r="AH1420" s="62"/>
      <c r="AI1420" s="62"/>
      <c r="AJ1420" s="48"/>
      <c r="AK1420" s="61" t="str">
        <f>VLOOKUP(L1420,'[3]Bảng tổng hợp tài sản cố định'!$C$8:$T$354,18,0)</f>
        <v>QLC</v>
      </c>
      <c r="AL1420" s="61" t="s">
        <v>6220</v>
      </c>
      <c r="AM1420" s="61">
        <v>33121001</v>
      </c>
      <c r="AN1420" s="48"/>
      <c r="AO1420" s="48"/>
      <c r="AP1420" s="61" t="s">
        <v>6165</v>
      </c>
      <c r="AQ1420" s="61" t="s">
        <v>6166</v>
      </c>
      <c r="AR1420" s="48"/>
      <c r="AS1420" s="65">
        <v>42199</v>
      </c>
      <c r="AT1420" s="34" t="s">
        <v>6153</v>
      </c>
    </row>
    <row r="1421" spans="1:46" ht="63">
      <c r="A1421" s="43">
        <v>1416</v>
      </c>
      <c r="B1421" s="43" t="s">
        <v>2245</v>
      </c>
      <c r="C1421" s="43" t="str">
        <f t="shared" si="31"/>
        <v>Lưu kho Trung Hòa Nhân Chính</v>
      </c>
      <c r="D1421" s="43" t="s">
        <v>6605</v>
      </c>
      <c r="E1421" s="43"/>
      <c r="F1421" s="43" t="str">
        <f>VLOOKUP(H1421,'DM BPSD'!$A$2:$G$30,6,0)</f>
        <v>Nguyễn Quỳnh Hoa</v>
      </c>
      <c r="G1421" s="43">
        <f>VLOOKUP(F1421,'DS Nhân viên'!$A$2:$B$577,2,0)</f>
        <v>900085</v>
      </c>
      <c r="H1421" s="49" t="s">
        <v>1422</v>
      </c>
      <c r="I1421" s="43"/>
      <c r="J1421" s="43" t="str">
        <f>VLOOKUP(B1421,'BBKK 30.6'!B1436:H5811,7,0)</f>
        <v>Đã chuyển sang thuê trung tâm dữ liệu, thiết bị có kích thước lớn, không phù hợp để sử dụng đối với các phòng mạng nhỏ.</v>
      </c>
      <c r="K1421" s="46" t="s">
        <v>2240</v>
      </c>
      <c r="L1421" s="46" t="s">
        <v>2245</v>
      </c>
      <c r="M1421" s="46" t="s">
        <v>2246</v>
      </c>
      <c r="N1421" s="48"/>
      <c r="O1421" s="48"/>
      <c r="P1421" s="48"/>
      <c r="Q1421" s="48"/>
      <c r="R1421" s="48"/>
      <c r="S1421" s="48"/>
      <c r="T1421" s="48"/>
      <c r="U1421" s="47" t="s">
        <v>6148</v>
      </c>
      <c r="V1421" s="48"/>
      <c r="W1421" s="48"/>
      <c r="X1421" s="48"/>
      <c r="Y1421" s="48"/>
      <c r="Z1421" s="48"/>
      <c r="AA1421" s="64">
        <v>66294720</v>
      </c>
      <c r="AB1421" s="62">
        <v>36</v>
      </c>
      <c r="AC1421" s="64">
        <f>VLOOKUP(L1421,'[1]Bảng tổng hợp tài sản cố định'!$C$7:$S$333,17,0)</f>
        <v>0</v>
      </c>
      <c r="AD1421" s="48"/>
      <c r="AE1421" s="48"/>
      <c r="AF1421" s="48"/>
      <c r="AG1421" s="62"/>
      <c r="AH1421" s="62"/>
      <c r="AI1421" s="62"/>
      <c r="AJ1421" s="48"/>
      <c r="AK1421" s="61" t="str">
        <f>VLOOKUP(L1421,'[3]Bảng tổng hợp tài sản cố định'!$C$8:$T$354,18,0)</f>
        <v>QLC</v>
      </c>
      <c r="AL1421" s="61" t="s">
        <v>6222</v>
      </c>
      <c r="AM1421" s="61">
        <v>33121001</v>
      </c>
      <c r="AN1421" s="48"/>
      <c r="AO1421" s="48"/>
      <c r="AP1421" s="61" t="s">
        <v>6165</v>
      </c>
      <c r="AQ1421" s="61" t="s">
        <v>6166</v>
      </c>
      <c r="AR1421" s="48"/>
      <c r="AS1421" s="65">
        <v>37523</v>
      </c>
      <c r="AT1421" s="34" t="s">
        <v>6153</v>
      </c>
    </row>
    <row r="1422" spans="1:46" ht="63">
      <c r="A1422" s="43">
        <v>1417</v>
      </c>
      <c r="B1422" s="43" t="s">
        <v>2248</v>
      </c>
      <c r="C1422" s="43" t="str">
        <f t="shared" si="31"/>
        <v>Lưu kho Trung Hòa Nhân Chính</v>
      </c>
      <c r="D1422" s="43" t="s">
        <v>6605</v>
      </c>
      <c r="E1422" s="43"/>
      <c r="F1422" s="43" t="str">
        <f>VLOOKUP(H1422,'DM BPSD'!$A$2:$G$30,6,0)</f>
        <v>Nguyễn Quỳnh Hoa</v>
      </c>
      <c r="G1422" s="43">
        <f>VLOOKUP(F1422,'DS Nhân viên'!$A$2:$B$577,2,0)</f>
        <v>900085</v>
      </c>
      <c r="H1422" s="49" t="s">
        <v>1422</v>
      </c>
      <c r="I1422" s="43"/>
      <c r="J1422" s="43" t="str">
        <f>VLOOKUP(B1422,'BBKK 30.6'!B1437:H5812,7,0)</f>
        <v>Đã chuyển sang thuê trung tâm dữ liệu, thiết bị có kích thước lớn, không phù hợp để sử dụng đối với các phòng mạng nhỏ.</v>
      </c>
      <c r="K1422" s="46" t="s">
        <v>2240</v>
      </c>
      <c r="L1422" s="46" t="s">
        <v>2248</v>
      </c>
      <c r="M1422" s="46" t="s">
        <v>2249</v>
      </c>
      <c r="N1422" s="48"/>
      <c r="O1422" s="48"/>
      <c r="P1422" s="48"/>
      <c r="Q1422" s="48"/>
      <c r="R1422" s="48"/>
      <c r="S1422" s="48"/>
      <c r="T1422" s="48"/>
      <c r="U1422" s="47" t="s">
        <v>6148</v>
      </c>
      <c r="V1422" s="48"/>
      <c r="W1422" s="48"/>
      <c r="X1422" s="48"/>
      <c r="Y1422" s="48"/>
      <c r="Z1422" s="48"/>
      <c r="AA1422" s="64">
        <v>188736680</v>
      </c>
      <c r="AB1422" s="62">
        <v>36</v>
      </c>
      <c r="AC1422" s="64">
        <f>VLOOKUP(L1422,'[1]Bảng tổng hợp tài sản cố định'!$C$7:$S$333,17,0)</f>
        <v>0</v>
      </c>
      <c r="AD1422" s="48"/>
      <c r="AE1422" s="48"/>
      <c r="AF1422" s="48"/>
      <c r="AG1422" s="62"/>
      <c r="AH1422" s="62"/>
      <c r="AI1422" s="62"/>
      <c r="AJ1422" s="48"/>
      <c r="AK1422" s="61" t="str">
        <f>VLOOKUP(L1422,'[3]Bảng tổng hợp tài sản cố định'!$C$8:$T$354,18,0)</f>
        <v>QLC</v>
      </c>
      <c r="AL1422" s="61" t="s">
        <v>6222</v>
      </c>
      <c r="AM1422" s="61">
        <v>33121001</v>
      </c>
      <c r="AN1422" s="48"/>
      <c r="AO1422" s="48"/>
      <c r="AP1422" s="61" t="s">
        <v>6165</v>
      </c>
      <c r="AQ1422" s="61" t="s">
        <v>6166</v>
      </c>
      <c r="AR1422" s="48"/>
      <c r="AS1422" s="65">
        <v>39815</v>
      </c>
      <c r="AT1422" s="34" t="s">
        <v>6153</v>
      </c>
    </row>
    <row r="1423" spans="1:46" ht="63">
      <c r="A1423" s="43">
        <v>1418</v>
      </c>
      <c r="B1423" s="43" t="s">
        <v>2250</v>
      </c>
      <c r="C1423" s="43" t="str">
        <f t="shared" si="31"/>
        <v>Lưu kho Trung Hòa Nhân Chính</v>
      </c>
      <c r="D1423" s="43" t="s">
        <v>6605</v>
      </c>
      <c r="E1423" s="43"/>
      <c r="F1423" s="43" t="str">
        <f>VLOOKUP(H1423,'DM BPSD'!$A$2:$G$30,6,0)</f>
        <v>Nguyễn Quỳnh Hoa</v>
      </c>
      <c r="G1423" s="43">
        <f>VLOOKUP(F1423,'DS Nhân viên'!$A$2:$B$577,2,0)</f>
        <v>900085</v>
      </c>
      <c r="H1423" s="49" t="s">
        <v>1422</v>
      </c>
      <c r="I1423" s="43"/>
      <c r="J1423" s="43" t="str">
        <f>VLOOKUP(B1423,'BBKK 30.6'!B1438:H5813,7,0)</f>
        <v>Đã chuyển sang thuê trung tâm dữ liệu, thiết bị có kích thước lớn, không phù hợp để sử dụng đối với các phòng mạng nhỏ.</v>
      </c>
      <c r="K1423" s="46" t="s">
        <v>2240</v>
      </c>
      <c r="L1423" s="46" t="s">
        <v>2250</v>
      </c>
      <c r="M1423" s="46" t="s">
        <v>2251</v>
      </c>
      <c r="N1423" s="48"/>
      <c r="O1423" s="48"/>
      <c r="P1423" s="48"/>
      <c r="Q1423" s="48"/>
      <c r="R1423" s="48"/>
      <c r="S1423" s="48"/>
      <c r="T1423" s="48"/>
      <c r="U1423" s="47" t="s">
        <v>6148</v>
      </c>
      <c r="V1423" s="48"/>
      <c r="W1423" s="48"/>
      <c r="X1423" s="48"/>
      <c r="Y1423" s="48"/>
      <c r="Z1423" s="48"/>
      <c r="AA1423" s="64">
        <v>108378327</v>
      </c>
      <c r="AB1423" s="62">
        <v>36</v>
      </c>
      <c r="AC1423" s="64">
        <f>VLOOKUP(L1423,'[1]Bảng tổng hợp tài sản cố định'!$C$7:$S$333,17,0)</f>
        <v>0</v>
      </c>
      <c r="AD1423" s="48"/>
      <c r="AE1423" s="48"/>
      <c r="AF1423" s="48"/>
      <c r="AG1423" s="62"/>
      <c r="AH1423" s="62"/>
      <c r="AI1423" s="62"/>
      <c r="AJ1423" s="48"/>
      <c r="AK1423" s="61" t="str">
        <f>VLOOKUP(L1423,'[3]Bảng tổng hợp tài sản cố định'!$C$8:$T$354,18,0)</f>
        <v>QLC</v>
      </c>
      <c r="AL1423" s="61" t="s">
        <v>6222</v>
      </c>
      <c r="AM1423" s="61">
        <v>33121001</v>
      </c>
      <c r="AN1423" s="48"/>
      <c r="AO1423" s="48"/>
      <c r="AP1423" s="61" t="s">
        <v>6165</v>
      </c>
      <c r="AQ1423" s="61" t="s">
        <v>6166</v>
      </c>
      <c r="AR1423" s="48"/>
      <c r="AS1423" s="65">
        <v>39080</v>
      </c>
      <c r="AT1423" s="34" t="s">
        <v>6153</v>
      </c>
    </row>
    <row r="1424" spans="1:46" ht="47.25">
      <c r="A1424" s="43">
        <v>1419</v>
      </c>
      <c r="B1424" s="43" t="s">
        <v>2252</v>
      </c>
      <c r="C1424" s="43" t="str">
        <f t="shared" si="31"/>
        <v>Lưu kho Trung Hòa Nhân Chính - Trong tủ rack 011522040</v>
      </c>
      <c r="D1424" s="83" t="s">
        <v>6605</v>
      </c>
      <c r="E1424" s="43"/>
      <c r="F1424" s="43" t="str">
        <f>VLOOKUP(H1424,'DM BPSD'!$A$2:$G$30,6,0)</f>
        <v>Nguyễn Quỳnh Hoa</v>
      </c>
      <c r="G1424" s="43">
        <f>VLOOKUP(F1424,'DS Nhân viên'!$A$2:$B$577,2,0)</f>
        <v>900085</v>
      </c>
      <c r="H1424" s="49" t="s">
        <v>1422</v>
      </c>
      <c r="I1424" s="43"/>
      <c r="J1424" s="83" t="str">
        <f>VLOOKUP(B1424,'BBKK 30.6'!B1439:H5814,7,0)</f>
        <v>Thiết bị cũ, sử dụng lâu năm, hết hỗ trợ của nhà sản xuất. Đã mua thiết bị mới để thay thế.</v>
      </c>
      <c r="K1424" s="46" t="s">
        <v>2254</v>
      </c>
      <c r="L1424" s="46" t="s">
        <v>2252</v>
      </c>
      <c r="M1424" s="46" t="s">
        <v>2253</v>
      </c>
      <c r="N1424" s="48"/>
      <c r="O1424" s="48"/>
      <c r="P1424" s="48"/>
      <c r="Q1424" s="48"/>
      <c r="R1424" s="48"/>
      <c r="S1424" s="48"/>
      <c r="T1424" s="48"/>
      <c r="U1424" s="47" t="s">
        <v>6148</v>
      </c>
      <c r="V1424" s="48"/>
      <c r="W1424" s="48"/>
      <c r="X1424" s="48"/>
      <c r="Y1424" s="48"/>
      <c r="Z1424" s="48"/>
      <c r="AA1424" s="64">
        <v>454447665</v>
      </c>
      <c r="AB1424" s="62">
        <v>36</v>
      </c>
      <c r="AC1424" s="64">
        <f>VLOOKUP(L1424,'[1]Bảng tổng hợp tài sản cố định'!$C$7:$S$333,17,0)</f>
        <v>0</v>
      </c>
      <c r="AD1424" s="48"/>
      <c r="AE1424" s="48"/>
      <c r="AF1424" s="48"/>
      <c r="AG1424" s="62"/>
      <c r="AH1424" s="62"/>
      <c r="AI1424" s="62"/>
      <c r="AJ1424" s="48"/>
      <c r="AK1424" s="61" t="str">
        <f>VLOOKUP(L1424,'[3]Bảng tổng hợp tài sản cố định'!$C$8:$T$354,18,0)</f>
        <v>QLC</v>
      </c>
      <c r="AL1424" s="61" t="s">
        <v>6222</v>
      </c>
      <c r="AM1424" s="61">
        <v>33121001</v>
      </c>
      <c r="AN1424" s="48"/>
      <c r="AO1424" s="48"/>
      <c r="AP1424" s="61" t="s">
        <v>6165</v>
      </c>
      <c r="AQ1424" s="61" t="s">
        <v>6166</v>
      </c>
      <c r="AR1424" s="48"/>
      <c r="AS1424" s="65">
        <v>39904</v>
      </c>
      <c r="AT1424" s="34" t="s">
        <v>6153</v>
      </c>
    </row>
    <row r="1425" spans="1:46" ht="63">
      <c r="A1425" s="43">
        <v>1420</v>
      </c>
      <c r="B1425" s="43" t="s">
        <v>2255</v>
      </c>
      <c r="C1425" s="43" t="str">
        <f t="shared" si="31"/>
        <v>Lưu kho Trung Hòa Nhân Chính - Trong tủ rack 011522040</v>
      </c>
      <c r="D1425" s="43" t="s">
        <v>6605</v>
      </c>
      <c r="E1425" s="43"/>
      <c r="F1425" s="43" t="str">
        <f>VLOOKUP(H1425,'DM BPSD'!$A$2:$G$30,6,0)</f>
        <v>Nguyễn Quỳnh Hoa</v>
      </c>
      <c r="G1425" s="43">
        <f>VLOOKUP(F1425,'DS Nhân viên'!$A$2:$B$577,2,0)</f>
        <v>900085</v>
      </c>
      <c r="H1425" s="49" t="s">
        <v>1422</v>
      </c>
      <c r="I1425" s="43"/>
      <c r="J1425" s="43" t="str">
        <f>VLOOKUP(B1425,'BBKK 30.6'!B1440:H5815,7,0)</f>
        <v>Đã chuyển sang thuê trung tâm dữ liệu, thiết bị có kích thước lớn, không phù hợp để sử dụng đối với các phòng mạng nhỏ.</v>
      </c>
      <c r="K1425" s="46" t="s">
        <v>2254</v>
      </c>
      <c r="L1425" s="46" t="s">
        <v>2255</v>
      </c>
      <c r="M1425" s="46" t="s">
        <v>2256</v>
      </c>
      <c r="N1425" s="48"/>
      <c r="O1425" s="48"/>
      <c r="P1425" s="48"/>
      <c r="Q1425" s="48"/>
      <c r="R1425" s="48"/>
      <c r="S1425" s="48"/>
      <c r="T1425" s="48"/>
      <c r="U1425" s="47" t="s">
        <v>6148</v>
      </c>
      <c r="V1425" s="48"/>
      <c r="W1425" s="48"/>
      <c r="X1425" s="48"/>
      <c r="Y1425" s="48"/>
      <c r="Z1425" s="48"/>
      <c r="AA1425" s="64">
        <v>101716690</v>
      </c>
      <c r="AB1425" s="62">
        <v>36</v>
      </c>
      <c r="AC1425" s="64">
        <f>VLOOKUP(L1425,'[1]Bảng tổng hợp tài sản cố định'!$C$7:$S$333,17,0)</f>
        <v>0</v>
      </c>
      <c r="AD1425" s="48"/>
      <c r="AE1425" s="48"/>
      <c r="AF1425" s="48"/>
      <c r="AG1425" s="62"/>
      <c r="AH1425" s="62"/>
      <c r="AI1425" s="62"/>
      <c r="AJ1425" s="48"/>
      <c r="AK1425" s="61" t="str">
        <f>VLOOKUP(L1425,'[3]Bảng tổng hợp tài sản cố định'!$C$8:$T$354,18,0)</f>
        <v>QLC</v>
      </c>
      <c r="AL1425" s="61" t="s">
        <v>6222</v>
      </c>
      <c r="AM1425" s="61">
        <v>33121001</v>
      </c>
      <c r="AN1425" s="48"/>
      <c r="AO1425" s="48"/>
      <c r="AP1425" s="61" t="s">
        <v>6165</v>
      </c>
      <c r="AQ1425" s="61" t="s">
        <v>6166</v>
      </c>
      <c r="AR1425" s="48"/>
      <c r="AS1425" s="65">
        <v>40725</v>
      </c>
      <c r="AT1425" s="34" t="s">
        <v>6153</v>
      </c>
    </row>
    <row r="1426" spans="1:46">
      <c r="A1426" s="43">
        <v>1421</v>
      </c>
      <c r="B1426" s="43" t="s">
        <v>2257</v>
      </c>
      <c r="C1426" s="43" t="str">
        <f t="shared" si="31"/>
        <v>Lưu Tuấn Linh</v>
      </c>
      <c r="D1426" s="43" t="s">
        <v>6604</v>
      </c>
      <c r="E1426" s="43"/>
      <c r="F1426" s="43" t="str">
        <f>VLOOKUP(H1426,'DM BPSD'!$A$2:$G$30,6,0)</f>
        <v>Nguyễn Quỳnh Hoa</v>
      </c>
      <c r="G1426" s="43">
        <f>VLOOKUP(F1426,'DS Nhân viên'!$A$2:$B$577,2,0)</f>
        <v>900085</v>
      </c>
      <c r="H1426" s="49" t="s">
        <v>1422</v>
      </c>
      <c r="I1426" s="43"/>
      <c r="J1426" s="83" t="str">
        <f>VLOOKUP(B1426,'BBKK 30.6'!B1441:H5816,7,0)</f>
        <v>Sử dụng bình thường</v>
      </c>
      <c r="K1426" s="46" t="s">
        <v>2258</v>
      </c>
      <c r="L1426" s="46" t="s">
        <v>2257</v>
      </c>
      <c r="M1426" s="46" t="s">
        <v>661</v>
      </c>
      <c r="N1426" s="48"/>
      <c r="O1426" s="48"/>
      <c r="P1426" s="48"/>
      <c r="Q1426" s="48"/>
      <c r="R1426" s="48"/>
      <c r="S1426" s="48"/>
      <c r="T1426" s="48"/>
      <c r="U1426" s="47" t="s">
        <v>6148</v>
      </c>
      <c r="V1426" s="48"/>
      <c r="W1426" s="48"/>
      <c r="X1426" s="48"/>
      <c r="Y1426" s="48"/>
      <c r="Z1426" s="48"/>
      <c r="AA1426" s="64">
        <v>6200000</v>
      </c>
      <c r="AB1426" s="61">
        <v>1</v>
      </c>
      <c r="AC1426" s="61">
        <v>0</v>
      </c>
      <c r="AD1426" s="48"/>
      <c r="AE1426" s="48"/>
      <c r="AF1426" s="48"/>
      <c r="AG1426" s="62"/>
      <c r="AH1426" s="62"/>
      <c r="AI1426" s="62"/>
      <c r="AJ1426" s="48"/>
      <c r="AK1426" s="61" t="str">
        <f>VLOOKUP(L1426,'[2]Bảng chi tiết công cụ dụng cụ'!$A$8:$AC$4035,27,0)</f>
        <v>QLC</v>
      </c>
      <c r="AL1426" s="61">
        <v>15312001</v>
      </c>
      <c r="AM1426" s="61">
        <v>33121001</v>
      </c>
      <c r="AN1426" s="48"/>
      <c r="AO1426" s="48"/>
      <c r="AP1426" s="61" t="s">
        <v>6174</v>
      </c>
      <c r="AQ1426" s="61" t="s">
        <v>6164</v>
      </c>
      <c r="AR1426" s="48"/>
      <c r="AS1426" s="65">
        <v>44272</v>
      </c>
      <c r="AT1426" s="34" t="s">
        <v>77</v>
      </c>
    </row>
    <row r="1427" spans="1:46" ht="31.5">
      <c r="A1427" s="43">
        <v>1422</v>
      </c>
      <c r="B1427" s="43" t="s">
        <v>2259</v>
      </c>
      <c r="C1427" s="43" t="str">
        <f t="shared" si="31"/>
        <v>Máy tính chiếu bảng giá Sàn GD tầng 6</v>
      </c>
      <c r="D1427" s="43" t="s">
        <v>6604</v>
      </c>
      <c r="E1427" s="43"/>
      <c r="F1427" s="43" t="str">
        <f>VLOOKUP(H1427,'DM BPSD'!$A$2:$G$30,6,0)</f>
        <v>Nguyễn Quỳnh Hoa</v>
      </c>
      <c r="G1427" s="43">
        <f>VLOOKUP(F1427,'DS Nhân viên'!$A$2:$B$577,2,0)</f>
        <v>900085</v>
      </c>
      <c r="H1427" s="49" t="s">
        <v>1422</v>
      </c>
      <c r="I1427" s="43"/>
      <c r="J1427" s="83" t="str">
        <f>VLOOKUP(B1427,'BBKK 30.6'!B1442:H5817,7,0)</f>
        <v>Sử dụng bình thường</v>
      </c>
      <c r="K1427" s="46" t="s">
        <v>2260</v>
      </c>
      <c r="L1427" s="46" t="s">
        <v>2259</v>
      </c>
      <c r="M1427" s="46" t="s">
        <v>450</v>
      </c>
      <c r="N1427" s="48"/>
      <c r="O1427" s="48"/>
      <c r="P1427" s="48"/>
      <c r="Q1427" s="48"/>
      <c r="R1427" s="48"/>
      <c r="S1427" s="48"/>
      <c r="T1427" s="48"/>
      <c r="U1427" s="47" t="s">
        <v>6148</v>
      </c>
      <c r="V1427" s="48"/>
      <c r="W1427" s="48"/>
      <c r="X1427" s="48"/>
      <c r="Y1427" s="48"/>
      <c r="Z1427" s="48"/>
      <c r="AA1427" s="64">
        <v>20570000</v>
      </c>
      <c r="AB1427" s="61">
        <v>1</v>
      </c>
      <c r="AC1427" s="61">
        <v>0</v>
      </c>
      <c r="AD1427" s="48"/>
      <c r="AE1427" s="48"/>
      <c r="AF1427" s="48"/>
      <c r="AG1427" s="62"/>
      <c r="AH1427" s="62"/>
      <c r="AI1427" s="62"/>
      <c r="AJ1427" s="48"/>
      <c r="AK1427" s="61" t="str">
        <f>VLOOKUP(L1427,'[2]Bảng chi tiết công cụ dụng cụ'!$A$8:$AC$4035,27,0)</f>
        <v>QLC</v>
      </c>
      <c r="AL1427" s="61">
        <v>15312001</v>
      </c>
      <c r="AM1427" s="61">
        <v>33121001</v>
      </c>
      <c r="AN1427" s="48"/>
      <c r="AO1427" s="48"/>
      <c r="AP1427" s="61" t="s">
        <v>6173</v>
      </c>
      <c r="AQ1427" s="61" t="s">
        <v>6164</v>
      </c>
      <c r="AR1427" s="48"/>
      <c r="AS1427" s="65">
        <v>44334</v>
      </c>
      <c r="AT1427" s="34" t="s">
        <v>77</v>
      </c>
    </row>
    <row r="1428" spans="1:46" ht="31.5">
      <c r="A1428" s="43">
        <v>1423</v>
      </c>
      <c r="B1428" s="43" t="s">
        <v>2261</v>
      </c>
      <c r="C1428" s="43" t="str">
        <f t="shared" si="31"/>
        <v>Máy tính chiếu bảng giá Sàn GD tầng 6</v>
      </c>
      <c r="D1428" s="83" t="s">
        <v>6605</v>
      </c>
      <c r="E1428" s="43"/>
      <c r="F1428" s="43" t="str">
        <f>VLOOKUP(H1428,'DM BPSD'!$A$2:$G$30,6,0)</f>
        <v>Nguyễn Quỳnh Hoa</v>
      </c>
      <c r="G1428" s="43">
        <f>VLOOKUP(F1428,'DS Nhân viên'!$A$2:$B$577,2,0)</f>
        <v>900085</v>
      </c>
      <c r="H1428" s="49" t="s">
        <v>1422</v>
      </c>
      <c r="I1428" s="43"/>
      <c r="J1428" s="83" t="str">
        <f>VLOOKUP(B1428,'BBKK 30.6'!B1443:H5818,7,0)</f>
        <v>Máy cũ hoạt động chậm không đáp ứng nhu cầu sử dụng</v>
      </c>
      <c r="K1428" s="46" t="s">
        <v>2260</v>
      </c>
      <c r="L1428" s="46" t="s">
        <v>2261</v>
      </c>
      <c r="M1428" s="46" t="s">
        <v>2262</v>
      </c>
      <c r="N1428" s="48"/>
      <c r="O1428" s="48"/>
      <c r="P1428" s="48"/>
      <c r="Q1428" s="48"/>
      <c r="R1428" s="48"/>
      <c r="S1428" s="48"/>
      <c r="T1428" s="48"/>
      <c r="U1428" s="47" t="s">
        <v>6148</v>
      </c>
      <c r="V1428" s="48"/>
      <c r="W1428" s="48"/>
      <c r="X1428" s="48"/>
      <c r="Y1428" s="48"/>
      <c r="Z1428" s="48"/>
      <c r="AA1428" s="64">
        <v>14960000</v>
      </c>
      <c r="AB1428" s="61">
        <v>1</v>
      </c>
      <c r="AC1428" s="61">
        <v>0</v>
      </c>
      <c r="AD1428" s="48"/>
      <c r="AE1428" s="48"/>
      <c r="AF1428" s="48"/>
      <c r="AG1428" s="62"/>
      <c r="AH1428" s="62"/>
      <c r="AI1428" s="62"/>
      <c r="AJ1428" s="48"/>
      <c r="AK1428" s="61" t="str">
        <f>VLOOKUP(L1428,'[2]Bảng chi tiết công cụ dụng cụ'!$A$8:$AC$4035,27,0)</f>
        <v>QLC</v>
      </c>
      <c r="AL1428" s="61">
        <v>15312001</v>
      </c>
      <c r="AM1428" s="61">
        <v>33121001</v>
      </c>
      <c r="AN1428" s="48"/>
      <c r="AO1428" s="48"/>
      <c r="AP1428" s="61" t="s">
        <v>6173</v>
      </c>
      <c r="AQ1428" s="61" t="s">
        <v>6164</v>
      </c>
      <c r="AR1428" s="48"/>
      <c r="AS1428" s="65">
        <v>42552</v>
      </c>
      <c r="AT1428" s="34" t="s">
        <v>77</v>
      </c>
    </row>
    <row r="1429" spans="1:46" ht="31.5">
      <c r="A1429" s="43">
        <v>1424</v>
      </c>
      <c r="B1429" s="43" t="s">
        <v>2263</v>
      </c>
      <c r="C1429" s="43" t="str">
        <f t="shared" si="31"/>
        <v>Kho HCTH tầng 8</v>
      </c>
      <c r="D1429" s="43" t="s">
        <v>6604</v>
      </c>
      <c r="E1429" s="43"/>
      <c r="F1429" s="43" t="str">
        <f>VLOOKUP(H1429,'DM BPSD'!$A$2:$G$30,6,0)</f>
        <v>Nguyễn Quỳnh Hoa</v>
      </c>
      <c r="G1429" s="43">
        <f>VLOOKUP(F1429,'DS Nhân viên'!$A$2:$B$577,2,0)</f>
        <v>900085</v>
      </c>
      <c r="H1429" s="49" t="s">
        <v>1422</v>
      </c>
      <c r="I1429" s="43"/>
      <c r="J1429" s="83" t="str">
        <f>VLOOKUP(B1429,'BBKK 30.6'!B1444:H5819,7,0)</f>
        <v>Sử dụng bình thường</v>
      </c>
      <c r="K1429" s="46" t="s">
        <v>1848</v>
      </c>
      <c r="L1429" s="46" t="s">
        <v>2263</v>
      </c>
      <c r="M1429" s="46" t="s">
        <v>199</v>
      </c>
      <c r="N1429" s="48"/>
      <c r="O1429" s="48"/>
      <c r="P1429" s="48"/>
      <c r="Q1429" s="48"/>
      <c r="R1429" s="48"/>
      <c r="S1429" s="48"/>
      <c r="T1429" s="48"/>
      <c r="U1429" s="47" t="s">
        <v>6148</v>
      </c>
      <c r="V1429" s="48"/>
      <c r="W1429" s="48"/>
      <c r="X1429" s="48"/>
      <c r="Y1429" s="48"/>
      <c r="Z1429" s="48"/>
      <c r="AA1429" s="64">
        <v>3542000</v>
      </c>
      <c r="AB1429" s="61">
        <v>1</v>
      </c>
      <c r="AC1429" s="67">
        <f>AA1429</f>
        <v>3542000</v>
      </c>
      <c r="AD1429" s="48"/>
      <c r="AE1429" s="48"/>
      <c r="AF1429" s="48"/>
      <c r="AG1429" s="62"/>
      <c r="AH1429" s="62"/>
      <c r="AI1429" s="62"/>
      <c r="AJ1429" s="48"/>
      <c r="AK1429" s="61" t="str">
        <f>VLOOKUP(L1429,'[2]Bảng chi tiết công cụ dụng cụ'!$A$8:$AC$4035,27,0)</f>
        <v>QLC</v>
      </c>
      <c r="AL1429" s="61">
        <v>15312001</v>
      </c>
      <c r="AM1429" s="61">
        <v>33121001</v>
      </c>
      <c r="AN1429" s="48"/>
      <c r="AO1429" s="48"/>
      <c r="AP1429" s="61" t="s">
        <v>6173</v>
      </c>
      <c r="AQ1429" s="61" t="s">
        <v>6164</v>
      </c>
      <c r="AR1429" s="48"/>
      <c r="AT1429" s="34" t="s">
        <v>6154</v>
      </c>
    </row>
    <row r="1430" spans="1:46" ht="31.5">
      <c r="A1430" s="43">
        <v>1425</v>
      </c>
      <c r="B1430" s="43" t="s">
        <v>2265</v>
      </c>
      <c r="C1430" s="43" t="str">
        <f t="shared" si="31"/>
        <v>Ms Dung Tư vấn chưa trả case cũ cho HCTH</v>
      </c>
      <c r="D1430" s="83" t="s">
        <v>6605</v>
      </c>
      <c r="E1430" s="43"/>
      <c r="F1430" s="43" t="str">
        <f>VLOOKUP(H1430,'DM BPSD'!$A$2:$G$30,6,0)</f>
        <v>Nguyễn Quỳnh Hoa</v>
      </c>
      <c r="G1430" s="43">
        <f>VLOOKUP(F1430,'DS Nhân viên'!$A$2:$B$577,2,0)</f>
        <v>900085</v>
      </c>
      <c r="H1430" s="49" t="s">
        <v>1422</v>
      </c>
      <c r="I1430" s="43"/>
      <c r="J1430" s="83" t="str">
        <f>VLOOKUP(B1430,'BBKK 30.6'!B1445:H5820,7,0)</f>
        <v>Máy cũ hoạt động chậm không đáp ứng nhu cầu sử dụng</v>
      </c>
      <c r="K1430" s="46" t="s">
        <v>2266</v>
      </c>
      <c r="L1430" s="46" t="s">
        <v>2265</v>
      </c>
      <c r="M1430" s="46" t="s">
        <v>1448</v>
      </c>
      <c r="N1430" s="48"/>
      <c r="O1430" s="48"/>
      <c r="P1430" s="48"/>
      <c r="Q1430" s="48"/>
      <c r="R1430" s="48"/>
      <c r="S1430" s="48"/>
      <c r="T1430" s="48"/>
      <c r="U1430" s="47" t="s">
        <v>6148</v>
      </c>
      <c r="V1430" s="48"/>
      <c r="W1430" s="48"/>
      <c r="X1430" s="48"/>
      <c r="Y1430" s="48"/>
      <c r="Z1430" s="48"/>
      <c r="AA1430" s="64">
        <v>5958334</v>
      </c>
      <c r="AB1430" s="61">
        <v>1</v>
      </c>
      <c r="AC1430" s="61">
        <v>0</v>
      </c>
      <c r="AD1430" s="48"/>
      <c r="AE1430" s="48"/>
      <c r="AF1430" s="48"/>
      <c r="AG1430" s="62"/>
      <c r="AH1430" s="62"/>
      <c r="AI1430" s="62"/>
      <c r="AJ1430" s="48"/>
      <c r="AK1430" s="61" t="str">
        <f>VLOOKUP(L1430,'[2]Bảng chi tiết công cụ dụng cụ'!$A$8:$AC$4035,27,0)</f>
        <v>QLC</v>
      </c>
      <c r="AL1430" s="61">
        <v>15312001</v>
      </c>
      <c r="AM1430" s="61">
        <v>33121001</v>
      </c>
      <c r="AN1430" s="48"/>
      <c r="AO1430" s="48"/>
      <c r="AP1430" s="61" t="s">
        <v>6173</v>
      </c>
      <c r="AQ1430" s="61" t="s">
        <v>6164</v>
      </c>
      <c r="AR1430" s="48"/>
      <c r="AS1430" s="65">
        <v>42401</v>
      </c>
      <c r="AT1430" s="34" t="s">
        <v>77</v>
      </c>
    </row>
    <row r="1431" spans="1:46" ht="31.5">
      <c r="A1431" s="43">
        <v>1426</v>
      </c>
      <c r="B1431" s="43" t="s">
        <v>2267</v>
      </c>
      <c r="C1431" s="43" t="str">
        <f t="shared" si="31"/>
        <v>Nghĩa Tư vấn chưa trả case cũ cho HCTH</v>
      </c>
      <c r="D1431" s="83" t="s">
        <v>6605</v>
      </c>
      <c r="E1431" s="43"/>
      <c r="F1431" s="43" t="str">
        <f>VLOOKUP(H1431,'DM BPSD'!$A$2:$G$30,6,0)</f>
        <v>Nguyễn Quỳnh Hoa</v>
      </c>
      <c r="G1431" s="43">
        <f>VLOOKUP(F1431,'DS Nhân viên'!$A$2:$B$577,2,0)</f>
        <v>900085</v>
      </c>
      <c r="H1431" s="49" t="s">
        <v>1422</v>
      </c>
      <c r="I1431" s="43"/>
      <c r="J1431" s="83" t="str">
        <f>VLOOKUP(B1431,'BBKK 30.6'!B1446:H5821,7,0)</f>
        <v>Máy cũ hoạt động chậm không đáp ứng nhu cầu sử dụng</v>
      </c>
      <c r="K1431" s="46" t="s">
        <v>2268</v>
      </c>
      <c r="L1431" s="46" t="s">
        <v>2267</v>
      </c>
      <c r="M1431" s="46" t="s">
        <v>1448</v>
      </c>
      <c r="N1431" s="48"/>
      <c r="O1431" s="48"/>
      <c r="P1431" s="48"/>
      <c r="Q1431" s="48"/>
      <c r="R1431" s="48"/>
      <c r="S1431" s="48"/>
      <c r="T1431" s="48"/>
      <c r="U1431" s="47" t="s">
        <v>6148</v>
      </c>
      <c r="V1431" s="48"/>
      <c r="W1431" s="48"/>
      <c r="X1431" s="48"/>
      <c r="Y1431" s="48"/>
      <c r="Z1431" s="48"/>
      <c r="AA1431" s="64">
        <v>5362500</v>
      </c>
      <c r="AB1431" s="61">
        <v>1</v>
      </c>
      <c r="AC1431" s="61">
        <v>0</v>
      </c>
      <c r="AD1431" s="48"/>
      <c r="AE1431" s="48"/>
      <c r="AF1431" s="48"/>
      <c r="AG1431" s="62"/>
      <c r="AH1431" s="62"/>
      <c r="AI1431" s="62"/>
      <c r="AJ1431" s="48"/>
      <c r="AK1431" s="61" t="str">
        <f>VLOOKUP(L1431,'[2]Bảng chi tiết công cụ dụng cụ'!$A$8:$AC$4035,27,0)</f>
        <v>QLC</v>
      </c>
      <c r="AL1431" s="61">
        <v>15312001</v>
      </c>
      <c r="AM1431" s="61">
        <v>33121001</v>
      </c>
      <c r="AN1431" s="48"/>
      <c r="AO1431" s="48"/>
      <c r="AP1431" s="61" t="s">
        <v>6173</v>
      </c>
      <c r="AQ1431" s="61" t="s">
        <v>6164</v>
      </c>
      <c r="AR1431" s="48"/>
      <c r="AS1431" s="65">
        <v>42401</v>
      </c>
      <c r="AT1431" s="34" t="s">
        <v>77</v>
      </c>
    </row>
    <row r="1432" spans="1:46" ht="31.5">
      <c r="A1432" s="43">
        <v>1427</v>
      </c>
      <c r="B1432" s="43" t="s">
        <v>2269</v>
      </c>
      <c r="C1432" s="43" t="str">
        <f t="shared" si="31"/>
        <v>Ngô Lê Nhật Hạ (chưa trả kho HCTH)</v>
      </c>
      <c r="D1432" s="83" t="s">
        <v>6605</v>
      </c>
      <c r="E1432" s="43"/>
      <c r="F1432" s="43" t="str">
        <f>VLOOKUP(H1432,'DM BPSD'!$A$2:$G$30,6,0)</f>
        <v>Nguyễn Quỳnh Hoa</v>
      </c>
      <c r="G1432" s="43">
        <f>VLOOKUP(F1432,'DS Nhân viên'!$A$2:$B$577,2,0)</f>
        <v>900085</v>
      </c>
      <c r="H1432" s="49" t="s">
        <v>1422</v>
      </c>
      <c r="I1432" s="43"/>
      <c r="J1432" s="83" t="str">
        <f>VLOOKUP(B1432,'BBKK 30.6'!B1447:H5822,7,0)</f>
        <v>Máy cũ hoạt động chậm không đáp ứng nhu cầu sử dụng</v>
      </c>
      <c r="K1432" s="46" t="s">
        <v>2270</v>
      </c>
      <c r="L1432" s="46" t="s">
        <v>2269</v>
      </c>
      <c r="M1432" s="46" t="s">
        <v>561</v>
      </c>
      <c r="N1432" s="48"/>
      <c r="O1432" s="48"/>
      <c r="P1432" s="48"/>
      <c r="Q1432" s="48"/>
      <c r="R1432" s="48"/>
      <c r="S1432" s="48"/>
      <c r="T1432" s="48"/>
      <c r="U1432" s="47" t="s">
        <v>6148</v>
      </c>
      <c r="V1432" s="48"/>
      <c r="W1432" s="48"/>
      <c r="X1432" s="48"/>
      <c r="Y1432" s="48"/>
      <c r="Z1432" s="48"/>
      <c r="AA1432" s="64">
        <v>11639083</v>
      </c>
      <c r="AB1432" s="61">
        <v>1</v>
      </c>
      <c r="AC1432" s="61">
        <v>0</v>
      </c>
      <c r="AD1432" s="48"/>
      <c r="AE1432" s="48"/>
      <c r="AF1432" s="48"/>
      <c r="AG1432" s="62"/>
      <c r="AH1432" s="62"/>
      <c r="AI1432" s="62"/>
      <c r="AJ1432" s="48"/>
      <c r="AK1432" s="61" t="str">
        <f>VLOOKUP(L1432,'[2]Bảng chi tiết công cụ dụng cụ'!$A$8:$AC$4035,27,0)</f>
        <v>QLC</v>
      </c>
      <c r="AL1432" s="61">
        <v>15312001</v>
      </c>
      <c r="AM1432" s="61">
        <v>33121001</v>
      </c>
      <c r="AN1432" s="48"/>
      <c r="AO1432" s="48"/>
      <c r="AP1432" s="61" t="s">
        <v>6173</v>
      </c>
      <c r="AQ1432" s="61" t="s">
        <v>6164</v>
      </c>
      <c r="AR1432" s="48"/>
      <c r="AS1432" s="65">
        <v>42401</v>
      </c>
      <c r="AT1432" s="34" t="s">
        <v>77</v>
      </c>
    </row>
    <row r="1433" spans="1:46">
      <c r="A1433" s="43">
        <v>1428</v>
      </c>
      <c r="B1433" s="43" t="s">
        <v>2271</v>
      </c>
      <c r="C1433" s="43" t="str">
        <f t="shared" si="31"/>
        <v>Nguyễn Minh Giang</v>
      </c>
      <c r="D1433" s="43" t="s">
        <v>6604</v>
      </c>
      <c r="E1433" s="43"/>
      <c r="F1433" s="43" t="str">
        <f>VLOOKUP(H1433,'DM BPSD'!$A$2:$G$30,6,0)</f>
        <v>Nguyễn Quỳnh Hoa</v>
      </c>
      <c r="G1433" s="43">
        <f>VLOOKUP(F1433,'DS Nhân viên'!$A$2:$B$577,2,0)</f>
        <v>900085</v>
      </c>
      <c r="H1433" s="49" t="s">
        <v>1422</v>
      </c>
      <c r="I1433" s="43"/>
      <c r="J1433" s="83" t="str">
        <f>VLOOKUP(B1433,'BBKK 30.6'!B1448:H5823,7,0)</f>
        <v>Sử dụng bình thường</v>
      </c>
      <c r="K1433" s="46" t="s">
        <v>2272</v>
      </c>
      <c r="L1433" s="46" t="s">
        <v>2271</v>
      </c>
      <c r="M1433" s="46" t="s">
        <v>899</v>
      </c>
      <c r="N1433" s="48"/>
      <c r="O1433" s="48"/>
      <c r="P1433" s="48"/>
      <c r="Q1433" s="48"/>
      <c r="R1433" s="48"/>
      <c r="S1433" s="48"/>
      <c r="T1433" s="48"/>
      <c r="U1433" s="47" t="s">
        <v>6148</v>
      </c>
      <c r="V1433" s="48"/>
      <c r="W1433" s="48"/>
      <c r="X1433" s="48"/>
      <c r="Y1433" s="48"/>
      <c r="Z1433" s="48"/>
      <c r="AA1433" s="64">
        <v>4428000</v>
      </c>
      <c r="AB1433" s="61">
        <v>1</v>
      </c>
      <c r="AC1433" s="61">
        <v>0</v>
      </c>
      <c r="AD1433" s="48"/>
      <c r="AE1433" s="48"/>
      <c r="AF1433" s="48"/>
      <c r="AG1433" s="62"/>
      <c r="AH1433" s="62"/>
      <c r="AI1433" s="62"/>
      <c r="AJ1433" s="48"/>
      <c r="AK1433" s="61" t="str">
        <f>VLOOKUP(L1433,'[2]Bảng chi tiết công cụ dụng cụ'!$A$8:$AC$4035,27,0)</f>
        <v>QLC</v>
      </c>
      <c r="AL1433" s="61">
        <v>15311001</v>
      </c>
      <c r="AM1433" s="61">
        <v>33121001</v>
      </c>
      <c r="AN1433" s="48"/>
      <c r="AO1433" s="48"/>
      <c r="AP1433" s="61" t="s">
        <v>6174</v>
      </c>
      <c r="AQ1433" s="61" t="s">
        <v>6164</v>
      </c>
      <c r="AR1433" s="48"/>
      <c r="AT1433" s="34" t="s">
        <v>77</v>
      </c>
    </row>
    <row r="1434" spans="1:46">
      <c r="A1434" s="43">
        <v>1429</v>
      </c>
      <c r="B1434" s="43" t="s">
        <v>2273</v>
      </c>
      <c r="C1434" s="43" t="str">
        <f t="shared" si="31"/>
        <v>Nguyễn Minh Giang</v>
      </c>
      <c r="D1434" s="43" t="s">
        <v>6604</v>
      </c>
      <c r="E1434" s="43"/>
      <c r="F1434" s="43" t="str">
        <f>VLOOKUP(H1434,'DM BPSD'!$A$2:$G$30,6,0)</f>
        <v>Nguyễn Quỳnh Hoa</v>
      </c>
      <c r="G1434" s="43">
        <f>VLOOKUP(F1434,'DS Nhân viên'!$A$2:$B$577,2,0)</f>
        <v>900085</v>
      </c>
      <c r="H1434" s="49" t="s">
        <v>1422</v>
      </c>
      <c r="I1434" s="43"/>
      <c r="J1434" s="83" t="str">
        <f>VLOOKUP(B1434,'BBKK 30.6'!B1449:H5824,7,0)</f>
        <v>Sử dụng bình thường</v>
      </c>
      <c r="K1434" s="46" t="s">
        <v>2272</v>
      </c>
      <c r="L1434" s="46" t="s">
        <v>2273</v>
      </c>
      <c r="M1434" s="46" t="s">
        <v>877</v>
      </c>
      <c r="N1434" s="48"/>
      <c r="O1434" s="48"/>
      <c r="P1434" s="48"/>
      <c r="Q1434" s="48"/>
      <c r="R1434" s="48"/>
      <c r="S1434" s="48"/>
      <c r="T1434" s="48"/>
      <c r="U1434" s="47" t="s">
        <v>6148</v>
      </c>
      <c r="V1434" s="48"/>
      <c r="W1434" s="48"/>
      <c r="X1434" s="48"/>
      <c r="Y1434" s="48"/>
      <c r="Z1434" s="48"/>
      <c r="AA1434" s="64">
        <v>1630771</v>
      </c>
      <c r="AB1434" s="61">
        <v>1</v>
      </c>
      <c r="AC1434" s="61">
        <v>0</v>
      </c>
      <c r="AD1434" s="48"/>
      <c r="AE1434" s="48"/>
      <c r="AF1434" s="48"/>
      <c r="AG1434" s="62"/>
      <c r="AH1434" s="62"/>
      <c r="AI1434" s="62"/>
      <c r="AJ1434" s="48"/>
      <c r="AK1434" s="61" t="str">
        <f>VLOOKUP(L1434,'[2]Bảng chi tiết công cụ dụng cụ'!$A$8:$AC$4035,27,0)</f>
        <v>QLC</v>
      </c>
      <c r="AL1434" s="61">
        <v>15311001</v>
      </c>
      <c r="AM1434" s="61">
        <v>33121001</v>
      </c>
      <c r="AN1434" s="48"/>
      <c r="AO1434" s="48"/>
      <c r="AP1434" s="61" t="s">
        <v>6174</v>
      </c>
      <c r="AQ1434" s="61" t="s">
        <v>6164</v>
      </c>
      <c r="AR1434" s="48"/>
      <c r="AS1434" s="65">
        <v>42948</v>
      </c>
      <c r="AT1434" s="34" t="s">
        <v>77</v>
      </c>
    </row>
    <row r="1435" spans="1:46">
      <c r="A1435" s="43">
        <v>1430</v>
      </c>
      <c r="B1435" s="43" t="s">
        <v>2274</v>
      </c>
      <c r="C1435" s="43" t="str">
        <f t="shared" si="31"/>
        <v>Nguyễn Minh Giang</v>
      </c>
      <c r="D1435" s="43" t="s">
        <v>6604</v>
      </c>
      <c r="E1435" s="43"/>
      <c r="F1435" s="43" t="str">
        <f>VLOOKUP(H1435,'DM BPSD'!$A$2:$G$30,6,0)</f>
        <v>Nguyễn Quỳnh Hoa</v>
      </c>
      <c r="G1435" s="43">
        <f>VLOOKUP(F1435,'DS Nhân viên'!$A$2:$B$577,2,0)</f>
        <v>900085</v>
      </c>
      <c r="H1435" s="49" t="s">
        <v>1422</v>
      </c>
      <c r="I1435" s="43"/>
      <c r="J1435" s="83" t="str">
        <f>VLOOKUP(B1435,'BBKK 30.6'!B1450:H5825,7,0)</f>
        <v>Sử dụng bình thường</v>
      </c>
      <c r="K1435" s="46" t="s">
        <v>2272</v>
      </c>
      <c r="L1435" s="46" t="s">
        <v>2274</v>
      </c>
      <c r="M1435" s="46" t="s">
        <v>82</v>
      </c>
      <c r="N1435" s="48"/>
      <c r="O1435" s="48"/>
      <c r="P1435" s="48"/>
      <c r="Q1435" s="48"/>
      <c r="R1435" s="48"/>
      <c r="S1435" s="48"/>
      <c r="T1435" s="48"/>
      <c r="U1435" s="47" t="s">
        <v>6148</v>
      </c>
      <c r="V1435" s="48"/>
      <c r="W1435" s="48"/>
      <c r="X1435" s="48"/>
      <c r="Y1435" s="48"/>
      <c r="Z1435" s="48"/>
      <c r="AA1435" s="64">
        <v>2592000</v>
      </c>
      <c r="AB1435" s="61">
        <v>1</v>
      </c>
      <c r="AC1435" s="61">
        <v>0</v>
      </c>
      <c r="AD1435" s="48"/>
      <c r="AE1435" s="48"/>
      <c r="AF1435" s="48"/>
      <c r="AG1435" s="62"/>
      <c r="AH1435" s="62"/>
      <c r="AI1435" s="62"/>
      <c r="AJ1435" s="48"/>
      <c r="AK1435" s="61" t="str">
        <f>VLOOKUP(L1435,'[2]Bảng chi tiết công cụ dụng cụ'!$A$8:$AC$4035,27,0)</f>
        <v>QLC</v>
      </c>
      <c r="AL1435" s="61">
        <v>15311001</v>
      </c>
      <c r="AM1435" s="61">
        <v>33121001</v>
      </c>
      <c r="AN1435" s="48"/>
      <c r="AO1435" s="48"/>
      <c r="AP1435" s="61" t="s">
        <v>6174</v>
      </c>
      <c r="AQ1435" s="61" t="s">
        <v>6164</v>
      </c>
      <c r="AR1435" s="48"/>
      <c r="AT1435" s="34" t="s">
        <v>77</v>
      </c>
    </row>
    <row r="1436" spans="1:46">
      <c r="A1436" s="43">
        <v>1431</v>
      </c>
      <c r="B1436" s="43" t="s">
        <v>2275</v>
      </c>
      <c r="C1436" s="43" t="str">
        <f t="shared" si="31"/>
        <v>Nguyễn Minh Giang</v>
      </c>
      <c r="D1436" s="43" t="s">
        <v>6604</v>
      </c>
      <c r="E1436" s="43"/>
      <c r="F1436" s="43" t="str">
        <f>VLOOKUP(H1436,'DM BPSD'!$A$2:$G$30,6,0)</f>
        <v>Nguyễn Quỳnh Hoa</v>
      </c>
      <c r="G1436" s="43">
        <f>VLOOKUP(F1436,'DS Nhân viên'!$A$2:$B$577,2,0)</f>
        <v>900085</v>
      </c>
      <c r="H1436" s="49" t="s">
        <v>1422</v>
      </c>
      <c r="I1436" s="43"/>
      <c r="J1436" s="83" t="str">
        <f>VLOOKUP(B1436,'BBKK 30.6'!B1451:H5826,7,0)</f>
        <v>Sử dụng bình thường</v>
      </c>
      <c r="K1436" s="46" t="s">
        <v>2272</v>
      </c>
      <c r="L1436" s="46" t="s">
        <v>2275</v>
      </c>
      <c r="M1436" s="46" t="s">
        <v>909</v>
      </c>
      <c r="N1436" s="48"/>
      <c r="O1436" s="48"/>
      <c r="P1436" s="48"/>
      <c r="Q1436" s="48"/>
      <c r="R1436" s="48"/>
      <c r="S1436" s="48"/>
      <c r="T1436" s="48"/>
      <c r="U1436" s="47" t="s">
        <v>6148</v>
      </c>
      <c r="V1436" s="48"/>
      <c r="W1436" s="48"/>
      <c r="X1436" s="48"/>
      <c r="Y1436" s="48"/>
      <c r="Z1436" s="48"/>
      <c r="AA1436" s="64">
        <v>1814400</v>
      </c>
      <c r="AB1436" s="61">
        <v>1</v>
      </c>
      <c r="AC1436" s="61">
        <v>0</v>
      </c>
      <c r="AD1436" s="48"/>
      <c r="AE1436" s="48"/>
      <c r="AF1436" s="48"/>
      <c r="AG1436" s="62"/>
      <c r="AH1436" s="62"/>
      <c r="AI1436" s="62"/>
      <c r="AJ1436" s="48"/>
      <c r="AK1436" s="61" t="str">
        <f>VLOOKUP(L1436,'[2]Bảng chi tiết công cụ dụng cụ'!$A$8:$AC$4035,27,0)</f>
        <v>QLC</v>
      </c>
      <c r="AL1436" s="61">
        <v>15311001</v>
      </c>
      <c r="AM1436" s="61">
        <v>33121001</v>
      </c>
      <c r="AN1436" s="48"/>
      <c r="AO1436" s="48"/>
      <c r="AP1436" s="61" t="s">
        <v>6174</v>
      </c>
      <c r="AQ1436" s="61" t="s">
        <v>6164</v>
      </c>
      <c r="AR1436" s="48"/>
      <c r="AT1436" s="34" t="s">
        <v>77</v>
      </c>
    </row>
    <row r="1437" spans="1:46">
      <c r="A1437" s="43">
        <v>1432</v>
      </c>
      <c r="B1437" s="43" t="s">
        <v>2276</v>
      </c>
      <c r="C1437" s="43" t="str">
        <f t="shared" si="31"/>
        <v>Nguyễn Minh Giang</v>
      </c>
      <c r="D1437" s="43" t="s">
        <v>6604</v>
      </c>
      <c r="E1437" s="43"/>
      <c r="F1437" s="43" t="str">
        <f>VLOOKUP(H1437,'DM BPSD'!$A$2:$G$30,6,0)</f>
        <v>Nguyễn Quỳnh Hoa</v>
      </c>
      <c r="G1437" s="43">
        <f>VLOOKUP(F1437,'DS Nhân viên'!$A$2:$B$577,2,0)</f>
        <v>900085</v>
      </c>
      <c r="H1437" s="49" t="s">
        <v>1422</v>
      </c>
      <c r="I1437" s="43"/>
      <c r="J1437" s="83" t="str">
        <f>VLOOKUP(B1437,'BBKK 30.6'!B1452:H5827,7,0)</f>
        <v>Sử dụng bình thường</v>
      </c>
      <c r="K1437" s="46" t="s">
        <v>2272</v>
      </c>
      <c r="L1437" s="46" t="s">
        <v>2276</v>
      </c>
      <c r="M1437" s="46" t="s">
        <v>197</v>
      </c>
      <c r="N1437" s="48"/>
      <c r="O1437" s="48"/>
      <c r="P1437" s="48"/>
      <c r="Q1437" s="48"/>
      <c r="R1437" s="48"/>
      <c r="S1437" s="48"/>
      <c r="T1437" s="48"/>
      <c r="U1437" s="47" t="s">
        <v>6148</v>
      </c>
      <c r="V1437" s="48"/>
      <c r="W1437" s="48"/>
      <c r="X1437" s="48"/>
      <c r="Y1437" s="48"/>
      <c r="Z1437" s="48"/>
      <c r="AA1437" s="64">
        <v>4180000</v>
      </c>
      <c r="AB1437" s="61">
        <v>1</v>
      </c>
      <c r="AC1437" s="61">
        <v>0</v>
      </c>
      <c r="AD1437" s="48"/>
      <c r="AE1437" s="48"/>
      <c r="AF1437" s="48"/>
      <c r="AG1437" s="62"/>
      <c r="AH1437" s="62"/>
      <c r="AI1437" s="62"/>
      <c r="AJ1437" s="48"/>
      <c r="AK1437" s="61" t="str">
        <f>VLOOKUP(L1437,'[2]Bảng chi tiết công cụ dụng cụ'!$A$8:$AC$4035,27,0)</f>
        <v>QLC</v>
      </c>
      <c r="AL1437" s="61">
        <v>15312001</v>
      </c>
      <c r="AM1437" s="61">
        <v>33121001</v>
      </c>
      <c r="AN1437" s="48"/>
      <c r="AO1437" s="48"/>
      <c r="AP1437" s="61" t="s">
        <v>6173</v>
      </c>
      <c r="AQ1437" s="61" t="s">
        <v>6164</v>
      </c>
      <c r="AR1437" s="48"/>
      <c r="AT1437" s="34" t="s">
        <v>77</v>
      </c>
    </row>
    <row r="1438" spans="1:46">
      <c r="A1438" s="43">
        <v>1433</v>
      </c>
      <c r="B1438" s="43" t="s">
        <v>2277</v>
      </c>
      <c r="C1438" s="43" t="str">
        <f t="shared" si="31"/>
        <v>Nguyễn Minh Giang</v>
      </c>
      <c r="D1438" s="43" t="s">
        <v>6604</v>
      </c>
      <c r="E1438" s="43"/>
      <c r="F1438" s="43" t="str">
        <f>VLOOKUP(H1438,'DM BPSD'!$A$2:$G$30,6,0)</f>
        <v>Nguyễn Quỳnh Hoa</v>
      </c>
      <c r="G1438" s="43">
        <f>VLOOKUP(F1438,'DS Nhân viên'!$A$2:$B$577,2,0)</f>
        <v>900085</v>
      </c>
      <c r="H1438" s="49" t="s">
        <v>1422</v>
      </c>
      <c r="I1438" s="43"/>
      <c r="J1438" s="83" t="str">
        <f>VLOOKUP(B1438,'BBKK 30.6'!B1453:H5828,7,0)</f>
        <v>Sử dụng bình thường</v>
      </c>
      <c r="K1438" s="46" t="s">
        <v>2272</v>
      </c>
      <c r="L1438" s="46" t="s">
        <v>2277</v>
      </c>
      <c r="M1438" s="46" t="s">
        <v>173</v>
      </c>
      <c r="N1438" s="48"/>
      <c r="O1438" s="48"/>
      <c r="P1438" s="48"/>
      <c r="Q1438" s="48"/>
      <c r="R1438" s="48"/>
      <c r="S1438" s="48"/>
      <c r="T1438" s="48"/>
      <c r="U1438" s="47" t="s">
        <v>6148</v>
      </c>
      <c r="V1438" s="48"/>
      <c r="W1438" s="48"/>
      <c r="X1438" s="48"/>
      <c r="Y1438" s="48"/>
      <c r="Z1438" s="48"/>
      <c r="AA1438" s="64">
        <v>16899300</v>
      </c>
      <c r="AB1438" s="61">
        <v>1</v>
      </c>
      <c r="AC1438" s="61">
        <v>0</v>
      </c>
      <c r="AD1438" s="48"/>
      <c r="AE1438" s="48"/>
      <c r="AF1438" s="48"/>
      <c r="AG1438" s="62"/>
      <c r="AH1438" s="62"/>
      <c r="AI1438" s="62"/>
      <c r="AJ1438" s="48"/>
      <c r="AK1438" s="61" t="str">
        <f>VLOOKUP(L1438,'[2]Bảng chi tiết công cụ dụng cụ'!$A$8:$AC$4035,27,0)</f>
        <v>QLC</v>
      </c>
      <c r="AL1438" s="61">
        <v>15312001</v>
      </c>
      <c r="AM1438" s="61">
        <v>33121001</v>
      </c>
      <c r="AN1438" s="48"/>
      <c r="AO1438" s="48"/>
      <c r="AP1438" s="61" t="s">
        <v>6173</v>
      </c>
      <c r="AQ1438" s="61" t="s">
        <v>6164</v>
      </c>
      <c r="AR1438" s="48"/>
      <c r="AS1438" s="65">
        <v>43192</v>
      </c>
      <c r="AT1438" s="34" t="s">
        <v>77</v>
      </c>
    </row>
    <row r="1439" spans="1:46">
      <c r="A1439" s="43">
        <v>1434</v>
      </c>
      <c r="B1439" s="43" t="s">
        <v>2278</v>
      </c>
      <c r="C1439" s="43" t="str">
        <f t="shared" si="31"/>
        <v>Nguyễn Minh Giang</v>
      </c>
      <c r="D1439" s="43" t="s">
        <v>6604</v>
      </c>
      <c r="E1439" s="43"/>
      <c r="F1439" s="43" t="str">
        <f>VLOOKUP(H1439,'DM BPSD'!$A$2:$G$30,6,0)</f>
        <v>Nguyễn Quỳnh Hoa</v>
      </c>
      <c r="G1439" s="43">
        <f>VLOOKUP(F1439,'DS Nhân viên'!$A$2:$B$577,2,0)</f>
        <v>900085</v>
      </c>
      <c r="H1439" s="49" t="s">
        <v>1422</v>
      </c>
      <c r="I1439" s="43"/>
      <c r="J1439" s="83" t="str">
        <f>VLOOKUP(B1439,'BBKK 30.6'!B1454:H5829,7,0)</f>
        <v>Sử dụng bình thường</v>
      </c>
      <c r="K1439" s="46" t="s">
        <v>2272</v>
      </c>
      <c r="L1439" s="46" t="s">
        <v>2278</v>
      </c>
      <c r="M1439" s="46" t="s">
        <v>177</v>
      </c>
      <c r="N1439" s="48"/>
      <c r="O1439" s="48"/>
      <c r="P1439" s="48"/>
      <c r="Q1439" s="48"/>
      <c r="R1439" s="48"/>
      <c r="S1439" s="48"/>
      <c r="T1439" s="48"/>
      <c r="U1439" s="47" t="s">
        <v>6148</v>
      </c>
      <c r="V1439" s="48"/>
      <c r="W1439" s="48"/>
      <c r="X1439" s="48"/>
      <c r="Y1439" s="48"/>
      <c r="Z1439" s="48"/>
      <c r="AA1439" s="64">
        <v>4760000</v>
      </c>
      <c r="AB1439" s="61">
        <v>1</v>
      </c>
      <c r="AC1439" s="61">
        <v>0</v>
      </c>
      <c r="AD1439" s="48"/>
      <c r="AE1439" s="48"/>
      <c r="AF1439" s="48"/>
      <c r="AG1439" s="62"/>
      <c r="AH1439" s="62"/>
      <c r="AI1439" s="62"/>
      <c r="AJ1439" s="48"/>
      <c r="AK1439" s="61" t="str">
        <f>VLOOKUP(L1439,'[2]Bảng chi tiết công cụ dụng cụ'!$A$8:$AC$4035,27,0)</f>
        <v>QLC</v>
      </c>
      <c r="AL1439" s="61">
        <v>15311001</v>
      </c>
      <c r="AM1439" s="61">
        <v>33121001</v>
      </c>
      <c r="AN1439" s="48"/>
      <c r="AO1439" s="48"/>
      <c r="AP1439" s="61" t="s">
        <v>6174</v>
      </c>
      <c r="AQ1439" s="61" t="s">
        <v>6164</v>
      </c>
      <c r="AR1439" s="48"/>
      <c r="AT1439" s="34" t="s">
        <v>77</v>
      </c>
    </row>
    <row r="1440" spans="1:46" ht="31.5">
      <c r="A1440" s="43">
        <v>1435</v>
      </c>
      <c r="B1440" s="43" t="s">
        <v>2279</v>
      </c>
      <c r="C1440" s="43" t="str">
        <f t="shared" si="31"/>
        <v>Nguyễn Minh Giang (Trong tủ cao gần KTNB)</v>
      </c>
      <c r="D1440" s="43" t="s">
        <v>6604</v>
      </c>
      <c r="E1440" s="43"/>
      <c r="F1440" s="43" t="str">
        <f>VLOOKUP(H1440,'DM BPSD'!$A$2:$G$30,6,0)</f>
        <v>Nguyễn Quỳnh Hoa</v>
      </c>
      <c r="G1440" s="43">
        <f>VLOOKUP(F1440,'DS Nhân viên'!$A$2:$B$577,2,0)</f>
        <v>900085</v>
      </c>
      <c r="H1440" s="49" t="s">
        <v>1422</v>
      </c>
      <c r="I1440" s="43"/>
      <c r="J1440" s="83" t="str">
        <f>VLOOKUP(B1440,'BBKK 30.6'!B1455:H5830,7,0)</f>
        <v>Sử dụng bình thường</v>
      </c>
      <c r="K1440" s="46" t="s">
        <v>2280</v>
      </c>
      <c r="L1440" s="46" t="s">
        <v>2279</v>
      </c>
      <c r="M1440" s="46" t="s">
        <v>661</v>
      </c>
      <c r="N1440" s="48"/>
      <c r="O1440" s="48"/>
      <c r="P1440" s="48"/>
      <c r="Q1440" s="48"/>
      <c r="R1440" s="48"/>
      <c r="S1440" s="48"/>
      <c r="T1440" s="48"/>
      <c r="U1440" s="47" t="s">
        <v>6148</v>
      </c>
      <c r="V1440" s="48"/>
      <c r="W1440" s="48"/>
      <c r="X1440" s="48"/>
      <c r="Y1440" s="48"/>
      <c r="Z1440" s="48"/>
      <c r="AA1440" s="64">
        <v>6200000</v>
      </c>
      <c r="AB1440" s="61">
        <v>1</v>
      </c>
      <c r="AC1440" s="61">
        <v>0</v>
      </c>
      <c r="AD1440" s="48"/>
      <c r="AE1440" s="48"/>
      <c r="AF1440" s="48"/>
      <c r="AG1440" s="62"/>
      <c r="AH1440" s="62"/>
      <c r="AI1440" s="62"/>
      <c r="AJ1440" s="48"/>
      <c r="AK1440" s="61" t="str">
        <f>VLOOKUP(L1440,'[2]Bảng chi tiết công cụ dụng cụ'!$A$8:$AC$4035,27,0)</f>
        <v>QLC</v>
      </c>
      <c r="AL1440" s="61">
        <v>15312001</v>
      </c>
      <c r="AM1440" s="61">
        <v>33121001</v>
      </c>
      <c r="AN1440" s="48"/>
      <c r="AO1440" s="48"/>
      <c r="AP1440" s="61" t="s">
        <v>6174</v>
      </c>
      <c r="AQ1440" s="61" t="s">
        <v>6164</v>
      </c>
      <c r="AR1440" s="48"/>
      <c r="AS1440" s="65">
        <v>44272</v>
      </c>
      <c r="AT1440" s="34" t="s">
        <v>77</v>
      </c>
    </row>
    <row r="1441" spans="1:46" ht="31.5">
      <c r="A1441" s="43">
        <v>1436</v>
      </c>
      <c r="B1441" s="43" t="s">
        <v>2281</v>
      </c>
      <c r="C1441" s="43" t="str">
        <f t="shared" si="31"/>
        <v>Nguyễn Quỳnh Hoa</v>
      </c>
      <c r="D1441" s="43" t="s">
        <v>6604</v>
      </c>
      <c r="E1441" s="43"/>
      <c r="F1441" s="43" t="str">
        <f>VLOOKUP(H1441,'DM BPSD'!$A$2:$G$30,6,0)</f>
        <v>Nguyễn Quỳnh Hoa</v>
      </c>
      <c r="G1441" s="43">
        <f>VLOOKUP(F1441,'DS Nhân viên'!$A$2:$B$577,2,0)</f>
        <v>900085</v>
      </c>
      <c r="H1441" s="49" t="s">
        <v>1422</v>
      </c>
      <c r="I1441" s="43"/>
      <c r="J1441" s="83" t="str">
        <f>VLOOKUP(B1441,'BBKK 30.6'!B1456:H5831,7,0)</f>
        <v>Sử dụng bình thường</v>
      </c>
      <c r="K1441" s="46" t="s">
        <v>2282</v>
      </c>
      <c r="L1441" s="46" t="s">
        <v>2281</v>
      </c>
      <c r="M1441" s="46" t="s">
        <v>456</v>
      </c>
      <c r="N1441" s="48"/>
      <c r="O1441" s="48"/>
      <c r="P1441" s="48"/>
      <c r="Q1441" s="48"/>
      <c r="R1441" s="48"/>
      <c r="S1441" s="48"/>
      <c r="T1441" s="48"/>
      <c r="U1441" s="47" t="s">
        <v>6148</v>
      </c>
      <c r="V1441" s="48"/>
      <c r="W1441" s="48"/>
      <c r="X1441" s="48"/>
      <c r="Y1441" s="48"/>
      <c r="Z1441" s="48"/>
      <c r="AA1441" s="64">
        <v>24486000</v>
      </c>
      <c r="AB1441" s="61">
        <v>1</v>
      </c>
      <c r="AC1441" s="61">
        <v>0</v>
      </c>
      <c r="AD1441" s="48"/>
      <c r="AE1441" s="48"/>
      <c r="AF1441" s="48"/>
      <c r="AG1441" s="62"/>
      <c r="AH1441" s="62"/>
      <c r="AI1441" s="62"/>
      <c r="AJ1441" s="48"/>
      <c r="AK1441" s="61" t="str">
        <f>VLOOKUP(L1441,'[2]Bảng chi tiết công cụ dụng cụ'!$A$8:$AC$4035,27,0)</f>
        <v>QLC</v>
      </c>
      <c r="AL1441" s="61">
        <v>15312001</v>
      </c>
      <c r="AM1441" s="61">
        <v>33121001</v>
      </c>
      <c r="AN1441" s="48"/>
      <c r="AO1441" s="48"/>
      <c r="AP1441" s="61" t="s">
        <v>6173</v>
      </c>
      <c r="AQ1441" s="61" t="s">
        <v>6164</v>
      </c>
      <c r="AR1441" s="48"/>
      <c r="AT1441" s="34" t="s">
        <v>77</v>
      </c>
    </row>
    <row r="1442" spans="1:46">
      <c r="A1442" s="43">
        <v>1437</v>
      </c>
      <c r="B1442" s="43" t="s">
        <v>2283</v>
      </c>
      <c r="C1442" s="43" t="str">
        <f t="shared" si="31"/>
        <v>Nguyễn Quỳnh Hoa</v>
      </c>
      <c r="D1442" s="43" t="s">
        <v>6604</v>
      </c>
      <c r="E1442" s="43"/>
      <c r="F1442" s="43" t="str">
        <f>VLOOKUP(H1442,'DM BPSD'!$A$2:$G$30,6,0)</f>
        <v>Nguyễn Quỳnh Hoa</v>
      </c>
      <c r="G1442" s="43">
        <f>VLOOKUP(F1442,'DS Nhân viên'!$A$2:$B$577,2,0)</f>
        <v>900085</v>
      </c>
      <c r="H1442" s="49" t="s">
        <v>1422</v>
      </c>
      <c r="I1442" s="43"/>
      <c r="J1442" s="83" t="str">
        <f>VLOOKUP(B1442,'BBKK 30.6'!B1457:H5832,7,0)</f>
        <v>Sử dụng bình thường</v>
      </c>
      <c r="K1442" s="46" t="s">
        <v>2282</v>
      </c>
      <c r="L1442" s="46" t="s">
        <v>2283</v>
      </c>
      <c r="M1442" s="46" t="s">
        <v>873</v>
      </c>
      <c r="N1442" s="48"/>
      <c r="O1442" s="48"/>
      <c r="P1442" s="48"/>
      <c r="Q1442" s="48"/>
      <c r="R1442" s="48"/>
      <c r="S1442" s="48"/>
      <c r="T1442" s="48"/>
      <c r="U1442" s="47" t="s">
        <v>6148</v>
      </c>
      <c r="V1442" s="48"/>
      <c r="W1442" s="48"/>
      <c r="X1442" s="48"/>
      <c r="Y1442" s="48"/>
      <c r="Z1442" s="48"/>
      <c r="AA1442" s="64">
        <v>7700000</v>
      </c>
      <c r="AB1442" s="61">
        <v>1</v>
      </c>
      <c r="AC1442" s="61">
        <v>0</v>
      </c>
      <c r="AD1442" s="48"/>
      <c r="AE1442" s="48"/>
      <c r="AF1442" s="48"/>
      <c r="AG1442" s="62"/>
      <c r="AH1442" s="62"/>
      <c r="AI1442" s="62"/>
      <c r="AJ1442" s="48"/>
      <c r="AK1442" s="61" t="str">
        <f>VLOOKUP(L1442,'[2]Bảng chi tiết công cụ dụng cụ'!$A$8:$AC$4035,27,0)</f>
        <v>QLC</v>
      </c>
      <c r="AL1442" s="61">
        <v>15311001</v>
      </c>
      <c r="AM1442" s="61">
        <v>33121001</v>
      </c>
      <c r="AN1442" s="48"/>
      <c r="AO1442" s="48"/>
      <c r="AP1442" s="61" t="s">
        <v>6174</v>
      </c>
      <c r="AQ1442" s="61" t="s">
        <v>6164</v>
      </c>
      <c r="AR1442" s="48"/>
      <c r="AS1442" s="65">
        <v>42887</v>
      </c>
      <c r="AT1442" s="34" t="s">
        <v>77</v>
      </c>
    </row>
    <row r="1443" spans="1:46">
      <c r="A1443" s="43">
        <v>1438</v>
      </c>
      <c r="B1443" s="43" t="s">
        <v>2284</v>
      </c>
      <c r="C1443" s="43" t="str">
        <f t="shared" si="31"/>
        <v>Nguyễn Quỳnh Hoa</v>
      </c>
      <c r="D1443" s="43" t="s">
        <v>6604</v>
      </c>
      <c r="E1443" s="43"/>
      <c r="F1443" s="43" t="str">
        <f>VLOOKUP(H1443,'DM BPSD'!$A$2:$G$30,6,0)</f>
        <v>Nguyễn Quỳnh Hoa</v>
      </c>
      <c r="G1443" s="43">
        <f>VLOOKUP(F1443,'DS Nhân viên'!$A$2:$B$577,2,0)</f>
        <v>900085</v>
      </c>
      <c r="H1443" s="49" t="s">
        <v>1422</v>
      </c>
      <c r="I1443" s="43"/>
      <c r="J1443" s="83" t="str">
        <f>VLOOKUP(B1443,'BBKK 30.6'!B1458:H5833,7,0)</f>
        <v>Sử dụng bình thường</v>
      </c>
      <c r="K1443" s="46" t="s">
        <v>2282</v>
      </c>
      <c r="L1443" s="46" t="s">
        <v>2284</v>
      </c>
      <c r="M1443" s="46" t="s">
        <v>443</v>
      </c>
      <c r="N1443" s="48"/>
      <c r="O1443" s="48"/>
      <c r="P1443" s="48"/>
      <c r="Q1443" s="48"/>
      <c r="R1443" s="48"/>
      <c r="S1443" s="48"/>
      <c r="T1443" s="48"/>
      <c r="U1443" s="47" t="s">
        <v>6148</v>
      </c>
      <c r="V1443" s="48"/>
      <c r="W1443" s="48"/>
      <c r="X1443" s="48"/>
      <c r="Y1443" s="48"/>
      <c r="Z1443" s="48"/>
      <c r="AA1443" s="64">
        <v>6000000</v>
      </c>
      <c r="AB1443" s="61">
        <v>1</v>
      </c>
      <c r="AC1443" s="61">
        <v>0</v>
      </c>
      <c r="AD1443" s="48"/>
      <c r="AE1443" s="48"/>
      <c r="AF1443" s="48"/>
      <c r="AG1443" s="62"/>
      <c r="AH1443" s="62"/>
      <c r="AI1443" s="62"/>
      <c r="AJ1443" s="48"/>
      <c r="AK1443" s="61" t="str">
        <f>VLOOKUP(L1443,'[2]Bảng chi tiết công cụ dụng cụ'!$A$8:$AC$4035,27,0)</f>
        <v>QLC</v>
      </c>
      <c r="AL1443" s="61">
        <v>15311001</v>
      </c>
      <c r="AM1443" s="61">
        <v>33121001</v>
      </c>
      <c r="AN1443" s="48"/>
      <c r="AO1443" s="48"/>
      <c r="AP1443" s="61" t="s">
        <v>6174</v>
      </c>
      <c r="AQ1443" s="61" t="s">
        <v>6164</v>
      </c>
      <c r="AR1443" s="48"/>
      <c r="AS1443" s="65">
        <v>44182</v>
      </c>
      <c r="AT1443" s="34" t="s">
        <v>77</v>
      </c>
    </row>
    <row r="1444" spans="1:46">
      <c r="A1444" s="43">
        <v>1439</v>
      </c>
      <c r="B1444" s="43" t="s">
        <v>2285</v>
      </c>
      <c r="C1444" s="43" t="str">
        <f t="shared" si="31"/>
        <v>Nguyễn Quỳnh Hoa</v>
      </c>
      <c r="D1444" s="43" t="s">
        <v>6604</v>
      </c>
      <c r="E1444" s="43"/>
      <c r="F1444" s="43" t="str">
        <f>VLOOKUP(H1444,'DM BPSD'!$A$2:$G$30,6,0)</f>
        <v>Nguyễn Quỳnh Hoa</v>
      </c>
      <c r="G1444" s="43">
        <f>VLOOKUP(F1444,'DS Nhân viên'!$A$2:$B$577,2,0)</f>
        <v>900085</v>
      </c>
      <c r="H1444" s="49" t="s">
        <v>1422</v>
      </c>
      <c r="I1444" s="43"/>
      <c r="J1444" s="83" t="str">
        <f>VLOOKUP(B1444,'BBKK 30.6'!B1459:H5834,7,0)</f>
        <v>Sử dụng bình thường</v>
      </c>
      <c r="K1444" s="46" t="s">
        <v>2282</v>
      </c>
      <c r="L1444" s="46" t="s">
        <v>2285</v>
      </c>
      <c r="M1444" s="46" t="s">
        <v>76</v>
      </c>
      <c r="N1444" s="48"/>
      <c r="O1444" s="48"/>
      <c r="P1444" s="48"/>
      <c r="Q1444" s="48"/>
      <c r="R1444" s="48"/>
      <c r="S1444" s="48"/>
      <c r="T1444" s="48"/>
      <c r="U1444" s="47" t="s">
        <v>6148</v>
      </c>
      <c r="V1444" s="48"/>
      <c r="W1444" s="48"/>
      <c r="X1444" s="48"/>
      <c r="Y1444" s="48"/>
      <c r="Z1444" s="48"/>
      <c r="AA1444" s="64">
        <v>1155000</v>
      </c>
      <c r="AB1444" s="61">
        <v>1</v>
      </c>
      <c r="AC1444" s="61">
        <v>0</v>
      </c>
      <c r="AD1444" s="48"/>
      <c r="AE1444" s="48"/>
      <c r="AF1444" s="48"/>
      <c r="AG1444" s="62"/>
      <c r="AH1444" s="62"/>
      <c r="AI1444" s="62"/>
      <c r="AJ1444" s="48"/>
      <c r="AK1444" s="61" t="str">
        <f>VLOOKUP(L1444,'[2]Bảng chi tiết công cụ dụng cụ'!$A$8:$AC$4035,27,0)</f>
        <v>QLC</v>
      </c>
      <c r="AL1444" s="61">
        <v>15311001</v>
      </c>
      <c r="AM1444" s="61">
        <v>33121001</v>
      </c>
      <c r="AN1444" s="48"/>
      <c r="AO1444" s="48"/>
      <c r="AP1444" s="61" t="s">
        <v>6174</v>
      </c>
      <c r="AQ1444" s="61" t="s">
        <v>6164</v>
      </c>
      <c r="AR1444" s="48"/>
      <c r="AT1444" s="34" t="s">
        <v>77</v>
      </c>
    </row>
    <row r="1445" spans="1:46">
      <c r="A1445" s="43">
        <v>1440</v>
      </c>
      <c r="B1445" s="43" t="s">
        <v>2286</v>
      </c>
      <c r="C1445" s="43" t="str">
        <f t="shared" si="31"/>
        <v>Nguyễn Quỳnh Hoa</v>
      </c>
      <c r="D1445" s="43" t="s">
        <v>6604</v>
      </c>
      <c r="E1445" s="43"/>
      <c r="F1445" s="43" t="str">
        <f>VLOOKUP(H1445,'DM BPSD'!$A$2:$G$30,6,0)</f>
        <v>Nguyễn Quỳnh Hoa</v>
      </c>
      <c r="G1445" s="43">
        <f>VLOOKUP(F1445,'DS Nhân viên'!$A$2:$B$577,2,0)</f>
        <v>900085</v>
      </c>
      <c r="H1445" s="49" t="s">
        <v>1422</v>
      </c>
      <c r="I1445" s="43"/>
      <c r="J1445" s="83" t="str">
        <f>VLOOKUP(B1445,'BBKK 30.6'!B1460:H5835,7,0)</f>
        <v>Sử dụng bình thường</v>
      </c>
      <c r="K1445" s="46" t="s">
        <v>2282</v>
      </c>
      <c r="L1445" s="46" t="s">
        <v>2286</v>
      </c>
      <c r="M1445" s="46" t="s">
        <v>725</v>
      </c>
      <c r="N1445" s="48"/>
      <c r="O1445" s="48"/>
      <c r="P1445" s="48"/>
      <c r="Q1445" s="48"/>
      <c r="R1445" s="48"/>
      <c r="S1445" s="48"/>
      <c r="T1445" s="48"/>
      <c r="U1445" s="47" t="s">
        <v>6148</v>
      </c>
      <c r="V1445" s="48"/>
      <c r="W1445" s="48"/>
      <c r="X1445" s="48"/>
      <c r="Y1445" s="48"/>
      <c r="Z1445" s="48"/>
      <c r="AA1445" s="64">
        <v>3960000</v>
      </c>
      <c r="AB1445" s="61">
        <v>1</v>
      </c>
      <c r="AC1445" s="61">
        <v>0</v>
      </c>
      <c r="AD1445" s="48"/>
      <c r="AE1445" s="48"/>
      <c r="AF1445" s="48"/>
      <c r="AG1445" s="62"/>
      <c r="AH1445" s="62"/>
      <c r="AI1445" s="62"/>
      <c r="AJ1445" s="48"/>
      <c r="AK1445" s="61" t="str">
        <f>VLOOKUP(L1445,'[2]Bảng chi tiết công cụ dụng cụ'!$A$8:$AC$4035,27,0)</f>
        <v>QLC</v>
      </c>
      <c r="AL1445" s="61">
        <v>15311001</v>
      </c>
      <c r="AM1445" s="61">
        <v>33121001</v>
      </c>
      <c r="AN1445" s="48"/>
      <c r="AO1445" s="48"/>
      <c r="AP1445" s="61" t="s">
        <v>6174</v>
      </c>
      <c r="AQ1445" s="61" t="s">
        <v>6164</v>
      </c>
      <c r="AR1445" s="48"/>
      <c r="AS1445" s="65">
        <v>42887</v>
      </c>
      <c r="AT1445" s="34" t="s">
        <v>77</v>
      </c>
    </row>
    <row r="1446" spans="1:46">
      <c r="A1446" s="43">
        <v>1441</v>
      </c>
      <c r="B1446" s="43" t="s">
        <v>2287</v>
      </c>
      <c r="C1446" s="43" t="str">
        <f t="shared" si="31"/>
        <v>Nguyễn Quỳnh Hoa</v>
      </c>
      <c r="D1446" s="43" t="s">
        <v>6604</v>
      </c>
      <c r="E1446" s="43"/>
      <c r="F1446" s="43" t="str">
        <f>VLOOKUP(H1446,'DM BPSD'!$A$2:$G$30,6,0)</f>
        <v>Nguyễn Quỳnh Hoa</v>
      </c>
      <c r="G1446" s="43">
        <f>VLOOKUP(F1446,'DS Nhân viên'!$A$2:$B$577,2,0)</f>
        <v>900085</v>
      </c>
      <c r="H1446" s="49" t="s">
        <v>1422</v>
      </c>
      <c r="I1446" s="43"/>
      <c r="J1446" s="83" t="str">
        <f>VLOOKUP(B1446,'BBKK 30.6'!B1461:H5836,7,0)</f>
        <v>Sử dụng bình thường</v>
      </c>
      <c r="K1446" s="46" t="s">
        <v>2282</v>
      </c>
      <c r="L1446" s="46" t="s">
        <v>2287</v>
      </c>
      <c r="M1446" s="46" t="s">
        <v>694</v>
      </c>
      <c r="N1446" s="48"/>
      <c r="O1446" s="48"/>
      <c r="P1446" s="48"/>
      <c r="Q1446" s="48"/>
      <c r="R1446" s="48"/>
      <c r="S1446" s="48"/>
      <c r="T1446" s="48"/>
      <c r="U1446" s="47" t="s">
        <v>6148</v>
      </c>
      <c r="V1446" s="48"/>
      <c r="W1446" s="48"/>
      <c r="X1446" s="48"/>
      <c r="Y1446" s="48"/>
      <c r="Z1446" s="48"/>
      <c r="AA1446" s="64">
        <v>20800000</v>
      </c>
      <c r="AB1446" s="61">
        <v>1</v>
      </c>
      <c r="AC1446" s="61">
        <v>0</v>
      </c>
      <c r="AD1446" s="48"/>
      <c r="AE1446" s="48"/>
      <c r="AF1446" s="48"/>
      <c r="AG1446" s="62"/>
      <c r="AH1446" s="62"/>
      <c r="AI1446" s="62"/>
      <c r="AJ1446" s="48"/>
      <c r="AK1446" s="61" t="str">
        <f>VLOOKUP(L1446,'[2]Bảng chi tiết công cụ dụng cụ'!$A$8:$AC$4035,27,0)</f>
        <v>QLC</v>
      </c>
      <c r="AL1446" s="61">
        <v>15312001</v>
      </c>
      <c r="AM1446" s="61">
        <v>33121001</v>
      </c>
      <c r="AN1446" s="48"/>
      <c r="AO1446" s="48"/>
      <c r="AP1446" s="61" t="s">
        <v>6173</v>
      </c>
      <c r="AQ1446" s="61" t="s">
        <v>6164</v>
      </c>
      <c r="AR1446" s="48"/>
      <c r="AS1446" s="65">
        <v>44469</v>
      </c>
      <c r="AT1446" s="34" t="s">
        <v>77</v>
      </c>
    </row>
    <row r="1447" spans="1:46">
      <c r="A1447" s="43">
        <v>1442</v>
      </c>
      <c r="B1447" s="43" t="s">
        <v>2288</v>
      </c>
      <c r="C1447" s="43" t="str">
        <f t="shared" si="31"/>
        <v>Nguyễn Quỳnh Hoa</v>
      </c>
      <c r="D1447" s="43" t="s">
        <v>6604</v>
      </c>
      <c r="E1447" s="43"/>
      <c r="F1447" s="43" t="str">
        <f>VLOOKUP(H1447,'DM BPSD'!$A$2:$G$30,6,0)</f>
        <v>Nguyễn Quỳnh Hoa</v>
      </c>
      <c r="G1447" s="43">
        <f>VLOOKUP(F1447,'DS Nhân viên'!$A$2:$B$577,2,0)</f>
        <v>900085</v>
      </c>
      <c r="H1447" s="49" t="s">
        <v>1422</v>
      </c>
      <c r="I1447" s="43"/>
      <c r="J1447" s="83" t="str">
        <f>VLOOKUP(B1447,'BBKK 30.6'!B1462:H5837,7,0)</f>
        <v>Sử dụng bình thường</v>
      </c>
      <c r="K1447" s="46" t="s">
        <v>2282</v>
      </c>
      <c r="L1447" s="46" t="s">
        <v>2288</v>
      </c>
      <c r="M1447" s="46" t="s">
        <v>401</v>
      </c>
      <c r="N1447" s="48"/>
      <c r="O1447" s="48"/>
      <c r="P1447" s="48"/>
      <c r="Q1447" s="48"/>
      <c r="R1447" s="48"/>
      <c r="S1447" s="48"/>
      <c r="T1447" s="48"/>
      <c r="U1447" s="47" t="s">
        <v>6148</v>
      </c>
      <c r="V1447" s="48"/>
      <c r="W1447" s="48"/>
      <c r="X1447" s="48"/>
      <c r="Y1447" s="48"/>
      <c r="Z1447" s="48"/>
      <c r="AA1447" s="64">
        <v>18865000</v>
      </c>
      <c r="AB1447" s="61">
        <v>1</v>
      </c>
      <c r="AC1447" s="61">
        <v>0</v>
      </c>
      <c r="AD1447" s="48"/>
      <c r="AE1447" s="48"/>
      <c r="AF1447" s="48"/>
      <c r="AG1447" s="62"/>
      <c r="AH1447" s="62"/>
      <c r="AI1447" s="62"/>
      <c r="AJ1447" s="48"/>
      <c r="AK1447" s="61" t="str">
        <f>VLOOKUP(L1447,'[2]Bảng chi tiết công cụ dụng cụ'!$A$8:$AC$4035,27,0)</f>
        <v>QLC</v>
      </c>
      <c r="AL1447" s="61">
        <v>15312001</v>
      </c>
      <c r="AM1447" s="61">
        <v>33121001</v>
      </c>
      <c r="AN1447" s="48"/>
      <c r="AO1447" s="48"/>
      <c r="AP1447" s="61" t="s">
        <v>6173</v>
      </c>
      <c r="AQ1447" s="61" t="s">
        <v>6164</v>
      </c>
      <c r="AR1447" s="48"/>
      <c r="AS1447" s="65">
        <v>43787</v>
      </c>
      <c r="AT1447" s="34" t="s">
        <v>77</v>
      </c>
    </row>
    <row r="1448" spans="1:46">
      <c r="A1448" s="43">
        <v>1443</v>
      </c>
      <c r="B1448" s="43" t="s">
        <v>2289</v>
      </c>
      <c r="C1448" s="43" t="str">
        <f t="shared" si="31"/>
        <v>Nguyễn Quỳnh Hoa</v>
      </c>
      <c r="D1448" s="43" t="s">
        <v>6604</v>
      </c>
      <c r="E1448" s="43"/>
      <c r="F1448" s="43" t="str">
        <f>VLOOKUP(H1448,'DM BPSD'!$A$2:$G$30,6,0)</f>
        <v>Nguyễn Quỳnh Hoa</v>
      </c>
      <c r="G1448" s="43">
        <f>VLOOKUP(F1448,'DS Nhân viên'!$A$2:$B$577,2,0)</f>
        <v>900085</v>
      </c>
      <c r="H1448" s="49" t="s">
        <v>1422</v>
      </c>
      <c r="I1448" s="43"/>
      <c r="J1448" s="83" t="str">
        <f>VLOOKUP(B1448,'BBKK 30.6'!B1463:H5838,7,0)</f>
        <v>Sử dụng bình thường</v>
      </c>
      <c r="K1448" s="46" t="s">
        <v>2282</v>
      </c>
      <c r="L1448" s="46" t="s">
        <v>2289</v>
      </c>
      <c r="M1448" s="46" t="s">
        <v>2290</v>
      </c>
      <c r="N1448" s="48"/>
      <c r="O1448" s="48"/>
      <c r="P1448" s="48"/>
      <c r="Q1448" s="48"/>
      <c r="R1448" s="48"/>
      <c r="S1448" s="48"/>
      <c r="T1448" s="48"/>
      <c r="U1448" s="47" t="s">
        <v>6148</v>
      </c>
      <c r="V1448" s="48"/>
      <c r="W1448" s="48"/>
      <c r="X1448" s="48"/>
      <c r="Y1448" s="48"/>
      <c r="Z1448" s="48"/>
      <c r="AA1448" s="64">
        <v>3599000</v>
      </c>
      <c r="AB1448" s="61">
        <v>1</v>
      </c>
      <c r="AC1448" s="61">
        <v>0</v>
      </c>
      <c r="AD1448" s="48"/>
      <c r="AE1448" s="48"/>
      <c r="AF1448" s="48"/>
      <c r="AG1448" s="62"/>
      <c r="AH1448" s="62"/>
      <c r="AI1448" s="62"/>
      <c r="AJ1448" s="48"/>
      <c r="AK1448" s="61" t="str">
        <f>VLOOKUP(L1448,'[2]Bảng chi tiết công cụ dụng cụ'!$A$8:$AC$4035,27,0)</f>
        <v>QLC</v>
      </c>
      <c r="AL1448" s="61">
        <v>15311001</v>
      </c>
      <c r="AM1448" s="61">
        <v>33121001</v>
      </c>
      <c r="AN1448" s="48"/>
      <c r="AO1448" s="48"/>
      <c r="AP1448" s="61" t="s">
        <v>6173</v>
      </c>
      <c r="AQ1448" s="61" t="s">
        <v>6164</v>
      </c>
      <c r="AR1448" s="48"/>
      <c r="AS1448" s="65">
        <v>43069</v>
      </c>
      <c r="AT1448" s="34" t="s">
        <v>77</v>
      </c>
    </row>
    <row r="1449" spans="1:46">
      <c r="A1449" s="43">
        <v>1444</v>
      </c>
      <c r="B1449" s="43" t="s">
        <v>2291</v>
      </c>
      <c r="C1449" s="43" t="str">
        <f t="shared" si="31"/>
        <v>Nguyễn Quỳnh Hoa</v>
      </c>
      <c r="D1449" s="43" t="s">
        <v>6604</v>
      </c>
      <c r="E1449" s="43"/>
      <c r="F1449" s="43" t="str">
        <f>VLOOKUP(H1449,'DM BPSD'!$A$2:$G$30,6,0)</f>
        <v>Nguyễn Quỳnh Hoa</v>
      </c>
      <c r="G1449" s="43">
        <f>VLOOKUP(F1449,'DS Nhân viên'!$A$2:$B$577,2,0)</f>
        <v>900085</v>
      </c>
      <c r="H1449" s="49" t="s">
        <v>1422</v>
      </c>
      <c r="I1449" s="43"/>
      <c r="J1449" s="83" t="str">
        <f>VLOOKUP(B1449,'BBKK 30.6'!B1464:H5839,7,0)</f>
        <v>Sử dụng bình thường</v>
      </c>
      <c r="K1449" s="46" t="s">
        <v>2282</v>
      </c>
      <c r="L1449" s="46" t="s">
        <v>2291</v>
      </c>
      <c r="M1449" s="46" t="s">
        <v>241</v>
      </c>
      <c r="N1449" s="48"/>
      <c r="O1449" s="48"/>
      <c r="P1449" s="48"/>
      <c r="Q1449" s="48"/>
      <c r="R1449" s="48"/>
      <c r="S1449" s="48"/>
      <c r="T1449" s="48"/>
      <c r="U1449" s="47" t="s">
        <v>6148</v>
      </c>
      <c r="V1449" s="48"/>
      <c r="W1449" s="48"/>
      <c r="X1449" s="48"/>
      <c r="Y1449" s="48"/>
      <c r="Z1449" s="48"/>
      <c r="AA1449" s="64">
        <v>4950000</v>
      </c>
      <c r="AB1449" s="61">
        <v>1</v>
      </c>
      <c r="AC1449" s="61">
        <v>0</v>
      </c>
      <c r="AD1449" s="48"/>
      <c r="AE1449" s="48"/>
      <c r="AF1449" s="48"/>
      <c r="AG1449" s="62"/>
      <c r="AH1449" s="62"/>
      <c r="AI1449" s="62"/>
      <c r="AJ1449" s="48"/>
      <c r="AK1449" s="61" t="str">
        <f>VLOOKUP(L1449,'[2]Bảng chi tiết công cụ dụng cụ'!$A$8:$AC$4035,27,0)</f>
        <v>QLC</v>
      </c>
      <c r="AL1449" s="61">
        <v>15311001</v>
      </c>
      <c r="AM1449" s="61">
        <v>33121001</v>
      </c>
      <c r="AN1449" s="48"/>
      <c r="AO1449" s="48"/>
      <c r="AP1449" s="61" t="s">
        <v>6173</v>
      </c>
      <c r="AQ1449" s="61" t="s">
        <v>6164</v>
      </c>
      <c r="AR1449" s="48"/>
      <c r="AS1449" s="65">
        <v>42887</v>
      </c>
      <c r="AT1449" s="34" t="s">
        <v>77</v>
      </c>
    </row>
    <row r="1450" spans="1:46">
      <c r="A1450" s="43">
        <v>1445</v>
      </c>
      <c r="B1450" s="43" t="s">
        <v>2292</v>
      </c>
      <c r="C1450" s="43" t="str">
        <f t="shared" si="31"/>
        <v>Nguyễn Quỳnh Hoa</v>
      </c>
      <c r="D1450" s="43" t="s">
        <v>6604</v>
      </c>
      <c r="E1450" s="43"/>
      <c r="F1450" s="43" t="str">
        <f>VLOOKUP(H1450,'DM BPSD'!$A$2:$G$30,6,0)</f>
        <v>Nguyễn Quỳnh Hoa</v>
      </c>
      <c r="G1450" s="43">
        <f>VLOOKUP(F1450,'DS Nhân viên'!$A$2:$B$577,2,0)</f>
        <v>900085</v>
      </c>
      <c r="H1450" s="49" t="s">
        <v>1422</v>
      </c>
      <c r="I1450" s="43"/>
      <c r="J1450" s="83" t="str">
        <f>VLOOKUP(B1450,'BBKK 30.6'!B1465:H5840,7,0)</f>
        <v>Sử dụng bình thường</v>
      </c>
      <c r="K1450" s="46" t="s">
        <v>2282</v>
      </c>
      <c r="L1450" s="46" t="s">
        <v>2292</v>
      </c>
      <c r="M1450" s="46" t="s">
        <v>454</v>
      </c>
      <c r="N1450" s="48"/>
      <c r="O1450" s="48"/>
      <c r="P1450" s="48"/>
      <c r="Q1450" s="48"/>
      <c r="R1450" s="48"/>
      <c r="S1450" s="48"/>
      <c r="T1450" s="48"/>
      <c r="U1450" s="47" t="s">
        <v>6148</v>
      </c>
      <c r="V1450" s="48"/>
      <c r="W1450" s="48"/>
      <c r="X1450" s="48"/>
      <c r="Y1450" s="48"/>
      <c r="Z1450" s="48"/>
      <c r="AA1450" s="64">
        <v>6860001</v>
      </c>
      <c r="AB1450" s="61">
        <v>1</v>
      </c>
      <c r="AC1450" s="61">
        <v>0</v>
      </c>
      <c r="AD1450" s="48"/>
      <c r="AE1450" s="48"/>
      <c r="AF1450" s="48"/>
      <c r="AG1450" s="62"/>
      <c r="AH1450" s="62"/>
      <c r="AI1450" s="62"/>
      <c r="AJ1450" s="48"/>
      <c r="AK1450" s="61" t="str">
        <f>VLOOKUP(L1450,'[2]Bảng chi tiết công cụ dụng cụ'!$A$8:$AC$4035,27,0)</f>
        <v>QLC</v>
      </c>
      <c r="AL1450" s="61">
        <v>15311001</v>
      </c>
      <c r="AM1450" s="61">
        <v>33121001</v>
      </c>
      <c r="AN1450" s="48"/>
      <c r="AO1450" s="48"/>
      <c r="AP1450" s="61" t="s">
        <v>6174</v>
      </c>
      <c r="AQ1450" s="61" t="s">
        <v>6164</v>
      </c>
      <c r="AR1450" s="48"/>
      <c r="AT1450" s="34" t="s">
        <v>77</v>
      </c>
    </row>
    <row r="1451" spans="1:46" ht="31.5">
      <c r="A1451" s="43">
        <v>1446</v>
      </c>
      <c r="B1451" s="43" t="s">
        <v>2293</v>
      </c>
      <c r="C1451" s="43" t="str">
        <f t="shared" si="31"/>
        <v>Nguyễn Quỳnh Hoa (trong tủ sau lưng LĐP)</v>
      </c>
      <c r="D1451" s="43" t="s">
        <v>6604</v>
      </c>
      <c r="E1451" s="43"/>
      <c r="F1451" s="43" t="str">
        <f>VLOOKUP(H1451,'DM BPSD'!$A$2:$G$30,6,0)</f>
        <v>Nguyễn Quỳnh Hoa</v>
      </c>
      <c r="G1451" s="43">
        <f>VLOOKUP(F1451,'DS Nhân viên'!$A$2:$B$577,2,0)</f>
        <v>900085</v>
      </c>
      <c r="H1451" s="49" t="s">
        <v>1422</v>
      </c>
      <c r="I1451" s="43"/>
      <c r="J1451" s="83" t="str">
        <f>VLOOKUP(B1451,'BBKK 30.6'!B1466:H5841,7,0)</f>
        <v>Sử dụng bình thường</v>
      </c>
      <c r="K1451" s="46" t="s">
        <v>2294</v>
      </c>
      <c r="L1451" s="46" t="s">
        <v>2293</v>
      </c>
      <c r="M1451" s="46" t="s">
        <v>1391</v>
      </c>
      <c r="N1451" s="48"/>
      <c r="O1451" s="48"/>
      <c r="P1451" s="48"/>
      <c r="Q1451" s="48"/>
      <c r="R1451" s="48"/>
      <c r="S1451" s="48"/>
      <c r="T1451" s="48"/>
      <c r="U1451" s="47" t="s">
        <v>6148</v>
      </c>
      <c r="V1451" s="48"/>
      <c r="W1451" s="48"/>
      <c r="X1451" s="48"/>
      <c r="Y1451" s="48"/>
      <c r="Z1451" s="48"/>
      <c r="AA1451" s="64">
        <v>2145000</v>
      </c>
      <c r="AB1451" s="61">
        <v>1</v>
      </c>
      <c r="AC1451" s="61">
        <v>0</v>
      </c>
      <c r="AD1451" s="48"/>
      <c r="AE1451" s="48"/>
      <c r="AF1451" s="48"/>
      <c r="AG1451" s="62"/>
      <c r="AH1451" s="62"/>
      <c r="AI1451" s="62"/>
      <c r="AJ1451" s="48"/>
      <c r="AK1451" s="61" t="str">
        <f>VLOOKUP(L1451,'[2]Bảng chi tiết công cụ dụng cụ'!$A$8:$AC$4035,27,0)</f>
        <v>QLC</v>
      </c>
      <c r="AL1451" s="61">
        <v>15311001</v>
      </c>
      <c r="AM1451" s="61">
        <v>33121001</v>
      </c>
      <c r="AN1451" s="48"/>
      <c r="AO1451" s="48"/>
      <c r="AP1451" s="61" t="s">
        <v>6174</v>
      </c>
      <c r="AQ1451" s="61" t="s">
        <v>6164</v>
      </c>
      <c r="AR1451" s="48"/>
      <c r="AS1451" s="65">
        <v>43191</v>
      </c>
      <c r="AT1451" s="34" t="s">
        <v>77</v>
      </c>
    </row>
    <row r="1452" spans="1:46">
      <c r="A1452" s="43">
        <v>1447</v>
      </c>
      <c r="B1452" s="43" t="s">
        <v>2295</v>
      </c>
      <c r="C1452" s="43" t="str">
        <f t="shared" si="31"/>
        <v>Nguyễn Thế Cương</v>
      </c>
      <c r="D1452" s="43" t="s">
        <v>6604</v>
      </c>
      <c r="E1452" s="43"/>
      <c r="F1452" s="43" t="str">
        <f>VLOOKUP(H1452,'DM BPSD'!$A$2:$G$30,6,0)</f>
        <v>Nguyễn Quỳnh Hoa</v>
      </c>
      <c r="G1452" s="43">
        <f>VLOOKUP(F1452,'DS Nhân viên'!$A$2:$B$577,2,0)</f>
        <v>900085</v>
      </c>
      <c r="H1452" s="49" t="s">
        <v>1422</v>
      </c>
      <c r="I1452" s="43"/>
      <c r="J1452" s="83" t="str">
        <f>VLOOKUP(B1452,'BBKK 30.6'!B1467:H5842,7,0)</f>
        <v>Sử dụng bình thường</v>
      </c>
      <c r="K1452" s="46" t="s">
        <v>2296</v>
      </c>
      <c r="L1452" s="46" t="s">
        <v>2295</v>
      </c>
      <c r="M1452" s="46" t="s">
        <v>907</v>
      </c>
      <c r="N1452" s="48"/>
      <c r="O1452" s="48"/>
      <c r="P1452" s="48"/>
      <c r="Q1452" s="48"/>
      <c r="R1452" s="48"/>
      <c r="S1452" s="48"/>
      <c r="T1452" s="48"/>
      <c r="U1452" s="47" t="s">
        <v>6148</v>
      </c>
      <c r="V1452" s="48"/>
      <c r="W1452" s="48"/>
      <c r="X1452" s="48"/>
      <c r="Y1452" s="48"/>
      <c r="Z1452" s="48"/>
      <c r="AA1452" s="64">
        <v>2365000</v>
      </c>
      <c r="AB1452" s="61">
        <v>1</v>
      </c>
      <c r="AC1452" s="61">
        <v>0</v>
      </c>
      <c r="AD1452" s="48"/>
      <c r="AE1452" s="48"/>
      <c r="AF1452" s="48"/>
      <c r="AG1452" s="62"/>
      <c r="AH1452" s="62"/>
      <c r="AI1452" s="62"/>
      <c r="AJ1452" s="48"/>
      <c r="AK1452" s="61" t="str">
        <f>VLOOKUP(L1452,'[2]Bảng chi tiết công cụ dụng cụ'!$A$8:$AC$4035,27,0)</f>
        <v>QLC</v>
      </c>
      <c r="AL1452" s="61">
        <v>15311001</v>
      </c>
      <c r="AM1452" s="61">
        <v>33121001</v>
      </c>
      <c r="AN1452" s="48"/>
      <c r="AO1452" s="48"/>
      <c r="AP1452" s="61" t="s">
        <v>6174</v>
      </c>
      <c r="AQ1452" s="61" t="s">
        <v>6164</v>
      </c>
      <c r="AR1452" s="48"/>
      <c r="AS1452" s="65">
        <v>44369</v>
      </c>
      <c r="AT1452" s="34" t="s">
        <v>77</v>
      </c>
    </row>
    <row r="1453" spans="1:46">
      <c r="A1453" s="43">
        <v>1448</v>
      </c>
      <c r="B1453" s="43" t="s">
        <v>2297</v>
      </c>
      <c r="C1453" s="43" t="str">
        <f t="shared" si="31"/>
        <v>Nguyễn Thế Cương</v>
      </c>
      <c r="D1453" s="43" t="s">
        <v>6604</v>
      </c>
      <c r="E1453" s="43"/>
      <c r="F1453" s="43" t="str">
        <f>VLOOKUP(H1453,'DM BPSD'!$A$2:$G$30,6,0)</f>
        <v>Nguyễn Quỳnh Hoa</v>
      </c>
      <c r="G1453" s="43">
        <f>VLOOKUP(F1453,'DS Nhân viên'!$A$2:$B$577,2,0)</f>
        <v>900085</v>
      </c>
      <c r="H1453" s="49" t="s">
        <v>1422</v>
      </c>
      <c r="I1453" s="43"/>
      <c r="J1453" s="83" t="str">
        <f>VLOOKUP(B1453,'BBKK 30.6'!B1468:H5843,7,0)</f>
        <v>Sử dụng bình thường</v>
      </c>
      <c r="K1453" s="46" t="s">
        <v>2296</v>
      </c>
      <c r="L1453" s="46" t="s">
        <v>2297</v>
      </c>
      <c r="M1453" s="46" t="s">
        <v>249</v>
      </c>
      <c r="N1453" s="48"/>
      <c r="O1453" s="48"/>
      <c r="P1453" s="48"/>
      <c r="Q1453" s="48"/>
      <c r="R1453" s="48"/>
      <c r="S1453" s="48"/>
      <c r="T1453" s="48"/>
      <c r="U1453" s="47" t="s">
        <v>6148</v>
      </c>
      <c r="V1453" s="48"/>
      <c r="W1453" s="48"/>
      <c r="X1453" s="48"/>
      <c r="Y1453" s="48"/>
      <c r="Z1453" s="48"/>
      <c r="AA1453" s="64">
        <v>2618000</v>
      </c>
      <c r="AB1453" s="61">
        <v>1</v>
      </c>
      <c r="AC1453" s="61">
        <v>0</v>
      </c>
      <c r="AD1453" s="48"/>
      <c r="AE1453" s="48"/>
      <c r="AF1453" s="48"/>
      <c r="AG1453" s="62"/>
      <c r="AH1453" s="62"/>
      <c r="AI1453" s="62"/>
      <c r="AJ1453" s="48"/>
      <c r="AK1453" s="61" t="str">
        <f>VLOOKUP(L1453,'[2]Bảng chi tiết công cụ dụng cụ'!$A$8:$AC$4035,27,0)</f>
        <v>QLC</v>
      </c>
      <c r="AL1453" s="61">
        <v>15311001</v>
      </c>
      <c r="AM1453" s="61">
        <v>33121001</v>
      </c>
      <c r="AN1453" s="48"/>
      <c r="AO1453" s="48"/>
      <c r="AP1453" s="61" t="s">
        <v>6173</v>
      </c>
      <c r="AQ1453" s="61" t="s">
        <v>6164</v>
      </c>
      <c r="AR1453" s="48"/>
      <c r="AS1453" s="65">
        <v>44524</v>
      </c>
      <c r="AT1453" s="34" t="s">
        <v>77</v>
      </c>
    </row>
    <row r="1454" spans="1:46" ht="31.5">
      <c r="A1454" s="43">
        <v>1449</v>
      </c>
      <c r="B1454" s="43" t="s">
        <v>2298</v>
      </c>
      <c r="C1454" s="43" t="str">
        <f t="shared" si="31"/>
        <v>Nguyễn Thế Cương</v>
      </c>
      <c r="D1454" s="43" t="s">
        <v>6604</v>
      </c>
      <c r="E1454" s="43"/>
      <c r="F1454" s="43" t="str">
        <f>VLOOKUP(H1454,'DM BPSD'!$A$2:$G$30,6,0)</f>
        <v>Nguyễn Quỳnh Hoa</v>
      </c>
      <c r="G1454" s="43">
        <f>VLOOKUP(F1454,'DS Nhân viên'!$A$2:$B$577,2,0)</f>
        <v>900085</v>
      </c>
      <c r="H1454" s="49" t="s">
        <v>1422</v>
      </c>
      <c r="I1454" s="43"/>
      <c r="J1454" s="83" t="str">
        <f>VLOOKUP(B1454,'BBKK 30.6'!B1469:H5844,7,0)</f>
        <v>Sử dụng bình thường</v>
      </c>
      <c r="K1454" s="46" t="s">
        <v>2296</v>
      </c>
      <c r="L1454" s="46" t="s">
        <v>2298</v>
      </c>
      <c r="M1454" s="46" t="s">
        <v>252</v>
      </c>
      <c r="N1454" s="48"/>
      <c r="O1454" s="48"/>
      <c r="P1454" s="48"/>
      <c r="Q1454" s="48"/>
      <c r="R1454" s="48"/>
      <c r="S1454" s="48"/>
      <c r="T1454" s="48"/>
      <c r="U1454" s="47" t="s">
        <v>6148</v>
      </c>
      <c r="V1454" s="48"/>
      <c r="W1454" s="48"/>
      <c r="X1454" s="48"/>
      <c r="Y1454" s="48"/>
      <c r="Z1454" s="48"/>
      <c r="AA1454" s="64">
        <v>20570000</v>
      </c>
      <c r="AB1454" s="61">
        <v>1</v>
      </c>
      <c r="AC1454" s="61">
        <v>0</v>
      </c>
      <c r="AD1454" s="48"/>
      <c r="AE1454" s="48"/>
      <c r="AF1454" s="48"/>
      <c r="AG1454" s="62"/>
      <c r="AH1454" s="62"/>
      <c r="AI1454" s="62"/>
      <c r="AJ1454" s="48"/>
      <c r="AK1454" s="61" t="str">
        <f>VLOOKUP(L1454,'[2]Bảng chi tiết công cụ dụng cụ'!$A$8:$AC$4035,27,0)</f>
        <v>QLC</v>
      </c>
      <c r="AL1454" s="61">
        <v>15312001</v>
      </c>
      <c r="AM1454" s="61">
        <v>33121001</v>
      </c>
      <c r="AN1454" s="48"/>
      <c r="AO1454" s="48"/>
      <c r="AP1454" s="61" t="s">
        <v>6173</v>
      </c>
      <c r="AQ1454" s="61" t="s">
        <v>6164</v>
      </c>
      <c r="AR1454" s="48"/>
      <c r="AS1454" s="65">
        <v>44510</v>
      </c>
      <c r="AT1454" s="34" t="s">
        <v>77</v>
      </c>
    </row>
    <row r="1455" spans="1:46">
      <c r="A1455" s="43">
        <v>1450</v>
      </c>
      <c r="B1455" s="43" t="s">
        <v>2299</v>
      </c>
      <c r="C1455" s="43" t="str">
        <f t="shared" si="31"/>
        <v>Nguyễn Thế Cương</v>
      </c>
      <c r="D1455" s="43" t="s">
        <v>6604</v>
      </c>
      <c r="E1455" s="43"/>
      <c r="F1455" s="43" t="str">
        <f>VLOOKUP(H1455,'DM BPSD'!$A$2:$G$30,6,0)</f>
        <v>Nguyễn Quỳnh Hoa</v>
      </c>
      <c r="G1455" s="43">
        <f>VLOOKUP(F1455,'DS Nhân viên'!$A$2:$B$577,2,0)</f>
        <v>900085</v>
      </c>
      <c r="H1455" s="49" t="s">
        <v>1422</v>
      </c>
      <c r="I1455" s="43"/>
      <c r="J1455" s="83" t="str">
        <f>VLOOKUP(B1455,'BBKK 30.6'!B1470:H5845,7,0)</f>
        <v>Sử dụng bình thường</v>
      </c>
      <c r="K1455" s="46" t="s">
        <v>2296</v>
      </c>
      <c r="L1455" s="46" t="s">
        <v>2299</v>
      </c>
      <c r="M1455" s="46" t="s">
        <v>177</v>
      </c>
      <c r="N1455" s="48"/>
      <c r="O1455" s="48"/>
      <c r="P1455" s="48"/>
      <c r="Q1455" s="48"/>
      <c r="R1455" s="48"/>
      <c r="S1455" s="48"/>
      <c r="T1455" s="48"/>
      <c r="U1455" s="47" t="s">
        <v>6148</v>
      </c>
      <c r="V1455" s="48"/>
      <c r="W1455" s="48"/>
      <c r="X1455" s="48"/>
      <c r="Y1455" s="48"/>
      <c r="Z1455" s="48"/>
      <c r="AA1455" s="64">
        <v>4760000</v>
      </c>
      <c r="AB1455" s="61">
        <v>1</v>
      </c>
      <c r="AC1455" s="61">
        <v>0</v>
      </c>
      <c r="AD1455" s="48"/>
      <c r="AE1455" s="48"/>
      <c r="AF1455" s="48"/>
      <c r="AG1455" s="62"/>
      <c r="AH1455" s="62"/>
      <c r="AI1455" s="62"/>
      <c r="AJ1455" s="48"/>
      <c r="AK1455" s="61" t="str">
        <f>VLOOKUP(L1455,'[2]Bảng chi tiết công cụ dụng cụ'!$A$8:$AC$4035,27,0)</f>
        <v>QLC</v>
      </c>
      <c r="AL1455" s="61">
        <v>15311001</v>
      </c>
      <c r="AM1455" s="61">
        <v>33121001</v>
      </c>
      <c r="AN1455" s="48"/>
      <c r="AO1455" s="48"/>
      <c r="AP1455" s="61" t="s">
        <v>6174</v>
      </c>
      <c r="AQ1455" s="61" t="s">
        <v>6164</v>
      </c>
      <c r="AR1455" s="48"/>
      <c r="AT1455" s="34" t="s">
        <v>77</v>
      </c>
    </row>
    <row r="1456" spans="1:46">
      <c r="A1456" s="43">
        <v>1451</v>
      </c>
      <c r="B1456" s="43" t="s">
        <v>2300</v>
      </c>
      <c r="C1456" s="43" t="str">
        <f t="shared" si="31"/>
        <v>Nguyễn Thị Hạnh Hoa</v>
      </c>
      <c r="D1456" s="83" t="s">
        <v>6604</v>
      </c>
      <c r="E1456" s="43"/>
      <c r="F1456" s="43" t="str">
        <f>VLOOKUP(H1456,'DM BPSD'!$A$2:$G$30,6,0)</f>
        <v>Nguyễn Quỳnh Hoa</v>
      </c>
      <c r="G1456" s="43">
        <f>VLOOKUP(F1456,'DS Nhân viên'!$A$2:$B$577,2,0)</f>
        <v>900085</v>
      </c>
      <c r="H1456" s="49" t="s">
        <v>1422</v>
      </c>
      <c r="I1456" s="43"/>
      <c r="J1456" s="43" t="str">
        <f>VLOOKUP(B1456,'BBKK 30.6'!B1471:H5846,7,0)</f>
        <v>Cũ, không sử dụng</v>
      </c>
      <c r="K1456" s="46" t="s">
        <v>2302</v>
      </c>
      <c r="L1456" s="46" t="s">
        <v>2300</v>
      </c>
      <c r="M1456" s="46" t="s">
        <v>2301</v>
      </c>
      <c r="N1456" s="48"/>
      <c r="O1456" s="48"/>
      <c r="P1456" s="48"/>
      <c r="Q1456" s="48"/>
      <c r="R1456" s="48"/>
      <c r="S1456" s="48"/>
      <c r="T1456" s="48"/>
      <c r="U1456" s="47" t="s">
        <v>6148</v>
      </c>
      <c r="V1456" s="48"/>
      <c r="W1456" s="48"/>
      <c r="X1456" s="48"/>
      <c r="Y1456" s="48"/>
      <c r="Z1456" s="48"/>
      <c r="AA1456" s="64">
        <v>6370834</v>
      </c>
      <c r="AB1456" s="61">
        <v>1</v>
      </c>
      <c r="AC1456" s="61">
        <v>0</v>
      </c>
      <c r="AD1456" s="48"/>
      <c r="AE1456" s="48"/>
      <c r="AF1456" s="48"/>
      <c r="AG1456" s="62"/>
      <c r="AH1456" s="62"/>
      <c r="AI1456" s="62"/>
      <c r="AJ1456" s="48"/>
      <c r="AK1456" s="61" t="str">
        <f>VLOOKUP(L1456,'[2]Bảng chi tiết công cụ dụng cụ'!$A$8:$AC$4035,27,0)</f>
        <v>QLC</v>
      </c>
      <c r="AL1456" s="61">
        <v>15312001</v>
      </c>
      <c r="AM1456" s="61">
        <v>33121001</v>
      </c>
      <c r="AN1456" s="48"/>
      <c r="AO1456" s="48"/>
      <c r="AP1456" s="61" t="s">
        <v>6173</v>
      </c>
      <c r="AQ1456" s="61" t="s">
        <v>6164</v>
      </c>
      <c r="AR1456" s="48"/>
      <c r="AS1456" s="65">
        <v>42401</v>
      </c>
      <c r="AT1456" s="34" t="s">
        <v>77</v>
      </c>
    </row>
    <row r="1457" spans="1:46">
      <c r="A1457" s="43">
        <v>1452</v>
      </c>
      <c r="B1457" s="43" t="s">
        <v>2303</v>
      </c>
      <c r="C1457" s="43" t="str">
        <f t="shared" si="31"/>
        <v>Nguyễn Thị Phương Anh</v>
      </c>
      <c r="D1457" s="43" t="s">
        <v>6604</v>
      </c>
      <c r="E1457" s="43"/>
      <c r="F1457" s="43" t="str">
        <f>VLOOKUP(H1457,'DM BPSD'!$A$2:$G$30,6,0)</f>
        <v>Nguyễn Quỳnh Hoa</v>
      </c>
      <c r="G1457" s="43">
        <f>VLOOKUP(F1457,'DS Nhân viên'!$A$2:$B$577,2,0)</f>
        <v>900085</v>
      </c>
      <c r="H1457" s="49" t="s">
        <v>1422</v>
      </c>
      <c r="I1457" s="43"/>
      <c r="J1457" s="83" t="str">
        <f>VLOOKUP(B1457,'BBKK 30.6'!B1472:H5847,7,0)</f>
        <v>Sử dụng bình thường</v>
      </c>
      <c r="K1457" s="46" t="s">
        <v>2304</v>
      </c>
      <c r="L1457" s="46" t="s">
        <v>2303</v>
      </c>
      <c r="M1457" s="46" t="s">
        <v>899</v>
      </c>
      <c r="N1457" s="48"/>
      <c r="O1457" s="48"/>
      <c r="P1457" s="48"/>
      <c r="Q1457" s="48"/>
      <c r="R1457" s="48"/>
      <c r="S1457" s="48"/>
      <c r="T1457" s="48"/>
      <c r="U1457" s="47" t="s">
        <v>6148</v>
      </c>
      <c r="V1457" s="48"/>
      <c r="W1457" s="48"/>
      <c r="X1457" s="48"/>
      <c r="Y1457" s="48"/>
      <c r="Z1457" s="48"/>
      <c r="AA1457" s="64">
        <v>4428000</v>
      </c>
      <c r="AB1457" s="61">
        <v>1</v>
      </c>
      <c r="AC1457" s="61">
        <v>0</v>
      </c>
      <c r="AD1457" s="48"/>
      <c r="AE1457" s="48"/>
      <c r="AF1457" s="48"/>
      <c r="AG1457" s="62"/>
      <c r="AH1457" s="62"/>
      <c r="AI1457" s="62"/>
      <c r="AJ1457" s="48"/>
      <c r="AK1457" s="61" t="str">
        <f>VLOOKUP(L1457,'[2]Bảng chi tiết công cụ dụng cụ'!$A$8:$AC$4035,27,0)</f>
        <v>QLC</v>
      </c>
      <c r="AL1457" s="61">
        <v>15311001</v>
      </c>
      <c r="AM1457" s="61">
        <v>33121001</v>
      </c>
      <c r="AN1457" s="48"/>
      <c r="AO1457" s="48"/>
      <c r="AP1457" s="61" t="s">
        <v>6174</v>
      </c>
      <c r="AQ1457" s="61" t="s">
        <v>6164</v>
      </c>
      <c r="AR1457" s="48"/>
      <c r="AT1457" s="34" t="s">
        <v>77</v>
      </c>
    </row>
    <row r="1458" spans="1:46">
      <c r="A1458" s="43">
        <v>1453</v>
      </c>
      <c r="B1458" s="43" t="s">
        <v>2305</v>
      </c>
      <c r="C1458" s="43" t="str">
        <f t="shared" si="31"/>
        <v>Nguyễn Thị Phương Anh</v>
      </c>
      <c r="D1458" s="43" t="s">
        <v>6604</v>
      </c>
      <c r="E1458" s="43"/>
      <c r="F1458" s="43" t="str">
        <f>VLOOKUP(H1458,'DM BPSD'!$A$2:$G$30,6,0)</f>
        <v>Nguyễn Quỳnh Hoa</v>
      </c>
      <c r="G1458" s="43">
        <f>VLOOKUP(F1458,'DS Nhân viên'!$A$2:$B$577,2,0)</f>
        <v>900085</v>
      </c>
      <c r="H1458" s="49" t="s">
        <v>1422</v>
      </c>
      <c r="I1458" s="43"/>
      <c r="J1458" s="83" t="str">
        <f>VLOOKUP(B1458,'BBKK 30.6'!B1473:H5848,7,0)</f>
        <v>Sử dụng bình thường</v>
      </c>
      <c r="K1458" s="46" t="s">
        <v>2304</v>
      </c>
      <c r="L1458" s="46" t="s">
        <v>2305</v>
      </c>
      <c r="M1458" s="46" t="s">
        <v>907</v>
      </c>
      <c r="N1458" s="48"/>
      <c r="O1458" s="48"/>
      <c r="P1458" s="48"/>
      <c r="Q1458" s="48"/>
      <c r="R1458" s="48"/>
      <c r="S1458" s="48"/>
      <c r="T1458" s="48"/>
      <c r="U1458" s="47" t="s">
        <v>6148</v>
      </c>
      <c r="V1458" s="48"/>
      <c r="W1458" s="48"/>
      <c r="X1458" s="48"/>
      <c r="Y1458" s="48"/>
      <c r="Z1458" s="48"/>
      <c r="AA1458" s="64">
        <v>2365000</v>
      </c>
      <c r="AB1458" s="61">
        <v>1</v>
      </c>
      <c r="AC1458" s="61">
        <v>0</v>
      </c>
      <c r="AD1458" s="48"/>
      <c r="AE1458" s="48"/>
      <c r="AF1458" s="48"/>
      <c r="AG1458" s="62"/>
      <c r="AH1458" s="62"/>
      <c r="AI1458" s="62"/>
      <c r="AJ1458" s="48"/>
      <c r="AK1458" s="61" t="str">
        <f>VLOOKUP(L1458,'[2]Bảng chi tiết công cụ dụng cụ'!$A$8:$AC$4035,27,0)</f>
        <v>QLC</v>
      </c>
      <c r="AL1458" s="61">
        <v>15311001</v>
      </c>
      <c r="AM1458" s="61">
        <v>33121001</v>
      </c>
      <c r="AN1458" s="48"/>
      <c r="AO1458" s="48"/>
      <c r="AP1458" s="61" t="s">
        <v>6173</v>
      </c>
      <c r="AQ1458" s="61" t="s">
        <v>6164</v>
      </c>
      <c r="AR1458" s="48"/>
      <c r="AS1458" s="65">
        <v>44218</v>
      </c>
      <c r="AT1458" s="34" t="s">
        <v>77</v>
      </c>
    </row>
    <row r="1459" spans="1:46">
      <c r="A1459" s="43">
        <v>1454</v>
      </c>
      <c r="B1459" s="43" t="s">
        <v>2306</v>
      </c>
      <c r="C1459" s="43" t="str">
        <f t="shared" si="31"/>
        <v>Nguyễn Thị Phương Anh</v>
      </c>
      <c r="D1459" s="43" t="s">
        <v>6604</v>
      </c>
      <c r="E1459" s="43"/>
      <c r="F1459" s="43" t="str">
        <f>VLOOKUP(H1459,'DM BPSD'!$A$2:$G$30,6,0)</f>
        <v>Nguyễn Quỳnh Hoa</v>
      </c>
      <c r="G1459" s="43">
        <f>VLOOKUP(F1459,'DS Nhân viên'!$A$2:$B$577,2,0)</f>
        <v>900085</v>
      </c>
      <c r="H1459" s="49" t="s">
        <v>1422</v>
      </c>
      <c r="I1459" s="43"/>
      <c r="J1459" s="83" t="str">
        <f>VLOOKUP(B1459,'BBKK 30.6'!B1474:H5849,7,0)</f>
        <v>Sử dụng bình thường</v>
      </c>
      <c r="K1459" s="46" t="s">
        <v>2304</v>
      </c>
      <c r="L1459" s="46" t="s">
        <v>2306</v>
      </c>
      <c r="M1459" s="46" t="s">
        <v>909</v>
      </c>
      <c r="N1459" s="48"/>
      <c r="O1459" s="48"/>
      <c r="P1459" s="48"/>
      <c r="Q1459" s="48"/>
      <c r="R1459" s="48"/>
      <c r="S1459" s="48"/>
      <c r="T1459" s="48"/>
      <c r="U1459" s="47" t="s">
        <v>6148</v>
      </c>
      <c r="V1459" s="48"/>
      <c r="W1459" s="48"/>
      <c r="X1459" s="48"/>
      <c r="Y1459" s="48"/>
      <c r="Z1459" s="48"/>
      <c r="AA1459" s="64">
        <v>1814400</v>
      </c>
      <c r="AB1459" s="61">
        <v>1</v>
      </c>
      <c r="AC1459" s="61">
        <v>0</v>
      </c>
      <c r="AD1459" s="48"/>
      <c r="AE1459" s="48"/>
      <c r="AF1459" s="48"/>
      <c r="AG1459" s="62"/>
      <c r="AH1459" s="62"/>
      <c r="AI1459" s="62"/>
      <c r="AJ1459" s="48"/>
      <c r="AK1459" s="61" t="str">
        <f>VLOOKUP(L1459,'[2]Bảng chi tiết công cụ dụng cụ'!$A$8:$AC$4035,27,0)</f>
        <v>QLC</v>
      </c>
      <c r="AL1459" s="61">
        <v>15311001</v>
      </c>
      <c r="AM1459" s="61">
        <v>33121001</v>
      </c>
      <c r="AN1459" s="48"/>
      <c r="AO1459" s="48"/>
      <c r="AP1459" s="61" t="s">
        <v>6174</v>
      </c>
      <c r="AQ1459" s="61" t="s">
        <v>6164</v>
      </c>
      <c r="AR1459" s="48"/>
      <c r="AT1459" s="34" t="s">
        <v>77</v>
      </c>
    </row>
    <row r="1460" spans="1:46">
      <c r="A1460" s="43">
        <v>1455</v>
      </c>
      <c r="B1460" s="43" t="s">
        <v>2307</v>
      </c>
      <c r="C1460" s="43" t="str">
        <f t="shared" si="31"/>
        <v>Nguyễn Thị Phương Anh</v>
      </c>
      <c r="D1460" s="43" t="s">
        <v>6604</v>
      </c>
      <c r="E1460" s="43"/>
      <c r="F1460" s="43" t="str">
        <f>VLOOKUP(H1460,'DM BPSD'!$A$2:$G$30,6,0)</f>
        <v>Nguyễn Quỳnh Hoa</v>
      </c>
      <c r="G1460" s="43">
        <f>VLOOKUP(F1460,'DS Nhân viên'!$A$2:$B$577,2,0)</f>
        <v>900085</v>
      </c>
      <c r="H1460" s="49" t="s">
        <v>1422</v>
      </c>
      <c r="I1460" s="43"/>
      <c r="J1460" s="83" t="str">
        <f>VLOOKUP(B1460,'BBKK 30.6'!B1475:H5850,7,0)</f>
        <v>Sử dụng bình thường</v>
      </c>
      <c r="K1460" s="46" t="s">
        <v>2304</v>
      </c>
      <c r="L1460" s="46" t="s">
        <v>2307</v>
      </c>
      <c r="M1460" s="46" t="s">
        <v>487</v>
      </c>
      <c r="N1460" s="48"/>
      <c r="O1460" s="48"/>
      <c r="P1460" s="48"/>
      <c r="Q1460" s="48"/>
      <c r="R1460" s="48"/>
      <c r="S1460" s="48"/>
      <c r="T1460" s="48"/>
      <c r="U1460" s="47" t="s">
        <v>6148</v>
      </c>
      <c r="V1460" s="48"/>
      <c r="W1460" s="48"/>
      <c r="X1460" s="48"/>
      <c r="Y1460" s="48"/>
      <c r="Z1460" s="48"/>
      <c r="AA1460" s="64">
        <v>2607000</v>
      </c>
      <c r="AB1460" s="61">
        <v>1</v>
      </c>
      <c r="AC1460" s="61">
        <v>0</v>
      </c>
      <c r="AD1460" s="48"/>
      <c r="AE1460" s="48"/>
      <c r="AF1460" s="48"/>
      <c r="AG1460" s="62"/>
      <c r="AH1460" s="62"/>
      <c r="AI1460" s="62"/>
      <c r="AJ1460" s="48"/>
      <c r="AK1460" s="61" t="str">
        <f>VLOOKUP(L1460,'[2]Bảng chi tiết công cụ dụng cụ'!$A$8:$AC$4035,27,0)</f>
        <v>QLC</v>
      </c>
      <c r="AL1460" s="61">
        <v>15311001</v>
      </c>
      <c r="AM1460" s="61">
        <v>33121001</v>
      </c>
      <c r="AN1460" s="48"/>
      <c r="AO1460" s="48"/>
      <c r="AP1460" s="61" t="s">
        <v>6173</v>
      </c>
      <c r="AQ1460" s="61" t="s">
        <v>6164</v>
      </c>
      <c r="AR1460" s="48"/>
      <c r="AS1460" s="65">
        <v>44347</v>
      </c>
      <c r="AT1460" s="34" t="s">
        <v>77</v>
      </c>
    </row>
    <row r="1461" spans="1:46">
      <c r="A1461" s="43">
        <v>1456</v>
      </c>
      <c r="B1461" s="43" t="s">
        <v>2308</v>
      </c>
      <c r="C1461" s="43" t="str">
        <f t="shared" si="31"/>
        <v>Nguyễn Thị Phương Anh</v>
      </c>
      <c r="D1461" s="43" t="s">
        <v>6604</v>
      </c>
      <c r="E1461" s="43"/>
      <c r="F1461" s="43" t="str">
        <f>VLOOKUP(H1461,'DM BPSD'!$A$2:$G$30,6,0)</f>
        <v>Nguyễn Quỳnh Hoa</v>
      </c>
      <c r="G1461" s="43">
        <f>VLOOKUP(F1461,'DS Nhân viên'!$A$2:$B$577,2,0)</f>
        <v>900085</v>
      </c>
      <c r="H1461" s="49" t="s">
        <v>1422</v>
      </c>
      <c r="I1461" s="43"/>
      <c r="J1461" s="83" t="str">
        <f>VLOOKUP(B1461,'BBKK 30.6'!B1476:H5851,7,0)</f>
        <v>Sử dụng bình thường</v>
      </c>
      <c r="K1461" s="46" t="s">
        <v>2304</v>
      </c>
      <c r="L1461" s="46" t="s">
        <v>2308</v>
      </c>
      <c r="M1461" s="46" t="s">
        <v>2309</v>
      </c>
      <c r="N1461" s="48"/>
      <c r="O1461" s="48"/>
      <c r="P1461" s="48"/>
      <c r="Q1461" s="48"/>
      <c r="R1461" s="48"/>
      <c r="S1461" s="48"/>
      <c r="T1461" s="48"/>
      <c r="U1461" s="47" t="s">
        <v>6148</v>
      </c>
      <c r="V1461" s="48"/>
      <c r="W1461" s="48"/>
      <c r="X1461" s="48"/>
      <c r="Y1461" s="48"/>
      <c r="Z1461" s="48"/>
      <c r="AA1461" s="64">
        <v>11200000</v>
      </c>
      <c r="AB1461" s="61">
        <v>1</v>
      </c>
      <c r="AC1461" s="61">
        <v>0</v>
      </c>
      <c r="AD1461" s="48"/>
      <c r="AE1461" s="48"/>
      <c r="AF1461" s="48"/>
      <c r="AG1461" s="62"/>
      <c r="AH1461" s="62"/>
      <c r="AI1461" s="62"/>
      <c r="AJ1461" s="48"/>
      <c r="AK1461" s="61" t="str">
        <f>VLOOKUP(L1461,'[2]Bảng chi tiết công cụ dụng cụ'!$A$8:$AC$4035,27,0)</f>
        <v>QLC</v>
      </c>
      <c r="AL1461" s="61">
        <v>15311001</v>
      </c>
      <c r="AM1461" s="61">
        <v>33121001</v>
      </c>
      <c r="AN1461" s="48"/>
      <c r="AO1461" s="48"/>
      <c r="AP1461" s="61" t="s">
        <v>6174</v>
      </c>
      <c r="AQ1461" s="61" t="s">
        <v>6164</v>
      </c>
      <c r="AR1461" s="48"/>
      <c r="AS1461" s="65">
        <v>44477</v>
      </c>
      <c r="AT1461" s="34" t="s">
        <v>77</v>
      </c>
    </row>
    <row r="1462" spans="1:46">
      <c r="A1462" s="43">
        <v>1457</v>
      </c>
      <c r="B1462" s="43" t="s">
        <v>2310</v>
      </c>
      <c r="C1462" s="43" t="str">
        <f t="shared" si="31"/>
        <v>Nguyễn Thị Phương Anh</v>
      </c>
      <c r="D1462" s="43" t="s">
        <v>6604</v>
      </c>
      <c r="E1462" s="43"/>
      <c r="F1462" s="43" t="str">
        <f>VLOOKUP(H1462,'DM BPSD'!$A$2:$G$30,6,0)</f>
        <v>Nguyễn Quỳnh Hoa</v>
      </c>
      <c r="G1462" s="43">
        <f>VLOOKUP(F1462,'DS Nhân viên'!$A$2:$B$577,2,0)</f>
        <v>900085</v>
      </c>
      <c r="H1462" s="49" t="s">
        <v>1422</v>
      </c>
      <c r="I1462" s="43"/>
      <c r="J1462" s="83" t="str">
        <f>VLOOKUP(B1462,'BBKK 30.6'!B1477:H5852,7,0)</f>
        <v>Sử dụng bình thường</v>
      </c>
      <c r="K1462" s="46" t="s">
        <v>2304</v>
      </c>
      <c r="L1462" s="46" t="s">
        <v>2310</v>
      </c>
      <c r="M1462" s="46" t="s">
        <v>2311</v>
      </c>
      <c r="N1462" s="48"/>
      <c r="O1462" s="48"/>
      <c r="P1462" s="48"/>
      <c r="Q1462" s="48"/>
      <c r="R1462" s="48"/>
      <c r="S1462" s="48"/>
      <c r="T1462" s="48"/>
      <c r="U1462" s="47" t="s">
        <v>6148</v>
      </c>
      <c r="V1462" s="48"/>
      <c r="W1462" s="48"/>
      <c r="X1462" s="48"/>
      <c r="Y1462" s="48"/>
      <c r="Z1462" s="48"/>
      <c r="AA1462" s="64">
        <v>6700000</v>
      </c>
      <c r="AB1462" s="61">
        <v>1</v>
      </c>
      <c r="AC1462" s="61">
        <v>0</v>
      </c>
      <c r="AD1462" s="48"/>
      <c r="AE1462" s="48"/>
      <c r="AF1462" s="48"/>
      <c r="AG1462" s="62"/>
      <c r="AH1462" s="62"/>
      <c r="AI1462" s="62"/>
      <c r="AJ1462" s="48"/>
      <c r="AK1462" s="61" t="str">
        <f>VLOOKUP(L1462,'[2]Bảng chi tiết công cụ dụng cụ'!$A$8:$AC$4035,27,0)</f>
        <v>QLC</v>
      </c>
      <c r="AL1462" s="61">
        <v>15311001</v>
      </c>
      <c r="AM1462" s="61">
        <v>33121001</v>
      </c>
      <c r="AN1462" s="48"/>
      <c r="AO1462" s="48"/>
      <c r="AP1462" s="61" t="s">
        <v>6174</v>
      </c>
      <c r="AQ1462" s="61" t="s">
        <v>6164</v>
      </c>
      <c r="AR1462" s="48"/>
      <c r="AS1462" s="65">
        <v>44477</v>
      </c>
      <c r="AT1462" s="34" t="s">
        <v>77</v>
      </c>
    </row>
    <row r="1463" spans="1:46">
      <c r="A1463" s="43">
        <v>1458</v>
      </c>
      <c r="B1463" s="43" t="s">
        <v>2312</v>
      </c>
      <c r="C1463" s="43" t="str">
        <f t="shared" si="31"/>
        <v>Nguyễn Thị Phương Anh</v>
      </c>
      <c r="D1463" s="43" t="s">
        <v>6604</v>
      </c>
      <c r="E1463" s="43"/>
      <c r="F1463" s="43" t="str">
        <f>VLOOKUP(H1463,'DM BPSD'!$A$2:$G$30,6,0)</f>
        <v>Nguyễn Quỳnh Hoa</v>
      </c>
      <c r="G1463" s="43">
        <f>VLOOKUP(F1463,'DS Nhân viên'!$A$2:$B$577,2,0)</f>
        <v>900085</v>
      </c>
      <c r="H1463" s="49" t="s">
        <v>1422</v>
      </c>
      <c r="I1463" s="43"/>
      <c r="J1463" s="83" t="str">
        <f>VLOOKUP(B1463,'BBKK 30.6'!B1478:H5853,7,0)</f>
        <v>Sử dụng bình thường</v>
      </c>
      <c r="K1463" s="46" t="s">
        <v>2304</v>
      </c>
      <c r="L1463" s="46" t="s">
        <v>2312</v>
      </c>
      <c r="M1463" s="46" t="s">
        <v>450</v>
      </c>
      <c r="N1463" s="48"/>
      <c r="O1463" s="48"/>
      <c r="P1463" s="48"/>
      <c r="Q1463" s="48"/>
      <c r="R1463" s="48"/>
      <c r="S1463" s="48"/>
      <c r="T1463" s="48"/>
      <c r="U1463" s="47" t="s">
        <v>6148</v>
      </c>
      <c r="V1463" s="48"/>
      <c r="W1463" s="48"/>
      <c r="X1463" s="48"/>
      <c r="Y1463" s="48"/>
      <c r="Z1463" s="48"/>
      <c r="AA1463" s="64">
        <v>20570000</v>
      </c>
      <c r="AB1463" s="61">
        <v>1</v>
      </c>
      <c r="AC1463" s="61">
        <v>0</v>
      </c>
      <c r="AD1463" s="48"/>
      <c r="AE1463" s="48"/>
      <c r="AF1463" s="48"/>
      <c r="AG1463" s="62"/>
      <c r="AH1463" s="62"/>
      <c r="AI1463" s="62"/>
      <c r="AJ1463" s="48"/>
      <c r="AK1463" s="61" t="str">
        <f>VLOOKUP(L1463,'[2]Bảng chi tiết công cụ dụng cụ'!$A$8:$AC$4035,27,0)</f>
        <v>QLC</v>
      </c>
      <c r="AL1463" s="61">
        <v>15312001</v>
      </c>
      <c r="AM1463" s="61">
        <v>33121001</v>
      </c>
      <c r="AN1463" s="48"/>
      <c r="AO1463" s="48"/>
      <c r="AP1463" s="61" t="s">
        <v>6173</v>
      </c>
      <c r="AQ1463" s="61" t="s">
        <v>6164</v>
      </c>
      <c r="AR1463" s="48"/>
      <c r="AS1463" s="65">
        <v>44347</v>
      </c>
      <c r="AT1463" s="34" t="s">
        <v>77</v>
      </c>
    </row>
    <row r="1464" spans="1:46">
      <c r="A1464" s="43">
        <v>1459</v>
      </c>
      <c r="B1464" s="43" t="s">
        <v>2313</v>
      </c>
      <c r="C1464" s="43" t="str">
        <f t="shared" si="31"/>
        <v>Nguyễn Thị Phương Anh</v>
      </c>
      <c r="D1464" s="43" t="s">
        <v>6604</v>
      </c>
      <c r="E1464" s="43"/>
      <c r="F1464" s="43" t="str">
        <f>VLOOKUP(H1464,'DM BPSD'!$A$2:$G$30,6,0)</f>
        <v>Nguyễn Quỳnh Hoa</v>
      </c>
      <c r="G1464" s="43">
        <f>VLOOKUP(F1464,'DS Nhân viên'!$A$2:$B$577,2,0)</f>
        <v>900085</v>
      </c>
      <c r="H1464" s="49" t="s">
        <v>1422</v>
      </c>
      <c r="I1464" s="43"/>
      <c r="J1464" s="83" t="str">
        <f>VLOOKUP(B1464,'BBKK 30.6'!B1479:H5854,7,0)</f>
        <v>Sử dụng bình thường</v>
      </c>
      <c r="K1464" s="46" t="s">
        <v>2304</v>
      </c>
      <c r="L1464" s="46" t="s">
        <v>2313</v>
      </c>
      <c r="M1464" s="46" t="s">
        <v>177</v>
      </c>
      <c r="N1464" s="48"/>
      <c r="O1464" s="48"/>
      <c r="P1464" s="48"/>
      <c r="Q1464" s="48"/>
      <c r="R1464" s="48"/>
      <c r="S1464" s="48"/>
      <c r="T1464" s="48"/>
      <c r="U1464" s="47" t="s">
        <v>6148</v>
      </c>
      <c r="V1464" s="48"/>
      <c r="W1464" s="48"/>
      <c r="X1464" s="48"/>
      <c r="Y1464" s="48"/>
      <c r="Z1464" s="48"/>
      <c r="AA1464" s="64">
        <v>4760000</v>
      </c>
      <c r="AB1464" s="61">
        <v>1</v>
      </c>
      <c r="AC1464" s="61">
        <v>0</v>
      </c>
      <c r="AD1464" s="48"/>
      <c r="AE1464" s="48"/>
      <c r="AF1464" s="48"/>
      <c r="AG1464" s="62"/>
      <c r="AH1464" s="62"/>
      <c r="AI1464" s="62"/>
      <c r="AJ1464" s="48"/>
      <c r="AK1464" s="61" t="str">
        <f>VLOOKUP(L1464,'[2]Bảng chi tiết công cụ dụng cụ'!$A$8:$AC$4035,27,0)</f>
        <v>QLC</v>
      </c>
      <c r="AL1464" s="61">
        <v>15311001</v>
      </c>
      <c r="AM1464" s="61">
        <v>33121001</v>
      </c>
      <c r="AN1464" s="48"/>
      <c r="AO1464" s="48"/>
      <c r="AP1464" s="61" t="s">
        <v>6174</v>
      </c>
      <c r="AQ1464" s="61" t="s">
        <v>6164</v>
      </c>
      <c r="AR1464" s="48"/>
      <c r="AT1464" s="34" t="s">
        <v>77</v>
      </c>
    </row>
    <row r="1465" spans="1:46">
      <c r="A1465" s="43">
        <v>1460</v>
      </c>
      <c r="B1465" s="43" t="s">
        <v>2314</v>
      </c>
      <c r="C1465" s="43" t="str">
        <f t="shared" si="31"/>
        <v>Nguyễn Thị Thùy Hương</v>
      </c>
      <c r="D1465" s="43" t="s">
        <v>6604</v>
      </c>
      <c r="E1465" s="43"/>
      <c r="F1465" s="43" t="str">
        <f>VLOOKUP(H1465,'DM BPSD'!$A$2:$G$30,6,0)</f>
        <v>Nguyễn Quỳnh Hoa</v>
      </c>
      <c r="G1465" s="43">
        <f>VLOOKUP(F1465,'DS Nhân viên'!$A$2:$B$577,2,0)</f>
        <v>900085</v>
      </c>
      <c r="H1465" s="49" t="s">
        <v>1422</v>
      </c>
      <c r="I1465" s="43"/>
      <c r="J1465" s="83" t="str">
        <f>VLOOKUP(B1465,'BBKK 30.6'!B1480:H5855,7,0)</f>
        <v>Sử dụng bình thường</v>
      </c>
      <c r="K1465" s="46" t="s">
        <v>2315</v>
      </c>
      <c r="L1465" s="46" t="s">
        <v>2314</v>
      </c>
      <c r="M1465" s="46" t="s">
        <v>177</v>
      </c>
      <c r="N1465" s="48"/>
      <c r="O1465" s="48"/>
      <c r="P1465" s="48"/>
      <c r="Q1465" s="48"/>
      <c r="R1465" s="48"/>
      <c r="S1465" s="48"/>
      <c r="T1465" s="48"/>
      <c r="U1465" s="47" t="s">
        <v>6148</v>
      </c>
      <c r="V1465" s="48"/>
      <c r="W1465" s="48"/>
      <c r="X1465" s="48"/>
      <c r="Y1465" s="48"/>
      <c r="Z1465" s="48"/>
      <c r="AA1465" s="64">
        <v>4760000</v>
      </c>
      <c r="AB1465" s="61">
        <v>1</v>
      </c>
      <c r="AC1465" s="61">
        <v>0</v>
      </c>
      <c r="AD1465" s="48"/>
      <c r="AE1465" s="48"/>
      <c r="AF1465" s="48"/>
      <c r="AG1465" s="62"/>
      <c r="AH1465" s="62"/>
      <c r="AI1465" s="62"/>
      <c r="AJ1465" s="48"/>
      <c r="AK1465" s="61" t="str">
        <f>VLOOKUP(L1465,'[2]Bảng chi tiết công cụ dụng cụ'!$A$8:$AC$4035,27,0)</f>
        <v>QLC</v>
      </c>
      <c r="AL1465" s="61">
        <v>15311001</v>
      </c>
      <c r="AM1465" s="61">
        <v>33121001</v>
      </c>
      <c r="AN1465" s="48"/>
      <c r="AO1465" s="48"/>
      <c r="AP1465" s="61" t="s">
        <v>6174</v>
      </c>
      <c r="AQ1465" s="61" t="s">
        <v>6164</v>
      </c>
      <c r="AR1465" s="48"/>
      <c r="AT1465" s="34" t="s">
        <v>77</v>
      </c>
    </row>
    <row r="1466" spans="1:46">
      <c r="A1466" s="43">
        <v>1461</v>
      </c>
      <c r="B1466" s="43" t="s">
        <v>2316</v>
      </c>
      <c r="C1466" s="43" t="str">
        <f t="shared" si="31"/>
        <v>Pantry tầng 5</v>
      </c>
      <c r="D1466" s="43" t="s">
        <v>6604</v>
      </c>
      <c r="E1466" s="43"/>
      <c r="F1466" s="43" t="str">
        <f>VLOOKUP(H1466,'DM BPSD'!$A$2:$G$30,6,0)</f>
        <v>Nguyễn Quỳnh Hoa</v>
      </c>
      <c r="G1466" s="43">
        <f>VLOOKUP(F1466,'DS Nhân viên'!$A$2:$B$577,2,0)</f>
        <v>900085</v>
      </c>
      <c r="H1466" s="49" t="s">
        <v>1422</v>
      </c>
      <c r="I1466" s="43"/>
      <c r="J1466" s="83" t="str">
        <f>VLOOKUP(B1466,'BBKK 30.6'!B1481:H5856,7,0)</f>
        <v>Sử dụng bình thường</v>
      </c>
      <c r="K1466" s="46" t="s">
        <v>2317</v>
      </c>
      <c r="L1466" s="46" t="s">
        <v>2316</v>
      </c>
      <c r="M1466" s="46" t="s">
        <v>688</v>
      </c>
      <c r="N1466" s="48"/>
      <c r="O1466" s="48"/>
      <c r="P1466" s="48"/>
      <c r="Q1466" s="48"/>
      <c r="R1466" s="48"/>
      <c r="S1466" s="48"/>
      <c r="T1466" s="48"/>
      <c r="U1466" s="47" t="s">
        <v>6148</v>
      </c>
      <c r="V1466" s="48"/>
      <c r="W1466" s="48"/>
      <c r="X1466" s="48"/>
      <c r="Y1466" s="48"/>
      <c r="Z1466" s="48"/>
      <c r="AA1466" s="64">
        <v>0</v>
      </c>
      <c r="AB1466" s="61">
        <v>1</v>
      </c>
      <c r="AC1466" s="61">
        <v>0</v>
      </c>
      <c r="AD1466" s="48"/>
      <c r="AE1466" s="48"/>
      <c r="AF1466" s="48"/>
      <c r="AG1466" s="62"/>
      <c r="AH1466" s="62"/>
      <c r="AI1466" s="62"/>
      <c r="AJ1466" s="48"/>
      <c r="AK1466" s="61" t="str">
        <f>VLOOKUP(L1466,'[2]Bảng chi tiết công cụ dụng cụ'!$A$8:$AC$4035,27,0)</f>
        <v>QLC</v>
      </c>
      <c r="AL1466" s="61">
        <v>15311001</v>
      </c>
      <c r="AM1466" s="61">
        <v>33121001</v>
      </c>
      <c r="AN1466" s="48"/>
      <c r="AO1466" s="48"/>
      <c r="AP1466" s="61" t="s">
        <v>6173</v>
      </c>
      <c r="AQ1466" s="61" t="s">
        <v>6164</v>
      </c>
      <c r="AR1466" s="48"/>
      <c r="AS1466" s="65">
        <v>42401</v>
      </c>
      <c r="AT1466" s="34" t="s">
        <v>77</v>
      </c>
    </row>
    <row r="1467" spans="1:46">
      <c r="A1467" s="43">
        <v>1462</v>
      </c>
      <c r="B1467" s="43" t="s">
        <v>2318</v>
      </c>
      <c r="C1467" s="43" t="str">
        <f t="shared" si="31"/>
        <v>Pantry Tầng 5</v>
      </c>
      <c r="D1467" s="43" t="s">
        <v>6604</v>
      </c>
      <c r="E1467" s="43"/>
      <c r="F1467" s="43" t="str">
        <f>VLOOKUP(H1467,'DM BPSD'!$A$2:$G$30,6,0)</f>
        <v>Nguyễn Quỳnh Hoa</v>
      </c>
      <c r="G1467" s="43">
        <f>VLOOKUP(F1467,'DS Nhân viên'!$A$2:$B$577,2,0)</f>
        <v>900085</v>
      </c>
      <c r="H1467" s="49" t="s">
        <v>1422</v>
      </c>
      <c r="I1467" s="43"/>
      <c r="J1467" s="83" t="str">
        <f>VLOOKUP(B1467,'BBKK 30.6'!B1482:H5857,7,0)</f>
        <v>Sử dụng bình thường</v>
      </c>
      <c r="K1467" s="46" t="s">
        <v>2320</v>
      </c>
      <c r="L1467" s="46" t="s">
        <v>2318</v>
      </c>
      <c r="M1467" s="46" t="s">
        <v>2319</v>
      </c>
      <c r="N1467" s="48"/>
      <c r="O1467" s="48"/>
      <c r="P1467" s="48"/>
      <c r="Q1467" s="48"/>
      <c r="R1467" s="48"/>
      <c r="S1467" s="48"/>
      <c r="T1467" s="48"/>
      <c r="U1467" s="47" t="s">
        <v>6148</v>
      </c>
      <c r="V1467" s="48"/>
      <c r="W1467" s="48"/>
      <c r="X1467" s="48"/>
      <c r="Y1467" s="48"/>
      <c r="Z1467" s="48"/>
      <c r="AA1467" s="64">
        <v>2300000</v>
      </c>
      <c r="AB1467" s="61">
        <v>1</v>
      </c>
      <c r="AC1467" s="61">
        <v>0</v>
      </c>
      <c r="AD1467" s="48"/>
      <c r="AE1467" s="48"/>
      <c r="AF1467" s="48"/>
      <c r="AG1467" s="62"/>
      <c r="AH1467" s="62"/>
      <c r="AI1467" s="62"/>
      <c r="AJ1467" s="48"/>
      <c r="AK1467" s="61" t="str">
        <f>VLOOKUP(L1467,'[2]Bảng chi tiết công cụ dụng cụ'!$A$8:$AC$4035,27,0)</f>
        <v>QLC</v>
      </c>
      <c r="AL1467" s="61">
        <v>15311001</v>
      </c>
      <c r="AM1467" s="61">
        <v>33121001</v>
      </c>
      <c r="AN1467" s="48"/>
      <c r="AO1467" s="48"/>
      <c r="AP1467" s="61" t="s">
        <v>6174</v>
      </c>
      <c r="AQ1467" s="61" t="s">
        <v>6164</v>
      </c>
      <c r="AR1467" s="48"/>
      <c r="AT1467" s="34" t="s">
        <v>77</v>
      </c>
    </row>
    <row r="1468" spans="1:46">
      <c r="A1468" s="43">
        <v>1463</v>
      </c>
      <c r="B1468" s="43" t="s">
        <v>2321</v>
      </c>
      <c r="C1468" s="43" t="str">
        <f t="shared" si="31"/>
        <v>Pantry Tầng 5</v>
      </c>
      <c r="D1468" s="43" t="s">
        <v>6604</v>
      </c>
      <c r="E1468" s="43"/>
      <c r="F1468" s="43" t="str">
        <f>VLOOKUP(H1468,'DM BPSD'!$A$2:$G$30,6,0)</f>
        <v>Nguyễn Quỳnh Hoa</v>
      </c>
      <c r="G1468" s="43">
        <f>VLOOKUP(F1468,'DS Nhân viên'!$A$2:$B$577,2,0)</f>
        <v>900085</v>
      </c>
      <c r="H1468" s="49" t="s">
        <v>1422</v>
      </c>
      <c r="I1468" s="43"/>
      <c r="J1468" s="83" t="str">
        <f>VLOOKUP(B1468,'BBKK 30.6'!B1483:H5858,7,0)</f>
        <v>Sử dụng bình thường</v>
      </c>
      <c r="K1468" s="46" t="s">
        <v>2320</v>
      </c>
      <c r="L1468" s="46" t="s">
        <v>2321</v>
      </c>
      <c r="M1468" s="46" t="s">
        <v>2322</v>
      </c>
      <c r="N1468" s="48"/>
      <c r="O1468" s="48"/>
      <c r="P1468" s="48"/>
      <c r="Q1468" s="48"/>
      <c r="R1468" s="48"/>
      <c r="S1468" s="48"/>
      <c r="T1468" s="48"/>
      <c r="U1468" s="47" t="s">
        <v>6148</v>
      </c>
      <c r="V1468" s="48"/>
      <c r="W1468" s="48"/>
      <c r="X1468" s="48"/>
      <c r="Y1468" s="48"/>
      <c r="Z1468" s="48"/>
      <c r="AA1468" s="64">
        <v>4158000</v>
      </c>
      <c r="AB1468" s="61">
        <v>1</v>
      </c>
      <c r="AC1468" s="61">
        <v>0</v>
      </c>
      <c r="AD1468" s="48"/>
      <c r="AE1468" s="48"/>
      <c r="AF1468" s="48"/>
      <c r="AG1468" s="62"/>
      <c r="AH1468" s="62"/>
      <c r="AI1468" s="62"/>
      <c r="AJ1468" s="48"/>
      <c r="AK1468" s="61" t="str">
        <f>VLOOKUP(L1468,'[2]Bảng chi tiết công cụ dụng cụ'!$A$8:$AC$4035,27,0)</f>
        <v>QLC</v>
      </c>
      <c r="AL1468" s="61">
        <v>15311001</v>
      </c>
      <c r="AM1468" s="61">
        <v>33121001</v>
      </c>
      <c r="AN1468" s="48"/>
      <c r="AO1468" s="48"/>
      <c r="AP1468" s="61" t="s">
        <v>6174</v>
      </c>
      <c r="AQ1468" s="61" t="s">
        <v>6164</v>
      </c>
      <c r="AR1468" s="48"/>
      <c r="AT1468" s="34" t="s">
        <v>77</v>
      </c>
    </row>
    <row r="1469" spans="1:46">
      <c r="A1469" s="43">
        <v>1464</v>
      </c>
      <c r="B1469" s="43" t="s">
        <v>2323</v>
      </c>
      <c r="C1469" s="43" t="str">
        <f t="shared" si="31"/>
        <v>Pantry Tầng 5</v>
      </c>
      <c r="D1469" s="43" t="s">
        <v>6604</v>
      </c>
      <c r="E1469" s="43"/>
      <c r="F1469" s="43" t="str">
        <f>VLOOKUP(H1469,'DM BPSD'!$A$2:$G$30,6,0)</f>
        <v>Nguyễn Quỳnh Hoa</v>
      </c>
      <c r="G1469" s="43">
        <f>VLOOKUP(F1469,'DS Nhân viên'!$A$2:$B$577,2,0)</f>
        <v>900085</v>
      </c>
      <c r="H1469" s="49" t="s">
        <v>1422</v>
      </c>
      <c r="I1469" s="43"/>
      <c r="J1469" s="83" t="str">
        <f>VLOOKUP(B1469,'BBKK 30.6'!B1484:H5859,7,0)</f>
        <v>Sử dụng bình thường</v>
      </c>
      <c r="K1469" s="46" t="s">
        <v>2320</v>
      </c>
      <c r="L1469" s="46" t="s">
        <v>2323</v>
      </c>
      <c r="M1469" s="46" t="s">
        <v>641</v>
      </c>
      <c r="N1469" s="48"/>
      <c r="O1469" s="48"/>
      <c r="P1469" s="48"/>
      <c r="Q1469" s="48"/>
      <c r="R1469" s="48"/>
      <c r="S1469" s="48"/>
      <c r="T1469" s="48"/>
      <c r="U1469" s="47" t="s">
        <v>6148</v>
      </c>
      <c r="V1469" s="48"/>
      <c r="W1469" s="48"/>
      <c r="X1469" s="48"/>
      <c r="Y1469" s="48"/>
      <c r="Z1469" s="48"/>
      <c r="AA1469" s="64">
        <v>2585000</v>
      </c>
      <c r="AB1469" s="61">
        <v>1</v>
      </c>
      <c r="AC1469" s="61">
        <v>0</v>
      </c>
      <c r="AD1469" s="48"/>
      <c r="AE1469" s="48"/>
      <c r="AF1469" s="48"/>
      <c r="AG1469" s="62"/>
      <c r="AH1469" s="62"/>
      <c r="AI1469" s="62"/>
      <c r="AJ1469" s="48"/>
      <c r="AK1469" s="61" t="str">
        <f>VLOOKUP(L1469,'[2]Bảng chi tiết công cụ dụng cụ'!$A$8:$AC$4035,27,0)</f>
        <v>QLC</v>
      </c>
      <c r="AL1469" s="61">
        <v>15311001</v>
      </c>
      <c r="AM1469" s="61">
        <v>33121001</v>
      </c>
      <c r="AN1469" s="48"/>
      <c r="AO1469" s="48"/>
      <c r="AP1469" s="61" t="s">
        <v>6174</v>
      </c>
      <c r="AQ1469" s="61" t="s">
        <v>6164</v>
      </c>
      <c r="AR1469" s="48"/>
      <c r="AT1469" s="34" t="s">
        <v>77</v>
      </c>
    </row>
    <row r="1470" spans="1:46">
      <c r="A1470" s="43">
        <v>1465</v>
      </c>
      <c r="B1470" s="43" t="s">
        <v>2324</v>
      </c>
      <c r="C1470" s="43" t="str">
        <f t="shared" si="31"/>
        <v>Pantry Tầng 5</v>
      </c>
      <c r="D1470" s="43" t="s">
        <v>6604</v>
      </c>
      <c r="E1470" s="43"/>
      <c r="F1470" s="43" t="str">
        <f>VLOOKUP(H1470,'DM BPSD'!$A$2:$G$30,6,0)</f>
        <v>Nguyễn Quỳnh Hoa</v>
      </c>
      <c r="G1470" s="43">
        <f>VLOOKUP(F1470,'DS Nhân viên'!$A$2:$B$577,2,0)</f>
        <v>900085</v>
      </c>
      <c r="H1470" s="49" t="s">
        <v>1422</v>
      </c>
      <c r="I1470" s="43"/>
      <c r="J1470" s="83" t="str">
        <f>VLOOKUP(B1470,'BBKK 30.6'!B1485:H5860,7,0)</f>
        <v>Sử dụng bình thường</v>
      </c>
      <c r="K1470" s="46" t="s">
        <v>2320</v>
      </c>
      <c r="L1470" s="46" t="s">
        <v>2324</v>
      </c>
      <c r="M1470" s="46" t="s">
        <v>2325</v>
      </c>
      <c r="N1470" s="48"/>
      <c r="O1470" s="48"/>
      <c r="P1470" s="48"/>
      <c r="Q1470" s="48"/>
      <c r="R1470" s="48"/>
      <c r="S1470" s="48"/>
      <c r="T1470" s="48"/>
      <c r="U1470" s="47" t="s">
        <v>6148</v>
      </c>
      <c r="V1470" s="48"/>
      <c r="W1470" s="48"/>
      <c r="X1470" s="48"/>
      <c r="Y1470" s="48"/>
      <c r="Z1470" s="48"/>
      <c r="AA1470" s="64">
        <v>13200000</v>
      </c>
      <c r="AB1470" s="61">
        <v>1</v>
      </c>
      <c r="AC1470" s="61">
        <v>0</v>
      </c>
      <c r="AD1470" s="48"/>
      <c r="AE1470" s="48"/>
      <c r="AF1470" s="48"/>
      <c r="AG1470" s="62"/>
      <c r="AH1470" s="62"/>
      <c r="AI1470" s="62"/>
      <c r="AJ1470" s="48"/>
      <c r="AK1470" s="61" t="str">
        <f>VLOOKUP(L1470,'[2]Bảng chi tiết công cụ dụng cụ'!$A$8:$AC$4035,27,0)</f>
        <v>QLC</v>
      </c>
      <c r="AL1470" s="61">
        <v>15311001</v>
      </c>
      <c r="AM1470" s="61">
        <v>33121001</v>
      </c>
      <c r="AN1470" s="48"/>
      <c r="AO1470" s="48"/>
      <c r="AP1470" s="61" t="s">
        <v>6174</v>
      </c>
      <c r="AQ1470" s="61" t="s">
        <v>6164</v>
      </c>
      <c r="AR1470" s="48"/>
      <c r="AT1470" s="34" t="s">
        <v>77</v>
      </c>
    </row>
    <row r="1471" spans="1:46">
      <c r="A1471" s="43">
        <v>1466</v>
      </c>
      <c r="B1471" s="43" t="s">
        <v>2326</v>
      </c>
      <c r="C1471" s="43" t="str">
        <f t="shared" si="31"/>
        <v>Pantry Tầng 5</v>
      </c>
      <c r="D1471" s="43" t="s">
        <v>6604</v>
      </c>
      <c r="E1471" s="43"/>
      <c r="F1471" s="43" t="str">
        <f>VLOOKUP(H1471,'DM BPSD'!$A$2:$G$30,6,0)</f>
        <v>Nguyễn Quỳnh Hoa</v>
      </c>
      <c r="G1471" s="43">
        <f>VLOOKUP(F1471,'DS Nhân viên'!$A$2:$B$577,2,0)</f>
        <v>900085</v>
      </c>
      <c r="H1471" s="49" t="s">
        <v>1422</v>
      </c>
      <c r="I1471" s="43"/>
      <c r="J1471" s="83" t="str">
        <f>VLOOKUP(B1471,'BBKK 30.6'!B1486:H5861,7,0)</f>
        <v>Sử dụng bình thường</v>
      </c>
      <c r="K1471" s="46" t="s">
        <v>2320</v>
      </c>
      <c r="L1471" s="46" t="s">
        <v>2326</v>
      </c>
      <c r="M1471" s="46" t="s">
        <v>2327</v>
      </c>
      <c r="N1471" s="48"/>
      <c r="O1471" s="48"/>
      <c r="P1471" s="48"/>
      <c r="Q1471" s="48"/>
      <c r="R1471" s="48"/>
      <c r="S1471" s="48"/>
      <c r="T1471" s="48"/>
      <c r="U1471" s="47" t="s">
        <v>6148</v>
      </c>
      <c r="V1471" s="48"/>
      <c r="W1471" s="48"/>
      <c r="X1471" s="48"/>
      <c r="Y1471" s="48"/>
      <c r="Z1471" s="48"/>
      <c r="AA1471" s="64">
        <v>19800000</v>
      </c>
      <c r="AB1471" s="61">
        <v>1</v>
      </c>
      <c r="AC1471" s="61">
        <v>0</v>
      </c>
      <c r="AD1471" s="48"/>
      <c r="AE1471" s="48"/>
      <c r="AF1471" s="48"/>
      <c r="AG1471" s="62"/>
      <c r="AH1471" s="62"/>
      <c r="AI1471" s="62"/>
      <c r="AJ1471" s="48"/>
      <c r="AK1471" s="61" t="str">
        <f>VLOOKUP(L1471,'[2]Bảng chi tiết công cụ dụng cụ'!$A$8:$AC$4035,27,0)</f>
        <v>QLC</v>
      </c>
      <c r="AL1471" s="61">
        <v>15311001</v>
      </c>
      <c r="AM1471" s="61">
        <v>33121001</v>
      </c>
      <c r="AN1471" s="48"/>
      <c r="AO1471" s="48"/>
      <c r="AP1471" s="61" t="s">
        <v>6174</v>
      </c>
      <c r="AQ1471" s="61" t="s">
        <v>6164</v>
      </c>
      <c r="AR1471" s="48"/>
      <c r="AT1471" s="34" t="s">
        <v>77</v>
      </c>
    </row>
    <row r="1472" spans="1:46">
      <c r="A1472" s="43">
        <v>1467</v>
      </c>
      <c r="B1472" s="43" t="s">
        <v>2328</v>
      </c>
      <c r="C1472" s="43" t="str">
        <f t="shared" si="31"/>
        <v>Pantry Tầng 5</v>
      </c>
      <c r="D1472" s="43" t="s">
        <v>6604</v>
      </c>
      <c r="E1472" s="43"/>
      <c r="F1472" s="43" t="str">
        <f>VLOOKUP(H1472,'DM BPSD'!$A$2:$G$30,6,0)</f>
        <v>Nguyễn Quỳnh Hoa</v>
      </c>
      <c r="G1472" s="43">
        <f>VLOOKUP(F1472,'DS Nhân viên'!$A$2:$B$577,2,0)</f>
        <v>900085</v>
      </c>
      <c r="H1472" s="49" t="s">
        <v>1422</v>
      </c>
      <c r="I1472" s="43"/>
      <c r="J1472" s="83" t="str">
        <f>VLOOKUP(B1472,'BBKK 30.6'!B1487:H5862,7,0)</f>
        <v>Sử dụng bình thường</v>
      </c>
      <c r="K1472" s="46" t="s">
        <v>2320</v>
      </c>
      <c r="L1472" s="46" t="s">
        <v>2328</v>
      </c>
      <c r="M1472" s="46" t="s">
        <v>2329</v>
      </c>
      <c r="N1472" s="48"/>
      <c r="O1472" s="48"/>
      <c r="P1472" s="48"/>
      <c r="Q1472" s="48"/>
      <c r="R1472" s="48"/>
      <c r="S1472" s="48"/>
      <c r="T1472" s="48"/>
      <c r="U1472" s="47" t="s">
        <v>6148</v>
      </c>
      <c r="V1472" s="48"/>
      <c r="W1472" s="48"/>
      <c r="X1472" s="48"/>
      <c r="Y1472" s="48"/>
      <c r="Z1472" s="48"/>
      <c r="AA1472" s="64">
        <v>26500000</v>
      </c>
      <c r="AB1472" s="61">
        <v>1</v>
      </c>
      <c r="AC1472" s="61">
        <v>0</v>
      </c>
      <c r="AD1472" s="48"/>
      <c r="AE1472" s="48"/>
      <c r="AF1472" s="48"/>
      <c r="AG1472" s="62"/>
      <c r="AH1472" s="62"/>
      <c r="AI1472" s="62"/>
      <c r="AJ1472" s="48"/>
      <c r="AK1472" s="61" t="str">
        <f>VLOOKUP(L1472,'[2]Bảng chi tiết công cụ dụng cụ'!$A$8:$AC$4035,27,0)</f>
        <v>QLC</v>
      </c>
      <c r="AL1472" s="61">
        <v>15311001</v>
      </c>
      <c r="AM1472" s="61">
        <v>33121001</v>
      </c>
      <c r="AN1472" s="48"/>
      <c r="AO1472" s="48"/>
      <c r="AP1472" s="61" t="s">
        <v>6174</v>
      </c>
      <c r="AQ1472" s="61" t="s">
        <v>6164</v>
      </c>
      <c r="AR1472" s="48"/>
      <c r="AT1472" s="34" t="s">
        <v>77</v>
      </c>
    </row>
    <row r="1473" spans="1:46">
      <c r="A1473" s="43">
        <v>1468</v>
      </c>
      <c r="B1473" s="43" t="s">
        <v>2330</v>
      </c>
      <c r="C1473" s="43" t="str">
        <f t="shared" si="31"/>
        <v>Pantry Tầng 5</v>
      </c>
      <c r="D1473" s="43" t="s">
        <v>6604</v>
      </c>
      <c r="E1473" s="43"/>
      <c r="F1473" s="43" t="str">
        <f>VLOOKUP(H1473,'DM BPSD'!$A$2:$G$30,6,0)</f>
        <v>Nguyễn Quỳnh Hoa</v>
      </c>
      <c r="G1473" s="43">
        <f>VLOOKUP(F1473,'DS Nhân viên'!$A$2:$B$577,2,0)</f>
        <v>900085</v>
      </c>
      <c r="H1473" s="49" t="s">
        <v>1422</v>
      </c>
      <c r="I1473" s="43"/>
      <c r="J1473" s="83" t="str">
        <f>VLOOKUP(B1473,'BBKK 30.6'!B1488:H5863,7,0)</f>
        <v>Sử dụng bình thường</v>
      </c>
      <c r="K1473" s="46" t="s">
        <v>2320</v>
      </c>
      <c r="L1473" s="46" t="s">
        <v>2330</v>
      </c>
      <c r="M1473" s="46" t="s">
        <v>2331</v>
      </c>
      <c r="N1473" s="48"/>
      <c r="O1473" s="48"/>
      <c r="P1473" s="48"/>
      <c r="Q1473" s="48"/>
      <c r="R1473" s="48"/>
      <c r="S1473" s="48"/>
      <c r="T1473" s="48"/>
      <c r="U1473" s="47" t="s">
        <v>6148</v>
      </c>
      <c r="V1473" s="48"/>
      <c r="W1473" s="48"/>
      <c r="X1473" s="48"/>
      <c r="Y1473" s="48"/>
      <c r="Z1473" s="48"/>
      <c r="AA1473" s="64">
        <v>11500000</v>
      </c>
      <c r="AB1473" s="61">
        <v>1</v>
      </c>
      <c r="AC1473" s="61">
        <v>0</v>
      </c>
      <c r="AD1473" s="48"/>
      <c r="AE1473" s="48"/>
      <c r="AF1473" s="48"/>
      <c r="AG1473" s="62"/>
      <c r="AH1473" s="62"/>
      <c r="AI1473" s="62"/>
      <c r="AJ1473" s="48"/>
      <c r="AK1473" s="61" t="str">
        <f>VLOOKUP(L1473,'[2]Bảng chi tiết công cụ dụng cụ'!$A$8:$AC$4035,27,0)</f>
        <v>QLC</v>
      </c>
      <c r="AL1473" s="61">
        <v>15311001</v>
      </c>
      <c r="AM1473" s="61">
        <v>33121001</v>
      </c>
      <c r="AN1473" s="48"/>
      <c r="AO1473" s="48"/>
      <c r="AP1473" s="61" t="s">
        <v>6174</v>
      </c>
      <c r="AQ1473" s="61" t="s">
        <v>6164</v>
      </c>
      <c r="AR1473" s="48"/>
      <c r="AT1473" s="34" t="s">
        <v>77</v>
      </c>
    </row>
    <row r="1474" spans="1:46">
      <c r="A1474" s="43">
        <v>1469</v>
      </c>
      <c r="B1474" s="43" t="s">
        <v>2332</v>
      </c>
      <c r="C1474" s="43" t="str">
        <f t="shared" si="31"/>
        <v>Pantry Tầng 5</v>
      </c>
      <c r="D1474" s="43" t="s">
        <v>6604</v>
      </c>
      <c r="E1474" s="43"/>
      <c r="F1474" s="43" t="str">
        <f>VLOOKUP(H1474,'DM BPSD'!$A$2:$G$30,6,0)</f>
        <v>Nguyễn Quỳnh Hoa</v>
      </c>
      <c r="G1474" s="43">
        <f>VLOOKUP(F1474,'DS Nhân viên'!$A$2:$B$577,2,0)</f>
        <v>900085</v>
      </c>
      <c r="H1474" s="49" t="s">
        <v>1422</v>
      </c>
      <c r="I1474" s="43"/>
      <c r="J1474" s="83" t="str">
        <f>VLOOKUP(B1474,'BBKK 30.6'!B1489:H5864,7,0)</f>
        <v>Sử dụng bình thường</v>
      </c>
      <c r="K1474" s="46" t="s">
        <v>2320</v>
      </c>
      <c r="L1474" s="46" t="s">
        <v>2332</v>
      </c>
      <c r="M1474" s="46" t="s">
        <v>2333</v>
      </c>
      <c r="N1474" s="48"/>
      <c r="O1474" s="48"/>
      <c r="P1474" s="48"/>
      <c r="Q1474" s="48"/>
      <c r="R1474" s="48"/>
      <c r="S1474" s="48"/>
      <c r="T1474" s="48"/>
      <c r="U1474" s="47" t="s">
        <v>6148</v>
      </c>
      <c r="V1474" s="48"/>
      <c r="W1474" s="48"/>
      <c r="X1474" s="48"/>
      <c r="Y1474" s="48"/>
      <c r="Z1474" s="48"/>
      <c r="AA1474" s="64">
        <v>16900000</v>
      </c>
      <c r="AB1474" s="61">
        <v>1</v>
      </c>
      <c r="AC1474" s="61">
        <v>0</v>
      </c>
      <c r="AD1474" s="48"/>
      <c r="AE1474" s="48"/>
      <c r="AF1474" s="48"/>
      <c r="AG1474" s="62"/>
      <c r="AH1474" s="62"/>
      <c r="AI1474" s="62"/>
      <c r="AJ1474" s="48"/>
      <c r="AK1474" s="61" t="str">
        <f>VLOOKUP(L1474,'[2]Bảng chi tiết công cụ dụng cụ'!$A$8:$AC$4035,27,0)</f>
        <v>QLC</v>
      </c>
      <c r="AL1474" s="61">
        <v>15311001</v>
      </c>
      <c r="AM1474" s="61">
        <v>33121001</v>
      </c>
      <c r="AN1474" s="48"/>
      <c r="AO1474" s="48"/>
      <c r="AP1474" s="61" t="s">
        <v>6174</v>
      </c>
      <c r="AQ1474" s="61" t="s">
        <v>6164</v>
      </c>
      <c r="AR1474" s="48"/>
      <c r="AT1474" s="34" t="s">
        <v>77</v>
      </c>
    </row>
    <row r="1475" spans="1:46">
      <c r="A1475" s="43">
        <v>1470</v>
      </c>
      <c r="B1475" s="43" t="s">
        <v>2334</v>
      </c>
      <c r="C1475" s="43" t="str">
        <f t="shared" si="31"/>
        <v>Pantry Tầng 6</v>
      </c>
      <c r="D1475" s="83" t="s">
        <v>2108</v>
      </c>
      <c r="E1475" s="43"/>
      <c r="F1475" s="43" t="str">
        <f>VLOOKUP(H1475,'DM BPSD'!$A$2:$G$30,6,0)</f>
        <v>Nguyễn Quỳnh Hoa</v>
      </c>
      <c r="G1475" s="43">
        <f>VLOOKUP(F1475,'DS Nhân viên'!$A$2:$B$577,2,0)</f>
        <v>900085</v>
      </c>
      <c r="H1475" s="49" t="s">
        <v>1422</v>
      </c>
      <c r="I1475" s="43"/>
      <c r="J1475" s="83" t="str">
        <f>VLOOKUP(B1475,'BBKK 30.6'!B1490:H5865,7,0)</f>
        <v>Cũ, sử dụng chập chờn</v>
      </c>
      <c r="K1475" s="46" t="s">
        <v>2335</v>
      </c>
      <c r="L1475" s="46" t="s">
        <v>2334</v>
      </c>
      <c r="M1475" s="46" t="s">
        <v>2322</v>
      </c>
      <c r="N1475" s="48"/>
      <c r="O1475" s="48"/>
      <c r="P1475" s="48"/>
      <c r="Q1475" s="48"/>
      <c r="R1475" s="48"/>
      <c r="S1475" s="48"/>
      <c r="T1475" s="48"/>
      <c r="U1475" s="47" t="s">
        <v>6148</v>
      </c>
      <c r="V1475" s="48"/>
      <c r="W1475" s="48"/>
      <c r="X1475" s="48"/>
      <c r="Y1475" s="48"/>
      <c r="Z1475" s="48"/>
      <c r="AA1475" s="64">
        <v>4050000</v>
      </c>
      <c r="AB1475" s="61">
        <v>1</v>
      </c>
      <c r="AC1475" s="61">
        <v>0</v>
      </c>
      <c r="AD1475" s="48"/>
      <c r="AE1475" s="48"/>
      <c r="AF1475" s="48"/>
      <c r="AG1475" s="62"/>
      <c r="AH1475" s="62"/>
      <c r="AI1475" s="62"/>
      <c r="AJ1475" s="48"/>
      <c r="AK1475" s="61" t="str">
        <f>VLOOKUP(L1475,'[2]Bảng chi tiết công cụ dụng cụ'!$A$8:$AC$4035,27,0)</f>
        <v>QLC</v>
      </c>
      <c r="AL1475" s="61">
        <v>15311001</v>
      </c>
      <c r="AM1475" s="61">
        <v>33121001</v>
      </c>
      <c r="AN1475" s="48"/>
      <c r="AO1475" s="48"/>
      <c r="AP1475" s="61" t="s">
        <v>6174</v>
      </c>
      <c r="AQ1475" s="61" t="s">
        <v>6164</v>
      </c>
      <c r="AR1475" s="48"/>
      <c r="AT1475" s="34" t="s">
        <v>77</v>
      </c>
    </row>
    <row r="1476" spans="1:46">
      <c r="A1476" s="43">
        <v>1471</v>
      </c>
      <c r="B1476" s="43" t="s">
        <v>2337</v>
      </c>
      <c r="C1476" s="43" t="str">
        <f t="shared" si="31"/>
        <v>Pantry tầng 6</v>
      </c>
      <c r="D1476" s="83" t="s">
        <v>2108</v>
      </c>
      <c r="E1476" s="43"/>
      <c r="F1476" s="43" t="str">
        <f>VLOOKUP(H1476,'DM BPSD'!$A$2:$G$30,6,0)</f>
        <v>Nguyễn Quỳnh Hoa</v>
      </c>
      <c r="G1476" s="43">
        <f>VLOOKUP(F1476,'DS Nhân viên'!$A$2:$B$577,2,0)</f>
        <v>900085</v>
      </c>
      <c r="H1476" s="49" t="s">
        <v>1422</v>
      </c>
      <c r="I1476" s="43"/>
      <c r="J1476" s="83" t="str">
        <f>VLOOKUP(B1476,'BBKK 30.6'!B1491:H5866,7,0)</f>
        <v>Cũ, sử dụng chập chờn</v>
      </c>
      <c r="K1476" s="46" t="s">
        <v>2338</v>
      </c>
      <c r="L1476" s="46" t="s">
        <v>2337</v>
      </c>
      <c r="M1476" s="46" t="s">
        <v>2016</v>
      </c>
      <c r="N1476" s="48"/>
      <c r="O1476" s="48"/>
      <c r="P1476" s="48"/>
      <c r="Q1476" s="48"/>
      <c r="R1476" s="48"/>
      <c r="S1476" s="48"/>
      <c r="T1476" s="48"/>
      <c r="U1476" s="47" t="s">
        <v>6148</v>
      </c>
      <c r="V1476" s="48"/>
      <c r="W1476" s="48"/>
      <c r="X1476" s="48"/>
      <c r="Y1476" s="48"/>
      <c r="Z1476" s="48"/>
      <c r="AA1476" s="64">
        <v>4380000</v>
      </c>
      <c r="AB1476" s="61">
        <v>1</v>
      </c>
      <c r="AC1476" s="61">
        <v>0</v>
      </c>
      <c r="AD1476" s="48"/>
      <c r="AE1476" s="48"/>
      <c r="AF1476" s="48"/>
      <c r="AG1476" s="62"/>
      <c r="AH1476" s="62"/>
      <c r="AI1476" s="62"/>
      <c r="AJ1476" s="48"/>
      <c r="AK1476" s="61" t="str">
        <f>VLOOKUP(L1476,'[2]Bảng chi tiết công cụ dụng cụ'!$A$8:$AC$4035,27,0)</f>
        <v>QLC</v>
      </c>
      <c r="AL1476" s="61">
        <v>15311001</v>
      </c>
      <c r="AM1476" s="61">
        <v>33121001</v>
      </c>
      <c r="AN1476" s="48"/>
      <c r="AO1476" s="48"/>
      <c r="AP1476" s="61" t="s">
        <v>6174</v>
      </c>
      <c r="AQ1476" s="61" t="s">
        <v>6164</v>
      </c>
      <c r="AR1476" s="48"/>
      <c r="AS1476" s="65">
        <v>44278</v>
      </c>
      <c r="AT1476" s="34" t="s">
        <v>77</v>
      </c>
    </row>
    <row r="1477" spans="1:46">
      <c r="A1477" s="43">
        <v>1472</v>
      </c>
      <c r="B1477" s="43" t="s">
        <v>2339</v>
      </c>
      <c r="C1477" s="43" t="str">
        <f t="shared" si="31"/>
        <v>Pantry Tầng 6</v>
      </c>
      <c r="D1477" s="43" t="s">
        <v>6604</v>
      </c>
      <c r="E1477" s="43"/>
      <c r="F1477" s="43" t="str">
        <f>VLOOKUP(H1477,'DM BPSD'!$A$2:$G$30,6,0)</f>
        <v>Nguyễn Quỳnh Hoa</v>
      </c>
      <c r="G1477" s="43">
        <f>VLOOKUP(F1477,'DS Nhân viên'!$A$2:$B$577,2,0)</f>
        <v>900085</v>
      </c>
      <c r="H1477" s="49" t="s">
        <v>1422</v>
      </c>
      <c r="I1477" s="43"/>
      <c r="J1477" s="83" t="str">
        <f>VLOOKUP(B1477,'BBKK 30.6'!B1492:H5867,7,0)</f>
        <v>Sử dụng bình thường</v>
      </c>
      <c r="K1477" s="46" t="s">
        <v>2335</v>
      </c>
      <c r="L1477" s="46" t="s">
        <v>2339</v>
      </c>
      <c r="M1477" s="46" t="s">
        <v>880</v>
      </c>
      <c r="N1477" s="48"/>
      <c r="O1477" s="48"/>
      <c r="P1477" s="48"/>
      <c r="Q1477" s="48"/>
      <c r="R1477" s="48"/>
      <c r="S1477" s="48"/>
      <c r="T1477" s="48"/>
      <c r="U1477" s="47" t="s">
        <v>6148</v>
      </c>
      <c r="V1477" s="48"/>
      <c r="W1477" s="48"/>
      <c r="X1477" s="48"/>
      <c r="Y1477" s="48"/>
      <c r="Z1477" s="48"/>
      <c r="AA1477" s="64">
        <v>1815000</v>
      </c>
      <c r="AB1477" s="61">
        <v>1</v>
      </c>
      <c r="AC1477" s="61">
        <v>0</v>
      </c>
      <c r="AD1477" s="48"/>
      <c r="AE1477" s="48"/>
      <c r="AF1477" s="48"/>
      <c r="AG1477" s="62"/>
      <c r="AH1477" s="62"/>
      <c r="AI1477" s="62"/>
      <c r="AJ1477" s="48"/>
      <c r="AK1477" s="61" t="str">
        <f>VLOOKUP(L1477,'[2]Bảng chi tiết công cụ dụng cụ'!$A$8:$AC$4035,27,0)</f>
        <v>QLC</v>
      </c>
      <c r="AL1477" s="61">
        <v>15311001</v>
      </c>
      <c r="AM1477" s="61">
        <v>33121001</v>
      </c>
      <c r="AN1477" s="48"/>
      <c r="AO1477" s="48"/>
      <c r="AP1477" s="61" t="s">
        <v>6173</v>
      </c>
      <c r="AQ1477" s="61" t="s">
        <v>6164</v>
      </c>
      <c r="AR1477" s="48"/>
      <c r="AS1477" s="65">
        <v>42887</v>
      </c>
      <c r="AT1477" s="34" t="s">
        <v>77</v>
      </c>
    </row>
    <row r="1478" spans="1:46">
      <c r="A1478" s="43">
        <v>1473</v>
      </c>
      <c r="B1478" s="43" t="s">
        <v>2340</v>
      </c>
      <c r="C1478" s="43" t="str">
        <f t="shared" si="31"/>
        <v>Pantry Tầng 6</v>
      </c>
      <c r="D1478" s="43" t="s">
        <v>6604</v>
      </c>
      <c r="E1478" s="43"/>
      <c r="F1478" s="43" t="str">
        <f>VLOOKUP(H1478,'DM BPSD'!$A$2:$G$30,6,0)</f>
        <v>Nguyễn Quỳnh Hoa</v>
      </c>
      <c r="G1478" s="43">
        <f>VLOOKUP(F1478,'DS Nhân viên'!$A$2:$B$577,2,0)</f>
        <v>900085</v>
      </c>
      <c r="H1478" s="49" t="s">
        <v>1422</v>
      </c>
      <c r="I1478" s="43"/>
      <c r="J1478" s="83" t="str">
        <f>VLOOKUP(B1478,'BBKK 30.6'!B1493:H5868,7,0)</f>
        <v>Sử dụng bình thường</v>
      </c>
      <c r="K1478" s="46" t="s">
        <v>2335</v>
      </c>
      <c r="L1478" s="46" t="s">
        <v>2340</v>
      </c>
      <c r="M1478" s="46" t="s">
        <v>484</v>
      </c>
      <c r="N1478" s="48"/>
      <c r="O1478" s="48"/>
      <c r="P1478" s="48"/>
      <c r="Q1478" s="48"/>
      <c r="R1478" s="48"/>
      <c r="S1478" s="48"/>
      <c r="T1478" s="48"/>
      <c r="U1478" s="47" t="s">
        <v>6148</v>
      </c>
      <c r="V1478" s="48"/>
      <c r="W1478" s="48"/>
      <c r="X1478" s="48"/>
      <c r="Y1478" s="48"/>
      <c r="Z1478" s="48"/>
      <c r="AA1478" s="64">
        <v>0</v>
      </c>
      <c r="AB1478" s="61">
        <v>1</v>
      </c>
      <c r="AC1478" s="61">
        <v>0</v>
      </c>
      <c r="AD1478" s="48"/>
      <c r="AE1478" s="48"/>
      <c r="AF1478" s="48"/>
      <c r="AG1478" s="62"/>
      <c r="AH1478" s="62"/>
      <c r="AI1478" s="62"/>
      <c r="AJ1478" s="48"/>
      <c r="AK1478" s="61" t="str">
        <f>VLOOKUP(L1478,'[2]Bảng chi tiết công cụ dụng cụ'!$A$8:$AC$4035,27,0)</f>
        <v>QLC</v>
      </c>
      <c r="AL1478" s="61">
        <v>15311001</v>
      </c>
      <c r="AM1478" s="61">
        <v>33121001</v>
      </c>
      <c r="AN1478" s="48"/>
      <c r="AO1478" s="48"/>
      <c r="AP1478" s="61" t="s">
        <v>6173</v>
      </c>
      <c r="AQ1478" s="61" t="s">
        <v>6164</v>
      </c>
      <c r="AR1478" s="48"/>
      <c r="AS1478" s="65">
        <v>42401</v>
      </c>
      <c r="AT1478" s="34" t="s">
        <v>77</v>
      </c>
    </row>
    <row r="1479" spans="1:46">
      <c r="A1479" s="43">
        <v>1474</v>
      </c>
      <c r="B1479" s="43" t="s">
        <v>2341</v>
      </c>
      <c r="C1479" s="43" t="str">
        <f t="shared" ref="C1479:C1542" si="32">K1479</f>
        <v>Pantry Tầng 6</v>
      </c>
      <c r="D1479" s="43" t="s">
        <v>6604</v>
      </c>
      <c r="E1479" s="43"/>
      <c r="F1479" s="43" t="str">
        <f>VLOOKUP(H1479,'DM BPSD'!$A$2:$G$30,6,0)</f>
        <v>Nguyễn Quỳnh Hoa</v>
      </c>
      <c r="G1479" s="43">
        <f>VLOOKUP(F1479,'DS Nhân viên'!$A$2:$B$577,2,0)</f>
        <v>900085</v>
      </c>
      <c r="H1479" s="49" t="s">
        <v>1422</v>
      </c>
      <c r="I1479" s="43"/>
      <c r="J1479" s="83" t="str">
        <f>VLOOKUP(B1479,'BBKK 30.6'!B1494:H5869,7,0)</f>
        <v>Sử dụng bình thường</v>
      </c>
      <c r="K1479" s="46" t="s">
        <v>2335</v>
      </c>
      <c r="L1479" s="46" t="s">
        <v>2341</v>
      </c>
      <c r="M1479" s="46" t="s">
        <v>484</v>
      </c>
      <c r="N1479" s="48"/>
      <c r="O1479" s="48"/>
      <c r="P1479" s="48"/>
      <c r="Q1479" s="48"/>
      <c r="R1479" s="48"/>
      <c r="S1479" s="48"/>
      <c r="T1479" s="48"/>
      <c r="U1479" s="47" t="s">
        <v>6148</v>
      </c>
      <c r="V1479" s="48"/>
      <c r="W1479" s="48"/>
      <c r="X1479" s="48"/>
      <c r="Y1479" s="48"/>
      <c r="Z1479" s="48"/>
      <c r="AA1479" s="64">
        <v>0</v>
      </c>
      <c r="AB1479" s="61">
        <v>1</v>
      </c>
      <c r="AC1479" s="61">
        <v>0</v>
      </c>
      <c r="AD1479" s="48"/>
      <c r="AE1479" s="48"/>
      <c r="AF1479" s="48"/>
      <c r="AG1479" s="62"/>
      <c r="AH1479" s="62"/>
      <c r="AI1479" s="62"/>
      <c r="AJ1479" s="48"/>
      <c r="AK1479" s="61" t="str">
        <f>VLOOKUP(L1479,'[2]Bảng chi tiết công cụ dụng cụ'!$A$8:$AC$4035,27,0)</f>
        <v>QLC</v>
      </c>
      <c r="AL1479" s="61">
        <v>15311001</v>
      </c>
      <c r="AM1479" s="61">
        <v>33121001</v>
      </c>
      <c r="AN1479" s="48"/>
      <c r="AO1479" s="48"/>
      <c r="AP1479" s="61" t="s">
        <v>6174</v>
      </c>
      <c r="AQ1479" s="61" t="s">
        <v>6164</v>
      </c>
      <c r="AR1479" s="48"/>
      <c r="AS1479" s="65">
        <v>42401</v>
      </c>
      <c r="AT1479" s="34" t="s">
        <v>77</v>
      </c>
    </row>
    <row r="1480" spans="1:46">
      <c r="A1480" s="43">
        <v>1475</v>
      </c>
      <c r="B1480" s="43" t="s">
        <v>2342</v>
      </c>
      <c r="C1480" s="43" t="str">
        <f t="shared" si="32"/>
        <v>Pantry Tầng 6</v>
      </c>
      <c r="D1480" s="43" t="s">
        <v>6604</v>
      </c>
      <c r="E1480" s="43"/>
      <c r="F1480" s="43" t="str">
        <f>VLOOKUP(H1480,'DM BPSD'!$A$2:$G$30,6,0)</f>
        <v>Nguyễn Quỳnh Hoa</v>
      </c>
      <c r="G1480" s="43">
        <f>VLOOKUP(F1480,'DS Nhân viên'!$A$2:$B$577,2,0)</f>
        <v>900085</v>
      </c>
      <c r="H1480" s="49" t="s">
        <v>1422</v>
      </c>
      <c r="I1480" s="43"/>
      <c r="J1480" s="83" t="str">
        <f>VLOOKUP(B1480,'BBKK 30.6'!B1495:H5870,7,0)</f>
        <v>Sử dụng bình thường</v>
      </c>
      <c r="K1480" s="46" t="s">
        <v>2335</v>
      </c>
      <c r="L1480" s="46" t="s">
        <v>2342</v>
      </c>
      <c r="M1480" s="46" t="s">
        <v>1568</v>
      </c>
      <c r="N1480" s="48"/>
      <c r="O1480" s="48"/>
      <c r="P1480" s="48"/>
      <c r="Q1480" s="48"/>
      <c r="R1480" s="48"/>
      <c r="S1480" s="48"/>
      <c r="T1480" s="48"/>
      <c r="U1480" s="47" t="s">
        <v>6148</v>
      </c>
      <c r="V1480" s="48"/>
      <c r="W1480" s="48"/>
      <c r="X1480" s="48"/>
      <c r="Y1480" s="48"/>
      <c r="Z1480" s="48"/>
      <c r="AA1480" s="64">
        <v>7900000</v>
      </c>
      <c r="AB1480" s="61">
        <v>1</v>
      </c>
      <c r="AC1480" s="61">
        <v>0</v>
      </c>
      <c r="AD1480" s="48"/>
      <c r="AE1480" s="48"/>
      <c r="AF1480" s="48"/>
      <c r="AG1480" s="62"/>
      <c r="AH1480" s="62"/>
      <c r="AI1480" s="62"/>
      <c r="AJ1480" s="48"/>
      <c r="AK1480" s="61" t="str">
        <f>VLOOKUP(L1480,'[2]Bảng chi tiết công cụ dụng cụ'!$A$8:$AC$4035,27,0)</f>
        <v>QLC</v>
      </c>
      <c r="AL1480" s="61">
        <v>15311001</v>
      </c>
      <c r="AM1480" s="61">
        <v>33121001</v>
      </c>
      <c r="AN1480" s="48"/>
      <c r="AO1480" s="48"/>
      <c r="AP1480" s="61" t="s">
        <v>6174</v>
      </c>
      <c r="AQ1480" s="61" t="s">
        <v>6164</v>
      </c>
      <c r="AR1480" s="48"/>
      <c r="AT1480" s="34" t="s">
        <v>77</v>
      </c>
    </row>
    <row r="1481" spans="1:46">
      <c r="A1481" s="43">
        <v>1476</v>
      </c>
      <c r="B1481" s="43" t="s">
        <v>2343</v>
      </c>
      <c r="C1481" s="43" t="str">
        <f t="shared" si="32"/>
        <v>Pantry Tầng 6</v>
      </c>
      <c r="D1481" s="43" t="s">
        <v>6604</v>
      </c>
      <c r="E1481" s="43"/>
      <c r="F1481" s="43" t="str">
        <f>VLOOKUP(H1481,'DM BPSD'!$A$2:$G$30,6,0)</f>
        <v>Nguyễn Quỳnh Hoa</v>
      </c>
      <c r="G1481" s="43">
        <f>VLOOKUP(F1481,'DS Nhân viên'!$A$2:$B$577,2,0)</f>
        <v>900085</v>
      </c>
      <c r="H1481" s="49" t="s">
        <v>1422</v>
      </c>
      <c r="I1481" s="43"/>
      <c r="J1481" s="83" t="str">
        <f>VLOOKUP(B1481,'BBKK 30.6'!B1496:H5871,7,0)</f>
        <v>Sử dụng bình thường</v>
      </c>
      <c r="K1481" s="46" t="s">
        <v>2335</v>
      </c>
      <c r="L1481" s="46" t="s">
        <v>2343</v>
      </c>
      <c r="M1481" s="46" t="s">
        <v>2344</v>
      </c>
      <c r="N1481" s="48"/>
      <c r="O1481" s="48"/>
      <c r="P1481" s="48"/>
      <c r="Q1481" s="48"/>
      <c r="R1481" s="48"/>
      <c r="S1481" s="48"/>
      <c r="T1481" s="48"/>
      <c r="U1481" s="47" t="s">
        <v>6148</v>
      </c>
      <c r="V1481" s="48"/>
      <c r="W1481" s="48"/>
      <c r="X1481" s="48"/>
      <c r="Y1481" s="48"/>
      <c r="Z1481" s="48"/>
      <c r="AA1481" s="64">
        <v>12420000</v>
      </c>
      <c r="AB1481" s="61">
        <v>1</v>
      </c>
      <c r="AC1481" s="61">
        <v>0</v>
      </c>
      <c r="AD1481" s="48"/>
      <c r="AE1481" s="48"/>
      <c r="AF1481" s="48"/>
      <c r="AG1481" s="62"/>
      <c r="AH1481" s="62"/>
      <c r="AI1481" s="62"/>
      <c r="AJ1481" s="48"/>
      <c r="AK1481" s="61" t="str">
        <f>VLOOKUP(L1481,'[2]Bảng chi tiết công cụ dụng cụ'!$A$8:$AC$4035,27,0)</f>
        <v>QLC</v>
      </c>
      <c r="AL1481" s="61">
        <v>15311001</v>
      </c>
      <c r="AM1481" s="61">
        <v>33121001</v>
      </c>
      <c r="AN1481" s="48"/>
      <c r="AO1481" s="48"/>
      <c r="AP1481" s="61" t="s">
        <v>6174</v>
      </c>
      <c r="AQ1481" s="61" t="s">
        <v>6164</v>
      </c>
      <c r="AR1481" s="48"/>
      <c r="AT1481" s="34" t="s">
        <v>77</v>
      </c>
    </row>
    <row r="1482" spans="1:46">
      <c r="A1482" s="43">
        <v>1477</v>
      </c>
      <c r="B1482" s="43" t="s">
        <v>2345</v>
      </c>
      <c r="C1482" s="43" t="str">
        <f t="shared" si="32"/>
        <v>Pantry tầng 7</v>
      </c>
      <c r="D1482" s="43" t="s">
        <v>6604</v>
      </c>
      <c r="E1482" s="43"/>
      <c r="F1482" s="43" t="str">
        <f>VLOOKUP(H1482,'DM BPSD'!$A$2:$G$30,6,0)</f>
        <v>Nguyễn Quỳnh Hoa</v>
      </c>
      <c r="G1482" s="43">
        <f>VLOOKUP(F1482,'DS Nhân viên'!$A$2:$B$577,2,0)</f>
        <v>900085</v>
      </c>
      <c r="H1482" s="49" t="s">
        <v>1422</v>
      </c>
      <c r="I1482" s="43"/>
      <c r="J1482" s="83" t="str">
        <f>VLOOKUP(B1482,'BBKK 30.6'!B1497:H5872,7,0)</f>
        <v>Sử dụng bình thường</v>
      </c>
      <c r="K1482" s="46" t="s">
        <v>2346</v>
      </c>
      <c r="L1482" s="46" t="s">
        <v>2345</v>
      </c>
      <c r="M1482" s="46" t="s">
        <v>2106</v>
      </c>
      <c r="N1482" s="48"/>
      <c r="O1482" s="48"/>
      <c r="P1482" s="48"/>
      <c r="Q1482" s="48"/>
      <c r="R1482" s="48"/>
      <c r="S1482" s="48"/>
      <c r="T1482" s="48"/>
      <c r="U1482" s="47" t="s">
        <v>6148</v>
      </c>
      <c r="V1482" s="48"/>
      <c r="W1482" s="48"/>
      <c r="X1482" s="48"/>
      <c r="Y1482" s="48"/>
      <c r="Z1482" s="48"/>
      <c r="AA1482" s="64">
        <v>4356000</v>
      </c>
      <c r="AB1482" s="61">
        <v>1</v>
      </c>
      <c r="AC1482" s="61">
        <v>0</v>
      </c>
      <c r="AD1482" s="48"/>
      <c r="AE1482" s="48"/>
      <c r="AF1482" s="48"/>
      <c r="AG1482" s="62"/>
      <c r="AH1482" s="62"/>
      <c r="AI1482" s="62"/>
      <c r="AJ1482" s="48"/>
      <c r="AK1482" s="61" t="str">
        <f>VLOOKUP(L1482,'[2]Bảng chi tiết công cụ dụng cụ'!$A$8:$AC$4035,27,0)</f>
        <v>QLC</v>
      </c>
      <c r="AL1482" s="61">
        <v>15311001</v>
      </c>
      <c r="AM1482" s="61">
        <v>33121001</v>
      </c>
      <c r="AN1482" s="48"/>
      <c r="AO1482" s="48"/>
      <c r="AP1482" s="61" t="s">
        <v>6174</v>
      </c>
      <c r="AQ1482" s="61" t="s">
        <v>6164</v>
      </c>
      <c r="AR1482" s="48"/>
      <c r="AT1482" s="34" t="s">
        <v>77</v>
      </c>
    </row>
    <row r="1483" spans="1:46">
      <c r="A1483" s="43">
        <v>1478</v>
      </c>
      <c r="B1483" s="43" t="s">
        <v>2347</v>
      </c>
      <c r="C1483" s="43" t="str">
        <f t="shared" si="32"/>
        <v>Pantry tầng 7</v>
      </c>
      <c r="D1483" s="83" t="s">
        <v>6604</v>
      </c>
      <c r="E1483" s="43"/>
      <c r="F1483" s="43" t="str">
        <f>VLOOKUP(H1483,'DM BPSD'!$A$2:$G$30,6,0)</f>
        <v>Nguyễn Quỳnh Hoa</v>
      </c>
      <c r="G1483" s="43">
        <f>VLOOKUP(F1483,'DS Nhân viên'!$A$2:$B$577,2,0)</f>
        <v>900085</v>
      </c>
      <c r="H1483" s="49" t="s">
        <v>1422</v>
      </c>
      <c r="I1483" s="43"/>
      <c r="J1483" s="83" t="str">
        <f>VLOOKUP(B1483,'BBKK 30.6'!B1498:H5873,7,0)</f>
        <v>Cũ, đang sử dụng</v>
      </c>
      <c r="K1483" s="46" t="s">
        <v>2346</v>
      </c>
      <c r="L1483" s="46" t="s">
        <v>2347</v>
      </c>
      <c r="M1483" s="46" t="s">
        <v>880</v>
      </c>
      <c r="N1483" s="48"/>
      <c r="O1483" s="48"/>
      <c r="P1483" s="48"/>
      <c r="Q1483" s="48"/>
      <c r="R1483" s="48"/>
      <c r="S1483" s="48"/>
      <c r="T1483" s="48"/>
      <c r="U1483" s="47" t="s">
        <v>6148</v>
      </c>
      <c r="V1483" s="48"/>
      <c r="W1483" s="48"/>
      <c r="X1483" s="48"/>
      <c r="Y1483" s="48"/>
      <c r="Z1483" s="48"/>
      <c r="AA1483" s="64">
        <v>1815000</v>
      </c>
      <c r="AB1483" s="61">
        <v>1</v>
      </c>
      <c r="AC1483" s="61">
        <v>0</v>
      </c>
      <c r="AD1483" s="48"/>
      <c r="AE1483" s="48"/>
      <c r="AF1483" s="48"/>
      <c r="AG1483" s="62"/>
      <c r="AH1483" s="62"/>
      <c r="AI1483" s="62"/>
      <c r="AJ1483" s="48"/>
      <c r="AK1483" s="61" t="str">
        <f>VLOOKUP(L1483,'[2]Bảng chi tiết công cụ dụng cụ'!$A$8:$AC$4035,27,0)</f>
        <v>QLC</v>
      </c>
      <c r="AL1483" s="61">
        <v>15311001</v>
      </c>
      <c r="AM1483" s="61">
        <v>33121001</v>
      </c>
      <c r="AN1483" s="48"/>
      <c r="AO1483" s="48"/>
      <c r="AP1483" s="61" t="s">
        <v>6174</v>
      </c>
      <c r="AQ1483" s="61" t="s">
        <v>6164</v>
      </c>
      <c r="AR1483" s="48"/>
      <c r="AS1483" s="65">
        <v>42887</v>
      </c>
      <c r="AT1483" s="34" t="s">
        <v>77</v>
      </c>
    </row>
    <row r="1484" spans="1:46">
      <c r="A1484" s="43">
        <v>1479</v>
      </c>
      <c r="B1484" s="43" t="s">
        <v>2348</v>
      </c>
      <c r="C1484" s="43" t="str">
        <f t="shared" si="32"/>
        <v>Pantry Tầng 7</v>
      </c>
      <c r="D1484" s="43" t="s">
        <v>6604</v>
      </c>
      <c r="E1484" s="43"/>
      <c r="F1484" s="43" t="str">
        <f>VLOOKUP(H1484,'DM BPSD'!$A$2:$G$30,6,0)</f>
        <v>Nguyễn Quỳnh Hoa</v>
      </c>
      <c r="G1484" s="43">
        <f>VLOOKUP(F1484,'DS Nhân viên'!$A$2:$B$577,2,0)</f>
        <v>900085</v>
      </c>
      <c r="H1484" s="49" t="s">
        <v>1422</v>
      </c>
      <c r="I1484" s="43"/>
      <c r="J1484" s="83" t="str">
        <f>VLOOKUP(B1484,'BBKK 30.6'!B1499:H5874,7,0)</f>
        <v>Sử dụng bình thường</v>
      </c>
      <c r="K1484" s="46" t="s">
        <v>2349</v>
      </c>
      <c r="L1484" s="46" t="s">
        <v>2348</v>
      </c>
      <c r="M1484" s="46" t="s">
        <v>1568</v>
      </c>
      <c r="N1484" s="48"/>
      <c r="O1484" s="48"/>
      <c r="P1484" s="48"/>
      <c r="Q1484" s="48"/>
      <c r="R1484" s="48"/>
      <c r="S1484" s="48"/>
      <c r="T1484" s="48"/>
      <c r="U1484" s="47" t="s">
        <v>6148</v>
      </c>
      <c r="V1484" s="48"/>
      <c r="W1484" s="48"/>
      <c r="X1484" s="48"/>
      <c r="Y1484" s="48"/>
      <c r="Z1484" s="48"/>
      <c r="AA1484" s="64">
        <v>7900000</v>
      </c>
      <c r="AB1484" s="61">
        <v>1</v>
      </c>
      <c r="AC1484" s="61">
        <v>0</v>
      </c>
      <c r="AD1484" s="48"/>
      <c r="AE1484" s="48"/>
      <c r="AF1484" s="48"/>
      <c r="AG1484" s="62"/>
      <c r="AH1484" s="62"/>
      <c r="AI1484" s="62"/>
      <c r="AJ1484" s="48"/>
      <c r="AK1484" s="61" t="str">
        <f>VLOOKUP(L1484,'[2]Bảng chi tiết công cụ dụng cụ'!$A$8:$AC$4035,27,0)</f>
        <v>QLC</v>
      </c>
      <c r="AL1484" s="61">
        <v>15311001</v>
      </c>
      <c r="AM1484" s="61">
        <v>33121001</v>
      </c>
      <c r="AN1484" s="48"/>
      <c r="AO1484" s="48"/>
      <c r="AP1484" s="61" t="s">
        <v>6174</v>
      </c>
      <c r="AQ1484" s="61" t="s">
        <v>6164</v>
      </c>
      <c r="AR1484" s="48"/>
      <c r="AT1484" s="34" t="s">
        <v>77</v>
      </c>
    </row>
    <row r="1485" spans="1:46">
      <c r="A1485" s="43">
        <v>1480</v>
      </c>
      <c r="B1485" s="43" t="s">
        <v>2350</v>
      </c>
      <c r="C1485" s="43" t="str">
        <f t="shared" si="32"/>
        <v>Pantry Tầng 7</v>
      </c>
      <c r="D1485" s="43" t="s">
        <v>6604</v>
      </c>
      <c r="E1485" s="43"/>
      <c r="F1485" s="43" t="str">
        <f>VLOOKUP(H1485,'DM BPSD'!$A$2:$G$30,6,0)</f>
        <v>Nguyễn Quỳnh Hoa</v>
      </c>
      <c r="G1485" s="43">
        <f>VLOOKUP(F1485,'DS Nhân viên'!$A$2:$B$577,2,0)</f>
        <v>900085</v>
      </c>
      <c r="H1485" s="49" t="s">
        <v>1422</v>
      </c>
      <c r="I1485" s="43"/>
      <c r="J1485" s="83" t="str">
        <f>VLOOKUP(B1485,'BBKK 30.6'!B1500:H5875,7,0)</f>
        <v>Sử dụng bình thường</v>
      </c>
      <c r="K1485" s="46" t="s">
        <v>2349</v>
      </c>
      <c r="L1485" s="46" t="s">
        <v>2350</v>
      </c>
      <c r="M1485" s="46" t="s">
        <v>2351</v>
      </c>
      <c r="N1485" s="48"/>
      <c r="O1485" s="48"/>
      <c r="P1485" s="48"/>
      <c r="Q1485" s="48"/>
      <c r="R1485" s="48"/>
      <c r="S1485" s="48"/>
      <c r="T1485" s="48"/>
      <c r="U1485" s="47" t="s">
        <v>6148</v>
      </c>
      <c r="V1485" s="48"/>
      <c r="W1485" s="48"/>
      <c r="X1485" s="48"/>
      <c r="Y1485" s="48"/>
      <c r="Z1485" s="48"/>
      <c r="AA1485" s="64">
        <v>7560000</v>
      </c>
      <c r="AB1485" s="61">
        <v>1</v>
      </c>
      <c r="AC1485" s="61">
        <v>0</v>
      </c>
      <c r="AD1485" s="48"/>
      <c r="AE1485" s="48"/>
      <c r="AF1485" s="48"/>
      <c r="AG1485" s="62"/>
      <c r="AH1485" s="62"/>
      <c r="AI1485" s="62"/>
      <c r="AJ1485" s="48"/>
      <c r="AK1485" s="61" t="str">
        <f>VLOOKUP(L1485,'[2]Bảng chi tiết công cụ dụng cụ'!$A$8:$AC$4035,27,0)</f>
        <v>QLC</v>
      </c>
      <c r="AL1485" s="61">
        <v>15311001</v>
      </c>
      <c r="AM1485" s="61">
        <v>33121001</v>
      </c>
      <c r="AN1485" s="48"/>
      <c r="AO1485" s="48"/>
      <c r="AP1485" s="61" t="s">
        <v>6174</v>
      </c>
      <c r="AQ1485" s="61" t="s">
        <v>6164</v>
      </c>
      <c r="AR1485" s="48"/>
      <c r="AT1485" s="34" t="s">
        <v>77</v>
      </c>
    </row>
    <row r="1486" spans="1:46">
      <c r="A1486" s="43">
        <v>1481</v>
      </c>
      <c r="B1486" s="43" t="s">
        <v>2352</v>
      </c>
      <c r="C1486" s="43" t="str">
        <f t="shared" si="32"/>
        <v>Pantry Tầng 7</v>
      </c>
      <c r="D1486" s="43" t="s">
        <v>6604</v>
      </c>
      <c r="E1486" s="43"/>
      <c r="F1486" s="43" t="str">
        <f>VLOOKUP(H1486,'DM BPSD'!$A$2:$G$30,6,0)</f>
        <v>Nguyễn Quỳnh Hoa</v>
      </c>
      <c r="G1486" s="43">
        <f>VLOOKUP(F1486,'DS Nhân viên'!$A$2:$B$577,2,0)</f>
        <v>900085</v>
      </c>
      <c r="H1486" s="49" t="s">
        <v>1422</v>
      </c>
      <c r="I1486" s="43"/>
      <c r="J1486" s="83" t="str">
        <f>VLOOKUP(B1486,'BBKK 30.6'!B1501:H5876,7,0)</f>
        <v>Sử dụng bình thường</v>
      </c>
      <c r="K1486" s="46" t="s">
        <v>2349</v>
      </c>
      <c r="L1486" s="46" t="s">
        <v>2352</v>
      </c>
      <c r="M1486" s="46" t="s">
        <v>2353</v>
      </c>
      <c r="N1486" s="48"/>
      <c r="O1486" s="48"/>
      <c r="P1486" s="48"/>
      <c r="Q1486" s="48"/>
      <c r="R1486" s="48"/>
      <c r="S1486" s="48"/>
      <c r="T1486" s="48"/>
      <c r="U1486" s="47" t="s">
        <v>6148</v>
      </c>
      <c r="V1486" s="48"/>
      <c r="W1486" s="48"/>
      <c r="X1486" s="48"/>
      <c r="Y1486" s="48"/>
      <c r="Z1486" s="48"/>
      <c r="AA1486" s="64">
        <v>10800000</v>
      </c>
      <c r="AB1486" s="61">
        <v>1</v>
      </c>
      <c r="AC1486" s="61">
        <v>0</v>
      </c>
      <c r="AD1486" s="48"/>
      <c r="AE1486" s="48"/>
      <c r="AF1486" s="48"/>
      <c r="AG1486" s="62"/>
      <c r="AH1486" s="62"/>
      <c r="AI1486" s="62"/>
      <c r="AJ1486" s="48"/>
      <c r="AK1486" s="61" t="str">
        <f>VLOOKUP(L1486,'[2]Bảng chi tiết công cụ dụng cụ'!$A$8:$AC$4035,27,0)</f>
        <v>QLC</v>
      </c>
      <c r="AL1486" s="61">
        <v>15311001</v>
      </c>
      <c r="AM1486" s="61">
        <v>33121001</v>
      </c>
      <c r="AN1486" s="48"/>
      <c r="AO1486" s="48"/>
      <c r="AP1486" s="61" t="s">
        <v>6174</v>
      </c>
      <c r="AQ1486" s="61" t="s">
        <v>6164</v>
      </c>
      <c r="AR1486" s="48"/>
      <c r="AT1486" s="34" t="s">
        <v>77</v>
      </c>
    </row>
    <row r="1487" spans="1:46">
      <c r="A1487" s="43">
        <v>1482</v>
      </c>
      <c r="B1487" s="43" t="s">
        <v>2354</v>
      </c>
      <c r="C1487" s="43" t="str">
        <f t="shared" si="32"/>
        <v>Pantry tầng 8</v>
      </c>
      <c r="D1487" s="43" t="s">
        <v>6604</v>
      </c>
      <c r="E1487" s="43"/>
      <c r="F1487" s="43" t="str">
        <f>VLOOKUP(H1487,'DM BPSD'!$A$2:$G$30,6,0)</f>
        <v>Nguyễn Quỳnh Hoa</v>
      </c>
      <c r="G1487" s="43">
        <f>VLOOKUP(F1487,'DS Nhân viên'!$A$2:$B$577,2,0)</f>
        <v>900085</v>
      </c>
      <c r="H1487" s="49" t="s">
        <v>1422</v>
      </c>
      <c r="I1487" s="43"/>
      <c r="J1487" s="83" t="str">
        <f>VLOOKUP(B1487,'BBKK 30.6'!B1502:H5877,7,0)</f>
        <v>Sử dụng bình thường</v>
      </c>
      <c r="K1487" s="46" t="s">
        <v>2355</v>
      </c>
      <c r="L1487" s="46" t="s">
        <v>2354</v>
      </c>
      <c r="M1487" s="46" t="s">
        <v>2319</v>
      </c>
      <c r="N1487" s="48"/>
      <c r="O1487" s="48"/>
      <c r="P1487" s="48"/>
      <c r="Q1487" s="48"/>
      <c r="R1487" s="48"/>
      <c r="S1487" s="48"/>
      <c r="T1487" s="48"/>
      <c r="U1487" s="47" t="s">
        <v>6148</v>
      </c>
      <c r="V1487" s="48"/>
      <c r="W1487" s="48"/>
      <c r="X1487" s="48"/>
      <c r="Y1487" s="48"/>
      <c r="Z1487" s="48"/>
      <c r="AA1487" s="64">
        <v>2300000</v>
      </c>
      <c r="AB1487" s="61">
        <v>1</v>
      </c>
      <c r="AC1487" s="61">
        <v>0</v>
      </c>
      <c r="AD1487" s="48"/>
      <c r="AE1487" s="48"/>
      <c r="AF1487" s="48"/>
      <c r="AG1487" s="62"/>
      <c r="AH1487" s="62"/>
      <c r="AI1487" s="62"/>
      <c r="AJ1487" s="48"/>
      <c r="AK1487" s="61" t="str">
        <f>VLOOKUP(L1487,'[2]Bảng chi tiết công cụ dụng cụ'!$A$8:$AC$4035,27,0)</f>
        <v>QLC</v>
      </c>
      <c r="AL1487" s="61">
        <v>15311001</v>
      </c>
      <c r="AM1487" s="61">
        <v>33121001</v>
      </c>
      <c r="AN1487" s="48"/>
      <c r="AO1487" s="48"/>
      <c r="AP1487" s="61" t="s">
        <v>6174</v>
      </c>
      <c r="AQ1487" s="61" t="s">
        <v>6164</v>
      </c>
      <c r="AR1487" s="48"/>
      <c r="AT1487" s="34" t="s">
        <v>77</v>
      </c>
    </row>
    <row r="1488" spans="1:46">
      <c r="A1488" s="43">
        <v>1483</v>
      </c>
      <c r="B1488" s="43" t="s">
        <v>2356</v>
      </c>
      <c r="C1488" s="43" t="str">
        <f t="shared" si="32"/>
        <v>Pantry tầng 8</v>
      </c>
      <c r="D1488" s="83" t="s">
        <v>2108</v>
      </c>
      <c r="E1488" s="43"/>
      <c r="F1488" s="43" t="str">
        <f>VLOOKUP(H1488,'DM BPSD'!$A$2:$G$30,6,0)</f>
        <v>Nguyễn Quỳnh Hoa</v>
      </c>
      <c r="G1488" s="43">
        <f>VLOOKUP(F1488,'DS Nhân viên'!$A$2:$B$577,2,0)</f>
        <v>900085</v>
      </c>
      <c r="H1488" s="49" t="s">
        <v>1422</v>
      </c>
      <c r="I1488" s="43"/>
      <c r="J1488" s="83" t="str">
        <f>VLOOKUP(B1488,'BBKK 30.6'!B1503:H5878,7,0)</f>
        <v>Cũ, chập chờn</v>
      </c>
      <c r="K1488" s="46" t="s">
        <v>2355</v>
      </c>
      <c r="L1488" s="46" t="s">
        <v>2356</v>
      </c>
      <c r="M1488" s="46" t="s">
        <v>2106</v>
      </c>
      <c r="N1488" s="48"/>
      <c r="O1488" s="48"/>
      <c r="P1488" s="48"/>
      <c r="Q1488" s="48"/>
      <c r="R1488" s="48"/>
      <c r="S1488" s="48"/>
      <c r="T1488" s="48"/>
      <c r="U1488" s="47" t="s">
        <v>6148</v>
      </c>
      <c r="V1488" s="48"/>
      <c r="W1488" s="48"/>
      <c r="X1488" s="48"/>
      <c r="Y1488" s="48"/>
      <c r="Z1488" s="48"/>
      <c r="AA1488" s="64">
        <v>4356000</v>
      </c>
      <c r="AB1488" s="61">
        <v>1</v>
      </c>
      <c r="AC1488" s="61">
        <v>0</v>
      </c>
      <c r="AD1488" s="48"/>
      <c r="AE1488" s="48"/>
      <c r="AF1488" s="48"/>
      <c r="AG1488" s="62"/>
      <c r="AH1488" s="62"/>
      <c r="AI1488" s="62"/>
      <c r="AJ1488" s="48"/>
      <c r="AK1488" s="61" t="str">
        <f>VLOOKUP(L1488,'[2]Bảng chi tiết công cụ dụng cụ'!$A$8:$AC$4035,27,0)</f>
        <v>QLC</v>
      </c>
      <c r="AL1488" s="61">
        <v>15311001</v>
      </c>
      <c r="AM1488" s="61">
        <v>33121001</v>
      </c>
      <c r="AN1488" s="48"/>
      <c r="AO1488" s="48"/>
      <c r="AP1488" s="61" t="s">
        <v>6174</v>
      </c>
      <c r="AQ1488" s="61" t="s">
        <v>6164</v>
      </c>
      <c r="AR1488" s="48"/>
      <c r="AT1488" s="34" t="s">
        <v>77</v>
      </c>
    </row>
    <row r="1489" spans="1:46">
      <c r="A1489" s="43">
        <v>1484</v>
      </c>
      <c r="B1489" s="43" t="s">
        <v>2358</v>
      </c>
      <c r="C1489" s="43" t="str">
        <f t="shared" si="32"/>
        <v>Pantry tầng 8</v>
      </c>
      <c r="D1489" s="83" t="s">
        <v>6604</v>
      </c>
      <c r="E1489" s="43"/>
      <c r="F1489" s="43" t="str">
        <f>VLOOKUP(H1489,'DM BPSD'!$A$2:$G$30,6,0)</f>
        <v>Nguyễn Quỳnh Hoa</v>
      </c>
      <c r="G1489" s="43">
        <f>VLOOKUP(F1489,'DS Nhân viên'!$A$2:$B$577,2,0)</f>
        <v>900085</v>
      </c>
      <c r="H1489" s="49" t="s">
        <v>1422</v>
      </c>
      <c r="I1489" s="43"/>
      <c r="J1489" s="83" t="str">
        <f>VLOOKUP(B1489,'BBKK 30.6'!B1504:H5879,7,0)</f>
        <v>Cũ, đang sử dụng</v>
      </c>
      <c r="K1489" s="46" t="s">
        <v>2355</v>
      </c>
      <c r="L1489" s="46" t="s">
        <v>2358</v>
      </c>
      <c r="M1489" s="46" t="s">
        <v>484</v>
      </c>
      <c r="N1489" s="48"/>
      <c r="O1489" s="48"/>
      <c r="P1489" s="48"/>
      <c r="Q1489" s="48"/>
      <c r="R1489" s="48"/>
      <c r="S1489" s="48"/>
      <c r="T1489" s="48"/>
      <c r="U1489" s="47" t="s">
        <v>6148</v>
      </c>
      <c r="V1489" s="48"/>
      <c r="W1489" s="48"/>
      <c r="X1489" s="48"/>
      <c r="Y1489" s="48"/>
      <c r="Z1489" s="48"/>
      <c r="AA1489" s="64">
        <v>0</v>
      </c>
      <c r="AB1489" s="61">
        <v>1</v>
      </c>
      <c r="AC1489" s="61">
        <v>0</v>
      </c>
      <c r="AD1489" s="48"/>
      <c r="AE1489" s="48"/>
      <c r="AF1489" s="48"/>
      <c r="AG1489" s="62"/>
      <c r="AH1489" s="62"/>
      <c r="AI1489" s="62"/>
      <c r="AJ1489" s="48"/>
      <c r="AK1489" s="61" t="str">
        <f>VLOOKUP(L1489,'[2]Bảng chi tiết công cụ dụng cụ'!$A$8:$AC$4035,27,0)</f>
        <v>QLC</v>
      </c>
      <c r="AL1489" s="61">
        <v>15311001</v>
      </c>
      <c r="AM1489" s="61">
        <v>33121001</v>
      </c>
      <c r="AN1489" s="48"/>
      <c r="AO1489" s="48"/>
      <c r="AP1489" s="61" t="s">
        <v>6174</v>
      </c>
      <c r="AQ1489" s="61" t="s">
        <v>6164</v>
      </c>
      <c r="AR1489" s="48"/>
      <c r="AS1489" s="65">
        <v>42401</v>
      </c>
      <c r="AT1489" s="34" t="s">
        <v>77</v>
      </c>
    </row>
    <row r="1490" spans="1:46">
      <c r="A1490" s="43">
        <v>1485</v>
      </c>
      <c r="B1490" s="43" t="s">
        <v>2359</v>
      </c>
      <c r="C1490" s="43" t="str">
        <f t="shared" si="32"/>
        <v>Pantry tầng 8</v>
      </c>
      <c r="D1490" s="43" t="s">
        <v>6604</v>
      </c>
      <c r="E1490" s="43"/>
      <c r="F1490" s="43" t="str">
        <f>VLOOKUP(H1490,'DM BPSD'!$A$2:$G$30,6,0)</f>
        <v>Nguyễn Quỳnh Hoa</v>
      </c>
      <c r="G1490" s="43">
        <f>VLOOKUP(F1490,'DS Nhân viên'!$A$2:$B$577,2,0)</f>
        <v>900085</v>
      </c>
      <c r="H1490" s="49" t="s">
        <v>1422</v>
      </c>
      <c r="I1490" s="43"/>
      <c r="J1490" s="83" t="str">
        <f>VLOOKUP(B1490,'BBKK 30.6'!B1505:H5880,7,0)</f>
        <v>Sử dụng bình thường</v>
      </c>
      <c r="K1490" s="46" t="s">
        <v>2355</v>
      </c>
      <c r="L1490" s="46" t="s">
        <v>2359</v>
      </c>
      <c r="M1490" s="46" t="s">
        <v>484</v>
      </c>
      <c r="N1490" s="48"/>
      <c r="O1490" s="48"/>
      <c r="P1490" s="48"/>
      <c r="Q1490" s="48"/>
      <c r="R1490" s="48"/>
      <c r="S1490" s="48"/>
      <c r="T1490" s="48"/>
      <c r="U1490" s="47" t="s">
        <v>6148</v>
      </c>
      <c r="V1490" s="48"/>
      <c r="W1490" s="48"/>
      <c r="X1490" s="48"/>
      <c r="Y1490" s="48"/>
      <c r="Z1490" s="48"/>
      <c r="AA1490" s="64">
        <v>0</v>
      </c>
      <c r="AB1490" s="61">
        <v>1</v>
      </c>
      <c r="AC1490" s="61">
        <v>0</v>
      </c>
      <c r="AD1490" s="48"/>
      <c r="AE1490" s="48"/>
      <c r="AF1490" s="48"/>
      <c r="AG1490" s="62"/>
      <c r="AH1490" s="62"/>
      <c r="AI1490" s="62"/>
      <c r="AJ1490" s="48"/>
      <c r="AK1490" s="61" t="str">
        <f>VLOOKUP(L1490,'[2]Bảng chi tiết công cụ dụng cụ'!$A$8:$AC$4035,27,0)</f>
        <v>QLC</v>
      </c>
      <c r="AL1490" s="61">
        <v>15311001</v>
      </c>
      <c r="AM1490" s="61">
        <v>33121001</v>
      </c>
      <c r="AN1490" s="48"/>
      <c r="AO1490" s="48"/>
      <c r="AP1490" s="61" t="s">
        <v>6173</v>
      </c>
      <c r="AQ1490" s="61" t="s">
        <v>6164</v>
      </c>
      <c r="AR1490" s="48"/>
      <c r="AS1490" s="65">
        <v>42401</v>
      </c>
      <c r="AT1490" s="34" t="s">
        <v>77</v>
      </c>
    </row>
    <row r="1491" spans="1:46">
      <c r="A1491" s="43">
        <v>1486</v>
      </c>
      <c r="B1491" s="43" t="s">
        <v>2360</v>
      </c>
      <c r="C1491" s="43" t="str">
        <f t="shared" si="32"/>
        <v>Pantry tầng 8</v>
      </c>
      <c r="D1491" s="43" t="s">
        <v>6604</v>
      </c>
      <c r="E1491" s="43"/>
      <c r="F1491" s="43" t="str">
        <f>VLOOKUP(H1491,'DM BPSD'!$A$2:$G$30,6,0)</f>
        <v>Nguyễn Quỳnh Hoa</v>
      </c>
      <c r="G1491" s="43">
        <f>VLOOKUP(F1491,'DS Nhân viên'!$A$2:$B$577,2,0)</f>
        <v>900085</v>
      </c>
      <c r="H1491" s="49" t="s">
        <v>1422</v>
      </c>
      <c r="I1491" s="43"/>
      <c r="J1491" s="83" t="str">
        <f>VLOOKUP(B1491,'BBKK 30.6'!B1506:H5881,7,0)</f>
        <v>Sử dụng bình thường</v>
      </c>
      <c r="K1491" s="46" t="s">
        <v>2355</v>
      </c>
      <c r="L1491" s="46" t="s">
        <v>2360</v>
      </c>
      <c r="M1491" s="46" t="s">
        <v>1568</v>
      </c>
      <c r="N1491" s="48"/>
      <c r="O1491" s="48"/>
      <c r="P1491" s="48"/>
      <c r="Q1491" s="48"/>
      <c r="R1491" s="48"/>
      <c r="S1491" s="48"/>
      <c r="T1491" s="48"/>
      <c r="U1491" s="47" t="s">
        <v>6148</v>
      </c>
      <c r="V1491" s="48"/>
      <c r="W1491" s="48"/>
      <c r="X1491" s="48"/>
      <c r="Y1491" s="48"/>
      <c r="Z1491" s="48"/>
      <c r="AA1491" s="64">
        <v>7900000</v>
      </c>
      <c r="AB1491" s="61">
        <v>1</v>
      </c>
      <c r="AC1491" s="61">
        <v>0</v>
      </c>
      <c r="AD1491" s="48"/>
      <c r="AE1491" s="48"/>
      <c r="AF1491" s="48"/>
      <c r="AG1491" s="62"/>
      <c r="AH1491" s="62"/>
      <c r="AI1491" s="62"/>
      <c r="AJ1491" s="48"/>
      <c r="AK1491" s="61" t="str">
        <f>VLOOKUP(L1491,'[2]Bảng chi tiết công cụ dụng cụ'!$A$8:$AC$4035,27,0)</f>
        <v>QLC</v>
      </c>
      <c r="AL1491" s="61">
        <v>15311001</v>
      </c>
      <c r="AM1491" s="61">
        <v>33121001</v>
      </c>
      <c r="AN1491" s="48"/>
      <c r="AO1491" s="48"/>
      <c r="AP1491" s="61" t="s">
        <v>6174</v>
      </c>
      <c r="AQ1491" s="61" t="s">
        <v>6164</v>
      </c>
      <c r="AR1491" s="48"/>
      <c r="AT1491" s="34" t="s">
        <v>77</v>
      </c>
    </row>
    <row r="1492" spans="1:46">
      <c r="A1492" s="43">
        <v>1487</v>
      </c>
      <c r="B1492" s="43" t="s">
        <v>2361</v>
      </c>
      <c r="C1492" s="43" t="str">
        <f t="shared" si="32"/>
        <v>Pantry tầng 8</v>
      </c>
      <c r="D1492" s="43" t="s">
        <v>6604</v>
      </c>
      <c r="E1492" s="43"/>
      <c r="F1492" s="43" t="str">
        <f>VLOOKUP(H1492,'DM BPSD'!$A$2:$G$30,6,0)</f>
        <v>Nguyễn Quỳnh Hoa</v>
      </c>
      <c r="G1492" s="43">
        <f>VLOOKUP(F1492,'DS Nhân viên'!$A$2:$B$577,2,0)</f>
        <v>900085</v>
      </c>
      <c r="H1492" s="49" t="s">
        <v>1422</v>
      </c>
      <c r="I1492" s="43"/>
      <c r="J1492" s="83" t="str">
        <f>VLOOKUP(B1492,'BBKK 30.6'!B1507:H5882,7,0)</f>
        <v>Sử dụng bình thường</v>
      </c>
      <c r="K1492" s="46" t="s">
        <v>2355</v>
      </c>
      <c r="L1492" s="46" t="s">
        <v>2361</v>
      </c>
      <c r="M1492" s="46" t="s">
        <v>2362</v>
      </c>
      <c r="N1492" s="48"/>
      <c r="O1492" s="48"/>
      <c r="P1492" s="48"/>
      <c r="Q1492" s="48"/>
      <c r="R1492" s="48"/>
      <c r="S1492" s="48"/>
      <c r="T1492" s="48"/>
      <c r="U1492" s="47" t="s">
        <v>6148</v>
      </c>
      <c r="V1492" s="48"/>
      <c r="W1492" s="48"/>
      <c r="X1492" s="48"/>
      <c r="Y1492" s="48"/>
      <c r="Z1492" s="48"/>
      <c r="AA1492" s="64">
        <v>22896000</v>
      </c>
      <c r="AB1492" s="61">
        <v>1</v>
      </c>
      <c r="AC1492" s="61">
        <v>0</v>
      </c>
      <c r="AD1492" s="48"/>
      <c r="AE1492" s="48"/>
      <c r="AF1492" s="48"/>
      <c r="AG1492" s="62"/>
      <c r="AH1492" s="62"/>
      <c r="AI1492" s="62"/>
      <c r="AJ1492" s="48"/>
      <c r="AK1492" s="61" t="str">
        <f>VLOOKUP(L1492,'[2]Bảng chi tiết công cụ dụng cụ'!$A$8:$AC$4035,27,0)</f>
        <v>QLC</v>
      </c>
      <c r="AL1492" s="61">
        <v>15311001</v>
      </c>
      <c r="AM1492" s="61">
        <v>33121001</v>
      </c>
      <c r="AN1492" s="48"/>
      <c r="AO1492" s="48"/>
      <c r="AP1492" s="61" t="s">
        <v>6174</v>
      </c>
      <c r="AQ1492" s="61" t="s">
        <v>6164</v>
      </c>
      <c r="AR1492" s="48"/>
      <c r="AT1492" s="34" t="s">
        <v>77</v>
      </c>
    </row>
    <row r="1493" spans="1:46" ht="31.5">
      <c r="A1493" s="43">
        <v>1488</v>
      </c>
      <c r="B1493" s="43" t="s">
        <v>2363</v>
      </c>
      <c r="C1493" s="43" t="str">
        <f t="shared" si="32"/>
        <v>Phạm Anh Tuấn PTKH (chưa trả kho HCTH)</v>
      </c>
      <c r="D1493" s="83" t="s">
        <v>6605</v>
      </c>
      <c r="E1493" s="43"/>
      <c r="F1493" s="43" t="str">
        <f>VLOOKUP(H1493,'DM BPSD'!$A$2:$G$30,6,0)</f>
        <v>Nguyễn Quỳnh Hoa</v>
      </c>
      <c r="G1493" s="43">
        <f>VLOOKUP(F1493,'DS Nhân viên'!$A$2:$B$577,2,0)</f>
        <v>900085</v>
      </c>
      <c r="H1493" s="49" t="s">
        <v>1422</v>
      </c>
      <c r="I1493" s="43"/>
      <c r="J1493" s="83" t="str">
        <f>VLOOKUP(B1493,'BBKK 30.6'!B1508:H5883,7,0)</f>
        <v>Máy cũ hoạt động chậm không đáp ứng nhu cầu sử dụng</v>
      </c>
      <c r="K1493" s="46" t="s">
        <v>2364</v>
      </c>
      <c r="L1493" s="46" t="s">
        <v>2363</v>
      </c>
      <c r="M1493" s="46" t="s">
        <v>1448</v>
      </c>
      <c r="N1493" s="48"/>
      <c r="O1493" s="48"/>
      <c r="P1493" s="48"/>
      <c r="Q1493" s="48"/>
      <c r="R1493" s="48"/>
      <c r="S1493" s="48"/>
      <c r="T1493" s="48"/>
      <c r="U1493" s="47" t="s">
        <v>6148</v>
      </c>
      <c r="V1493" s="48"/>
      <c r="W1493" s="48"/>
      <c r="X1493" s="48"/>
      <c r="Y1493" s="48"/>
      <c r="Z1493" s="48"/>
      <c r="AA1493" s="64">
        <v>5958334</v>
      </c>
      <c r="AB1493" s="61">
        <v>1</v>
      </c>
      <c r="AC1493" s="61">
        <v>0</v>
      </c>
      <c r="AD1493" s="48"/>
      <c r="AE1493" s="48"/>
      <c r="AF1493" s="48"/>
      <c r="AG1493" s="62"/>
      <c r="AH1493" s="62"/>
      <c r="AI1493" s="62"/>
      <c r="AJ1493" s="48"/>
      <c r="AK1493" s="61" t="str">
        <f>VLOOKUP(L1493,'[2]Bảng chi tiết công cụ dụng cụ'!$A$8:$AC$4035,27,0)</f>
        <v>QLC</v>
      </c>
      <c r="AL1493" s="61">
        <v>15312001</v>
      </c>
      <c r="AM1493" s="61">
        <v>33121001</v>
      </c>
      <c r="AN1493" s="48"/>
      <c r="AO1493" s="48"/>
      <c r="AP1493" s="61" t="s">
        <v>6173</v>
      </c>
      <c r="AQ1493" s="61" t="s">
        <v>6164</v>
      </c>
      <c r="AR1493" s="48"/>
      <c r="AS1493" s="65">
        <v>42401</v>
      </c>
      <c r="AT1493" s="34" t="s">
        <v>77</v>
      </c>
    </row>
    <row r="1494" spans="1:46">
      <c r="A1494" s="43">
        <v>1489</v>
      </c>
      <c r="B1494" s="43" t="s">
        <v>2365</v>
      </c>
      <c r="C1494" s="43" t="str">
        <f t="shared" si="32"/>
        <v>Phạm Ngọc Tuyến</v>
      </c>
      <c r="D1494" s="43" t="s">
        <v>6604</v>
      </c>
      <c r="E1494" s="43"/>
      <c r="F1494" s="43" t="s">
        <v>2366</v>
      </c>
      <c r="G1494" s="43">
        <f>VLOOKUP(F1494,'DS Nhân viên'!$A$2:$B$577,2,0)</f>
        <v>900025</v>
      </c>
      <c r="H1494" s="49" t="s">
        <v>1422</v>
      </c>
      <c r="I1494" s="43"/>
      <c r="J1494" s="83" t="str">
        <f>VLOOKUP(B1494,'BBKK 30.6'!B1509:H5884,7,0)</f>
        <v>Sử dụng bình thường</v>
      </c>
      <c r="K1494" s="46" t="s">
        <v>2366</v>
      </c>
      <c r="L1494" s="46" t="s">
        <v>2365</v>
      </c>
      <c r="M1494" s="46" t="s">
        <v>899</v>
      </c>
      <c r="N1494" s="48"/>
      <c r="O1494" s="48"/>
      <c r="P1494" s="48"/>
      <c r="Q1494" s="48"/>
      <c r="R1494" s="48"/>
      <c r="S1494" s="48"/>
      <c r="T1494" s="48"/>
      <c r="U1494" s="47" t="s">
        <v>6148</v>
      </c>
      <c r="V1494" s="48"/>
      <c r="W1494" s="48"/>
      <c r="X1494" s="48"/>
      <c r="Y1494" s="48"/>
      <c r="Z1494" s="48"/>
      <c r="AA1494" s="64">
        <v>4428000</v>
      </c>
      <c r="AB1494" s="61">
        <v>1</v>
      </c>
      <c r="AC1494" s="61">
        <v>0</v>
      </c>
      <c r="AD1494" s="48"/>
      <c r="AE1494" s="48"/>
      <c r="AF1494" s="48"/>
      <c r="AG1494" s="62"/>
      <c r="AH1494" s="62"/>
      <c r="AI1494" s="62"/>
      <c r="AJ1494" s="48"/>
      <c r="AK1494" s="61" t="str">
        <f>VLOOKUP(L1494,'[2]Bảng chi tiết công cụ dụng cụ'!$A$8:$AC$4035,27,0)</f>
        <v>QLC</v>
      </c>
      <c r="AL1494" s="61">
        <v>15311001</v>
      </c>
      <c r="AM1494" s="61">
        <v>33121001</v>
      </c>
      <c r="AN1494" s="48"/>
      <c r="AO1494" s="48"/>
      <c r="AP1494" s="61" t="s">
        <v>6174</v>
      </c>
      <c r="AQ1494" s="61" t="s">
        <v>6164</v>
      </c>
      <c r="AR1494" s="48"/>
      <c r="AT1494" s="34" t="s">
        <v>77</v>
      </c>
    </row>
    <row r="1495" spans="1:46">
      <c r="A1495" s="43">
        <v>1490</v>
      </c>
      <c r="B1495" s="43" t="s">
        <v>2367</v>
      </c>
      <c r="C1495" s="43" t="str">
        <f t="shared" si="32"/>
        <v>Phạm Ngọc Tuyến</v>
      </c>
      <c r="D1495" s="43" t="s">
        <v>6604</v>
      </c>
      <c r="E1495" s="43"/>
      <c r="F1495" s="43" t="s">
        <v>2366</v>
      </c>
      <c r="G1495" s="43">
        <f>VLOOKUP(F1495,'DS Nhân viên'!$A$2:$B$577,2,0)</f>
        <v>900025</v>
      </c>
      <c r="H1495" s="49" t="s">
        <v>1422</v>
      </c>
      <c r="I1495" s="43"/>
      <c r="J1495" s="83" t="str">
        <f>VLOOKUP(B1495,'BBKK 30.6'!B1510:H5885,7,0)</f>
        <v>Sử dụng bình thường</v>
      </c>
      <c r="K1495" s="46" t="s">
        <v>2366</v>
      </c>
      <c r="L1495" s="46" t="s">
        <v>2367</v>
      </c>
      <c r="M1495" s="46" t="s">
        <v>877</v>
      </c>
      <c r="N1495" s="48"/>
      <c r="O1495" s="48"/>
      <c r="P1495" s="48"/>
      <c r="Q1495" s="48"/>
      <c r="R1495" s="48"/>
      <c r="S1495" s="48"/>
      <c r="T1495" s="48"/>
      <c r="U1495" s="47" t="s">
        <v>6148</v>
      </c>
      <c r="V1495" s="48"/>
      <c r="W1495" s="48"/>
      <c r="X1495" s="48"/>
      <c r="Y1495" s="48"/>
      <c r="Z1495" s="48"/>
      <c r="AA1495" s="64">
        <v>1630771</v>
      </c>
      <c r="AB1495" s="61">
        <v>1</v>
      </c>
      <c r="AC1495" s="61">
        <v>0</v>
      </c>
      <c r="AD1495" s="48"/>
      <c r="AE1495" s="48"/>
      <c r="AF1495" s="48"/>
      <c r="AG1495" s="62"/>
      <c r="AH1495" s="62"/>
      <c r="AI1495" s="62"/>
      <c r="AJ1495" s="48"/>
      <c r="AK1495" s="61" t="str">
        <f>VLOOKUP(L1495,'[2]Bảng chi tiết công cụ dụng cụ'!$A$8:$AC$4035,27,0)</f>
        <v>QLC</v>
      </c>
      <c r="AL1495" s="61">
        <v>15311001</v>
      </c>
      <c r="AM1495" s="61">
        <v>33121001</v>
      </c>
      <c r="AN1495" s="48"/>
      <c r="AO1495" s="48"/>
      <c r="AP1495" s="61" t="s">
        <v>6174</v>
      </c>
      <c r="AQ1495" s="61" t="s">
        <v>6164</v>
      </c>
      <c r="AR1495" s="48"/>
      <c r="AS1495" s="65">
        <v>42948</v>
      </c>
      <c r="AT1495" s="34" t="s">
        <v>77</v>
      </c>
    </row>
    <row r="1496" spans="1:46">
      <c r="A1496" s="43">
        <v>1491</v>
      </c>
      <c r="B1496" s="43" t="s">
        <v>2368</v>
      </c>
      <c r="C1496" s="43" t="str">
        <f t="shared" si="32"/>
        <v>Phạm Ngọc Tuyến</v>
      </c>
      <c r="D1496" s="43" t="s">
        <v>6604</v>
      </c>
      <c r="E1496" s="43"/>
      <c r="F1496" s="43" t="s">
        <v>2366</v>
      </c>
      <c r="G1496" s="43">
        <f>VLOOKUP(F1496,'DS Nhân viên'!$A$2:$B$577,2,0)</f>
        <v>900025</v>
      </c>
      <c r="H1496" s="49" t="s">
        <v>1422</v>
      </c>
      <c r="I1496" s="43"/>
      <c r="J1496" s="83" t="str">
        <f>VLOOKUP(B1496,'BBKK 30.6'!B1511:H5886,7,0)</f>
        <v>Sử dụng bình thường</v>
      </c>
      <c r="K1496" s="46" t="s">
        <v>2366</v>
      </c>
      <c r="L1496" s="46" t="s">
        <v>2368</v>
      </c>
      <c r="M1496" s="46" t="s">
        <v>82</v>
      </c>
      <c r="N1496" s="48"/>
      <c r="O1496" s="48"/>
      <c r="P1496" s="48"/>
      <c r="Q1496" s="48"/>
      <c r="R1496" s="48"/>
      <c r="S1496" s="48"/>
      <c r="T1496" s="48"/>
      <c r="U1496" s="47" t="s">
        <v>6148</v>
      </c>
      <c r="V1496" s="48"/>
      <c r="W1496" s="48"/>
      <c r="X1496" s="48"/>
      <c r="Y1496" s="48"/>
      <c r="Z1496" s="48"/>
      <c r="AA1496" s="64">
        <v>2592000</v>
      </c>
      <c r="AB1496" s="61">
        <v>1</v>
      </c>
      <c r="AC1496" s="61">
        <v>0</v>
      </c>
      <c r="AD1496" s="48"/>
      <c r="AE1496" s="48"/>
      <c r="AF1496" s="48"/>
      <c r="AG1496" s="62"/>
      <c r="AH1496" s="62"/>
      <c r="AI1496" s="62"/>
      <c r="AJ1496" s="48"/>
      <c r="AK1496" s="61" t="str">
        <f>VLOOKUP(L1496,'[2]Bảng chi tiết công cụ dụng cụ'!$A$8:$AC$4035,27,0)</f>
        <v>QLC</v>
      </c>
      <c r="AL1496" s="61">
        <v>15311001</v>
      </c>
      <c r="AM1496" s="61">
        <v>33121001</v>
      </c>
      <c r="AN1496" s="48"/>
      <c r="AO1496" s="48"/>
      <c r="AP1496" s="61" t="s">
        <v>6174</v>
      </c>
      <c r="AQ1496" s="61" t="s">
        <v>6164</v>
      </c>
      <c r="AR1496" s="48"/>
      <c r="AT1496" s="34" t="s">
        <v>77</v>
      </c>
    </row>
    <row r="1497" spans="1:46">
      <c r="A1497" s="43">
        <v>1492</v>
      </c>
      <c r="B1497" s="43" t="s">
        <v>2369</v>
      </c>
      <c r="C1497" s="43" t="str">
        <f t="shared" si="32"/>
        <v>Phạm Ngọc Tuyến</v>
      </c>
      <c r="D1497" s="43" t="s">
        <v>6604</v>
      </c>
      <c r="E1497" s="43"/>
      <c r="F1497" s="43" t="s">
        <v>2366</v>
      </c>
      <c r="G1497" s="43">
        <f>VLOOKUP(F1497,'DS Nhân viên'!$A$2:$B$577,2,0)</f>
        <v>900025</v>
      </c>
      <c r="H1497" s="49" t="s">
        <v>1422</v>
      </c>
      <c r="I1497" s="43"/>
      <c r="J1497" s="83" t="str">
        <f>VLOOKUP(B1497,'BBKK 30.6'!B1512:H5887,7,0)</f>
        <v>Sử dụng bình thường</v>
      </c>
      <c r="K1497" s="46" t="s">
        <v>2366</v>
      </c>
      <c r="L1497" s="46" t="s">
        <v>2369</v>
      </c>
      <c r="M1497" s="46" t="s">
        <v>909</v>
      </c>
      <c r="N1497" s="48"/>
      <c r="O1497" s="48"/>
      <c r="P1497" s="48"/>
      <c r="Q1497" s="48"/>
      <c r="R1497" s="48"/>
      <c r="S1497" s="48"/>
      <c r="T1497" s="48"/>
      <c r="U1497" s="47" t="s">
        <v>6148</v>
      </c>
      <c r="V1497" s="48"/>
      <c r="W1497" s="48"/>
      <c r="X1497" s="48"/>
      <c r="Y1497" s="48"/>
      <c r="Z1497" s="48"/>
      <c r="AA1497" s="64">
        <v>1814400</v>
      </c>
      <c r="AB1497" s="61">
        <v>1</v>
      </c>
      <c r="AC1497" s="61">
        <v>0</v>
      </c>
      <c r="AD1497" s="48"/>
      <c r="AE1497" s="48"/>
      <c r="AF1497" s="48"/>
      <c r="AG1497" s="62"/>
      <c r="AH1497" s="62"/>
      <c r="AI1497" s="62"/>
      <c r="AJ1497" s="48"/>
      <c r="AK1497" s="61" t="str">
        <f>VLOOKUP(L1497,'[2]Bảng chi tiết công cụ dụng cụ'!$A$8:$AC$4035,27,0)</f>
        <v>QLC</v>
      </c>
      <c r="AL1497" s="61">
        <v>15311001</v>
      </c>
      <c r="AM1497" s="61">
        <v>33121001</v>
      </c>
      <c r="AN1497" s="48"/>
      <c r="AO1497" s="48"/>
      <c r="AP1497" s="61" t="s">
        <v>6174</v>
      </c>
      <c r="AQ1497" s="61" t="s">
        <v>6164</v>
      </c>
      <c r="AR1497" s="48"/>
      <c r="AT1497" s="34" t="s">
        <v>77</v>
      </c>
    </row>
    <row r="1498" spans="1:46">
      <c r="A1498" s="43">
        <v>1493</v>
      </c>
      <c r="B1498" s="43" t="s">
        <v>2370</v>
      </c>
      <c r="C1498" s="43" t="str">
        <f t="shared" si="32"/>
        <v>Phạm Ngọc Tuyến</v>
      </c>
      <c r="D1498" s="43" t="s">
        <v>6604</v>
      </c>
      <c r="E1498" s="43"/>
      <c r="F1498" s="43" t="s">
        <v>2366</v>
      </c>
      <c r="G1498" s="43">
        <f>VLOOKUP(F1498,'DS Nhân viên'!$A$2:$B$577,2,0)</f>
        <v>900025</v>
      </c>
      <c r="H1498" s="49" t="s">
        <v>1422</v>
      </c>
      <c r="I1498" s="43"/>
      <c r="J1498" s="83" t="str">
        <f>VLOOKUP(B1498,'BBKK 30.6'!B1513:H5888,7,0)</f>
        <v>Sử dụng bình thường</v>
      </c>
      <c r="K1498" s="46" t="s">
        <v>2366</v>
      </c>
      <c r="L1498" s="46" t="s">
        <v>2370</v>
      </c>
      <c r="M1498" s="46" t="s">
        <v>169</v>
      </c>
      <c r="N1498" s="48"/>
      <c r="O1498" s="48"/>
      <c r="P1498" s="48"/>
      <c r="Q1498" s="48"/>
      <c r="R1498" s="48"/>
      <c r="S1498" s="48"/>
      <c r="T1498" s="48"/>
      <c r="U1498" s="47" t="s">
        <v>6148</v>
      </c>
      <c r="V1498" s="48"/>
      <c r="W1498" s="48"/>
      <c r="X1498" s="48"/>
      <c r="Y1498" s="48"/>
      <c r="Z1498" s="48"/>
      <c r="AA1498" s="64">
        <v>2310000</v>
      </c>
      <c r="AB1498" s="61">
        <v>1</v>
      </c>
      <c r="AC1498" s="61">
        <v>0</v>
      </c>
      <c r="AD1498" s="48"/>
      <c r="AE1498" s="48"/>
      <c r="AF1498" s="48"/>
      <c r="AG1498" s="62"/>
      <c r="AH1498" s="62"/>
      <c r="AI1498" s="62"/>
      <c r="AJ1498" s="48"/>
      <c r="AK1498" s="61" t="str">
        <f>VLOOKUP(L1498,'[2]Bảng chi tiết công cụ dụng cụ'!$A$8:$AC$4035,27,0)</f>
        <v>QLC</v>
      </c>
      <c r="AL1498" s="61">
        <v>15311001</v>
      </c>
      <c r="AM1498" s="61">
        <v>33121001</v>
      </c>
      <c r="AN1498" s="48"/>
      <c r="AO1498" s="48"/>
      <c r="AP1498" s="61" t="s">
        <v>6173</v>
      </c>
      <c r="AQ1498" s="61" t="s">
        <v>6164</v>
      </c>
      <c r="AR1498" s="48"/>
      <c r="AS1498" s="65">
        <v>43971</v>
      </c>
      <c r="AT1498" s="34" t="s">
        <v>77</v>
      </c>
    </row>
    <row r="1499" spans="1:46">
      <c r="A1499" s="43">
        <v>1494</v>
      </c>
      <c r="B1499" s="43" t="s">
        <v>2371</v>
      </c>
      <c r="C1499" s="43" t="str">
        <f t="shared" si="32"/>
        <v>Phạm Ngọc Tuyến</v>
      </c>
      <c r="D1499" s="43" t="s">
        <v>6604</v>
      </c>
      <c r="E1499" s="43"/>
      <c r="F1499" s="43" t="s">
        <v>2366</v>
      </c>
      <c r="G1499" s="43">
        <f>VLOOKUP(F1499,'DS Nhân viên'!$A$2:$B$577,2,0)</f>
        <v>900025</v>
      </c>
      <c r="H1499" s="49" t="s">
        <v>1422</v>
      </c>
      <c r="I1499" s="43"/>
      <c r="J1499" s="83" t="str">
        <f>VLOOKUP(B1499,'BBKK 30.6'!B1514:H5889,7,0)</f>
        <v>Sử dụng bình thường</v>
      </c>
      <c r="K1499" s="46" t="s">
        <v>2366</v>
      </c>
      <c r="L1499" s="46" t="s">
        <v>2371</v>
      </c>
      <c r="M1499" s="46" t="s">
        <v>2372</v>
      </c>
      <c r="N1499" s="48"/>
      <c r="O1499" s="48"/>
      <c r="P1499" s="48"/>
      <c r="Q1499" s="48"/>
      <c r="R1499" s="48"/>
      <c r="S1499" s="48"/>
      <c r="T1499" s="48"/>
      <c r="U1499" s="47" t="s">
        <v>6148</v>
      </c>
      <c r="V1499" s="48"/>
      <c r="W1499" s="48"/>
      <c r="X1499" s="48"/>
      <c r="Y1499" s="48"/>
      <c r="Z1499" s="48"/>
      <c r="AA1499" s="64">
        <v>1084000000</v>
      </c>
      <c r="AB1499" s="62">
        <v>72</v>
      </c>
      <c r="AC1499" s="64">
        <f>VLOOKUP(L1499,'[1]Bảng tổng hợp tài sản cố định'!$C$7:$S$333,17,0)</f>
        <v>0</v>
      </c>
      <c r="AD1499" s="48"/>
      <c r="AE1499" s="48"/>
      <c r="AF1499" s="48"/>
      <c r="AG1499" s="62"/>
      <c r="AH1499" s="62"/>
      <c r="AI1499" s="62"/>
      <c r="AJ1499" s="48"/>
      <c r="AK1499" s="61" t="str">
        <f>VLOOKUP(L1499,'[3]Bảng tổng hợp tài sản cố định'!$C$8:$T$354,18,0)</f>
        <v>QLC</v>
      </c>
      <c r="AL1499" s="61" t="s">
        <v>6230</v>
      </c>
      <c r="AM1499" s="61">
        <v>33121001</v>
      </c>
      <c r="AN1499" s="48"/>
      <c r="AO1499" s="48"/>
      <c r="AP1499" s="61" t="s">
        <v>6165</v>
      </c>
      <c r="AQ1499" s="61" t="s">
        <v>6166</v>
      </c>
      <c r="AR1499" s="48"/>
      <c r="AS1499" s="65">
        <v>41972</v>
      </c>
      <c r="AT1499" s="34" t="s">
        <v>6153</v>
      </c>
    </row>
    <row r="1500" spans="1:46">
      <c r="A1500" s="43">
        <v>1495</v>
      </c>
      <c r="B1500" s="43" t="s">
        <v>2373</v>
      </c>
      <c r="C1500" s="43" t="str">
        <f t="shared" si="32"/>
        <v>Phạm Ngọc Tuyến</v>
      </c>
      <c r="D1500" s="43" t="s">
        <v>6604</v>
      </c>
      <c r="E1500" s="43"/>
      <c r="F1500" s="43" t="s">
        <v>2366</v>
      </c>
      <c r="G1500" s="43">
        <f>VLOOKUP(F1500,'DS Nhân viên'!$A$2:$B$577,2,0)</f>
        <v>900025</v>
      </c>
      <c r="H1500" s="49" t="s">
        <v>1422</v>
      </c>
      <c r="I1500" s="43"/>
      <c r="J1500" s="83" t="str">
        <f>VLOOKUP(B1500,'BBKK 30.6'!B1515:H5890,7,0)</f>
        <v>Sử dụng bình thường</v>
      </c>
      <c r="K1500" s="46" t="s">
        <v>2366</v>
      </c>
      <c r="L1500" s="46" t="s">
        <v>2373</v>
      </c>
      <c r="M1500" s="46" t="s">
        <v>203</v>
      </c>
      <c r="N1500" s="48"/>
      <c r="O1500" s="48"/>
      <c r="P1500" s="48"/>
      <c r="Q1500" s="48"/>
      <c r="R1500" s="48"/>
      <c r="S1500" s="48"/>
      <c r="T1500" s="48"/>
      <c r="U1500" s="47" t="s">
        <v>6148</v>
      </c>
      <c r="V1500" s="48"/>
      <c r="W1500" s="48"/>
      <c r="X1500" s="48"/>
      <c r="Y1500" s="48"/>
      <c r="Z1500" s="48"/>
      <c r="AA1500" s="64">
        <v>20020000</v>
      </c>
      <c r="AB1500" s="61">
        <v>1</v>
      </c>
      <c r="AC1500" s="61">
        <v>0</v>
      </c>
      <c r="AD1500" s="48"/>
      <c r="AE1500" s="48"/>
      <c r="AF1500" s="48"/>
      <c r="AG1500" s="62"/>
      <c r="AH1500" s="62"/>
      <c r="AI1500" s="62"/>
      <c r="AJ1500" s="48"/>
      <c r="AK1500" s="61" t="str">
        <f>VLOOKUP(L1500,'[2]Bảng chi tiết công cụ dụng cụ'!$A$8:$AC$4035,27,0)</f>
        <v>QLC</v>
      </c>
      <c r="AL1500" s="61">
        <v>15312001</v>
      </c>
      <c r="AM1500" s="61">
        <v>33121001</v>
      </c>
      <c r="AN1500" s="48"/>
      <c r="AO1500" s="48"/>
      <c r="AP1500" s="61" t="s">
        <v>6173</v>
      </c>
      <c r="AQ1500" s="61" t="s">
        <v>6164</v>
      </c>
      <c r="AR1500" s="48"/>
      <c r="AT1500" s="34" t="s">
        <v>77</v>
      </c>
    </row>
    <row r="1501" spans="1:46">
      <c r="A1501" s="43">
        <v>1496</v>
      </c>
      <c r="B1501" s="43" t="s">
        <v>2374</v>
      </c>
      <c r="C1501" s="43" t="str">
        <f t="shared" si="32"/>
        <v>Phạm Ngọc Tuyến</v>
      </c>
      <c r="D1501" s="43" t="s">
        <v>6604</v>
      </c>
      <c r="E1501" s="43"/>
      <c r="F1501" s="43" t="s">
        <v>2366</v>
      </c>
      <c r="G1501" s="43">
        <f>VLOOKUP(F1501,'DS Nhân viên'!$A$2:$B$577,2,0)</f>
        <v>900025</v>
      </c>
      <c r="H1501" s="49" t="s">
        <v>1422</v>
      </c>
      <c r="I1501" s="43"/>
      <c r="J1501" s="83" t="str">
        <f>VLOOKUP(B1501,'BBKK 30.6'!B1516:H5891,7,0)</f>
        <v>Sử dụng bình thường</v>
      </c>
      <c r="K1501" s="46" t="s">
        <v>2366</v>
      </c>
      <c r="L1501" s="46" t="s">
        <v>2374</v>
      </c>
      <c r="M1501" s="46" t="s">
        <v>177</v>
      </c>
      <c r="N1501" s="48"/>
      <c r="O1501" s="48"/>
      <c r="P1501" s="48"/>
      <c r="Q1501" s="48"/>
      <c r="R1501" s="48"/>
      <c r="S1501" s="48"/>
      <c r="T1501" s="48"/>
      <c r="U1501" s="47" t="s">
        <v>6148</v>
      </c>
      <c r="V1501" s="48"/>
      <c r="W1501" s="48"/>
      <c r="X1501" s="48"/>
      <c r="Y1501" s="48"/>
      <c r="Z1501" s="48"/>
      <c r="AA1501" s="64">
        <v>4760000</v>
      </c>
      <c r="AB1501" s="61">
        <v>1</v>
      </c>
      <c r="AC1501" s="61">
        <v>0</v>
      </c>
      <c r="AD1501" s="48"/>
      <c r="AE1501" s="48"/>
      <c r="AF1501" s="48"/>
      <c r="AG1501" s="62"/>
      <c r="AH1501" s="62"/>
      <c r="AI1501" s="62"/>
      <c r="AJ1501" s="48"/>
      <c r="AK1501" s="61" t="str">
        <f>VLOOKUP(L1501,'[2]Bảng chi tiết công cụ dụng cụ'!$A$8:$AC$4035,27,0)</f>
        <v>QLC</v>
      </c>
      <c r="AL1501" s="61">
        <v>15311001</v>
      </c>
      <c r="AM1501" s="61">
        <v>33121001</v>
      </c>
      <c r="AN1501" s="48"/>
      <c r="AO1501" s="48"/>
      <c r="AP1501" s="61" t="s">
        <v>6174</v>
      </c>
      <c r="AQ1501" s="61" t="s">
        <v>6164</v>
      </c>
      <c r="AR1501" s="48"/>
      <c r="AT1501" s="34" t="s">
        <v>77</v>
      </c>
    </row>
    <row r="1502" spans="1:46" ht="31.5">
      <c r="A1502" s="43">
        <v>1497</v>
      </c>
      <c r="B1502" s="43" t="s">
        <v>2375</v>
      </c>
      <c r="C1502" s="43" t="str">
        <f t="shared" si="32"/>
        <v>Phạm Ngọc Tuyến mượn để theo dõi hệ thống tổng đài</v>
      </c>
      <c r="D1502" s="83" t="s">
        <v>6604</v>
      </c>
      <c r="E1502" s="43"/>
      <c r="F1502" s="43" t="str">
        <f>VLOOKUP(H1502,'DM BPSD'!$A$2:$G$30,6,0)</f>
        <v>Nguyễn Quỳnh Hoa</v>
      </c>
      <c r="G1502" s="43">
        <f>VLOOKUP(F1502,'DS Nhân viên'!$A$2:$B$577,2,0)</f>
        <v>900085</v>
      </c>
      <c r="H1502" s="49" t="s">
        <v>1422</v>
      </c>
      <c r="I1502" s="43"/>
      <c r="J1502" s="83" t="str">
        <f>VLOOKUP(B1502,'BBKK 30.6'!B1517:H5892,7,0)</f>
        <v>Cũ, đang sử dụng</v>
      </c>
      <c r="K1502" s="46" t="s">
        <v>2377</v>
      </c>
      <c r="L1502" s="46" t="s">
        <v>2375</v>
      </c>
      <c r="M1502" s="46" t="s">
        <v>2376</v>
      </c>
      <c r="N1502" s="48"/>
      <c r="O1502" s="48"/>
      <c r="P1502" s="48"/>
      <c r="Q1502" s="48"/>
      <c r="R1502" s="48"/>
      <c r="S1502" s="48"/>
      <c r="T1502" s="48"/>
      <c r="U1502" s="47" t="s">
        <v>6148</v>
      </c>
      <c r="V1502" s="48"/>
      <c r="W1502" s="48"/>
      <c r="X1502" s="48"/>
      <c r="Y1502" s="48"/>
      <c r="Z1502" s="48"/>
      <c r="AA1502" s="64">
        <v>21835000</v>
      </c>
      <c r="AB1502" s="61">
        <v>1</v>
      </c>
      <c r="AC1502" s="61">
        <v>0</v>
      </c>
      <c r="AD1502" s="48"/>
      <c r="AE1502" s="48"/>
      <c r="AF1502" s="48"/>
      <c r="AG1502" s="62"/>
      <c r="AH1502" s="62"/>
      <c r="AI1502" s="62"/>
      <c r="AJ1502" s="48"/>
      <c r="AK1502" s="61" t="str">
        <f>VLOOKUP(L1502,'[2]Bảng chi tiết công cụ dụng cụ'!$A$8:$AC$4035,27,0)</f>
        <v>QLC</v>
      </c>
      <c r="AL1502" s="61">
        <v>15312001</v>
      </c>
      <c r="AM1502" s="61">
        <v>33121001</v>
      </c>
      <c r="AN1502" s="48"/>
      <c r="AO1502" s="48"/>
      <c r="AP1502" s="61" t="s">
        <v>6173</v>
      </c>
      <c r="AQ1502" s="61" t="s">
        <v>6164</v>
      </c>
      <c r="AR1502" s="48"/>
      <c r="AS1502" s="65">
        <v>42800</v>
      </c>
      <c r="AT1502" s="34" t="s">
        <v>77</v>
      </c>
    </row>
    <row r="1503" spans="1:46">
      <c r="A1503" s="43">
        <v>1498</v>
      </c>
      <c r="B1503" s="43" t="s">
        <v>2378</v>
      </c>
      <c r="C1503" s="43" t="str">
        <f t="shared" si="32"/>
        <v>Phạm Ngọc Tuyến quản lý</v>
      </c>
      <c r="D1503" s="43" t="s">
        <v>6604</v>
      </c>
      <c r="E1503" s="43"/>
      <c r="F1503" s="43" t="str">
        <f>VLOOKUP(H1503,'DM BPSD'!$A$2:$G$30,6,0)</f>
        <v>Nguyễn Quỳnh Hoa</v>
      </c>
      <c r="G1503" s="43">
        <f>VLOOKUP(F1503,'DS Nhân viên'!$A$2:$B$577,2,0)</f>
        <v>900085</v>
      </c>
      <c r="H1503" s="49" t="s">
        <v>1422</v>
      </c>
      <c r="I1503" s="43"/>
      <c r="J1503" s="83" t="str">
        <f>VLOOKUP(B1503,'BBKK 30.6'!B1518:H5893,7,0)</f>
        <v>Sử dụng bình thường</v>
      </c>
      <c r="K1503" s="46" t="s">
        <v>2380</v>
      </c>
      <c r="L1503" s="46" t="s">
        <v>2378</v>
      </c>
      <c r="M1503" s="46" t="s">
        <v>2379</v>
      </c>
      <c r="N1503" s="48"/>
      <c r="O1503" s="48"/>
      <c r="P1503" s="48"/>
      <c r="Q1503" s="48"/>
      <c r="R1503" s="48"/>
      <c r="S1503" s="48"/>
      <c r="T1503" s="48"/>
      <c r="U1503" s="47" t="s">
        <v>6148</v>
      </c>
      <c r="V1503" s="48"/>
      <c r="W1503" s="48"/>
      <c r="X1503" s="48"/>
      <c r="Y1503" s="48"/>
      <c r="Z1503" s="48"/>
      <c r="AA1503" s="64">
        <v>1500000</v>
      </c>
      <c r="AB1503" s="61">
        <v>1</v>
      </c>
      <c r="AC1503" s="61">
        <v>0</v>
      </c>
      <c r="AD1503" s="48"/>
      <c r="AE1503" s="48"/>
      <c r="AF1503" s="48"/>
      <c r="AG1503" s="62"/>
      <c r="AH1503" s="62"/>
      <c r="AI1503" s="62"/>
      <c r="AJ1503" s="48"/>
      <c r="AK1503" s="61" t="str">
        <f>VLOOKUP(L1503,'[2]Bảng chi tiết công cụ dụng cụ'!$A$8:$AC$4035,27,0)</f>
        <v>QLC</v>
      </c>
      <c r="AL1503" s="61">
        <v>15311001</v>
      </c>
      <c r="AM1503" s="61">
        <v>33121001</v>
      </c>
      <c r="AN1503" s="48"/>
      <c r="AO1503" s="48"/>
      <c r="AP1503" s="61" t="s">
        <v>6174</v>
      </c>
      <c r="AQ1503" s="61" t="s">
        <v>6164</v>
      </c>
      <c r="AR1503" s="48"/>
      <c r="AS1503" s="65">
        <v>43773</v>
      </c>
      <c r="AT1503" s="34" t="s">
        <v>77</v>
      </c>
    </row>
    <row r="1504" spans="1:46">
      <c r="A1504" s="43">
        <v>1499</v>
      </c>
      <c r="B1504" s="43" t="s">
        <v>2381</v>
      </c>
      <c r="C1504" s="43" t="str">
        <f t="shared" si="32"/>
        <v>Phạm Ngọc Tuyến quản lý</v>
      </c>
      <c r="D1504" s="43" t="s">
        <v>6604</v>
      </c>
      <c r="E1504" s="43"/>
      <c r="F1504" s="43" t="str">
        <f>VLOOKUP(H1504,'DM BPSD'!$A$2:$G$30,6,0)</f>
        <v>Nguyễn Quỳnh Hoa</v>
      </c>
      <c r="G1504" s="43">
        <f>VLOOKUP(F1504,'DS Nhân viên'!$A$2:$B$577,2,0)</f>
        <v>900085</v>
      </c>
      <c r="H1504" s="49" t="s">
        <v>1422</v>
      </c>
      <c r="I1504" s="43"/>
      <c r="J1504" s="83" t="str">
        <f>VLOOKUP(B1504,'BBKK 30.6'!B1519:H5894,7,0)</f>
        <v>Sử dụng bình thường</v>
      </c>
      <c r="K1504" s="46" t="s">
        <v>2380</v>
      </c>
      <c r="L1504" s="46" t="s">
        <v>2381</v>
      </c>
      <c r="M1504" s="46" t="s">
        <v>2382</v>
      </c>
      <c r="N1504" s="48"/>
      <c r="O1504" s="48"/>
      <c r="P1504" s="48"/>
      <c r="Q1504" s="48"/>
      <c r="R1504" s="48"/>
      <c r="S1504" s="48"/>
      <c r="T1504" s="48"/>
      <c r="U1504" s="47" t="s">
        <v>6148</v>
      </c>
      <c r="V1504" s="48"/>
      <c r="W1504" s="48"/>
      <c r="X1504" s="48"/>
      <c r="Y1504" s="48"/>
      <c r="Z1504" s="48"/>
      <c r="AA1504" s="64">
        <v>3530000</v>
      </c>
      <c r="AB1504" s="61">
        <v>1</v>
      </c>
      <c r="AC1504" s="61">
        <v>0</v>
      </c>
      <c r="AD1504" s="48"/>
      <c r="AE1504" s="48"/>
      <c r="AF1504" s="48"/>
      <c r="AG1504" s="62"/>
      <c r="AH1504" s="62"/>
      <c r="AI1504" s="62"/>
      <c r="AJ1504" s="48"/>
      <c r="AK1504" s="61" t="str">
        <f>VLOOKUP(L1504,'[2]Bảng chi tiết công cụ dụng cụ'!$A$8:$AC$4035,27,0)</f>
        <v>QLC</v>
      </c>
      <c r="AL1504" s="61">
        <v>15311001</v>
      </c>
      <c r="AM1504" s="61">
        <v>33121001</v>
      </c>
      <c r="AN1504" s="48"/>
      <c r="AO1504" s="48"/>
      <c r="AP1504" s="61" t="s">
        <v>6174</v>
      </c>
      <c r="AQ1504" s="61" t="s">
        <v>6164</v>
      </c>
      <c r="AR1504" s="48"/>
      <c r="AS1504" s="65">
        <v>43773</v>
      </c>
      <c r="AT1504" s="34" t="s">
        <v>77</v>
      </c>
    </row>
    <row r="1505" spans="1:46">
      <c r="A1505" s="43">
        <v>1500</v>
      </c>
      <c r="B1505" s="43" t="s">
        <v>2383</v>
      </c>
      <c r="C1505" s="43" t="str">
        <f t="shared" si="32"/>
        <v>Phạm Ngọc Tuyến quản lý</v>
      </c>
      <c r="D1505" s="43" t="s">
        <v>6604</v>
      </c>
      <c r="E1505" s="43"/>
      <c r="F1505" s="43" t="str">
        <f>VLOOKUP(H1505,'DM BPSD'!$A$2:$G$30,6,0)</f>
        <v>Nguyễn Quỳnh Hoa</v>
      </c>
      <c r="G1505" s="43">
        <f>VLOOKUP(F1505,'DS Nhân viên'!$A$2:$B$577,2,0)</f>
        <v>900085</v>
      </c>
      <c r="H1505" s="49" t="s">
        <v>1422</v>
      </c>
      <c r="I1505" s="43"/>
      <c r="J1505" s="83" t="str">
        <f>VLOOKUP(B1505,'BBKK 30.6'!B1520:H5895,7,0)</f>
        <v>Sử dụng bình thường</v>
      </c>
      <c r="K1505" s="46" t="s">
        <v>2380</v>
      </c>
      <c r="L1505" s="46" t="s">
        <v>2383</v>
      </c>
      <c r="M1505" s="46" t="s">
        <v>2384</v>
      </c>
      <c r="N1505" s="48"/>
      <c r="O1505" s="48"/>
      <c r="P1505" s="48"/>
      <c r="Q1505" s="48"/>
      <c r="R1505" s="48"/>
      <c r="S1505" s="48"/>
      <c r="T1505" s="48"/>
      <c r="U1505" s="47" t="s">
        <v>6148</v>
      </c>
      <c r="V1505" s="48"/>
      <c r="W1505" s="48"/>
      <c r="X1505" s="48"/>
      <c r="Y1505" s="48"/>
      <c r="Z1505" s="48"/>
      <c r="AA1505" s="64">
        <v>1350000</v>
      </c>
      <c r="AB1505" s="61">
        <v>1</v>
      </c>
      <c r="AC1505" s="61">
        <v>0</v>
      </c>
      <c r="AD1505" s="48"/>
      <c r="AE1505" s="48"/>
      <c r="AF1505" s="48"/>
      <c r="AG1505" s="62"/>
      <c r="AH1505" s="62"/>
      <c r="AI1505" s="62"/>
      <c r="AJ1505" s="48"/>
      <c r="AK1505" s="61" t="str">
        <f>VLOOKUP(L1505,'[2]Bảng chi tiết công cụ dụng cụ'!$A$8:$AC$4035,27,0)</f>
        <v>QLC</v>
      </c>
      <c r="AL1505" s="61">
        <v>15311001</v>
      </c>
      <c r="AM1505" s="61">
        <v>33121001</v>
      </c>
      <c r="AN1505" s="48"/>
      <c r="AO1505" s="48"/>
      <c r="AP1505" s="61" t="s">
        <v>6174</v>
      </c>
      <c r="AQ1505" s="61" t="s">
        <v>6164</v>
      </c>
      <c r="AR1505" s="48"/>
      <c r="AS1505" s="65">
        <v>43773</v>
      </c>
      <c r="AT1505" s="34" t="s">
        <v>77</v>
      </c>
    </row>
    <row r="1506" spans="1:46" ht="31.5">
      <c r="A1506" s="43">
        <v>1501</v>
      </c>
      <c r="B1506" s="43" t="s">
        <v>2385</v>
      </c>
      <c r="C1506" s="43" t="str">
        <f t="shared" si="32"/>
        <v>Kho HCTH tầng 8</v>
      </c>
      <c r="D1506" s="43" t="s">
        <v>6604</v>
      </c>
      <c r="E1506" s="43"/>
      <c r="F1506" s="43" t="str">
        <f>VLOOKUP(H1506,'DM BPSD'!$A$2:$G$30,6,0)</f>
        <v>Nguyễn Quỳnh Hoa</v>
      </c>
      <c r="G1506" s="43">
        <f>VLOOKUP(F1506,'DS Nhân viên'!$A$2:$B$577,2,0)</f>
        <v>900085</v>
      </c>
      <c r="H1506" s="49" t="s">
        <v>1422</v>
      </c>
      <c r="I1506" s="43"/>
      <c r="J1506" s="83" t="str">
        <f>VLOOKUP(B1506,'BBKK 30.6'!B1521:H5896,7,0)</f>
        <v>Sử dụng bình thường</v>
      </c>
      <c r="K1506" s="46" t="s">
        <v>1848</v>
      </c>
      <c r="L1506" s="46" t="s">
        <v>2385</v>
      </c>
      <c r="M1506" s="46" t="s">
        <v>199</v>
      </c>
      <c r="N1506" s="48"/>
      <c r="O1506" s="48"/>
      <c r="P1506" s="48"/>
      <c r="Q1506" s="48"/>
      <c r="R1506" s="48"/>
      <c r="S1506" s="48"/>
      <c r="T1506" s="48"/>
      <c r="U1506" s="47" t="s">
        <v>6148</v>
      </c>
      <c r="V1506" s="48"/>
      <c r="W1506" s="48"/>
      <c r="X1506" s="48"/>
      <c r="Y1506" s="48"/>
      <c r="Z1506" s="48"/>
      <c r="AA1506" s="64">
        <v>3542000</v>
      </c>
      <c r="AB1506" s="61">
        <v>1</v>
      </c>
      <c r="AC1506" s="67">
        <f t="shared" ref="AC1506:AC1507" si="33">AA1506</f>
        <v>3542000</v>
      </c>
      <c r="AD1506" s="48"/>
      <c r="AE1506" s="48"/>
      <c r="AF1506" s="48"/>
      <c r="AG1506" s="62"/>
      <c r="AH1506" s="62"/>
      <c r="AI1506" s="62"/>
      <c r="AJ1506" s="48"/>
      <c r="AK1506" s="61" t="str">
        <f>VLOOKUP(L1506,'[2]Bảng chi tiết công cụ dụng cụ'!$A$8:$AC$4035,27,0)</f>
        <v>MG.TV1</v>
      </c>
      <c r="AL1506" s="61">
        <v>15312001</v>
      </c>
      <c r="AM1506" s="61">
        <v>33121001</v>
      </c>
      <c r="AN1506" s="48"/>
      <c r="AO1506" s="48"/>
      <c r="AP1506" s="61" t="s">
        <v>6163</v>
      </c>
      <c r="AQ1506" s="61" t="s">
        <v>6164</v>
      </c>
      <c r="AR1506" s="48"/>
      <c r="AT1506" s="34" t="s">
        <v>6154</v>
      </c>
    </row>
    <row r="1507" spans="1:46">
      <c r="A1507" s="43">
        <v>1502</v>
      </c>
      <c r="B1507" s="43" t="s">
        <v>2387</v>
      </c>
      <c r="C1507" s="43" t="str">
        <f t="shared" si="32"/>
        <v>Kho HCTH tầng 8</v>
      </c>
      <c r="D1507" s="43" t="s">
        <v>6604</v>
      </c>
      <c r="E1507" s="43"/>
      <c r="F1507" s="43" t="str">
        <f>VLOOKUP(H1507,'DM BPSD'!$A$2:$G$30,6,0)</f>
        <v>Nguyễn Quỳnh Hoa</v>
      </c>
      <c r="G1507" s="43">
        <f>VLOOKUP(F1507,'DS Nhân viên'!$A$2:$B$577,2,0)</f>
        <v>900085</v>
      </c>
      <c r="H1507" s="49" t="s">
        <v>1422</v>
      </c>
      <c r="I1507" s="43"/>
      <c r="J1507" s="83" t="str">
        <f>VLOOKUP(B1507,'BBKK 30.6'!B1522:H5897,7,0)</f>
        <v>Sử dụng bình thường</v>
      </c>
      <c r="K1507" s="46" t="s">
        <v>1848</v>
      </c>
      <c r="L1507" s="46" t="s">
        <v>2387</v>
      </c>
      <c r="M1507" s="46" t="s">
        <v>214</v>
      </c>
      <c r="N1507" s="48"/>
      <c r="O1507" s="48"/>
      <c r="P1507" s="48"/>
      <c r="Q1507" s="48"/>
      <c r="R1507" s="48"/>
      <c r="S1507" s="48"/>
      <c r="T1507" s="48"/>
      <c r="U1507" s="47" t="s">
        <v>6148</v>
      </c>
      <c r="V1507" s="48"/>
      <c r="W1507" s="48"/>
      <c r="X1507" s="48"/>
      <c r="Y1507" s="48"/>
      <c r="Z1507" s="48"/>
      <c r="AA1507" s="64">
        <v>21408200</v>
      </c>
      <c r="AB1507" s="61">
        <v>1</v>
      </c>
      <c r="AC1507" s="67">
        <f t="shared" si="33"/>
        <v>21408200</v>
      </c>
      <c r="AD1507" s="48"/>
      <c r="AE1507" s="48"/>
      <c r="AF1507" s="48"/>
      <c r="AG1507" s="62"/>
      <c r="AH1507" s="62"/>
      <c r="AI1507" s="62"/>
      <c r="AJ1507" s="48"/>
      <c r="AK1507" s="61" t="str">
        <f>VLOOKUP(L1507,'[2]Bảng chi tiết công cụ dụng cụ'!$A$8:$AC$4035,27,0)</f>
        <v>MG.TV1</v>
      </c>
      <c r="AL1507" s="61">
        <v>15312001</v>
      </c>
      <c r="AM1507" s="61">
        <v>33121001</v>
      </c>
      <c r="AN1507" s="48"/>
      <c r="AO1507" s="48"/>
      <c r="AP1507" s="61" t="s">
        <v>6163</v>
      </c>
      <c r="AQ1507" s="61" t="s">
        <v>6164</v>
      </c>
      <c r="AR1507" s="48"/>
      <c r="AT1507" s="34" t="s">
        <v>6154</v>
      </c>
    </row>
    <row r="1508" spans="1:46">
      <c r="A1508" s="43">
        <v>1503</v>
      </c>
      <c r="B1508" s="43" t="s">
        <v>2388</v>
      </c>
      <c r="C1508" s="43" t="str">
        <f t="shared" si="32"/>
        <v>Phan Thanh Long</v>
      </c>
      <c r="D1508" s="43" t="s">
        <v>6604</v>
      </c>
      <c r="E1508" s="43"/>
      <c r="F1508" s="43" t="str">
        <f>VLOOKUP(H1508,'DM BPSD'!$A$2:$G$30,6,0)</f>
        <v>Nguyễn Quỳnh Hoa</v>
      </c>
      <c r="G1508" s="43">
        <f>VLOOKUP(F1508,'DS Nhân viên'!$A$2:$B$577,2,0)</f>
        <v>900085</v>
      </c>
      <c r="H1508" s="49" t="s">
        <v>1422</v>
      </c>
      <c r="I1508" s="43"/>
      <c r="J1508" s="83" t="str">
        <f>VLOOKUP(B1508,'BBKK 30.6'!B1523:H5898,7,0)</f>
        <v>Sử dụng bình thường</v>
      </c>
      <c r="K1508" s="46" t="s">
        <v>2389</v>
      </c>
      <c r="L1508" s="46" t="s">
        <v>2388</v>
      </c>
      <c r="M1508" s="46" t="s">
        <v>1471</v>
      </c>
      <c r="N1508" s="48"/>
      <c r="O1508" s="48"/>
      <c r="P1508" s="48"/>
      <c r="Q1508" s="48"/>
      <c r="R1508" s="48"/>
      <c r="S1508" s="48"/>
      <c r="T1508" s="48"/>
      <c r="U1508" s="47" t="s">
        <v>6148</v>
      </c>
      <c r="V1508" s="48"/>
      <c r="W1508" s="48"/>
      <c r="X1508" s="48"/>
      <c r="Y1508" s="48"/>
      <c r="Z1508" s="48"/>
      <c r="AA1508" s="64">
        <v>3355000</v>
      </c>
      <c r="AB1508" s="61">
        <v>1</v>
      </c>
      <c r="AC1508" s="61">
        <v>0</v>
      </c>
      <c r="AD1508" s="48"/>
      <c r="AE1508" s="48"/>
      <c r="AF1508" s="48"/>
      <c r="AG1508" s="62"/>
      <c r="AH1508" s="62"/>
      <c r="AI1508" s="62"/>
      <c r="AJ1508" s="48"/>
      <c r="AK1508" s="61" t="str">
        <f>VLOOKUP(L1508,'[2]Bảng chi tiết công cụ dụng cụ'!$A$8:$AC$4035,27,0)</f>
        <v>QLC</v>
      </c>
      <c r="AL1508" s="61">
        <v>15311001</v>
      </c>
      <c r="AM1508" s="61">
        <v>33121001</v>
      </c>
      <c r="AN1508" s="48"/>
      <c r="AO1508" s="48"/>
      <c r="AP1508" s="61" t="s">
        <v>6174</v>
      </c>
      <c r="AQ1508" s="61" t="s">
        <v>6164</v>
      </c>
      <c r="AR1508" s="48"/>
      <c r="AT1508" s="34" t="s">
        <v>77</v>
      </c>
    </row>
    <row r="1509" spans="1:46">
      <c r="A1509" s="43">
        <v>1504</v>
      </c>
      <c r="B1509" s="43" t="s">
        <v>2390</v>
      </c>
      <c r="C1509" s="43" t="str">
        <f t="shared" si="32"/>
        <v>Kho HCTH tầng 8</v>
      </c>
      <c r="D1509" s="43" t="s">
        <v>6604</v>
      </c>
      <c r="E1509" s="43"/>
      <c r="F1509" s="43" t="str">
        <f>VLOOKUP(H1509,'DM BPSD'!$A$2:$G$30,6,0)</f>
        <v>Nguyễn Quỳnh Hoa</v>
      </c>
      <c r="G1509" s="43">
        <f>VLOOKUP(F1509,'DS Nhân viên'!$A$2:$B$577,2,0)</f>
        <v>900085</v>
      </c>
      <c r="H1509" s="49" t="s">
        <v>1422</v>
      </c>
      <c r="I1509" s="43"/>
      <c r="J1509" s="83" t="str">
        <f>VLOOKUP(B1509,'BBKK 30.6'!B1524:H5899,7,0)</f>
        <v>Sử dụng bình thường</v>
      </c>
      <c r="K1509" s="46" t="s">
        <v>1848</v>
      </c>
      <c r="L1509" s="46" t="s">
        <v>2390</v>
      </c>
      <c r="M1509" s="46" t="s">
        <v>590</v>
      </c>
      <c r="N1509" s="48"/>
      <c r="O1509" s="48"/>
      <c r="P1509" s="48"/>
      <c r="Q1509" s="48"/>
      <c r="R1509" s="48"/>
      <c r="S1509" s="48"/>
      <c r="T1509" s="48"/>
      <c r="U1509" s="47" t="s">
        <v>6148</v>
      </c>
      <c r="V1509" s="48"/>
      <c r="W1509" s="48"/>
      <c r="X1509" s="48"/>
      <c r="Y1509" s="48"/>
      <c r="Z1509" s="48"/>
      <c r="AA1509" s="64">
        <v>1309000</v>
      </c>
      <c r="AB1509" s="61">
        <v>1</v>
      </c>
      <c r="AC1509" s="67">
        <f>AA1509</f>
        <v>1309000</v>
      </c>
      <c r="AD1509" s="48"/>
      <c r="AE1509" s="48"/>
      <c r="AF1509" s="48"/>
      <c r="AG1509" s="62"/>
      <c r="AH1509" s="62"/>
      <c r="AI1509" s="62"/>
      <c r="AJ1509" s="48"/>
      <c r="AK1509" s="61" t="str">
        <f>VLOOKUP(L1509,'[2]Bảng chi tiết công cụ dụng cụ'!$A$8:$AC$4035,27,0)</f>
        <v>QLC</v>
      </c>
      <c r="AL1509" s="61">
        <v>15311001</v>
      </c>
      <c r="AM1509" s="61">
        <v>33121001</v>
      </c>
      <c r="AN1509" s="48"/>
      <c r="AO1509" s="48"/>
      <c r="AP1509" s="61" t="s">
        <v>6174</v>
      </c>
      <c r="AQ1509" s="61" t="s">
        <v>6164</v>
      </c>
      <c r="AR1509" s="48"/>
      <c r="AT1509" s="34" t="s">
        <v>6154</v>
      </c>
    </row>
    <row r="1510" spans="1:46">
      <c r="A1510" s="43">
        <v>1505</v>
      </c>
      <c r="B1510" s="43" t="s">
        <v>2391</v>
      </c>
      <c r="C1510" s="43" t="str">
        <f t="shared" si="32"/>
        <v>Phan Thanh Long</v>
      </c>
      <c r="D1510" s="43" t="s">
        <v>6604</v>
      </c>
      <c r="E1510" s="43"/>
      <c r="F1510" s="43" t="str">
        <f>VLOOKUP(H1510,'DM BPSD'!$A$2:$G$30,6,0)</f>
        <v>Nguyễn Quỳnh Hoa</v>
      </c>
      <c r="G1510" s="43">
        <f>VLOOKUP(F1510,'DS Nhân viên'!$A$2:$B$577,2,0)</f>
        <v>900085</v>
      </c>
      <c r="H1510" s="49" t="s">
        <v>1422</v>
      </c>
      <c r="I1510" s="43"/>
      <c r="J1510" s="83" t="str">
        <f>VLOOKUP(B1510,'BBKK 30.6'!B1525:H5900,7,0)</f>
        <v>Sử dụng bình thường</v>
      </c>
      <c r="K1510" s="46" t="s">
        <v>2389</v>
      </c>
      <c r="L1510" s="46" t="s">
        <v>2391</v>
      </c>
      <c r="M1510" s="46" t="s">
        <v>909</v>
      </c>
      <c r="N1510" s="48"/>
      <c r="O1510" s="48"/>
      <c r="P1510" s="48"/>
      <c r="Q1510" s="48"/>
      <c r="R1510" s="48"/>
      <c r="S1510" s="48"/>
      <c r="T1510" s="48"/>
      <c r="U1510" s="47" t="s">
        <v>6148</v>
      </c>
      <c r="V1510" s="48"/>
      <c r="W1510" s="48"/>
      <c r="X1510" s="48"/>
      <c r="Y1510" s="48"/>
      <c r="Z1510" s="48"/>
      <c r="AA1510" s="64">
        <v>1814400</v>
      </c>
      <c r="AB1510" s="61">
        <v>1</v>
      </c>
      <c r="AC1510" s="61">
        <v>0</v>
      </c>
      <c r="AD1510" s="48"/>
      <c r="AE1510" s="48"/>
      <c r="AF1510" s="48"/>
      <c r="AG1510" s="62"/>
      <c r="AH1510" s="62"/>
      <c r="AI1510" s="62"/>
      <c r="AJ1510" s="48"/>
      <c r="AK1510" s="61" t="str">
        <f>VLOOKUP(L1510,'[2]Bảng chi tiết công cụ dụng cụ'!$A$8:$AC$4035,27,0)</f>
        <v>QLC</v>
      </c>
      <c r="AL1510" s="61">
        <v>15311001</v>
      </c>
      <c r="AM1510" s="61">
        <v>33121001</v>
      </c>
      <c r="AN1510" s="48"/>
      <c r="AO1510" s="48"/>
      <c r="AP1510" s="61" t="s">
        <v>6174</v>
      </c>
      <c r="AQ1510" s="61" t="s">
        <v>6164</v>
      </c>
      <c r="AR1510" s="48"/>
      <c r="AT1510" s="34" t="s">
        <v>77</v>
      </c>
    </row>
    <row r="1511" spans="1:46">
      <c r="A1511" s="43">
        <v>1506</v>
      </c>
      <c r="B1511" s="43" t="s">
        <v>2392</v>
      </c>
      <c r="C1511" s="43" t="str">
        <f t="shared" si="32"/>
        <v>Kho HCTH tầng 8</v>
      </c>
      <c r="D1511" s="43" t="s">
        <v>6604</v>
      </c>
      <c r="E1511" s="43"/>
      <c r="F1511" s="43" t="str">
        <f>VLOOKUP(H1511,'DM BPSD'!$A$2:$G$30,6,0)</f>
        <v>Nguyễn Quỳnh Hoa</v>
      </c>
      <c r="G1511" s="43">
        <f>VLOOKUP(F1511,'DS Nhân viên'!$A$2:$B$577,2,0)</f>
        <v>900085</v>
      </c>
      <c r="H1511" s="49" t="s">
        <v>1422</v>
      </c>
      <c r="I1511" s="43"/>
      <c r="J1511" s="83" t="str">
        <f>VLOOKUP(B1511,'BBKK 30.6'!B1526:H5901,7,0)</f>
        <v>Sử dụng bình thường</v>
      </c>
      <c r="K1511" s="46" t="s">
        <v>1848</v>
      </c>
      <c r="L1511" s="46" t="s">
        <v>2392</v>
      </c>
      <c r="M1511" s="46" t="s">
        <v>214</v>
      </c>
      <c r="N1511" s="48"/>
      <c r="O1511" s="48"/>
      <c r="P1511" s="48"/>
      <c r="Q1511" s="48"/>
      <c r="R1511" s="48"/>
      <c r="S1511" s="48"/>
      <c r="T1511" s="48"/>
      <c r="U1511" s="47" t="s">
        <v>6148</v>
      </c>
      <c r="V1511" s="48"/>
      <c r="W1511" s="48"/>
      <c r="X1511" s="48"/>
      <c r="Y1511" s="48"/>
      <c r="Z1511" s="48"/>
      <c r="AA1511" s="64">
        <v>21408200</v>
      </c>
      <c r="AB1511" s="61">
        <v>1</v>
      </c>
      <c r="AC1511" s="67">
        <f>AA1511</f>
        <v>21408200</v>
      </c>
      <c r="AD1511" s="48"/>
      <c r="AE1511" s="48"/>
      <c r="AF1511" s="48"/>
      <c r="AG1511" s="62"/>
      <c r="AH1511" s="62"/>
      <c r="AI1511" s="62"/>
      <c r="AJ1511" s="48"/>
      <c r="AK1511" s="61" t="str">
        <f>VLOOKUP(L1511,'[2]Bảng chi tiết công cụ dụng cụ'!$A$8:$AC$4035,27,0)</f>
        <v>QLC</v>
      </c>
      <c r="AL1511" s="61">
        <v>15312001</v>
      </c>
      <c r="AM1511" s="61">
        <v>33121001</v>
      </c>
      <c r="AN1511" s="48"/>
      <c r="AO1511" s="48"/>
      <c r="AP1511" s="61" t="s">
        <v>6173</v>
      </c>
      <c r="AQ1511" s="61" t="s">
        <v>6164</v>
      </c>
      <c r="AR1511" s="48"/>
      <c r="AT1511" s="34" t="s">
        <v>6154</v>
      </c>
    </row>
    <row r="1512" spans="1:46">
      <c r="A1512" s="43">
        <v>1507</v>
      </c>
      <c r="B1512" s="43" t="s">
        <v>2393</v>
      </c>
      <c r="C1512" s="43" t="str">
        <f t="shared" si="32"/>
        <v xml:space="preserve">Phan Thành Long </v>
      </c>
      <c r="D1512" s="43" t="s">
        <v>6604</v>
      </c>
      <c r="E1512" s="43"/>
      <c r="F1512" s="43" t="str">
        <f>VLOOKUP(H1512,'DM BPSD'!$A$2:$G$30,6,0)</f>
        <v>Nguyễn Quỳnh Hoa</v>
      </c>
      <c r="G1512" s="43">
        <f>VLOOKUP(F1512,'DS Nhân viên'!$A$2:$B$577,2,0)</f>
        <v>900085</v>
      </c>
      <c r="H1512" s="49" t="s">
        <v>1422</v>
      </c>
      <c r="I1512" s="43"/>
      <c r="J1512" s="83" t="str">
        <f>VLOOKUP(B1512,'BBKK 30.6'!B1527:H5902,7,0)</f>
        <v>Sử dụng bình thường</v>
      </c>
      <c r="K1512" s="46" t="s">
        <v>2394</v>
      </c>
      <c r="L1512" s="46" t="s">
        <v>2393</v>
      </c>
      <c r="M1512" s="46" t="s">
        <v>445</v>
      </c>
      <c r="N1512" s="48"/>
      <c r="O1512" s="48"/>
      <c r="P1512" s="48"/>
      <c r="Q1512" s="48"/>
      <c r="R1512" s="48"/>
      <c r="S1512" s="48"/>
      <c r="T1512" s="48"/>
      <c r="U1512" s="47" t="s">
        <v>6148</v>
      </c>
      <c r="V1512" s="48"/>
      <c r="W1512" s="48"/>
      <c r="X1512" s="48"/>
      <c r="Y1512" s="48"/>
      <c r="Z1512" s="48"/>
      <c r="AA1512" s="64">
        <v>3240000</v>
      </c>
      <c r="AB1512" s="61">
        <v>1</v>
      </c>
      <c r="AC1512" s="61">
        <v>0</v>
      </c>
      <c r="AD1512" s="48"/>
      <c r="AE1512" s="48"/>
      <c r="AF1512" s="48"/>
      <c r="AG1512" s="62"/>
      <c r="AH1512" s="62"/>
      <c r="AI1512" s="62"/>
      <c r="AJ1512" s="48"/>
      <c r="AK1512" s="61" t="str">
        <f>VLOOKUP(L1512,'[2]Bảng chi tiết công cụ dụng cụ'!$A$8:$AC$4035,27,0)</f>
        <v>QLC</v>
      </c>
      <c r="AL1512" s="61">
        <v>15311001</v>
      </c>
      <c r="AM1512" s="61">
        <v>33121001</v>
      </c>
      <c r="AN1512" s="48"/>
      <c r="AO1512" s="48"/>
      <c r="AP1512" s="61" t="s">
        <v>6174</v>
      </c>
      <c r="AQ1512" s="61" t="s">
        <v>6164</v>
      </c>
      <c r="AR1512" s="48"/>
      <c r="AT1512" s="34" t="s">
        <v>77</v>
      </c>
    </row>
    <row r="1513" spans="1:46">
      <c r="A1513" s="43">
        <v>1508</v>
      </c>
      <c r="B1513" s="43" t="s">
        <v>2395</v>
      </c>
      <c r="C1513" s="43" t="str">
        <f t="shared" si="32"/>
        <v>Phòng đa năng tầng 8</v>
      </c>
      <c r="D1513" s="43" t="s">
        <v>6604</v>
      </c>
      <c r="E1513" s="43"/>
      <c r="F1513" s="43" t="str">
        <f>VLOOKUP(H1513,'DM BPSD'!$A$2:$G$30,6,0)</f>
        <v>Nguyễn Quỳnh Hoa</v>
      </c>
      <c r="G1513" s="43">
        <f>VLOOKUP(F1513,'DS Nhân viên'!$A$2:$B$577,2,0)</f>
        <v>900085</v>
      </c>
      <c r="H1513" s="49" t="s">
        <v>1422</v>
      </c>
      <c r="I1513" s="43"/>
      <c r="J1513" s="83" t="str">
        <f>VLOOKUP(B1513,'BBKK 30.6'!B1528:H5903,7,0)</f>
        <v>Sử dụng bình thường</v>
      </c>
      <c r="K1513" s="46" t="s">
        <v>2397</v>
      </c>
      <c r="L1513" s="46" t="s">
        <v>2395</v>
      </c>
      <c r="M1513" s="46" t="s">
        <v>2396</v>
      </c>
      <c r="N1513" s="48"/>
      <c r="O1513" s="48"/>
      <c r="P1513" s="48"/>
      <c r="Q1513" s="48"/>
      <c r="R1513" s="48"/>
      <c r="S1513" s="48"/>
      <c r="T1513" s="48"/>
      <c r="U1513" s="47" t="s">
        <v>6148</v>
      </c>
      <c r="V1513" s="48"/>
      <c r="W1513" s="48"/>
      <c r="X1513" s="48"/>
      <c r="Y1513" s="48"/>
      <c r="Z1513" s="48"/>
      <c r="AA1513" s="64">
        <v>22680000</v>
      </c>
      <c r="AB1513" s="61">
        <v>1</v>
      </c>
      <c r="AC1513" s="61">
        <v>0</v>
      </c>
      <c r="AD1513" s="48"/>
      <c r="AE1513" s="48"/>
      <c r="AF1513" s="48"/>
      <c r="AG1513" s="62"/>
      <c r="AH1513" s="62"/>
      <c r="AI1513" s="62"/>
      <c r="AJ1513" s="48"/>
      <c r="AK1513" s="61" t="str">
        <f>VLOOKUP(L1513,'[2]Bảng chi tiết công cụ dụng cụ'!$A$8:$AC$4035,27,0)</f>
        <v>QLC</v>
      </c>
      <c r="AL1513" s="61">
        <v>15311001</v>
      </c>
      <c r="AM1513" s="61">
        <v>33121001</v>
      </c>
      <c r="AN1513" s="48"/>
      <c r="AO1513" s="48"/>
      <c r="AP1513" s="61" t="s">
        <v>6174</v>
      </c>
      <c r="AQ1513" s="61" t="s">
        <v>6164</v>
      </c>
      <c r="AR1513" s="48"/>
      <c r="AT1513" s="34" t="s">
        <v>77</v>
      </c>
    </row>
    <row r="1514" spans="1:46">
      <c r="A1514" s="43">
        <v>1509</v>
      </c>
      <c r="B1514" s="43" t="s">
        <v>2398</v>
      </c>
      <c r="C1514" s="43" t="str">
        <f t="shared" si="32"/>
        <v>Phòng đa năng tầng 8</v>
      </c>
      <c r="D1514" s="43" t="s">
        <v>6604</v>
      </c>
      <c r="E1514" s="43"/>
      <c r="F1514" s="43" t="str">
        <f>VLOOKUP(H1514,'DM BPSD'!$A$2:$G$30,6,0)</f>
        <v>Nguyễn Quỳnh Hoa</v>
      </c>
      <c r="G1514" s="43">
        <f>VLOOKUP(F1514,'DS Nhân viên'!$A$2:$B$577,2,0)</f>
        <v>900085</v>
      </c>
      <c r="H1514" s="49" t="s">
        <v>1422</v>
      </c>
      <c r="I1514" s="43"/>
      <c r="J1514" s="83" t="str">
        <f>VLOOKUP(B1514,'BBKK 30.6'!B1529:H5904,7,0)</f>
        <v>Sử dụng bình thường</v>
      </c>
      <c r="K1514" s="46" t="s">
        <v>2397</v>
      </c>
      <c r="L1514" s="46" t="s">
        <v>2398</v>
      </c>
      <c r="M1514" s="46" t="s">
        <v>2399</v>
      </c>
      <c r="N1514" s="48"/>
      <c r="O1514" s="48"/>
      <c r="P1514" s="48"/>
      <c r="Q1514" s="48"/>
      <c r="R1514" s="48"/>
      <c r="S1514" s="48"/>
      <c r="T1514" s="48"/>
      <c r="U1514" s="47" t="s">
        <v>6148</v>
      </c>
      <c r="V1514" s="48"/>
      <c r="W1514" s="48"/>
      <c r="X1514" s="48"/>
      <c r="Y1514" s="48"/>
      <c r="Z1514" s="48"/>
      <c r="AA1514" s="64">
        <v>8640000</v>
      </c>
      <c r="AB1514" s="61">
        <v>1</v>
      </c>
      <c r="AC1514" s="61">
        <v>0</v>
      </c>
      <c r="AD1514" s="48"/>
      <c r="AE1514" s="48"/>
      <c r="AF1514" s="48"/>
      <c r="AG1514" s="62"/>
      <c r="AH1514" s="62"/>
      <c r="AI1514" s="62"/>
      <c r="AJ1514" s="48"/>
      <c r="AK1514" s="61" t="str">
        <f>VLOOKUP(L1514,'[2]Bảng chi tiết công cụ dụng cụ'!$A$8:$AC$4035,27,0)</f>
        <v>QLC</v>
      </c>
      <c r="AL1514" s="61">
        <v>15311001</v>
      </c>
      <c r="AM1514" s="61">
        <v>33121001</v>
      </c>
      <c r="AN1514" s="48"/>
      <c r="AO1514" s="48"/>
      <c r="AP1514" s="61" t="s">
        <v>6174</v>
      </c>
      <c r="AQ1514" s="61" t="s">
        <v>6164</v>
      </c>
      <c r="AR1514" s="48"/>
      <c r="AT1514" s="34" t="s">
        <v>77</v>
      </c>
    </row>
    <row r="1515" spans="1:46">
      <c r="A1515" s="43">
        <v>1510</v>
      </c>
      <c r="B1515" s="43" t="s">
        <v>2400</v>
      </c>
      <c r="C1515" s="43" t="str">
        <f t="shared" si="32"/>
        <v>Phòng đa năng tầng 8</v>
      </c>
      <c r="D1515" s="43" t="s">
        <v>6604</v>
      </c>
      <c r="E1515" s="43"/>
      <c r="F1515" s="43" t="str">
        <f>VLOOKUP(H1515,'DM BPSD'!$A$2:$G$30,6,0)</f>
        <v>Nguyễn Quỳnh Hoa</v>
      </c>
      <c r="G1515" s="43">
        <f>VLOOKUP(F1515,'DS Nhân viên'!$A$2:$B$577,2,0)</f>
        <v>900085</v>
      </c>
      <c r="H1515" s="49" t="s">
        <v>1422</v>
      </c>
      <c r="I1515" s="43"/>
      <c r="J1515" s="83" t="str">
        <f>VLOOKUP(B1515,'BBKK 30.6'!B1530:H5905,7,0)</f>
        <v>Sử dụng bình thường</v>
      </c>
      <c r="K1515" s="46" t="s">
        <v>2397</v>
      </c>
      <c r="L1515" s="46" t="s">
        <v>2400</v>
      </c>
      <c r="M1515" s="46" t="s">
        <v>2399</v>
      </c>
      <c r="N1515" s="48"/>
      <c r="O1515" s="48"/>
      <c r="P1515" s="48"/>
      <c r="Q1515" s="48"/>
      <c r="R1515" s="48"/>
      <c r="S1515" s="48"/>
      <c r="T1515" s="48"/>
      <c r="U1515" s="47" t="s">
        <v>6148</v>
      </c>
      <c r="V1515" s="48"/>
      <c r="W1515" s="48"/>
      <c r="X1515" s="48"/>
      <c r="Y1515" s="48"/>
      <c r="Z1515" s="48"/>
      <c r="AA1515" s="64">
        <v>8640000</v>
      </c>
      <c r="AB1515" s="61">
        <v>1</v>
      </c>
      <c r="AC1515" s="61">
        <v>0</v>
      </c>
      <c r="AD1515" s="48"/>
      <c r="AE1515" s="48"/>
      <c r="AF1515" s="48"/>
      <c r="AG1515" s="62"/>
      <c r="AH1515" s="62"/>
      <c r="AI1515" s="62"/>
      <c r="AJ1515" s="48"/>
      <c r="AK1515" s="61" t="str">
        <f>VLOOKUP(L1515,'[2]Bảng chi tiết công cụ dụng cụ'!$A$8:$AC$4035,27,0)</f>
        <v>QLC</v>
      </c>
      <c r="AL1515" s="61">
        <v>15311001</v>
      </c>
      <c r="AM1515" s="61">
        <v>33121001</v>
      </c>
      <c r="AN1515" s="48"/>
      <c r="AO1515" s="48"/>
      <c r="AP1515" s="61" t="s">
        <v>6174</v>
      </c>
      <c r="AQ1515" s="61" t="s">
        <v>6164</v>
      </c>
      <c r="AR1515" s="48"/>
      <c r="AT1515" s="34" t="s">
        <v>77</v>
      </c>
    </row>
    <row r="1516" spans="1:46">
      <c r="A1516" s="43">
        <v>1511</v>
      </c>
      <c r="B1516" s="43" t="s">
        <v>2401</v>
      </c>
      <c r="C1516" s="43" t="str">
        <f t="shared" si="32"/>
        <v>Phòng đa năng tầng 8</v>
      </c>
      <c r="D1516" s="43" t="s">
        <v>6604</v>
      </c>
      <c r="E1516" s="43"/>
      <c r="F1516" s="43" t="str">
        <f>VLOOKUP(H1516,'DM BPSD'!$A$2:$G$30,6,0)</f>
        <v>Nguyễn Quỳnh Hoa</v>
      </c>
      <c r="G1516" s="43">
        <f>VLOOKUP(F1516,'DS Nhân viên'!$A$2:$B$577,2,0)</f>
        <v>900085</v>
      </c>
      <c r="H1516" s="49" t="s">
        <v>1422</v>
      </c>
      <c r="I1516" s="43"/>
      <c r="J1516" s="83" t="str">
        <f>VLOOKUP(B1516,'BBKK 30.6'!B1531:H5906,7,0)</f>
        <v>Sử dụng bình thường</v>
      </c>
      <c r="K1516" s="46" t="s">
        <v>2397</v>
      </c>
      <c r="L1516" s="46" t="s">
        <v>2401</v>
      </c>
      <c r="M1516" s="46" t="s">
        <v>2402</v>
      </c>
      <c r="N1516" s="48"/>
      <c r="O1516" s="48"/>
      <c r="P1516" s="48"/>
      <c r="Q1516" s="48"/>
      <c r="R1516" s="48"/>
      <c r="S1516" s="48"/>
      <c r="T1516" s="48"/>
      <c r="U1516" s="47" t="s">
        <v>6148</v>
      </c>
      <c r="V1516" s="48"/>
      <c r="W1516" s="48"/>
      <c r="X1516" s="48"/>
      <c r="Y1516" s="48"/>
      <c r="Z1516" s="48"/>
      <c r="AA1516" s="64">
        <v>42120000</v>
      </c>
      <c r="AB1516" s="62">
        <v>48</v>
      </c>
      <c r="AC1516" s="64">
        <f>VLOOKUP(L1516,'[1]Bảng tổng hợp tài sản cố định'!$C$7:$S$333,17,0)</f>
        <v>21399677</v>
      </c>
      <c r="AD1516" s="48"/>
      <c r="AE1516" s="48"/>
      <c r="AF1516" s="48"/>
      <c r="AG1516" s="62"/>
      <c r="AH1516" s="62"/>
      <c r="AI1516" s="62"/>
      <c r="AJ1516" s="48"/>
      <c r="AK1516" s="61" t="str">
        <f>VLOOKUP(L1516,'[3]Bảng tổng hợp tài sản cố định'!$C$8:$T$354,18,0)</f>
        <v>QLC</v>
      </c>
      <c r="AL1516" s="61" t="s">
        <v>6223</v>
      </c>
      <c r="AM1516" s="61">
        <v>33121001</v>
      </c>
      <c r="AN1516" s="48"/>
      <c r="AO1516" s="48"/>
      <c r="AP1516" s="61" t="s">
        <v>6165</v>
      </c>
      <c r="AQ1516" s="61" t="s">
        <v>6166</v>
      </c>
      <c r="AR1516" s="48"/>
      <c r="AS1516" s="65">
        <v>44755</v>
      </c>
      <c r="AT1516" s="34" t="s">
        <v>6153</v>
      </c>
    </row>
    <row r="1517" spans="1:46">
      <c r="A1517" s="43">
        <v>1512</v>
      </c>
      <c r="B1517" s="43" t="s">
        <v>2403</v>
      </c>
      <c r="C1517" s="43" t="str">
        <f t="shared" si="32"/>
        <v>Phòng đa năng tầng 8</v>
      </c>
      <c r="D1517" s="43" t="s">
        <v>6604</v>
      </c>
      <c r="E1517" s="43"/>
      <c r="F1517" s="43" t="str">
        <f>VLOOKUP(H1517,'DM BPSD'!$A$2:$G$30,6,0)</f>
        <v>Nguyễn Quỳnh Hoa</v>
      </c>
      <c r="G1517" s="43">
        <f>VLOOKUP(F1517,'DS Nhân viên'!$A$2:$B$577,2,0)</f>
        <v>900085</v>
      </c>
      <c r="H1517" s="49" t="s">
        <v>1422</v>
      </c>
      <c r="I1517" s="43"/>
      <c r="J1517" s="83" t="str">
        <f>VLOOKUP(B1517,'BBKK 30.6'!B1532:H5907,7,0)</f>
        <v>Sử dụng bình thường</v>
      </c>
      <c r="K1517" s="46" t="s">
        <v>2397</v>
      </c>
      <c r="L1517" s="46" t="s">
        <v>2403</v>
      </c>
      <c r="M1517" s="46" t="s">
        <v>413</v>
      </c>
      <c r="N1517" s="48"/>
      <c r="O1517" s="48"/>
      <c r="P1517" s="48"/>
      <c r="Q1517" s="48"/>
      <c r="R1517" s="48"/>
      <c r="S1517" s="48"/>
      <c r="T1517" s="48"/>
      <c r="U1517" s="47" t="s">
        <v>6148</v>
      </c>
      <c r="V1517" s="48"/>
      <c r="W1517" s="48"/>
      <c r="X1517" s="48"/>
      <c r="Y1517" s="48"/>
      <c r="Z1517" s="48"/>
      <c r="AA1517" s="64">
        <v>6622000</v>
      </c>
      <c r="AB1517" s="61">
        <v>1</v>
      </c>
      <c r="AC1517" s="61">
        <v>0</v>
      </c>
      <c r="AD1517" s="48"/>
      <c r="AE1517" s="48"/>
      <c r="AF1517" s="48"/>
      <c r="AG1517" s="62"/>
      <c r="AH1517" s="62"/>
      <c r="AI1517" s="62"/>
      <c r="AJ1517" s="48"/>
      <c r="AK1517" s="61" t="str">
        <f>VLOOKUP(L1517,'[2]Bảng chi tiết công cụ dụng cụ'!$A$8:$AC$4035,27,0)</f>
        <v>QLC</v>
      </c>
      <c r="AL1517" s="61">
        <v>15311001</v>
      </c>
      <c r="AM1517" s="61">
        <v>33121001</v>
      </c>
      <c r="AN1517" s="48"/>
      <c r="AO1517" s="48"/>
      <c r="AP1517" s="61" t="s">
        <v>6174</v>
      </c>
      <c r="AQ1517" s="61" t="s">
        <v>6164</v>
      </c>
      <c r="AR1517" s="48"/>
      <c r="AT1517" s="34" t="s">
        <v>77</v>
      </c>
    </row>
    <row r="1518" spans="1:46" ht="31.5">
      <c r="A1518" s="43">
        <v>1513</v>
      </c>
      <c r="B1518" s="43" t="s">
        <v>2404</v>
      </c>
      <c r="C1518" s="43" t="str">
        <f t="shared" si="32"/>
        <v>Phòng HCTH khu vực TCĐT cũ</v>
      </c>
      <c r="D1518" s="43" t="s">
        <v>6604</v>
      </c>
      <c r="E1518" s="43"/>
      <c r="F1518" s="43" t="str">
        <f>VLOOKUP(H1518,'DM BPSD'!$A$2:$G$30,6,0)</f>
        <v>Nguyễn Quỳnh Hoa</v>
      </c>
      <c r="G1518" s="43">
        <f>VLOOKUP(F1518,'DS Nhân viên'!$A$2:$B$577,2,0)</f>
        <v>900085</v>
      </c>
      <c r="H1518" s="49" t="s">
        <v>1422</v>
      </c>
      <c r="I1518" s="43"/>
      <c r="J1518" s="83" t="str">
        <f>VLOOKUP(B1518,'BBKK 30.6'!B1533:H5908,7,0)</f>
        <v>Sử dụng bình thường</v>
      </c>
      <c r="K1518" s="46" t="s">
        <v>2406</v>
      </c>
      <c r="L1518" s="46" t="s">
        <v>2404</v>
      </c>
      <c r="M1518" s="46" t="s">
        <v>2405</v>
      </c>
      <c r="N1518" s="48"/>
      <c r="O1518" s="48"/>
      <c r="P1518" s="48"/>
      <c r="Q1518" s="48"/>
      <c r="R1518" s="48"/>
      <c r="S1518" s="48"/>
      <c r="T1518" s="48"/>
      <c r="U1518" s="47" t="s">
        <v>6148</v>
      </c>
      <c r="V1518" s="48"/>
      <c r="W1518" s="48"/>
      <c r="X1518" s="48"/>
      <c r="Y1518" s="48"/>
      <c r="Z1518" s="48"/>
      <c r="AA1518" s="64">
        <v>3050000</v>
      </c>
      <c r="AB1518" s="61">
        <v>1</v>
      </c>
      <c r="AC1518" s="61">
        <v>0</v>
      </c>
      <c r="AD1518" s="48"/>
      <c r="AE1518" s="48"/>
      <c r="AF1518" s="48"/>
      <c r="AG1518" s="62"/>
      <c r="AH1518" s="62"/>
      <c r="AI1518" s="62"/>
      <c r="AJ1518" s="48"/>
      <c r="AK1518" s="61" t="str">
        <f>VLOOKUP(L1518,'[2]Bảng chi tiết công cụ dụng cụ'!$A$8:$AC$4035,27,0)</f>
        <v>QLC</v>
      </c>
      <c r="AL1518" s="61">
        <v>15311001</v>
      </c>
      <c r="AM1518" s="61">
        <v>33121001</v>
      </c>
      <c r="AN1518" s="48"/>
      <c r="AO1518" s="48"/>
      <c r="AP1518" s="61" t="s">
        <v>6174</v>
      </c>
      <c r="AQ1518" s="61" t="s">
        <v>6164</v>
      </c>
      <c r="AR1518" s="48"/>
      <c r="AT1518" s="34" t="s">
        <v>77</v>
      </c>
    </row>
    <row r="1519" spans="1:46" ht="31.5">
      <c r="A1519" s="43">
        <v>1514</v>
      </c>
      <c r="B1519" s="43" t="s">
        <v>2407</v>
      </c>
      <c r="C1519" s="43" t="str">
        <f t="shared" si="32"/>
        <v>Phòng HCTH khu vực TCĐT cũ</v>
      </c>
      <c r="D1519" s="43" t="s">
        <v>6604</v>
      </c>
      <c r="E1519" s="43"/>
      <c r="F1519" s="43" t="str">
        <f>VLOOKUP(H1519,'DM BPSD'!$A$2:$G$30,6,0)</f>
        <v>Nguyễn Quỳnh Hoa</v>
      </c>
      <c r="G1519" s="43">
        <f>VLOOKUP(F1519,'DS Nhân viên'!$A$2:$B$577,2,0)</f>
        <v>900085</v>
      </c>
      <c r="H1519" s="49" t="s">
        <v>1422</v>
      </c>
      <c r="I1519" s="43"/>
      <c r="J1519" s="83" t="str">
        <f>VLOOKUP(B1519,'BBKK 30.6'!B1534:H5909,7,0)</f>
        <v>Sử dụng bình thường</v>
      </c>
      <c r="K1519" s="46" t="s">
        <v>2406</v>
      </c>
      <c r="L1519" s="46" t="s">
        <v>2407</v>
      </c>
      <c r="M1519" s="46" t="s">
        <v>2405</v>
      </c>
      <c r="N1519" s="48"/>
      <c r="O1519" s="48"/>
      <c r="P1519" s="48"/>
      <c r="Q1519" s="48"/>
      <c r="R1519" s="48"/>
      <c r="S1519" s="48"/>
      <c r="T1519" s="48"/>
      <c r="U1519" s="47" t="s">
        <v>6148</v>
      </c>
      <c r="V1519" s="48"/>
      <c r="W1519" s="48"/>
      <c r="X1519" s="48"/>
      <c r="Y1519" s="48"/>
      <c r="Z1519" s="48"/>
      <c r="AA1519" s="64">
        <v>3050000</v>
      </c>
      <c r="AB1519" s="61">
        <v>1</v>
      </c>
      <c r="AC1519" s="61">
        <v>0</v>
      </c>
      <c r="AD1519" s="48"/>
      <c r="AE1519" s="48"/>
      <c r="AF1519" s="48"/>
      <c r="AG1519" s="62"/>
      <c r="AH1519" s="62"/>
      <c r="AI1519" s="62"/>
      <c r="AJ1519" s="48"/>
      <c r="AK1519" s="61" t="str">
        <f>VLOOKUP(L1519,'[2]Bảng chi tiết công cụ dụng cụ'!$A$8:$AC$4035,27,0)</f>
        <v>QLC</v>
      </c>
      <c r="AL1519" s="61">
        <v>15311001</v>
      </c>
      <c r="AM1519" s="61">
        <v>33121001</v>
      </c>
      <c r="AN1519" s="48"/>
      <c r="AO1519" s="48"/>
      <c r="AP1519" s="61" t="s">
        <v>6174</v>
      </c>
      <c r="AQ1519" s="61" t="s">
        <v>6164</v>
      </c>
      <c r="AR1519" s="48"/>
      <c r="AT1519" s="34" t="s">
        <v>77</v>
      </c>
    </row>
    <row r="1520" spans="1:46">
      <c r="A1520" s="43">
        <v>1515</v>
      </c>
      <c r="B1520" s="43" t="s">
        <v>2408</v>
      </c>
      <c r="C1520" s="43" t="str">
        <f t="shared" si="32"/>
        <v>Phòng hội trường tầng 5</v>
      </c>
      <c r="D1520" s="43" t="s">
        <v>6604</v>
      </c>
      <c r="E1520" s="43"/>
      <c r="F1520" s="43" t="str">
        <f>VLOOKUP(H1520,'DM BPSD'!$A$2:$G$30,6,0)</f>
        <v>Nguyễn Quỳnh Hoa</v>
      </c>
      <c r="G1520" s="43">
        <f>VLOOKUP(F1520,'DS Nhân viên'!$A$2:$B$577,2,0)</f>
        <v>900085</v>
      </c>
      <c r="H1520" s="49" t="s">
        <v>1422</v>
      </c>
      <c r="I1520" s="43"/>
      <c r="J1520" s="43" t="s">
        <v>80</v>
      </c>
      <c r="K1520" s="46" t="s">
        <v>2410</v>
      </c>
      <c r="L1520" s="46" t="s">
        <v>2408</v>
      </c>
      <c r="M1520" s="46" t="s">
        <v>2409</v>
      </c>
      <c r="N1520" s="48"/>
      <c r="O1520" s="48"/>
      <c r="P1520" s="48"/>
      <c r="Q1520" s="48"/>
      <c r="R1520" s="48"/>
      <c r="S1520" s="48"/>
      <c r="T1520" s="48"/>
      <c r="U1520" s="47" t="s">
        <v>6148</v>
      </c>
      <c r="V1520" s="48"/>
      <c r="W1520" s="48"/>
      <c r="X1520" s="48"/>
      <c r="Y1520" s="48"/>
      <c r="Z1520" s="48"/>
      <c r="AA1520" s="64">
        <v>0</v>
      </c>
      <c r="AB1520" s="61">
        <v>1</v>
      </c>
      <c r="AC1520" s="61">
        <v>0</v>
      </c>
      <c r="AD1520" s="48"/>
      <c r="AE1520" s="48"/>
      <c r="AF1520" s="48"/>
      <c r="AG1520" s="62"/>
      <c r="AH1520" s="62"/>
      <c r="AI1520" s="62"/>
      <c r="AJ1520" s="48"/>
      <c r="AK1520" s="61" t="str">
        <f>VLOOKUP(L1520,'[2]Bảng chi tiết công cụ dụng cụ'!$A$8:$AC$4035,27,0)</f>
        <v>QLC</v>
      </c>
      <c r="AL1520" s="61">
        <v>15312001</v>
      </c>
      <c r="AM1520" s="61">
        <v>33121001</v>
      </c>
      <c r="AN1520" s="48"/>
      <c r="AO1520" s="48"/>
      <c r="AP1520" s="61" t="s">
        <v>6174</v>
      </c>
      <c r="AQ1520" s="61" t="s">
        <v>6164</v>
      </c>
      <c r="AR1520" s="48"/>
      <c r="AS1520" s="65">
        <v>42401</v>
      </c>
      <c r="AT1520" s="34" t="s">
        <v>77</v>
      </c>
    </row>
    <row r="1521" spans="1:46" ht="31.5">
      <c r="A1521" s="43">
        <v>1516</v>
      </c>
      <c r="B1521" s="43" t="s">
        <v>2412</v>
      </c>
      <c r="C1521" s="43" t="str">
        <f t="shared" si="32"/>
        <v>Phòng hội trường tầng 5</v>
      </c>
      <c r="D1521" s="43" t="s">
        <v>6604</v>
      </c>
      <c r="E1521" s="43"/>
      <c r="F1521" s="43" t="str">
        <f>VLOOKUP(H1521,'DM BPSD'!$A$2:$G$30,6,0)</f>
        <v>Nguyễn Quỳnh Hoa</v>
      </c>
      <c r="G1521" s="43">
        <f>VLOOKUP(F1521,'DS Nhân viên'!$A$2:$B$577,2,0)</f>
        <v>900085</v>
      </c>
      <c r="H1521" s="49" t="s">
        <v>1422</v>
      </c>
      <c r="I1521" s="43"/>
      <c r="J1521" s="83" t="str">
        <f>VLOOKUP(B1521,'BBKK 30.6'!B1536:H5911,7,0)</f>
        <v>Sử dụng bình thường</v>
      </c>
      <c r="K1521" s="46" t="s">
        <v>2410</v>
      </c>
      <c r="L1521" s="46" t="s">
        <v>2412</v>
      </c>
      <c r="M1521" s="46" t="s">
        <v>2413</v>
      </c>
      <c r="N1521" s="48"/>
      <c r="O1521" s="48"/>
      <c r="P1521" s="48"/>
      <c r="Q1521" s="48"/>
      <c r="R1521" s="48"/>
      <c r="S1521" s="48"/>
      <c r="T1521" s="48"/>
      <c r="U1521" s="47" t="s">
        <v>6148</v>
      </c>
      <c r="V1521" s="48"/>
      <c r="W1521" s="48"/>
      <c r="X1521" s="48"/>
      <c r="Y1521" s="48"/>
      <c r="Z1521" s="48"/>
      <c r="AA1521" s="64">
        <v>5500000</v>
      </c>
      <c r="AB1521" s="61">
        <v>1</v>
      </c>
      <c r="AC1521" s="61">
        <v>0</v>
      </c>
      <c r="AD1521" s="48"/>
      <c r="AE1521" s="48"/>
      <c r="AF1521" s="48"/>
      <c r="AG1521" s="62"/>
      <c r="AH1521" s="62"/>
      <c r="AI1521" s="62"/>
      <c r="AJ1521" s="48"/>
      <c r="AK1521" s="61" t="str">
        <f>VLOOKUP(L1521,'[2]Bảng chi tiết công cụ dụng cụ'!$A$8:$AC$4035,27,0)</f>
        <v>QLC</v>
      </c>
      <c r="AL1521" s="61">
        <v>15311001</v>
      </c>
      <c r="AM1521" s="61">
        <v>33121001</v>
      </c>
      <c r="AN1521" s="48"/>
      <c r="AO1521" s="48"/>
      <c r="AP1521" s="61" t="s">
        <v>6174</v>
      </c>
      <c r="AQ1521" s="61" t="s">
        <v>6164</v>
      </c>
      <c r="AR1521" s="48"/>
      <c r="AT1521" s="34" t="s">
        <v>77</v>
      </c>
    </row>
    <row r="1522" spans="1:46" ht="31.5">
      <c r="A1522" s="43">
        <v>1517</v>
      </c>
      <c r="B1522" s="43" t="s">
        <v>2414</v>
      </c>
      <c r="C1522" s="43" t="str">
        <f t="shared" si="32"/>
        <v>Phòng hội trường tầng 5</v>
      </c>
      <c r="D1522" s="43" t="s">
        <v>6604</v>
      </c>
      <c r="E1522" s="43"/>
      <c r="F1522" s="43" t="str">
        <f>VLOOKUP(H1522,'DM BPSD'!$A$2:$G$30,6,0)</f>
        <v>Nguyễn Quỳnh Hoa</v>
      </c>
      <c r="G1522" s="43">
        <f>VLOOKUP(F1522,'DS Nhân viên'!$A$2:$B$577,2,0)</f>
        <v>900085</v>
      </c>
      <c r="H1522" s="49" t="s">
        <v>1422</v>
      </c>
      <c r="I1522" s="43"/>
      <c r="J1522" s="83" t="str">
        <f>VLOOKUP(B1522,'BBKK 30.6'!B1537:H5912,7,0)</f>
        <v>Sử dụng bình thường</v>
      </c>
      <c r="K1522" s="46" t="s">
        <v>2410</v>
      </c>
      <c r="L1522" s="46" t="s">
        <v>2414</v>
      </c>
      <c r="M1522" s="46" t="s">
        <v>2415</v>
      </c>
      <c r="N1522" s="48"/>
      <c r="O1522" s="48"/>
      <c r="P1522" s="48"/>
      <c r="Q1522" s="48"/>
      <c r="R1522" s="48"/>
      <c r="S1522" s="48"/>
      <c r="T1522" s="48"/>
      <c r="U1522" s="47" t="s">
        <v>6148</v>
      </c>
      <c r="V1522" s="48"/>
      <c r="W1522" s="48"/>
      <c r="X1522" s="48"/>
      <c r="Y1522" s="48"/>
      <c r="Z1522" s="48"/>
      <c r="AA1522" s="64">
        <v>5200000</v>
      </c>
      <c r="AB1522" s="61">
        <v>1</v>
      </c>
      <c r="AC1522" s="61">
        <v>0</v>
      </c>
      <c r="AD1522" s="48"/>
      <c r="AE1522" s="48"/>
      <c r="AF1522" s="48"/>
      <c r="AG1522" s="62"/>
      <c r="AH1522" s="62"/>
      <c r="AI1522" s="62"/>
      <c r="AJ1522" s="48"/>
      <c r="AK1522" s="61" t="str">
        <f>VLOOKUP(L1522,'[2]Bảng chi tiết công cụ dụng cụ'!$A$8:$AC$4035,27,0)</f>
        <v>QLC</v>
      </c>
      <c r="AL1522" s="61">
        <v>15311001</v>
      </c>
      <c r="AM1522" s="61">
        <v>33121001</v>
      </c>
      <c r="AN1522" s="48"/>
      <c r="AO1522" s="48"/>
      <c r="AP1522" s="61" t="s">
        <v>6174</v>
      </c>
      <c r="AQ1522" s="61" t="s">
        <v>6164</v>
      </c>
      <c r="AR1522" s="48"/>
      <c r="AT1522" s="34" t="s">
        <v>77</v>
      </c>
    </row>
    <row r="1523" spans="1:46">
      <c r="A1523" s="43">
        <v>1518</v>
      </c>
      <c r="B1523" s="43" t="s">
        <v>2416</v>
      </c>
      <c r="C1523" s="43" t="str">
        <f t="shared" si="32"/>
        <v>Phòng hội trường tầng 5</v>
      </c>
      <c r="D1523" s="43" t="s">
        <v>6604</v>
      </c>
      <c r="E1523" s="43"/>
      <c r="F1523" s="43" t="str">
        <f>VLOOKUP(H1523,'DM BPSD'!$A$2:$G$30,6,0)</f>
        <v>Nguyễn Quỳnh Hoa</v>
      </c>
      <c r="G1523" s="43">
        <f>VLOOKUP(F1523,'DS Nhân viên'!$A$2:$B$577,2,0)</f>
        <v>900085</v>
      </c>
      <c r="H1523" s="49" t="s">
        <v>1422</v>
      </c>
      <c r="I1523" s="43"/>
      <c r="J1523" s="83" t="str">
        <f>VLOOKUP(B1523,'BBKK 30.6'!B1538:H5913,7,0)</f>
        <v>Sử dụng bình thường</v>
      </c>
      <c r="K1523" s="46" t="s">
        <v>2410</v>
      </c>
      <c r="L1523" s="46" t="s">
        <v>2416</v>
      </c>
      <c r="M1523" s="46" t="s">
        <v>2417</v>
      </c>
      <c r="N1523" s="48"/>
      <c r="O1523" s="48"/>
      <c r="P1523" s="48"/>
      <c r="Q1523" s="48"/>
      <c r="R1523" s="48"/>
      <c r="S1523" s="48"/>
      <c r="T1523" s="48"/>
      <c r="U1523" s="47" t="s">
        <v>6148</v>
      </c>
      <c r="V1523" s="48"/>
      <c r="W1523" s="48"/>
      <c r="X1523" s="48"/>
      <c r="Y1523" s="48"/>
      <c r="Z1523" s="48"/>
      <c r="AA1523" s="64">
        <v>7990000</v>
      </c>
      <c r="AB1523" s="61">
        <v>1</v>
      </c>
      <c r="AC1523" s="61">
        <v>0</v>
      </c>
      <c r="AD1523" s="48"/>
      <c r="AE1523" s="48"/>
      <c r="AF1523" s="48"/>
      <c r="AG1523" s="62"/>
      <c r="AH1523" s="62"/>
      <c r="AI1523" s="62"/>
      <c r="AJ1523" s="48"/>
      <c r="AK1523" s="61" t="str">
        <f>VLOOKUP(L1523,'[2]Bảng chi tiết công cụ dụng cụ'!$A$8:$AC$4035,27,0)</f>
        <v>QLC</v>
      </c>
      <c r="AL1523" s="61">
        <v>15311001</v>
      </c>
      <c r="AM1523" s="61">
        <v>33121001</v>
      </c>
      <c r="AN1523" s="48"/>
      <c r="AO1523" s="48"/>
      <c r="AP1523" s="61" t="s">
        <v>6174</v>
      </c>
      <c r="AQ1523" s="61" t="s">
        <v>6164</v>
      </c>
      <c r="AR1523" s="48"/>
      <c r="AS1523" s="65">
        <v>43773</v>
      </c>
      <c r="AT1523" s="34" t="s">
        <v>77</v>
      </c>
    </row>
    <row r="1524" spans="1:46">
      <c r="A1524" s="43">
        <v>1519</v>
      </c>
      <c r="B1524" s="43" t="s">
        <v>2418</v>
      </c>
      <c r="C1524" s="43" t="str">
        <f t="shared" si="32"/>
        <v>Phòng hội trường tầng 5</v>
      </c>
      <c r="D1524" s="43" t="s">
        <v>6604</v>
      </c>
      <c r="E1524" s="43"/>
      <c r="F1524" s="43" t="str">
        <f>VLOOKUP(H1524,'DM BPSD'!$A$2:$G$30,6,0)</f>
        <v>Nguyễn Quỳnh Hoa</v>
      </c>
      <c r="G1524" s="43">
        <f>VLOOKUP(F1524,'DS Nhân viên'!$A$2:$B$577,2,0)</f>
        <v>900085</v>
      </c>
      <c r="H1524" s="49" t="s">
        <v>1422</v>
      </c>
      <c r="I1524" s="43"/>
      <c r="J1524" s="83" t="str">
        <f>VLOOKUP(B1524,'BBKK 30.6'!B1539:H5914,7,0)</f>
        <v>Sử dụng bình thường</v>
      </c>
      <c r="K1524" s="46" t="s">
        <v>2410</v>
      </c>
      <c r="L1524" s="46" t="s">
        <v>2418</v>
      </c>
      <c r="M1524" s="46" t="s">
        <v>2405</v>
      </c>
      <c r="N1524" s="48"/>
      <c r="O1524" s="48"/>
      <c r="P1524" s="48"/>
      <c r="Q1524" s="48"/>
      <c r="R1524" s="48"/>
      <c r="S1524" s="48"/>
      <c r="T1524" s="48"/>
      <c r="U1524" s="47" t="s">
        <v>6148</v>
      </c>
      <c r="V1524" s="48"/>
      <c r="W1524" s="48"/>
      <c r="X1524" s="48"/>
      <c r="Y1524" s="48"/>
      <c r="Z1524" s="48"/>
      <c r="AA1524" s="64">
        <v>3050000</v>
      </c>
      <c r="AB1524" s="61">
        <v>1</v>
      </c>
      <c r="AC1524" s="61">
        <v>0</v>
      </c>
      <c r="AD1524" s="48"/>
      <c r="AE1524" s="48"/>
      <c r="AF1524" s="48"/>
      <c r="AG1524" s="62"/>
      <c r="AH1524" s="62"/>
      <c r="AI1524" s="62"/>
      <c r="AJ1524" s="48"/>
      <c r="AK1524" s="61" t="str">
        <f>VLOOKUP(L1524,'[2]Bảng chi tiết công cụ dụng cụ'!$A$8:$AC$4035,27,0)</f>
        <v>QLC</v>
      </c>
      <c r="AL1524" s="61">
        <v>15311001</v>
      </c>
      <c r="AM1524" s="61">
        <v>33121001</v>
      </c>
      <c r="AN1524" s="48"/>
      <c r="AO1524" s="48"/>
      <c r="AP1524" s="61" t="s">
        <v>6174</v>
      </c>
      <c r="AQ1524" s="61" t="s">
        <v>6164</v>
      </c>
      <c r="AR1524" s="48"/>
      <c r="AT1524" s="34" t="s">
        <v>77</v>
      </c>
    </row>
    <row r="1525" spans="1:46">
      <c r="A1525" s="43">
        <v>1520</v>
      </c>
      <c r="B1525" s="43" t="s">
        <v>2419</v>
      </c>
      <c r="C1525" s="43" t="str">
        <f t="shared" si="32"/>
        <v>Phòng hội trường tầng 5</v>
      </c>
      <c r="D1525" s="43" t="s">
        <v>6604</v>
      </c>
      <c r="E1525" s="43"/>
      <c r="F1525" s="43" t="str">
        <f>VLOOKUP(H1525,'DM BPSD'!$A$2:$G$30,6,0)</f>
        <v>Nguyễn Quỳnh Hoa</v>
      </c>
      <c r="G1525" s="43">
        <f>VLOOKUP(F1525,'DS Nhân viên'!$A$2:$B$577,2,0)</f>
        <v>900085</v>
      </c>
      <c r="H1525" s="49" t="s">
        <v>1422</v>
      </c>
      <c r="I1525" s="43"/>
      <c r="J1525" s="83" t="str">
        <f>VLOOKUP(B1525,'BBKK 30.6'!B1540:H5915,7,0)</f>
        <v>Sử dụng bình thường</v>
      </c>
      <c r="K1525" s="46" t="s">
        <v>2410</v>
      </c>
      <c r="L1525" s="46" t="s">
        <v>2419</v>
      </c>
      <c r="M1525" s="46" t="s">
        <v>2405</v>
      </c>
      <c r="N1525" s="48"/>
      <c r="O1525" s="48"/>
      <c r="P1525" s="48"/>
      <c r="Q1525" s="48"/>
      <c r="R1525" s="48"/>
      <c r="S1525" s="48"/>
      <c r="T1525" s="48"/>
      <c r="U1525" s="47" t="s">
        <v>6148</v>
      </c>
      <c r="V1525" s="48"/>
      <c r="W1525" s="48"/>
      <c r="X1525" s="48"/>
      <c r="Y1525" s="48"/>
      <c r="Z1525" s="48"/>
      <c r="AA1525" s="64">
        <v>3050000</v>
      </c>
      <c r="AB1525" s="61">
        <v>1</v>
      </c>
      <c r="AC1525" s="61">
        <v>0</v>
      </c>
      <c r="AD1525" s="48"/>
      <c r="AE1525" s="48"/>
      <c r="AF1525" s="48"/>
      <c r="AG1525" s="62"/>
      <c r="AH1525" s="62"/>
      <c r="AI1525" s="62"/>
      <c r="AJ1525" s="48"/>
      <c r="AK1525" s="61" t="str">
        <f>VLOOKUP(L1525,'[2]Bảng chi tiết công cụ dụng cụ'!$A$8:$AC$4035,27,0)</f>
        <v>QLC</v>
      </c>
      <c r="AL1525" s="61">
        <v>15311001</v>
      </c>
      <c r="AM1525" s="61">
        <v>33121001</v>
      </c>
      <c r="AN1525" s="48"/>
      <c r="AO1525" s="48"/>
      <c r="AP1525" s="61" t="s">
        <v>6174</v>
      </c>
      <c r="AQ1525" s="61" t="s">
        <v>6164</v>
      </c>
      <c r="AR1525" s="48"/>
      <c r="AT1525" s="34" t="s">
        <v>77</v>
      </c>
    </row>
    <row r="1526" spans="1:46">
      <c r="A1526" s="43">
        <v>1521</v>
      </c>
      <c r="B1526" s="43" t="s">
        <v>2421</v>
      </c>
      <c r="C1526" s="43" t="str">
        <f t="shared" si="32"/>
        <v>Phòng hội trường tầng 5</v>
      </c>
      <c r="D1526" s="43" t="s">
        <v>6604</v>
      </c>
      <c r="E1526" s="43"/>
      <c r="F1526" s="43" t="str">
        <f>VLOOKUP(H1526,'DM BPSD'!$A$2:$G$30,6,0)</f>
        <v>Nguyễn Quỳnh Hoa</v>
      </c>
      <c r="G1526" s="43">
        <f>VLOOKUP(F1526,'DS Nhân viên'!$A$2:$B$577,2,0)</f>
        <v>900085</v>
      </c>
      <c r="H1526" s="49" t="s">
        <v>1422</v>
      </c>
      <c r="I1526" s="43"/>
      <c r="J1526" s="83" t="str">
        <f>VLOOKUP(B1526,'BBKK 30.6'!B1541:H5916,7,0)</f>
        <v>Sử dụng bình thường</v>
      </c>
      <c r="K1526" s="46" t="s">
        <v>2410</v>
      </c>
      <c r="L1526" s="46" t="s">
        <v>2421</v>
      </c>
      <c r="M1526" s="46" t="s">
        <v>2405</v>
      </c>
      <c r="N1526" s="48"/>
      <c r="O1526" s="48"/>
      <c r="P1526" s="48"/>
      <c r="Q1526" s="48"/>
      <c r="R1526" s="48"/>
      <c r="S1526" s="48"/>
      <c r="T1526" s="48"/>
      <c r="U1526" s="47" t="s">
        <v>6148</v>
      </c>
      <c r="V1526" s="48"/>
      <c r="W1526" s="48"/>
      <c r="X1526" s="48"/>
      <c r="Y1526" s="48"/>
      <c r="Z1526" s="48"/>
      <c r="AA1526" s="64">
        <v>3050000</v>
      </c>
      <c r="AB1526" s="61">
        <v>1</v>
      </c>
      <c r="AC1526" s="61">
        <v>0</v>
      </c>
      <c r="AD1526" s="48"/>
      <c r="AE1526" s="48"/>
      <c r="AF1526" s="48"/>
      <c r="AG1526" s="62"/>
      <c r="AH1526" s="62"/>
      <c r="AI1526" s="62"/>
      <c r="AJ1526" s="48"/>
      <c r="AK1526" s="61" t="str">
        <f>VLOOKUP(L1526,'[2]Bảng chi tiết công cụ dụng cụ'!$A$8:$AC$4035,27,0)</f>
        <v>QLC</v>
      </c>
      <c r="AL1526" s="61">
        <v>15311001</v>
      </c>
      <c r="AM1526" s="61">
        <v>33121001</v>
      </c>
      <c r="AN1526" s="48"/>
      <c r="AO1526" s="48"/>
      <c r="AP1526" s="61" t="s">
        <v>6174</v>
      </c>
      <c r="AQ1526" s="61" t="s">
        <v>6164</v>
      </c>
      <c r="AR1526" s="48"/>
      <c r="AT1526" s="34" t="s">
        <v>77</v>
      </c>
    </row>
    <row r="1527" spans="1:46">
      <c r="A1527" s="43">
        <v>1522</v>
      </c>
      <c r="B1527" s="43" t="s">
        <v>2423</v>
      </c>
      <c r="C1527" s="43" t="str">
        <f t="shared" si="32"/>
        <v>Phòng hội trường tầng 5</v>
      </c>
      <c r="D1527" s="43" t="s">
        <v>6604</v>
      </c>
      <c r="E1527" s="43"/>
      <c r="F1527" s="43" t="str">
        <f>VLOOKUP(H1527,'DM BPSD'!$A$2:$G$30,6,0)</f>
        <v>Nguyễn Quỳnh Hoa</v>
      </c>
      <c r="G1527" s="43">
        <f>VLOOKUP(F1527,'DS Nhân viên'!$A$2:$B$577,2,0)</f>
        <v>900085</v>
      </c>
      <c r="H1527" s="49" t="s">
        <v>1422</v>
      </c>
      <c r="I1527" s="43"/>
      <c r="J1527" s="83" t="str">
        <f>VLOOKUP(B1527,'BBKK 30.6'!B1542:H5917,7,0)</f>
        <v>Sử dụng bình thường</v>
      </c>
      <c r="K1527" s="46" t="s">
        <v>2410</v>
      </c>
      <c r="L1527" s="46" t="s">
        <v>2423</v>
      </c>
      <c r="M1527" s="46" t="s">
        <v>2405</v>
      </c>
      <c r="N1527" s="48"/>
      <c r="O1527" s="48"/>
      <c r="P1527" s="48"/>
      <c r="Q1527" s="48"/>
      <c r="R1527" s="48"/>
      <c r="S1527" s="48"/>
      <c r="T1527" s="48"/>
      <c r="U1527" s="47" t="s">
        <v>6148</v>
      </c>
      <c r="V1527" s="48"/>
      <c r="W1527" s="48"/>
      <c r="X1527" s="48"/>
      <c r="Y1527" s="48"/>
      <c r="Z1527" s="48"/>
      <c r="AA1527" s="64">
        <v>3050000</v>
      </c>
      <c r="AB1527" s="61">
        <v>1</v>
      </c>
      <c r="AC1527" s="61">
        <v>0</v>
      </c>
      <c r="AD1527" s="48"/>
      <c r="AE1527" s="48"/>
      <c r="AF1527" s="48"/>
      <c r="AG1527" s="62"/>
      <c r="AH1527" s="62"/>
      <c r="AI1527" s="62"/>
      <c r="AJ1527" s="48"/>
      <c r="AK1527" s="61" t="str">
        <f>VLOOKUP(L1527,'[2]Bảng chi tiết công cụ dụng cụ'!$A$8:$AC$4035,27,0)</f>
        <v>QLC</v>
      </c>
      <c r="AL1527" s="61">
        <v>15311001</v>
      </c>
      <c r="AM1527" s="61">
        <v>33121001</v>
      </c>
      <c r="AN1527" s="48"/>
      <c r="AO1527" s="48"/>
      <c r="AP1527" s="61" t="s">
        <v>6174</v>
      </c>
      <c r="AQ1527" s="61" t="s">
        <v>6164</v>
      </c>
      <c r="AR1527" s="48"/>
      <c r="AT1527" s="34" t="s">
        <v>77</v>
      </c>
    </row>
    <row r="1528" spans="1:46">
      <c r="A1528" s="43">
        <v>1523</v>
      </c>
      <c r="B1528" s="43" t="s">
        <v>2425</v>
      </c>
      <c r="C1528" s="43" t="str">
        <f t="shared" si="32"/>
        <v>Phòng hội trường tầng 5</v>
      </c>
      <c r="D1528" s="43" t="s">
        <v>6604</v>
      </c>
      <c r="E1528" s="43"/>
      <c r="F1528" s="43" t="str">
        <f>VLOOKUP(H1528,'DM BPSD'!$A$2:$G$30,6,0)</f>
        <v>Nguyễn Quỳnh Hoa</v>
      </c>
      <c r="G1528" s="43">
        <f>VLOOKUP(F1528,'DS Nhân viên'!$A$2:$B$577,2,0)</f>
        <v>900085</v>
      </c>
      <c r="H1528" s="49" t="s">
        <v>1422</v>
      </c>
      <c r="I1528" s="43"/>
      <c r="J1528" s="83" t="str">
        <f>VLOOKUP(B1528,'BBKK 30.6'!B1543:H5918,7,0)</f>
        <v>Sử dụng bình thường</v>
      </c>
      <c r="K1528" s="46" t="s">
        <v>2410</v>
      </c>
      <c r="L1528" s="46" t="s">
        <v>2425</v>
      </c>
      <c r="M1528" s="46" t="s">
        <v>2405</v>
      </c>
      <c r="N1528" s="48"/>
      <c r="O1528" s="48"/>
      <c r="P1528" s="48"/>
      <c r="Q1528" s="48"/>
      <c r="R1528" s="48"/>
      <c r="S1528" s="48"/>
      <c r="T1528" s="48"/>
      <c r="U1528" s="47" t="s">
        <v>6148</v>
      </c>
      <c r="V1528" s="48"/>
      <c r="W1528" s="48"/>
      <c r="X1528" s="48"/>
      <c r="Y1528" s="48"/>
      <c r="Z1528" s="48"/>
      <c r="AA1528" s="64">
        <v>3050000</v>
      </c>
      <c r="AB1528" s="61">
        <v>1</v>
      </c>
      <c r="AC1528" s="61">
        <v>0</v>
      </c>
      <c r="AD1528" s="48"/>
      <c r="AE1528" s="48"/>
      <c r="AF1528" s="48"/>
      <c r="AG1528" s="62"/>
      <c r="AH1528" s="62"/>
      <c r="AI1528" s="62"/>
      <c r="AJ1528" s="48"/>
      <c r="AK1528" s="61" t="str">
        <f>VLOOKUP(L1528,'[2]Bảng chi tiết công cụ dụng cụ'!$A$8:$AC$4035,27,0)</f>
        <v>QLC</v>
      </c>
      <c r="AL1528" s="61">
        <v>15311001</v>
      </c>
      <c r="AM1528" s="61">
        <v>33121001</v>
      </c>
      <c r="AN1528" s="48"/>
      <c r="AO1528" s="48"/>
      <c r="AP1528" s="61" t="s">
        <v>6174</v>
      </c>
      <c r="AQ1528" s="61" t="s">
        <v>6164</v>
      </c>
      <c r="AR1528" s="48"/>
      <c r="AT1528" s="34" t="s">
        <v>77</v>
      </c>
    </row>
    <row r="1529" spans="1:46">
      <c r="A1529" s="43">
        <v>1524</v>
      </c>
      <c r="B1529" s="43" t="s">
        <v>2427</v>
      </c>
      <c r="C1529" s="43" t="str">
        <f t="shared" si="32"/>
        <v>Phòng hội trường tầng 5</v>
      </c>
      <c r="D1529" s="43" t="s">
        <v>6604</v>
      </c>
      <c r="E1529" s="43"/>
      <c r="F1529" s="43" t="str">
        <f>VLOOKUP(H1529,'DM BPSD'!$A$2:$G$30,6,0)</f>
        <v>Nguyễn Quỳnh Hoa</v>
      </c>
      <c r="G1529" s="43">
        <f>VLOOKUP(F1529,'DS Nhân viên'!$A$2:$B$577,2,0)</f>
        <v>900085</v>
      </c>
      <c r="H1529" s="49" t="s">
        <v>1422</v>
      </c>
      <c r="I1529" s="43"/>
      <c r="J1529" s="83" t="str">
        <f>VLOOKUP(B1529,'BBKK 30.6'!B1544:H5919,7,0)</f>
        <v>Sử dụng bình thường</v>
      </c>
      <c r="K1529" s="46" t="s">
        <v>2410</v>
      </c>
      <c r="L1529" s="46" t="s">
        <v>2427</v>
      </c>
      <c r="M1529" s="46" t="s">
        <v>2405</v>
      </c>
      <c r="N1529" s="48"/>
      <c r="O1529" s="48"/>
      <c r="P1529" s="48"/>
      <c r="Q1529" s="48"/>
      <c r="R1529" s="48"/>
      <c r="S1529" s="48"/>
      <c r="T1529" s="48"/>
      <c r="U1529" s="47" t="s">
        <v>6148</v>
      </c>
      <c r="V1529" s="48"/>
      <c r="W1529" s="48"/>
      <c r="X1529" s="48"/>
      <c r="Y1529" s="48"/>
      <c r="Z1529" s="48"/>
      <c r="AA1529" s="64">
        <v>3050000</v>
      </c>
      <c r="AB1529" s="61">
        <v>1</v>
      </c>
      <c r="AC1529" s="61">
        <v>0</v>
      </c>
      <c r="AD1529" s="48"/>
      <c r="AE1529" s="48"/>
      <c r="AF1529" s="48"/>
      <c r="AG1529" s="62"/>
      <c r="AH1529" s="62"/>
      <c r="AI1529" s="62"/>
      <c r="AJ1529" s="48"/>
      <c r="AK1529" s="61" t="str">
        <f>VLOOKUP(L1529,'[2]Bảng chi tiết công cụ dụng cụ'!$A$8:$AC$4035,27,0)</f>
        <v>QLC</v>
      </c>
      <c r="AL1529" s="61">
        <v>15311001</v>
      </c>
      <c r="AM1529" s="61">
        <v>33121001</v>
      </c>
      <c r="AN1529" s="48"/>
      <c r="AO1529" s="48"/>
      <c r="AP1529" s="61" t="s">
        <v>6174</v>
      </c>
      <c r="AQ1529" s="61" t="s">
        <v>6164</v>
      </c>
      <c r="AR1529" s="48"/>
      <c r="AT1529" s="34" t="s">
        <v>77</v>
      </c>
    </row>
    <row r="1530" spans="1:46">
      <c r="A1530" s="43">
        <v>1525</v>
      </c>
      <c r="B1530" s="43" t="s">
        <v>2429</v>
      </c>
      <c r="C1530" s="43" t="str">
        <f t="shared" si="32"/>
        <v>Phòng hội trường tầng 5</v>
      </c>
      <c r="D1530" s="43" t="s">
        <v>6604</v>
      </c>
      <c r="E1530" s="43"/>
      <c r="F1530" s="43" t="str">
        <f>VLOOKUP(H1530,'DM BPSD'!$A$2:$G$30,6,0)</f>
        <v>Nguyễn Quỳnh Hoa</v>
      </c>
      <c r="G1530" s="43">
        <f>VLOOKUP(F1530,'DS Nhân viên'!$A$2:$B$577,2,0)</f>
        <v>900085</v>
      </c>
      <c r="H1530" s="49" t="s">
        <v>1422</v>
      </c>
      <c r="I1530" s="43"/>
      <c r="J1530" s="83" t="str">
        <f>VLOOKUP(B1530,'BBKK 30.6'!B1545:H5920,7,0)</f>
        <v>Sử dụng bình thường</v>
      </c>
      <c r="K1530" s="46" t="s">
        <v>2410</v>
      </c>
      <c r="L1530" s="46" t="s">
        <v>2429</v>
      </c>
      <c r="M1530" s="46" t="s">
        <v>2405</v>
      </c>
      <c r="N1530" s="48"/>
      <c r="O1530" s="48"/>
      <c r="P1530" s="48"/>
      <c r="Q1530" s="48"/>
      <c r="R1530" s="48"/>
      <c r="S1530" s="48"/>
      <c r="T1530" s="48"/>
      <c r="U1530" s="47" t="s">
        <v>6148</v>
      </c>
      <c r="V1530" s="48"/>
      <c r="W1530" s="48"/>
      <c r="X1530" s="48"/>
      <c r="Y1530" s="48"/>
      <c r="Z1530" s="48"/>
      <c r="AA1530" s="64">
        <v>3050000</v>
      </c>
      <c r="AB1530" s="61">
        <v>1</v>
      </c>
      <c r="AC1530" s="61">
        <v>0</v>
      </c>
      <c r="AD1530" s="48"/>
      <c r="AE1530" s="48"/>
      <c r="AF1530" s="48"/>
      <c r="AG1530" s="62"/>
      <c r="AH1530" s="62"/>
      <c r="AI1530" s="62"/>
      <c r="AJ1530" s="48"/>
      <c r="AK1530" s="61" t="str">
        <f>VLOOKUP(L1530,'[2]Bảng chi tiết công cụ dụng cụ'!$A$8:$AC$4035,27,0)</f>
        <v>QLC</v>
      </c>
      <c r="AL1530" s="61">
        <v>15311001</v>
      </c>
      <c r="AM1530" s="61">
        <v>33121001</v>
      </c>
      <c r="AN1530" s="48"/>
      <c r="AO1530" s="48"/>
      <c r="AP1530" s="61" t="s">
        <v>6174</v>
      </c>
      <c r="AQ1530" s="61" t="s">
        <v>6164</v>
      </c>
      <c r="AR1530" s="48"/>
      <c r="AT1530" s="34" t="s">
        <v>77</v>
      </c>
    </row>
    <row r="1531" spans="1:46">
      <c r="A1531" s="43">
        <v>1526</v>
      </c>
      <c r="B1531" s="43" t="s">
        <v>2430</v>
      </c>
      <c r="C1531" s="43" t="str">
        <f t="shared" si="32"/>
        <v>Phòng hội trường tầng 5</v>
      </c>
      <c r="D1531" s="43" t="s">
        <v>6604</v>
      </c>
      <c r="E1531" s="43"/>
      <c r="F1531" s="43" t="str">
        <f>VLOOKUP(H1531,'DM BPSD'!$A$2:$G$30,6,0)</f>
        <v>Nguyễn Quỳnh Hoa</v>
      </c>
      <c r="G1531" s="43">
        <f>VLOOKUP(F1531,'DS Nhân viên'!$A$2:$B$577,2,0)</f>
        <v>900085</v>
      </c>
      <c r="H1531" s="49" t="s">
        <v>1422</v>
      </c>
      <c r="I1531" s="43"/>
      <c r="J1531" s="83" t="str">
        <f>VLOOKUP(B1531,'BBKK 30.6'!B1546:H5921,7,0)</f>
        <v>Sử dụng bình thường</v>
      </c>
      <c r="K1531" s="46" t="s">
        <v>2410</v>
      </c>
      <c r="L1531" s="46" t="s">
        <v>2430</v>
      </c>
      <c r="M1531" s="46" t="s">
        <v>2405</v>
      </c>
      <c r="N1531" s="48"/>
      <c r="O1531" s="48"/>
      <c r="P1531" s="48"/>
      <c r="Q1531" s="48"/>
      <c r="R1531" s="48"/>
      <c r="S1531" s="48"/>
      <c r="T1531" s="48"/>
      <c r="U1531" s="47" t="s">
        <v>6148</v>
      </c>
      <c r="V1531" s="48"/>
      <c r="W1531" s="48"/>
      <c r="X1531" s="48"/>
      <c r="Y1531" s="48"/>
      <c r="Z1531" s="48"/>
      <c r="AA1531" s="64">
        <v>3050000</v>
      </c>
      <c r="AB1531" s="61">
        <v>1</v>
      </c>
      <c r="AC1531" s="61">
        <v>0</v>
      </c>
      <c r="AD1531" s="48"/>
      <c r="AE1531" s="48"/>
      <c r="AF1531" s="48"/>
      <c r="AG1531" s="62"/>
      <c r="AH1531" s="62"/>
      <c r="AI1531" s="62"/>
      <c r="AJ1531" s="48"/>
      <c r="AK1531" s="61" t="str">
        <f>VLOOKUP(L1531,'[2]Bảng chi tiết công cụ dụng cụ'!$A$8:$AC$4035,27,0)</f>
        <v>QLC</v>
      </c>
      <c r="AL1531" s="61">
        <v>15311001</v>
      </c>
      <c r="AM1531" s="61">
        <v>33121001</v>
      </c>
      <c r="AN1531" s="48"/>
      <c r="AO1531" s="48"/>
      <c r="AP1531" s="61" t="s">
        <v>6174</v>
      </c>
      <c r="AQ1531" s="61" t="s">
        <v>6164</v>
      </c>
      <c r="AR1531" s="48"/>
      <c r="AT1531" s="34" t="s">
        <v>77</v>
      </c>
    </row>
    <row r="1532" spans="1:46">
      <c r="A1532" s="43">
        <v>1527</v>
      </c>
      <c r="B1532" s="43" t="s">
        <v>2431</v>
      </c>
      <c r="C1532" s="43" t="str">
        <f t="shared" si="32"/>
        <v>Phòng hội trường tầng 5</v>
      </c>
      <c r="D1532" s="43" t="s">
        <v>6604</v>
      </c>
      <c r="E1532" s="43"/>
      <c r="F1532" s="43" t="str">
        <f>VLOOKUP(H1532,'DM BPSD'!$A$2:$G$30,6,0)</f>
        <v>Nguyễn Quỳnh Hoa</v>
      </c>
      <c r="G1532" s="43">
        <f>VLOOKUP(F1532,'DS Nhân viên'!$A$2:$B$577,2,0)</f>
        <v>900085</v>
      </c>
      <c r="H1532" s="49" t="s">
        <v>1422</v>
      </c>
      <c r="I1532" s="43"/>
      <c r="J1532" s="83" t="str">
        <f>VLOOKUP(B1532,'BBKK 30.6'!B1547:H5922,7,0)</f>
        <v>Sử dụng bình thường</v>
      </c>
      <c r="K1532" s="46" t="s">
        <v>2410</v>
      </c>
      <c r="L1532" s="46" t="s">
        <v>2431</v>
      </c>
      <c r="M1532" s="46" t="s">
        <v>2405</v>
      </c>
      <c r="N1532" s="48"/>
      <c r="O1532" s="48"/>
      <c r="P1532" s="48"/>
      <c r="Q1532" s="48"/>
      <c r="R1532" s="48"/>
      <c r="S1532" s="48"/>
      <c r="T1532" s="48"/>
      <c r="U1532" s="47" t="s">
        <v>6148</v>
      </c>
      <c r="V1532" s="48"/>
      <c r="W1532" s="48"/>
      <c r="X1532" s="48"/>
      <c r="Y1532" s="48"/>
      <c r="Z1532" s="48"/>
      <c r="AA1532" s="64">
        <v>3050000</v>
      </c>
      <c r="AB1532" s="61">
        <v>1</v>
      </c>
      <c r="AC1532" s="61">
        <v>0</v>
      </c>
      <c r="AD1532" s="48"/>
      <c r="AE1532" s="48"/>
      <c r="AF1532" s="48"/>
      <c r="AG1532" s="62"/>
      <c r="AH1532" s="62"/>
      <c r="AI1532" s="62"/>
      <c r="AJ1532" s="48"/>
      <c r="AK1532" s="61" t="str">
        <f>VLOOKUP(L1532,'[2]Bảng chi tiết công cụ dụng cụ'!$A$8:$AC$4035,27,0)</f>
        <v>QLC</v>
      </c>
      <c r="AL1532" s="61">
        <v>15311001</v>
      </c>
      <c r="AM1532" s="61">
        <v>33121001</v>
      </c>
      <c r="AN1532" s="48"/>
      <c r="AO1532" s="48"/>
      <c r="AP1532" s="61" t="s">
        <v>6174</v>
      </c>
      <c r="AQ1532" s="61" t="s">
        <v>6164</v>
      </c>
      <c r="AR1532" s="48"/>
      <c r="AT1532" s="34" t="s">
        <v>77</v>
      </c>
    </row>
    <row r="1533" spans="1:46">
      <c r="A1533" s="43">
        <v>1528</v>
      </c>
      <c r="B1533" s="43" t="s">
        <v>2432</v>
      </c>
      <c r="C1533" s="43" t="str">
        <f t="shared" si="32"/>
        <v>Phòng hội trường tầng 5</v>
      </c>
      <c r="D1533" s="43" t="s">
        <v>6604</v>
      </c>
      <c r="E1533" s="43"/>
      <c r="F1533" s="43" t="str">
        <f>VLOOKUP(H1533,'DM BPSD'!$A$2:$G$30,6,0)</f>
        <v>Nguyễn Quỳnh Hoa</v>
      </c>
      <c r="G1533" s="43">
        <f>VLOOKUP(F1533,'DS Nhân viên'!$A$2:$B$577,2,0)</f>
        <v>900085</v>
      </c>
      <c r="H1533" s="49" t="s">
        <v>1422</v>
      </c>
      <c r="I1533" s="43"/>
      <c r="J1533" s="83" t="str">
        <f>VLOOKUP(B1533,'BBKK 30.6'!B1548:H5923,7,0)</f>
        <v>Sử dụng bình thường</v>
      </c>
      <c r="K1533" s="46" t="s">
        <v>2410</v>
      </c>
      <c r="L1533" s="46" t="s">
        <v>2432</v>
      </c>
      <c r="M1533" s="46" t="s">
        <v>2405</v>
      </c>
      <c r="N1533" s="48"/>
      <c r="O1533" s="48"/>
      <c r="P1533" s="48"/>
      <c r="Q1533" s="48"/>
      <c r="R1533" s="48"/>
      <c r="S1533" s="48"/>
      <c r="T1533" s="48"/>
      <c r="U1533" s="47" t="s">
        <v>6148</v>
      </c>
      <c r="V1533" s="48"/>
      <c r="W1533" s="48"/>
      <c r="X1533" s="48"/>
      <c r="Y1533" s="48"/>
      <c r="Z1533" s="48"/>
      <c r="AA1533" s="64">
        <v>3050000</v>
      </c>
      <c r="AB1533" s="61">
        <v>1</v>
      </c>
      <c r="AC1533" s="61">
        <v>0</v>
      </c>
      <c r="AD1533" s="48"/>
      <c r="AE1533" s="48"/>
      <c r="AF1533" s="48"/>
      <c r="AG1533" s="62"/>
      <c r="AH1533" s="62"/>
      <c r="AI1533" s="62"/>
      <c r="AJ1533" s="48"/>
      <c r="AK1533" s="61" t="str">
        <f>VLOOKUP(L1533,'[2]Bảng chi tiết công cụ dụng cụ'!$A$8:$AC$4035,27,0)</f>
        <v>QLC</v>
      </c>
      <c r="AL1533" s="61">
        <v>15311001</v>
      </c>
      <c r="AM1533" s="61">
        <v>33121001</v>
      </c>
      <c r="AN1533" s="48"/>
      <c r="AO1533" s="48"/>
      <c r="AP1533" s="61" t="s">
        <v>6174</v>
      </c>
      <c r="AQ1533" s="61" t="s">
        <v>6164</v>
      </c>
      <c r="AR1533" s="48"/>
      <c r="AT1533" s="34" t="s">
        <v>77</v>
      </c>
    </row>
    <row r="1534" spans="1:46">
      <c r="A1534" s="43">
        <v>1529</v>
      </c>
      <c r="B1534" s="43" t="s">
        <v>2433</v>
      </c>
      <c r="C1534" s="43" t="str">
        <f t="shared" si="32"/>
        <v>Phòng hội trường tầng 5</v>
      </c>
      <c r="D1534" s="43" t="s">
        <v>6604</v>
      </c>
      <c r="E1534" s="43"/>
      <c r="F1534" s="43" t="str">
        <f>VLOOKUP(H1534,'DM BPSD'!$A$2:$G$30,6,0)</f>
        <v>Nguyễn Quỳnh Hoa</v>
      </c>
      <c r="G1534" s="43">
        <f>VLOOKUP(F1534,'DS Nhân viên'!$A$2:$B$577,2,0)</f>
        <v>900085</v>
      </c>
      <c r="H1534" s="49" t="s">
        <v>1422</v>
      </c>
      <c r="I1534" s="43"/>
      <c r="J1534" s="83" t="str">
        <f>VLOOKUP(B1534,'BBKK 30.6'!B1549:H5924,7,0)</f>
        <v>Sử dụng bình thường</v>
      </c>
      <c r="K1534" s="46" t="s">
        <v>2410</v>
      </c>
      <c r="L1534" s="46" t="s">
        <v>2433</v>
      </c>
      <c r="M1534" s="46" t="s">
        <v>2405</v>
      </c>
      <c r="N1534" s="48"/>
      <c r="O1534" s="48"/>
      <c r="P1534" s="48"/>
      <c r="Q1534" s="48"/>
      <c r="R1534" s="48"/>
      <c r="S1534" s="48"/>
      <c r="T1534" s="48"/>
      <c r="U1534" s="47" t="s">
        <v>6148</v>
      </c>
      <c r="V1534" s="48"/>
      <c r="W1534" s="48"/>
      <c r="X1534" s="48"/>
      <c r="Y1534" s="48"/>
      <c r="Z1534" s="48"/>
      <c r="AA1534" s="64">
        <v>3050000</v>
      </c>
      <c r="AB1534" s="61">
        <v>1</v>
      </c>
      <c r="AC1534" s="61">
        <v>0</v>
      </c>
      <c r="AD1534" s="48"/>
      <c r="AE1534" s="48"/>
      <c r="AF1534" s="48"/>
      <c r="AG1534" s="62"/>
      <c r="AH1534" s="62"/>
      <c r="AI1534" s="62"/>
      <c r="AJ1534" s="48"/>
      <c r="AK1534" s="61" t="str">
        <f>VLOOKUP(L1534,'[2]Bảng chi tiết công cụ dụng cụ'!$A$8:$AC$4035,27,0)</f>
        <v>QLC</v>
      </c>
      <c r="AL1534" s="61">
        <v>15311001</v>
      </c>
      <c r="AM1534" s="61">
        <v>33121001</v>
      </c>
      <c r="AN1534" s="48"/>
      <c r="AO1534" s="48"/>
      <c r="AP1534" s="61" t="s">
        <v>6174</v>
      </c>
      <c r="AQ1534" s="61" t="s">
        <v>6164</v>
      </c>
      <c r="AR1534" s="48"/>
      <c r="AT1534" s="34" t="s">
        <v>77</v>
      </c>
    </row>
    <row r="1535" spans="1:46">
      <c r="A1535" s="43">
        <v>1530</v>
      </c>
      <c r="B1535" s="43" t="s">
        <v>2434</v>
      </c>
      <c r="C1535" s="43" t="str">
        <f t="shared" si="32"/>
        <v>Phòng hội trường tầng 5</v>
      </c>
      <c r="D1535" s="43" t="s">
        <v>6604</v>
      </c>
      <c r="E1535" s="43"/>
      <c r="F1535" s="43" t="str">
        <f>VLOOKUP(H1535,'DM BPSD'!$A$2:$G$30,6,0)</f>
        <v>Nguyễn Quỳnh Hoa</v>
      </c>
      <c r="G1535" s="43">
        <f>VLOOKUP(F1535,'DS Nhân viên'!$A$2:$B$577,2,0)</f>
        <v>900085</v>
      </c>
      <c r="H1535" s="49" t="s">
        <v>1422</v>
      </c>
      <c r="I1535" s="43"/>
      <c r="J1535" s="83" t="str">
        <f>VLOOKUP(B1535,'BBKK 30.6'!B1550:H5925,7,0)</f>
        <v>Sử dụng bình thường</v>
      </c>
      <c r="K1535" s="46" t="s">
        <v>2410</v>
      </c>
      <c r="L1535" s="46" t="s">
        <v>2434</v>
      </c>
      <c r="M1535" s="46" t="s">
        <v>2405</v>
      </c>
      <c r="N1535" s="48"/>
      <c r="O1535" s="48"/>
      <c r="P1535" s="48"/>
      <c r="Q1535" s="48"/>
      <c r="R1535" s="48"/>
      <c r="S1535" s="48"/>
      <c r="T1535" s="48"/>
      <c r="U1535" s="47" t="s">
        <v>6148</v>
      </c>
      <c r="V1535" s="48"/>
      <c r="W1535" s="48"/>
      <c r="X1535" s="48"/>
      <c r="Y1535" s="48"/>
      <c r="Z1535" s="48"/>
      <c r="AA1535" s="64">
        <v>3050000</v>
      </c>
      <c r="AB1535" s="61">
        <v>1</v>
      </c>
      <c r="AC1535" s="61">
        <v>0</v>
      </c>
      <c r="AD1535" s="48"/>
      <c r="AE1535" s="48"/>
      <c r="AF1535" s="48"/>
      <c r="AG1535" s="62"/>
      <c r="AH1535" s="62"/>
      <c r="AI1535" s="62"/>
      <c r="AJ1535" s="48"/>
      <c r="AK1535" s="61" t="str">
        <f>VLOOKUP(L1535,'[2]Bảng chi tiết công cụ dụng cụ'!$A$8:$AC$4035,27,0)</f>
        <v>QLC</v>
      </c>
      <c r="AL1535" s="61">
        <v>15311001</v>
      </c>
      <c r="AM1535" s="61">
        <v>33121001</v>
      </c>
      <c r="AN1535" s="48"/>
      <c r="AO1535" s="48"/>
      <c r="AP1535" s="61" t="s">
        <v>6174</v>
      </c>
      <c r="AQ1535" s="61" t="s">
        <v>6164</v>
      </c>
      <c r="AR1535" s="48"/>
      <c r="AT1535" s="34" t="s">
        <v>77</v>
      </c>
    </row>
    <row r="1536" spans="1:46">
      <c r="A1536" s="43">
        <v>1531</v>
      </c>
      <c r="B1536" s="43" t="s">
        <v>2435</v>
      </c>
      <c r="C1536" s="43" t="str">
        <f t="shared" si="32"/>
        <v>Phòng hội trường tầng 5</v>
      </c>
      <c r="D1536" s="43" t="s">
        <v>6604</v>
      </c>
      <c r="E1536" s="43"/>
      <c r="F1536" s="43" t="str">
        <f>VLOOKUP(H1536,'DM BPSD'!$A$2:$G$30,6,0)</f>
        <v>Nguyễn Quỳnh Hoa</v>
      </c>
      <c r="G1536" s="43">
        <f>VLOOKUP(F1536,'DS Nhân viên'!$A$2:$B$577,2,0)</f>
        <v>900085</v>
      </c>
      <c r="H1536" s="49" t="s">
        <v>1422</v>
      </c>
      <c r="I1536" s="43"/>
      <c r="J1536" s="83" t="str">
        <f>VLOOKUP(B1536,'BBKK 30.6'!B1551:H5926,7,0)</f>
        <v>Sử dụng bình thường</v>
      </c>
      <c r="K1536" s="46" t="s">
        <v>2410</v>
      </c>
      <c r="L1536" s="46" t="s">
        <v>2435</v>
      </c>
      <c r="M1536" s="46" t="s">
        <v>2405</v>
      </c>
      <c r="N1536" s="48"/>
      <c r="O1536" s="48"/>
      <c r="P1536" s="48"/>
      <c r="Q1536" s="48"/>
      <c r="R1536" s="48"/>
      <c r="S1536" s="48"/>
      <c r="T1536" s="48"/>
      <c r="U1536" s="47" t="s">
        <v>6148</v>
      </c>
      <c r="V1536" s="48"/>
      <c r="W1536" s="48"/>
      <c r="X1536" s="48"/>
      <c r="Y1536" s="48"/>
      <c r="Z1536" s="48"/>
      <c r="AA1536" s="64">
        <v>3050000</v>
      </c>
      <c r="AB1536" s="61">
        <v>1</v>
      </c>
      <c r="AC1536" s="61">
        <v>0</v>
      </c>
      <c r="AD1536" s="48"/>
      <c r="AE1536" s="48"/>
      <c r="AF1536" s="48"/>
      <c r="AG1536" s="62"/>
      <c r="AH1536" s="62"/>
      <c r="AI1536" s="62"/>
      <c r="AJ1536" s="48"/>
      <c r="AK1536" s="61" t="str">
        <f>VLOOKUP(L1536,'[2]Bảng chi tiết công cụ dụng cụ'!$A$8:$AC$4035,27,0)</f>
        <v>QLC</v>
      </c>
      <c r="AL1536" s="61">
        <v>15311001</v>
      </c>
      <c r="AM1536" s="61">
        <v>33121001</v>
      </c>
      <c r="AN1536" s="48"/>
      <c r="AO1536" s="48"/>
      <c r="AP1536" s="61" t="s">
        <v>6174</v>
      </c>
      <c r="AQ1536" s="61" t="s">
        <v>6164</v>
      </c>
      <c r="AR1536" s="48"/>
      <c r="AT1536" s="34" t="s">
        <v>77</v>
      </c>
    </row>
    <row r="1537" spans="1:46">
      <c r="A1537" s="43">
        <v>1532</v>
      </c>
      <c r="B1537" s="43" t="s">
        <v>2436</v>
      </c>
      <c r="C1537" s="43" t="str">
        <f t="shared" si="32"/>
        <v>Phòng hội trường tầng 5</v>
      </c>
      <c r="D1537" s="43" t="s">
        <v>6604</v>
      </c>
      <c r="E1537" s="43"/>
      <c r="F1537" s="43" t="str">
        <f>VLOOKUP(H1537,'DM BPSD'!$A$2:$G$30,6,0)</f>
        <v>Nguyễn Quỳnh Hoa</v>
      </c>
      <c r="G1537" s="43">
        <f>VLOOKUP(F1537,'DS Nhân viên'!$A$2:$B$577,2,0)</f>
        <v>900085</v>
      </c>
      <c r="H1537" s="49" t="s">
        <v>1422</v>
      </c>
      <c r="I1537" s="43"/>
      <c r="J1537" s="83" t="str">
        <f>VLOOKUP(B1537,'BBKK 30.6'!B1552:H5927,7,0)</f>
        <v>Sử dụng bình thường</v>
      </c>
      <c r="K1537" s="46" t="s">
        <v>2410</v>
      </c>
      <c r="L1537" s="46" t="s">
        <v>2436</v>
      </c>
      <c r="M1537" s="46" t="s">
        <v>2405</v>
      </c>
      <c r="N1537" s="48"/>
      <c r="O1537" s="48"/>
      <c r="P1537" s="48"/>
      <c r="Q1537" s="48"/>
      <c r="R1537" s="48"/>
      <c r="S1537" s="48"/>
      <c r="T1537" s="48"/>
      <c r="U1537" s="47" t="s">
        <v>6148</v>
      </c>
      <c r="V1537" s="48"/>
      <c r="W1537" s="48"/>
      <c r="X1537" s="48"/>
      <c r="Y1537" s="48"/>
      <c r="Z1537" s="48"/>
      <c r="AA1537" s="64">
        <v>3050000</v>
      </c>
      <c r="AB1537" s="61">
        <v>1</v>
      </c>
      <c r="AC1537" s="61">
        <v>0</v>
      </c>
      <c r="AD1537" s="48"/>
      <c r="AE1537" s="48"/>
      <c r="AF1537" s="48"/>
      <c r="AG1537" s="62"/>
      <c r="AH1537" s="62"/>
      <c r="AI1537" s="62"/>
      <c r="AJ1537" s="48"/>
      <c r="AK1537" s="61" t="str">
        <f>VLOOKUP(L1537,'[2]Bảng chi tiết công cụ dụng cụ'!$A$8:$AC$4035,27,0)</f>
        <v>QLC</v>
      </c>
      <c r="AL1537" s="61">
        <v>15311001</v>
      </c>
      <c r="AM1537" s="61">
        <v>33121001</v>
      </c>
      <c r="AN1537" s="48"/>
      <c r="AO1537" s="48"/>
      <c r="AP1537" s="61" t="s">
        <v>6174</v>
      </c>
      <c r="AQ1537" s="61" t="s">
        <v>6164</v>
      </c>
      <c r="AR1537" s="48"/>
      <c r="AT1537" s="34" t="s">
        <v>77</v>
      </c>
    </row>
    <row r="1538" spans="1:46">
      <c r="A1538" s="43">
        <v>1533</v>
      </c>
      <c r="B1538" s="43" t="s">
        <v>2437</v>
      </c>
      <c r="C1538" s="43" t="str">
        <f t="shared" si="32"/>
        <v>Phòng hội trường tầng 5</v>
      </c>
      <c r="D1538" s="43" t="s">
        <v>6604</v>
      </c>
      <c r="E1538" s="43"/>
      <c r="F1538" s="43" t="str">
        <f>VLOOKUP(H1538,'DM BPSD'!$A$2:$G$30,6,0)</f>
        <v>Nguyễn Quỳnh Hoa</v>
      </c>
      <c r="G1538" s="43">
        <f>VLOOKUP(F1538,'DS Nhân viên'!$A$2:$B$577,2,0)</f>
        <v>900085</v>
      </c>
      <c r="H1538" s="49" t="s">
        <v>1422</v>
      </c>
      <c r="I1538" s="43"/>
      <c r="J1538" s="83" t="str">
        <f>VLOOKUP(B1538,'BBKK 30.6'!B1553:H5928,7,0)</f>
        <v>Sử dụng bình thường</v>
      </c>
      <c r="K1538" s="46" t="s">
        <v>2410</v>
      </c>
      <c r="L1538" s="46" t="s">
        <v>2437</v>
      </c>
      <c r="M1538" s="46" t="s">
        <v>2405</v>
      </c>
      <c r="N1538" s="48"/>
      <c r="O1538" s="48"/>
      <c r="P1538" s="48"/>
      <c r="Q1538" s="48"/>
      <c r="R1538" s="48"/>
      <c r="S1538" s="48"/>
      <c r="T1538" s="48"/>
      <c r="U1538" s="47" t="s">
        <v>6148</v>
      </c>
      <c r="V1538" s="48"/>
      <c r="W1538" s="48"/>
      <c r="X1538" s="48"/>
      <c r="Y1538" s="48"/>
      <c r="Z1538" s="48"/>
      <c r="AA1538" s="64">
        <v>3050000</v>
      </c>
      <c r="AB1538" s="61">
        <v>1</v>
      </c>
      <c r="AC1538" s="61">
        <v>0</v>
      </c>
      <c r="AD1538" s="48"/>
      <c r="AE1538" s="48"/>
      <c r="AF1538" s="48"/>
      <c r="AG1538" s="62"/>
      <c r="AH1538" s="62"/>
      <c r="AI1538" s="62"/>
      <c r="AJ1538" s="48"/>
      <c r="AK1538" s="61" t="str">
        <f>VLOOKUP(L1538,'[2]Bảng chi tiết công cụ dụng cụ'!$A$8:$AC$4035,27,0)</f>
        <v>QLC</v>
      </c>
      <c r="AL1538" s="61">
        <v>15311001</v>
      </c>
      <c r="AM1538" s="61">
        <v>33121001</v>
      </c>
      <c r="AN1538" s="48"/>
      <c r="AO1538" s="48"/>
      <c r="AP1538" s="61" t="s">
        <v>6174</v>
      </c>
      <c r="AQ1538" s="61" t="s">
        <v>6164</v>
      </c>
      <c r="AR1538" s="48"/>
      <c r="AT1538" s="34" t="s">
        <v>77</v>
      </c>
    </row>
    <row r="1539" spans="1:46">
      <c r="A1539" s="43">
        <v>1534</v>
      </c>
      <c r="B1539" s="43" t="s">
        <v>2438</v>
      </c>
      <c r="C1539" s="43" t="str">
        <f t="shared" si="32"/>
        <v>Phòng hội trường tầng 5</v>
      </c>
      <c r="D1539" s="43" t="s">
        <v>6604</v>
      </c>
      <c r="E1539" s="43"/>
      <c r="F1539" s="43" t="str">
        <f>VLOOKUP(H1539,'DM BPSD'!$A$2:$G$30,6,0)</f>
        <v>Nguyễn Quỳnh Hoa</v>
      </c>
      <c r="G1539" s="43">
        <f>VLOOKUP(F1539,'DS Nhân viên'!$A$2:$B$577,2,0)</f>
        <v>900085</v>
      </c>
      <c r="H1539" s="49" t="s">
        <v>1422</v>
      </c>
      <c r="I1539" s="43"/>
      <c r="J1539" s="83" t="str">
        <f>VLOOKUP(B1539,'BBKK 30.6'!B1554:H5929,7,0)</f>
        <v>Sử dụng bình thường</v>
      </c>
      <c r="K1539" s="46" t="s">
        <v>2410</v>
      </c>
      <c r="L1539" s="46" t="s">
        <v>2438</v>
      </c>
      <c r="M1539" s="46" t="s">
        <v>2405</v>
      </c>
      <c r="N1539" s="48"/>
      <c r="O1539" s="48"/>
      <c r="P1539" s="48"/>
      <c r="Q1539" s="48"/>
      <c r="R1539" s="48"/>
      <c r="S1539" s="48"/>
      <c r="T1539" s="48"/>
      <c r="U1539" s="47" t="s">
        <v>6148</v>
      </c>
      <c r="V1539" s="48"/>
      <c r="W1539" s="48"/>
      <c r="X1539" s="48"/>
      <c r="Y1539" s="48"/>
      <c r="Z1539" s="48"/>
      <c r="AA1539" s="64">
        <v>3050000</v>
      </c>
      <c r="AB1539" s="61">
        <v>1</v>
      </c>
      <c r="AC1539" s="61">
        <v>0</v>
      </c>
      <c r="AD1539" s="48"/>
      <c r="AE1539" s="48"/>
      <c r="AF1539" s="48"/>
      <c r="AG1539" s="62"/>
      <c r="AH1539" s="62"/>
      <c r="AI1539" s="62"/>
      <c r="AJ1539" s="48"/>
      <c r="AK1539" s="61" t="str">
        <f>VLOOKUP(L1539,'[2]Bảng chi tiết công cụ dụng cụ'!$A$8:$AC$4035,27,0)</f>
        <v>QLC</v>
      </c>
      <c r="AL1539" s="61">
        <v>15311001</v>
      </c>
      <c r="AM1539" s="61">
        <v>33121001</v>
      </c>
      <c r="AN1539" s="48"/>
      <c r="AO1539" s="48"/>
      <c r="AP1539" s="61" t="s">
        <v>6174</v>
      </c>
      <c r="AQ1539" s="61" t="s">
        <v>6164</v>
      </c>
      <c r="AR1539" s="48"/>
      <c r="AT1539" s="34" t="s">
        <v>77</v>
      </c>
    </row>
    <row r="1540" spans="1:46">
      <c r="A1540" s="43">
        <v>1535</v>
      </c>
      <c r="B1540" s="43" t="s">
        <v>2439</v>
      </c>
      <c r="C1540" s="43" t="str">
        <f t="shared" si="32"/>
        <v>Phòng hội trường tầng 5</v>
      </c>
      <c r="D1540" s="43" t="s">
        <v>6604</v>
      </c>
      <c r="E1540" s="43"/>
      <c r="F1540" s="43" t="str">
        <f>VLOOKUP(H1540,'DM BPSD'!$A$2:$G$30,6,0)</f>
        <v>Nguyễn Quỳnh Hoa</v>
      </c>
      <c r="G1540" s="43">
        <f>VLOOKUP(F1540,'DS Nhân viên'!$A$2:$B$577,2,0)</f>
        <v>900085</v>
      </c>
      <c r="H1540" s="49" t="s">
        <v>1422</v>
      </c>
      <c r="I1540" s="43"/>
      <c r="J1540" s="83" t="str">
        <f>VLOOKUP(B1540,'BBKK 30.6'!B1555:H5930,7,0)</f>
        <v>Sử dụng bình thường</v>
      </c>
      <c r="K1540" s="46" t="s">
        <v>2410</v>
      </c>
      <c r="L1540" s="46" t="s">
        <v>2439</v>
      </c>
      <c r="M1540" s="46" t="s">
        <v>2405</v>
      </c>
      <c r="N1540" s="48"/>
      <c r="O1540" s="48"/>
      <c r="P1540" s="48"/>
      <c r="Q1540" s="48"/>
      <c r="R1540" s="48"/>
      <c r="S1540" s="48"/>
      <c r="T1540" s="48"/>
      <c r="U1540" s="47" t="s">
        <v>6148</v>
      </c>
      <c r="V1540" s="48"/>
      <c r="W1540" s="48"/>
      <c r="X1540" s="48"/>
      <c r="Y1540" s="48"/>
      <c r="Z1540" s="48"/>
      <c r="AA1540" s="64">
        <v>3050000</v>
      </c>
      <c r="AB1540" s="61">
        <v>1</v>
      </c>
      <c r="AC1540" s="61">
        <v>0</v>
      </c>
      <c r="AD1540" s="48"/>
      <c r="AE1540" s="48"/>
      <c r="AF1540" s="48"/>
      <c r="AG1540" s="62"/>
      <c r="AH1540" s="62"/>
      <c r="AI1540" s="62"/>
      <c r="AJ1540" s="48"/>
      <c r="AK1540" s="61" t="str">
        <f>VLOOKUP(L1540,'[2]Bảng chi tiết công cụ dụng cụ'!$A$8:$AC$4035,27,0)</f>
        <v>QLC</v>
      </c>
      <c r="AL1540" s="61">
        <v>15311001</v>
      </c>
      <c r="AM1540" s="61">
        <v>33121001</v>
      </c>
      <c r="AN1540" s="48"/>
      <c r="AO1540" s="48"/>
      <c r="AP1540" s="61" t="s">
        <v>6174</v>
      </c>
      <c r="AQ1540" s="61" t="s">
        <v>6164</v>
      </c>
      <c r="AR1540" s="48"/>
      <c r="AT1540" s="34" t="s">
        <v>77</v>
      </c>
    </row>
    <row r="1541" spans="1:46">
      <c r="A1541" s="43">
        <v>1536</v>
      </c>
      <c r="B1541" s="43" t="s">
        <v>2440</v>
      </c>
      <c r="C1541" s="43" t="str">
        <f t="shared" si="32"/>
        <v>Phòng hội trường tầng 5</v>
      </c>
      <c r="D1541" s="43" t="s">
        <v>6604</v>
      </c>
      <c r="E1541" s="43"/>
      <c r="F1541" s="43" t="str">
        <f>VLOOKUP(H1541,'DM BPSD'!$A$2:$G$30,6,0)</f>
        <v>Nguyễn Quỳnh Hoa</v>
      </c>
      <c r="G1541" s="43">
        <f>VLOOKUP(F1541,'DS Nhân viên'!$A$2:$B$577,2,0)</f>
        <v>900085</v>
      </c>
      <c r="H1541" s="49" t="s">
        <v>1422</v>
      </c>
      <c r="I1541" s="43"/>
      <c r="J1541" s="83" t="str">
        <f>VLOOKUP(B1541,'BBKK 30.6'!B1556:H5931,7,0)</f>
        <v>Sử dụng bình thường</v>
      </c>
      <c r="K1541" s="46" t="s">
        <v>2410</v>
      </c>
      <c r="L1541" s="46" t="s">
        <v>2440</v>
      </c>
      <c r="M1541" s="46" t="s">
        <v>2405</v>
      </c>
      <c r="N1541" s="48"/>
      <c r="O1541" s="48"/>
      <c r="P1541" s="48"/>
      <c r="Q1541" s="48"/>
      <c r="R1541" s="48"/>
      <c r="S1541" s="48"/>
      <c r="T1541" s="48"/>
      <c r="U1541" s="47" t="s">
        <v>6148</v>
      </c>
      <c r="V1541" s="48"/>
      <c r="W1541" s="48"/>
      <c r="X1541" s="48"/>
      <c r="Y1541" s="48"/>
      <c r="Z1541" s="48"/>
      <c r="AA1541" s="64">
        <v>3050000</v>
      </c>
      <c r="AB1541" s="61">
        <v>1</v>
      </c>
      <c r="AC1541" s="61">
        <v>0</v>
      </c>
      <c r="AD1541" s="48"/>
      <c r="AE1541" s="48"/>
      <c r="AF1541" s="48"/>
      <c r="AG1541" s="62"/>
      <c r="AH1541" s="62"/>
      <c r="AI1541" s="62"/>
      <c r="AJ1541" s="48"/>
      <c r="AK1541" s="61" t="str">
        <f>VLOOKUP(L1541,'[2]Bảng chi tiết công cụ dụng cụ'!$A$8:$AC$4035,27,0)</f>
        <v>QLC</v>
      </c>
      <c r="AL1541" s="61">
        <v>15311001</v>
      </c>
      <c r="AM1541" s="61">
        <v>33121001</v>
      </c>
      <c r="AN1541" s="48"/>
      <c r="AO1541" s="48"/>
      <c r="AP1541" s="61" t="s">
        <v>6174</v>
      </c>
      <c r="AQ1541" s="61" t="s">
        <v>6164</v>
      </c>
      <c r="AR1541" s="48"/>
      <c r="AT1541" s="34" t="s">
        <v>77</v>
      </c>
    </row>
    <row r="1542" spans="1:46">
      <c r="A1542" s="43">
        <v>1537</v>
      </c>
      <c r="B1542" s="43" t="s">
        <v>2441</v>
      </c>
      <c r="C1542" s="43" t="str">
        <f t="shared" si="32"/>
        <v>Phòng hội trường tầng 5</v>
      </c>
      <c r="D1542" s="43" t="s">
        <v>6604</v>
      </c>
      <c r="E1542" s="43"/>
      <c r="F1542" s="43" t="str">
        <f>VLOOKUP(H1542,'DM BPSD'!$A$2:$G$30,6,0)</f>
        <v>Nguyễn Quỳnh Hoa</v>
      </c>
      <c r="G1542" s="43">
        <f>VLOOKUP(F1542,'DS Nhân viên'!$A$2:$B$577,2,0)</f>
        <v>900085</v>
      </c>
      <c r="H1542" s="49" t="s">
        <v>1422</v>
      </c>
      <c r="I1542" s="43"/>
      <c r="J1542" s="83" t="str">
        <f>VLOOKUP(B1542,'BBKK 30.6'!B1557:H5932,7,0)</f>
        <v>Sử dụng bình thường</v>
      </c>
      <c r="K1542" s="46" t="s">
        <v>2410</v>
      </c>
      <c r="L1542" s="46" t="s">
        <v>2441</v>
      </c>
      <c r="M1542" s="46" t="s">
        <v>2405</v>
      </c>
      <c r="N1542" s="48"/>
      <c r="O1542" s="48"/>
      <c r="P1542" s="48"/>
      <c r="Q1542" s="48"/>
      <c r="R1542" s="48"/>
      <c r="S1542" s="48"/>
      <c r="T1542" s="48"/>
      <c r="U1542" s="47" t="s">
        <v>6148</v>
      </c>
      <c r="V1542" s="48"/>
      <c r="W1542" s="48"/>
      <c r="X1542" s="48"/>
      <c r="Y1542" s="48"/>
      <c r="Z1542" s="48"/>
      <c r="AA1542" s="64">
        <v>3050000</v>
      </c>
      <c r="AB1542" s="61">
        <v>1</v>
      </c>
      <c r="AC1542" s="61">
        <v>0</v>
      </c>
      <c r="AD1542" s="48"/>
      <c r="AE1542" s="48"/>
      <c r="AF1542" s="48"/>
      <c r="AG1542" s="62"/>
      <c r="AH1542" s="62"/>
      <c r="AI1542" s="62"/>
      <c r="AJ1542" s="48"/>
      <c r="AK1542" s="61" t="str">
        <f>VLOOKUP(L1542,'[2]Bảng chi tiết công cụ dụng cụ'!$A$8:$AC$4035,27,0)</f>
        <v>QLC</v>
      </c>
      <c r="AL1542" s="61">
        <v>15311001</v>
      </c>
      <c r="AM1542" s="61">
        <v>33121001</v>
      </c>
      <c r="AN1542" s="48"/>
      <c r="AO1542" s="48"/>
      <c r="AP1542" s="61" t="s">
        <v>6174</v>
      </c>
      <c r="AQ1542" s="61" t="s">
        <v>6164</v>
      </c>
      <c r="AR1542" s="48"/>
      <c r="AT1542" s="34" t="s">
        <v>77</v>
      </c>
    </row>
    <row r="1543" spans="1:46">
      <c r="A1543" s="43">
        <v>1538</v>
      </c>
      <c r="B1543" s="43" t="s">
        <v>2442</v>
      </c>
      <c r="C1543" s="43" t="str">
        <f t="shared" ref="C1543:C1606" si="34">K1543</f>
        <v>Phòng hội trường tầng 5</v>
      </c>
      <c r="D1543" s="43" t="s">
        <v>6604</v>
      </c>
      <c r="E1543" s="43"/>
      <c r="F1543" s="43" t="str">
        <f>VLOOKUP(H1543,'DM BPSD'!$A$2:$G$30,6,0)</f>
        <v>Nguyễn Quỳnh Hoa</v>
      </c>
      <c r="G1543" s="43">
        <f>VLOOKUP(F1543,'DS Nhân viên'!$A$2:$B$577,2,0)</f>
        <v>900085</v>
      </c>
      <c r="H1543" s="49" t="s">
        <v>1422</v>
      </c>
      <c r="I1543" s="43"/>
      <c r="J1543" s="83" t="str">
        <f>VLOOKUP(B1543,'BBKK 30.6'!B1558:H5933,7,0)</f>
        <v>Sử dụng bình thường</v>
      </c>
      <c r="K1543" s="46" t="s">
        <v>2410</v>
      </c>
      <c r="L1543" s="46" t="s">
        <v>2442</v>
      </c>
      <c r="M1543" s="46" t="s">
        <v>2405</v>
      </c>
      <c r="N1543" s="48"/>
      <c r="O1543" s="48"/>
      <c r="P1543" s="48"/>
      <c r="Q1543" s="48"/>
      <c r="R1543" s="48"/>
      <c r="S1543" s="48"/>
      <c r="T1543" s="48"/>
      <c r="U1543" s="47" t="s">
        <v>6148</v>
      </c>
      <c r="V1543" s="48"/>
      <c r="W1543" s="48"/>
      <c r="X1543" s="48"/>
      <c r="Y1543" s="48"/>
      <c r="Z1543" s="48"/>
      <c r="AA1543" s="64">
        <v>3050000</v>
      </c>
      <c r="AB1543" s="61">
        <v>1</v>
      </c>
      <c r="AC1543" s="61">
        <v>0</v>
      </c>
      <c r="AD1543" s="48"/>
      <c r="AE1543" s="48"/>
      <c r="AF1543" s="48"/>
      <c r="AG1543" s="62"/>
      <c r="AH1543" s="62"/>
      <c r="AI1543" s="62"/>
      <c r="AJ1543" s="48"/>
      <c r="AK1543" s="61" t="str">
        <f>VLOOKUP(L1543,'[2]Bảng chi tiết công cụ dụng cụ'!$A$8:$AC$4035,27,0)</f>
        <v>QLC</v>
      </c>
      <c r="AL1543" s="61">
        <v>15311001</v>
      </c>
      <c r="AM1543" s="61">
        <v>33121001</v>
      </c>
      <c r="AN1543" s="48"/>
      <c r="AO1543" s="48"/>
      <c r="AP1543" s="61" t="s">
        <v>6174</v>
      </c>
      <c r="AQ1543" s="61" t="s">
        <v>6164</v>
      </c>
      <c r="AR1543" s="48"/>
      <c r="AT1543" s="34" t="s">
        <v>77</v>
      </c>
    </row>
    <row r="1544" spans="1:46">
      <c r="A1544" s="43">
        <v>1539</v>
      </c>
      <c r="B1544" s="43" t="s">
        <v>2443</v>
      </c>
      <c r="C1544" s="43" t="str">
        <f t="shared" si="34"/>
        <v>Phòng hội trường tầng 5</v>
      </c>
      <c r="D1544" s="43" t="s">
        <v>6604</v>
      </c>
      <c r="E1544" s="43"/>
      <c r="F1544" s="43" t="str">
        <f>VLOOKUP(H1544,'DM BPSD'!$A$2:$G$30,6,0)</f>
        <v>Nguyễn Quỳnh Hoa</v>
      </c>
      <c r="G1544" s="43">
        <f>VLOOKUP(F1544,'DS Nhân viên'!$A$2:$B$577,2,0)</f>
        <v>900085</v>
      </c>
      <c r="H1544" s="49" t="s">
        <v>1422</v>
      </c>
      <c r="I1544" s="43"/>
      <c r="J1544" s="83" t="str">
        <f>VLOOKUP(B1544,'BBKK 30.6'!B1559:H5934,7,0)</f>
        <v>Sử dụng bình thường</v>
      </c>
      <c r="K1544" s="46" t="s">
        <v>2410</v>
      </c>
      <c r="L1544" s="46" t="s">
        <v>2443</v>
      </c>
      <c r="M1544" s="46" t="s">
        <v>2405</v>
      </c>
      <c r="N1544" s="48"/>
      <c r="O1544" s="48"/>
      <c r="P1544" s="48"/>
      <c r="Q1544" s="48"/>
      <c r="R1544" s="48"/>
      <c r="S1544" s="48"/>
      <c r="T1544" s="48"/>
      <c r="U1544" s="47" t="s">
        <v>6148</v>
      </c>
      <c r="V1544" s="48"/>
      <c r="W1544" s="48"/>
      <c r="X1544" s="48"/>
      <c r="Y1544" s="48"/>
      <c r="Z1544" s="48"/>
      <c r="AA1544" s="64">
        <v>3050000</v>
      </c>
      <c r="AB1544" s="61">
        <v>1</v>
      </c>
      <c r="AC1544" s="61">
        <v>0</v>
      </c>
      <c r="AD1544" s="48"/>
      <c r="AE1544" s="48"/>
      <c r="AF1544" s="48"/>
      <c r="AG1544" s="62"/>
      <c r="AH1544" s="62"/>
      <c r="AI1544" s="62"/>
      <c r="AJ1544" s="48"/>
      <c r="AK1544" s="61" t="str">
        <f>VLOOKUP(L1544,'[2]Bảng chi tiết công cụ dụng cụ'!$A$8:$AC$4035,27,0)</f>
        <v>QLC</v>
      </c>
      <c r="AL1544" s="61">
        <v>15311001</v>
      </c>
      <c r="AM1544" s="61">
        <v>33121001</v>
      </c>
      <c r="AN1544" s="48"/>
      <c r="AO1544" s="48"/>
      <c r="AP1544" s="61" t="s">
        <v>6174</v>
      </c>
      <c r="AQ1544" s="61" t="s">
        <v>6164</v>
      </c>
      <c r="AR1544" s="48"/>
      <c r="AT1544" s="34" t="s">
        <v>77</v>
      </c>
    </row>
    <row r="1545" spans="1:46">
      <c r="A1545" s="43">
        <v>1540</v>
      </c>
      <c r="B1545" s="43" t="s">
        <v>2444</v>
      </c>
      <c r="C1545" s="43" t="str">
        <f t="shared" si="34"/>
        <v>Phòng hội trường tầng 5</v>
      </c>
      <c r="D1545" s="43" t="s">
        <v>6604</v>
      </c>
      <c r="E1545" s="43"/>
      <c r="F1545" s="43" t="str">
        <f>VLOOKUP(H1545,'DM BPSD'!$A$2:$G$30,6,0)</f>
        <v>Nguyễn Quỳnh Hoa</v>
      </c>
      <c r="G1545" s="43">
        <f>VLOOKUP(F1545,'DS Nhân viên'!$A$2:$B$577,2,0)</f>
        <v>900085</v>
      </c>
      <c r="H1545" s="49" t="s">
        <v>1422</v>
      </c>
      <c r="I1545" s="43"/>
      <c r="J1545" s="83" t="str">
        <f>VLOOKUP(B1545,'BBKK 30.6'!B1560:H5935,7,0)</f>
        <v>Sử dụng bình thường</v>
      </c>
      <c r="K1545" s="46" t="s">
        <v>2410</v>
      </c>
      <c r="L1545" s="46" t="s">
        <v>2444</v>
      </c>
      <c r="M1545" s="46" t="s">
        <v>2405</v>
      </c>
      <c r="N1545" s="48"/>
      <c r="O1545" s="48"/>
      <c r="P1545" s="48"/>
      <c r="Q1545" s="48"/>
      <c r="R1545" s="48"/>
      <c r="S1545" s="48"/>
      <c r="T1545" s="48"/>
      <c r="U1545" s="47" t="s">
        <v>6148</v>
      </c>
      <c r="V1545" s="48"/>
      <c r="W1545" s="48"/>
      <c r="X1545" s="48"/>
      <c r="Y1545" s="48"/>
      <c r="Z1545" s="48"/>
      <c r="AA1545" s="64">
        <v>3050000</v>
      </c>
      <c r="AB1545" s="61">
        <v>1</v>
      </c>
      <c r="AC1545" s="61">
        <v>0</v>
      </c>
      <c r="AD1545" s="48"/>
      <c r="AE1545" s="48"/>
      <c r="AF1545" s="48"/>
      <c r="AG1545" s="62"/>
      <c r="AH1545" s="62"/>
      <c r="AI1545" s="62"/>
      <c r="AJ1545" s="48"/>
      <c r="AK1545" s="61" t="str">
        <f>VLOOKUP(L1545,'[2]Bảng chi tiết công cụ dụng cụ'!$A$8:$AC$4035,27,0)</f>
        <v>QLC</v>
      </c>
      <c r="AL1545" s="61">
        <v>15311001</v>
      </c>
      <c r="AM1545" s="61">
        <v>33121001</v>
      </c>
      <c r="AN1545" s="48"/>
      <c r="AO1545" s="48"/>
      <c r="AP1545" s="61" t="s">
        <v>6174</v>
      </c>
      <c r="AQ1545" s="61" t="s">
        <v>6164</v>
      </c>
      <c r="AR1545" s="48"/>
      <c r="AT1545" s="34" t="s">
        <v>77</v>
      </c>
    </row>
    <row r="1546" spans="1:46">
      <c r="A1546" s="43">
        <v>1541</v>
      </c>
      <c r="B1546" s="43" t="s">
        <v>2445</v>
      </c>
      <c r="C1546" s="43" t="str">
        <f t="shared" si="34"/>
        <v>Phòng hội trường tầng 5</v>
      </c>
      <c r="D1546" s="43" t="s">
        <v>6604</v>
      </c>
      <c r="E1546" s="43"/>
      <c r="F1546" s="43" t="str">
        <f>VLOOKUP(H1546,'DM BPSD'!$A$2:$G$30,6,0)</f>
        <v>Nguyễn Quỳnh Hoa</v>
      </c>
      <c r="G1546" s="43">
        <f>VLOOKUP(F1546,'DS Nhân viên'!$A$2:$B$577,2,0)</f>
        <v>900085</v>
      </c>
      <c r="H1546" s="49" t="s">
        <v>1422</v>
      </c>
      <c r="I1546" s="43"/>
      <c r="J1546" s="83" t="str">
        <f>VLOOKUP(B1546,'BBKK 30.6'!B1561:H5936,7,0)</f>
        <v>Sử dụng bình thường</v>
      </c>
      <c r="K1546" s="46" t="s">
        <v>2410</v>
      </c>
      <c r="L1546" s="46" t="s">
        <v>2445</v>
      </c>
      <c r="M1546" s="46" t="s">
        <v>2405</v>
      </c>
      <c r="N1546" s="48"/>
      <c r="O1546" s="48"/>
      <c r="P1546" s="48"/>
      <c r="Q1546" s="48"/>
      <c r="R1546" s="48"/>
      <c r="S1546" s="48"/>
      <c r="T1546" s="48"/>
      <c r="U1546" s="47" t="s">
        <v>6148</v>
      </c>
      <c r="V1546" s="48"/>
      <c r="W1546" s="48"/>
      <c r="X1546" s="48"/>
      <c r="Y1546" s="48"/>
      <c r="Z1546" s="48"/>
      <c r="AA1546" s="64">
        <v>3050000</v>
      </c>
      <c r="AB1546" s="61">
        <v>1</v>
      </c>
      <c r="AC1546" s="61">
        <v>0</v>
      </c>
      <c r="AD1546" s="48"/>
      <c r="AE1546" s="48"/>
      <c r="AF1546" s="48"/>
      <c r="AG1546" s="62"/>
      <c r="AH1546" s="62"/>
      <c r="AI1546" s="62"/>
      <c r="AJ1546" s="48"/>
      <c r="AK1546" s="61" t="str">
        <f>VLOOKUP(L1546,'[2]Bảng chi tiết công cụ dụng cụ'!$A$8:$AC$4035,27,0)</f>
        <v>QLC</v>
      </c>
      <c r="AL1546" s="61">
        <v>15311001</v>
      </c>
      <c r="AM1546" s="61">
        <v>33121001</v>
      </c>
      <c r="AN1546" s="48"/>
      <c r="AO1546" s="48"/>
      <c r="AP1546" s="61" t="s">
        <v>6174</v>
      </c>
      <c r="AQ1546" s="61" t="s">
        <v>6164</v>
      </c>
      <c r="AR1546" s="48"/>
      <c r="AT1546" s="34" t="s">
        <v>77</v>
      </c>
    </row>
    <row r="1547" spans="1:46">
      <c r="A1547" s="43">
        <v>1542</v>
      </c>
      <c r="B1547" s="43" t="s">
        <v>2446</v>
      </c>
      <c r="C1547" s="43" t="str">
        <f t="shared" si="34"/>
        <v>Phòng hội trường tầng 5</v>
      </c>
      <c r="D1547" s="43" t="s">
        <v>6604</v>
      </c>
      <c r="E1547" s="43"/>
      <c r="F1547" s="43" t="str">
        <f>VLOOKUP(H1547,'DM BPSD'!$A$2:$G$30,6,0)</f>
        <v>Nguyễn Quỳnh Hoa</v>
      </c>
      <c r="G1547" s="43">
        <f>VLOOKUP(F1547,'DS Nhân viên'!$A$2:$B$577,2,0)</f>
        <v>900085</v>
      </c>
      <c r="H1547" s="49" t="s">
        <v>1422</v>
      </c>
      <c r="I1547" s="43"/>
      <c r="J1547" s="83" t="str">
        <f>VLOOKUP(B1547,'BBKK 30.6'!B1562:H5937,7,0)</f>
        <v>Sử dụng bình thường</v>
      </c>
      <c r="K1547" s="46" t="s">
        <v>2410</v>
      </c>
      <c r="L1547" s="46" t="s">
        <v>2446</v>
      </c>
      <c r="M1547" s="46" t="s">
        <v>2405</v>
      </c>
      <c r="N1547" s="48"/>
      <c r="O1547" s="48"/>
      <c r="P1547" s="48"/>
      <c r="Q1547" s="48"/>
      <c r="R1547" s="48"/>
      <c r="S1547" s="48"/>
      <c r="T1547" s="48"/>
      <c r="U1547" s="47" t="s">
        <v>6148</v>
      </c>
      <c r="V1547" s="48"/>
      <c r="W1547" s="48"/>
      <c r="X1547" s="48"/>
      <c r="Y1547" s="48"/>
      <c r="Z1547" s="48"/>
      <c r="AA1547" s="64">
        <v>3050000</v>
      </c>
      <c r="AB1547" s="61">
        <v>1</v>
      </c>
      <c r="AC1547" s="61">
        <v>0</v>
      </c>
      <c r="AD1547" s="48"/>
      <c r="AE1547" s="48"/>
      <c r="AF1547" s="48"/>
      <c r="AG1547" s="62"/>
      <c r="AH1547" s="62"/>
      <c r="AI1547" s="62"/>
      <c r="AJ1547" s="48"/>
      <c r="AK1547" s="61" t="str">
        <f>VLOOKUP(L1547,'[2]Bảng chi tiết công cụ dụng cụ'!$A$8:$AC$4035,27,0)</f>
        <v>QLC</v>
      </c>
      <c r="AL1547" s="61">
        <v>15311001</v>
      </c>
      <c r="AM1547" s="61">
        <v>33121001</v>
      </c>
      <c r="AN1547" s="48"/>
      <c r="AO1547" s="48"/>
      <c r="AP1547" s="61" t="s">
        <v>6174</v>
      </c>
      <c r="AQ1547" s="61" t="s">
        <v>6164</v>
      </c>
      <c r="AR1547" s="48"/>
      <c r="AT1547" s="34" t="s">
        <v>77</v>
      </c>
    </row>
    <row r="1548" spans="1:46">
      <c r="A1548" s="43">
        <v>1543</v>
      </c>
      <c r="B1548" s="43" t="s">
        <v>2447</v>
      </c>
      <c r="C1548" s="43" t="str">
        <f t="shared" si="34"/>
        <v>Phòng hội trường tầng 5</v>
      </c>
      <c r="D1548" s="43" t="s">
        <v>6604</v>
      </c>
      <c r="E1548" s="43"/>
      <c r="F1548" s="43" t="str">
        <f>VLOOKUP(H1548,'DM BPSD'!$A$2:$G$30,6,0)</f>
        <v>Nguyễn Quỳnh Hoa</v>
      </c>
      <c r="G1548" s="43">
        <f>VLOOKUP(F1548,'DS Nhân viên'!$A$2:$B$577,2,0)</f>
        <v>900085</v>
      </c>
      <c r="H1548" s="49" t="s">
        <v>1422</v>
      </c>
      <c r="I1548" s="43"/>
      <c r="J1548" s="83" t="str">
        <f>VLOOKUP(B1548,'BBKK 30.6'!B1563:H5938,7,0)</f>
        <v>Sử dụng bình thường</v>
      </c>
      <c r="K1548" s="46" t="s">
        <v>2410</v>
      </c>
      <c r="L1548" s="46" t="s">
        <v>2447</v>
      </c>
      <c r="M1548" s="46" t="s">
        <v>2405</v>
      </c>
      <c r="N1548" s="48"/>
      <c r="O1548" s="48"/>
      <c r="P1548" s="48"/>
      <c r="Q1548" s="48"/>
      <c r="R1548" s="48"/>
      <c r="S1548" s="48"/>
      <c r="T1548" s="48"/>
      <c r="U1548" s="47" t="s">
        <v>6148</v>
      </c>
      <c r="V1548" s="48"/>
      <c r="W1548" s="48"/>
      <c r="X1548" s="48"/>
      <c r="Y1548" s="48"/>
      <c r="Z1548" s="48"/>
      <c r="AA1548" s="64">
        <v>3050000</v>
      </c>
      <c r="AB1548" s="61">
        <v>1</v>
      </c>
      <c r="AC1548" s="61">
        <v>0</v>
      </c>
      <c r="AD1548" s="48"/>
      <c r="AE1548" s="48"/>
      <c r="AF1548" s="48"/>
      <c r="AG1548" s="62"/>
      <c r="AH1548" s="62"/>
      <c r="AI1548" s="62"/>
      <c r="AJ1548" s="48"/>
      <c r="AK1548" s="61" t="str">
        <f>VLOOKUP(L1548,'[2]Bảng chi tiết công cụ dụng cụ'!$A$8:$AC$4035,27,0)</f>
        <v>QLC</v>
      </c>
      <c r="AL1548" s="61">
        <v>15311001</v>
      </c>
      <c r="AM1548" s="61">
        <v>33121001</v>
      </c>
      <c r="AN1548" s="48"/>
      <c r="AO1548" s="48"/>
      <c r="AP1548" s="61" t="s">
        <v>6174</v>
      </c>
      <c r="AQ1548" s="61" t="s">
        <v>6164</v>
      </c>
      <c r="AR1548" s="48"/>
      <c r="AT1548" s="34" t="s">
        <v>77</v>
      </c>
    </row>
    <row r="1549" spans="1:46">
      <c r="A1549" s="43">
        <v>1544</v>
      </c>
      <c r="B1549" s="43" t="s">
        <v>2448</v>
      </c>
      <c r="C1549" s="43" t="str">
        <f t="shared" si="34"/>
        <v>Phòng hội trường tầng 5</v>
      </c>
      <c r="D1549" s="43" t="s">
        <v>6604</v>
      </c>
      <c r="E1549" s="43"/>
      <c r="F1549" s="43" t="str">
        <f>VLOOKUP(H1549,'DM BPSD'!$A$2:$G$30,6,0)</f>
        <v>Nguyễn Quỳnh Hoa</v>
      </c>
      <c r="G1549" s="43">
        <f>VLOOKUP(F1549,'DS Nhân viên'!$A$2:$B$577,2,0)</f>
        <v>900085</v>
      </c>
      <c r="H1549" s="49" t="s">
        <v>1422</v>
      </c>
      <c r="I1549" s="43"/>
      <c r="J1549" s="83" t="str">
        <f>VLOOKUP(B1549,'BBKK 30.6'!B1564:H5939,7,0)</f>
        <v>Sử dụng bình thường</v>
      </c>
      <c r="K1549" s="46" t="s">
        <v>2410</v>
      </c>
      <c r="L1549" s="46" t="s">
        <v>2448</v>
      </c>
      <c r="M1549" s="46" t="s">
        <v>2405</v>
      </c>
      <c r="N1549" s="48"/>
      <c r="O1549" s="48"/>
      <c r="P1549" s="48"/>
      <c r="Q1549" s="48"/>
      <c r="R1549" s="48"/>
      <c r="S1549" s="48"/>
      <c r="T1549" s="48"/>
      <c r="U1549" s="47" t="s">
        <v>6148</v>
      </c>
      <c r="V1549" s="48"/>
      <c r="W1549" s="48"/>
      <c r="X1549" s="48"/>
      <c r="Y1549" s="48"/>
      <c r="Z1549" s="48"/>
      <c r="AA1549" s="64">
        <v>3050000</v>
      </c>
      <c r="AB1549" s="61">
        <v>1</v>
      </c>
      <c r="AC1549" s="61">
        <v>0</v>
      </c>
      <c r="AD1549" s="48"/>
      <c r="AE1549" s="48"/>
      <c r="AF1549" s="48"/>
      <c r="AG1549" s="62"/>
      <c r="AH1549" s="62"/>
      <c r="AI1549" s="62"/>
      <c r="AJ1549" s="48"/>
      <c r="AK1549" s="61" t="str">
        <f>VLOOKUP(L1549,'[2]Bảng chi tiết công cụ dụng cụ'!$A$8:$AC$4035,27,0)</f>
        <v>QLC</v>
      </c>
      <c r="AL1549" s="61">
        <v>15311001</v>
      </c>
      <c r="AM1549" s="61">
        <v>33121001</v>
      </c>
      <c r="AN1549" s="48"/>
      <c r="AO1549" s="48"/>
      <c r="AP1549" s="61" t="s">
        <v>6174</v>
      </c>
      <c r="AQ1549" s="61" t="s">
        <v>6164</v>
      </c>
      <c r="AR1549" s="48"/>
      <c r="AT1549" s="34" t="s">
        <v>77</v>
      </c>
    </row>
    <row r="1550" spans="1:46">
      <c r="A1550" s="43">
        <v>1545</v>
      </c>
      <c r="B1550" s="43" t="s">
        <v>2449</v>
      </c>
      <c r="C1550" s="43" t="str">
        <f t="shared" si="34"/>
        <v>Phòng hội trường tầng 5</v>
      </c>
      <c r="D1550" s="43" t="s">
        <v>6604</v>
      </c>
      <c r="E1550" s="43"/>
      <c r="F1550" s="43" t="str">
        <f>VLOOKUP(H1550,'DM BPSD'!$A$2:$G$30,6,0)</f>
        <v>Nguyễn Quỳnh Hoa</v>
      </c>
      <c r="G1550" s="43">
        <f>VLOOKUP(F1550,'DS Nhân viên'!$A$2:$B$577,2,0)</f>
        <v>900085</v>
      </c>
      <c r="H1550" s="49" t="s">
        <v>1422</v>
      </c>
      <c r="I1550" s="43"/>
      <c r="J1550" s="83" t="str">
        <f>VLOOKUP(B1550,'BBKK 30.6'!B1565:H5940,7,0)</f>
        <v>Sử dụng bình thường</v>
      </c>
      <c r="K1550" s="46" t="s">
        <v>2410</v>
      </c>
      <c r="L1550" s="46" t="s">
        <v>2449</v>
      </c>
      <c r="M1550" s="46" t="s">
        <v>2405</v>
      </c>
      <c r="N1550" s="48"/>
      <c r="O1550" s="48"/>
      <c r="P1550" s="48"/>
      <c r="Q1550" s="48"/>
      <c r="R1550" s="48"/>
      <c r="S1550" s="48"/>
      <c r="T1550" s="48"/>
      <c r="U1550" s="47" t="s">
        <v>6148</v>
      </c>
      <c r="V1550" s="48"/>
      <c r="W1550" s="48"/>
      <c r="X1550" s="48"/>
      <c r="Y1550" s="48"/>
      <c r="Z1550" s="48"/>
      <c r="AA1550" s="64">
        <v>3050000</v>
      </c>
      <c r="AB1550" s="61">
        <v>1</v>
      </c>
      <c r="AC1550" s="61">
        <v>0</v>
      </c>
      <c r="AD1550" s="48"/>
      <c r="AE1550" s="48"/>
      <c r="AF1550" s="48"/>
      <c r="AG1550" s="62"/>
      <c r="AH1550" s="62"/>
      <c r="AI1550" s="62"/>
      <c r="AJ1550" s="48"/>
      <c r="AK1550" s="61" t="str">
        <f>VLOOKUP(L1550,'[2]Bảng chi tiết công cụ dụng cụ'!$A$8:$AC$4035,27,0)</f>
        <v>QLC</v>
      </c>
      <c r="AL1550" s="61">
        <v>15311001</v>
      </c>
      <c r="AM1550" s="61">
        <v>33121001</v>
      </c>
      <c r="AN1550" s="48"/>
      <c r="AO1550" s="48"/>
      <c r="AP1550" s="61" t="s">
        <v>6174</v>
      </c>
      <c r="AQ1550" s="61" t="s">
        <v>6164</v>
      </c>
      <c r="AR1550" s="48"/>
      <c r="AT1550" s="34" t="s">
        <v>77</v>
      </c>
    </row>
    <row r="1551" spans="1:46">
      <c r="A1551" s="43">
        <v>1546</v>
      </c>
      <c r="B1551" s="43" t="s">
        <v>2450</v>
      </c>
      <c r="C1551" s="43" t="str">
        <f t="shared" si="34"/>
        <v>Phòng hội trường tầng 5</v>
      </c>
      <c r="D1551" s="43" t="s">
        <v>6604</v>
      </c>
      <c r="E1551" s="43"/>
      <c r="F1551" s="43" t="str">
        <f>VLOOKUP(H1551,'DM BPSD'!$A$2:$G$30,6,0)</f>
        <v>Nguyễn Quỳnh Hoa</v>
      </c>
      <c r="G1551" s="43">
        <f>VLOOKUP(F1551,'DS Nhân viên'!$A$2:$B$577,2,0)</f>
        <v>900085</v>
      </c>
      <c r="H1551" s="49" t="s">
        <v>1422</v>
      </c>
      <c r="I1551" s="43"/>
      <c r="J1551" s="83" t="str">
        <f>VLOOKUP(B1551,'BBKK 30.6'!B1566:H5941,7,0)</f>
        <v>Sử dụng bình thường</v>
      </c>
      <c r="K1551" s="46" t="s">
        <v>2410</v>
      </c>
      <c r="L1551" s="46" t="s">
        <v>2450</v>
      </c>
      <c r="M1551" s="46" t="s">
        <v>2405</v>
      </c>
      <c r="N1551" s="48"/>
      <c r="O1551" s="48"/>
      <c r="P1551" s="48"/>
      <c r="Q1551" s="48"/>
      <c r="R1551" s="48"/>
      <c r="S1551" s="48"/>
      <c r="T1551" s="48"/>
      <c r="U1551" s="47" t="s">
        <v>6148</v>
      </c>
      <c r="V1551" s="48"/>
      <c r="W1551" s="48"/>
      <c r="X1551" s="48"/>
      <c r="Y1551" s="48"/>
      <c r="Z1551" s="48"/>
      <c r="AA1551" s="64">
        <v>3050000</v>
      </c>
      <c r="AB1551" s="61">
        <v>1</v>
      </c>
      <c r="AC1551" s="61">
        <v>0</v>
      </c>
      <c r="AD1551" s="48"/>
      <c r="AE1551" s="48"/>
      <c r="AF1551" s="48"/>
      <c r="AG1551" s="62"/>
      <c r="AH1551" s="62"/>
      <c r="AI1551" s="62"/>
      <c r="AJ1551" s="48"/>
      <c r="AK1551" s="61" t="str">
        <f>VLOOKUP(L1551,'[2]Bảng chi tiết công cụ dụng cụ'!$A$8:$AC$4035,27,0)</f>
        <v>QLC</v>
      </c>
      <c r="AL1551" s="61">
        <v>15311001</v>
      </c>
      <c r="AM1551" s="61">
        <v>33121001</v>
      </c>
      <c r="AN1551" s="48"/>
      <c r="AO1551" s="48"/>
      <c r="AP1551" s="61" t="s">
        <v>6174</v>
      </c>
      <c r="AQ1551" s="61" t="s">
        <v>6164</v>
      </c>
      <c r="AR1551" s="48"/>
      <c r="AT1551" s="34" t="s">
        <v>77</v>
      </c>
    </row>
    <row r="1552" spans="1:46">
      <c r="A1552" s="43">
        <v>1547</v>
      </c>
      <c r="B1552" s="43" t="s">
        <v>2451</v>
      </c>
      <c r="C1552" s="43" t="str">
        <f t="shared" si="34"/>
        <v>Phòng hội trường tầng 5</v>
      </c>
      <c r="D1552" s="43" t="s">
        <v>6604</v>
      </c>
      <c r="E1552" s="43"/>
      <c r="F1552" s="43" t="str">
        <f>VLOOKUP(H1552,'DM BPSD'!$A$2:$G$30,6,0)</f>
        <v>Nguyễn Quỳnh Hoa</v>
      </c>
      <c r="G1552" s="43">
        <f>VLOOKUP(F1552,'DS Nhân viên'!$A$2:$B$577,2,0)</f>
        <v>900085</v>
      </c>
      <c r="H1552" s="49" t="s">
        <v>1422</v>
      </c>
      <c r="I1552" s="43"/>
      <c r="J1552" s="83" t="str">
        <f>VLOOKUP(B1552,'BBKK 30.6'!B1567:H5942,7,0)</f>
        <v>Sử dụng bình thường</v>
      </c>
      <c r="K1552" s="46" t="s">
        <v>2410</v>
      </c>
      <c r="L1552" s="46" t="s">
        <v>2451</v>
      </c>
      <c r="M1552" s="46" t="s">
        <v>2405</v>
      </c>
      <c r="N1552" s="48"/>
      <c r="O1552" s="48"/>
      <c r="P1552" s="48"/>
      <c r="Q1552" s="48"/>
      <c r="R1552" s="48"/>
      <c r="S1552" s="48"/>
      <c r="T1552" s="48"/>
      <c r="U1552" s="47" t="s">
        <v>6148</v>
      </c>
      <c r="V1552" s="48"/>
      <c r="W1552" s="48"/>
      <c r="X1552" s="48"/>
      <c r="Y1552" s="48"/>
      <c r="Z1552" s="48"/>
      <c r="AA1552" s="64">
        <v>3050000</v>
      </c>
      <c r="AB1552" s="61">
        <v>1</v>
      </c>
      <c r="AC1552" s="61">
        <v>0</v>
      </c>
      <c r="AD1552" s="48"/>
      <c r="AE1552" s="48"/>
      <c r="AF1552" s="48"/>
      <c r="AG1552" s="62"/>
      <c r="AH1552" s="62"/>
      <c r="AI1552" s="62"/>
      <c r="AJ1552" s="48"/>
      <c r="AK1552" s="61" t="str">
        <f>VLOOKUP(L1552,'[2]Bảng chi tiết công cụ dụng cụ'!$A$8:$AC$4035,27,0)</f>
        <v>QLC</v>
      </c>
      <c r="AL1552" s="61">
        <v>15311001</v>
      </c>
      <c r="AM1552" s="61">
        <v>33121001</v>
      </c>
      <c r="AN1552" s="48"/>
      <c r="AO1552" s="48"/>
      <c r="AP1552" s="61" t="s">
        <v>6174</v>
      </c>
      <c r="AQ1552" s="61" t="s">
        <v>6164</v>
      </c>
      <c r="AR1552" s="48"/>
      <c r="AT1552" s="34" t="s">
        <v>77</v>
      </c>
    </row>
    <row r="1553" spans="1:46">
      <c r="A1553" s="43">
        <v>1548</v>
      </c>
      <c r="B1553" s="43" t="s">
        <v>2452</v>
      </c>
      <c r="C1553" s="43" t="str">
        <f t="shared" si="34"/>
        <v>Phòng hội trường tầng 5</v>
      </c>
      <c r="D1553" s="43" t="s">
        <v>6604</v>
      </c>
      <c r="E1553" s="43"/>
      <c r="F1553" s="43" t="str">
        <f>VLOOKUP(H1553,'DM BPSD'!$A$2:$G$30,6,0)</f>
        <v>Nguyễn Quỳnh Hoa</v>
      </c>
      <c r="G1553" s="43">
        <f>VLOOKUP(F1553,'DS Nhân viên'!$A$2:$B$577,2,0)</f>
        <v>900085</v>
      </c>
      <c r="H1553" s="49" t="s">
        <v>1422</v>
      </c>
      <c r="I1553" s="43"/>
      <c r="J1553" s="83" t="str">
        <f>VLOOKUP(B1553,'BBKK 30.6'!B1568:H5943,7,0)</f>
        <v>Sử dụng bình thường</v>
      </c>
      <c r="K1553" s="46" t="s">
        <v>2410</v>
      </c>
      <c r="L1553" s="46" t="s">
        <v>2452</v>
      </c>
      <c r="M1553" s="46" t="s">
        <v>2405</v>
      </c>
      <c r="N1553" s="48"/>
      <c r="O1553" s="48"/>
      <c r="P1553" s="48"/>
      <c r="Q1553" s="48"/>
      <c r="R1553" s="48"/>
      <c r="S1553" s="48"/>
      <c r="T1553" s="48"/>
      <c r="U1553" s="47" t="s">
        <v>6148</v>
      </c>
      <c r="V1553" s="48"/>
      <c r="W1553" s="48"/>
      <c r="X1553" s="48"/>
      <c r="Y1553" s="48"/>
      <c r="Z1553" s="48"/>
      <c r="AA1553" s="64">
        <v>3050000</v>
      </c>
      <c r="AB1553" s="61">
        <v>1</v>
      </c>
      <c r="AC1553" s="61">
        <v>0</v>
      </c>
      <c r="AD1553" s="48"/>
      <c r="AE1553" s="48"/>
      <c r="AF1553" s="48"/>
      <c r="AG1553" s="62"/>
      <c r="AH1553" s="62"/>
      <c r="AI1553" s="62"/>
      <c r="AJ1553" s="48"/>
      <c r="AK1553" s="61" t="str">
        <f>VLOOKUP(L1553,'[2]Bảng chi tiết công cụ dụng cụ'!$A$8:$AC$4035,27,0)</f>
        <v>QLC</v>
      </c>
      <c r="AL1553" s="61">
        <v>15311001</v>
      </c>
      <c r="AM1553" s="61">
        <v>33121001</v>
      </c>
      <c r="AN1553" s="48"/>
      <c r="AO1553" s="48"/>
      <c r="AP1553" s="61" t="s">
        <v>6174</v>
      </c>
      <c r="AQ1553" s="61" t="s">
        <v>6164</v>
      </c>
      <c r="AR1553" s="48"/>
      <c r="AT1553" s="34" t="s">
        <v>77</v>
      </c>
    </row>
    <row r="1554" spans="1:46">
      <c r="A1554" s="43">
        <v>1549</v>
      </c>
      <c r="B1554" s="43" t="s">
        <v>2453</v>
      </c>
      <c r="C1554" s="43" t="str">
        <f t="shared" si="34"/>
        <v>Phòng hội trường tầng 5</v>
      </c>
      <c r="D1554" s="43" t="s">
        <v>6604</v>
      </c>
      <c r="E1554" s="43"/>
      <c r="F1554" s="43" t="str">
        <f>VLOOKUP(H1554,'DM BPSD'!$A$2:$G$30,6,0)</f>
        <v>Nguyễn Quỳnh Hoa</v>
      </c>
      <c r="G1554" s="43">
        <f>VLOOKUP(F1554,'DS Nhân viên'!$A$2:$B$577,2,0)</f>
        <v>900085</v>
      </c>
      <c r="H1554" s="49" t="s">
        <v>1422</v>
      </c>
      <c r="I1554" s="43"/>
      <c r="J1554" s="83" t="str">
        <f>VLOOKUP(B1554,'BBKK 30.6'!B1569:H5944,7,0)</f>
        <v>Sử dụng bình thường</v>
      </c>
      <c r="K1554" s="46" t="s">
        <v>2410</v>
      </c>
      <c r="L1554" s="46" t="s">
        <v>2453</v>
      </c>
      <c r="M1554" s="46" t="s">
        <v>2405</v>
      </c>
      <c r="N1554" s="48"/>
      <c r="O1554" s="48"/>
      <c r="P1554" s="48"/>
      <c r="Q1554" s="48"/>
      <c r="R1554" s="48"/>
      <c r="S1554" s="48"/>
      <c r="T1554" s="48"/>
      <c r="U1554" s="47" t="s">
        <v>6148</v>
      </c>
      <c r="V1554" s="48"/>
      <c r="W1554" s="48"/>
      <c r="X1554" s="48"/>
      <c r="Y1554" s="48"/>
      <c r="Z1554" s="48"/>
      <c r="AA1554" s="64">
        <v>3050000</v>
      </c>
      <c r="AB1554" s="61">
        <v>1</v>
      </c>
      <c r="AC1554" s="61">
        <v>0</v>
      </c>
      <c r="AD1554" s="48"/>
      <c r="AE1554" s="48"/>
      <c r="AF1554" s="48"/>
      <c r="AG1554" s="62"/>
      <c r="AH1554" s="62"/>
      <c r="AI1554" s="62"/>
      <c r="AJ1554" s="48"/>
      <c r="AK1554" s="61" t="str">
        <f>VLOOKUP(L1554,'[2]Bảng chi tiết công cụ dụng cụ'!$A$8:$AC$4035,27,0)</f>
        <v>QLC</v>
      </c>
      <c r="AL1554" s="61">
        <v>15311001</v>
      </c>
      <c r="AM1554" s="61">
        <v>33121001</v>
      </c>
      <c r="AN1554" s="48"/>
      <c r="AO1554" s="48"/>
      <c r="AP1554" s="61" t="s">
        <v>6174</v>
      </c>
      <c r="AQ1554" s="61" t="s">
        <v>6164</v>
      </c>
      <c r="AR1554" s="48"/>
      <c r="AT1554" s="34" t="s">
        <v>77</v>
      </c>
    </row>
    <row r="1555" spans="1:46">
      <c r="A1555" s="43">
        <v>1550</v>
      </c>
      <c r="B1555" s="43" t="s">
        <v>2454</v>
      </c>
      <c r="C1555" s="43" t="str">
        <f t="shared" si="34"/>
        <v>Phòng hội trường tầng 5</v>
      </c>
      <c r="D1555" s="43" t="s">
        <v>6604</v>
      </c>
      <c r="E1555" s="43"/>
      <c r="F1555" s="43" t="str">
        <f>VLOOKUP(H1555,'DM BPSD'!$A$2:$G$30,6,0)</f>
        <v>Nguyễn Quỳnh Hoa</v>
      </c>
      <c r="G1555" s="43">
        <f>VLOOKUP(F1555,'DS Nhân viên'!$A$2:$B$577,2,0)</f>
        <v>900085</v>
      </c>
      <c r="H1555" s="49" t="s">
        <v>1422</v>
      </c>
      <c r="I1555" s="43"/>
      <c r="J1555" s="83" t="str">
        <f>VLOOKUP(B1555,'BBKK 30.6'!B1570:H5945,7,0)</f>
        <v>Sử dụng bình thường</v>
      </c>
      <c r="K1555" s="46" t="s">
        <v>2410</v>
      </c>
      <c r="L1555" s="46" t="s">
        <v>2454</v>
      </c>
      <c r="M1555" s="46" t="s">
        <v>2405</v>
      </c>
      <c r="N1555" s="48"/>
      <c r="O1555" s="48"/>
      <c r="P1555" s="48"/>
      <c r="Q1555" s="48"/>
      <c r="R1555" s="48"/>
      <c r="S1555" s="48"/>
      <c r="T1555" s="48"/>
      <c r="U1555" s="47" t="s">
        <v>6148</v>
      </c>
      <c r="V1555" s="48"/>
      <c r="W1555" s="48"/>
      <c r="X1555" s="48"/>
      <c r="Y1555" s="48"/>
      <c r="Z1555" s="48"/>
      <c r="AA1555" s="64">
        <v>3050000</v>
      </c>
      <c r="AB1555" s="61">
        <v>1</v>
      </c>
      <c r="AC1555" s="61">
        <v>0</v>
      </c>
      <c r="AD1555" s="48"/>
      <c r="AE1555" s="48"/>
      <c r="AF1555" s="48"/>
      <c r="AG1555" s="62"/>
      <c r="AH1555" s="62"/>
      <c r="AI1555" s="62"/>
      <c r="AJ1555" s="48"/>
      <c r="AK1555" s="61" t="str">
        <f>VLOOKUP(L1555,'[2]Bảng chi tiết công cụ dụng cụ'!$A$8:$AC$4035,27,0)</f>
        <v>QLC</v>
      </c>
      <c r="AL1555" s="61">
        <v>15311001</v>
      </c>
      <c r="AM1555" s="61">
        <v>33121001</v>
      </c>
      <c r="AN1555" s="48"/>
      <c r="AO1555" s="48"/>
      <c r="AP1555" s="61" t="s">
        <v>6174</v>
      </c>
      <c r="AQ1555" s="61" t="s">
        <v>6164</v>
      </c>
      <c r="AR1555" s="48"/>
      <c r="AT1555" s="34" t="s">
        <v>77</v>
      </c>
    </row>
    <row r="1556" spans="1:46">
      <c r="A1556" s="43">
        <v>1551</v>
      </c>
      <c r="B1556" s="43" t="s">
        <v>2455</v>
      </c>
      <c r="C1556" s="43" t="str">
        <f t="shared" si="34"/>
        <v>Phòng hội trường tầng 5</v>
      </c>
      <c r="D1556" s="43" t="s">
        <v>6604</v>
      </c>
      <c r="E1556" s="43"/>
      <c r="F1556" s="43" t="str">
        <f>VLOOKUP(H1556,'DM BPSD'!$A$2:$G$30,6,0)</f>
        <v>Nguyễn Quỳnh Hoa</v>
      </c>
      <c r="G1556" s="43">
        <f>VLOOKUP(F1556,'DS Nhân viên'!$A$2:$B$577,2,0)</f>
        <v>900085</v>
      </c>
      <c r="H1556" s="49" t="s">
        <v>1422</v>
      </c>
      <c r="I1556" s="43"/>
      <c r="J1556" s="83" t="str">
        <f>VLOOKUP(B1556,'BBKK 30.6'!B1571:H5946,7,0)</f>
        <v>Sử dụng bình thường</v>
      </c>
      <c r="K1556" s="46" t="s">
        <v>2410</v>
      </c>
      <c r="L1556" s="46" t="s">
        <v>2455</v>
      </c>
      <c r="M1556" s="46" t="s">
        <v>2405</v>
      </c>
      <c r="N1556" s="48"/>
      <c r="O1556" s="48"/>
      <c r="P1556" s="48"/>
      <c r="Q1556" s="48"/>
      <c r="R1556" s="48"/>
      <c r="S1556" s="48"/>
      <c r="T1556" s="48"/>
      <c r="U1556" s="47" t="s">
        <v>6148</v>
      </c>
      <c r="V1556" s="48"/>
      <c r="W1556" s="48"/>
      <c r="X1556" s="48"/>
      <c r="Y1556" s="48"/>
      <c r="Z1556" s="48"/>
      <c r="AA1556" s="64">
        <v>3050000</v>
      </c>
      <c r="AB1556" s="61">
        <v>1</v>
      </c>
      <c r="AC1556" s="61">
        <v>0</v>
      </c>
      <c r="AD1556" s="48"/>
      <c r="AE1556" s="48"/>
      <c r="AF1556" s="48"/>
      <c r="AG1556" s="62"/>
      <c r="AH1556" s="62"/>
      <c r="AI1556" s="62"/>
      <c r="AJ1556" s="48"/>
      <c r="AK1556" s="61" t="str">
        <f>VLOOKUP(L1556,'[2]Bảng chi tiết công cụ dụng cụ'!$A$8:$AC$4035,27,0)</f>
        <v>QLC</v>
      </c>
      <c r="AL1556" s="61">
        <v>15311001</v>
      </c>
      <c r="AM1556" s="61">
        <v>33121001</v>
      </c>
      <c r="AN1556" s="48"/>
      <c r="AO1556" s="48"/>
      <c r="AP1556" s="61" t="s">
        <v>6174</v>
      </c>
      <c r="AQ1556" s="61" t="s">
        <v>6164</v>
      </c>
      <c r="AR1556" s="48"/>
      <c r="AT1556" s="34" t="s">
        <v>77</v>
      </c>
    </row>
    <row r="1557" spans="1:46">
      <c r="A1557" s="43">
        <v>1552</v>
      </c>
      <c r="B1557" s="43" t="s">
        <v>2456</v>
      </c>
      <c r="C1557" s="43" t="str">
        <f t="shared" si="34"/>
        <v>Phòng hội trường tầng 5</v>
      </c>
      <c r="D1557" s="43" t="s">
        <v>6604</v>
      </c>
      <c r="E1557" s="43"/>
      <c r="F1557" s="43" t="str">
        <f>VLOOKUP(H1557,'DM BPSD'!$A$2:$G$30,6,0)</f>
        <v>Nguyễn Quỳnh Hoa</v>
      </c>
      <c r="G1557" s="43">
        <f>VLOOKUP(F1557,'DS Nhân viên'!$A$2:$B$577,2,0)</f>
        <v>900085</v>
      </c>
      <c r="H1557" s="49" t="s">
        <v>1422</v>
      </c>
      <c r="I1557" s="43"/>
      <c r="J1557" s="83" t="str">
        <f>VLOOKUP(B1557,'BBKK 30.6'!B1572:H5947,7,0)</f>
        <v>Sử dụng bình thường</v>
      </c>
      <c r="K1557" s="46" t="s">
        <v>2410</v>
      </c>
      <c r="L1557" s="46" t="s">
        <v>2456</v>
      </c>
      <c r="M1557" s="46" t="s">
        <v>2405</v>
      </c>
      <c r="N1557" s="48"/>
      <c r="O1557" s="48"/>
      <c r="P1557" s="48"/>
      <c r="Q1557" s="48"/>
      <c r="R1557" s="48"/>
      <c r="S1557" s="48"/>
      <c r="T1557" s="48"/>
      <c r="U1557" s="47" t="s">
        <v>6148</v>
      </c>
      <c r="V1557" s="48"/>
      <c r="W1557" s="48"/>
      <c r="X1557" s="48"/>
      <c r="Y1557" s="48"/>
      <c r="Z1557" s="48"/>
      <c r="AA1557" s="64">
        <v>3050000</v>
      </c>
      <c r="AB1557" s="61">
        <v>1</v>
      </c>
      <c r="AC1557" s="61">
        <v>0</v>
      </c>
      <c r="AD1557" s="48"/>
      <c r="AE1557" s="48"/>
      <c r="AF1557" s="48"/>
      <c r="AG1557" s="62"/>
      <c r="AH1557" s="62"/>
      <c r="AI1557" s="62"/>
      <c r="AJ1557" s="48"/>
      <c r="AK1557" s="61" t="str">
        <f>VLOOKUP(L1557,'[2]Bảng chi tiết công cụ dụng cụ'!$A$8:$AC$4035,27,0)</f>
        <v>QLC</v>
      </c>
      <c r="AL1557" s="61">
        <v>15311001</v>
      </c>
      <c r="AM1557" s="61">
        <v>33121001</v>
      </c>
      <c r="AN1557" s="48"/>
      <c r="AO1557" s="48"/>
      <c r="AP1557" s="61" t="s">
        <v>6174</v>
      </c>
      <c r="AQ1557" s="61" t="s">
        <v>6164</v>
      </c>
      <c r="AR1557" s="48"/>
      <c r="AT1557" s="34" t="s">
        <v>77</v>
      </c>
    </row>
    <row r="1558" spans="1:46">
      <c r="A1558" s="43">
        <v>1553</v>
      </c>
      <c r="B1558" s="43" t="s">
        <v>2457</v>
      </c>
      <c r="C1558" s="43" t="str">
        <f t="shared" si="34"/>
        <v>Phòng hội trường tầng 5</v>
      </c>
      <c r="D1558" s="43" t="s">
        <v>6604</v>
      </c>
      <c r="E1558" s="43"/>
      <c r="F1558" s="43" t="str">
        <f>VLOOKUP(H1558,'DM BPSD'!$A$2:$G$30,6,0)</f>
        <v>Nguyễn Quỳnh Hoa</v>
      </c>
      <c r="G1558" s="43">
        <f>VLOOKUP(F1558,'DS Nhân viên'!$A$2:$B$577,2,0)</f>
        <v>900085</v>
      </c>
      <c r="H1558" s="49" t="s">
        <v>1422</v>
      </c>
      <c r="I1558" s="43"/>
      <c r="J1558" s="83" t="str">
        <f>VLOOKUP(B1558,'BBKK 30.6'!B1573:H5948,7,0)</f>
        <v>Sử dụng bình thường</v>
      </c>
      <c r="K1558" s="46" t="s">
        <v>2410</v>
      </c>
      <c r="L1558" s="46" t="s">
        <v>2457</v>
      </c>
      <c r="M1558" s="46" t="s">
        <v>2405</v>
      </c>
      <c r="N1558" s="48"/>
      <c r="O1558" s="48"/>
      <c r="P1558" s="48"/>
      <c r="Q1558" s="48"/>
      <c r="R1558" s="48"/>
      <c r="S1558" s="48"/>
      <c r="T1558" s="48"/>
      <c r="U1558" s="47" t="s">
        <v>6148</v>
      </c>
      <c r="V1558" s="48"/>
      <c r="W1558" s="48"/>
      <c r="X1558" s="48"/>
      <c r="Y1558" s="48"/>
      <c r="Z1558" s="48"/>
      <c r="AA1558" s="64">
        <v>3050000</v>
      </c>
      <c r="AB1558" s="61">
        <v>1</v>
      </c>
      <c r="AC1558" s="61">
        <v>0</v>
      </c>
      <c r="AD1558" s="48"/>
      <c r="AE1558" s="48"/>
      <c r="AF1558" s="48"/>
      <c r="AG1558" s="62"/>
      <c r="AH1558" s="62"/>
      <c r="AI1558" s="62"/>
      <c r="AJ1558" s="48"/>
      <c r="AK1558" s="61" t="str">
        <f>VLOOKUP(L1558,'[2]Bảng chi tiết công cụ dụng cụ'!$A$8:$AC$4035,27,0)</f>
        <v>QLC</v>
      </c>
      <c r="AL1558" s="61">
        <v>15311001</v>
      </c>
      <c r="AM1558" s="61">
        <v>33121001</v>
      </c>
      <c r="AN1558" s="48"/>
      <c r="AO1558" s="48"/>
      <c r="AP1558" s="61" t="s">
        <v>6174</v>
      </c>
      <c r="AQ1558" s="61" t="s">
        <v>6164</v>
      </c>
      <c r="AR1558" s="48"/>
      <c r="AT1558" s="34" t="s">
        <v>77</v>
      </c>
    </row>
    <row r="1559" spans="1:46">
      <c r="A1559" s="43">
        <v>1554</v>
      </c>
      <c r="B1559" s="43" t="s">
        <v>2458</v>
      </c>
      <c r="C1559" s="43" t="str">
        <f t="shared" si="34"/>
        <v>Phòng hội trường tầng 5</v>
      </c>
      <c r="D1559" s="43" t="s">
        <v>6604</v>
      </c>
      <c r="E1559" s="43"/>
      <c r="F1559" s="43" t="str">
        <f>VLOOKUP(H1559,'DM BPSD'!$A$2:$G$30,6,0)</f>
        <v>Nguyễn Quỳnh Hoa</v>
      </c>
      <c r="G1559" s="43">
        <f>VLOOKUP(F1559,'DS Nhân viên'!$A$2:$B$577,2,0)</f>
        <v>900085</v>
      </c>
      <c r="H1559" s="49" t="s">
        <v>1422</v>
      </c>
      <c r="I1559" s="43"/>
      <c r="J1559" s="83" t="str">
        <f>VLOOKUP(B1559,'BBKK 30.6'!B1574:H5949,7,0)</f>
        <v>Sử dụng bình thường</v>
      </c>
      <c r="K1559" s="46" t="s">
        <v>2410</v>
      </c>
      <c r="L1559" s="46" t="s">
        <v>2458</v>
      </c>
      <c r="M1559" s="46" t="s">
        <v>2405</v>
      </c>
      <c r="N1559" s="48"/>
      <c r="O1559" s="48"/>
      <c r="P1559" s="48"/>
      <c r="Q1559" s="48"/>
      <c r="R1559" s="48"/>
      <c r="S1559" s="48"/>
      <c r="T1559" s="48"/>
      <c r="U1559" s="47" t="s">
        <v>6148</v>
      </c>
      <c r="V1559" s="48"/>
      <c r="W1559" s="48"/>
      <c r="X1559" s="48"/>
      <c r="Y1559" s="48"/>
      <c r="Z1559" s="48"/>
      <c r="AA1559" s="64">
        <v>3050000</v>
      </c>
      <c r="AB1559" s="61">
        <v>1</v>
      </c>
      <c r="AC1559" s="61">
        <v>0</v>
      </c>
      <c r="AD1559" s="48"/>
      <c r="AE1559" s="48"/>
      <c r="AF1559" s="48"/>
      <c r="AG1559" s="62"/>
      <c r="AH1559" s="62"/>
      <c r="AI1559" s="62"/>
      <c r="AJ1559" s="48"/>
      <c r="AK1559" s="61" t="str">
        <f>VLOOKUP(L1559,'[2]Bảng chi tiết công cụ dụng cụ'!$A$8:$AC$4035,27,0)</f>
        <v>QLC</v>
      </c>
      <c r="AL1559" s="61">
        <v>15311001</v>
      </c>
      <c r="AM1559" s="61">
        <v>33121001</v>
      </c>
      <c r="AN1559" s="48"/>
      <c r="AO1559" s="48"/>
      <c r="AP1559" s="61" t="s">
        <v>6174</v>
      </c>
      <c r="AQ1559" s="61" t="s">
        <v>6164</v>
      </c>
      <c r="AR1559" s="48"/>
      <c r="AT1559" s="34" t="s">
        <v>77</v>
      </c>
    </row>
    <row r="1560" spans="1:46">
      <c r="A1560" s="43">
        <v>1555</v>
      </c>
      <c r="B1560" s="43" t="s">
        <v>2459</v>
      </c>
      <c r="C1560" s="43" t="str">
        <f t="shared" si="34"/>
        <v>Phòng hội trường tầng 5</v>
      </c>
      <c r="D1560" s="43" t="s">
        <v>6604</v>
      </c>
      <c r="E1560" s="43"/>
      <c r="F1560" s="43" t="str">
        <f>VLOOKUP(H1560,'DM BPSD'!$A$2:$G$30,6,0)</f>
        <v>Nguyễn Quỳnh Hoa</v>
      </c>
      <c r="G1560" s="43">
        <f>VLOOKUP(F1560,'DS Nhân viên'!$A$2:$B$577,2,0)</f>
        <v>900085</v>
      </c>
      <c r="H1560" s="49" t="s">
        <v>1422</v>
      </c>
      <c r="I1560" s="43"/>
      <c r="J1560" s="83" t="str">
        <f>VLOOKUP(B1560,'BBKK 30.6'!B1575:H5950,7,0)</f>
        <v>Sử dụng bình thường</v>
      </c>
      <c r="K1560" s="46" t="s">
        <v>2410</v>
      </c>
      <c r="L1560" s="46" t="s">
        <v>2459</v>
      </c>
      <c r="M1560" s="46" t="s">
        <v>2405</v>
      </c>
      <c r="N1560" s="48"/>
      <c r="O1560" s="48"/>
      <c r="P1560" s="48"/>
      <c r="Q1560" s="48"/>
      <c r="R1560" s="48"/>
      <c r="S1560" s="48"/>
      <c r="T1560" s="48"/>
      <c r="U1560" s="47" t="s">
        <v>6148</v>
      </c>
      <c r="V1560" s="48"/>
      <c r="W1560" s="48"/>
      <c r="X1560" s="48"/>
      <c r="Y1560" s="48"/>
      <c r="Z1560" s="48"/>
      <c r="AA1560" s="64">
        <v>3050000</v>
      </c>
      <c r="AB1560" s="61">
        <v>1</v>
      </c>
      <c r="AC1560" s="61">
        <v>0</v>
      </c>
      <c r="AD1560" s="48"/>
      <c r="AE1560" s="48"/>
      <c r="AF1560" s="48"/>
      <c r="AG1560" s="62"/>
      <c r="AH1560" s="62"/>
      <c r="AI1560" s="62"/>
      <c r="AJ1560" s="48"/>
      <c r="AK1560" s="61" t="str">
        <f>VLOOKUP(L1560,'[2]Bảng chi tiết công cụ dụng cụ'!$A$8:$AC$4035,27,0)</f>
        <v>QLC</v>
      </c>
      <c r="AL1560" s="61">
        <v>15311001</v>
      </c>
      <c r="AM1560" s="61">
        <v>33121001</v>
      </c>
      <c r="AN1560" s="48"/>
      <c r="AO1560" s="48"/>
      <c r="AP1560" s="61" t="s">
        <v>6174</v>
      </c>
      <c r="AQ1560" s="61" t="s">
        <v>6164</v>
      </c>
      <c r="AR1560" s="48"/>
      <c r="AT1560" s="34" t="s">
        <v>77</v>
      </c>
    </row>
    <row r="1561" spans="1:46">
      <c r="A1561" s="43">
        <v>1556</v>
      </c>
      <c r="B1561" s="43" t="s">
        <v>2460</v>
      </c>
      <c r="C1561" s="43" t="str">
        <f t="shared" si="34"/>
        <v>Phòng hội trường tầng 5</v>
      </c>
      <c r="D1561" s="43" t="s">
        <v>6604</v>
      </c>
      <c r="E1561" s="43"/>
      <c r="F1561" s="43" t="str">
        <f>VLOOKUP(H1561,'DM BPSD'!$A$2:$G$30,6,0)</f>
        <v>Nguyễn Quỳnh Hoa</v>
      </c>
      <c r="G1561" s="43">
        <f>VLOOKUP(F1561,'DS Nhân viên'!$A$2:$B$577,2,0)</f>
        <v>900085</v>
      </c>
      <c r="H1561" s="49" t="s">
        <v>1422</v>
      </c>
      <c r="I1561" s="43"/>
      <c r="J1561" s="83" t="str">
        <f>VLOOKUP(B1561,'BBKK 30.6'!B1576:H5951,7,0)</f>
        <v>Sử dụng bình thường</v>
      </c>
      <c r="K1561" s="46" t="s">
        <v>2410</v>
      </c>
      <c r="L1561" s="46" t="s">
        <v>2460</v>
      </c>
      <c r="M1561" s="46" t="s">
        <v>2405</v>
      </c>
      <c r="N1561" s="48"/>
      <c r="O1561" s="48"/>
      <c r="P1561" s="48"/>
      <c r="Q1561" s="48"/>
      <c r="R1561" s="48"/>
      <c r="S1561" s="48"/>
      <c r="T1561" s="48"/>
      <c r="U1561" s="47" t="s">
        <v>6148</v>
      </c>
      <c r="V1561" s="48"/>
      <c r="W1561" s="48"/>
      <c r="X1561" s="48"/>
      <c r="Y1561" s="48"/>
      <c r="Z1561" s="48"/>
      <c r="AA1561" s="64">
        <v>3050000</v>
      </c>
      <c r="AB1561" s="61">
        <v>1</v>
      </c>
      <c r="AC1561" s="61">
        <v>0</v>
      </c>
      <c r="AD1561" s="48"/>
      <c r="AE1561" s="48"/>
      <c r="AF1561" s="48"/>
      <c r="AG1561" s="62"/>
      <c r="AH1561" s="62"/>
      <c r="AI1561" s="62"/>
      <c r="AJ1561" s="48"/>
      <c r="AK1561" s="61" t="str">
        <f>VLOOKUP(L1561,'[2]Bảng chi tiết công cụ dụng cụ'!$A$8:$AC$4035,27,0)</f>
        <v>QLC</v>
      </c>
      <c r="AL1561" s="61">
        <v>15311001</v>
      </c>
      <c r="AM1561" s="61">
        <v>33121001</v>
      </c>
      <c r="AN1561" s="48"/>
      <c r="AO1561" s="48"/>
      <c r="AP1561" s="61" t="s">
        <v>6174</v>
      </c>
      <c r="AQ1561" s="61" t="s">
        <v>6164</v>
      </c>
      <c r="AR1561" s="48"/>
      <c r="AT1561" s="34" t="s">
        <v>77</v>
      </c>
    </row>
    <row r="1562" spans="1:46">
      <c r="A1562" s="43">
        <v>1557</v>
      </c>
      <c r="B1562" s="43" t="s">
        <v>2461</v>
      </c>
      <c r="C1562" s="43" t="str">
        <f t="shared" si="34"/>
        <v>Phòng hội trường tầng 5</v>
      </c>
      <c r="D1562" s="43" t="s">
        <v>6604</v>
      </c>
      <c r="E1562" s="43"/>
      <c r="F1562" s="43" t="str">
        <f>VLOOKUP(H1562,'DM BPSD'!$A$2:$G$30,6,0)</f>
        <v>Nguyễn Quỳnh Hoa</v>
      </c>
      <c r="G1562" s="43">
        <f>VLOOKUP(F1562,'DS Nhân viên'!$A$2:$B$577,2,0)</f>
        <v>900085</v>
      </c>
      <c r="H1562" s="49" t="s">
        <v>1422</v>
      </c>
      <c r="I1562" s="43"/>
      <c r="J1562" s="83" t="str">
        <f>VLOOKUP(B1562,'BBKK 30.6'!B1577:H5952,7,0)</f>
        <v>Sử dụng bình thường</v>
      </c>
      <c r="K1562" s="46" t="s">
        <v>2410</v>
      </c>
      <c r="L1562" s="46" t="s">
        <v>2461</v>
      </c>
      <c r="M1562" s="46" t="s">
        <v>2405</v>
      </c>
      <c r="N1562" s="48"/>
      <c r="O1562" s="48"/>
      <c r="P1562" s="48"/>
      <c r="Q1562" s="48"/>
      <c r="R1562" s="48"/>
      <c r="S1562" s="48"/>
      <c r="T1562" s="48"/>
      <c r="U1562" s="47" t="s">
        <v>6148</v>
      </c>
      <c r="V1562" s="48"/>
      <c r="W1562" s="48"/>
      <c r="X1562" s="48"/>
      <c r="Y1562" s="48"/>
      <c r="Z1562" s="48"/>
      <c r="AA1562" s="64">
        <v>3050000</v>
      </c>
      <c r="AB1562" s="61">
        <v>1</v>
      </c>
      <c r="AC1562" s="61">
        <v>0</v>
      </c>
      <c r="AD1562" s="48"/>
      <c r="AE1562" s="48"/>
      <c r="AF1562" s="48"/>
      <c r="AG1562" s="62"/>
      <c r="AH1562" s="62"/>
      <c r="AI1562" s="62"/>
      <c r="AJ1562" s="48"/>
      <c r="AK1562" s="61" t="str">
        <f>VLOOKUP(L1562,'[2]Bảng chi tiết công cụ dụng cụ'!$A$8:$AC$4035,27,0)</f>
        <v>QLC</v>
      </c>
      <c r="AL1562" s="61">
        <v>15311001</v>
      </c>
      <c r="AM1562" s="61">
        <v>33121001</v>
      </c>
      <c r="AN1562" s="48"/>
      <c r="AO1562" s="48"/>
      <c r="AP1562" s="61" t="s">
        <v>6174</v>
      </c>
      <c r="AQ1562" s="61" t="s">
        <v>6164</v>
      </c>
      <c r="AR1562" s="48"/>
      <c r="AT1562" s="34" t="s">
        <v>77</v>
      </c>
    </row>
    <row r="1563" spans="1:46">
      <c r="A1563" s="43">
        <v>1558</v>
      </c>
      <c r="B1563" s="43" t="s">
        <v>2462</v>
      </c>
      <c r="C1563" s="43" t="str">
        <f t="shared" si="34"/>
        <v>Phòng hội trường tầng 5</v>
      </c>
      <c r="D1563" s="43" t="s">
        <v>6604</v>
      </c>
      <c r="E1563" s="43"/>
      <c r="F1563" s="43" t="str">
        <f>VLOOKUP(H1563,'DM BPSD'!$A$2:$G$30,6,0)</f>
        <v>Nguyễn Quỳnh Hoa</v>
      </c>
      <c r="G1563" s="43">
        <f>VLOOKUP(F1563,'DS Nhân viên'!$A$2:$B$577,2,0)</f>
        <v>900085</v>
      </c>
      <c r="H1563" s="49" t="s">
        <v>1422</v>
      </c>
      <c r="I1563" s="43"/>
      <c r="J1563" s="83" t="str">
        <f>VLOOKUP(B1563,'BBKK 30.6'!B1578:H5953,7,0)</f>
        <v>Sử dụng bình thường</v>
      </c>
      <c r="K1563" s="46" t="s">
        <v>2410</v>
      </c>
      <c r="L1563" s="46" t="s">
        <v>2462</v>
      </c>
      <c r="M1563" s="46" t="s">
        <v>2405</v>
      </c>
      <c r="N1563" s="48"/>
      <c r="O1563" s="48"/>
      <c r="P1563" s="48"/>
      <c r="Q1563" s="48"/>
      <c r="R1563" s="48"/>
      <c r="S1563" s="48"/>
      <c r="T1563" s="48"/>
      <c r="U1563" s="47" t="s">
        <v>6148</v>
      </c>
      <c r="V1563" s="48"/>
      <c r="W1563" s="48"/>
      <c r="X1563" s="48"/>
      <c r="Y1563" s="48"/>
      <c r="Z1563" s="48"/>
      <c r="AA1563" s="64">
        <v>3050000</v>
      </c>
      <c r="AB1563" s="61">
        <v>1</v>
      </c>
      <c r="AC1563" s="61">
        <v>0</v>
      </c>
      <c r="AD1563" s="48"/>
      <c r="AE1563" s="48"/>
      <c r="AF1563" s="48"/>
      <c r="AG1563" s="62"/>
      <c r="AH1563" s="62"/>
      <c r="AI1563" s="62"/>
      <c r="AJ1563" s="48"/>
      <c r="AK1563" s="61" t="str">
        <f>VLOOKUP(L1563,'[2]Bảng chi tiết công cụ dụng cụ'!$A$8:$AC$4035,27,0)</f>
        <v>QLC</v>
      </c>
      <c r="AL1563" s="61">
        <v>15311001</v>
      </c>
      <c r="AM1563" s="61">
        <v>33121001</v>
      </c>
      <c r="AN1563" s="48"/>
      <c r="AO1563" s="48"/>
      <c r="AP1563" s="61" t="s">
        <v>6174</v>
      </c>
      <c r="AQ1563" s="61" t="s">
        <v>6164</v>
      </c>
      <c r="AR1563" s="48"/>
      <c r="AT1563" s="34" t="s">
        <v>77</v>
      </c>
    </row>
    <row r="1564" spans="1:46">
      <c r="A1564" s="43">
        <v>1559</v>
      </c>
      <c r="B1564" s="43" t="s">
        <v>2463</v>
      </c>
      <c r="C1564" s="43" t="str">
        <f t="shared" si="34"/>
        <v>Phòng hội trường tầng 5</v>
      </c>
      <c r="D1564" s="43" t="s">
        <v>6604</v>
      </c>
      <c r="E1564" s="43"/>
      <c r="F1564" s="43" t="str">
        <f>VLOOKUP(H1564,'DM BPSD'!$A$2:$G$30,6,0)</f>
        <v>Nguyễn Quỳnh Hoa</v>
      </c>
      <c r="G1564" s="43">
        <f>VLOOKUP(F1564,'DS Nhân viên'!$A$2:$B$577,2,0)</f>
        <v>900085</v>
      </c>
      <c r="H1564" s="49" t="s">
        <v>1422</v>
      </c>
      <c r="I1564" s="43"/>
      <c r="J1564" s="83" t="str">
        <f>VLOOKUP(B1564,'BBKK 30.6'!B1579:H5954,7,0)</f>
        <v>Sử dụng bình thường</v>
      </c>
      <c r="K1564" s="46" t="s">
        <v>2410</v>
      </c>
      <c r="L1564" s="46" t="s">
        <v>2463</v>
      </c>
      <c r="M1564" s="46" t="s">
        <v>2405</v>
      </c>
      <c r="N1564" s="48"/>
      <c r="O1564" s="48"/>
      <c r="P1564" s="48"/>
      <c r="Q1564" s="48"/>
      <c r="R1564" s="48"/>
      <c r="S1564" s="48"/>
      <c r="T1564" s="48"/>
      <c r="U1564" s="47" t="s">
        <v>6148</v>
      </c>
      <c r="V1564" s="48"/>
      <c r="W1564" s="48"/>
      <c r="X1564" s="48"/>
      <c r="Y1564" s="48"/>
      <c r="Z1564" s="48"/>
      <c r="AA1564" s="64">
        <v>3050000</v>
      </c>
      <c r="AB1564" s="61">
        <v>1</v>
      </c>
      <c r="AC1564" s="61">
        <v>0</v>
      </c>
      <c r="AD1564" s="48"/>
      <c r="AE1564" s="48"/>
      <c r="AF1564" s="48"/>
      <c r="AG1564" s="62"/>
      <c r="AH1564" s="62"/>
      <c r="AI1564" s="62"/>
      <c r="AJ1564" s="48"/>
      <c r="AK1564" s="61" t="str">
        <f>VLOOKUP(L1564,'[2]Bảng chi tiết công cụ dụng cụ'!$A$8:$AC$4035,27,0)</f>
        <v>QLC</v>
      </c>
      <c r="AL1564" s="61">
        <v>15311001</v>
      </c>
      <c r="AM1564" s="61">
        <v>33121001</v>
      </c>
      <c r="AN1564" s="48"/>
      <c r="AO1564" s="48"/>
      <c r="AP1564" s="61" t="s">
        <v>6174</v>
      </c>
      <c r="AQ1564" s="61" t="s">
        <v>6164</v>
      </c>
      <c r="AR1564" s="48"/>
      <c r="AT1564" s="34" t="s">
        <v>77</v>
      </c>
    </row>
    <row r="1565" spans="1:46">
      <c r="A1565" s="43">
        <v>1560</v>
      </c>
      <c r="B1565" s="43" t="s">
        <v>2464</v>
      </c>
      <c r="C1565" s="43" t="str">
        <f t="shared" si="34"/>
        <v>Phòng hội trường tầng 5</v>
      </c>
      <c r="D1565" s="43" t="s">
        <v>6604</v>
      </c>
      <c r="E1565" s="43"/>
      <c r="F1565" s="43" t="str">
        <f>VLOOKUP(H1565,'DM BPSD'!$A$2:$G$30,6,0)</f>
        <v>Nguyễn Quỳnh Hoa</v>
      </c>
      <c r="G1565" s="43">
        <f>VLOOKUP(F1565,'DS Nhân viên'!$A$2:$B$577,2,0)</f>
        <v>900085</v>
      </c>
      <c r="H1565" s="49" t="s">
        <v>1422</v>
      </c>
      <c r="I1565" s="43"/>
      <c r="J1565" s="83" t="str">
        <f>VLOOKUP(B1565,'BBKK 30.6'!B1580:H5955,7,0)</f>
        <v>Sử dụng bình thường</v>
      </c>
      <c r="K1565" s="46" t="s">
        <v>2410</v>
      </c>
      <c r="L1565" s="46" t="s">
        <v>2464</v>
      </c>
      <c r="M1565" s="46" t="s">
        <v>2405</v>
      </c>
      <c r="N1565" s="48"/>
      <c r="O1565" s="48"/>
      <c r="P1565" s="48"/>
      <c r="Q1565" s="48"/>
      <c r="R1565" s="48"/>
      <c r="S1565" s="48"/>
      <c r="T1565" s="48"/>
      <c r="U1565" s="47" t="s">
        <v>6148</v>
      </c>
      <c r="V1565" s="48"/>
      <c r="W1565" s="48"/>
      <c r="X1565" s="48"/>
      <c r="Y1565" s="48"/>
      <c r="Z1565" s="48"/>
      <c r="AA1565" s="64">
        <v>3050000</v>
      </c>
      <c r="AB1565" s="61">
        <v>1</v>
      </c>
      <c r="AC1565" s="61">
        <v>0</v>
      </c>
      <c r="AD1565" s="48"/>
      <c r="AE1565" s="48"/>
      <c r="AF1565" s="48"/>
      <c r="AG1565" s="62"/>
      <c r="AH1565" s="62"/>
      <c r="AI1565" s="62"/>
      <c r="AJ1565" s="48"/>
      <c r="AK1565" s="61" t="str">
        <f>VLOOKUP(L1565,'[2]Bảng chi tiết công cụ dụng cụ'!$A$8:$AC$4035,27,0)</f>
        <v>QLC</v>
      </c>
      <c r="AL1565" s="61">
        <v>15311001</v>
      </c>
      <c r="AM1565" s="61">
        <v>33121001</v>
      </c>
      <c r="AN1565" s="48"/>
      <c r="AO1565" s="48"/>
      <c r="AP1565" s="61" t="s">
        <v>6174</v>
      </c>
      <c r="AQ1565" s="61" t="s">
        <v>6164</v>
      </c>
      <c r="AR1565" s="48"/>
      <c r="AT1565" s="34" t="s">
        <v>77</v>
      </c>
    </row>
    <row r="1566" spans="1:46">
      <c r="A1566" s="43">
        <v>1561</v>
      </c>
      <c r="B1566" s="43" t="s">
        <v>2465</v>
      </c>
      <c r="C1566" s="43" t="str">
        <f t="shared" si="34"/>
        <v>Phòng hội trường tầng 5</v>
      </c>
      <c r="D1566" s="43" t="s">
        <v>6604</v>
      </c>
      <c r="E1566" s="43"/>
      <c r="F1566" s="43" t="str">
        <f>VLOOKUP(H1566,'DM BPSD'!$A$2:$G$30,6,0)</f>
        <v>Nguyễn Quỳnh Hoa</v>
      </c>
      <c r="G1566" s="43">
        <f>VLOOKUP(F1566,'DS Nhân viên'!$A$2:$B$577,2,0)</f>
        <v>900085</v>
      </c>
      <c r="H1566" s="49" t="s">
        <v>1422</v>
      </c>
      <c r="I1566" s="43"/>
      <c r="J1566" s="83" t="str">
        <f>VLOOKUP(B1566,'BBKK 30.6'!B1581:H5956,7,0)</f>
        <v>Sử dụng bình thường</v>
      </c>
      <c r="K1566" s="46" t="s">
        <v>2410</v>
      </c>
      <c r="L1566" s="46" t="s">
        <v>2465</v>
      </c>
      <c r="M1566" s="46" t="s">
        <v>2405</v>
      </c>
      <c r="N1566" s="48"/>
      <c r="O1566" s="48"/>
      <c r="P1566" s="48"/>
      <c r="Q1566" s="48"/>
      <c r="R1566" s="48"/>
      <c r="S1566" s="48"/>
      <c r="T1566" s="48"/>
      <c r="U1566" s="47" t="s">
        <v>6148</v>
      </c>
      <c r="V1566" s="48"/>
      <c r="W1566" s="48"/>
      <c r="X1566" s="48"/>
      <c r="Y1566" s="48"/>
      <c r="Z1566" s="48"/>
      <c r="AA1566" s="64">
        <v>3050000</v>
      </c>
      <c r="AB1566" s="61">
        <v>1</v>
      </c>
      <c r="AC1566" s="61">
        <v>0</v>
      </c>
      <c r="AD1566" s="48"/>
      <c r="AE1566" s="48"/>
      <c r="AF1566" s="48"/>
      <c r="AG1566" s="62"/>
      <c r="AH1566" s="62"/>
      <c r="AI1566" s="62"/>
      <c r="AJ1566" s="48"/>
      <c r="AK1566" s="61" t="str">
        <f>VLOOKUP(L1566,'[2]Bảng chi tiết công cụ dụng cụ'!$A$8:$AC$4035,27,0)</f>
        <v>QLC</v>
      </c>
      <c r="AL1566" s="61">
        <v>15311001</v>
      </c>
      <c r="AM1566" s="61">
        <v>33121001</v>
      </c>
      <c r="AN1566" s="48"/>
      <c r="AO1566" s="48"/>
      <c r="AP1566" s="61" t="s">
        <v>6174</v>
      </c>
      <c r="AQ1566" s="61" t="s">
        <v>6164</v>
      </c>
      <c r="AR1566" s="48"/>
      <c r="AT1566" s="34" t="s">
        <v>77</v>
      </c>
    </row>
    <row r="1567" spans="1:46">
      <c r="A1567" s="43">
        <v>1562</v>
      </c>
      <c r="B1567" s="43" t="s">
        <v>2466</v>
      </c>
      <c r="C1567" s="43" t="str">
        <f t="shared" si="34"/>
        <v>Phòng hội trường tầng 5</v>
      </c>
      <c r="D1567" s="43" t="s">
        <v>6604</v>
      </c>
      <c r="E1567" s="43"/>
      <c r="F1567" s="43" t="str">
        <f>VLOOKUP(H1567,'DM BPSD'!$A$2:$G$30,6,0)</f>
        <v>Nguyễn Quỳnh Hoa</v>
      </c>
      <c r="G1567" s="43">
        <f>VLOOKUP(F1567,'DS Nhân viên'!$A$2:$B$577,2,0)</f>
        <v>900085</v>
      </c>
      <c r="H1567" s="49" t="s">
        <v>1422</v>
      </c>
      <c r="I1567" s="43"/>
      <c r="J1567" s="83" t="str">
        <f>VLOOKUP(B1567,'BBKK 30.6'!B1582:H5957,7,0)</f>
        <v>Sử dụng bình thường</v>
      </c>
      <c r="K1567" s="46" t="s">
        <v>2410</v>
      </c>
      <c r="L1567" s="46" t="s">
        <v>2466</v>
      </c>
      <c r="M1567" s="46" t="s">
        <v>2405</v>
      </c>
      <c r="N1567" s="48"/>
      <c r="O1567" s="48"/>
      <c r="P1567" s="48"/>
      <c r="Q1567" s="48"/>
      <c r="R1567" s="48"/>
      <c r="S1567" s="48"/>
      <c r="T1567" s="48"/>
      <c r="U1567" s="47" t="s">
        <v>6148</v>
      </c>
      <c r="V1567" s="48"/>
      <c r="W1567" s="48"/>
      <c r="X1567" s="48"/>
      <c r="Y1567" s="48"/>
      <c r="Z1567" s="48"/>
      <c r="AA1567" s="64">
        <v>3050000</v>
      </c>
      <c r="AB1567" s="61">
        <v>1</v>
      </c>
      <c r="AC1567" s="61">
        <v>0</v>
      </c>
      <c r="AD1567" s="48"/>
      <c r="AE1567" s="48"/>
      <c r="AF1567" s="48"/>
      <c r="AG1567" s="62"/>
      <c r="AH1567" s="62"/>
      <c r="AI1567" s="62"/>
      <c r="AJ1567" s="48"/>
      <c r="AK1567" s="61" t="str">
        <f>VLOOKUP(L1567,'[2]Bảng chi tiết công cụ dụng cụ'!$A$8:$AC$4035,27,0)</f>
        <v>QLC</v>
      </c>
      <c r="AL1567" s="61">
        <v>15311001</v>
      </c>
      <c r="AM1567" s="61">
        <v>33121001</v>
      </c>
      <c r="AN1567" s="48"/>
      <c r="AO1567" s="48"/>
      <c r="AP1567" s="61" t="s">
        <v>6174</v>
      </c>
      <c r="AQ1567" s="61" t="s">
        <v>6164</v>
      </c>
      <c r="AR1567" s="48"/>
      <c r="AT1567" s="34" t="s">
        <v>77</v>
      </c>
    </row>
    <row r="1568" spans="1:46">
      <c r="A1568" s="43">
        <v>1563</v>
      </c>
      <c r="B1568" s="43" t="s">
        <v>2467</v>
      </c>
      <c r="C1568" s="43" t="str">
        <f t="shared" si="34"/>
        <v>Phòng hội trường tầng 5</v>
      </c>
      <c r="D1568" s="43" t="s">
        <v>6604</v>
      </c>
      <c r="E1568" s="43"/>
      <c r="F1568" s="43" t="str">
        <f>VLOOKUP(H1568,'DM BPSD'!$A$2:$G$30,6,0)</f>
        <v>Nguyễn Quỳnh Hoa</v>
      </c>
      <c r="G1568" s="43">
        <f>VLOOKUP(F1568,'DS Nhân viên'!$A$2:$B$577,2,0)</f>
        <v>900085</v>
      </c>
      <c r="H1568" s="49" t="s">
        <v>1422</v>
      </c>
      <c r="I1568" s="43"/>
      <c r="J1568" s="83" t="str">
        <f>VLOOKUP(B1568,'BBKK 30.6'!B1583:H5958,7,0)</f>
        <v>Sử dụng bình thường</v>
      </c>
      <c r="K1568" s="46" t="s">
        <v>2410</v>
      </c>
      <c r="L1568" s="46" t="s">
        <v>2467</v>
      </c>
      <c r="M1568" s="46" t="s">
        <v>2405</v>
      </c>
      <c r="N1568" s="48"/>
      <c r="O1568" s="48"/>
      <c r="P1568" s="48"/>
      <c r="Q1568" s="48"/>
      <c r="R1568" s="48"/>
      <c r="S1568" s="48"/>
      <c r="T1568" s="48"/>
      <c r="U1568" s="47" t="s">
        <v>6148</v>
      </c>
      <c r="V1568" s="48"/>
      <c r="W1568" s="48"/>
      <c r="X1568" s="48"/>
      <c r="Y1568" s="48"/>
      <c r="Z1568" s="48"/>
      <c r="AA1568" s="64">
        <v>3050000</v>
      </c>
      <c r="AB1568" s="61">
        <v>1</v>
      </c>
      <c r="AC1568" s="61">
        <v>0</v>
      </c>
      <c r="AD1568" s="48"/>
      <c r="AE1568" s="48"/>
      <c r="AF1568" s="48"/>
      <c r="AG1568" s="62"/>
      <c r="AH1568" s="62"/>
      <c r="AI1568" s="62"/>
      <c r="AJ1568" s="48"/>
      <c r="AK1568" s="61" t="str">
        <f>VLOOKUP(L1568,'[2]Bảng chi tiết công cụ dụng cụ'!$A$8:$AC$4035,27,0)</f>
        <v>QLC</v>
      </c>
      <c r="AL1568" s="61">
        <v>15311001</v>
      </c>
      <c r="AM1568" s="61">
        <v>33121001</v>
      </c>
      <c r="AN1568" s="48"/>
      <c r="AO1568" s="48"/>
      <c r="AP1568" s="61" t="s">
        <v>6174</v>
      </c>
      <c r="AQ1568" s="61" t="s">
        <v>6164</v>
      </c>
      <c r="AR1568" s="48"/>
      <c r="AT1568" s="34" t="s">
        <v>77</v>
      </c>
    </row>
    <row r="1569" spans="1:46">
      <c r="A1569" s="43">
        <v>1564</v>
      </c>
      <c r="B1569" s="43" t="s">
        <v>2468</v>
      </c>
      <c r="C1569" s="43" t="str">
        <f t="shared" si="34"/>
        <v>Phòng hội trường tầng 5</v>
      </c>
      <c r="D1569" s="43" t="s">
        <v>6604</v>
      </c>
      <c r="E1569" s="43"/>
      <c r="F1569" s="43" t="str">
        <f>VLOOKUP(H1569,'DM BPSD'!$A$2:$G$30,6,0)</f>
        <v>Nguyễn Quỳnh Hoa</v>
      </c>
      <c r="G1569" s="43">
        <f>VLOOKUP(F1569,'DS Nhân viên'!$A$2:$B$577,2,0)</f>
        <v>900085</v>
      </c>
      <c r="H1569" s="49" t="s">
        <v>1422</v>
      </c>
      <c r="I1569" s="43"/>
      <c r="J1569" s="83" t="str">
        <f>VLOOKUP(B1569,'BBKK 30.6'!B1584:H5959,7,0)</f>
        <v>Sử dụng bình thường</v>
      </c>
      <c r="K1569" s="46" t="s">
        <v>2410</v>
      </c>
      <c r="L1569" s="46" t="s">
        <v>2468</v>
      </c>
      <c r="M1569" s="46" t="s">
        <v>2405</v>
      </c>
      <c r="N1569" s="48"/>
      <c r="O1569" s="48"/>
      <c r="P1569" s="48"/>
      <c r="Q1569" s="48"/>
      <c r="R1569" s="48"/>
      <c r="S1569" s="48"/>
      <c r="T1569" s="48"/>
      <c r="U1569" s="47" t="s">
        <v>6148</v>
      </c>
      <c r="V1569" s="48"/>
      <c r="W1569" s="48"/>
      <c r="X1569" s="48"/>
      <c r="Y1569" s="48"/>
      <c r="Z1569" s="48"/>
      <c r="AA1569" s="64">
        <v>3050000</v>
      </c>
      <c r="AB1569" s="61">
        <v>1</v>
      </c>
      <c r="AC1569" s="61">
        <v>0</v>
      </c>
      <c r="AD1569" s="48"/>
      <c r="AE1569" s="48"/>
      <c r="AF1569" s="48"/>
      <c r="AG1569" s="62"/>
      <c r="AH1569" s="62"/>
      <c r="AI1569" s="62"/>
      <c r="AJ1569" s="48"/>
      <c r="AK1569" s="61" t="str">
        <f>VLOOKUP(L1569,'[2]Bảng chi tiết công cụ dụng cụ'!$A$8:$AC$4035,27,0)</f>
        <v>QLC</v>
      </c>
      <c r="AL1569" s="61">
        <v>15311001</v>
      </c>
      <c r="AM1569" s="61">
        <v>33121001</v>
      </c>
      <c r="AN1569" s="48"/>
      <c r="AO1569" s="48"/>
      <c r="AP1569" s="61" t="s">
        <v>6174</v>
      </c>
      <c r="AQ1569" s="61" t="s">
        <v>6164</v>
      </c>
      <c r="AR1569" s="48"/>
      <c r="AT1569" s="34" t="s">
        <v>77</v>
      </c>
    </row>
    <row r="1570" spans="1:46">
      <c r="A1570" s="43">
        <v>1565</v>
      </c>
      <c r="B1570" s="43" t="s">
        <v>2469</v>
      </c>
      <c r="C1570" s="43" t="str">
        <f t="shared" si="34"/>
        <v>Phòng hội trường tầng 5</v>
      </c>
      <c r="D1570" s="43" t="s">
        <v>6604</v>
      </c>
      <c r="E1570" s="43"/>
      <c r="F1570" s="43" t="str">
        <f>VLOOKUP(H1570,'DM BPSD'!$A$2:$G$30,6,0)</f>
        <v>Nguyễn Quỳnh Hoa</v>
      </c>
      <c r="G1570" s="43">
        <f>VLOOKUP(F1570,'DS Nhân viên'!$A$2:$B$577,2,0)</f>
        <v>900085</v>
      </c>
      <c r="H1570" s="49" t="s">
        <v>1422</v>
      </c>
      <c r="I1570" s="43"/>
      <c r="J1570" s="83" t="str">
        <f>VLOOKUP(B1570,'BBKK 30.6'!B1585:H5960,7,0)</f>
        <v>Sử dụng bình thường</v>
      </c>
      <c r="K1570" s="46" t="s">
        <v>2410</v>
      </c>
      <c r="L1570" s="46" t="s">
        <v>2469</v>
      </c>
      <c r="M1570" s="46" t="s">
        <v>2405</v>
      </c>
      <c r="N1570" s="48"/>
      <c r="O1570" s="48"/>
      <c r="P1570" s="48"/>
      <c r="Q1570" s="48"/>
      <c r="R1570" s="48"/>
      <c r="S1570" s="48"/>
      <c r="T1570" s="48"/>
      <c r="U1570" s="47" t="s">
        <v>6148</v>
      </c>
      <c r="V1570" s="48"/>
      <c r="W1570" s="48"/>
      <c r="X1570" s="48"/>
      <c r="Y1570" s="48"/>
      <c r="Z1570" s="48"/>
      <c r="AA1570" s="64">
        <v>3050000</v>
      </c>
      <c r="AB1570" s="61">
        <v>1</v>
      </c>
      <c r="AC1570" s="61">
        <v>0</v>
      </c>
      <c r="AD1570" s="48"/>
      <c r="AE1570" s="48"/>
      <c r="AF1570" s="48"/>
      <c r="AG1570" s="62"/>
      <c r="AH1570" s="62"/>
      <c r="AI1570" s="62"/>
      <c r="AJ1570" s="48"/>
      <c r="AK1570" s="61" t="str">
        <f>VLOOKUP(L1570,'[2]Bảng chi tiết công cụ dụng cụ'!$A$8:$AC$4035,27,0)</f>
        <v>QLC</v>
      </c>
      <c r="AL1570" s="61">
        <v>15311001</v>
      </c>
      <c r="AM1570" s="61">
        <v>33121001</v>
      </c>
      <c r="AN1570" s="48"/>
      <c r="AO1570" s="48"/>
      <c r="AP1570" s="61" t="s">
        <v>6174</v>
      </c>
      <c r="AQ1570" s="61" t="s">
        <v>6164</v>
      </c>
      <c r="AR1570" s="48"/>
      <c r="AT1570" s="34" t="s">
        <v>77</v>
      </c>
    </row>
    <row r="1571" spans="1:46">
      <c r="A1571" s="43">
        <v>1566</v>
      </c>
      <c r="B1571" s="43" t="s">
        <v>2470</v>
      </c>
      <c r="C1571" s="43" t="str">
        <f t="shared" si="34"/>
        <v>Phòng hội trường tầng 5</v>
      </c>
      <c r="D1571" s="43" t="s">
        <v>6604</v>
      </c>
      <c r="E1571" s="43"/>
      <c r="F1571" s="43" t="str">
        <f>VLOOKUP(H1571,'DM BPSD'!$A$2:$G$30,6,0)</f>
        <v>Nguyễn Quỳnh Hoa</v>
      </c>
      <c r="G1571" s="43">
        <f>VLOOKUP(F1571,'DS Nhân viên'!$A$2:$B$577,2,0)</f>
        <v>900085</v>
      </c>
      <c r="H1571" s="49" t="s">
        <v>1422</v>
      </c>
      <c r="I1571" s="43"/>
      <c r="J1571" s="83" t="str">
        <f>VLOOKUP(B1571,'BBKK 30.6'!B1586:H5961,7,0)</f>
        <v>Sử dụng bình thường</v>
      </c>
      <c r="K1571" s="46" t="s">
        <v>2410</v>
      </c>
      <c r="L1571" s="46" t="s">
        <v>2470</v>
      </c>
      <c r="M1571" s="46" t="s">
        <v>2405</v>
      </c>
      <c r="N1571" s="48"/>
      <c r="O1571" s="48"/>
      <c r="P1571" s="48"/>
      <c r="Q1571" s="48"/>
      <c r="R1571" s="48"/>
      <c r="S1571" s="48"/>
      <c r="T1571" s="48"/>
      <c r="U1571" s="47" t="s">
        <v>6148</v>
      </c>
      <c r="V1571" s="48"/>
      <c r="W1571" s="48"/>
      <c r="X1571" s="48"/>
      <c r="Y1571" s="48"/>
      <c r="Z1571" s="48"/>
      <c r="AA1571" s="64">
        <v>3050000</v>
      </c>
      <c r="AB1571" s="61">
        <v>1</v>
      </c>
      <c r="AC1571" s="61">
        <v>0</v>
      </c>
      <c r="AD1571" s="48"/>
      <c r="AE1571" s="48"/>
      <c r="AF1571" s="48"/>
      <c r="AG1571" s="62"/>
      <c r="AH1571" s="62"/>
      <c r="AI1571" s="62"/>
      <c r="AJ1571" s="48"/>
      <c r="AK1571" s="61" t="str">
        <f>VLOOKUP(L1571,'[2]Bảng chi tiết công cụ dụng cụ'!$A$8:$AC$4035,27,0)</f>
        <v>QLC</v>
      </c>
      <c r="AL1571" s="61">
        <v>15311001</v>
      </c>
      <c r="AM1571" s="61">
        <v>33121001</v>
      </c>
      <c r="AN1571" s="48"/>
      <c r="AO1571" s="48"/>
      <c r="AP1571" s="61" t="s">
        <v>6174</v>
      </c>
      <c r="AQ1571" s="61" t="s">
        <v>6164</v>
      </c>
      <c r="AR1571" s="48"/>
      <c r="AT1571" s="34" t="s">
        <v>77</v>
      </c>
    </row>
    <row r="1572" spans="1:46">
      <c r="A1572" s="43">
        <v>1567</v>
      </c>
      <c r="B1572" s="43" t="s">
        <v>2471</v>
      </c>
      <c r="C1572" s="43" t="str">
        <f t="shared" si="34"/>
        <v>Phòng hội trường tầng 5</v>
      </c>
      <c r="D1572" s="43" t="s">
        <v>6604</v>
      </c>
      <c r="E1572" s="43"/>
      <c r="F1572" s="43" t="str">
        <f>VLOOKUP(H1572,'DM BPSD'!$A$2:$G$30,6,0)</f>
        <v>Nguyễn Quỳnh Hoa</v>
      </c>
      <c r="G1572" s="43">
        <f>VLOOKUP(F1572,'DS Nhân viên'!$A$2:$B$577,2,0)</f>
        <v>900085</v>
      </c>
      <c r="H1572" s="49" t="s">
        <v>1422</v>
      </c>
      <c r="I1572" s="43"/>
      <c r="J1572" s="83" t="str">
        <f>VLOOKUP(B1572,'BBKK 30.6'!B1587:H5962,7,0)</f>
        <v>Sử dụng bình thường</v>
      </c>
      <c r="K1572" s="46" t="s">
        <v>2410</v>
      </c>
      <c r="L1572" s="46" t="s">
        <v>2471</v>
      </c>
      <c r="M1572" s="46" t="s">
        <v>2405</v>
      </c>
      <c r="N1572" s="48"/>
      <c r="O1572" s="48"/>
      <c r="P1572" s="48"/>
      <c r="Q1572" s="48"/>
      <c r="R1572" s="48"/>
      <c r="S1572" s="48"/>
      <c r="T1572" s="48"/>
      <c r="U1572" s="47" t="s">
        <v>6148</v>
      </c>
      <c r="V1572" s="48"/>
      <c r="W1572" s="48"/>
      <c r="X1572" s="48"/>
      <c r="Y1572" s="48"/>
      <c r="Z1572" s="48"/>
      <c r="AA1572" s="64">
        <v>3050000</v>
      </c>
      <c r="AB1572" s="61">
        <v>1</v>
      </c>
      <c r="AC1572" s="61">
        <v>0</v>
      </c>
      <c r="AD1572" s="48"/>
      <c r="AE1572" s="48"/>
      <c r="AF1572" s="48"/>
      <c r="AG1572" s="62"/>
      <c r="AH1572" s="62"/>
      <c r="AI1572" s="62"/>
      <c r="AJ1572" s="48"/>
      <c r="AK1572" s="61" t="str">
        <f>VLOOKUP(L1572,'[2]Bảng chi tiết công cụ dụng cụ'!$A$8:$AC$4035,27,0)</f>
        <v>QLC</v>
      </c>
      <c r="AL1572" s="61">
        <v>15311001</v>
      </c>
      <c r="AM1572" s="61">
        <v>33121001</v>
      </c>
      <c r="AN1572" s="48"/>
      <c r="AO1572" s="48"/>
      <c r="AP1572" s="61" t="s">
        <v>6174</v>
      </c>
      <c r="AQ1572" s="61" t="s">
        <v>6164</v>
      </c>
      <c r="AR1572" s="48"/>
      <c r="AT1572" s="34" t="s">
        <v>77</v>
      </c>
    </row>
    <row r="1573" spans="1:46">
      <c r="A1573" s="43">
        <v>1568</v>
      </c>
      <c r="B1573" s="43" t="s">
        <v>2472</v>
      </c>
      <c r="C1573" s="43" t="str">
        <f t="shared" si="34"/>
        <v>Phòng hội trường tầng 5</v>
      </c>
      <c r="D1573" s="43" t="s">
        <v>6604</v>
      </c>
      <c r="E1573" s="43"/>
      <c r="F1573" s="43" t="str">
        <f>VLOOKUP(H1573,'DM BPSD'!$A$2:$G$30,6,0)</f>
        <v>Nguyễn Quỳnh Hoa</v>
      </c>
      <c r="G1573" s="43">
        <f>VLOOKUP(F1573,'DS Nhân viên'!$A$2:$B$577,2,0)</f>
        <v>900085</v>
      </c>
      <c r="H1573" s="49" t="s">
        <v>1422</v>
      </c>
      <c r="I1573" s="43"/>
      <c r="J1573" s="83" t="str">
        <f>VLOOKUP(B1573,'BBKK 30.6'!B1588:H5963,7,0)</f>
        <v>Sử dụng bình thường</v>
      </c>
      <c r="K1573" s="46" t="s">
        <v>2410</v>
      </c>
      <c r="L1573" s="46" t="s">
        <v>2472</v>
      </c>
      <c r="M1573" s="46" t="s">
        <v>2405</v>
      </c>
      <c r="N1573" s="48"/>
      <c r="O1573" s="48"/>
      <c r="P1573" s="48"/>
      <c r="Q1573" s="48"/>
      <c r="R1573" s="48"/>
      <c r="S1573" s="48"/>
      <c r="T1573" s="48"/>
      <c r="U1573" s="47" t="s">
        <v>6148</v>
      </c>
      <c r="V1573" s="48"/>
      <c r="W1573" s="48"/>
      <c r="X1573" s="48"/>
      <c r="Y1573" s="48"/>
      <c r="Z1573" s="48"/>
      <c r="AA1573" s="64">
        <v>3050000</v>
      </c>
      <c r="AB1573" s="61">
        <v>1</v>
      </c>
      <c r="AC1573" s="61">
        <v>0</v>
      </c>
      <c r="AD1573" s="48"/>
      <c r="AE1573" s="48"/>
      <c r="AF1573" s="48"/>
      <c r="AG1573" s="62"/>
      <c r="AH1573" s="62"/>
      <c r="AI1573" s="62"/>
      <c r="AJ1573" s="48"/>
      <c r="AK1573" s="61" t="str">
        <f>VLOOKUP(L1573,'[2]Bảng chi tiết công cụ dụng cụ'!$A$8:$AC$4035,27,0)</f>
        <v>QLC</v>
      </c>
      <c r="AL1573" s="61">
        <v>15311001</v>
      </c>
      <c r="AM1573" s="61">
        <v>33121001</v>
      </c>
      <c r="AN1573" s="48"/>
      <c r="AO1573" s="48"/>
      <c r="AP1573" s="61" t="s">
        <v>6174</v>
      </c>
      <c r="AQ1573" s="61" t="s">
        <v>6164</v>
      </c>
      <c r="AR1573" s="48"/>
      <c r="AT1573" s="34" t="s">
        <v>77</v>
      </c>
    </row>
    <row r="1574" spans="1:46">
      <c r="A1574" s="43">
        <v>1569</v>
      </c>
      <c r="B1574" s="43" t="s">
        <v>2473</v>
      </c>
      <c r="C1574" s="43" t="str">
        <f t="shared" si="34"/>
        <v>Phòng hội trường tầng 5</v>
      </c>
      <c r="D1574" s="43" t="s">
        <v>6604</v>
      </c>
      <c r="E1574" s="43"/>
      <c r="F1574" s="43" t="str">
        <f>VLOOKUP(H1574,'DM BPSD'!$A$2:$G$30,6,0)</f>
        <v>Nguyễn Quỳnh Hoa</v>
      </c>
      <c r="G1574" s="43">
        <f>VLOOKUP(F1574,'DS Nhân viên'!$A$2:$B$577,2,0)</f>
        <v>900085</v>
      </c>
      <c r="H1574" s="49" t="s">
        <v>1422</v>
      </c>
      <c r="I1574" s="43"/>
      <c r="J1574" s="83" t="str">
        <f>VLOOKUP(B1574,'BBKK 30.6'!B1589:H5964,7,0)</f>
        <v>Sử dụng bình thường</v>
      </c>
      <c r="K1574" s="46" t="s">
        <v>2410</v>
      </c>
      <c r="L1574" s="46" t="s">
        <v>2473</v>
      </c>
      <c r="M1574" s="46" t="s">
        <v>2405</v>
      </c>
      <c r="N1574" s="48"/>
      <c r="O1574" s="48"/>
      <c r="P1574" s="48"/>
      <c r="Q1574" s="48"/>
      <c r="R1574" s="48"/>
      <c r="S1574" s="48"/>
      <c r="T1574" s="48"/>
      <c r="U1574" s="47" t="s">
        <v>6148</v>
      </c>
      <c r="V1574" s="48"/>
      <c r="W1574" s="48"/>
      <c r="X1574" s="48"/>
      <c r="Y1574" s="48"/>
      <c r="Z1574" s="48"/>
      <c r="AA1574" s="64">
        <v>3050000</v>
      </c>
      <c r="AB1574" s="61">
        <v>1</v>
      </c>
      <c r="AC1574" s="61">
        <v>0</v>
      </c>
      <c r="AD1574" s="48"/>
      <c r="AE1574" s="48"/>
      <c r="AF1574" s="48"/>
      <c r="AG1574" s="62"/>
      <c r="AH1574" s="62"/>
      <c r="AI1574" s="62"/>
      <c r="AJ1574" s="48"/>
      <c r="AK1574" s="61" t="str">
        <f>VLOOKUP(L1574,'[2]Bảng chi tiết công cụ dụng cụ'!$A$8:$AC$4035,27,0)</f>
        <v>QLC</v>
      </c>
      <c r="AL1574" s="61">
        <v>15311001</v>
      </c>
      <c r="AM1574" s="61">
        <v>33121001</v>
      </c>
      <c r="AN1574" s="48"/>
      <c r="AO1574" s="48"/>
      <c r="AP1574" s="61" t="s">
        <v>6174</v>
      </c>
      <c r="AQ1574" s="61" t="s">
        <v>6164</v>
      </c>
      <c r="AR1574" s="48"/>
      <c r="AT1574" s="34" t="s">
        <v>77</v>
      </c>
    </row>
    <row r="1575" spans="1:46">
      <c r="A1575" s="43">
        <v>1570</v>
      </c>
      <c r="B1575" s="43" t="s">
        <v>2474</v>
      </c>
      <c r="C1575" s="43" t="str">
        <f t="shared" si="34"/>
        <v>Phòng hội trường tầng 5</v>
      </c>
      <c r="D1575" s="43" t="s">
        <v>6604</v>
      </c>
      <c r="E1575" s="43"/>
      <c r="F1575" s="43" t="str">
        <f>VLOOKUP(H1575,'DM BPSD'!$A$2:$G$30,6,0)</f>
        <v>Nguyễn Quỳnh Hoa</v>
      </c>
      <c r="G1575" s="43">
        <f>VLOOKUP(F1575,'DS Nhân viên'!$A$2:$B$577,2,0)</f>
        <v>900085</v>
      </c>
      <c r="H1575" s="49" t="s">
        <v>1422</v>
      </c>
      <c r="I1575" s="43"/>
      <c r="J1575" s="83" t="str">
        <f>VLOOKUP(B1575,'BBKK 30.6'!B1590:H5965,7,0)</f>
        <v>Sử dụng bình thường</v>
      </c>
      <c r="K1575" s="46" t="s">
        <v>2410</v>
      </c>
      <c r="L1575" s="46" t="s">
        <v>2474</v>
      </c>
      <c r="M1575" s="46" t="s">
        <v>2405</v>
      </c>
      <c r="N1575" s="48"/>
      <c r="O1575" s="48"/>
      <c r="P1575" s="48"/>
      <c r="Q1575" s="48"/>
      <c r="R1575" s="48"/>
      <c r="S1575" s="48"/>
      <c r="T1575" s="48"/>
      <c r="U1575" s="47" t="s">
        <v>6148</v>
      </c>
      <c r="V1575" s="48"/>
      <c r="W1575" s="48"/>
      <c r="X1575" s="48"/>
      <c r="Y1575" s="48"/>
      <c r="Z1575" s="48"/>
      <c r="AA1575" s="64">
        <v>3050000</v>
      </c>
      <c r="AB1575" s="61">
        <v>1</v>
      </c>
      <c r="AC1575" s="61">
        <v>0</v>
      </c>
      <c r="AD1575" s="48"/>
      <c r="AE1575" s="48"/>
      <c r="AF1575" s="48"/>
      <c r="AG1575" s="62"/>
      <c r="AH1575" s="62"/>
      <c r="AI1575" s="62"/>
      <c r="AJ1575" s="48"/>
      <c r="AK1575" s="61" t="str">
        <f>VLOOKUP(L1575,'[2]Bảng chi tiết công cụ dụng cụ'!$A$8:$AC$4035,27,0)</f>
        <v>QLC</v>
      </c>
      <c r="AL1575" s="61">
        <v>15311001</v>
      </c>
      <c r="AM1575" s="61">
        <v>33121001</v>
      </c>
      <c r="AN1575" s="48"/>
      <c r="AO1575" s="48"/>
      <c r="AP1575" s="61" t="s">
        <v>6174</v>
      </c>
      <c r="AQ1575" s="61" t="s">
        <v>6164</v>
      </c>
      <c r="AR1575" s="48"/>
      <c r="AT1575" s="34" t="s">
        <v>77</v>
      </c>
    </row>
    <row r="1576" spans="1:46">
      <c r="A1576" s="43">
        <v>1571</v>
      </c>
      <c r="B1576" s="43" t="s">
        <v>2475</v>
      </c>
      <c r="C1576" s="43" t="str">
        <f t="shared" si="34"/>
        <v>Phòng hội trường tầng 5</v>
      </c>
      <c r="D1576" s="43" t="s">
        <v>6604</v>
      </c>
      <c r="E1576" s="43"/>
      <c r="F1576" s="43" t="str">
        <f>VLOOKUP(H1576,'DM BPSD'!$A$2:$G$30,6,0)</f>
        <v>Nguyễn Quỳnh Hoa</v>
      </c>
      <c r="G1576" s="43">
        <f>VLOOKUP(F1576,'DS Nhân viên'!$A$2:$B$577,2,0)</f>
        <v>900085</v>
      </c>
      <c r="H1576" s="49" t="s">
        <v>1422</v>
      </c>
      <c r="I1576" s="43"/>
      <c r="J1576" s="83" t="str">
        <f>VLOOKUP(B1576,'BBKK 30.6'!B1591:H5966,7,0)</f>
        <v>Sử dụng bình thường</v>
      </c>
      <c r="K1576" s="46" t="s">
        <v>2410</v>
      </c>
      <c r="L1576" s="46" t="s">
        <v>2475</v>
      </c>
      <c r="M1576" s="46" t="s">
        <v>2405</v>
      </c>
      <c r="N1576" s="48"/>
      <c r="O1576" s="48"/>
      <c r="P1576" s="48"/>
      <c r="Q1576" s="48"/>
      <c r="R1576" s="48"/>
      <c r="S1576" s="48"/>
      <c r="T1576" s="48"/>
      <c r="U1576" s="47" t="s">
        <v>6148</v>
      </c>
      <c r="V1576" s="48"/>
      <c r="W1576" s="48"/>
      <c r="X1576" s="48"/>
      <c r="Y1576" s="48"/>
      <c r="Z1576" s="48"/>
      <c r="AA1576" s="64">
        <v>3050000</v>
      </c>
      <c r="AB1576" s="61">
        <v>1</v>
      </c>
      <c r="AC1576" s="61">
        <v>0</v>
      </c>
      <c r="AD1576" s="48"/>
      <c r="AE1576" s="48"/>
      <c r="AF1576" s="48"/>
      <c r="AG1576" s="62"/>
      <c r="AH1576" s="62"/>
      <c r="AI1576" s="62"/>
      <c r="AJ1576" s="48"/>
      <c r="AK1576" s="61" t="str">
        <f>VLOOKUP(L1576,'[2]Bảng chi tiết công cụ dụng cụ'!$A$8:$AC$4035,27,0)</f>
        <v>QLC</v>
      </c>
      <c r="AL1576" s="61">
        <v>15311001</v>
      </c>
      <c r="AM1576" s="61">
        <v>33121001</v>
      </c>
      <c r="AN1576" s="48"/>
      <c r="AO1576" s="48"/>
      <c r="AP1576" s="61" t="s">
        <v>6174</v>
      </c>
      <c r="AQ1576" s="61" t="s">
        <v>6164</v>
      </c>
      <c r="AR1576" s="48"/>
      <c r="AT1576" s="34" t="s">
        <v>77</v>
      </c>
    </row>
    <row r="1577" spans="1:46">
      <c r="A1577" s="43">
        <v>1572</v>
      </c>
      <c r="B1577" s="43" t="s">
        <v>2476</v>
      </c>
      <c r="C1577" s="43" t="str">
        <f t="shared" si="34"/>
        <v>Phòng hội trường tầng 5</v>
      </c>
      <c r="D1577" s="43" t="s">
        <v>6604</v>
      </c>
      <c r="E1577" s="43"/>
      <c r="F1577" s="43" t="str">
        <f>VLOOKUP(H1577,'DM BPSD'!$A$2:$G$30,6,0)</f>
        <v>Nguyễn Quỳnh Hoa</v>
      </c>
      <c r="G1577" s="43">
        <f>VLOOKUP(F1577,'DS Nhân viên'!$A$2:$B$577,2,0)</f>
        <v>900085</v>
      </c>
      <c r="H1577" s="49" t="s">
        <v>1422</v>
      </c>
      <c r="I1577" s="43"/>
      <c r="J1577" s="83" t="str">
        <f>VLOOKUP(B1577,'BBKK 30.6'!B1592:H5967,7,0)</f>
        <v>Sử dụng bình thường</v>
      </c>
      <c r="K1577" s="46" t="s">
        <v>2410</v>
      </c>
      <c r="L1577" s="46" t="s">
        <v>2476</v>
      </c>
      <c r="M1577" s="46" t="s">
        <v>2405</v>
      </c>
      <c r="N1577" s="48"/>
      <c r="O1577" s="48"/>
      <c r="P1577" s="48"/>
      <c r="Q1577" s="48"/>
      <c r="R1577" s="48"/>
      <c r="S1577" s="48"/>
      <c r="T1577" s="48"/>
      <c r="U1577" s="47" t="s">
        <v>6148</v>
      </c>
      <c r="V1577" s="48"/>
      <c r="W1577" s="48"/>
      <c r="X1577" s="48"/>
      <c r="Y1577" s="48"/>
      <c r="Z1577" s="48"/>
      <c r="AA1577" s="64">
        <v>3050000</v>
      </c>
      <c r="AB1577" s="61">
        <v>1</v>
      </c>
      <c r="AC1577" s="61">
        <v>0</v>
      </c>
      <c r="AD1577" s="48"/>
      <c r="AE1577" s="48"/>
      <c r="AF1577" s="48"/>
      <c r="AG1577" s="62"/>
      <c r="AH1577" s="62"/>
      <c r="AI1577" s="62"/>
      <c r="AJ1577" s="48"/>
      <c r="AK1577" s="61" t="str">
        <f>VLOOKUP(L1577,'[2]Bảng chi tiết công cụ dụng cụ'!$A$8:$AC$4035,27,0)</f>
        <v>QLC</v>
      </c>
      <c r="AL1577" s="61">
        <v>15311001</v>
      </c>
      <c r="AM1577" s="61">
        <v>33121001</v>
      </c>
      <c r="AN1577" s="48"/>
      <c r="AO1577" s="48"/>
      <c r="AP1577" s="61" t="s">
        <v>6174</v>
      </c>
      <c r="AQ1577" s="61" t="s">
        <v>6164</v>
      </c>
      <c r="AR1577" s="48"/>
      <c r="AT1577" s="34" t="s">
        <v>77</v>
      </c>
    </row>
    <row r="1578" spans="1:46">
      <c r="A1578" s="43">
        <v>1573</v>
      </c>
      <c r="B1578" s="43" t="s">
        <v>2477</v>
      </c>
      <c r="C1578" s="43" t="str">
        <f t="shared" si="34"/>
        <v>Phòng hội trường tầng 5</v>
      </c>
      <c r="D1578" s="43" t="s">
        <v>6604</v>
      </c>
      <c r="E1578" s="43"/>
      <c r="F1578" s="43" t="str">
        <f>VLOOKUP(H1578,'DM BPSD'!$A$2:$G$30,6,0)</f>
        <v>Nguyễn Quỳnh Hoa</v>
      </c>
      <c r="G1578" s="43">
        <f>VLOOKUP(F1578,'DS Nhân viên'!$A$2:$B$577,2,0)</f>
        <v>900085</v>
      </c>
      <c r="H1578" s="49" t="s">
        <v>1422</v>
      </c>
      <c r="I1578" s="43"/>
      <c r="J1578" s="83" t="str">
        <f>VLOOKUP(B1578,'BBKK 30.6'!B1593:H5968,7,0)</f>
        <v>Sử dụng bình thường</v>
      </c>
      <c r="K1578" s="46" t="s">
        <v>2410</v>
      </c>
      <c r="L1578" s="46" t="s">
        <v>2477</v>
      </c>
      <c r="M1578" s="46" t="s">
        <v>2405</v>
      </c>
      <c r="N1578" s="48"/>
      <c r="O1578" s="48"/>
      <c r="P1578" s="48"/>
      <c r="Q1578" s="48"/>
      <c r="R1578" s="48"/>
      <c r="S1578" s="48"/>
      <c r="T1578" s="48"/>
      <c r="U1578" s="47" t="s">
        <v>6148</v>
      </c>
      <c r="V1578" s="48"/>
      <c r="W1578" s="48"/>
      <c r="X1578" s="48"/>
      <c r="Y1578" s="48"/>
      <c r="Z1578" s="48"/>
      <c r="AA1578" s="64">
        <v>3050000</v>
      </c>
      <c r="AB1578" s="61">
        <v>1</v>
      </c>
      <c r="AC1578" s="61">
        <v>0</v>
      </c>
      <c r="AD1578" s="48"/>
      <c r="AE1578" s="48"/>
      <c r="AF1578" s="48"/>
      <c r="AG1578" s="62"/>
      <c r="AH1578" s="62"/>
      <c r="AI1578" s="62"/>
      <c r="AJ1578" s="48"/>
      <c r="AK1578" s="61" t="str">
        <f>VLOOKUP(L1578,'[2]Bảng chi tiết công cụ dụng cụ'!$A$8:$AC$4035,27,0)</f>
        <v>QLC</v>
      </c>
      <c r="AL1578" s="61">
        <v>15311001</v>
      </c>
      <c r="AM1578" s="61">
        <v>33121001</v>
      </c>
      <c r="AN1578" s="48"/>
      <c r="AO1578" s="48"/>
      <c r="AP1578" s="61" t="s">
        <v>6174</v>
      </c>
      <c r="AQ1578" s="61" t="s">
        <v>6164</v>
      </c>
      <c r="AR1578" s="48"/>
      <c r="AT1578" s="34" t="s">
        <v>77</v>
      </c>
    </row>
    <row r="1579" spans="1:46">
      <c r="A1579" s="43">
        <v>1574</v>
      </c>
      <c r="B1579" s="43" t="s">
        <v>2478</v>
      </c>
      <c r="C1579" s="43" t="str">
        <f t="shared" si="34"/>
        <v>Phòng hội trường tầng 5</v>
      </c>
      <c r="D1579" s="43" t="s">
        <v>6604</v>
      </c>
      <c r="E1579" s="43"/>
      <c r="F1579" s="43" t="str">
        <f>VLOOKUP(H1579,'DM BPSD'!$A$2:$G$30,6,0)</f>
        <v>Nguyễn Quỳnh Hoa</v>
      </c>
      <c r="G1579" s="43">
        <f>VLOOKUP(F1579,'DS Nhân viên'!$A$2:$B$577,2,0)</f>
        <v>900085</v>
      </c>
      <c r="H1579" s="49" t="s">
        <v>1422</v>
      </c>
      <c r="I1579" s="43"/>
      <c r="J1579" s="83" t="str">
        <f>VLOOKUP(B1579,'BBKK 30.6'!B1594:H5969,7,0)</f>
        <v>Sử dụng bình thường</v>
      </c>
      <c r="K1579" s="46" t="s">
        <v>2410</v>
      </c>
      <c r="L1579" s="46" t="s">
        <v>2478</v>
      </c>
      <c r="M1579" s="46" t="s">
        <v>2405</v>
      </c>
      <c r="N1579" s="48"/>
      <c r="O1579" s="48"/>
      <c r="P1579" s="48"/>
      <c r="Q1579" s="48"/>
      <c r="R1579" s="48"/>
      <c r="S1579" s="48"/>
      <c r="T1579" s="48"/>
      <c r="U1579" s="47" t="s">
        <v>6148</v>
      </c>
      <c r="V1579" s="48"/>
      <c r="W1579" s="48"/>
      <c r="X1579" s="48"/>
      <c r="Y1579" s="48"/>
      <c r="Z1579" s="48"/>
      <c r="AA1579" s="64">
        <v>3050000</v>
      </c>
      <c r="AB1579" s="61">
        <v>1</v>
      </c>
      <c r="AC1579" s="61">
        <v>0</v>
      </c>
      <c r="AD1579" s="48"/>
      <c r="AE1579" s="48"/>
      <c r="AF1579" s="48"/>
      <c r="AG1579" s="62"/>
      <c r="AH1579" s="62"/>
      <c r="AI1579" s="62"/>
      <c r="AJ1579" s="48"/>
      <c r="AK1579" s="61" t="str">
        <f>VLOOKUP(L1579,'[2]Bảng chi tiết công cụ dụng cụ'!$A$8:$AC$4035,27,0)</f>
        <v>QLC</v>
      </c>
      <c r="AL1579" s="61">
        <v>15311001</v>
      </c>
      <c r="AM1579" s="61">
        <v>33121001</v>
      </c>
      <c r="AN1579" s="48"/>
      <c r="AO1579" s="48"/>
      <c r="AP1579" s="61" t="s">
        <v>6174</v>
      </c>
      <c r="AQ1579" s="61" t="s">
        <v>6164</v>
      </c>
      <c r="AR1579" s="48"/>
      <c r="AT1579" s="34" t="s">
        <v>77</v>
      </c>
    </row>
    <row r="1580" spans="1:46">
      <c r="A1580" s="43">
        <v>1575</v>
      </c>
      <c r="B1580" s="43" t="s">
        <v>2479</v>
      </c>
      <c r="C1580" s="43" t="str">
        <f t="shared" si="34"/>
        <v>Phòng hội trường tầng 5</v>
      </c>
      <c r="D1580" s="43" t="s">
        <v>6604</v>
      </c>
      <c r="E1580" s="43"/>
      <c r="F1580" s="43" t="str">
        <f>VLOOKUP(H1580,'DM BPSD'!$A$2:$G$30,6,0)</f>
        <v>Nguyễn Quỳnh Hoa</v>
      </c>
      <c r="G1580" s="43">
        <f>VLOOKUP(F1580,'DS Nhân viên'!$A$2:$B$577,2,0)</f>
        <v>900085</v>
      </c>
      <c r="H1580" s="49" t="s">
        <v>1422</v>
      </c>
      <c r="I1580" s="43"/>
      <c r="J1580" s="83" t="str">
        <f>VLOOKUP(B1580,'BBKK 30.6'!B1595:H5970,7,0)</f>
        <v>Sử dụng bình thường</v>
      </c>
      <c r="K1580" s="46" t="s">
        <v>2410</v>
      </c>
      <c r="L1580" s="46" t="s">
        <v>2479</v>
      </c>
      <c r="M1580" s="46" t="s">
        <v>2405</v>
      </c>
      <c r="N1580" s="48"/>
      <c r="O1580" s="48"/>
      <c r="P1580" s="48"/>
      <c r="Q1580" s="48"/>
      <c r="R1580" s="48"/>
      <c r="S1580" s="48"/>
      <c r="T1580" s="48"/>
      <c r="U1580" s="47" t="s">
        <v>6148</v>
      </c>
      <c r="V1580" s="48"/>
      <c r="W1580" s="48"/>
      <c r="X1580" s="48"/>
      <c r="Y1580" s="48"/>
      <c r="Z1580" s="48"/>
      <c r="AA1580" s="64">
        <v>3050000</v>
      </c>
      <c r="AB1580" s="61">
        <v>1</v>
      </c>
      <c r="AC1580" s="61">
        <v>0</v>
      </c>
      <c r="AD1580" s="48"/>
      <c r="AE1580" s="48"/>
      <c r="AF1580" s="48"/>
      <c r="AG1580" s="62"/>
      <c r="AH1580" s="62"/>
      <c r="AI1580" s="62"/>
      <c r="AJ1580" s="48"/>
      <c r="AK1580" s="61" t="str">
        <f>VLOOKUP(L1580,'[2]Bảng chi tiết công cụ dụng cụ'!$A$8:$AC$4035,27,0)</f>
        <v>QLC</v>
      </c>
      <c r="AL1580" s="61">
        <v>15311001</v>
      </c>
      <c r="AM1580" s="61">
        <v>33121001</v>
      </c>
      <c r="AN1580" s="48"/>
      <c r="AO1580" s="48"/>
      <c r="AP1580" s="61" t="s">
        <v>6174</v>
      </c>
      <c r="AQ1580" s="61" t="s">
        <v>6164</v>
      </c>
      <c r="AR1580" s="48"/>
      <c r="AT1580" s="34" t="s">
        <v>77</v>
      </c>
    </row>
    <row r="1581" spans="1:46">
      <c r="A1581" s="43">
        <v>1576</v>
      </c>
      <c r="B1581" s="43" t="s">
        <v>2480</v>
      </c>
      <c r="C1581" s="43" t="str">
        <f t="shared" si="34"/>
        <v>Phòng hội trường tầng 5</v>
      </c>
      <c r="D1581" s="43" t="s">
        <v>6604</v>
      </c>
      <c r="E1581" s="43"/>
      <c r="F1581" s="43" t="str">
        <f>VLOOKUP(H1581,'DM BPSD'!$A$2:$G$30,6,0)</f>
        <v>Nguyễn Quỳnh Hoa</v>
      </c>
      <c r="G1581" s="43">
        <f>VLOOKUP(F1581,'DS Nhân viên'!$A$2:$B$577,2,0)</f>
        <v>900085</v>
      </c>
      <c r="H1581" s="49" t="s">
        <v>1422</v>
      </c>
      <c r="I1581" s="43"/>
      <c r="J1581" s="83" t="str">
        <f>VLOOKUP(B1581,'BBKK 30.6'!B1596:H5971,7,0)</f>
        <v>Sử dụng bình thường</v>
      </c>
      <c r="K1581" s="46" t="s">
        <v>2410</v>
      </c>
      <c r="L1581" s="46" t="s">
        <v>2480</v>
      </c>
      <c r="M1581" s="46" t="s">
        <v>2405</v>
      </c>
      <c r="N1581" s="48"/>
      <c r="O1581" s="48"/>
      <c r="P1581" s="48"/>
      <c r="Q1581" s="48"/>
      <c r="R1581" s="48"/>
      <c r="S1581" s="48"/>
      <c r="T1581" s="48"/>
      <c r="U1581" s="47" t="s">
        <v>6148</v>
      </c>
      <c r="V1581" s="48"/>
      <c r="W1581" s="48"/>
      <c r="X1581" s="48"/>
      <c r="Y1581" s="48"/>
      <c r="Z1581" s="48"/>
      <c r="AA1581" s="64">
        <v>3050000</v>
      </c>
      <c r="AB1581" s="61">
        <v>1</v>
      </c>
      <c r="AC1581" s="61">
        <v>0</v>
      </c>
      <c r="AD1581" s="48"/>
      <c r="AE1581" s="48"/>
      <c r="AF1581" s="48"/>
      <c r="AG1581" s="62"/>
      <c r="AH1581" s="62"/>
      <c r="AI1581" s="62"/>
      <c r="AJ1581" s="48"/>
      <c r="AK1581" s="61" t="str">
        <f>VLOOKUP(L1581,'[2]Bảng chi tiết công cụ dụng cụ'!$A$8:$AC$4035,27,0)</f>
        <v>QLC</v>
      </c>
      <c r="AL1581" s="61">
        <v>15311001</v>
      </c>
      <c r="AM1581" s="61">
        <v>33121001</v>
      </c>
      <c r="AN1581" s="48"/>
      <c r="AO1581" s="48"/>
      <c r="AP1581" s="61" t="s">
        <v>6174</v>
      </c>
      <c r="AQ1581" s="61" t="s">
        <v>6164</v>
      </c>
      <c r="AR1581" s="48"/>
      <c r="AT1581" s="34" t="s">
        <v>77</v>
      </c>
    </row>
    <row r="1582" spans="1:46">
      <c r="A1582" s="43">
        <v>1577</v>
      </c>
      <c r="B1582" s="43" t="s">
        <v>2481</v>
      </c>
      <c r="C1582" s="43" t="str">
        <f t="shared" si="34"/>
        <v>Phòng hội trường tầng 5</v>
      </c>
      <c r="D1582" s="43" t="s">
        <v>6604</v>
      </c>
      <c r="E1582" s="43"/>
      <c r="F1582" s="43" t="str">
        <f>VLOOKUP(H1582,'DM BPSD'!$A$2:$G$30,6,0)</f>
        <v>Nguyễn Quỳnh Hoa</v>
      </c>
      <c r="G1582" s="43">
        <f>VLOOKUP(F1582,'DS Nhân viên'!$A$2:$B$577,2,0)</f>
        <v>900085</v>
      </c>
      <c r="H1582" s="49" t="s">
        <v>1422</v>
      </c>
      <c r="I1582" s="43"/>
      <c r="J1582" s="83" t="str">
        <f>VLOOKUP(B1582,'BBKK 30.6'!B1597:H5972,7,0)</f>
        <v>Sử dụng bình thường</v>
      </c>
      <c r="K1582" s="46" t="s">
        <v>2410</v>
      </c>
      <c r="L1582" s="46" t="s">
        <v>2481</v>
      </c>
      <c r="M1582" s="46" t="s">
        <v>2405</v>
      </c>
      <c r="N1582" s="48"/>
      <c r="O1582" s="48"/>
      <c r="P1582" s="48"/>
      <c r="Q1582" s="48"/>
      <c r="R1582" s="48"/>
      <c r="S1582" s="48"/>
      <c r="T1582" s="48"/>
      <c r="U1582" s="47" t="s">
        <v>6148</v>
      </c>
      <c r="V1582" s="48"/>
      <c r="W1582" s="48"/>
      <c r="X1582" s="48"/>
      <c r="Y1582" s="48"/>
      <c r="Z1582" s="48"/>
      <c r="AA1582" s="64">
        <v>3050000</v>
      </c>
      <c r="AB1582" s="61">
        <v>1</v>
      </c>
      <c r="AC1582" s="61">
        <v>0</v>
      </c>
      <c r="AD1582" s="48"/>
      <c r="AE1582" s="48"/>
      <c r="AF1582" s="48"/>
      <c r="AG1582" s="62"/>
      <c r="AH1582" s="62"/>
      <c r="AI1582" s="62"/>
      <c r="AJ1582" s="48"/>
      <c r="AK1582" s="61" t="str">
        <f>VLOOKUP(L1582,'[2]Bảng chi tiết công cụ dụng cụ'!$A$8:$AC$4035,27,0)</f>
        <v>QLC</v>
      </c>
      <c r="AL1582" s="61">
        <v>15311001</v>
      </c>
      <c r="AM1582" s="61">
        <v>33121001</v>
      </c>
      <c r="AN1582" s="48"/>
      <c r="AO1582" s="48"/>
      <c r="AP1582" s="61" t="s">
        <v>6174</v>
      </c>
      <c r="AQ1582" s="61" t="s">
        <v>6164</v>
      </c>
      <c r="AR1582" s="48"/>
      <c r="AT1582" s="34" t="s">
        <v>77</v>
      </c>
    </row>
    <row r="1583" spans="1:46">
      <c r="A1583" s="43">
        <v>1578</v>
      </c>
      <c r="B1583" s="43" t="s">
        <v>2482</v>
      </c>
      <c r="C1583" s="43" t="str">
        <f t="shared" si="34"/>
        <v>Phòng hội trường tầng 5</v>
      </c>
      <c r="D1583" s="43" t="s">
        <v>6604</v>
      </c>
      <c r="E1583" s="43"/>
      <c r="F1583" s="43" t="str">
        <f>VLOOKUP(H1583,'DM BPSD'!$A$2:$G$30,6,0)</f>
        <v>Nguyễn Quỳnh Hoa</v>
      </c>
      <c r="G1583" s="43">
        <f>VLOOKUP(F1583,'DS Nhân viên'!$A$2:$B$577,2,0)</f>
        <v>900085</v>
      </c>
      <c r="H1583" s="49" t="s">
        <v>1422</v>
      </c>
      <c r="I1583" s="43"/>
      <c r="J1583" s="83" t="str">
        <f>VLOOKUP(B1583,'BBKK 30.6'!B1598:H5973,7,0)</f>
        <v>Sử dụng bình thường</v>
      </c>
      <c r="K1583" s="46" t="s">
        <v>2410</v>
      </c>
      <c r="L1583" s="46" t="s">
        <v>2482</v>
      </c>
      <c r="M1583" s="46" t="s">
        <v>2405</v>
      </c>
      <c r="N1583" s="48"/>
      <c r="O1583" s="48"/>
      <c r="P1583" s="48"/>
      <c r="Q1583" s="48"/>
      <c r="R1583" s="48"/>
      <c r="S1583" s="48"/>
      <c r="T1583" s="48"/>
      <c r="U1583" s="47" t="s">
        <v>6148</v>
      </c>
      <c r="V1583" s="48"/>
      <c r="W1583" s="48"/>
      <c r="X1583" s="48"/>
      <c r="Y1583" s="48"/>
      <c r="Z1583" s="48"/>
      <c r="AA1583" s="64">
        <v>3050000</v>
      </c>
      <c r="AB1583" s="61">
        <v>1</v>
      </c>
      <c r="AC1583" s="61">
        <v>0</v>
      </c>
      <c r="AD1583" s="48"/>
      <c r="AE1583" s="48"/>
      <c r="AF1583" s="48"/>
      <c r="AG1583" s="62"/>
      <c r="AH1583" s="62"/>
      <c r="AI1583" s="62"/>
      <c r="AJ1583" s="48"/>
      <c r="AK1583" s="61" t="str">
        <f>VLOOKUP(L1583,'[2]Bảng chi tiết công cụ dụng cụ'!$A$8:$AC$4035,27,0)</f>
        <v>QLC</v>
      </c>
      <c r="AL1583" s="61">
        <v>15311001</v>
      </c>
      <c r="AM1583" s="61">
        <v>33121001</v>
      </c>
      <c r="AN1583" s="48"/>
      <c r="AO1583" s="48"/>
      <c r="AP1583" s="61" t="s">
        <v>6174</v>
      </c>
      <c r="AQ1583" s="61" t="s">
        <v>6164</v>
      </c>
      <c r="AR1583" s="48"/>
      <c r="AT1583" s="34" t="s">
        <v>77</v>
      </c>
    </row>
    <row r="1584" spans="1:46">
      <c r="A1584" s="43">
        <v>1579</v>
      </c>
      <c r="B1584" s="43" t="s">
        <v>2483</v>
      </c>
      <c r="C1584" s="43" t="str">
        <f t="shared" si="34"/>
        <v>Phòng hội trường tầng 5</v>
      </c>
      <c r="D1584" s="43" t="s">
        <v>6604</v>
      </c>
      <c r="E1584" s="43"/>
      <c r="F1584" s="43" t="str">
        <f>VLOOKUP(H1584,'DM BPSD'!$A$2:$G$30,6,0)</f>
        <v>Nguyễn Quỳnh Hoa</v>
      </c>
      <c r="G1584" s="43">
        <f>VLOOKUP(F1584,'DS Nhân viên'!$A$2:$B$577,2,0)</f>
        <v>900085</v>
      </c>
      <c r="H1584" s="49" t="s">
        <v>1422</v>
      </c>
      <c r="I1584" s="43"/>
      <c r="J1584" s="83" t="str">
        <f>VLOOKUP(B1584,'BBKK 30.6'!B1599:H5974,7,0)</f>
        <v>Sử dụng bình thường</v>
      </c>
      <c r="K1584" s="46" t="s">
        <v>2410</v>
      </c>
      <c r="L1584" s="46" t="s">
        <v>2483</v>
      </c>
      <c r="M1584" s="46" t="s">
        <v>2405</v>
      </c>
      <c r="N1584" s="48"/>
      <c r="O1584" s="48"/>
      <c r="P1584" s="48"/>
      <c r="Q1584" s="48"/>
      <c r="R1584" s="48"/>
      <c r="S1584" s="48"/>
      <c r="T1584" s="48"/>
      <c r="U1584" s="47" t="s">
        <v>6148</v>
      </c>
      <c r="V1584" s="48"/>
      <c r="W1584" s="48"/>
      <c r="X1584" s="48"/>
      <c r="Y1584" s="48"/>
      <c r="Z1584" s="48"/>
      <c r="AA1584" s="64">
        <v>3050000</v>
      </c>
      <c r="AB1584" s="61">
        <v>1</v>
      </c>
      <c r="AC1584" s="61">
        <v>0</v>
      </c>
      <c r="AD1584" s="48"/>
      <c r="AE1584" s="48"/>
      <c r="AF1584" s="48"/>
      <c r="AG1584" s="62"/>
      <c r="AH1584" s="62"/>
      <c r="AI1584" s="62"/>
      <c r="AJ1584" s="48"/>
      <c r="AK1584" s="61" t="str">
        <f>VLOOKUP(L1584,'[2]Bảng chi tiết công cụ dụng cụ'!$A$8:$AC$4035,27,0)</f>
        <v>QLC</v>
      </c>
      <c r="AL1584" s="61">
        <v>15311001</v>
      </c>
      <c r="AM1584" s="61">
        <v>33121001</v>
      </c>
      <c r="AN1584" s="48"/>
      <c r="AO1584" s="48"/>
      <c r="AP1584" s="61" t="s">
        <v>6174</v>
      </c>
      <c r="AQ1584" s="61" t="s">
        <v>6164</v>
      </c>
      <c r="AR1584" s="48"/>
      <c r="AT1584" s="34" t="s">
        <v>77</v>
      </c>
    </row>
    <row r="1585" spans="1:46">
      <c r="A1585" s="43">
        <v>1580</v>
      </c>
      <c r="B1585" s="43" t="s">
        <v>2484</v>
      </c>
      <c r="C1585" s="43" t="str">
        <f t="shared" si="34"/>
        <v>Phòng hội trường tầng 5</v>
      </c>
      <c r="D1585" s="43" t="s">
        <v>6604</v>
      </c>
      <c r="E1585" s="43"/>
      <c r="F1585" s="43" t="str">
        <f>VLOOKUP(H1585,'DM BPSD'!$A$2:$G$30,6,0)</f>
        <v>Nguyễn Quỳnh Hoa</v>
      </c>
      <c r="G1585" s="43">
        <f>VLOOKUP(F1585,'DS Nhân viên'!$A$2:$B$577,2,0)</f>
        <v>900085</v>
      </c>
      <c r="H1585" s="49" t="s">
        <v>1422</v>
      </c>
      <c r="I1585" s="43"/>
      <c r="J1585" s="83" t="str">
        <f>VLOOKUP(B1585,'BBKK 30.6'!B1600:H5975,7,0)</f>
        <v>Sử dụng bình thường</v>
      </c>
      <c r="K1585" s="46" t="s">
        <v>2410</v>
      </c>
      <c r="L1585" s="46" t="s">
        <v>2484</v>
      </c>
      <c r="M1585" s="46" t="s">
        <v>2405</v>
      </c>
      <c r="N1585" s="48"/>
      <c r="O1585" s="48"/>
      <c r="P1585" s="48"/>
      <c r="Q1585" s="48"/>
      <c r="R1585" s="48"/>
      <c r="S1585" s="48"/>
      <c r="T1585" s="48"/>
      <c r="U1585" s="47" t="s">
        <v>6148</v>
      </c>
      <c r="V1585" s="48"/>
      <c r="W1585" s="48"/>
      <c r="X1585" s="48"/>
      <c r="Y1585" s="48"/>
      <c r="Z1585" s="48"/>
      <c r="AA1585" s="64">
        <v>3050000</v>
      </c>
      <c r="AB1585" s="61">
        <v>1</v>
      </c>
      <c r="AC1585" s="61">
        <v>0</v>
      </c>
      <c r="AD1585" s="48"/>
      <c r="AE1585" s="48"/>
      <c r="AF1585" s="48"/>
      <c r="AG1585" s="62"/>
      <c r="AH1585" s="62"/>
      <c r="AI1585" s="62"/>
      <c r="AJ1585" s="48"/>
      <c r="AK1585" s="61" t="str">
        <f>VLOOKUP(L1585,'[2]Bảng chi tiết công cụ dụng cụ'!$A$8:$AC$4035,27,0)</f>
        <v>QLC</v>
      </c>
      <c r="AL1585" s="61">
        <v>15311001</v>
      </c>
      <c r="AM1585" s="61">
        <v>33121001</v>
      </c>
      <c r="AN1585" s="48"/>
      <c r="AO1585" s="48"/>
      <c r="AP1585" s="61" t="s">
        <v>6174</v>
      </c>
      <c r="AQ1585" s="61" t="s">
        <v>6164</v>
      </c>
      <c r="AR1585" s="48"/>
      <c r="AT1585" s="34" t="s">
        <v>77</v>
      </c>
    </row>
    <row r="1586" spans="1:46">
      <c r="A1586" s="43">
        <v>1581</v>
      </c>
      <c r="B1586" s="43" t="s">
        <v>2485</v>
      </c>
      <c r="C1586" s="43" t="str">
        <f t="shared" si="34"/>
        <v>Phòng hội trường tầng 5</v>
      </c>
      <c r="D1586" s="43" t="s">
        <v>6604</v>
      </c>
      <c r="E1586" s="43"/>
      <c r="F1586" s="43" t="str">
        <f>VLOOKUP(H1586,'DM BPSD'!$A$2:$G$30,6,0)</f>
        <v>Nguyễn Quỳnh Hoa</v>
      </c>
      <c r="G1586" s="43">
        <f>VLOOKUP(F1586,'DS Nhân viên'!$A$2:$B$577,2,0)</f>
        <v>900085</v>
      </c>
      <c r="H1586" s="49" t="s">
        <v>1422</v>
      </c>
      <c r="I1586" s="43"/>
      <c r="J1586" s="83" t="str">
        <f>VLOOKUP(B1586,'BBKK 30.6'!B1601:H5976,7,0)</f>
        <v>Sử dụng bình thường</v>
      </c>
      <c r="K1586" s="46" t="s">
        <v>2410</v>
      </c>
      <c r="L1586" s="46" t="s">
        <v>2485</v>
      </c>
      <c r="M1586" s="46" t="s">
        <v>2405</v>
      </c>
      <c r="N1586" s="48"/>
      <c r="O1586" s="48"/>
      <c r="P1586" s="48"/>
      <c r="Q1586" s="48"/>
      <c r="R1586" s="48"/>
      <c r="S1586" s="48"/>
      <c r="T1586" s="48"/>
      <c r="U1586" s="47" t="s">
        <v>6148</v>
      </c>
      <c r="V1586" s="48"/>
      <c r="W1586" s="48"/>
      <c r="X1586" s="48"/>
      <c r="Y1586" s="48"/>
      <c r="Z1586" s="48"/>
      <c r="AA1586" s="64">
        <v>3050000</v>
      </c>
      <c r="AB1586" s="61">
        <v>1</v>
      </c>
      <c r="AC1586" s="61">
        <v>0</v>
      </c>
      <c r="AD1586" s="48"/>
      <c r="AE1586" s="48"/>
      <c r="AF1586" s="48"/>
      <c r="AG1586" s="62"/>
      <c r="AH1586" s="62"/>
      <c r="AI1586" s="62"/>
      <c r="AJ1586" s="48"/>
      <c r="AK1586" s="61" t="str">
        <f>VLOOKUP(L1586,'[2]Bảng chi tiết công cụ dụng cụ'!$A$8:$AC$4035,27,0)</f>
        <v>QLC</v>
      </c>
      <c r="AL1586" s="61">
        <v>15311001</v>
      </c>
      <c r="AM1586" s="61">
        <v>33121001</v>
      </c>
      <c r="AN1586" s="48"/>
      <c r="AO1586" s="48"/>
      <c r="AP1586" s="61" t="s">
        <v>6174</v>
      </c>
      <c r="AQ1586" s="61" t="s">
        <v>6164</v>
      </c>
      <c r="AR1586" s="48"/>
      <c r="AT1586" s="34" t="s">
        <v>77</v>
      </c>
    </row>
    <row r="1587" spans="1:46">
      <c r="A1587" s="43">
        <v>1582</v>
      </c>
      <c r="B1587" s="43" t="s">
        <v>2486</v>
      </c>
      <c r="C1587" s="43" t="str">
        <f t="shared" si="34"/>
        <v>Phòng hội trường tầng 5</v>
      </c>
      <c r="D1587" s="43" t="s">
        <v>6604</v>
      </c>
      <c r="E1587" s="43"/>
      <c r="F1587" s="43" t="str">
        <f>VLOOKUP(H1587,'DM BPSD'!$A$2:$G$30,6,0)</f>
        <v>Nguyễn Quỳnh Hoa</v>
      </c>
      <c r="G1587" s="43">
        <f>VLOOKUP(F1587,'DS Nhân viên'!$A$2:$B$577,2,0)</f>
        <v>900085</v>
      </c>
      <c r="H1587" s="49" t="s">
        <v>1422</v>
      </c>
      <c r="I1587" s="43"/>
      <c r="J1587" s="83" t="str">
        <f>VLOOKUP(B1587,'BBKK 30.6'!B1602:H5977,7,0)</f>
        <v>Sử dụng bình thường</v>
      </c>
      <c r="K1587" s="46" t="s">
        <v>2410</v>
      </c>
      <c r="L1587" s="46" t="s">
        <v>2486</v>
      </c>
      <c r="M1587" s="46" t="s">
        <v>2405</v>
      </c>
      <c r="N1587" s="48"/>
      <c r="O1587" s="48"/>
      <c r="P1587" s="48"/>
      <c r="Q1587" s="48"/>
      <c r="R1587" s="48"/>
      <c r="S1587" s="48"/>
      <c r="T1587" s="48"/>
      <c r="U1587" s="47" t="s">
        <v>6148</v>
      </c>
      <c r="V1587" s="48"/>
      <c r="W1587" s="48"/>
      <c r="X1587" s="48"/>
      <c r="Y1587" s="48"/>
      <c r="Z1587" s="48"/>
      <c r="AA1587" s="64">
        <v>3050000</v>
      </c>
      <c r="AB1587" s="61">
        <v>1</v>
      </c>
      <c r="AC1587" s="61">
        <v>0</v>
      </c>
      <c r="AD1587" s="48"/>
      <c r="AE1587" s="48"/>
      <c r="AF1587" s="48"/>
      <c r="AG1587" s="62"/>
      <c r="AH1587" s="62"/>
      <c r="AI1587" s="62"/>
      <c r="AJ1587" s="48"/>
      <c r="AK1587" s="61" t="str">
        <f>VLOOKUP(L1587,'[2]Bảng chi tiết công cụ dụng cụ'!$A$8:$AC$4035,27,0)</f>
        <v>QLC</v>
      </c>
      <c r="AL1587" s="61">
        <v>15311001</v>
      </c>
      <c r="AM1587" s="61">
        <v>33121001</v>
      </c>
      <c r="AN1587" s="48"/>
      <c r="AO1587" s="48"/>
      <c r="AP1587" s="61" t="s">
        <v>6174</v>
      </c>
      <c r="AQ1587" s="61" t="s">
        <v>6164</v>
      </c>
      <c r="AR1587" s="48"/>
      <c r="AT1587" s="34" t="s">
        <v>77</v>
      </c>
    </row>
    <row r="1588" spans="1:46">
      <c r="A1588" s="43">
        <v>1583</v>
      </c>
      <c r="B1588" s="43" t="s">
        <v>2487</v>
      </c>
      <c r="C1588" s="43" t="str">
        <f t="shared" si="34"/>
        <v>Phòng hội trường tầng 5</v>
      </c>
      <c r="D1588" s="43" t="s">
        <v>6604</v>
      </c>
      <c r="E1588" s="43"/>
      <c r="F1588" s="43" t="str">
        <f>VLOOKUP(H1588,'DM BPSD'!$A$2:$G$30,6,0)</f>
        <v>Nguyễn Quỳnh Hoa</v>
      </c>
      <c r="G1588" s="43">
        <f>VLOOKUP(F1588,'DS Nhân viên'!$A$2:$B$577,2,0)</f>
        <v>900085</v>
      </c>
      <c r="H1588" s="49" t="s">
        <v>1422</v>
      </c>
      <c r="I1588" s="43"/>
      <c r="J1588" s="83" t="str">
        <f>VLOOKUP(B1588,'BBKK 30.6'!B1603:H5978,7,0)</f>
        <v>Sử dụng bình thường</v>
      </c>
      <c r="K1588" s="46" t="s">
        <v>2410</v>
      </c>
      <c r="L1588" s="46" t="s">
        <v>2487</v>
      </c>
      <c r="M1588" s="46" t="s">
        <v>2405</v>
      </c>
      <c r="N1588" s="48"/>
      <c r="O1588" s="48"/>
      <c r="P1588" s="48"/>
      <c r="Q1588" s="48"/>
      <c r="R1588" s="48"/>
      <c r="S1588" s="48"/>
      <c r="T1588" s="48"/>
      <c r="U1588" s="47" t="s">
        <v>6148</v>
      </c>
      <c r="V1588" s="48"/>
      <c r="W1588" s="48"/>
      <c r="X1588" s="48"/>
      <c r="Y1588" s="48"/>
      <c r="Z1588" s="48"/>
      <c r="AA1588" s="64">
        <v>3050000</v>
      </c>
      <c r="AB1588" s="61">
        <v>1</v>
      </c>
      <c r="AC1588" s="61">
        <v>0</v>
      </c>
      <c r="AD1588" s="48"/>
      <c r="AE1588" s="48"/>
      <c r="AF1588" s="48"/>
      <c r="AG1588" s="62"/>
      <c r="AH1588" s="62"/>
      <c r="AI1588" s="62"/>
      <c r="AJ1588" s="48"/>
      <c r="AK1588" s="61" t="str">
        <f>VLOOKUP(L1588,'[2]Bảng chi tiết công cụ dụng cụ'!$A$8:$AC$4035,27,0)</f>
        <v>QLC</v>
      </c>
      <c r="AL1588" s="61">
        <v>15311001</v>
      </c>
      <c r="AM1588" s="61">
        <v>33121001</v>
      </c>
      <c r="AN1588" s="48"/>
      <c r="AO1588" s="48"/>
      <c r="AP1588" s="61" t="s">
        <v>6174</v>
      </c>
      <c r="AQ1588" s="61" t="s">
        <v>6164</v>
      </c>
      <c r="AR1588" s="48"/>
      <c r="AT1588" s="34" t="s">
        <v>77</v>
      </c>
    </row>
    <row r="1589" spans="1:46">
      <c r="A1589" s="43">
        <v>1584</v>
      </c>
      <c r="B1589" s="43" t="s">
        <v>2488</v>
      </c>
      <c r="C1589" s="43" t="str">
        <f t="shared" si="34"/>
        <v>Phòng hội trường tầng 5</v>
      </c>
      <c r="D1589" s="43" t="s">
        <v>6604</v>
      </c>
      <c r="E1589" s="43"/>
      <c r="F1589" s="43" t="str">
        <f>VLOOKUP(H1589,'DM BPSD'!$A$2:$G$30,6,0)</f>
        <v>Nguyễn Quỳnh Hoa</v>
      </c>
      <c r="G1589" s="43">
        <f>VLOOKUP(F1589,'DS Nhân viên'!$A$2:$B$577,2,0)</f>
        <v>900085</v>
      </c>
      <c r="H1589" s="49" t="s">
        <v>1422</v>
      </c>
      <c r="I1589" s="43"/>
      <c r="J1589" s="83" t="str">
        <f>VLOOKUP(B1589,'BBKK 30.6'!B1604:H5979,7,0)</f>
        <v>Sử dụng bình thường</v>
      </c>
      <c r="K1589" s="46" t="s">
        <v>2410</v>
      </c>
      <c r="L1589" s="46" t="s">
        <v>2488</v>
      </c>
      <c r="M1589" s="46" t="s">
        <v>2405</v>
      </c>
      <c r="N1589" s="48"/>
      <c r="O1589" s="48"/>
      <c r="P1589" s="48"/>
      <c r="Q1589" s="48"/>
      <c r="R1589" s="48"/>
      <c r="S1589" s="48"/>
      <c r="T1589" s="48"/>
      <c r="U1589" s="47" t="s">
        <v>6148</v>
      </c>
      <c r="V1589" s="48"/>
      <c r="W1589" s="48"/>
      <c r="X1589" s="48"/>
      <c r="Y1589" s="48"/>
      <c r="Z1589" s="48"/>
      <c r="AA1589" s="64">
        <v>3050000</v>
      </c>
      <c r="AB1589" s="61">
        <v>1</v>
      </c>
      <c r="AC1589" s="61">
        <v>0</v>
      </c>
      <c r="AD1589" s="48"/>
      <c r="AE1589" s="48"/>
      <c r="AF1589" s="48"/>
      <c r="AG1589" s="62"/>
      <c r="AH1589" s="62"/>
      <c r="AI1589" s="62"/>
      <c r="AJ1589" s="48"/>
      <c r="AK1589" s="61" t="str">
        <f>VLOOKUP(L1589,'[2]Bảng chi tiết công cụ dụng cụ'!$A$8:$AC$4035,27,0)</f>
        <v>QLC</v>
      </c>
      <c r="AL1589" s="61">
        <v>15311001</v>
      </c>
      <c r="AM1589" s="61">
        <v>33121001</v>
      </c>
      <c r="AN1589" s="48"/>
      <c r="AO1589" s="48"/>
      <c r="AP1589" s="61" t="s">
        <v>6174</v>
      </c>
      <c r="AQ1589" s="61" t="s">
        <v>6164</v>
      </c>
      <c r="AR1589" s="48"/>
      <c r="AT1589" s="34" t="s">
        <v>77</v>
      </c>
    </row>
    <row r="1590" spans="1:46">
      <c r="A1590" s="43">
        <v>1585</v>
      </c>
      <c r="B1590" s="43" t="s">
        <v>2489</v>
      </c>
      <c r="C1590" s="43" t="str">
        <f t="shared" si="34"/>
        <v>Phòng hội trường tầng 5</v>
      </c>
      <c r="D1590" s="43" t="s">
        <v>6604</v>
      </c>
      <c r="E1590" s="43"/>
      <c r="F1590" s="43" t="str">
        <f>VLOOKUP(H1590,'DM BPSD'!$A$2:$G$30,6,0)</f>
        <v>Nguyễn Quỳnh Hoa</v>
      </c>
      <c r="G1590" s="43">
        <f>VLOOKUP(F1590,'DS Nhân viên'!$A$2:$B$577,2,0)</f>
        <v>900085</v>
      </c>
      <c r="H1590" s="49" t="s">
        <v>1422</v>
      </c>
      <c r="I1590" s="43"/>
      <c r="J1590" s="83" t="str">
        <f>VLOOKUP(B1590,'BBKK 30.6'!B1605:H5980,7,0)</f>
        <v>Sử dụng bình thường</v>
      </c>
      <c r="K1590" s="46" t="s">
        <v>2410</v>
      </c>
      <c r="L1590" s="46" t="s">
        <v>2489</v>
      </c>
      <c r="M1590" s="46" t="s">
        <v>2405</v>
      </c>
      <c r="N1590" s="48"/>
      <c r="O1590" s="48"/>
      <c r="P1590" s="48"/>
      <c r="Q1590" s="48"/>
      <c r="R1590" s="48"/>
      <c r="S1590" s="48"/>
      <c r="T1590" s="48"/>
      <c r="U1590" s="47" t="s">
        <v>6148</v>
      </c>
      <c r="V1590" s="48"/>
      <c r="W1590" s="48"/>
      <c r="X1590" s="48"/>
      <c r="Y1590" s="48"/>
      <c r="Z1590" s="48"/>
      <c r="AA1590" s="64">
        <v>3050000</v>
      </c>
      <c r="AB1590" s="61">
        <v>1</v>
      </c>
      <c r="AC1590" s="61">
        <v>0</v>
      </c>
      <c r="AD1590" s="48"/>
      <c r="AE1590" s="48"/>
      <c r="AF1590" s="48"/>
      <c r="AG1590" s="62"/>
      <c r="AH1590" s="62"/>
      <c r="AI1590" s="62"/>
      <c r="AJ1590" s="48"/>
      <c r="AK1590" s="61" t="str">
        <f>VLOOKUP(L1590,'[2]Bảng chi tiết công cụ dụng cụ'!$A$8:$AC$4035,27,0)</f>
        <v>QLC</v>
      </c>
      <c r="AL1590" s="61">
        <v>15311001</v>
      </c>
      <c r="AM1590" s="61">
        <v>33121001</v>
      </c>
      <c r="AN1590" s="48"/>
      <c r="AO1590" s="48"/>
      <c r="AP1590" s="61" t="s">
        <v>6174</v>
      </c>
      <c r="AQ1590" s="61" t="s">
        <v>6164</v>
      </c>
      <c r="AR1590" s="48"/>
      <c r="AT1590" s="34" t="s">
        <v>77</v>
      </c>
    </row>
    <row r="1591" spans="1:46">
      <c r="A1591" s="43">
        <v>1586</v>
      </c>
      <c r="B1591" s="43" t="s">
        <v>2490</v>
      </c>
      <c r="C1591" s="43" t="str">
        <f t="shared" si="34"/>
        <v>Phòng hội trường tầng 5</v>
      </c>
      <c r="D1591" s="43" t="s">
        <v>6604</v>
      </c>
      <c r="E1591" s="43"/>
      <c r="F1591" s="43" t="str">
        <f>VLOOKUP(H1591,'DM BPSD'!$A$2:$G$30,6,0)</f>
        <v>Nguyễn Quỳnh Hoa</v>
      </c>
      <c r="G1591" s="43">
        <f>VLOOKUP(F1591,'DS Nhân viên'!$A$2:$B$577,2,0)</f>
        <v>900085</v>
      </c>
      <c r="H1591" s="49" t="s">
        <v>1422</v>
      </c>
      <c r="I1591" s="43"/>
      <c r="J1591" s="83" t="str">
        <f>VLOOKUP(B1591,'BBKK 30.6'!B1606:H5981,7,0)</f>
        <v>Sử dụng bình thường</v>
      </c>
      <c r="K1591" s="46" t="s">
        <v>2410</v>
      </c>
      <c r="L1591" s="46" t="s">
        <v>2490</v>
      </c>
      <c r="M1591" s="46" t="s">
        <v>2405</v>
      </c>
      <c r="N1591" s="48"/>
      <c r="O1591" s="48"/>
      <c r="P1591" s="48"/>
      <c r="Q1591" s="48"/>
      <c r="R1591" s="48"/>
      <c r="S1591" s="48"/>
      <c r="T1591" s="48"/>
      <c r="U1591" s="47" t="s">
        <v>6148</v>
      </c>
      <c r="V1591" s="48"/>
      <c r="W1591" s="48"/>
      <c r="X1591" s="48"/>
      <c r="Y1591" s="48"/>
      <c r="Z1591" s="48"/>
      <c r="AA1591" s="64">
        <v>3050000</v>
      </c>
      <c r="AB1591" s="61">
        <v>1</v>
      </c>
      <c r="AC1591" s="61">
        <v>0</v>
      </c>
      <c r="AD1591" s="48"/>
      <c r="AE1591" s="48"/>
      <c r="AF1591" s="48"/>
      <c r="AG1591" s="62"/>
      <c r="AH1591" s="62"/>
      <c r="AI1591" s="62"/>
      <c r="AJ1591" s="48"/>
      <c r="AK1591" s="61" t="str">
        <f>VLOOKUP(L1591,'[2]Bảng chi tiết công cụ dụng cụ'!$A$8:$AC$4035,27,0)</f>
        <v>QLC</v>
      </c>
      <c r="AL1591" s="61">
        <v>15311001</v>
      </c>
      <c r="AM1591" s="61">
        <v>33121001</v>
      </c>
      <c r="AN1591" s="48"/>
      <c r="AO1591" s="48"/>
      <c r="AP1591" s="61" t="s">
        <v>6174</v>
      </c>
      <c r="AQ1591" s="61" t="s">
        <v>6164</v>
      </c>
      <c r="AR1591" s="48"/>
      <c r="AT1591" s="34" t="s">
        <v>77</v>
      </c>
    </row>
    <row r="1592" spans="1:46">
      <c r="A1592" s="43">
        <v>1587</v>
      </c>
      <c r="B1592" s="43" t="s">
        <v>2491</v>
      </c>
      <c r="C1592" s="43" t="str">
        <f t="shared" si="34"/>
        <v>Phòng hội trường tầng 5</v>
      </c>
      <c r="D1592" s="43" t="s">
        <v>6604</v>
      </c>
      <c r="E1592" s="43"/>
      <c r="F1592" s="43" t="str">
        <f>VLOOKUP(H1592,'DM BPSD'!$A$2:$G$30,6,0)</f>
        <v>Nguyễn Quỳnh Hoa</v>
      </c>
      <c r="G1592" s="43">
        <f>VLOOKUP(F1592,'DS Nhân viên'!$A$2:$B$577,2,0)</f>
        <v>900085</v>
      </c>
      <c r="H1592" s="49" t="s">
        <v>1422</v>
      </c>
      <c r="I1592" s="43"/>
      <c r="J1592" s="83" t="str">
        <f>VLOOKUP(B1592,'BBKK 30.6'!B1607:H5982,7,0)</f>
        <v>Sử dụng bình thường</v>
      </c>
      <c r="K1592" s="46" t="s">
        <v>2410</v>
      </c>
      <c r="L1592" s="46" t="s">
        <v>2491</v>
      </c>
      <c r="M1592" s="46" t="s">
        <v>2492</v>
      </c>
      <c r="N1592" s="48"/>
      <c r="O1592" s="48"/>
      <c r="P1592" s="48"/>
      <c r="Q1592" s="48"/>
      <c r="R1592" s="48"/>
      <c r="S1592" s="48"/>
      <c r="T1592" s="48"/>
      <c r="U1592" s="47" t="s">
        <v>6148</v>
      </c>
      <c r="V1592" s="48"/>
      <c r="W1592" s="48"/>
      <c r="X1592" s="48"/>
      <c r="Y1592" s="48"/>
      <c r="Z1592" s="48"/>
      <c r="AA1592" s="64">
        <v>3850000</v>
      </c>
      <c r="AB1592" s="61">
        <v>1</v>
      </c>
      <c r="AC1592" s="61">
        <v>0</v>
      </c>
      <c r="AD1592" s="48"/>
      <c r="AE1592" s="48"/>
      <c r="AF1592" s="48"/>
      <c r="AG1592" s="62"/>
      <c r="AH1592" s="62"/>
      <c r="AI1592" s="62"/>
      <c r="AJ1592" s="48"/>
      <c r="AK1592" s="61" t="str">
        <f>VLOOKUP(L1592,'[2]Bảng chi tiết công cụ dụng cụ'!$A$8:$AC$4035,27,0)</f>
        <v>QLC</v>
      </c>
      <c r="AL1592" s="61">
        <v>15311001</v>
      </c>
      <c r="AM1592" s="61">
        <v>33121001</v>
      </c>
      <c r="AN1592" s="48"/>
      <c r="AO1592" s="48"/>
      <c r="AP1592" s="61" t="s">
        <v>6174</v>
      </c>
      <c r="AQ1592" s="61" t="s">
        <v>6164</v>
      </c>
      <c r="AR1592" s="48"/>
      <c r="AT1592" s="34" t="s">
        <v>77</v>
      </c>
    </row>
    <row r="1593" spans="1:46">
      <c r="A1593" s="43">
        <v>1588</v>
      </c>
      <c r="B1593" s="43" t="s">
        <v>2493</v>
      </c>
      <c r="C1593" s="43" t="str">
        <f t="shared" si="34"/>
        <v>Phòng hội trường tầng 5</v>
      </c>
      <c r="D1593" s="43" t="s">
        <v>6604</v>
      </c>
      <c r="E1593" s="43"/>
      <c r="F1593" s="43" t="str">
        <f>VLOOKUP(H1593,'DM BPSD'!$A$2:$G$30,6,0)</f>
        <v>Nguyễn Quỳnh Hoa</v>
      </c>
      <c r="G1593" s="43">
        <f>VLOOKUP(F1593,'DS Nhân viên'!$A$2:$B$577,2,0)</f>
        <v>900085</v>
      </c>
      <c r="H1593" s="49" t="s">
        <v>1422</v>
      </c>
      <c r="I1593" s="43"/>
      <c r="J1593" s="83" t="str">
        <f>VLOOKUP(B1593,'BBKK 30.6'!B1608:H5983,7,0)</f>
        <v>Sử dụng bình thường</v>
      </c>
      <c r="K1593" s="46" t="s">
        <v>2410</v>
      </c>
      <c r="L1593" s="46" t="s">
        <v>2493</v>
      </c>
      <c r="M1593" s="46" t="s">
        <v>2494</v>
      </c>
      <c r="N1593" s="48"/>
      <c r="O1593" s="48"/>
      <c r="P1593" s="48"/>
      <c r="Q1593" s="48"/>
      <c r="R1593" s="48"/>
      <c r="S1593" s="48"/>
      <c r="T1593" s="48"/>
      <c r="U1593" s="47" t="s">
        <v>6148</v>
      </c>
      <c r="V1593" s="48"/>
      <c r="W1593" s="48"/>
      <c r="X1593" s="48"/>
      <c r="Y1593" s="48"/>
      <c r="Z1593" s="48"/>
      <c r="AA1593" s="64">
        <v>24700000</v>
      </c>
      <c r="AB1593" s="61">
        <v>1</v>
      </c>
      <c r="AC1593" s="61">
        <v>0</v>
      </c>
      <c r="AD1593" s="48"/>
      <c r="AE1593" s="48"/>
      <c r="AF1593" s="48"/>
      <c r="AG1593" s="62"/>
      <c r="AH1593" s="62"/>
      <c r="AI1593" s="62"/>
      <c r="AJ1593" s="48"/>
      <c r="AK1593" s="61" t="str">
        <f>VLOOKUP(L1593,'[2]Bảng chi tiết công cụ dụng cụ'!$A$8:$AC$4035,27,0)</f>
        <v>QLC</v>
      </c>
      <c r="AL1593" s="61">
        <v>15311001</v>
      </c>
      <c r="AM1593" s="61">
        <v>33121001</v>
      </c>
      <c r="AN1593" s="48"/>
      <c r="AO1593" s="48"/>
      <c r="AP1593" s="61" t="s">
        <v>6174</v>
      </c>
      <c r="AQ1593" s="61" t="s">
        <v>6164</v>
      </c>
      <c r="AR1593" s="48"/>
      <c r="AT1593" s="34" t="s">
        <v>77</v>
      </c>
    </row>
    <row r="1594" spans="1:46" ht="31.5">
      <c r="A1594" s="43">
        <v>1589</v>
      </c>
      <c r="B1594" s="43" t="s">
        <v>2495</v>
      </c>
      <c r="C1594" s="43" t="str">
        <f t="shared" si="34"/>
        <v xml:space="preserve">Phòng hội trường tầng 5 - Dùng để treo tivi 75inch </v>
      </c>
      <c r="D1594" s="43" t="s">
        <v>6604</v>
      </c>
      <c r="E1594" s="43"/>
      <c r="F1594" s="43" t="str">
        <f>VLOOKUP(H1594,'DM BPSD'!$A$2:$G$30,6,0)</f>
        <v>Nguyễn Quỳnh Hoa</v>
      </c>
      <c r="G1594" s="43">
        <f>VLOOKUP(F1594,'DS Nhân viên'!$A$2:$B$577,2,0)</f>
        <v>900085</v>
      </c>
      <c r="H1594" s="49" t="s">
        <v>1422</v>
      </c>
      <c r="I1594" s="43"/>
      <c r="J1594" s="83" t="str">
        <f>VLOOKUP(B1594,'BBKK 30.6'!B1609:H5984,7,0)</f>
        <v>Sử dụng bình thường</v>
      </c>
      <c r="K1594" s="46" t="s">
        <v>2497</v>
      </c>
      <c r="L1594" s="46" t="s">
        <v>2495</v>
      </c>
      <c r="M1594" s="46" t="s">
        <v>2496</v>
      </c>
      <c r="N1594" s="48"/>
      <c r="O1594" s="48"/>
      <c r="P1594" s="48"/>
      <c r="Q1594" s="48"/>
      <c r="R1594" s="48"/>
      <c r="S1594" s="48"/>
      <c r="T1594" s="48"/>
      <c r="U1594" s="47" t="s">
        <v>6148</v>
      </c>
      <c r="V1594" s="48"/>
      <c r="W1594" s="48"/>
      <c r="X1594" s="48"/>
      <c r="Y1594" s="48"/>
      <c r="Z1594" s="48"/>
      <c r="AA1594" s="64">
        <v>2300000</v>
      </c>
      <c r="AB1594" s="61">
        <v>1</v>
      </c>
      <c r="AC1594" s="61">
        <v>0</v>
      </c>
      <c r="AD1594" s="48"/>
      <c r="AE1594" s="48"/>
      <c r="AF1594" s="48"/>
      <c r="AG1594" s="62"/>
      <c r="AH1594" s="62"/>
      <c r="AI1594" s="62"/>
      <c r="AJ1594" s="48"/>
      <c r="AK1594" s="61" t="str">
        <f>VLOOKUP(L1594,'[2]Bảng chi tiết công cụ dụng cụ'!$A$8:$AC$4035,27,0)</f>
        <v>QLC</v>
      </c>
      <c r="AL1594" s="61">
        <v>15311001</v>
      </c>
      <c r="AM1594" s="61">
        <v>33121001</v>
      </c>
      <c r="AN1594" s="48"/>
      <c r="AO1594" s="48"/>
      <c r="AP1594" s="61" t="s">
        <v>6174</v>
      </c>
      <c r="AQ1594" s="61" t="s">
        <v>6164</v>
      </c>
      <c r="AR1594" s="48"/>
      <c r="AT1594" s="34" t="s">
        <v>77</v>
      </c>
    </row>
    <row r="1595" spans="1:46" ht="31.5">
      <c r="A1595" s="43">
        <v>1590</v>
      </c>
      <c r="B1595" s="43" t="s">
        <v>2498</v>
      </c>
      <c r="C1595" s="43" t="str">
        <f t="shared" si="34"/>
        <v>Phòng họp 1 tầng 5</v>
      </c>
      <c r="D1595" s="43" t="s">
        <v>6604</v>
      </c>
      <c r="E1595" s="43"/>
      <c r="F1595" s="43" t="str">
        <f>VLOOKUP(H1595,'DM BPSD'!$A$2:$G$30,6,0)</f>
        <v>Nguyễn Quỳnh Hoa</v>
      </c>
      <c r="G1595" s="43">
        <f>VLOOKUP(F1595,'DS Nhân viên'!$A$2:$B$577,2,0)</f>
        <v>900085</v>
      </c>
      <c r="H1595" s="49" t="s">
        <v>1422</v>
      </c>
      <c r="I1595" s="43"/>
      <c r="J1595" s="83" t="str">
        <f>VLOOKUP(B1595,'BBKK 30.6'!B1610:H5985,7,0)</f>
        <v>Sử dụng bình thường</v>
      </c>
      <c r="K1595" s="46" t="s">
        <v>2500</v>
      </c>
      <c r="L1595" s="46" t="s">
        <v>2498</v>
      </c>
      <c r="M1595" s="46" t="s">
        <v>2499</v>
      </c>
      <c r="N1595" s="48"/>
      <c r="O1595" s="48"/>
      <c r="P1595" s="48"/>
      <c r="Q1595" s="48"/>
      <c r="R1595" s="48"/>
      <c r="S1595" s="48"/>
      <c r="T1595" s="48"/>
      <c r="U1595" s="47" t="s">
        <v>6148</v>
      </c>
      <c r="V1595" s="48"/>
      <c r="W1595" s="48"/>
      <c r="X1595" s="48"/>
      <c r="Y1595" s="48"/>
      <c r="Z1595" s="48"/>
      <c r="AA1595" s="64">
        <v>10500000</v>
      </c>
      <c r="AB1595" s="61">
        <v>1</v>
      </c>
      <c r="AC1595" s="61">
        <v>0</v>
      </c>
      <c r="AD1595" s="48"/>
      <c r="AE1595" s="48"/>
      <c r="AF1595" s="48"/>
      <c r="AG1595" s="62"/>
      <c r="AH1595" s="62"/>
      <c r="AI1595" s="62"/>
      <c r="AJ1595" s="48"/>
      <c r="AK1595" s="61" t="str">
        <f>VLOOKUP(L1595,'[2]Bảng chi tiết công cụ dụng cụ'!$A$8:$AC$4035,27,0)</f>
        <v>QLC</v>
      </c>
      <c r="AL1595" s="61">
        <v>15311001</v>
      </c>
      <c r="AM1595" s="61">
        <v>33121001</v>
      </c>
      <c r="AN1595" s="48"/>
      <c r="AO1595" s="48"/>
      <c r="AP1595" s="61" t="s">
        <v>6174</v>
      </c>
      <c r="AQ1595" s="61" t="s">
        <v>6164</v>
      </c>
      <c r="AR1595" s="48"/>
      <c r="AT1595" s="34" t="s">
        <v>77</v>
      </c>
    </row>
    <row r="1596" spans="1:46">
      <c r="A1596" s="43">
        <v>1591</v>
      </c>
      <c r="B1596" s="43" t="s">
        <v>2501</v>
      </c>
      <c r="C1596" s="43" t="str">
        <f t="shared" si="34"/>
        <v>Phòng họp 1 tầng 5</v>
      </c>
      <c r="D1596" s="43" t="s">
        <v>6604</v>
      </c>
      <c r="E1596" s="43"/>
      <c r="F1596" s="43" t="str">
        <f>VLOOKUP(H1596,'DM BPSD'!$A$2:$G$30,6,0)</f>
        <v>Nguyễn Quỳnh Hoa</v>
      </c>
      <c r="G1596" s="43">
        <f>VLOOKUP(F1596,'DS Nhân viên'!$A$2:$B$577,2,0)</f>
        <v>900085</v>
      </c>
      <c r="H1596" s="49" t="s">
        <v>1422</v>
      </c>
      <c r="I1596" s="43"/>
      <c r="J1596" s="83" t="str">
        <f>VLOOKUP(B1596,'BBKK 30.6'!B1611:H5986,7,0)</f>
        <v>Sử dụng bình thường</v>
      </c>
      <c r="K1596" s="46" t="s">
        <v>2500</v>
      </c>
      <c r="L1596" s="46" t="s">
        <v>2501</v>
      </c>
      <c r="M1596" s="46" t="s">
        <v>1369</v>
      </c>
      <c r="N1596" s="48"/>
      <c r="O1596" s="48"/>
      <c r="P1596" s="48"/>
      <c r="Q1596" s="48"/>
      <c r="R1596" s="48"/>
      <c r="S1596" s="48"/>
      <c r="T1596" s="48"/>
      <c r="U1596" s="47" t="s">
        <v>6148</v>
      </c>
      <c r="V1596" s="48"/>
      <c r="W1596" s="48"/>
      <c r="X1596" s="48"/>
      <c r="Y1596" s="48"/>
      <c r="Z1596" s="48"/>
      <c r="AA1596" s="64">
        <v>3672000</v>
      </c>
      <c r="AB1596" s="61">
        <v>1</v>
      </c>
      <c r="AC1596" s="61">
        <v>0</v>
      </c>
      <c r="AD1596" s="48"/>
      <c r="AE1596" s="48"/>
      <c r="AF1596" s="48"/>
      <c r="AG1596" s="62"/>
      <c r="AH1596" s="62"/>
      <c r="AI1596" s="62"/>
      <c r="AJ1596" s="48"/>
      <c r="AK1596" s="61" t="str">
        <f>VLOOKUP(L1596,'[2]Bảng chi tiết công cụ dụng cụ'!$A$8:$AC$4035,27,0)</f>
        <v>QLC</v>
      </c>
      <c r="AL1596" s="61">
        <v>15311001</v>
      </c>
      <c r="AM1596" s="61">
        <v>33121001</v>
      </c>
      <c r="AN1596" s="48"/>
      <c r="AO1596" s="48"/>
      <c r="AP1596" s="61" t="s">
        <v>6174</v>
      </c>
      <c r="AQ1596" s="61" t="s">
        <v>6164</v>
      </c>
      <c r="AR1596" s="48"/>
      <c r="AT1596" s="34" t="s">
        <v>77</v>
      </c>
    </row>
    <row r="1597" spans="1:46">
      <c r="A1597" s="43">
        <v>1592</v>
      </c>
      <c r="B1597" s="43" t="s">
        <v>2502</v>
      </c>
      <c r="C1597" s="43" t="str">
        <f t="shared" si="34"/>
        <v>Phòng họp 1 tầng 5</v>
      </c>
      <c r="D1597" s="43" t="s">
        <v>6604</v>
      </c>
      <c r="E1597" s="43"/>
      <c r="F1597" s="43" t="str">
        <f>VLOOKUP(H1597,'DM BPSD'!$A$2:$G$30,6,0)</f>
        <v>Nguyễn Quỳnh Hoa</v>
      </c>
      <c r="G1597" s="43">
        <f>VLOOKUP(F1597,'DS Nhân viên'!$A$2:$B$577,2,0)</f>
        <v>900085</v>
      </c>
      <c r="H1597" s="49" t="s">
        <v>1422</v>
      </c>
      <c r="I1597" s="43"/>
      <c r="J1597" s="83" t="str">
        <f>VLOOKUP(B1597,'BBKK 30.6'!B1612:H5987,7,0)</f>
        <v>Sử dụng bình thường</v>
      </c>
      <c r="K1597" s="46" t="s">
        <v>2500</v>
      </c>
      <c r="L1597" s="46" t="s">
        <v>2502</v>
      </c>
      <c r="M1597" s="46" t="s">
        <v>1369</v>
      </c>
      <c r="N1597" s="48"/>
      <c r="O1597" s="48"/>
      <c r="P1597" s="48"/>
      <c r="Q1597" s="48"/>
      <c r="R1597" s="48"/>
      <c r="S1597" s="48"/>
      <c r="T1597" s="48"/>
      <c r="U1597" s="47" t="s">
        <v>6148</v>
      </c>
      <c r="V1597" s="48"/>
      <c r="W1597" s="48"/>
      <c r="X1597" s="48"/>
      <c r="Y1597" s="48"/>
      <c r="Z1597" s="48"/>
      <c r="AA1597" s="64">
        <v>3672000</v>
      </c>
      <c r="AB1597" s="61">
        <v>1</v>
      </c>
      <c r="AC1597" s="61">
        <v>0</v>
      </c>
      <c r="AD1597" s="48"/>
      <c r="AE1597" s="48"/>
      <c r="AF1597" s="48"/>
      <c r="AG1597" s="62"/>
      <c r="AH1597" s="62"/>
      <c r="AI1597" s="62"/>
      <c r="AJ1597" s="48"/>
      <c r="AK1597" s="61" t="str">
        <f>VLOOKUP(L1597,'[2]Bảng chi tiết công cụ dụng cụ'!$A$8:$AC$4035,27,0)</f>
        <v>QLC</v>
      </c>
      <c r="AL1597" s="61">
        <v>15311001</v>
      </c>
      <c r="AM1597" s="61">
        <v>33121001</v>
      </c>
      <c r="AN1597" s="48"/>
      <c r="AO1597" s="48"/>
      <c r="AP1597" s="61" t="s">
        <v>6174</v>
      </c>
      <c r="AQ1597" s="61" t="s">
        <v>6164</v>
      </c>
      <c r="AR1597" s="48"/>
      <c r="AT1597" s="34" t="s">
        <v>77</v>
      </c>
    </row>
    <row r="1598" spans="1:46">
      <c r="A1598" s="43">
        <v>1593</v>
      </c>
      <c r="B1598" s="43" t="s">
        <v>2503</v>
      </c>
      <c r="C1598" s="43" t="str">
        <f t="shared" si="34"/>
        <v>Phòng họp 1 tầng 5</v>
      </c>
      <c r="D1598" s="43" t="s">
        <v>6604</v>
      </c>
      <c r="E1598" s="43"/>
      <c r="F1598" s="43" t="str">
        <f>VLOOKUP(H1598,'DM BPSD'!$A$2:$G$30,6,0)</f>
        <v>Nguyễn Quỳnh Hoa</v>
      </c>
      <c r="G1598" s="43">
        <f>VLOOKUP(F1598,'DS Nhân viên'!$A$2:$B$577,2,0)</f>
        <v>900085</v>
      </c>
      <c r="H1598" s="49" t="s">
        <v>1422</v>
      </c>
      <c r="I1598" s="43"/>
      <c r="J1598" s="83" t="str">
        <f>VLOOKUP(B1598,'BBKK 30.6'!B1613:H5988,7,0)</f>
        <v>Sử dụng bình thường</v>
      </c>
      <c r="K1598" s="46" t="s">
        <v>2500</v>
      </c>
      <c r="L1598" s="46" t="s">
        <v>2503</v>
      </c>
      <c r="M1598" s="46" t="s">
        <v>1369</v>
      </c>
      <c r="N1598" s="48"/>
      <c r="O1598" s="48"/>
      <c r="P1598" s="48"/>
      <c r="Q1598" s="48"/>
      <c r="R1598" s="48"/>
      <c r="S1598" s="48"/>
      <c r="T1598" s="48"/>
      <c r="U1598" s="47" t="s">
        <v>6148</v>
      </c>
      <c r="V1598" s="48"/>
      <c r="W1598" s="48"/>
      <c r="X1598" s="48"/>
      <c r="Y1598" s="48"/>
      <c r="Z1598" s="48"/>
      <c r="AA1598" s="64">
        <v>3672000</v>
      </c>
      <c r="AB1598" s="61">
        <v>1</v>
      </c>
      <c r="AC1598" s="61">
        <v>0</v>
      </c>
      <c r="AD1598" s="48"/>
      <c r="AE1598" s="48"/>
      <c r="AF1598" s="48"/>
      <c r="AG1598" s="62"/>
      <c r="AH1598" s="62"/>
      <c r="AI1598" s="62"/>
      <c r="AJ1598" s="48"/>
      <c r="AK1598" s="61" t="str">
        <f>VLOOKUP(L1598,'[2]Bảng chi tiết công cụ dụng cụ'!$A$8:$AC$4035,27,0)</f>
        <v>QLC</v>
      </c>
      <c r="AL1598" s="61">
        <v>15311001</v>
      </c>
      <c r="AM1598" s="61">
        <v>33121001</v>
      </c>
      <c r="AN1598" s="48"/>
      <c r="AO1598" s="48"/>
      <c r="AP1598" s="61" t="s">
        <v>6174</v>
      </c>
      <c r="AQ1598" s="61" t="s">
        <v>6164</v>
      </c>
      <c r="AR1598" s="48"/>
      <c r="AT1598" s="34" t="s">
        <v>77</v>
      </c>
    </row>
    <row r="1599" spans="1:46">
      <c r="A1599" s="43">
        <v>1594</v>
      </c>
      <c r="B1599" s="43" t="s">
        <v>2504</v>
      </c>
      <c r="C1599" s="43" t="str">
        <f t="shared" si="34"/>
        <v>Phòng họp 1 tầng 5</v>
      </c>
      <c r="D1599" s="43" t="s">
        <v>6604</v>
      </c>
      <c r="E1599" s="43"/>
      <c r="F1599" s="43" t="str">
        <f>VLOOKUP(H1599,'DM BPSD'!$A$2:$G$30,6,0)</f>
        <v>Nguyễn Quỳnh Hoa</v>
      </c>
      <c r="G1599" s="43">
        <f>VLOOKUP(F1599,'DS Nhân viên'!$A$2:$B$577,2,0)</f>
        <v>900085</v>
      </c>
      <c r="H1599" s="49" t="s">
        <v>1422</v>
      </c>
      <c r="I1599" s="43"/>
      <c r="J1599" s="83" t="str">
        <f>VLOOKUP(B1599,'BBKK 30.6'!B1614:H5989,7,0)</f>
        <v>Sử dụng bình thường</v>
      </c>
      <c r="K1599" s="46" t="s">
        <v>2500</v>
      </c>
      <c r="L1599" s="46" t="s">
        <v>2504</v>
      </c>
      <c r="M1599" s="46" t="s">
        <v>1369</v>
      </c>
      <c r="N1599" s="48"/>
      <c r="O1599" s="48"/>
      <c r="P1599" s="48"/>
      <c r="Q1599" s="48"/>
      <c r="R1599" s="48"/>
      <c r="S1599" s="48"/>
      <c r="T1599" s="48"/>
      <c r="U1599" s="47" t="s">
        <v>6148</v>
      </c>
      <c r="V1599" s="48"/>
      <c r="W1599" s="48"/>
      <c r="X1599" s="48"/>
      <c r="Y1599" s="48"/>
      <c r="Z1599" s="48"/>
      <c r="AA1599" s="64">
        <v>3672000</v>
      </c>
      <c r="AB1599" s="61">
        <v>1</v>
      </c>
      <c r="AC1599" s="61">
        <v>0</v>
      </c>
      <c r="AD1599" s="48"/>
      <c r="AE1599" s="48"/>
      <c r="AF1599" s="48"/>
      <c r="AG1599" s="62"/>
      <c r="AH1599" s="62"/>
      <c r="AI1599" s="62"/>
      <c r="AJ1599" s="48"/>
      <c r="AK1599" s="61" t="str">
        <f>VLOOKUP(L1599,'[2]Bảng chi tiết công cụ dụng cụ'!$A$8:$AC$4035,27,0)</f>
        <v>QLC</v>
      </c>
      <c r="AL1599" s="61">
        <v>15311001</v>
      </c>
      <c r="AM1599" s="61">
        <v>33121001</v>
      </c>
      <c r="AN1599" s="48"/>
      <c r="AO1599" s="48"/>
      <c r="AP1599" s="61" t="s">
        <v>6174</v>
      </c>
      <c r="AQ1599" s="61" t="s">
        <v>6164</v>
      </c>
      <c r="AR1599" s="48"/>
      <c r="AT1599" s="34" t="s">
        <v>77</v>
      </c>
    </row>
    <row r="1600" spans="1:46">
      <c r="A1600" s="43">
        <v>1595</v>
      </c>
      <c r="B1600" s="43" t="s">
        <v>2505</v>
      </c>
      <c r="C1600" s="43" t="str">
        <f t="shared" si="34"/>
        <v>Phòng họp 1 tầng 5</v>
      </c>
      <c r="D1600" s="43" t="s">
        <v>6604</v>
      </c>
      <c r="E1600" s="43"/>
      <c r="F1600" s="43" t="str">
        <f>VLOOKUP(H1600,'DM BPSD'!$A$2:$G$30,6,0)</f>
        <v>Nguyễn Quỳnh Hoa</v>
      </c>
      <c r="G1600" s="43">
        <f>VLOOKUP(F1600,'DS Nhân viên'!$A$2:$B$577,2,0)</f>
        <v>900085</v>
      </c>
      <c r="H1600" s="49" t="s">
        <v>1422</v>
      </c>
      <c r="I1600" s="43"/>
      <c r="J1600" s="83" t="str">
        <f>VLOOKUP(B1600,'BBKK 30.6'!B1615:H5990,7,0)</f>
        <v>Sử dụng bình thường</v>
      </c>
      <c r="K1600" s="46" t="s">
        <v>2500</v>
      </c>
      <c r="L1600" s="46" t="s">
        <v>2505</v>
      </c>
      <c r="M1600" s="46" t="s">
        <v>1369</v>
      </c>
      <c r="N1600" s="48"/>
      <c r="O1600" s="48"/>
      <c r="P1600" s="48"/>
      <c r="Q1600" s="48"/>
      <c r="R1600" s="48"/>
      <c r="S1600" s="48"/>
      <c r="T1600" s="48"/>
      <c r="U1600" s="47" t="s">
        <v>6148</v>
      </c>
      <c r="V1600" s="48"/>
      <c r="W1600" s="48"/>
      <c r="X1600" s="48"/>
      <c r="Y1600" s="48"/>
      <c r="Z1600" s="48"/>
      <c r="AA1600" s="64">
        <v>3672000</v>
      </c>
      <c r="AB1600" s="61">
        <v>1</v>
      </c>
      <c r="AC1600" s="61">
        <v>0</v>
      </c>
      <c r="AD1600" s="48"/>
      <c r="AE1600" s="48"/>
      <c r="AF1600" s="48"/>
      <c r="AG1600" s="62"/>
      <c r="AH1600" s="62"/>
      <c r="AI1600" s="62"/>
      <c r="AJ1600" s="48"/>
      <c r="AK1600" s="61" t="str">
        <f>VLOOKUP(L1600,'[2]Bảng chi tiết công cụ dụng cụ'!$A$8:$AC$4035,27,0)</f>
        <v>QLC</v>
      </c>
      <c r="AL1600" s="61">
        <v>15311001</v>
      </c>
      <c r="AM1600" s="61">
        <v>33121001</v>
      </c>
      <c r="AN1600" s="48"/>
      <c r="AO1600" s="48"/>
      <c r="AP1600" s="61" t="s">
        <v>6174</v>
      </c>
      <c r="AQ1600" s="61" t="s">
        <v>6164</v>
      </c>
      <c r="AR1600" s="48"/>
      <c r="AT1600" s="34" t="s">
        <v>77</v>
      </c>
    </row>
    <row r="1601" spans="1:46">
      <c r="A1601" s="43">
        <v>1596</v>
      </c>
      <c r="B1601" s="43" t="s">
        <v>2506</v>
      </c>
      <c r="C1601" s="43" t="str">
        <f t="shared" si="34"/>
        <v>Phòng họp 1 tầng 5</v>
      </c>
      <c r="D1601" s="43" t="s">
        <v>6604</v>
      </c>
      <c r="E1601" s="43"/>
      <c r="F1601" s="43" t="str">
        <f>VLOOKUP(H1601,'DM BPSD'!$A$2:$G$30,6,0)</f>
        <v>Nguyễn Quỳnh Hoa</v>
      </c>
      <c r="G1601" s="43">
        <f>VLOOKUP(F1601,'DS Nhân viên'!$A$2:$B$577,2,0)</f>
        <v>900085</v>
      </c>
      <c r="H1601" s="49" t="s">
        <v>1422</v>
      </c>
      <c r="I1601" s="43"/>
      <c r="J1601" s="83" t="str">
        <f>VLOOKUP(B1601,'BBKK 30.6'!B1616:H5991,7,0)</f>
        <v>Sử dụng bình thường</v>
      </c>
      <c r="K1601" s="46" t="s">
        <v>2500</v>
      </c>
      <c r="L1601" s="46" t="s">
        <v>2506</v>
      </c>
      <c r="M1601" s="46" t="s">
        <v>1369</v>
      </c>
      <c r="N1601" s="48"/>
      <c r="O1601" s="48"/>
      <c r="P1601" s="48"/>
      <c r="Q1601" s="48"/>
      <c r="R1601" s="48"/>
      <c r="S1601" s="48"/>
      <c r="T1601" s="48"/>
      <c r="U1601" s="47" t="s">
        <v>6148</v>
      </c>
      <c r="V1601" s="48"/>
      <c r="W1601" s="48"/>
      <c r="X1601" s="48"/>
      <c r="Y1601" s="48"/>
      <c r="Z1601" s="48"/>
      <c r="AA1601" s="64">
        <v>3672000</v>
      </c>
      <c r="AB1601" s="61">
        <v>1</v>
      </c>
      <c r="AC1601" s="61">
        <v>0</v>
      </c>
      <c r="AD1601" s="48"/>
      <c r="AE1601" s="48"/>
      <c r="AF1601" s="48"/>
      <c r="AG1601" s="62"/>
      <c r="AH1601" s="62"/>
      <c r="AI1601" s="62"/>
      <c r="AJ1601" s="48"/>
      <c r="AK1601" s="61" t="str">
        <f>VLOOKUP(L1601,'[2]Bảng chi tiết công cụ dụng cụ'!$A$8:$AC$4035,27,0)</f>
        <v>QLC</v>
      </c>
      <c r="AL1601" s="61">
        <v>15311001</v>
      </c>
      <c r="AM1601" s="61">
        <v>33121001</v>
      </c>
      <c r="AN1601" s="48"/>
      <c r="AO1601" s="48"/>
      <c r="AP1601" s="61" t="s">
        <v>6174</v>
      </c>
      <c r="AQ1601" s="61" t="s">
        <v>6164</v>
      </c>
      <c r="AR1601" s="48"/>
      <c r="AT1601" s="34" t="s">
        <v>77</v>
      </c>
    </row>
    <row r="1602" spans="1:46">
      <c r="A1602" s="43">
        <v>1597</v>
      </c>
      <c r="B1602" s="43" t="s">
        <v>2507</v>
      </c>
      <c r="C1602" s="43" t="str">
        <f t="shared" si="34"/>
        <v>Phòng họp 1 tầng 5</v>
      </c>
      <c r="D1602" s="43" t="s">
        <v>6604</v>
      </c>
      <c r="E1602" s="43"/>
      <c r="F1602" s="43" t="str">
        <f>VLOOKUP(H1602,'DM BPSD'!$A$2:$G$30,6,0)</f>
        <v>Nguyễn Quỳnh Hoa</v>
      </c>
      <c r="G1602" s="43">
        <f>VLOOKUP(F1602,'DS Nhân viên'!$A$2:$B$577,2,0)</f>
        <v>900085</v>
      </c>
      <c r="H1602" s="49" t="s">
        <v>1422</v>
      </c>
      <c r="I1602" s="43"/>
      <c r="J1602" s="83" t="str">
        <f>VLOOKUP(B1602,'BBKK 30.6'!B1617:H5992,7,0)</f>
        <v>Sử dụng bình thường</v>
      </c>
      <c r="K1602" s="46" t="s">
        <v>2500</v>
      </c>
      <c r="L1602" s="46" t="s">
        <v>2507</v>
      </c>
      <c r="M1602" s="46" t="s">
        <v>1369</v>
      </c>
      <c r="N1602" s="48"/>
      <c r="O1602" s="48"/>
      <c r="P1602" s="48"/>
      <c r="Q1602" s="48"/>
      <c r="R1602" s="48"/>
      <c r="S1602" s="48"/>
      <c r="T1602" s="48"/>
      <c r="U1602" s="47" t="s">
        <v>6148</v>
      </c>
      <c r="V1602" s="48"/>
      <c r="W1602" s="48"/>
      <c r="X1602" s="48"/>
      <c r="Y1602" s="48"/>
      <c r="Z1602" s="48"/>
      <c r="AA1602" s="64">
        <v>3672000</v>
      </c>
      <c r="AB1602" s="61">
        <v>1</v>
      </c>
      <c r="AC1602" s="61">
        <v>0</v>
      </c>
      <c r="AD1602" s="48"/>
      <c r="AE1602" s="48"/>
      <c r="AF1602" s="48"/>
      <c r="AG1602" s="62"/>
      <c r="AH1602" s="62"/>
      <c r="AI1602" s="62"/>
      <c r="AJ1602" s="48"/>
      <c r="AK1602" s="61" t="str">
        <f>VLOOKUP(L1602,'[2]Bảng chi tiết công cụ dụng cụ'!$A$8:$AC$4035,27,0)</f>
        <v>QLC</v>
      </c>
      <c r="AL1602" s="61">
        <v>15311001</v>
      </c>
      <c r="AM1602" s="61">
        <v>33121001</v>
      </c>
      <c r="AN1602" s="48"/>
      <c r="AO1602" s="48"/>
      <c r="AP1602" s="61" t="s">
        <v>6174</v>
      </c>
      <c r="AQ1602" s="61" t="s">
        <v>6164</v>
      </c>
      <c r="AR1602" s="48"/>
      <c r="AT1602" s="34" t="s">
        <v>77</v>
      </c>
    </row>
    <row r="1603" spans="1:46">
      <c r="A1603" s="43">
        <v>1598</v>
      </c>
      <c r="B1603" s="43" t="s">
        <v>2508</v>
      </c>
      <c r="C1603" s="43" t="str">
        <f t="shared" si="34"/>
        <v>Phòng họp 1 tầng 5</v>
      </c>
      <c r="D1603" s="43" t="s">
        <v>6604</v>
      </c>
      <c r="E1603" s="43"/>
      <c r="F1603" s="43" t="str">
        <f>VLOOKUP(H1603,'DM BPSD'!$A$2:$G$30,6,0)</f>
        <v>Nguyễn Quỳnh Hoa</v>
      </c>
      <c r="G1603" s="43">
        <f>VLOOKUP(F1603,'DS Nhân viên'!$A$2:$B$577,2,0)</f>
        <v>900085</v>
      </c>
      <c r="H1603" s="49" t="s">
        <v>1422</v>
      </c>
      <c r="I1603" s="43"/>
      <c r="J1603" s="83" t="str">
        <f>VLOOKUP(B1603,'BBKK 30.6'!B1618:H5993,7,0)</f>
        <v>Sử dụng bình thường</v>
      </c>
      <c r="K1603" s="46" t="s">
        <v>2500</v>
      </c>
      <c r="L1603" s="46" t="s">
        <v>2508</v>
      </c>
      <c r="M1603" s="46" t="s">
        <v>619</v>
      </c>
      <c r="N1603" s="48"/>
      <c r="O1603" s="48"/>
      <c r="P1603" s="48"/>
      <c r="Q1603" s="48"/>
      <c r="R1603" s="48"/>
      <c r="S1603" s="48"/>
      <c r="T1603" s="48"/>
      <c r="U1603" s="47" t="s">
        <v>6148</v>
      </c>
      <c r="V1603" s="48"/>
      <c r="W1603" s="48"/>
      <c r="X1603" s="48"/>
      <c r="Y1603" s="48"/>
      <c r="Z1603" s="48"/>
      <c r="AA1603" s="64">
        <v>3245000</v>
      </c>
      <c r="AB1603" s="61">
        <v>1</v>
      </c>
      <c r="AC1603" s="61">
        <v>0</v>
      </c>
      <c r="AD1603" s="48"/>
      <c r="AE1603" s="48"/>
      <c r="AF1603" s="48"/>
      <c r="AG1603" s="62"/>
      <c r="AH1603" s="62"/>
      <c r="AI1603" s="62"/>
      <c r="AJ1603" s="48"/>
      <c r="AK1603" s="61" t="str">
        <f>VLOOKUP(L1603,'[2]Bảng chi tiết công cụ dụng cụ'!$A$8:$AC$4035,27,0)</f>
        <v>QLC</v>
      </c>
      <c r="AL1603" s="61">
        <v>15311001</v>
      </c>
      <c r="AM1603" s="61">
        <v>33121001</v>
      </c>
      <c r="AN1603" s="48"/>
      <c r="AO1603" s="48"/>
      <c r="AP1603" s="61" t="s">
        <v>6174</v>
      </c>
      <c r="AQ1603" s="61" t="s">
        <v>6164</v>
      </c>
      <c r="AR1603" s="48"/>
      <c r="AS1603" s="65">
        <v>42887</v>
      </c>
      <c r="AT1603" s="34" t="s">
        <v>77</v>
      </c>
    </row>
    <row r="1604" spans="1:46">
      <c r="A1604" s="43">
        <v>1599</v>
      </c>
      <c r="B1604" s="43" t="s">
        <v>2509</v>
      </c>
      <c r="C1604" s="43" t="str">
        <f t="shared" si="34"/>
        <v>Phòng họp 1 tầng 5</v>
      </c>
      <c r="D1604" s="43" t="s">
        <v>6604</v>
      </c>
      <c r="E1604" s="43"/>
      <c r="F1604" s="43" t="str">
        <f>VLOOKUP(H1604,'DM BPSD'!$A$2:$G$30,6,0)</f>
        <v>Nguyễn Quỳnh Hoa</v>
      </c>
      <c r="G1604" s="43">
        <f>VLOOKUP(F1604,'DS Nhân viên'!$A$2:$B$577,2,0)</f>
        <v>900085</v>
      </c>
      <c r="H1604" s="49" t="s">
        <v>1422</v>
      </c>
      <c r="I1604" s="43"/>
      <c r="J1604" s="83" t="str">
        <f>VLOOKUP(B1604,'BBKK 30.6'!B1619:H5994,7,0)</f>
        <v>Sử dụng bình thường</v>
      </c>
      <c r="K1604" s="46" t="s">
        <v>2500</v>
      </c>
      <c r="L1604" s="46" t="s">
        <v>2509</v>
      </c>
      <c r="M1604" s="46" t="s">
        <v>619</v>
      </c>
      <c r="N1604" s="48"/>
      <c r="O1604" s="48"/>
      <c r="P1604" s="48"/>
      <c r="Q1604" s="48"/>
      <c r="R1604" s="48"/>
      <c r="S1604" s="48"/>
      <c r="T1604" s="48"/>
      <c r="U1604" s="47" t="s">
        <v>6148</v>
      </c>
      <c r="V1604" s="48"/>
      <c r="W1604" s="48"/>
      <c r="X1604" s="48"/>
      <c r="Y1604" s="48"/>
      <c r="Z1604" s="48"/>
      <c r="AA1604" s="64">
        <v>3245000</v>
      </c>
      <c r="AB1604" s="61">
        <v>1</v>
      </c>
      <c r="AC1604" s="61">
        <v>0</v>
      </c>
      <c r="AD1604" s="48"/>
      <c r="AE1604" s="48"/>
      <c r="AF1604" s="48"/>
      <c r="AG1604" s="62"/>
      <c r="AH1604" s="62"/>
      <c r="AI1604" s="62"/>
      <c r="AJ1604" s="48"/>
      <c r="AK1604" s="61" t="str">
        <f>VLOOKUP(L1604,'[2]Bảng chi tiết công cụ dụng cụ'!$A$8:$AC$4035,27,0)</f>
        <v>QLC</v>
      </c>
      <c r="AL1604" s="61">
        <v>15311001</v>
      </c>
      <c r="AM1604" s="61">
        <v>33121001</v>
      </c>
      <c r="AN1604" s="48"/>
      <c r="AO1604" s="48"/>
      <c r="AP1604" s="61" t="s">
        <v>6174</v>
      </c>
      <c r="AQ1604" s="61" t="s">
        <v>6164</v>
      </c>
      <c r="AR1604" s="48"/>
      <c r="AS1604" s="65">
        <v>42887</v>
      </c>
      <c r="AT1604" s="34" t="s">
        <v>77</v>
      </c>
    </row>
    <row r="1605" spans="1:46">
      <c r="A1605" s="43">
        <v>1600</v>
      </c>
      <c r="B1605" s="43" t="s">
        <v>2510</v>
      </c>
      <c r="C1605" s="43" t="str">
        <f t="shared" si="34"/>
        <v>Phòng họp 1 tầng 5</v>
      </c>
      <c r="D1605" s="43" t="s">
        <v>6604</v>
      </c>
      <c r="E1605" s="43"/>
      <c r="F1605" s="43" t="str">
        <f>VLOOKUP(H1605,'DM BPSD'!$A$2:$G$30,6,0)</f>
        <v>Nguyễn Quỳnh Hoa</v>
      </c>
      <c r="G1605" s="43">
        <f>VLOOKUP(F1605,'DS Nhân viên'!$A$2:$B$577,2,0)</f>
        <v>900085</v>
      </c>
      <c r="H1605" s="49" t="s">
        <v>1422</v>
      </c>
      <c r="I1605" s="43"/>
      <c r="J1605" s="83" t="str">
        <f>VLOOKUP(B1605,'BBKK 30.6'!B1620:H5995,7,0)</f>
        <v>Sử dụng bình thường</v>
      </c>
      <c r="K1605" s="46" t="s">
        <v>2500</v>
      </c>
      <c r="L1605" s="46" t="s">
        <v>2510</v>
      </c>
      <c r="M1605" s="46" t="s">
        <v>619</v>
      </c>
      <c r="N1605" s="48"/>
      <c r="O1605" s="48"/>
      <c r="P1605" s="48"/>
      <c r="Q1605" s="48"/>
      <c r="R1605" s="48"/>
      <c r="S1605" s="48"/>
      <c r="T1605" s="48"/>
      <c r="U1605" s="47" t="s">
        <v>6148</v>
      </c>
      <c r="V1605" s="48"/>
      <c r="W1605" s="48"/>
      <c r="X1605" s="48"/>
      <c r="Y1605" s="48"/>
      <c r="Z1605" s="48"/>
      <c r="AA1605" s="64">
        <v>3245000</v>
      </c>
      <c r="AB1605" s="61">
        <v>1</v>
      </c>
      <c r="AC1605" s="61">
        <v>0</v>
      </c>
      <c r="AD1605" s="48"/>
      <c r="AE1605" s="48"/>
      <c r="AF1605" s="48"/>
      <c r="AG1605" s="62"/>
      <c r="AH1605" s="62"/>
      <c r="AI1605" s="62"/>
      <c r="AJ1605" s="48"/>
      <c r="AK1605" s="61" t="str">
        <f>VLOOKUP(L1605,'[2]Bảng chi tiết công cụ dụng cụ'!$A$8:$AC$4035,27,0)</f>
        <v>QLC</v>
      </c>
      <c r="AL1605" s="61">
        <v>15311001</v>
      </c>
      <c r="AM1605" s="61">
        <v>33121001</v>
      </c>
      <c r="AN1605" s="48"/>
      <c r="AO1605" s="48"/>
      <c r="AP1605" s="61" t="s">
        <v>6174</v>
      </c>
      <c r="AQ1605" s="61" t="s">
        <v>6164</v>
      </c>
      <c r="AR1605" s="48"/>
      <c r="AS1605" s="65">
        <v>42887</v>
      </c>
      <c r="AT1605" s="34" t="s">
        <v>77</v>
      </c>
    </row>
    <row r="1606" spans="1:46">
      <c r="A1606" s="43">
        <v>1601</v>
      </c>
      <c r="B1606" s="43" t="s">
        <v>2511</v>
      </c>
      <c r="C1606" s="43" t="str">
        <f t="shared" si="34"/>
        <v>Phòng họp 1 tầng 5</v>
      </c>
      <c r="D1606" s="43" t="s">
        <v>6604</v>
      </c>
      <c r="E1606" s="43"/>
      <c r="F1606" s="43" t="str">
        <f>VLOOKUP(H1606,'DM BPSD'!$A$2:$G$30,6,0)</f>
        <v>Nguyễn Quỳnh Hoa</v>
      </c>
      <c r="G1606" s="43">
        <f>VLOOKUP(F1606,'DS Nhân viên'!$A$2:$B$577,2,0)</f>
        <v>900085</v>
      </c>
      <c r="H1606" s="49" t="s">
        <v>1422</v>
      </c>
      <c r="I1606" s="43"/>
      <c r="J1606" s="83" t="str">
        <f>VLOOKUP(B1606,'BBKK 30.6'!B1621:H5996,7,0)</f>
        <v>Sử dụng bình thường</v>
      </c>
      <c r="K1606" s="46" t="s">
        <v>2500</v>
      </c>
      <c r="L1606" s="46" t="s">
        <v>2511</v>
      </c>
      <c r="M1606" s="46" t="s">
        <v>413</v>
      </c>
      <c r="N1606" s="48"/>
      <c r="O1606" s="48"/>
      <c r="P1606" s="48"/>
      <c r="Q1606" s="48"/>
      <c r="R1606" s="48"/>
      <c r="S1606" s="48"/>
      <c r="T1606" s="48"/>
      <c r="U1606" s="47" t="s">
        <v>6148</v>
      </c>
      <c r="V1606" s="48"/>
      <c r="W1606" s="48"/>
      <c r="X1606" s="48"/>
      <c r="Y1606" s="48"/>
      <c r="Z1606" s="48"/>
      <c r="AA1606" s="64">
        <v>7100000</v>
      </c>
      <c r="AB1606" s="61">
        <v>1</v>
      </c>
      <c r="AC1606" s="61">
        <v>0</v>
      </c>
      <c r="AD1606" s="48"/>
      <c r="AE1606" s="48"/>
      <c r="AF1606" s="48"/>
      <c r="AG1606" s="62"/>
      <c r="AH1606" s="62"/>
      <c r="AI1606" s="62"/>
      <c r="AJ1606" s="48"/>
      <c r="AK1606" s="61" t="str">
        <f>VLOOKUP(L1606,'[2]Bảng chi tiết công cụ dụng cụ'!$A$8:$AC$4035,27,0)</f>
        <v>QLC</v>
      </c>
      <c r="AL1606" s="61">
        <v>15311001</v>
      </c>
      <c r="AM1606" s="61">
        <v>33121001</v>
      </c>
      <c r="AN1606" s="48"/>
      <c r="AO1606" s="48"/>
      <c r="AP1606" s="61" t="s">
        <v>6174</v>
      </c>
      <c r="AQ1606" s="61" t="s">
        <v>6164</v>
      </c>
      <c r="AR1606" s="48"/>
      <c r="AT1606" s="34" t="s">
        <v>77</v>
      </c>
    </row>
    <row r="1607" spans="1:46" ht="31.5">
      <c r="A1607" s="43">
        <v>1602</v>
      </c>
      <c r="B1607" s="43" t="s">
        <v>2512</v>
      </c>
      <c r="C1607" s="43" t="str">
        <f t="shared" ref="C1607:C1670" si="35">K1607</f>
        <v>Phòng họp 1 Tầng 5 (IT mượn test)</v>
      </c>
      <c r="D1607" s="83" t="s">
        <v>6604</v>
      </c>
      <c r="E1607" s="43"/>
      <c r="F1607" s="43" t="str">
        <f>VLOOKUP(H1607,'DM BPSD'!$A$2:$G$30,6,0)</f>
        <v>Nguyễn Quỳnh Hoa</v>
      </c>
      <c r="G1607" s="43">
        <f>VLOOKUP(F1607,'DS Nhân viên'!$A$2:$B$577,2,0)</f>
        <v>900085</v>
      </c>
      <c r="H1607" s="49" t="s">
        <v>1422</v>
      </c>
      <c r="I1607" s="43"/>
      <c r="J1607" s="43" t="str">
        <f>VLOOKUP(B1607,'BBKK 30.6'!B1622:H5997,7,0)</f>
        <v>Cũ, không sử dụng</v>
      </c>
      <c r="K1607" s="46" t="s">
        <v>2513</v>
      </c>
      <c r="L1607" s="46" t="s">
        <v>2512</v>
      </c>
      <c r="M1607" s="46" t="s">
        <v>688</v>
      </c>
      <c r="N1607" s="48"/>
      <c r="O1607" s="48"/>
      <c r="P1607" s="48"/>
      <c r="Q1607" s="48"/>
      <c r="R1607" s="48"/>
      <c r="S1607" s="48"/>
      <c r="T1607" s="48"/>
      <c r="U1607" s="47" t="s">
        <v>6148</v>
      </c>
      <c r="V1607" s="48"/>
      <c r="W1607" s="48"/>
      <c r="X1607" s="48"/>
      <c r="Y1607" s="48"/>
      <c r="Z1607" s="48"/>
      <c r="AA1607" s="64">
        <v>0</v>
      </c>
      <c r="AB1607" s="61">
        <v>1</v>
      </c>
      <c r="AC1607" s="61">
        <v>0</v>
      </c>
      <c r="AD1607" s="48"/>
      <c r="AE1607" s="48"/>
      <c r="AF1607" s="48"/>
      <c r="AG1607" s="62"/>
      <c r="AH1607" s="62"/>
      <c r="AI1607" s="62"/>
      <c r="AJ1607" s="48"/>
      <c r="AK1607" s="61" t="str">
        <f>VLOOKUP(L1607,'[2]Bảng chi tiết công cụ dụng cụ'!$A$8:$AC$4035,27,0)</f>
        <v>QLC</v>
      </c>
      <c r="AL1607" s="61">
        <v>15311001</v>
      </c>
      <c r="AM1607" s="61">
        <v>33121001</v>
      </c>
      <c r="AN1607" s="48"/>
      <c r="AO1607" s="48"/>
      <c r="AP1607" s="61" t="s">
        <v>6174</v>
      </c>
      <c r="AQ1607" s="61" t="s">
        <v>6164</v>
      </c>
      <c r="AR1607" s="48"/>
      <c r="AS1607" s="65">
        <v>42401</v>
      </c>
      <c r="AT1607" s="34" t="s">
        <v>77</v>
      </c>
    </row>
    <row r="1608" spans="1:46" ht="31.5">
      <c r="A1608" s="43">
        <v>1603</v>
      </c>
      <c r="B1608" s="43" t="s">
        <v>2514</v>
      </c>
      <c r="C1608" s="43" t="str">
        <f t="shared" si="35"/>
        <v>Phòng họp 2 tầng 5</v>
      </c>
      <c r="D1608" s="43" t="s">
        <v>6604</v>
      </c>
      <c r="E1608" s="43"/>
      <c r="F1608" s="43" t="str">
        <f>VLOOKUP(H1608,'DM BPSD'!$A$2:$G$30,6,0)</f>
        <v>Nguyễn Quỳnh Hoa</v>
      </c>
      <c r="G1608" s="43">
        <f>VLOOKUP(F1608,'DS Nhân viên'!$A$2:$B$577,2,0)</f>
        <v>900085</v>
      </c>
      <c r="H1608" s="49" t="s">
        <v>1422</v>
      </c>
      <c r="I1608" s="43"/>
      <c r="J1608" s="83" t="str">
        <f>VLOOKUP(B1608,'BBKK 30.6'!B1623:H5998,7,0)</f>
        <v>Sử dụng bình thường</v>
      </c>
      <c r="K1608" s="46" t="s">
        <v>2516</v>
      </c>
      <c r="L1608" s="46" t="s">
        <v>2514</v>
      </c>
      <c r="M1608" s="46" t="s">
        <v>2515</v>
      </c>
      <c r="N1608" s="48"/>
      <c r="O1608" s="48"/>
      <c r="P1608" s="48"/>
      <c r="Q1608" s="48"/>
      <c r="R1608" s="48"/>
      <c r="S1608" s="48"/>
      <c r="T1608" s="48"/>
      <c r="U1608" s="47" t="s">
        <v>6148</v>
      </c>
      <c r="V1608" s="48"/>
      <c r="W1608" s="48"/>
      <c r="X1608" s="48"/>
      <c r="Y1608" s="48"/>
      <c r="Z1608" s="48"/>
      <c r="AA1608" s="64">
        <v>9850000</v>
      </c>
      <c r="AB1608" s="61">
        <v>1</v>
      </c>
      <c r="AC1608" s="61">
        <v>0</v>
      </c>
      <c r="AD1608" s="48"/>
      <c r="AE1608" s="48"/>
      <c r="AF1608" s="48"/>
      <c r="AG1608" s="62"/>
      <c r="AH1608" s="62"/>
      <c r="AI1608" s="62"/>
      <c r="AJ1608" s="48"/>
      <c r="AK1608" s="61" t="str">
        <f>VLOOKUP(L1608,'[2]Bảng chi tiết công cụ dụng cụ'!$A$8:$AC$4035,27,0)</f>
        <v>QLC</v>
      </c>
      <c r="AL1608" s="61">
        <v>15311001</v>
      </c>
      <c r="AM1608" s="61">
        <v>33121001</v>
      </c>
      <c r="AN1608" s="48"/>
      <c r="AO1608" s="48"/>
      <c r="AP1608" s="61" t="s">
        <v>6174</v>
      </c>
      <c r="AQ1608" s="61" t="s">
        <v>6164</v>
      </c>
      <c r="AR1608" s="48"/>
      <c r="AT1608" s="34" t="s">
        <v>77</v>
      </c>
    </row>
    <row r="1609" spans="1:46" ht="31.5">
      <c r="A1609" s="43">
        <v>1604</v>
      </c>
      <c r="B1609" s="43" t="s">
        <v>2517</v>
      </c>
      <c r="C1609" s="43" t="str">
        <f t="shared" si="35"/>
        <v>Phòng họp 2 Tầng 5</v>
      </c>
      <c r="D1609" s="43" t="s">
        <v>6604</v>
      </c>
      <c r="E1609" s="43"/>
      <c r="F1609" s="43" t="str">
        <f>VLOOKUP(H1609,'DM BPSD'!$A$2:$G$30,6,0)</f>
        <v>Nguyễn Quỳnh Hoa</v>
      </c>
      <c r="G1609" s="43">
        <f>VLOOKUP(F1609,'DS Nhân viên'!$A$2:$B$577,2,0)</f>
        <v>900085</v>
      </c>
      <c r="H1609" s="49" t="s">
        <v>1422</v>
      </c>
      <c r="I1609" s="43"/>
      <c r="J1609" s="83" t="str">
        <f>VLOOKUP(B1609,'BBKK 30.6'!B1624:H5999,7,0)</f>
        <v>Sử dụng bình thường</v>
      </c>
      <c r="K1609" s="46" t="s">
        <v>2519</v>
      </c>
      <c r="L1609" s="46" t="s">
        <v>2517</v>
      </c>
      <c r="M1609" s="46" t="s">
        <v>2518</v>
      </c>
      <c r="N1609" s="48"/>
      <c r="O1609" s="48"/>
      <c r="P1609" s="48"/>
      <c r="Q1609" s="48"/>
      <c r="R1609" s="48"/>
      <c r="S1609" s="48"/>
      <c r="T1609" s="48"/>
      <c r="U1609" s="47" t="s">
        <v>6148</v>
      </c>
      <c r="V1609" s="48"/>
      <c r="W1609" s="48"/>
      <c r="X1609" s="48"/>
      <c r="Y1609" s="48"/>
      <c r="Z1609" s="48"/>
      <c r="AA1609" s="64">
        <v>2150000</v>
      </c>
      <c r="AB1609" s="61">
        <v>1</v>
      </c>
      <c r="AC1609" s="61">
        <v>0</v>
      </c>
      <c r="AD1609" s="48"/>
      <c r="AE1609" s="48"/>
      <c r="AF1609" s="48"/>
      <c r="AG1609" s="62"/>
      <c r="AH1609" s="62"/>
      <c r="AI1609" s="62"/>
      <c r="AJ1609" s="48"/>
      <c r="AK1609" s="61" t="str">
        <f>VLOOKUP(L1609,'[2]Bảng chi tiết công cụ dụng cụ'!$A$8:$AC$4035,27,0)</f>
        <v>QLC</v>
      </c>
      <c r="AL1609" s="61">
        <v>15311001</v>
      </c>
      <c r="AM1609" s="61">
        <v>33121001</v>
      </c>
      <c r="AN1609" s="48"/>
      <c r="AO1609" s="48"/>
      <c r="AP1609" s="61" t="s">
        <v>6174</v>
      </c>
      <c r="AQ1609" s="61" t="s">
        <v>6164</v>
      </c>
      <c r="AR1609" s="48"/>
      <c r="AT1609" s="34" t="s">
        <v>77</v>
      </c>
    </row>
    <row r="1610" spans="1:46" ht="31.5">
      <c r="A1610" s="43">
        <v>1605</v>
      </c>
      <c r="B1610" s="43" t="s">
        <v>2520</v>
      </c>
      <c r="C1610" s="43" t="str">
        <f t="shared" si="35"/>
        <v>Phòng họp 2 Tầng 5</v>
      </c>
      <c r="D1610" s="43" t="s">
        <v>6604</v>
      </c>
      <c r="E1610" s="43"/>
      <c r="F1610" s="43" t="str">
        <f>VLOOKUP(H1610,'DM BPSD'!$A$2:$G$30,6,0)</f>
        <v>Nguyễn Quỳnh Hoa</v>
      </c>
      <c r="G1610" s="43">
        <f>VLOOKUP(F1610,'DS Nhân viên'!$A$2:$B$577,2,0)</f>
        <v>900085</v>
      </c>
      <c r="H1610" s="49" t="s">
        <v>1422</v>
      </c>
      <c r="I1610" s="43"/>
      <c r="J1610" s="83" t="str">
        <f>VLOOKUP(B1610,'BBKK 30.6'!B1625:H6000,7,0)</f>
        <v>Sử dụng bình thường</v>
      </c>
      <c r="K1610" s="46" t="s">
        <v>2519</v>
      </c>
      <c r="L1610" s="46" t="s">
        <v>2520</v>
      </c>
      <c r="M1610" s="46" t="s">
        <v>2518</v>
      </c>
      <c r="N1610" s="48"/>
      <c r="O1610" s="48"/>
      <c r="P1610" s="48"/>
      <c r="Q1610" s="48"/>
      <c r="R1610" s="48"/>
      <c r="S1610" s="48"/>
      <c r="T1610" s="48"/>
      <c r="U1610" s="47" t="s">
        <v>6148</v>
      </c>
      <c r="V1610" s="48"/>
      <c r="W1610" s="48"/>
      <c r="X1610" s="48"/>
      <c r="Y1610" s="48"/>
      <c r="Z1610" s="48"/>
      <c r="AA1610" s="64">
        <v>2150000</v>
      </c>
      <c r="AB1610" s="61">
        <v>1</v>
      </c>
      <c r="AC1610" s="61">
        <v>0</v>
      </c>
      <c r="AD1610" s="48"/>
      <c r="AE1610" s="48"/>
      <c r="AF1610" s="48"/>
      <c r="AG1610" s="62"/>
      <c r="AH1610" s="62"/>
      <c r="AI1610" s="62"/>
      <c r="AJ1610" s="48"/>
      <c r="AK1610" s="61" t="str">
        <f>VLOOKUP(L1610,'[2]Bảng chi tiết công cụ dụng cụ'!$A$8:$AC$4035,27,0)</f>
        <v>QLC</v>
      </c>
      <c r="AL1610" s="61">
        <v>15311001</v>
      </c>
      <c r="AM1610" s="61">
        <v>33121001</v>
      </c>
      <c r="AN1610" s="48"/>
      <c r="AO1610" s="48"/>
      <c r="AP1610" s="61" t="s">
        <v>6174</v>
      </c>
      <c r="AQ1610" s="61" t="s">
        <v>6164</v>
      </c>
      <c r="AR1610" s="48"/>
      <c r="AT1610" s="34" t="s">
        <v>77</v>
      </c>
    </row>
    <row r="1611" spans="1:46" ht="31.5">
      <c r="A1611" s="43">
        <v>1606</v>
      </c>
      <c r="B1611" s="43" t="s">
        <v>2521</v>
      </c>
      <c r="C1611" s="43" t="str">
        <f t="shared" si="35"/>
        <v>Phòng họp 2 Tầng 5</v>
      </c>
      <c r="D1611" s="43" t="s">
        <v>6604</v>
      </c>
      <c r="E1611" s="43"/>
      <c r="F1611" s="43" t="str">
        <f>VLOOKUP(H1611,'DM BPSD'!$A$2:$G$30,6,0)</f>
        <v>Nguyễn Quỳnh Hoa</v>
      </c>
      <c r="G1611" s="43">
        <f>VLOOKUP(F1611,'DS Nhân viên'!$A$2:$B$577,2,0)</f>
        <v>900085</v>
      </c>
      <c r="H1611" s="49" t="s">
        <v>1422</v>
      </c>
      <c r="I1611" s="43"/>
      <c r="J1611" s="83" t="str">
        <f>VLOOKUP(B1611,'BBKK 30.6'!B1626:H6001,7,0)</f>
        <v>Sử dụng bình thường</v>
      </c>
      <c r="K1611" s="46" t="s">
        <v>2519</v>
      </c>
      <c r="L1611" s="46" t="s">
        <v>2521</v>
      </c>
      <c r="M1611" s="46" t="s">
        <v>2518</v>
      </c>
      <c r="N1611" s="48"/>
      <c r="O1611" s="48"/>
      <c r="P1611" s="48"/>
      <c r="Q1611" s="48"/>
      <c r="R1611" s="48"/>
      <c r="S1611" s="48"/>
      <c r="T1611" s="48"/>
      <c r="U1611" s="47" t="s">
        <v>6148</v>
      </c>
      <c r="V1611" s="48"/>
      <c r="W1611" s="48"/>
      <c r="X1611" s="48"/>
      <c r="Y1611" s="48"/>
      <c r="Z1611" s="48"/>
      <c r="AA1611" s="64">
        <v>2150000</v>
      </c>
      <c r="AB1611" s="61">
        <v>1</v>
      </c>
      <c r="AC1611" s="61">
        <v>0</v>
      </c>
      <c r="AD1611" s="48"/>
      <c r="AE1611" s="48"/>
      <c r="AF1611" s="48"/>
      <c r="AG1611" s="62"/>
      <c r="AH1611" s="62"/>
      <c r="AI1611" s="62"/>
      <c r="AJ1611" s="48"/>
      <c r="AK1611" s="61" t="str">
        <f>VLOOKUP(L1611,'[2]Bảng chi tiết công cụ dụng cụ'!$A$8:$AC$4035,27,0)</f>
        <v>QLC</v>
      </c>
      <c r="AL1611" s="61">
        <v>15311001</v>
      </c>
      <c r="AM1611" s="61">
        <v>33121001</v>
      </c>
      <c r="AN1611" s="48"/>
      <c r="AO1611" s="48"/>
      <c r="AP1611" s="61" t="s">
        <v>6174</v>
      </c>
      <c r="AQ1611" s="61" t="s">
        <v>6164</v>
      </c>
      <c r="AR1611" s="48"/>
      <c r="AT1611" s="34" t="s">
        <v>77</v>
      </c>
    </row>
    <row r="1612" spans="1:46" ht="31.5">
      <c r="A1612" s="43">
        <v>1607</v>
      </c>
      <c r="B1612" s="43" t="s">
        <v>2522</v>
      </c>
      <c r="C1612" s="43" t="str">
        <f t="shared" si="35"/>
        <v>Phòng họp 2 Tầng 5</v>
      </c>
      <c r="D1612" s="43" t="s">
        <v>6604</v>
      </c>
      <c r="E1612" s="43"/>
      <c r="F1612" s="43" t="str">
        <f>VLOOKUP(H1612,'DM BPSD'!$A$2:$G$30,6,0)</f>
        <v>Nguyễn Quỳnh Hoa</v>
      </c>
      <c r="G1612" s="43">
        <f>VLOOKUP(F1612,'DS Nhân viên'!$A$2:$B$577,2,0)</f>
        <v>900085</v>
      </c>
      <c r="H1612" s="49" t="s">
        <v>1422</v>
      </c>
      <c r="I1612" s="43"/>
      <c r="J1612" s="83" t="str">
        <f>VLOOKUP(B1612,'BBKK 30.6'!B1627:H6002,7,0)</f>
        <v>Sử dụng bình thường</v>
      </c>
      <c r="K1612" s="46" t="s">
        <v>2519</v>
      </c>
      <c r="L1612" s="46" t="s">
        <v>2522</v>
      </c>
      <c r="M1612" s="46" t="s">
        <v>2518</v>
      </c>
      <c r="N1612" s="48"/>
      <c r="O1612" s="48"/>
      <c r="P1612" s="48"/>
      <c r="Q1612" s="48"/>
      <c r="R1612" s="48"/>
      <c r="S1612" s="48"/>
      <c r="T1612" s="48"/>
      <c r="U1612" s="47" t="s">
        <v>6148</v>
      </c>
      <c r="V1612" s="48"/>
      <c r="W1612" s="48"/>
      <c r="X1612" s="48"/>
      <c r="Y1612" s="48"/>
      <c r="Z1612" s="48"/>
      <c r="AA1612" s="64">
        <v>2150000</v>
      </c>
      <c r="AB1612" s="61">
        <v>1</v>
      </c>
      <c r="AC1612" s="61">
        <v>0</v>
      </c>
      <c r="AD1612" s="48"/>
      <c r="AE1612" s="48"/>
      <c r="AF1612" s="48"/>
      <c r="AG1612" s="62"/>
      <c r="AH1612" s="62"/>
      <c r="AI1612" s="62"/>
      <c r="AJ1612" s="48"/>
      <c r="AK1612" s="61" t="str">
        <f>VLOOKUP(L1612,'[2]Bảng chi tiết công cụ dụng cụ'!$A$8:$AC$4035,27,0)</f>
        <v>QLC</v>
      </c>
      <c r="AL1612" s="61">
        <v>15311001</v>
      </c>
      <c r="AM1612" s="61">
        <v>33121001</v>
      </c>
      <c r="AN1612" s="48"/>
      <c r="AO1612" s="48"/>
      <c r="AP1612" s="61" t="s">
        <v>6174</v>
      </c>
      <c r="AQ1612" s="61" t="s">
        <v>6164</v>
      </c>
      <c r="AR1612" s="48"/>
      <c r="AT1612" s="34" t="s">
        <v>77</v>
      </c>
    </row>
    <row r="1613" spans="1:46" ht="31.5">
      <c r="A1613" s="43">
        <v>1608</v>
      </c>
      <c r="B1613" s="43" t="s">
        <v>2523</v>
      </c>
      <c r="C1613" s="43" t="str">
        <f t="shared" si="35"/>
        <v>Phòng họp 2 Tầng 5</v>
      </c>
      <c r="D1613" s="43" t="s">
        <v>6604</v>
      </c>
      <c r="E1613" s="43"/>
      <c r="F1613" s="43" t="str">
        <f>VLOOKUP(H1613,'DM BPSD'!$A$2:$G$30,6,0)</f>
        <v>Nguyễn Quỳnh Hoa</v>
      </c>
      <c r="G1613" s="43">
        <f>VLOOKUP(F1613,'DS Nhân viên'!$A$2:$B$577,2,0)</f>
        <v>900085</v>
      </c>
      <c r="H1613" s="49" t="s">
        <v>1422</v>
      </c>
      <c r="I1613" s="43"/>
      <c r="J1613" s="83" t="str">
        <f>VLOOKUP(B1613,'BBKK 30.6'!B1628:H6003,7,0)</f>
        <v>Sử dụng bình thường</v>
      </c>
      <c r="K1613" s="46" t="s">
        <v>2519</v>
      </c>
      <c r="L1613" s="46" t="s">
        <v>2523</v>
      </c>
      <c r="M1613" s="46" t="s">
        <v>2518</v>
      </c>
      <c r="N1613" s="48"/>
      <c r="O1613" s="48"/>
      <c r="P1613" s="48"/>
      <c r="Q1613" s="48"/>
      <c r="R1613" s="48"/>
      <c r="S1613" s="48"/>
      <c r="T1613" s="48"/>
      <c r="U1613" s="47" t="s">
        <v>6148</v>
      </c>
      <c r="V1613" s="48"/>
      <c r="W1613" s="48"/>
      <c r="X1613" s="48"/>
      <c r="Y1613" s="48"/>
      <c r="Z1613" s="48"/>
      <c r="AA1613" s="64">
        <v>2150000</v>
      </c>
      <c r="AB1613" s="61">
        <v>1</v>
      </c>
      <c r="AC1613" s="61">
        <v>0</v>
      </c>
      <c r="AD1613" s="48"/>
      <c r="AE1613" s="48"/>
      <c r="AF1613" s="48"/>
      <c r="AG1613" s="62"/>
      <c r="AH1613" s="62"/>
      <c r="AI1613" s="62"/>
      <c r="AJ1613" s="48"/>
      <c r="AK1613" s="61" t="str">
        <f>VLOOKUP(L1613,'[2]Bảng chi tiết công cụ dụng cụ'!$A$8:$AC$4035,27,0)</f>
        <v>QLC</v>
      </c>
      <c r="AL1613" s="61">
        <v>15311001</v>
      </c>
      <c r="AM1613" s="61">
        <v>33121001</v>
      </c>
      <c r="AN1613" s="48"/>
      <c r="AO1613" s="48"/>
      <c r="AP1613" s="61" t="s">
        <v>6174</v>
      </c>
      <c r="AQ1613" s="61" t="s">
        <v>6164</v>
      </c>
      <c r="AR1613" s="48"/>
      <c r="AT1613" s="34" t="s">
        <v>77</v>
      </c>
    </row>
    <row r="1614" spans="1:46" ht="31.5">
      <c r="A1614" s="43">
        <v>1609</v>
      </c>
      <c r="B1614" s="43" t="s">
        <v>2524</v>
      </c>
      <c r="C1614" s="43" t="str">
        <f t="shared" si="35"/>
        <v>Phòng họp 2 Tầng 5</v>
      </c>
      <c r="D1614" s="43" t="s">
        <v>6604</v>
      </c>
      <c r="E1614" s="43"/>
      <c r="F1614" s="43" t="str">
        <f>VLOOKUP(H1614,'DM BPSD'!$A$2:$G$30,6,0)</f>
        <v>Nguyễn Quỳnh Hoa</v>
      </c>
      <c r="G1614" s="43">
        <f>VLOOKUP(F1614,'DS Nhân viên'!$A$2:$B$577,2,0)</f>
        <v>900085</v>
      </c>
      <c r="H1614" s="49" t="s">
        <v>1422</v>
      </c>
      <c r="I1614" s="43"/>
      <c r="J1614" s="83" t="str">
        <f>VLOOKUP(B1614,'BBKK 30.6'!B1629:H6004,7,0)</f>
        <v>Sử dụng bình thường</v>
      </c>
      <c r="K1614" s="46" t="s">
        <v>2519</v>
      </c>
      <c r="L1614" s="46" t="s">
        <v>2524</v>
      </c>
      <c r="M1614" s="46" t="s">
        <v>2518</v>
      </c>
      <c r="N1614" s="48"/>
      <c r="O1614" s="48"/>
      <c r="P1614" s="48"/>
      <c r="Q1614" s="48"/>
      <c r="R1614" s="48"/>
      <c r="S1614" s="48"/>
      <c r="T1614" s="48"/>
      <c r="U1614" s="47" t="s">
        <v>6148</v>
      </c>
      <c r="V1614" s="48"/>
      <c r="W1614" s="48"/>
      <c r="X1614" s="48"/>
      <c r="Y1614" s="48"/>
      <c r="Z1614" s="48"/>
      <c r="AA1614" s="64">
        <v>2150000</v>
      </c>
      <c r="AB1614" s="61">
        <v>1</v>
      </c>
      <c r="AC1614" s="61">
        <v>0</v>
      </c>
      <c r="AD1614" s="48"/>
      <c r="AE1614" s="48"/>
      <c r="AF1614" s="48"/>
      <c r="AG1614" s="62"/>
      <c r="AH1614" s="62"/>
      <c r="AI1614" s="62"/>
      <c r="AJ1614" s="48"/>
      <c r="AK1614" s="61" t="str">
        <f>VLOOKUP(L1614,'[2]Bảng chi tiết công cụ dụng cụ'!$A$8:$AC$4035,27,0)</f>
        <v>QLC</v>
      </c>
      <c r="AL1614" s="61">
        <v>15311001</v>
      </c>
      <c r="AM1614" s="61">
        <v>33121001</v>
      </c>
      <c r="AN1614" s="48"/>
      <c r="AO1614" s="48"/>
      <c r="AP1614" s="61" t="s">
        <v>6174</v>
      </c>
      <c r="AQ1614" s="61" t="s">
        <v>6164</v>
      </c>
      <c r="AR1614" s="48"/>
      <c r="AT1614" s="34" t="s">
        <v>77</v>
      </c>
    </row>
    <row r="1615" spans="1:46">
      <c r="A1615" s="43">
        <v>1610</v>
      </c>
      <c r="B1615" s="43" t="s">
        <v>2525</v>
      </c>
      <c r="C1615" s="43" t="str">
        <f t="shared" si="35"/>
        <v>Phòng họp 2 tầng 5</v>
      </c>
      <c r="D1615" s="43" t="s">
        <v>6604</v>
      </c>
      <c r="E1615" s="43"/>
      <c r="F1615" s="43" t="str">
        <f>VLOOKUP(H1615,'DM BPSD'!$A$2:$G$30,6,0)</f>
        <v>Nguyễn Quỳnh Hoa</v>
      </c>
      <c r="G1615" s="43">
        <f>VLOOKUP(F1615,'DS Nhân viên'!$A$2:$B$577,2,0)</f>
        <v>900085</v>
      </c>
      <c r="H1615" s="49" t="s">
        <v>1422</v>
      </c>
      <c r="I1615" s="43"/>
      <c r="J1615" s="83" t="str">
        <f>VLOOKUP(B1615,'BBKK 30.6'!B1630:H6005,7,0)</f>
        <v>Sử dụng bình thường</v>
      </c>
      <c r="K1615" s="46" t="s">
        <v>2516</v>
      </c>
      <c r="L1615" s="46" t="s">
        <v>2525</v>
      </c>
      <c r="M1615" s="46" t="s">
        <v>413</v>
      </c>
      <c r="N1615" s="48"/>
      <c r="O1615" s="48"/>
      <c r="P1615" s="48"/>
      <c r="Q1615" s="48"/>
      <c r="R1615" s="48"/>
      <c r="S1615" s="48"/>
      <c r="T1615" s="48"/>
      <c r="U1615" s="47" t="s">
        <v>6148</v>
      </c>
      <c r="V1615" s="48"/>
      <c r="W1615" s="48"/>
      <c r="X1615" s="48"/>
      <c r="Y1615" s="48"/>
      <c r="Z1615" s="48"/>
      <c r="AA1615" s="64">
        <v>7100000</v>
      </c>
      <c r="AB1615" s="61">
        <v>1</v>
      </c>
      <c r="AC1615" s="61">
        <v>0</v>
      </c>
      <c r="AD1615" s="48"/>
      <c r="AE1615" s="48"/>
      <c r="AF1615" s="48"/>
      <c r="AG1615" s="62"/>
      <c r="AH1615" s="62"/>
      <c r="AI1615" s="62"/>
      <c r="AJ1615" s="48"/>
      <c r="AK1615" s="61" t="str">
        <f>VLOOKUP(L1615,'[2]Bảng chi tiết công cụ dụng cụ'!$A$8:$AC$4035,27,0)</f>
        <v>QLC</v>
      </c>
      <c r="AL1615" s="61">
        <v>15311001</v>
      </c>
      <c r="AM1615" s="61">
        <v>33121001</v>
      </c>
      <c r="AN1615" s="48"/>
      <c r="AO1615" s="48"/>
      <c r="AP1615" s="61" t="s">
        <v>6174</v>
      </c>
      <c r="AQ1615" s="61" t="s">
        <v>6164</v>
      </c>
      <c r="AR1615" s="48"/>
      <c r="AT1615" s="34" t="s">
        <v>77</v>
      </c>
    </row>
    <row r="1616" spans="1:46" ht="31.5">
      <c r="A1616" s="43">
        <v>1611</v>
      </c>
      <c r="B1616" s="43" t="s">
        <v>2526</v>
      </c>
      <c r="C1616" s="43" t="str">
        <f t="shared" si="35"/>
        <v>Phòng họp 2 tầng 5</v>
      </c>
      <c r="D1616" s="43" t="s">
        <v>6604</v>
      </c>
      <c r="E1616" s="43"/>
      <c r="F1616" s="43" t="str">
        <f>VLOOKUP(H1616,'DM BPSD'!$A$2:$G$30,6,0)</f>
        <v>Nguyễn Quỳnh Hoa</v>
      </c>
      <c r="G1616" s="43">
        <f>VLOOKUP(F1616,'DS Nhân viên'!$A$2:$B$577,2,0)</f>
        <v>900085</v>
      </c>
      <c r="H1616" s="49" t="s">
        <v>1422</v>
      </c>
      <c r="I1616" s="43"/>
      <c r="J1616" s="83" t="str">
        <f>VLOOKUP(B1616,'BBKK 30.6'!B1631:H6006,7,0)</f>
        <v>Sử dụng bình thường</v>
      </c>
      <c r="K1616" s="46" t="s">
        <v>2516</v>
      </c>
      <c r="L1616" s="46" t="s">
        <v>2526</v>
      </c>
      <c r="M1616" s="46" t="s">
        <v>2527</v>
      </c>
      <c r="N1616" s="48"/>
      <c r="O1616" s="48"/>
      <c r="P1616" s="48"/>
      <c r="Q1616" s="48"/>
      <c r="R1616" s="48"/>
      <c r="S1616" s="48"/>
      <c r="T1616" s="48"/>
      <c r="U1616" s="47" t="s">
        <v>6148</v>
      </c>
      <c r="V1616" s="48"/>
      <c r="W1616" s="48"/>
      <c r="X1616" s="48"/>
      <c r="Y1616" s="48"/>
      <c r="Z1616" s="48"/>
      <c r="AA1616" s="64">
        <v>14916000</v>
      </c>
      <c r="AB1616" s="61">
        <v>1</v>
      </c>
      <c r="AC1616" s="61">
        <v>0</v>
      </c>
      <c r="AD1616" s="48"/>
      <c r="AE1616" s="48"/>
      <c r="AF1616" s="48"/>
      <c r="AG1616" s="62"/>
      <c r="AH1616" s="62"/>
      <c r="AI1616" s="62"/>
      <c r="AJ1616" s="48"/>
      <c r="AK1616" s="61" t="str">
        <f>VLOOKUP(L1616,'[2]Bảng chi tiết công cụ dụng cụ'!$A$8:$AC$4035,27,0)</f>
        <v>QLC</v>
      </c>
      <c r="AL1616" s="61">
        <v>15311001</v>
      </c>
      <c r="AM1616" s="61">
        <v>33121001</v>
      </c>
      <c r="AN1616" s="48"/>
      <c r="AO1616" s="48"/>
      <c r="AP1616" s="61" t="s">
        <v>6174</v>
      </c>
      <c r="AQ1616" s="61" t="s">
        <v>6164</v>
      </c>
      <c r="AR1616" s="48"/>
      <c r="AT1616" s="34" t="s">
        <v>77</v>
      </c>
    </row>
    <row r="1617" spans="1:46" ht="31.5">
      <c r="A1617" s="43">
        <v>1612</v>
      </c>
      <c r="B1617" s="43" t="s">
        <v>2528</v>
      </c>
      <c r="C1617" s="43" t="str">
        <f t="shared" si="35"/>
        <v>Phòng họp 2 tầng 5 - Dùng để treo tivi 55inch</v>
      </c>
      <c r="D1617" s="43" t="s">
        <v>6604</v>
      </c>
      <c r="E1617" s="43"/>
      <c r="F1617" s="43" t="str">
        <f>VLOOKUP(H1617,'DM BPSD'!$A$2:$G$30,6,0)</f>
        <v>Nguyễn Quỳnh Hoa</v>
      </c>
      <c r="G1617" s="43">
        <f>VLOOKUP(F1617,'DS Nhân viên'!$A$2:$B$577,2,0)</f>
        <v>900085</v>
      </c>
      <c r="H1617" s="49" t="s">
        <v>1422</v>
      </c>
      <c r="I1617" s="43"/>
      <c r="J1617" s="83" t="str">
        <f>VLOOKUP(B1617,'BBKK 30.6'!B1632:H6007,7,0)</f>
        <v>Sử dụng bình thường</v>
      </c>
      <c r="K1617" s="46" t="s">
        <v>2529</v>
      </c>
      <c r="L1617" s="46" t="s">
        <v>2528</v>
      </c>
      <c r="M1617" s="46" t="s">
        <v>2496</v>
      </c>
      <c r="N1617" s="48"/>
      <c r="O1617" s="48"/>
      <c r="P1617" s="48"/>
      <c r="Q1617" s="48"/>
      <c r="R1617" s="48"/>
      <c r="S1617" s="48"/>
      <c r="T1617" s="48"/>
      <c r="U1617" s="47" t="s">
        <v>6148</v>
      </c>
      <c r="V1617" s="48"/>
      <c r="W1617" s="48"/>
      <c r="X1617" s="48"/>
      <c r="Y1617" s="48"/>
      <c r="Z1617" s="48"/>
      <c r="AA1617" s="64">
        <v>2300000</v>
      </c>
      <c r="AB1617" s="61">
        <v>1</v>
      </c>
      <c r="AC1617" s="61">
        <v>0</v>
      </c>
      <c r="AD1617" s="48"/>
      <c r="AE1617" s="48"/>
      <c r="AF1617" s="48"/>
      <c r="AG1617" s="62"/>
      <c r="AH1617" s="62"/>
      <c r="AI1617" s="62"/>
      <c r="AJ1617" s="48"/>
      <c r="AK1617" s="61" t="str">
        <f>VLOOKUP(L1617,'[2]Bảng chi tiết công cụ dụng cụ'!$A$8:$AC$4035,27,0)</f>
        <v>QLC</v>
      </c>
      <c r="AL1617" s="61">
        <v>15311001</v>
      </c>
      <c r="AM1617" s="61">
        <v>33121001</v>
      </c>
      <c r="AN1617" s="48"/>
      <c r="AO1617" s="48"/>
      <c r="AP1617" s="61" t="s">
        <v>6174</v>
      </c>
      <c r="AQ1617" s="61" t="s">
        <v>6164</v>
      </c>
      <c r="AR1617" s="48"/>
      <c r="AT1617" s="34" t="s">
        <v>77</v>
      </c>
    </row>
    <row r="1618" spans="1:46">
      <c r="A1618" s="43">
        <v>1613</v>
      </c>
      <c r="B1618" s="43" t="s">
        <v>2530</v>
      </c>
      <c r="C1618" s="43" t="str">
        <f t="shared" si="35"/>
        <v>Phòng họp tầng 5</v>
      </c>
      <c r="D1618" s="43" t="s">
        <v>6604</v>
      </c>
      <c r="E1618" s="43"/>
      <c r="F1618" s="43" t="str">
        <f>VLOOKUP(H1618,'DM BPSD'!$A$2:$G$30,6,0)</f>
        <v>Nguyễn Quỳnh Hoa</v>
      </c>
      <c r="G1618" s="43">
        <f>VLOOKUP(F1618,'DS Nhân viên'!$A$2:$B$577,2,0)</f>
        <v>900085</v>
      </c>
      <c r="H1618" s="49" t="s">
        <v>1422</v>
      </c>
      <c r="I1618" s="43"/>
      <c r="J1618" s="83" t="str">
        <f>VLOOKUP(B1618,'BBKK 30.6'!B1633:H6008,7,0)</f>
        <v>Sử dụng bình thường</v>
      </c>
      <c r="K1618" s="46" t="s">
        <v>2531</v>
      </c>
      <c r="L1618" s="46" t="s">
        <v>2530</v>
      </c>
      <c r="M1618" s="46" t="s">
        <v>2405</v>
      </c>
      <c r="N1618" s="48"/>
      <c r="O1618" s="48"/>
      <c r="P1618" s="48"/>
      <c r="Q1618" s="48"/>
      <c r="R1618" s="48"/>
      <c r="S1618" s="48"/>
      <c r="T1618" s="48"/>
      <c r="U1618" s="47" t="s">
        <v>6148</v>
      </c>
      <c r="V1618" s="48"/>
      <c r="W1618" s="48"/>
      <c r="X1618" s="48"/>
      <c r="Y1618" s="48"/>
      <c r="Z1618" s="48"/>
      <c r="AA1618" s="64">
        <v>3050000</v>
      </c>
      <c r="AB1618" s="61">
        <v>1</v>
      </c>
      <c r="AC1618" s="61">
        <v>0</v>
      </c>
      <c r="AD1618" s="48"/>
      <c r="AE1618" s="48"/>
      <c r="AF1618" s="48"/>
      <c r="AG1618" s="62"/>
      <c r="AH1618" s="62"/>
      <c r="AI1618" s="62"/>
      <c r="AJ1618" s="48"/>
      <c r="AK1618" s="61" t="str">
        <f>VLOOKUP(L1618,'[2]Bảng chi tiết công cụ dụng cụ'!$A$8:$AC$4035,27,0)</f>
        <v>QLC</v>
      </c>
      <c r="AL1618" s="61">
        <v>15311001</v>
      </c>
      <c r="AM1618" s="61">
        <v>33121001</v>
      </c>
      <c r="AN1618" s="48"/>
      <c r="AO1618" s="48"/>
      <c r="AP1618" s="61" t="s">
        <v>6174</v>
      </c>
      <c r="AQ1618" s="61" t="s">
        <v>6164</v>
      </c>
      <c r="AR1618" s="48"/>
      <c r="AT1618" s="34" t="s">
        <v>77</v>
      </c>
    </row>
    <row r="1619" spans="1:46">
      <c r="A1619" s="43">
        <v>1614</v>
      </c>
      <c r="B1619" s="43" t="s">
        <v>2532</v>
      </c>
      <c r="C1619" s="43" t="str">
        <f t="shared" si="35"/>
        <v>Phòng họp tầng 5</v>
      </c>
      <c r="D1619" s="43" t="s">
        <v>6604</v>
      </c>
      <c r="E1619" s="43"/>
      <c r="F1619" s="43" t="str">
        <f>VLOOKUP(H1619,'DM BPSD'!$A$2:$G$30,6,0)</f>
        <v>Nguyễn Quỳnh Hoa</v>
      </c>
      <c r="G1619" s="43">
        <f>VLOOKUP(F1619,'DS Nhân viên'!$A$2:$B$577,2,0)</f>
        <v>900085</v>
      </c>
      <c r="H1619" s="49" t="s">
        <v>1422</v>
      </c>
      <c r="I1619" s="43"/>
      <c r="J1619" s="83" t="str">
        <f>VLOOKUP(B1619,'BBKK 30.6'!B1634:H6009,7,0)</f>
        <v>Sử dụng bình thường</v>
      </c>
      <c r="K1619" s="46" t="s">
        <v>2531</v>
      </c>
      <c r="L1619" s="46" t="s">
        <v>2532</v>
      </c>
      <c r="M1619" s="46" t="s">
        <v>1418</v>
      </c>
      <c r="N1619" s="48"/>
      <c r="O1619" s="48"/>
      <c r="P1619" s="48"/>
      <c r="Q1619" s="48"/>
      <c r="R1619" s="48"/>
      <c r="S1619" s="48"/>
      <c r="T1619" s="48"/>
      <c r="U1619" s="47" t="s">
        <v>6148</v>
      </c>
      <c r="V1619" s="48"/>
      <c r="W1619" s="48"/>
      <c r="X1619" s="48"/>
      <c r="Y1619" s="48"/>
      <c r="Z1619" s="48"/>
      <c r="AA1619" s="64">
        <v>3150000</v>
      </c>
      <c r="AB1619" s="61">
        <v>1</v>
      </c>
      <c r="AC1619" s="61">
        <v>0</v>
      </c>
      <c r="AD1619" s="48"/>
      <c r="AE1619" s="48"/>
      <c r="AF1619" s="48"/>
      <c r="AG1619" s="62"/>
      <c r="AH1619" s="62"/>
      <c r="AI1619" s="62"/>
      <c r="AJ1619" s="48"/>
      <c r="AK1619" s="61" t="str">
        <f>VLOOKUP(L1619,'[2]Bảng chi tiết công cụ dụng cụ'!$A$8:$AC$4035,27,0)</f>
        <v>QLC</v>
      </c>
      <c r="AL1619" s="61">
        <v>15311001</v>
      </c>
      <c r="AM1619" s="61">
        <v>33121001</v>
      </c>
      <c r="AN1619" s="48"/>
      <c r="AO1619" s="48"/>
      <c r="AP1619" s="61" t="s">
        <v>6174</v>
      </c>
      <c r="AQ1619" s="61" t="s">
        <v>6164</v>
      </c>
      <c r="AR1619" s="48"/>
      <c r="AT1619" s="34" t="s">
        <v>77</v>
      </c>
    </row>
    <row r="1620" spans="1:46" ht="31.5">
      <c r="A1620" s="43">
        <v>1615</v>
      </c>
      <c r="B1620" s="43" t="s">
        <v>2533</v>
      </c>
      <c r="C1620" s="43" t="str">
        <f t="shared" si="35"/>
        <v>Phòng họp tầng 5 (Gắn tại tivi 75inch)</v>
      </c>
      <c r="D1620" s="43" t="s">
        <v>6604</v>
      </c>
      <c r="E1620" s="43"/>
      <c r="F1620" s="43" t="str">
        <f>VLOOKUP(H1620,'DM BPSD'!$A$2:$G$30,6,0)</f>
        <v>Nguyễn Quỳnh Hoa</v>
      </c>
      <c r="G1620" s="43">
        <f>VLOOKUP(F1620,'DS Nhân viên'!$A$2:$B$577,2,0)</f>
        <v>900085</v>
      </c>
      <c r="H1620" s="49" t="s">
        <v>1422</v>
      </c>
      <c r="I1620" s="43"/>
      <c r="J1620" s="83" t="str">
        <f>VLOOKUP(B1620,'BBKK 30.6'!B1635:H6010,7,0)</f>
        <v>Sử dụng bình thường</v>
      </c>
      <c r="K1620" s="46" t="s">
        <v>2535</v>
      </c>
      <c r="L1620" s="46" t="s">
        <v>2533</v>
      </c>
      <c r="M1620" s="46" t="s">
        <v>2534</v>
      </c>
      <c r="N1620" s="48"/>
      <c r="O1620" s="48"/>
      <c r="P1620" s="48"/>
      <c r="Q1620" s="48"/>
      <c r="R1620" s="48"/>
      <c r="S1620" s="48"/>
      <c r="T1620" s="48"/>
      <c r="U1620" s="47" t="s">
        <v>6148</v>
      </c>
      <c r="V1620" s="48"/>
      <c r="W1620" s="48"/>
      <c r="X1620" s="48"/>
      <c r="Y1620" s="48"/>
      <c r="Z1620" s="48"/>
      <c r="AA1620" s="64">
        <v>40480000</v>
      </c>
      <c r="AB1620" s="62">
        <v>36</v>
      </c>
      <c r="AC1620" s="64">
        <f>VLOOKUP(L1620,'[1]Bảng tổng hợp tài sản cố định'!$C$7:$S$333,17,0)</f>
        <v>31746804</v>
      </c>
      <c r="AD1620" s="48"/>
      <c r="AE1620" s="48"/>
      <c r="AF1620" s="48"/>
      <c r="AG1620" s="62"/>
      <c r="AH1620" s="62"/>
      <c r="AI1620" s="62"/>
      <c r="AJ1620" s="48"/>
      <c r="AK1620" s="61" t="str">
        <f>VLOOKUP(L1620,'[3]Bảng tổng hợp tài sản cố định'!$C$8:$T$354,18,0)</f>
        <v>QLC</v>
      </c>
      <c r="AL1620" s="61" t="s">
        <v>6220</v>
      </c>
      <c r="AM1620" s="61">
        <v>33121001</v>
      </c>
      <c r="AN1620" s="48"/>
      <c r="AO1620" s="48"/>
      <c r="AP1620" s="61" t="s">
        <v>6165</v>
      </c>
      <c r="AQ1620" s="61" t="s">
        <v>6166</v>
      </c>
      <c r="AR1620" s="48"/>
      <c r="AS1620" s="65">
        <v>45238</v>
      </c>
      <c r="AT1620" s="34" t="s">
        <v>6153</v>
      </c>
    </row>
    <row r="1621" spans="1:46">
      <c r="A1621" s="43">
        <v>1616</v>
      </c>
      <c r="B1621" s="43" t="s">
        <v>2536</v>
      </c>
      <c r="C1621" s="43" t="str">
        <f t="shared" si="35"/>
        <v>Phòng họp tầng 6</v>
      </c>
      <c r="D1621" s="43" t="s">
        <v>6604</v>
      </c>
      <c r="E1621" s="43"/>
      <c r="F1621" s="43" t="str">
        <f>VLOOKUP(H1621,'DM BPSD'!$A$2:$G$30,6,0)</f>
        <v>Nguyễn Quỳnh Hoa</v>
      </c>
      <c r="G1621" s="43">
        <f>VLOOKUP(F1621,'DS Nhân viên'!$A$2:$B$577,2,0)</f>
        <v>900085</v>
      </c>
      <c r="H1621" s="49" t="s">
        <v>1422</v>
      </c>
      <c r="I1621" s="43"/>
      <c r="J1621" s="83" t="str">
        <f>VLOOKUP(B1621,'BBKK 30.6'!B1636:H6011,7,0)</f>
        <v>Sử dụng bình thường</v>
      </c>
      <c r="K1621" s="46" t="s">
        <v>2538</v>
      </c>
      <c r="L1621" s="46" t="s">
        <v>2536</v>
      </c>
      <c r="M1621" s="46" t="s">
        <v>2537</v>
      </c>
      <c r="N1621" s="48"/>
      <c r="O1621" s="48"/>
      <c r="P1621" s="48"/>
      <c r="Q1621" s="48"/>
      <c r="R1621" s="48"/>
      <c r="S1621" s="48"/>
      <c r="T1621" s="48"/>
      <c r="U1621" s="47" t="s">
        <v>6148</v>
      </c>
      <c r="V1621" s="48"/>
      <c r="W1621" s="48"/>
      <c r="X1621" s="48"/>
      <c r="Y1621" s="48"/>
      <c r="Z1621" s="48"/>
      <c r="AA1621" s="64">
        <v>34560000</v>
      </c>
      <c r="AB1621" s="62">
        <v>48</v>
      </c>
      <c r="AC1621" s="64">
        <f>VLOOKUP(L1621,'[1]Bảng tổng hợp tài sản cố định'!$C$7:$S$333,17,0)</f>
        <v>17558710</v>
      </c>
      <c r="AD1621" s="48"/>
      <c r="AE1621" s="48"/>
      <c r="AF1621" s="48"/>
      <c r="AG1621" s="62"/>
      <c r="AH1621" s="62"/>
      <c r="AI1621" s="62"/>
      <c r="AJ1621" s="48"/>
      <c r="AK1621" s="61" t="str">
        <f>VLOOKUP(L1621,'[3]Bảng tổng hợp tài sản cố định'!$C$8:$T$354,18,0)</f>
        <v>QLC</v>
      </c>
      <c r="AL1621" s="61" t="s">
        <v>6225</v>
      </c>
      <c r="AM1621" s="61">
        <v>33121001</v>
      </c>
      <c r="AN1621" s="48"/>
      <c r="AO1621" s="48"/>
      <c r="AP1621" s="61" t="s">
        <v>6165</v>
      </c>
      <c r="AQ1621" s="61" t="s">
        <v>6166</v>
      </c>
      <c r="AR1621" s="48"/>
      <c r="AS1621" s="65">
        <v>44755</v>
      </c>
      <c r="AT1621" s="34" t="s">
        <v>6153</v>
      </c>
    </row>
    <row r="1622" spans="1:46">
      <c r="A1622" s="43">
        <v>1617</v>
      </c>
      <c r="B1622" s="43" t="s">
        <v>2539</v>
      </c>
      <c r="C1622" s="43" t="str">
        <f t="shared" si="35"/>
        <v>Phòng họp tầng 6</v>
      </c>
      <c r="D1622" s="43" t="s">
        <v>6604</v>
      </c>
      <c r="E1622" s="43"/>
      <c r="F1622" s="43" t="str">
        <f>VLOOKUP(H1622,'DM BPSD'!$A$2:$G$30,6,0)</f>
        <v>Nguyễn Quỳnh Hoa</v>
      </c>
      <c r="G1622" s="43">
        <f>VLOOKUP(F1622,'DS Nhân viên'!$A$2:$B$577,2,0)</f>
        <v>900085</v>
      </c>
      <c r="H1622" s="49" t="s">
        <v>1422</v>
      </c>
      <c r="I1622" s="43"/>
      <c r="J1622" s="83" t="str">
        <f>VLOOKUP(B1622,'BBKK 30.6'!B1637:H6012,7,0)</f>
        <v>Sử dụng bình thường</v>
      </c>
      <c r="K1622" s="46" t="s">
        <v>2538</v>
      </c>
      <c r="L1622" s="46" t="s">
        <v>2539</v>
      </c>
      <c r="M1622" s="46" t="s">
        <v>2540</v>
      </c>
      <c r="N1622" s="48"/>
      <c r="O1622" s="48"/>
      <c r="P1622" s="48"/>
      <c r="Q1622" s="48"/>
      <c r="R1622" s="48"/>
      <c r="S1622" s="48"/>
      <c r="T1622" s="48"/>
      <c r="U1622" s="47" t="s">
        <v>6148</v>
      </c>
      <c r="V1622" s="48"/>
      <c r="W1622" s="48"/>
      <c r="X1622" s="48"/>
      <c r="Y1622" s="48"/>
      <c r="Z1622" s="48"/>
      <c r="AA1622" s="64">
        <v>0</v>
      </c>
      <c r="AB1622" s="61">
        <v>1</v>
      </c>
      <c r="AC1622" s="61">
        <v>0</v>
      </c>
      <c r="AD1622" s="48"/>
      <c r="AE1622" s="48"/>
      <c r="AF1622" s="48"/>
      <c r="AG1622" s="62"/>
      <c r="AH1622" s="62"/>
      <c r="AI1622" s="62"/>
      <c r="AJ1622" s="48"/>
      <c r="AK1622" s="61" t="str">
        <f>VLOOKUP(L1622,'[2]Bảng chi tiết công cụ dụng cụ'!$A$8:$AC$4035,27,0)</f>
        <v>QLC</v>
      </c>
      <c r="AL1622" s="61">
        <v>15311001</v>
      </c>
      <c r="AM1622" s="61">
        <v>33121001</v>
      </c>
      <c r="AN1622" s="48"/>
      <c r="AO1622" s="48"/>
      <c r="AP1622" s="61" t="s">
        <v>6174</v>
      </c>
      <c r="AQ1622" s="61" t="s">
        <v>6164</v>
      </c>
      <c r="AR1622" s="48"/>
      <c r="AS1622" s="65">
        <v>42401</v>
      </c>
      <c r="AT1622" s="34" t="s">
        <v>77</v>
      </c>
    </row>
    <row r="1623" spans="1:46">
      <c r="A1623" s="43">
        <v>1618</v>
      </c>
      <c r="B1623" s="43" t="s">
        <v>2541</v>
      </c>
      <c r="C1623" s="43" t="str">
        <f t="shared" si="35"/>
        <v>Phòng họp tầng 6</v>
      </c>
      <c r="D1623" s="43" t="s">
        <v>6604</v>
      </c>
      <c r="E1623" s="43"/>
      <c r="F1623" s="43" t="str">
        <f>VLOOKUP(H1623,'DM BPSD'!$A$2:$G$30,6,0)</f>
        <v>Nguyễn Quỳnh Hoa</v>
      </c>
      <c r="G1623" s="43">
        <f>VLOOKUP(F1623,'DS Nhân viên'!$A$2:$B$577,2,0)</f>
        <v>900085</v>
      </c>
      <c r="H1623" s="49" t="s">
        <v>1422</v>
      </c>
      <c r="I1623" s="43"/>
      <c r="J1623" s="83" t="str">
        <f>VLOOKUP(B1623,'BBKK 30.6'!B1638:H6013,7,0)</f>
        <v>Sử dụng bình thường</v>
      </c>
      <c r="K1623" s="46" t="s">
        <v>2538</v>
      </c>
      <c r="L1623" s="46" t="s">
        <v>2541</v>
      </c>
      <c r="M1623" s="46" t="s">
        <v>2540</v>
      </c>
      <c r="N1623" s="48"/>
      <c r="O1623" s="48"/>
      <c r="P1623" s="48"/>
      <c r="Q1623" s="48"/>
      <c r="R1623" s="48"/>
      <c r="S1623" s="48"/>
      <c r="T1623" s="48"/>
      <c r="U1623" s="47" t="s">
        <v>6148</v>
      </c>
      <c r="V1623" s="48"/>
      <c r="W1623" s="48"/>
      <c r="X1623" s="48"/>
      <c r="Y1623" s="48"/>
      <c r="Z1623" s="48"/>
      <c r="AA1623" s="64">
        <v>0</v>
      </c>
      <c r="AB1623" s="61">
        <v>1</v>
      </c>
      <c r="AC1623" s="61">
        <v>0</v>
      </c>
      <c r="AD1623" s="48"/>
      <c r="AE1623" s="48"/>
      <c r="AF1623" s="48"/>
      <c r="AG1623" s="62"/>
      <c r="AH1623" s="62"/>
      <c r="AI1623" s="62"/>
      <c r="AJ1623" s="48"/>
      <c r="AK1623" s="61" t="str">
        <f>VLOOKUP(L1623,'[2]Bảng chi tiết công cụ dụng cụ'!$A$8:$AC$4035,27,0)</f>
        <v>QLC</v>
      </c>
      <c r="AL1623" s="61">
        <v>15311001</v>
      </c>
      <c r="AM1623" s="61">
        <v>33121001</v>
      </c>
      <c r="AN1623" s="48"/>
      <c r="AO1623" s="48"/>
      <c r="AP1623" s="61" t="s">
        <v>6174</v>
      </c>
      <c r="AQ1623" s="61" t="s">
        <v>6164</v>
      </c>
      <c r="AR1623" s="48"/>
      <c r="AS1623" s="65">
        <v>42401</v>
      </c>
      <c r="AT1623" s="34" t="s">
        <v>77</v>
      </c>
    </row>
    <row r="1624" spans="1:46">
      <c r="A1624" s="43">
        <v>1619</v>
      </c>
      <c r="B1624" s="43" t="s">
        <v>2542</v>
      </c>
      <c r="C1624" s="43" t="str">
        <f t="shared" si="35"/>
        <v>Phòng họp tầng 6</v>
      </c>
      <c r="D1624" s="43" t="s">
        <v>6604</v>
      </c>
      <c r="E1624" s="43"/>
      <c r="F1624" s="43" t="str">
        <f>VLOOKUP(H1624,'DM BPSD'!$A$2:$G$30,6,0)</f>
        <v>Nguyễn Quỳnh Hoa</v>
      </c>
      <c r="G1624" s="43">
        <f>VLOOKUP(F1624,'DS Nhân viên'!$A$2:$B$577,2,0)</f>
        <v>900085</v>
      </c>
      <c r="H1624" s="49" t="s">
        <v>1422</v>
      </c>
      <c r="I1624" s="43"/>
      <c r="J1624" s="83" t="str">
        <f>VLOOKUP(B1624,'BBKK 30.6'!B1639:H6014,7,0)</f>
        <v>Sử dụng bình thường</v>
      </c>
      <c r="K1624" s="46" t="s">
        <v>2538</v>
      </c>
      <c r="L1624" s="46" t="s">
        <v>2542</v>
      </c>
      <c r="M1624" s="46" t="s">
        <v>1369</v>
      </c>
      <c r="N1624" s="48"/>
      <c r="O1624" s="48"/>
      <c r="P1624" s="48"/>
      <c r="Q1624" s="48"/>
      <c r="R1624" s="48"/>
      <c r="S1624" s="48"/>
      <c r="T1624" s="48"/>
      <c r="U1624" s="47" t="s">
        <v>6148</v>
      </c>
      <c r="V1624" s="48"/>
      <c r="W1624" s="48"/>
      <c r="X1624" s="48"/>
      <c r="Y1624" s="48"/>
      <c r="Z1624" s="48"/>
      <c r="AA1624" s="64">
        <v>3672000</v>
      </c>
      <c r="AB1624" s="61">
        <v>1</v>
      </c>
      <c r="AC1624" s="61">
        <v>0</v>
      </c>
      <c r="AD1624" s="48"/>
      <c r="AE1624" s="48"/>
      <c r="AF1624" s="48"/>
      <c r="AG1624" s="62"/>
      <c r="AH1624" s="62"/>
      <c r="AI1624" s="62"/>
      <c r="AJ1624" s="48"/>
      <c r="AK1624" s="61" t="str">
        <f>VLOOKUP(L1624,'[2]Bảng chi tiết công cụ dụng cụ'!$A$8:$AC$4035,27,0)</f>
        <v>QLC</v>
      </c>
      <c r="AL1624" s="61">
        <v>15311001</v>
      </c>
      <c r="AM1624" s="61">
        <v>33121001</v>
      </c>
      <c r="AN1624" s="48"/>
      <c r="AO1624" s="48"/>
      <c r="AP1624" s="61" t="s">
        <v>6174</v>
      </c>
      <c r="AQ1624" s="61" t="s">
        <v>6164</v>
      </c>
      <c r="AR1624" s="48"/>
      <c r="AT1624" s="34" t="s">
        <v>77</v>
      </c>
    </row>
    <row r="1625" spans="1:46">
      <c r="A1625" s="43">
        <v>1620</v>
      </c>
      <c r="B1625" s="43" t="s">
        <v>2543</v>
      </c>
      <c r="C1625" s="43" t="str">
        <f t="shared" si="35"/>
        <v>Phòng họp tầng 6</v>
      </c>
      <c r="D1625" s="43" t="s">
        <v>6604</v>
      </c>
      <c r="E1625" s="43"/>
      <c r="F1625" s="43" t="str">
        <f>VLOOKUP(H1625,'DM BPSD'!$A$2:$G$30,6,0)</f>
        <v>Nguyễn Quỳnh Hoa</v>
      </c>
      <c r="G1625" s="43">
        <f>VLOOKUP(F1625,'DS Nhân viên'!$A$2:$B$577,2,0)</f>
        <v>900085</v>
      </c>
      <c r="H1625" s="49" t="s">
        <v>1422</v>
      </c>
      <c r="I1625" s="43"/>
      <c r="J1625" s="83" t="str">
        <f>VLOOKUP(B1625,'BBKK 30.6'!B1640:H6015,7,0)</f>
        <v>Sử dụng bình thường</v>
      </c>
      <c r="K1625" s="46" t="s">
        <v>2538</v>
      </c>
      <c r="L1625" s="46" t="s">
        <v>2543</v>
      </c>
      <c r="M1625" s="46" t="s">
        <v>1369</v>
      </c>
      <c r="N1625" s="48"/>
      <c r="O1625" s="48"/>
      <c r="P1625" s="48"/>
      <c r="Q1625" s="48"/>
      <c r="R1625" s="48"/>
      <c r="S1625" s="48"/>
      <c r="T1625" s="48"/>
      <c r="U1625" s="47" t="s">
        <v>6148</v>
      </c>
      <c r="V1625" s="48"/>
      <c r="W1625" s="48"/>
      <c r="X1625" s="48"/>
      <c r="Y1625" s="48"/>
      <c r="Z1625" s="48"/>
      <c r="AA1625" s="64">
        <v>3672000</v>
      </c>
      <c r="AB1625" s="61">
        <v>1</v>
      </c>
      <c r="AC1625" s="61">
        <v>0</v>
      </c>
      <c r="AD1625" s="48"/>
      <c r="AE1625" s="48"/>
      <c r="AF1625" s="48"/>
      <c r="AG1625" s="62"/>
      <c r="AH1625" s="62"/>
      <c r="AI1625" s="62"/>
      <c r="AJ1625" s="48"/>
      <c r="AK1625" s="61" t="str">
        <f>VLOOKUP(L1625,'[2]Bảng chi tiết công cụ dụng cụ'!$A$8:$AC$4035,27,0)</f>
        <v>QLC</v>
      </c>
      <c r="AL1625" s="61">
        <v>15311001</v>
      </c>
      <c r="AM1625" s="61">
        <v>33121001</v>
      </c>
      <c r="AN1625" s="48"/>
      <c r="AO1625" s="48"/>
      <c r="AP1625" s="61" t="s">
        <v>6174</v>
      </c>
      <c r="AQ1625" s="61" t="s">
        <v>6164</v>
      </c>
      <c r="AR1625" s="48"/>
      <c r="AT1625" s="34" t="s">
        <v>77</v>
      </c>
    </row>
    <row r="1626" spans="1:46">
      <c r="A1626" s="43">
        <v>1621</v>
      </c>
      <c r="B1626" s="43" t="s">
        <v>2544</v>
      </c>
      <c r="C1626" s="43" t="str">
        <f t="shared" si="35"/>
        <v>Phòng họp tầng 6</v>
      </c>
      <c r="D1626" s="43" t="s">
        <v>6604</v>
      </c>
      <c r="E1626" s="43"/>
      <c r="F1626" s="43" t="str">
        <f>VLOOKUP(H1626,'DM BPSD'!$A$2:$G$30,6,0)</f>
        <v>Nguyễn Quỳnh Hoa</v>
      </c>
      <c r="G1626" s="43">
        <f>VLOOKUP(F1626,'DS Nhân viên'!$A$2:$B$577,2,0)</f>
        <v>900085</v>
      </c>
      <c r="H1626" s="49" t="s">
        <v>1422</v>
      </c>
      <c r="I1626" s="43"/>
      <c r="J1626" s="83" t="str">
        <f>VLOOKUP(B1626,'BBKK 30.6'!B1641:H6016,7,0)</f>
        <v>Sử dụng bình thường</v>
      </c>
      <c r="K1626" s="46" t="s">
        <v>2538</v>
      </c>
      <c r="L1626" s="46" t="s">
        <v>2544</v>
      </c>
      <c r="M1626" s="46" t="s">
        <v>1369</v>
      </c>
      <c r="N1626" s="48"/>
      <c r="O1626" s="48"/>
      <c r="P1626" s="48"/>
      <c r="Q1626" s="48"/>
      <c r="R1626" s="48"/>
      <c r="S1626" s="48"/>
      <c r="T1626" s="48"/>
      <c r="U1626" s="47" t="s">
        <v>6148</v>
      </c>
      <c r="V1626" s="48"/>
      <c r="W1626" s="48"/>
      <c r="X1626" s="48"/>
      <c r="Y1626" s="48"/>
      <c r="Z1626" s="48"/>
      <c r="AA1626" s="64">
        <v>3672000</v>
      </c>
      <c r="AB1626" s="61">
        <v>1</v>
      </c>
      <c r="AC1626" s="61">
        <v>0</v>
      </c>
      <c r="AD1626" s="48"/>
      <c r="AE1626" s="48"/>
      <c r="AF1626" s="48"/>
      <c r="AG1626" s="62"/>
      <c r="AH1626" s="62"/>
      <c r="AI1626" s="62"/>
      <c r="AJ1626" s="48"/>
      <c r="AK1626" s="61" t="str">
        <f>VLOOKUP(L1626,'[2]Bảng chi tiết công cụ dụng cụ'!$A$8:$AC$4035,27,0)</f>
        <v>QLC</v>
      </c>
      <c r="AL1626" s="61">
        <v>15311001</v>
      </c>
      <c r="AM1626" s="61">
        <v>33121001</v>
      </c>
      <c r="AN1626" s="48"/>
      <c r="AO1626" s="48"/>
      <c r="AP1626" s="61" t="s">
        <v>6174</v>
      </c>
      <c r="AQ1626" s="61" t="s">
        <v>6164</v>
      </c>
      <c r="AR1626" s="48"/>
      <c r="AT1626" s="34" t="s">
        <v>77</v>
      </c>
    </row>
    <row r="1627" spans="1:46">
      <c r="A1627" s="43">
        <v>1622</v>
      </c>
      <c r="B1627" s="43" t="s">
        <v>2545</v>
      </c>
      <c r="C1627" s="43" t="str">
        <f t="shared" si="35"/>
        <v>phòng họp tầng 6</v>
      </c>
      <c r="D1627" s="43" t="s">
        <v>6604</v>
      </c>
      <c r="E1627" s="43"/>
      <c r="F1627" s="43" t="str">
        <f>VLOOKUP(H1627,'DM BPSD'!$A$2:$G$30,6,0)</f>
        <v>Nguyễn Quỳnh Hoa</v>
      </c>
      <c r="G1627" s="43">
        <f>VLOOKUP(F1627,'DS Nhân viên'!$A$2:$B$577,2,0)</f>
        <v>900085</v>
      </c>
      <c r="H1627" s="49" t="s">
        <v>1422</v>
      </c>
      <c r="I1627" s="43"/>
      <c r="J1627" s="83" t="str">
        <f>VLOOKUP(B1627,'BBKK 30.6'!B1642:H6017,7,0)</f>
        <v>Sử dụng bình thường</v>
      </c>
      <c r="K1627" s="46" t="s">
        <v>2546</v>
      </c>
      <c r="L1627" s="46" t="s">
        <v>2545</v>
      </c>
      <c r="M1627" s="46" t="s">
        <v>1369</v>
      </c>
      <c r="N1627" s="48"/>
      <c r="O1627" s="48"/>
      <c r="P1627" s="48"/>
      <c r="Q1627" s="48"/>
      <c r="R1627" s="48"/>
      <c r="S1627" s="48"/>
      <c r="T1627" s="48"/>
      <c r="U1627" s="47" t="s">
        <v>6148</v>
      </c>
      <c r="V1627" s="48"/>
      <c r="W1627" s="48"/>
      <c r="X1627" s="48"/>
      <c r="Y1627" s="48"/>
      <c r="Z1627" s="48"/>
      <c r="AA1627" s="64">
        <v>3672000</v>
      </c>
      <c r="AB1627" s="61">
        <v>1</v>
      </c>
      <c r="AC1627" s="61">
        <v>0</v>
      </c>
      <c r="AD1627" s="48"/>
      <c r="AE1627" s="48"/>
      <c r="AF1627" s="48"/>
      <c r="AG1627" s="62"/>
      <c r="AH1627" s="62"/>
      <c r="AI1627" s="62"/>
      <c r="AJ1627" s="48"/>
      <c r="AK1627" s="61" t="str">
        <f>VLOOKUP(L1627,'[2]Bảng chi tiết công cụ dụng cụ'!$A$8:$AC$4035,27,0)</f>
        <v>QLC</v>
      </c>
      <c r="AL1627" s="61">
        <v>15311001</v>
      </c>
      <c r="AM1627" s="61">
        <v>33121001</v>
      </c>
      <c r="AN1627" s="48"/>
      <c r="AO1627" s="48"/>
      <c r="AP1627" s="61" t="s">
        <v>6174</v>
      </c>
      <c r="AQ1627" s="61" t="s">
        <v>6164</v>
      </c>
      <c r="AR1627" s="48"/>
      <c r="AT1627" s="34" t="s">
        <v>77</v>
      </c>
    </row>
    <row r="1628" spans="1:46">
      <c r="A1628" s="43">
        <v>1623</v>
      </c>
      <c r="B1628" s="43" t="s">
        <v>2547</v>
      </c>
      <c r="C1628" s="43" t="str">
        <f t="shared" si="35"/>
        <v>phòng họp tầng 6</v>
      </c>
      <c r="D1628" s="43" t="s">
        <v>6604</v>
      </c>
      <c r="E1628" s="43"/>
      <c r="F1628" s="43" t="str">
        <f>VLOOKUP(H1628,'DM BPSD'!$A$2:$G$30,6,0)</f>
        <v>Nguyễn Quỳnh Hoa</v>
      </c>
      <c r="G1628" s="43">
        <f>VLOOKUP(F1628,'DS Nhân viên'!$A$2:$B$577,2,0)</f>
        <v>900085</v>
      </c>
      <c r="H1628" s="49" t="s">
        <v>1422</v>
      </c>
      <c r="I1628" s="43"/>
      <c r="J1628" s="83" t="str">
        <f>VLOOKUP(B1628,'BBKK 30.6'!B1643:H6018,7,0)</f>
        <v>Sử dụng bình thường</v>
      </c>
      <c r="K1628" s="46" t="s">
        <v>2546</v>
      </c>
      <c r="L1628" s="46" t="s">
        <v>2547</v>
      </c>
      <c r="M1628" s="46" t="s">
        <v>1369</v>
      </c>
      <c r="N1628" s="48"/>
      <c r="O1628" s="48"/>
      <c r="P1628" s="48"/>
      <c r="Q1628" s="48"/>
      <c r="R1628" s="48"/>
      <c r="S1628" s="48"/>
      <c r="T1628" s="48"/>
      <c r="U1628" s="47" t="s">
        <v>6148</v>
      </c>
      <c r="V1628" s="48"/>
      <c r="W1628" s="48"/>
      <c r="X1628" s="48"/>
      <c r="Y1628" s="48"/>
      <c r="Z1628" s="48"/>
      <c r="AA1628" s="64">
        <v>3672000</v>
      </c>
      <c r="AB1628" s="61">
        <v>1</v>
      </c>
      <c r="AC1628" s="61">
        <v>0</v>
      </c>
      <c r="AD1628" s="48"/>
      <c r="AE1628" s="48"/>
      <c r="AF1628" s="48"/>
      <c r="AG1628" s="62"/>
      <c r="AH1628" s="62"/>
      <c r="AI1628" s="62"/>
      <c r="AJ1628" s="48"/>
      <c r="AK1628" s="61" t="str">
        <f>VLOOKUP(L1628,'[2]Bảng chi tiết công cụ dụng cụ'!$A$8:$AC$4035,27,0)</f>
        <v>QLC</v>
      </c>
      <c r="AL1628" s="61">
        <v>15311001</v>
      </c>
      <c r="AM1628" s="61">
        <v>33121001</v>
      </c>
      <c r="AN1628" s="48"/>
      <c r="AO1628" s="48"/>
      <c r="AP1628" s="61" t="s">
        <v>6174</v>
      </c>
      <c r="AQ1628" s="61" t="s">
        <v>6164</v>
      </c>
      <c r="AR1628" s="48"/>
      <c r="AT1628" s="34" t="s">
        <v>77</v>
      </c>
    </row>
    <row r="1629" spans="1:46">
      <c r="A1629" s="43">
        <v>1624</v>
      </c>
      <c r="B1629" s="43" t="s">
        <v>2548</v>
      </c>
      <c r="C1629" s="43" t="str">
        <f t="shared" si="35"/>
        <v>Phòng họp tầng 6</v>
      </c>
      <c r="D1629" s="43" t="s">
        <v>6604</v>
      </c>
      <c r="E1629" s="43"/>
      <c r="F1629" s="43" t="str">
        <f>VLOOKUP(H1629,'DM BPSD'!$A$2:$G$30,6,0)</f>
        <v>Nguyễn Quỳnh Hoa</v>
      </c>
      <c r="G1629" s="43">
        <f>VLOOKUP(F1629,'DS Nhân viên'!$A$2:$B$577,2,0)</f>
        <v>900085</v>
      </c>
      <c r="H1629" s="49" t="s">
        <v>1422</v>
      </c>
      <c r="I1629" s="43"/>
      <c r="J1629" s="83" t="str">
        <f>VLOOKUP(B1629,'BBKK 30.6'!B1644:H6019,7,0)</f>
        <v>Sử dụng bình thường</v>
      </c>
      <c r="K1629" s="46" t="s">
        <v>2538</v>
      </c>
      <c r="L1629" s="46" t="s">
        <v>2548</v>
      </c>
      <c r="M1629" s="46" t="s">
        <v>1369</v>
      </c>
      <c r="N1629" s="48"/>
      <c r="O1629" s="48"/>
      <c r="P1629" s="48"/>
      <c r="Q1629" s="48"/>
      <c r="R1629" s="48"/>
      <c r="S1629" s="48"/>
      <c r="T1629" s="48"/>
      <c r="U1629" s="47" t="s">
        <v>6148</v>
      </c>
      <c r="V1629" s="48"/>
      <c r="W1629" s="48"/>
      <c r="X1629" s="48"/>
      <c r="Y1629" s="48"/>
      <c r="Z1629" s="48"/>
      <c r="AA1629" s="64">
        <v>3672000</v>
      </c>
      <c r="AB1629" s="61">
        <v>1</v>
      </c>
      <c r="AC1629" s="61">
        <v>0</v>
      </c>
      <c r="AD1629" s="48"/>
      <c r="AE1629" s="48"/>
      <c r="AF1629" s="48"/>
      <c r="AG1629" s="62"/>
      <c r="AH1629" s="62"/>
      <c r="AI1629" s="62"/>
      <c r="AJ1629" s="48"/>
      <c r="AK1629" s="61" t="str">
        <f>VLOOKUP(L1629,'[2]Bảng chi tiết công cụ dụng cụ'!$A$8:$AC$4035,27,0)</f>
        <v>QLC</v>
      </c>
      <c r="AL1629" s="61">
        <v>15311001</v>
      </c>
      <c r="AM1629" s="61">
        <v>33121001</v>
      </c>
      <c r="AN1629" s="48"/>
      <c r="AO1629" s="48"/>
      <c r="AP1629" s="61" t="s">
        <v>6174</v>
      </c>
      <c r="AQ1629" s="61" t="s">
        <v>6164</v>
      </c>
      <c r="AR1629" s="48"/>
      <c r="AT1629" s="34" t="s">
        <v>77</v>
      </c>
    </row>
    <row r="1630" spans="1:46">
      <c r="A1630" s="43">
        <v>1625</v>
      </c>
      <c r="B1630" s="43" t="s">
        <v>2549</v>
      </c>
      <c r="C1630" s="43" t="str">
        <f t="shared" si="35"/>
        <v>Phòng họp tầng 6</v>
      </c>
      <c r="D1630" s="43" t="s">
        <v>6604</v>
      </c>
      <c r="E1630" s="43"/>
      <c r="F1630" s="43" t="str">
        <f>VLOOKUP(H1630,'DM BPSD'!$A$2:$G$30,6,0)</f>
        <v>Nguyễn Quỳnh Hoa</v>
      </c>
      <c r="G1630" s="43">
        <f>VLOOKUP(F1630,'DS Nhân viên'!$A$2:$B$577,2,0)</f>
        <v>900085</v>
      </c>
      <c r="H1630" s="49" t="s">
        <v>1422</v>
      </c>
      <c r="I1630" s="43"/>
      <c r="J1630" s="83" t="str">
        <f>VLOOKUP(B1630,'BBKK 30.6'!B1645:H6020,7,0)</f>
        <v>Sử dụng bình thường</v>
      </c>
      <c r="K1630" s="46" t="s">
        <v>2538</v>
      </c>
      <c r="L1630" s="46" t="s">
        <v>2549</v>
      </c>
      <c r="M1630" s="46" t="s">
        <v>1369</v>
      </c>
      <c r="N1630" s="48"/>
      <c r="O1630" s="48"/>
      <c r="P1630" s="48"/>
      <c r="Q1630" s="48"/>
      <c r="R1630" s="48"/>
      <c r="S1630" s="48"/>
      <c r="T1630" s="48"/>
      <c r="U1630" s="47" t="s">
        <v>6148</v>
      </c>
      <c r="V1630" s="48"/>
      <c r="W1630" s="48"/>
      <c r="X1630" s="48"/>
      <c r="Y1630" s="48"/>
      <c r="Z1630" s="48"/>
      <c r="AA1630" s="64">
        <v>3672000</v>
      </c>
      <c r="AB1630" s="61">
        <v>1</v>
      </c>
      <c r="AC1630" s="61">
        <v>0</v>
      </c>
      <c r="AD1630" s="48"/>
      <c r="AE1630" s="48"/>
      <c r="AF1630" s="48"/>
      <c r="AG1630" s="62"/>
      <c r="AH1630" s="62"/>
      <c r="AI1630" s="62"/>
      <c r="AJ1630" s="48"/>
      <c r="AK1630" s="61" t="str">
        <f>VLOOKUP(L1630,'[2]Bảng chi tiết công cụ dụng cụ'!$A$8:$AC$4035,27,0)</f>
        <v>QLC</v>
      </c>
      <c r="AL1630" s="61">
        <v>15311001</v>
      </c>
      <c r="AM1630" s="61">
        <v>33121001</v>
      </c>
      <c r="AN1630" s="48"/>
      <c r="AO1630" s="48"/>
      <c r="AP1630" s="61" t="s">
        <v>6174</v>
      </c>
      <c r="AQ1630" s="61" t="s">
        <v>6164</v>
      </c>
      <c r="AR1630" s="48"/>
      <c r="AT1630" s="34" t="s">
        <v>77</v>
      </c>
    </row>
    <row r="1631" spans="1:46">
      <c r="A1631" s="43">
        <v>1626</v>
      </c>
      <c r="B1631" s="43" t="s">
        <v>2550</v>
      </c>
      <c r="C1631" s="43" t="str">
        <f t="shared" si="35"/>
        <v>Phòng họp tầng 6</v>
      </c>
      <c r="D1631" s="43" t="s">
        <v>6604</v>
      </c>
      <c r="E1631" s="43"/>
      <c r="F1631" s="43" t="str">
        <f>VLOOKUP(H1631,'DM BPSD'!$A$2:$G$30,6,0)</f>
        <v>Nguyễn Quỳnh Hoa</v>
      </c>
      <c r="G1631" s="43">
        <f>VLOOKUP(F1631,'DS Nhân viên'!$A$2:$B$577,2,0)</f>
        <v>900085</v>
      </c>
      <c r="H1631" s="49" t="s">
        <v>1422</v>
      </c>
      <c r="I1631" s="43"/>
      <c r="J1631" s="83" t="str">
        <f>VLOOKUP(B1631,'BBKK 30.6'!B1646:H6021,7,0)</f>
        <v>Sử dụng bình thường</v>
      </c>
      <c r="K1631" s="46" t="s">
        <v>2538</v>
      </c>
      <c r="L1631" s="46" t="s">
        <v>2550</v>
      </c>
      <c r="M1631" s="46" t="s">
        <v>1369</v>
      </c>
      <c r="N1631" s="48"/>
      <c r="O1631" s="48"/>
      <c r="P1631" s="48"/>
      <c r="Q1631" s="48"/>
      <c r="R1631" s="48"/>
      <c r="S1631" s="48"/>
      <c r="T1631" s="48"/>
      <c r="U1631" s="47" t="s">
        <v>6148</v>
      </c>
      <c r="V1631" s="48"/>
      <c r="W1631" s="48"/>
      <c r="X1631" s="48"/>
      <c r="Y1631" s="48"/>
      <c r="Z1631" s="48"/>
      <c r="AA1631" s="64">
        <v>3672000</v>
      </c>
      <c r="AB1631" s="61">
        <v>1</v>
      </c>
      <c r="AC1631" s="61">
        <v>0</v>
      </c>
      <c r="AD1631" s="48"/>
      <c r="AE1631" s="48"/>
      <c r="AF1631" s="48"/>
      <c r="AG1631" s="62"/>
      <c r="AH1631" s="62"/>
      <c r="AI1631" s="62"/>
      <c r="AJ1631" s="48"/>
      <c r="AK1631" s="61" t="str">
        <f>VLOOKUP(L1631,'[2]Bảng chi tiết công cụ dụng cụ'!$A$8:$AC$4035,27,0)</f>
        <v>QLC</v>
      </c>
      <c r="AL1631" s="61">
        <v>15311001</v>
      </c>
      <c r="AM1631" s="61">
        <v>33121001</v>
      </c>
      <c r="AN1631" s="48"/>
      <c r="AO1631" s="48"/>
      <c r="AP1631" s="61" t="s">
        <v>6174</v>
      </c>
      <c r="AQ1631" s="61" t="s">
        <v>6164</v>
      </c>
      <c r="AR1631" s="48"/>
      <c r="AT1631" s="34" t="s">
        <v>77</v>
      </c>
    </row>
    <row r="1632" spans="1:46">
      <c r="A1632" s="43">
        <v>1627</v>
      </c>
      <c r="B1632" s="43" t="s">
        <v>2551</v>
      </c>
      <c r="C1632" s="43" t="str">
        <f t="shared" si="35"/>
        <v>Phòng họp tầng 6</v>
      </c>
      <c r="D1632" s="43" t="s">
        <v>6604</v>
      </c>
      <c r="E1632" s="43"/>
      <c r="F1632" s="43" t="str">
        <f>VLOOKUP(H1632,'DM BPSD'!$A$2:$G$30,6,0)</f>
        <v>Nguyễn Quỳnh Hoa</v>
      </c>
      <c r="G1632" s="43">
        <f>VLOOKUP(F1632,'DS Nhân viên'!$A$2:$B$577,2,0)</f>
        <v>900085</v>
      </c>
      <c r="H1632" s="49" t="s">
        <v>1422</v>
      </c>
      <c r="I1632" s="43"/>
      <c r="J1632" s="83" t="str">
        <f>VLOOKUP(B1632,'BBKK 30.6'!B1647:H6022,7,0)</f>
        <v>Sử dụng bình thường</v>
      </c>
      <c r="K1632" s="46" t="s">
        <v>2538</v>
      </c>
      <c r="L1632" s="46" t="s">
        <v>2551</v>
      </c>
      <c r="M1632" s="46" t="s">
        <v>1369</v>
      </c>
      <c r="N1632" s="48"/>
      <c r="O1632" s="48"/>
      <c r="P1632" s="48"/>
      <c r="Q1632" s="48"/>
      <c r="R1632" s="48"/>
      <c r="S1632" s="48"/>
      <c r="T1632" s="48"/>
      <c r="U1632" s="47" t="s">
        <v>6148</v>
      </c>
      <c r="V1632" s="48"/>
      <c r="W1632" s="48"/>
      <c r="X1632" s="48"/>
      <c r="Y1632" s="48"/>
      <c r="Z1632" s="48"/>
      <c r="AA1632" s="64">
        <v>3672000</v>
      </c>
      <c r="AB1632" s="61">
        <v>1</v>
      </c>
      <c r="AC1632" s="61">
        <v>0</v>
      </c>
      <c r="AD1632" s="48"/>
      <c r="AE1632" s="48"/>
      <c r="AF1632" s="48"/>
      <c r="AG1632" s="62"/>
      <c r="AH1632" s="62"/>
      <c r="AI1632" s="62"/>
      <c r="AJ1632" s="48"/>
      <c r="AK1632" s="61" t="str">
        <f>VLOOKUP(L1632,'[2]Bảng chi tiết công cụ dụng cụ'!$A$8:$AC$4035,27,0)</f>
        <v>QLC</v>
      </c>
      <c r="AL1632" s="61">
        <v>15311001</v>
      </c>
      <c r="AM1632" s="61">
        <v>33121001</v>
      </c>
      <c r="AN1632" s="48"/>
      <c r="AO1632" s="48"/>
      <c r="AP1632" s="61" t="s">
        <v>6174</v>
      </c>
      <c r="AQ1632" s="61" t="s">
        <v>6164</v>
      </c>
      <c r="AR1632" s="48"/>
      <c r="AT1632" s="34" t="s">
        <v>77</v>
      </c>
    </row>
    <row r="1633" spans="1:46">
      <c r="A1633" s="43">
        <v>1628</v>
      </c>
      <c r="B1633" s="43" t="s">
        <v>2552</v>
      </c>
      <c r="C1633" s="43" t="str">
        <f t="shared" si="35"/>
        <v>phòng họp tầng 6</v>
      </c>
      <c r="D1633" s="43" t="s">
        <v>6604</v>
      </c>
      <c r="E1633" s="43"/>
      <c r="F1633" s="43" t="str">
        <f>VLOOKUP(H1633,'DM BPSD'!$A$2:$G$30,6,0)</f>
        <v>Nguyễn Quỳnh Hoa</v>
      </c>
      <c r="G1633" s="43">
        <f>VLOOKUP(F1633,'DS Nhân viên'!$A$2:$B$577,2,0)</f>
        <v>900085</v>
      </c>
      <c r="H1633" s="49" t="s">
        <v>1422</v>
      </c>
      <c r="I1633" s="43"/>
      <c r="J1633" s="83" t="str">
        <f>VLOOKUP(B1633,'BBKK 30.6'!B1648:H6023,7,0)</f>
        <v>Sử dụng bình thường</v>
      </c>
      <c r="K1633" s="46" t="s">
        <v>2546</v>
      </c>
      <c r="L1633" s="46" t="s">
        <v>2552</v>
      </c>
      <c r="M1633" s="46" t="s">
        <v>1369</v>
      </c>
      <c r="N1633" s="48"/>
      <c r="O1633" s="48"/>
      <c r="P1633" s="48"/>
      <c r="Q1633" s="48"/>
      <c r="R1633" s="48"/>
      <c r="S1633" s="48"/>
      <c r="T1633" s="48"/>
      <c r="U1633" s="47" t="s">
        <v>6148</v>
      </c>
      <c r="V1633" s="48"/>
      <c r="W1633" s="48"/>
      <c r="X1633" s="48"/>
      <c r="Y1633" s="48"/>
      <c r="Z1633" s="48"/>
      <c r="AA1633" s="64">
        <v>3672000</v>
      </c>
      <c r="AB1633" s="61">
        <v>1</v>
      </c>
      <c r="AC1633" s="61">
        <v>0</v>
      </c>
      <c r="AD1633" s="48"/>
      <c r="AE1633" s="48"/>
      <c r="AF1633" s="48"/>
      <c r="AG1633" s="62"/>
      <c r="AH1633" s="62"/>
      <c r="AI1633" s="62"/>
      <c r="AJ1633" s="48"/>
      <c r="AK1633" s="61" t="str">
        <f>VLOOKUP(L1633,'[2]Bảng chi tiết công cụ dụng cụ'!$A$8:$AC$4035,27,0)</f>
        <v>QLC</v>
      </c>
      <c r="AL1633" s="61">
        <v>15311001</v>
      </c>
      <c r="AM1633" s="61">
        <v>33121001</v>
      </c>
      <c r="AN1633" s="48"/>
      <c r="AO1633" s="48"/>
      <c r="AP1633" s="61" t="s">
        <v>6174</v>
      </c>
      <c r="AQ1633" s="61" t="s">
        <v>6164</v>
      </c>
      <c r="AR1633" s="48"/>
      <c r="AT1633" s="34" t="s">
        <v>77</v>
      </c>
    </row>
    <row r="1634" spans="1:46">
      <c r="A1634" s="43">
        <v>1629</v>
      </c>
      <c r="B1634" s="43" t="s">
        <v>2553</v>
      </c>
      <c r="C1634" s="43" t="str">
        <f t="shared" si="35"/>
        <v>phòng họp tầng 6</v>
      </c>
      <c r="D1634" s="43" t="s">
        <v>6604</v>
      </c>
      <c r="E1634" s="43"/>
      <c r="F1634" s="43" t="str">
        <f>VLOOKUP(H1634,'DM BPSD'!$A$2:$G$30,6,0)</f>
        <v>Nguyễn Quỳnh Hoa</v>
      </c>
      <c r="G1634" s="43">
        <f>VLOOKUP(F1634,'DS Nhân viên'!$A$2:$B$577,2,0)</f>
        <v>900085</v>
      </c>
      <c r="H1634" s="49" t="s">
        <v>1422</v>
      </c>
      <c r="I1634" s="43"/>
      <c r="J1634" s="83" t="str">
        <f>VLOOKUP(B1634,'BBKK 30.6'!B1649:H6024,7,0)</f>
        <v>Sử dụng bình thường</v>
      </c>
      <c r="K1634" s="46" t="s">
        <v>2546</v>
      </c>
      <c r="L1634" s="46" t="s">
        <v>2553</v>
      </c>
      <c r="M1634" s="46" t="s">
        <v>1369</v>
      </c>
      <c r="N1634" s="48"/>
      <c r="O1634" s="48"/>
      <c r="P1634" s="48"/>
      <c r="Q1634" s="48"/>
      <c r="R1634" s="48"/>
      <c r="S1634" s="48"/>
      <c r="T1634" s="48"/>
      <c r="U1634" s="47" t="s">
        <v>6148</v>
      </c>
      <c r="V1634" s="48"/>
      <c r="W1634" s="48"/>
      <c r="X1634" s="48"/>
      <c r="Y1634" s="48"/>
      <c r="Z1634" s="48"/>
      <c r="AA1634" s="64">
        <v>3672000</v>
      </c>
      <c r="AB1634" s="61">
        <v>1</v>
      </c>
      <c r="AC1634" s="61">
        <v>0</v>
      </c>
      <c r="AD1634" s="48"/>
      <c r="AE1634" s="48"/>
      <c r="AF1634" s="48"/>
      <c r="AG1634" s="62"/>
      <c r="AH1634" s="62"/>
      <c r="AI1634" s="62"/>
      <c r="AJ1634" s="48"/>
      <c r="AK1634" s="61" t="str">
        <f>VLOOKUP(L1634,'[2]Bảng chi tiết công cụ dụng cụ'!$A$8:$AC$4035,27,0)</f>
        <v>QLC</v>
      </c>
      <c r="AL1634" s="61">
        <v>15311001</v>
      </c>
      <c r="AM1634" s="61">
        <v>33121001</v>
      </c>
      <c r="AN1634" s="48"/>
      <c r="AO1634" s="48"/>
      <c r="AP1634" s="61" t="s">
        <v>6174</v>
      </c>
      <c r="AQ1634" s="61" t="s">
        <v>6164</v>
      </c>
      <c r="AR1634" s="48"/>
      <c r="AT1634" s="34" t="s">
        <v>77</v>
      </c>
    </row>
    <row r="1635" spans="1:46">
      <c r="A1635" s="43">
        <v>1630</v>
      </c>
      <c r="B1635" s="43" t="s">
        <v>2554</v>
      </c>
      <c r="C1635" s="43" t="str">
        <f t="shared" si="35"/>
        <v>Phòng họp tầng 6</v>
      </c>
      <c r="D1635" s="43" t="s">
        <v>1608</v>
      </c>
      <c r="E1635" s="43"/>
      <c r="F1635" s="43" t="str">
        <f>VLOOKUP(H1635,'DM BPSD'!$A$2:$G$30,6,0)</f>
        <v>Nguyễn Quỳnh Hoa</v>
      </c>
      <c r="G1635" s="43">
        <f>VLOOKUP(F1635,'DS Nhân viên'!$A$2:$B$577,2,0)</f>
        <v>900085</v>
      </c>
      <c r="H1635" s="49" t="s">
        <v>1422</v>
      </c>
      <c r="I1635" s="43"/>
      <c r="J1635" s="83" t="str">
        <f>VLOOKUP(B1635,'BBKK 30.6'!B1650:H6025,7,0)</f>
        <v>Hỏng, long ốc ở tay, sờn da</v>
      </c>
      <c r="K1635" s="46" t="s">
        <v>2538</v>
      </c>
      <c r="L1635" s="46" t="s">
        <v>2554</v>
      </c>
      <c r="M1635" s="46" t="s">
        <v>619</v>
      </c>
      <c r="N1635" s="48"/>
      <c r="O1635" s="48"/>
      <c r="P1635" s="48"/>
      <c r="Q1635" s="48"/>
      <c r="R1635" s="48"/>
      <c r="S1635" s="48"/>
      <c r="T1635" s="48"/>
      <c r="U1635" s="47" t="s">
        <v>6148</v>
      </c>
      <c r="V1635" s="48"/>
      <c r="W1635" s="48"/>
      <c r="X1635" s="48"/>
      <c r="Y1635" s="48"/>
      <c r="Z1635" s="48"/>
      <c r="AA1635" s="64">
        <v>3245000</v>
      </c>
      <c r="AB1635" s="61">
        <v>1</v>
      </c>
      <c r="AC1635" s="61">
        <v>0</v>
      </c>
      <c r="AD1635" s="48"/>
      <c r="AE1635" s="48"/>
      <c r="AF1635" s="48"/>
      <c r="AG1635" s="62"/>
      <c r="AH1635" s="62"/>
      <c r="AI1635" s="62"/>
      <c r="AJ1635" s="48"/>
      <c r="AK1635" s="61" t="str">
        <f>VLOOKUP(L1635,'[2]Bảng chi tiết công cụ dụng cụ'!$A$8:$AC$4035,27,0)</f>
        <v>QLC</v>
      </c>
      <c r="AL1635" s="61">
        <v>15311001</v>
      </c>
      <c r="AM1635" s="61">
        <v>33121001</v>
      </c>
      <c r="AN1635" s="48"/>
      <c r="AO1635" s="48"/>
      <c r="AP1635" s="61" t="s">
        <v>6174</v>
      </c>
      <c r="AQ1635" s="61" t="s">
        <v>6164</v>
      </c>
      <c r="AR1635" s="48"/>
      <c r="AS1635" s="65">
        <v>42887</v>
      </c>
      <c r="AT1635" s="34" t="s">
        <v>77</v>
      </c>
    </row>
    <row r="1636" spans="1:46">
      <c r="A1636" s="43">
        <v>1631</v>
      </c>
      <c r="B1636" s="43" t="s">
        <v>2556</v>
      </c>
      <c r="C1636" s="43" t="str">
        <f t="shared" si="35"/>
        <v>Phòng họp tầng 6</v>
      </c>
      <c r="D1636" s="43" t="s">
        <v>6604</v>
      </c>
      <c r="E1636" s="43"/>
      <c r="F1636" s="43" t="str">
        <f>VLOOKUP(H1636,'DM BPSD'!$A$2:$G$30,6,0)</f>
        <v>Nguyễn Quỳnh Hoa</v>
      </c>
      <c r="G1636" s="43">
        <f>VLOOKUP(F1636,'DS Nhân viên'!$A$2:$B$577,2,0)</f>
        <v>900085</v>
      </c>
      <c r="H1636" s="49" t="s">
        <v>1422</v>
      </c>
      <c r="I1636" s="43"/>
      <c r="J1636" s="83" t="str">
        <f>VLOOKUP(B1636,'BBKK 30.6'!B1651:H6026,7,0)</f>
        <v>Sử dụng bình thường</v>
      </c>
      <c r="K1636" s="46" t="s">
        <v>2538</v>
      </c>
      <c r="L1636" s="46" t="s">
        <v>2556</v>
      </c>
      <c r="M1636" s="46" t="s">
        <v>619</v>
      </c>
      <c r="N1636" s="48"/>
      <c r="O1636" s="48"/>
      <c r="P1636" s="48"/>
      <c r="Q1636" s="48"/>
      <c r="R1636" s="48"/>
      <c r="S1636" s="48"/>
      <c r="T1636" s="48"/>
      <c r="U1636" s="47" t="s">
        <v>6148</v>
      </c>
      <c r="V1636" s="48"/>
      <c r="W1636" s="48"/>
      <c r="X1636" s="48"/>
      <c r="Y1636" s="48"/>
      <c r="Z1636" s="48"/>
      <c r="AA1636" s="64">
        <v>3245000</v>
      </c>
      <c r="AB1636" s="61">
        <v>1</v>
      </c>
      <c r="AC1636" s="61">
        <v>0</v>
      </c>
      <c r="AD1636" s="48"/>
      <c r="AE1636" s="48"/>
      <c r="AF1636" s="48"/>
      <c r="AG1636" s="62"/>
      <c r="AH1636" s="62"/>
      <c r="AI1636" s="62"/>
      <c r="AJ1636" s="48"/>
      <c r="AK1636" s="61" t="str">
        <f>VLOOKUP(L1636,'[2]Bảng chi tiết công cụ dụng cụ'!$A$8:$AC$4035,27,0)</f>
        <v>QLC</v>
      </c>
      <c r="AL1636" s="61">
        <v>15311001</v>
      </c>
      <c r="AM1636" s="61">
        <v>33121001</v>
      </c>
      <c r="AN1636" s="48"/>
      <c r="AO1636" s="48"/>
      <c r="AP1636" s="61" t="s">
        <v>6174</v>
      </c>
      <c r="AQ1636" s="61" t="s">
        <v>6164</v>
      </c>
      <c r="AR1636" s="48"/>
      <c r="AS1636" s="65">
        <v>42887</v>
      </c>
      <c r="AT1636" s="34" t="s">
        <v>77</v>
      </c>
    </row>
    <row r="1637" spans="1:46">
      <c r="A1637" s="43">
        <v>1632</v>
      </c>
      <c r="B1637" s="43" t="s">
        <v>2557</v>
      </c>
      <c r="C1637" s="43" t="str">
        <f t="shared" si="35"/>
        <v>Phòng họp tầng 6</v>
      </c>
      <c r="D1637" s="83" t="s">
        <v>6604</v>
      </c>
      <c r="E1637" s="43"/>
      <c r="F1637" s="43" t="str">
        <f>VLOOKUP(H1637,'DM BPSD'!$A$2:$G$30,6,0)</f>
        <v>Nguyễn Quỳnh Hoa</v>
      </c>
      <c r="G1637" s="43">
        <f>VLOOKUP(F1637,'DS Nhân viên'!$A$2:$B$577,2,0)</f>
        <v>900085</v>
      </c>
      <c r="H1637" s="49" t="s">
        <v>1422</v>
      </c>
      <c r="I1637" s="43"/>
      <c r="J1637" s="43" t="str">
        <f>VLOOKUP(B1637,'BBKK 30.6'!B1652:H6027,7,0)</f>
        <v>Cũ, xước, đang sử dụng</v>
      </c>
      <c r="K1637" s="46" t="s">
        <v>2538</v>
      </c>
      <c r="L1637" s="46" t="s">
        <v>2557</v>
      </c>
      <c r="M1637" s="46" t="s">
        <v>619</v>
      </c>
      <c r="N1637" s="48"/>
      <c r="O1637" s="48"/>
      <c r="P1637" s="48"/>
      <c r="Q1637" s="48"/>
      <c r="R1637" s="48"/>
      <c r="S1637" s="48"/>
      <c r="T1637" s="48"/>
      <c r="U1637" s="47" t="s">
        <v>6148</v>
      </c>
      <c r="V1637" s="48"/>
      <c r="W1637" s="48"/>
      <c r="X1637" s="48"/>
      <c r="Y1637" s="48"/>
      <c r="Z1637" s="48"/>
      <c r="AA1637" s="64">
        <v>3245000</v>
      </c>
      <c r="AB1637" s="61">
        <v>1</v>
      </c>
      <c r="AC1637" s="61">
        <v>0</v>
      </c>
      <c r="AD1637" s="48"/>
      <c r="AE1637" s="48"/>
      <c r="AF1637" s="48"/>
      <c r="AG1637" s="62"/>
      <c r="AH1637" s="62"/>
      <c r="AI1637" s="62"/>
      <c r="AJ1637" s="48"/>
      <c r="AK1637" s="61" t="str">
        <f>VLOOKUP(L1637,'[2]Bảng chi tiết công cụ dụng cụ'!$A$8:$AC$4035,27,0)</f>
        <v>QLC</v>
      </c>
      <c r="AL1637" s="61">
        <v>15311001</v>
      </c>
      <c r="AM1637" s="61">
        <v>33121001</v>
      </c>
      <c r="AN1637" s="48"/>
      <c r="AO1637" s="48"/>
      <c r="AP1637" s="61" t="s">
        <v>6173</v>
      </c>
      <c r="AQ1637" s="61" t="s">
        <v>6164</v>
      </c>
      <c r="AR1637" s="48"/>
      <c r="AS1637" s="65">
        <v>42887</v>
      </c>
      <c r="AT1637" s="34" t="s">
        <v>77</v>
      </c>
    </row>
    <row r="1638" spans="1:46">
      <c r="A1638" s="43">
        <v>1633</v>
      </c>
      <c r="B1638" s="43" t="s">
        <v>2559</v>
      </c>
      <c r="C1638" s="43" t="str">
        <f t="shared" si="35"/>
        <v>Phòng họp tầng 6</v>
      </c>
      <c r="D1638" s="43" t="s">
        <v>6604</v>
      </c>
      <c r="E1638" s="43"/>
      <c r="F1638" s="43" t="str">
        <f>VLOOKUP(H1638,'DM BPSD'!$A$2:$G$30,6,0)</f>
        <v>Nguyễn Quỳnh Hoa</v>
      </c>
      <c r="G1638" s="43">
        <f>VLOOKUP(F1638,'DS Nhân viên'!$A$2:$B$577,2,0)</f>
        <v>900085</v>
      </c>
      <c r="H1638" s="49" t="s">
        <v>1422</v>
      </c>
      <c r="I1638" s="43"/>
      <c r="J1638" s="83" t="str">
        <f>VLOOKUP(B1638,'BBKK 30.6'!B1653:H6028,7,0)</f>
        <v>Sử dụng bình thường</v>
      </c>
      <c r="K1638" s="46" t="s">
        <v>2538</v>
      </c>
      <c r="L1638" s="46" t="s">
        <v>2559</v>
      </c>
      <c r="M1638" s="46" t="s">
        <v>619</v>
      </c>
      <c r="N1638" s="48"/>
      <c r="O1638" s="48"/>
      <c r="P1638" s="48"/>
      <c r="Q1638" s="48"/>
      <c r="R1638" s="48"/>
      <c r="S1638" s="48"/>
      <c r="T1638" s="48"/>
      <c r="U1638" s="47" t="s">
        <v>6148</v>
      </c>
      <c r="V1638" s="48"/>
      <c r="W1638" s="48"/>
      <c r="X1638" s="48"/>
      <c r="Y1638" s="48"/>
      <c r="Z1638" s="48"/>
      <c r="AA1638" s="64">
        <v>3245000</v>
      </c>
      <c r="AB1638" s="61">
        <v>1</v>
      </c>
      <c r="AC1638" s="61">
        <v>0</v>
      </c>
      <c r="AD1638" s="48"/>
      <c r="AE1638" s="48"/>
      <c r="AF1638" s="48"/>
      <c r="AG1638" s="62"/>
      <c r="AH1638" s="62"/>
      <c r="AI1638" s="62"/>
      <c r="AJ1638" s="48"/>
      <c r="AK1638" s="61" t="str">
        <f>VLOOKUP(L1638,'[2]Bảng chi tiết công cụ dụng cụ'!$A$8:$AC$4035,27,0)</f>
        <v>QLC</v>
      </c>
      <c r="AL1638" s="61">
        <v>15311001</v>
      </c>
      <c r="AM1638" s="61">
        <v>33121001</v>
      </c>
      <c r="AN1638" s="48"/>
      <c r="AO1638" s="48"/>
      <c r="AP1638" s="61" t="s">
        <v>6174</v>
      </c>
      <c r="AQ1638" s="61" t="s">
        <v>6164</v>
      </c>
      <c r="AR1638" s="48"/>
      <c r="AS1638" s="65">
        <v>42887</v>
      </c>
      <c r="AT1638" s="34" t="s">
        <v>77</v>
      </c>
    </row>
    <row r="1639" spans="1:46">
      <c r="A1639" s="43">
        <v>1634</v>
      </c>
      <c r="B1639" s="43" t="s">
        <v>2560</v>
      </c>
      <c r="C1639" s="43" t="str">
        <f t="shared" si="35"/>
        <v>Phòng họp tầng 6</v>
      </c>
      <c r="D1639" s="43" t="s">
        <v>6604</v>
      </c>
      <c r="E1639" s="43"/>
      <c r="F1639" s="43" t="str">
        <f>VLOOKUP(H1639,'DM BPSD'!$A$2:$G$30,6,0)</f>
        <v>Nguyễn Quỳnh Hoa</v>
      </c>
      <c r="G1639" s="43">
        <f>VLOOKUP(F1639,'DS Nhân viên'!$A$2:$B$577,2,0)</f>
        <v>900085</v>
      </c>
      <c r="H1639" s="49" t="s">
        <v>1422</v>
      </c>
      <c r="I1639" s="43"/>
      <c r="J1639" s="83" t="str">
        <f>VLOOKUP(B1639,'BBKK 30.6'!B1654:H6029,7,0)</f>
        <v>Sử dụng bình thường</v>
      </c>
      <c r="K1639" s="46" t="s">
        <v>2538</v>
      </c>
      <c r="L1639" s="46" t="s">
        <v>2560</v>
      </c>
      <c r="M1639" s="46" t="s">
        <v>619</v>
      </c>
      <c r="N1639" s="48"/>
      <c r="O1639" s="48"/>
      <c r="P1639" s="48"/>
      <c r="Q1639" s="48"/>
      <c r="R1639" s="48"/>
      <c r="S1639" s="48"/>
      <c r="T1639" s="48"/>
      <c r="U1639" s="47" t="s">
        <v>6148</v>
      </c>
      <c r="V1639" s="48"/>
      <c r="W1639" s="48"/>
      <c r="X1639" s="48"/>
      <c r="Y1639" s="48"/>
      <c r="Z1639" s="48"/>
      <c r="AA1639" s="64">
        <v>3245000</v>
      </c>
      <c r="AB1639" s="61">
        <v>1</v>
      </c>
      <c r="AC1639" s="61">
        <v>0</v>
      </c>
      <c r="AD1639" s="48"/>
      <c r="AE1639" s="48"/>
      <c r="AF1639" s="48"/>
      <c r="AG1639" s="62"/>
      <c r="AH1639" s="62"/>
      <c r="AI1639" s="62"/>
      <c r="AJ1639" s="48"/>
      <c r="AK1639" s="61" t="str">
        <f>VLOOKUP(L1639,'[2]Bảng chi tiết công cụ dụng cụ'!$A$8:$AC$4035,27,0)</f>
        <v>QLC</v>
      </c>
      <c r="AL1639" s="61">
        <v>15311001</v>
      </c>
      <c r="AM1639" s="61">
        <v>33121001</v>
      </c>
      <c r="AN1639" s="48"/>
      <c r="AO1639" s="48"/>
      <c r="AP1639" s="61" t="s">
        <v>6174</v>
      </c>
      <c r="AQ1639" s="61" t="s">
        <v>6164</v>
      </c>
      <c r="AR1639" s="48"/>
      <c r="AS1639" s="65">
        <v>42887</v>
      </c>
      <c r="AT1639" s="34" t="s">
        <v>77</v>
      </c>
    </row>
    <row r="1640" spans="1:46">
      <c r="A1640" s="43">
        <v>1635</v>
      </c>
      <c r="B1640" s="43" t="s">
        <v>2561</v>
      </c>
      <c r="C1640" s="43" t="str">
        <f t="shared" si="35"/>
        <v>Phòng họp tầng 6</v>
      </c>
      <c r="D1640" s="43" t="s">
        <v>6604</v>
      </c>
      <c r="E1640" s="43"/>
      <c r="F1640" s="43" t="str">
        <f>VLOOKUP(H1640,'DM BPSD'!$A$2:$G$30,6,0)</f>
        <v>Nguyễn Quỳnh Hoa</v>
      </c>
      <c r="G1640" s="43">
        <f>VLOOKUP(F1640,'DS Nhân viên'!$A$2:$B$577,2,0)</f>
        <v>900085</v>
      </c>
      <c r="H1640" s="49" t="s">
        <v>1422</v>
      </c>
      <c r="I1640" s="43"/>
      <c r="J1640" s="83" t="str">
        <f>VLOOKUP(B1640,'BBKK 30.6'!B1655:H6030,7,0)</f>
        <v>Sử dụng bình thường</v>
      </c>
      <c r="K1640" s="46" t="s">
        <v>2538</v>
      </c>
      <c r="L1640" s="46" t="s">
        <v>2561</v>
      </c>
      <c r="M1640" s="46" t="s">
        <v>619</v>
      </c>
      <c r="N1640" s="48"/>
      <c r="O1640" s="48"/>
      <c r="P1640" s="48"/>
      <c r="Q1640" s="48"/>
      <c r="R1640" s="48"/>
      <c r="S1640" s="48"/>
      <c r="T1640" s="48"/>
      <c r="U1640" s="47" t="s">
        <v>6148</v>
      </c>
      <c r="V1640" s="48"/>
      <c r="W1640" s="48"/>
      <c r="X1640" s="48"/>
      <c r="Y1640" s="48"/>
      <c r="Z1640" s="48"/>
      <c r="AA1640" s="64">
        <v>3245000</v>
      </c>
      <c r="AB1640" s="61">
        <v>1</v>
      </c>
      <c r="AC1640" s="61">
        <v>0</v>
      </c>
      <c r="AD1640" s="48"/>
      <c r="AE1640" s="48"/>
      <c r="AF1640" s="48"/>
      <c r="AG1640" s="62"/>
      <c r="AH1640" s="62"/>
      <c r="AI1640" s="62"/>
      <c r="AJ1640" s="48"/>
      <c r="AK1640" s="61" t="str">
        <f>VLOOKUP(L1640,'[2]Bảng chi tiết công cụ dụng cụ'!$A$8:$AC$4035,27,0)</f>
        <v>QLC</v>
      </c>
      <c r="AL1640" s="61">
        <v>15311001</v>
      </c>
      <c r="AM1640" s="61">
        <v>33121001</v>
      </c>
      <c r="AN1640" s="48"/>
      <c r="AO1640" s="48"/>
      <c r="AP1640" s="61" t="s">
        <v>6174</v>
      </c>
      <c r="AQ1640" s="61" t="s">
        <v>6164</v>
      </c>
      <c r="AR1640" s="48"/>
      <c r="AS1640" s="65">
        <v>42887</v>
      </c>
      <c r="AT1640" s="34" t="s">
        <v>77</v>
      </c>
    </row>
    <row r="1641" spans="1:46">
      <c r="A1641" s="43">
        <v>1636</v>
      </c>
      <c r="B1641" s="43" t="s">
        <v>2562</v>
      </c>
      <c r="C1641" s="43" t="str">
        <f t="shared" si="35"/>
        <v>Phòng họp tầng 6</v>
      </c>
      <c r="D1641" s="43" t="s">
        <v>6604</v>
      </c>
      <c r="E1641" s="43"/>
      <c r="F1641" s="43" t="str">
        <f>VLOOKUP(H1641,'DM BPSD'!$A$2:$G$30,6,0)</f>
        <v>Nguyễn Quỳnh Hoa</v>
      </c>
      <c r="G1641" s="43">
        <f>VLOOKUP(F1641,'DS Nhân viên'!$A$2:$B$577,2,0)</f>
        <v>900085</v>
      </c>
      <c r="H1641" s="49" t="s">
        <v>1422</v>
      </c>
      <c r="I1641" s="43"/>
      <c r="J1641" s="83" t="str">
        <f>VLOOKUP(B1641,'BBKK 30.6'!B1656:H6031,7,0)</f>
        <v>Sử dụng bình thường</v>
      </c>
      <c r="K1641" s="46" t="s">
        <v>2538</v>
      </c>
      <c r="L1641" s="46" t="s">
        <v>2562</v>
      </c>
      <c r="M1641" s="46" t="s">
        <v>619</v>
      </c>
      <c r="N1641" s="48"/>
      <c r="O1641" s="48"/>
      <c r="P1641" s="48"/>
      <c r="Q1641" s="48"/>
      <c r="R1641" s="48"/>
      <c r="S1641" s="48"/>
      <c r="T1641" s="48"/>
      <c r="U1641" s="47" t="s">
        <v>6148</v>
      </c>
      <c r="V1641" s="48"/>
      <c r="W1641" s="48"/>
      <c r="X1641" s="48"/>
      <c r="Y1641" s="48"/>
      <c r="Z1641" s="48"/>
      <c r="AA1641" s="64">
        <v>3245000</v>
      </c>
      <c r="AB1641" s="61">
        <v>1</v>
      </c>
      <c r="AC1641" s="61">
        <v>0</v>
      </c>
      <c r="AD1641" s="48"/>
      <c r="AE1641" s="48"/>
      <c r="AF1641" s="48"/>
      <c r="AG1641" s="62"/>
      <c r="AH1641" s="62"/>
      <c r="AI1641" s="62"/>
      <c r="AJ1641" s="48"/>
      <c r="AK1641" s="61" t="str">
        <f>VLOOKUP(L1641,'[2]Bảng chi tiết công cụ dụng cụ'!$A$8:$AC$4035,27,0)</f>
        <v>QLC</v>
      </c>
      <c r="AL1641" s="61">
        <v>15311001</v>
      </c>
      <c r="AM1641" s="61">
        <v>33121001</v>
      </c>
      <c r="AN1641" s="48"/>
      <c r="AO1641" s="48"/>
      <c r="AP1641" s="61" t="s">
        <v>6174</v>
      </c>
      <c r="AQ1641" s="61" t="s">
        <v>6164</v>
      </c>
      <c r="AR1641" s="48"/>
      <c r="AS1641" s="65">
        <v>42887</v>
      </c>
      <c r="AT1641" s="34" t="s">
        <v>77</v>
      </c>
    </row>
    <row r="1642" spans="1:46">
      <c r="A1642" s="43">
        <v>1637</v>
      </c>
      <c r="B1642" s="43" t="s">
        <v>2563</v>
      </c>
      <c r="C1642" s="43" t="str">
        <f t="shared" si="35"/>
        <v>Phòng họp tầng 6</v>
      </c>
      <c r="D1642" s="43" t="s">
        <v>6604</v>
      </c>
      <c r="E1642" s="43"/>
      <c r="F1642" s="43" t="str">
        <f>VLOOKUP(H1642,'DM BPSD'!$A$2:$G$30,6,0)</f>
        <v>Nguyễn Quỳnh Hoa</v>
      </c>
      <c r="G1642" s="43">
        <f>VLOOKUP(F1642,'DS Nhân viên'!$A$2:$B$577,2,0)</f>
        <v>900085</v>
      </c>
      <c r="H1642" s="49" t="s">
        <v>1422</v>
      </c>
      <c r="I1642" s="43"/>
      <c r="J1642" s="83" t="str">
        <f>VLOOKUP(B1642,'BBKK 30.6'!B1657:H6032,7,0)</f>
        <v>Sử dụng bình thường</v>
      </c>
      <c r="K1642" s="46" t="s">
        <v>2538</v>
      </c>
      <c r="L1642" s="46" t="s">
        <v>2563</v>
      </c>
      <c r="M1642" s="46" t="s">
        <v>2564</v>
      </c>
      <c r="N1642" s="48"/>
      <c r="O1642" s="48"/>
      <c r="P1642" s="48"/>
      <c r="Q1642" s="48"/>
      <c r="R1642" s="48"/>
      <c r="S1642" s="48"/>
      <c r="T1642" s="48"/>
      <c r="U1642" s="47" t="s">
        <v>6148</v>
      </c>
      <c r="V1642" s="48"/>
      <c r="W1642" s="48"/>
      <c r="X1642" s="48"/>
      <c r="Y1642" s="48"/>
      <c r="Z1642" s="48"/>
      <c r="AA1642" s="64">
        <v>3245000</v>
      </c>
      <c r="AB1642" s="61">
        <v>1</v>
      </c>
      <c r="AC1642" s="61">
        <v>0</v>
      </c>
      <c r="AD1642" s="48"/>
      <c r="AE1642" s="48"/>
      <c r="AF1642" s="48"/>
      <c r="AG1642" s="62"/>
      <c r="AH1642" s="62"/>
      <c r="AI1642" s="62"/>
      <c r="AJ1642" s="48"/>
      <c r="AK1642" s="61" t="str">
        <f>VLOOKUP(L1642,'[2]Bảng chi tiết công cụ dụng cụ'!$A$8:$AC$4035,27,0)</f>
        <v>QLC</v>
      </c>
      <c r="AL1642" s="61">
        <v>15311001</v>
      </c>
      <c r="AM1642" s="61">
        <v>33121001</v>
      </c>
      <c r="AN1642" s="48"/>
      <c r="AO1642" s="48"/>
      <c r="AP1642" s="61" t="s">
        <v>6173</v>
      </c>
      <c r="AQ1642" s="61" t="s">
        <v>6164</v>
      </c>
      <c r="AR1642" s="48"/>
      <c r="AS1642" s="65">
        <v>42887</v>
      </c>
      <c r="AT1642" s="34" t="s">
        <v>77</v>
      </c>
    </row>
    <row r="1643" spans="1:46">
      <c r="A1643" s="43">
        <v>1638</v>
      </c>
      <c r="B1643" s="43" t="s">
        <v>2565</v>
      </c>
      <c r="C1643" s="43" t="str">
        <f t="shared" si="35"/>
        <v>Phòng họp tầng 6</v>
      </c>
      <c r="D1643" s="43" t="s">
        <v>6604</v>
      </c>
      <c r="E1643" s="43"/>
      <c r="F1643" s="43" t="str">
        <f>VLOOKUP(H1643,'DM BPSD'!$A$2:$G$30,6,0)</f>
        <v>Nguyễn Quỳnh Hoa</v>
      </c>
      <c r="G1643" s="43">
        <f>VLOOKUP(F1643,'DS Nhân viên'!$A$2:$B$577,2,0)</f>
        <v>900085</v>
      </c>
      <c r="H1643" s="49" t="s">
        <v>1422</v>
      </c>
      <c r="I1643" s="43"/>
      <c r="J1643" s="83" t="str">
        <f>VLOOKUP(B1643,'BBKK 30.6'!B1658:H6033,7,0)</f>
        <v>Sử dụng bình thường</v>
      </c>
      <c r="K1643" s="46" t="s">
        <v>2538</v>
      </c>
      <c r="L1643" s="46" t="s">
        <v>2565</v>
      </c>
      <c r="M1643" s="46" t="s">
        <v>2566</v>
      </c>
      <c r="N1643" s="48"/>
      <c r="O1643" s="48"/>
      <c r="P1643" s="48"/>
      <c r="Q1643" s="48"/>
      <c r="R1643" s="48"/>
      <c r="S1643" s="48"/>
      <c r="T1643" s="48"/>
      <c r="U1643" s="47" t="s">
        <v>6148</v>
      </c>
      <c r="V1643" s="48"/>
      <c r="W1643" s="48"/>
      <c r="X1643" s="48"/>
      <c r="Y1643" s="48"/>
      <c r="Z1643" s="48"/>
      <c r="AA1643" s="64">
        <v>24840000</v>
      </c>
      <c r="AB1643" s="61">
        <v>1</v>
      </c>
      <c r="AC1643" s="61">
        <v>0</v>
      </c>
      <c r="AD1643" s="48"/>
      <c r="AE1643" s="48"/>
      <c r="AF1643" s="48"/>
      <c r="AG1643" s="62"/>
      <c r="AH1643" s="62"/>
      <c r="AI1643" s="62"/>
      <c r="AJ1643" s="48"/>
      <c r="AK1643" s="61" t="str">
        <f>VLOOKUP(L1643,'[2]Bảng chi tiết công cụ dụng cụ'!$A$8:$AC$4035,27,0)</f>
        <v>QLC</v>
      </c>
      <c r="AL1643" s="61">
        <v>15311001</v>
      </c>
      <c r="AM1643" s="61">
        <v>33121001</v>
      </c>
      <c r="AN1643" s="48"/>
      <c r="AO1643" s="48"/>
      <c r="AP1643" s="61" t="s">
        <v>6174</v>
      </c>
      <c r="AQ1643" s="61" t="s">
        <v>6164</v>
      </c>
      <c r="AR1643" s="48"/>
      <c r="AT1643" s="34" t="s">
        <v>77</v>
      </c>
    </row>
    <row r="1644" spans="1:46">
      <c r="A1644" s="43">
        <v>1639</v>
      </c>
      <c r="B1644" s="43" t="s">
        <v>2567</v>
      </c>
      <c r="C1644" s="43" t="str">
        <f t="shared" si="35"/>
        <v>Phòng họp tầng 6</v>
      </c>
      <c r="D1644" s="43" t="s">
        <v>6604</v>
      </c>
      <c r="E1644" s="43"/>
      <c r="F1644" s="43" t="str">
        <f>VLOOKUP(H1644,'DM BPSD'!$A$2:$G$30,6,0)</f>
        <v>Nguyễn Quỳnh Hoa</v>
      </c>
      <c r="G1644" s="43">
        <f>VLOOKUP(F1644,'DS Nhân viên'!$A$2:$B$577,2,0)</f>
        <v>900085</v>
      </c>
      <c r="H1644" s="49" t="s">
        <v>1422</v>
      </c>
      <c r="I1644" s="43"/>
      <c r="J1644" s="83" t="str">
        <f>VLOOKUP(B1644,'BBKK 30.6'!B1659:H6034,7,0)</f>
        <v>Sử dụng bình thường</v>
      </c>
      <c r="K1644" s="46" t="s">
        <v>2538</v>
      </c>
      <c r="L1644" s="46" t="s">
        <v>2567</v>
      </c>
      <c r="M1644" s="46" t="s">
        <v>2566</v>
      </c>
      <c r="N1644" s="48"/>
      <c r="O1644" s="48"/>
      <c r="P1644" s="48"/>
      <c r="Q1644" s="48"/>
      <c r="R1644" s="48"/>
      <c r="S1644" s="48"/>
      <c r="T1644" s="48"/>
      <c r="U1644" s="47" t="s">
        <v>6148</v>
      </c>
      <c r="V1644" s="48"/>
      <c r="W1644" s="48"/>
      <c r="X1644" s="48"/>
      <c r="Y1644" s="48"/>
      <c r="Z1644" s="48"/>
      <c r="AA1644" s="64">
        <v>24840000</v>
      </c>
      <c r="AB1644" s="61">
        <v>1</v>
      </c>
      <c r="AC1644" s="61">
        <v>0</v>
      </c>
      <c r="AD1644" s="48"/>
      <c r="AE1644" s="48"/>
      <c r="AF1644" s="48"/>
      <c r="AG1644" s="62"/>
      <c r="AH1644" s="62"/>
      <c r="AI1644" s="62"/>
      <c r="AJ1644" s="48"/>
      <c r="AK1644" s="61" t="str">
        <f>VLOOKUP(L1644,'[2]Bảng chi tiết công cụ dụng cụ'!$A$8:$AC$4035,27,0)</f>
        <v>QLC</v>
      </c>
      <c r="AL1644" s="61">
        <v>15311001</v>
      </c>
      <c r="AM1644" s="61">
        <v>33121001</v>
      </c>
      <c r="AN1644" s="48"/>
      <c r="AO1644" s="48"/>
      <c r="AP1644" s="61" t="s">
        <v>6174</v>
      </c>
      <c r="AQ1644" s="61" t="s">
        <v>6164</v>
      </c>
      <c r="AR1644" s="48"/>
      <c r="AT1644" s="34" t="s">
        <v>77</v>
      </c>
    </row>
    <row r="1645" spans="1:46">
      <c r="A1645" s="43">
        <v>1640</v>
      </c>
      <c r="B1645" s="43" t="s">
        <v>2568</v>
      </c>
      <c r="C1645" s="43" t="str">
        <f t="shared" si="35"/>
        <v>Phòng họp tầng 6</v>
      </c>
      <c r="D1645" s="43" t="s">
        <v>6604</v>
      </c>
      <c r="E1645" s="43"/>
      <c r="F1645" s="43" t="str">
        <f>VLOOKUP(H1645,'DM BPSD'!$A$2:$G$30,6,0)</f>
        <v>Nguyễn Quỳnh Hoa</v>
      </c>
      <c r="G1645" s="43">
        <f>VLOOKUP(F1645,'DS Nhân viên'!$A$2:$B$577,2,0)</f>
        <v>900085</v>
      </c>
      <c r="H1645" s="49" t="s">
        <v>1422</v>
      </c>
      <c r="I1645" s="43"/>
      <c r="J1645" s="83" t="str">
        <f>VLOOKUP(B1645,'BBKK 30.6'!B1660:H6035,7,0)</f>
        <v>Sử dụng bình thường</v>
      </c>
      <c r="K1645" s="46" t="s">
        <v>2538</v>
      </c>
      <c r="L1645" s="46" t="s">
        <v>2568</v>
      </c>
      <c r="M1645" s="46" t="s">
        <v>2569</v>
      </c>
      <c r="N1645" s="48"/>
      <c r="O1645" s="48"/>
      <c r="P1645" s="48"/>
      <c r="Q1645" s="48"/>
      <c r="R1645" s="48"/>
      <c r="S1645" s="48"/>
      <c r="T1645" s="48"/>
      <c r="U1645" s="47" t="s">
        <v>6148</v>
      </c>
      <c r="V1645" s="48"/>
      <c r="W1645" s="48"/>
      <c r="X1645" s="48"/>
      <c r="Y1645" s="48"/>
      <c r="Z1645" s="48"/>
      <c r="AA1645" s="64">
        <v>3300000</v>
      </c>
      <c r="AB1645" s="61">
        <v>1</v>
      </c>
      <c r="AC1645" s="61">
        <v>0</v>
      </c>
      <c r="AD1645" s="48"/>
      <c r="AE1645" s="48"/>
      <c r="AF1645" s="48"/>
      <c r="AG1645" s="62"/>
      <c r="AH1645" s="62"/>
      <c r="AI1645" s="62"/>
      <c r="AJ1645" s="48"/>
      <c r="AK1645" s="61" t="str">
        <f>VLOOKUP(L1645,'[2]Bảng chi tiết công cụ dụng cụ'!$A$8:$AC$4035,27,0)</f>
        <v>QLC</v>
      </c>
      <c r="AL1645" s="61">
        <v>15311001</v>
      </c>
      <c r="AM1645" s="61">
        <v>33121001</v>
      </c>
      <c r="AN1645" s="48"/>
      <c r="AO1645" s="48"/>
      <c r="AP1645" s="61" t="s">
        <v>6174</v>
      </c>
      <c r="AQ1645" s="61" t="s">
        <v>6164</v>
      </c>
      <c r="AR1645" s="48"/>
      <c r="AS1645" s="65">
        <v>43468</v>
      </c>
      <c r="AT1645" s="34" t="s">
        <v>77</v>
      </c>
    </row>
    <row r="1646" spans="1:46">
      <c r="A1646" s="43">
        <v>1641</v>
      </c>
      <c r="B1646" s="43" t="s">
        <v>2570</v>
      </c>
      <c r="C1646" s="43" t="str">
        <f t="shared" si="35"/>
        <v>Phòng họp tầng 6</v>
      </c>
      <c r="D1646" s="43" t="s">
        <v>6604</v>
      </c>
      <c r="E1646" s="43"/>
      <c r="F1646" s="43" t="str">
        <f>VLOOKUP(H1646,'DM BPSD'!$A$2:$G$30,6,0)</f>
        <v>Nguyễn Quỳnh Hoa</v>
      </c>
      <c r="G1646" s="43">
        <f>VLOOKUP(F1646,'DS Nhân viên'!$A$2:$B$577,2,0)</f>
        <v>900085</v>
      </c>
      <c r="H1646" s="49" t="s">
        <v>1422</v>
      </c>
      <c r="I1646" s="43"/>
      <c r="J1646" s="83" t="str">
        <f>VLOOKUP(B1646,'BBKK 30.6'!B1661:H6036,7,0)</f>
        <v>Sử dụng bình thường</v>
      </c>
      <c r="K1646" s="46" t="s">
        <v>2538</v>
      </c>
      <c r="L1646" s="46" t="s">
        <v>2570</v>
      </c>
      <c r="M1646" s="46" t="s">
        <v>2571</v>
      </c>
      <c r="N1646" s="48"/>
      <c r="O1646" s="48"/>
      <c r="P1646" s="48"/>
      <c r="Q1646" s="48"/>
      <c r="R1646" s="48"/>
      <c r="S1646" s="48"/>
      <c r="T1646" s="48"/>
      <c r="U1646" s="47" t="s">
        <v>6148</v>
      </c>
      <c r="V1646" s="48"/>
      <c r="W1646" s="48"/>
      <c r="X1646" s="48"/>
      <c r="Y1646" s="48"/>
      <c r="Z1646" s="48"/>
      <c r="AA1646" s="64">
        <v>23100000</v>
      </c>
      <c r="AB1646" s="61">
        <v>1</v>
      </c>
      <c r="AC1646" s="61">
        <v>0</v>
      </c>
      <c r="AD1646" s="48"/>
      <c r="AE1646" s="48"/>
      <c r="AF1646" s="48"/>
      <c r="AG1646" s="62"/>
      <c r="AH1646" s="62"/>
      <c r="AI1646" s="62"/>
      <c r="AJ1646" s="48"/>
      <c r="AK1646" s="61" t="str">
        <f>VLOOKUP(L1646,'[2]Bảng chi tiết công cụ dụng cụ'!$A$8:$AC$4035,27,0)</f>
        <v>QLC</v>
      </c>
      <c r="AL1646" s="61">
        <v>15311001</v>
      </c>
      <c r="AM1646" s="61">
        <v>33121001</v>
      </c>
      <c r="AN1646" s="48"/>
      <c r="AO1646" s="48"/>
      <c r="AP1646" s="61" t="s">
        <v>6174</v>
      </c>
      <c r="AQ1646" s="61" t="s">
        <v>6164</v>
      </c>
      <c r="AR1646" s="48"/>
      <c r="AS1646" s="65">
        <v>44547</v>
      </c>
      <c r="AT1646" s="34" t="s">
        <v>77</v>
      </c>
    </row>
    <row r="1647" spans="1:46">
      <c r="A1647" s="43">
        <v>1642</v>
      </c>
      <c r="B1647" s="43" t="s">
        <v>2572</v>
      </c>
      <c r="C1647" s="43" t="str">
        <f t="shared" si="35"/>
        <v>Phòng họp tầng 6</v>
      </c>
      <c r="D1647" s="43" t="s">
        <v>6604</v>
      </c>
      <c r="E1647" s="43"/>
      <c r="F1647" s="43" t="str">
        <f>VLOOKUP(H1647,'DM BPSD'!$A$2:$G$30,6,0)</f>
        <v>Nguyễn Quỳnh Hoa</v>
      </c>
      <c r="G1647" s="43">
        <f>VLOOKUP(F1647,'DS Nhân viên'!$A$2:$B$577,2,0)</f>
        <v>900085</v>
      </c>
      <c r="H1647" s="49" t="s">
        <v>1422</v>
      </c>
      <c r="I1647" s="43"/>
      <c r="J1647" s="83" t="str">
        <f>VLOOKUP(B1647,'BBKK 30.6'!B1662:H6037,7,0)</f>
        <v>Sử dụng bình thường</v>
      </c>
      <c r="K1647" s="46" t="s">
        <v>2538</v>
      </c>
      <c r="L1647" s="46" t="s">
        <v>2572</v>
      </c>
      <c r="M1647" s="46" t="s">
        <v>413</v>
      </c>
      <c r="N1647" s="48"/>
      <c r="O1647" s="48"/>
      <c r="P1647" s="48"/>
      <c r="Q1647" s="48"/>
      <c r="R1647" s="48"/>
      <c r="S1647" s="48"/>
      <c r="T1647" s="48"/>
      <c r="U1647" s="47" t="s">
        <v>6148</v>
      </c>
      <c r="V1647" s="48"/>
      <c r="W1647" s="48"/>
      <c r="X1647" s="48"/>
      <c r="Y1647" s="48"/>
      <c r="Z1647" s="48"/>
      <c r="AA1647" s="64">
        <v>6622000</v>
      </c>
      <c r="AB1647" s="61">
        <v>1</v>
      </c>
      <c r="AC1647" s="61">
        <v>0</v>
      </c>
      <c r="AD1647" s="48"/>
      <c r="AE1647" s="48"/>
      <c r="AF1647" s="48"/>
      <c r="AG1647" s="62"/>
      <c r="AH1647" s="62"/>
      <c r="AI1647" s="62"/>
      <c r="AJ1647" s="48"/>
      <c r="AK1647" s="61" t="str">
        <f>VLOOKUP(L1647,'[2]Bảng chi tiết công cụ dụng cụ'!$A$8:$AC$4035,27,0)</f>
        <v>QLC</v>
      </c>
      <c r="AL1647" s="61">
        <v>15311001</v>
      </c>
      <c r="AM1647" s="61">
        <v>33121001</v>
      </c>
      <c r="AN1647" s="48"/>
      <c r="AO1647" s="48"/>
      <c r="AP1647" s="61" t="s">
        <v>6174</v>
      </c>
      <c r="AQ1647" s="61" t="s">
        <v>6164</v>
      </c>
      <c r="AR1647" s="48"/>
      <c r="AT1647" s="34" t="s">
        <v>77</v>
      </c>
    </row>
    <row r="1648" spans="1:46">
      <c r="A1648" s="43">
        <v>1643</v>
      </c>
      <c r="B1648" s="43" t="s">
        <v>2573</v>
      </c>
      <c r="C1648" s="43" t="str">
        <f t="shared" si="35"/>
        <v>Phòng họp tầng 6</v>
      </c>
      <c r="D1648" s="43" t="s">
        <v>6604</v>
      </c>
      <c r="E1648" s="43"/>
      <c r="F1648" s="43" t="str">
        <f>VLOOKUP(H1648,'DM BPSD'!$A$2:$G$30,6,0)</f>
        <v>Nguyễn Quỳnh Hoa</v>
      </c>
      <c r="G1648" s="43">
        <f>VLOOKUP(F1648,'DS Nhân viên'!$A$2:$B$577,2,0)</f>
        <v>900085</v>
      </c>
      <c r="H1648" s="49" t="s">
        <v>1422</v>
      </c>
      <c r="I1648" s="43"/>
      <c r="J1648" s="83" t="str">
        <f>VLOOKUP(B1648,'BBKK 30.6'!B1663:H6038,7,0)</f>
        <v>Sử dụng bình thường</v>
      </c>
      <c r="K1648" s="46" t="s">
        <v>2538</v>
      </c>
      <c r="L1648" s="46" t="s">
        <v>2573</v>
      </c>
      <c r="M1648" s="46" t="s">
        <v>2574</v>
      </c>
      <c r="N1648" s="48"/>
      <c r="O1648" s="48"/>
      <c r="P1648" s="48"/>
      <c r="Q1648" s="48"/>
      <c r="R1648" s="48"/>
      <c r="S1648" s="48"/>
      <c r="T1648" s="48"/>
      <c r="U1648" s="47" t="s">
        <v>6148</v>
      </c>
      <c r="V1648" s="48"/>
      <c r="W1648" s="48"/>
      <c r="X1648" s="48"/>
      <c r="Y1648" s="48"/>
      <c r="Z1648" s="48"/>
      <c r="AA1648" s="64">
        <v>18480000</v>
      </c>
      <c r="AB1648" s="61">
        <v>1</v>
      </c>
      <c r="AC1648" s="61">
        <v>0</v>
      </c>
      <c r="AD1648" s="48"/>
      <c r="AE1648" s="48"/>
      <c r="AF1648" s="48"/>
      <c r="AG1648" s="62"/>
      <c r="AH1648" s="62"/>
      <c r="AI1648" s="62"/>
      <c r="AJ1648" s="48"/>
      <c r="AK1648" s="61" t="str">
        <f>VLOOKUP(L1648,'[2]Bảng chi tiết công cụ dụng cụ'!$A$8:$AC$4035,27,0)</f>
        <v>QLC</v>
      </c>
      <c r="AL1648" s="61">
        <v>15311001</v>
      </c>
      <c r="AM1648" s="61">
        <v>33121001</v>
      </c>
      <c r="AN1648" s="48"/>
      <c r="AO1648" s="48"/>
      <c r="AP1648" s="61" t="s">
        <v>6174</v>
      </c>
      <c r="AQ1648" s="61" t="s">
        <v>6164</v>
      </c>
      <c r="AR1648" s="48"/>
      <c r="AS1648" s="65">
        <v>44547</v>
      </c>
      <c r="AT1648" s="34" t="s">
        <v>77</v>
      </c>
    </row>
    <row r="1649" spans="1:46">
      <c r="A1649" s="43">
        <v>1644</v>
      </c>
      <c r="B1649" s="43" t="s">
        <v>2575</v>
      </c>
      <c r="C1649" s="43" t="str">
        <f t="shared" si="35"/>
        <v>Phòng họp tầng 6</v>
      </c>
      <c r="D1649" s="43" t="s">
        <v>6604</v>
      </c>
      <c r="E1649" s="43"/>
      <c r="F1649" s="43" t="str">
        <f>VLOOKUP(H1649,'DM BPSD'!$A$2:$G$30,6,0)</f>
        <v>Nguyễn Quỳnh Hoa</v>
      </c>
      <c r="G1649" s="43">
        <f>VLOOKUP(F1649,'DS Nhân viên'!$A$2:$B$577,2,0)</f>
        <v>900085</v>
      </c>
      <c r="H1649" s="49" t="s">
        <v>1422</v>
      </c>
      <c r="I1649" s="43"/>
      <c r="J1649" s="83" t="str">
        <f>VLOOKUP(B1649,'BBKK 30.6'!B1664:H6039,7,0)</f>
        <v>Sử dụng bình thường</v>
      </c>
      <c r="K1649" s="46" t="s">
        <v>2538</v>
      </c>
      <c r="L1649" s="46" t="s">
        <v>2575</v>
      </c>
      <c r="M1649" s="46" t="s">
        <v>1972</v>
      </c>
      <c r="N1649" s="48"/>
      <c r="O1649" s="48"/>
      <c r="P1649" s="48"/>
      <c r="Q1649" s="48"/>
      <c r="R1649" s="48"/>
      <c r="S1649" s="48"/>
      <c r="T1649" s="48"/>
      <c r="U1649" s="47" t="s">
        <v>6148</v>
      </c>
      <c r="V1649" s="48"/>
      <c r="W1649" s="48"/>
      <c r="X1649" s="48"/>
      <c r="Y1649" s="48"/>
      <c r="Z1649" s="48"/>
      <c r="AA1649" s="64">
        <v>0</v>
      </c>
      <c r="AB1649" s="61">
        <v>1</v>
      </c>
      <c r="AC1649" s="61">
        <v>0</v>
      </c>
      <c r="AD1649" s="48"/>
      <c r="AE1649" s="48"/>
      <c r="AF1649" s="48"/>
      <c r="AG1649" s="62"/>
      <c r="AH1649" s="62"/>
      <c r="AI1649" s="62"/>
      <c r="AJ1649" s="48"/>
      <c r="AK1649" s="61" t="str">
        <f>VLOOKUP(L1649,'[2]Bảng chi tiết công cụ dụng cụ'!$A$8:$AC$4035,27,0)</f>
        <v>QLC</v>
      </c>
      <c r="AL1649" s="61">
        <v>15311001</v>
      </c>
      <c r="AM1649" s="61">
        <v>33121001</v>
      </c>
      <c r="AN1649" s="48"/>
      <c r="AO1649" s="48"/>
      <c r="AP1649" s="61" t="s">
        <v>6174</v>
      </c>
      <c r="AQ1649" s="61" t="s">
        <v>6164</v>
      </c>
      <c r="AR1649" s="48"/>
      <c r="AS1649" s="65">
        <v>42401</v>
      </c>
      <c r="AT1649" s="34" t="s">
        <v>77</v>
      </c>
    </row>
    <row r="1650" spans="1:46">
      <c r="A1650" s="43">
        <v>1645</v>
      </c>
      <c r="B1650" s="43" t="s">
        <v>2576</v>
      </c>
      <c r="C1650" s="43" t="str">
        <f t="shared" si="35"/>
        <v>Phòng họp tầng 6</v>
      </c>
      <c r="D1650" s="43" t="s">
        <v>6604</v>
      </c>
      <c r="E1650" s="43"/>
      <c r="F1650" s="43" t="str">
        <f>VLOOKUP(H1650,'DM BPSD'!$A$2:$G$30,6,0)</f>
        <v>Nguyễn Quỳnh Hoa</v>
      </c>
      <c r="G1650" s="43">
        <f>VLOOKUP(F1650,'DS Nhân viên'!$A$2:$B$577,2,0)</f>
        <v>900085</v>
      </c>
      <c r="H1650" s="49" t="s">
        <v>1422</v>
      </c>
      <c r="I1650" s="43"/>
      <c r="J1650" s="83" t="str">
        <f>VLOOKUP(B1650,'BBKK 30.6'!B1665:H6040,7,0)</f>
        <v>Sử dụng bình thường</v>
      </c>
      <c r="K1650" s="46" t="s">
        <v>2538</v>
      </c>
      <c r="L1650" s="46" t="s">
        <v>2576</v>
      </c>
      <c r="M1650" s="46" t="s">
        <v>2577</v>
      </c>
      <c r="N1650" s="48"/>
      <c r="O1650" s="48"/>
      <c r="P1650" s="48"/>
      <c r="Q1650" s="48"/>
      <c r="R1650" s="48"/>
      <c r="S1650" s="48"/>
      <c r="T1650" s="48"/>
      <c r="U1650" s="47" t="s">
        <v>6148</v>
      </c>
      <c r="V1650" s="48"/>
      <c r="W1650" s="48"/>
      <c r="X1650" s="48"/>
      <c r="Y1650" s="48"/>
      <c r="Z1650" s="48"/>
      <c r="AA1650" s="64">
        <v>8100000</v>
      </c>
      <c r="AB1650" s="61">
        <v>1</v>
      </c>
      <c r="AC1650" s="61">
        <v>0</v>
      </c>
      <c r="AD1650" s="48"/>
      <c r="AE1650" s="48"/>
      <c r="AF1650" s="48"/>
      <c r="AG1650" s="62"/>
      <c r="AH1650" s="62"/>
      <c r="AI1650" s="62"/>
      <c r="AJ1650" s="48"/>
      <c r="AK1650" s="61" t="str">
        <f>VLOOKUP(L1650,'[2]Bảng chi tiết công cụ dụng cụ'!$A$8:$AC$4035,27,0)</f>
        <v>QLC</v>
      </c>
      <c r="AL1650" s="61">
        <v>15311001</v>
      </c>
      <c r="AM1650" s="61">
        <v>33121001</v>
      </c>
      <c r="AN1650" s="48"/>
      <c r="AO1650" s="48"/>
      <c r="AP1650" s="61" t="s">
        <v>6174</v>
      </c>
      <c r="AQ1650" s="61" t="s">
        <v>6164</v>
      </c>
      <c r="AR1650" s="48"/>
      <c r="AT1650" s="34" t="s">
        <v>77</v>
      </c>
    </row>
    <row r="1651" spans="1:46">
      <c r="A1651" s="43">
        <v>1646</v>
      </c>
      <c r="B1651" s="43" t="s">
        <v>2578</v>
      </c>
      <c r="C1651" s="43" t="str">
        <f t="shared" si="35"/>
        <v>Phòng họp tầng 7</v>
      </c>
      <c r="D1651" s="43" t="s">
        <v>6604</v>
      </c>
      <c r="E1651" s="43"/>
      <c r="F1651" s="43" t="str">
        <f>VLOOKUP(H1651,'DM BPSD'!$A$2:$G$30,6,0)</f>
        <v>Nguyễn Quỳnh Hoa</v>
      </c>
      <c r="G1651" s="43">
        <f>VLOOKUP(F1651,'DS Nhân viên'!$A$2:$B$577,2,0)</f>
        <v>900085</v>
      </c>
      <c r="H1651" s="49" t="s">
        <v>1422</v>
      </c>
      <c r="I1651" s="43"/>
      <c r="J1651" s="83" t="str">
        <f>VLOOKUP(B1651,'BBKK 30.6'!B1666:H6041,7,0)</f>
        <v>Sử dụng bình thường</v>
      </c>
      <c r="K1651" s="46" t="s">
        <v>2580</v>
      </c>
      <c r="L1651" s="46" t="s">
        <v>2578</v>
      </c>
      <c r="M1651" s="46" t="s">
        <v>2579</v>
      </c>
      <c r="N1651" s="48"/>
      <c r="O1651" s="48"/>
      <c r="P1651" s="48"/>
      <c r="Q1651" s="48"/>
      <c r="R1651" s="48"/>
      <c r="S1651" s="48"/>
      <c r="T1651" s="48"/>
      <c r="U1651" s="47" t="s">
        <v>6148</v>
      </c>
      <c r="V1651" s="48"/>
      <c r="W1651" s="48"/>
      <c r="X1651" s="48"/>
      <c r="Y1651" s="48"/>
      <c r="Z1651" s="48"/>
      <c r="AA1651" s="64">
        <v>29524000</v>
      </c>
      <c r="AB1651" s="61">
        <v>1</v>
      </c>
      <c r="AC1651" s="61">
        <v>0</v>
      </c>
      <c r="AD1651" s="48"/>
      <c r="AE1651" s="48"/>
      <c r="AF1651" s="48"/>
      <c r="AG1651" s="62"/>
      <c r="AH1651" s="62"/>
      <c r="AI1651" s="62"/>
      <c r="AJ1651" s="48"/>
      <c r="AK1651" s="61" t="str">
        <f>VLOOKUP(L1651,'[2]Bảng chi tiết công cụ dụng cụ'!$A$8:$AC$4035,27,0)</f>
        <v>QLC</v>
      </c>
      <c r="AL1651" s="61">
        <v>15311001</v>
      </c>
      <c r="AM1651" s="61">
        <v>33121001</v>
      </c>
      <c r="AN1651" s="48"/>
      <c r="AO1651" s="48"/>
      <c r="AP1651" s="61" t="s">
        <v>6174</v>
      </c>
      <c r="AQ1651" s="61" t="s">
        <v>6164</v>
      </c>
      <c r="AR1651" s="48"/>
      <c r="AS1651" s="65">
        <v>42887</v>
      </c>
      <c r="AT1651" s="34" t="s">
        <v>77</v>
      </c>
    </row>
    <row r="1652" spans="1:46">
      <c r="A1652" s="43">
        <v>1647</v>
      </c>
      <c r="B1652" s="43" t="s">
        <v>2581</v>
      </c>
      <c r="C1652" s="43" t="str">
        <f t="shared" si="35"/>
        <v>Phòng họp tầng 7</v>
      </c>
      <c r="D1652" s="83" t="s">
        <v>6604</v>
      </c>
      <c r="E1652" s="43"/>
      <c r="F1652" s="43" t="str">
        <f>VLOOKUP(H1652,'DM BPSD'!$A$2:$G$30,6,0)</f>
        <v>Nguyễn Quỳnh Hoa</v>
      </c>
      <c r="G1652" s="43">
        <f>VLOOKUP(F1652,'DS Nhân viên'!$A$2:$B$577,2,0)</f>
        <v>900085</v>
      </c>
      <c r="H1652" s="49" t="s">
        <v>1422</v>
      </c>
      <c r="I1652" s="43"/>
      <c r="J1652" s="43" t="str">
        <f>VLOOKUP(B1652,'BBKK 30.6'!B1667:H6042,7,0)</f>
        <v xml:space="preserve">Cũ, không sử dụng </v>
      </c>
      <c r="K1652" s="46" t="s">
        <v>2580</v>
      </c>
      <c r="L1652" s="46" t="s">
        <v>2581</v>
      </c>
      <c r="M1652" s="46" t="s">
        <v>2582</v>
      </c>
      <c r="N1652" s="48"/>
      <c r="O1652" s="48"/>
      <c r="P1652" s="48"/>
      <c r="Q1652" s="48"/>
      <c r="R1652" s="48"/>
      <c r="S1652" s="48"/>
      <c r="T1652" s="48"/>
      <c r="U1652" s="47" t="s">
        <v>6148</v>
      </c>
      <c r="V1652" s="48"/>
      <c r="W1652" s="48"/>
      <c r="X1652" s="48"/>
      <c r="Y1652" s="48"/>
      <c r="Z1652" s="48"/>
      <c r="AA1652" s="64">
        <v>14190000</v>
      </c>
      <c r="AB1652" s="61">
        <v>1</v>
      </c>
      <c r="AC1652" s="61">
        <v>0</v>
      </c>
      <c r="AD1652" s="48"/>
      <c r="AE1652" s="48"/>
      <c r="AF1652" s="48"/>
      <c r="AG1652" s="62"/>
      <c r="AH1652" s="62"/>
      <c r="AI1652" s="62"/>
      <c r="AJ1652" s="48"/>
      <c r="AK1652" s="61" t="str">
        <f>VLOOKUP(L1652,'[2]Bảng chi tiết công cụ dụng cụ'!$A$8:$AC$4035,27,0)</f>
        <v>QLC</v>
      </c>
      <c r="AL1652" s="61">
        <v>15311001</v>
      </c>
      <c r="AM1652" s="61">
        <v>33121001</v>
      </c>
      <c r="AN1652" s="48"/>
      <c r="AO1652" s="48"/>
      <c r="AP1652" s="61" t="s">
        <v>6174</v>
      </c>
      <c r="AQ1652" s="61" t="s">
        <v>6164</v>
      </c>
      <c r="AR1652" s="48"/>
      <c r="AS1652" s="65">
        <v>44183</v>
      </c>
      <c r="AT1652" s="34" t="s">
        <v>77</v>
      </c>
    </row>
    <row r="1653" spans="1:46">
      <c r="A1653" s="43">
        <v>1648</v>
      </c>
      <c r="B1653" s="43" t="s">
        <v>2584</v>
      </c>
      <c r="C1653" s="43" t="str">
        <f t="shared" si="35"/>
        <v>Phòng họp tầng 7</v>
      </c>
      <c r="D1653" s="43" t="s">
        <v>6604</v>
      </c>
      <c r="E1653" s="43"/>
      <c r="F1653" s="43" t="str">
        <f>VLOOKUP(H1653,'DM BPSD'!$A$2:$G$30,6,0)</f>
        <v>Nguyễn Quỳnh Hoa</v>
      </c>
      <c r="G1653" s="43">
        <f>VLOOKUP(F1653,'DS Nhân viên'!$A$2:$B$577,2,0)</f>
        <v>900085</v>
      </c>
      <c r="H1653" s="49" t="s">
        <v>1422</v>
      </c>
      <c r="I1653" s="43"/>
      <c r="J1653" s="83" t="str">
        <f>VLOOKUP(B1653,'BBKK 30.6'!B1668:H6043,7,0)</f>
        <v>Sử dụng bình thường</v>
      </c>
      <c r="K1653" s="46" t="s">
        <v>2580</v>
      </c>
      <c r="L1653" s="46" t="s">
        <v>2584</v>
      </c>
      <c r="M1653" s="46" t="s">
        <v>2540</v>
      </c>
      <c r="N1653" s="48"/>
      <c r="O1653" s="48"/>
      <c r="P1653" s="48"/>
      <c r="Q1653" s="48"/>
      <c r="R1653" s="48"/>
      <c r="S1653" s="48"/>
      <c r="T1653" s="48"/>
      <c r="U1653" s="47" t="s">
        <v>6148</v>
      </c>
      <c r="V1653" s="48"/>
      <c r="W1653" s="48"/>
      <c r="X1653" s="48"/>
      <c r="Y1653" s="48"/>
      <c r="Z1653" s="48"/>
      <c r="AA1653" s="64">
        <v>0</v>
      </c>
      <c r="AB1653" s="61">
        <v>1</v>
      </c>
      <c r="AC1653" s="61">
        <v>0</v>
      </c>
      <c r="AD1653" s="48"/>
      <c r="AE1653" s="48"/>
      <c r="AF1653" s="48"/>
      <c r="AG1653" s="62"/>
      <c r="AH1653" s="62"/>
      <c r="AI1653" s="62"/>
      <c r="AJ1653" s="48"/>
      <c r="AK1653" s="61" t="str">
        <f>VLOOKUP(L1653,'[2]Bảng chi tiết công cụ dụng cụ'!$A$8:$AC$4035,27,0)</f>
        <v>QLC</v>
      </c>
      <c r="AL1653" s="61">
        <v>15311001</v>
      </c>
      <c r="AM1653" s="61">
        <v>33121001</v>
      </c>
      <c r="AN1653" s="48"/>
      <c r="AO1653" s="48"/>
      <c r="AP1653" s="61" t="s">
        <v>6173</v>
      </c>
      <c r="AQ1653" s="61" t="s">
        <v>6164</v>
      </c>
      <c r="AR1653" s="48"/>
      <c r="AS1653" s="65">
        <v>42401</v>
      </c>
      <c r="AT1653" s="34" t="s">
        <v>77</v>
      </c>
    </row>
    <row r="1654" spans="1:46">
      <c r="A1654" s="43">
        <v>1649</v>
      </c>
      <c r="B1654" s="43" t="s">
        <v>2585</v>
      </c>
      <c r="C1654" s="43" t="str">
        <f t="shared" si="35"/>
        <v>Phòng họp tầng 7</v>
      </c>
      <c r="D1654" s="43" t="s">
        <v>6604</v>
      </c>
      <c r="E1654" s="43"/>
      <c r="F1654" s="43" t="str">
        <f>VLOOKUP(H1654,'DM BPSD'!$A$2:$G$30,6,0)</f>
        <v>Nguyễn Quỳnh Hoa</v>
      </c>
      <c r="G1654" s="43">
        <f>VLOOKUP(F1654,'DS Nhân viên'!$A$2:$B$577,2,0)</f>
        <v>900085</v>
      </c>
      <c r="H1654" s="49" t="s">
        <v>1422</v>
      </c>
      <c r="I1654" s="43"/>
      <c r="J1654" s="83" t="str">
        <f>VLOOKUP(B1654,'BBKK 30.6'!B1669:H6044,7,0)</f>
        <v>Sử dụng bình thường</v>
      </c>
      <c r="K1654" s="46" t="s">
        <v>2580</v>
      </c>
      <c r="L1654" s="46" t="s">
        <v>2585</v>
      </c>
      <c r="M1654" s="46" t="s">
        <v>2540</v>
      </c>
      <c r="N1654" s="48"/>
      <c r="O1654" s="48"/>
      <c r="P1654" s="48"/>
      <c r="Q1654" s="48"/>
      <c r="R1654" s="48"/>
      <c r="S1654" s="48"/>
      <c r="T1654" s="48"/>
      <c r="U1654" s="47" t="s">
        <v>6148</v>
      </c>
      <c r="V1654" s="48"/>
      <c r="W1654" s="48"/>
      <c r="X1654" s="48"/>
      <c r="Y1654" s="48"/>
      <c r="Z1654" s="48"/>
      <c r="AA1654" s="64">
        <v>0</v>
      </c>
      <c r="AB1654" s="61">
        <v>1</v>
      </c>
      <c r="AC1654" s="61">
        <v>0</v>
      </c>
      <c r="AD1654" s="48"/>
      <c r="AE1654" s="48"/>
      <c r="AF1654" s="48"/>
      <c r="AG1654" s="62"/>
      <c r="AH1654" s="62"/>
      <c r="AI1654" s="62"/>
      <c r="AJ1654" s="48"/>
      <c r="AK1654" s="61" t="str">
        <f>VLOOKUP(L1654,'[2]Bảng chi tiết công cụ dụng cụ'!$A$8:$AC$4035,27,0)</f>
        <v>QLC</v>
      </c>
      <c r="AL1654" s="61">
        <v>15311001</v>
      </c>
      <c r="AM1654" s="61">
        <v>33121001</v>
      </c>
      <c r="AN1654" s="48"/>
      <c r="AO1654" s="48"/>
      <c r="AP1654" s="61" t="s">
        <v>6174</v>
      </c>
      <c r="AQ1654" s="61" t="s">
        <v>6164</v>
      </c>
      <c r="AR1654" s="48"/>
      <c r="AS1654" s="65">
        <v>42552</v>
      </c>
      <c r="AT1654" s="34" t="s">
        <v>77</v>
      </c>
    </row>
    <row r="1655" spans="1:46">
      <c r="A1655" s="43">
        <v>1650</v>
      </c>
      <c r="B1655" s="43" t="s">
        <v>2586</v>
      </c>
      <c r="C1655" s="43" t="str">
        <f t="shared" si="35"/>
        <v>Phòng họp tầng 7</v>
      </c>
      <c r="D1655" s="43" t="s">
        <v>6604</v>
      </c>
      <c r="E1655" s="43"/>
      <c r="F1655" s="43" t="str">
        <f>VLOOKUP(H1655,'DM BPSD'!$A$2:$G$30,6,0)</f>
        <v>Nguyễn Quỳnh Hoa</v>
      </c>
      <c r="G1655" s="43">
        <f>VLOOKUP(F1655,'DS Nhân viên'!$A$2:$B$577,2,0)</f>
        <v>900085</v>
      </c>
      <c r="H1655" s="49" t="s">
        <v>1422</v>
      </c>
      <c r="I1655" s="43"/>
      <c r="J1655" s="83" t="str">
        <f>VLOOKUP(B1655,'BBKK 30.6'!B1670:H6045,7,0)</f>
        <v>Sử dụng bình thường</v>
      </c>
      <c r="K1655" s="46" t="s">
        <v>2580</v>
      </c>
      <c r="L1655" s="46" t="s">
        <v>2586</v>
      </c>
      <c r="M1655" s="46" t="s">
        <v>2540</v>
      </c>
      <c r="N1655" s="48"/>
      <c r="O1655" s="48"/>
      <c r="P1655" s="48"/>
      <c r="Q1655" s="48"/>
      <c r="R1655" s="48"/>
      <c r="S1655" s="48"/>
      <c r="T1655" s="48"/>
      <c r="U1655" s="47" t="s">
        <v>6148</v>
      </c>
      <c r="V1655" s="48"/>
      <c r="W1655" s="48"/>
      <c r="X1655" s="48"/>
      <c r="Y1655" s="48"/>
      <c r="Z1655" s="48"/>
      <c r="AA1655" s="64">
        <v>0</v>
      </c>
      <c r="AB1655" s="61">
        <v>1</v>
      </c>
      <c r="AC1655" s="61">
        <v>0</v>
      </c>
      <c r="AD1655" s="48"/>
      <c r="AE1655" s="48"/>
      <c r="AF1655" s="48"/>
      <c r="AG1655" s="62"/>
      <c r="AH1655" s="62"/>
      <c r="AI1655" s="62"/>
      <c r="AJ1655" s="48"/>
      <c r="AK1655" s="61" t="str">
        <f>VLOOKUP(L1655,'[2]Bảng chi tiết công cụ dụng cụ'!$A$8:$AC$4035,27,0)</f>
        <v>QLC</v>
      </c>
      <c r="AL1655" s="61">
        <v>15311001</v>
      </c>
      <c r="AM1655" s="61">
        <v>33121001</v>
      </c>
      <c r="AN1655" s="48"/>
      <c r="AO1655" s="48"/>
      <c r="AP1655" s="61" t="s">
        <v>6174</v>
      </c>
      <c r="AQ1655" s="61" t="s">
        <v>6164</v>
      </c>
      <c r="AR1655" s="48"/>
      <c r="AS1655" s="65">
        <v>42401</v>
      </c>
      <c r="AT1655" s="34" t="s">
        <v>77</v>
      </c>
    </row>
    <row r="1656" spans="1:46">
      <c r="A1656" s="43">
        <v>1651</v>
      </c>
      <c r="B1656" s="43" t="s">
        <v>2587</v>
      </c>
      <c r="C1656" s="43" t="str">
        <f t="shared" si="35"/>
        <v>Phòng họp tầng 7</v>
      </c>
      <c r="D1656" s="43" t="s">
        <v>6604</v>
      </c>
      <c r="E1656" s="43"/>
      <c r="F1656" s="43" t="str">
        <f>VLOOKUP(H1656,'DM BPSD'!$A$2:$G$30,6,0)</f>
        <v>Nguyễn Quỳnh Hoa</v>
      </c>
      <c r="G1656" s="43">
        <f>VLOOKUP(F1656,'DS Nhân viên'!$A$2:$B$577,2,0)</f>
        <v>900085</v>
      </c>
      <c r="H1656" s="49" t="s">
        <v>1422</v>
      </c>
      <c r="I1656" s="43"/>
      <c r="J1656" s="83" t="str">
        <f>VLOOKUP(B1656,'BBKK 30.6'!B1671:H6046,7,0)</f>
        <v>Sử dụng bình thường</v>
      </c>
      <c r="K1656" s="46" t="s">
        <v>2580</v>
      </c>
      <c r="L1656" s="46" t="s">
        <v>2587</v>
      </c>
      <c r="M1656" s="46" t="s">
        <v>2540</v>
      </c>
      <c r="N1656" s="48"/>
      <c r="O1656" s="48"/>
      <c r="P1656" s="48"/>
      <c r="Q1656" s="48"/>
      <c r="R1656" s="48"/>
      <c r="S1656" s="48"/>
      <c r="T1656" s="48"/>
      <c r="U1656" s="47" t="s">
        <v>6148</v>
      </c>
      <c r="V1656" s="48"/>
      <c r="W1656" s="48"/>
      <c r="X1656" s="48"/>
      <c r="Y1656" s="48"/>
      <c r="Z1656" s="48"/>
      <c r="AA1656" s="64">
        <v>0</v>
      </c>
      <c r="AB1656" s="61">
        <v>1</v>
      </c>
      <c r="AC1656" s="61">
        <v>0</v>
      </c>
      <c r="AD1656" s="48"/>
      <c r="AE1656" s="48"/>
      <c r="AF1656" s="48"/>
      <c r="AG1656" s="62"/>
      <c r="AH1656" s="62"/>
      <c r="AI1656" s="62"/>
      <c r="AJ1656" s="48"/>
      <c r="AK1656" s="61" t="str">
        <f>VLOOKUP(L1656,'[2]Bảng chi tiết công cụ dụng cụ'!$A$8:$AC$4035,27,0)</f>
        <v>QLC</v>
      </c>
      <c r="AL1656" s="61">
        <v>15311001</v>
      </c>
      <c r="AM1656" s="61">
        <v>33121001</v>
      </c>
      <c r="AN1656" s="48"/>
      <c r="AO1656" s="48"/>
      <c r="AP1656" s="61" t="s">
        <v>6173</v>
      </c>
      <c r="AQ1656" s="61" t="s">
        <v>6164</v>
      </c>
      <c r="AR1656" s="48"/>
      <c r="AS1656" s="65">
        <v>42401</v>
      </c>
      <c r="AT1656" s="34" t="s">
        <v>77</v>
      </c>
    </row>
    <row r="1657" spans="1:46">
      <c r="A1657" s="43">
        <v>1652</v>
      </c>
      <c r="B1657" s="43" t="s">
        <v>2588</v>
      </c>
      <c r="C1657" s="43" t="str">
        <f t="shared" si="35"/>
        <v>Phòng họp tầng 7</v>
      </c>
      <c r="D1657" s="43" t="s">
        <v>6604</v>
      </c>
      <c r="E1657" s="43"/>
      <c r="F1657" s="43" t="str">
        <f>VLOOKUP(H1657,'DM BPSD'!$A$2:$G$30,6,0)</f>
        <v>Nguyễn Quỳnh Hoa</v>
      </c>
      <c r="G1657" s="43">
        <f>VLOOKUP(F1657,'DS Nhân viên'!$A$2:$B$577,2,0)</f>
        <v>900085</v>
      </c>
      <c r="H1657" s="49" t="s">
        <v>1422</v>
      </c>
      <c r="I1657" s="43"/>
      <c r="J1657" s="83" t="str">
        <f>VLOOKUP(B1657,'BBKK 30.6'!B1672:H6047,7,0)</f>
        <v>Sử dụng bình thường</v>
      </c>
      <c r="K1657" s="46" t="s">
        <v>2580</v>
      </c>
      <c r="L1657" s="46" t="s">
        <v>2588</v>
      </c>
      <c r="M1657" s="46" t="s">
        <v>2540</v>
      </c>
      <c r="N1657" s="48"/>
      <c r="O1657" s="48"/>
      <c r="P1657" s="48"/>
      <c r="Q1657" s="48"/>
      <c r="R1657" s="48"/>
      <c r="S1657" s="48"/>
      <c r="T1657" s="48"/>
      <c r="U1657" s="47" t="s">
        <v>6148</v>
      </c>
      <c r="V1657" s="48"/>
      <c r="W1657" s="48"/>
      <c r="X1657" s="48"/>
      <c r="Y1657" s="48"/>
      <c r="Z1657" s="48"/>
      <c r="AA1657" s="64">
        <v>0</v>
      </c>
      <c r="AB1657" s="61">
        <v>1</v>
      </c>
      <c r="AC1657" s="61">
        <v>0</v>
      </c>
      <c r="AD1657" s="48"/>
      <c r="AE1657" s="48"/>
      <c r="AF1657" s="48"/>
      <c r="AG1657" s="62"/>
      <c r="AH1657" s="62"/>
      <c r="AI1657" s="62"/>
      <c r="AJ1657" s="48"/>
      <c r="AK1657" s="61" t="str">
        <f>VLOOKUP(L1657,'[2]Bảng chi tiết công cụ dụng cụ'!$A$8:$AC$4035,27,0)</f>
        <v>QLC</v>
      </c>
      <c r="AL1657" s="61">
        <v>15311001</v>
      </c>
      <c r="AM1657" s="61">
        <v>33121001</v>
      </c>
      <c r="AN1657" s="48"/>
      <c r="AO1657" s="48"/>
      <c r="AP1657" s="61" t="s">
        <v>6174</v>
      </c>
      <c r="AQ1657" s="61" t="s">
        <v>6164</v>
      </c>
      <c r="AR1657" s="48"/>
      <c r="AS1657" s="65">
        <v>42401</v>
      </c>
      <c r="AT1657" s="34" t="s">
        <v>77</v>
      </c>
    </row>
    <row r="1658" spans="1:46">
      <c r="A1658" s="43">
        <v>1653</v>
      </c>
      <c r="B1658" s="43" t="s">
        <v>2589</v>
      </c>
      <c r="C1658" s="43" t="str">
        <f t="shared" si="35"/>
        <v>Phòng họp tầng 7</v>
      </c>
      <c r="D1658" s="43" t="s">
        <v>6604</v>
      </c>
      <c r="E1658" s="43"/>
      <c r="F1658" s="43" t="str">
        <f>VLOOKUP(H1658,'DM BPSD'!$A$2:$G$30,6,0)</f>
        <v>Nguyễn Quỳnh Hoa</v>
      </c>
      <c r="G1658" s="43">
        <f>VLOOKUP(F1658,'DS Nhân viên'!$A$2:$B$577,2,0)</f>
        <v>900085</v>
      </c>
      <c r="H1658" s="49" t="s">
        <v>1422</v>
      </c>
      <c r="I1658" s="43"/>
      <c r="J1658" s="83" t="str">
        <f>VLOOKUP(B1658,'BBKK 30.6'!B1673:H6048,7,0)</f>
        <v>Sử dụng bình thường</v>
      </c>
      <c r="K1658" s="46" t="s">
        <v>2580</v>
      </c>
      <c r="L1658" s="46" t="s">
        <v>2589</v>
      </c>
      <c r="M1658" s="46" t="s">
        <v>2540</v>
      </c>
      <c r="N1658" s="48"/>
      <c r="O1658" s="48"/>
      <c r="P1658" s="48"/>
      <c r="Q1658" s="48"/>
      <c r="R1658" s="48"/>
      <c r="S1658" s="48"/>
      <c r="T1658" s="48"/>
      <c r="U1658" s="47" t="s">
        <v>6148</v>
      </c>
      <c r="V1658" s="48"/>
      <c r="W1658" s="48"/>
      <c r="X1658" s="48"/>
      <c r="Y1658" s="48"/>
      <c r="Z1658" s="48"/>
      <c r="AA1658" s="64">
        <v>0</v>
      </c>
      <c r="AB1658" s="61">
        <v>1</v>
      </c>
      <c r="AC1658" s="61">
        <v>0</v>
      </c>
      <c r="AD1658" s="48"/>
      <c r="AE1658" s="48"/>
      <c r="AF1658" s="48"/>
      <c r="AG1658" s="62"/>
      <c r="AH1658" s="62"/>
      <c r="AI1658" s="62"/>
      <c r="AJ1658" s="48"/>
      <c r="AK1658" s="61" t="str">
        <f>VLOOKUP(L1658,'[2]Bảng chi tiết công cụ dụng cụ'!$A$8:$AC$4035,27,0)</f>
        <v>QLC</v>
      </c>
      <c r="AL1658" s="61">
        <v>15311001</v>
      </c>
      <c r="AM1658" s="61">
        <v>33121001</v>
      </c>
      <c r="AN1658" s="48"/>
      <c r="AO1658" s="48"/>
      <c r="AP1658" s="61" t="s">
        <v>6174</v>
      </c>
      <c r="AQ1658" s="61" t="s">
        <v>6164</v>
      </c>
      <c r="AR1658" s="48"/>
      <c r="AS1658" s="65">
        <v>42401</v>
      </c>
      <c r="AT1658" s="34" t="s">
        <v>77</v>
      </c>
    </row>
    <row r="1659" spans="1:46">
      <c r="A1659" s="43">
        <v>1654</v>
      </c>
      <c r="B1659" s="43" t="s">
        <v>2590</v>
      </c>
      <c r="C1659" s="43" t="str">
        <f t="shared" si="35"/>
        <v>Phòng họp tầng 7</v>
      </c>
      <c r="D1659" s="43" t="s">
        <v>6604</v>
      </c>
      <c r="E1659" s="43"/>
      <c r="F1659" s="43" t="str">
        <f>VLOOKUP(H1659,'DM BPSD'!$A$2:$G$30,6,0)</f>
        <v>Nguyễn Quỳnh Hoa</v>
      </c>
      <c r="G1659" s="43">
        <f>VLOOKUP(F1659,'DS Nhân viên'!$A$2:$B$577,2,0)</f>
        <v>900085</v>
      </c>
      <c r="H1659" s="49" t="s">
        <v>1422</v>
      </c>
      <c r="I1659" s="43"/>
      <c r="J1659" s="83" t="str">
        <f>VLOOKUP(B1659,'BBKK 30.6'!B1674:H6049,7,0)</f>
        <v>Sử dụng bình thường</v>
      </c>
      <c r="K1659" s="46" t="s">
        <v>2580</v>
      </c>
      <c r="L1659" s="46" t="s">
        <v>2590</v>
      </c>
      <c r="M1659" s="46" t="s">
        <v>2540</v>
      </c>
      <c r="N1659" s="48"/>
      <c r="O1659" s="48"/>
      <c r="P1659" s="48"/>
      <c r="Q1659" s="48"/>
      <c r="R1659" s="48"/>
      <c r="S1659" s="48"/>
      <c r="T1659" s="48"/>
      <c r="U1659" s="47" t="s">
        <v>6148</v>
      </c>
      <c r="V1659" s="48"/>
      <c r="W1659" s="48"/>
      <c r="X1659" s="48"/>
      <c r="Y1659" s="48"/>
      <c r="Z1659" s="48"/>
      <c r="AA1659" s="64">
        <v>0</v>
      </c>
      <c r="AB1659" s="61">
        <v>1</v>
      </c>
      <c r="AC1659" s="61">
        <v>0</v>
      </c>
      <c r="AD1659" s="48"/>
      <c r="AE1659" s="48"/>
      <c r="AF1659" s="48"/>
      <c r="AG1659" s="62"/>
      <c r="AH1659" s="62"/>
      <c r="AI1659" s="62"/>
      <c r="AJ1659" s="48"/>
      <c r="AK1659" s="61" t="str">
        <f>VLOOKUP(L1659,'[2]Bảng chi tiết công cụ dụng cụ'!$A$8:$AC$4035,27,0)</f>
        <v>QLC</v>
      </c>
      <c r="AL1659" s="61">
        <v>15311001</v>
      </c>
      <c r="AM1659" s="61">
        <v>33121001</v>
      </c>
      <c r="AN1659" s="48"/>
      <c r="AO1659" s="48"/>
      <c r="AP1659" s="61" t="s">
        <v>6173</v>
      </c>
      <c r="AQ1659" s="61" t="s">
        <v>6164</v>
      </c>
      <c r="AR1659" s="48"/>
      <c r="AS1659" s="65">
        <v>42401</v>
      </c>
      <c r="AT1659" s="34" t="s">
        <v>77</v>
      </c>
    </row>
    <row r="1660" spans="1:46">
      <c r="A1660" s="43">
        <v>1655</v>
      </c>
      <c r="B1660" s="43" t="s">
        <v>2591</v>
      </c>
      <c r="C1660" s="43" t="str">
        <f t="shared" si="35"/>
        <v>Phòng họp tầng 7</v>
      </c>
      <c r="D1660" s="43" t="s">
        <v>6604</v>
      </c>
      <c r="E1660" s="43"/>
      <c r="F1660" s="43" t="str">
        <f>VLOOKUP(H1660,'DM BPSD'!$A$2:$G$30,6,0)</f>
        <v>Nguyễn Quỳnh Hoa</v>
      </c>
      <c r="G1660" s="43">
        <f>VLOOKUP(F1660,'DS Nhân viên'!$A$2:$B$577,2,0)</f>
        <v>900085</v>
      </c>
      <c r="H1660" s="49" t="s">
        <v>1422</v>
      </c>
      <c r="I1660" s="43"/>
      <c r="J1660" s="83" t="str">
        <f>VLOOKUP(B1660,'BBKK 30.6'!B1675:H6050,7,0)</f>
        <v>Sử dụng bình thường</v>
      </c>
      <c r="K1660" s="46" t="s">
        <v>2580</v>
      </c>
      <c r="L1660" s="46" t="s">
        <v>2591</v>
      </c>
      <c r="M1660" s="46" t="s">
        <v>2540</v>
      </c>
      <c r="N1660" s="48"/>
      <c r="O1660" s="48"/>
      <c r="P1660" s="48"/>
      <c r="Q1660" s="48"/>
      <c r="R1660" s="48"/>
      <c r="S1660" s="48"/>
      <c r="T1660" s="48"/>
      <c r="U1660" s="47" t="s">
        <v>6148</v>
      </c>
      <c r="V1660" s="48"/>
      <c r="W1660" s="48"/>
      <c r="X1660" s="48"/>
      <c r="Y1660" s="48"/>
      <c r="Z1660" s="48"/>
      <c r="AA1660" s="64">
        <v>0</v>
      </c>
      <c r="AB1660" s="61">
        <v>1</v>
      </c>
      <c r="AC1660" s="61">
        <v>0</v>
      </c>
      <c r="AD1660" s="48"/>
      <c r="AE1660" s="48"/>
      <c r="AF1660" s="48"/>
      <c r="AG1660" s="62"/>
      <c r="AH1660" s="62"/>
      <c r="AI1660" s="62"/>
      <c r="AJ1660" s="48"/>
      <c r="AK1660" s="61" t="str">
        <f>VLOOKUP(L1660,'[2]Bảng chi tiết công cụ dụng cụ'!$A$8:$AC$4035,27,0)</f>
        <v>QLC</v>
      </c>
      <c r="AL1660" s="61">
        <v>15311001</v>
      </c>
      <c r="AM1660" s="61">
        <v>33121001</v>
      </c>
      <c r="AN1660" s="48"/>
      <c r="AO1660" s="48"/>
      <c r="AP1660" s="61" t="s">
        <v>6173</v>
      </c>
      <c r="AQ1660" s="61" t="s">
        <v>6164</v>
      </c>
      <c r="AR1660" s="48"/>
      <c r="AS1660" s="65">
        <v>42401</v>
      </c>
      <c r="AT1660" s="34" t="s">
        <v>77</v>
      </c>
    </row>
    <row r="1661" spans="1:46">
      <c r="A1661" s="43">
        <v>1656</v>
      </c>
      <c r="B1661" s="43" t="s">
        <v>2592</v>
      </c>
      <c r="C1661" s="43" t="str">
        <f t="shared" si="35"/>
        <v>Phòng họp tầng 7</v>
      </c>
      <c r="D1661" s="43" t="s">
        <v>6604</v>
      </c>
      <c r="E1661" s="43"/>
      <c r="F1661" s="43" t="str">
        <f>VLOOKUP(H1661,'DM BPSD'!$A$2:$G$30,6,0)</f>
        <v>Nguyễn Quỳnh Hoa</v>
      </c>
      <c r="G1661" s="43">
        <f>VLOOKUP(F1661,'DS Nhân viên'!$A$2:$B$577,2,0)</f>
        <v>900085</v>
      </c>
      <c r="H1661" s="49" t="s">
        <v>1422</v>
      </c>
      <c r="I1661" s="43"/>
      <c r="J1661" s="83" t="str">
        <f>VLOOKUP(B1661,'BBKK 30.6'!B1676:H6051,7,0)</f>
        <v>Sử dụng bình thường</v>
      </c>
      <c r="K1661" s="46" t="s">
        <v>2580</v>
      </c>
      <c r="L1661" s="46" t="s">
        <v>2592</v>
      </c>
      <c r="M1661" s="46" t="s">
        <v>2540</v>
      </c>
      <c r="N1661" s="48"/>
      <c r="O1661" s="48"/>
      <c r="P1661" s="48"/>
      <c r="Q1661" s="48"/>
      <c r="R1661" s="48"/>
      <c r="S1661" s="48"/>
      <c r="T1661" s="48"/>
      <c r="U1661" s="47" t="s">
        <v>6148</v>
      </c>
      <c r="V1661" s="48"/>
      <c r="W1661" s="48"/>
      <c r="X1661" s="48"/>
      <c r="Y1661" s="48"/>
      <c r="Z1661" s="48"/>
      <c r="AA1661" s="64">
        <v>0</v>
      </c>
      <c r="AB1661" s="61">
        <v>1</v>
      </c>
      <c r="AC1661" s="61">
        <v>0</v>
      </c>
      <c r="AD1661" s="48"/>
      <c r="AE1661" s="48"/>
      <c r="AF1661" s="48"/>
      <c r="AG1661" s="62"/>
      <c r="AH1661" s="62"/>
      <c r="AI1661" s="62"/>
      <c r="AJ1661" s="48"/>
      <c r="AK1661" s="61" t="str">
        <f>VLOOKUP(L1661,'[2]Bảng chi tiết công cụ dụng cụ'!$A$8:$AC$4035,27,0)</f>
        <v>QLC</v>
      </c>
      <c r="AL1661" s="61">
        <v>15311001</v>
      </c>
      <c r="AM1661" s="61">
        <v>33121001</v>
      </c>
      <c r="AN1661" s="48"/>
      <c r="AO1661" s="48"/>
      <c r="AP1661" s="61" t="s">
        <v>6174</v>
      </c>
      <c r="AQ1661" s="61" t="s">
        <v>6164</v>
      </c>
      <c r="AR1661" s="48"/>
      <c r="AS1661" s="65">
        <v>42401</v>
      </c>
      <c r="AT1661" s="34" t="s">
        <v>77</v>
      </c>
    </row>
    <row r="1662" spans="1:46">
      <c r="A1662" s="43">
        <v>1657</v>
      </c>
      <c r="B1662" s="43" t="s">
        <v>2593</v>
      </c>
      <c r="C1662" s="43" t="str">
        <f t="shared" si="35"/>
        <v>Phòng họp tầng 7</v>
      </c>
      <c r="D1662" s="43" t="s">
        <v>6604</v>
      </c>
      <c r="E1662" s="43"/>
      <c r="F1662" s="43" t="str">
        <f>VLOOKUP(H1662,'DM BPSD'!$A$2:$G$30,6,0)</f>
        <v>Nguyễn Quỳnh Hoa</v>
      </c>
      <c r="G1662" s="43">
        <f>VLOOKUP(F1662,'DS Nhân viên'!$A$2:$B$577,2,0)</f>
        <v>900085</v>
      </c>
      <c r="H1662" s="49" t="s">
        <v>1422</v>
      </c>
      <c r="I1662" s="43"/>
      <c r="J1662" s="83" t="str">
        <f>VLOOKUP(B1662,'BBKK 30.6'!B1677:H6052,7,0)</f>
        <v>Sử dụng bình thường</v>
      </c>
      <c r="K1662" s="46" t="s">
        <v>2580</v>
      </c>
      <c r="L1662" s="46" t="s">
        <v>2593</v>
      </c>
      <c r="M1662" s="46" t="s">
        <v>2540</v>
      </c>
      <c r="N1662" s="48"/>
      <c r="O1662" s="48"/>
      <c r="P1662" s="48"/>
      <c r="Q1662" s="48"/>
      <c r="R1662" s="48"/>
      <c r="S1662" s="48"/>
      <c r="T1662" s="48"/>
      <c r="U1662" s="47" t="s">
        <v>6148</v>
      </c>
      <c r="V1662" s="48"/>
      <c r="W1662" s="48"/>
      <c r="X1662" s="48"/>
      <c r="Y1662" s="48"/>
      <c r="Z1662" s="48"/>
      <c r="AA1662" s="64">
        <v>0</v>
      </c>
      <c r="AB1662" s="61">
        <v>1</v>
      </c>
      <c r="AC1662" s="61">
        <v>0</v>
      </c>
      <c r="AD1662" s="48"/>
      <c r="AE1662" s="48"/>
      <c r="AF1662" s="48"/>
      <c r="AG1662" s="62"/>
      <c r="AH1662" s="62"/>
      <c r="AI1662" s="62"/>
      <c r="AJ1662" s="48"/>
      <c r="AK1662" s="61" t="str">
        <f>VLOOKUP(L1662,'[2]Bảng chi tiết công cụ dụng cụ'!$A$8:$AC$4035,27,0)</f>
        <v>QLC</v>
      </c>
      <c r="AL1662" s="61">
        <v>15311001</v>
      </c>
      <c r="AM1662" s="61">
        <v>33121001</v>
      </c>
      <c r="AN1662" s="48"/>
      <c r="AO1662" s="48"/>
      <c r="AP1662" s="61" t="s">
        <v>6174</v>
      </c>
      <c r="AQ1662" s="61" t="s">
        <v>6164</v>
      </c>
      <c r="AR1662" s="48"/>
      <c r="AS1662" s="65">
        <v>42401</v>
      </c>
      <c r="AT1662" s="34" t="s">
        <v>77</v>
      </c>
    </row>
    <row r="1663" spans="1:46">
      <c r="A1663" s="43">
        <v>1658</v>
      </c>
      <c r="B1663" s="43" t="s">
        <v>2594</v>
      </c>
      <c r="C1663" s="43" t="str">
        <f t="shared" si="35"/>
        <v>Phòng họp tầng 7</v>
      </c>
      <c r="D1663" s="43" t="s">
        <v>6604</v>
      </c>
      <c r="E1663" s="43"/>
      <c r="F1663" s="43" t="str">
        <f>VLOOKUP(H1663,'DM BPSD'!$A$2:$G$30,6,0)</f>
        <v>Nguyễn Quỳnh Hoa</v>
      </c>
      <c r="G1663" s="43">
        <f>VLOOKUP(F1663,'DS Nhân viên'!$A$2:$B$577,2,0)</f>
        <v>900085</v>
      </c>
      <c r="H1663" s="49" t="s">
        <v>1422</v>
      </c>
      <c r="I1663" s="43"/>
      <c r="J1663" s="83" t="str">
        <f>VLOOKUP(B1663,'BBKK 30.6'!B1678:H6053,7,0)</f>
        <v>Sử dụng bình thường</v>
      </c>
      <c r="K1663" s="46" t="s">
        <v>2580</v>
      </c>
      <c r="L1663" s="46" t="s">
        <v>2594</v>
      </c>
      <c r="M1663" s="46" t="s">
        <v>2540</v>
      </c>
      <c r="N1663" s="48"/>
      <c r="O1663" s="48"/>
      <c r="P1663" s="48"/>
      <c r="Q1663" s="48"/>
      <c r="R1663" s="48"/>
      <c r="S1663" s="48"/>
      <c r="T1663" s="48"/>
      <c r="U1663" s="47" t="s">
        <v>6148</v>
      </c>
      <c r="V1663" s="48"/>
      <c r="W1663" s="48"/>
      <c r="X1663" s="48"/>
      <c r="Y1663" s="48"/>
      <c r="Z1663" s="48"/>
      <c r="AA1663" s="64">
        <v>0</v>
      </c>
      <c r="AB1663" s="61">
        <v>1</v>
      </c>
      <c r="AC1663" s="61">
        <v>0</v>
      </c>
      <c r="AD1663" s="48"/>
      <c r="AE1663" s="48"/>
      <c r="AF1663" s="48"/>
      <c r="AG1663" s="62"/>
      <c r="AH1663" s="62"/>
      <c r="AI1663" s="62"/>
      <c r="AJ1663" s="48"/>
      <c r="AK1663" s="61" t="str">
        <f>VLOOKUP(L1663,'[2]Bảng chi tiết công cụ dụng cụ'!$A$8:$AC$4035,27,0)</f>
        <v>QLC</v>
      </c>
      <c r="AL1663" s="61">
        <v>15311001</v>
      </c>
      <c r="AM1663" s="61">
        <v>33121001</v>
      </c>
      <c r="AN1663" s="48"/>
      <c r="AO1663" s="48"/>
      <c r="AP1663" s="61" t="s">
        <v>6173</v>
      </c>
      <c r="AQ1663" s="61" t="s">
        <v>6164</v>
      </c>
      <c r="AR1663" s="48"/>
      <c r="AS1663" s="65">
        <v>42401</v>
      </c>
      <c r="AT1663" s="34" t="s">
        <v>77</v>
      </c>
    </row>
    <row r="1664" spans="1:46">
      <c r="A1664" s="43">
        <v>1659</v>
      </c>
      <c r="B1664" s="43" t="s">
        <v>2595</v>
      </c>
      <c r="C1664" s="43" t="str">
        <f t="shared" si="35"/>
        <v>Phòng họp tầng 7</v>
      </c>
      <c r="D1664" s="43" t="s">
        <v>6604</v>
      </c>
      <c r="E1664" s="43"/>
      <c r="F1664" s="43" t="str">
        <f>VLOOKUP(H1664,'DM BPSD'!$A$2:$G$30,6,0)</f>
        <v>Nguyễn Quỳnh Hoa</v>
      </c>
      <c r="G1664" s="43">
        <f>VLOOKUP(F1664,'DS Nhân viên'!$A$2:$B$577,2,0)</f>
        <v>900085</v>
      </c>
      <c r="H1664" s="49" t="s">
        <v>1422</v>
      </c>
      <c r="I1664" s="43"/>
      <c r="J1664" s="83" t="str">
        <f>VLOOKUP(B1664,'BBKK 30.6'!B1679:H6054,7,0)</f>
        <v>Sử dụng bình thường</v>
      </c>
      <c r="K1664" s="46" t="s">
        <v>2580</v>
      </c>
      <c r="L1664" s="46" t="s">
        <v>2595</v>
      </c>
      <c r="M1664" s="46" t="s">
        <v>2540</v>
      </c>
      <c r="N1664" s="48"/>
      <c r="O1664" s="48"/>
      <c r="P1664" s="48"/>
      <c r="Q1664" s="48"/>
      <c r="R1664" s="48"/>
      <c r="S1664" s="48"/>
      <c r="T1664" s="48"/>
      <c r="U1664" s="47" t="s">
        <v>6148</v>
      </c>
      <c r="V1664" s="48"/>
      <c r="W1664" s="48"/>
      <c r="X1664" s="48"/>
      <c r="Y1664" s="48"/>
      <c r="Z1664" s="48"/>
      <c r="AA1664" s="64">
        <v>0</v>
      </c>
      <c r="AB1664" s="61">
        <v>1</v>
      </c>
      <c r="AC1664" s="61">
        <v>0</v>
      </c>
      <c r="AD1664" s="48"/>
      <c r="AE1664" s="48"/>
      <c r="AF1664" s="48"/>
      <c r="AG1664" s="62"/>
      <c r="AH1664" s="62"/>
      <c r="AI1664" s="62"/>
      <c r="AJ1664" s="48"/>
      <c r="AK1664" s="61" t="str">
        <f>VLOOKUP(L1664,'[2]Bảng chi tiết công cụ dụng cụ'!$A$8:$AC$4035,27,0)</f>
        <v>QLC</v>
      </c>
      <c r="AL1664" s="61">
        <v>15311001</v>
      </c>
      <c r="AM1664" s="61">
        <v>33121001</v>
      </c>
      <c r="AN1664" s="48"/>
      <c r="AO1664" s="48"/>
      <c r="AP1664" s="61" t="s">
        <v>6173</v>
      </c>
      <c r="AQ1664" s="61" t="s">
        <v>6164</v>
      </c>
      <c r="AR1664" s="48"/>
      <c r="AS1664" s="65">
        <v>42401</v>
      </c>
      <c r="AT1664" s="34" t="s">
        <v>77</v>
      </c>
    </row>
    <row r="1665" spans="1:46">
      <c r="A1665" s="43">
        <v>1660</v>
      </c>
      <c r="B1665" s="43" t="s">
        <v>2596</v>
      </c>
      <c r="C1665" s="43" t="str">
        <f t="shared" si="35"/>
        <v>Phòng họp tầng 7</v>
      </c>
      <c r="D1665" s="43" t="s">
        <v>6604</v>
      </c>
      <c r="E1665" s="43"/>
      <c r="F1665" s="43" t="str">
        <f>VLOOKUP(H1665,'DM BPSD'!$A$2:$G$30,6,0)</f>
        <v>Nguyễn Quỳnh Hoa</v>
      </c>
      <c r="G1665" s="43">
        <f>VLOOKUP(F1665,'DS Nhân viên'!$A$2:$B$577,2,0)</f>
        <v>900085</v>
      </c>
      <c r="H1665" s="49" t="s">
        <v>1422</v>
      </c>
      <c r="I1665" s="43"/>
      <c r="J1665" s="83" t="str">
        <f>VLOOKUP(B1665,'BBKK 30.6'!B1680:H6055,7,0)</f>
        <v>Sử dụng bình thường</v>
      </c>
      <c r="K1665" s="46" t="s">
        <v>2580</v>
      </c>
      <c r="L1665" s="46" t="s">
        <v>2596</v>
      </c>
      <c r="M1665" s="46" t="s">
        <v>2540</v>
      </c>
      <c r="N1665" s="48"/>
      <c r="O1665" s="48"/>
      <c r="P1665" s="48"/>
      <c r="Q1665" s="48"/>
      <c r="R1665" s="48"/>
      <c r="S1665" s="48"/>
      <c r="T1665" s="48"/>
      <c r="U1665" s="47" t="s">
        <v>6148</v>
      </c>
      <c r="V1665" s="48"/>
      <c r="W1665" s="48"/>
      <c r="X1665" s="48"/>
      <c r="Y1665" s="48"/>
      <c r="Z1665" s="48"/>
      <c r="AA1665" s="64">
        <v>0</v>
      </c>
      <c r="AB1665" s="61">
        <v>1</v>
      </c>
      <c r="AC1665" s="61">
        <v>0</v>
      </c>
      <c r="AD1665" s="48"/>
      <c r="AE1665" s="48"/>
      <c r="AF1665" s="48"/>
      <c r="AG1665" s="62"/>
      <c r="AH1665" s="62"/>
      <c r="AI1665" s="62"/>
      <c r="AJ1665" s="48"/>
      <c r="AK1665" s="61" t="str">
        <f>VLOOKUP(L1665,'[2]Bảng chi tiết công cụ dụng cụ'!$A$8:$AC$4035,27,0)</f>
        <v>QLC</v>
      </c>
      <c r="AL1665" s="61">
        <v>15311001</v>
      </c>
      <c r="AM1665" s="61">
        <v>33121001</v>
      </c>
      <c r="AN1665" s="48"/>
      <c r="AO1665" s="48"/>
      <c r="AP1665" s="61" t="s">
        <v>6174</v>
      </c>
      <c r="AQ1665" s="61" t="s">
        <v>6164</v>
      </c>
      <c r="AR1665" s="48"/>
      <c r="AS1665" s="65">
        <v>42401</v>
      </c>
      <c r="AT1665" s="34" t="s">
        <v>77</v>
      </c>
    </row>
    <row r="1666" spans="1:46">
      <c r="A1666" s="43">
        <v>1661</v>
      </c>
      <c r="B1666" s="43" t="s">
        <v>2597</v>
      </c>
      <c r="C1666" s="43" t="str">
        <f t="shared" si="35"/>
        <v>Phòng họp tầng 7</v>
      </c>
      <c r="D1666" s="43" t="s">
        <v>6604</v>
      </c>
      <c r="E1666" s="43"/>
      <c r="F1666" s="43" t="str">
        <f>VLOOKUP(H1666,'DM BPSD'!$A$2:$G$30,6,0)</f>
        <v>Nguyễn Quỳnh Hoa</v>
      </c>
      <c r="G1666" s="43">
        <f>VLOOKUP(F1666,'DS Nhân viên'!$A$2:$B$577,2,0)</f>
        <v>900085</v>
      </c>
      <c r="H1666" s="49" t="s">
        <v>1422</v>
      </c>
      <c r="I1666" s="43"/>
      <c r="J1666" s="83" t="str">
        <f>VLOOKUP(B1666,'BBKK 30.6'!B1681:H6056,7,0)</f>
        <v>Sử dụng bình thường</v>
      </c>
      <c r="K1666" s="46" t="s">
        <v>2580</v>
      </c>
      <c r="L1666" s="46" t="s">
        <v>2597</v>
      </c>
      <c r="M1666" s="46" t="s">
        <v>2540</v>
      </c>
      <c r="N1666" s="48"/>
      <c r="O1666" s="48"/>
      <c r="P1666" s="48"/>
      <c r="Q1666" s="48"/>
      <c r="R1666" s="48"/>
      <c r="S1666" s="48"/>
      <c r="T1666" s="48"/>
      <c r="U1666" s="47" t="s">
        <v>6148</v>
      </c>
      <c r="V1666" s="48"/>
      <c r="W1666" s="48"/>
      <c r="X1666" s="48"/>
      <c r="Y1666" s="48"/>
      <c r="Z1666" s="48"/>
      <c r="AA1666" s="64">
        <v>0</v>
      </c>
      <c r="AB1666" s="61">
        <v>1</v>
      </c>
      <c r="AC1666" s="61">
        <v>0</v>
      </c>
      <c r="AD1666" s="48"/>
      <c r="AE1666" s="48"/>
      <c r="AF1666" s="48"/>
      <c r="AG1666" s="62"/>
      <c r="AH1666" s="62"/>
      <c r="AI1666" s="62"/>
      <c r="AJ1666" s="48"/>
      <c r="AK1666" s="61" t="str">
        <f>VLOOKUP(L1666,'[2]Bảng chi tiết công cụ dụng cụ'!$A$8:$AC$4035,27,0)</f>
        <v>QLC</v>
      </c>
      <c r="AL1666" s="61">
        <v>15311001</v>
      </c>
      <c r="AM1666" s="61">
        <v>33121001</v>
      </c>
      <c r="AN1666" s="48"/>
      <c r="AO1666" s="48"/>
      <c r="AP1666" s="61" t="s">
        <v>6174</v>
      </c>
      <c r="AQ1666" s="61" t="s">
        <v>6164</v>
      </c>
      <c r="AR1666" s="48"/>
      <c r="AS1666" s="65">
        <v>42552</v>
      </c>
      <c r="AT1666" s="34" t="s">
        <v>77</v>
      </c>
    </row>
    <row r="1667" spans="1:46">
      <c r="A1667" s="43">
        <v>1662</v>
      </c>
      <c r="B1667" s="43" t="s">
        <v>2598</v>
      </c>
      <c r="C1667" s="43" t="str">
        <f t="shared" si="35"/>
        <v>Phòng họp tầng 7</v>
      </c>
      <c r="D1667" s="43" t="s">
        <v>6604</v>
      </c>
      <c r="E1667" s="43"/>
      <c r="F1667" s="43" t="str">
        <f>VLOOKUP(H1667,'DM BPSD'!$A$2:$G$30,6,0)</f>
        <v>Nguyễn Quỳnh Hoa</v>
      </c>
      <c r="G1667" s="43">
        <f>VLOOKUP(F1667,'DS Nhân viên'!$A$2:$B$577,2,0)</f>
        <v>900085</v>
      </c>
      <c r="H1667" s="49" t="s">
        <v>1422</v>
      </c>
      <c r="I1667" s="43"/>
      <c r="J1667" s="83" t="str">
        <f>VLOOKUP(B1667,'BBKK 30.6'!B1682:H6057,7,0)</f>
        <v>Sử dụng bình thường</v>
      </c>
      <c r="K1667" s="46" t="s">
        <v>2580</v>
      </c>
      <c r="L1667" s="46" t="s">
        <v>2598</v>
      </c>
      <c r="M1667" s="46" t="s">
        <v>1369</v>
      </c>
      <c r="N1667" s="48"/>
      <c r="O1667" s="48"/>
      <c r="P1667" s="48"/>
      <c r="Q1667" s="48"/>
      <c r="R1667" s="48"/>
      <c r="S1667" s="48"/>
      <c r="T1667" s="48"/>
      <c r="U1667" s="47" t="s">
        <v>6148</v>
      </c>
      <c r="V1667" s="48"/>
      <c r="W1667" s="48"/>
      <c r="X1667" s="48"/>
      <c r="Y1667" s="48"/>
      <c r="Z1667" s="48"/>
      <c r="AA1667" s="64">
        <v>3672000</v>
      </c>
      <c r="AB1667" s="61">
        <v>1</v>
      </c>
      <c r="AC1667" s="61">
        <v>0</v>
      </c>
      <c r="AD1667" s="48"/>
      <c r="AE1667" s="48"/>
      <c r="AF1667" s="48"/>
      <c r="AG1667" s="62"/>
      <c r="AH1667" s="62"/>
      <c r="AI1667" s="62"/>
      <c r="AJ1667" s="48"/>
      <c r="AK1667" s="61" t="str">
        <f>VLOOKUP(L1667,'[2]Bảng chi tiết công cụ dụng cụ'!$A$8:$AC$4035,27,0)</f>
        <v>QLC</v>
      </c>
      <c r="AL1667" s="61">
        <v>15311001</v>
      </c>
      <c r="AM1667" s="61">
        <v>33121001</v>
      </c>
      <c r="AN1667" s="48"/>
      <c r="AO1667" s="48"/>
      <c r="AP1667" s="61" t="s">
        <v>6174</v>
      </c>
      <c r="AQ1667" s="61" t="s">
        <v>6164</v>
      </c>
      <c r="AR1667" s="48"/>
      <c r="AT1667" s="34" t="s">
        <v>77</v>
      </c>
    </row>
    <row r="1668" spans="1:46">
      <c r="A1668" s="43">
        <v>1663</v>
      </c>
      <c r="B1668" s="43" t="s">
        <v>2599</v>
      </c>
      <c r="C1668" s="43" t="str">
        <f t="shared" si="35"/>
        <v>Phòng họp tầng 7</v>
      </c>
      <c r="D1668" s="43" t="s">
        <v>6604</v>
      </c>
      <c r="E1668" s="43"/>
      <c r="F1668" s="43" t="str">
        <f>VLOOKUP(H1668,'DM BPSD'!$A$2:$G$30,6,0)</f>
        <v>Nguyễn Quỳnh Hoa</v>
      </c>
      <c r="G1668" s="43">
        <f>VLOOKUP(F1668,'DS Nhân viên'!$A$2:$B$577,2,0)</f>
        <v>900085</v>
      </c>
      <c r="H1668" s="49" t="s">
        <v>1422</v>
      </c>
      <c r="I1668" s="43"/>
      <c r="J1668" s="83" t="str">
        <f>VLOOKUP(B1668,'BBKK 30.6'!B1683:H6058,7,0)</f>
        <v>Sử dụng bình thường</v>
      </c>
      <c r="K1668" s="46" t="s">
        <v>2580</v>
      </c>
      <c r="L1668" s="46" t="s">
        <v>2599</v>
      </c>
      <c r="M1668" s="46" t="s">
        <v>1369</v>
      </c>
      <c r="N1668" s="48"/>
      <c r="O1668" s="48"/>
      <c r="P1668" s="48"/>
      <c r="Q1668" s="48"/>
      <c r="R1668" s="48"/>
      <c r="S1668" s="48"/>
      <c r="T1668" s="48"/>
      <c r="U1668" s="47" t="s">
        <v>6148</v>
      </c>
      <c r="V1668" s="48"/>
      <c r="W1668" s="48"/>
      <c r="X1668" s="48"/>
      <c r="Y1668" s="48"/>
      <c r="Z1668" s="48"/>
      <c r="AA1668" s="64">
        <v>3672000</v>
      </c>
      <c r="AB1668" s="61">
        <v>1</v>
      </c>
      <c r="AC1668" s="61">
        <v>0</v>
      </c>
      <c r="AD1668" s="48"/>
      <c r="AE1668" s="48"/>
      <c r="AF1668" s="48"/>
      <c r="AG1668" s="62"/>
      <c r="AH1668" s="62"/>
      <c r="AI1668" s="62"/>
      <c r="AJ1668" s="48"/>
      <c r="AK1668" s="61" t="str">
        <f>VLOOKUP(L1668,'[2]Bảng chi tiết công cụ dụng cụ'!$A$8:$AC$4035,27,0)</f>
        <v>QLC</v>
      </c>
      <c r="AL1668" s="61">
        <v>15311001</v>
      </c>
      <c r="AM1668" s="61">
        <v>33121001</v>
      </c>
      <c r="AN1668" s="48"/>
      <c r="AO1668" s="48"/>
      <c r="AP1668" s="61" t="s">
        <v>6174</v>
      </c>
      <c r="AQ1668" s="61" t="s">
        <v>6164</v>
      </c>
      <c r="AR1668" s="48"/>
      <c r="AT1668" s="34" t="s">
        <v>77</v>
      </c>
    </row>
    <row r="1669" spans="1:46">
      <c r="A1669" s="43">
        <v>1664</v>
      </c>
      <c r="B1669" s="43" t="s">
        <v>2600</v>
      </c>
      <c r="C1669" s="43" t="str">
        <f t="shared" si="35"/>
        <v>Phòng họp tầng 7</v>
      </c>
      <c r="D1669" s="43" t="s">
        <v>6604</v>
      </c>
      <c r="E1669" s="43"/>
      <c r="F1669" s="43" t="str">
        <f>VLOOKUP(H1669,'DM BPSD'!$A$2:$G$30,6,0)</f>
        <v>Nguyễn Quỳnh Hoa</v>
      </c>
      <c r="G1669" s="43">
        <f>VLOOKUP(F1669,'DS Nhân viên'!$A$2:$B$577,2,0)</f>
        <v>900085</v>
      </c>
      <c r="H1669" s="49" t="s">
        <v>1422</v>
      </c>
      <c r="I1669" s="43"/>
      <c r="J1669" s="83" t="str">
        <f>VLOOKUP(B1669,'BBKK 30.6'!B1684:H6059,7,0)</f>
        <v>Sử dụng bình thường</v>
      </c>
      <c r="K1669" s="46" t="s">
        <v>2580</v>
      </c>
      <c r="L1669" s="46" t="s">
        <v>2600</v>
      </c>
      <c r="M1669" s="46" t="s">
        <v>619</v>
      </c>
      <c r="N1669" s="48"/>
      <c r="O1669" s="48"/>
      <c r="P1669" s="48"/>
      <c r="Q1669" s="48"/>
      <c r="R1669" s="48"/>
      <c r="S1669" s="48"/>
      <c r="T1669" s="48"/>
      <c r="U1669" s="47" t="s">
        <v>6148</v>
      </c>
      <c r="V1669" s="48"/>
      <c r="W1669" s="48"/>
      <c r="X1669" s="48"/>
      <c r="Y1669" s="48"/>
      <c r="Z1669" s="48"/>
      <c r="AA1669" s="64">
        <v>3245000</v>
      </c>
      <c r="AB1669" s="61">
        <v>1</v>
      </c>
      <c r="AC1669" s="61">
        <v>0</v>
      </c>
      <c r="AD1669" s="48"/>
      <c r="AE1669" s="48"/>
      <c r="AF1669" s="48"/>
      <c r="AG1669" s="62"/>
      <c r="AH1669" s="62"/>
      <c r="AI1669" s="62"/>
      <c r="AJ1669" s="48"/>
      <c r="AK1669" s="61" t="str">
        <f>VLOOKUP(L1669,'[2]Bảng chi tiết công cụ dụng cụ'!$A$8:$AC$4035,27,0)</f>
        <v>QLC</v>
      </c>
      <c r="AL1669" s="61">
        <v>15311001</v>
      </c>
      <c r="AM1669" s="61">
        <v>33121001</v>
      </c>
      <c r="AN1669" s="48"/>
      <c r="AO1669" s="48"/>
      <c r="AP1669" s="61" t="s">
        <v>6174</v>
      </c>
      <c r="AQ1669" s="61" t="s">
        <v>6164</v>
      </c>
      <c r="AR1669" s="48"/>
      <c r="AS1669" s="65">
        <v>42887</v>
      </c>
      <c r="AT1669" s="34" t="s">
        <v>77</v>
      </c>
    </row>
    <row r="1670" spans="1:46">
      <c r="A1670" s="43">
        <v>1665</v>
      </c>
      <c r="B1670" s="43" t="s">
        <v>2601</v>
      </c>
      <c r="C1670" s="43" t="str">
        <f t="shared" si="35"/>
        <v>Phòng họp tầng 7</v>
      </c>
      <c r="D1670" s="43" t="s">
        <v>6604</v>
      </c>
      <c r="E1670" s="43"/>
      <c r="F1670" s="43" t="str">
        <f>VLOOKUP(H1670,'DM BPSD'!$A$2:$G$30,6,0)</f>
        <v>Nguyễn Quỳnh Hoa</v>
      </c>
      <c r="G1670" s="43">
        <f>VLOOKUP(F1670,'DS Nhân viên'!$A$2:$B$577,2,0)</f>
        <v>900085</v>
      </c>
      <c r="H1670" s="49" t="s">
        <v>1422</v>
      </c>
      <c r="I1670" s="43"/>
      <c r="J1670" s="83" t="str">
        <f>VLOOKUP(B1670,'BBKK 30.6'!B1685:H6060,7,0)</f>
        <v>Sử dụng bình thường</v>
      </c>
      <c r="K1670" s="46" t="s">
        <v>2580</v>
      </c>
      <c r="L1670" s="46" t="s">
        <v>2601</v>
      </c>
      <c r="M1670" s="46" t="s">
        <v>619</v>
      </c>
      <c r="N1670" s="48"/>
      <c r="O1670" s="48"/>
      <c r="P1670" s="48"/>
      <c r="Q1670" s="48"/>
      <c r="R1670" s="48"/>
      <c r="S1670" s="48"/>
      <c r="T1670" s="48"/>
      <c r="U1670" s="47" t="s">
        <v>6148</v>
      </c>
      <c r="V1670" s="48"/>
      <c r="W1670" s="48"/>
      <c r="X1670" s="48"/>
      <c r="Y1670" s="48"/>
      <c r="Z1670" s="48"/>
      <c r="AA1670" s="64">
        <v>3245000</v>
      </c>
      <c r="AB1670" s="61">
        <v>1</v>
      </c>
      <c r="AC1670" s="61">
        <v>0</v>
      </c>
      <c r="AD1670" s="48"/>
      <c r="AE1670" s="48"/>
      <c r="AF1670" s="48"/>
      <c r="AG1670" s="62"/>
      <c r="AH1670" s="62"/>
      <c r="AI1670" s="62"/>
      <c r="AJ1670" s="48"/>
      <c r="AK1670" s="61" t="str">
        <f>VLOOKUP(L1670,'[2]Bảng chi tiết công cụ dụng cụ'!$A$8:$AC$4035,27,0)</f>
        <v>QLC</v>
      </c>
      <c r="AL1670" s="61">
        <v>15311001</v>
      </c>
      <c r="AM1670" s="61">
        <v>33121001</v>
      </c>
      <c r="AN1670" s="48"/>
      <c r="AO1670" s="48"/>
      <c r="AP1670" s="61" t="s">
        <v>6174</v>
      </c>
      <c r="AQ1670" s="61" t="s">
        <v>6164</v>
      </c>
      <c r="AR1670" s="48"/>
      <c r="AS1670" s="65">
        <v>42887</v>
      </c>
      <c r="AT1670" s="34" t="s">
        <v>77</v>
      </c>
    </row>
    <row r="1671" spans="1:46">
      <c r="A1671" s="43">
        <v>1666</v>
      </c>
      <c r="B1671" s="43" t="s">
        <v>2602</v>
      </c>
      <c r="C1671" s="43" t="str">
        <f t="shared" ref="C1671:C1734" si="36">K1671</f>
        <v>Phòng họp tầng 7</v>
      </c>
      <c r="D1671" s="43" t="s">
        <v>6604</v>
      </c>
      <c r="E1671" s="43"/>
      <c r="F1671" s="43" t="str">
        <f>VLOOKUP(H1671,'DM BPSD'!$A$2:$G$30,6,0)</f>
        <v>Nguyễn Quỳnh Hoa</v>
      </c>
      <c r="G1671" s="43">
        <f>VLOOKUP(F1671,'DS Nhân viên'!$A$2:$B$577,2,0)</f>
        <v>900085</v>
      </c>
      <c r="H1671" s="49" t="s">
        <v>1422</v>
      </c>
      <c r="I1671" s="43"/>
      <c r="J1671" s="83" t="str">
        <f>VLOOKUP(B1671,'BBKK 30.6'!B1686:H6061,7,0)</f>
        <v>Sử dụng bình thường</v>
      </c>
      <c r="K1671" s="46" t="s">
        <v>2580</v>
      </c>
      <c r="L1671" s="46" t="s">
        <v>2602</v>
      </c>
      <c r="M1671" s="46" t="s">
        <v>2603</v>
      </c>
      <c r="N1671" s="48"/>
      <c r="O1671" s="48"/>
      <c r="P1671" s="48"/>
      <c r="Q1671" s="48"/>
      <c r="R1671" s="48"/>
      <c r="S1671" s="48"/>
      <c r="T1671" s="48"/>
      <c r="U1671" s="47" t="s">
        <v>6148</v>
      </c>
      <c r="V1671" s="48"/>
      <c r="W1671" s="48"/>
      <c r="X1671" s="48"/>
      <c r="Y1671" s="48"/>
      <c r="Z1671" s="48"/>
      <c r="AA1671" s="64">
        <v>1320000</v>
      </c>
      <c r="AB1671" s="61">
        <v>1</v>
      </c>
      <c r="AC1671" s="61">
        <v>0</v>
      </c>
      <c r="AD1671" s="48"/>
      <c r="AE1671" s="48"/>
      <c r="AF1671" s="48"/>
      <c r="AG1671" s="62"/>
      <c r="AH1671" s="62"/>
      <c r="AI1671" s="62"/>
      <c r="AJ1671" s="48"/>
      <c r="AK1671" s="61" t="str">
        <f>VLOOKUP(L1671,'[2]Bảng chi tiết công cụ dụng cụ'!$A$8:$AC$4035,27,0)</f>
        <v>QLC</v>
      </c>
      <c r="AL1671" s="61">
        <v>15311001</v>
      </c>
      <c r="AM1671" s="61">
        <v>33121001</v>
      </c>
      <c r="AN1671" s="48"/>
      <c r="AO1671" s="48"/>
      <c r="AP1671" s="61" t="s">
        <v>6174</v>
      </c>
      <c r="AQ1671" s="61" t="s">
        <v>6164</v>
      </c>
      <c r="AR1671" s="48"/>
      <c r="AS1671" s="65">
        <v>44120</v>
      </c>
      <c r="AT1671" s="34" t="s">
        <v>77</v>
      </c>
    </row>
    <row r="1672" spans="1:46">
      <c r="A1672" s="43">
        <v>1667</v>
      </c>
      <c r="B1672" s="43" t="s">
        <v>2604</v>
      </c>
      <c r="C1672" s="43" t="str">
        <f t="shared" si="36"/>
        <v>Phòng họp tầng 7</v>
      </c>
      <c r="D1672" s="43" t="s">
        <v>6604</v>
      </c>
      <c r="E1672" s="43"/>
      <c r="F1672" s="43" t="str">
        <f>VLOOKUP(H1672,'DM BPSD'!$A$2:$G$30,6,0)</f>
        <v>Nguyễn Quỳnh Hoa</v>
      </c>
      <c r="G1672" s="43">
        <f>VLOOKUP(F1672,'DS Nhân viên'!$A$2:$B$577,2,0)</f>
        <v>900085</v>
      </c>
      <c r="H1672" s="49" t="s">
        <v>1422</v>
      </c>
      <c r="I1672" s="43"/>
      <c r="J1672" s="83" t="str">
        <f>VLOOKUP(B1672,'BBKK 30.6'!B1687:H6062,7,0)</f>
        <v>Sử dụng bình thường</v>
      </c>
      <c r="K1672" s="46" t="s">
        <v>2580</v>
      </c>
      <c r="L1672" s="46" t="s">
        <v>2604</v>
      </c>
      <c r="M1672" s="46" t="s">
        <v>2571</v>
      </c>
      <c r="N1672" s="48"/>
      <c r="O1672" s="48"/>
      <c r="P1672" s="48"/>
      <c r="Q1672" s="48"/>
      <c r="R1672" s="48"/>
      <c r="S1672" s="48"/>
      <c r="T1672" s="48"/>
      <c r="U1672" s="47" t="s">
        <v>6148</v>
      </c>
      <c r="V1672" s="48"/>
      <c r="W1672" s="48"/>
      <c r="X1672" s="48"/>
      <c r="Y1672" s="48"/>
      <c r="Z1672" s="48"/>
      <c r="AA1672" s="64">
        <v>23100000</v>
      </c>
      <c r="AB1672" s="61">
        <v>1</v>
      </c>
      <c r="AC1672" s="61">
        <v>0</v>
      </c>
      <c r="AD1672" s="48"/>
      <c r="AE1672" s="48"/>
      <c r="AF1672" s="48"/>
      <c r="AG1672" s="62"/>
      <c r="AH1672" s="62"/>
      <c r="AI1672" s="62"/>
      <c r="AJ1672" s="48"/>
      <c r="AK1672" s="61" t="str">
        <f>VLOOKUP(L1672,'[2]Bảng chi tiết công cụ dụng cụ'!$A$8:$AC$4035,27,0)</f>
        <v>QLC</v>
      </c>
      <c r="AL1672" s="61">
        <v>15311001</v>
      </c>
      <c r="AM1672" s="61">
        <v>33121001</v>
      </c>
      <c r="AN1672" s="48"/>
      <c r="AO1672" s="48"/>
      <c r="AP1672" s="61" t="s">
        <v>6174</v>
      </c>
      <c r="AQ1672" s="61" t="s">
        <v>6164</v>
      </c>
      <c r="AR1672" s="48"/>
      <c r="AS1672" s="65">
        <v>44547</v>
      </c>
      <c r="AT1672" s="34" t="s">
        <v>77</v>
      </c>
    </row>
    <row r="1673" spans="1:46">
      <c r="A1673" s="43">
        <v>1668</v>
      </c>
      <c r="B1673" s="43" t="s">
        <v>2605</v>
      </c>
      <c r="C1673" s="43" t="str">
        <f t="shared" si="36"/>
        <v>Phòng họp tầng 7</v>
      </c>
      <c r="D1673" s="43" t="s">
        <v>6604</v>
      </c>
      <c r="E1673" s="43"/>
      <c r="F1673" s="43" t="str">
        <f>VLOOKUP(H1673,'DM BPSD'!$A$2:$G$30,6,0)</f>
        <v>Nguyễn Quỳnh Hoa</v>
      </c>
      <c r="G1673" s="43">
        <f>VLOOKUP(F1673,'DS Nhân viên'!$A$2:$B$577,2,0)</f>
        <v>900085</v>
      </c>
      <c r="H1673" s="49" t="s">
        <v>1422</v>
      </c>
      <c r="I1673" s="43"/>
      <c r="J1673" s="83" t="str">
        <f>VLOOKUP(B1673,'BBKK 30.6'!B1688:H6063,7,0)</f>
        <v>Sử dụng bình thường</v>
      </c>
      <c r="K1673" s="46" t="s">
        <v>2580</v>
      </c>
      <c r="L1673" s="46" t="s">
        <v>2605</v>
      </c>
      <c r="M1673" s="46" t="s">
        <v>413</v>
      </c>
      <c r="N1673" s="48"/>
      <c r="O1673" s="48"/>
      <c r="P1673" s="48"/>
      <c r="Q1673" s="48"/>
      <c r="R1673" s="48"/>
      <c r="S1673" s="48"/>
      <c r="T1673" s="48"/>
      <c r="U1673" s="47" t="s">
        <v>6148</v>
      </c>
      <c r="V1673" s="48"/>
      <c r="W1673" s="48"/>
      <c r="X1673" s="48"/>
      <c r="Y1673" s="48"/>
      <c r="Z1673" s="48"/>
      <c r="AA1673" s="64">
        <v>6622000</v>
      </c>
      <c r="AB1673" s="61">
        <v>1</v>
      </c>
      <c r="AC1673" s="61">
        <v>0</v>
      </c>
      <c r="AD1673" s="48"/>
      <c r="AE1673" s="48"/>
      <c r="AF1673" s="48"/>
      <c r="AG1673" s="62"/>
      <c r="AH1673" s="62"/>
      <c r="AI1673" s="62"/>
      <c r="AJ1673" s="48"/>
      <c r="AK1673" s="61" t="str">
        <f>VLOOKUP(L1673,'[2]Bảng chi tiết công cụ dụng cụ'!$A$8:$AC$4035,27,0)</f>
        <v>QLC</v>
      </c>
      <c r="AL1673" s="61">
        <v>15311001</v>
      </c>
      <c r="AM1673" s="61">
        <v>33121001</v>
      </c>
      <c r="AN1673" s="48"/>
      <c r="AO1673" s="48"/>
      <c r="AP1673" s="61" t="s">
        <v>6174</v>
      </c>
      <c r="AQ1673" s="61" t="s">
        <v>6164</v>
      </c>
      <c r="AR1673" s="48"/>
      <c r="AT1673" s="34" t="s">
        <v>77</v>
      </c>
    </row>
    <row r="1674" spans="1:46">
      <c r="A1674" s="43">
        <v>1669</v>
      </c>
      <c r="B1674" s="43" t="s">
        <v>2606</v>
      </c>
      <c r="C1674" s="43" t="str">
        <f t="shared" si="36"/>
        <v>Phòng họp tầng 7</v>
      </c>
      <c r="D1674" s="43" t="s">
        <v>6604</v>
      </c>
      <c r="E1674" s="43"/>
      <c r="F1674" s="43" t="str">
        <f>VLOOKUP(H1674,'DM BPSD'!$A$2:$G$30,6,0)</f>
        <v>Nguyễn Quỳnh Hoa</v>
      </c>
      <c r="G1674" s="43">
        <f>VLOOKUP(F1674,'DS Nhân viên'!$A$2:$B$577,2,0)</f>
        <v>900085</v>
      </c>
      <c r="H1674" s="49" t="s">
        <v>1422</v>
      </c>
      <c r="I1674" s="43"/>
      <c r="J1674" s="83" t="str">
        <f>VLOOKUP(B1674,'BBKK 30.6'!B1689:H6064,7,0)</f>
        <v>Sử dụng bình thường</v>
      </c>
      <c r="K1674" s="46" t="s">
        <v>2580</v>
      </c>
      <c r="L1674" s="46" t="s">
        <v>2606</v>
      </c>
      <c r="M1674" s="46" t="s">
        <v>2574</v>
      </c>
      <c r="N1674" s="48"/>
      <c r="O1674" s="48"/>
      <c r="P1674" s="48"/>
      <c r="Q1674" s="48"/>
      <c r="R1674" s="48"/>
      <c r="S1674" s="48"/>
      <c r="T1674" s="48"/>
      <c r="U1674" s="47" t="s">
        <v>6148</v>
      </c>
      <c r="V1674" s="48"/>
      <c r="W1674" s="48"/>
      <c r="X1674" s="48"/>
      <c r="Y1674" s="48"/>
      <c r="Z1674" s="48"/>
      <c r="AA1674" s="64">
        <v>18480000</v>
      </c>
      <c r="AB1674" s="61">
        <v>1</v>
      </c>
      <c r="AC1674" s="61">
        <v>0</v>
      </c>
      <c r="AD1674" s="48"/>
      <c r="AE1674" s="48"/>
      <c r="AF1674" s="48"/>
      <c r="AG1674" s="62"/>
      <c r="AH1674" s="62"/>
      <c r="AI1674" s="62"/>
      <c r="AJ1674" s="48"/>
      <c r="AK1674" s="61" t="str">
        <f>VLOOKUP(L1674,'[2]Bảng chi tiết công cụ dụng cụ'!$A$8:$AC$4035,27,0)</f>
        <v>QLC</v>
      </c>
      <c r="AL1674" s="61">
        <v>15311001</v>
      </c>
      <c r="AM1674" s="61">
        <v>33121001</v>
      </c>
      <c r="AN1674" s="48"/>
      <c r="AO1674" s="48"/>
      <c r="AP1674" s="61" t="s">
        <v>6174</v>
      </c>
      <c r="AQ1674" s="61" t="s">
        <v>6164</v>
      </c>
      <c r="AR1674" s="48"/>
      <c r="AS1674" s="65">
        <v>44547</v>
      </c>
      <c r="AT1674" s="34" t="s">
        <v>77</v>
      </c>
    </row>
    <row r="1675" spans="1:46">
      <c r="A1675" s="43">
        <v>1670</v>
      </c>
      <c r="B1675" s="43" t="s">
        <v>2607</v>
      </c>
      <c r="C1675" s="43" t="str">
        <f t="shared" si="36"/>
        <v>Phòng họp tầng 8</v>
      </c>
      <c r="D1675" s="43" t="s">
        <v>6604</v>
      </c>
      <c r="E1675" s="43"/>
      <c r="F1675" s="43" t="str">
        <f>VLOOKUP(H1675,'DM BPSD'!$A$2:$G$30,6,0)</f>
        <v>Nguyễn Quỳnh Hoa</v>
      </c>
      <c r="G1675" s="43">
        <f>VLOOKUP(F1675,'DS Nhân viên'!$A$2:$B$577,2,0)</f>
        <v>900085</v>
      </c>
      <c r="H1675" s="49" t="s">
        <v>1422</v>
      </c>
      <c r="I1675" s="43"/>
      <c r="J1675" s="83" t="str">
        <f>VLOOKUP(B1675,'BBKK 30.6'!B1690:H6065,7,0)</f>
        <v>sử dụng bình thường</v>
      </c>
      <c r="K1675" s="46" t="s">
        <v>2608</v>
      </c>
      <c r="L1675" s="46" t="s">
        <v>2607</v>
      </c>
      <c r="M1675" s="46" t="s">
        <v>2537</v>
      </c>
      <c r="N1675" s="48"/>
      <c r="O1675" s="48"/>
      <c r="P1675" s="48"/>
      <c r="Q1675" s="48"/>
      <c r="R1675" s="48"/>
      <c r="S1675" s="48"/>
      <c r="T1675" s="48"/>
      <c r="U1675" s="47" t="s">
        <v>6148</v>
      </c>
      <c r="V1675" s="48"/>
      <c r="W1675" s="48"/>
      <c r="X1675" s="48"/>
      <c r="Y1675" s="48"/>
      <c r="Z1675" s="48"/>
      <c r="AA1675" s="64">
        <v>34560000</v>
      </c>
      <c r="AB1675" s="62">
        <v>48</v>
      </c>
      <c r="AC1675" s="64">
        <f>VLOOKUP(L1675,'[1]Bảng tổng hợp tài sản cố định'!$C$7:$S$333,17,0)</f>
        <v>17558710</v>
      </c>
      <c r="AD1675" s="48"/>
      <c r="AE1675" s="48"/>
      <c r="AF1675" s="48"/>
      <c r="AG1675" s="62"/>
      <c r="AH1675" s="62"/>
      <c r="AI1675" s="62"/>
      <c r="AJ1675" s="48"/>
      <c r="AK1675" s="61" t="str">
        <f>VLOOKUP(L1675,'[3]Bảng tổng hợp tài sản cố định'!$C$8:$T$354,18,0)</f>
        <v>QLC</v>
      </c>
      <c r="AL1675" s="61" t="s">
        <v>6225</v>
      </c>
      <c r="AM1675" s="61">
        <v>33121001</v>
      </c>
      <c r="AN1675" s="48"/>
      <c r="AO1675" s="48"/>
      <c r="AP1675" s="61" t="s">
        <v>6165</v>
      </c>
      <c r="AQ1675" s="61" t="s">
        <v>6166</v>
      </c>
      <c r="AR1675" s="48"/>
      <c r="AS1675" s="65">
        <v>44755</v>
      </c>
      <c r="AT1675" s="34" t="s">
        <v>6153</v>
      </c>
    </row>
    <row r="1676" spans="1:46" ht="31.5">
      <c r="A1676" s="43">
        <v>1671</v>
      </c>
      <c r="B1676" s="43" t="s">
        <v>2610</v>
      </c>
      <c r="C1676" s="43" t="str">
        <f t="shared" si="36"/>
        <v>Phòng họp tầng 8</v>
      </c>
      <c r="D1676" s="43" t="s">
        <v>6604</v>
      </c>
      <c r="E1676" s="43"/>
      <c r="F1676" s="43" t="str">
        <f>VLOOKUP(H1676,'DM BPSD'!$A$2:$G$30,6,0)</f>
        <v>Nguyễn Quỳnh Hoa</v>
      </c>
      <c r="G1676" s="43">
        <f>VLOOKUP(F1676,'DS Nhân viên'!$A$2:$B$577,2,0)</f>
        <v>900085</v>
      </c>
      <c r="H1676" s="49" t="s">
        <v>1422</v>
      </c>
      <c r="I1676" s="43"/>
      <c r="J1676" s="83" t="str">
        <f>VLOOKUP(B1676,'BBKK 30.6'!B1691:H6066,7,0)</f>
        <v>Sử dụng bình thường</v>
      </c>
      <c r="K1676" s="46" t="s">
        <v>2608</v>
      </c>
      <c r="L1676" s="46" t="s">
        <v>2610</v>
      </c>
      <c r="M1676" s="46" t="s">
        <v>2534</v>
      </c>
      <c r="N1676" s="48"/>
      <c r="O1676" s="48"/>
      <c r="P1676" s="48"/>
      <c r="Q1676" s="48"/>
      <c r="R1676" s="48"/>
      <c r="S1676" s="48"/>
      <c r="T1676" s="48"/>
      <c r="U1676" s="47" t="s">
        <v>6148</v>
      </c>
      <c r="V1676" s="48"/>
      <c r="W1676" s="48"/>
      <c r="X1676" s="48"/>
      <c r="Y1676" s="48"/>
      <c r="Z1676" s="48"/>
      <c r="AA1676" s="64">
        <v>40480000</v>
      </c>
      <c r="AB1676" s="62">
        <v>36</v>
      </c>
      <c r="AC1676" s="64">
        <f>VLOOKUP(L1676,'[1]Bảng tổng hợp tài sản cố định'!$C$7:$S$333,17,0)</f>
        <v>31746804</v>
      </c>
      <c r="AD1676" s="48"/>
      <c r="AE1676" s="48"/>
      <c r="AF1676" s="48"/>
      <c r="AG1676" s="62"/>
      <c r="AH1676" s="62"/>
      <c r="AI1676" s="62"/>
      <c r="AJ1676" s="48"/>
      <c r="AK1676" s="61" t="str">
        <f>VLOOKUP(L1676,'[3]Bảng tổng hợp tài sản cố định'!$C$8:$T$354,18,0)</f>
        <v>QLC</v>
      </c>
      <c r="AL1676" s="61" t="s">
        <v>6220</v>
      </c>
      <c r="AM1676" s="61">
        <v>33121001</v>
      </c>
      <c r="AN1676" s="48"/>
      <c r="AO1676" s="48"/>
      <c r="AP1676" s="61" t="s">
        <v>6165</v>
      </c>
      <c r="AQ1676" s="61" t="s">
        <v>6166</v>
      </c>
      <c r="AR1676" s="48"/>
      <c r="AS1676" s="65">
        <v>45238</v>
      </c>
      <c r="AT1676" s="34" t="s">
        <v>6153</v>
      </c>
    </row>
    <row r="1677" spans="1:46">
      <c r="A1677" s="43">
        <v>1672</v>
      </c>
      <c r="B1677" s="43" t="s">
        <v>2611</v>
      </c>
      <c r="C1677" s="43" t="str">
        <f t="shared" si="36"/>
        <v>Phòng họp tầng 8</v>
      </c>
      <c r="D1677" s="43" t="s">
        <v>6604</v>
      </c>
      <c r="E1677" s="43"/>
      <c r="F1677" s="43" t="str">
        <f>VLOOKUP(H1677,'DM BPSD'!$A$2:$G$30,6,0)</f>
        <v>Nguyễn Quỳnh Hoa</v>
      </c>
      <c r="G1677" s="43">
        <f>VLOOKUP(F1677,'DS Nhân viên'!$A$2:$B$577,2,0)</f>
        <v>900085</v>
      </c>
      <c r="H1677" s="49" t="s">
        <v>1422</v>
      </c>
      <c r="I1677" s="43"/>
      <c r="J1677" s="83" t="str">
        <f>VLOOKUP(B1677,'BBKK 30.6'!B1692:H6067,7,0)</f>
        <v>Sử dụng bình thường</v>
      </c>
      <c r="K1677" s="46" t="s">
        <v>2608</v>
      </c>
      <c r="L1677" s="46" t="s">
        <v>2611</v>
      </c>
      <c r="M1677" s="46" t="s">
        <v>2540</v>
      </c>
      <c r="N1677" s="48"/>
      <c r="O1677" s="48"/>
      <c r="P1677" s="48"/>
      <c r="Q1677" s="48"/>
      <c r="R1677" s="48"/>
      <c r="S1677" s="48"/>
      <c r="T1677" s="48"/>
      <c r="U1677" s="47" t="s">
        <v>6148</v>
      </c>
      <c r="V1677" s="48"/>
      <c r="W1677" s="48"/>
      <c r="X1677" s="48"/>
      <c r="Y1677" s="48"/>
      <c r="Z1677" s="48"/>
      <c r="AA1677" s="64">
        <v>0</v>
      </c>
      <c r="AB1677" s="61">
        <v>1</v>
      </c>
      <c r="AC1677" s="61">
        <v>0</v>
      </c>
      <c r="AD1677" s="48"/>
      <c r="AE1677" s="48"/>
      <c r="AF1677" s="48"/>
      <c r="AG1677" s="62"/>
      <c r="AH1677" s="62"/>
      <c r="AI1677" s="62"/>
      <c r="AJ1677" s="48"/>
      <c r="AK1677" s="61" t="str">
        <f>VLOOKUP(L1677,'[2]Bảng chi tiết công cụ dụng cụ'!$A$8:$AC$4035,27,0)</f>
        <v>QLC</v>
      </c>
      <c r="AL1677" s="61">
        <v>15311001</v>
      </c>
      <c r="AM1677" s="61">
        <v>33121001</v>
      </c>
      <c r="AN1677" s="48"/>
      <c r="AO1677" s="48"/>
      <c r="AP1677" s="61" t="s">
        <v>6174</v>
      </c>
      <c r="AQ1677" s="61" t="s">
        <v>6164</v>
      </c>
      <c r="AR1677" s="48"/>
      <c r="AS1677" s="65">
        <v>42401</v>
      </c>
      <c r="AT1677" s="34" t="s">
        <v>77</v>
      </c>
    </row>
    <row r="1678" spans="1:46">
      <c r="A1678" s="43">
        <v>1673</v>
      </c>
      <c r="B1678" s="43" t="s">
        <v>2612</v>
      </c>
      <c r="C1678" s="43" t="str">
        <f t="shared" si="36"/>
        <v>Phòng họp tầng 8</v>
      </c>
      <c r="D1678" s="43" t="s">
        <v>6604</v>
      </c>
      <c r="E1678" s="43"/>
      <c r="F1678" s="43" t="str">
        <f>VLOOKUP(H1678,'DM BPSD'!$A$2:$G$30,6,0)</f>
        <v>Nguyễn Quỳnh Hoa</v>
      </c>
      <c r="G1678" s="43">
        <f>VLOOKUP(F1678,'DS Nhân viên'!$A$2:$B$577,2,0)</f>
        <v>900085</v>
      </c>
      <c r="H1678" s="49" t="s">
        <v>1422</v>
      </c>
      <c r="I1678" s="43"/>
      <c r="J1678" s="83" t="str">
        <f>VLOOKUP(B1678,'BBKK 30.6'!B1693:H6068,7,0)</f>
        <v>Sử dụng bình thường</v>
      </c>
      <c r="K1678" s="46" t="s">
        <v>2608</v>
      </c>
      <c r="L1678" s="46" t="s">
        <v>2612</v>
      </c>
      <c r="M1678" s="46" t="s">
        <v>2540</v>
      </c>
      <c r="N1678" s="48"/>
      <c r="O1678" s="48"/>
      <c r="P1678" s="48"/>
      <c r="Q1678" s="48"/>
      <c r="R1678" s="48"/>
      <c r="S1678" s="48"/>
      <c r="T1678" s="48"/>
      <c r="U1678" s="47" t="s">
        <v>6148</v>
      </c>
      <c r="V1678" s="48"/>
      <c r="W1678" s="48"/>
      <c r="X1678" s="48"/>
      <c r="Y1678" s="48"/>
      <c r="Z1678" s="48"/>
      <c r="AA1678" s="64">
        <v>0</v>
      </c>
      <c r="AB1678" s="61">
        <v>1</v>
      </c>
      <c r="AC1678" s="61">
        <v>0</v>
      </c>
      <c r="AD1678" s="48"/>
      <c r="AE1678" s="48"/>
      <c r="AF1678" s="48"/>
      <c r="AG1678" s="62"/>
      <c r="AH1678" s="62"/>
      <c r="AI1678" s="62"/>
      <c r="AJ1678" s="48"/>
      <c r="AK1678" s="61" t="str">
        <f>VLOOKUP(L1678,'[2]Bảng chi tiết công cụ dụng cụ'!$A$8:$AC$4035,27,0)</f>
        <v>QLC</v>
      </c>
      <c r="AL1678" s="61">
        <v>15311001</v>
      </c>
      <c r="AM1678" s="61">
        <v>33121001</v>
      </c>
      <c r="AN1678" s="48"/>
      <c r="AO1678" s="48"/>
      <c r="AP1678" s="61" t="s">
        <v>6174</v>
      </c>
      <c r="AQ1678" s="61" t="s">
        <v>6164</v>
      </c>
      <c r="AR1678" s="48"/>
      <c r="AS1678" s="65">
        <v>42551</v>
      </c>
      <c r="AT1678" s="34" t="s">
        <v>77</v>
      </c>
    </row>
    <row r="1679" spans="1:46">
      <c r="A1679" s="43">
        <v>1674</v>
      </c>
      <c r="B1679" s="43" t="s">
        <v>2613</v>
      </c>
      <c r="C1679" s="43" t="str">
        <f t="shared" si="36"/>
        <v>Phòng họp tầng 8</v>
      </c>
      <c r="D1679" s="43" t="s">
        <v>6604</v>
      </c>
      <c r="E1679" s="43"/>
      <c r="F1679" s="43" t="str">
        <f>VLOOKUP(H1679,'DM BPSD'!$A$2:$G$30,6,0)</f>
        <v>Nguyễn Quỳnh Hoa</v>
      </c>
      <c r="G1679" s="43">
        <f>VLOOKUP(F1679,'DS Nhân viên'!$A$2:$B$577,2,0)</f>
        <v>900085</v>
      </c>
      <c r="H1679" s="49" t="s">
        <v>1422</v>
      </c>
      <c r="I1679" s="43"/>
      <c r="J1679" s="83" t="str">
        <f>VLOOKUP(B1679,'BBKK 30.6'!B1694:H6069,7,0)</f>
        <v>Sử dụng bình thường</v>
      </c>
      <c r="K1679" s="46" t="s">
        <v>2608</v>
      </c>
      <c r="L1679" s="46" t="s">
        <v>2613</v>
      </c>
      <c r="M1679" s="46" t="s">
        <v>2540</v>
      </c>
      <c r="N1679" s="48"/>
      <c r="O1679" s="48"/>
      <c r="P1679" s="48"/>
      <c r="Q1679" s="48"/>
      <c r="R1679" s="48"/>
      <c r="S1679" s="48"/>
      <c r="T1679" s="48"/>
      <c r="U1679" s="47" t="s">
        <v>6148</v>
      </c>
      <c r="V1679" s="48"/>
      <c r="W1679" s="48"/>
      <c r="X1679" s="48"/>
      <c r="Y1679" s="48"/>
      <c r="Z1679" s="48"/>
      <c r="AA1679" s="64">
        <v>0</v>
      </c>
      <c r="AB1679" s="61">
        <v>1</v>
      </c>
      <c r="AC1679" s="61">
        <v>0</v>
      </c>
      <c r="AD1679" s="48"/>
      <c r="AE1679" s="48"/>
      <c r="AF1679" s="48"/>
      <c r="AG1679" s="62"/>
      <c r="AH1679" s="62"/>
      <c r="AI1679" s="62"/>
      <c r="AJ1679" s="48"/>
      <c r="AK1679" s="61" t="str">
        <f>VLOOKUP(L1679,'[2]Bảng chi tiết công cụ dụng cụ'!$A$8:$AC$4035,27,0)</f>
        <v>QLC</v>
      </c>
      <c r="AL1679" s="61">
        <v>15311001</v>
      </c>
      <c r="AM1679" s="61">
        <v>33121001</v>
      </c>
      <c r="AN1679" s="48"/>
      <c r="AO1679" s="48"/>
      <c r="AP1679" s="61" t="s">
        <v>6174</v>
      </c>
      <c r="AQ1679" s="61" t="s">
        <v>6164</v>
      </c>
      <c r="AR1679" s="48"/>
      <c r="AS1679" s="65">
        <v>42401</v>
      </c>
      <c r="AT1679" s="34" t="s">
        <v>77</v>
      </c>
    </row>
    <row r="1680" spans="1:46">
      <c r="A1680" s="43">
        <v>1675</v>
      </c>
      <c r="B1680" s="43" t="s">
        <v>2614</v>
      </c>
      <c r="C1680" s="43" t="str">
        <f t="shared" si="36"/>
        <v>Phòng họp tầng 8</v>
      </c>
      <c r="D1680" s="43" t="s">
        <v>6604</v>
      </c>
      <c r="E1680" s="43"/>
      <c r="F1680" s="43" t="str">
        <f>VLOOKUP(H1680,'DM BPSD'!$A$2:$G$30,6,0)</f>
        <v>Nguyễn Quỳnh Hoa</v>
      </c>
      <c r="G1680" s="43">
        <f>VLOOKUP(F1680,'DS Nhân viên'!$A$2:$B$577,2,0)</f>
        <v>900085</v>
      </c>
      <c r="H1680" s="49" t="s">
        <v>1422</v>
      </c>
      <c r="I1680" s="43"/>
      <c r="J1680" s="83" t="str">
        <f>VLOOKUP(B1680,'BBKK 30.6'!B1695:H6070,7,0)</f>
        <v>Sử dụng bình thường</v>
      </c>
      <c r="K1680" s="46" t="s">
        <v>2608</v>
      </c>
      <c r="L1680" s="46" t="s">
        <v>2614</v>
      </c>
      <c r="M1680" s="46" t="s">
        <v>1369</v>
      </c>
      <c r="N1680" s="48"/>
      <c r="O1680" s="48"/>
      <c r="P1680" s="48"/>
      <c r="Q1680" s="48"/>
      <c r="R1680" s="48"/>
      <c r="S1680" s="48"/>
      <c r="T1680" s="48"/>
      <c r="U1680" s="47" t="s">
        <v>6148</v>
      </c>
      <c r="V1680" s="48"/>
      <c r="W1680" s="48"/>
      <c r="X1680" s="48"/>
      <c r="Y1680" s="48"/>
      <c r="Z1680" s="48"/>
      <c r="AA1680" s="64">
        <v>3672000</v>
      </c>
      <c r="AB1680" s="61">
        <v>1</v>
      </c>
      <c r="AC1680" s="61">
        <v>0</v>
      </c>
      <c r="AD1680" s="48"/>
      <c r="AE1680" s="48"/>
      <c r="AF1680" s="48"/>
      <c r="AG1680" s="62"/>
      <c r="AH1680" s="62"/>
      <c r="AI1680" s="62"/>
      <c r="AJ1680" s="48"/>
      <c r="AK1680" s="61" t="str">
        <f>VLOOKUP(L1680,'[2]Bảng chi tiết công cụ dụng cụ'!$A$8:$AC$4035,27,0)</f>
        <v>QLC</v>
      </c>
      <c r="AL1680" s="61">
        <v>15311001</v>
      </c>
      <c r="AM1680" s="61">
        <v>33121001</v>
      </c>
      <c r="AN1680" s="48"/>
      <c r="AO1680" s="48"/>
      <c r="AP1680" s="61" t="s">
        <v>6174</v>
      </c>
      <c r="AQ1680" s="61" t="s">
        <v>6164</v>
      </c>
      <c r="AR1680" s="48"/>
      <c r="AT1680" s="34" t="s">
        <v>77</v>
      </c>
    </row>
    <row r="1681" spans="1:46">
      <c r="A1681" s="43">
        <v>1676</v>
      </c>
      <c r="B1681" s="43" t="s">
        <v>2615</v>
      </c>
      <c r="C1681" s="43" t="str">
        <f t="shared" si="36"/>
        <v>Phòng họp tầng 8</v>
      </c>
      <c r="D1681" s="43" t="s">
        <v>6604</v>
      </c>
      <c r="E1681" s="43"/>
      <c r="F1681" s="43" t="str">
        <f>VLOOKUP(H1681,'DM BPSD'!$A$2:$G$30,6,0)</f>
        <v>Nguyễn Quỳnh Hoa</v>
      </c>
      <c r="G1681" s="43">
        <f>VLOOKUP(F1681,'DS Nhân viên'!$A$2:$B$577,2,0)</f>
        <v>900085</v>
      </c>
      <c r="H1681" s="49" t="s">
        <v>1422</v>
      </c>
      <c r="I1681" s="43"/>
      <c r="J1681" s="83" t="str">
        <f>VLOOKUP(B1681,'BBKK 30.6'!B1696:H6071,7,0)</f>
        <v>Sử dụng bình thường</v>
      </c>
      <c r="K1681" s="46" t="s">
        <v>2608</v>
      </c>
      <c r="L1681" s="46" t="s">
        <v>2615</v>
      </c>
      <c r="M1681" s="46" t="s">
        <v>1369</v>
      </c>
      <c r="N1681" s="48"/>
      <c r="O1681" s="48"/>
      <c r="P1681" s="48"/>
      <c r="Q1681" s="48"/>
      <c r="R1681" s="48"/>
      <c r="S1681" s="48"/>
      <c r="T1681" s="48"/>
      <c r="U1681" s="47" t="s">
        <v>6148</v>
      </c>
      <c r="V1681" s="48"/>
      <c r="W1681" s="48"/>
      <c r="X1681" s="48"/>
      <c r="Y1681" s="48"/>
      <c r="Z1681" s="48"/>
      <c r="AA1681" s="64">
        <v>3672000</v>
      </c>
      <c r="AB1681" s="61">
        <v>1</v>
      </c>
      <c r="AC1681" s="61">
        <v>0</v>
      </c>
      <c r="AD1681" s="48"/>
      <c r="AE1681" s="48"/>
      <c r="AF1681" s="48"/>
      <c r="AG1681" s="62"/>
      <c r="AH1681" s="62"/>
      <c r="AI1681" s="62"/>
      <c r="AJ1681" s="48"/>
      <c r="AK1681" s="61" t="str">
        <f>VLOOKUP(L1681,'[2]Bảng chi tiết công cụ dụng cụ'!$A$8:$AC$4035,27,0)</f>
        <v>QLC</v>
      </c>
      <c r="AL1681" s="61">
        <v>15311001</v>
      </c>
      <c r="AM1681" s="61">
        <v>33121001</v>
      </c>
      <c r="AN1681" s="48"/>
      <c r="AO1681" s="48"/>
      <c r="AP1681" s="61" t="s">
        <v>6174</v>
      </c>
      <c r="AQ1681" s="61" t="s">
        <v>6164</v>
      </c>
      <c r="AR1681" s="48"/>
      <c r="AT1681" s="34" t="s">
        <v>77</v>
      </c>
    </row>
    <row r="1682" spans="1:46">
      <c r="A1682" s="43">
        <v>1677</v>
      </c>
      <c r="B1682" s="43" t="s">
        <v>2616</v>
      </c>
      <c r="C1682" s="43" t="str">
        <f t="shared" si="36"/>
        <v>Phòng họp tầng 8</v>
      </c>
      <c r="D1682" s="43" t="s">
        <v>6604</v>
      </c>
      <c r="E1682" s="43"/>
      <c r="F1682" s="43" t="str">
        <f>VLOOKUP(H1682,'DM BPSD'!$A$2:$G$30,6,0)</f>
        <v>Nguyễn Quỳnh Hoa</v>
      </c>
      <c r="G1682" s="43">
        <f>VLOOKUP(F1682,'DS Nhân viên'!$A$2:$B$577,2,0)</f>
        <v>900085</v>
      </c>
      <c r="H1682" s="49" t="s">
        <v>1422</v>
      </c>
      <c r="I1682" s="43"/>
      <c r="J1682" s="83" t="str">
        <f>VLOOKUP(B1682,'BBKK 30.6'!B1697:H6072,7,0)</f>
        <v>Sử dụng bình thường</v>
      </c>
      <c r="K1682" s="46" t="s">
        <v>2608</v>
      </c>
      <c r="L1682" s="46" t="s">
        <v>2616</v>
      </c>
      <c r="M1682" s="46" t="s">
        <v>1369</v>
      </c>
      <c r="N1682" s="48"/>
      <c r="O1682" s="48"/>
      <c r="P1682" s="48"/>
      <c r="Q1682" s="48"/>
      <c r="R1682" s="48"/>
      <c r="S1682" s="48"/>
      <c r="T1682" s="48"/>
      <c r="U1682" s="47" t="s">
        <v>6148</v>
      </c>
      <c r="V1682" s="48"/>
      <c r="W1682" s="48"/>
      <c r="X1682" s="48"/>
      <c r="Y1682" s="48"/>
      <c r="Z1682" s="48"/>
      <c r="AA1682" s="64">
        <v>3672000</v>
      </c>
      <c r="AB1682" s="61">
        <v>1</v>
      </c>
      <c r="AC1682" s="61">
        <v>0</v>
      </c>
      <c r="AD1682" s="48"/>
      <c r="AE1682" s="48"/>
      <c r="AF1682" s="48"/>
      <c r="AG1682" s="62"/>
      <c r="AH1682" s="62"/>
      <c r="AI1682" s="62"/>
      <c r="AJ1682" s="48"/>
      <c r="AK1682" s="61" t="str">
        <f>VLOOKUP(L1682,'[2]Bảng chi tiết công cụ dụng cụ'!$A$8:$AC$4035,27,0)</f>
        <v>QLC</v>
      </c>
      <c r="AL1682" s="61">
        <v>15311001</v>
      </c>
      <c r="AM1682" s="61">
        <v>33121001</v>
      </c>
      <c r="AN1682" s="48"/>
      <c r="AO1682" s="48"/>
      <c r="AP1682" s="61" t="s">
        <v>6174</v>
      </c>
      <c r="AQ1682" s="61" t="s">
        <v>6164</v>
      </c>
      <c r="AR1682" s="48"/>
      <c r="AT1682" s="34" t="s">
        <v>77</v>
      </c>
    </row>
    <row r="1683" spans="1:46">
      <c r="A1683" s="43">
        <v>1678</v>
      </c>
      <c r="B1683" s="43" t="s">
        <v>2617</v>
      </c>
      <c r="C1683" s="43" t="str">
        <f t="shared" si="36"/>
        <v>Phòng họp tầng 8</v>
      </c>
      <c r="D1683" s="43" t="s">
        <v>6604</v>
      </c>
      <c r="E1683" s="43"/>
      <c r="F1683" s="43" t="str">
        <f>VLOOKUP(H1683,'DM BPSD'!$A$2:$G$30,6,0)</f>
        <v>Nguyễn Quỳnh Hoa</v>
      </c>
      <c r="G1683" s="43">
        <f>VLOOKUP(F1683,'DS Nhân viên'!$A$2:$B$577,2,0)</f>
        <v>900085</v>
      </c>
      <c r="H1683" s="49" t="s">
        <v>1422</v>
      </c>
      <c r="I1683" s="43"/>
      <c r="J1683" s="83" t="str">
        <f>VLOOKUP(B1683,'BBKK 30.6'!B1698:H6073,7,0)</f>
        <v>Sử dụng bình thường</v>
      </c>
      <c r="K1683" s="46" t="s">
        <v>2608</v>
      </c>
      <c r="L1683" s="46" t="s">
        <v>2617</v>
      </c>
      <c r="M1683" s="46" t="s">
        <v>619</v>
      </c>
      <c r="N1683" s="48"/>
      <c r="O1683" s="48"/>
      <c r="P1683" s="48"/>
      <c r="Q1683" s="48"/>
      <c r="R1683" s="48"/>
      <c r="S1683" s="48"/>
      <c r="T1683" s="48"/>
      <c r="U1683" s="47" t="s">
        <v>6148</v>
      </c>
      <c r="V1683" s="48"/>
      <c r="W1683" s="48"/>
      <c r="X1683" s="48"/>
      <c r="Y1683" s="48"/>
      <c r="Z1683" s="48"/>
      <c r="AA1683" s="64">
        <v>3245000</v>
      </c>
      <c r="AB1683" s="61">
        <v>1</v>
      </c>
      <c r="AC1683" s="61">
        <v>0</v>
      </c>
      <c r="AD1683" s="48"/>
      <c r="AE1683" s="48"/>
      <c r="AF1683" s="48"/>
      <c r="AG1683" s="62"/>
      <c r="AH1683" s="62"/>
      <c r="AI1683" s="62"/>
      <c r="AJ1683" s="48"/>
      <c r="AK1683" s="61" t="str">
        <f>VLOOKUP(L1683,'[2]Bảng chi tiết công cụ dụng cụ'!$A$8:$AC$4035,27,0)</f>
        <v>QLC</v>
      </c>
      <c r="AL1683" s="61">
        <v>15311001</v>
      </c>
      <c r="AM1683" s="61">
        <v>33121001</v>
      </c>
      <c r="AN1683" s="48"/>
      <c r="AO1683" s="48"/>
      <c r="AP1683" s="61" t="s">
        <v>6174</v>
      </c>
      <c r="AQ1683" s="61" t="s">
        <v>6164</v>
      </c>
      <c r="AR1683" s="48"/>
      <c r="AS1683" s="65">
        <v>42887</v>
      </c>
      <c r="AT1683" s="34" t="s">
        <v>77</v>
      </c>
    </row>
    <row r="1684" spans="1:46">
      <c r="A1684" s="43">
        <v>1679</v>
      </c>
      <c r="B1684" s="43" t="s">
        <v>2618</v>
      </c>
      <c r="C1684" s="43" t="str">
        <f t="shared" si="36"/>
        <v>Phòng họp tầng 8</v>
      </c>
      <c r="D1684" s="43" t="s">
        <v>6604</v>
      </c>
      <c r="E1684" s="43"/>
      <c r="F1684" s="43" t="str">
        <f>VLOOKUP(H1684,'DM BPSD'!$A$2:$G$30,6,0)</f>
        <v>Nguyễn Quỳnh Hoa</v>
      </c>
      <c r="G1684" s="43">
        <f>VLOOKUP(F1684,'DS Nhân viên'!$A$2:$B$577,2,0)</f>
        <v>900085</v>
      </c>
      <c r="H1684" s="49" t="s">
        <v>1422</v>
      </c>
      <c r="I1684" s="43"/>
      <c r="J1684" s="83" t="str">
        <f>VLOOKUP(B1684,'BBKK 30.6'!B1699:H6074,7,0)</f>
        <v>Sử dụng bình thường</v>
      </c>
      <c r="K1684" s="46" t="s">
        <v>2608</v>
      </c>
      <c r="L1684" s="46" t="s">
        <v>2618</v>
      </c>
      <c r="M1684" s="46" t="s">
        <v>619</v>
      </c>
      <c r="N1684" s="48"/>
      <c r="O1684" s="48"/>
      <c r="P1684" s="48"/>
      <c r="Q1684" s="48"/>
      <c r="R1684" s="48"/>
      <c r="S1684" s="48"/>
      <c r="T1684" s="48"/>
      <c r="U1684" s="47" t="s">
        <v>6148</v>
      </c>
      <c r="V1684" s="48"/>
      <c r="W1684" s="48"/>
      <c r="X1684" s="48"/>
      <c r="Y1684" s="48"/>
      <c r="Z1684" s="48"/>
      <c r="AA1684" s="64">
        <v>3245000</v>
      </c>
      <c r="AB1684" s="61">
        <v>1</v>
      </c>
      <c r="AC1684" s="61">
        <v>0</v>
      </c>
      <c r="AD1684" s="48"/>
      <c r="AE1684" s="48"/>
      <c r="AF1684" s="48"/>
      <c r="AG1684" s="62"/>
      <c r="AH1684" s="62"/>
      <c r="AI1684" s="62"/>
      <c r="AJ1684" s="48"/>
      <c r="AK1684" s="61" t="str">
        <f>VLOOKUP(L1684,'[2]Bảng chi tiết công cụ dụng cụ'!$A$8:$AC$4035,27,0)</f>
        <v>QLC</v>
      </c>
      <c r="AL1684" s="61">
        <v>15311001</v>
      </c>
      <c r="AM1684" s="61">
        <v>33121001</v>
      </c>
      <c r="AN1684" s="48"/>
      <c r="AO1684" s="48"/>
      <c r="AP1684" s="61" t="s">
        <v>6174</v>
      </c>
      <c r="AQ1684" s="61" t="s">
        <v>6164</v>
      </c>
      <c r="AR1684" s="48"/>
      <c r="AS1684" s="65">
        <v>42887</v>
      </c>
      <c r="AT1684" s="34" t="s">
        <v>77</v>
      </c>
    </row>
    <row r="1685" spans="1:46">
      <c r="A1685" s="43">
        <v>1680</v>
      </c>
      <c r="B1685" s="43" t="s">
        <v>2619</v>
      </c>
      <c r="C1685" s="43" t="str">
        <f t="shared" si="36"/>
        <v>Phòng họp tầng 8</v>
      </c>
      <c r="D1685" s="43" t="s">
        <v>6604</v>
      </c>
      <c r="E1685" s="43"/>
      <c r="F1685" s="43" t="str">
        <f>VLOOKUP(H1685,'DM BPSD'!$A$2:$G$30,6,0)</f>
        <v>Nguyễn Quỳnh Hoa</v>
      </c>
      <c r="G1685" s="43">
        <f>VLOOKUP(F1685,'DS Nhân viên'!$A$2:$B$577,2,0)</f>
        <v>900085</v>
      </c>
      <c r="H1685" s="49" t="s">
        <v>1422</v>
      </c>
      <c r="I1685" s="43"/>
      <c r="J1685" s="83" t="str">
        <f>VLOOKUP(B1685,'BBKK 30.6'!B1700:H6075,7,0)</f>
        <v>Sử dụng bình thường</v>
      </c>
      <c r="K1685" s="46" t="s">
        <v>2608</v>
      </c>
      <c r="L1685" s="46" t="s">
        <v>2619</v>
      </c>
      <c r="M1685" s="46" t="s">
        <v>619</v>
      </c>
      <c r="N1685" s="48"/>
      <c r="O1685" s="48"/>
      <c r="P1685" s="48"/>
      <c r="Q1685" s="48"/>
      <c r="R1685" s="48"/>
      <c r="S1685" s="48"/>
      <c r="T1685" s="48"/>
      <c r="U1685" s="47" t="s">
        <v>6148</v>
      </c>
      <c r="V1685" s="48"/>
      <c r="W1685" s="48"/>
      <c r="X1685" s="48"/>
      <c r="Y1685" s="48"/>
      <c r="Z1685" s="48"/>
      <c r="AA1685" s="64">
        <v>3245000</v>
      </c>
      <c r="AB1685" s="61">
        <v>1</v>
      </c>
      <c r="AC1685" s="61">
        <v>0</v>
      </c>
      <c r="AD1685" s="48"/>
      <c r="AE1685" s="48"/>
      <c r="AF1685" s="48"/>
      <c r="AG1685" s="62"/>
      <c r="AH1685" s="62"/>
      <c r="AI1685" s="62"/>
      <c r="AJ1685" s="48"/>
      <c r="AK1685" s="61" t="str">
        <f>VLOOKUP(L1685,'[2]Bảng chi tiết công cụ dụng cụ'!$A$8:$AC$4035,27,0)</f>
        <v>QLC</v>
      </c>
      <c r="AL1685" s="61">
        <v>15311001</v>
      </c>
      <c r="AM1685" s="61">
        <v>33121001</v>
      </c>
      <c r="AN1685" s="48"/>
      <c r="AO1685" s="48"/>
      <c r="AP1685" s="61" t="s">
        <v>6174</v>
      </c>
      <c r="AQ1685" s="61" t="s">
        <v>6164</v>
      </c>
      <c r="AR1685" s="48"/>
      <c r="AS1685" s="65">
        <v>42887</v>
      </c>
      <c r="AT1685" s="34" t="s">
        <v>77</v>
      </c>
    </row>
    <row r="1686" spans="1:46">
      <c r="A1686" s="43">
        <v>1681</v>
      </c>
      <c r="B1686" s="43" t="s">
        <v>2620</v>
      </c>
      <c r="C1686" s="43" t="str">
        <f t="shared" si="36"/>
        <v>Phòng họp tầng 8</v>
      </c>
      <c r="D1686" s="43" t="s">
        <v>6604</v>
      </c>
      <c r="E1686" s="43"/>
      <c r="F1686" s="43" t="str">
        <f>VLOOKUP(H1686,'DM BPSD'!$A$2:$G$30,6,0)</f>
        <v>Nguyễn Quỳnh Hoa</v>
      </c>
      <c r="G1686" s="43">
        <f>VLOOKUP(F1686,'DS Nhân viên'!$A$2:$B$577,2,0)</f>
        <v>900085</v>
      </c>
      <c r="H1686" s="49" t="s">
        <v>1422</v>
      </c>
      <c r="I1686" s="43"/>
      <c r="J1686" s="83" t="str">
        <f>VLOOKUP(B1686,'BBKK 30.6'!B1701:H6076,7,0)</f>
        <v>Sử dụng bình thường</v>
      </c>
      <c r="K1686" s="46" t="s">
        <v>2608</v>
      </c>
      <c r="L1686" s="46" t="s">
        <v>2620</v>
      </c>
      <c r="M1686" s="46" t="s">
        <v>619</v>
      </c>
      <c r="N1686" s="48"/>
      <c r="O1686" s="48"/>
      <c r="P1686" s="48"/>
      <c r="Q1686" s="48"/>
      <c r="R1686" s="48"/>
      <c r="S1686" s="48"/>
      <c r="T1686" s="48"/>
      <c r="U1686" s="47" t="s">
        <v>6148</v>
      </c>
      <c r="V1686" s="48"/>
      <c r="W1686" s="48"/>
      <c r="X1686" s="48"/>
      <c r="Y1686" s="48"/>
      <c r="Z1686" s="48"/>
      <c r="AA1686" s="64">
        <v>3245000</v>
      </c>
      <c r="AB1686" s="61">
        <v>1</v>
      </c>
      <c r="AC1686" s="61">
        <v>0</v>
      </c>
      <c r="AD1686" s="48"/>
      <c r="AE1686" s="48"/>
      <c r="AF1686" s="48"/>
      <c r="AG1686" s="62"/>
      <c r="AH1686" s="62"/>
      <c r="AI1686" s="62"/>
      <c r="AJ1686" s="48"/>
      <c r="AK1686" s="61" t="str">
        <f>VLOOKUP(L1686,'[2]Bảng chi tiết công cụ dụng cụ'!$A$8:$AC$4035,27,0)</f>
        <v>QLC</v>
      </c>
      <c r="AL1686" s="61">
        <v>15311001</v>
      </c>
      <c r="AM1686" s="61">
        <v>33121001</v>
      </c>
      <c r="AN1686" s="48"/>
      <c r="AO1686" s="48"/>
      <c r="AP1686" s="61" t="s">
        <v>6174</v>
      </c>
      <c r="AQ1686" s="61" t="s">
        <v>6164</v>
      </c>
      <c r="AR1686" s="48"/>
      <c r="AS1686" s="65">
        <v>42887</v>
      </c>
      <c r="AT1686" s="34" t="s">
        <v>77</v>
      </c>
    </row>
    <row r="1687" spans="1:46">
      <c r="A1687" s="43">
        <v>1682</v>
      </c>
      <c r="B1687" s="43" t="s">
        <v>2621</v>
      </c>
      <c r="C1687" s="43" t="str">
        <f t="shared" si="36"/>
        <v>Phòng họp tầng 8</v>
      </c>
      <c r="D1687" s="43" t="s">
        <v>6604</v>
      </c>
      <c r="E1687" s="43"/>
      <c r="F1687" s="43" t="str">
        <f>VLOOKUP(H1687,'DM BPSD'!$A$2:$G$30,6,0)</f>
        <v>Nguyễn Quỳnh Hoa</v>
      </c>
      <c r="G1687" s="43">
        <f>VLOOKUP(F1687,'DS Nhân viên'!$A$2:$B$577,2,0)</f>
        <v>900085</v>
      </c>
      <c r="H1687" s="49" t="s">
        <v>1422</v>
      </c>
      <c r="I1687" s="43"/>
      <c r="J1687" s="83" t="str">
        <f>VLOOKUP(B1687,'BBKK 30.6'!B1702:H6077,7,0)</f>
        <v>Sử dụng bình thường</v>
      </c>
      <c r="K1687" s="46" t="s">
        <v>2608</v>
      </c>
      <c r="L1687" s="46" t="s">
        <v>2621</v>
      </c>
      <c r="M1687" s="46" t="s">
        <v>619</v>
      </c>
      <c r="N1687" s="48"/>
      <c r="O1687" s="48"/>
      <c r="P1687" s="48"/>
      <c r="Q1687" s="48"/>
      <c r="R1687" s="48"/>
      <c r="S1687" s="48"/>
      <c r="T1687" s="48"/>
      <c r="U1687" s="47" t="s">
        <v>6148</v>
      </c>
      <c r="V1687" s="48"/>
      <c r="W1687" s="48"/>
      <c r="X1687" s="48"/>
      <c r="Y1687" s="48"/>
      <c r="Z1687" s="48"/>
      <c r="AA1687" s="64">
        <v>3245000</v>
      </c>
      <c r="AB1687" s="61">
        <v>1</v>
      </c>
      <c r="AC1687" s="61">
        <v>0</v>
      </c>
      <c r="AD1687" s="48"/>
      <c r="AE1687" s="48"/>
      <c r="AF1687" s="48"/>
      <c r="AG1687" s="62"/>
      <c r="AH1687" s="62"/>
      <c r="AI1687" s="62"/>
      <c r="AJ1687" s="48"/>
      <c r="AK1687" s="61" t="str">
        <f>VLOOKUP(L1687,'[2]Bảng chi tiết công cụ dụng cụ'!$A$8:$AC$4035,27,0)</f>
        <v>QLC</v>
      </c>
      <c r="AL1687" s="61">
        <v>15311001</v>
      </c>
      <c r="AM1687" s="61">
        <v>33121001</v>
      </c>
      <c r="AN1687" s="48"/>
      <c r="AO1687" s="48"/>
      <c r="AP1687" s="61" t="s">
        <v>6174</v>
      </c>
      <c r="AQ1687" s="61" t="s">
        <v>6164</v>
      </c>
      <c r="AR1687" s="48"/>
      <c r="AS1687" s="65">
        <v>42887</v>
      </c>
      <c r="AT1687" s="34" t="s">
        <v>77</v>
      </c>
    </row>
    <row r="1688" spans="1:46">
      <c r="A1688" s="43">
        <v>1683</v>
      </c>
      <c r="B1688" s="43" t="s">
        <v>2622</v>
      </c>
      <c r="C1688" s="43" t="str">
        <f t="shared" si="36"/>
        <v>Phòng họp tầng 8</v>
      </c>
      <c r="D1688" s="43" t="s">
        <v>6604</v>
      </c>
      <c r="E1688" s="43"/>
      <c r="F1688" s="43" t="str">
        <f>VLOOKUP(H1688,'DM BPSD'!$A$2:$G$30,6,0)</f>
        <v>Nguyễn Quỳnh Hoa</v>
      </c>
      <c r="G1688" s="43">
        <f>VLOOKUP(F1688,'DS Nhân viên'!$A$2:$B$577,2,0)</f>
        <v>900085</v>
      </c>
      <c r="H1688" s="49" t="s">
        <v>1422</v>
      </c>
      <c r="I1688" s="43"/>
      <c r="J1688" s="83" t="str">
        <f>VLOOKUP(B1688,'BBKK 30.6'!B1703:H6078,7,0)</f>
        <v>Sử dụng bình thường</v>
      </c>
      <c r="K1688" s="46" t="s">
        <v>2608</v>
      </c>
      <c r="L1688" s="46" t="s">
        <v>2622</v>
      </c>
      <c r="M1688" s="46" t="s">
        <v>619</v>
      </c>
      <c r="N1688" s="48"/>
      <c r="O1688" s="48"/>
      <c r="P1688" s="48"/>
      <c r="Q1688" s="48"/>
      <c r="R1688" s="48"/>
      <c r="S1688" s="48"/>
      <c r="T1688" s="48"/>
      <c r="U1688" s="47" t="s">
        <v>6148</v>
      </c>
      <c r="V1688" s="48"/>
      <c r="W1688" s="48"/>
      <c r="X1688" s="48"/>
      <c r="Y1688" s="48"/>
      <c r="Z1688" s="48"/>
      <c r="AA1688" s="64">
        <v>3245000</v>
      </c>
      <c r="AB1688" s="61">
        <v>1</v>
      </c>
      <c r="AC1688" s="61">
        <v>0</v>
      </c>
      <c r="AD1688" s="48"/>
      <c r="AE1688" s="48"/>
      <c r="AF1688" s="48"/>
      <c r="AG1688" s="62"/>
      <c r="AH1688" s="62"/>
      <c r="AI1688" s="62"/>
      <c r="AJ1688" s="48"/>
      <c r="AK1688" s="61" t="str">
        <f>VLOOKUP(L1688,'[2]Bảng chi tiết công cụ dụng cụ'!$A$8:$AC$4035,27,0)</f>
        <v>QLC</v>
      </c>
      <c r="AL1688" s="61">
        <v>15311001</v>
      </c>
      <c r="AM1688" s="61">
        <v>33121001</v>
      </c>
      <c r="AN1688" s="48"/>
      <c r="AO1688" s="48"/>
      <c r="AP1688" s="61" t="s">
        <v>6174</v>
      </c>
      <c r="AQ1688" s="61" t="s">
        <v>6164</v>
      </c>
      <c r="AR1688" s="48"/>
      <c r="AS1688" s="65">
        <v>42887</v>
      </c>
      <c r="AT1688" s="34" t="s">
        <v>77</v>
      </c>
    </row>
    <row r="1689" spans="1:46">
      <c r="A1689" s="43">
        <v>1684</v>
      </c>
      <c r="B1689" s="43" t="s">
        <v>2623</v>
      </c>
      <c r="C1689" s="43" t="str">
        <f t="shared" si="36"/>
        <v>Phòng họp tầng 8</v>
      </c>
      <c r="D1689" s="43" t="s">
        <v>6604</v>
      </c>
      <c r="E1689" s="43"/>
      <c r="F1689" s="43" t="str">
        <f>VLOOKUP(H1689,'DM BPSD'!$A$2:$G$30,6,0)</f>
        <v>Nguyễn Quỳnh Hoa</v>
      </c>
      <c r="G1689" s="43">
        <f>VLOOKUP(F1689,'DS Nhân viên'!$A$2:$B$577,2,0)</f>
        <v>900085</v>
      </c>
      <c r="H1689" s="49" t="s">
        <v>1422</v>
      </c>
      <c r="I1689" s="43"/>
      <c r="J1689" s="83" t="str">
        <f>VLOOKUP(B1689,'BBKK 30.6'!B1704:H6079,7,0)</f>
        <v>Sử dụng bình thường</v>
      </c>
      <c r="K1689" s="46" t="s">
        <v>2608</v>
      </c>
      <c r="L1689" s="46" t="s">
        <v>2623</v>
      </c>
      <c r="M1689" s="46" t="s">
        <v>619</v>
      </c>
      <c r="N1689" s="48"/>
      <c r="O1689" s="48"/>
      <c r="P1689" s="48"/>
      <c r="Q1689" s="48"/>
      <c r="R1689" s="48"/>
      <c r="S1689" s="48"/>
      <c r="T1689" s="48"/>
      <c r="U1689" s="47" t="s">
        <v>6148</v>
      </c>
      <c r="V1689" s="48"/>
      <c r="W1689" s="48"/>
      <c r="X1689" s="48"/>
      <c r="Y1689" s="48"/>
      <c r="Z1689" s="48"/>
      <c r="AA1689" s="64">
        <v>3245000</v>
      </c>
      <c r="AB1689" s="61">
        <v>1</v>
      </c>
      <c r="AC1689" s="61">
        <v>0</v>
      </c>
      <c r="AD1689" s="48"/>
      <c r="AE1689" s="48"/>
      <c r="AF1689" s="48"/>
      <c r="AG1689" s="62"/>
      <c r="AH1689" s="62"/>
      <c r="AI1689" s="62"/>
      <c r="AJ1689" s="48"/>
      <c r="AK1689" s="61" t="str">
        <f>VLOOKUP(L1689,'[2]Bảng chi tiết công cụ dụng cụ'!$A$8:$AC$4035,27,0)</f>
        <v>QLC</v>
      </c>
      <c r="AL1689" s="61">
        <v>15311001</v>
      </c>
      <c r="AM1689" s="61">
        <v>33121001</v>
      </c>
      <c r="AN1689" s="48"/>
      <c r="AO1689" s="48"/>
      <c r="AP1689" s="61" t="s">
        <v>6174</v>
      </c>
      <c r="AQ1689" s="61" t="s">
        <v>6164</v>
      </c>
      <c r="AR1689" s="48"/>
      <c r="AS1689" s="65">
        <v>42887</v>
      </c>
      <c r="AT1689" s="34" t="s">
        <v>77</v>
      </c>
    </row>
    <row r="1690" spans="1:46">
      <c r="A1690" s="43">
        <v>1685</v>
      </c>
      <c r="B1690" s="43" t="s">
        <v>2624</v>
      </c>
      <c r="C1690" s="43" t="str">
        <f t="shared" si="36"/>
        <v>Phòng họp tầng 8</v>
      </c>
      <c r="D1690" s="43" t="s">
        <v>6604</v>
      </c>
      <c r="E1690" s="43"/>
      <c r="F1690" s="43" t="str">
        <f>VLOOKUP(H1690,'DM BPSD'!$A$2:$G$30,6,0)</f>
        <v>Nguyễn Quỳnh Hoa</v>
      </c>
      <c r="G1690" s="43">
        <f>VLOOKUP(F1690,'DS Nhân viên'!$A$2:$B$577,2,0)</f>
        <v>900085</v>
      </c>
      <c r="H1690" s="49" t="s">
        <v>1422</v>
      </c>
      <c r="I1690" s="43"/>
      <c r="J1690" s="83" t="str">
        <f>VLOOKUP(B1690,'BBKK 30.6'!B1705:H6080,7,0)</f>
        <v>Sử dụng bình thường</v>
      </c>
      <c r="K1690" s="46" t="s">
        <v>2608</v>
      </c>
      <c r="L1690" s="46" t="s">
        <v>2624</v>
      </c>
      <c r="M1690" s="46" t="s">
        <v>619</v>
      </c>
      <c r="N1690" s="48"/>
      <c r="O1690" s="48"/>
      <c r="P1690" s="48"/>
      <c r="Q1690" s="48"/>
      <c r="R1690" s="48"/>
      <c r="S1690" s="48"/>
      <c r="T1690" s="48"/>
      <c r="U1690" s="47" t="s">
        <v>6148</v>
      </c>
      <c r="V1690" s="48"/>
      <c r="W1690" s="48"/>
      <c r="X1690" s="48"/>
      <c r="Y1690" s="48"/>
      <c r="Z1690" s="48"/>
      <c r="AA1690" s="64">
        <v>3245000</v>
      </c>
      <c r="AB1690" s="61">
        <v>1</v>
      </c>
      <c r="AC1690" s="61">
        <v>0</v>
      </c>
      <c r="AD1690" s="48"/>
      <c r="AE1690" s="48"/>
      <c r="AF1690" s="48"/>
      <c r="AG1690" s="62"/>
      <c r="AH1690" s="62"/>
      <c r="AI1690" s="62"/>
      <c r="AJ1690" s="48"/>
      <c r="AK1690" s="61" t="str">
        <f>VLOOKUP(L1690,'[2]Bảng chi tiết công cụ dụng cụ'!$A$8:$AC$4035,27,0)</f>
        <v>QLC</v>
      </c>
      <c r="AL1690" s="61">
        <v>15311001</v>
      </c>
      <c r="AM1690" s="61">
        <v>33121001</v>
      </c>
      <c r="AN1690" s="48"/>
      <c r="AO1690" s="48"/>
      <c r="AP1690" s="61" t="s">
        <v>6174</v>
      </c>
      <c r="AQ1690" s="61" t="s">
        <v>6164</v>
      </c>
      <c r="AR1690" s="48"/>
      <c r="AS1690" s="65">
        <v>42887</v>
      </c>
      <c r="AT1690" s="34" t="s">
        <v>77</v>
      </c>
    </row>
    <row r="1691" spans="1:46">
      <c r="A1691" s="43">
        <v>1686</v>
      </c>
      <c r="B1691" s="43" t="s">
        <v>2625</v>
      </c>
      <c r="C1691" s="43" t="str">
        <f t="shared" si="36"/>
        <v>Phòng họp tầng 8</v>
      </c>
      <c r="D1691" s="43" t="s">
        <v>6604</v>
      </c>
      <c r="E1691" s="43"/>
      <c r="F1691" s="43" t="str">
        <f>VLOOKUP(H1691,'DM BPSD'!$A$2:$G$30,6,0)</f>
        <v>Nguyễn Quỳnh Hoa</v>
      </c>
      <c r="G1691" s="43">
        <f>VLOOKUP(F1691,'DS Nhân viên'!$A$2:$B$577,2,0)</f>
        <v>900085</v>
      </c>
      <c r="H1691" s="49" t="s">
        <v>1422</v>
      </c>
      <c r="I1691" s="43"/>
      <c r="J1691" s="83" t="str">
        <f>VLOOKUP(B1691,'BBKK 30.6'!B1706:H6081,7,0)</f>
        <v>Sử dụng bình thường</v>
      </c>
      <c r="K1691" s="46" t="s">
        <v>2608</v>
      </c>
      <c r="L1691" s="46" t="s">
        <v>2625</v>
      </c>
      <c r="M1691" s="46" t="s">
        <v>619</v>
      </c>
      <c r="N1691" s="48"/>
      <c r="O1691" s="48"/>
      <c r="P1691" s="48"/>
      <c r="Q1691" s="48"/>
      <c r="R1691" s="48"/>
      <c r="S1691" s="48"/>
      <c r="T1691" s="48"/>
      <c r="U1691" s="47" t="s">
        <v>6148</v>
      </c>
      <c r="V1691" s="48"/>
      <c r="W1691" s="48"/>
      <c r="X1691" s="48"/>
      <c r="Y1691" s="48"/>
      <c r="Z1691" s="48"/>
      <c r="AA1691" s="64">
        <v>3245000</v>
      </c>
      <c r="AB1691" s="61">
        <v>1</v>
      </c>
      <c r="AC1691" s="61">
        <v>0</v>
      </c>
      <c r="AD1691" s="48"/>
      <c r="AE1691" s="48"/>
      <c r="AF1691" s="48"/>
      <c r="AG1691" s="62"/>
      <c r="AH1691" s="62"/>
      <c r="AI1691" s="62"/>
      <c r="AJ1691" s="48"/>
      <c r="AK1691" s="61" t="str">
        <f>VLOOKUP(L1691,'[2]Bảng chi tiết công cụ dụng cụ'!$A$8:$AC$4035,27,0)</f>
        <v>QLC</v>
      </c>
      <c r="AL1691" s="61">
        <v>15311001</v>
      </c>
      <c r="AM1691" s="61">
        <v>33121001</v>
      </c>
      <c r="AN1691" s="48"/>
      <c r="AO1691" s="48"/>
      <c r="AP1691" s="61" t="s">
        <v>6174</v>
      </c>
      <c r="AQ1691" s="61" t="s">
        <v>6164</v>
      </c>
      <c r="AR1691" s="48"/>
      <c r="AS1691" s="65">
        <v>42887</v>
      </c>
      <c r="AT1691" s="34" t="s">
        <v>77</v>
      </c>
    </row>
    <row r="1692" spans="1:46">
      <c r="A1692" s="43">
        <v>1687</v>
      </c>
      <c r="B1692" s="43" t="s">
        <v>2626</v>
      </c>
      <c r="C1692" s="43" t="str">
        <f t="shared" si="36"/>
        <v>Phòng họp tầng 8</v>
      </c>
      <c r="D1692" s="43" t="s">
        <v>6604</v>
      </c>
      <c r="E1692" s="43"/>
      <c r="F1692" s="43" t="str">
        <f>VLOOKUP(H1692,'DM BPSD'!$A$2:$G$30,6,0)</f>
        <v>Nguyễn Quỳnh Hoa</v>
      </c>
      <c r="G1692" s="43">
        <f>VLOOKUP(F1692,'DS Nhân viên'!$A$2:$B$577,2,0)</f>
        <v>900085</v>
      </c>
      <c r="H1692" s="49" t="s">
        <v>1422</v>
      </c>
      <c r="I1692" s="43"/>
      <c r="J1692" s="83" t="str">
        <f>VLOOKUP(B1692,'BBKK 30.6'!B1707:H6082,7,0)</f>
        <v>Sử dụng bình thường</v>
      </c>
      <c r="K1692" s="46" t="s">
        <v>2608</v>
      </c>
      <c r="L1692" s="46" t="s">
        <v>2626</v>
      </c>
      <c r="M1692" s="46" t="s">
        <v>619</v>
      </c>
      <c r="N1692" s="48"/>
      <c r="O1692" s="48"/>
      <c r="P1692" s="48"/>
      <c r="Q1692" s="48"/>
      <c r="R1692" s="48"/>
      <c r="S1692" s="48"/>
      <c r="T1692" s="48"/>
      <c r="U1692" s="47" t="s">
        <v>6148</v>
      </c>
      <c r="V1692" s="48"/>
      <c r="W1692" s="48"/>
      <c r="X1692" s="48"/>
      <c r="Y1692" s="48"/>
      <c r="Z1692" s="48"/>
      <c r="AA1692" s="64">
        <v>3245000</v>
      </c>
      <c r="AB1692" s="61">
        <v>1</v>
      </c>
      <c r="AC1692" s="61">
        <v>0</v>
      </c>
      <c r="AD1692" s="48"/>
      <c r="AE1692" s="48"/>
      <c r="AF1692" s="48"/>
      <c r="AG1692" s="62"/>
      <c r="AH1692" s="62"/>
      <c r="AI1692" s="62"/>
      <c r="AJ1692" s="48"/>
      <c r="AK1692" s="61" t="str">
        <f>VLOOKUP(L1692,'[2]Bảng chi tiết công cụ dụng cụ'!$A$8:$AC$4035,27,0)</f>
        <v>QLC</v>
      </c>
      <c r="AL1692" s="61">
        <v>15311001</v>
      </c>
      <c r="AM1692" s="61">
        <v>33121001</v>
      </c>
      <c r="AN1692" s="48"/>
      <c r="AO1692" s="48"/>
      <c r="AP1692" s="61" t="s">
        <v>6174</v>
      </c>
      <c r="AQ1692" s="61" t="s">
        <v>6164</v>
      </c>
      <c r="AR1692" s="48"/>
      <c r="AS1692" s="65">
        <v>42887</v>
      </c>
      <c r="AT1692" s="34" t="s">
        <v>77</v>
      </c>
    </row>
    <row r="1693" spans="1:46">
      <c r="A1693" s="43">
        <v>1688</v>
      </c>
      <c r="B1693" s="43" t="s">
        <v>2627</v>
      </c>
      <c r="C1693" s="43" t="str">
        <f t="shared" si="36"/>
        <v>Phòng họp tầng 8</v>
      </c>
      <c r="D1693" s="43" t="s">
        <v>6604</v>
      </c>
      <c r="E1693" s="43"/>
      <c r="F1693" s="43" t="str">
        <f>VLOOKUP(H1693,'DM BPSD'!$A$2:$G$30,6,0)</f>
        <v>Nguyễn Quỳnh Hoa</v>
      </c>
      <c r="G1693" s="43">
        <f>VLOOKUP(F1693,'DS Nhân viên'!$A$2:$B$577,2,0)</f>
        <v>900085</v>
      </c>
      <c r="H1693" s="49" t="s">
        <v>1422</v>
      </c>
      <c r="I1693" s="43"/>
      <c r="J1693" s="83" t="str">
        <f>VLOOKUP(B1693,'BBKK 30.6'!B1708:H6083,7,0)</f>
        <v>Sử dụng bình thường</v>
      </c>
      <c r="K1693" s="46" t="s">
        <v>2608</v>
      </c>
      <c r="L1693" s="46" t="s">
        <v>2627</v>
      </c>
      <c r="M1693" s="46" t="s">
        <v>619</v>
      </c>
      <c r="N1693" s="48"/>
      <c r="O1693" s="48"/>
      <c r="P1693" s="48"/>
      <c r="Q1693" s="48"/>
      <c r="R1693" s="48"/>
      <c r="S1693" s="48"/>
      <c r="T1693" s="48"/>
      <c r="U1693" s="47" t="s">
        <v>6148</v>
      </c>
      <c r="V1693" s="48"/>
      <c r="W1693" s="48"/>
      <c r="X1693" s="48"/>
      <c r="Y1693" s="48"/>
      <c r="Z1693" s="48"/>
      <c r="AA1693" s="64">
        <v>3245000</v>
      </c>
      <c r="AB1693" s="61">
        <v>1</v>
      </c>
      <c r="AC1693" s="61">
        <v>0</v>
      </c>
      <c r="AD1693" s="48"/>
      <c r="AE1693" s="48"/>
      <c r="AF1693" s="48"/>
      <c r="AG1693" s="62"/>
      <c r="AH1693" s="62"/>
      <c r="AI1693" s="62"/>
      <c r="AJ1693" s="48"/>
      <c r="AK1693" s="61" t="str">
        <f>VLOOKUP(L1693,'[2]Bảng chi tiết công cụ dụng cụ'!$A$8:$AC$4035,27,0)</f>
        <v>QLC</v>
      </c>
      <c r="AL1693" s="61">
        <v>15311001</v>
      </c>
      <c r="AM1693" s="61">
        <v>33121001</v>
      </c>
      <c r="AN1693" s="48"/>
      <c r="AO1693" s="48"/>
      <c r="AP1693" s="61" t="s">
        <v>6174</v>
      </c>
      <c r="AQ1693" s="61" t="s">
        <v>6164</v>
      </c>
      <c r="AR1693" s="48"/>
      <c r="AS1693" s="65">
        <v>42887</v>
      </c>
      <c r="AT1693" s="34" t="s">
        <v>77</v>
      </c>
    </row>
    <row r="1694" spans="1:46">
      <c r="A1694" s="43">
        <v>1689</v>
      </c>
      <c r="B1694" s="43" t="s">
        <v>2628</v>
      </c>
      <c r="C1694" s="43" t="str">
        <f t="shared" si="36"/>
        <v>Phòng họp tầng 8</v>
      </c>
      <c r="D1694" s="43" t="s">
        <v>6604</v>
      </c>
      <c r="E1694" s="43"/>
      <c r="F1694" s="43" t="str">
        <f>VLOOKUP(H1694,'DM BPSD'!$A$2:$G$30,6,0)</f>
        <v>Nguyễn Quỳnh Hoa</v>
      </c>
      <c r="G1694" s="43">
        <f>VLOOKUP(F1694,'DS Nhân viên'!$A$2:$B$577,2,0)</f>
        <v>900085</v>
      </c>
      <c r="H1694" s="49" t="s">
        <v>1422</v>
      </c>
      <c r="I1694" s="43"/>
      <c r="J1694" s="83" t="str">
        <f>VLOOKUP(B1694,'BBKK 30.6'!B1709:H6084,7,0)</f>
        <v>Sử dụng bình thường</v>
      </c>
      <c r="K1694" s="46" t="s">
        <v>2608</v>
      </c>
      <c r="L1694" s="46" t="s">
        <v>2628</v>
      </c>
      <c r="M1694" s="46" t="s">
        <v>619</v>
      </c>
      <c r="N1694" s="48"/>
      <c r="O1694" s="48"/>
      <c r="P1694" s="48"/>
      <c r="Q1694" s="48"/>
      <c r="R1694" s="48"/>
      <c r="S1694" s="48"/>
      <c r="T1694" s="48"/>
      <c r="U1694" s="47" t="s">
        <v>6148</v>
      </c>
      <c r="V1694" s="48"/>
      <c r="W1694" s="48"/>
      <c r="X1694" s="48"/>
      <c r="Y1694" s="48"/>
      <c r="Z1694" s="48"/>
      <c r="AA1694" s="64">
        <v>3245000</v>
      </c>
      <c r="AB1694" s="61">
        <v>1</v>
      </c>
      <c r="AC1694" s="61">
        <v>0</v>
      </c>
      <c r="AD1694" s="48"/>
      <c r="AE1694" s="48"/>
      <c r="AF1694" s="48"/>
      <c r="AG1694" s="62"/>
      <c r="AH1694" s="62"/>
      <c r="AI1694" s="62"/>
      <c r="AJ1694" s="48"/>
      <c r="AK1694" s="61" t="str">
        <f>VLOOKUP(L1694,'[2]Bảng chi tiết công cụ dụng cụ'!$A$8:$AC$4035,27,0)</f>
        <v>QLC</v>
      </c>
      <c r="AL1694" s="61">
        <v>15311001</v>
      </c>
      <c r="AM1694" s="61">
        <v>33121001</v>
      </c>
      <c r="AN1694" s="48"/>
      <c r="AO1694" s="48"/>
      <c r="AP1694" s="61" t="s">
        <v>6174</v>
      </c>
      <c r="AQ1694" s="61" t="s">
        <v>6164</v>
      </c>
      <c r="AR1694" s="48"/>
      <c r="AS1694" s="65">
        <v>42887</v>
      </c>
      <c r="AT1694" s="34" t="s">
        <v>77</v>
      </c>
    </row>
    <row r="1695" spans="1:46">
      <c r="A1695" s="43">
        <v>1690</v>
      </c>
      <c r="B1695" s="43" t="s">
        <v>2629</v>
      </c>
      <c r="C1695" s="43" t="str">
        <f t="shared" si="36"/>
        <v>Phòng họp tầng 8</v>
      </c>
      <c r="D1695" s="43" t="s">
        <v>6604</v>
      </c>
      <c r="E1695" s="43"/>
      <c r="F1695" s="43" t="str">
        <f>VLOOKUP(H1695,'DM BPSD'!$A$2:$G$30,6,0)</f>
        <v>Nguyễn Quỳnh Hoa</v>
      </c>
      <c r="G1695" s="43">
        <f>VLOOKUP(F1695,'DS Nhân viên'!$A$2:$B$577,2,0)</f>
        <v>900085</v>
      </c>
      <c r="H1695" s="49" t="s">
        <v>1422</v>
      </c>
      <c r="I1695" s="43"/>
      <c r="J1695" s="83" t="str">
        <f>VLOOKUP(B1695,'BBKK 30.6'!B1710:H6085,7,0)</f>
        <v>Sử dụng bình thường</v>
      </c>
      <c r="K1695" s="46" t="s">
        <v>2608</v>
      </c>
      <c r="L1695" s="46" t="s">
        <v>2629</v>
      </c>
      <c r="M1695" s="46" t="s">
        <v>619</v>
      </c>
      <c r="N1695" s="48"/>
      <c r="O1695" s="48"/>
      <c r="P1695" s="48"/>
      <c r="Q1695" s="48"/>
      <c r="R1695" s="48"/>
      <c r="S1695" s="48"/>
      <c r="T1695" s="48"/>
      <c r="U1695" s="47" t="s">
        <v>6148</v>
      </c>
      <c r="V1695" s="48"/>
      <c r="W1695" s="48"/>
      <c r="X1695" s="48"/>
      <c r="Y1695" s="48"/>
      <c r="Z1695" s="48"/>
      <c r="AA1695" s="64">
        <v>3245000</v>
      </c>
      <c r="AB1695" s="61">
        <v>1</v>
      </c>
      <c r="AC1695" s="61">
        <v>0</v>
      </c>
      <c r="AD1695" s="48"/>
      <c r="AE1695" s="48"/>
      <c r="AF1695" s="48"/>
      <c r="AG1695" s="62"/>
      <c r="AH1695" s="62"/>
      <c r="AI1695" s="62"/>
      <c r="AJ1695" s="48"/>
      <c r="AK1695" s="61" t="str">
        <f>VLOOKUP(L1695,'[2]Bảng chi tiết công cụ dụng cụ'!$A$8:$AC$4035,27,0)</f>
        <v>QLC</v>
      </c>
      <c r="AL1695" s="61">
        <v>15311001</v>
      </c>
      <c r="AM1695" s="61">
        <v>33121001</v>
      </c>
      <c r="AN1695" s="48"/>
      <c r="AO1695" s="48"/>
      <c r="AP1695" s="61" t="s">
        <v>6174</v>
      </c>
      <c r="AQ1695" s="61" t="s">
        <v>6164</v>
      </c>
      <c r="AR1695" s="48"/>
      <c r="AS1695" s="65">
        <v>42887</v>
      </c>
      <c r="AT1695" s="34" t="s">
        <v>77</v>
      </c>
    </row>
    <row r="1696" spans="1:46">
      <c r="A1696" s="43">
        <v>1691</v>
      </c>
      <c r="B1696" s="43" t="s">
        <v>2630</v>
      </c>
      <c r="C1696" s="43" t="str">
        <f t="shared" si="36"/>
        <v>Phòng họp tầng 8</v>
      </c>
      <c r="D1696" s="43" t="s">
        <v>6604</v>
      </c>
      <c r="E1696" s="43"/>
      <c r="F1696" s="43" t="str">
        <f>VLOOKUP(H1696,'DM BPSD'!$A$2:$G$30,6,0)</f>
        <v>Nguyễn Quỳnh Hoa</v>
      </c>
      <c r="G1696" s="43">
        <f>VLOOKUP(F1696,'DS Nhân viên'!$A$2:$B$577,2,0)</f>
        <v>900085</v>
      </c>
      <c r="H1696" s="49" t="s">
        <v>1422</v>
      </c>
      <c r="I1696" s="43"/>
      <c r="J1696" s="83" t="str">
        <f>VLOOKUP(B1696,'BBKK 30.6'!B1711:H6086,7,0)</f>
        <v>Sử dụng bình thường</v>
      </c>
      <c r="K1696" s="46" t="s">
        <v>2608</v>
      </c>
      <c r="L1696" s="46" t="s">
        <v>2630</v>
      </c>
      <c r="M1696" s="46" t="s">
        <v>619</v>
      </c>
      <c r="N1696" s="48"/>
      <c r="O1696" s="48"/>
      <c r="P1696" s="48"/>
      <c r="Q1696" s="48"/>
      <c r="R1696" s="48"/>
      <c r="S1696" s="48"/>
      <c r="T1696" s="48"/>
      <c r="U1696" s="47" t="s">
        <v>6148</v>
      </c>
      <c r="V1696" s="48"/>
      <c r="W1696" s="48"/>
      <c r="X1696" s="48"/>
      <c r="Y1696" s="48"/>
      <c r="Z1696" s="48"/>
      <c r="AA1696" s="64">
        <v>3245000</v>
      </c>
      <c r="AB1696" s="61">
        <v>1</v>
      </c>
      <c r="AC1696" s="61">
        <v>0</v>
      </c>
      <c r="AD1696" s="48"/>
      <c r="AE1696" s="48"/>
      <c r="AF1696" s="48"/>
      <c r="AG1696" s="62"/>
      <c r="AH1696" s="62"/>
      <c r="AI1696" s="62"/>
      <c r="AJ1696" s="48"/>
      <c r="AK1696" s="61" t="str">
        <f>VLOOKUP(L1696,'[2]Bảng chi tiết công cụ dụng cụ'!$A$8:$AC$4035,27,0)</f>
        <v>QLC</v>
      </c>
      <c r="AL1696" s="61">
        <v>15311001</v>
      </c>
      <c r="AM1696" s="61">
        <v>33121001</v>
      </c>
      <c r="AN1696" s="48"/>
      <c r="AO1696" s="48"/>
      <c r="AP1696" s="61" t="s">
        <v>6174</v>
      </c>
      <c r="AQ1696" s="61" t="s">
        <v>6164</v>
      </c>
      <c r="AR1696" s="48"/>
      <c r="AS1696" s="65">
        <v>42887</v>
      </c>
      <c r="AT1696" s="34" t="s">
        <v>77</v>
      </c>
    </row>
    <row r="1697" spans="1:46">
      <c r="A1697" s="43">
        <v>1692</v>
      </c>
      <c r="B1697" s="43" t="s">
        <v>2631</v>
      </c>
      <c r="C1697" s="43" t="str">
        <f t="shared" si="36"/>
        <v>Phòng họp tầng 8</v>
      </c>
      <c r="D1697" s="43" t="s">
        <v>6604</v>
      </c>
      <c r="E1697" s="43"/>
      <c r="F1697" s="43" t="str">
        <f>VLOOKUP(H1697,'DM BPSD'!$A$2:$G$30,6,0)</f>
        <v>Nguyễn Quỳnh Hoa</v>
      </c>
      <c r="G1697" s="43">
        <f>VLOOKUP(F1697,'DS Nhân viên'!$A$2:$B$577,2,0)</f>
        <v>900085</v>
      </c>
      <c r="H1697" s="49" t="s">
        <v>1422</v>
      </c>
      <c r="I1697" s="43"/>
      <c r="J1697" s="83" t="str">
        <f>VLOOKUP(B1697,'BBKK 30.6'!B1712:H6087,7,0)</f>
        <v>Sử dụng bình thường</v>
      </c>
      <c r="K1697" s="46" t="s">
        <v>2608</v>
      </c>
      <c r="L1697" s="46" t="s">
        <v>2631</v>
      </c>
      <c r="M1697" s="46" t="s">
        <v>2564</v>
      </c>
      <c r="N1697" s="48"/>
      <c r="O1697" s="48"/>
      <c r="P1697" s="48"/>
      <c r="Q1697" s="48"/>
      <c r="R1697" s="48"/>
      <c r="S1697" s="48"/>
      <c r="T1697" s="48"/>
      <c r="U1697" s="47" t="s">
        <v>6148</v>
      </c>
      <c r="V1697" s="48"/>
      <c r="W1697" s="48"/>
      <c r="X1697" s="48"/>
      <c r="Y1697" s="48"/>
      <c r="Z1697" s="48"/>
      <c r="AA1697" s="64">
        <v>3245000</v>
      </c>
      <c r="AB1697" s="61">
        <v>1</v>
      </c>
      <c r="AC1697" s="61">
        <v>0</v>
      </c>
      <c r="AD1697" s="48"/>
      <c r="AE1697" s="48"/>
      <c r="AF1697" s="48"/>
      <c r="AG1697" s="62"/>
      <c r="AH1697" s="62"/>
      <c r="AI1697" s="62"/>
      <c r="AJ1697" s="48"/>
      <c r="AK1697" s="61" t="str">
        <f>VLOOKUP(L1697,'[2]Bảng chi tiết công cụ dụng cụ'!$A$8:$AC$4035,27,0)</f>
        <v>QLC</v>
      </c>
      <c r="AL1697" s="61">
        <v>15311001</v>
      </c>
      <c r="AM1697" s="61">
        <v>33121001</v>
      </c>
      <c r="AN1697" s="48"/>
      <c r="AO1697" s="48"/>
      <c r="AP1697" s="61" t="s">
        <v>6173</v>
      </c>
      <c r="AQ1697" s="61" t="s">
        <v>6164</v>
      </c>
      <c r="AR1697" s="48"/>
      <c r="AS1697" s="65">
        <v>42887</v>
      </c>
      <c r="AT1697" s="34" t="s">
        <v>77</v>
      </c>
    </row>
    <row r="1698" spans="1:46">
      <c r="A1698" s="43">
        <v>1693</v>
      </c>
      <c r="B1698" s="43" t="s">
        <v>2632</v>
      </c>
      <c r="C1698" s="43" t="str">
        <f t="shared" si="36"/>
        <v>Phòng họp tầng 8</v>
      </c>
      <c r="D1698" s="43" t="s">
        <v>6604</v>
      </c>
      <c r="E1698" s="43"/>
      <c r="F1698" s="43" t="str">
        <f>VLOOKUP(H1698,'DM BPSD'!$A$2:$G$30,6,0)</f>
        <v>Nguyễn Quỳnh Hoa</v>
      </c>
      <c r="G1698" s="43">
        <f>VLOOKUP(F1698,'DS Nhân viên'!$A$2:$B$577,2,0)</f>
        <v>900085</v>
      </c>
      <c r="H1698" s="49" t="s">
        <v>1422</v>
      </c>
      <c r="I1698" s="43"/>
      <c r="J1698" s="83" t="str">
        <f>VLOOKUP(B1698,'BBKK 30.6'!B1713:H6088,7,0)</f>
        <v>Sử dụng bình thường</v>
      </c>
      <c r="K1698" s="46" t="s">
        <v>2608</v>
      </c>
      <c r="L1698" s="46" t="s">
        <v>2632</v>
      </c>
      <c r="M1698" s="46" t="s">
        <v>2564</v>
      </c>
      <c r="N1698" s="48"/>
      <c r="O1698" s="48"/>
      <c r="P1698" s="48"/>
      <c r="Q1698" s="48"/>
      <c r="R1698" s="48"/>
      <c r="S1698" s="48"/>
      <c r="T1698" s="48"/>
      <c r="U1698" s="47" t="s">
        <v>6148</v>
      </c>
      <c r="V1698" s="48"/>
      <c r="W1698" s="48"/>
      <c r="X1698" s="48"/>
      <c r="Y1698" s="48"/>
      <c r="Z1698" s="48"/>
      <c r="AA1698" s="64">
        <v>3245000</v>
      </c>
      <c r="AB1698" s="61">
        <v>1</v>
      </c>
      <c r="AC1698" s="61">
        <v>0</v>
      </c>
      <c r="AD1698" s="48"/>
      <c r="AE1698" s="48"/>
      <c r="AF1698" s="48"/>
      <c r="AG1698" s="62"/>
      <c r="AH1698" s="62"/>
      <c r="AI1698" s="62"/>
      <c r="AJ1698" s="48"/>
      <c r="AK1698" s="61" t="str">
        <f>VLOOKUP(L1698,'[2]Bảng chi tiết công cụ dụng cụ'!$A$8:$AC$4035,27,0)</f>
        <v>QLC</v>
      </c>
      <c r="AL1698" s="61">
        <v>15311001</v>
      </c>
      <c r="AM1698" s="61">
        <v>33121001</v>
      </c>
      <c r="AN1698" s="48"/>
      <c r="AO1698" s="48"/>
      <c r="AP1698" s="61" t="s">
        <v>6173</v>
      </c>
      <c r="AQ1698" s="61" t="s">
        <v>6164</v>
      </c>
      <c r="AR1698" s="48"/>
      <c r="AS1698" s="65">
        <v>42887</v>
      </c>
      <c r="AT1698" s="34" t="s">
        <v>77</v>
      </c>
    </row>
    <row r="1699" spans="1:46">
      <c r="A1699" s="43">
        <v>1694</v>
      </c>
      <c r="B1699" s="43" t="s">
        <v>2633</v>
      </c>
      <c r="C1699" s="43" t="str">
        <f t="shared" si="36"/>
        <v>Phòng họp tầng 8</v>
      </c>
      <c r="D1699" s="43" t="s">
        <v>6604</v>
      </c>
      <c r="E1699" s="43"/>
      <c r="F1699" s="43" t="str">
        <f>VLOOKUP(H1699,'DM BPSD'!$A$2:$G$30,6,0)</f>
        <v>Nguyễn Quỳnh Hoa</v>
      </c>
      <c r="G1699" s="43">
        <f>VLOOKUP(F1699,'DS Nhân viên'!$A$2:$B$577,2,0)</f>
        <v>900085</v>
      </c>
      <c r="H1699" s="49" t="s">
        <v>1422</v>
      </c>
      <c r="I1699" s="43"/>
      <c r="J1699" s="83" t="str">
        <f>VLOOKUP(B1699,'BBKK 30.6'!B1714:H6089,7,0)</f>
        <v>Sử dụng bình thường</v>
      </c>
      <c r="K1699" s="46" t="s">
        <v>2608</v>
      </c>
      <c r="L1699" s="46" t="s">
        <v>2633</v>
      </c>
      <c r="M1699" s="46" t="s">
        <v>2566</v>
      </c>
      <c r="N1699" s="48"/>
      <c r="O1699" s="48"/>
      <c r="P1699" s="48"/>
      <c r="Q1699" s="48"/>
      <c r="R1699" s="48"/>
      <c r="S1699" s="48"/>
      <c r="T1699" s="48"/>
      <c r="U1699" s="47" t="s">
        <v>6148</v>
      </c>
      <c r="V1699" s="48"/>
      <c r="W1699" s="48"/>
      <c r="X1699" s="48"/>
      <c r="Y1699" s="48"/>
      <c r="Z1699" s="48"/>
      <c r="AA1699" s="64">
        <v>24840000</v>
      </c>
      <c r="AB1699" s="61">
        <v>1</v>
      </c>
      <c r="AC1699" s="61">
        <v>0</v>
      </c>
      <c r="AD1699" s="48"/>
      <c r="AE1699" s="48"/>
      <c r="AF1699" s="48"/>
      <c r="AG1699" s="62"/>
      <c r="AH1699" s="62"/>
      <c r="AI1699" s="62"/>
      <c r="AJ1699" s="48"/>
      <c r="AK1699" s="61" t="str">
        <f>VLOOKUP(L1699,'[2]Bảng chi tiết công cụ dụng cụ'!$A$8:$AC$4035,27,0)</f>
        <v>QLC</v>
      </c>
      <c r="AL1699" s="61">
        <v>15311001</v>
      </c>
      <c r="AM1699" s="61">
        <v>33121001</v>
      </c>
      <c r="AN1699" s="48"/>
      <c r="AO1699" s="48"/>
      <c r="AP1699" s="61" t="s">
        <v>6174</v>
      </c>
      <c r="AQ1699" s="61" t="s">
        <v>6164</v>
      </c>
      <c r="AR1699" s="48"/>
      <c r="AT1699" s="34" t="s">
        <v>77</v>
      </c>
    </row>
    <row r="1700" spans="1:46">
      <c r="A1700" s="43">
        <v>1695</v>
      </c>
      <c r="B1700" s="43" t="s">
        <v>2634</v>
      </c>
      <c r="C1700" s="43" t="str">
        <f t="shared" si="36"/>
        <v>Phòng họp tầng 8</v>
      </c>
      <c r="D1700" s="43" t="s">
        <v>6604</v>
      </c>
      <c r="E1700" s="43"/>
      <c r="F1700" s="43" t="str">
        <f>VLOOKUP(H1700,'DM BPSD'!$A$2:$G$30,6,0)</f>
        <v>Nguyễn Quỳnh Hoa</v>
      </c>
      <c r="G1700" s="43">
        <f>VLOOKUP(F1700,'DS Nhân viên'!$A$2:$B$577,2,0)</f>
        <v>900085</v>
      </c>
      <c r="H1700" s="49" t="s">
        <v>1422</v>
      </c>
      <c r="I1700" s="43"/>
      <c r="J1700" s="83" t="str">
        <f>VLOOKUP(B1700,'BBKK 30.6'!B1715:H6090,7,0)</f>
        <v>Sử dụng bình thường</v>
      </c>
      <c r="K1700" s="46" t="s">
        <v>2608</v>
      </c>
      <c r="L1700" s="46" t="s">
        <v>2634</v>
      </c>
      <c r="M1700" s="46" t="s">
        <v>2566</v>
      </c>
      <c r="N1700" s="48"/>
      <c r="O1700" s="48"/>
      <c r="P1700" s="48"/>
      <c r="Q1700" s="48"/>
      <c r="R1700" s="48"/>
      <c r="S1700" s="48"/>
      <c r="T1700" s="48"/>
      <c r="U1700" s="47" t="s">
        <v>6148</v>
      </c>
      <c r="V1700" s="48"/>
      <c r="W1700" s="48"/>
      <c r="X1700" s="48"/>
      <c r="Y1700" s="48"/>
      <c r="Z1700" s="48"/>
      <c r="AA1700" s="64">
        <v>24840000</v>
      </c>
      <c r="AB1700" s="61">
        <v>1</v>
      </c>
      <c r="AC1700" s="61">
        <v>0</v>
      </c>
      <c r="AD1700" s="48"/>
      <c r="AE1700" s="48"/>
      <c r="AF1700" s="48"/>
      <c r="AG1700" s="62"/>
      <c r="AH1700" s="62"/>
      <c r="AI1700" s="62"/>
      <c r="AJ1700" s="48"/>
      <c r="AK1700" s="61" t="str">
        <f>VLOOKUP(L1700,'[2]Bảng chi tiết công cụ dụng cụ'!$A$8:$AC$4035,27,0)</f>
        <v>QLC</v>
      </c>
      <c r="AL1700" s="61">
        <v>15311001</v>
      </c>
      <c r="AM1700" s="61">
        <v>33121001</v>
      </c>
      <c r="AN1700" s="48"/>
      <c r="AO1700" s="48"/>
      <c r="AP1700" s="61" t="s">
        <v>6174</v>
      </c>
      <c r="AQ1700" s="61" t="s">
        <v>6164</v>
      </c>
      <c r="AR1700" s="48"/>
      <c r="AT1700" s="34" t="s">
        <v>77</v>
      </c>
    </row>
    <row r="1701" spans="1:46">
      <c r="A1701" s="43">
        <v>1696</v>
      </c>
      <c r="B1701" s="43" t="s">
        <v>2635</v>
      </c>
      <c r="C1701" s="43" t="str">
        <f t="shared" si="36"/>
        <v>Phòng họp tầng 8</v>
      </c>
      <c r="D1701" s="43" t="s">
        <v>6604</v>
      </c>
      <c r="E1701" s="43"/>
      <c r="F1701" s="43" t="str">
        <f>VLOOKUP(H1701,'DM BPSD'!$A$2:$G$30,6,0)</f>
        <v>Nguyễn Quỳnh Hoa</v>
      </c>
      <c r="G1701" s="43">
        <f>VLOOKUP(F1701,'DS Nhân viên'!$A$2:$B$577,2,0)</f>
        <v>900085</v>
      </c>
      <c r="H1701" s="49" t="s">
        <v>1422</v>
      </c>
      <c r="I1701" s="43"/>
      <c r="J1701" s="83" t="str">
        <f>VLOOKUP(B1701,'BBKK 30.6'!B1716:H6091,7,0)</f>
        <v>Sử dụng bình thường</v>
      </c>
      <c r="K1701" s="46" t="s">
        <v>2608</v>
      </c>
      <c r="L1701" s="46" t="s">
        <v>2635</v>
      </c>
      <c r="M1701" s="46" t="s">
        <v>2636</v>
      </c>
      <c r="N1701" s="48"/>
      <c r="O1701" s="48"/>
      <c r="P1701" s="48"/>
      <c r="Q1701" s="48"/>
      <c r="R1701" s="48"/>
      <c r="S1701" s="48"/>
      <c r="T1701" s="48"/>
      <c r="U1701" s="47" t="s">
        <v>6148</v>
      </c>
      <c r="V1701" s="48"/>
      <c r="W1701" s="48"/>
      <c r="X1701" s="48"/>
      <c r="Y1701" s="48"/>
      <c r="Z1701" s="48"/>
      <c r="AA1701" s="64">
        <v>1296000</v>
      </c>
      <c r="AB1701" s="61">
        <v>1</v>
      </c>
      <c r="AC1701" s="61">
        <v>0</v>
      </c>
      <c r="AD1701" s="48"/>
      <c r="AE1701" s="48"/>
      <c r="AF1701" s="48"/>
      <c r="AG1701" s="62"/>
      <c r="AH1701" s="62"/>
      <c r="AI1701" s="62"/>
      <c r="AJ1701" s="48"/>
      <c r="AK1701" s="61" t="str">
        <f>VLOOKUP(L1701,'[2]Bảng chi tiết công cụ dụng cụ'!$A$8:$AC$4035,27,0)</f>
        <v>QLC</v>
      </c>
      <c r="AL1701" s="61">
        <v>15311001</v>
      </c>
      <c r="AM1701" s="61">
        <v>33121001</v>
      </c>
      <c r="AN1701" s="48"/>
      <c r="AO1701" s="48"/>
      <c r="AP1701" s="61" t="s">
        <v>6174</v>
      </c>
      <c r="AQ1701" s="61" t="s">
        <v>6164</v>
      </c>
      <c r="AR1701" s="48"/>
      <c r="AT1701" s="34" t="s">
        <v>77</v>
      </c>
    </row>
    <row r="1702" spans="1:46">
      <c r="A1702" s="43">
        <v>1697</v>
      </c>
      <c r="B1702" s="43" t="s">
        <v>2637</v>
      </c>
      <c r="C1702" s="43" t="str">
        <f t="shared" si="36"/>
        <v>Phòng họp tầng 8</v>
      </c>
      <c r="D1702" s="43" t="s">
        <v>6604</v>
      </c>
      <c r="E1702" s="43"/>
      <c r="F1702" s="43" t="str">
        <f>VLOOKUP(H1702,'DM BPSD'!$A$2:$G$30,6,0)</f>
        <v>Nguyễn Quỳnh Hoa</v>
      </c>
      <c r="G1702" s="43">
        <f>VLOOKUP(F1702,'DS Nhân viên'!$A$2:$B$577,2,0)</f>
        <v>900085</v>
      </c>
      <c r="H1702" s="49" t="s">
        <v>1422</v>
      </c>
      <c r="I1702" s="43"/>
      <c r="J1702" s="83" t="str">
        <f>VLOOKUP(B1702,'BBKK 30.6'!B1717:H6092,7,0)</f>
        <v>Sử dụng bình thường</v>
      </c>
      <c r="K1702" s="46" t="s">
        <v>2608</v>
      </c>
      <c r="L1702" s="46" t="s">
        <v>2637</v>
      </c>
      <c r="M1702" s="46" t="s">
        <v>2571</v>
      </c>
      <c r="N1702" s="48"/>
      <c r="O1702" s="48"/>
      <c r="P1702" s="48"/>
      <c r="Q1702" s="48"/>
      <c r="R1702" s="48"/>
      <c r="S1702" s="48"/>
      <c r="T1702" s="48"/>
      <c r="U1702" s="47" t="s">
        <v>6148</v>
      </c>
      <c r="V1702" s="48"/>
      <c r="W1702" s="48"/>
      <c r="X1702" s="48"/>
      <c r="Y1702" s="48"/>
      <c r="Z1702" s="48"/>
      <c r="AA1702" s="64">
        <v>23100000</v>
      </c>
      <c r="AB1702" s="61">
        <v>1</v>
      </c>
      <c r="AC1702" s="61">
        <v>0</v>
      </c>
      <c r="AD1702" s="48"/>
      <c r="AE1702" s="48"/>
      <c r="AF1702" s="48"/>
      <c r="AG1702" s="62"/>
      <c r="AH1702" s="62"/>
      <c r="AI1702" s="62"/>
      <c r="AJ1702" s="48"/>
      <c r="AK1702" s="61" t="str">
        <f>VLOOKUP(L1702,'[2]Bảng chi tiết công cụ dụng cụ'!$A$8:$AC$4035,27,0)</f>
        <v>QLC</v>
      </c>
      <c r="AL1702" s="61">
        <v>15311001</v>
      </c>
      <c r="AM1702" s="61">
        <v>33121001</v>
      </c>
      <c r="AN1702" s="48"/>
      <c r="AO1702" s="48"/>
      <c r="AP1702" s="61" t="s">
        <v>6174</v>
      </c>
      <c r="AQ1702" s="61" t="s">
        <v>6164</v>
      </c>
      <c r="AR1702" s="48"/>
      <c r="AS1702" s="65">
        <v>44547</v>
      </c>
      <c r="AT1702" s="34" t="s">
        <v>77</v>
      </c>
    </row>
    <row r="1703" spans="1:46">
      <c r="A1703" s="43">
        <v>1698</v>
      </c>
      <c r="B1703" s="43" t="s">
        <v>2638</v>
      </c>
      <c r="C1703" s="43" t="str">
        <f t="shared" si="36"/>
        <v>Phòng họp tầng 8</v>
      </c>
      <c r="D1703" s="43" t="s">
        <v>6604</v>
      </c>
      <c r="E1703" s="43"/>
      <c r="F1703" s="43" t="str">
        <f>VLOOKUP(H1703,'DM BPSD'!$A$2:$G$30,6,0)</f>
        <v>Nguyễn Quỳnh Hoa</v>
      </c>
      <c r="G1703" s="43">
        <f>VLOOKUP(F1703,'DS Nhân viên'!$A$2:$B$577,2,0)</f>
        <v>900085</v>
      </c>
      <c r="H1703" s="49" t="s">
        <v>1422</v>
      </c>
      <c r="I1703" s="43"/>
      <c r="J1703" s="83" t="str">
        <f>VLOOKUP(B1703,'BBKK 30.6'!B1718:H6093,7,0)</f>
        <v>Sử dụng bình thường</v>
      </c>
      <c r="K1703" s="46" t="s">
        <v>2608</v>
      </c>
      <c r="L1703" s="46" t="s">
        <v>2638</v>
      </c>
      <c r="M1703" s="46" t="s">
        <v>2574</v>
      </c>
      <c r="N1703" s="48"/>
      <c r="O1703" s="48"/>
      <c r="P1703" s="48"/>
      <c r="Q1703" s="48"/>
      <c r="R1703" s="48"/>
      <c r="S1703" s="48"/>
      <c r="T1703" s="48"/>
      <c r="U1703" s="47" t="s">
        <v>6148</v>
      </c>
      <c r="V1703" s="48"/>
      <c r="W1703" s="48"/>
      <c r="X1703" s="48"/>
      <c r="Y1703" s="48"/>
      <c r="Z1703" s="48"/>
      <c r="AA1703" s="64">
        <v>18480000</v>
      </c>
      <c r="AB1703" s="61">
        <v>1</v>
      </c>
      <c r="AC1703" s="61">
        <v>0</v>
      </c>
      <c r="AD1703" s="48"/>
      <c r="AE1703" s="48"/>
      <c r="AF1703" s="48"/>
      <c r="AG1703" s="62"/>
      <c r="AH1703" s="62"/>
      <c r="AI1703" s="62"/>
      <c r="AJ1703" s="48"/>
      <c r="AK1703" s="61" t="str">
        <f>VLOOKUP(L1703,'[2]Bảng chi tiết công cụ dụng cụ'!$A$8:$AC$4035,27,0)</f>
        <v>QLC</v>
      </c>
      <c r="AL1703" s="61">
        <v>15311001</v>
      </c>
      <c r="AM1703" s="61">
        <v>33121001</v>
      </c>
      <c r="AN1703" s="48"/>
      <c r="AO1703" s="48"/>
      <c r="AP1703" s="61" t="s">
        <v>6174</v>
      </c>
      <c r="AQ1703" s="61" t="s">
        <v>6164</v>
      </c>
      <c r="AR1703" s="48"/>
      <c r="AS1703" s="65">
        <v>44547</v>
      </c>
      <c r="AT1703" s="34" t="s">
        <v>77</v>
      </c>
    </row>
    <row r="1704" spans="1:46">
      <c r="A1704" s="43">
        <v>1699</v>
      </c>
      <c r="B1704" s="43" t="s">
        <v>2639</v>
      </c>
      <c r="C1704" s="43" t="str">
        <f t="shared" si="36"/>
        <v>Phòng họp tầng 8</v>
      </c>
      <c r="D1704" s="43" t="s">
        <v>6604</v>
      </c>
      <c r="E1704" s="43"/>
      <c r="F1704" s="43" t="str">
        <f>VLOOKUP(H1704,'DM BPSD'!$A$2:$G$30,6,0)</f>
        <v>Nguyễn Quỳnh Hoa</v>
      </c>
      <c r="G1704" s="43">
        <f>VLOOKUP(F1704,'DS Nhân viên'!$A$2:$B$577,2,0)</f>
        <v>900085</v>
      </c>
      <c r="H1704" s="49" t="s">
        <v>1422</v>
      </c>
      <c r="I1704" s="43"/>
      <c r="J1704" s="83" t="str">
        <f>VLOOKUP(B1704,'BBKK 30.6'!B1719:H6094,7,0)</f>
        <v>Sử dụng bình thường</v>
      </c>
      <c r="K1704" s="46" t="s">
        <v>2608</v>
      </c>
      <c r="L1704" s="46" t="s">
        <v>2639</v>
      </c>
      <c r="M1704" s="46" t="s">
        <v>1972</v>
      </c>
      <c r="N1704" s="48"/>
      <c r="O1704" s="48"/>
      <c r="P1704" s="48"/>
      <c r="Q1704" s="48"/>
      <c r="R1704" s="48"/>
      <c r="S1704" s="48"/>
      <c r="T1704" s="48"/>
      <c r="U1704" s="47" t="s">
        <v>6148</v>
      </c>
      <c r="V1704" s="48"/>
      <c r="W1704" s="48"/>
      <c r="X1704" s="48"/>
      <c r="Y1704" s="48"/>
      <c r="Z1704" s="48"/>
      <c r="AA1704" s="64">
        <v>0</v>
      </c>
      <c r="AB1704" s="61">
        <v>1</v>
      </c>
      <c r="AC1704" s="61">
        <v>0</v>
      </c>
      <c r="AD1704" s="48"/>
      <c r="AE1704" s="48"/>
      <c r="AF1704" s="48"/>
      <c r="AG1704" s="62"/>
      <c r="AH1704" s="62"/>
      <c r="AI1704" s="62"/>
      <c r="AJ1704" s="48"/>
      <c r="AK1704" s="61" t="str">
        <f>VLOOKUP(L1704,'[2]Bảng chi tiết công cụ dụng cụ'!$A$8:$AC$4035,27,0)</f>
        <v>QLC</v>
      </c>
      <c r="AL1704" s="61">
        <v>15311001</v>
      </c>
      <c r="AM1704" s="61">
        <v>33121001</v>
      </c>
      <c r="AN1704" s="48"/>
      <c r="AO1704" s="48"/>
      <c r="AP1704" s="61" t="s">
        <v>6174</v>
      </c>
      <c r="AQ1704" s="61" t="s">
        <v>6164</v>
      </c>
      <c r="AR1704" s="48"/>
      <c r="AS1704" s="65">
        <v>42401</v>
      </c>
      <c r="AT1704" s="34" t="s">
        <v>77</v>
      </c>
    </row>
    <row r="1705" spans="1:46">
      <c r="A1705" s="43">
        <v>1700</v>
      </c>
      <c r="B1705" s="43" t="s">
        <v>2640</v>
      </c>
      <c r="C1705" s="43" t="str">
        <f t="shared" si="36"/>
        <v>Phòng họp tầng 8</v>
      </c>
      <c r="D1705" s="43" t="s">
        <v>6604</v>
      </c>
      <c r="E1705" s="43"/>
      <c r="F1705" s="43" t="str">
        <f>VLOOKUP(H1705,'DM BPSD'!$A$2:$G$30,6,0)</f>
        <v>Nguyễn Quỳnh Hoa</v>
      </c>
      <c r="G1705" s="43">
        <f>VLOOKUP(F1705,'DS Nhân viên'!$A$2:$B$577,2,0)</f>
        <v>900085</v>
      </c>
      <c r="H1705" s="49" t="s">
        <v>1422</v>
      </c>
      <c r="I1705" s="43"/>
      <c r="J1705" s="83" t="str">
        <f>VLOOKUP(B1705,'BBKK 30.6'!B1720:H6095,7,0)</f>
        <v>Sử dụng bình thường</v>
      </c>
      <c r="K1705" s="46" t="s">
        <v>2608</v>
      </c>
      <c r="L1705" s="46" t="s">
        <v>2640</v>
      </c>
      <c r="M1705" s="46" t="s">
        <v>2641</v>
      </c>
      <c r="N1705" s="48"/>
      <c r="O1705" s="48"/>
      <c r="P1705" s="48"/>
      <c r="Q1705" s="48"/>
      <c r="R1705" s="48"/>
      <c r="S1705" s="48"/>
      <c r="T1705" s="48"/>
      <c r="U1705" s="47" t="s">
        <v>6148</v>
      </c>
      <c r="V1705" s="48"/>
      <c r="W1705" s="48"/>
      <c r="X1705" s="48"/>
      <c r="Y1705" s="48"/>
      <c r="Z1705" s="48"/>
      <c r="AA1705" s="64">
        <v>7560000</v>
      </c>
      <c r="AB1705" s="61">
        <v>1</v>
      </c>
      <c r="AC1705" s="61">
        <v>0</v>
      </c>
      <c r="AD1705" s="48"/>
      <c r="AE1705" s="48"/>
      <c r="AF1705" s="48"/>
      <c r="AG1705" s="62"/>
      <c r="AH1705" s="62"/>
      <c r="AI1705" s="62"/>
      <c r="AJ1705" s="48"/>
      <c r="AK1705" s="61" t="str">
        <f>VLOOKUP(L1705,'[2]Bảng chi tiết công cụ dụng cụ'!$A$8:$AC$4035,27,0)</f>
        <v>QLC</v>
      </c>
      <c r="AL1705" s="61">
        <v>15311001</v>
      </c>
      <c r="AM1705" s="61">
        <v>33121001</v>
      </c>
      <c r="AN1705" s="48"/>
      <c r="AO1705" s="48"/>
      <c r="AP1705" s="61" t="s">
        <v>6174</v>
      </c>
      <c r="AQ1705" s="61" t="s">
        <v>6164</v>
      </c>
      <c r="AR1705" s="48"/>
      <c r="AT1705" s="34" t="s">
        <v>77</v>
      </c>
    </row>
    <row r="1706" spans="1:46">
      <c r="A1706" s="43">
        <v>1701</v>
      </c>
      <c r="B1706" s="43" t="s">
        <v>2642</v>
      </c>
      <c r="C1706" s="43" t="str">
        <f t="shared" si="36"/>
        <v>Phòng hút sữa T5</v>
      </c>
      <c r="D1706" s="43" t="s">
        <v>6604</v>
      </c>
      <c r="E1706" s="43"/>
      <c r="F1706" s="43" t="str">
        <f>VLOOKUP(H1706,'DM BPSD'!$A$2:$G$30,6,0)</f>
        <v>Nguyễn Quỳnh Hoa</v>
      </c>
      <c r="G1706" s="43">
        <f>VLOOKUP(F1706,'DS Nhân viên'!$A$2:$B$577,2,0)</f>
        <v>900085</v>
      </c>
      <c r="H1706" s="49" t="s">
        <v>1422</v>
      </c>
      <c r="I1706" s="43"/>
      <c r="J1706" s="83" t="str">
        <f>VLOOKUP(B1706,'BBKK 30.6'!B1721:H6096,7,0)</f>
        <v>Sử dụng bình thường</v>
      </c>
      <c r="K1706" s="46" t="s">
        <v>2644</v>
      </c>
      <c r="L1706" s="46" t="s">
        <v>2642</v>
      </c>
      <c r="M1706" s="46" t="s">
        <v>2643</v>
      </c>
      <c r="N1706" s="48"/>
      <c r="O1706" s="48"/>
      <c r="P1706" s="48"/>
      <c r="Q1706" s="48"/>
      <c r="R1706" s="48"/>
      <c r="S1706" s="48"/>
      <c r="T1706" s="48"/>
      <c r="U1706" s="47" t="s">
        <v>6148</v>
      </c>
      <c r="V1706" s="48"/>
      <c r="W1706" s="48"/>
      <c r="X1706" s="48"/>
      <c r="Y1706" s="48"/>
      <c r="Z1706" s="48"/>
      <c r="AA1706" s="64">
        <v>3740000</v>
      </c>
      <c r="AB1706" s="61">
        <v>1</v>
      </c>
      <c r="AC1706" s="61">
        <v>0</v>
      </c>
      <c r="AD1706" s="48"/>
      <c r="AE1706" s="48"/>
      <c r="AF1706" s="48"/>
      <c r="AG1706" s="62"/>
      <c r="AH1706" s="62"/>
      <c r="AI1706" s="62"/>
      <c r="AJ1706" s="48"/>
      <c r="AK1706" s="61" t="str">
        <f>VLOOKUP(L1706,'[2]Bảng chi tiết công cụ dụng cụ'!$A$8:$AC$4035,27,0)</f>
        <v>QLC</v>
      </c>
      <c r="AL1706" s="61">
        <v>15311001</v>
      </c>
      <c r="AM1706" s="61">
        <v>33121001</v>
      </c>
      <c r="AN1706" s="48"/>
      <c r="AO1706" s="48"/>
      <c r="AP1706" s="61" t="s">
        <v>6173</v>
      </c>
      <c r="AQ1706" s="61" t="s">
        <v>6164</v>
      </c>
      <c r="AR1706" s="48"/>
      <c r="AS1706" s="65">
        <v>43678</v>
      </c>
      <c r="AT1706" s="34" t="s">
        <v>77</v>
      </c>
    </row>
    <row r="1707" spans="1:46">
      <c r="A1707" s="43">
        <v>1702</v>
      </c>
      <c r="B1707" s="43" t="s">
        <v>2645</v>
      </c>
      <c r="C1707" s="43" t="str">
        <f t="shared" si="36"/>
        <v>Phòng hút sữa T5</v>
      </c>
      <c r="D1707" s="43" t="s">
        <v>6604</v>
      </c>
      <c r="E1707" s="43"/>
      <c r="F1707" s="43" t="str">
        <f>VLOOKUP(H1707,'DM BPSD'!$A$2:$G$30,6,0)</f>
        <v>Nguyễn Quỳnh Hoa</v>
      </c>
      <c r="G1707" s="43">
        <f>VLOOKUP(F1707,'DS Nhân viên'!$A$2:$B$577,2,0)</f>
        <v>900085</v>
      </c>
      <c r="H1707" s="49" t="s">
        <v>1422</v>
      </c>
      <c r="I1707" s="43"/>
      <c r="J1707" s="83" t="str">
        <f>VLOOKUP(B1707,'BBKK 30.6'!B1722:H6097,7,0)</f>
        <v>Sử dụng bình thường</v>
      </c>
      <c r="K1707" s="46" t="s">
        <v>2644</v>
      </c>
      <c r="L1707" s="46" t="s">
        <v>2645</v>
      </c>
      <c r="M1707" s="46" t="s">
        <v>619</v>
      </c>
      <c r="N1707" s="48"/>
      <c r="O1707" s="48"/>
      <c r="P1707" s="48"/>
      <c r="Q1707" s="48"/>
      <c r="R1707" s="48"/>
      <c r="S1707" s="48"/>
      <c r="T1707" s="48"/>
      <c r="U1707" s="47" t="s">
        <v>6148</v>
      </c>
      <c r="V1707" s="48"/>
      <c r="W1707" s="48"/>
      <c r="X1707" s="48"/>
      <c r="Y1707" s="48"/>
      <c r="Z1707" s="48"/>
      <c r="AA1707" s="64">
        <v>0</v>
      </c>
      <c r="AB1707" s="61">
        <v>1</v>
      </c>
      <c r="AC1707" s="61">
        <v>0</v>
      </c>
      <c r="AD1707" s="48"/>
      <c r="AE1707" s="48"/>
      <c r="AF1707" s="48"/>
      <c r="AG1707" s="62"/>
      <c r="AH1707" s="62"/>
      <c r="AI1707" s="62"/>
      <c r="AJ1707" s="48"/>
      <c r="AK1707" s="61" t="str">
        <f>VLOOKUP(L1707,'[2]Bảng chi tiết công cụ dụng cụ'!$A$8:$AC$4035,27,0)</f>
        <v>QLC</v>
      </c>
      <c r="AL1707" s="61">
        <v>15311001</v>
      </c>
      <c r="AM1707" s="61">
        <v>33121001</v>
      </c>
      <c r="AN1707" s="48"/>
      <c r="AO1707" s="48"/>
      <c r="AP1707" s="61" t="s">
        <v>6163</v>
      </c>
      <c r="AQ1707" s="61" t="s">
        <v>6164</v>
      </c>
      <c r="AR1707" s="48"/>
      <c r="AS1707" s="65">
        <v>42401</v>
      </c>
      <c r="AT1707" s="34" t="s">
        <v>77</v>
      </c>
    </row>
    <row r="1708" spans="1:46">
      <c r="A1708" s="43">
        <v>1703</v>
      </c>
      <c r="B1708" s="43" t="s">
        <v>2646</v>
      </c>
      <c r="C1708" s="43" t="str">
        <f t="shared" si="36"/>
        <v>Phòng hút sữa T5</v>
      </c>
      <c r="D1708" s="43" t="s">
        <v>6604</v>
      </c>
      <c r="E1708" s="43"/>
      <c r="F1708" s="43" t="str">
        <f>VLOOKUP(H1708,'DM BPSD'!$A$2:$G$30,6,0)</f>
        <v>Nguyễn Quỳnh Hoa</v>
      </c>
      <c r="G1708" s="43">
        <f>VLOOKUP(F1708,'DS Nhân viên'!$A$2:$B$577,2,0)</f>
        <v>900085</v>
      </c>
      <c r="H1708" s="49" t="s">
        <v>1422</v>
      </c>
      <c r="I1708" s="43"/>
      <c r="J1708" s="83" t="str">
        <f>VLOOKUP(B1708,'BBKK 30.6'!B1723:H6098,7,0)</f>
        <v>Sử dụng bình thường</v>
      </c>
      <c r="K1708" s="46" t="s">
        <v>2644</v>
      </c>
      <c r="L1708" s="46" t="s">
        <v>2646</v>
      </c>
      <c r="M1708" s="46" t="s">
        <v>2647</v>
      </c>
      <c r="N1708" s="48"/>
      <c r="O1708" s="48"/>
      <c r="P1708" s="48"/>
      <c r="Q1708" s="48"/>
      <c r="R1708" s="48"/>
      <c r="S1708" s="48"/>
      <c r="T1708" s="48"/>
      <c r="U1708" s="47" t="s">
        <v>6148</v>
      </c>
      <c r="V1708" s="48"/>
      <c r="W1708" s="48"/>
      <c r="X1708" s="48"/>
      <c r="Y1708" s="48"/>
      <c r="Z1708" s="48"/>
      <c r="AA1708" s="64">
        <v>4510000</v>
      </c>
      <c r="AB1708" s="61">
        <v>1</v>
      </c>
      <c r="AC1708" s="61">
        <v>0</v>
      </c>
      <c r="AD1708" s="48"/>
      <c r="AE1708" s="48"/>
      <c r="AF1708" s="48"/>
      <c r="AG1708" s="62"/>
      <c r="AH1708" s="62"/>
      <c r="AI1708" s="62"/>
      <c r="AJ1708" s="48"/>
      <c r="AK1708" s="61" t="str">
        <f>VLOOKUP(L1708,'[2]Bảng chi tiết công cụ dụng cụ'!$A$8:$AC$4035,27,0)</f>
        <v>QLC</v>
      </c>
      <c r="AL1708" s="61">
        <v>15311001</v>
      </c>
      <c r="AM1708" s="61">
        <v>33121001</v>
      </c>
      <c r="AN1708" s="48"/>
      <c r="AO1708" s="48"/>
      <c r="AP1708" s="61" t="s">
        <v>6174</v>
      </c>
      <c r="AQ1708" s="61" t="s">
        <v>6164</v>
      </c>
      <c r="AR1708" s="48"/>
      <c r="AT1708" s="34" t="s">
        <v>77</v>
      </c>
    </row>
    <row r="1709" spans="1:46">
      <c r="A1709" s="43">
        <v>1704</v>
      </c>
      <c r="B1709" s="43" t="s">
        <v>2648</v>
      </c>
      <c r="C1709" s="43" t="str">
        <f t="shared" si="36"/>
        <v>Phòng hút sữa T5</v>
      </c>
      <c r="D1709" s="43" t="s">
        <v>6604</v>
      </c>
      <c r="E1709" s="43"/>
      <c r="F1709" s="43" t="str">
        <f>VLOOKUP(H1709,'DM BPSD'!$A$2:$G$30,6,0)</f>
        <v>Nguyễn Quỳnh Hoa</v>
      </c>
      <c r="G1709" s="43">
        <f>VLOOKUP(F1709,'DS Nhân viên'!$A$2:$B$577,2,0)</f>
        <v>900085</v>
      </c>
      <c r="H1709" s="49" t="s">
        <v>1422</v>
      </c>
      <c r="I1709" s="43"/>
      <c r="J1709" s="83" t="str">
        <f>VLOOKUP(B1709,'BBKK 30.6'!B1724:H6099,7,0)</f>
        <v>Sử dụng bình thường</v>
      </c>
      <c r="K1709" s="46" t="s">
        <v>2644</v>
      </c>
      <c r="L1709" s="46" t="s">
        <v>2648</v>
      </c>
      <c r="M1709" s="46" t="s">
        <v>580</v>
      </c>
      <c r="N1709" s="48"/>
      <c r="O1709" s="48"/>
      <c r="P1709" s="48"/>
      <c r="Q1709" s="48"/>
      <c r="R1709" s="48"/>
      <c r="S1709" s="48"/>
      <c r="T1709" s="48"/>
      <c r="U1709" s="47" t="s">
        <v>6148</v>
      </c>
      <c r="V1709" s="48"/>
      <c r="W1709" s="48"/>
      <c r="X1709" s="48"/>
      <c r="Y1709" s="48"/>
      <c r="Z1709" s="48"/>
      <c r="AA1709" s="64">
        <v>2750000</v>
      </c>
      <c r="AB1709" s="61">
        <v>1</v>
      </c>
      <c r="AC1709" s="61">
        <v>0</v>
      </c>
      <c r="AD1709" s="48"/>
      <c r="AE1709" s="48"/>
      <c r="AF1709" s="48"/>
      <c r="AG1709" s="62"/>
      <c r="AH1709" s="62"/>
      <c r="AI1709" s="62"/>
      <c r="AJ1709" s="48"/>
      <c r="AK1709" s="61" t="str">
        <f>VLOOKUP(L1709,'[2]Bảng chi tiết công cụ dụng cụ'!$A$8:$AC$4035,27,0)</f>
        <v>QLC</v>
      </c>
      <c r="AL1709" s="61">
        <v>15311001</v>
      </c>
      <c r="AM1709" s="61">
        <v>33121001</v>
      </c>
      <c r="AN1709" s="48"/>
      <c r="AO1709" s="48"/>
      <c r="AP1709" s="61" t="s">
        <v>6174</v>
      </c>
      <c r="AQ1709" s="61" t="s">
        <v>6164</v>
      </c>
      <c r="AR1709" s="48"/>
      <c r="AS1709" s="65">
        <v>44410</v>
      </c>
      <c r="AT1709" s="34" t="s">
        <v>77</v>
      </c>
    </row>
    <row r="1710" spans="1:46">
      <c r="A1710" s="43">
        <v>1705</v>
      </c>
      <c r="B1710" s="43" t="s">
        <v>2649</v>
      </c>
      <c r="C1710" s="43" t="str">
        <f t="shared" si="36"/>
        <v>Phòng KHCL tầng 5</v>
      </c>
      <c r="D1710" s="43" t="s">
        <v>6604</v>
      </c>
      <c r="E1710" s="43"/>
      <c r="F1710" s="43" t="str">
        <f>VLOOKUP(H1710,'DM BPSD'!$A$2:$G$30,6,0)</f>
        <v>Nguyễn Quỳnh Hoa</v>
      </c>
      <c r="G1710" s="43">
        <f>VLOOKUP(F1710,'DS Nhân viên'!$A$2:$B$577,2,0)</f>
        <v>900085</v>
      </c>
      <c r="H1710" s="49" t="s">
        <v>1422</v>
      </c>
      <c r="I1710" s="43"/>
      <c r="J1710" s="83" t="str">
        <f>VLOOKUP(B1710,'BBKK 30.6'!B1725:H6100,7,0)</f>
        <v>Sử dụng bình thường</v>
      </c>
      <c r="K1710" s="46" t="s">
        <v>2650</v>
      </c>
      <c r="L1710" s="46" t="s">
        <v>2649</v>
      </c>
      <c r="M1710" s="46" t="s">
        <v>2405</v>
      </c>
      <c r="N1710" s="48"/>
      <c r="O1710" s="48"/>
      <c r="P1710" s="48"/>
      <c r="Q1710" s="48"/>
      <c r="R1710" s="48"/>
      <c r="S1710" s="48"/>
      <c r="T1710" s="48"/>
      <c r="U1710" s="47" t="s">
        <v>6148</v>
      </c>
      <c r="V1710" s="48"/>
      <c r="W1710" s="48"/>
      <c r="X1710" s="48"/>
      <c r="Y1710" s="48"/>
      <c r="Z1710" s="48"/>
      <c r="AA1710" s="64">
        <v>3050000</v>
      </c>
      <c r="AB1710" s="61">
        <v>1</v>
      </c>
      <c r="AC1710" s="61">
        <v>0</v>
      </c>
      <c r="AD1710" s="48"/>
      <c r="AE1710" s="48"/>
      <c r="AF1710" s="48"/>
      <c r="AG1710" s="62"/>
      <c r="AH1710" s="62"/>
      <c r="AI1710" s="62"/>
      <c r="AJ1710" s="48"/>
      <c r="AK1710" s="61" t="str">
        <f>VLOOKUP(L1710,'[2]Bảng chi tiết công cụ dụng cụ'!$A$8:$AC$4035,27,0)</f>
        <v>QLC</v>
      </c>
      <c r="AL1710" s="61">
        <v>15311001</v>
      </c>
      <c r="AM1710" s="61">
        <v>33121001</v>
      </c>
      <c r="AN1710" s="48"/>
      <c r="AO1710" s="48"/>
      <c r="AP1710" s="61" t="s">
        <v>6174</v>
      </c>
      <c r="AQ1710" s="61" t="s">
        <v>6164</v>
      </c>
      <c r="AR1710" s="48"/>
      <c r="AT1710" s="34" t="s">
        <v>77</v>
      </c>
    </row>
    <row r="1711" spans="1:46" ht="31.5">
      <c r="A1711" s="43">
        <v>1706</v>
      </c>
      <c r="B1711" s="43" t="s">
        <v>2651</v>
      </c>
      <c r="C1711" s="43" t="str">
        <f t="shared" si="36"/>
        <v>Phòng y tế Tầng 5</v>
      </c>
      <c r="D1711" s="43" t="s">
        <v>6604</v>
      </c>
      <c r="E1711" s="43"/>
      <c r="F1711" s="43" t="str">
        <f>VLOOKUP(H1711,'DM BPSD'!$A$2:$G$30,6,0)</f>
        <v>Nguyễn Quỳnh Hoa</v>
      </c>
      <c r="G1711" s="43">
        <f>VLOOKUP(F1711,'DS Nhân viên'!$A$2:$B$577,2,0)</f>
        <v>900085</v>
      </c>
      <c r="H1711" s="49" t="s">
        <v>1422</v>
      </c>
      <c r="I1711" s="43"/>
      <c r="J1711" s="83" t="str">
        <f>VLOOKUP(B1711,'BBKK 30.6'!B1726:H6101,7,0)</f>
        <v>Sử dụng bình thường</v>
      </c>
      <c r="K1711" s="46" t="s">
        <v>2653</v>
      </c>
      <c r="L1711" s="46" t="s">
        <v>2651</v>
      </c>
      <c r="M1711" s="46" t="s">
        <v>2652</v>
      </c>
      <c r="N1711" s="48"/>
      <c r="O1711" s="48"/>
      <c r="P1711" s="48"/>
      <c r="Q1711" s="48"/>
      <c r="R1711" s="48"/>
      <c r="S1711" s="48"/>
      <c r="T1711" s="48"/>
      <c r="U1711" s="47" t="s">
        <v>6148</v>
      </c>
      <c r="V1711" s="48"/>
      <c r="W1711" s="48"/>
      <c r="X1711" s="48"/>
      <c r="Y1711" s="48"/>
      <c r="Z1711" s="48"/>
      <c r="AA1711" s="64">
        <v>2950000</v>
      </c>
      <c r="AB1711" s="61">
        <v>1</v>
      </c>
      <c r="AC1711" s="61">
        <v>0</v>
      </c>
      <c r="AD1711" s="48"/>
      <c r="AE1711" s="48"/>
      <c r="AF1711" s="48"/>
      <c r="AG1711" s="62"/>
      <c r="AH1711" s="62"/>
      <c r="AI1711" s="62"/>
      <c r="AJ1711" s="48"/>
      <c r="AK1711" s="61" t="str">
        <f>VLOOKUP(L1711,'[2]Bảng chi tiết công cụ dụng cụ'!$A$8:$AC$4035,27,0)</f>
        <v>QLC</v>
      </c>
      <c r="AL1711" s="61">
        <v>15311001</v>
      </c>
      <c r="AM1711" s="61">
        <v>33121001</v>
      </c>
      <c r="AN1711" s="48"/>
      <c r="AO1711" s="48"/>
      <c r="AP1711" s="61" t="s">
        <v>6174</v>
      </c>
      <c r="AQ1711" s="61" t="s">
        <v>6164</v>
      </c>
      <c r="AR1711" s="48"/>
      <c r="AT1711" s="34" t="s">
        <v>77</v>
      </c>
    </row>
    <row r="1712" spans="1:46">
      <c r="A1712" s="43">
        <v>1707</v>
      </c>
      <c r="B1712" s="43" t="s">
        <v>2654</v>
      </c>
      <c r="C1712" s="43" t="str">
        <f t="shared" si="36"/>
        <v>Phòng y tế tầng 5</v>
      </c>
      <c r="D1712" s="43" t="s">
        <v>6604</v>
      </c>
      <c r="E1712" s="43"/>
      <c r="F1712" s="43" t="str">
        <f>VLOOKUP(H1712,'DM BPSD'!$A$2:$G$30,6,0)</f>
        <v>Nguyễn Quỳnh Hoa</v>
      </c>
      <c r="G1712" s="43">
        <f>VLOOKUP(F1712,'DS Nhân viên'!$A$2:$B$577,2,0)</f>
        <v>900085</v>
      </c>
      <c r="H1712" s="49" t="s">
        <v>1422</v>
      </c>
      <c r="I1712" s="43"/>
      <c r="J1712" s="83" t="str">
        <f>VLOOKUP(B1712,'BBKK 30.6'!B1727:H6102,7,0)</f>
        <v>Sử dụng bình thường</v>
      </c>
      <c r="K1712" s="46" t="s">
        <v>2655</v>
      </c>
      <c r="L1712" s="46" t="s">
        <v>2654</v>
      </c>
      <c r="M1712" s="46" t="s">
        <v>638</v>
      </c>
      <c r="N1712" s="48"/>
      <c r="O1712" s="48"/>
      <c r="P1712" s="48"/>
      <c r="Q1712" s="48"/>
      <c r="R1712" s="48"/>
      <c r="S1712" s="48"/>
      <c r="T1712" s="48"/>
      <c r="U1712" s="47" t="s">
        <v>6148</v>
      </c>
      <c r="V1712" s="48"/>
      <c r="W1712" s="48"/>
      <c r="X1712" s="48"/>
      <c r="Y1712" s="48"/>
      <c r="Z1712" s="48"/>
      <c r="AA1712" s="64">
        <v>3150000</v>
      </c>
      <c r="AB1712" s="61">
        <v>1</v>
      </c>
      <c r="AC1712" s="61">
        <v>0</v>
      </c>
      <c r="AD1712" s="48"/>
      <c r="AE1712" s="48"/>
      <c r="AF1712" s="48"/>
      <c r="AG1712" s="62"/>
      <c r="AH1712" s="62"/>
      <c r="AI1712" s="62"/>
      <c r="AJ1712" s="48"/>
      <c r="AK1712" s="61" t="str">
        <f>VLOOKUP(L1712,'[2]Bảng chi tiết công cụ dụng cụ'!$A$8:$AC$4035,27,0)</f>
        <v>QLC</v>
      </c>
      <c r="AL1712" s="61">
        <v>15311001</v>
      </c>
      <c r="AM1712" s="61">
        <v>33121001</v>
      </c>
      <c r="AN1712" s="48"/>
      <c r="AO1712" s="48"/>
      <c r="AP1712" s="61" t="s">
        <v>6174</v>
      </c>
      <c r="AQ1712" s="61" t="s">
        <v>6164</v>
      </c>
      <c r="AR1712" s="48"/>
      <c r="AT1712" s="34" t="s">
        <v>77</v>
      </c>
    </row>
    <row r="1713" spans="1:46">
      <c r="A1713" s="43">
        <v>1708</v>
      </c>
      <c r="B1713" s="43" t="s">
        <v>2656</v>
      </c>
      <c r="C1713" s="43" t="str">
        <f t="shared" si="36"/>
        <v>Phòng y tế Tầng 5</v>
      </c>
      <c r="D1713" s="43" t="s">
        <v>6604</v>
      </c>
      <c r="E1713" s="43"/>
      <c r="F1713" s="43" t="str">
        <f>VLOOKUP(H1713,'DM BPSD'!$A$2:$G$30,6,0)</f>
        <v>Nguyễn Quỳnh Hoa</v>
      </c>
      <c r="G1713" s="43">
        <f>VLOOKUP(F1713,'DS Nhân viên'!$A$2:$B$577,2,0)</f>
        <v>900085</v>
      </c>
      <c r="H1713" s="49" t="s">
        <v>1422</v>
      </c>
      <c r="I1713" s="43"/>
      <c r="J1713" s="83" t="str">
        <f>VLOOKUP(B1713,'BBKK 30.6'!B1728:H6103,7,0)</f>
        <v>Sử dụng bình thường</v>
      </c>
      <c r="K1713" s="46" t="s">
        <v>2653</v>
      </c>
      <c r="L1713" s="46" t="s">
        <v>2656</v>
      </c>
      <c r="M1713" s="46" t="s">
        <v>580</v>
      </c>
      <c r="N1713" s="48"/>
      <c r="O1713" s="48"/>
      <c r="P1713" s="48"/>
      <c r="Q1713" s="48"/>
      <c r="R1713" s="48"/>
      <c r="S1713" s="48"/>
      <c r="T1713" s="48"/>
      <c r="U1713" s="47" t="s">
        <v>6148</v>
      </c>
      <c r="V1713" s="48"/>
      <c r="W1713" s="48"/>
      <c r="X1713" s="48"/>
      <c r="Y1713" s="48"/>
      <c r="Z1713" s="48"/>
      <c r="AA1713" s="64">
        <v>2750000</v>
      </c>
      <c r="AB1713" s="61">
        <v>1</v>
      </c>
      <c r="AC1713" s="61">
        <v>0</v>
      </c>
      <c r="AD1713" s="48"/>
      <c r="AE1713" s="48"/>
      <c r="AF1713" s="48"/>
      <c r="AG1713" s="62"/>
      <c r="AH1713" s="62"/>
      <c r="AI1713" s="62"/>
      <c r="AJ1713" s="48"/>
      <c r="AK1713" s="61" t="str">
        <f>VLOOKUP(L1713,'[2]Bảng chi tiết công cụ dụng cụ'!$A$8:$AC$4035,27,0)</f>
        <v>QLC</v>
      </c>
      <c r="AL1713" s="61">
        <v>15311001</v>
      </c>
      <c r="AM1713" s="61">
        <v>33121001</v>
      </c>
      <c r="AN1713" s="48"/>
      <c r="AO1713" s="48"/>
      <c r="AP1713" s="61" t="s">
        <v>6174</v>
      </c>
      <c r="AQ1713" s="61" t="s">
        <v>6164</v>
      </c>
      <c r="AR1713" s="48"/>
      <c r="AS1713" s="65">
        <v>44410</v>
      </c>
      <c r="AT1713" s="34" t="s">
        <v>77</v>
      </c>
    </row>
    <row r="1714" spans="1:46">
      <c r="A1714" s="43">
        <v>1709</v>
      </c>
      <c r="B1714" s="43" t="s">
        <v>2657</v>
      </c>
      <c r="C1714" s="43" t="str">
        <f t="shared" si="36"/>
        <v>Phòng y tế Tầng 5</v>
      </c>
      <c r="D1714" s="43" t="s">
        <v>6604</v>
      </c>
      <c r="E1714" s="43"/>
      <c r="F1714" s="43" t="str">
        <f>VLOOKUP(H1714,'DM BPSD'!$A$2:$G$30,6,0)</f>
        <v>Nguyễn Quỳnh Hoa</v>
      </c>
      <c r="G1714" s="43">
        <f>VLOOKUP(F1714,'DS Nhân viên'!$A$2:$B$577,2,0)</f>
        <v>900085</v>
      </c>
      <c r="H1714" s="49" t="s">
        <v>1422</v>
      </c>
      <c r="I1714" s="43"/>
      <c r="J1714" s="83" t="str">
        <f>VLOOKUP(B1714,'BBKK 30.6'!B1729:H6104,7,0)</f>
        <v>Sử dụng bình thường</v>
      </c>
      <c r="K1714" s="46" t="s">
        <v>2653</v>
      </c>
      <c r="L1714" s="46" t="s">
        <v>2657</v>
      </c>
      <c r="M1714" s="46" t="s">
        <v>2658</v>
      </c>
      <c r="N1714" s="48"/>
      <c r="O1714" s="48"/>
      <c r="P1714" s="48"/>
      <c r="Q1714" s="48"/>
      <c r="R1714" s="48"/>
      <c r="S1714" s="48"/>
      <c r="T1714" s="48"/>
      <c r="U1714" s="47" t="s">
        <v>6148</v>
      </c>
      <c r="V1714" s="48"/>
      <c r="W1714" s="48"/>
      <c r="X1714" s="48"/>
      <c r="Y1714" s="48"/>
      <c r="Z1714" s="48"/>
      <c r="AA1714" s="64">
        <v>2250000</v>
      </c>
      <c r="AB1714" s="61">
        <v>1</v>
      </c>
      <c r="AC1714" s="61">
        <v>0</v>
      </c>
      <c r="AD1714" s="48"/>
      <c r="AE1714" s="48"/>
      <c r="AF1714" s="48"/>
      <c r="AG1714" s="62"/>
      <c r="AH1714" s="62"/>
      <c r="AI1714" s="62"/>
      <c r="AJ1714" s="48"/>
      <c r="AK1714" s="61" t="str">
        <f>VLOOKUP(L1714,'[2]Bảng chi tiết công cụ dụng cụ'!$A$8:$AC$4035,27,0)</f>
        <v>QLC</v>
      </c>
      <c r="AL1714" s="61">
        <v>15311001</v>
      </c>
      <c r="AM1714" s="61">
        <v>33121001</v>
      </c>
      <c r="AN1714" s="48"/>
      <c r="AO1714" s="48"/>
      <c r="AP1714" s="61" t="s">
        <v>6174</v>
      </c>
      <c r="AQ1714" s="61" t="s">
        <v>6164</v>
      </c>
      <c r="AR1714" s="48"/>
      <c r="AT1714" s="34" t="s">
        <v>77</v>
      </c>
    </row>
    <row r="1715" spans="1:46">
      <c r="A1715" s="43">
        <v>1710</v>
      </c>
      <c r="B1715" s="43" t="s">
        <v>2659</v>
      </c>
      <c r="C1715" s="43" t="str">
        <f t="shared" si="36"/>
        <v>Phùng Duy Linh</v>
      </c>
      <c r="D1715" s="43" t="s">
        <v>6604</v>
      </c>
      <c r="E1715" s="43"/>
      <c r="F1715" s="43" t="str">
        <f>VLOOKUP(H1715,'DM BPSD'!$A$2:$G$30,6,0)</f>
        <v>Nguyễn Quỳnh Hoa</v>
      </c>
      <c r="G1715" s="43">
        <f>VLOOKUP(F1715,'DS Nhân viên'!$A$2:$B$577,2,0)</f>
        <v>900085</v>
      </c>
      <c r="H1715" s="49" t="s">
        <v>1422</v>
      </c>
      <c r="I1715" s="43"/>
      <c r="J1715" s="83" t="str">
        <f>VLOOKUP(B1715,'BBKK 30.6'!B1730:H6105,7,0)</f>
        <v>Sử dụng bình thường</v>
      </c>
      <c r="K1715" s="46" t="s">
        <v>2660</v>
      </c>
      <c r="L1715" s="46" t="s">
        <v>2659</v>
      </c>
      <c r="M1715" s="46" t="s">
        <v>899</v>
      </c>
      <c r="N1715" s="48"/>
      <c r="O1715" s="48"/>
      <c r="P1715" s="48"/>
      <c r="Q1715" s="48"/>
      <c r="R1715" s="48"/>
      <c r="S1715" s="48"/>
      <c r="T1715" s="48"/>
      <c r="U1715" s="47" t="s">
        <v>6148</v>
      </c>
      <c r="V1715" s="48"/>
      <c r="W1715" s="48"/>
      <c r="X1715" s="48"/>
      <c r="Y1715" s="48"/>
      <c r="Z1715" s="48"/>
      <c r="AA1715" s="64">
        <v>4428000</v>
      </c>
      <c r="AB1715" s="61">
        <v>1</v>
      </c>
      <c r="AC1715" s="61">
        <v>0</v>
      </c>
      <c r="AD1715" s="48"/>
      <c r="AE1715" s="48"/>
      <c r="AF1715" s="48"/>
      <c r="AG1715" s="62"/>
      <c r="AH1715" s="62"/>
      <c r="AI1715" s="62"/>
      <c r="AJ1715" s="48"/>
      <c r="AK1715" s="61" t="str">
        <f>VLOOKUP(L1715,'[2]Bảng chi tiết công cụ dụng cụ'!$A$8:$AC$4035,27,0)</f>
        <v>QLC</v>
      </c>
      <c r="AL1715" s="61">
        <v>15311001</v>
      </c>
      <c r="AM1715" s="61">
        <v>33121001</v>
      </c>
      <c r="AN1715" s="48"/>
      <c r="AO1715" s="48"/>
      <c r="AP1715" s="61" t="s">
        <v>6174</v>
      </c>
      <c r="AQ1715" s="61" t="s">
        <v>6164</v>
      </c>
      <c r="AR1715" s="48"/>
      <c r="AT1715" s="34" t="s">
        <v>77</v>
      </c>
    </row>
    <row r="1716" spans="1:46">
      <c r="A1716" s="43">
        <v>1711</v>
      </c>
      <c r="B1716" s="43" t="s">
        <v>2661</v>
      </c>
      <c r="C1716" s="43" t="str">
        <f t="shared" si="36"/>
        <v>Phùng Duy Linh</v>
      </c>
      <c r="D1716" s="43" t="s">
        <v>6604</v>
      </c>
      <c r="E1716" s="43"/>
      <c r="F1716" s="43" t="str">
        <f>VLOOKUP(H1716,'DM BPSD'!$A$2:$G$30,6,0)</f>
        <v>Nguyễn Quỳnh Hoa</v>
      </c>
      <c r="G1716" s="43">
        <f>VLOOKUP(F1716,'DS Nhân viên'!$A$2:$B$577,2,0)</f>
        <v>900085</v>
      </c>
      <c r="H1716" s="49" t="s">
        <v>1422</v>
      </c>
      <c r="I1716" s="43"/>
      <c r="J1716" s="83" t="str">
        <f>VLOOKUP(B1716,'BBKK 30.6'!B1731:H6106,7,0)</f>
        <v>Sử dụng bình thường</v>
      </c>
      <c r="K1716" s="46" t="s">
        <v>2660</v>
      </c>
      <c r="L1716" s="46" t="s">
        <v>2661</v>
      </c>
      <c r="M1716" s="46" t="s">
        <v>907</v>
      </c>
      <c r="N1716" s="48"/>
      <c r="O1716" s="48"/>
      <c r="P1716" s="48"/>
      <c r="Q1716" s="48"/>
      <c r="R1716" s="48"/>
      <c r="S1716" s="48"/>
      <c r="T1716" s="48"/>
      <c r="U1716" s="47" t="s">
        <v>6148</v>
      </c>
      <c r="V1716" s="48"/>
      <c r="W1716" s="48"/>
      <c r="X1716" s="48"/>
      <c r="Y1716" s="48"/>
      <c r="Z1716" s="48"/>
      <c r="AA1716" s="64">
        <v>2365000</v>
      </c>
      <c r="AB1716" s="61">
        <v>1</v>
      </c>
      <c r="AC1716" s="61">
        <v>0</v>
      </c>
      <c r="AD1716" s="48"/>
      <c r="AE1716" s="48"/>
      <c r="AF1716" s="48"/>
      <c r="AG1716" s="62"/>
      <c r="AH1716" s="62"/>
      <c r="AI1716" s="62"/>
      <c r="AJ1716" s="48"/>
      <c r="AK1716" s="61" t="str">
        <f>VLOOKUP(L1716,'[2]Bảng chi tiết công cụ dụng cụ'!$A$8:$AC$4035,27,0)</f>
        <v>QLC</v>
      </c>
      <c r="AL1716" s="61">
        <v>15311001</v>
      </c>
      <c r="AM1716" s="61">
        <v>33121001</v>
      </c>
      <c r="AN1716" s="48"/>
      <c r="AO1716" s="48"/>
      <c r="AP1716" s="61" t="s">
        <v>6174</v>
      </c>
      <c r="AQ1716" s="61" t="s">
        <v>6164</v>
      </c>
      <c r="AR1716" s="48"/>
      <c r="AS1716" s="65">
        <v>43986</v>
      </c>
      <c r="AT1716" s="34" t="s">
        <v>77</v>
      </c>
    </row>
    <row r="1717" spans="1:46">
      <c r="A1717" s="43">
        <v>1712</v>
      </c>
      <c r="B1717" s="43" t="s">
        <v>2662</v>
      </c>
      <c r="C1717" s="43" t="str">
        <f t="shared" si="36"/>
        <v>Phùng Duy Linh</v>
      </c>
      <c r="D1717" s="43" t="s">
        <v>6604</v>
      </c>
      <c r="E1717" s="43"/>
      <c r="F1717" s="43" t="str">
        <f>VLOOKUP(H1717,'DM BPSD'!$A$2:$G$30,6,0)</f>
        <v>Nguyễn Quỳnh Hoa</v>
      </c>
      <c r="G1717" s="43">
        <f>VLOOKUP(F1717,'DS Nhân viên'!$A$2:$B$577,2,0)</f>
        <v>900085</v>
      </c>
      <c r="H1717" s="49" t="s">
        <v>1422</v>
      </c>
      <c r="I1717" s="43"/>
      <c r="J1717" s="83" t="str">
        <f>VLOOKUP(B1717,'BBKK 30.6'!B1732:H6107,7,0)</f>
        <v>Sử dụng bình thường</v>
      </c>
      <c r="K1717" s="46" t="s">
        <v>2660</v>
      </c>
      <c r="L1717" s="46" t="s">
        <v>2662</v>
      </c>
      <c r="M1717" s="46" t="s">
        <v>909</v>
      </c>
      <c r="N1717" s="48"/>
      <c r="O1717" s="48"/>
      <c r="P1717" s="48"/>
      <c r="Q1717" s="48"/>
      <c r="R1717" s="48"/>
      <c r="S1717" s="48"/>
      <c r="T1717" s="48"/>
      <c r="U1717" s="47" t="s">
        <v>6148</v>
      </c>
      <c r="V1717" s="48"/>
      <c r="W1717" s="48"/>
      <c r="X1717" s="48"/>
      <c r="Y1717" s="48"/>
      <c r="Z1717" s="48"/>
      <c r="AA1717" s="64">
        <v>1814400</v>
      </c>
      <c r="AB1717" s="61">
        <v>1</v>
      </c>
      <c r="AC1717" s="61">
        <v>0</v>
      </c>
      <c r="AD1717" s="48"/>
      <c r="AE1717" s="48"/>
      <c r="AF1717" s="48"/>
      <c r="AG1717" s="62"/>
      <c r="AH1717" s="62"/>
      <c r="AI1717" s="62"/>
      <c r="AJ1717" s="48"/>
      <c r="AK1717" s="61" t="str">
        <f>VLOOKUP(L1717,'[2]Bảng chi tiết công cụ dụng cụ'!$A$8:$AC$4035,27,0)</f>
        <v>QLC</v>
      </c>
      <c r="AL1717" s="61">
        <v>15311001</v>
      </c>
      <c r="AM1717" s="61">
        <v>33121001</v>
      </c>
      <c r="AN1717" s="48"/>
      <c r="AO1717" s="48"/>
      <c r="AP1717" s="61" t="s">
        <v>6174</v>
      </c>
      <c r="AQ1717" s="61" t="s">
        <v>6164</v>
      </c>
      <c r="AR1717" s="48"/>
      <c r="AT1717" s="34" t="s">
        <v>77</v>
      </c>
    </row>
    <row r="1718" spans="1:46">
      <c r="A1718" s="43">
        <v>1713</v>
      </c>
      <c r="B1718" s="43" t="s">
        <v>2663</v>
      </c>
      <c r="C1718" s="43" t="str">
        <f t="shared" si="36"/>
        <v>Phùng Duy Linh</v>
      </c>
      <c r="D1718" s="43" t="s">
        <v>6604</v>
      </c>
      <c r="E1718" s="43"/>
      <c r="F1718" s="43" t="str">
        <f>VLOOKUP(H1718,'DM BPSD'!$A$2:$G$30,6,0)</f>
        <v>Nguyễn Quỳnh Hoa</v>
      </c>
      <c r="G1718" s="43">
        <f>VLOOKUP(F1718,'DS Nhân viên'!$A$2:$B$577,2,0)</f>
        <v>900085</v>
      </c>
      <c r="H1718" s="49" t="s">
        <v>1422</v>
      </c>
      <c r="I1718" s="43"/>
      <c r="J1718" s="83" t="str">
        <f>VLOOKUP(B1718,'BBKK 30.6'!B1733:H6108,7,0)</f>
        <v>Sử dụng bình thường</v>
      </c>
      <c r="K1718" s="46" t="s">
        <v>2660</v>
      </c>
      <c r="L1718" s="46" t="s">
        <v>2663</v>
      </c>
      <c r="M1718" s="46" t="s">
        <v>197</v>
      </c>
      <c r="N1718" s="48"/>
      <c r="O1718" s="48"/>
      <c r="P1718" s="48"/>
      <c r="Q1718" s="48"/>
      <c r="R1718" s="48"/>
      <c r="S1718" s="48"/>
      <c r="T1718" s="48"/>
      <c r="U1718" s="47" t="s">
        <v>6148</v>
      </c>
      <c r="V1718" s="48"/>
      <c r="W1718" s="48"/>
      <c r="X1718" s="48"/>
      <c r="Y1718" s="48"/>
      <c r="Z1718" s="48"/>
      <c r="AA1718" s="64">
        <v>4180000</v>
      </c>
      <c r="AB1718" s="61">
        <v>1</v>
      </c>
      <c r="AC1718" s="61">
        <v>0</v>
      </c>
      <c r="AD1718" s="48"/>
      <c r="AE1718" s="48"/>
      <c r="AF1718" s="48"/>
      <c r="AG1718" s="62"/>
      <c r="AH1718" s="62"/>
      <c r="AI1718" s="62"/>
      <c r="AJ1718" s="48"/>
      <c r="AK1718" s="61" t="str">
        <f>VLOOKUP(L1718,'[2]Bảng chi tiết công cụ dụng cụ'!$A$8:$AC$4035,27,0)</f>
        <v>QLC</v>
      </c>
      <c r="AL1718" s="61">
        <v>15312001</v>
      </c>
      <c r="AM1718" s="61">
        <v>33121001</v>
      </c>
      <c r="AN1718" s="48"/>
      <c r="AO1718" s="48"/>
      <c r="AP1718" s="61" t="s">
        <v>6173</v>
      </c>
      <c r="AQ1718" s="61" t="s">
        <v>6164</v>
      </c>
      <c r="AR1718" s="48"/>
      <c r="AT1718" s="34" t="s">
        <v>77</v>
      </c>
    </row>
    <row r="1719" spans="1:46" ht="31.5">
      <c r="A1719" s="43">
        <v>1714</v>
      </c>
      <c r="B1719" s="43" t="s">
        <v>2664</v>
      </c>
      <c r="C1719" s="43" t="str">
        <f t="shared" si="36"/>
        <v>Phùng Duy Linh</v>
      </c>
      <c r="D1719" s="43" t="s">
        <v>6604</v>
      </c>
      <c r="E1719" s="43"/>
      <c r="F1719" s="43" t="str">
        <f>VLOOKUP(H1719,'DM BPSD'!$A$2:$G$30,6,0)</f>
        <v>Nguyễn Quỳnh Hoa</v>
      </c>
      <c r="G1719" s="43">
        <f>VLOOKUP(F1719,'DS Nhân viên'!$A$2:$B$577,2,0)</f>
        <v>900085</v>
      </c>
      <c r="H1719" s="49" t="s">
        <v>1422</v>
      </c>
      <c r="I1719" s="43"/>
      <c r="J1719" s="83" t="str">
        <f>VLOOKUP(B1719,'BBKK 30.6'!B1734:H6109,7,0)</f>
        <v>Sử dụng bình thường</v>
      </c>
      <c r="K1719" s="46" t="s">
        <v>2660</v>
      </c>
      <c r="L1719" s="46" t="s">
        <v>2664</v>
      </c>
      <c r="M1719" s="46" t="s">
        <v>252</v>
      </c>
      <c r="N1719" s="48"/>
      <c r="O1719" s="48"/>
      <c r="P1719" s="48"/>
      <c r="Q1719" s="48"/>
      <c r="R1719" s="48"/>
      <c r="S1719" s="48"/>
      <c r="T1719" s="48"/>
      <c r="U1719" s="47" t="s">
        <v>6148</v>
      </c>
      <c r="V1719" s="48"/>
      <c r="W1719" s="48"/>
      <c r="X1719" s="48"/>
      <c r="Y1719" s="48"/>
      <c r="Z1719" s="48"/>
      <c r="AA1719" s="64">
        <v>20570000</v>
      </c>
      <c r="AB1719" s="61">
        <v>1</v>
      </c>
      <c r="AC1719" s="61">
        <v>0</v>
      </c>
      <c r="AD1719" s="48"/>
      <c r="AE1719" s="48"/>
      <c r="AF1719" s="48"/>
      <c r="AG1719" s="62"/>
      <c r="AH1719" s="62"/>
      <c r="AI1719" s="62"/>
      <c r="AJ1719" s="48"/>
      <c r="AK1719" s="61" t="str">
        <f>VLOOKUP(L1719,'[2]Bảng chi tiết công cụ dụng cụ'!$A$8:$AC$4035,27,0)</f>
        <v>QLC</v>
      </c>
      <c r="AL1719" s="61">
        <v>15312001</v>
      </c>
      <c r="AM1719" s="61">
        <v>33121001</v>
      </c>
      <c r="AN1719" s="48"/>
      <c r="AO1719" s="48"/>
      <c r="AP1719" s="61" t="s">
        <v>6173</v>
      </c>
      <c r="AQ1719" s="61" t="s">
        <v>6164</v>
      </c>
      <c r="AR1719" s="48"/>
      <c r="AS1719" s="65">
        <v>44510</v>
      </c>
      <c r="AT1719" s="34" t="s">
        <v>77</v>
      </c>
    </row>
    <row r="1720" spans="1:46">
      <c r="A1720" s="43">
        <v>1715</v>
      </c>
      <c r="B1720" s="43" t="s">
        <v>2665</v>
      </c>
      <c r="C1720" s="43" t="str">
        <f t="shared" si="36"/>
        <v>Phùng Duy Linh</v>
      </c>
      <c r="D1720" s="43" t="s">
        <v>6604</v>
      </c>
      <c r="E1720" s="43"/>
      <c r="F1720" s="43" t="str">
        <f>VLOOKUP(H1720,'DM BPSD'!$A$2:$G$30,6,0)</f>
        <v>Nguyễn Quỳnh Hoa</v>
      </c>
      <c r="G1720" s="43">
        <f>VLOOKUP(F1720,'DS Nhân viên'!$A$2:$B$577,2,0)</f>
        <v>900085</v>
      </c>
      <c r="H1720" s="49" t="s">
        <v>1422</v>
      </c>
      <c r="I1720" s="43"/>
      <c r="J1720" s="83" t="str">
        <f>VLOOKUP(B1720,'BBKK 30.6'!B1735:H6110,7,0)</f>
        <v>Sử dụng bình thường</v>
      </c>
      <c r="K1720" s="46" t="s">
        <v>2660</v>
      </c>
      <c r="L1720" s="46" t="s">
        <v>2665</v>
      </c>
      <c r="M1720" s="46" t="s">
        <v>2666</v>
      </c>
      <c r="N1720" s="48"/>
      <c r="O1720" s="48"/>
      <c r="P1720" s="48"/>
      <c r="Q1720" s="48"/>
      <c r="R1720" s="48"/>
      <c r="S1720" s="48"/>
      <c r="T1720" s="48"/>
      <c r="U1720" s="47" t="s">
        <v>6148</v>
      </c>
      <c r="V1720" s="48"/>
      <c r="W1720" s="48"/>
      <c r="X1720" s="48"/>
      <c r="Y1720" s="48"/>
      <c r="Z1720" s="48"/>
      <c r="AA1720" s="64">
        <v>1490670700</v>
      </c>
      <c r="AB1720" s="62">
        <v>72</v>
      </c>
      <c r="AC1720" s="64">
        <f>VLOOKUP(L1720,'[1]Bảng tổng hợp tài sản cố định'!$C$7:$S$333,17,0)</f>
        <v>106858018</v>
      </c>
      <c r="AD1720" s="48"/>
      <c r="AE1720" s="48"/>
      <c r="AF1720" s="48"/>
      <c r="AG1720" s="62"/>
      <c r="AH1720" s="62"/>
      <c r="AI1720" s="62"/>
      <c r="AJ1720" s="48"/>
      <c r="AK1720" s="61" t="str">
        <f>VLOOKUP(L1720,'[3]Bảng tổng hợp tài sản cố định'!$C$8:$T$354,18,0)</f>
        <v>QLC</v>
      </c>
      <c r="AL1720" s="61" t="s">
        <v>6230</v>
      </c>
      <c r="AM1720" s="61">
        <v>33121001</v>
      </c>
      <c r="AN1720" s="48"/>
      <c r="AO1720" s="48"/>
      <c r="AP1720" s="61" t="s">
        <v>6165</v>
      </c>
      <c r="AQ1720" s="61" t="s">
        <v>6166</v>
      </c>
      <c r="AR1720" s="48"/>
      <c r="AS1720" s="65">
        <v>43440</v>
      </c>
      <c r="AT1720" s="34" t="s">
        <v>6153</v>
      </c>
    </row>
    <row r="1721" spans="1:46">
      <c r="A1721" s="43">
        <v>1716</v>
      </c>
      <c r="B1721" s="43" t="s">
        <v>2667</v>
      </c>
      <c r="C1721" s="43" t="str">
        <f t="shared" si="36"/>
        <v>Phùng Duy Linh</v>
      </c>
      <c r="D1721" s="43" t="s">
        <v>6604</v>
      </c>
      <c r="E1721" s="43"/>
      <c r="F1721" s="43" t="str">
        <f>VLOOKUP(H1721,'DM BPSD'!$A$2:$G$30,6,0)</f>
        <v>Nguyễn Quỳnh Hoa</v>
      </c>
      <c r="G1721" s="43">
        <f>VLOOKUP(F1721,'DS Nhân viên'!$A$2:$B$577,2,0)</f>
        <v>900085</v>
      </c>
      <c r="H1721" s="49" t="s">
        <v>1422</v>
      </c>
      <c r="I1721" s="43"/>
      <c r="J1721" s="83" t="str">
        <f>VLOOKUP(B1721,'BBKK 30.6'!B1736:H6111,7,0)</f>
        <v>Sử dụng bình thường</v>
      </c>
      <c r="K1721" s="46" t="s">
        <v>2660</v>
      </c>
      <c r="L1721" s="46" t="s">
        <v>2667</v>
      </c>
      <c r="M1721" s="46" t="s">
        <v>177</v>
      </c>
      <c r="N1721" s="48"/>
      <c r="O1721" s="48"/>
      <c r="P1721" s="48"/>
      <c r="Q1721" s="48"/>
      <c r="R1721" s="48"/>
      <c r="S1721" s="48"/>
      <c r="T1721" s="48"/>
      <c r="U1721" s="47" t="s">
        <v>6148</v>
      </c>
      <c r="V1721" s="48"/>
      <c r="W1721" s="48"/>
      <c r="X1721" s="48"/>
      <c r="Y1721" s="48"/>
      <c r="Z1721" s="48"/>
      <c r="AA1721" s="64">
        <v>4760000</v>
      </c>
      <c r="AB1721" s="61">
        <v>1</v>
      </c>
      <c r="AC1721" s="61">
        <v>0</v>
      </c>
      <c r="AD1721" s="48"/>
      <c r="AE1721" s="48"/>
      <c r="AF1721" s="48"/>
      <c r="AG1721" s="62"/>
      <c r="AH1721" s="62"/>
      <c r="AI1721" s="62"/>
      <c r="AJ1721" s="48"/>
      <c r="AK1721" s="61" t="str">
        <f>VLOOKUP(L1721,'[2]Bảng chi tiết công cụ dụng cụ'!$A$8:$AC$4035,27,0)</f>
        <v>QLC</v>
      </c>
      <c r="AL1721" s="61">
        <v>15311001</v>
      </c>
      <c r="AM1721" s="61">
        <v>33121001</v>
      </c>
      <c r="AN1721" s="48"/>
      <c r="AO1721" s="48"/>
      <c r="AP1721" s="61" t="s">
        <v>6174</v>
      </c>
      <c r="AQ1721" s="61" t="s">
        <v>6164</v>
      </c>
      <c r="AR1721" s="48"/>
      <c r="AT1721" s="34" t="s">
        <v>77</v>
      </c>
    </row>
    <row r="1722" spans="1:46" ht="31.5">
      <c r="A1722" s="43">
        <v>1717</v>
      </c>
      <c r="B1722" s="43" t="s">
        <v>2668</v>
      </c>
      <c r="C1722" s="43" t="str">
        <f t="shared" si="36"/>
        <v xml:space="preserve">Phùng Duy Linh </v>
      </c>
      <c r="D1722" s="43" t="s">
        <v>6604</v>
      </c>
      <c r="E1722" s="43"/>
      <c r="F1722" s="43" t="str">
        <f>VLOOKUP(H1722,'DM BPSD'!$A$2:$G$30,6,0)</f>
        <v>Nguyễn Quỳnh Hoa</v>
      </c>
      <c r="G1722" s="43">
        <f>VLOOKUP(F1722,'DS Nhân viên'!$A$2:$B$577,2,0)</f>
        <v>900085</v>
      </c>
      <c r="H1722" s="49" t="s">
        <v>1422</v>
      </c>
      <c r="I1722" s="43"/>
      <c r="J1722" s="83" t="str">
        <f>VLOOKUP(B1722,'BBKK 30.6'!B1737:H6112,7,0)</f>
        <v>Sử dụng bình thường</v>
      </c>
      <c r="K1722" s="46" t="s">
        <v>2670</v>
      </c>
      <c r="L1722" s="46" t="s">
        <v>2668</v>
      </c>
      <c r="M1722" s="46" t="s">
        <v>2669</v>
      </c>
      <c r="N1722" s="48"/>
      <c r="O1722" s="48"/>
      <c r="P1722" s="48"/>
      <c r="Q1722" s="48"/>
      <c r="R1722" s="48"/>
      <c r="S1722" s="48"/>
      <c r="T1722" s="48"/>
      <c r="U1722" s="47" t="s">
        <v>6148</v>
      </c>
      <c r="V1722" s="48"/>
      <c r="W1722" s="48"/>
      <c r="X1722" s="48"/>
      <c r="Y1722" s="48"/>
      <c r="Z1722" s="48"/>
      <c r="AA1722" s="64">
        <v>4853259400</v>
      </c>
      <c r="AB1722" s="62">
        <v>72</v>
      </c>
      <c r="AC1722" s="64">
        <f>VLOOKUP(L1722,'[1]Bảng tổng hợp tài sản cố định'!$C$7:$S$333,17,0)</f>
        <v>4792593658</v>
      </c>
      <c r="AD1722" s="48"/>
      <c r="AE1722" s="48"/>
      <c r="AF1722" s="48"/>
      <c r="AG1722" s="62"/>
      <c r="AH1722" s="62"/>
      <c r="AI1722" s="62"/>
      <c r="AJ1722" s="48"/>
      <c r="AK1722" s="61" t="str">
        <f>VLOOKUP(L1722,'[3]Bảng tổng hợp tài sản cố định'!$C$8:$T$354,18,0)</f>
        <v>QLC</v>
      </c>
      <c r="AL1722" s="61" t="s">
        <v>6230</v>
      </c>
      <c r="AM1722" s="61">
        <v>33121001</v>
      </c>
      <c r="AN1722" s="48"/>
      <c r="AO1722" s="48"/>
      <c r="AP1722" s="61" t="s">
        <v>6165</v>
      </c>
      <c r="AQ1722" s="61" t="s">
        <v>6166</v>
      </c>
      <c r="AR1722" s="48"/>
      <c r="AS1722" s="65">
        <v>45447</v>
      </c>
      <c r="AT1722" s="34" t="s">
        <v>6153</v>
      </c>
    </row>
    <row r="1723" spans="1:46" ht="31.5">
      <c r="A1723" s="43">
        <v>1718</v>
      </c>
      <c r="B1723" s="43" t="s">
        <v>2671</v>
      </c>
      <c r="C1723" s="43" t="str">
        <f t="shared" si="36"/>
        <v>Phùng Duy Linh (dùng cho xe GĐ)</v>
      </c>
      <c r="D1723" s="43" t="s">
        <v>6604</v>
      </c>
      <c r="E1723" s="43"/>
      <c r="F1723" s="43" t="str">
        <f>VLOOKUP(H1723,'DM BPSD'!$A$2:$G$30,6,0)</f>
        <v>Nguyễn Quỳnh Hoa</v>
      </c>
      <c r="G1723" s="43">
        <f>VLOOKUP(F1723,'DS Nhân viên'!$A$2:$B$577,2,0)</f>
        <v>900085</v>
      </c>
      <c r="H1723" s="49" t="s">
        <v>1422</v>
      </c>
      <c r="I1723" s="43"/>
      <c r="J1723" s="83" t="str">
        <f>VLOOKUP(B1723,'BBKK 30.6'!B1738:H6113,7,0)</f>
        <v>Sử dụng bình thường</v>
      </c>
      <c r="K1723" s="46" t="s">
        <v>2673</v>
      </c>
      <c r="L1723" s="46" t="s">
        <v>2671</v>
      </c>
      <c r="M1723" s="46" t="s">
        <v>2672</v>
      </c>
      <c r="N1723" s="48"/>
      <c r="O1723" s="48"/>
      <c r="P1723" s="48"/>
      <c r="Q1723" s="48"/>
      <c r="R1723" s="48"/>
      <c r="S1723" s="48"/>
      <c r="T1723" s="48"/>
      <c r="U1723" s="47" t="s">
        <v>6148</v>
      </c>
      <c r="V1723" s="48"/>
      <c r="W1723" s="48"/>
      <c r="X1723" s="48"/>
      <c r="Y1723" s="48"/>
      <c r="Z1723" s="48"/>
      <c r="AA1723" s="64">
        <v>1500000</v>
      </c>
      <c r="AB1723" s="61">
        <v>1</v>
      </c>
      <c r="AC1723" s="61">
        <v>0</v>
      </c>
      <c r="AD1723" s="48"/>
      <c r="AE1723" s="48"/>
      <c r="AF1723" s="48"/>
      <c r="AG1723" s="62"/>
      <c r="AH1723" s="62"/>
      <c r="AI1723" s="62"/>
      <c r="AJ1723" s="48"/>
      <c r="AK1723" s="61" t="str">
        <f>VLOOKUP(L1723,'[2]Bảng chi tiết công cụ dụng cụ'!$A$8:$AC$4035,27,0)</f>
        <v>QLC</v>
      </c>
      <c r="AL1723" s="61">
        <v>15311001</v>
      </c>
      <c r="AM1723" s="61">
        <v>33121001</v>
      </c>
      <c r="AN1723" s="48"/>
      <c r="AO1723" s="48"/>
      <c r="AP1723" s="61" t="s">
        <v>6174</v>
      </c>
      <c r="AQ1723" s="61" t="s">
        <v>6164</v>
      </c>
      <c r="AR1723" s="48"/>
      <c r="AS1723" s="65">
        <v>43672</v>
      </c>
      <c r="AT1723" s="34" t="s">
        <v>77</v>
      </c>
    </row>
    <row r="1724" spans="1:46">
      <c r="A1724" s="43">
        <v>1719</v>
      </c>
      <c r="B1724" s="43" t="s">
        <v>2674</v>
      </c>
      <c r="C1724" s="43" t="str">
        <f t="shared" si="36"/>
        <v>PMC Tầng 7 - 72 THĐ</v>
      </c>
      <c r="D1724" s="43" t="s">
        <v>1608</v>
      </c>
      <c r="E1724" s="43"/>
      <c r="F1724" s="43" t="str">
        <f>VLOOKUP(H1724,'DM BPSD'!$A$2:$G$30,6,0)</f>
        <v>Nguyễn Quỳnh Hoa</v>
      </c>
      <c r="G1724" s="43">
        <f>VLOOKUP(F1724,'DS Nhân viên'!$A$2:$B$577,2,0)</f>
        <v>900085</v>
      </c>
      <c r="H1724" s="49" t="s">
        <v>1422</v>
      </c>
      <c r="I1724" s="43"/>
      <c r="J1724" s="83" t="str">
        <f>VLOOKUP(B1724,'BBKK 30.6'!B1739:H6114,7,0)</f>
        <v>Hỏng</v>
      </c>
      <c r="K1724" s="46" t="s">
        <v>360</v>
      </c>
      <c r="L1724" s="46" t="s">
        <v>2674</v>
      </c>
      <c r="M1724" s="46" t="s">
        <v>1448</v>
      </c>
      <c r="N1724" s="48"/>
      <c r="O1724" s="48"/>
      <c r="P1724" s="48"/>
      <c r="Q1724" s="48"/>
      <c r="R1724" s="48"/>
      <c r="S1724" s="48"/>
      <c r="T1724" s="48"/>
      <c r="U1724" s="47" t="s">
        <v>6148</v>
      </c>
      <c r="V1724" s="48"/>
      <c r="W1724" s="48"/>
      <c r="X1724" s="48"/>
      <c r="Y1724" s="48"/>
      <c r="Z1724" s="48"/>
      <c r="AA1724" s="64">
        <v>5362500</v>
      </c>
      <c r="AB1724" s="61">
        <v>1</v>
      </c>
      <c r="AC1724" s="61">
        <v>0</v>
      </c>
      <c r="AD1724" s="48"/>
      <c r="AE1724" s="48"/>
      <c r="AF1724" s="48"/>
      <c r="AG1724" s="62"/>
      <c r="AH1724" s="62"/>
      <c r="AI1724" s="62"/>
      <c r="AJ1724" s="48"/>
      <c r="AK1724" s="61" t="str">
        <f>VLOOKUP(L1724,'[2]Bảng chi tiết công cụ dụng cụ'!$A$8:$AC$4035,27,0)</f>
        <v>QLC</v>
      </c>
      <c r="AL1724" s="61">
        <v>15312001</v>
      </c>
      <c r="AM1724" s="61">
        <v>33121001</v>
      </c>
      <c r="AN1724" s="48"/>
      <c r="AO1724" s="48"/>
      <c r="AP1724" s="61" t="s">
        <v>6174</v>
      </c>
      <c r="AQ1724" s="61" t="s">
        <v>6164</v>
      </c>
      <c r="AR1724" s="48"/>
      <c r="AS1724" s="65">
        <v>42401</v>
      </c>
      <c r="AT1724" s="34" t="s">
        <v>77</v>
      </c>
    </row>
    <row r="1725" spans="1:46" ht="31.5">
      <c r="A1725" s="43">
        <v>1720</v>
      </c>
      <c r="B1725" s="43" t="s">
        <v>2675</v>
      </c>
      <c r="C1725" s="43" t="str">
        <f t="shared" si="36"/>
        <v>PMC Tầng 7 - 72 THĐ</v>
      </c>
      <c r="D1725" s="83" t="s">
        <v>6605</v>
      </c>
      <c r="E1725" s="43"/>
      <c r="F1725" s="43" t="str">
        <f>VLOOKUP(H1725,'DM BPSD'!$A$2:$G$30,6,0)</f>
        <v>Nguyễn Quỳnh Hoa</v>
      </c>
      <c r="G1725" s="43">
        <f>VLOOKUP(F1725,'DS Nhân viên'!$A$2:$B$577,2,0)</f>
        <v>900085</v>
      </c>
      <c r="H1725" s="49" t="s">
        <v>1422</v>
      </c>
      <c r="I1725" s="43"/>
      <c r="J1725" s="83" t="str">
        <f>VLOOKUP(B1725,'BBKK 30.6'!B1740:H6115,7,0)</f>
        <v>Máy cũ hoạt động chậm không đáp ứng nhu cầu sử dụng</v>
      </c>
      <c r="K1725" s="46" t="s">
        <v>360</v>
      </c>
      <c r="L1725" s="46" t="s">
        <v>2675</v>
      </c>
      <c r="M1725" s="46" t="s">
        <v>2049</v>
      </c>
      <c r="N1725" s="48"/>
      <c r="O1725" s="48"/>
      <c r="P1725" s="48"/>
      <c r="Q1725" s="48"/>
      <c r="R1725" s="48"/>
      <c r="S1725" s="48"/>
      <c r="T1725" s="48"/>
      <c r="U1725" s="47" t="s">
        <v>6148</v>
      </c>
      <c r="V1725" s="48"/>
      <c r="W1725" s="48"/>
      <c r="X1725" s="48"/>
      <c r="Y1725" s="48"/>
      <c r="Z1725" s="48"/>
      <c r="AA1725" s="64">
        <v>5958332</v>
      </c>
      <c r="AB1725" s="61">
        <v>1</v>
      </c>
      <c r="AC1725" s="61">
        <v>0</v>
      </c>
      <c r="AD1725" s="48"/>
      <c r="AE1725" s="48"/>
      <c r="AF1725" s="48"/>
      <c r="AG1725" s="62"/>
      <c r="AH1725" s="62"/>
      <c r="AI1725" s="62"/>
      <c r="AJ1725" s="48"/>
      <c r="AK1725" s="61" t="str">
        <f>VLOOKUP(L1725,'[2]Bảng chi tiết công cụ dụng cụ'!$A$8:$AC$4035,27,0)</f>
        <v>QLC</v>
      </c>
      <c r="AL1725" s="61">
        <v>15312001</v>
      </c>
      <c r="AM1725" s="61">
        <v>33121001</v>
      </c>
      <c r="AN1725" s="48"/>
      <c r="AO1725" s="48"/>
      <c r="AP1725" s="61" t="s">
        <v>6173</v>
      </c>
      <c r="AQ1725" s="61" t="s">
        <v>6164</v>
      </c>
      <c r="AR1725" s="48"/>
      <c r="AS1725" s="65">
        <v>42401</v>
      </c>
      <c r="AT1725" s="34" t="s">
        <v>77</v>
      </c>
    </row>
    <row r="1726" spans="1:46">
      <c r="A1726" s="43">
        <v>1721</v>
      </c>
      <c r="B1726" s="43" t="s">
        <v>2676</v>
      </c>
      <c r="C1726" s="43" t="str">
        <f t="shared" si="36"/>
        <v>Sàn giao dịch tầng 6</v>
      </c>
      <c r="D1726" s="43" t="s">
        <v>6604</v>
      </c>
      <c r="E1726" s="43"/>
      <c r="F1726" s="43" t="str">
        <f>VLOOKUP(H1726,'DM BPSD'!$A$2:$G$30,6,0)</f>
        <v>Nguyễn Quỳnh Hoa</v>
      </c>
      <c r="G1726" s="43">
        <f>VLOOKUP(F1726,'DS Nhân viên'!$A$2:$B$577,2,0)</f>
        <v>900085</v>
      </c>
      <c r="H1726" s="49" t="s">
        <v>1422</v>
      </c>
      <c r="I1726" s="43"/>
      <c r="J1726" s="83" t="str">
        <f>VLOOKUP(B1726,'BBKK 30.6'!B1741:H6116,7,0)</f>
        <v>Sử dụng bình thường</v>
      </c>
      <c r="K1726" s="46" t="s">
        <v>2678</v>
      </c>
      <c r="L1726" s="46" t="s">
        <v>2676</v>
      </c>
      <c r="M1726" s="46" t="s">
        <v>2677</v>
      </c>
      <c r="N1726" s="48"/>
      <c r="O1726" s="48"/>
      <c r="P1726" s="48"/>
      <c r="Q1726" s="48"/>
      <c r="R1726" s="48"/>
      <c r="S1726" s="48"/>
      <c r="T1726" s="48"/>
      <c r="U1726" s="47" t="s">
        <v>6148</v>
      </c>
      <c r="V1726" s="48"/>
      <c r="W1726" s="48"/>
      <c r="X1726" s="48"/>
      <c r="Y1726" s="48"/>
      <c r="Z1726" s="48"/>
      <c r="AA1726" s="64">
        <v>8424000</v>
      </c>
      <c r="AB1726" s="61">
        <v>1</v>
      </c>
      <c r="AC1726" s="61">
        <v>0</v>
      </c>
      <c r="AD1726" s="48"/>
      <c r="AE1726" s="48"/>
      <c r="AF1726" s="48"/>
      <c r="AG1726" s="62"/>
      <c r="AH1726" s="62"/>
      <c r="AI1726" s="62"/>
      <c r="AJ1726" s="48"/>
      <c r="AK1726" s="61" t="str">
        <f>VLOOKUP(L1726,'[2]Bảng chi tiết công cụ dụng cụ'!$A$8:$AC$4035,27,0)</f>
        <v>QLC</v>
      </c>
      <c r="AL1726" s="61">
        <v>15311001</v>
      </c>
      <c r="AM1726" s="61">
        <v>33121001</v>
      </c>
      <c r="AN1726" s="48"/>
      <c r="AO1726" s="48"/>
      <c r="AP1726" s="61" t="s">
        <v>6174</v>
      </c>
      <c r="AQ1726" s="61" t="s">
        <v>6164</v>
      </c>
      <c r="AR1726" s="48"/>
      <c r="AT1726" s="34" t="s">
        <v>77</v>
      </c>
    </row>
    <row r="1727" spans="1:46">
      <c r="A1727" s="43">
        <v>1722</v>
      </c>
      <c r="B1727" s="43" t="s">
        <v>2679</v>
      </c>
      <c r="C1727" s="43" t="str">
        <f t="shared" si="36"/>
        <v>Sàn giao dịch tầng 6</v>
      </c>
      <c r="D1727" s="43" t="s">
        <v>6604</v>
      </c>
      <c r="E1727" s="43"/>
      <c r="F1727" s="43" t="str">
        <f>VLOOKUP(H1727,'DM BPSD'!$A$2:$G$30,6,0)</f>
        <v>Nguyễn Quỳnh Hoa</v>
      </c>
      <c r="G1727" s="43">
        <f>VLOOKUP(F1727,'DS Nhân viên'!$A$2:$B$577,2,0)</f>
        <v>900085</v>
      </c>
      <c r="H1727" s="49" t="s">
        <v>1422</v>
      </c>
      <c r="I1727" s="43"/>
      <c r="J1727" s="83" t="str">
        <f>VLOOKUP(B1727,'BBKK 30.6'!B1742:H6117,7,0)</f>
        <v>Sử dụng bình thường</v>
      </c>
      <c r="K1727" s="46" t="s">
        <v>2678</v>
      </c>
      <c r="L1727" s="46" t="s">
        <v>2679</v>
      </c>
      <c r="M1727" s="46" t="s">
        <v>2677</v>
      </c>
      <c r="N1727" s="48"/>
      <c r="O1727" s="48"/>
      <c r="P1727" s="48"/>
      <c r="Q1727" s="48"/>
      <c r="R1727" s="48"/>
      <c r="S1727" s="48"/>
      <c r="T1727" s="48"/>
      <c r="U1727" s="47" t="s">
        <v>6148</v>
      </c>
      <c r="V1727" s="48"/>
      <c r="W1727" s="48"/>
      <c r="X1727" s="48"/>
      <c r="Y1727" s="48"/>
      <c r="Z1727" s="48"/>
      <c r="AA1727" s="64">
        <v>8424000</v>
      </c>
      <c r="AB1727" s="61">
        <v>1</v>
      </c>
      <c r="AC1727" s="61">
        <v>0</v>
      </c>
      <c r="AD1727" s="48"/>
      <c r="AE1727" s="48"/>
      <c r="AF1727" s="48"/>
      <c r="AG1727" s="62"/>
      <c r="AH1727" s="62"/>
      <c r="AI1727" s="62"/>
      <c r="AJ1727" s="48"/>
      <c r="AK1727" s="61" t="str">
        <f>VLOOKUP(L1727,'[2]Bảng chi tiết công cụ dụng cụ'!$A$8:$AC$4035,27,0)</f>
        <v>QLC</v>
      </c>
      <c r="AL1727" s="61">
        <v>15311001</v>
      </c>
      <c r="AM1727" s="61">
        <v>33121001</v>
      </c>
      <c r="AN1727" s="48"/>
      <c r="AO1727" s="48"/>
      <c r="AP1727" s="61" t="s">
        <v>6174</v>
      </c>
      <c r="AQ1727" s="61" t="s">
        <v>6164</v>
      </c>
      <c r="AR1727" s="48"/>
      <c r="AT1727" s="34" t="s">
        <v>77</v>
      </c>
    </row>
    <row r="1728" spans="1:46">
      <c r="A1728" s="43">
        <v>1723</v>
      </c>
      <c r="B1728" s="43" t="s">
        <v>2680</v>
      </c>
      <c r="C1728" s="43" t="str">
        <f t="shared" si="36"/>
        <v>Sàn giao dịch tầng 6</v>
      </c>
      <c r="D1728" s="43" t="s">
        <v>6604</v>
      </c>
      <c r="E1728" s="43"/>
      <c r="F1728" s="43" t="str">
        <f>VLOOKUP(H1728,'DM BPSD'!$A$2:$G$30,6,0)</f>
        <v>Nguyễn Quỳnh Hoa</v>
      </c>
      <c r="G1728" s="43">
        <f>VLOOKUP(F1728,'DS Nhân viên'!$A$2:$B$577,2,0)</f>
        <v>900085</v>
      </c>
      <c r="H1728" s="49" t="s">
        <v>1422</v>
      </c>
      <c r="I1728" s="43"/>
      <c r="J1728" s="83" t="str">
        <f>VLOOKUP(B1728,'BBKK 30.6'!B1743:H6118,7,0)</f>
        <v>Sử dụng bình thường</v>
      </c>
      <c r="K1728" s="46" t="s">
        <v>2678</v>
      </c>
      <c r="L1728" s="46" t="s">
        <v>2680</v>
      </c>
      <c r="M1728" s="46" t="s">
        <v>759</v>
      </c>
      <c r="N1728" s="48"/>
      <c r="O1728" s="48"/>
      <c r="P1728" s="48"/>
      <c r="Q1728" s="48"/>
      <c r="R1728" s="48"/>
      <c r="S1728" s="48"/>
      <c r="T1728" s="48"/>
      <c r="U1728" s="47" t="s">
        <v>6148</v>
      </c>
      <c r="V1728" s="48"/>
      <c r="W1728" s="48"/>
      <c r="X1728" s="48"/>
      <c r="Y1728" s="48"/>
      <c r="Z1728" s="48"/>
      <c r="AA1728" s="64">
        <v>6804000</v>
      </c>
      <c r="AB1728" s="61">
        <v>1</v>
      </c>
      <c r="AC1728" s="61">
        <v>0</v>
      </c>
      <c r="AD1728" s="48"/>
      <c r="AE1728" s="48"/>
      <c r="AF1728" s="48"/>
      <c r="AG1728" s="62"/>
      <c r="AH1728" s="62"/>
      <c r="AI1728" s="62"/>
      <c r="AJ1728" s="48"/>
      <c r="AK1728" s="61" t="str">
        <f>VLOOKUP(L1728,'[2]Bảng chi tiết công cụ dụng cụ'!$A$8:$AC$4035,27,0)</f>
        <v>QLC</v>
      </c>
      <c r="AL1728" s="61">
        <v>15311001</v>
      </c>
      <c r="AM1728" s="61">
        <v>33121001</v>
      </c>
      <c r="AN1728" s="48"/>
      <c r="AO1728" s="48"/>
      <c r="AP1728" s="61" t="s">
        <v>6174</v>
      </c>
      <c r="AQ1728" s="61" t="s">
        <v>6164</v>
      </c>
      <c r="AR1728" s="48"/>
      <c r="AT1728" s="34" t="s">
        <v>77</v>
      </c>
    </row>
    <row r="1729" spans="1:46">
      <c r="A1729" s="43">
        <v>1724</v>
      </c>
      <c r="B1729" s="43" t="s">
        <v>2681</v>
      </c>
      <c r="C1729" s="43" t="str">
        <f t="shared" si="36"/>
        <v>Sàn giao dịch tầng 6</v>
      </c>
      <c r="D1729" s="43" t="s">
        <v>6604</v>
      </c>
      <c r="E1729" s="43"/>
      <c r="F1729" s="43" t="str">
        <f>VLOOKUP(H1729,'DM BPSD'!$A$2:$G$30,6,0)</f>
        <v>Nguyễn Quỳnh Hoa</v>
      </c>
      <c r="G1729" s="43">
        <f>VLOOKUP(F1729,'DS Nhân viên'!$A$2:$B$577,2,0)</f>
        <v>900085</v>
      </c>
      <c r="H1729" s="49" t="s">
        <v>1422</v>
      </c>
      <c r="I1729" s="43"/>
      <c r="J1729" s="83" t="str">
        <f>VLOOKUP(B1729,'BBKK 30.6'!B1744:H6119,7,0)</f>
        <v>Sử dụng bình thường</v>
      </c>
      <c r="K1729" s="46" t="s">
        <v>2678</v>
      </c>
      <c r="L1729" s="46" t="s">
        <v>2681</v>
      </c>
      <c r="M1729" s="46" t="s">
        <v>759</v>
      </c>
      <c r="N1729" s="48"/>
      <c r="O1729" s="48"/>
      <c r="P1729" s="48"/>
      <c r="Q1729" s="48"/>
      <c r="R1729" s="48"/>
      <c r="S1729" s="48"/>
      <c r="T1729" s="48"/>
      <c r="U1729" s="47" t="s">
        <v>6148</v>
      </c>
      <c r="V1729" s="48"/>
      <c r="W1729" s="48"/>
      <c r="X1729" s="48"/>
      <c r="Y1729" s="48"/>
      <c r="Z1729" s="48"/>
      <c r="AA1729" s="64">
        <v>6804000</v>
      </c>
      <c r="AB1729" s="61">
        <v>1</v>
      </c>
      <c r="AC1729" s="61">
        <v>0</v>
      </c>
      <c r="AD1729" s="48"/>
      <c r="AE1729" s="48"/>
      <c r="AF1729" s="48"/>
      <c r="AG1729" s="62"/>
      <c r="AH1729" s="62"/>
      <c r="AI1729" s="62"/>
      <c r="AJ1729" s="48"/>
      <c r="AK1729" s="61" t="str">
        <f>VLOOKUP(L1729,'[2]Bảng chi tiết công cụ dụng cụ'!$A$8:$AC$4035,27,0)</f>
        <v>QLC</v>
      </c>
      <c r="AL1729" s="61">
        <v>15311001</v>
      </c>
      <c r="AM1729" s="61">
        <v>33121001</v>
      </c>
      <c r="AN1729" s="48"/>
      <c r="AO1729" s="48"/>
      <c r="AP1729" s="61" t="s">
        <v>6174</v>
      </c>
      <c r="AQ1729" s="61" t="s">
        <v>6164</v>
      </c>
      <c r="AR1729" s="48"/>
      <c r="AT1729" s="34" t="s">
        <v>77</v>
      </c>
    </row>
    <row r="1730" spans="1:46">
      <c r="A1730" s="43">
        <v>1725</v>
      </c>
      <c r="B1730" s="43" t="s">
        <v>2682</v>
      </c>
      <c r="C1730" s="43" t="str">
        <f t="shared" si="36"/>
        <v>Sàn giao dịch tầng 6</v>
      </c>
      <c r="D1730" s="43" t="s">
        <v>6604</v>
      </c>
      <c r="E1730" s="43"/>
      <c r="F1730" s="43" t="str">
        <f>VLOOKUP(H1730,'DM BPSD'!$A$2:$G$30,6,0)</f>
        <v>Nguyễn Quỳnh Hoa</v>
      </c>
      <c r="G1730" s="43">
        <f>VLOOKUP(F1730,'DS Nhân viên'!$A$2:$B$577,2,0)</f>
        <v>900085</v>
      </c>
      <c r="H1730" s="49" t="s">
        <v>1422</v>
      </c>
      <c r="I1730" s="43"/>
      <c r="J1730" s="83" t="str">
        <f>VLOOKUP(B1730,'BBKK 30.6'!B1745:H6120,7,0)</f>
        <v>Sử dụng bình thường</v>
      </c>
      <c r="K1730" s="46" t="s">
        <v>2678</v>
      </c>
      <c r="L1730" s="46" t="s">
        <v>2682</v>
      </c>
      <c r="M1730" s="46" t="s">
        <v>2683</v>
      </c>
      <c r="N1730" s="48"/>
      <c r="O1730" s="48"/>
      <c r="P1730" s="48"/>
      <c r="Q1730" s="48"/>
      <c r="R1730" s="48"/>
      <c r="S1730" s="48"/>
      <c r="T1730" s="48"/>
      <c r="U1730" s="47" t="s">
        <v>6148</v>
      </c>
      <c r="V1730" s="48"/>
      <c r="W1730" s="48"/>
      <c r="X1730" s="48"/>
      <c r="Y1730" s="48"/>
      <c r="Z1730" s="48"/>
      <c r="AA1730" s="64">
        <v>3760000</v>
      </c>
      <c r="AB1730" s="61">
        <v>1</v>
      </c>
      <c r="AC1730" s="61">
        <v>0</v>
      </c>
      <c r="AD1730" s="48"/>
      <c r="AE1730" s="48"/>
      <c r="AF1730" s="48"/>
      <c r="AG1730" s="62"/>
      <c r="AH1730" s="62"/>
      <c r="AI1730" s="62"/>
      <c r="AJ1730" s="48"/>
      <c r="AK1730" s="61" t="str">
        <f>VLOOKUP(L1730,'[2]Bảng chi tiết công cụ dụng cụ'!$A$8:$AC$4035,27,0)</f>
        <v>QLC</v>
      </c>
      <c r="AL1730" s="61">
        <v>15311001</v>
      </c>
      <c r="AM1730" s="61">
        <v>33121001</v>
      </c>
      <c r="AN1730" s="48"/>
      <c r="AO1730" s="48"/>
      <c r="AP1730" s="61" t="s">
        <v>6174</v>
      </c>
      <c r="AQ1730" s="61" t="s">
        <v>6164</v>
      </c>
      <c r="AR1730" s="48"/>
      <c r="AT1730" s="34" t="s">
        <v>77</v>
      </c>
    </row>
    <row r="1731" spans="1:46">
      <c r="A1731" s="43">
        <v>1726</v>
      </c>
      <c r="B1731" s="43" t="s">
        <v>2684</v>
      </c>
      <c r="C1731" s="43" t="str">
        <f t="shared" si="36"/>
        <v>Sàn giao dịch tầng 6</v>
      </c>
      <c r="D1731" s="43" t="s">
        <v>6604</v>
      </c>
      <c r="E1731" s="43"/>
      <c r="F1731" s="43" t="str">
        <f>VLOOKUP(H1731,'DM BPSD'!$A$2:$G$30,6,0)</f>
        <v>Nguyễn Quỳnh Hoa</v>
      </c>
      <c r="G1731" s="43">
        <f>VLOOKUP(F1731,'DS Nhân viên'!$A$2:$B$577,2,0)</f>
        <v>900085</v>
      </c>
      <c r="H1731" s="49" t="s">
        <v>1422</v>
      </c>
      <c r="I1731" s="43"/>
      <c r="J1731" s="83" t="str">
        <f>VLOOKUP(B1731,'BBKK 30.6'!B1746:H6121,7,0)</f>
        <v>Sử dụng bình thường</v>
      </c>
      <c r="K1731" s="46" t="s">
        <v>2678</v>
      </c>
      <c r="L1731" s="46" t="s">
        <v>2684</v>
      </c>
      <c r="M1731" s="46" t="s">
        <v>481</v>
      </c>
      <c r="N1731" s="48"/>
      <c r="O1731" s="48"/>
      <c r="P1731" s="48"/>
      <c r="Q1731" s="48"/>
      <c r="R1731" s="48"/>
      <c r="S1731" s="48"/>
      <c r="T1731" s="48"/>
      <c r="U1731" s="47" t="s">
        <v>6148</v>
      </c>
      <c r="V1731" s="48"/>
      <c r="W1731" s="48"/>
      <c r="X1731" s="48"/>
      <c r="Y1731" s="48"/>
      <c r="Z1731" s="48"/>
      <c r="AA1731" s="64">
        <v>0</v>
      </c>
      <c r="AB1731" s="61">
        <v>1</v>
      </c>
      <c r="AC1731" s="61">
        <v>0</v>
      </c>
      <c r="AD1731" s="48"/>
      <c r="AE1731" s="48"/>
      <c r="AF1731" s="48"/>
      <c r="AG1731" s="62"/>
      <c r="AH1731" s="62"/>
      <c r="AI1731" s="62"/>
      <c r="AJ1731" s="48"/>
      <c r="AK1731" s="61" t="str">
        <f>VLOOKUP(L1731,'[2]Bảng chi tiết công cụ dụng cụ'!$A$8:$AC$4035,27,0)</f>
        <v>QLC</v>
      </c>
      <c r="AL1731" s="61">
        <v>15311001</v>
      </c>
      <c r="AM1731" s="61">
        <v>33121001</v>
      </c>
      <c r="AN1731" s="48"/>
      <c r="AO1731" s="48"/>
      <c r="AP1731" s="61" t="s">
        <v>6174</v>
      </c>
      <c r="AQ1731" s="61" t="s">
        <v>6164</v>
      </c>
      <c r="AR1731" s="48"/>
      <c r="AS1731" s="65">
        <v>42401</v>
      </c>
      <c r="AT1731" s="34" t="s">
        <v>77</v>
      </c>
    </row>
    <row r="1732" spans="1:46">
      <c r="A1732" s="43">
        <v>1727</v>
      </c>
      <c r="B1732" s="43" t="s">
        <v>2685</v>
      </c>
      <c r="C1732" s="43" t="str">
        <f t="shared" si="36"/>
        <v>Sàn giao dịch tầng 6</v>
      </c>
      <c r="D1732" s="43" t="s">
        <v>6604</v>
      </c>
      <c r="E1732" s="43"/>
      <c r="F1732" s="43" t="str">
        <f>VLOOKUP(H1732,'DM BPSD'!$A$2:$G$30,6,0)</f>
        <v>Nguyễn Quỳnh Hoa</v>
      </c>
      <c r="G1732" s="43">
        <f>VLOOKUP(F1732,'DS Nhân viên'!$A$2:$B$577,2,0)</f>
        <v>900085</v>
      </c>
      <c r="H1732" s="49" t="s">
        <v>1422</v>
      </c>
      <c r="I1732" s="43"/>
      <c r="J1732" s="83" t="str">
        <f>VLOOKUP(B1732,'BBKK 30.6'!B1747:H6122,7,0)</f>
        <v>Sử dụng bình thường</v>
      </c>
      <c r="K1732" s="46" t="s">
        <v>2678</v>
      </c>
      <c r="L1732" s="46" t="s">
        <v>2685</v>
      </c>
      <c r="M1732" s="46" t="s">
        <v>481</v>
      </c>
      <c r="N1732" s="48"/>
      <c r="O1732" s="48"/>
      <c r="P1732" s="48"/>
      <c r="Q1732" s="48"/>
      <c r="R1732" s="48"/>
      <c r="S1732" s="48"/>
      <c r="T1732" s="48"/>
      <c r="U1732" s="47" t="s">
        <v>6148</v>
      </c>
      <c r="V1732" s="48"/>
      <c r="W1732" s="48"/>
      <c r="X1732" s="48"/>
      <c r="Y1732" s="48"/>
      <c r="Z1732" s="48"/>
      <c r="AA1732" s="64">
        <v>0</v>
      </c>
      <c r="AB1732" s="61">
        <v>1</v>
      </c>
      <c r="AC1732" s="61">
        <v>0</v>
      </c>
      <c r="AD1732" s="48"/>
      <c r="AE1732" s="48"/>
      <c r="AF1732" s="48"/>
      <c r="AG1732" s="62"/>
      <c r="AH1732" s="62"/>
      <c r="AI1732" s="62"/>
      <c r="AJ1732" s="48"/>
      <c r="AK1732" s="61" t="str">
        <f>VLOOKUP(L1732,'[2]Bảng chi tiết công cụ dụng cụ'!$A$8:$AC$4035,27,0)</f>
        <v>QLC</v>
      </c>
      <c r="AL1732" s="61">
        <v>15311001</v>
      </c>
      <c r="AM1732" s="61">
        <v>33121001</v>
      </c>
      <c r="AN1732" s="48"/>
      <c r="AO1732" s="48"/>
      <c r="AP1732" s="61" t="s">
        <v>6174</v>
      </c>
      <c r="AQ1732" s="61" t="s">
        <v>6164</v>
      </c>
      <c r="AR1732" s="48"/>
      <c r="AS1732" s="65">
        <v>42401</v>
      </c>
      <c r="AT1732" s="34" t="s">
        <v>77</v>
      </c>
    </row>
    <row r="1733" spans="1:46">
      <c r="A1733" s="43">
        <v>1728</v>
      </c>
      <c r="B1733" s="43" t="s">
        <v>2686</v>
      </c>
      <c r="C1733" s="43" t="str">
        <f t="shared" si="36"/>
        <v>Sàn giao dịch tầng 6</v>
      </c>
      <c r="D1733" s="83" t="s">
        <v>6604</v>
      </c>
      <c r="E1733" s="43"/>
      <c r="F1733" s="43" t="str">
        <f>VLOOKUP(H1733,'DM BPSD'!$A$2:$G$30,6,0)</f>
        <v>Nguyễn Quỳnh Hoa</v>
      </c>
      <c r="G1733" s="43">
        <f>VLOOKUP(F1733,'DS Nhân viên'!$A$2:$B$577,2,0)</f>
        <v>900085</v>
      </c>
      <c r="H1733" s="49" t="s">
        <v>1422</v>
      </c>
      <c r="I1733" s="43"/>
      <c r="J1733" s="83" t="str">
        <f>VLOOKUP(B1733,'BBKK 30.6'!B1748:H6123,7,0)</f>
        <v>Cũ, đang sử dụng</v>
      </c>
      <c r="K1733" s="46" t="s">
        <v>2678</v>
      </c>
      <c r="L1733" s="46" t="s">
        <v>2686</v>
      </c>
      <c r="M1733" s="46" t="s">
        <v>481</v>
      </c>
      <c r="N1733" s="48"/>
      <c r="O1733" s="48"/>
      <c r="P1733" s="48"/>
      <c r="Q1733" s="48"/>
      <c r="R1733" s="48"/>
      <c r="S1733" s="48"/>
      <c r="T1733" s="48"/>
      <c r="U1733" s="47" t="s">
        <v>6148</v>
      </c>
      <c r="V1733" s="48"/>
      <c r="W1733" s="48"/>
      <c r="X1733" s="48"/>
      <c r="Y1733" s="48"/>
      <c r="Z1733" s="48"/>
      <c r="AA1733" s="64">
        <v>0</v>
      </c>
      <c r="AB1733" s="61">
        <v>1</v>
      </c>
      <c r="AC1733" s="61">
        <v>0</v>
      </c>
      <c r="AD1733" s="48"/>
      <c r="AE1733" s="48"/>
      <c r="AF1733" s="48"/>
      <c r="AG1733" s="62"/>
      <c r="AH1733" s="62"/>
      <c r="AI1733" s="62"/>
      <c r="AJ1733" s="48"/>
      <c r="AK1733" s="61" t="str">
        <f>VLOOKUP(L1733,'[2]Bảng chi tiết công cụ dụng cụ'!$A$8:$AC$4035,27,0)</f>
        <v>QLC</v>
      </c>
      <c r="AL1733" s="61">
        <v>15311001</v>
      </c>
      <c r="AM1733" s="61">
        <v>33121001</v>
      </c>
      <c r="AN1733" s="48"/>
      <c r="AO1733" s="48"/>
      <c r="AP1733" s="61" t="s">
        <v>6174</v>
      </c>
      <c r="AQ1733" s="61" t="s">
        <v>6164</v>
      </c>
      <c r="AR1733" s="48"/>
      <c r="AS1733" s="65">
        <v>42401</v>
      </c>
      <c r="AT1733" s="34" t="s">
        <v>77</v>
      </c>
    </row>
    <row r="1734" spans="1:46">
      <c r="A1734" s="43">
        <v>1729</v>
      </c>
      <c r="B1734" s="43" t="s">
        <v>2687</v>
      </c>
      <c r="C1734" s="43" t="str">
        <f t="shared" si="36"/>
        <v>sàn giao dịch tầng 6</v>
      </c>
      <c r="D1734" s="83" t="s">
        <v>6604</v>
      </c>
      <c r="E1734" s="43"/>
      <c r="F1734" s="43" t="str">
        <f>VLOOKUP(H1734,'DM BPSD'!$A$2:$G$30,6,0)</f>
        <v>Nguyễn Quỳnh Hoa</v>
      </c>
      <c r="G1734" s="43">
        <f>VLOOKUP(F1734,'DS Nhân viên'!$A$2:$B$577,2,0)</f>
        <v>900085</v>
      </c>
      <c r="H1734" s="49" t="s">
        <v>1422</v>
      </c>
      <c r="I1734" s="43"/>
      <c r="J1734" s="83" t="str">
        <f>VLOOKUP(B1734,'BBKK 30.6'!B1749:H6124,7,0)</f>
        <v>Cũ, đang sử dụng</v>
      </c>
      <c r="K1734" s="46" t="s">
        <v>2688</v>
      </c>
      <c r="L1734" s="46" t="s">
        <v>2687</v>
      </c>
      <c r="M1734" s="46" t="s">
        <v>481</v>
      </c>
      <c r="N1734" s="48"/>
      <c r="O1734" s="48"/>
      <c r="P1734" s="48"/>
      <c r="Q1734" s="48"/>
      <c r="R1734" s="48"/>
      <c r="S1734" s="48"/>
      <c r="T1734" s="48"/>
      <c r="U1734" s="47" t="s">
        <v>6148</v>
      </c>
      <c r="V1734" s="48"/>
      <c r="W1734" s="48"/>
      <c r="X1734" s="48"/>
      <c r="Y1734" s="48"/>
      <c r="Z1734" s="48"/>
      <c r="AA1734" s="64">
        <v>0</v>
      </c>
      <c r="AB1734" s="61">
        <v>1</v>
      </c>
      <c r="AC1734" s="61">
        <v>0</v>
      </c>
      <c r="AD1734" s="48"/>
      <c r="AE1734" s="48"/>
      <c r="AF1734" s="48"/>
      <c r="AG1734" s="62"/>
      <c r="AH1734" s="62"/>
      <c r="AI1734" s="62"/>
      <c r="AJ1734" s="48"/>
      <c r="AK1734" s="61" t="str">
        <f>VLOOKUP(L1734,'[2]Bảng chi tiết công cụ dụng cụ'!$A$8:$AC$4035,27,0)</f>
        <v>QLC</v>
      </c>
      <c r="AL1734" s="61">
        <v>15311001</v>
      </c>
      <c r="AM1734" s="61">
        <v>33121001</v>
      </c>
      <c r="AN1734" s="48"/>
      <c r="AO1734" s="48"/>
      <c r="AP1734" s="61" t="s">
        <v>6174</v>
      </c>
      <c r="AQ1734" s="61" t="s">
        <v>6164</v>
      </c>
      <c r="AR1734" s="48"/>
      <c r="AS1734" s="65">
        <v>42401</v>
      </c>
      <c r="AT1734" s="34" t="s">
        <v>77</v>
      </c>
    </row>
    <row r="1735" spans="1:46">
      <c r="A1735" s="43">
        <v>1730</v>
      </c>
      <c r="B1735" s="43" t="s">
        <v>2689</v>
      </c>
      <c r="C1735" s="43" t="str">
        <f t="shared" ref="C1735:C1798" si="37">K1735</f>
        <v>Sàn giao dịch tầng 6</v>
      </c>
      <c r="D1735" s="83" t="s">
        <v>6604</v>
      </c>
      <c r="E1735" s="43"/>
      <c r="F1735" s="43" t="str">
        <f>VLOOKUP(H1735,'DM BPSD'!$A$2:$G$30,6,0)</f>
        <v>Nguyễn Quỳnh Hoa</v>
      </c>
      <c r="G1735" s="43">
        <f>VLOOKUP(F1735,'DS Nhân viên'!$A$2:$B$577,2,0)</f>
        <v>900085</v>
      </c>
      <c r="H1735" s="49" t="s">
        <v>1422</v>
      </c>
      <c r="I1735" s="43"/>
      <c r="J1735" s="83" t="str">
        <f>VLOOKUP(B1735,'BBKK 30.6'!B1750:H6125,7,0)</f>
        <v>Cũ, đang sử dụng</v>
      </c>
      <c r="K1735" s="46" t="s">
        <v>2678</v>
      </c>
      <c r="L1735" s="46" t="s">
        <v>2689</v>
      </c>
      <c r="M1735" s="46" t="s">
        <v>481</v>
      </c>
      <c r="N1735" s="48"/>
      <c r="O1735" s="48"/>
      <c r="P1735" s="48"/>
      <c r="Q1735" s="48"/>
      <c r="R1735" s="48"/>
      <c r="S1735" s="48"/>
      <c r="T1735" s="48"/>
      <c r="U1735" s="47" t="s">
        <v>6148</v>
      </c>
      <c r="V1735" s="48"/>
      <c r="W1735" s="48"/>
      <c r="X1735" s="48"/>
      <c r="Y1735" s="48"/>
      <c r="Z1735" s="48"/>
      <c r="AA1735" s="64">
        <v>0</v>
      </c>
      <c r="AB1735" s="61">
        <v>1</v>
      </c>
      <c r="AC1735" s="61">
        <v>0</v>
      </c>
      <c r="AD1735" s="48"/>
      <c r="AE1735" s="48"/>
      <c r="AF1735" s="48"/>
      <c r="AG1735" s="62"/>
      <c r="AH1735" s="62"/>
      <c r="AI1735" s="62"/>
      <c r="AJ1735" s="48"/>
      <c r="AK1735" s="61" t="str">
        <f>VLOOKUP(L1735,'[2]Bảng chi tiết công cụ dụng cụ'!$A$8:$AC$4035,27,0)</f>
        <v>QLC</v>
      </c>
      <c r="AL1735" s="61">
        <v>15311001</v>
      </c>
      <c r="AM1735" s="61">
        <v>33121001</v>
      </c>
      <c r="AN1735" s="48"/>
      <c r="AO1735" s="48"/>
      <c r="AP1735" s="61" t="s">
        <v>6174</v>
      </c>
      <c r="AQ1735" s="61" t="s">
        <v>6164</v>
      </c>
      <c r="AR1735" s="48"/>
      <c r="AS1735" s="65">
        <v>42401</v>
      </c>
      <c r="AT1735" s="34" t="s">
        <v>77</v>
      </c>
    </row>
    <row r="1736" spans="1:46">
      <c r="A1736" s="43">
        <v>1731</v>
      </c>
      <c r="B1736" s="43" t="s">
        <v>2690</v>
      </c>
      <c r="C1736" s="43" t="str">
        <f t="shared" si="37"/>
        <v>Sàn giao dịch tầng 6</v>
      </c>
      <c r="D1736" s="43" t="s">
        <v>6604</v>
      </c>
      <c r="E1736" s="43"/>
      <c r="F1736" s="43" t="str">
        <f>VLOOKUP(H1736,'DM BPSD'!$A$2:$G$30,6,0)</f>
        <v>Nguyễn Quỳnh Hoa</v>
      </c>
      <c r="G1736" s="43">
        <f>VLOOKUP(F1736,'DS Nhân viên'!$A$2:$B$577,2,0)</f>
        <v>900085</v>
      </c>
      <c r="H1736" s="49" t="s">
        <v>1422</v>
      </c>
      <c r="I1736" s="43"/>
      <c r="J1736" s="83" t="str">
        <f>VLOOKUP(B1736,'BBKK 30.6'!B1751:H6126,7,0)</f>
        <v>Sử dụng bình thường</v>
      </c>
      <c r="K1736" s="46" t="s">
        <v>2678</v>
      </c>
      <c r="L1736" s="46" t="s">
        <v>2690</v>
      </c>
      <c r="M1736" s="46" t="s">
        <v>2691</v>
      </c>
      <c r="N1736" s="48"/>
      <c r="O1736" s="48"/>
      <c r="P1736" s="48"/>
      <c r="Q1736" s="48"/>
      <c r="R1736" s="48"/>
      <c r="S1736" s="48"/>
      <c r="T1736" s="48"/>
      <c r="U1736" s="47" t="s">
        <v>6148</v>
      </c>
      <c r="V1736" s="48"/>
      <c r="W1736" s="48"/>
      <c r="X1736" s="48"/>
      <c r="Y1736" s="48"/>
      <c r="Z1736" s="48"/>
      <c r="AA1736" s="64">
        <v>2090000</v>
      </c>
      <c r="AB1736" s="61">
        <v>1</v>
      </c>
      <c r="AC1736" s="61">
        <v>0</v>
      </c>
      <c r="AD1736" s="48"/>
      <c r="AE1736" s="48"/>
      <c r="AF1736" s="48"/>
      <c r="AG1736" s="62"/>
      <c r="AH1736" s="62"/>
      <c r="AI1736" s="62"/>
      <c r="AJ1736" s="48"/>
      <c r="AK1736" s="61" t="str">
        <f>VLOOKUP(L1736,'[2]Bảng chi tiết công cụ dụng cụ'!$A$8:$AC$4035,27,0)</f>
        <v>QLC</v>
      </c>
      <c r="AL1736" s="61">
        <v>15311001</v>
      </c>
      <c r="AM1736" s="61">
        <v>33121001</v>
      </c>
      <c r="AN1736" s="48"/>
      <c r="AO1736" s="48"/>
      <c r="AP1736" s="61" t="s">
        <v>6174</v>
      </c>
      <c r="AQ1736" s="61" t="s">
        <v>6164</v>
      </c>
      <c r="AR1736" s="48"/>
      <c r="AS1736" s="65">
        <v>43347</v>
      </c>
      <c r="AT1736" s="34" t="s">
        <v>77</v>
      </c>
    </row>
    <row r="1737" spans="1:46">
      <c r="A1737" s="43">
        <v>1732</v>
      </c>
      <c r="B1737" s="43" t="s">
        <v>2692</v>
      </c>
      <c r="C1737" s="43" t="str">
        <f t="shared" si="37"/>
        <v>Sàn giao dịch tầng 6</v>
      </c>
      <c r="D1737" s="43" t="s">
        <v>6604</v>
      </c>
      <c r="E1737" s="43"/>
      <c r="F1737" s="43" t="str">
        <f>VLOOKUP(H1737,'DM BPSD'!$A$2:$G$30,6,0)</f>
        <v>Nguyễn Quỳnh Hoa</v>
      </c>
      <c r="G1737" s="43">
        <f>VLOOKUP(F1737,'DS Nhân viên'!$A$2:$B$577,2,0)</f>
        <v>900085</v>
      </c>
      <c r="H1737" s="49" t="s">
        <v>1422</v>
      </c>
      <c r="I1737" s="43"/>
      <c r="J1737" s="83" t="str">
        <f>VLOOKUP(B1737,'BBKK 30.6'!B1752:H6127,7,0)</f>
        <v>Sử dụng bình thường</v>
      </c>
      <c r="K1737" s="46" t="s">
        <v>2678</v>
      </c>
      <c r="L1737" s="46" t="s">
        <v>2692</v>
      </c>
      <c r="M1737" s="46" t="s">
        <v>2693</v>
      </c>
      <c r="N1737" s="48"/>
      <c r="O1737" s="48"/>
      <c r="P1737" s="48"/>
      <c r="Q1737" s="48"/>
      <c r="R1737" s="48"/>
      <c r="S1737" s="48"/>
      <c r="T1737" s="48"/>
      <c r="U1737" s="47" t="s">
        <v>6148</v>
      </c>
      <c r="V1737" s="48"/>
      <c r="W1737" s="48"/>
      <c r="X1737" s="48"/>
      <c r="Y1737" s="48"/>
      <c r="Z1737" s="48"/>
      <c r="AA1737" s="64">
        <v>1600000</v>
      </c>
      <c r="AB1737" s="61">
        <v>1</v>
      </c>
      <c r="AC1737" s="61">
        <v>0</v>
      </c>
      <c r="AD1737" s="48"/>
      <c r="AE1737" s="48"/>
      <c r="AF1737" s="48"/>
      <c r="AG1737" s="62"/>
      <c r="AH1737" s="62"/>
      <c r="AI1737" s="62"/>
      <c r="AJ1737" s="48"/>
      <c r="AK1737" s="61" t="str">
        <f>VLOOKUP(L1737,'[2]Bảng chi tiết công cụ dụng cụ'!$A$8:$AC$4035,27,0)</f>
        <v>QLC</v>
      </c>
      <c r="AL1737" s="61">
        <v>15311001</v>
      </c>
      <c r="AM1737" s="61">
        <v>33121001</v>
      </c>
      <c r="AN1737" s="48"/>
      <c r="AO1737" s="48"/>
      <c r="AP1737" s="61" t="s">
        <v>6174</v>
      </c>
      <c r="AQ1737" s="61" t="s">
        <v>6164</v>
      </c>
      <c r="AR1737" s="48"/>
      <c r="AT1737" s="34" t="s">
        <v>77</v>
      </c>
    </row>
    <row r="1738" spans="1:46">
      <c r="A1738" s="43">
        <v>1733</v>
      </c>
      <c r="B1738" s="43" t="s">
        <v>2694</v>
      </c>
      <c r="C1738" s="43" t="str">
        <f t="shared" si="37"/>
        <v>Sàn giao dịch tầng 6</v>
      </c>
      <c r="D1738" s="43" t="s">
        <v>6604</v>
      </c>
      <c r="E1738" s="43"/>
      <c r="F1738" s="43" t="str">
        <f>VLOOKUP(H1738,'DM BPSD'!$A$2:$G$30,6,0)</f>
        <v>Nguyễn Quỳnh Hoa</v>
      </c>
      <c r="G1738" s="43">
        <f>VLOOKUP(F1738,'DS Nhân viên'!$A$2:$B$577,2,0)</f>
        <v>900085</v>
      </c>
      <c r="H1738" s="49" t="s">
        <v>1422</v>
      </c>
      <c r="I1738" s="43"/>
      <c r="J1738" s="83" t="str">
        <f>VLOOKUP(B1738,'BBKK 30.6'!B1753:H6128,7,0)</f>
        <v>Sử dụng bình thường</v>
      </c>
      <c r="K1738" s="46" t="s">
        <v>2678</v>
      </c>
      <c r="L1738" s="46" t="s">
        <v>2694</v>
      </c>
      <c r="M1738" s="46" t="s">
        <v>2695</v>
      </c>
      <c r="N1738" s="48"/>
      <c r="O1738" s="48"/>
      <c r="P1738" s="48"/>
      <c r="Q1738" s="48"/>
      <c r="R1738" s="48"/>
      <c r="S1738" s="48"/>
      <c r="T1738" s="48"/>
      <c r="U1738" s="47" t="s">
        <v>6148</v>
      </c>
      <c r="V1738" s="48"/>
      <c r="W1738" s="48"/>
      <c r="X1738" s="48"/>
      <c r="Y1738" s="48"/>
      <c r="Z1738" s="48"/>
      <c r="AA1738" s="64">
        <v>0</v>
      </c>
      <c r="AB1738" s="61">
        <v>1</v>
      </c>
      <c r="AC1738" s="61">
        <v>0</v>
      </c>
      <c r="AD1738" s="48"/>
      <c r="AE1738" s="48"/>
      <c r="AF1738" s="48"/>
      <c r="AG1738" s="62"/>
      <c r="AH1738" s="62"/>
      <c r="AI1738" s="62"/>
      <c r="AJ1738" s="48"/>
      <c r="AK1738" s="61" t="str">
        <f>VLOOKUP(L1738,'[2]Bảng chi tiết công cụ dụng cụ'!$A$8:$AC$4035,27,0)</f>
        <v>QLC</v>
      </c>
      <c r="AL1738" s="61">
        <v>15311001</v>
      </c>
      <c r="AM1738" s="61">
        <v>33121001</v>
      </c>
      <c r="AN1738" s="48"/>
      <c r="AO1738" s="48"/>
      <c r="AP1738" s="61" t="s">
        <v>6174</v>
      </c>
      <c r="AQ1738" s="61" t="s">
        <v>6164</v>
      </c>
      <c r="AR1738" s="48"/>
      <c r="AS1738" s="65">
        <v>42401</v>
      </c>
      <c r="AT1738" s="34" t="s">
        <v>77</v>
      </c>
    </row>
    <row r="1739" spans="1:46">
      <c r="A1739" s="43">
        <v>1734</v>
      </c>
      <c r="B1739" s="43" t="s">
        <v>2696</v>
      </c>
      <c r="C1739" s="43" t="str">
        <f t="shared" si="37"/>
        <v>Sàn giao dịch tầng 6</v>
      </c>
      <c r="D1739" s="43" t="s">
        <v>6604</v>
      </c>
      <c r="E1739" s="43"/>
      <c r="F1739" s="43" t="str">
        <f>VLOOKUP(H1739,'DM BPSD'!$A$2:$G$30,6,0)</f>
        <v>Nguyễn Quỳnh Hoa</v>
      </c>
      <c r="G1739" s="43">
        <f>VLOOKUP(F1739,'DS Nhân viên'!$A$2:$B$577,2,0)</f>
        <v>900085</v>
      </c>
      <c r="H1739" s="49" t="s">
        <v>1422</v>
      </c>
      <c r="I1739" s="43"/>
      <c r="J1739" s="83" t="str">
        <f>VLOOKUP(B1739,'BBKK 30.6'!B1754:H6129,7,0)</f>
        <v>Sử dụng bình thường</v>
      </c>
      <c r="K1739" s="46" t="s">
        <v>2678</v>
      </c>
      <c r="L1739" s="46" t="s">
        <v>2696</v>
      </c>
      <c r="M1739" s="46" t="s">
        <v>2571</v>
      </c>
      <c r="N1739" s="48"/>
      <c r="O1739" s="48"/>
      <c r="P1739" s="48"/>
      <c r="Q1739" s="48"/>
      <c r="R1739" s="48"/>
      <c r="S1739" s="48"/>
      <c r="T1739" s="48"/>
      <c r="U1739" s="47" t="s">
        <v>6148</v>
      </c>
      <c r="V1739" s="48"/>
      <c r="W1739" s="48"/>
      <c r="X1739" s="48"/>
      <c r="Y1739" s="48"/>
      <c r="Z1739" s="48"/>
      <c r="AA1739" s="64">
        <v>23100000</v>
      </c>
      <c r="AB1739" s="61">
        <v>1</v>
      </c>
      <c r="AC1739" s="61">
        <v>0</v>
      </c>
      <c r="AD1739" s="48"/>
      <c r="AE1739" s="48"/>
      <c r="AF1739" s="48"/>
      <c r="AG1739" s="62"/>
      <c r="AH1739" s="62"/>
      <c r="AI1739" s="62"/>
      <c r="AJ1739" s="48"/>
      <c r="AK1739" s="61" t="str">
        <f>VLOOKUP(L1739,'[2]Bảng chi tiết công cụ dụng cụ'!$A$8:$AC$4035,27,0)</f>
        <v>QLC</v>
      </c>
      <c r="AL1739" s="61">
        <v>15311001</v>
      </c>
      <c r="AM1739" s="61">
        <v>33121001</v>
      </c>
      <c r="AN1739" s="48"/>
      <c r="AO1739" s="48"/>
      <c r="AP1739" s="61" t="s">
        <v>6174</v>
      </c>
      <c r="AQ1739" s="61" t="s">
        <v>6164</v>
      </c>
      <c r="AR1739" s="48"/>
      <c r="AS1739" s="65">
        <v>44547</v>
      </c>
      <c r="AT1739" s="34" t="s">
        <v>77</v>
      </c>
    </row>
    <row r="1740" spans="1:46">
      <c r="A1740" s="43">
        <v>1735</v>
      </c>
      <c r="B1740" s="43" t="s">
        <v>2697</v>
      </c>
      <c r="C1740" s="43" t="str">
        <f t="shared" si="37"/>
        <v>Sàn giao dịch tầng 6</v>
      </c>
      <c r="D1740" s="43" t="s">
        <v>6604</v>
      </c>
      <c r="E1740" s="43"/>
      <c r="F1740" s="43" t="str">
        <f>VLOOKUP(H1740,'DM BPSD'!$A$2:$G$30,6,0)</f>
        <v>Nguyễn Quỳnh Hoa</v>
      </c>
      <c r="G1740" s="43">
        <f>VLOOKUP(F1740,'DS Nhân viên'!$A$2:$B$577,2,0)</f>
        <v>900085</v>
      </c>
      <c r="H1740" s="49" t="s">
        <v>1422</v>
      </c>
      <c r="I1740" s="43"/>
      <c r="J1740" s="83" t="str">
        <f>VLOOKUP(B1740,'BBKK 30.6'!B1755:H6130,7,0)</f>
        <v>Sử dụng bình thường</v>
      </c>
      <c r="K1740" s="46" t="s">
        <v>2678</v>
      </c>
      <c r="L1740" s="46" t="s">
        <v>2697</v>
      </c>
      <c r="M1740" s="46" t="s">
        <v>2571</v>
      </c>
      <c r="N1740" s="48"/>
      <c r="O1740" s="48"/>
      <c r="P1740" s="48"/>
      <c r="Q1740" s="48"/>
      <c r="R1740" s="48"/>
      <c r="S1740" s="48"/>
      <c r="T1740" s="48"/>
      <c r="U1740" s="47" t="s">
        <v>6148</v>
      </c>
      <c r="V1740" s="48"/>
      <c r="W1740" s="48"/>
      <c r="X1740" s="48"/>
      <c r="Y1740" s="48"/>
      <c r="Z1740" s="48"/>
      <c r="AA1740" s="64">
        <v>23100000</v>
      </c>
      <c r="AB1740" s="61">
        <v>1</v>
      </c>
      <c r="AC1740" s="61">
        <v>0</v>
      </c>
      <c r="AD1740" s="48"/>
      <c r="AE1740" s="48"/>
      <c r="AF1740" s="48"/>
      <c r="AG1740" s="62"/>
      <c r="AH1740" s="62"/>
      <c r="AI1740" s="62"/>
      <c r="AJ1740" s="48"/>
      <c r="AK1740" s="61" t="str">
        <f>VLOOKUP(L1740,'[2]Bảng chi tiết công cụ dụng cụ'!$A$8:$AC$4035,27,0)</f>
        <v>QLC</v>
      </c>
      <c r="AL1740" s="61">
        <v>15311001</v>
      </c>
      <c r="AM1740" s="61">
        <v>33121001</v>
      </c>
      <c r="AN1740" s="48"/>
      <c r="AO1740" s="48"/>
      <c r="AP1740" s="61" t="s">
        <v>6174</v>
      </c>
      <c r="AQ1740" s="61" t="s">
        <v>6164</v>
      </c>
      <c r="AR1740" s="48"/>
      <c r="AS1740" s="65">
        <v>44547</v>
      </c>
      <c r="AT1740" s="34" t="s">
        <v>77</v>
      </c>
    </row>
    <row r="1741" spans="1:46">
      <c r="A1741" s="43">
        <v>1736</v>
      </c>
      <c r="B1741" s="43" t="s">
        <v>2698</v>
      </c>
      <c r="C1741" s="43" t="str">
        <f t="shared" si="37"/>
        <v>Sàn giao dịch tầng 6</v>
      </c>
      <c r="D1741" s="43" t="s">
        <v>6604</v>
      </c>
      <c r="E1741" s="43"/>
      <c r="F1741" s="43" t="str">
        <f>VLOOKUP(H1741,'DM BPSD'!$A$2:$G$30,6,0)</f>
        <v>Nguyễn Quỳnh Hoa</v>
      </c>
      <c r="G1741" s="43">
        <f>VLOOKUP(F1741,'DS Nhân viên'!$A$2:$B$577,2,0)</f>
        <v>900085</v>
      </c>
      <c r="H1741" s="49" t="s">
        <v>1422</v>
      </c>
      <c r="I1741" s="43"/>
      <c r="J1741" s="83" t="str">
        <f>VLOOKUP(B1741,'BBKK 30.6'!B1756:H6131,7,0)</f>
        <v>Sử dụng bình thường</v>
      </c>
      <c r="K1741" s="46" t="s">
        <v>2678</v>
      </c>
      <c r="L1741" s="46" t="s">
        <v>2698</v>
      </c>
      <c r="M1741" s="46" t="s">
        <v>2571</v>
      </c>
      <c r="N1741" s="48"/>
      <c r="O1741" s="48"/>
      <c r="P1741" s="48"/>
      <c r="Q1741" s="48"/>
      <c r="R1741" s="48"/>
      <c r="S1741" s="48"/>
      <c r="T1741" s="48"/>
      <c r="U1741" s="47" t="s">
        <v>6148</v>
      </c>
      <c r="V1741" s="48"/>
      <c r="W1741" s="48"/>
      <c r="X1741" s="48"/>
      <c r="Y1741" s="48"/>
      <c r="Z1741" s="48"/>
      <c r="AA1741" s="64">
        <v>23100000</v>
      </c>
      <c r="AB1741" s="61">
        <v>1</v>
      </c>
      <c r="AC1741" s="61">
        <v>0</v>
      </c>
      <c r="AD1741" s="48"/>
      <c r="AE1741" s="48"/>
      <c r="AF1741" s="48"/>
      <c r="AG1741" s="62"/>
      <c r="AH1741" s="62"/>
      <c r="AI1741" s="62"/>
      <c r="AJ1741" s="48"/>
      <c r="AK1741" s="61" t="str">
        <f>VLOOKUP(L1741,'[2]Bảng chi tiết công cụ dụng cụ'!$A$8:$AC$4035,27,0)</f>
        <v>QLC</v>
      </c>
      <c r="AL1741" s="61">
        <v>15311001</v>
      </c>
      <c r="AM1741" s="61">
        <v>33121001</v>
      </c>
      <c r="AN1741" s="48"/>
      <c r="AO1741" s="48"/>
      <c r="AP1741" s="61" t="s">
        <v>6174</v>
      </c>
      <c r="AQ1741" s="61" t="s">
        <v>6164</v>
      </c>
      <c r="AR1741" s="48"/>
      <c r="AS1741" s="65">
        <v>44547</v>
      </c>
      <c r="AT1741" s="34" t="s">
        <v>77</v>
      </c>
    </row>
    <row r="1742" spans="1:46">
      <c r="A1742" s="43">
        <v>1737</v>
      </c>
      <c r="B1742" s="43" t="s">
        <v>2699</v>
      </c>
      <c r="C1742" s="43" t="str">
        <f t="shared" si="37"/>
        <v>Sàn giao dịch tầng 6</v>
      </c>
      <c r="D1742" s="43" t="s">
        <v>6604</v>
      </c>
      <c r="E1742" s="43"/>
      <c r="F1742" s="43" t="str">
        <f>VLOOKUP(H1742,'DM BPSD'!$A$2:$G$30,6,0)</f>
        <v>Nguyễn Quỳnh Hoa</v>
      </c>
      <c r="G1742" s="43">
        <f>VLOOKUP(F1742,'DS Nhân viên'!$A$2:$B$577,2,0)</f>
        <v>900085</v>
      </c>
      <c r="H1742" s="49" t="s">
        <v>1422</v>
      </c>
      <c r="I1742" s="43"/>
      <c r="J1742" s="83" t="str">
        <f>VLOOKUP(B1742,'BBKK 30.6'!B1757:H6132,7,0)</f>
        <v>Sử dụng bình thường</v>
      </c>
      <c r="K1742" s="46" t="s">
        <v>2678</v>
      </c>
      <c r="L1742" s="46" t="s">
        <v>2699</v>
      </c>
      <c r="M1742" s="46" t="s">
        <v>641</v>
      </c>
      <c r="N1742" s="48"/>
      <c r="O1742" s="48"/>
      <c r="P1742" s="48"/>
      <c r="Q1742" s="48"/>
      <c r="R1742" s="48"/>
      <c r="S1742" s="48"/>
      <c r="T1742" s="48"/>
      <c r="U1742" s="47" t="s">
        <v>6148</v>
      </c>
      <c r="V1742" s="48"/>
      <c r="W1742" s="48"/>
      <c r="X1742" s="48"/>
      <c r="Y1742" s="48"/>
      <c r="Z1742" s="48"/>
      <c r="AA1742" s="64">
        <v>2585000</v>
      </c>
      <c r="AB1742" s="61">
        <v>1</v>
      </c>
      <c r="AC1742" s="61">
        <v>0</v>
      </c>
      <c r="AD1742" s="48"/>
      <c r="AE1742" s="48"/>
      <c r="AF1742" s="48"/>
      <c r="AG1742" s="62"/>
      <c r="AH1742" s="62"/>
      <c r="AI1742" s="62"/>
      <c r="AJ1742" s="48"/>
      <c r="AK1742" s="61" t="str">
        <f>VLOOKUP(L1742,'[2]Bảng chi tiết công cụ dụng cụ'!$A$8:$AC$4035,27,0)</f>
        <v>QLC</v>
      </c>
      <c r="AL1742" s="61">
        <v>15311001</v>
      </c>
      <c r="AM1742" s="61">
        <v>33121001</v>
      </c>
      <c r="AN1742" s="48"/>
      <c r="AO1742" s="48"/>
      <c r="AP1742" s="61" t="s">
        <v>6174</v>
      </c>
      <c r="AQ1742" s="61" t="s">
        <v>6164</v>
      </c>
      <c r="AR1742" s="48"/>
      <c r="AT1742" s="34" t="s">
        <v>77</v>
      </c>
    </row>
    <row r="1743" spans="1:46">
      <c r="A1743" s="43">
        <v>1738</v>
      </c>
      <c r="B1743" s="43" t="s">
        <v>2700</v>
      </c>
      <c r="C1743" s="43" t="str">
        <f t="shared" si="37"/>
        <v>Sàn giao dịch tầng 6</v>
      </c>
      <c r="D1743" s="43" t="s">
        <v>6604</v>
      </c>
      <c r="E1743" s="43"/>
      <c r="F1743" s="43" t="str">
        <f>VLOOKUP(H1743,'DM BPSD'!$A$2:$G$30,6,0)</f>
        <v>Nguyễn Quỳnh Hoa</v>
      </c>
      <c r="G1743" s="43">
        <f>VLOOKUP(F1743,'DS Nhân viên'!$A$2:$B$577,2,0)</f>
        <v>900085</v>
      </c>
      <c r="H1743" s="49" t="s">
        <v>1422</v>
      </c>
      <c r="I1743" s="43"/>
      <c r="J1743" s="83" t="str">
        <f>VLOOKUP(B1743,'BBKK 30.6'!B1758:H6133,7,0)</f>
        <v>Sử dụng bình thường</v>
      </c>
      <c r="K1743" s="46" t="s">
        <v>2678</v>
      </c>
      <c r="L1743" s="46" t="s">
        <v>2700</v>
      </c>
      <c r="M1743" s="46" t="s">
        <v>752</v>
      </c>
      <c r="N1743" s="48"/>
      <c r="O1743" s="48"/>
      <c r="P1743" s="48"/>
      <c r="Q1743" s="48"/>
      <c r="R1743" s="48"/>
      <c r="S1743" s="48"/>
      <c r="T1743" s="48"/>
      <c r="U1743" s="47" t="s">
        <v>6148</v>
      </c>
      <c r="V1743" s="48"/>
      <c r="W1743" s="48"/>
      <c r="X1743" s="48"/>
      <c r="Y1743" s="48"/>
      <c r="Z1743" s="48"/>
      <c r="AA1743" s="64">
        <v>17280000</v>
      </c>
      <c r="AB1743" s="61">
        <v>1</v>
      </c>
      <c r="AC1743" s="61">
        <v>0</v>
      </c>
      <c r="AD1743" s="48"/>
      <c r="AE1743" s="48"/>
      <c r="AF1743" s="48"/>
      <c r="AG1743" s="62"/>
      <c r="AH1743" s="62"/>
      <c r="AI1743" s="62"/>
      <c r="AJ1743" s="48"/>
      <c r="AK1743" s="61" t="str">
        <f>VLOOKUP(L1743,'[2]Bảng chi tiết công cụ dụng cụ'!$A$8:$AC$4035,27,0)</f>
        <v>QLC</v>
      </c>
      <c r="AL1743" s="61">
        <v>15311001</v>
      </c>
      <c r="AM1743" s="61">
        <v>33121001</v>
      </c>
      <c r="AN1743" s="48"/>
      <c r="AO1743" s="48"/>
      <c r="AP1743" s="61" t="s">
        <v>6174</v>
      </c>
      <c r="AQ1743" s="61" t="s">
        <v>6164</v>
      </c>
      <c r="AR1743" s="48"/>
      <c r="AT1743" s="34" t="s">
        <v>77</v>
      </c>
    </row>
    <row r="1744" spans="1:46">
      <c r="A1744" s="43">
        <v>1739</v>
      </c>
      <c r="B1744" s="43" t="s">
        <v>2701</v>
      </c>
      <c r="C1744" s="43" t="str">
        <f t="shared" si="37"/>
        <v>Sàn giao dịch tầng 6</v>
      </c>
      <c r="D1744" s="43" t="s">
        <v>6604</v>
      </c>
      <c r="E1744" s="43"/>
      <c r="F1744" s="43" t="str">
        <f>VLOOKUP(H1744,'DM BPSD'!$A$2:$G$30,6,0)</f>
        <v>Nguyễn Quỳnh Hoa</v>
      </c>
      <c r="G1744" s="43">
        <f>VLOOKUP(F1744,'DS Nhân viên'!$A$2:$B$577,2,0)</f>
        <v>900085</v>
      </c>
      <c r="H1744" s="49" t="s">
        <v>1422</v>
      </c>
      <c r="I1744" s="43"/>
      <c r="J1744" s="83" t="str">
        <f>VLOOKUP(B1744,'BBKK 30.6'!B1759:H6134,7,0)</f>
        <v>Sử dụng bình thường</v>
      </c>
      <c r="K1744" s="46" t="s">
        <v>2678</v>
      </c>
      <c r="L1744" s="46" t="s">
        <v>2701</v>
      </c>
      <c r="M1744" s="46" t="s">
        <v>752</v>
      </c>
      <c r="N1744" s="48"/>
      <c r="O1744" s="48"/>
      <c r="P1744" s="48"/>
      <c r="Q1744" s="48"/>
      <c r="R1744" s="48"/>
      <c r="S1744" s="48"/>
      <c r="T1744" s="48"/>
      <c r="U1744" s="47" t="s">
        <v>6148</v>
      </c>
      <c r="V1744" s="48"/>
      <c r="W1744" s="48"/>
      <c r="X1744" s="48"/>
      <c r="Y1744" s="48"/>
      <c r="Z1744" s="48"/>
      <c r="AA1744" s="64">
        <v>17280000</v>
      </c>
      <c r="AB1744" s="61">
        <v>1</v>
      </c>
      <c r="AC1744" s="61">
        <v>0</v>
      </c>
      <c r="AD1744" s="48"/>
      <c r="AE1744" s="48"/>
      <c r="AF1744" s="48"/>
      <c r="AG1744" s="62"/>
      <c r="AH1744" s="62"/>
      <c r="AI1744" s="62"/>
      <c r="AJ1744" s="48"/>
      <c r="AK1744" s="61" t="str">
        <f>VLOOKUP(L1744,'[2]Bảng chi tiết công cụ dụng cụ'!$A$8:$AC$4035,27,0)</f>
        <v>QLC</v>
      </c>
      <c r="AL1744" s="61">
        <v>15311001</v>
      </c>
      <c r="AM1744" s="61">
        <v>33121001</v>
      </c>
      <c r="AN1744" s="48"/>
      <c r="AO1744" s="48"/>
      <c r="AP1744" s="61" t="s">
        <v>6174</v>
      </c>
      <c r="AQ1744" s="61" t="s">
        <v>6164</v>
      </c>
      <c r="AR1744" s="48"/>
      <c r="AT1744" s="34" t="s">
        <v>77</v>
      </c>
    </row>
    <row r="1745" spans="1:46">
      <c r="A1745" s="43">
        <v>1740</v>
      </c>
      <c r="B1745" s="43" t="s">
        <v>2702</v>
      </c>
      <c r="C1745" s="43" t="str">
        <f t="shared" si="37"/>
        <v>Sàn giao dịch tầng 6</v>
      </c>
      <c r="D1745" s="43" t="s">
        <v>6604</v>
      </c>
      <c r="E1745" s="43"/>
      <c r="F1745" s="43" t="str">
        <f>VLOOKUP(H1745,'DM BPSD'!$A$2:$G$30,6,0)</f>
        <v>Nguyễn Quỳnh Hoa</v>
      </c>
      <c r="G1745" s="43">
        <f>VLOOKUP(F1745,'DS Nhân viên'!$A$2:$B$577,2,0)</f>
        <v>900085</v>
      </c>
      <c r="H1745" s="49" t="s">
        <v>1422</v>
      </c>
      <c r="I1745" s="43"/>
      <c r="J1745" s="83" t="str">
        <f>VLOOKUP(B1745,'BBKK 30.6'!B1760:H6135,7,0)</f>
        <v>Sử dụng bình thường</v>
      </c>
      <c r="K1745" s="46" t="s">
        <v>2678</v>
      </c>
      <c r="L1745" s="46" t="s">
        <v>2702</v>
      </c>
      <c r="M1745" s="46" t="s">
        <v>2703</v>
      </c>
      <c r="N1745" s="48"/>
      <c r="O1745" s="48"/>
      <c r="P1745" s="48"/>
      <c r="Q1745" s="48"/>
      <c r="R1745" s="48"/>
      <c r="S1745" s="48"/>
      <c r="T1745" s="48"/>
      <c r="U1745" s="47" t="s">
        <v>6148</v>
      </c>
      <c r="V1745" s="48"/>
      <c r="W1745" s="48"/>
      <c r="X1745" s="48"/>
      <c r="Y1745" s="48"/>
      <c r="Z1745" s="48"/>
      <c r="AA1745" s="64">
        <v>4968000</v>
      </c>
      <c r="AB1745" s="61">
        <v>1</v>
      </c>
      <c r="AC1745" s="61">
        <v>0</v>
      </c>
      <c r="AD1745" s="48"/>
      <c r="AE1745" s="48"/>
      <c r="AF1745" s="48"/>
      <c r="AG1745" s="62"/>
      <c r="AH1745" s="62"/>
      <c r="AI1745" s="62"/>
      <c r="AJ1745" s="48"/>
      <c r="AK1745" s="61" t="str">
        <f>VLOOKUP(L1745,'[2]Bảng chi tiết công cụ dụng cụ'!$A$8:$AC$4035,27,0)</f>
        <v>QLC</v>
      </c>
      <c r="AL1745" s="61">
        <v>15311001</v>
      </c>
      <c r="AM1745" s="61">
        <v>33121001</v>
      </c>
      <c r="AN1745" s="48"/>
      <c r="AO1745" s="48"/>
      <c r="AP1745" s="61" t="s">
        <v>6174</v>
      </c>
      <c r="AQ1745" s="61" t="s">
        <v>6164</v>
      </c>
      <c r="AR1745" s="48"/>
      <c r="AT1745" s="34" t="s">
        <v>77</v>
      </c>
    </row>
    <row r="1746" spans="1:46">
      <c r="A1746" s="43">
        <v>1741</v>
      </c>
      <c r="B1746" s="43" t="s">
        <v>2704</v>
      </c>
      <c r="C1746" s="43" t="str">
        <f t="shared" si="37"/>
        <v>Sàn giao dịch tầng 6</v>
      </c>
      <c r="D1746" s="43" t="s">
        <v>6604</v>
      </c>
      <c r="E1746" s="43"/>
      <c r="F1746" s="43" t="str">
        <f>VLOOKUP(H1746,'DM BPSD'!$A$2:$G$30,6,0)</f>
        <v>Nguyễn Quỳnh Hoa</v>
      </c>
      <c r="G1746" s="43">
        <f>VLOOKUP(F1746,'DS Nhân viên'!$A$2:$B$577,2,0)</f>
        <v>900085</v>
      </c>
      <c r="H1746" s="49" t="s">
        <v>1422</v>
      </c>
      <c r="I1746" s="43"/>
      <c r="J1746" s="83" t="str">
        <f>VLOOKUP(B1746,'BBKK 30.6'!B1761:H6136,7,0)</f>
        <v>Sử dụng bình thường</v>
      </c>
      <c r="K1746" s="46" t="s">
        <v>2678</v>
      </c>
      <c r="L1746" s="46" t="s">
        <v>2704</v>
      </c>
      <c r="M1746" s="46" t="s">
        <v>2703</v>
      </c>
      <c r="N1746" s="48"/>
      <c r="O1746" s="48"/>
      <c r="P1746" s="48"/>
      <c r="Q1746" s="48"/>
      <c r="R1746" s="48"/>
      <c r="S1746" s="48"/>
      <c r="T1746" s="48"/>
      <c r="U1746" s="47" t="s">
        <v>6148</v>
      </c>
      <c r="V1746" s="48"/>
      <c r="W1746" s="48"/>
      <c r="X1746" s="48"/>
      <c r="Y1746" s="48"/>
      <c r="Z1746" s="48"/>
      <c r="AA1746" s="64">
        <v>4968000</v>
      </c>
      <c r="AB1746" s="61">
        <v>1</v>
      </c>
      <c r="AC1746" s="61">
        <v>0</v>
      </c>
      <c r="AD1746" s="48"/>
      <c r="AE1746" s="48"/>
      <c r="AF1746" s="48"/>
      <c r="AG1746" s="62"/>
      <c r="AH1746" s="62"/>
      <c r="AI1746" s="62"/>
      <c r="AJ1746" s="48"/>
      <c r="AK1746" s="61" t="str">
        <f>VLOOKUP(L1746,'[2]Bảng chi tiết công cụ dụng cụ'!$A$8:$AC$4035,27,0)</f>
        <v>QLC</v>
      </c>
      <c r="AL1746" s="61">
        <v>15311001</v>
      </c>
      <c r="AM1746" s="61">
        <v>33121001</v>
      </c>
      <c r="AN1746" s="48"/>
      <c r="AO1746" s="48"/>
      <c r="AP1746" s="61" t="s">
        <v>6174</v>
      </c>
      <c r="AQ1746" s="61" t="s">
        <v>6164</v>
      </c>
      <c r="AR1746" s="48"/>
      <c r="AT1746" s="34" t="s">
        <v>77</v>
      </c>
    </row>
    <row r="1747" spans="1:46">
      <c r="A1747" s="43">
        <v>1742</v>
      </c>
      <c r="B1747" s="43" t="s">
        <v>2705</v>
      </c>
      <c r="C1747" s="43" t="str">
        <f t="shared" si="37"/>
        <v>Sàn giao dịch tầng 6</v>
      </c>
      <c r="D1747" s="43" t="s">
        <v>6604</v>
      </c>
      <c r="E1747" s="43"/>
      <c r="F1747" s="43" t="str">
        <f>VLOOKUP(H1747,'DM BPSD'!$A$2:$G$30,6,0)</f>
        <v>Nguyễn Quỳnh Hoa</v>
      </c>
      <c r="G1747" s="43">
        <f>VLOOKUP(F1747,'DS Nhân viên'!$A$2:$B$577,2,0)</f>
        <v>900085</v>
      </c>
      <c r="H1747" s="49" t="s">
        <v>1422</v>
      </c>
      <c r="I1747" s="43"/>
      <c r="J1747" s="83" t="str">
        <f>VLOOKUP(B1747,'BBKK 30.6'!B1762:H6137,7,0)</f>
        <v>Sử dụng bình thường</v>
      </c>
      <c r="K1747" s="46" t="s">
        <v>2678</v>
      </c>
      <c r="L1747" s="46" t="s">
        <v>2705</v>
      </c>
      <c r="M1747" s="46" t="s">
        <v>2703</v>
      </c>
      <c r="N1747" s="48"/>
      <c r="O1747" s="48"/>
      <c r="P1747" s="48"/>
      <c r="Q1747" s="48"/>
      <c r="R1747" s="48"/>
      <c r="S1747" s="48"/>
      <c r="T1747" s="48"/>
      <c r="U1747" s="47" t="s">
        <v>6148</v>
      </c>
      <c r="V1747" s="48"/>
      <c r="W1747" s="48"/>
      <c r="X1747" s="48"/>
      <c r="Y1747" s="48"/>
      <c r="Z1747" s="48"/>
      <c r="AA1747" s="64">
        <v>4968000</v>
      </c>
      <c r="AB1747" s="61">
        <v>1</v>
      </c>
      <c r="AC1747" s="61">
        <v>0</v>
      </c>
      <c r="AD1747" s="48"/>
      <c r="AE1747" s="48"/>
      <c r="AF1747" s="48"/>
      <c r="AG1747" s="62"/>
      <c r="AH1747" s="62"/>
      <c r="AI1747" s="62"/>
      <c r="AJ1747" s="48"/>
      <c r="AK1747" s="61" t="str">
        <f>VLOOKUP(L1747,'[2]Bảng chi tiết công cụ dụng cụ'!$A$8:$AC$4035,27,0)</f>
        <v>QLC</v>
      </c>
      <c r="AL1747" s="61">
        <v>15311001</v>
      </c>
      <c r="AM1747" s="61">
        <v>33121001</v>
      </c>
      <c r="AN1747" s="48"/>
      <c r="AO1747" s="48"/>
      <c r="AP1747" s="61" t="s">
        <v>6174</v>
      </c>
      <c r="AQ1747" s="61" t="s">
        <v>6164</v>
      </c>
      <c r="AR1747" s="48"/>
      <c r="AT1747" s="34" t="s">
        <v>77</v>
      </c>
    </row>
    <row r="1748" spans="1:46">
      <c r="A1748" s="43">
        <v>1743</v>
      </c>
      <c r="B1748" s="43" t="s">
        <v>2706</v>
      </c>
      <c r="C1748" s="43" t="str">
        <f t="shared" si="37"/>
        <v>Sàn giao dịch tầng 6</v>
      </c>
      <c r="D1748" s="43" t="s">
        <v>6604</v>
      </c>
      <c r="E1748" s="43"/>
      <c r="F1748" s="43" t="str">
        <f>VLOOKUP(H1748,'DM BPSD'!$A$2:$G$30,6,0)</f>
        <v>Nguyễn Quỳnh Hoa</v>
      </c>
      <c r="G1748" s="43">
        <f>VLOOKUP(F1748,'DS Nhân viên'!$A$2:$B$577,2,0)</f>
        <v>900085</v>
      </c>
      <c r="H1748" s="49" t="s">
        <v>1422</v>
      </c>
      <c r="I1748" s="43"/>
      <c r="J1748" s="83" t="str">
        <f>VLOOKUP(B1748,'BBKK 30.6'!B1763:H6138,7,0)</f>
        <v>Sử dụng bình thường</v>
      </c>
      <c r="K1748" s="46" t="s">
        <v>2678</v>
      </c>
      <c r="L1748" s="46" t="s">
        <v>2706</v>
      </c>
      <c r="M1748" s="46" t="s">
        <v>2703</v>
      </c>
      <c r="N1748" s="48"/>
      <c r="O1748" s="48"/>
      <c r="P1748" s="48"/>
      <c r="Q1748" s="48"/>
      <c r="R1748" s="48"/>
      <c r="S1748" s="48"/>
      <c r="T1748" s="48"/>
      <c r="U1748" s="47" t="s">
        <v>6148</v>
      </c>
      <c r="V1748" s="48"/>
      <c r="W1748" s="48"/>
      <c r="X1748" s="48"/>
      <c r="Y1748" s="48"/>
      <c r="Z1748" s="48"/>
      <c r="AA1748" s="64">
        <v>4968000</v>
      </c>
      <c r="AB1748" s="61">
        <v>1</v>
      </c>
      <c r="AC1748" s="61">
        <v>0</v>
      </c>
      <c r="AD1748" s="48"/>
      <c r="AE1748" s="48"/>
      <c r="AF1748" s="48"/>
      <c r="AG1748" s="62"/>
      <c r="AH1748" s="62"/>
      <c r="AI1748" s="62"/>
      <c r="AJ1748" s="48"/>
      <c r="AK1748" s="61" t="str">
        <f>VLOOKUP(L1748,'[2]Bảng chi tiết công cụ dụng cụ'!$A$8:$AC$4035,27,0)</f>
        <v>QLC</v>
      </c>
      <c r="AL1748" s="61">
        <v>15311001</v>
      </c>
      <c r="AM1748" s="61">
        <v>33121001</v>
      </c>
      <c r="AN1748" s="48"/>
      <c r="AO1748" s="48"/>
      <c r="AP1748" s="61" t="s">
        <v>6174</v>
      </c>
      <c r="AQ1748" s="61" t="s">
        <v>6164</v>
      </c>
      <c r="AR1748" s="48"/>
      <c r="AT1748" s="34" t="s">
        <v>77</v>
      </c>
    </row>
    <row r="1749" spans="1:46">
      <c r="A1749" s="43">
        <v>1744</v>
      </c>
      <c r="B1749" s="43" t="s">
        <v>2707</v>
      </c>
      <c r="C1749" s="43" t="str">
        <f t="shared" si="37"/>
        <v>Sàn giao dịch tầng 6</v>
      </c>
      <c r="D1749" s="43" t="s">
        <v>6604</v>
      </c>
      <c r="E1749" s="43"/>
      <c r="F1749" s="43" t="str">
        <f>VLOOKUP(H1749,'DM BPSD'!$A$2:$G$30,6,0)</f>
        <v>Nguyễn Quỳnh Hoa</v>
      </c>
      <c r="G1749" s="43">
        <f>VLOOKUP(F1749,'DS Nhân viên'!$A$2:$B$577,2,0)</f>
        <v>900085</v>
      </c>
      <c r="H1749" s="49" t="s">
        <v>1422</v>
      </c>
      <c r="I1749" s="43"/>
      <c r="J1749" s="83" t="str">
        <f>VLOOKUP(B1749,'BBKK 30.6'!B1764:H6139,7,0)</f>
        <v>Sử dụng bình thường</v>
      </c>
      <c r="K1749" s="46" t="s">
        <v>2678</v>
      </c>
      <c r="L1749" s="46" t="s">
        <v>2707</v>
      </c>
      <c r="M1749" s="46" t="s">
        <v>2703</v>
      </c>
      <c r="N1749" s="48"/>
      <c r="O1749" s="48"/>
      <c r="P1749" s="48"/>
      <c r="Q1749" s="48"/>
      <c r="R1749" s="48"/>
      <c r="S1749" s="48"/>
      <c r="T1749" s="48"/>
      <c r="U1749" s="47" t="s">
        <v>6148</v>
      </c>
      <c r="V1749" s="48"/>
      <c r="W1749" s="48"/>
      <c r="X1749" s="48"/>
      <c r="Y1749" s="48"/>
      <c r="Z1749" s="48"/>
      <c r="AA1749" s="64">
        <v>4968000</v>
      </c>
      <c r="AB1749" s="61">
        <v>1</v>
      </c>
      <c r="AC1749" s="61">
        <v>0</v>
      </c>
      <c r="AD1749" s="48"/>
      <c r="AE1749" s="48"/>
      <c r="AF1749" s="48"/>
      <c r="AG1749" s="62"/>
      <c r="AH1749" s="62"/>
      <c r="AI1749" s="62"/>
      <c r="AJ1749" s="48"/>
      <c r="AK1749" s="61" t="str">
        <f>VLOOKUP(L1749,'[2]Bảng chi tiết công cụ dụng cụ'!$A$8:$AC$4035,27,0)</f>
        <v>QLC</v>
      </c>
      <c r="AL1749" s="61">
        <v>15311001</v>
      </c>
      <c r="AM1749" s="61">
        <v>33121001</v>
      </c>
      <c r="AN1749" s="48"/>
      <c r="AO1749" s="48"/>
      <c r="AP1749" s="61" t="s">
        <v>6174</v>
      </c>
      <c r="AQ1749" s="61" t="s">
        <v>6164</v>
      </c>
      <c r="AR1749" s="48"/>
      <c r="AT1749" s="34" t="s">
        <v>77</v>
      </c>
    </row>
    <row r="1750" spans="1:46">
      <c r="A1750" s="43">
        <v>1745</v>
      </c>
      <c r="B1750" s="43" t="s">
        <v>2708</v>
      </c>
      <c r="C1750" s="43" t="str">
        <f t="shared" si="37"/>
        <v>Sàn giao dịch tầng 6 (quạt)</v>
      </c>
      <c r="D1750" s="43" t="s">
        <v>6604</v>
      </c>
      <c r="E1750" s="43"/>
      <c r="F1750" s="43" t="str">
        <f>VLOOKUP(H1750,'DM BPSD'!$A$2:$G$30,6,0)</f>
        <v>Nguyễn Quỳnh Hoa</v>
      </c>
      <c r="G1750" s="43">
        <f>VLOOKUP(F1750,'DS Nhân viên'!$A$2:$B$577,2,0)</f>
        <v>900085</v>
      </c>
      <c r="H1750" s="49" t="s">
        <v>1422</v>
      </c>
      <c r="I1750" s="43"/>
      <c r="J1750" s="83" t="str">
        <f>VLOOKUP(B1750,'BBKK 30.6'!B1765:H6140,7,0)</f>
        <v>Sử dụng bình thường</v>
      </c>
      <c r="K1750" s="46" t="s">
        <v>2710</v>
      </c>
      <c r="L1750" s="46" t="s">
        <v>2708</v>
      </c>
      <c r="M1750" s="46" t="s">
        <v>2709</v>
      </c>
      <c r="N1750" s="48"/>
      <c r="O1750" s="48"/>
      <c r="P1750" s="48"/>
      <c r="Q1750" s="48"/>
      <c r="R1750" s="48"/>
      <c r="S1750" s="48"/>
      <c r="T1750" s="48"/>
      <c r="U1750" s="47" t="s">
        <v>6148</v>
      </c>
      <c r="V1750" s="48"/>
      <c r="W1750" s="48"/>
      <c r="X1750" s="48"/>
      <c r="Y1750" s="48"/>
      <c r="Z1750" s="48"/>
      <c r="AA1750" s="64">
        <v>0</v>
      </c>
      <c r="AB1750" s="61">
        <v>1</v>
      </c>
      <c r="AC1750" s="61">
        <v>0</v>
      </c>
      <c r="AD1750" s="48"/>
      <c r="AE1750" s="48"/>
      <c r="AF1750" s="48"/>
      <c r="AG1750" s="62"/>
      <c r="AH1750" s="62"/>
      <c r="AI1750" s="62"/>
      <c r="AJ1750" s="48"/>
      <c r="AK1750" s="61" t="str">
        <f>VLOOKUP(L1750,'[2]Bảng chi tiết công cụ dụng cụ'!$A$8:$AC$4035,27,0)</f>
        <v>QLC</v>
      </c>
      <c r="AL1750" s="61">
        <v>15311001</v>
      </c>
      <c r="AM1750" s="61">
        <v>33121001</v>
      </c>
      <c r="AN1750" s="48"/>
      <c r="AO1750" s="48"/>
      <c r="AP1750" s="61" t="s">
        <v>6174</v>
      </c>
      <c r="AQ1750" s="61" t="s">
        <v>6164</v>
      </c>
      <c r="AR1750" s="48"/>
      <c r="AS1750" s="65">
        <v>42401</v>
      </c>
      <c r="AT1750" s="34" t="s">
        <v>77</v>
      </c>
    </row>
    <row r="1751" spans="1:46" ht="31.5">
      <c r="A1751" s="43">
        <v>1746</v>
      </c>
      <c r="B1751" s="43" t="s">
        <v>2711</v>
      </c>
      <c r="C1751" s="43" t="str">
        <f t="shared" si="37"/>
        <v>Sàn giao dịch tầng 6, case KH tự đặt lệnh</v>
      </c>
      <c r="D1751" s="43" t="s">
        <v>6604</v>
      </c>
      <c r="E1751" s="43"/>
      <c r="F1751" s="43" t="str">
        <f>VLOOKUP(H1751,'DM BPSD'!$A$2:$G$30,6,0)</f>
        <v>Nguyễn Quỳnh Hoa</v>
      </c>
      <c r="G1751" s="43">
        <f>VLOOKUP(F1751,'DS Nhân viên'!$A$2:$B$577,2,0)</f>
        <v>900085</v>
      </c>
      <c r="H1751" s="49" t="s">
        <v>1422</v>
      </c>
      <c r="I1751" s="43"/>
      <c r="J1751" s="83" t="str">
        <f>VLOOKUP(B1751,'BBKK 30.6'!B1766:H6141,7,0)</f>
        <v>Sử dụng bình thường</v>
      </c>
      <c r="K1751" s="46" t="s">
        <v>2712</v>
      </c>
      <c r="L1751" s="46" t="s">
        <v>2711</v>
      </c>
      <c r="M1751" s="46" t="s">
        <v>401</v>
      </c>
      <c r="N1751" s="48"/>
      <c r="O1751" s="48"/>
      <c r="P1751" s="48"/>
      <c r="Q1751" s="48"/>
      <c r="R1751" s="48"/>
      <c r="S1751" s="48"/>
      <c r="T1751" s="48"/>
      <c r="U1751" s="47" t="s">
        <v>6148</v>
      </c>
      <c r="V1751" s="48"/>
      <c r="W1751" s="48"/>
      <c r="X1751" s="48"/>
      <c r="Y1751" s="48"/>
      <c r="Z1751" s="48"/>
      <c r="AA1751" s="64">
        <v>18865000</v>
      </c>
      <c r="AB1751" s="61">
        <v>1</v>
      </c>
      <c r="AC1751" s="61">
        <v>0</v>
      </c>
      <c r="AD1751" s="48"/>
      <c r="AE1751" s="48"/>
      <c r="AF1751" s="48"/>
      <c r="AG1751" s="62"/>
      <c r="AH1751" s="62"/>
      <c r="AI1751" s="62"/>
      <c r="AJ1751" s="48"/>
      <c r="AK1751" s="61" t="str">
        <f>VLOOKUP(L1751,'[2]Bảng chi tiết công cụ dụng cụ'!$A$8:$AC$4035,27,0)</f>
        <v>QLC</v>
      </c>
      <c r="AL1751" s="61">
        <v>15312001</v>
      </c>
      <c r="AM1751" s="61">
        <v>33121001</v>
      </c>
      <c r="AN1751" s="48"/>
      <c r="AO1751" s="48"/>
      <c r="AP1751" s="61" t="s">
        <v>6173</v>
      </c>
      <c r="AQ1751" s="61" t="s">
        <v>6164</v>
      </c>
      <c r="AR1751" s="48"/>
      <c r="AS1751" s="65">
        <v>44183</v>
      </c>
      <c r="AT1751" s="34" t="s">
        <v>77</v>
      </c>
    </row>
    <row r="1752" spans="1:46" ht="31.5">
      <c r="A1752" s="43">
        <v>1747</v>
      </c>
      <c r="B1752" s="43" t="s">
        <v>2713</v>
      </c>
      <c r="C1752" s="43" t="str">
        <f t="shared" si="37"/>
        <v>Sàn giao dịch tầng 6, case KH tự đặt lệnh</v>
      </c>
      <c r="D1752" s="43" t="s">
        <v>6604</v>
      </c>
      <c r="E1752" s="43"/>
      <c r="F1752" s="43" t="str">
        <f>VLOOKUP(H1752,'DM BPSD'!$A$2:$G$30,6,0)</f>
        <v>Nguyễn Quỳnh Hoa</v>
      </c>
      <c r="G1752" s="43">
        <f>VLOOKUP(F1752,'DS Nhân viên'!$A$2:$B$577,2,0)</f>
        <v>900085</v>
      </c>
      <c r="H1752" s="49" t="s">
        <v>1422</v>
      </c>
      <c r="I1752" s="43"/>
      <c r="J1752" s="83" t="str">
        <f>VLOOKUP(B1752,'BBKK 30.6'!B1767:H6142,7,0)</f>
        <v>Sử dụng bình thường</v>
      </c>
      <c r="K1752" s="46" t="s">
        <v>2712</v>
      </c>
      <c r="L1752" s="46" t="s">
        <v>2713</v>
      </c>
      <c r="M1752" s="46" t="s">
        <v>401</v>
      </c>
      <c r="N1752" s="48"/>
      <c r="O1752" s="48"/>
      <c r="P1752" s="48"/>
      <c r="Q1752" s="48"/>
      <c r="R1752" s="48"/>
      <c r="S1752" s="48"/>
      <c r="T1752" s="48"/>
      <c r="U1752" s="47" t="s">
        <v>6148</v>
      </c>
      <c r="V1752" s="48"/>
      <c r="W1752" s="48"/>
      <c r="X1752" s="48"/>
      <c r="Y1752" s="48"/>
      <c r="Z1752" s="48"/>
      <c r="AA1752" s="64">
        <v>18865000</v>
      </c>
      <c r="AB1752" s="61">
        <v>1</v>
      </c>
      <c r="AC1752" s="61">
        <v>0</v>
      </c>
      <c r="AD1752" s="48"/>
      <c r="AE1752" s="48"/>
      <c r="AF1752" s="48"/>
      <c r="AG1752" s="62"/>
      <c r="AH1752" s="62"/>
      <c r="AI1752" s="62"/>
      <c r="AJ1752" s="48"/>
      <c r="AK1752" s="61" t="str">
        <f>VLOOKUP(L1752,'[2]Bảng chi tiết công cụ dụng cụ'!$A$8:$AC$4035,27,0)</f>
        <v>QLC</v>
      </c>
      <c r="AL1752" s="61">
        <v>15312001</v>
      </c>
      <c r="AM1752" s="61">
        <v>33121001</v>
      </c>
      <c r="AN1752" s="48"/>
      <c r="AO1752" s="48"/>
      <c r="AP1752" s="61" t="s">
        <v>6173</v>
      </c>
      <c r="AQ1752" s="61" t="s">
        <v>6164</v>
      </c>
      <c r="AR1752" s="48"/>
      <c r="AS1752" s="65">
        <v>44183</v>
      </c>
      <c r="AT1752" s="34" t="s">
        <v>77</v>
      </c>
    </row>
    <row r="1753" spans="1:46">
      <c r="A1753" s="43">
        <v>1748</v>
      </c>
      <c r="B1753" s="43" t="s">
        <v>2714</v>
      </c>
      <c r="C1753" s="43" t="str">
        <f t="shared" si="37"/>
        <v>Tạp vụ dùng cho các tầng 6-7-8</v>
      </c>
      <c r="D1753" s="43" t="s">
        <v>6604</v>
      </c>
      <c r="E1753" s="43"/>
      <c r="F1753" s="43" t="str">
        <f>VLOOKUP(H1753,'DM BPSD'!$A$2:$G$30,6,0)</f>
        <v>Nguyễn Quỳnh Hoa</v>
      </c>
      <c r="G1753" s="43">
        <f>VLOOKUP(F1753,'DS Nhân viên'!$A$2:$B$577,2,0)</f>
        <v>900085</v>
      </c>
      <c r="H1753" s="49" t="s">
        <v>1422</v>
      </c>
      <c r="I1753" s="43"/>
      <c r="J1753" s="83" t="str">
        <f>VLOOKUP(B1753,'BBKK 30.6'!B1768:H6143,7,0)</f>
        <v>Sử dụng bình thường</v>
      </c>
      <c r="K1753" s="46" t="s">
        <v>2715</v>
      </c>
      <c r="L1753" s="46" t="s">
        <v>2714</v>
      </c>
      <c r="M1753" s="46" t="s">
        <v>1726</v>
      </c>
      <c r="N1753" s="48"/>
      <c r="O1753" s="48"/>
      <c r="P1753" s="48"/>
      <c r="Q1753" s="48"/>
      <c r="R1753" s="48"/>
      <c r="S1753" s="48"/>
      <c r="T1753" s="48"/>
      <c r="U1753" s="47" t="s">
        <v>6148</v>
      </c>
      <c r="V1753" s="48"/>
      <c r="W1753" s="48"/>
      <c r="X1753" s="48"/>
      <c r="Y1753" s="48"/>
      <c r="Z1753" s="48"/>
      <c r="AA1753" s="64">
        <v>7050000</v>
      </c>
      <c r="AB1753" s="61">
        <v>1</v>
      </c>
      <c r="AC1753" s="61">
        <v>0</v>
      </c>
      <c r="AD1753" s="48"/>
      <c r="AE1753" s="48"/>
      <c r="AF1753" s="48"/>
      <c r="AG1753" s="62"/>
      <c r="AH1753" s="62"/>
      <c r="AI1753" s="62"/>
      <c r="AJ1753" s="48"/>
      <c r="AK1753" s="61" t="str">
        <f>VLOOKUP(L1753,'[2]Bảng chi tiết công cụ dụng cụ'!$A$8:$AC$4035,27,0)</f>
        <v>QLC</v>
      </c>
      <c r="AL1753" s="61">
        <v>15311001</v>
      </c>
      <c r="AM1753" s="61">
        <v>33121001</v>
      </c>
      <c r="AN1753" s="48"/>
      <c r="AO1753" s="48"/>
      <c r="AP1753" s="61" t="s">
        <v>6174</v>
      </c>
      <c r="AQ1753" s="61" t="s">
        <v>6164</v>
      </c>
      <c r="AR1753" s="48"/>
      <c r="AS1753" s="65">
        <v>43749</v>
      </c>
      <c r="AT1753" s="34" t="s">
        <v>77</v>
      </c>
    </row>
    <row r="1754" spans="1:46" ht="31.5">
      <c r="A1754" s="43">
        <v>1749</v>
      </c>
      <c r="B1754" s="43" t="s">
        <v>2716</v>
      </c>
      <c r="C1754" s="43" t="str">
        <f t="shared" si="37"/>
        <v>Thủy Tư vấn chưa trả case cũ cho HCTH</v>
      </c>
      <c r="D1754" s="83" t="s">
        <v>6605</v>
      </c>
      <c r="E1754" s="43"/>
      <c r="F1754" s="43" t="str">
        <f>VLOOKUP(H1754,'DM BPSD'!$A$2:$G$30,6,0)</f>
        <v>Nguyễn Quỳnh Hoa</v>
      </c>
      <c r="G1754" s="43">
        <f>VLOOKUP(F1754,'DS Nhân viên'!$A$2:$B$577,2,0)</f>
        <v>900085</v>
      </c>
      <c r="H1754" s="49" t="s">
        <v>1422</v>
      </c>
      <c r="I1754" s="43"/>
      <c r="J1754" s="83" t="str">
        <f>VLOOKUP(B1754,'BBKK 30.6'!B1769:H6144,7,0)</f>
        <v>Máy cũ hoạt động chậm không đáp ứng nhu cầu sử dụng</v>
      </c>
      <c r="K1754" s="46" t="s">
        <v>2717</v>
      </c>
      <c r="L1754" s="46" t="s">
        <v>2716</v>
      </c>
      <c r="M1754" s="46" t="s">
        <v>1448</v>
      </c>
      <c r="N1754" s="48"/>
      <c r="O1754" s="48"/>
      <c r="P1754" s="48"/>
      <c r="Q1754" s="48"/>
      <c r="R1754" s="48"/>
      <c r="S1754" s="48"/>
      <c r="T1754" s="48"/>
      <c r="U1754" s="47" t="s">
        <v>6148</v>
      </c>
      <c r="V1754" s="48"/>
      <c r="W1754" s="48"/>
      <c r="X1754" s="48"/>
      <c r="Y1754" s="48"/>
      <c r="Z1754" s="48"/>
      <c r="AA1754" s="64">
        <v>5362500</v>
      </c>
      <c r="AB1754" s="61">
        <v>1</v>
      </c>
      <c r="AC1754" s="61">
        <v>0</v>
      </c>
      <c r="AD1754" s="48"/>
      <c r="AE1754" s="48"/>
      <c r="AF1754" s="48"/>
      <c r="AG1754" s="62"/>
      <c r="AH1754" s="62"/>
      <c r="AI1754" s="62"/>
      <c r="AJ1754" s="48"/>
      <c r="AK1754" s="61" t="str">
        <f>VLOOKUP(L1754,'[2]Bảng chi tiết công cụ dụng cụ'!$A$8:$AC$4035,27,0)</f>
        <v>QLC</v>
      </c>
      <c r="AL1754" s="61">
        <v>15312001</v>
      </c>
      <c r="AM1754" s="61">
        <v>33121001</v>
      </c>
      <c r="AN1754" s="48"/>
      <c r="AO1754" s="48"/>
      <c r="AP1754" s="61" t="s">
        <v>6173</v>
      </c>
      <c r="AQ1754" s="61" t="s">
        <v>6164</v>
      </c>
      <c r="AR1754" s="48"/>
      <c r="AS1754" s="65">
        <v>42401</v>
      </c>
      <c r="AT1754" s="34" t="s">
        <v>77</v>
      </c>
    </row>
    <row r="1755" spans="1:46" ht="31.5">
      <c r="A1755" s="43">
        <v>1750</v>
      </c>
      <c r="B1755" s="43" t="s">
        <v>2718</v>
      </c>
      <c r="C1755" s="43" t="str">
        <f t="shared" si="37"/>
        <v>Tổng đài tầng 8 (Khu vực tủ rack tầng 8)</v>
      </c>
      <c r="D1755" s="43" t="s">
        <v>6604</v>
      </c>
      <c r="E1755" s="43"/>
      <c r="F1755" s="43" t="str">
        <f>VLOOKUP(H1755,'DM BPSD'!$A$2:$G$30,6,0)</f>
        <v>Nguyễn Quỳnh Hoa</v>
      </c>
      <c r="G1755" s="43">
        <f>VLOOKUP(F1755,'DS Nhân viên'!$A$2:$B$577,2,0)</f>
        <v>900085</v>
      </c>
      <c r="H1755" s="49" t="s">
        <v>1422</v>
      </c>
      <c r="I1755" s="43"/>
      <c r="J1755" s="83" t="str">
        <f>VLOOKUP(B1755,'BBKK 30.6'!B1770:H6145,7,0)</f>
        <v>Sử dụng bình thường</v>
      </c>
      <c r="K1755" s="46" t="s">
        <v>2720</v>
      </c>
      <c r="L1755" s="46" t="s">
        <v>2718</v>
      </c>
      <c r="M1755" s="46" t="s">
        <v>2719</v>
      </c>
      <c r="N1755" s="48"/>
      <c r="O1755" s="48"/>
      <c r="P1755" s="48"/>
      <c r="Q1755" s="48"/>
      <c r="R1755" s="48"/>
      <c r="S1755" s="48"/>
      <c r="T1755" s="48"/>
      <c r="U1755" s="47" t="s">
        <v>6148</v>
      </c>
      <c r="V1755" s="48"/>
      <c r="W1755" s="48"/>
      <c r="X1755" s="48"/>
      <c r="Y1755" s="48"/>
      <c r="Z1755" s="48"/>
      <c r="AA1755" s="64">
        <v>93280000</v>
      </c>
      <c r="AB1755" s="62">
        <v>36</v>
      </c>
      <c r="AC1755" s="64">
        <f>VLOOKUP(L1755,'[1]Bảng tổng hợp tài sản cố định'!$C$7:$S$333,17,0)</f>
        <v>0</v>
      </c>
      <c r="AD1755" s="48"/>
      <c r="AE1755" s="48"/>
      <c r="AF1755" s="48"/>
      <c r="AG1755" s="62"/>
      <c r="AH1755" s="62"/>
      <c r="AI1755" s="62"/>
      <c r="AJ1755" s="48"/>
      <c r="AK1755" s="61" t="str">
        <f>VLOOKUP(L1755,'[3]Bảng tổng hợp tài sản cố định'!$C$8:$T$354,18,0)</f>
        <v>QLC</v>
      </c>
      <c r="AL1755" s="61" t="s">
        <v>6220</v>
      </c>
      <c r="AM1755" s="61">
        <v>33121001</v>
      </c>
      <c r="AN1755" s="48"/>
      <c r="AO1755" s="48"/>
      <c r="AP1755" s="61" t="s">
        <v>6165</v>
      </c>
      <c r="AQ1755" s="61" t="s">
        <v>6166</v>
      </c>
      <c r="AR1755" s="48"/>
      <c r="AS1755" s="65">
        <v>43217</v>
      </c>
      <c r="AT1755" s="34" t="s">
        <v>6153</v>
      </c>
    </row>
    <row r="1756" spans="1:46" ht="31.5">
      <c r="A1756" s="43">
        <v>1751</v>
      </c>
      <c r="B1756" s="43" t="s">
        <v>2721</v>
      </c>
      <c r="C1756" s="43" t="str">
        <f t="shared" si="37"/>
        <v>Tổng đài tầng 8 (Khu vực tủ rack tầng 8)</v>
      </c>
      <c r="D1756" s="43" t="s">
        <v>6604</v>
      </c>
      <c r="E1756" s="43"/>
      <c r="F1756" s="43" t="str">
        <f>VLOOKUP(H1756,'DM BPSD'!$A$2:$G$30,6,0)</f>
        <v>Nguyễn Quỳnh Hoa</v>
      </c>
      <c r="G1756" s="43">
        <f>VLOOKUP(F1756,'DS Nhân viên'!$A$2:$B$577,2,0)</f>
        <v>900085</v>
      </c>
      <c r="H1756" s="49" t="s">
        <v>1422</v>
      </c>
      <c r="I1756" s="43"/>
      <c r="J1756" s="83" t="str">
        <f>VLOOKUP(B1756,'BBKK 30.6'!B1771:H6146,7,0)</f>
        <v>Sử dụng bình thường</v>
      </c>
      <c r="K1756" s="46" t="s">
        <v>2720</v>
      </c>
      <c r="L1756" s="46" t="s">
        <v>2721</v>
      </c>
      <c r="M1756" s="46" t="s">
        <v>2722</v>
      </c>
      <c r="N1756" s="48"/>
      <c r="O1756" s="48"/>
      <c r="P1756" s="48"/>
      <c r="Q1756" s="48"/>
      <c r="R1756" s="48"/>
      <c r="S1756" s="48"/>
      <c r="T1756" s="48"/>
      <c r="U1756" s="47" t="s">
        <v>6148</v>
      </c>
      <c r="V1756" s="48"/>
      <c r="W1756" s="48"/>
      <c r="X1756" s="48"/>
      <c r="Y1756" s="48"/>
      <c r="Z1756" s="48"/>
      <c r="AA1756" s="64">
        <v>0</v>
      </c>
      <c r="AB1756" s="61">
        <v>1</v>
      </c>
      <c r="AC1756" s="61">
        <v>0</v>
      </c>
      <c r="AD1756" s="48"/>
      <c r="AE1756" s="48"/>
      <c r="AF1756" s="48"/>
      <c r="AG1756" s="62"/>
      <c r="AH1756" s="62"/>
      <c r="AI1756" s="62"/>
      <c r="AJ1756" s="48"/>
      <c r="AK1756" s="61" t="str">
        <f>VLOOKUP(L1756,'[2]Bảng chi tiết công cụ dụng cụ'!$A$8:$AC$4035,27,0)</f>
        <v>QLC</v>
      </c>
      <c r="AL1756" s="61">
        <v>15311001</v>
      </c>
      <c r="AM1756" s="61">
        <v>33121001</v>
      </c>
      <c r="AN1756" s="48"/>
      <c r="AO1756" s="48"/>
      <c r="AP1756" s="61" t="s">
        <v>6173</v>
      </c>
      <c r="AQ1756" s="61" t="s">
        <v>6164</v>
      </c>
      <c r="AR1756" s="48"/>
      <c r="AS1756" s="65">
        <v>42401</v>
      </c>
      <c r="AT1756" s="34" t="s">
        <v>77</v>
      </c>
    </row>
    <row r="1757" spans="1:46">
      <c r="A1757" s="43">
        <v>1752</v>
      </c>
      <c r="B1757" s="43" t="s">
        <v>2723</v>
      </c>
      <c r="C1757" s="43" t="str">
        <f t="shared" si="37"/>
        <v>Trần Việt Anh</v>
      </c>
      <c r="D1757" s="43" t="s">
        <v>6604</v>
      </c>
      <c r="E1757" s="43"/>
      <c r="F1757" s="43" t="str">
        <f>VLOOKUP(H1757,'DM BPSD'!$A$2:$G$30,6,0)</f>
        <v>Nguyễn Quỳnh Hoa</v>
      </c>
      <c r="G1757" s="43">
        <f>VLOOKUP(F1757,'DS Nhân viên'!$A$2:$B$577,2,0)</f>
        <v>900085</v>
      </c>
      <c r="H1757" s="49" t="s">
        <v>1422</v>
      </c>
      <c r="I1757" s="43"/>
      <c r="J1757" s="83" t="str">
        <f>VLOOKUP(B1757,'BBKK 30.6'!B1772:H6147,7,0)</f>
        <v>Sử dụng bình thường</v>
      </c>
      <c r="K1757" s="46" t="s">
        <v>2724</v>
      </c>
      <c r="L1757" s="46" t="s">
        <v>2723</v>
      </c>
      <c r="M1757" s="46" t="s">
        <v>438</v>
      </c>
      <c r="N1757" s="48"/>
      <c r="O1757" s="48"/>
      <c r="P1757" s="48"/>
      <c r="Q1757" s="48"/>
      <c r="R1757" s="48"/>
      <c r="S1757" s="48"/>
      <c r="T1757" s="48"/>
      <c r="U1757" s="47" t="s">
        <v>6148</v>
      </c>
      <c r="V1757" s="48"/>
      <c r="W1757" s="48"/>
      <c r="X1757" s="48"/>
      <c r="Y1757" s="48"/>
      <c r="Z1757" s="48"/>
      <c r="AA1757" s="64">
        <v>19030000</v>
      </c>
      <c r="AB1757" s="61">
        <v>1</v>
      </c>
      <c r="AC1757" s="61">
        <v>0</v>
      </c>
      <c r="AD1757" s="48"/>
      <c r="AE1757" s="48"/>
      <c r="AF1757" s="48"/>
      <c r="AG1757" s="62"/>
      <c r="AH1757" s="62"/>
      <c r="AI1757" s="62"/>
      <c r="AJ1757" s="48"/>
      <c r="AK1757" s="61" t="str">
        <f>VLOOKUP(L1757,'[2]Bảng chi tiết công cụ dụng cụ'!$A$8:$AC$4035,27,0)</f>
        <v>QLC</v>
      </c>
      <c r="AL1757" s="61">
        <v>15312001</v>
      </c>
      <c r="AM1757" s="61">
        <v>33121001</v>
      </c>
      <c r="AN1757" s="48"/>
      <c r="AO1757" s="48"/>
      <c r="AP1757" s="61" t="s">
        <v>6173</v>
      </c>
      <c r="AQ1757" s="61" t="s">
        <v>6164</v>
      </c>
      <c r="AR1757" s="48"/>
      <c r="AT1757" s="34" t="s">
        <v>77</v>
      </c>
    </row>
    <row r="1758" spans="1:46">
      <c r="A1758" s="43">
        <v>1753</v>
      </c>
      <c r="B1758" s="43" t="s">
        <v>2725</v>
      </c>
      <c r="C1758" s="43" t="str">
        <f t="shared" si="37"/>
        <v>Trần Việt Anh</v>
      </c>
      <c r="D1758" s="43" t="s">
        <v>6604</v>
      </c>
      <c r="E1758" s="43"/>
      <c r="F1758" s="43" t="str">
        <f>VLOOKUP(H1758,'DM BPSD'!$A$2:$G$30,6,0)</f>
        <v>Nguyễn Quỳnh Hoa</v>
      </c>
      <c r="G1758" s="43">
        <f>VLOOKUP(F1758,'DS Nhân viên'!$A$2:$B$577,2,0)</f>
        <v>900085</v>
      </c>
      <c r="H1758" s="49" t="s">
        <v>1422</v>
      </c>
      <c r="I1758" s="43"/>
      <c r="J1758" s="83" t="str">
        <f>VLOOKUP(B1758,'BBKK 30.6'!B1773:H6148,7,0)</f>
        <v>Sử dụng bình thường</v>
      </c>
      <c r="K1758" s="46" t="s">
        <v>2724</v>
      </c>
      <c r="L1758" s="46" t="s">
        <v>2725</v>
      </c>
      <c r="M1758" s="46" t="s">
        <v>873</v>
      </c>
      <c r="N1758" s="48"/>
      <c r="O1758" s="48"/>
      <c r="P1758" s="48"/>
      <c r="Q1758" s="48"/>
      <c r="R1758" s="48"/>
      <c r="S1758" s="48"/>
      <c r="T1758" s="48"/>
      <c r="U1758" s="47" t="s">
        <v>6148</v>
      </c>
      <c r="V1758" s="48"/>
      <c r="W1758" s="48"/>
      <c r="X1758" s="48"/>
      <c r="Y1758" s="48"/>
      <c r="Z1758" s="48"/>
      <c r="AA1758" s="64">
        <v>7700000</v>
      </c>
      <c r="AB1758" s="61">
        <v>1</v>
      </c>
      <c r="AC1758" s="61">
        <v>0</v>
      </c>
      <c r="AD1758" s="48"/>
      <c r="AE1758" s="48"/>
      <c r="AF1758" s="48"/>
      <c r="AG1758" s="62"/>
      <c r="AH1758" s="62"/>
      <c r="AI1758" s="62"/>
      <c r="AJ1758" s="48"/>
      <c r="AK1758" s="61" t="str">
        <f>VLOOKUP(L1758,'[2]Bảng chi tiết công cụ dụng cụ'!$A$8:$AC$4035,27,0)</f>
        <v>QLC</v>
      </c>
      <c r="AL1758" s="61">
        <v>15311001</v>
      </c>
      <c r="AM1758" s="61">
        <v>33121001</v>
      </c>
      <c r="AN1758" s="48"/>
      <c r="AO1758" s="48"/>
      <c r="AP1758" s="61" t="s">
        <v>6174</v>
      </c>
      <c r="AQ1758" s="61" t="s">
        <v>6164</v>
      </c>
      <c r="AR1758" s="48"/>
      <c r="AS1758" s="65">
        <v>42887</v>
      </c>
      <c r="AT1758" s="34" t="s">
        <v>77</v>
      </c>
    </row>
    <row r="1759" spans="1:46">
      <c r="A1759" s="43">
        <v>1754</v>
      </c>
      <c r="B1759" s="43" t="s">
        <v>2726</v>
      </c>
      <c r="C1759" s="43" t="str">
        <f t="shared" si="37"/>
        <v>Trần Việt Anh</v>
      </c>
      <c r="D1759" s="43" t="s">
        <v>6604</v>
      </c>
      <c r="E1759" s="43"/>
      <c r="F1759" s="43" t="str">
        <f>VLOOKUP(H1759,'DM BPSD'!$A$2:$G$30,6,0)</f>
        <v>Nguyễn Quỳnh Hoa</v>
      </c>
      <c r="G1759" s="43">
        <f>VLOOKUP(F1759,'DS Nhân viên'!$A$2:$B$577,2,0)</f>
        <v>900085</v>
      </c>
      <c r="H1759" s="49" t="s">
        <v>1422</v>
      </c>
      <c r="I1759" s="43"/>
      <c r="J1759" s="83" t="str">
        <f>VLOOKUP(B1759,'BBKK 30.6'!B1774:H6149,7,0)</f>
        <v>Sử dụng bình thường</v>
      </c>
      <c r="K1759" s="46" t="s">
        <v>2724</v>
      </c>
      <c r="L1759" s="46" t="s">
        <v>2726</v>
      </c>
      <c r="M1759" s="46" t="s">
        <v>877</v>
      </c>
      <c r="N1759" s="48"/>
      <c r="O1759" s="48"/>
      <c r="P1759" s="48"/>
      <c r="Q1759" s="48"/>
      <c r="R1759" s="48"/>
      <c r="S1759" s="48"/>
      <c r="T1759" s="48"/>
      <c r="U1759" s="47" t="s">
        <v>6148</v>
      </c>
      <c r="V1759" s="48"/>
      <c r="W1759" s="48"/>
      <c r="X1759" s="48"/>
      <c r="Y1759" s="48"/>
      <c r="Z1759" s="48"/>
      <c r="AA1759" s="64">
        <v>1630771</v>
      </c>
      <c r="AB1759" s="61">
        <v>1</v>
      </c>
      <c r="AC1759" s="61">
        <v>0</v>
      </c>
      <c r="AD1759" s="48"/>
      <c r="AE1759" s="48"/>
      <c r="AF1759" s="48"/>
      <c r="AG1759" s="62"/>
      <c r="AH1759" s="62"/>
      <c r="AI1759" s="62"/>
      <c r="AJ1759" s="48"/>
      <c r="AK1759" s="61" t="str">
        <f>VLOOKUP(L1759,'[2]Bảng chi tiết công cụ dụng cụ'!$A$8:$AC$4035,27,0)</f>
        <v>QLC</v>
      </c>
      <c r="AL1759" s="61">
        <v>15311001</v>
      </c>
      <c r="AM1759" s="61">
        <v>33121001</v>
      </c>
      <c r="AN1759" s="48"/>
      <c r="AO1759" s="48"/>
      <c r="AP1759" s="61" t="s">
        <v>6174</v>
      </c>
      <c r="AQ1759" s="61" t="s">
        <v>6164</v>
      </c>
      <c r="AR1759" s="48"/>
      <c r="AS1759" s="65">
        <v>42948</v>
      </c>
      <c r="AT1759" s="34" t="s">
        <v>77</v>
      </c>
    </row>
    <row r="1760" spans="1:46">
      <c r="A1760" s="43">
        <v>1755</v>
      </c>
      <c r="B1760" s="43" t="s">
        <v>2727</v>
      </c>
      <c r="C1760" s="43" t="str">
        <f t="shared" si="37"/>
        <v>Trần Việt Anh</v>
      </c>
      <c r="D1760" s="43" t="s">
        <v>6604</v>
      </c>
      <c r="E1760" s="43"/>
      <c r="F1760" s="43" t="str">
        <f>VLOOKUP(H1760,'DM BPSD'!$A$2:$G$30,6,0)</f>
        <v>Nguyễn Quỳnh Hoa</v>
      </c>
      <c r="G1760" s="43">
        <f>VLOOKUP(F1760,'DS Nhân viên'!$A$2:$B$577,2,0)</f>
        <v>900085</v>
      </c>
      <c r="H1760" s="49" t="s">
        <v>1422</v>
      </c>
      <c r="I1760" s="43"/>
      <c r="J1760" s="83" t="str">
        <f>VLOOKUP(B1760,'BBKK 30.6'!B1775:H6150,7,0)</f>
        <v>Sử dụng bình thường</v>
      </c>
      <c r="K1760" s="46" t="s">
        <v>2724</v>
      </c>
      <c r="L1760" s="46" t="s">
        <v>2727</v>
      </c>
      <c r="M1760" s="46" t="s">
        <v>2728</v>
      </c>
      <c r="N1760" s="48"/>
      <c r="O1760" s="48"/>
      <c r="P1760" s="48"/>
      <c r="Q1760" s="48"/>
      <c r="R1760" s="48"/>
      <c r="S1760" s="48"/>
      <c r="T1760" s="48"/>
      <c r="U1760" s="47" t="s">
        <v>6148</v>
      </c>
      <c r="V1760" s="48"/>
      <c r="W1760" s="48"/>
      <c r="X1760" s="48"/>
      <c r="Y1760" s="48"/>
      <c r="Z1760" s="48"/>
      <c r="AA1760" s="64">
        <v>21890000</v>
      </c>
      <c r="AB1760" s="61">
        <v>1</v>
      </c>
      <c r="AC1760" s="61">
        <v>0</v>
      </c>
      <c r="AD1760" s="48"/>
      <c r="AE1760" s="48"/>
      <c r="AF1760" s="48"/>
      <c r="AG1760" s="62"/>
      <c r="AH1760" s="62"/>
      <c r="AI1760" s="62"/>
      <c r="AJ1760" s="48"/>
      <c r="AK1760" s="61" t="str">
        <f>VLOOKUP(L1760,'[2]Bảng chi tiết công cụ dụng cụ'!$A$8:$AC$4035,27,0)</f>
        <v>QLC</v>
      </c>
      <c r="AL1760" s="61">
        <v>15312001</v>
      </c>
      <c r="AM1760" s="61">
        <v>33121001</v>
      </c>
      <c r="AN1760" s="48"/>
      <c r="AO1760" s="48"/>
      <c r="AP1760" s="61" t="s">
        <v>6173</v>
      </c>
      <c r="AQ1760" s="61" t="s">
        <v>6164</v>
      </c>
      <c r="AR1760" s="48"/>
      <c r="AT1760" s="34" t="s">
        <v>77</v>
      </c>
    </row>
    <row r="1761" spans="1:46">
      <c r="A1761" s="43">
        <v>1756</v>
      </c>
      <c r="B1761" s="43" t="s">
        <v>2729</v>
      </c>
      <c r="C1761" s="43" t="str">
        <f t="shared" si="37"/>
        <v>Trần Việt Anh</v>
      </c>
      <c r="D1761" s="43" t="s">
        <v>6604</v>
      </c>
      <c r="E1761" s="43"/>
      <c r="F1761" s="43" t="str">
        <f>VLOOKUP(H1761,'DM BPSD'!$A$2:$G$30,6,0)</f>
        <v>Nguyễn Quỳnh Hoa</v>
      </c>
      <c r="G1761" s="43">
        <f>VLOOKUP(F1761,'DS Nhân viên'!$A$2:$B$577,2,0)</f>
        <v>900085</v>
      </c>
      <c r="H1761" s="49" t="s">
        <v>1422</v>
      </c>
      <c r="I1761" s="43"/>
      <c r="J1761" s="83" t="str">
        <f>VLOOKUP(B1761,'BBKK 30.6'!B1776:H6151,7,0)</f>
        <v>Sử dụng bình thường</v>
      </c>
      <c r="K1761" s="46" t="s">
        <v>2724</v>
      </c>
      <c r="L1761" s="46" t="s">
        <v>2729</v>
      </c>
      <c r="M1761" s="46" t="s">
        <v>197</v>
      </c>
      <c r="N1761" s="48"/>
      <c r="O1761" s="48"/>
      <c r="P1761" s="48"/>
      <c r="Q1761" s="48"/>
      <c r="R1761" s="48"/>
      <c r="S1761" s="48"/>
      <c r="T1761" s="48"/>
      <c r="U1761" s="47" t="s">
        <v>6148</v>
      </c>
      <c r="V1761" s="48"/>
      <c r="W1761" s="48"/>
      <c r="X1761" s="48"/>
      <c r="Y1761" s="48"/>
      <c r="Z1761" s="48"/>
      <c r="AA1761" s="64">
        <v>4180000</v>
      </c>
      <c r="AB1761" s="61">
        <v>1</v>
      </c>
      <c r="AC1761" s="61">
        <v>0</v>
      </c>
      <c r="AD1761" s="48"/>
      <c r="AE1761" s="48"/>
      <c r="AF1761" s="48"/>
      <c r="AG1761" s="62"/>
      <c r="AH1761" s="62"/>
      <c r="AI1761" s="62"/>
      <c r="AJ1761" s="48"/>
      <c r="AK1761" s="61" t="str">
        <f>VLOOKUP(L1761,'[2]Bảng chi tiết công cụ dụng cụ'!$A$8:$AC$4035,27,0)</f>
        <v>QLC</v>
      </c>
      <c r="AL1761" s="61">
        <v>15312001</v>
      </c>
      <c r="AM1761" s="61">
        <v>33121001</v>
      </c>
      <c r="AN1761" s="48"/>
      <c r="AO1761" s="48"/>
      <c r="AP1761" s="61" t="s">
        <v>6173</v>
      </c>
      <c r="AQ1761" s="61" t="s">
        <v>6164</v>
      </c>
      <c r="AR1761" s="48"/>
      <c r="AT1761" s="34" t="s">
        <v>77</v>
      </c>
    </row>
    <row r="1762" spans="1:46">
      <c r="A1762" s="43">
        <v>1757</v>
      </c>
      <c r="B1762" s="43" t="s">
        <v>2730</v>
      </c>
      <c r="C1762" s="43" t="str">
        <f t="shared" si="37"/>
        <v>Trần Việt Anh</v>
      </c>
      <c r="D1762" s="43" t="s">
        <v>6604</v>
      </c>
      <c r="E1762" s="43"/>
      <c r="F1762" s="43" t="str">
        <f>VLOOKUP(H1762,'DM BPSD'!$A$2:$G$30,6,0)</f>
        <v>Nguyễn Quỳnh Hoa</v>
      </c>
      <c r="G1762" s="43">
        <f>VLOOKUP(F1762,'DS Nhân viên'!$A$2:$B$577,2,0)</f>
        <v>900085</v>
      </c>
      <c r="H1762" s="49" t="s">
        <v>1422</v>
      </c>
      <c r="I1762" s="43"/>
      <c r="J1762" s="83" t="str">
        <f>VLOOKUP(B1762,'BBKK 30.6'!B1777:H6152,7,0)</f>
        <v>Sử dụng bình thường</v>
      </c>
      <c r="K1762" s="46" t="s">
        <v>2724</v>
      </c>
      <c r="L1762" s="46" t="s">
        <v>2730</v>
      </c>
      <c r="M1762" s="46" t="s">
        <v>171</v>
      </c>
      <c r="N1762" s="48"/>
      <c r="O1762" s="48"/>
      <c r="P1762" s="48"/>
      <c r="Q1762" s="48"/>
      <c r="R1762" s="48"/>
      <c r="S1762" s="48"/>
      <c r="T1762" s="48"/>
      <c r="U1762" s="47" t="s">
        <v>6148</v>
      </c>
      <c r="V1762" s="48"/>
      <c r="W1762" s="48"/>
      <c r="X1762" s="48"/>
      <c r="Y1762" s="48"/>
      <c r="Z1762" s="48"/>
      <c r="AA1762" s="64">
        <v>14465000</v>
      </c>
      <c r="AB1762" s="61">
        <v>1</v>
      </c>
      <c r="AC1762" s="61">
        <v>0</v>
      </c>
      <c r="AD1762" s="48"/>
      <c r="AE1762" s="48"/>
      <c r="AF1762" s="48"/>
      <c r="AG1762" s="62"/>
      <c r="AH1762" s="62"/>
      <c r="AI1762" s="62"/>
      <c r="AJ1762" s="48"/>
      <c r="AK1762" s="61" t="str">
        <f>VLOOKUP(L1762,'[2]Bảng chi tiết công cụ dụng cụ'!$A$8:$AC$4035,27,0)</f>
        <v>QLC</v>
      </c>
      <c r="AL1762" s="61">
        <v>15312001</v>
      </c>
      <c r="AM1762" s="61">
        <v>33121001</v>
      </c>
      <c r="AN1762" s="48"/>
      <c r="AO1762" s="48"/>
      <c r="AP1762" s="61" t="s">
        <v>6173</v>
      </c>
      <c r="AQ1762" s="61" t="s">
        <v>6164</v>
      </c>
      <c r="AR1762" s="48"/>
      <c r="AT1762" s="34" t="s">
        <v>77</v>
      </c>
    </row>
    <row r="1763" spans="1:46">
      <c r="A1763" s="43">
        <v>1758</v>
      </c>
      <c r="B1763" s="43" t="s">
        <v>2731</v>
      </c>
      <c r="C1763" s="43" t="str">
        <f t="shared" si="37"/>
        <v>Trần Việt Anh</v>
      </c>
      <c r="D1763" s="43" t="s">
        <v>6604</v>
      </c>
      <c r="E1763" s="43"/>
      <c r="F1763" s="43" t="str">
        <f>VLOOKUP(H1763,'DM BPSD'!$A$2:$G$30,6,0)</f>
        <v>Nguyễn Quỳnh Hoa</v>
      </c>
      <c r="G1763" s="43">
        <f>VLOOKUP(F1763,'DS Nhân viên'!$A$2:$B$577,2,0)</f>
        <v>900085</v>
      </c>
      <c r="H1763" s="49" t="s">
        <v>1422</v>
      </c>
      <c r="I1763" s="43"/>
      <c r="J1763" s="83" t="str">
        <f>VLOOKUP(B1763,'BBKK 30.6'!B1778:H6153,7,0)</f>
        <v>Sử dụng bình thường</v>
      </c>
      <c r="K1763" s="46" t="s">
        <v>2724</v>
      </c>
      <c r="L1763" s="46" t="s">
        <v>2731</v>
      </c>
      <c r="M1763" s="46" t="s">
        <v>1418</v>
      </c>
      <c r="N1763" s="48"/>
      <c r="O1763" s="48"/>
      <c r="P1763" s="48"/>
      <c r="Q1763" s="48"/>
      <c r="R1763" s="48"/>
      <c r="S1763" s="48"/>
      <c r="T1763" s="48"/>
      <c r="U1763" s="47" t="s">
        <v>6148</v>
      </c>
      <c r="V1763" s="48"/>
      <c r="W1763" s="48"/>
      <c r="X1763" s="48"/>
      <c r="Y1763" s="48"/>
      <c r="Z1763" s="48"/>
      <c r="AA1763" s="64">
        <v>3245000</v>
      </c>
      <c r="AB1763" s="61">
        <v>1</v>
      </c>
      <c r="AC1763" s="61">
        <v>0</v>
      </c>
      <c r="AD1763" s="48"/>
      <c r="AE1763" s="48"/>
      <c r="AF1763" s="48"/>
      <c r="AG1763" s="62"/>
      <c r="AH1763" s="62"/>
      <c r="AI1763" s="62"/>
      <c r="AJ1763" s="48"/>
      <c r="AK1763" s="61" t="str">
        <f>VLOOKUP(L1763,'[2]Bảng chi tiết công cụ dụng cụ'!$A$8:$AC$4035,27,0)</f>
        <v>QLC</v>
      </c>
      <c r="AL1763" s="61">
        <v>15311001</v>
      </c>
      <c r="AM1763" s="61">
        <v>33121001</v>
      </c>
      <c r="AN1763" s="48"/>
      <c r="AO1763" s="48"/>
      <c r="AP1763" s="61" t="s">
        <v>6174</v>
      </c>
      <c r="AQ1763" s="61" t="s">
        <v>6164</v>
      </c>
      <c r="AR1763" s="48"/>
      <c r="AT1763" s="34" t="s">
        <v>77</v>
      </c>
    </row>
    <row r="1764" spans="1:46">
      <c r="A1764" s="43">
        <v>1759</v>
      </c>
      <c r="B1764" s="43" t="s">
        <v>2732</v>
      </c>
      <c r="C1764" s="43" t="str">
        <f t="shared" si="37"/>
        <v>Trần Việt Anh</v>
      </c>
      <c r="D1764" s="43" t="s">
        <v>6604</v>
      </c>
      <c r="E1764" s="43"/>
      <c r="F1764" s="43" t="str">
        <f>VLOOKUP(H1764,'DM BPSD'!$A$2:$G$30,6,0)</f>
        <v>Nguyễn Quỳnh Hoa</v>
      </c>
      <c r="G1764" s="43">
        <f>VLOOKUP(F1764,'DS Nhân viên'!$A$2:$B$577,2,0)</f>
        <v>900085</v>
      </c>
      <c r="H1764" s="49" t="s">
        <v>1422</v>
      </c>
      <c r="I1764" s="43"/>
      <c r="J1764" s="83" t="str">
        <f>VLOOKUP(B1764,'BBKK 30.6'!B1779:H6154,7,0)</f>
        <v>Sử dụng bình thường</v>
      </c>
      <c r="K1764" s="46" t="s">
        <v>2724</v>
      </c>
      <c r="L1764" s="46" t="s">
        <v>2732</v>
      </c>
      <c r="M1764" s="46" t="s">
        <v>203</v>
      </c>
      <c r="N1764" s="48"/>
      <c r="O1764" s="48"/>
      <c r="P1764" s="48"/>
      <c r="Q1764" s="48"/>
      <c r="R1764" s="48"/>
      <c r="S1764" s="48"/>
      <c r="T1764" s="48"/>
      <c r="U1764" s="47" t="s">
        <v>6148</v>
      </c>
      <c r="V1764" s="48"/>
      <c r="W1764" s="48"/>
      <c r="X1764" s="48"/>
      <c r="Y1764" s="48"/>
      <c r="Z1764" s="48"/>
      <c r="AA1764" s="64">
        <v>20020000</v>
      </c>
      <c r="AB1764" s="61">
        <v>1</v>
      </c>
      <c r="AC1764" s="61">
        <v>0</v>
      </c>
      <c r="AD1764" s="48"/>
      <c r="AE1764" s="48"/>
      <c r="AF1764" s="48"/>
      <c r="AG1764" s="62"/>
      <c r="AH1764" s="62"/>
      <c r="AI1764" s="62"/>
      <c r="AJ1764" s="48"/>
      <c r="AK1764" s="61" t="str">
        <f>VLOOKUP(L1764,'[2]Bảng chi tiết công cụ dụng cụ'!$A$8:$AC$4035,27,0)</f>
        <v>QLC</v>
      </c>
      <c r="AL1764" s="61">
        <v>15312001</v>
      </c>
      <c r="AM1764" s="61">
        <v>33121001</v>
      </c>
      <c r="AN1764" s="48"/>
      <c r="AO1764" s="48"/>
      <c r="AP1764" s="61" t="s">
        <v>6173</v>
      </c>
      <c r="AQ1764" s="61" t="s">
        <v>6164</v>
      </c>
      <c r="AR1764" s="48"/>
      <c r="AT1764" s="34" t="s">
        <v>77</v>
      </c>
    </row>
    <row r="1765" spans="1:46">
      <c r="A1765" s="43">
        <v>1760</v>
      </c>
      <c r="B1765" s="43" t="s">
        <v>2733</v>
      </c>
      <c r="C1765" s="43" t="str">
        <f t="shared" si="37"/>
        <v>Trần Việt Anh</v>
      </c>
      <c r="D1765" s="43" t="s">
        <v>6604</v>
      </c>
      <c r="E1765" s="43"/>
      <c r="F1765" s="43" t="str">
        <f>VLOOKUP(H1765,'DM BPSD'!$A$2:$G$30,6,0)</f>
        <v>Nguyễn Quỳnh Hoa</v>
      </c>
      <c r="G1765" s="43">
        <f>VLOOKUP(F1765,'DS Nhân viên'!$A$2:$B$577,2,0)</f>
        <v>900085</v>
      </c>
      <c r="H1765" s="49" t="s">
        <v>1422</v>
      </c>
      <c r="I1765" s="43"/>
      <c r="J1765" s="83" t="str">
        <f>VLOOKUP(B1765,'BBKK 30.6'!B1780:H6155,7,0)</f>
        <v>Sử dụng bình thường</v>
      </c>
      <c r="K1765" s="46" t="s">
        <v>2724</v>
      </c>
      <c r="L1765" s="46" t="s">
        <v>2733</v>
      </c>
      <c r="M1765" s="46" t="s">
        <v>241</v>
      </c>
      <c r="N1765" s="48"/>
      <c r="O1765" s="48"/>
      <c r="P1765" s="48"/>
      <c r="Q1765" s="48"/>
      <c r="R1765" s="48"/>
      <c r="S1765" s="48"/>
      <c r="T1765" s="48"/>
      <c r="U1765" s="47" t="s">
        <v>6148</v>
      </c>
      <c r="V1765" s="48"/>
      <c r="W1765" s="48"/>
      <c r="X1765" s="48"/>
      <c r="Y1765" s="48"/>
      <c r="Z1765" s="48"/>
      <c r="AA1765" s="64">
        <v>4950000</v>
      </c>
      <c r="AB1765" s="61">
        <v>1</v>
      </c>
      <c r="AC1765" s="61">
        <v>0</v>
      </c>
      <c r="AD1765" s="48"/>
      <c r="AE1765" s="48"/>
      <c r="AF1765" s="48"/>
      <c r="AG1765" s="62"/>
      <c r="AH1765" s="62"/>
      <c r="AI1765" s="62"/>
      <c r="AJ1765" s="48"/>
      <c r="AK1765" s="61" t="str">
        <f>VLOOKUP(L1765,'[2]Bảng chi tiết công cụ dụng cụ'!$A$8:$AC$4035,27,0)</f>
        <v>QLC</v>
      </c>
      <c r="AL1765" s="61">
        <v>15311001</v>
      </c>
      <c r="AM1765" s="61">
        <v>33121001</v>
      </c>
      <c r="AN1765" s="48"/>
      <c r="AO1765" s="48"/>
      <c r="AP1765" s="61" t="s">
        <v>6173</v>
      </c>
      <c r="AQ1765" s="61" t="s">
        <v>6164</v>
      </c>
      <c r="AR1765" s="48"/>
      <c r="AS1765" s="65">
        <v>42887</v>
      </c>
      <c r="AT1765" s="34" t="s">
        <v>77</v>
      </c>
    </row>
    <row r="1766" spans="1:46">
      <c r="A1766" s="43">
        <v>1761</v>
      </c>
      <c r="B1766" s="43" t="s">
        <v>2734</v>
      </c>
      <c r="C1766" s="43" t="str">
        <f t="shared" si="37"/>
        <v>Trần Việt Anh</v>
      </c>
      <c r="D1766" s="43" t="s">
        <v>6604</v>
      </c>
      <c r="E1766" s="43"/>
      <c r="F1766" s="43" t="str">
        <f>VLOOKUP(H1766,'DM BPSD'!$A$2:$G$30,6,0)</f>
        <v>Nguyễn Quỳnh Hoa</v>
      </c>
      <c r="G1766" s="43">
        <f>VLOOKUP(F1766,'DS Nhân viên'!$A$2:$B$577,2,0)</f>
        <v>900085</v>
      </c>
      <c r="H1766" s="49" t="s">
        <v>1422</v>
      </c>
      <c r="I1766" s="43"/>
      <c r="J1766" s="83" t="str">
        <f>VLOOKUP(B1766,'BBKK 30.6'!B1781:H6156,7,0)</f>
        <v>Sử dụng bình thường</v>
      </c>
      <c r="K1766" s="46" t="s">
        <v>2724</v>
      </c>
      <c r="L1766" s="46" t="s">
        <v>2734</v>
      </c>
      <c r="M1766" s="46" t="s">
        <v>177</v>
      </c>
      <c r="N1766" s="48"/>
      <c r="O1766" s="48"/>
      <c r="P1766" s="48"/>
      <c r="Q1766" s="48"/>
      <c r="R1766" s="48"/>
      <c r="S1766" s="48"/>
      <c r="T1766" s="48"/>
      <c r="U1766" s="47" t="s">
        <v>6148</v>
      </c>
      <c r="V1766" s="48"/>
      <c r="W1766" s="48"/>
      <c r="X1766" s="48"/>
      <c r="Y1766" s="48"/>
      <c r="Z1766" s="48"/>
      <c r="AA1766" s="64">
        <v>4760000</v>
      </c>
      <c r="AB1766" s="61">
        <v>1</v>
      </c>
      <c r="AC1766" s="61">
        <v>0</v>
      </c>
      <c r="AD1766" s="48"/>
      <c r="AE1766" s="48"/>
      <c r="AF1766" s="48"/>
      <c r="AG1766" s="62"/>
      <c r="AH1766" s="62"/>
      <c r="AI1766" s="62"/>
      <c r="AJ1766" s="48"/>
      <c r="AK1766" s="61" t="str">
        <f>VLOOKUP(L1766,'[2]Bảng chi tiết công cụ dụng cụ'!$A$8:$AC$4035,27,0)</f>
        <v>QLC</v>
      </c>
      <c r="AL1766" s="61">
        <v>15311001</v>
      </c>
      <c r="AM1766" s="61">
        <v>33121001</v>
      </c>
      <c r="AN1766" s="48"/>
      <c r="AO1766" s="48"/>
      <c r="AP1766" s="61" t="s">
        <v>6174</v>
      </c>
      <c r="AQ1766" s="61" t="s">
        <v>6164</v>
      </c>
      <c r="AR1766" s="48"/>
      <c r="AT1766" s="34" t="s">
        <v>77</v>
      </c>
    </row>
    <row r="1767" spans="1:46">
      <c r="A1767" s="43">
        <v>1762</v>
      </c>
      <c r="B1767" s="43" t="s">
        <v>2735</v>
      </c>
      <c r="C1767" s="43" t="str">
        <f t="shared" si="37"/>
        <v>Văn thư tầng 8</v>
      </c>
      <c r="D1767" s="83" t="s">
        <v>6604</v>
      </c>
      <c r="E1767" s="43"/>
      <c r="F1767" s="43" t="str">
        <f>VLOOKUP(H1767,'DM BPSD'!$A$2:$G$30,6,0)</f>
        <v>Nguyễn Quỳnh Hoa</v>
      </c>
      <c r="G1767" s="43">
        <f>VLOOKUP(F1767,'DS Nhân viên'!$A$2:$B$577,2,0)</f>
        <v>900085</v>
      </c>
      <c r="H1767" s="49" t="s">
        <v>1422</v>
      </c>
      <c r="I1767" s="43"/>
      <c r="J1767" s="83" t="str">
        <f>VLOOKUP(B1767,'BBKK 30.6'!B1782:H6157,7,0)</f>
        <v>Cũ, đang sử dụng</v>
      </c>
      <c r="K1767" s="46" t="s">
        <v>2737</v>
      </c>
      <c r="L1767" s="46" t="s">
        <v>2735</v>
      </c>
      <c r="M1767" s="46" t="s">
        <v>2736</v>
      </c>
      <c r="N1767" s="48"/>
      <c r="O1767" s="48"/>
      <c r="P1767" s="48"/>
      <c r="Q1767" s="48"/>
      <c r="R1767" s="48"/>
      <c r="S1767" s="48"/>
      <c r="T1767" s="48"/>
      <c r="U1767" s="47" t="s">
        <v>6148</v>
      </c>
      <c r="V1767" s="48"/>
      <c r="W1767" s="48"/>
      <c r="X1767" s="48"/>
      <c r="Y1767" s="48"/>
      <c r="Z1767" s="48"/>
      <c r="AA1767" s="64">
        <v>0</v>
      </c>
      <c r="AB1767" s="61">
        <v>1</v>
      </c>
      <c r="AC1767" s="61">
        <v>0</v>
      </c>
      <c r="AD1767" s="48"/>
      <c r="AE1767" s="48"/>
      <c r="AF1767" s="48"/>
      <c r="AG1767" s="62"/>
      <c r="AH1767" s="62"/>
      <c r="AI1767" s="62"/>
      <c r="AJ1767" s="48"/>
      <c r="AK1767" s="61" t="str">
        <f>VLOOKUP(L1767,'[2]Bảng chi tiết công cụ dụng cụ'!$A$8:$AC$4035,27,0)</f>
        <v>QLC</v>
      </c>
      <c r="AL1767" s="61">
        <v>15311001</v>
      </c>
      <c r="AM1767" s="61">
        <v>33121001</v>
      </c>
      <c r="AN1767" s="48"/>
      <c r="AO1767" s="48"/>
      <c r="AP1767" s="61" t="s">
        <v>6173</v>
      </c>
      <c r="AQ1767" s="61" t="s">
        <v>6164</v>
      </c>
      <c r="AR1767" s="48"/>
      <c r="AS1767" s="65">
        <v>42401</v>
      </c>
      <c r="AT1767" s="34" t="s">
        <v>77</v>
      </c>
    </row>
    <row r="1768" spans="1:46">
      <c r="A1768" s="43">
        <v>1763</v>
      </c>
      <c r="B1768" s="43" t="s">
        <v>2738</v>
      </c>
      <c r="C1768" s="43" t="str">
        <f t="shared" si="37"/>
        <v>Văn thư tầng 8</v>
      </c>
      <c r="D1768" s="43" t="s">
        <v>6604</v>
      </c>
      <c r="E1768" s="43"/>
      <c r="F1768" s="43" t="str">
        <f>VLOOKUP(H1768,'DM BPSD'!$A$2:$G$30,6,0)</f>
        <v>Nguyễn Quỳnh Hoa</v>
      </c>
      <c r="G1768" s="43">
        <f>VLOOKUP(F1768,'DS Nhân viên'!$A$2:$B$577,2,0)</f>
        <v>900085</v>
      </c>
      <c r="H1768" s="49" t="s">
        <v>1422</v>
      </c>
      <c r="I1768" s="43"/>
      <c r="J1768" s="83" t="str">
        <f>VLOOKUP(B1768,'BBKK 30.6'!B1783:H6158,7,0)</f>
        <v>Sử dụng bình thường</v>
      </c>
      <c r="K1768" s="46" t="s">
        <v>2737</v>
      </c>
      <c r="L1768" s="46" t="s">
        <v>2738</v>
      </c>
      <c r="M1768" s="46" t="s">
        <v>411</v>
      </c>
      <c r="N1768" s="48"/>
      <c r="O1768" s="48"/>
      <c r="P1768" s="48"/>
      <c r="Q1768" s="48"/>
      <c r="R1768" s="48"/>
      <c r="S1768" s="48"/>
      <c r="T1768" s="48"/>
      <c r="U1768" s="47" t="s">
        <v>6148</v>
      </c>
      <c r="V1768" s="48"/>
      <c r="W1768" s="48"/>
      <c r="X1768" s="48"/>
      <c r="Y1768" s="48"/>
      <c r="Z1768" s="48"/>
      <c r="AA1768" s="64">
        <v>8415000</v>
      </c>
      <c r="AB1768" s="61">
        <v>1</v>
      </c>
      <c r="AC1768" s="61">
        <v>0</v>
      </c>
      <c r="AD1768" s="48"/>
      <c r="AE1768" s="48"/>
      <c r="AF1768" s="48"/>
      <c r="AG1768" s="62"/>
      <c r="AH1768" s="62"/>
      <c r="AI1768" s="62"/>
      <c r="AJ1768" s="48"/>
      <c r="AK1768" s="61" t="str">
        <f>VLOOKUP(L1768,'[2]Bảng chi tiết công cụ dụng cụ'!$A$8:$AC$4035,27,0)</f>
        <v>QLC</v>
      </c>
      <c r="AL1768" s="61">
        <v>15311001</v>
      </c>
      <c r="AM1768" s="61">
        <v>33121001</v>
      </c>
      <c r="AN1768" s="48"/>
      <c r="AO1768" s="48"/>
      <c r="AP1768" s="61" t="s">
        <v>6174</v>
      </c>
      <c r="AQ1768" s="61" t="s">
        <v>6164</v>
      </c>
      <c r="AR1768" s="48"/>
      <c r="AT1768" s="34" t="s">
        <v>77</v>
      </c>
    </row>
    <row r="1769" spans="1:46">
      <c r="A1769" s="43">
        <v>1764</v>
      </c>
      <c r="B1769" s="43" t="s">
        <v>2739</v>
      </c>
      <c r="C1769" s="43" t="str">
        <f t="shared" si="37"/>
        <v>Văn thư tầng 8</v>
      </c>
      <c r="D1769" s="43" t="s">
        <v>6604</v>
      </c>
      <c r="E1769" s="43"/>
      <c r="F1769" s="43" t="str">
        <f>VLOOKUP(H1769,'DM BPSD'!$A$2:$G$30,6,0)</f>
        <v>Nguyễn Quỳnh Hoa</v>
      </c>
      <c r="G1769" s="43">
        <f>VLOOKUP(F1769,'DS Nhân viên'!$A$2:$B$577,2,0)</f>
        <v>900085</v>
      </c>
      <c r="H1769" s="49" t="s">
        <v>1422</v>
      </c>
      <c r="I1769" s="43"/>
      <c r="J1769" s="83" t="str">
        <f>VLOOKUP(B1769,'BBKK 30.6'!B1784:H6159,7,0)</f>
        <v>Sử dụng bình thường</v>
      </c>
      <c r="K1769" s="46" t="s">
        <v>2737</v>
      </c>
      <c r="L1769" s="46" t="s">
        <v>2739</v>
      </c>
      <c r="M1769" s="46" t="s">
        <v>2740</v>
      </c>
      <c r="N1769" s="48"/>
      <c r="O1769" s="48"/>
      <c r="P1769" s="48"/>
      <c r="Q1769" s="48"/>
      <c r="R1769" s="48"/>
      <c r="S1769" s="48"/>
      <c r="T1769" s="48"/>
      <c r="U1769" s="47" t="s">
        <v>6148</v>
      </c>
      <c r="V1769" s="48"/>
      <c r="W1769" s="48"/>
      <c r="X1769" s="48"/>
      <c r="Y1769" s="48"/>
      <c r="Z1769" s="48"/>
      <c r="AA1769" s="64">
        <v>84920000</v>
      </c>
      <c r="AB1769" s="62">
        <v>60</v>
      </c>
      <c r="AC1769" s="64">
        <f>VLOOKUP(L1769,'[1]Bảng tổng hợp tài sản cố định'!$C$7:$S$333,17,0)</f>
        <v>21914854</v>
      </c>
      <c r="AD1769" s="48"/>
      <c r="AE1769" s="48"/>
      <c r="AF1769" s="48"/>
      <c r="AG1769" s="62"/>
      <c r="AH1769" s="62"/>
      <c r="AI1769" s="62"/>
      <c r="AJ1769" s="48"/>
      <c r="AK1769" s="61" t="str">
        <f>VLOOKUP(L1769,'[3]Bảng tổng hợp tài sản cố định'!$C$8:$T$354,18,0)</f>
        <v>QLC</v>
      </c>
      <c r="AL1769" s="61" t="s">
        <v>6223</v>
      </c>
      <c r="AM1769" s="61">
        <v>33121001</v>
      </c>
      <c r="AN1769" s="48"/>
      <c r="AO1769" s="48"/>
      <c r="AP1769" s="61" t="s">
        <v>6165</v>
      </c>
      <c r="AQ1769" s="61" t="s">
        <v>6166</v>
      </c>
      <c r="AR1769" s="48"/>
      <c r="AS1769" s="65">
        <v>44120</v>
      </c>
      <c r="AT1769" s="34" t="s">
        <v>6153</v>
      </c>
    </row>
    <row r="1770" spans="1:46">
      <c r="A1770" s="43">
        <v>1765</v>
      </c>
      <c r="B1770" s="43" t="s">
        <v>2741</v>
      </c>
      <c r="C1770" s="43" t="str">
        <f t="shared" si="37"/>
        <v>Văn thư tầng 8</v>
      </c>
      <c r="D1770" s="43" t="s">
        <v>6604</v>
      </c>
      <c r="E1770" s="43"/>
      <c r="F1770" s="43" t="str">
        <f>VLOOKUP(H1770,'DM BPSD'!$A$2:$G$30,6,0)</f>
        <v>Nguyễn Quỳnh Hoa</v>
      </c>
      <c r="G1770" s="43">
        <f>VLOOKUP(F1770,'DS Nhân viên'!$A$2:$B$577,2,0)</f>
        <v>900085</v>
      </c>
      <c r="H1770" s="49" t="s">
        <v>1422</v>
      </c>
      <c r="I1770" s="43"/>
      <c r="J1770" s="83" t="str">
        <f>VLOOKUP(B1770,'BBKK 30.6'!B1785:H6160,7,0)</f>
        <v>Sử dụng bình thường</v>
      </c>
      <c r="K1770" s="46" t="s">
        <v>2737</v>
      </c>
      <c r="L1770" s="46" t="s">
        <v>2741</v>
      </c>
      <c r="M1770" s="46" t="s">
        <v>105</v>
      </c>
      <c r="N1770" s="48"/>
      <c r="O1770" s="48"/>
      <c r="P1770" s="48"/>
      <c r="Q1770" s="48"/>
      <c r="R1770" s="48"/>
      <c r="S1770" s="48"/>
      <c r="T1770" s="48"/>
      <c r="U1770" s="47" t="s">
        <v>6148</v>
      </c>
      <c r="V1770" s="48"/>
      <c r="W1770" s="48"/>
      <c r="X1770" s="48"/>
      <c r="Y1770" s="48"/>
      <c r="Z1770" s="48"/>
      <c r="AA1770" s="64">
        <v>14500000</v>
      </c>
      <c r="AB1770" s="61">
        <v>1</v>
      </c>
      <c r="AC1770" s="61">
        <v>0</v>
      </c>
      <c r="AD1770" s="48"/>
      <c r="AE1770" s="48"/>
      <c r="AF1770" s="48"/>
      <c r="AG1770" s="62"/>
      <c r="AH1770" s="62"/>
      <c r="AI1770" s="62"/>
      <c r="AJ1770" s="48"/>
      <c r="AK1770" s="61" t="str">
        <f>VLOOKUP(L1770,'[2]Bảng chi tiết công cụ dụng cụ'!$A$8:$AC$4035,27,0)</f>
        <v>QLC</v>
      </c>
      <c r="AL1770" s="61">
        <v>15311001</v>
      </c>
      <c r="AM1770" s="61">
        <v>33121001</v>
      </c>
      <c r="AN1770" s="48"/>
      <c r="AO1770" s="48"/>
      <c r="AP1770" s="61" t="s">
        <v>6174</v>
      </c>
      <c r="AQ1770" s="61" t="s">
        <v>6164</v>
      </c>
      <c r="AR1770" s="48"/>
      <c r="AS1770" s="65">
        <v>44425</v>
      </c>
      <c r="AT1770" s="34" t="s">
        <v>77</v>
      </c>
    </row>
    <row r="1771" spans="1:46">
      <c r="A1771" s="43">
        <v>1766</v>
      </c>
      <c r="B1771" s="43" t="s">
        <v>2742</v>
      </c>
      <c r="C1771" s="43" t="str">
        <f t="shared" si="37"/>
        <v>Văn thư tầng 8</v>
      </c>
      <c r="D1771" s="43" t="s">
        <v>6604</v>
      </c>
      <c r="E1771" s="43"/>
      <c r="F1771" s="43" t="str">
        <f>VLOOKUP(H1771,'DM BPSD'!$A$2:$G$30,6,0)</f>
        <v>Nguyễn Quỳnh Hoa</v>
      </c>
      <c r="G1771" s="43">
        <f>VLOOKUP(F1771,'DS Nhân viên'!$A$2:$B$577,2,0)</f>
        <v>900085</v>
      </c>
      <c r="H1771" s="49" t="s">
        <v>1422</v>
      </c>
      <c r="I1771" s="43"/>
      <c r="J1771" s="83" t="str">
        <f>VLOOKUP(B1771,'BBKK 30.6'!B1786:H6161,7,0)</f>
        <v>Sử dụng bình thường</v>
      </c>
      <c r="K1771" s="46" t="s">
        <v>2737</v>
      </c>
      <c r="L1771" s="46" t="s">
        <v>2742</v>
      </c>
      <c r="M1771" s="46" t="s">
        <v>417</v>
      </c>
      <c r="N1771" s="48"/>
      <c r="O1771" s="48"/>
      <c r="P1771" s="48"/>
      <c r="Q1771" s="48"/>
      <c r="R1771" s="48"/>
      <c r="S1771" s="48"/>
      <c r="T1771" s="48"/>
      <c r="U1771" s="47" t="s">
        <v>6148</v>
      </c>
      <c r="V1771" s="48"/>
      <c r="W1771" s="48"/>
      <c r="X1771" s="48"/>
      <c r="Y1771" s="48"/>
      <c r="Z1771" s="48"/>
      <c r="AA1771" s="64">
        <v>0</v>
      </c>
      <c r="AB1771" s="61">
        <v>1</v>
      </c>
      <c r="AC1771" s="61">
        <v>0</v>
      </c>
      <c r="AD1771" s="48"/>
      <c r="AE1771" s="48"/>
      <c r="AF1771" s="48"/>
      <c r="AG1771" s="62"/>
      <c r="AH1771" s="62"/>
      <c r="AI1771" s="62"/>
      <c r="AJ1771" s="48"/>
      <c r="AK1771" s="61" t="str">
        <f>VLOOKUP(L1771,'[2]Bảng chi tiết công cụ dụng cụ'!$A$8:$AC$4035,27,0)</f>
        <v>QLC</v>
      </c>
      <c r="AL1771" s="61">
        <v>15311001</v>
      </c>
      <c r="AM1771" s="61">
        <v>33121001</v>
      </c>
      <c r="AN1771" s="48"/>
      <c r="AO1771" s="48"/>
      <c r="AP1771" s="61" t="s">
        <v>6173</v>
      </c>
      <c r="AQ1771" s="61" t="s">
        <v>6164</v>
      </c>
      <c r="AR1771" s="48"/>
      <c r="AS1771" s="65">
        <v>42401</v>
      </c>
      <c r="AT1771" s="34" t="s">
        <v>77</v>
      </c>
    </row>
    <row r="1772" spans="1:46">
      <c r="A1772" s="43">
        <v>1767</v>
      </c>
      <c r="B1772" s="43" t="s">
        <v>2743</v>
      </c>
      <c r="C1772" s="43" t="str">
        <f t="shared" si="37"/>
        <v>Văn thư tầng 8</v>
      </c>
      <c r="D1772" s="43" t="s">
        <v>6604</v>
      </c>
      <c r="E1772" s="43"/>
      <c r="F1772" s="43" t="str">
        <f>VLOOKUP(H1772,'DM BPSD'!$A$2:$G$30,6,0)</f>
        <v>Nguyễn Quỳnh Hoa</v>
      </c>
      <c r="G1772" s="43">
        <f>VLOOKUP(F1772,'DS Nhân viên'!$A$2:$B$577,2,0)</f>
        <v>900085</v>
      </c>
      <c r="H1772" s="49" t="s">
        <v>1422</v>
      </c>
      <c r="I1772" s="43"/>
      <c r="J1772" s="83" t="str">
        <f>VLOOKUP(B1772,'BBKK 30.6'!B1787:H6162,7,0)</f>
        <v>Sử dụng bình thường</v>
      </c>
      <c r="K1772" s="46" t="s">
        <v>2737</v>
      </c>
      <c r="L1772" s="46" t="s">
        <v>2743</v>
      </c>
      <c r="M1772" s="46" t="s">
        <v>641</v>
      </c>
      <c r="N1772" s="48"/>
      <c r="O1772" s="48"/>
      <c r="P1772" s="48"/>
      <c r="Q1772" s="48"/>
      <c r="R1772" s="48"/>
      <c r="S1772" s="48"/>
      <c r="T1772" s="48"/>
      <c r="U1772" s="47" t="s">
        <v>6148</v>
      </c>
      <c r="V1772" s="48"/>
      <c r="W1772" s="48"/>
      <c r="X1772" s="48"/>
      <c r="Y1772" s="48"/>
      <c r="Z1772" s="48"/>
      <c r="AA1772" s="64">
        <v>2585000</v>
      </c>
      <c r="AB1772" s="61">
        <v>1</v>
      </c>
      <c r="AC1772" s="61">
        <v>0</v>
      </c>
      <c r="AD1772" s="48"/>
      <c r="AE1772" s="48"/>
      <c r="AF1772" s="48"/>
      <c r="AG1772" s="62"/>
      <c r="AH1772" s="62"/>
      <c r="AI1772" s="62"/>
      <c r="AJ1772" s="48"/>
      <c r="AK1772" s="61" t="str">
        <f>VLOOKUP(L1772,'[2]Bảng chi tiết công cụ dụng cụ'!$A$8:$AC$4035,27,0)</f>
        <v>QLC</v>
      </c>
      <c r="AL1772" s="61">
        <v>15311001</v>
      </c>
      <c r="AM1772" s="61">
        <v>33121001</v>
      </c>
      <c r="AN1772" s="48"/>
      <c r="AO1772" s="48"/>
      <c r="AP1772" s="61" t="s">
        <v>6174</v>
      </c>
      <c r="AQ1772" s="61" t="s">
        <v>6164</v>
      </c>
      <c r="AR1772" s="48"/>
      <c r="AT1772" s="34" t="s">
        <v>77</v>
      </c>
    </row>
    <row r="1773" spans="1:46">
      <c r="A1773" s="43">
        <v>1768</v>
      </c>
      <c r="B1773" s="43" t="s">
        <v>2744</v>
      </c>
      <c r="C1773" s="43" t="str">
        <f t="shared" si="37"/>
        <v>Văn thư tầng 8</v>
      </c>
      <c r="D1773" s="43" t="s">
        <v>6604</v>
      </c>
      <c r="E1773" s="43"/>
      <c r="F1773" s="43" t="str">
        <f>VLOOKUP(H1773,'DM BPSD'!$A$2:$G$30,6,0)</f>
        <v>Nguyễn Quỳnh Hoa</v>
      </c>
      <c r="G1773" s="43">
        <f>VLOOKUP(F1773,'DS Nhân viên'!$A$2:$B$577,2,0)</f>
        <v>900085</v>
      </c>
      <c r="H1773" s="49" t="s">
        <v>1422</v>
      </c>
      <c r="I1773" s="43"/>
      <c r="J1773" s="83" t="str">
        <f>VLOOKUP(B1773,'BBKK 30.6'!B1788:H6163,7,0)</f>
        <v>Sử dụng bình thường</v>
      </c>
      <c r="K1773" s="46" t="s">
        <v>2737</v>
      </c>
      <c r="L1773" s="46" t="s">
        <v>2744</v>
      </c>
      <c r="M1773" s="46" t="s">
        <v>2745</v>
      </c>
      <c r="N1773" s="48"/>
      <c r="O1773" s="48"/>
      <c r="P1773" s="48"/>
      <c r="Q1773" s="48"/>
      <c r="R1773" s="48"/>
      <c r="S1773" s="48"/>
      <c r="T1773" s="48"/>
      <c r="U1773" s="47" t="s">
        <v>6148</v>
      </c>
      <c r="V1773" s="48"/>
      <c r="W1773" s="48"/>
      <c r="X1773" s="48"/>
      <c r="Y1773" s="48"/>
      <c r="Z1773" s="48"/>
      <c r="AA1773" s="64">
        <v>27720000</v>
      </c>
      <c r="AB1773" s="61">
        <v>1</v>
      </c>
      <c r="AC1773" s="61">
        <v>0</v>
      </c>
      <c r="AD1773" s="48"/>
      <c r="AE1773" s="48"/>
      <c r="AF1773" s="48"/>
      <c r="AG1773" s="62"/>
      <c r="AH1773" s="62"/>
      <c r="AI1773" s="62"/>
      <c r="AJ1773" s="48"/>
      <c r="AK1773" s="61" t="str">
        <f>VLOOKUP(L1773,'[2]Bảng chi tiết công cụ dụng cụ'!$A$8:$AC$4035,27,0)</f>
        <v>QLC</v>
      </c>
      <c r="AL1773" s="61">
        <v>15311001</v>
      </c>
      <c r="AM1773" s="61">
        <v>33121001</v>
      </c>
      <c r="AN1773" s="48"/>
      <c r="AO1773" s="48"/>
      <c r="AP1773" s="61" t="s">
        <v>6174</v>
      </c>
      <c r="AQ1773" s="61" t="s">
        <v>6164</v>
      </c>
      <c r="AR1773" s="48"/>
      <c r="AS1773" s="65">
        <v>42887</v>
      </c>
      <c r="AT1773" s="34" t="s">
        <v>77</v>
      </c>
    </row>
    <row r="1774" spans="1:46">
      <c r="A1774" s="43">
        <v>1769</v>
      </c>
      <c r="B1774" s="43" t="s">
        <v>2746</v>
      </c>
      <c r="C1774" s="43" t="str">
        <f t="shared" si="37"/>
        <v>Văn thư tầng 8</v>
      </c>
      <c r="D1774" s="43" t="s">
        <v>6604</v>
      </c>
      <c r="E1774" s="43"/>
      <c r="F1774" s="43" t="str">
        <f>VLOOKUP(H1774,'DM BPSD'!$A$2:$G$30,6,0)</f>
        <v>Nguyễn Quỳnh Hoa</v>
      </c>
      <c r="G1774" s="43">
        <f>VLOOKUP(F1774,'DS Nhân viên'!$A$2:$B$577,2,0)</f>
        <v>900085</v>
      </c>
      <c r="H1774" s="49" t="s">
        <v>1422</v>
      </c>
      <c r="I1774" s="43"/>
      <c r="J1774" s="83" t="str">
        <f>VLOOKUP(B1774,'BBKK 30.6'!B1789:H6164,7,0)</f>
        <v>Sử dụng bình thường</v>
      </c>
      <c r="K1774" s="46" t="s">
        <v>2737</v>
      </c>
      <c r="L1774" s="46" t="s">
        <v>2746</v>
      </c>
      <c r="M1774" s="46" t="s">
        <v>536</v>
      </c>
      <c r="N1774" s="48"/>
      <c r="O1774" s="48"/>
      <c r="P1774" s="48"/>
      <c r="Q1774" s="48"/>
      <c r="R1774" s="48"/>
      <c r="S1774" s="48"/>
      <c r="T1774" s="48"/>
      <c r="U1774" s="47" t="s">
        <v>6148</v>
      </c>
      <c r="V1774" s="48"/>
      <c r="W1774" s="48"/>
      <c r="X1774" s="48"/>
      <c r="Y1774" s="48"/>
      <c r="Z1774" s="48"/>
      <c r="AA1774" s="64">
        <v>5076000</v>
      </c>
      <c r="AB1774" s="61">
        <v>1</v>
      </c>
      <c r="AC1774" s="61">
        <v>0</v>
      </c>
      <c r="AD1774" s="48"/>
      <c r="AE1774" s="48"/>
      <c r="AF1774" s="48"/>
      <c r="AG1774" s="62"/>
      <c r="AH1774" s="62"/>
      <c r="AI1774" s="62"/>
      <c r="AJ1774" s="48"/>
      <c r="AK1774" s="61" t="str">
        <f>VLOOKUP(L1774,'[2]Bảng chi tiết công cụ dụng cụ'!$A$8:$AC$4035,27,0)</f>
        <v>QLC</v>
      </c>
      <c r="AL1774" s="61">
        <v>15311001</v>
      </c>
      <c r="AM1774" s="61">
        <v>33121001</v>
      </c>
      <c r="AN1774" s="48"/>
      <c r="AO1774" s="48"/>
      <c r="AP1774" s="61" t="s">
        <v>6174</v>
      </c>
      <c r="AQ1774" s="61" t="s">
        <v>6164</v>
      </c>
      <c r="AR1774" s="48"/>
      <c r="AT1774" s="34" t="s">
        <v>77</v>
      </c>
    </row>
    <row r="1775" spans="1:46">
      <c r="A1775" s="43">
        <v>1770</v>
      </c>
      <c r="B1775" s="43" t="s">
        <v>2747</v>
      </c>
      <c r="C1775" s="43" t="str">
        <f t="shared" si="37"/>
        <v>Văn thư tầng 8</v>
      </c>
      <c r="D1775" s="43" t="s">
        <v>6604</v>
      </c>
      <c r="E1775" s="43"/>
      <c r="F1775" s="43" t="str">
        <f>VLOOKUP(H1775,'DM BPSD'!$A$2:$G$30,6,0)</f>
        <v>Nguyễn Quỳnh Hoa</v>
      </c>
      <c r="G1775" s="43">
        <f>VLOOKUP(F1775,'DS Nhân viên'!$A$2:$B$577,2,0)</f>
        <v>900085</v>
      </c>
      <c r="H1775" s="49" t="s">
        <v>1422</v>
      </c>
      <c r="I1775" s="43"/>
      <c r="J1775" s="83" t="str">
        <f>VLOOKUP(B1775,'BBKK 30.6'!B1790:H6165,7,0)</f>
        <v>Sử dụng bình thường</v>
      </c>
      <c r="K1775" s="46" t="s">
        <v>2737</v>
      </c>
      <c r="L1775" s="46" t="s">
        <v>2747</v>
      </c>
      <c r="M1775" s="46" t="s">
        <v>536</v>
      </c>
      <c r="N1775" s="48"/>
      <c r="O1775" s="48"/>
      <c r="P1775" s="48"/>
      <c r="Q1775" s="48"/>
      <c r="R1775" s="48"/>
      <c r="S1775" s="48"/>
      <c r="T1775" s="48"/>
      <c r="U1775" s="47" t="s">
        <v>6148</v>
      </c>
      <c r="V1775" s="48"/>
      <c r="W1775" s="48"/>
      <c r="X1775" s="48"/>
      <c r="Y1775" s="48"/>
      <c r="Z1775" s="48"/>
      <c r="AA1775" s="64">
        <v>5076000</v>
      </c>
      <c r="AB1775" s="61">
        <v>1</v>
      </c>
      <c r="AC1775" s="61">
        <v>0</v>
      </c>
      <c r="AD1775" s="48"/>
      <c r="AE1775" s="48"/>
      <c r="AF1775" s="48"/>
      <c r="AG1775" s="62"/>
      <c r="AH1775" s="62"/>
      <c r="AI1775" s="62"/>
      <c r="AJ1775" s="48"/>
      <c r="AK1775" s="61" t="str">
        <f>VLOOKUP(L1775,'[2]Bảng chi tiết công cụ dụng cụ'!$A$8:$AC$4035,27,0)</f>
        <v>QLC</v>
      </c>
      <c r="AL1775" s="61">
        <v>15311001</v>
      </c>
      <c r="AM1775" s="61">
        <v>33121001</v>
      </c>
      <c r="AN1775" s="48"/>
      <c r="AO1775" s="48"/>
      <c r="AP1775" s="61" t="s">
        <v>6174</v>
      </c>
      <c r="AQ1775" s="61" t="s">
        <v>6164</v>
      </c>
      <c r="AR1775" s="48"/>
      <c r="AT1775" s="34" t="s">
        <v>77</v>
      </c>
    </row>
    <row r="1776" spans="1:46">
      <c r="A1776" s="43">
        <v>1771</v>
      </c>
      <c r="B1776" s="43" t="s">
        <v>2748</v>
      </c>
      <c r="C1776" s="43" t="str">
        <f t="shared" si="37"/>
        <v>Văn thư tầng 8</v>
      </c>
      <c r="D1776" s="43" t="s">
        <v>6604</v>
      </c>
      <c r="E1776" s="43"/>
      <c r="F1776" s="43" t="str">
        <f>VLOOKUP(H1776,'DM BPSD'!$A$2:$G$30,6,0)</f>
        <v>Nguyễn Quỳnh Hoa</v>
      </c>
      <c r="G1776" s="43">
        <f>VLOOKUP(F1776,'DS Nhân viên'!$A$2:$B$577,2,0)</f>
        <v>900085</v>
      </c>
      <c r="H1776" s="49" t="s">
        <v>1422</v>
      </c>
      <c r="I1776" s="43"/>
      <c r="J1776" s="83" t="str">
        <f>VLOOKUP(B1776,'BBKK 30.6'!B1791:H6166,7,0)</f>
        <v>Sử dụng bình thường</v>
      </c>
      <c r="K1776" s="46" t="s">
        <v>2737</v>
      </c>
      <c r="L1776" s="46" t="s">
        <v>2748</v>
      </c>
      <c r="M1776" s="46" t="s">
        <v>536</v>
      </c>
      <c r="N1776" s="48"/>
      <c r="O1776" s="48"/>
      <c r="P1776" s="48"/>
      <c r="Q1776" s="48"/>
      <c r="R1776" s="48"/>
      <c r="S1776" s="48"/>
      <c r="T1776" s="48"/>
      <c r="U1776" s="47" t="s">
        <v>6148</v>
      </c>
      <c r="V1776" s="48"/>
      <c r="W1776" s="48"/>
      <c r="X1776" s="48"/>
      <c r="Y1776" s="48"/>
      <c r="Z1776" s="48"/>
      <c r="AA1776" s="64">
        <v>5076000</v>
      </c>
      <c r="AB1776" s="61">
        <v>1</v>
      </c>
      <c r="AC1776" s="61">
        <v>0</v>
      </c>
      <c r="AD1776" s="48"/>
      <c r="AE1776" s="48"/>
      <c r="AF1776" s="48"/>
      <c r="AG1776" s="62"/>
      <c r="AH1776" s="62"/>
      <c r="AI1776" s="62"/>
      <c r="AJ1776" s="48"/>
      <c r="AK1776" s="61" t="str">
        <f>VLOOKUP(L1776,'[2]Bảng chi tiết công cụ dụng cụ'!$A$8:$AC$4035,27,0)</f>
        <v>QLC</v>
      </c>
      <c r="AL1776" s="61">
        <v>15311001</v>
      </c>
      <c r="AM1776" s="61">
        <v>33121001</v>
      </c>
      <c r="AN1776" s="48"/>
      <c r="AO1776" s="48"/>
      <c r="AP1776" s="61" t="s">
        <v>6174</v>
      </c>
      <c r="AQ1776" s="61" t="s">
        <v>6164</v>
      </c>
      <c r="AR1776" s="48"/>
      <c r="AT1776" s="34" t="s">
        <v>77</v>
      </c>
    </row>
    <row r="1777" spans="1:46">
      <c r="A1777" s="43">
        <v>1772</v>
      </c>
      <c r="B1777" s="43" t="s">
        <v>2749</v>
      </c>
      <c r="C1777" s="43" t="str">
        <f t="shared" si="37"/>
        <v>Vũ Thị Thúy Hằng</v>
      </c>
      <c r="D1777" s="43" t="s">
        <v>6604</v>
      </c>
      <c r="E1777" s="43"/>
      <c r="F1777" s="43" t="str">
        <f>VLOOKUP(H1777,'DM BPSD'!$A$2:$G$30,6,0)</f>
        <v>Nguyễn Quỳnh Hoa</v>
      </c>
      <c r="G1777" s="43">
        <f>VLOOKUP(F1777,'DS Nhân viên'!$A$2:$B$577,2,0)</f>
        <v>900085</v>
      </c>
      <c r="H1777" s="49" t="s">
        <v>1422</v>
      </c>
      <c r="I1777" s="43"/>
      <c r="J1777" s="83" t="str">
        <f>VLOOKUP(B1777,'BBKK 30.6'!B1792:H6167,7,0)</f>
        <v>Sử dụng bình thường</v>
      </c>
      <c r="K1777" s="46" t="s">
        <v>2750</v>
      </c>
      <c r="L1777" s="46" t="s">
        <v>2749</v>
      </c>
      <c r="M1777" s="46" t="s">
        <v>899</v>
      </c>
      <c r="N1777" s="48"/>
      <c r="O1777" s="48"/>
      <c r="P1777" s="48"/>
      <c r="Q1777" s="48"/>
      <c r="R1777" s="48"/>
      <c r="S1777" s="48"/>
      <c r="T1777" s="48"/>
      <c r="U1777" s="47" t="s">
        <v>6148</v>
      </c>
      <c r="V1777" s="48"/>
      <c r="W1777" s="48"/>
      <c r="X1777" s="48"/>
      <c r="Y1777" s="48"/>
      <c r="Z1777" s="48"/>
      <c r="AA1777" s="64">
        <v>4428000</v>
      </c>
      <c r="AB1777" s="61">
        <v>1</v>
      </c>
      <c r="AC1777" s="61">
        <v>0</v>
      </c>
      <c r="AD1777" s="48"/>
      <c r="AE1777" s="48"/>
      <c r="AF1777" s="48"/>
      <c r="AG1777" s="62"/>
      <c r="AH1777" s="62"/>
      <c r="AI1777" s="62"/>
      <c r="AJ1777" s="48"/>
      <c r="AK1777" s="61" t="str">
        <f>VLOOKUP(L1777,'[2]Bảng chi tiết công cụ dụng cụ'!$A$8:$AC$4035,27,0)</f>
        <v>QLC</v>
      </c>
      <c r="AL1777" s="61">
        <v>15311001</v>
      </c>
      <c r="AM1777" s="61">
        <v>33121001</v>
      </c>
      <c r="AN1777" s="48"/>
      <c r="AO1777" s="48"/>
      <c r="AP1777" s="61" t="s">
        <v>6174</v>
      </c>
      <c r="AQ1777" s="61" t="s">
        <v>6164</v>
      </c>
      <c r="AR1777" s="48"/>
      <c r="AT1777" s="34" t="s">
        <v>77</v>
      </c>
    </row>
    <row r="1778" spans="1:46">
      <c r="A1778" s="43">
        <v>1773</v>
      </c>
      <c r="B1778" s="43" t="s">
        <v>2751</v>
      </c>
      <c r="C1778" s="43" t="str">
        <f t="shared" si="37"/>
        <v>Vũ Thị Thúy Hằng</v>
      </c>
      <c r="D1778" s="43" t="s">
        <v>6604</v>
      </c>
      <c r="E1778" s="43"/>
      <c r="F1778" s="43" t="str">
        <f>VLOOKUP(H1778,'DM BPSD'!$A$2:$G$30,6,0)</f>
        <v>Nguyễn Quỳnh Hoa</v>
      </c>
      <c r="G1778" s="43">
        <f>VLOOKUP(F1778,'DS Nhân viên'!$A$2:$B$577,2,0)</f>
        <v>900085</v>
      </c>
      <c r="H1778" s="49" t="s">
        <v>1422</v>
      </c>
      <c r="I1778" s="43"/>
      <c r="J1778" s="83" t="str">
        <f>VLOOKUP(B1778,'BBKK 30.6'!B1793:H6168,7,0)</f>
        <v>Sử dụng bình thường</v>
      </c>
      <c r="K1778" s="46" t="s">
        <v>2750</v>
      </c>
      <c r="L1778" s="46" t="s">
        <v>2751</v>
      </c>
      <c r="M1778" s="46" t="s">
        <v>877</v>
      </c>
      <c r="N1778" s="48"/>
      <c r="O1778" s="48"/>
      <c r="P1778" s="48"/>
      <c r="Q1778" s="48"/>
      <c r="R1778" s="48"/>
      <c r="S1778" s="48"/>
      <c r="T1778" s="48"/>
      <c r="U1778" s="47" t="s">
        <v>6148</v>
      </c>
      <c r="V1778" s="48"/>
      <c r="W1778" s="48"/>
      <c r="X1778" s="48"/>
      <c r="Y1778" s="48"/>
      <c r="Z1778" s="48"/>
      <c r="AA1778" s="64">
        <v>1630771</v>
      </c>
      <c r="AB1778" s="61">
        <v>1</v>
      </c>
      <c r="AC1778" s="61">
        <v>0</v>
      </c>
      <c r="AD1778" s="48"/>
      <c r="AE1778" s="48"/>
      <c r="AF1778" s="48"/>
      <c r="AG1778" s="62"/>
      <c r="AH1778" s="62"/>
      <c r="AI1778" s="62"/>
      <c r="AJ1778" s="48"/>
      <c r="AK1778" s="61" t="str">
        <f>VLOOKUP(L1778,'[2]Bảng chi tiết công cụ dụng cụ'!$A$8:$AC$4035,27,0)</f>
        <v>QLC</v>
      </c>
      <c r="AL1778" s="61">
        <v>15311001</v>
      </c>
      <c r="AM1778" s="61">
        <v>33121001</v>
      </c>
      <c r="AN1778" s="48"/>
      <c r="AO1778" s="48"/>
      <c r="AP1778" s="61" t="s">
        <v>6174</v>
      </c>
      <c r="AQ1778" s="61" t="s">
        <v>6164</v>
      </c>
      <c r="AR1778" s="48"/>
      <c r="AS1778" s="65">
        <v>42948</v>
      </c>
      <c r="AT1778" s="34" t="s">
        <v>77</v>
      </c>
    </row>
    <row r="1779" spans="1:46">
      <c r="A1779" s="43">
        <v>1774</v>
      </c>
      <c r="B1779" s="43" t="s">
        <v>2752</v>
      </c>
      <c r="C1779" s="43" t="str">
        <f t="shared" si="37"/>
        <v>Vũ Thị Thúy Hằng</v>
      </c>
      <c r="D1779" s="43" t="s">
        <v>6604</v>
      </c>
      <c r="E1779" s="43"/>
      <c r="F1779" s="43" t="str">
        <f>VLOOKUP(H1779,'DM BPSD'!$A$2:$G$30,6,0)</f>
        <v>Nguyễn Quỳnh Hoa</v>
      </c>
      <c r="G1779" s="43">
        <f>VLOOKUP(F1779,'DS Nhân viên'!$A$2:$B$577,2,0)</f>
        <v>900085</v>
      </c>
      <c r="H1779" s="49" t="s">
        <v>1422</v>
      </c>
      <c r="I1779" s="43"/>
      <c r="J1779" s="83" t="str">
        <f>VLOOKUP(B1779,'BBKK 30.6'!B1794:H6169,7,0)</f>
        <v>Sử dụng bình thường</v>
      </c>
      <c r="K1779" s="46" t="s">
        <v>2750</v>
      </c>
      <c r="L1779" s="46" t="s">
        <v>2752</v>
      </c>
      <c r="M1779" s="46" t="s">
        <v>82</v>
      </c>
      <c r="N1779" s="48"/>
      <c r="O1779" s="48"/>
      <c r="P1779" s="48"/>
      <c r="Q1779" s="48"/>
      <c r="R1779" s="48"/>
      <c r="S1779" s="48"/>
      <c r="T1779" s="48"/>
      <c r="U1779" s="47" t="s">
        <v>6148</v>
      </c>
      <c r="V1779" s="48"/>
      <c r="W1779" s="48"/>
      <c r="X1779" s="48"/>
      <c r="Y1779" s="48"/>
      <c r="Z1779" s="48"/>
      <c r="AA1779" s="64">
        <v>2365000</v>
      </c>
      <c r="AB1779" s="61">
        <v>1</v>
      </c>
      <c r="AC1779" s="61">
        <v>0</v>
      </c>
      <c r="AD1779" s="48"/>
      <c r="AE1779" s="48"/>
      <c r="AF1779" s="48"/>
      <c r="AG1779" s="62"/>
      <c r="AH1779" s="62"/>
      <c r="AI1779" s="62"/>
      <c r="AJ1779" s="48"/>
      <c r="AK1779" s="61" t="str">
        <f>VLOOKUP(L1779,'[2]Bảng chi tiết công cụ dụng cụ'!$A$8:$AC$4035,27,0)</f>
        <v>QLC</v>
      </c>
      <c r="AL1779" s="61">
        <v>15311001</v>
      </c>
      <c r="AM1779" s="61">
        <v>33121001</v>
      </c>
      <c r="AN1779" s="48"/>
      <c r="AO1779" s="48"/>
      <c r="AP1779" s="61" t="s">
        <v>6174</v>
      </c>
      <c r="AQ1779" s="61" t="s">
        <v>6164</v>
      </c>
      <c r="AR1779" s="48"/>
      <c r="AS1779" s="65">
        <v>42887</v>
      </c>
      <c r="AT1779" s="34" t="s">
        <v>77</v>
      </c>
    </row>
    <row r="1780" spans="1:46">
      <c r="A1780" s="43">
        <v>1775</v>
      </c>
      <c r="B1780" s="43" t="s">
        <v>2753</v>
      </c>
      <c r="C1780" s="43" t="str">
        <f t="shared" si="37"/>
        <v>Vũ Thị Thúy Hằng</v>
      </c>
      <c r="D1780" s="43" t="s">
        <v>6604</v>
      </c>
      <c r="E1780" s="43"/>
      <c r="F1780" s="43" t="str">
        <f>VLOOKUP(H1780,'DM BPSD'!$A$2:$G$30,6,0)</f>
        <v>Nguyễn Quỳnh Hoa</v>
      </c>
      <c r="G1780" s="43">
        <f>VLOOKUP(F1780,'DS Nhân viên'!$A$2:$B$577,2,0)</f>
        <v>900085</v>
      </c>
      <c r="H1780" s="49" t="s">
        <v>1422</v>
      </c>
      <c r="I1780" s="43"/>
      <c r="J1780" s="83" t="str">
        <f>VLOOKUP(B1780,'BBKK 30.6'!B1795:H6170,7,0)</f>
        <v>Sử dụng bình thường</v>
      </c>
      <c r="K1780" s="46" t="s">
        <v>2750</v>
      </c>
      <c r="L1780" s="46" t="s">
        <v>2753</v>
      </c>
      <c r="M1780" s="46" t="s">
        <v>909</v>
      </c>
      <c r="N1780" s="48"/>
      <c r="O1780" s="48"/>
      <c r="P1780" s="48"/>
      <c r="Q1780" s="48"/>
      <c r="R1780" s="48"/>
      <c r="S1780" s="48"/>
      <c r="T1780" s="48"/>
      <c r="U1780" s="47" t="s">
        <v>6148</v>
      </c>
      <c r="V1780" s="48"/>
      <c r="W1780" s="48"/>
      <c r="X1780" s="48"/>
      <c r="Y1780" s="48"/>
      <c r="Z1780" s="48"/>
      <c r="AA1780" s="64">
        <v>1814400</v>
      </c>
      <c r="AB1780" s="61">
        <v>1</v>
      </c>
      <c r="AC1780" s="61">
        <v>0</v>
      </c>
      <c r="AD1780" s="48"/>
      <c r="AE1780" s="48"/>
      <c r="AF1780" s="48"/>
      <c r="AG1780" s="62"/>
      <c r="AH1780" s="62"/>
      <c r="AI1780" s="62"/>
      <c r="AJ1780" s="48"/>
      <c r="AK1780" s="61" t="str">
        <f>VLOOKUP(L1780,'[2]Bảng chi tiết công cụ dụng cụ'!$A$8:$AC$4035,27,0)</f>
        <v>QLC</v>
      </c>
      <c r="AL1780" s="61">
        <v>15311001</v>
      </c>
      <c r="AM1780" s="61">
        <v>33121001</v>
      </c>
      <c r="AN1780" s="48"/>
      <c r="AO1780" s="48"/>
      <c r="AP1780" s="61" t="s">
        <v>6174</v>
      </c>
      <c r="AQ1780" s="61" t="s">
        <v>6164</v>
      </c>
      <c r="AR1780" s="48"/>
      <c r="AT1780" s="34" t="s">
        <v>77</v>
      </c>
    </row>
    <row r="1781" spans="1:46">
      <c r="A1781" s="43">
        <v>1776</v>
      </c>
      <c r="B1781" s="43" t="s">
        <v>2754</v>
      </c>
      <c r="C1781" s="43" t="str">
        <f t="shared" si="37"/>
        <v>Vũ Thị Thúy Hằng</v>
      </c>
      <c r="D1781" s="43" t="s">
        <v>6604</v>
      </c>
      <c r="E1781" s="43"/>
      <c r="F1781" s="43" t="str">
        <f>VLOOKUP(H1781,'DM BPSD'!$A$2:$G$30,6,0)</f>
        <v>Nguyễn Quỳnh Hoa</v>
      </c>
      <c r="G1781" s="43">
        <f>VLOOKUP(F1781,'DS Nhân viên'!$A$2:$B$577,2,0)</f>
        <v>900085</v>
      </c>
      <c r="H1781" s="49" t="s">
        <v>1422</v>
      </c>
      <c r="I1781" s="43"/>
      <c r="J1781" s="83" t="str">
        <f>VLOOKUP(B1781,'BBKK 30.6'!B1796:H6171,7,0)</f>
        <v>Sử dụng bình thường</v>
      </c>
      <c r="K1781" s="46" t="s">
        <v>2750</v>
      </c>
      <c r="L1781" s="46" t="s">
        <v>2754</v>
      </c>
      <c r="M1781" s="46" t="s">
        <v>236</v>
      </c>
      <c r="N1781" s="48"/>
      <c r="O1781" s="48"/>
      <c r="P1781" s="48"/>
      <c r="Q1781" s="48"/>
      <c r="R1781" s="48"/>
      <c r="S1781" s="48"/>
      <c r="T1781" s="48"/>
      <c r="U1781" s="47" t="s">
        <v>6148</v>
      </c>
      <c r="V1781" s="48"/>
      <c r="W1781" s="48"/>
      <c r="X1781" s="48"/>
      <c r="Y1781" s="48"/>
      <c r="Z1781" s="48"/>
      <c r="AA1781" s="64">
        <v>19200000</v>
      </c>
      <c r="AB1781" s="61">
        <v>1</v>
      </c>
      <c r="AC1781" s="61">
        <v>0</v>
      </c>
      <c r="AD1781" s="48"/>
      <c r="AE1781" s="48"/>
      <c r="AF1781" s="48"/>
      <c r="AG1781" s="62"/>
      <c r="AH1781" s="62"/>
      <c r="AI1781" s="62"/>
      <c r="AJ1781" s="48"/>
      <c r="AK1781" s="61" t="str">
        <f>VLOOKUP(L1781,'[2]Bảng chi tiết công cụ dụng cụ'!$A$8:$AC$4035,27,0)</f>
        <v>QLC</v>
      </c>
      <c r="AL1781" s="61">
        <v>15312001</v>
      </c>
      <c r="AM1781" s="61">
        <v>33121001</v>
      </c>
      <c r="AN1781" s="48"/>
      <c r="AO1781" s="48"/>
      <c r="AP1781" s="61" t="s">
        <v>6173</v>
      </c>
      <c r="AQ1781" s="61" t="s">
        <v>6164</v>
      </c>
      <c r="AR1781" s="48"/>
      <c r="AS1781" s="65">
        <v>44469</v>
      </c>
      <c r="AT1781" s="34" t="s">
        <v>77</v>
      </c>
    </row>
    <row r="1782" spans="1:46">
      <c r="A1782" s="43">
        <v>1777</v>
      </c>
      <c r="B1782" s="43" t="s">
        <v>2755</v>
      </c>
      <c r="C1782" s="43" t="str">
        <f t="shared" si="37"/>
        <v>Vũ Thị Thúy Hằng</v>
      </c>
      <c r="D1782" s="43" t="s">
        <v>6604</v>
      </c>
      <c r="E1782" s="43"/>
      <c r="F1782" s="43" t="str">
        <f>VLOOKUP(H1782,'DM BPSD'!$A$2:$G$30,6,0)</f>
        <v>Nguyễn Quỳnh Hoa</v>
      </c>
      <c r="G1782" s="43">
        <f>VLOOKUP(F1782,'DS Nhân viên'!$A$2:$B$577,2,0)</f>
        <v>900085</v>
      </c>
      <c r="H1782" s="49" t="s">
        <v>1422</v>
      </c>
      <c r="I1782" s="43"/>
      <c r="J1782" s="83" t="str">
        <f>VLOOKUP(B1782,'BBKK 30.6'!B1797:H6172,7,0)</f>
        <v>Sử dụng bình thường</v>
      </c>
      <c r="K1782" s="46" t="s">
        <v>2750</v>
      </c>
      <c r="L1782" s="46" t="s">
        <v>2755</v>
      </c>
      <c r="M1782" s="46" t="s">
        <v>249</v>
      </c>
      <c r="N1782" s="48"/>
      <c r="O1782" s="48"/>
      <c r="P1782" s="48"/>
      <c r="Q1782" s="48"/>
      <c r="R1782" s="48"/>
      <c r="S1782" s="48"/>
      <c r="T1782" s="48"/>
      <c r="U1782" s="47" t="s">
        <v>6148</v>
      </c>
      <c r="V1782" s="48"/>
      <c r="W1782" s="48"/>
      <c r="X1782" s="48"/>
      <c r="Y1782" s="48"/>
      <c r="Z1782" s="48"/>
      <c r="AA1782" s="64">
        <v>2618000</v>
      </c>
      <c r="AB1782" s="61">
        <v>1</v>
      </c>
      <c r="AC1782" s="61">
        <v>0</v>
      </c>
      <c r="AD1782" s="48"/>
      <c r="AE1782" s="48"/>
      <c r="AF1782" s="48"/>
      <c r="AG1782" s="62"/>
      <c r="AH1782" s="62"/>
      <c r="AI1782" s="62"/>
      <c r="AJ1782" s="48"/>
      <c r="AK1782" s="61" t="str">
        <f>VLOOKUP(L1782,'[2]Bảng chi tiết công cụ dụng cụ'!$A$8:$AC$4035,27,0)</f>
        <v>QLC</v>
      </c>
      <c r="AL1782" s="61">
        <v>15311001</v>
      </c>
      <c r="AM1782" s="61">
        <v>33121001</v>
      </c>
      <c r="AN1782" s="48"/>
      <c r="AO1782" s="48"/>
      <c r="AP1782" s="61" t="s">
        <v>6173</v>
      </c>
      <c r="AQ1782" s="61" t="s">
        <v>6164</v>
      </c>
      <c r="AR1782" s="48"/>
      <c r="AS1782" s="65">
        <v>44511</v>
      </c>
      <c r="AT1782" s="34" t="s">
        <v>77</v>
      </c>
    </row>
    <row r="1783" spans="1:46" ht="31.5">
      <c r="A1783" s="43">
        <v>1778</v>
      </c>
      <c r="B1783" s="43" t="s">
        <v>2756</v>
      </c>
      <c r="C1783" s="43" t="str">
        <f t="shared" si="37"/>
        <v>Vũ Thị Thúy Hằng</v>
      </c>
      <c r="D1783" s="43" t="s">
        <v>6604</v>
      </c>
      <c r="E1783" s="43"/>
      <c r="F1783" s="43" t="str">
        <f>VLOOKUP(H1783,'DM BPSD'!$A$2:$G$30,6,0)</f>
        <v>Nguyễn Quỳnh Hoa</v>
      </c>
      <c r="G1783" s="43">
        <f>VLOOKUP(F1783,'DS Nhân viên'!$A$2:$B$577,2,0)</f>
        <v>900085</v>
      </c>
      <c r="H1783" s="49" t="s">
        <v>1422</v>
      </c>
      <c r="I1783" s="43"/>
      <c r="J1783" s="83" t="str">
        <f>VLOOKUP(B1783,'BBKK 30.6'!B1798:H6173,7,0)</f>
        <v>Sử dụng bình thường</v>
      </c>
      <c r="K1783" s="46" t="s">
        <v>2750</v>
      </c>
      <c r="L1783" s="46" t="s">
        <v>2756</v>
      </c>
      <c r="M1783" s="46" t="s">
        <v>252</v>
      </c>
      <c r="N1783" s="48"/>
      <c r="O1783" s="48"/>
      <c r="P1783" s="48"/>
      <c r="Q1783" s="48"/>
      <c r="R1783" s="48"/>
      <c r="S1783" s="48"/>
      <c r="T1783" s="48"/>
      <c r="U1783" s="47" t="s">
        <v>6148</v>
      </c>
      <c r="V1783" s="48"/>
      <c r="W1783" s="48"/>
      <c r="X1783" s="48"/>
      <c r="Y1783" s="48"/>
      <c r="Z1783" s="48"/>
      <c r="AA1783" s="64">
        <v>20570000</v>
      </c>
      <c r="AB1783" s="61">
        <v>1</v>
      </c>
      <c r="AC1783" s="61">
        <v>0</v>
      </c>
      <c r="AD1783" s="48"/>
      <c r="AE1783" s="48"/>
      <c r="AF1783" s="48"/>
      <c r="AG1783" s="62"/>
      <c r="AH1783" s="62"/>
      <c r="AI1783" s="62"/>
      <c r="AJ1783" s="48"/>
      <c r="AK1783" s="61" t="str">
        <f>VLOOKUP(L1783,'[2]Bảng chi tiết công cụ dụng cụ'!$A$8:$AC$4035,27,0)</f>
        <v>QLC</v>
      </c>
      <c r="AL1783" s="61">
        <v>15312001</v>
      </c>
      <c r="AM1783" s="61">
        <v>33121001</v>
      </c>
      <c r="AN1783" s="48"/>
      <c r="AO1783" s="48"/>
      <c r="AP1783" s="61" t="s">
        <v>6173</v>
      </c>
      <c r="AQ1783" s="61" t="s">
        <v>6164</v>
      </c>
      <c r="AR1783" s="48"/>
      <c r="AS1783" s="65">
        <v>44511</v>
      </c>
      <c r="AT1783" s="34" t="s">
        <v>77</v>
      </c>
    </row>
    <row r="1784" spans="1:46">
      <c r="A1784" s="43">
        <v>1779</v>
      </c>
      <c r="B1784" s="43" t="s">
        <v>2757</v>
      </c>
      <c r="C1784" s="43" t="str">
        <f t="shared" si="37"/>
        <v>Vũ Thị Thúy Hằng</v>
      </c>
      <c r="D1784" s="43" t="s">
        <v>6604</v>
      </c>
      <c r="E1784" s="43"/>
      <c r="F1784" s="43" t="str">
        <f>VLOOKUP(H1784,'DM BPSD'!$A$2:$G$30,6,0)</f>
        <v>Nguyễn Quỳnh Hoa</v>
      </c>
      <c r="G1784" s="43">
        <f>VLOOKUP(F1784,'DS Nhân viên'!$A$2:$B$577,2,0)</f>
        <v>900085</v>
      </c>
      <c r="H1784" s="49" t="s">
        <v>1422</v>
      </c>
      <c r="I1784" s="43"/>
      <c r="J1784" s="83" t="str">
        <f>VLOOKUP(B1784,'BBKK 30.6'!B1799:H6174,7,0)</f>
        <v>Sử dụng bình thường</v>
      </c>
      <c r="K1784" s="46" t="s">
        <v>2750</v>
      </c>
      <c r="L1784" s="46" t="s">
        <v>2757</v>
      </c>
      <c r="M1784" s="46" t="s">
        <v>177</v>
      </c>
      <c r="N1784" s="48"/>
      <c r="O1784" s="48"/>
      <c r="P1784" s="48"/>
      <c r="Q1784" s="48"/>
      <c r="R1784" s="48"/>
      <c r="S1784" s="48"/>
      <c r="T1784" s="48"/>
      <c r="U1784" s="47" t="s">
        <v>6148</v>
      </c>
      <c r="V1784" s="48"/>
      <c r="W1784" s="48"/>
      <c r="X1784" s="48"/>
      <c r="Y1784" s="48"/>
      <c r="Z1784" s="48"/>
      <c r="AA1784" s="64">
        <v>4760000</v>
      </c>
      <c r="AB1784" s="61">
        <v>1</v>
      </c>
      <c r="AC1784" s="61">
        <v>0</v>
      </c>
      <c r="AD1784" s="48"/>
      <c r="AE1784" s="48"/>
      <c r="AF1784" s="48"/>
      <c r="AG1784" s="62"/>
      <c r="AH1784" s="62"/>
      <c r="AI1784" s="62"/>
      <c r="AJ1784" s="48"/>
      <c r="AK1784" s="61" t="str">
        <f>VLOOKUP(L1784,'[2]Bảng chi tiết công cụ dụng cụ'!$A$8:$AC$4035,27,0)</f>
        <v>QLC</v>
      </c>
      <c r="AL1784" s="61">
        <v>15311001</v>
      </c>
      <c r="AM1784" s="61">
        <v>33121001</v>
      </c>
      <c r="AN1784" s="48"/>
      <c r="AO1784" s="48"/>
      <c r="AP1784" s="61" t="s">
        <v>6174</v>
      </c>
      <c r="AQ1784" s="61" t="s">
        <v>6164</v>
      </c>
      <c r="AR1784" s="48"/>
      <c r="AT1784" s="34" t="s">
        <v>77</v>
      </c>
    </row>
    <row r="1785" spans="1:46" ht="31.5">
      <c r="A1785" s="43">
        <v>1780</v>
      </c>
      <c r="B1785" s="43" t="s">
        <v>2758</v>
      </c>
      <c r="C1785" s="43" t="str">
        <f t="shared" si="37"/>
        <v>Vũ Thị Thúy Hằng (khu vực tổng đài T8)</v>
      </c>
      <c r="D1785" s="43" t="s">
        <v>6604</v>
      </c>
      <c r="E1785" s="43"/>
      <c r="F1785" s="43" t="str">
        <f>VLOOKUP(H1785,'DM BPSD'!$A$2:$G$30,6,0)</f>
        <v>Nguyễn Quỳnh Hoa</v>
      </c>
      <c r="G1785" s="43">
        <f>VLOOKUP(F1785,'DS Nhân viên'!$A$2:$B$577,2,0)</f>
        <v>900085</v>
      </c>
      <c r="H1785" s="49" t="s">
        <v>1422</v>
      </c>
      <c r="I1785" s="43"/>
      <c r="J1785" s="83" t="str">
        <f>VLOOKUP(B1785,'BBKK 30.6'!B1800:H6175,7,0)</f>
        <v>Sử dụng bình thường</v>
      </c>
      <c r="K1785" s="46" t="s">
        <v>2760</v>
      </c>
      <c r="L1785" s="46" t="s">
        <v>2758</v>
      </c>
      <c r="M1785" s="46" t="s">
        <v>2759</v>
      </c>
      <c r="N1785" s="48"/>
      <c r="O1785" s="48"/>
      <c r="P1785" s="48"/>
      <c r="Q1785" s="48"/>
      <c r="R1785" s="48"/>
      <c r="S1785" s="48"/>
      <c r="T1785" s="48"/>
      <c r="U1785" s="47" t="s">
        <v>6148</v>
      </c>
      <c r="V1785" s="48"/>
      <c r="W1785" s="48"/>
      <c r="X1785" s="48"/>
      <c r="Y1785" s="48"/>
      <c r="Z1785" s="48"/>
      <c r="AA1785" s="64">
        <v>0</v>
      </c>
      <c r="AB1785" s="61">
        <v>1</v>
      </c>
      <c r="AC1785" s="61">
        <v>0</v>
      </c>
      <c r="AD1785" s="48"/>
      <c r="AE1785" s="48"/>
      <c r="AF1785" s="48"/>
      <c r="AG1785" s="62"/>
      <c r="AH1785" s="62"/>
      <c r="AI1785" s="62"/>
      <c r="AJ1785" s="48"/>
      <c r="AK1785" s="61" t="str">
        <f>VLOOKUP(L1785,'[2]Bảng chi tiết công cụ dụng cụ'!$A$8:$AC$4035,27,0)</f>
        <v>QLC</v>
      </c>
      <c r="AL1785" s="61">
        <v>15311001</v>
      </c>
      <c r="AM1785" s="61">
        <v>33121001</v>
      </c>
      <c r="AN1785" s="48"/>
      <c r="AO1785" s="48"/>
      <c r="AP1785" s="61" t="s">
        <v>6173</v>
      </c>
      <c r="AQ1785" s="61" t="s">
        <v>6164</v>
      </c>
      <c r="AR1785" s="48"/>
      <c r="AS1785" s="65">
        <v>42401</v>
      </c>
      <c r="AT1785" s="34" t="s">
        <v>77</v>
      </c>
    </row>
    <row r="1786" spans="1:46">
      <c r="A1786" s="43">
        <v>1781</v>
      </c>
      <c r="B1786" s="43" t="s">
        <v>2761</v>
      </c>
      <c r="C1786" s="43" t="str">
        <f t="shared" si="37"/>
        <v>TV HĐTV Lưu Tuấn Linh</v>
      </c>
      <c r="D1786" s="43" t="s">
        <v>6604</v>
      </c>
      <c r="E1786" s="43"/>
      <c r="F1786" s="43" t="str">
        <f>VLOOKUP(H1786,'DM BPSD'!$A$2:$G$30,6,0)</f>
        <v>Lưu Tuấn Linh</v>
      </c>
      <c r="G1786" s="43">
        <f>VLOOKUP(F1786,'DS Nhân viên'!$A$2:$B$577,2,0)</f>
        <v>900383</v>
      </c>
      <c r="H1786" s="49" t="s">
        <v>2763</v>
      </c>
      <c r="I1786" s="43"/>
      <c r="J1786" s="83" t="str">
        <f>VLOOKUP(B1786,'BBKK 30.6'!B1801:H6176,7,0)</f>
        <v>Sử dụng bình thường</v>
      </c>
      <c r="K1786" s="46" t="s">
        <v>2764</v>
      </c>
      <c r="L1786" s="46" t="s">
        <v>2761</v>
      </c>
      <c r="M1786" s="46" t="s">
        <v>2762</v>
      </c>
      <c r="N1786" s="48"/>
      <c r="O1786" s="48"/>
      <c r="P1786" s="48"/>
      <c r="Q1786" s="48"/>
      <c r="R1786" s="48"/>
      <c r="S1786" s="48"/>
      <c r="T1786" s="48"/>
      <c r="U1786" s="47" t="s">
        <v>6148</v>
      </c>
      <c r="V1786" s="48"/>
      <c r="W1786" s="48"/>
      <c r="X1786" s="48"/>
      <c r="Y1786" s="48"/>
      <c r="Z1786" s="48"/>
      <c r="AA1786" s="64">
        <v>18900000</v>
      </c>
      <c r="AB1786" s="61">
        <v>1</v>
      </c>
      <c r="AC1786" s="61">
        <v>0</v>
      </c>
      <c r="AD1786" s="48"/>
      <c r="AE1786" s="48"/>
      <c r="AF1786" s="48"/>
      <c r="AG1786" s="62"/>
      <c r="AH1786" s="62"/>
      <c r="AI1786" s="62"/>
      <c r="AJ1786" s="48"/>
      <c r="AK1786" s="61" t="str">
        <f>VLOOKUP(L1786,'[2]Bảng chi tiết công cụ dụng cụ'!$A$8:$AC$4035,27,0)</f>
        <v>QLC</v>
      </c>
      <c r="AL1786" s="61">
        <v>15311001</v>
      </c>
      <c r="AM1786" s="61">
        <v>33121001</v>
      </c>
      <c r="AN1786" s="48"/>
      <c r="AO1786" s="48"/>
      <c r="AP1786" s="61" t="s">
        <v>6174</v>
      </c>
      <c r="AQ1786" s="61" t="s">
        <v>6164</v>
      </c>
      <c r="AR1786" s="48"/>
      <c r="AT1786" s="34" t="s">
        <v>77</v>
      </c>
    </row>
    <row r="1787" spans="1:46">
      <c r="A1787" s="43">
        <v>1782</v>
      </c>
      <c r="B1787" s="43" t="s">
        <v>2765</v>
      </c>
      <c r="C1787" s="43" t="str">
        <f t="shared" si="37"/>
        <v>TV HĐTV Lưu Tuấn Linh</v>
      </c>
      <c r="D1787" s="43" t="s">
        <v>6604</v>
      </c>
      <c r="E1787" s="43"/>
      <c r="F1787" s="43" t="str">
        <f>VLOOKUP(H1787,'DM BPSD'!$A$2:$G$30,6,0)</f>
        <v>Lưu Tuấn Linh</v>
      </c>
      <c r="G1787" s="43">
        <f>VLOOKUP(F1787,'DS Nhân viên'!$A$2:$B$577,2,0)</f>
        <v>900383</v>
      </c>
      <c r="H1787" s="49" t="s">
        <v>2763</v>
      </c>
      <c r="I1787" s="43"/>
      <c r="J1787" s="83" t="str">
        <f>VLOOKUP(B1787,'BBKK 30.6'!B1802:H6177,7,0)</f>
        <v>Sử dụng bình thường</v>
      </c>
      <c r="K1787" s="46" t="s">
        <v>2764</v>
      </c>
      <c r="L1787" s="46" t="s">
        <v>2765</v>
      </c>
      <c r="M1787" s="46" t="s">
        <v>759</v>
      </c>
      <c r="N1787" s="48"/>
      <c r="O1787" s="48"/>
      <c r="P1787" s="48"/>
      <c r="Q1787" s="48"/>
      <c r="R1787" s="48"/>
      <c r="S1787" s="48"/>
      <c r="T1787" s="48"/>
      <c r="U1787" s="47" t="s">
        <v>6148</v>
      </c>
      <c r="V1787" s="48"/>
      <c r="W1787" s="48"/>
      <c r="X1787" s="48"/>
      <c r="Y1787" s="48"/>
      <c r="Z1787" s="48"/>
      <c r="AA1787" s="64">
        <v>7344000</v>
      </c>
      <c r="AB1787" s="61">
        <v>1</v>
      </c>
      <c r="AC1787" s="61">
        <v>0</v>
      </c>
      <c r="AD1787" s="48"/>
      <c r="AE1787" s="48"/>
      <c r="AF1787" s="48"/>
      <c r="AG1787" s="62"/>
      <c r="AH1787" s="62"/>
      <c r="AI1787" s="62"/>
      <c r="AJ1787" s="48"/>
      <c r="AK1787" s="61" t="str">
        <f>VLOOKUP(L1787,'[2]Bảng chi tiết công cụ dụng cụ'!$A$8:$AC$4035,27,0)</f>
        <v>QLC</v>
      </c>
      <c r="AL1787" s="61">
        <v>15311001</v>
      </c>
      <c r="AM1787" s="61">
        <v>33121001</v>
      </c>
      <c r="AN1787" s="48"/>
      <c r="AO1787" s="48"/>
      <c r="AP1787" s="61" t="s">
        <v>6174</v>
      </c>
      <c r="AQ1787" s="61" t="s">
        <v>6164</v>
      </c>
      <c r="AR1787" s="48"/>
      <c r="AT1787" s="34" t="s">
        <v>77</v>
      </c>
    </row>
    <row r="1788" spans="1:46">
      <c r="A1788" s="43">
        <v>1783</v>
      </c>
      <c r="B1788" s="43" t="s">
        <v>2766</v>
      </c>
      <c r="C1788" s="43" t="str">
        <f t="shared" si="37"/>
        <v>TV HĐTV Lưu Tuấn Linh</v>
      </c>
      <c r="D1788" s="43" t="s">
        <v>6604</v>
      </c>
      <c r="E1788" s="43"/>
      <c r="F1788" s="43" t="str">
        <f>VLOOKUP(H1788,'DM BPSD'!$A$2:$G$30,6,0)</f>
        <v>Lưu Tuấn Linh</v>
      </c>
      <c r="G1788" s="43">
        <f>VLOOKUP(F1788,'DS Nhân viên'!$A$2:$B$577,2,0)</f>
        <v>900383</v>
      </c>
      <c r="H1788" s="49" t="s">
        <v>2763</v>
      </c>
      <c r="I1788" s="43"/>
      <c r="J1788" s="83" t="str">
        <f>VLOOKUP(B1788,'BBKK 30.6'!B1803:H6178,7,0)</f>
        <v>Sử dụng bình thường</v>
      </c>
      <c r="K1788" s="46" t="s">
        <v>2764</v>
      </c>
      <c r="L1788" s="46" t="s">
        <v>2766</v>
      </c>
      <c r="M1788" s="46" t="s">
        <v>2767</v>
      </c>
      <c r="N1788" s="48"/>
      <c r="O1788" s="48"/>
      <c r="P1788" s="48"/>
      <c r="Q1788" s="48"/>
      <c r="R1788" s="48"/>
      <c r="S1788" s="48"/>
      <c r="T1788" s="48"/>
      <c r="U1788" s="47" t="s">
        <v>6148</v>
      </c>
      <c r="V1788" s="48"/>
      <c r="W1788" s="48"/>
      <c r="X1788" s="48"/>
      <c r="Y1788" s="48"/>
      <c r="Z1788" s="48"/>
      <c r="AA1788" s="64">
        <v>3391975</v>
      </c>
      <c r="AB1788" s="61">
        <v>1</v>
      </c>
      <c r="AC1788" s="61">
        <v>0</v>
      </c>
      <c r="AD1788" s="48"/>
      <c r="AE1788" s="48"/>
      <c r="AF1788" s="48"/>
      <c r="AG1788" s="62"/>
      <c r="AH1788" s="62"/>
      <c r="AI1788" s="62"/>
      <c r="AJ1788" s="48"/>
      <c r="AK1788" s="61" t="str">
        <f>VLOOKUP(L1788,'[2]Bảng chi tiết công cụ dụng cụ'!$A$8:$AC$4035,27,0)</f>
        <v>QLC</v>
      </c>
      <c r="AL1788" s="61">
        <v>15311001</v>
      </c>
      <c r="AM1788" s="61">
        <v>33121001</v>
      </c>
      <c r="AN1788" s="48"/>
      <c r="AO1788" s="48"/>
      <c r="AP1788" s="61" t="s">
        <v>6174</v>
      </c>
      <c r="AQ1788" s="61" t="s">
        <v>6164</v>
      </c>
      <c r="AR1788" s="48"/>
      <c r="AT1788" s="34" t="s">
        <v>77</v>
      </c>
    </row>
    <row r="1789" spans="1:46">
      <c r="A1789" s="43">
        <v>1784</v>
      </c>
      <c r="B1789" s="43" t="s">
        <v>2768</v>
      </c>
      <c r="C1789" s="43" t="str">
        <f t="shared" si="37"/>
        <v>TV HĐTV Lưu Tuấn Linh</v>
      </c>
      <c r="D1789" s="43" t="s">
        <v>6604</v>
      </c>
      <c r="E1789" s="43"/>
      <c r="F1789" s="43" t="str">
        <f>VLOOKUP(H1789,'DM BPSD'!$A$2:$G$30,6,0)</f>
        <v>Lưu Tuấn Linh</v>
      </c>
      <c r="G1789" s="43">
        <f>VLOOKUP(F1789,'DS Nhân viên'!$A$2:$B$577,2,0)</f>
        <v>900383</v>
      </c>
      <c r="H1789" s="49" t="s">
        <v>2763</v>
      </c>
      <c r="I1789" s="43"/>
      <c r="J1789" s="83" t="str">
        <f>VLOOKUP(B1789,'BBKK 30.6'!B1804:H6179,7,0)</f>
        <v>Sử dụng bình thường</v>
      </c>
      <c r="K1789" s="46" t="s">
        <v>2764</v>
      </c>
      <c r="L1789" s="46" t="s">
        <v>2768</v>
      </c>
      <c r="M1789" s="46" t="s">
        <v>2767</v>
      </c>
      <c r="N1789" s="48"/>
      <c r="O1789" s="48"/>
      <c r="P1789" s="48"/>
      <c r="Q1789" s="48"/>
      <c r="R1789" s="48"/>
      <c r="S1789" s="48"/>
      <c r="T1789" s="48"/>
      <c r="U1789" s="47" t="s">
        <v>6148</v>
      </c>
      <c r="V1789" s="48"/>
      <c r="W1789" s="48"/>
      <c r="X1789" s="48"/>
      <c r="Y1789" s="48"/>
      <c r="Z1789" s="48"/>
      <c r="AA1789" s="64">
        <v>3391975</v>
      </c>
      <c r="AB1789" s="61">
        <v>1</v>
      </c>
      <c r="AC1789" s="61">
        <v>0</v>
      </c>
      <c r="AD1789" s="48"/>
      <c r="AE1789" s="48"/>
      <c r="AF1789" s="48"/>
      <c r="AG1789" s="62"/>
      <c r="AH1789" s="62"/>
      <c r="AI1789" s="62"/>
      <c r="AJ1789" s="48"/>
      <c r="AK1789" s="61" t="str">
        <f>VLOOKUP(L1789,'[2]Bảng chi tiết công cụ dụng cụ'!$A$8:$AC$4035,27,0)</f>
        <v>QLC</v>
      </c>
      <c r="AL1789" s="61">
        <v>15311001</v>
      </c>
      <c r="AM1789" s="61">
        <v>33121001</v>
      </c>
      <c r="AN1789" s="48"/>
      <c r="AO1789" s="48"/>
      <c r="AP1789" s="61" t="s">
        <v>6174</v>
      </c>
      <c r="AQ1789" s="61" t="s">
        <v>6164</v>
      </c>
      <c r="AR1789" s="48"/>
      <c r="AT1789" s="34" t="s">
        <v>77</v>
      </c>
    </row>
    <row r="1790" spans="1:46">
      <c r="A1790" s="43">
        <v>1785</v>
      </c>
      <c r="B1790" s="43" t="s">
        <v>2769</v>
      </c>
      <c r="C1790" s="43" t="str">
        <f t="shared" si="37"/>
        <v>TV HĐTV Lưu Tuấn Linh</v>
      </c>
      <c r="D1790" s="43" t="s">
        <v>6604</v>
      </c>
      <c r="E1790" s="43"/>
      <c r="F1790" s="43" t="str">
        <f>VLOOKUP(H1790,'DM BPSD'!$A$2:$G$30,6,0)</f>
        <v>Lưu Tuấn Linh</v>
      </c>
      <c r="G1790" s="43">
        <f>VLOOKUP(F1790,'DS Nhân viên'!$A$2:$B$577,2,0)</f>
        <v>900383</v>
      </c>
      <c r="H1790" s="49" t="s">
        <v>2763</v>
      </c>
      <c r="I1790" s="43"/>
      <c r="J1790" s="83" t="str">
        <f>VLOOKUP(B1790,'BBKK 30.6'!B1805:H6180,7,0)</f>
        <v>Sử dụng bình thường</v>
      </c>
      <c r="K1790" s="46" t="s">
        <v>2764</v>
      </c>
      <c r="L1790" s="46" t="s">
        <v>2769</v>
      </c>
      <c r="M1790" s="46" t="s">
        <v>2770</v>
      </c>
      <c r="N1790" s="48"/>
      <c r="O1790" s="48"/>
      <c r="P1790" s="48"/>
      <c r="Q1790" s="48"/>
      <c r="R1790" s="48"/>
      <c r="S1790" s="48"/>
      <c r="T1790" s="48"/>
      <c r="U1790" s="47" t="s">
        <v>6148</v>
      </c>
      <c r="V1790" s="48"/>
      <c r="W1790" s="48"/>
      <c r="X1790" s="48"/>
      <c r="Y1790" s="48"/>
      <c r="Z1790" s="48"/>
      <c r="AA1790" s="64">
        <v>4000000</v>
      </c>
      <c r="AB1790" s="61">
        <v>1</v>
      </c>
      <c r="AC1790" s="61">
        <v>0</v>
      </c>
      <c r="AD1790" s="48"/>
      <c r="AE1790" s="48"/>
      <c r="AF1790" s="48"/>
      <c r="AG1790" s="62"/>
      <c r="AH1790" s="62"/>
      <c r="AI1790" s="62"/>
      <c r="AJ1790" s="48"/>
      <c r="AK1790" s="61" t="str">
        <f>VLOOKUP(L1790,'[2]Bảng chi tiết công cụ dụng cụ'!$A$8:$AC$4035,27,0)</f>
        <v>QLC</v>
      </c>
      <c r="AL1790" s="61">
        <v>15311001</v>
      </c>
      <c r="AM1790" s="61">
        <v>33121001</v>
      </c>
      <c r="AN1790" s="48"/>
      <c r="AO1790" s="48"/>
      <c r="AP1790" s="61" t="s">
        <v>6174</v>
      </c>
      <c r="AQ1790" s="61" t="s">
        <v>6164</v>
      </c>
      <c r="AR1790" s="48"/>
      <c r="AS1790" s="65">
        <v>44558</v>
      </c>
      <c r="AT1790" s="34" t="s">
        <v>77</v>
      </c>
    </row>
    <row r="1791" spans="1:46">
      <c r="A1791" s="43">
        <v>1786</v>
      </c>
      <c r="B1791" s="43" t="s">
        <v>2771</v>
      </c>
      <c r="C1791" s="43" t="str">
        <f t="shared" si="37"/>
        <v>TV HĐTV Lưu Tuấn Linh</v>
      </c>
      <c r="D1791" s="43" t="s">
        <v>6604</v>
      </c>
      <c r="E1791" s="43"/>
      <c r="F1791" s="43" t="str">
        <f>VLOOKUP(H1791,'DM BPSD'!$A$2:$G$30,6,0)</f>
        <v>Lưu Tuấn Linh</v>
      </c>
      <c r="G1791" s="43">
        <f>VLOOKUP(F1791,'DS Nhân viên'!$A$2:$B$577,2,0)</f>
        <v>900383</v>
      </c>
      <c r="H1791" s="49" t="s">
        <v>2763</v>
      </c>
      <c r="I1791" s="43"/>
      <c r="J1791" s="83" t="str">
        <f>VLOOKUP(B1791,'BBKK 30.6'!B1806:H6181,7,0)</f>
        <v>Sử dụng bình thường</v>
      </c>
      <c r="K1791" s="46" t="s">
        <v>2764</v>
      </c>
      <c r="L1791" s="46" t="s">
        <v>2771</v>
      </c>
      <c r="M1791" s="46" t="s">
        <v>76</v>
      </c>
      <c r="N1791" s="48"/>
      <c r="O1791" s="48"/>
      <c r="P1791" s="48"/>
      <c r="Q1791" s="48"/>
      <c r="R1791" s="48"/>
      <c r="S1791" s="48"/>
      <c r="T1791" s="48"/>
      <c r="U1791" s="47" t="s">
        <v>6148</v>
      </c>
      <c r="V1791" s="48"/>
      <c r="W1791" s="48"/>
      <c r="X1791" s="48"/>
      <c r="Y1791" s="48"/>
      <c r="Z1791" s="48"/>
      <c r="AA1791" s="64">
        <v>1155000</v>
      </c>
      <c r="AB1791" s="61">
        <v>1</v>
      </c>
      <c r="AC1791" s="61">
        <v>0</v>
      </c>
      <c r="AD1791" s="48"/>
      <c r="AE1791" s="48"/>
      <c r="AF1791" s="48"/>
      <c r="AG1791" s="62"/>
      <c r="AH1791" s="62"/>
      <c r="AI1791" s="62"/>
      <c r="AJ1791" s="48"/>
      <c r="AK1791" s="61" t="str">
        <f>VLOOKUP(L1791,'[2]Bảng chi tiết công cụ dụng cụ'!$A$8:$AC$4035,27,0)</f>
        <v>QLC</v>
      </c>
      <c r="AL1791" s="61">
        <v>15311001</v>
      </c>
      <c r="AM1791" s="61">
        <v>33121001</v>
      </c>
      <c r="AN1791" s="48"/>
      <c r="AO1791" s="48"/>
      <c r="AP1791" s="61" t="s">
        <v>6174</v>
      </c>
      <c r="AQ1791" s="61" t="s">
        <v>6164</v>
      </c>
      <c r="AR1791" s="48"/>
      <c r="AS1791" s="65">
        <v>44551</v>
      </c>
      <c r="AT1791" s="34" t="s">
        <v>77</v>
      </c>
    </row>
    <row r="1792" spans="1:46">
      <c r="A1792" s="43">
        <v>1787</v>
      </c>
      <c r="B1792" s="43" t="s">
        <v>2772</v>
      </c>
      <c r="C1792" s="43" t="str">
        <f t="shared" si="37"/>
        <v>TV HĐTV Lưu Tuấn Linh</v>
      </c>
      <c r="D1792" s="43" t="s">
        <v>6604</v>
      </c>
      <c r="E1792" s="43"/>
      <c r="F1792" s="43" t="str">
        <f>VLOOKUP(H1792,'DM BPSD'!$A$2:$G$30,6,0)</f>
        <v>Lưu Tuấn Linh</v>
      </c>
      <c r="G1792" s="43">
        <f>VLOOKUP(F1792,'DS Nhân viên'!$A$2:$B$577,2,0)</f>
        <v>900383</v>
      </c>
      <c r="H1792" s="49" t="s">
        <v>2763</v>
      </c>
      <c r="I1792" s="43"/>
      <c r="J1792" s="83" t="str">
        <f>VLOOKUP(B1792,'BBKK 30.6'!B1807:H6182,7,0)</f>
        <v>Sử dụng bình thường</v>
      </c>
      <c r="K1792" s="46" t="s">
        <v>2764</v>
      </c>
      <c r="L1792" s="46" t="s">
        <v>2772</v>
      </c>
      <c r="M1792" s="46" t="s">
        <v>1369</v>
      </c>
      <c r="N1792" s="48"/>
      <c r="O1792" s="48"/>
      <c r="P1792" s="48"/>
      <c r="Q1792" s="48"/>
      <c r="R1792" s="48"/>
      <c r="S1792" s="48"/>
      <c r="T1792" s="48"/>
      <c r="U1792" s="47" t="s">
        <v>6148</v>
      </c>
      <c r="V1792" s="48"/>
      <c r="W1792" s="48"/>
      <c r="X1792" s="48"/>
      <c r="Y1792" s="48"/>
      <c r="Z1792" s="48"/>
      <c r="AA1792" s="64">
        <v>3672000</v>
      </c>
      <c r="AB1792" s="61">
        <v>1</v>
      </c>
      <c r="AC1792" s="61">
        <v>0</v>
      </c>
      <c r="AD1792" s="48"/>
      <c r="AE1792" s="48"/>
      <c r="AF1792" s="48"/>
      <c r="AG1792" s="62"/>
      <c r="AH1792" s="62"/>
      <c r="AI1792" s="62"/>
      <c r="AJ1792" s="48"/>
      <c r="AK1792" s="61" t="str">
        <f>VLOOKUP(L1792,'[2]Bảng chi tiết công cụ dụng cụ'!$A$8:$AC$4035,27,0)</f>
        <v>QLC</v>
      </c>
      <c r="AL1792" s="61">
        <v>15311001</v>
      </c>
      <c r="AM1792" s="61">
        <v>33121001</v>
      </c>
      <c r="AN1792" s="48"/>
      <c r="AO1792" s="48"/>
      <c r="AP1792" s="61" t="s">
        <v>6174</v>
      </c>
      <c r="AQ1792" s="61" t="s">
        <v>6164</v>
      </c>
      <c r="AR1792" s="48"/>
      <c r="AT1792" s="34" t="s">
        <v>77</v>
      </c>
    </row>
    <row r="1793" spans="1:46">
      <c r="A1793" s="43">
        <v>1788</v>
      </c>
      <c r="B1793" s="43" t="s">
        <v>2773</v>
      </c>
      <c r="C1793" s="43" t="str">
        <f t="shared" si="37"/>
        <v>TV HĐTV Lưu Tuấn Linh</v>
      </c>
      <c r="D1793" s="43" t="s">
        <v>6604</v>
      </c>
      <c r="E1793" s="43"/>
      <c r="F1793" s="43" t="str">
        <f>VLOOKUP(H1793,'DM BPSD'!$A$2:$G$30,6,0)</f>
        <v>Lưu Tuấn Linh</v>
      </c>
      <c r="G1793" s="43">
        <f>VLOOKUP(F1793,'DS Nhân viên'!$A$2:$B$577,2,0)</f>
        <v>900383</v>
      </c>
      <c r="H1793" s="49" t="s">
        <v>2763</v>
      </c>
      <c r="I1793" s="43"/>
      <c r="J1793" s="83" t="str">
        <f>VLOOKUP(B1793,'BBKK 30.6'!B1808:H6183,7,0)</f>
        <v>Sử dụng bình thường</v>
      </c>
      <c r="K1793" s="46" t="s">
        <v>2764</v>
      </c>
      <c r="L1793" s="46" t="s">
        <v>2773</v>
      </c>
      <c r="M1793" s="46" t="s">
        <v>1369</v>
      </c>
      <c r="N1793" s="48"/>
      <c r="O1793" s="48"/>
      <c r="P1793" s="48"/>
      <c r="Q1793" s="48"/>
      <c r="R1793" s="48"/>
      <c r="S1793" s="48"/>
      <c r="T1793" s="48"/>
      <c r="U1793" s="47" t="s">
        <v>6148</v>
      </c>
      <c r="V1793" s="48"/>
      <c r="W1793" s="48"/>
      <c r="X1793" s="48"/>
      <c r="Y1793" s="48"/>
      <c r="Z1793" s="48"/>
      <c r="AA1793" s="64">
        <v>3672000</v>
      </c>
      <c r="AB1793" s="61">
        <v>1</v>
      </c>
      <c r="AC1793" s="61">
        <v>0</v>
      </c>
      <c r="AD1793" s="48"/>
      <c r="AE1793" s="48"/>
      <c r="AF1793" s="48"/>
      <c r="AG1793" s="62"/>
      <c r="AH1793" s="62"/>
      <c r="AI1793" s="62"/>
      <c r="AJ1793" s="48"/>
      <c r="AK1793" s="61" t="str">
        <f>VLOOKUP(L1793,'[2]Bảng chi tiết công cụ dụng cụ'!$A$8:$AC$4035,27,0)</f>
        <v>QLC</v>
      </c>
      <c r="AL1793" s="61">
        <v>15311001</v>
      </c>
      <c r="AM1793" s="61">
        <v>33121001</v>
      </c>
      <c r="AN1793" s="48"/>
      <c r="AO1793" s="48"/>
      <c r="AP1793" s="61" t="s">
        <v>6174</v>
      </c>
      <c r="AQ1793" s="61" t="s">
        <v>6164</v>
      </c>
      <c r="AR1793" s="48"/>
      <c r="AT1793" s="34" t="s">
        <v>77</v>
      </c>
    </row>
    <row r="1794" spans="1:46">
      <c r="A1794" s="43">
        <v>1789</v>
      </c>
      <c r="B1794" s="43" t="s">
        <v>2774</v>
      </c>
      <c r="C1794" s="43" t="str">
        <f t="shared" si="37"/>
        <v>TV HĐTV Lưu Tuấn Linh</v>
      </c>
      <c r="D1794" s="43" t="s">
        <v>6604</v>
      </c>
      <c r="E1794" s="43"/>
      <c r="F1794" s="43" t="str">
        <f>VLOOKUP(H1794,'DM BPSD'!$A$2:$G$30,6,0)</f>
        <v>Lưu Tuấn Linh</v>
      </c>
      <c r="G1794" s="43">
        <f>VLOOKUP(F1794,'DS Nhân viên'!$A$2:$B$577,2,0)</f>
        <v>900383</v>
      </c>
      <c r="H1794" s="49" t="s">
        <v>2763</v>
      </c>
      <c r="I1794" s="43"/>
      <c r="J1794" s="83" t="str">
        <f>VLOOKUP(B1794,'BBKK 30.6'!B1809:H6184,7,0)</f>
        <v>Sử dụng bình thường</v>
      </c>
      <c r="K1794" s="46" t="s">
        <v>2764</v>
      </c>
      <c r="L1794" s="46" t="s">
        <v>2774</v>
      </c>
      <c r="M1794" s="46" t="s">
        <v>1630</v>
      </c>
      <c r="N1794" s="48"/>
      <c r="O1794" s="48"/>
      <c r="P1794" s="48"/>
      <c r="Q1794" s="48"/>
      <c r="R1794" s="48"/>
      <c r="S1794" s="48"/>
      <c r="T1794" s="48"/>
      <c r="U1794" s="47" t="s">
        <v>6148</v>
      </c>
      <c r="V1794" s="48"/>
      <c r="W1794" s="48"/>
      <c r="X1794" s="48"/>
      <c r="Y1794" s="48"/>
      <c r="Z1794" s="48"/>
      <c r="AA1794" s="64">
        <v>9180000</v>
      </c>
      <c r="AB1794" s="61">
        <v>1</v>
      </c>
      <c r="AC1794" s="61">
        <v>0</v>
      </c>
      <c r="AD1794" s="48"/>
      <c r="AE1794" s="48"/>
      <c r="AF1794" s="48"/>
      <c r="AG1794" s="62"/>
      <c r="AH1794" s="62"/>
      <c r="AI1794" s="62"/>
      <c r="AJ1794" s="48"/>
      <c r="AK1794" s="61" t="str">
        <f>VLOOKUP(L1794,'[2]Bảng chi tiết công cụ dụng cụ'!$A$8:$AC$4035,27,0)</f>
        <v>QLC</v>
      </c>
      <c r="AL1794" s="61">
        <v>15311001</v>
      </c>
      <c r="AM1794" s="61">
        <v>33121001</v>
      </c>
      <c r="AN1794" s="48"/>
      <c r="AO1794" s="48"/>
      <c r="AP1794" s="61" t="s">
        <v>6174</v>
      </c>
      <c r="AQ1794" s="61" t="s">
        <v>6164</v>
      </c>
      <c r="AR1794" s="48"/>
      <c r="AT1794" s="34" t="s">
        <v>77</v>
      </c>
    </row>
    <row r="1795" spans="1:46">
      <c r="A1795" s="43">
        <v>1790</v>
      </c>
      <c r="B1795" s="43" t="s">
        <v>2775</v>
      </c>
      <c r="C1795" s="43" t="str">
        <f t="shared" si="37"/>
        <v>TV HĐTV Lưu Tuấn Linh</v>
      </c>
      <c r="D1795" s="43" t="s">
        <v>6604</v>
      </c>
      <c r="E1795" s="43"/>
      <c r="F1795" s="43" t="str">
        <f>VLOOKUP(H1795,'DM BPSD'!$A$2:$G$30,6,0)</f>
        <v>Lưu Tuấn Linh</v>
      </c>
      <c r="G1795" s="43">
        <f>VLOOKUP(F1795,'DS Nhân viên'!$A$2:$B$577,2,0)</f>
        <v>900383</v>
      </c>
      <c r="H1795" s="49" t="s">
        <v>2763</v>
      </c>
      <c r="I1795" s="43"/>
      <c r="J1795" s="83" t="str">
        <f>VLOOKUP(B1795,'BBKK 30.6'!B1810:H6185,7,0)</f>
        <v>Sử dụng bình thường</v>
      </c>
      <c r="K1795" s="46" t="s">
        <v>2764</v>
      </c>
      <c r="L1795" s="46" t="s">
        <v>2775</v>
      </c>
      <c r="M1795" s="46" t="s">
        <v>2776</v>
      </c>
      <c r="N1795" s="48"/>
      <c r="O1795" s="48"/>
      <c r="P1795" s="48"/>
      <c r="Q1795" s="48"/>
      <c r="R1795" s="48"/>
      <c r="S1795" s="48"/>
      <c r="T1795" s="48"/>
      <c r="U1795" s="47" t="s">
        <v>6148</v>
      </c>
      <c r="V1795" s="48"/>
      <c r="W1795" s="48"/>
      <c r="X1795" s="48"/>
      <c r="Y1795" s="48"/>
      <c r="Z1795" s="48"/>
      <c r="AA1795" s="64">
        <v>22680000</v>
      </c>
      <c r="AB1795" s="61">
        <v>1</v>
      </c>
      <c r="AC1795" s="61">
        <v>0</v>
      </c>
      <c r="AD1795" s="48"/>
      <c r="AE1795" s="48"/>
      <c r="AF1795" s="48"/>
      <c r="AG1795" s="62"/>
      <c r="AH1795" s="62"/>
      <c r="AI1795" s="62"/>
      <c r="AJ1795" s="48"/>
      <c r="AK1795" s="61" t="str">
        <f>VLOOKUP(L1795,'[2]Bảng chi tiết công cụ dụng cụ'!$A$8:$AC$4035,27,0)</f>
        <v>QLC</v>
      </c>
      <c r="AL1795" s="61">
        <v>15311001</v>
      </c>
      <c r="AM1795" s="61">
        <v>33121001</v>
      </c>
      <c r="AN1795" s="48"/>
      <c r="AO1795" s="48"/>
      <c r="AP1795" s="61" t="s">
        <v>6174</v>
      </c>
      <c r="AQ1795" s="61" t="s">
        <v>6164</v>
      </c>
      <c r="AR1795" s="48"/>
      <c r="AT1795" s="34" t="s">
        <v>77</v>
      </c>
    </row>
    <row r="1796" spans="1:46">
      <c r="A1796" s="43">
        <v>1791</v>
      </c>
      <c r="B1796" s="43" t="s">
        <v>2777</v>
      </c>
      <c r="C1796" s="43" t="str">
        <f t="shared" si="37"/>
        <v>TV HĐTV Lưu Tuấn Linh</v>
      </c>
      <c r="D1796" s="43" t="s">
        <v>6604</v>
      </c>
      <c r="E1796" s="43"/>
      <c r="F1796" s="43" t="str">
        <f>VLOOKUP(H1796,'DM BPSD'!$A$2:$G$30,6,0)</f>
        <v>Lưu Tuấn Linh</v>
      </c>
      <c r="G1796" s="43">
        <f>VLOOKUP(F1796,'DS Nhân viên'!$A$2:$B$577,2,0)</f>
        <v>900383</v>
      </c>
      <c r="H1796" s="49" t="s">
        <v>2763</v>
      </c>
      <c r="I1796" s="43"/>
      <c r="J1796" s="83" t="str">
        <f>VLOOKUP(B1796,'BBKK 30.6'!B1811:H6186,7,0)</f>
        <v>Sử dụng bình thường</v>
      </c>
      <c r="K1796" s="46" t="s">
        <v>2764</v>
      </c>
      <c r="L1796" s="46" t="s">
        <v>2777</v>
      </c>
      <c r="M1796" s="46" t="s">
        <v>2778</v>
      </c>
      <c r="N1796" s="48"/>
      <c r="O1796" s="48"/>
      <c r="P1796" s="48"/>
      <c r="Q1796" s="48"/>
      <c r="R1796" s="48"/>
      <c r="S1796" s="48"/>
      <c r="T1796" s="48"/>
      <c r="U1796" s="47" t="s">
        <v>6148</v>
      </c>
      <c r="V1796" s="48"/>
      <c r="W1796" s="48"/>
      <c r="X1796" s="48"/>
      <c r="Y1796" s="48"/>
      <c r="Z1796" s="48"/>
      <c r="AA1796" s="64">
        <v>7560000</v>
      </c>
      <c r="AB1796" s="61">
        <v>1</v>
      </c>
      <c r="AC1796" s="61">
        <v>0</v>
      </c>
      <c r="AD1796" s="48"/>
      <c r="AE1796" s="48"/>
      <c r="AF1796" s="48"/>
      <c r="AG1796" s="62"/>
      <c r="AH1796" s="62"/>
      <c r="AI1796" s="62"/>
      <c r="AJ1796" s="48"/>
      <c r="AK1796" s="61" t="str">
        <f>VLOOKUP(L1796,'[2]Bảng chi tiết công cụ dụng cụ'!$A$8:$AC$4035,27,0)</f>
        <v>QLC</v>
      </c>
      <c r="AL1796" s="61">
        <v>15311001</v>
      </c>
      <c r="AM1796" s="61">
        <v>33121001</v>
      </c>
      <c r="AN1796" s="48"/>
      <c r="AO1796" s="48"/>
      <c r="AP1796" s="61" t="s">
        <v>6174</v>
      </c>
      <c r="AQ1796" s="61" t="s">
        <v>6164</v>
      </c>
      <c r="AR1796" s="48"/>
      <c r="AT1796" s="34" t="s">
        <v>77</v>
      </c>
    </row>
    <row r="1797" spans="1:46">
      <c r="A1797" s="43">
        <v>1792</v>
      </c>
      <c r="B1797" s="43" t="s">
        <v>2779</v>
      </c>
      <c r="C1797" s="43" t="str">
        <f t="shared" si="37"/>
        <v>TV HĐTV Lưu Tuấn Linh</v>
      </c>
      <c r="D1797" s="43" t="s">
        <v>6604</v>
      </c>
      <c r="E1797" s="43"/>
      <c r="F1797" s="43" t="str">
        <f>VLOOKUP(H1797,'DM BPSD'!$A$2:$G$30,6,0)</f>
        <v>Lưu Tuấn Linh</v>
      </c>
      <c r="G1797" s="43">
        <f>VLOOKUP(F1797,'DS Nhân viên'!$A$2:$B$577,2,0)</f>
        <v>900383</v>
      </c>
      <c r="H1797" s="49" t="s">
        <v>2763</v>
      </c>
      <c r="I1797" s="43"/>
      <c r="J1797" s="83" t="str">
        <f>VLOOKUP(B1797,'BBKK 30.6'!B1812:H6187,7,0)</f>
        <v>Sử dụng bình thường</v>
      </c>
      <c r="K1797" s="46" t="s">
        <v>2764</v>
      </c>
      <c r="L1797" s="46" t="s">
        <v>2779</v>
      </c>
      <c r="M1797" s="46" t="s">
        <v>2778</v>
      </c>
      <c r="N1797" s="48"/>
      <c r="O1797" s="48"/>
      <c r="P1797" s="48"/>
      <c r="Q1797" s="48"/>
      <c r="R1797" s="48"/>
      <c r="S1797" s="48"/>
      <c r="T1797" s="48"/>
      <c r="U1797" s="47" t="s">
        <v>6148</v>
      </c>
      <c r="V1797" s="48"/>
      <c r="W1797" s="48"/>
      <c r="X1797" s="48"/>
      <c r="Y1797" s="48"/>
      <c r="Z1797" s="48"/>
      <c r="AA1797" s="64">
        <v>7560000</v>
      </c>
      <c r="AB1797" s="61">
        <v>1</v>
      </c>
      <c r="AC1797" s="61">
        <v>0</v>
      </c>
      <c r="AD1797" s="48"/>
      <c r="AE1797" s="48"/>
      <c r="AF1797" s="48"/>
      <c r="AG1797" s="62"/>
      <c r="AH1797" s="62"/>
      <c r="AI1797" s="62"/>
      <c r="AJ1797" s="48"/>
      <c r="AK1797" s="61" t="str">
        <f>VLOOKUP(L1797,'[2]Bảng chi tiết công cụ dụng cụ'!$A$8:$AC$4035,27,0)</f>
        <v>QLC</v>
      </c>
      <c r="AL1797" s="61">
        <v>15311001</v>
      </c>
      <c r="AM1797" s="61">
        <v>33121001</v>
      </c>
      <c r="AN1797" s="48"/>
      <c r="AO1797" s="48"/>
      <c r="AP1797" s="61" t="s">
        <v>6174</v>
      </c>
      <c r="AQ1797" s="61" t="s">
        <v>6164</v>
      </c>
      <c r="AR1797" s="48"/>
      <c r="AT1797" s="34" t="s">
        <v>77</v>
      </c>
    </row>
    <row r="1798" spans="1:46">
      <c r="A1798" s="43">
        <v>1793</v>
      </c>
      <c r="B1798" s="43" t="s">
        <v>2780</v>
      </c>
      <c r="C1798" s="43" t="str">
        <f t="shared" si="37"/>
        <v>TV HĐTV Lưu Tuấn Linh</v>
      </c>
      <c r="D1798" s="43" t="s">
        <v>6604</v>
      </c>
      <c r="E1798" s="43"/>
      <c r="F1798" s="43" t="str">
        <f>VLOOKUP(H1798,'DM BPSD'!$A$2:$G$30,6,0)</f>
        <v>Lưu Tuấn Linh</v>
      </c>
      <c r="G1798" s="43">
        <f>VLOOKUP(F1798,'DS Nhân viên'!$A$2:$B$577,2,0)</f>
        <v>900383</v>
      </c>
      <c r="H1798" s="49" t="s">
        <v>2763</v>
      </c>
      <c r="I1798" s="43"/>
      <c r="J1798" s="83" t="str">
        <f>VLOOKUP(B1798,'BBKK 30.6'!B1813:H6188,7,0)</f>
        <v>Sử dụng bình thường</v>
      </c>
      <c r="K1798" s="46" t="s">
        <v>2764</v>
      </c>
      <c r="L1798" s="46" t="s">
        <v>2780</v>
      </c>
      <c r="M1798" s="46" t="s">
        <v>2781</v>
      </c>
      <c r="N1798" s="48"/>
      <c r="O1798" s="48"/>
      <c r="P1798" s="48"/>
      <c r="Q1798" s="48"/>
      <c r="R1798" s="48"/>
      <c r="S1798" s="48"/>
      <c r="T1798" s="48"/>
      <c r="U1798" s="47" t="s">
        <v>6148</v>
      </c>
      <c r="V1798" s="48"/>
      <c r="W1798" s="48"/>
      <c r="X1798" s="48"/>
      <c r="Y1798" s="48"/>
      <c r="Z1798" s="48"/>
      <c r="AA1798" s="64">
        <v>3300000</v>
      </c>
      <c r="AB1798" s="61">
        <v>1</v>
      </c>
      <c r="AC1798" s="61">
        <v>0</v>
      </c>
      <c r="AD1798" s="48"/>
      <c r="AE1798" s="48"/>
      <c r="AF1798" s="48"/>
      <c r="AG1798" s="62"/>
      <c r="AH1798" s="62"/>
      <c r="AI1798" s="62"/>
      <c r="AJ1798" s="48"/>
      <c r="AK1798" s="61" t="str">
        <f>VLOOKUP(L1798,'[2]Bảng chi tiết công cụ dụng cụ'!$A$8:$AC$4035,27,0)</f>
        <v>QLC</v>
      </c>
      <c r="AL1798" s="61">
        <v>15311001</v>
      </c>
      <c r="AM1798" s="61">
        <v>33121001</v>
      </c>
      <c r="AN1798" s="48"/>
      <c r="AO1798" s="48"/>
      <c r="AP1798" s="61" t="s">
        <v>6174</v>
      </c>
      <c r="AQ1798" s="61" t="s">
        <v>6164</v>
      </c>
      <c r="AR1798" s="48"/>
      <c r="AT1798" s="34" t="s">
        <v>77</v>
      </c>
    </row>
    <row r="1799" spans="1:46">
      <c r="A1799" s="43">
        <v>1794</v>
      </c>
      <c r="B1799" s="43" t="s">
        <v>2782</v>
      </c>
      <c r="C1799" s="43" t="str">
        <f t="shared" ref="C1799:C1817" si="38">K1799</f>
        <v>TV HĐTV Lưu Tuấn Linh</v>
      </c>
      <c r="D1799" s="43" t="s">
        <v>6604</v>
      </c>
      <c r="E1799" s="43"/>
      <c r="F1799" s="43" t="str">
        <f>VLOOKUP(H1799,'DM BPSD'!$A$2:$G$30,6,0)</f>
        <v>Lưu Tuấn Linh</v>
      </c>
      <c r="G1799" s="43">
        <f>VLOOKUP(F1799,'DS Nhân viên'!$A$2:$B$577,2,0)</f>
        <v>900383</v>
      </c>
      <c r="H1799" s="49" t="s">
        <v>2763</v>
      </c>
      <c r="I1799" s="43"/>
      <c r="J1799" s="83" t="str">
        <f>VLOOKUP(B1799,'BBKK 30.6'!B1814:H6189,7,0)</f>
        <v>Sử dụng bình thường</v>
      </c>
      <c r="K1799" s="46" t="s">
        <v>2764</v>
      </c>
      <c r="L1799" s="46" t="s">
        <v>2782</v>
      </c>
      <c r="M1799" s="46" t="s">
        <v>2783</v>
      </c>
      <c r="N1799" s="48"/>
      <c r="O1799" s="48"/>
      <c r="P1799" s="48"/>
      <c r="Q1799" s="48"/>
      <c r="R1799" s="48"/>
      <c r="S1799" s="48"/>
      <c r="T1799" s="48"/>
      <c r="U1799" s="47" t="s">
        <v>6148</v>
      </c>
      <c r="V1799" s="48"/>
      <c r="W1799" s="48"/>
      <c r="X1799" s="48"/>
      <c r="Y1799" s="48"/>
      <c r="Z1799" s="48"/>
      <c r="AA1799" s="64">
        <v>3500000</v>
      </c>
      <c r="AB1799" s="61">
        <v>1</v>
      </c>
      <c r="AC1799" s="61">
        <v>0</v>
      </c>
      <c r="AD1799" s="48"/>
      <c r="AE1799" s="48"/>
      <c r="AF1799" s="48"/>
      <c r="AG1799" s="62"/>
      <c r="AH1799" s="62"/>
      <c r="AI1799" s="62"/>
      <c r="AJ1799" s="48"/>
      <c r="AK1799" s="61" t="str">
        <f>VLOOKUP(L1799,'[2]Bảng chi tiết công cụ dụng cụ'!$A$8:$AC$4035,27,0)</f>
        <v>QLC</v>
      </c>
      <c r="AL1799" s="61">
        <v>15311001</v>
      </c>
      <c r="AM1799" s="61">
        <v>33121001</v>
      </c>
      <c r="AN1799" s="48"/>
      <c r="AO1799" s="48"/>
      <c r="AP1799" s="61" t="s">
        <v>6174</v>
      </c>
      <c r="AQ1799" s="61" t="s">
        <v>6164</v>
      </c>
      <c r="AR1799" s="48"/>
      <c r="AT1799" s="34" t="s">
        <v>77</v>
      </c>
    </row>
    <row r="1800" spans="1:46">
      <c r="A1800" s="43">
        <v>1795</v>
      </c>
      <c r="B1800" s="43" t="s">
        <v>2784</v>
      </c>
      <c r="C1800" s="43" t="str">
        <f t="shared" si="38"/>
        <v>TV HĐTV Lưu Tuấn Linh</v>
      </c>
      <c r="D1800" s="43" t="s">
        <v>6604</v>
      </c>
      <c r="E1800" s="43"/>
      <c r="F1800" s="43" t="str">
        <f>VLOOKUP(H1800,'DM BPSD'!$A$2:$G$30,6,0)</f>
        <v>Lưu Tuấn Linh</v>
      </c>
      <c r="G1800" s="43">
        <f>VLOOKUP(F1800,'DS Nhân viên'!$A$2:$B$577,2,0)</f>
        <v>900383</v>
      </c>
      <c r="H1800" s="49" t="s">
        <v>2763</v>
      </c>
      <c r="I1800" s="43"/>
      <c r="J1800" s="83" t="str">
        <f>VLOOKUP(B1800,'BBKK 30.6'!B1815:H6190,7,0)</f>
        <v>Sử dụng bình thường</v>
      </c>
      <c r="K1800" s="46" t="s">
        <v>2764</v>
      </c>
      <c r="L1800" s="46" t="s">
        <v>2784</v>
      </c>
      <c r="M1800" s="46" t="s">
        <v>249</v>
      </c>
      <c r="N1800" s="48"/>
      <c r="O1800" s="48"/>
      <c r="P1800" s="48"/>
      <c r="Q1800" s="48"/>
      <c r="R1800" s="48"/>
      <c r="S1800" s="48"/>
      <c r="T1800" s="48"/>
      <c r="U1800" s="47" t="s">
        <v>6148</v>
      </c>
      <c r="V1800" s="48"/>
      <c r="W1800" s="48"/>
      <c r="X1800" s="48"/>
      <c r="Y1800" s="48"/>
      <c r="Z1800" s="48"/>
      <c r="AA1800" s="64">
        <v>2618000</v>
      </c>
      <c r="AB1800" s="61">
        <v>1</v>
      </c>
      <c r="AC1800" s="61">
        <v>0</v>
      </c>
      <c r="AD1800" s="48"/>
      <c r="AE1800" s="48"/>
      <c r="AF1800" s="48"/>
      <c r="AG1800" s="62"/>
      <c r="AH1800" s="62"/>
      <c r="AI1800" s="62"/>
      <c r="AJ1800" s="48"/>
      <c r="AK1800" s="61" t="str">
        <f>VLOOKUP(L1800,'[2]Bảng chi tiết công cụ dụng cụ'!$A$8:$AC$4035,27,0)</f>
        <v>QLC</v>
      </c>
      <c r="AL1800" s="61">
        <v>15311001</v>
      </c>
      <c r="AM1800" s="61">
        <v>33121001</v>
      </c>
      <c r="AN1800" s="48"/>
      <c r="AO1800" s="48"/>
      <c r="AP1800" s="61" t="s">
        <v>6173</v>
      </c>
      <c r="AQ1800" s="61" t="s">
        <v>6164</v>
      </c>
      <c r="AR1800" s="48"/>
      <c r="AS1800" s="65">
        <v>44551</v>
      </c>
      <c r="AT1800" s="34" t="s">
        <v>77</v>
      </c>
    </row>
    <row r="1801" spans="1:46">
      <c r="A1801" s="43">
        <v>1796</v>
      </c>
      <c r="B1801" s="43" t="s">
        <v>2785</v>
      </c>
      <c r="C1801" s="43" t="str">
        <f t="shared" si="38"/>
        <v>TV HĐTV Lưu Tuấn Linh</v>
      </c>
      <c r="D1801" s="43" t="s">
        <v>6604</v>
      </c>
      <c r="E1801" s="43"/>
      <c r="F1801" s="43" t="str">
        <f>VLOOKUP(H1801,'DM BPSD'!$A$2:$G$30,6,0)</f>
        <v>Lưu Tuấn Linh</v>
      </c>
      <c r="G1801" s="43">
        <f>VLOOKUP(F1801,'DS Nhân viên'!$A$2:$B$577,2,0)</f>
        <v>900383</v>
      </c>
      <c r="H1801" s="49" t="s">
        <v>2763</v>
      </c>
      <c r="I1801" s="43"/>
      <c r="J1801" s="83" t="str">
        <f>VLOOKUP(B1801,'BBKK 30.6'!B1816:H6191,7,0)</f>
        <v>Sử dụng bình thường</v>
      </c>
      <c r="K1801" s="46" t="s">
        <v>2764</v>
      </c>
      <c r="L1801" s="46" t="s">
        <v>2785</v>
      </c>
      <c r="M1801" s="46" t="s">
        <v>411</v>
      </c>
      <c r="N1801" s="48"/>
      <c r="O1801" s="48"/>
      <c r="P1801" s="48"/>
      <c r="Q1801" s="48"/>
      <c r="R1801" s="48"/>
      <c r="S1801" s="48"/>
      <c r="T1801" s="48"/>
      <c r="U1801" s="47" t="s">
        <v>6148</v>
      </c>
      <c r="V1801" s="48"/>
      <c r="W1801" s="48"/>
      <c r="X1801" s="48"/>
      <c r="Y1801" s="48"/>
      <c r="Z1801" s="48"/>
      <c r="AA1801" s="64">
        <v>8415000</v>
      </c>
      <c r="AB1801" s="61">
        <v>1</v>
      </c>
      <c r="AC1801" s="61">
        <v>0</v>
      </c>
      <c r="AD1801" s="48"/>
      <c r="AE1801" s="48"/>
      <c r="AF1801" s="48"/>
      <c r="AG1801" s="62"/>
      <c r="AH1801" s="62"/>
      <c r="AI1801" s="62"/>
      <c r="AJ1801" s="48"/>
      <c r="AK1801" s="61" t="str">
        <f>VLOOKUP(L1801,'[2]Bảng chi tiết công cụ dụng cụ'!$A$8:$AC$4035,27,0)</f>
        <v>QLC</v>
      </c>
      <c r="AL1801" s="61">
        <v>15311001</v>
      </c>
      <c r="AM1801" s="61">
        <v>33121001</v>
      </c>
      <c r="AN1801" s="48"/>
      <c r="AO1801" s="48"/>
      <c r="AP1801" s="61" t="s">
        <v>6174</v>
      </c>
      <c r="AQ1801" s="61" t="s">
        <v>6164</v>
      </c>
      <c r="AR1801" s="48"/>
      <c r="AT1801" s="34" t="s">
        <v>77</v>
      </c>
    </row>
    <row r="1802" spans="1:46">
      <c r="A1802" s="43">
        <v>1797</v>
      </c>
      <c r="B1802" s="43" t="s">
        <v>2786</v>
      </c>
      <c r="C1802" s="43" t="str">
        <f t="shared" si="38"/>
        <v>TV HĐTV Lưu Tuấn Linh</v>
      </c>
      <c r="D1802" s="43" t="s">
        <v>6604</v>
      </c>
      <c r="E1802" s="43"/>
      <c r="F1802" s="43" t="str">
        <f>VLOOKUP(H1802,'DM BPSD'!$A$2:$G$30,6,0)</f>
        <v>Lưu Tuấn Linh</v>
      </c>
      <c r="G1802" s="43">
        <f>VLOOKUP(F1802,'DS Nhân viên'!$A$2:$B$577,2,0)</f>
        <v>900383</v>
      </c>
      <c r="H1802" s="49" t="s">
        <v>2763</v>
      </c>
      <c r="I1802" s="43"/>
      <c r="J1802" s="83" t="str">
        <f>VLOOKUP(B1802,'BBKK 30.6'!B1817:H6192,7,0)</f>
        <v>Sử dụng bình thường</v>
      </c>
      <c r="K1802" s="46" t="s">
        <v>2764</v>
      </c>
      <c r="L1802" s="46" t="s">
        <v>2786</v>
      </c>
      <c r="M1802" s="46" t="s">
        <v>413</v>
      </c>
      <c r="N1802" s="48"/>
      <c r="O1802" s="48"/>
      <c r="P1802" s="48"/>
      <c r="Q1802" s="48"/>
      <c r="R1802" s="48"/>
      <c r="S1802" s="48"/>
      <c r="T1802" s="48"/>
      <c r="U1802" s="47" t="s">
        <v>6148</v>
      </c>
      <c r="V1802" s="48"/>
      <c r="W1802" s="48"/>
      <c r="X1802" s="48"/>
      <c r="Y1802" s="48"/>
      <c r="Z1802" s="48"/>
      <c r="AA1802" s="64">
        <v>6622000</v>
      </c>
      <c r="AB1802" s="61">
        <v>1</v>
      </c>
      <c r="AC1802" s="61">
        <v>0</v>
      </c>
      <c r="AD1802" s="48"/>
      <c r="AE1802" s="48"/>
      <c r="AF1802" s="48"/>
      <c r="AG1802" s="62"/>
      <c r="AH1802" s="62"/>
      <c r="AI1802" s="62"/>
      <c r="AJ1802" s="48"/>
      <c r="AK1802" s="61" t="str">
        <f>VLOOKUP(L1802,'[2]Bảng chi tiết công cụ dụng cụ'!$A$8:$AC$4035,27,0)</f>
        <v>QLC</v>
      </c>
      <c r="AL1802" s="61">
        <v>15311001</v>
      </c>
      <c r="AM1802" s="61">
        <v>33121001</v>
      </c>
      <c r="AN1802" s="48"/>
      <c r="AO1802" s="48"/>
      <c r="AP1802" s="61" t="s">
        <v>6174</v>
      </c>
      <c r="AQ1802" s="61" t="s">
        <v>6164</v>
      </c>
      <c r="AR1802" s="48"/>
      <c r="AT1802" s="34" t="s">
        <v>77</v>
      </c>
    </row>
    <row r="1803" spans="1:46">
      <c r="A1803" s="43">
        <v>1798</v>
      </c>
      <c r="B1803" s="43" t="s">
        <v>2787</v>
      </c>
      <c r="C1803" s="43" t="str">
        <f t="shared" si="38"/>
        <v>TV HĐTV Lưu Tuấn Linh</v>
      </c>
      <c r="D1803" s="43" t="s">
        <v>6604</v>
      </c>
      <c r="E1803" s="43"/>
      <c r="F1803" s="43" t="str">
        <f>VLOOKUP(H1803,'DM BPSD'!$A$2:$G$30,6,0)</f>
        <v>Lưu Tuấn Linh</v>
      </c>
      <c r="G1803" s="43">
        <f>VLOOKUP(F1803,'DS Nhân viên'!$A$2:$B$577,2,0)</f>
        <v>900383</v>
      </c>
      <c r="H1803" s="49" t="s">
        <v>2763</v>
      </c>
      <c r="I1803" s="43"/>
      <c r="J1803" s="83" t="str">
        <f>VLOOKUP(B1803,'BBKK 30.6'!B1818:H6193,7,0)</f>
        <v>Sử dụng bình thường</v>
      </c>
      <c r="K1803" s="46" t="s">
        <v>2764</v>
      </c>
      <c r="L1803" s="46" t="s">
        <v>2787</v>
      </c>
      <c r="M1803" s="46" t="s">
        <v>2788</v>
      </c>
      <c r="N1803" s="48"/>
      <c r="O1803" s="48"/>
      <c r="P1803" s="48"/>
      <c r="Q1803" s="48"/>
      <c r="R1803" s="48"/>
      <c r="S1803" s="48"/>
      <c r="T1803" s="48"/>
      <c r="U1803" s="47" t="s">
        <v>6148</v>
      </c>
      <c r="V1803" s="48"/>
      <c r="W1803" s="48"/>
      <c r="X1803" s="48"/>
      <c r="Y1803" s="48"/>
      <c r="Z1803" s="48"/>
      <c r="AA1803" s="64">
        <v>7100000</v>
      </c>
      <c r="AB1803" s="61">
        <v>1</v>
      </c>
      <c r="AC1803" s="61">
        <v>0</v>
      </c>
      <c r="AD1803" s="48"/>
      <c r="AE1803" s="48"/>
      <c r="AF1803" s="48"/>
      <c r="AG1803" s="62"/>
      <c r="AH1803" s="62"/>
      <c r="AI1803" s="62"/>
      <c r="AJ1803" s="48"/>
      <c r="AK1803" s="61" t="str">
        <f>VLOOKUP(L1803,'[2]Bảng chi tiết công cụ dụng cụ'!$A$8:$AC$4035,27,0)</f>
        <v>QLC</v>
      </c>
      <c r="AL1803" s="61">
        <v>15311001</v>
      </c>
      <c r="AM1803" s="61">
        <v>33121001</v>
      </c>
      <c r="AN1803" s="48"/>
      <c r="AO1803" s="48"/>
      <c r="AP1803" s="61" t="s">
        <v>6174</v>
      </c>
      <c r="AQ1803" s="61" t="s">
        <v>6164</v>
      </c>
      <c r="AR1803" s="48"/>
      <c r="AT1803" s="34" t="s">
        <v>77</v>
      </c>
    </row>
    <row r="1804" spans="1:46" ht="31.5">
      <c r="A1804" s="43">
        <v>1799</v>
      </c>
      <c r="B1804" s="43" t="s">
        <v>2789</v>
      </c>
      <c r="C1804" s="43" t="str">
        <f t="shared" si="38"/>
        <v>TV HĐTV Lưu Tuấn Linh</v>
      </c>
      <c r="D1804" s="43" t="s">
        <v>6604</v>
      </c>
      <c r="E1804" s="43"/>
      <c r="F1804" s="43" t="str">
        <f>VLOOKUP(H1804,'DM BPSD'!$A$2:$G$30,6,0)</f>
        <v>Lưu Tuấn Linh</v>
      </c>
      <c r="G1804" s="43">
        <f>VLOOKUP(F1804,'DS Nhân viên'!$A$2:$B$577,2,0)</f>
        <v>900383</v>
      </c>
      <c r="H1804" s="49" t="s">
        <v>2763</v>
      </c>
      <c r="I1804" s="43"/>
      <c r="J1804" s="83" t="str">
        <f>VLOOKUP(B1804,'BBKK 30.6'!B1819:H6194,7,0)</f>
        <v>Sử dụng bình thường</v>
      </c>
      <c r="K1804" s="46" t="s">
        <v>2764</v>
      </c>
      <c r="L1804" s="46" t="s">
        <v>2789</v>
      </c>
      <c r="M1804" s="46" t="s">
        <v>252</v>
      </c>
      <c r="N1804" s="48"/>
      <c r="O1804" s="48"/>
      <c r="P1804" s="48"/>
      <c r="Q1804" s="48"/>
      <c r="R1804" s="48"/>
      <c r="S1804" s="48"/>
      <c r="T1804" s="48"/>
      <c r="U1804" s="47" t="s">
        <v>6148</v>
      </c>
      <c r="V1804" s="48"/>
      <c r="W1804" s="48"/>
      <c r="X1804" s="48"/>
      <c r="Y1804" s="48"/>
      <c r="Z1804" s="48"/>
      <c r="AA1804" s="64">
        <v>20570000</v>
      </c>
      <c r="AB1804" s="61">
        <v>1</v>
      </c>
      <c r="AC1804" s="61">
        <v>0</v>
      </c>
      <c r="AD1804" s="48"/>
      <c r="AE1804" s="48"/>
      <c r="AF1804" s="48"/>
      <c r="AG1804" s="62"/>
      <c r="AH1804" s="62"/>
      <c r="AI1804" s="62"/>
      <c r="AJ1804" s="48"/>
      <c r="AK1804" s="61" t="str">
        <f>VLOOKUP(L1804,'[2]Bảng chi tiết công cụ dụng cụ'!$A$8:$AC$4035,27,0)</f>
        <v>QLC</v>
      </c>
      <c r="AL1804" s="61">
        <v>15312001</v>
      </c>
      <c r="AM1804" s="61">
        <v>33121001</v>
      </c>
      <c r="AN1804" s="48"/>
      <c r="AO1804" s="48"/>
      <c r="AP1804" s="61" t="s">
        <v>6173</v>
      </c>
      <c r="AQ1804" s="61" t="s">
        <v>6164</v>
      </c>
      <c r="AR1804" s="48"/>
      <c r="AS1804" s="65">
        <v>44551</v>
      </c>
      <c r="AT1804" s="34" t="s">
        <v>77</v>
      </c>
    </row>
    <row r="1805" spans="1:46">
      <c r="A1805" s="43">
        <v>1800</v>
      </c>
      <c r="B1805" s="43" t="s">
        <v>2790</v>
      </c>
      <c r="C1805" s="43" t="str">
        <f t="shared" si="38"/>
        <v>TV HĐTV Lưu Tuấn Linh</v>
      </c>
      <c r="D1805" s="43" t="s">
        <v>6604</v>
      </c>
      <c r="E1805" s="43"/>
      <c r="F1805" s="43" t="str">
        <f>VLOOKUP(H1805,'DM BPSD'!$A$2:$G$30,6,0)</f>
        <v>Lưu Tuấn Linh</v>
      </c>
      <c r="G1805" s="43">
        <f>VLOOKUP(F1805,'DS Nhân viên'!$A$2:$B$577,2,0)</f>
        <v>900383</v>
      </c>
      <c r="H1805" s="49" t="s">
        <v>2763</v>
      </c>
      <c r="I1805" s="43"/>
      <c r="J1805" s="83" t="str">
        <f>VLOOKUP(B1805,'BBKK 30.6'!B1820:H6195,7,0)</f>
        <v>Sử dụng bình thường</v>
      </c>
      <c r="K1805" s="46" t="s">
        <v>2764</v>
      </c>
      <c r="L1805" s="46" t="s">
        <v>2790</v>
      </c>
      <c r="M1805" s="46" t="s">
        <v>1407</v>
      </c>
      <c r="N1805" s="48"/>
      <c r="O1805" s="48"/>
      <c r="P1805" s="48"/>
      <c r="Q1805" s="48"/>
      <c r="R1805" s="48"/>
      <c r="S1805" s="48"/>
      <c r="T1805" s="48"/>
      <c r="U1805" s="47" t="s">
        <v>6148</v>
      </c>
      <c r="V1805" s="48"/>
      <c r="W1805" s="48"/>
      <c r="X1805" s="48"/>
      <c r="Y1805" s="48"/>
      <c r="Z1805" s="48"/>
      <c r="AA1805" s="64">
        <v>25478600</v>
      </c>
      <c r="AB1805" s="61">
        <v>1</v>
      </c>
      <c r="AC1805" s="61">
        <v>0</v>
      </c>
      <c r="AD1805" s="48"/>
      <c r="AE1805" s="48"/>
      <c r="AF1805" s="48"/>
      <c r="AG1805" s="62"/>
      <c r="AH1805" s="62"/>
      <c r="AI1805" s="62"/>
      <c r="AJ1805" s="48"/>
      <c r="AK1805" s="61" t="str">
        <f>VLOOKUP(L1805,'[2]Bảng chi tiết công cụ dụng cụ'!$A$8:$AC$4035,27,0)</f>
        <v>QLC</v>
      </c>
      <c r="AL1805" s="61">
        <v>15312001</v>
      </c>
      <c r="AM1805" s="61">
        <v>33121001</v>
      </c>
      <c r="AN1805" s="48"/>
      <c r="AO1805" s="48"/>
      <c r="AP1805" s="61" t="s">
        <v>6173</v>
      </c>
      <c r="AQ1805" s="61" t="s">
        <v>6164</v>
      </c>
      <c r="AR1805" s="48"/>
      <c r="AT1805" s="34" t="s">
        <v>77</v>
      </c>
    </row>
    <row r="1806" spans="1:46">
      <c r="A1806" s="43">
        <v>1801</v>
      </c>
      <c r="B1806" s="43" t="s">
        <v>2791</v>
      </c>
      <c r="C1806" s="43" t="str">
        <f t="shared" si="38"/>
        <v>TV HĐTV Lưu Tuấn Linh</v>
      </c>
      <c r="D1806" s="43" t="s">
        <v>6604</v>
      </c>
      <c r="E1806" s="43"/>
      <c r="F1806" s="43" t="str">
        <f>VLOOKUP(H1806,'DM BPSD'!$A$2:$G$30,6,0)</f>
        <v>Lưu Tuấn Linh</v>
      </c>
      <c r="G1806" s="43">
        <f>VLOOKUP(F1806,'DS Nhân viên'!$A$2:$B$577,2,0)</f>
        <v>900383</v>
      </c>
      <c r="H1806" s="49" t="s">
        <v>2763</v>
      </c>
      <c r="I1806" s="43"/>
      <c r="J1806" s="83" t="str">
        <f>VLOOKUP(B1806,'BBKK 30.6'!B1821:H6196,7,0)</f>
        <v>Sử dụng bình thường</v>
      </c>
      <c r="K1806" s="46" t="s">
        <v>2764</v>
      </c>
      <c r="L1806" s="46" t="s">
        <v>2791</v>
      </c>
      <c r="M1806" s="46" t="s">
        <v>2792</v>
      </c>
      <c r="N1806" s="48"/>
      <c r="O1806" s="48"/>
      <c r="P1806" s="48"/>
      <c r="Q1806" s="48"/>
      <c r="R1806" s="48"/>
      <c r="S1806" s="48"/>
      <c r="T1806" s="48"/>
      <c r="U1806" s="47" t="s">
        <v>6148</v>
      </c>
      <c r="V1806" s="48"/>
      <c r="W1806" s="48"/>
      <c r="X1806" s="48"/>
      <c r="Y1806" s="48"/>
      <c r="Z1806" s="48"/>
      <c r="AA1806" s="64">
        <v>29160000</v>
      </c>
      <c r="AB1806" s="61">
        <v>1</v>
      </c>
      <c r="AC1806" s="61">
        <v>0</v>
      </c>
      <c r="AD1806" s="48"/>
      <c r="AE1806" s="48"/>
      <c r="AF1806" s="48"/>
      <c r="AG1806" s="62"/>
      <c r="AH1806" s="62"/>
      <c r="AI1806" s="62"/>
      <c r="AJ1806" s="48"/>
      <c r="AK1806" s="61" t="str">
        <f>VLOOKUP(L1806,'[2]Bảng chi tiết công cụ dụng cụ'!$A$8:$AC$4035,27,0)</f>
        <v>QLC</v>
      </c>
      <c r="AL1806" s="61">
        <v>15311001</v>
      </c>
      <c r="AM1806" s="61">
        <v>33121001</v>
      </c>
      <c r="AN1806" s="48"/>
      <c r="AO1806" s="48"/>
      <c r="AP1806" s="61" t="s">
        <v>6174</v>
      </c>
      <c r="AQ1806" s="61" t="s">
        <v>6164</v>
      </c>
      <c r="AR1806" s="48"/>
      <c r="AT1806" s="34" t="s">
        <v>77</v>
      </c>
    </row>
    <row r="1807" spans="1:46">
      <c r="A1807" s="43">
        <v>1802</v>
      </c>
      <c r="B1807" s="43" t="s">
        <v>2793</v>
      </c>
      <c r="C1807" s="43" t="str">
        <f t="shared" si="38"/>
        <v>TV HĐTV Lưu Tuấn Linh</v>
      </c>
      <c r="D1807" s="43" t="s">
        <v>6604</v>
      </c>
      <c r="E1807" s="43"/>
      <c r="F1807" s="43" t="str">
        <f>VLOOKUP(H1807,'DM BPSD'!$A$2:$G$30,6,0)</f>
        <v>Lưu Tuấn Linh</v>
      </c>
      <c r="G1807" s="43">
        <f>VLOOKUP(F1807,'DS Nhân viên'!$A$2:$B$577,2,0)</f>
        <v>900383</v>
      </c>
      <c r="H1807" s="49" t="s">
        <v>2763</v>
      </c>
      <c r="I1807" s="43"/>
      <c r="J1807" s="83" t="str">
        <f>VLOOKUP(B1807,'BBKK 30.6'!B1822:H6197,7,0)</f>
        <v>Sử dụng bình thường</v>
      </c>
      <c r="K1807" s="46" t="s">
        <v>2764</v>
      </c>
      <c r="L1807" s="46" t="s">
        <v>2793</v>
      </c>
      <c r="M1807" s="46" t="s">
        <v>2794</v>
      </c>
      <c r="N1807" s="48"/>
      <c r="O1807" s="48"/>
      <c r="P1807" s="48"/>
      <c r="Q1807" s="48"/>
      <c r="R1807" s="48"/>
      <c r="S1807" s="48"/>
      <c r="T1807" s="48"/>
      <c r="U1807" s="47" t="s">
        <v>6148</v>
      </c>
      <c r="V1807" s="48"/>
      <c r="W1807" s="48"/>
      <c r="X1807" s="48"/>
      <c r="Y1807" s="48"/>
      <c r="Z1807" s="48"/>
      <c r="AA1807" s="64">
        <v>17280000</v>
      </c>
      <c r="AB1807" s="61">
        <v>1</v>
      </c>
      <c r="AC1807" s="61">
        <v>0</v>
      </c>
      <c r="AD1807" s="48"/>
      <c r="AE1807" s="48"/>
      <c r="AF1807" s="48"/>
      <c r="AG1807" s="62"/>
      <c r="AH1807" s="62"/>
      <c r="AI1807" s="62"/>
      <c r="AJ1807" s="48"/>
      <c r="AK1807" s="61" t="str">
        <f>VLOOKUP(L1807,'[2]Bảng chi tiết công cụ dụng cụ'!$A$8:$AC$4035,27,0)</f>
        <v>QLC</v>
      </c>
      <c r="AL1807" s="61">
        <v>15311001</v>
      </c>
      <c r="AM1807" s="61">
        <v>33121001</v>
      </c>
      <c r="AN1807" s="48"/>
      <c r="AO1807" s="48"/>
      <c r="AP1807" s="61" t="s">
        <v>6174</v>
      </c>
      <c r="AQ1807" s="61" t="s">
        <v>6164</v>
      </c>
      <c r="AR1807" s="48"/>
      <c r="AT1807" s="34" t="s">
        <v>77</v>
      </c>
    </row>
    <row r="1808" spans="1:46">
      <c r="A1808" s="43">
        <v>1803</v>
      </c>
      <c r="B1808" s="43" t="s">
        <v>2795</v>
      </c>
      <c r="C1808" s="43" t="str">
        <f t="shared" si="38"/>
        <v>TV HĐTV Lưu Tuấn Linh</v>
      </c>
      <c r="D1808" s="43" t="s">
        <v>6604</v>
      </c>
      <c r="E1808" s="43"/>
      <c r="F1808" s="43" t="str">
        <f>VLOOKUP(H1808,'DM BPSD'!$A$2:$G$30,6,0)</f>
        <v>Lưu Tuấn Linh</v>
      </c>
      <c r="G1808" s="43">
        <f>VLOOKUP(F1808,'DS Nhân viên'!$A$2:$B$577,2,0)</f>
        <v>900383</v>
      </c>
      <c r="H1808" s="49" t="s">
        <v>2763</v>
      </c>
      <c r="I1808" s="43"/>
      <c r="J1808" s="83" t="str">
        <f>VLOOKUP(B1808,'BBKK 30.6'!B1823:H6198,7,0)</f>
        <v>Sử dụng bình thường</v>
      </c>
      <c r="K1808" s="46" t="s">
        <v>2764</v>
      </c>
      <c r="L1808" s="46" t="s">
        <v>2795</v>
      </c>
      <c r="M1808" s="46" t="s">
        <v>2794</v>
      </c>
      <c r="N1808" s="48"/>
      <c r="O1808" s="48"/>
      <c r="P1808" s="48"/>
      <c r="Q1808" s="48"/>
      <c r="R1808" s="48"/>
      <c r="S1808" s="48"/>
      <c r="T1808" s="48"/>
      <c r="U1808" s="47" t="s">
        <v>6148</v>
      </c>
      <c r="V1808" s="48"/>
      <c r="W1808" s="48"/>
      <c r="X1808" s="48"/>
      <c r="Y1808" s="48"/>
      <c r="Z1808" s="48"/>
      <c r="AA1808" s="64">
        <v>17280000</v>
      </c>
      <c r="AB1808" s="61">
        <v>1</v>
      </c>
      <c r="AC1808" s="61">
        <v>0</v>
      </c>
      <c r="AD1808" s="48"/>
      <c r="AE1808" s="48"/>
      <c r="AF1808" s="48"/>
      <c r="AG1808" s="62"/>
      <c r="AH1808" s="62"/>
      <c r="AI1808" s="62"/>
      <c r="AJ1808" s="48"/>
      <c r="AK1808" s="61" t="str">
        <f>VLOOKUP(L1808,'[2]Bảng chi tiết công cụ dụng cụ'!$A$8:$AC$4035,27,0)</f>
        <v>QLC</v>
      </c>
      <c r="AL1808" s="61">
        <v>15311001</v>
      </c>
      <c r="AM1808" s="61">
        <v>33121001</v>
      </c>
      <c r="AN1808" s="48"/>
      <c r="AO1808" s="48"/>
      <c r="AP1808" s="61" t="s">
        <v>6174</v>
      </c>
      <c r="AQ1808" s="61" t="s">
        <v>6164</v>
      </c>
      <c r="AR1808" s="48"/>
      <c r="AT1808" s="34" t="s">
        <v>77</v>
      </c>
    </row>
    <row r="1809" spans="1:46">
      <c r="A1809" s="43">
        <v>1804</v>
      </c>
      <c r="B1809" s="43" t="s">
        <v>2796</v>
      </c>
      <c r="C1809" s="43" t="str">
        <f t="shared" si="38"/>
        <v>TV HĐTV Lưu Tuấn Linh</v>
      </c>
      <c r="D1809" s="43" t="s">
        <v>6604</v>
      </c>
      <c r="E1809" s="43"/>
      <c r="F1809" s="43" t="str">
        <f>VLOOKUP(H1809,'DM BPSD'!$A$2:$G$30,6,0)</f>
        <v>Lưu Tuấn Linh</v>
      </c>
      <c r="G1809" s="43">
        <f>VLOOKUP(F1809,'DS Nhân viên'!$A$2:$B$577,2,0)</f>
        <v>900383</v>
      </c>
      <c r="H1809" s="49" t="s">
        <v>2763</v>
      </c>
      <c r="I1809" s="43"/>
      <c r="J1809" s="83" t="str">
        <f>VLOOKUP(B1809,'BBKK 30.6'!B1824:H6199,7,0)</f>
        <v>Sử dụng bình thường</v>
      </c>
      <c r="K1809" s="46" t="s">
        <v>2764</v>
      </c>
      <c r="L1809" s="46" t="s">
        <v>2796</v>
      </c>
      <c r="M1809" s="46" t="s">
        <v>2647</v>
      </c>
      <c r="N1809" s="48"/>
      <c r="O1809" s="48"/>
      <c r="P1809" s="48"/>
      <c r="Q1809" s="48"/>
      <c r="R1809" s="48"/>
      <c r="S1809" s="48"/>
      <c r="T1809" s="48"/>
      <c r="U1809" s="47" t="s">
        <v>6148</v>
      </c>
      <c r="V1809" s="48"/>
      <c r="W1809" s="48"/>
      <c r="X1809" s="48"/>
      <c r="Y1809" s="48"/>
      <c r="Z1809" s="48"/>
      <c r="AA1809" s="64">
        <v>4510000</v>
      </c>
      <c r="AB1809" s="61">
        <v>1</v>
      </c>
      <c r="AC1809" s="61">
        <v>0</v>
      </c>
      <c r="AD1809" s="48"/>
      <c r="AE1809" s="48"/>
      <c r="AF1809" s="48"/>
      <c r="AG1809" s="62"/>
      <c r="AH1809" s="62"/>
      <c r="AI1809" s="62"/>
      <c r="AJ1809" s="48"/>
      <c r="AK1809" s="61" t="str">
        <f>VLOOKUP(L1809,'[2]Bảng chi tiết công cụ dụng cụ'!$A$8:$AC$4035,27,0)</f>
        <v>QLC</v>
      </c>
      <c r="AL1809" s="61">
        <v>15311001</v>
      </c>
      <c r="AM1809" s="61">
        <v>33121001</v>
      </c>
      <c r="AN1809" s="48"/>
      <c r="AO1809" s="48"/>
      <c r="AP1809" s="61" t="s">
        <v>6174</v>
      </c>
      <c r="AQ1809" s="61" t="s">
        <v>6164</v>
      </c>
      <c r="AR1809" s="48"/>
      <c r="AT1809" s="34" t="s">
        <v>77</v>
      </c>
    </row>
    <row r="1810" spans="1:46">
      <c r="A1810" s="43">
        <v>1805</v>
      </c>
      <c r="B1810" s="43" t="s">
        <v>2797</v>
      </c>
      <c r="C1810" s="43" t="str">
        <f t="shared" si="38"/>
        <v>TV HĐTV Lưu Tuấn Linh</v>
      </c>
      <c r="D1810" s="43" t="s">
        <v>6604</v>
      </c>
      <c r="E1810" s="43"/>
      <c r="F1810" s="43" t="str">
        <f>VLOOKUP(H1810,'DM BPSD'!$A$2:$G$30,6,0)</f>
        <v>Lưu Tuấn Linh</v>
      </c>
      <c r="G1810" s="43">
        <f>VLOOKUP(F1810,'DS Nhân viên'!$A$2:$B$577,2,0)</f>
        <v>900383</v>
      </c>
      <c r="H1810" s="49" t="s">
        <v>2763</v>
      </c>
      <c r="I1810" s="43"/>
      <c r="J1810" s="83" t="str">
        <f>VLOOKUP(B1810,'BBKK 30.6'!B1825:H6200,7,0)</f>
        <v>Sử dụng bình thường</v>
      </c>
      <c r="K1810" s="46" t="s">
        <v>2764</v>
      </c>
      <c r="L1810" s="46" t="s">
        <v>2797</v>
      </c>
      <c r="M1810" s="46" t="s">
        <v>2798</v>
      </c>
      <c r="N1810" s="48"/>
      <c r="O1810" s="48"/>
      <c r="P1810" s="48"/>
      <c r="Q1810" s="48"/>
      <c r="R1810" s="48"/>
      <c r="S1810" s="48"/>
      <c r="T1810" s="48"/>
      <c r="U1810" s="47" t="s">
        <v>6148</v>
      </c>
      <c r="V1810" s="48"/>
      <c r="W1810" s="48"/>
      <c r="X1810" s="48"/>
      <c r="Y1810" s="48"/>
      <c r="Z1810" s="48"/>
      <c r="AA1810" s="64">
        <v>5724000</v>
      </c>
      <c r="AB1810" s="61">
        <v>1</v>
      </c>
      <c r="AC1810" s="61">
        <v>0</v>
      </c>
      <c r="AD1810" s="48"/>
      <c r="AE1810" s="48"/>
      <c r="AF1810" s="48"/>
      <c r="AG1810" s="62"/>
      <c r="AH1810" s="62"/>
      <c r="AI1810" s="62"/>
      <c r="AJ1810" s="48"/>
      <c r="AK1810" s="61" t="str">
        <f>VLOOKUP(L1810,'[2]Bảng chi tiết công cụ dụng cụ'!$A$8:$AC$4035,27,0)</f>
        <v>QLC</v>
      </c>
      <c r="AL1810" s="61">
        <v>15311001</v>
      </c>
      <c r="AM1810" s="61">
        <v>33121001</v>
      </c>
      <c r="AN1810" s="48"/>
      <c r="AO1810" s="48"/>
      <c r="AP1810" s="61" t="s">
        <v>6174</v>
      </c>
      <c r="AQ1810" s="61" t="s">
        <v>6164</v>
      </c>
      <c r="AR1810" s="48"/>
      <c r="AT1810" s="34" t="s">
        <v>77</v>
      </c>
    </row>
    <row r="1811" spans="1:46">
      <c r="A1811" s="43">
        <v>1806</v>
      </c>
      <c r="B1811" s="43" t="s">
        <v>2799</v>
      </c>
      <c r="C1811" s="43" t="str">
        <f t="shared" si="38"/>
        <v>TV HĐTV Lưu Tuấn Linh</v>
      </c>
      <c r="D1811" s="43" t="s">
        <v>6604</v>
      </c>
      <c r="E1811" s="43"/>
      <c r="F1811" s="43" t="str">
        <f>VLOOKUP(H1811,'DM BPSD'!$A$2:$G$30,6,0)</f>
        <v>Lưu Tuấn Linh</v>
      </c>
      <c r="G1811" s="43">
        <f>VLOOKUP(F1811,'DS Nhân viên'!$A$2:$B$577,2,0)</f>
        <v>900383</v>
      </c>
      <c r="H1811" s="49" t="s">
        <v>2763</v>
      </c>
      <c r="I1811" s="43"/>
      <c r="J1811" s="83" t="str">
        <f>VLOOKUP(B1811,'BBKK 30.6'!B1826:H6201,7,0)</f>
        <v>Sử dụng bình thường</v>
      </c>
      <c r="K1811" s="46" t="s">
        <v>2764</v>
      </c>
      <c r="L1811" s="46" t="s">
        <v>2799</v>
      </c>
      <c r="M1811" s="46" t="s">
        <v>887</v>
      </c>
      <c r="N1811" s="48"/>
      <c r="O1811" s="48"/>
      <c r="P1811" s="48"/>
      <c r="Q1811" s="48"/>
      <c r="R1811" s="48"/>
      <c r="S1811" s="48"/>
      <c r="T1811" s="48"/>
      <c r="U1811" s="47" t="s">
        <v>6148</v>
      </c>
      <c r="V1811" s="48"/>
      <c r="W1811" s="48"/>
      <c r="X1811" s="48"/>
      <c r="Y1811" s="48"/>
      <c r="Z1811" s="48"/>
      <c r="AA1811" s="64">
        <v>11900000</v>
      </c>
      <c r="AB1811" s="61">
        <v>1</v>
      </c>
      <c r="AC1811" s="61">
        <v>0</v>
      </c>
      <c r="AD1811" s="48"/>
      <c r="AE1811" s="48"/>
      <c r="AF1811" s="48"/>
      <c r="AG1811" s="62"/>
      <c r="AH1811" s="62"/>
      <c r="AI1811" s="62"/>
      <c r="AJ1811" s="48"/>
      <c r="AK1811" s="61" t="str">
        <f>VLOOKUP(L1811,'[2]Bảng chi tiết công cụ dụng cụ'!$A$8:$AC$4035,27,0)</f>
        <v>QLC</v>
      </c>
      <c r="AL1811" s="61">
        <v>15311001</v>
      </c>
      <c r="AM1811" s="61">
        <v>33121001</v>
      </c>
      <c r="AN1811" s="48"/>
      <c r="AO1811" s="48"/>
      <c r="AP1811" s="61" t="s">
        <v>6174</v>
      </c>
      <c r="AQ1811" s="61" t="s">
        <v>6164</v>
      </c>
      <c r="AR1811" s="48"/>
      <c r="AT1811" s="34" t="s">
        <v>77</v>
      </c>
    </row>
    <row r="1812" spans="1:46">
      <c r="A1812" s="43">
        <v>1807</v>
      </c>
      <c r="B1812" s="43" t="s">
        <v>2800</v>
      </c>
      <c r="C1812" s="43" t="str">
        <f t="shared" si="38"/>
        <v>PMC 198 TQK - Rack 3</v>
      </c>
      <c r="D1812" s="43" t="s">
        <v>6604</v>
      </c>
      <c r="E1812" s="43"/>
      <c r="F1812" s="43" t="str">
        <f>VLOOKUP(H1812,'DM BPSD'!$A$2:$G$30,6,0)</f>
        <v>Nguyễn Mạnh Hùng</v>
      </c>
      <c r="G1812" s="43">
        <f>VLOOKUP(F1812,'DS Nhân viên'!$A$2:$B$577,2,0)</f>
        <v>900022</v>
      </c>
      <c r="H1812" s="49" t="s">
        <v>2802</v>
      </c>
      <c r="I1812" s="43"/>
      <c r="J1812" s="83" t="str">
        <f>VLOOKUP(B1812,'BBKK 30.6'!B1827:H6202,7,0)</f>
        <v>Sử dụng bình thường</v>
      </c>
      <c r="K1812" s="46" t="s">
        <v>290</v>
      </c>
      <c r="L1812" s="46" t="s">
        <v>2800</v>
      </c>
      <c r="M1812" s="46" t="s">
        <v>2801</v>
      </c>
      <c r="N1812" s="48"/>
      <c r="O1812" s="48"/>
      <c r="P1812" s="48"/>
      <c r="Q1812" s="48"/>
      <c r="R1812" s="48"/>
      <c r="S1812" s="48"/>
      <c r="T1812" s="48"/>
      <c r="U1812" s="47" t="s">
        <v>6148</v>
      </c>
      <c r="V1812" s="48"/>
      <c r="W1812" s="48"/>
      <c r="X1812" s="48"/>
      <c r="Y1812" s="48"/>
      <c r="Z1812" s="48"/>
      <c r="AA1812" s="64">
        <v>1107095000</v>
      </c>
      <c r="AB1812" s="62">
        <v>36</v>
      </c>
      <c r="AC1812" s="64">
        <f>VLOOKUP(L1812,'[1]Bảng tổng hợp tài sản cố định'!$C$7:$S$333,17,0)</f>
        <v>917619015</v>
      </c>
      <c r="AD1812" s="48"/>
      <c r="AE1812" s="48"/>
      <c r="AF1812" s="48"/>
      <c r="AG1812" s="62"/>
      <c r="AH1812" s="62"/>
      <c r="AI1812" s="62"/>
      <c r="AJ1812" s="48"/>
      <c r="AK1812" s="61" t="str">
        <f>VLOOKUP(L1812,'[3]Bảng tổng hợp tài sản cố định'!$C$8:$T$354,18,0)</f>
        <v>QLC</v>
      </c>
      <c r="AL1812" s="61" t="s">
        <v>6220</v>
      </c>
      <c r="AM1812" s="61">
        <v>33121001</v>
      </c>
      <c r="AN1812" s="48"/>
      <c r="AO1812" s="48"/>
      <c r="AP1812" s="61" t="s">
        <v>6165</v>
      </c>
      <c r="AQ1812" s="61" t="s">
        <v>6166</v>
      </c>
      <c r="AR1812" s="48"/>
      <c r="AS1812" s="65">
        <v>45287</v>
      </c>
      <c r="AT1812" s="34" t="s">
        <v>6153</v>
      </c>
    </row>
    <row r="1813" spans="1:46">
      <c r="A1813" s="43">
        <v>1808</v>
      </c>
      <c r="B1813" s="43" t="s">
        <v>2803</v>
      </c>
      <c r="C1813" s="43" t="str">
        <f t="shared" si="38"/>
        <v>PMC 198 TQK - Rack 3</v>
      </c>
      <c r="D1813" s="43" t="s">
        <v>6604</v>
      </c>
      <c r="E1813" s="43"/>
      <c r="F1813" s="43" t="str">
        <f>VLOOKUP(H1813,'DM BPSD'!$A$2:$G$30,6,0)</f>
        <v>Nguyễn Mạnh Hùng</v>
      </c>
      <c r="G1813" s="43">
        <f>VLOOKUP(F1813,'DS Nhân viên'!$A$2:$B$577,2,0)</f>
        <v>900022</v>
      </c>
      <c r="H1813" s="49" t="s">
        <v>2802</v>
      </c>
      <c r="I1813" s="43"/>
      <c r="J1813" s="83" t="str">
        <f>VLOOKUP(B1813,'BBKK 30.6'!B1828:H6203,7,0)</f>
        <v>Sử dụng bình thường</v>
      </c>
      <c r="K1813" s="46" t="s">
        <v>290</v>
      </c>
      <c r="L1813" s="46" t="s">
        <v>2803</v>
      </c>
      <c r="M1813" s="46" t="s">
        <v>2801</v>
      </c>
      <c r="N1813" s="48"/>
      <c r="O1813" s="48"/>
      <c r="P1813" s="48"/>
      <c r="Q1813" s="48"/>
      <c r="R1813" s="48"/>
      <c r="S1813" s="48"/>
      <c r="T1813" s="48"/>
      <c r="U1813" s="47" t="s">
        <v>6148</v>
      </c>
      <c r="V1813" s="48"/>
      <c r="W1813" s="48"/>
      <c r="X1813" s="48"/>
      <c r="Y1813" s="48"/>
      <c r="Z1813" s="48"/>
      <c r="AA1813" s="64">
        <v>1107095000</v>
      </c>
      <c r="AB1813" s="62">
        <v>36</v>
      </c>
      <c r="AC1813" s="64">
        <f>VLOOKUP(L1813,'[1]Bảng tổng hợp tài sản cố định'!$C$7:$S$333,17,0)</f>
        <v>917619015</v>
      </c>
      <c r="AD1813" s="48"/>
      <c r="AE1813" s="48"/>
      <c r="AF1813" s="48"/>
      <c r="AG1813" s="62"/>
      <c r="AH1813" s="62"/>
      <c r="AI1813" s="62"/>
      <c r="AJ1813" s="48"/>
      <c r="AK1813" s="61" t="str">
        <f>VLOOKUP(L1813,'[3]Bảng tổng hợp tài sản cố định'!$C$8:$T$354,18,0)</f>
        <v>QLC</v>
      </c>
      <c r="AL1813" s="61" t="s">
        <v>6220</v>
      </c>
      <c r="AM1813" s="61">
        <v>33121001</v>
      </c>
      <c r="AN1813" s="48"/>
      <c r="AO1813" s="48"/>
      <c r="AP1813" s="61" t="s">
        <v>6165</v>
      </c>
      <c r="AQ1813" s="61" t="s">
        <v>6166</v>
      </c>
      <c r="AR1813" s="48"/>
      <c r="AS1813" s="65">
        <v>45287</v>
      </c>
      <c r="AT1813" s="34" t="s">
        <v>6153</v>
      </c>
    </row>
    <row r="1814" spans="1:46">
      <c r="A1814" s="43">
        <v>1809</v>
      </c>
      <c r="B1814" s="43" t="s">
        <v>2804</v>
      </c>
      <c r="C1814" s="43" t="str">
        <f t="shared" si="38"/>
        <v>PMC tầng 7 - 72 THĐ - Rack 1</v>
      </c>
      <c r="D1814" s="43" t="s">
        <v>6604</v>
      </c>
      <c r="E1814" s="43"/>
      <c r="F1814" s="43" t="str">
        <f>VLOOKUP(H1814,'DM BPSD'!$A$2:$G$30,6,0)</f>
        <v>Nguyễn Mạnh Hùng</v>
      </c>
      <c r="G1814" s="43">
        <f>VLOOKUP(F1814,'DS Nhân viên'!$A$2:$B$577,2,0)</f>
        <v>900022</v>
      </c>
      <c r="H1814" s="49" t="s">
        <v>2802</v>
      </c>
      <c r="I1814" s="43"/>
      <c r="J1814" s="83" t="str">
        <f>VLOOKUP(B1814,'BBKK 30.6'!B1829:H6204,7,0)</f>
        <v>Sử dụng bình thường</v>
      </c>
      <c r="K1814" s="46" t="s">
        <v>2806</v>
      </c>
      <c r="L1814" s="46" t="s">
        <v>2804</v>
      </c>
      <c r="M1814" s="46" t="s">
        <v>2805</v>
      </c>
      <c r="N1814" s="48"/>
      <c r="O1814" s="48"/>
      <c r="P1814" s="48"/>
      <c r="Q1814" s="48"/>
      <c r="R1814" s="48"/>
      <c r="S1814" s="48"/>
      <c r="T1814" s="48"/>
      <c r="U1814" s="47" t="s">
        <v>6148</v>
      </c>
      <c r="V1814" s="48"/>
      <c r="W1814" s="48"/>
      <c r="X1814" s="48"/>
      <c r="Y1814" s="48"/>
      <c r="Z1814" s="48"/>
      <c r="AA1814" s="64">
        <v>22330000</v>
      </c>
      <c r="AB1814" s="61">
        <v>1</v>
      </c>
      <c r="AC1814" s="61">
        <v>0</v>
      </c>
      <c r="AD1814" s="48"/>
      <c r="AE1814" s="48"/>
      <c r="AF1814" s="48"/>
      <c r="AG1814" s="62"/>
      <c r="AH1814" s="62"/>
      <c r="AI1814" s="62"/>
      <c r="AJ1814" s="48"/>
      <c r="AK1814" s="61" t="str">
        <f>VLOOKUP(L1814,'[2]Bảng chi tiết công cụ dụng cụ'!$A$8:$AC$4035,27,0)</f>
        <v>QLC</v>
      </c>
      <c r="AL1814" s="61">
        <v>15312001</v>
      </c>
      <c r="AM1814" s="61">
        <v>33121001</v>
      </c>
      <c r="AN1814" s="48"/>
      <c r="AO1814" s="48"/>
      <c r="AP1814" s="61" t="s">
        <v>6173</v>
      </c>
      <c r="AQ1814" s="61" t="s">
        <v>6164</v>
      </c>
      <c r="AR1814" s="48"/>
      <c r="AT1814" s="34" t="s">
        <v>77</v>
      </c>
    </row>
    <row r="1815" spans="1:46">
      <c r="A1815" s="43">
        <v>1810</v>
      </c>
      <c r="B1815" s="43" t="s">
        <v>2807</v>
      </c>
      <c r="C1815" s="43" t="str">
        <f t="shared" si="38"/>
        <v>PMC tầng 7 - 72 THĐ - Rack 1</v>
      </c>
      <c r="D1815" s="43" t="s">
        <v>6604</v>
      </c>
      <c r="E1815" s="43"/>
      <c r="F1815" s="43" t="str">
        <f>VLOOKUP(H1815,'DM BPSD'!$A$2:$G$30,6,0)</f>
        <v>Nguyễn Mạnh Hùng</v>
      </c>
      <c r="G1815" s="43">
        <f>VLOOKUP(F1815,'DS Nhân viên'!$A$2:$B$577,2,0)</f>
        <v>900022</v>
      </c>
      <c r="H1815" s="49" t="s">
        <v>2802</v>
      </c>
      <c r="I1815" s="43"/>
      <c r="J1815" s="83" t="str">
        <f>VLOOKUP(B1815,'BBKK 30.6'!B1830:H6205,7,0)</f>
        <v>Sử dụng bình thường</v>
      </c>
      <c r="K1815" s="46" t="s">
        <v>2806</v>
      </c>
      <c r="L1815" s="46" t="s">
        <v>2807</v>
      </c>
      <c r="M1815" s="46" t="s">
        <v>2805</v>
      </c>
      <c r="N1815" s="48"/>
      <c r="O1815" s="48"/>
      <c r="P1815" s="48"/>
      <c r="Q1815" s="48"/>
      <c r="R1815" s="48"/>
      <c r="S1815" s="48"/>
      <c r="T1815" s="48"/>
      <c r="U1815" s="47" t="s">
        <v>6148</v>
      </c>
      <c r="V1815" s="48"/>
      <c r="W1815" s="48"/>
      <c r="X1815" s="48"/>
      <c r="Y1815" s="48"/>
      <c r="Z1815" s="48"/>
      <c r="AA1815" s="64">
        <v>22330000</v>
      </c>
      <c r="AB1815" s="61">
        <v>1</v>
      </c>
      <c r="AC1815" s="61">
        <v>0</v>
      </c>
      <c r="AD1815" s="48"/>
      <c r="AE1815" s="48"/>
      <c r="AF1815" s="48"/>
      <c r="AG1815" s="62"/>
      <c r="AH1815" s="62"/>
      <c r="AI1815" s="62"/>
      <c r="AJ1815" s="48"/>
      <c r="AK1815" s="61" t="str">
        <f>VLOOKUP(L1815,'[2]Bảng chi tiết công cụ dụng cụ'!$A$8:$AC$4035,27,0)</f>
        <v>QLC</v>
      </c>
      <c r="AL1815" s="61">
        <v>15312001</v>
      </c>
      <c r="AM1815" s="61">
        <v>33121001</v>
      </c>
      <c r="AN1815" s="48"/>
      <c r="AO1815" s="48"/>
      <c r="AP1815" s="61" t="s">
        <v>6173</v>
      </c>
      <c r="AQ1815" s="61" t="s">
        <v>6164</v>
      </c>
      <c r="AR1815" s="48"/>
      <c r="AT1815" s="34" t="s">
        <v>77</v>
      </c>
    </row>
    <row r="1816" spans="1:46">
      <c r="A1816" s="43">
        <v>1811</v>
      </c>
      <c r="B1816" s="43" t="s">
        <v>2808</v>
      </c>
      <c r="C1816" s="43" t="str">
        <f t="shared" si="38"/>
        <v>Dự án KRX</v>
      </c>
      <c r="D1816" s="83" t="s">
        <v>6604</v>
      </c>
      <c r="E1816" s="43"/>
      <c r="F1816" s="43" t="str">
        <f>VLOOKUP(H1816,'DM BPSD'!$A$2:$G$30,6,0)</f>
        <v>Nguyễn Mạnh Hùng</v>
      </c>
      <c r="G1816" s="43">
        <f>VLOOKUP(F1816,'DS Nhân viên'!$A$2:$B$577,2,0)</f>
        <v>900022</v>
      </c>
      <c r="H1816" s="49" t="s">
        <v>2802</v>
      </c>
      <c r="I1816" s="43"/>
      <c r="J1816" s="43" t="str">
        <f>VLOOKUP(B1816,'BBKK 30.6'!B1831:H6206,7,0)</f>
        <v>Cũ, không sử dụng</v>
      </c>
      <c r="K1816" s="46" t="s">
        <v>2809</v>
      </c>
      <c r="L1816" s="46" t="s">
        <v>2808</v>
      </c>
      <c r="M1816" s="46" t="s">
        <v>185</v>
      </c>
      <c r="N1816" s="48"/>
      <c r="O1816" s="48"/>
      <c r="P1816" s="48"/>
      <c r="Q1816" s="48"/>
      <c r="R1816" s="48"/>
      <c r="S1816" s="48"/>
      <c r="T1816" s="48"/>
      <c r="U1816" s="47" t="s">
        <v>6148</v>
      </c>
      <c r="V1816" s="48"/>
      <c r="W1816" s="48"/>
      <c r="X1816" s="48"/>
      <c r="Y1816" s="48"/>
      <c r="Z1816" s="48"/>
      <c r="AA1816" s="64">
        <v>0</v>
      </c>
      <c r="AB1816" s="61">
        <v>1</v>
      </c>
      <c r="AC1816" s="61">
        <v>0</v>
      </c>
      <c r="AD1816" s="48"/>
      <c r="AE1816" s="48"/>
      <c r="AF1816" s="48"/>
      <c r="AG1816" s="62"/>
      <c r="AH1816" s="62"/>
      <c r="AI1816" s="62"/>
      <c r="AJ1816" s="48"/>
      <c r="AK1816" s="61" t="str">
        <f>VLOOKUP(L1816,'[2]Bảng chi tiết công cụ dụng cụ'!$A$8:$AC$4035,27,0)</f>
        <v>QLC</v>
      </c>
      <c r="AL1816" s="61">
        <v>15311001</v>
      </c>
      <c r="AM1816" s="61">
        <v>33121001</v>
      </c>
      <c r="AN1816" s="48"/>
      <c r="AO1816" s="48"/>
      <c r="AP1816" s="61" t="s">
        <v>6174</v>
      </c>
      <c r="AQ1816" s="61" t="s">
        <v>6164</v>
      </c>
      <c r="AR1816" s="48"/>
      <c r="AS1816" s="65">
        <v>42401</v>
      </c>
      <c r="AT1816" s="34" t="s">
        <v>77</v>
      </c>
    </row>
    <row r="1817" spans="1:46">
      <c r="A1817" s="43">
        <v>1812</v>
      </c>
      <c r="B1817" s="43" t="s">
        <v>2811</v>
      </c>
      <c r="C1817" s="43" t="str">
        <f t="shared" si="38"/>
        <v>Nguyễn Thanh Tùng IT</v>
      </c>
      <c r="D1817" s="83" t="s">
        <v>6604</v>
      </c>
      <c r="E1817" s="43"/>
      <c r="F1817" s="43" t="str">
        <f>VLOOKUP(H1817,'DM BPSD'!$A$2:$G$30,6,0)</f>
        <v>Nguyễn Mạnh Hùng</v>
      </c>
      <c r="G1817" s="43">
        <f>VLOOKUP(F1817,'DS Nhân viên'!$A$2:$B$577,2,0)</f>
        <v>900022</v>
      </c>
      <c r="H1817" s="49" t="s">
        <v>2802</v>
      </c>
      <c r="I1817" s="43"/>
      <c r="J1817" s="43" t="str">
        <f>VLOOKUP(B1817,'BBKK 30.6'!B1832:H6207,7,0)</f>
        <v>Cũ, không sử dụng</v>
      </c>
      <c r="K1817" s="46" t="s">
        <v>2812</v>
      </c>
      <c r="L1817" s="46" t="s">
        <v>2811</v>
      </c>
      <c r="M1817" s="46" t="s">
        <v>185</v>
      </c>
      <c r="N1817" s="48"/>
      <c r="O1817" s="48"/>
      <c r="P1817" s="48"/>
      <c r="Q1817" s="48"/>
      <c r="R1817" s="48"/>
      <c r="S1817" s="48"/>
      <c r="T1817" s="48"/>
      <c r="U1817" s="47" t="s">
        <v>6148</v>
      </c>
      <c r="V1817" s="48"/>
      <c r="W1817" s="48"/>
      <c r="X1817" s="48"/>
      <c r="Y1817" s="48"/>
      <c r="Z1817" s="48"/>
      <c r="AA1817" s="64">
        <v>0</v>
      </c>
      <c r="AB1817" s="61">
        <v>1</v>
      </c>
      <c r="AC1817" s="61">
        <v>0</v>
      </c>
      <c r="AD1817" s="48"/>
      <c r="AE1817" s="48"/>
      <c r="AF1817" s="48"/>
      <c r="AG1817" s="62"/>
      <c r="AH1817" s="62"/>
      <c r="AI1817" s="62"/>
      <c r="AJ1817" s="48"/>
      <c r="AK1817" s="61" t="str">
        <f>VLOOKUP(L1817,'[2]Bảng chi tiết công cụ dụng cụ'!$A$8:$AC$4035,27,0)</f>
        <v>QLC</v>
      </c>
      <c r="AL1817" s="61">
        <v>15311001</v>
      </c>
      <c r="AM1817" s="61">
        <v>33121001</v>
      </c>
      <c r="AN1817" s="48"/>
      <c r="AO1817" s="48"/>
      <c r="AP1817" s="61" t="s">
        <v>6173</v>
      </c>
      <c r="AQ1817" s="61" t="s">
        <v>6164</v>
      </c>
      <c r="AR1817" s="48"/>
      <c r="AS1817" s="65">
        <v>42401</v>
      </c>
      <c r="AT1817" s="34" t="s">
        <v>77</v>
      </c>
    </row>
    <row r="1818" spans="1:46">
      <c r="A1818" s="43">
        <v>1813</v>
      </c>
      <c r="B1818" s="43" t="s">
        <v>2813</v>
      </c>
      <c r="C1818" s="43" t="s">
        <v>927</v>
      </c>
      <c r="D1818" s="43" t="s">
        <v>6604</v>
      </c>
      <c r="E1818" s="43"/>
      <c r="F1818" s="43" t="str">
        <f>VLOOKUP(H1818,'DM BPSD'!$A$2:$G$30,6,0)</f>
        <v>Nguyễn Mạnh Hùng</v>
      </c>
      <c r="G1818" s="43">
        <f>VLOOKUP(F1818,'DS Nhân viên'!$A$2:$B$577,2,0)</f>
        <v>900022</v>
      </c>
      <c r="H1818" s="49" t="s">
        <v>2802</v>
      </c>
      <c r="I1818" s="43"/>
      <c r="J1818" s="83" t="str">
        <f>VLOOKUP(B1818,'BBKK 30.6'!B1833:H6208,7,0)</f>
        <v>Sử dụng bình thường</v>
      </c>
      <c r="K1818" s="46" t="s">
        <v>2814</v>
      </c>
      <c r="L1818" s="46" t="s">
        <v>2813</v>
      </c>
      <c r="M1818" s="46" t="s">
        <v>580</v>
      </c>
      <c r="N1818" s="48"/>
      <c r="O1818" s="48"/>
      <c r="P1818" s="48"/>
      <c r="Q1818" s="48"/>
      <c r="R1818" s="48"/>
      <c r="S1818" s="48"/>
      <c r="T1818" s="48"/>
      <c r="U1818" s="47" t="s">
        <v>6148</v>
      </c>
      <c r="V1818" s="48"/>
      <c r="W1818" s="48"/>
      <c r="X1818" s="48"/>
      <c r="Y1818" s="48"/>
      <c r="Z1818" s="48"/>
      <c r="AA1818" s="64">
        <v>2750000</v>
      </c>
      <c r="AB1818" s="61">
        <v>1</v>
      </c>
      <c r="AC1818" s="61">
        <v>0</v>
      </c>
      <c r="AD1818" s="48"/>
      <c r="AE1818" s="48"/>
      <c r="AF1818" s="48"/>
      <c r="AG1818" s="62"/>
      <c r="AH1818" s="62"/>
      <c r="AI1818" s="62"/>
      <c r="AJ1818" s="48"/>
      <c r="AK1818" s="61" t="str">
        <f>VLOOKUP(L1818,'[2]Bảng chi tiết công cụ dụng cụ'!$A$8:$AC$4035,27,0)</f>
        <v>MG.TV1</v>
      </c>
      <c r="AL1818" s="61">
        <v>15311001</v>
      </c>
      <c r="AM1818" s="61">
        <v>33121001</v>
      </c>
      <c r="AN1818" s="48"/>
      <c r="AO1818" s="48"/>
      <c r="AP1818" s="61" t="s">
        <v>6163</v>
      </c>
      <c r="AQ1818" s="61" t="s">
        <v>6164</v>
      </c>
      <c r="AR1818" s="48"/>
      <c r="AS1818" s="65">
        <v>44410</v>
      </c>
      <c r="AT1818" s="34" t="s">
        <v>77</v>
      </c>
    </row>
    <row r="1819" spans="1:46" ht="31.5">
      <c r="A1819" s="43">
        <v>1814</v>
      </c>
      <c r="B1819" s="43" t="s">
        <v>2815</v>
      </c>
      <c r="C1819" s="43" t="s">
        <v>927</v>
      </c>
      <c r="D1819" s="43" t="s">
        <v>6604</v>
      </c>
      <c r="E1819" s="43"/>
      <c r="F1819" s="43" t="str">
        <f>VLOOKUP(H1819,'DM BPSD'!$A$2:$G$30,6,0)</f>
        <v>Nguyễn Mạnh Hùng</v>
      </c>
      <c r="G1819" s="43">
        <f>VLOOKUP(F1819,'DS Nhân viên'!$A$2:$B$577,2,0)</f>
        <v>900022</v>
      </c>
      <c r="H1819" s="49" t="s">
        <v>2802</v>
      </c>
      <c r="I1819" s="43"/>
      <c r="J1819" s="83" t="str">
        <f>VLOOKUP(B1819,'BBKK 30.6'!B1834:H6209,7,0)</f>
        <v>Sử dụng bình thường</v>
      </c>
      <c r="K1819" s="46" t="s">
        <v>2816</v>
      </c>
      <c r="L1819" s="46" t="s">
        <v>2815</v>
      </c>
      <c r="M1819" s="46" t="s">
        <v>688</v>
      </c>
      <c r="N1819" s="48"/>
      <c r="O1819" s="48"/>
      <c r="P1819" s="48"/>
      <c r="Q1819" s="48"/>
      <c r="R1819" s="48"/>
      <c r="S1819" s="48"/>
      <c r="T1819" s="48"/>
      <c r="U1819" s="47" t="s">
        <v>6148</v>
      </c>
      <c r="V1819" s="48"/>
      <c r="W1819" s="48"/>
      <c r="X1819" s="48"/>
      <c r="Y1819" s="48"/>
      <c r="Z1819" s="48"/>
      <c r="AA1819" s="64">
        <v>0</v>
      </c>
      <c r="AB1819" s="61">
        <v>1</v>
      </c>
      <c r="AC1819" s="61">
        <v>0</v>
      </c>
      <c r="AD1819" s="48"/>
      <c r="AE1819" s="48"/>
      <c r="AF1819" s="48"/>
      <c r="AG1819" s="62"/>
      <c r="AH1819" s="62"/>
      <c r="AI1819" s="62"/>
      <c r="AJ1819" s="48"/>
      <c r="AK1819" s="61" t="str">
        <f>VLOOKUP(L1819,'[2]Bảng chi tiết công cụ dụng cụ'!$A$8:$AC$4035,27,0)</f>
        <v>QLC</v>
      </c>
      <c r="AL1819" s="61">
        <v>15311001</v>
      </c>
      <c r="AM1819" s="61">
        <v>33121001</v>
      </c>
      <c r="AN1819" s="48"/>
      <c r="AO1819" s="48"/>
      <c r="AP1819" s="61" t="s">
        <v>6174</v>
      </c>
      <c r="AQ1819" s="61" t="s">
        <v>6164</v>
      </c>
      <c r="AR1819" s="48"/>
      <c r="AS1819" s="65">
        <v>42401</v>
      </c>
      <c r="AT1819" s="34" t="s">
        <v>77</v>
      </c>
    </row>
    <row r="1820" spans="1:46">
      <c r="A1820" s="43">
        <v>1815</v>
      </c>
      <c r="B1820" s="43" t="s">
        <v>2817</v>
      </c>
      <c r="C1820" s="43" t="s">
        <v>927</v>
      </c>
      <c r="D1820" s="43" t="s">
        <v>6604</v>
      </c>
      <c r="E1820" s="43"/>
      <c r="F1820" s="43" t="str">
        <f>VLOOKUP(H1820,'DM BPSD'!$A$2:$G$30,6,0)</f>
        <v>Nguyễn Mạnh Hùng</v>
      </c>
      <c r="G1820" s="43">
        <f>VLOOKUP(F1820,'DS Nhân viên'!$A$2:$B$577,2,0)</f>
        <v>900022</v>
      </c>
      <c r="H1820" s="49" t="s">
        <v>2802</v>
      </c>
      <c r="I1820" s="43"/>
      <c r="J1820" s="83" t="str">
        <f>VLOOKUP(B1820,'BBKK 30.6'!B1835:H6210,7,0)</f>
        <v>Sử dụng bình thường</v>
      </c>
      <c r="K1820" s="46" t="s">
        <v>2814</v>
      </c>
      <c r="L1820" s="46" t="s">
        <v>2817</v>
      </c>
      <c r="M1820" s="46" t="s">
        <v>688</v>
      </c>
      <c r="N1820" s="48"/>
      <c r="O1820" s="48"/>
      <c r="P1820" s="48"/>
      <c r="Q1820" s="48"/>
      <c r="R1820" s="48"/>
      <c r="S1820" s="48"/>
      <c r="T1820" s="48"/>
      <c r="U1820" s="47" t="s">
        <v>6148</v>
      </c>
      <c r="V1820" s="48"/>
      <c r="W1820" s="48"/>
      <c r="X1820" s="48"/>
      <c r="Y1820" s="48"/>
      <c r="Z1820" s="48"/>
      <c r="AA1820" s="64">
        <v>0</v>
      </c>
      <c r="AB1820" s="61">
        <v>1</v>
      </c>
      <c r="AC1820" s="61">
        <v>0</v>
      </c>
      <c r="AD1820" s="48"/>
      <c r="AE1820" s="48"/>
      <c r="AF1820" s="48"/>
      <c r="AG1820" s="62"/>
      <c r="AH1820" s="62"/>
      <c r="AI1820" s="62"/>
      <c r="AJ1820" s="48"/>
      <c r="AK1820" s="61" t="str">
        <f>VLOOKUP(L1820,'[2]Bảng chi tiết công cụ dụng cụ'!$A$8:$AC$4035,27,0)</f>
        <v>QLC</v>
      </c>
      <c r="AL1820" s="61">
        <v>15311001</v>
      </c>
      <c r="AM1820" s="61">
        <v>33121001</v>
      </c>
      <c r="AN1820" s="48"/>
      <c r="AO1820" s="48"/>
      <c r="AP1820" s="61" t="s">
        <v>6174</v>
      </c>
      <c r="AQ1820" s="61" t="s">
        <v>6164</v>
      </c>
      <c r="AR1820" s="48"/>
      <c r="AS1820" s="65">
        <v>42401</v>
      </c>
      <c r="AT1820" s="34" t="s">
        <v>77</v>
      </c>
    </row>
    <row r="1821" spans="1:46">
      <c r="A1821" s="43">
        <v>1816</v>
      </c>
      <c r="B1821" s="43" t="s">
        <v>2818</v>
      </c>
      <c r="C1821" s="43" t="s">
        <v>927</v>
      </c>
      <c r="D1821" s="43" t="s">
        <v>6604</v>
      </c>
      <c r="E1821" s="43"/>
      <c r="F1821" s="43" t="str">
        <f>VLOOKUP(H1821,'DM BPSD'!$A$2:$G$30,6,0)</f>
        <v>Nguyễn Mạnh Hùng</v>
      </c>
      <c r="G1821" s="43">
        <f>VLOOKUP(F1821,'DS Nhân viên'!$A$2:$B$577,2,0)</f>
        <v>900022</v>
      </c>
      <c r="H1821" s="49" t="s">
        <v>2802</v>
      </c>
      <c r="I1821" s="43"/>
      <c r="J1821" s="83" t="str">
        <f>VLOOKUP(B1821,'BBKK 30.6'!B1836:H6211,7,0)</f>
        <v>Sử dụng bình thường</v>
      </c>
      <c r="K1821" s="46" t="s">
        <v>2814</v>
      </c>
      <c r="L1821" s="46" t="s">
        <v>2818</v>
      </c>
      <c r="M1821" s="46" t="s">
        <v>1127</v>
      </c>
      <c r="N1821" s="48"/>
      <c r="O1821" s="48"/>
      <c r="P1821" s="48"/>
      <c r="Q1821" s="48"/>
      <c r="R1821" s="48"/>
      <c r="S1821" s="48"/>
      <c r="T1821" s="48"/>
      <c r="U1821" s="47" t="s">
        <v>6148</v>
      </c>
      <c r="V1821" s="48"/>
      <c r="W1821" s="48"/>
      <c r="X1821" s="48"/>
      <c r="Y1821" s="48"/>
      <c r="Z1821" s="48"/>
      <c r="AA1821" s="64">
        <v>8424000</v>
      </c>
      <c r="AB1821" s="61">
        <v>1</v>
      </c>
      <c r="AC1821" s="61">
        <v>0</v>
      </c>
      <c r="AD1821" s="48"/>
      <c r="AE1821" s="48"/>
      <c r="AF1821" s="48"/>
      <c r="AG1821" s="62"/>
      <c r="AH1821" s="62"/>
      <c r="AI1821" s="62"/>
      <c r="AJ1821" s="48"/>
      <c r="AK1821" s="61" t="str">
        <f>VLOOKUP(L1821,'[2]Bảng chi tiết công cụ dụng cụ'!$A$8:$AC$4035,27,0)</f>
        <v>QLC</v>
      </c>
      <c r="AL1821" s="61">
        <v>15311001</v>
      </c>
      <c r="AM1821" s="61">
        <v>33121001</v>
      </c>
      <c r="AN1821" s="48"/>
      <c r="AO1821" s="48"/>
      <c r="AP1821" s="61" t="s">
        <v>6174</v>
      </c>
      <c r="AQ1821" s="61" t="s">
        <v>6164</v>
      </c>
      <c r="AR1821" s="48"/>
      <c r="AT1821" s="34" t="s">
        <v>77</v>
      </c>
    </row>
    <row r="1822" spans="1:46">
      <c r="A1822" s="43">
        <v>1817</v>
      </c>
      <c r="B1822" s="43" t="s">
        <v>2820</v>
      </c>
      <c r="C1822" s="43" t="s">
        <v>927</v>
      </c>
      <c r="D1822" s="43" t="s">
        <v>6604</v>
      </c>
      <c r="E1822" s="43"/>
      <c r="F1822" s="43" t="str">
        <f>VLOOKUP(H1822,'DM BPSD'!$A$2:$G$30,6,0)</f>
        <v>Nguyễn Mạnh Hùng</v>
      </c>
      <c r="G1822" s="43">
        <f>VLOOKUP(F1822,'DS Nhân viên'!$A$2:$B$577,2,0)</f>
        <v>900022</v>
      </c>
      <c r="H1822" s="49" t="s">
        <v>2802</v>
      </c>
      <c r="I1822" s="43"/>
      <c r="J1822" s="83" t="str">
        <f>VLOOKUP(B1822,'BBKK 30.6'!B1837:H6212,7,0)</f>
        <v>Sử dụng bình thường</v>
      </c>
      <c r="K1822" s="46" t="s">
        <v>2814</v>
      </c>
      <c r="L1822" s="46" t="s">
        <v>2820</v>
      </c>
      <c r="M1822" s="46" t="s">
        <v>82</v>
      </c>
      <c r="N1822" s="48"/>
      <c r="O1822" s="48"/>
      <c r="P1822" s="48"/>
      <c r="Q1822" s="48"/>
      <c r="R1822" s="48"/>
      <c r="S1822" s="48"/>
      <c r="T1822" s="48"/>
      <c r="U1822" s="47" t="s">
        <v>6148</v>
      </c>
      <c r="V1822" s="48"/>
      <c r="W1822" s="48"/>
      <c r="X1822" s="48"/>
      <c r="Y1822" s="48"/>
      <c r="Z1822" s="48"/>
      <c r="AA1822" s="64">
        <v>2592000</v>
      </c>
      <c r="AB1822" s="61">
        <v>1</v>
      </c>
      <c r="AC1822" s="61">
        <v>0</v>
      </c>
      <c r="AD1822" s="48"/>
      <c r="AE1822" s="48"/>
      <c r="AF1822" s="48"/>
      <c r="AG1822" s="62"/>
      <c r="AH1822" s="62"/>
      <c r="AI1822" s="62"/>
      <c r="AJ1822" s="48"/>
      <c r="AK1822" s="61" t="str">
        <f>VLOOKUP(L1822,'[2]Bảng chi tiết công cụ dụng cụ'!$A$8:$AC$4035,27,0)</f>
        <v>QLC</v>
      </c>
      <c r="AL1822" s="61">
        <v>15311001</v>
      </c>
      <c r="AM1822" s="61">
        <v>33121001</v>
      </c>
      <c r="AN1822" s="48"/>
      <c r="AO1822" s="48"/>
      <c r="AP1822" s="61" t="s">
        <v>6174</v>
      </c>
      <c r="AQ1822" s="61" t="s">
        <v>6164</v>
      </c>
      <c r="AR1822" s="48"/>
      <c r="AT1822" s="34" t="s">
        <v>77</v>
      </c>
    </row>
    <row r="1823" spans="1:46">
      <c r="A1823" s="43">
        <v>1818</v>
      </c>
      <c r="B1823" s="43" t="s">
        <v>2821</v>
      </c>
      <c r="C1823" s="43" t="s">
        <v>927</v>
      </c>
      <c r="D1823" s="43" t="s">
        <v>6604</v>
      </c>
      <c r="E1823" s="43"/>
      <c r="F1823" s="43" t="str">
        <f>VLOOKUP(H1823,'DM BPSD'!$A$2:$G$30,6,0)</f>
        <v>Nguyễn Mạnh Hùng</v>
      </c>
      <c r="G1823" s="43">
        <f>VLOOKUP(F1823,'DS Nhân viên'!$A$2:$B$577,2,0)</f>
        <v>900022</v>
      </c>
      <c r="H1823" s="49" t="s">
        <v>2802</v>
      </c>
      <c r="I1823" s="43"/>
      <c r="J1823" s="83" t="str">
        <f>VLOOKUP(B1823,'BBKK 30.6'!B1838:H6213,7,0)</f>
        <v>Sử dụng bình thường</v>
      </c>
      <c r="K1823" s="46" t="s">
        <v>2814</v>
      </c>
      <c r="L1823" s="46" t="s">
        <v>2821</v>
      </c>
      <c r="M1823" s="46" t="s">
        <v>82</v>
      </c>
      <c r="N1823" s="48"/>
      <c r="O1823" s="48"/>
      <c r="P1823" s="48"/>
      <c r="Q1823" s="48"/>
      <c r="R1823" s="48"/>
      <c r="S1823" s="48"/>
      <c r="T1823" s="48"/>
      <c r="U1823" s="47" t="s">
        <v>6148</v>
      </c>
      <c r="V1823" s="48"/>
      <c r="W1823" s="48"/>
      <c r="X1823" s="48"/>
      <c r="Y1823" s="48"/>
      <c r="Z1823" s="48"/>
      <c r="AA1823" s="64">
        <v>2365000</v>
      </c>
      <c r="AB1823" s="61">
        <v>1</v>
      </c>
      <c r="AC1823" s="61">
        <v>0</v>
      </c>
      <c r="AD1823" s="48"/>
      <c r="AE1823" s="48"/>
      <c r="AF1823" s="48"/>
      <c r="AG1823" s="62"/>
      <c r="AH1823" s="62"/>
      <c r="AI1823" s="62"/>
      <c r="AJ1823" s="48"/>
      <c r="AK1823" s="61" t="str">
        <f>VLOOKUP(L1823,'[2]Bảng chi tiết công cụ dụng cụ'!$A$8:$AC$4035,27,0)</f>
        <v>QLC</v>
      </c>
      <c r="AL1823" s="61">
        <v>15311001</v>
      </c>
      <c r="AM1823" s="61">
        <v>33121001</v>
      </c>
      <c r="AN1823" s="48"/>
      <c r="AO1823" s="48"/>
      <c r="AP1823" s="61" t="s">
        <v>6174</v>
      </c>
      <c r="AQ1823" s="61" t="s">
        <v>6164</v>
      </c>
      <c r="AR1823" s="48"/>
      <c r="AS1823" s="65">
        <v>42887</v>
      </c>
      <c r="AT1823" s="34" t="s">
        <v>77</v>
      </c>
    </row>
    <row r="1824" spans="1:46">
      <c r="A1824" s="43">
        <v>1819</v>
      </c>
      <c r="B1824" s="43" t="s">
        <v>2822</v>
      </c>
      <c r="C1824" s="43" t="s">
        <v>927</v>
      </c>
      <c r="D1824" s="43" t="s">
        <v>6604</v>
      </c>
      <c r="E1824" s="43"/>
      <c r="F1824" s="43" t="str">
        <f>VLOOKUP(H1824,'DM BPSD'!$A$2:$G$30,6,0)</f>
        <v>Nguyễn Mạnh Hùng</v>
      </c>
      <c r="G1824" s="43">
        <f>VLOOKUP(F1824,'DS Nhân viên'!$A$2:$B$577,2,0)</f>
        <v>900022</v>
      </c>
      <c r="H1824" s="49" t="s">
        <v>2802</v>
      </c>
      <c r="I1824" s="43"/>
      <c r="J1824" s="83" t="str">
        <f>VLOOKUP(B1824,'BBKK 30.6'!B1839:H6214,7,0)</f>
        <v>Sử dụng bình thường</v>
      </c>
      <c r="K1824" s="46" t="s">
        <v>2814</v>
      </c>
      <c r="L1824" s="46" t="s">
        <v>2822</v>
      </c>
      <c r="M1824" s="46" t="s">
        <v>907</v>
      </c>
      <c r="N1824" s="48"/>
      <c r="O1824" s="48"/>
      <c r="P1824" s="48"/>
      <c r="Q1824" s="48"/>
      <c r="R1824" s="48"/>
      <c r="S1824" s="48"/>
      <c r="T1824" s="48"/>
      <c r="U1824" s="47" t="s">
        <v>6148</v>
      </c>
      <c r="V1824" s="48"/>
      <c r="W1824" s="48"/>
      <c r="X1824" s="48"/>
      <c r="Y1824" s="48"/>
      <c r="Z1824" s="48"/>
      <c r="AA1824" s="64">
        <v>2365000</v>
      </c>
      <c r="AB1824" s="61">
        <v>1</v>
      </c>
      <c r="AC1824" s="61">
        <v>0</v>
      </c>
      <c r="AD1824" s="48"/>
      <c r="AE1824" s="48"/>
      <c r="AF1824" s="48"/>
      <c r="AG1824" s="62"/>
      <c r="AH1824" s="62"/>
      <c r="AI1824" s="62"/>
      <c r="AJ1824" s="48"/>
      <c r="AK1824" s="61" t="str">
        <f>VLOOKUP(L1824,'[2]Bảng chi tiết công cụ dụng cụ'!$A$8:$AC$4035,27,0)</f>
        <v>QLC</v>
      </c>
      <c r="AL1824" s="61">
        <v>15311001</v>
      </c>
      <c r="AM1824" s="61">
        <v>33121001</v>
      </c>
      <c r="AN1824" s="48"/>
      <c r="AO1824" s="48"/>
      <c r="AP1824" s="61" t="s">
        <v>6174</v>
      </c>
      <c r="AQ1824" s="61" t="s">
        <v>6164</v>
      </c>
      <c r="AR1824" s="48"/>
      <c r="AS1824" s="65">
        <v>44216</v>
      </c>
      <c r="AT1824" s="34" t="s">
        <v>77</v>
      </c>
    </row>
    <row r="1825" spans="1:46">
      <c r="A1825" s="43">
        <v>1820</v>
      </c>
      <c r="B1825" s="43" t="s">
        <v>2824</v>
      </c>
      <c r="C1825" s="43" t="s">
        <v>927</v>
      </c>
      <c r="D1825" s="43" t="s">
        <v>6604</v>
      </c>
      <c r="E1825" s="43"/>
      <c r="F1825" s="43" t="str">
        <f>VLOOKUP(H1825,'DM BPSD'!$A$2:$G$30,6,0)</f>
        <v>Nguyễn Mạnh Hùng</v>
      </c>
      <c r="G1825" s="43">
        <f>VLOOKUP(F1825,'DS Nhân viên'!$A$2:$B$577,2,0)</f>
        <v>900022</v>
      </c>
      <c r="H1825" s="49" t="s">
        <v>2802</v>
      </c>
      <c r="I1825" s="43"/>
      <c r="J1825" s="83" t="str">
        <f>VLOOKUP(B1825,'BBKK 30.6'!B1840:H6215,7,0)</f>
        <v>Sử dụng bình thường</v>
      </c>
      <c r="K1825" s="46" t="s">
        <v>2814</v>
      </c>
      <c r="L1825" s="46" t="s">
        <v>2824</v>
      </c>
      <c r="M1825" s="46" t="s">
        <v>484</v>
      </c>
      <c r="N1825" s="48"/>
      <c r="O1825" s="48"/>
      <c r="P1825" s="48"/>
      <c r="Q1825" s="48"/>
      <c r="R1825" s="48"/>
      <c r="S1825" s="48"/>
      <c r="T1825" s="48"/>
      <c r="U1825" s="47" t="s">
        <v>6148</v>
      </c>
      <c r="V1825" s="48"/>
      <c r="W1825" s="48"/>
      <c r="X1825" s="48"/>
      <c r="Y1825" s="48"/>
      <c r="Z1825" s="48"/>
      <c r="AA1825" s="64">
        <v>0</v>
      </c>
      <c r="AB1825" s="61">
        <v>1</v>
      </c>
      <c r="AC1825" s="61">
        <v>0</v>
      </c>
      <c r="AD1825" s="48"/>
      <c r="AE1825" s="48"/>
      <c r="AF1825" s="48"/>
      <c r="AG1825" s="62"/>
      <c r="AH1825" s="62"/>
      <c r="AI1825" s="62"/>
      <c r="AJ1825" s="48"/>
      <c r="AK1825" s="61" t="str">
        <f>VLOOKUP(L1825,'[2]Bảng chi tiết công cụ dụng cụ'!$A$8:$AC$4035,27,0)</f>
        <v>QLC</v>
      </c>
      <c r="AL1825" s="61">
        <v>15311001</v>
      </c>
      <c r="AM1825" s="61">
        <v>33121001</v>
      </c>
      <c r="AN1825" s="48"/>
      <c r="AO1825" s="48"/>
      <c r="AP1825" s="61" t="s">
        <v>6173</v>
      </c>
      <c r="AQ1825" s="61" t="s">
        <v>6164</v>
      </c>
      <c r="AR1825" s="48"/>
      <c r="AS1825" s="65">
        <v>42401</v>
      </c>
      <c r="AT1825" s="34" t="s">
        <v>77</v>
      </c>
    </row>
    <row r="1826" spans="1:46" ht="31.5">
      <c r="A1826" s="43">
        <v>1821</v>
      </c>
      <c r="B1826" s="43" t="s">
        <v>2825</v>
      </c>
      <c r="C1826" s="43" t="s">
        <v>927</v>
      </c>
      <c r="D1826" s="43" t="s">
        <v>6604</v>
      </c>
      <c r="E1826" s="43"/>
      <c r="F1826" s="43" t="str">
        <f>VLOOKUP(H1826,'DM BPSD'!$A$2:$G$30,6,0)</f>
        <v>Nguyễn Mạnh Hùng</v>
      </c>
      <c r="G1826" s="43">
        <f>VLOOKUP(F1826,'DS Nhân viên'!$A$2:$B$577,2,0)</f>
        <v>900022</v>
      </c>
      <c r="H1826" s="49" t="s">
        <v>2802</v>
      </c>
      <c r="I1826" s="43"/>
      <c r="J1826" s="83" t="str">
        <f>VLOOKUP(B1826,'BBKK 30.6'!B1841:H6216,7,0)</f>
        <v>Sử dụng bình thường</v>
      </c>
      <c r="K1826" s="46" t="s">
        <v>2814</v>
      </c>
      <c r="L1826" s="46" t="s">
        <v>2825</v>
      </c>
      <c r="M1826" s="46" t="s">
        <v>252</v>
      </c>
      <c r="N1826" s="48"/>
      <c r="O1826" s="48"/>
      <c r="P1826" s="48"/>
      <c r="Q1826" s="48"/>
      <c r="R1826" s="48"/>
      <c r="S1826" s="48"/>
      <c r="T1826" s="48"/>
      <c r="U1826" s="47" t="s">
        <v>6148</v>
      </c>
      <c r="V1826" s="48"/>
      <c r="W1826" s="48"/>
      <c r="X1826" s="48"/>
      <c r="Y1826" s="48"/>
      <c r="Z1826" s="48"/>
      <c r="AA1826" s="64">
        <v>20570000</v>
      </c>
      <c r="AB1826" s="61">
        <v>1</v>
      </c>
      <c r="AC1826" s="61">
        <v>0</v>
      </c>
      <c r="AD1826" s="48"/>
      <c r="AE1826" s="48"/>
      <c r="AF1826" s="48"/>
      <c r="AG1826" s="62"/>
      <c r="AH1826" s="62"/>
      <c r="AI1826" s="62"/>
      <c r="AJ1826" s="48"/>
      <c r="AK1826" s="61" t="str">
        <f>VLOOKUP(L1826,'[2]Bảng chi tiết công cụ dụng cụ'!$A$8:$AC$4035,27,0)</f>
        <v>QLC</v>
      </c>
      <c r="AL1826" s="61">
        <v>15312001</v>
      </c>
      <c r="AM1826" s="61">
        <v>33121001</v>
      </c>
      <c r="AN1826" s="48"/>
      <c r="AO1826" s="48"/>
      <c r="AP1826" s="61" t="s">
        <v>6173</v>
      </c>
      <c r="AQ1826" s="61" t="s">
        <v>6164</v>
      </c>
      <c r="AR1826" s="48"/>
      <c r="AS1826" s="65">
        <v>44522</v>
      </c>
      <c r="AT1826" s="34" t="s">
        <v>77</v>
      </c>
    </row>
    <row r="1827" spans="1:46">
      <c r="A1827" s="43">
        <v>1822</v>
      </c>
      <c r="B1827" s="43" t="s">
        <v>2827</v>
      </c>
      <c r="C1827" s="43" t="str">
        <f t="shared" ref="C1827:C1849" si="39">K1827</f>
        <v>PMC CMC - Duy Tân</v>
      </c>
      <c r="D1827" s="43" t="s">
        <v>6604</v>
      </c>
      <c r="E1827" s="43"/>
      <c r="F1827" s="43" t="str">
        <f>VLOOKUP(H1827,'DM BPSD'!$A$2:$G$30,6,0)</f>
        <v>Nguyễn Mạnh Hùng</v>
      </c>
      <c r="G1827" s="43">
        <f>VLOOKUP(F1827,'DS Nhân viên'!$A$2:$B$577,2,0)</f>
        <v>900022</v>
      </c>
      <c r="H1827" s="49" t="s">
        <v>2802</v>
      </c>
      <c r="I1827" s="43"/>
      <c r="J1827" s="83" t="str">
        <f>VLOOKUP(B1827,'BBKK 30.6'!B1842:H6217,7,0)</f>
        <v>Sử dụng bình thường</v>
      </c>
      <c r="K1827" s="46" t="s">
        <v>2828</v>
      </c>
      <c r="L1827" s="46" t="s">
        <v>2827</v>
      </c>
      <c r="M1827" s="46" t="s">
        <v>2801</v>
      </c>
      <c r="N1827" s="48"/>
      <c r="O1827" s="48"/>
      <c r="P1827" s="48"/>
      <c r="Q1827" s="48"/>
      <c r="R1827" s="48"/>
      <c r="S1827" s="48"/>
      <c r="T1827" s="48"/>
      <c r="U1827" s="47" t="s">
        <v>6148</v>
      </c>
      <c r="V1827" s="48"/>
      <c r="W1827" s="48"/>
      <c r="X1827" s="48"/>
      <c r="Y1827" s="48"/>
      <c r="Z1827" s="48"/>
      <c r="AA1827" s="64">
        <v>1107095000</v>
      </c>
      <c r="AB1827" s="62">
        <v>36</v>
      </c>
      <c r="AC1827" s="64">
        <f>VLOOKUP(L1827,'[1]Bảng tổng hợp tài sản cố định'!$C$7:$S$333,17,0)</f>
        <v>917619015</v>
      </c>
      <c r="AD1827" s="48"/>
      <c r="AE1827" s="48"/>
      <c r="AF1827" s="48"/>
      <c r="AG1827" s="62"/>
      <c r="AH1827" s="62"/>
      <c r="AI1827" s="62"/>
      <c r="AJ1827" s="48"/>
      <c r="AK1827" s="61" t="str">
        <f>VLOOKUP(L1827,'[3]Bảng tổng hợp tài sản cố định'!$C$8:$T$354,18,0)</f>
        <v>QLC</v>
      </c>
      <c r="AL1827" s="61" t="s">
        <v>6220</v>
      </c>
      <c r="AM1827" s="61">
        <v>33121001</v>
      </c>
      <c r="AN1827" s="48"/>
      <c r="AO1827" s="48"/>
      <c r="AP1827" s="61" t="s">
        <v>6165</v>
      </c>
      <c r="AQ1827" s="61" t="s">
        <v>6166</v>
      </c>
      <c r="AR1827" s="48"/>
      <c r="AS1827" s="65">
        <v>45287</v>
      </c>
      <c r="AT1827" s="34" t="s">
        <v>6153</v>
      </c>
    </row>
    <row r="1828" spans="1:46">
      <c r="A1828" s="43">
        <v>1823</v>
      </c>
      <c r="B1828" s="43" t="s">
        <v>2829</v>
      </c>
      <c r="C1828" s="43" t="str">
        <f t="shared" si="39"/>
        <v>PMC CMC - Duy Tân</v>
      </c>
      <c r="D1828" s="43" t="s">
        <v>6604</v>
      </c>
      <c r="E1828" s="43"/>
      <c r="F1828" s="43" t="str">
        <f>VLOOKUP(H1828,'DM BPSD'!$A$2:$G$30,6,0)</f>
        <v>Nguyễn Mạnh Hùng</v>
      </c>
      <c r="G1828" s="43">
        <f>VLOOKUP(F1828,'DS Nhân viên'!$A$2:$B$577,2,0)</f>
        <v>900022</v>
      </c>
      <c r="H1828" s="49" t="s">
        <v>2802</v>
      </c>
      <c r="I1828" s="43"/>
      <c r="J1828" s="83" t="str">
        <f>VLOOKUP(B1828,'BBKK 30.6'!B1843:H6218,7,0)</f>
        <v>Sử dụng bình thường</v>
      </c>
      <c r="K1828" s="46" t="s">
        <v>2828</v>
      </c>
      <c r="L1828" s="46" t="s">
        <v>2829</v>
      </c>
      <c r="M1828" s="46" t="s">
        <v>2801</v>
      </c>
      <c r="N1828" s="48"/>
      <c r="O1828" s="48"/>
      <c r="P1828" s="48"/>
      <c r="Q1828" s="48"/>
      <c r="R1828" s="48"/>
      <c r="S1828" s="48"/>
      <c r="T1828" s="48"/>
      <c r="U1828" s="47" t="s">
        <v>6148</v>
      </c>
      <c r="V1828" s="48"/>
      <c r="W1828" s="48"/>
      <c r="X1828" s="48"/>
      <c r="Y1828" s="48"/>
      <c r="Z1828" s="48"/>
      <c r="AA1828" s="64">
        <v>1107095000</v>
      </c>
      <c r="AB1828" s="62">
        <v>36</v>
      </c>
      <c r="AC1828" s="64">
        <f>VLOOKUP(L1828,'[1]Bảng tổng hợp tài sản cố định'!$C$7:$S$333,17,0)</f>
        <v>917619015</v>
      </c>
      <c r="AD1828" s="48"/>
      <c r="AE1828" s="48"/>
      <c r="AF1828" s="48"/>
      <c r="AG1828" s="62"/>
      <c r="AH1828" s="62"/>
      <c r="AI1828" s="62"/>
      <c r="AJ1828" s="48"/>
      <c r="AK1828" s="61" t="str">
        <f>VLOOKUP(L1828,'[3]Bảng tổng hợp tài sản cố định'!$C$8:$T$354,18,0)</f>
        <v>QLC</v>
      </c>
      <c r="AL1828" s="61" t="s">
        <v>6220</v>
      </c>
      <c r="AM1828" s="61">
        <v>33121001</v>
      </c>
      <c r="AN1828" s="48"/>
      <c r="AO1828" s="48"/>
      <c r="AP1828" s="61" t="s">
        <v>6165</v>
      </c>
      <c r="AQ1828" s="61" t="s">
        <v>6166</v>
      </c>
      <c r="AR1828" s="48"/>
      <c r="AS1828" s="65">
        <v>45287</v>
      </c>
      <c r="AT1828" s="34" t="s">
        <v>6153</v>
      </c>
    </row>
    <row r="1829" spans="1:46">
      <c r="A1829" s="43">
        <v>1824</v>
      </c>
      <c r="B1829" s="43" t="s">
        <v>2830</v>
      </c>
      <c r="C1829" s="43" t="str">
        <f t="shared" si="39"/>
        <v>PMC CMC - Duy Tân G5</v>
      </c>
      <c r="D1829" s="43" t="s">
        <v>6604</v>
      </c>
      <c r="E1829" s="43"/>
      <c r="F1829" s="43" t="str">
        <f>VLOOKUP(H1829,'DM BPSD'!$A$2:$G$30,6,0)</f>
        <v>Nguyễn Mạnh Hùng</v>
      </c>
      <c r="G1829" s="43">
        <f>VLOOKUP(F1829,'DS Nhân viên'!$A$2:$B$577,2,0)</f>
        <v>900022</v>
      </c>
      <c r="H1829" s="49" t="s">
        <v>2802</v>
      </c>
      <c r="I1829" s="43"/>
      <c r="J1829" s="83" t="str">
        <f>VLOOKUP(B1829,'BBKK 30.6'!B1844:H6219,7,0)</f>
        <v>Sử dụng bình thường</v>
      </c>
      <c r="K1829" s="46" t="s">
        <v>2832</v>
      </c>
      <c r="L1829" s="46" t="s">
        <v>2830</v>
      </c>
      <c r="M1829" s="46" t="s">
        <v>2831</v>
      </c>
      <c r="N1829" s="48"/>
      <c r="O1829" s="48"/>
      <c r="P1829" s="48"/>
      <c r="Q1829" s="48"/>
      <c r="R1829" s="48"/>
      <c r="S1829" s="48"/>
      <c r="T1829" s="48"/>
      <c r="U1829" s="47" t="s">
        <v>6148</v>
      </c>
      <c r="V1829" s="48"/>
      <c r="W1829" s="48"/>
      <c r="X1829" s="48"/>
      <c r="Y1829" s="48"/>
      <c r="Z1829" s="48"/>
      <c r="AA1829" s="64">
        <v>643500000</v>
      </c>
      <c r="AB1829" s="62">
        <v>36</v>
      </c>
      <c r="AC1829" s="64">
        <f>VLOOKUP(L1829,'[1]Bảng tổng hợp tài sản cố định'!$C$7:$S$333,17,0)</f>
        <v>439378779</v>
      </c>
      <c r="AD1829" s="48"/>
      <c r="AE1829" s="48"/>
      <c r="AF1829" s="48"/>
      <c r="AG1829" s="62"/>
      <c r="AH1829" s="62"/>
      <c r="AI1829" s="62"/>
      <c r="AJ1829" s="48"/>
      <c r="AK1829" s="61" t="str">
        <f>VLOOKUP(L1829,'[3]Bảng tổng hợp tài sản cố định'!$C$8:$T$354,18,0)</f>
        <v>QLC</v>
      </c>
      <c r="AL1829" s="61" t="s">
        <v>6222</v>
      </c>
      <c r="AM1829" s="61">
        <v>33121001</v>
      </c>
      <c r="AN1829" s="48"/>
      <c r="AO1829" s="48"/>
      <c r="AP1829" s="61" t="s">
        <v>6165</v>
      </c>
      <c r="AQ1829" s="61" t="s">
        <v>6166</v>
      </c>
      <c r="AR1829" s="48"/>
      <c r="AS1829" s="65">
        <v>45126</v>
      </c>
      <c r="AT1829" s="34" t="s">
        <v>6153</v>
      </c>
    </row>
    <row r="1830" spans="1:46">
      <c r="A1830" s="43">
        <v>1825</v>
      </c>
      <c r="B1830" s="43" t="s">
        <v>2833</v>
      </c>
      <c r="C1830" s="43" t="str">
        <f t="shared" si="39"/>
        <v>PMC CMC - Duy Tân G5</v>
      </c>
      <c r="D1830" s="43" t="s">
        <v>6604</v>
      </c>
      <c r="E1830" s="43"/>
      <c r="F1830" s="43" t="str">
        <f>VLOOKUP(H1830,'DM BPSD'!$A$2:$G$30,6,0)</f>
        <v>Nguyễn Mạnh Hùng</v>
      </c>
      <c r="G1830" s="43">
        <f>VLOOKUP(F1830,'DS Nhân viên'!$A$2:$B$577,2,0)</f>
        <v>900022</v>
      </c>
      <c r="H1830" s="49" t="s">
        <v>2802</v>
      </c>
      <c r="I1830" s="43"/>
      <c r="J1830" s="83" t="str">
        <f>VLOOKUP(B1830,'BBKK 30.6'!B1845:H6220,7,0)</f>
        <v>Sử dụng bình thường</v>
      </c>
      <c r="K1830" s="46" t="s">
        <v>2832</v>
      </c>
      <c r="L1830" s="46" t="s">
        <v>2833</v>
      </c>
      <c r="M1830" s="46" t="s">
        <v>2834</v>
      </c>
      <c r="N1830" s="48"/>
      <c r="O1830" s="48"/>
      <c r="P1830" s="48"/>
      <c r="Q1830" s="48"/>
      <c r="R1830" s="48"/>
      <c r="S1830" s="48"/>
      <c r="T1830" s="48"/>
      <c r="U1830" s="47" t="s">
        <v>6148</v>
      </c>
      <c r="V1830" s="48"/>
      <c r="W1830" s="48"/>
      <c r="X1830" s="48"/>
      <c r="Y1830" s="48"/>
      <c r="Z1830" s="48"/>
      <c r="AA1830" s="64">
        <v>2255000000</v>
      </c>
      <c r="AB1830" s="62">
        <v>36</v>
      </c>
      <c r="AC1830" s="64">
        <f>VLOOKUP(L1830,'[1]Bảng tổng hợp tài sản cố định'!$C$7:$S$333,17,0)</f>
        <v>1539703431</v>
      </c>
      <c r="AD1830" s="48"/>
      <c r="AE1830" s="48"/>
      <c r="AF1830" s="48"/>
      <c r="AG1830" s="62"/>
      <c r="AH1830" s="62"/>
      <c r="AI1830" s="62"/>
      <c r="AJ1830" s="48"/>
      <c r="AK1830" s="61" t="str">
        <f>VLOOKUP(L1830,'[3]Bảng tổng hợp tài sản cố định'!$C$8:$T$354,18,0)</f>
        <v>QLC</v>
      </c>
      <c r="AL1830" s="61" t="s">
        <v>6220</v>
      </c>
      <c r="AM1830" s="61">
        <v>33121001</v>
      </c>
      <c r="AN1830" s="48"/>
      <c r="AO1830" s="48"/>
      <c r="AP1830" s="61" t="s">
        <v>6165</v>
      </c>
      <c r="AQ1830" s="61" t="s">
        <v>6166</v>
      </c>
      <c r="AR1830" s="48"/>
      <c r="AS1830" s="65">
        <v>45126</v>
      </c>
      <c r="AT1830" s="34" t="s">
        <v>6153</v>
      </c>
    </row>
    <row r="1831" spans="1:46">
      <c r="A1831" s="43">
        <v>1826</v>
      </c>
      <c r="B1831" s="43" t="s">
        <v>2835</v>
      </c>
      <c r="C1831" s="43" t="str">
        <f t="shared" si="39"/>
        <v>PMC CMC - Duy Tân G6</v>
      </c>
      <c r="D1831" s="43" t="s">
        <v>6604</v>
      </c>
      <c r="E1831" s="43"/>
      <c r="F1831" s="43" t="str">
        <f>VLOOKUP(H1831,'DM BPSD'!$A$2:$G$30,6,0)</f>
        <v>Nguyễn Mạnh Hùng</v>
      </c>
      <c r="G1831" s="43">
        <f>VLOOKUP(F1831,'DS Nhân viên'!$A$2:$B$577,2,0)</f>
        <v>900022</v>
      </c>
      <c r="H1831" s="49" t="s">
        <v>2802</v>
      </c>
      <c r="I1831" s="43"/>
      <c r="J1831" s="83" t="str">
        <f>VLOOKUP(B1831,'BBKK 30.6'!B1846:H6221,7,0)</f>
        <v>Sử dụng bình thường</v>
      </c>
      <c r="K1831" s="46" t="s">
        <v>2836</v>
      </c>
      <c r="L1831" s="46" t="s">
        <v>2835</v>
      </c>
      <c r="M1831" s="46" t="s">
        <v>2831</v>
      </c>
      <c r="N1831" s="48"/>
      <c r="O1831" s="48"/>
      <c r="P1831" s="48"/>
      <c r="Q1831" s="48"/>
      <c r="R1831" s="48"/>
      <c r="S1831" s="48"/>
      <c r="T1831" s="48"/>
      <c r="U1831" s="47" t="s">
        <v>6148</v>
      </c>
      <c r="V1831" s="48"/>
      <c r="W1831" s="48"/>
      <c r="X1831" s="48"/>
      <c r="Y1831" s="48"/>
      <c r="Z1831" s="48"/>
      <c r="AA1831" s="64">
        <v>643500000</v>
      </c>
      <c r="AB1831" s="62">
        <v>36</v>
      </c>
      <c r="AC1831" s="64">
        <f>VLOOKUP(L1831,'[1]Bảng tổng hợp tài sản cố định'!$C$7:$S$333,17,0)</f>
        <v>439378779</v>
      </c>
      <c r="AD1831" s="48"/>
      <c r="AE1831" s="48"/>
      <c r="AF1831" s="48"/>
      <c r="AG1831" s="62"/>
      <c r="AH1831" s="62"/>
      <c r="AI1831" s="62"/>
      <c r="AJ1831" s="48"/>
      <c r="AK1831" s="61" t="str">
        <f>VLOOKUP(L1831,'[3]Bảng tổng hợp tài sản cố định'!$C$8:$T$354,18,0)</f>
        <v>QLC</v>
      </c>
      <c r="AL1831" s="61" t="s">
        <v>6222</v>
      </c>
      <c r="AM1831" s="61">
        <v>33121001</v>
      </c>
      <c r="AN1831" s="48"/>
      <c r="AO1831" s="48"/>
      <c r="AP1831" s="61" t="s">
        <v>6165</v>
      </c>
      <c r="AQ1831" s="61" t="s">
        <v>6166</v>
      </c>
      <c r="AR1831" s="48"/>
      <c r="AS1831" s="65">
        <v>45126</v>
      </c>
      <c r="AT1831" s="34" t="s">
        <v>6153</v>
      </c>
    </row>
    <row r="1832" spans="1:46">
      <c r="A1832" s="43">
        <v>1827</v>
      </c>
      <c r="B1832" s="43" t="s">
        <v>2837</v>
      </c>
      <c r="C1832" s="43" t="str">
        <f t="shared" si="39"/>
        <v>PMC CMC - Duy Tân G7</v>
      </c>
      <c r="D1832" s="43" t="s">
        <v>6604</v>
      </c>
      <c r="E1832" s="43"/>
      <c r="F1832" s="43" t="str">
        <f>VLOOKUP(H1832,'DM BPSD'!$A$2:$G$30,6,0)</f>
        <v>Nguyễn Mạnh Hùng</v>
      </c>
      <c r="G1832" s="43">
        <f>VLOOKUP(F1832,'DS Nhân viên'!$A$2:$B$577,2,0)</f>
        <v>900022</v>
      </c>
      <c r="H1832" s="49" t="s">
        <v>2802</v>
      </c>
      <c r="I1832" s="43"/>
      <c r="J1832" s="83" t="str">
        <f>VLOOKUP(B1832,'BBKK 30.6'!B1847:H6222,7,0)</f>
        <v>Sử dụng bình thường</v>
      </c>
      <c r="K1832" s="46" t="s">
        <v>2838</v>
      </c>
      <c r="L1832" s="46" t="s">
        <v>2837</v>
      </c>
      <c r="M1832" s="46" t="s">
        <v>2831</v>
      </c>
      <c r="N1832" s="48"/>
      <c r="O1832" s="48"/>
      <c r="P1832" s="48"/>
      <c r="Q1832" s="48"/>
      <c r="R1832" s="48"/>
      <c r="S1832" s="48"/>
      <c r="T1832" s="48"/>
      <c r="U1832" s="47" t="s">
        <v>6148</v>
      </c>
      <c r="V1832" s="48"/>
      <c r="W1832" s="48"/>
      <c r="X1832" s="48"/>
      <c r="Y1832" s="48"/>
      <c r="Z1832" s="48"/>
      <c r="AA1832" s="64">
        <v>643500000</v>
      </c>
      <c r="AB1832" s="62">
        <v>36</v>
      </c>
      <c r="AC1832" s="64">
        <f>VLOOKUP(L1832,'[1]Bảng tổng hợp tài sản cố định'!$C$7:$S$333,17,0)</f>
        <v>439378779</v>
      </c>
      <c r="AD1832" s="48"/>
      <c r="AE1832" s="48"/>
      <c r="AF1832" s="48"/>
      <c r="AG1832" s="62"/>
      <c r="AH1832" s="62"/>
      <c r="AI1832" s="62"/>
      <c r="AJ1832" s="48"/>
      <c r="AK1832" s="61" t="str">
        <f>VLOOKUP(L1832,'[3]Bảng tổng hợp tài sản cố định'!$C$8:$T$354,18,0)</f>
        <v>QLC</v>
      </c>
      <c r="AL1832" s="61" t="s">
        <v>6222</v>
      </c>
      <c r="AM1832" s="61">
        <v>33121001</v>
      </c>
      <c r="AN1832" s="48"/>
      <c r="AO1832" s="48"/>
      <c r="AP1832" s="61" t="s">
        <v>6165</v>
      </c>
      <c r="AQ1832" s="61" t="s">
        <v>6166</v>
      </c>
      <c r="AR1832" s="48"/>
      <c r="AS1832" s="65">
        <v>45126</v>
      </c>
      <c r="AT1832" s="34" t="s">
        <v>6153</v>
      </c>
    </row>
    <row r="1833" spans="1:46">
      <c r="A1833" s="43">
        <v>1828</v>
      </c>
      <c r="B1833" s="43" t="s">
        <v>2839</v>
      </c>
      <c r="C1833" s="43" t="str">
        <f t="shared" si="39"/>
        <v>PMC Tầng 7 - 72 THĐ</v>
      </c>
      <c r="D1833" s="43" t="s">
        <v>1608</v>
      </c>
      <c r="E1833" s="43"/>
      <c r="F1833" s="43" t="str">
        <f>VLOOKUP(H1833,'DM BPSD'!$A$2:$G$30,6,0)</f>
        <v>Nguyễn Mạnh Hùng</v>
      </c>
      <c r="G1833" s="43">
        <f>VLOOKUP(F1833,'DS Nhân viên'!$A$2:$B$577,2,0)</f>
        <v>900022</v>
      </c>
      <c r="H1833" s="49" t="s">
        <v>2802</v>
      </c>
      <c r="I1833" s="43"/>
      <c r="J1833" s="83" t="str">
        <f>VLOOKUP(B1833,'BBKK 30.6'!B1848:H6223,7,0)</f>
        <v>Hỏng, không sử dụng được</v>
      </c>
      <c r="K1833" s="46" t="s">
        <v>360</v>
      </c>
      <c r="L1833" s="46" t="s">
        <v>2839</v>
      </c>
      <c r="M1833" s="46" t="s">
        <v>2840</v>
      </c>
      <c r="N1833" s="48"/>
      <c r="O1833" s="48"/>
      <c r="P1833" s="48"/>
      <c r="Q1833" s="48"/>
      <c r="R1833" s="48"/>
      <c r="S1833" s="48"/>
      <c r="T1833" s="48"/>
      <c r="U1833" s="47" t="s">
        <v>6148</v>
      </c>
      <c r="V1833" s="48"/>
      <c r="W1833" s="48"/>
      <c r="X1833" s="48"/>
      <c r="Y1833" s="48"/>
      <c r="Z1833" s="48"/>
      <c r="AA1833" s="64">
        <v>7260000</v>
      </c>
      <c r="AB1833" s="61">
        <v>1</v>
      </c>
      <c r="AC1833" s="61">
        <v>0</v>
      </c>
      <c r="AD1833" s="48"/>
      <c r="AE1833" s="48"/>
      <c r="AF1833" s="48"/>
      <c r="AG1833" s="62"/>
      <c r="AH1833" s="62"/>
      <c r="AI1833" s="62"/>
      <c r="AJ1833" s="48"/>
      <c r="AK1833" s="61" t="str">
        <f>VLOOKUP(L1833,'[2]Bảng chi tiết công cụ dụng cụ'!$A$8:$AC$4035,27,0)</f>
        <v>QLC</v>
      </c>
      <c r="AL1833" s="61">
        <v>15312001</v>
      </c>
      <c r="AM1833" s="61">
        <v>33121001</v>
      </c>
      <c r="AN1833" s="48"/>
      <c r="AO1833" s="48"/>
      <c r="AP1833" s="61" t="s">
        <v>6173</v>
      </c>
      <c r="AQ1833" s="61" t="s">
        <v>6164</v>
      </c>
      <c r="AR1833" s="48"/>
      <c r="AS1833" s="65">
        <v>42401</v>
      </c>
      <c r="AT1833" s="34" t="s">
        <v>77</v>
      </c>
    </row>
    <row r="1834" spans="1:46">
      <c r="A1834" s="43">
        <v>1829</v>
      </c>
      <c r="B1834" s="43" t="s">
        <v>2842</v>
      </c>
      <c r="C1834" s="43" t="str">
        <f t="shared" si="39"/>
        <v>Đào Ngọc Thanh</v>
      </c>
      <c r="D1834" s="43" t="s">
        <v>6604</v>
      </c>
      <c r="E1834" s="43"/>
      <c r="F1834" s="43" t="s">
        <v>2844</v>
      </c>
      <c r="G1834" s="43">
        <f>VLOOKUP(F1834,'DS Nhân viên'!$A$2:$B$577,2,0)</f>
        <v>900222</v>
      </c>
      <c r="H1834" s="49" t="s">
        <v>2802</v>
      </c>
      <c r="I1834" s="43"/>
      <c r="J1834" s="83" t="str">
        <f>VLOOKUP(B1834,'BBKK 30.6'!B1849:H6224,7,0)</f>
        <v>Sử dụng bình thường</v>
      </c>
      <c r="K1834" s="46" t="s">
        <v>2844</v>
      </c>
      <c r="L1834" s="46" t="s">
        <v>2842</v>
      </c>
      <c r="M1834" s="46" t="s">
        <v>2843</v>
      </c>
      <c r="N1834" s="48"/>
      <c r="O1834" s="48"/>
      <c r="P1834" s="48"/>
      <c r="Q1834" s="48"/>
      <c r="R1834" s="48"/>
      <c r="S1834" s="48"/>
      <c r="T1834" s="48"/>
      <c r="U1834" s="47" t="s">
        <v>6148</v>
      </c>
      <c r="V1834" s="48"/>
      <c r="W1834" s="48"/>
      <c r="X1834" s="48"/>
      <c r="Y1834" s="48"/>
      <c r="Z1834" s="48"/>
      <c r="AA1834" s="64">
        <v>1581250</v>
      </c>
      <c r="AB1834" s="61">
        <v>1</v>
      </c>
      <c r="AC1834" s="61">
        <v>0</v>
      </c>
      <c r="AD1834" s="48"/>
      <c r="AE1834" s="48"/>
      <c r="AF1834" s="48"/>
      <c r="AG1834" s="62"/>
      <c r="AH1834" s="62"/>
      <c r="AI1834" s="62"/>
      <c r="AJ1834" s="48"/>
      <c r="AK1834" s="61" t="str">
        <f>VLOOKUP(L1834,'[2]Bảng chi tiết công cụ dụng cụ'!$A$8:$AC$4035,27,0)</f>
        <v>QLC</v>
      </c>
      <c r="AL1834" s="61">
        <v>15311001</v>
      </c>
      <c r="AM1834" s="61">
        <v>33121001</v>
      </c>
      <c r="AN1834" s="48"/>
      <c r="AO1834" s="48"/>
      <c r="AP1834" s="61" t="s">
        <v>6173</v>
      </c>
      <c r="AQ1834" s="61" t="s">
        <v>6164</v>
      </c>
      <c r="AR1834" s="48"/>
      <c r="AS1834" s="65">
        <v>43191</v>
      </c>
      <c r="AT1834" s="34" t="s">
        <v>77</v>
      </c>
    </row>
    <row r="1835" spans="1:46">
      <c r="A1835" s="43">
        <v>1830</v>
      </c>
      <c r="B1835" s="43" t="s">
        <v>2845</v>
      </c>
      <c r="C1835" s="43" t="str">
        <f t="shared" si="39"/>
        <v>Đào Ngọc Thanh</v>
      </c>
      <c r="D1835" s="43" t="s">
        <v>6604</v>
      </c>
      <c r="E1835" s="43"/>
      <c r="F1835" s="43" t="s">
        <v>2844</v>
      </c>
      <c r="G1835" s="43">
        <f>VLOOKUP(F1835,'DS Nhân viên'!$A$2:$B$577,2,0)</f>
        <v>900222</v>
      </c>
      <c r="H1835" s="49" t="s">
        <v>2802</v>
      </c>
      <c r="I1835" s="43"/>
      <c r="J1835" s="83" t="str">
        <f>VLOOKUP(B1835,'BBKK 30.6'!B1850:H6225,7,0)</f>
        <v>Sử dụng bình thường</v>
      </c>
      <c r="K1835" s="46" t="s">
        <v>2844</v>
      </c>
      <c r="L1835" s="46" t="s">
        <v>2845</v>
      </c>
      <c r="M1835" s="46" t="s">
        <v>688</v>
      </c>
      <c r="N1835" s="48"/>
      <c r="O1835" s="48"/>
      <c r="P1835" s="48"/>
      <c r="Q1835" s="48"/>
      <c r="R1835" s="48"/>
      <c r="S1835" s="48"/>
      <c r="T1835" s="48"/>
      <c r="U1835" s="47" t="s">
        <v>6148</v>
      </c>
      <c r="V1835" s="48"/>
      <c r="W1835" s="48"/>
      <c r="X1835" s="48"/>
      <c r="Y1835" s="48"/>
      <c r="Z1835" s="48"/>
      <c r="AA1835" s="64">
        <v>0</v>
      </c>
      <c r="AB1835" s="61">
        <v>1</v>
      </c>
      <c r="AC1835" s="61">
        <v>0</v>
      </c>
      <c r="AD1835" s="48"/>
      <c r="AE1835" s="48"/>
      <c r="AF1835" s="48"/>
      <c r="AG1835" s="62"/>
      <c r="AH1835" s="62"/>
      <c r="AI1835" s="62"/>
      <c r="AJ1835" s="48"/>
      <c r="AK1835" s="61" t="str">
        <f>VLOOKUP(L1835,'[2]Bảng chi tiết công cụ dụng cụ'!$A$8:$AC$4035,27,0)</f>
        <v>QLC</v>
      </c>
      <c r="AL1835" s="61">
        <v>15311001</v>
      </c>
      <c r="AM1835" s="61">
        <v>33121001</v>
      </c>
      <c r="AN1835" s="48"/>
      <c r="AO1835" s="48"/>
      <c r="AP1835" s="61" t="s">
        <v>6173</v>
      </c>
      <c r="AQ1835" s="61" t="s">
        <v>6164</v>
      </c>
      <c r="AR1835" s="48"/>
      <c r="AS1835" s="65">
        <v>42401</v>
      </c>
      <c r="AT1835" s="34" t="s">
        <v>77</v>
      </c>
    </row>
    <row r="1836" spans="1:46">
      <c r="A1836" s="43">
        <v>1831</v>
      </c>
      <c r="B1836" s="43" t="s">
        <v>2846</v>
      </c>
      <c r="C1836" s="43" t="str">
        <f t="shared" si="39"/>
        <v>Đào Ngọc Thanh</v>
      </c>
      <c r="D1836" s="43" t="s">
        <v>6604</v>
      </c>
      <c r="E1836" s="43"/>
      <c r="F1836" s="43" t="s">
        <v>2844</v>
      </c>
      <c r="G1836" s="43">
        <f>VLOOKUP(F1836,'DS Nhân viên'!$A$2:$B$577,2,0)</f>
        <v>900222</v>
      </c>
      <c r="H1836" s="49" t="s">
        <v>2802</v>
      </c>
      <c r="I1836" s="43"/>
      <c r="J1836" s="83" t="str">
        <f>VLOOKUP(B1836,'BBKK 30.6'!B1851:H6226,7,0)</f>
        <v>Sử dụng bình thường</v>
      </c>
      <c r="K1836" s="46" t="s">
        <v>2844</v>
      </c>
      <c r="L1836" s="46" t="s">
        <v>2846</v>
      </c>
      <c r="M1836" s="46" t="s">
        <v>1253</v>
      </c>
      <c r="N1836" s="48"/>
      <c r="O1836" s="48"/>
      <c r="P1836" s="48"/>
      <c r="Q1836" s="48"/>
      <c r="R1836" s="48"/>
      <c r="S1836" s="48"/>
      <c r="T1836" s="48"/>
      <c r="U1836" s="47" t="s">
        <v>6148</v>
      </c>
      <c r="V1836" s="48"/>
      <c r="W1836" s="48"/>
      <c r="X1836" s="48"/>
      <c r="Y1836" s="48"/>
      <c r="Z1836" s="48"/>
      <c r="AA1836" s="64">
        <v>3982000</v>
      </c>
      <c r="AB1836" s="61">
        <v>1</v>
      </c>
      <c r="AC1836" s="61">
        <v>0</v>
      </c>
      <c r="AD1836" s="48"/>
      <c r="AE1836" s="48"/>
      <c r="AF1836" s="48"/>
      <c r="AG1836" s="62"/>
      <c r="AH1836" s="62"/>
      <c r="AI1836" s="62"/>
      <c r="AJ1836" s="48"/>
      <c r="AK1836" s="61" t="str">
        <f>VLOOKUP(L1836,'[2]Bảng chi tiết công cụ dụng cụ'!$A$8:$AC$4035,27,0)</f>
        <v>QLC</v>
      </c>
      <c r="AL1836" s="61">
        <v>15311001</v>
      </c>
      <c r="AM1836" s="61">
        <v>33121001</v>
      </c>
      <c r="AN1836" s="48"/>
      <c r="AO1836" s="48"/>
      <c r="AP1836" s="61" t="s">
        <v>6174</v>
      </c>
      <c r="AQ1836" s="61" t="s">
        <v>6164</v>
      </c>
      <c r="AR1836" s="48"/>
      <c r="AT1836" s="34" t="s">
        <v>77</v>
      </c>
    </row>
    <row r="1837" spans="1:46">
      <c r="A1837" s="43">
        <v>1832</v>
      </c>
      <c r="B1837" s="43" t="s">
        <v>2847</v>
      </c>
      <c r="C1837" s="43" t="str">
        <f t="shared" si="39"/>
        <v>Đào Ngọc Thanh</v>
      </c>
      <c r="D1837" s="43" t="s">
        <v>6604</v>
      </c>
      <c r="E1837" s="43"/>
      <c r="F1837" s="43" t="s">
        <v>2844</v>
      </c>
      <c r="G1837" s="43">
        <f>VLOOKUP(F1837,'DS Nhân viên'!$A$2:$B$577,2,0)</f>
        <v>900222</v>
      </c>
      <c r="H1837" s="49" t="s">
        <v>2802</v>
      </c>
      <c r="I1837" s="43"/>
      <c r="J1837" s="83" t="str">
        <f>VLOOKUP(B1837,'BBKK 30.6'!B1852:H6227,7,0)</f>
        <v>Sử dụng bình thường</v>
      </c>
      <c r="K1837" s="46" t="s">
        <v>2844</v>
      </c>
      <c r="L1837" s="46" t="s">
        <v>2847</v>
      </c>
      <c r="M1837" s="46" t="s">
        <v>76</v>
      </c>
      <c r="N1837" s="48"/>
      <c r="O1837" s="48"/>
      <c r="P1837" s="48"/>
      <c r="Q1837" s="48"/>
      <c r="R1837" s="48"/>
      <c r="S1837" s="48"/>
      <c r="T1837" s="48"/>
      <c r="U1837" s="47" t="s">
        <v>6148</v>
      </c>
      <c r="V1837" s="48"/>
      <c r="W1837" s="48"/>
      <c r="X1837" s="48"/>
      <c r="Y1837" s="48"/>
      <c r="Z1837" s="48"/>
      <c r="AA1837" s="64">
        <v>1155000</v>
      </c>
      <c r="AB1837" s="61">
        <v>1</v>
      </c>
      <c r="AC1837" s="61">
        <v>0</v>
      </c>
      <c r="AD1837" s="48"/>
      <c r="AE1837" s="48"/>
      <c r="AF1837" s="48"/>
      <c r="AG1837" s="62"/>
      <c r="AH1837" s="62"/>
      <c r="AI1837" s="62"/>
      <c r="AJ1837" s="48"/>
      <c r="AK1837" s="61" t="str">
        <f>VLOOKUP(L1837,'[2]Bảng chi tiết công cụ dụng cụ'!$A$8:$AC$4035,27,0)</f>
        <v>QLC</v>
      </c>
      <c r="AL1837" s="61">
        <v>15311001</v>
      </c>
      <c r="AM1837" s="61">
        <v>33121001</v>
      </c>
      <c r="AN1837" s="48"/>
      <c r="AO1837" s="48"/>
      <c r="AP1837" s="61" t="s">
        <v>6174</v>
      </c>
      <c r="AQ1837" s="61" t="s">
        <v>6164</v>
      </c>
      <c r="AR1837" s="48"/>
      <c r="AS1837" s="65">
        <v>44120</v>
      </c>
      <c r="AT1837" s="34" t="s">
        <v>77</v>
      </c>
    </row>
    <row r="1838" spans="1:46">
      <c r="A1838" s="43">
        <v>1833</v>
      </c>
      <c r="B1838" s="43" t="s">
        <v>2848</v>
      </c>
      <c r="C1838" s="43" t="str">
        <f t="shared" si="39"/>
        <v>Đào Ngọc Thanh</v>
      </c>
      <c r="D1838" s="43" t="s">
        <v>6604</v>
      </c>
      <c r="E1838" s="43"/>
      <c r="F1838" s="43" t="s">
        <v>2844</v>
      </c>
      <c r="G1838" s="43">
        <f>VLOOKUP(F1838,'DS Nhân viên'!$A$2:$B$577,2,0)</f>
        <v>900222</v>
      </c>
      <c r="H1838" s="49" t="s">
        <v>2802</v>
      </c>
      <c r="I1838" s="43"/>
      <c r="J1838" s="83" t="str">
        <f>VLOOKUP(B1838,'BBKK 30.6'!B1853:H6228,7,0)</f>
        <v>Sử dụng bình thường</v>
      </c>
      <c r="K1838" s="46" t="s">
        <v>2844</v>
      </c>
      <c r="L1838" s="46" t="s">
        <v>2848</v>
      </c>
      <c r="M1838" s="46" t="s">
        <v>2849</v>
      </c>
      <c r="N1838" s="48"/>
      <c r="O1838" s="48"/>
      <c r="P1838" s="48"/>
      <c r="Q1838" s="48"/>
      <c r="R1838" s="48"/>
      <c r="S1838" s="48"/>
      <c r="T1838" s="48"/>
      <c r="U1838" s="47" t="s">
        <v>6148</v>
      </c>
      <c r="V1838" s="48"/>
      <c r="W1838" s="48"/>
      <c r="X1838" s="48"/>
      <c r="Y1838" s="48"/>
      <c r="Z1838" s="48"/>
      <c r="AA1838" s="64">
        <v>1237500</v>
      </c>
      <c r="AB1838" s="61">
        <v>1</v>
      </c>
      <c r="AC1838" s="61">
        <v>0</v>
      </c>
      <c r="AD1838" s="48"/>
      <c r="AE1838" s="48"/>
      <c r="AF1838" s="48"/>
      <c r="AG1838" s="62"/>
      <c r="AH1838" s="62"/>
      <c r="AI1838" s="62"/>
      <c r="AJ1838" s="48"/>
      <c r="AK1838" s="61" t="str">
        <f>VLOOKUP(L1838,'[2]Bảng chi tiết công cụ dụng cụ'!$A$8:$AC$4035,27,0)</f>
        <v>QLC</v>
      </c>
      <c r="AL1838" s="61">
        <v>15311001</v>
      </c>
      <c r="AM1838" s="61">
        <v>33121001</v>
      </c>
      <c r="AN1838" s="48"/>
      <c r="AO1838" s="48"/>
      <c r="AP1838" s="61" t="s">
        <v>6173</v>
      </c>
      <c r="AQ1838" s="61" t="s">
        <v>6164</v>
      </c>
      <c r="AR1838" s="48"/>
      <c r="AS1838" s="65">
        <v>43191</v>
      </c>
      <c r="AT1838" s="34" t="s">
        <v>77</v>
      </c>
    </row>
    <row r="1839" spans="1:46">
      <c r="A1839" s="43">
        <v>1834</v>
      </c>
      <c r="B1839" s="43" t="s">
        <v>2850</v>
      </c>
      <c r="C1839" s="43" t="str">
        <f t="shared" si="39"/>
        <v>Đào Ngọc Thanh</v>
      </c>
      <c r="D1839" s="43" t="s">
        <v>6604</v>
      </c>
      <c r="E1839" s="43"/>
      <c r="F1839" s="43" t="s">
        <v>2844</v>
      </c>
      <c r="G1839" s="43">
        <f>VLOOKUP(F1839,'DS Nhân viên'!$A$2:$B$577,2,0)</f>
        <v>900222</v>
      </c>
      <c r="H1839" s="49" t="s">
        <v>2802</v>
      </c>
      <c r="I1839" s="43"/>
      <c r="J1839" s="83" t="str">
        <f>VLOOKUP(B1839,'BBKK 30.6'!B1854:H6229,7,0)</f>
        <v>Sử dụng bình thường</v>
      </c>
      <c r="K1839" s="46" t="s">
        <v>2844</v>
      </c>
      <c r="L1839" s="46" t="s">
        <v>2850</v>
      </c>
      <c r="M1839" s="46" t="s">
        <v>907</v>
      </c>
      <c r="N1839" s="48"/>
      <c r="O1839" s="48"/>
      <c r="P1839" s="48"/>
      <c r="Q1839" s="48"/>
      <c r="R1839" s="48"/>
      <c r="S1839" s="48"/>
      <c r="T1839" s="48"/>
      <c r="U1839" s="47" t="s">
        <v>6148</v>
      </c>
      <c r="V1839" s="48"/>
      <c r="W1839" s="48"/>
      <c r="X1839" s="48"/>
      <c r="Y1839" s="48"/>
      <c r="Z1839" s="48"/>
      <c r="AA1839" s="64">
        <v>2365000</v>
      </c>
      <c r="AB1839" s="61">
        <v>1</v>
      </c>
      <c r="AC1839" s="61">
        <v>0</v>
      </c>
      <c r="AD1839" s="48"/>
      <c r="AE1839" s="48"/>
      <c r="AF1839" s="48"/>
      <c r="AG1839" s="62"/>
      <c r="AH1839" s="62"/>
      <c r="AI1839" s="62"/>
      <c r="AJ1839" s="48"/>
      <c r="AK1839" s="61" t="str">
        <f>VLOOKUP(L1839,'[2]Bảng chi tiết công cụ dụng cụ'!$A$8:$AC$4035,27,0)</f>
        <v>QLC</v>
      </c>
      <c r="AL1839" s="61">
        <v>15311001</v>
      </c>
      <c r="AM1839" s="61">
        <v>33121001</v>
      </c>
      <c r="AN1839" s="48"/>
      <c r="AO1839" s="48"/>
      <c r="AP1839" s="61" t="s">
        <v>6174</v>
      </c>
      <c r="AQ1839" s="61" t="s">
        <v>6164</v>
      </c>
      <c r="AR1839" s="48"/>
      <c r="AS1839" s="65">
        <v>43970</v>
      </c>
      <c r="AT1839" s="34" t="s">
        <v>77</v>
      </c>
    </row>
    <row r="1840" spans="1:46">
      <c r="A1840" s="43">
        <v>1835</v>
      </c>
      <c r="B1840" s="43" t="s">
        <v>2851</v>
      </c>
      <c r="C1840" s="43" t="str">
        <f t="shared" si="39"/>
        <v>Đào Ngọc Thanh</v>
      </c>
      <c r="D1840" s="43" t="s">
        <v>6604</v>
      </c>
      <c r="E1840" s="43"/>
      <c r="F1840" s="43" t="s">
        <v>2844</v>
      </c>
      <c r="G1840" s="43">
        <f>VLOOKUP(F1840,'DS Nhân viên'!$A$2:$B$577,2,0)</f>
        <v>900222</v>
      </c>
      <c r="H1840" s="49" t="s">
        <v>2802</v>
      </c>
      <c r="I1840" s="43"/>
      <c r="J1840" s="83" t="str">
        <f>VLOOKUP(B1840,'BBKK 30.6'!B1855:H6230,7,0)</f>
        <v>Sử dụng bình thường</v>
      </c>
      <c r="K1840" s="46" t="s">
        <v>2844</v>
      </c>
      <c r="L1840" s="46" t="s">
        <v>2851</v>
      </c>
      <c r="M1840" s="46" t="s">
        <v>484</v>
      </c>
      <c r="N1840" s="48"/>
      <c r="O1840" s="48"/>
      <c r="P1840" s="48"/>
      <c r="Q1840" s="48"/>
      <c r="R1840" s="48"/>
      <c r="S1840" s="48"/>
      <c r="T1840" s="48"/>
      <c r="U1840" s="47" t="s">
        <v>6148</v>
      </c>
      <c r="V1840" s="48"/>
      <c r="W1840" s="48"/>
      <c r="X1840" s="48"/>
      <c r="Y1840" s="48"/>
      <c r="Z1840" s="48"/>
      <c r="AA1840" s="64">
        <v>0</v>
      </c>
      <c r="AB1840" s="61">
        <v>1</v>
      </c>
      <c r="AC1840" s="61">
        <v>0</v>
      </c>
      <c r="AD1840" s="48"/>
      <c r="AE1840" s="48"/>
      <c r="AF1840" s="48"/>
      <c r="AG1840" s="62"/>
      <c r="AH1840" s="62"/>
      <c r="AI1840" s="62"/>
      <c r="AJ1840" s="48"/>
      <c r="AK1840" s="61" t="str">
        <f>VLOOKUP(L1840,'[2]Bảng chi tiết công cụ dụng cụ'!$A$8:$AC$4035,27,0)</f>
        <v>QLC</v>
      </c>
      <c r="AL1840" s="61">
        <v>15311001</v>
      </c>
      <c r="AM1840" s="61">
        <v>33121001</v>
      </c>
      <c r="AN1840" s="48"/>
      <c r="AO1840" s="48"/>
      <c r="AP1840" s="61" t="s">
        <v>6173</v>
      </c>
      <c r="AQ1840" s="61" t="s">
        <v>6164</v>
      </c>
      <c r="AR1840" s="48"/>
      <c r="AS1840" s="65">
        <v>42401</v>
      </c>
      <c r="AT1840" s="34" t="s">
        <v>77</v>
      </c>
    </row>
    <row r="1841" spans="1:46">
      <c r="A1841" s="43">
        <v>1836</v>
      </c>
      <c r="B1841" s="43" t="s">
        <v>2852</v>
      </c>
      <c r="C1841" s="43" t="str">
        <f t="shared" si="39"/>
        <v>Đào Ngọc Thanh</v>
      </c>
      <c r="D1841" s="43" t="s">
        <v>6604</v>
      </c>
      <c r="E1841" s="43"/>
      <c r="F1841" s="43" t="s">
        <v>2844</v>
      </c>
      <c r="G1841" s="43">
        <f>VLOOKUP(F1841,'DS Nhân viên'!$A$2:$B$577,2,0)</f>
        <v>900222</v>
      </c>
      <c r="H1841" s="49" t="s">
        <v>2802</v>
      </c>
      <c r="I1841" s="43"/>
      <c r="J1841" s="83" t="str">
        <f>VLOOKUP(B1841,'BBKK 30.6'!B1856:H6231,7,0)</f>
        <v>Sử dụng bình thường</v>
      </c>
      <c r="K1841" s="46" t="s">
        <v>2844</v>
      </c>
      <c r="L1841" s="46" t="s">
        <v>2852</v>
      </c>
      <c r="M1841" s="46" t="s">
        <v>694</v>
      </c>
      <c r="N1841" s="48"/>
      <c r="O1841" s="48"/>
      <c r="P1841" s="48"/>
      <c r="Q1841" s="48"/>
      <c r="R1841" s="48"/>
      <c r="S1841" s="48"/>
      <c r="T1841" s="48"/>
      <c r="U1841" s="47" t="s">
        <v>6148</v>
      </c>
      <c r="V1841" s="48"/>
      <c r="W1841" s="48"/>
      <c r="X1841" s="48"/>
      <c r="Y1841" s="48"/>
      <c r="Z1841" s="48"/>
      <c r="AA1841" s="64">
        <v>20800000</v>
      </c>
      <c r="AB1841" s="61">
        <v>1</v>
      </c>
      <c r="AC1841" s="61">
        <v>0</v>
      </c>
      <c r="AD1841" s="48"/>
      <c r="AE1841" s="48"/>
      <c r="AF1841" s="48"/>
      <c r="AG1841" s="62"/>
      <c r="AH1841" s="62"/>
      <c r="AI1841" s="62"/>
      <c r="AJ1841" s="48"/>
      <c r="AK1841" s="61" t="str">
        <f>VLOOKUP(L1841,'[2]Bảng chi tiết công cụ dụng cụ'!$A$8:$AC$4035,27,0)</f>
        <v>QLC</v>
      </c>
      <c r="AL1841" s="61">
        <v>15312001</v>
      </c>
      <c r="AM1841" s="61">
        <v>33121001</v>
      </c>
      <c r="AN1841" s="48"/>
      <c r="AO1841" s="48"/>
      <c r="AP1841" s="61" t="s">
        <v>6173</v>
      </c>
      <c r="AQ1841" s="61" t="s">
        <v>6164</v>
      </c>
      <c r="AR1841" s="48"/>
      <c r="AS1841" s="65">
        <v>44469</v>
      </c>
      <c r="AT1841" s="34" t="s">
        <v>77</v>
      </c>
    </row>
    <row r="1842" spans="1:46">
      <c r="A1842" s="43">
        <v>1837</v>
      </c>
      <c r="B1842" s="43" t="s">
        <v>2853</v>
      </c>
      <c r="C1842" s="43" t="str">
        <f t="shared" si="39"/>
        <v>Đào Ngọc Thanh</v>
      </c>
      <c r="D1842" s="43" t="s">
        <v>6604</v>
      </c>
      <c r="E1842" s="43"/>
      <c r="F1842" s="43" t="s">
        <v>2844</v>
      </c>
      <c r="G1842" s="43">
        <f>VLOOKUP(F1842,'DS Nhân viên'!$A$2:$B$577,2,0)</f>
        <v>900222</v>
      </c>
      <c r="H1842" s="49" t="s">
        <v>2802</v>
      </c>
      <c r="I1842" s="43"/>
      <c r="J1842" s="83" t="str">
        <f>VLOOKUP(B1842,'BBKK 30.6'!B1857:H6232,7,0)</f>
        <v>Sử dụng bình thường</v>
      </c>
      <c r="K1842" s="46" t="s">
        <v>2844</v>
      </c>
      <c r="L1842" s="46" t="s">
        <v>2853</v>
      </c>
      <c r="M1842" s="46" t="s">
        <v>197</v>
      </c>
      <c r="N1842" s="48"/>
      <c r="O1842" s="48"/>
      <c r="P1842" s="48"/>
      <c r="Q1842" s="48"/>
      <c r="R1842" s="48"/>
      <c r="S1842" s="48"/>
      <c r="T1842" s="48"/>
      <c r="U1842" s="47" t="s">
        <v>6148</v>
      </c>
      <c r="V1842" s="48"/>
      <c r="W1842" s="48"/>
      <c r="X1842" s="48"/>
      <c r="Y1842" s="48"/>
      <c r="Z1842" s="48"/>
      <c r="AA1842" s="64">
        <v>4180000</v>
      </c>
      <c r="AB1842" s="61">
        <v>1</v>
      </c>
      <c r="AC1842" s="61">
        <v>0</v>
      </c>
      <c r="AD1842" s="48"/>
      <c r="AE1842" s="48"/>
      <c r="AF1842" s="48"/>
      <c r="AG1842" s="62"/>
      <c r="AH1842" s="62"/>
      <c r="AI1842" s="62"/>
      <c r="AJ1842" s="48"/>
      <c r="AK1842" s="61" t="str">
        <f>VLOOKUP(L1842,'[2]Bảng chi tiết công cụ dụng cụ'!$A$8:$AC$4035,27,0)</f>
        <v>QLC</v>
      </c>
      <c r="AL1842" s="61">
        <v>15312001</v>
      </c>
      <c r="AM1842" s="61">
        <v>33121001</v>
      </c>
      <c r="AN1842" s="48"/>
      <c r="AO1842" s="48"/>
      <c r="AP1842" s="61" t="s">
        <v>6173</v>
      </c>
      <c r="AQ1842" s="61" t="s">
        <v>6164</v>
      </c>
      <c r="AR1842" s="48"/>
      <c r="AT1842" s="34" t="s">
        <v>77</v>
      </c>
    </row>
    <row r="1843" spans="1:46">
      <c r="A1843" s="43">
        <v>1838</v>
      </c>
      <c r="B1843" s="43" t="s">
        <v>2854</v>
      </c>
      <c r="C1843" s="43" t="str">
        <f t="shared" si="39"/>
        <v>Đào Ngọc Thanh</v>
      </c>
      <c r="D1843" s="43" t="s">
        <v>6604</v>
      </c>
      <c r="E1843" s="43"/>
      <c r="F1843" s="43" t="s">
        <v>2844</v>
      </c>
      <c r="G1843" s="43">
        <f>VLOOKUP(F1843,'DS Nhân viên'!$A$2:$B$577,2,0)</f>
        <v>900222</v>
      </c>
      <c r="H1843" s="49" t="s">
        <v>2802</v>
      </c>
      <c r="I1843" s="43"/>
      <c r="J1843" s="83" t="str">
        <f>VLOOKUP(B1843,'BBKK 30.6'!B1858:H6233,7,0)</f>
        <v>Sử dụng bình thường</v>
      </c>
      <c r="K1843" s="46" t="s">
        <v>2844</v>
      </c>
      <c r="L1843" s="46" t="s">
        <v>2854</v>
      </c>
      <c r="M1843" s="46" t="s">
        <v>185</v>
      </c>
      <c r="N1843" s="48"/>
      <c r="O1843" s="48"/>
      <c r="P1843" s="48"/>
      <c r="Q1843" s="48"/>
      <c r="R1843" s="48"/>
      <c r="S1843" s="48"/>
      <c r="T1843" s="48"/>
      <c r="U1843" s="47" t="s">
        <v>6148</v>
      </c>
      <c r="V1843" s="48"/>
      <c r="W1843" s="48"/>
      <c r="X1843" s="48"/>
      <c r="Y1843" s="48"/>
      <c r="Z1843" s="48"/>
      <c r="AA1843" s="64">
        <v>0</v>
      </c>
      <c r="AB1843" s="61">
        <v>1</v>
      </c>
      <c r="AC1843" s="61">
        <v>0</v>
      </c>
      <c r="AD1843" s="48"/>
      <c r="AE1843" s="48"/>
      <c r="AF1843" s="48"/>
      <c r="AG1843" s="62"/>
      <c r="AH1843" s="62"/>
      <c r="AI1843" s="62"/>
      <c r="AJ1843" s="48"/>
      <c r="AK1843" s="61" t="str">
        <f>VLOOKUP(L1843,'[2]Bảng chi tiết công cụ dụng cụ'!$A$8:$AC$4035,27,0)</f>
        <v>QLC</v>
      </c>
      <c r="AL1843" s="61">
        <v>15311001</v>
      </c>
      <c r="AM1843" s="61">
        <v>33121001</v>
      </c>
      <c r="AN1843" s="48"/>
      <c r="AO1843" s="48"/>
      <c r="AP1843" s="61" t="s">
        <v>6174</v>
      </c>
      <c r="AQ1843" s="61" t="s">
        <v>6164</v>
      </c>
      <c r="AR1843" s="48"/>
      <c r="AS1843" s="65">
        <v>42401</v>
      </c>
      <c r="AT1843" s="34" t="s">
        <v>77</v>
      </c>
    </row>
    <row r="1844" spans="1:46">
      <c r="A1844" s="43">
        <v>1839</v>
      </c>
      <c r="B1844" s="43" t="s">
        <v>2855</v>
      </c>
      <c r="C1844" s="43" t="str">
        <f t="shared" si="39"/>
        <v>Đào Ngọc Thanh</v>
      </c>
      <c r="D1844" s="43" t="s">
        <v>6604</v>
      </c>
      <c r="E1844" s="43"/>
      <c r="F1844" s="43" t="s">
        <v>2844</v>
      </c>
      <c r="G1844" s="43">
        <f>VLOOKUP(F1844,'DS Nhân viên'!$A$2:$B$577,2,0)</f>
        <v>900222</v>
      </c>
      <c r="H1844" s="49" t="s">
        <v>2802</v>
      </c>
      <c r="I1844" s="43"/>
      <c r="J1844" s="83" t="str">
        <f>VLOOKUP(B1844,'BBKK 30.6'!B1859:H6234,7,0)</f>
        <v>Sử dụng bình thường</v>
      </c>
      <c r="K1844" s="46" t="s">
        <v>2844</v>
      </c>
      <c r="L1844" s="46" t="s">
        <v>2855</v>
      </c>
      <c r="M1844" s="46" t="s">
        <v>2856</v>
      </c>
      <c r="N1844" s="48"/>
      <c r="O1844" s="48"/>
      <c r="P1844" s="48"/>
      <c r="Q1844" s="48"/>
      <c r="R1844" s="48"/>
      <c r="S1844" s="48"/>
      <c r="T1844" s="48"/>
      <c r="U1844" s="47" t="s">
        <v>6148</v>
      </c>
      <c r="V1844" s="48"/>
      <c r="W1844" s="48"/>
      <c r="X1844" s="48"/>
      <c r="Y1844" s="48"/>
      <c r="Z1844" s="48"/>
      <c r="AA1844" s="64">
        <v>3905000</v>
      </c>
      <c r="AB1844" s="61">
        <v>1</v>
      </c>
      <c r="AC1844" s="61">
        <v>0</v>
      </c>
      <c r="AD1844" s="48"/>
      <c r="AE1844" s="48"/>
      <c r="AF1844" s="48"/>
      <c r="AG1844" s="62"/>
      <c r="AH1844" s="62"/>
      <c r="AI1844" s="62"/>
      <c r="AJ1844" s="48"/>
      <c r="AK1844" s="61" t="str">
        <f>VLOOKUP(L1844,'[2]Bảng chi tiết công cụ dụng cụ'!$A$8:$AC$4035,27,0)</f>
        <v>QLC</v>
      </c>
      <c r="AL1844" s="61">
        <v>15311001</v>
      </c>
      <c r="AM1844" s="61">
        <v>33121001</v>
      </c>
      <c r="AN1844" s="48"/>
      <c r="AO1844" s="48"/>
      <c r="AP1844" s="61" t="s">
        <v>6173</v>
      </c>
      <c r="AQ1844" s="61" t="s">
        <v>6164</v>
      </c>
      <c r="AR1844" s="48"/>
      <c r="AS1844" s="65">
        <v>44537</v>
      </c>
      <c r="AT1844" s="34" t="s">
        <v>77</v>
      </c>
    </row>
    <row r="1845" spans="1:46">
      <c r="A1845" s="43">
        <v>1840</v>
      </c>
      <c r="B1845" s="43" t="s">
        <v>2857</v>
      </c>
      <c r="C1845" s="43" t="str">
        <f t="shared" si="39"/>
        <v>Đào Ngọc Thanh</v>
      </c>
      <c r="D1845" s="43" t="s">
        <v>6604</v>
      </c>
      <c r="E1845" s="43"/>
      <c r="F1845" s="43" t="s">
        <v>2844</v>
      </c>
      <c r="G1845" s="43">
        <f>VLOOKUP(F1845,'DS Nhân viên'!$A$2:$B$577,2,0)</f>
        <v>900222</v>
      </c>
      <c r="H1845" s="49" t="s">
        <v>2802</v>
      </c>
      <c r="I1845" s="43"/>
      <c r="J1845" s="83" t="str">
        <f>VLOOKUP(B1845,'BBKK 30.6'!B1860:H6235,7,0)</f>
        <v>Sử dụng bình thường</v>
      </c>
      <c r="K1845" s="46" t="s">
        <v>2844</v>
      </c>
      <c r="L1845" s="46" t="s">
        <v>2857</v>
      </c>
      <c r="M1845" s="46" t="s">
        <v>401</v>
      </c>
      <c r="N1845" s="48"/>
      <c r="O1845" s="48"/>
      <c r="P1845" s="48"/>
      <c r="Q1845" s="48"/>
      <c r="R1845" s="48"/>
      <c r="S1845" s="48"/>
      <c r="T1845" s="48"/>
      <c r="U1845" s="47" t="s">
        <v>6148</v>
      </c>
      <c r="V1845" s="48"/>
      <c r="W1845" s="48"/>
      <c r="X1845" s="48"/>
      <c r="Y1845" s="48"/>
      <c r="Z1845" s="48"/>
      <c r="AA1845" s="64">
        <v>18865000</v>
      </c>
      <c r="AB1845" s="61">
        <v>1</v>
      </c>
      <c r="AC1845" s="61">
        <v>0</v>
      </c>
      <c r="AD1845" s="48"/>
      <c r="AE1845" s="48"/>
      <c r="AF1845" s="48"/>
      <c r="AG1845" s="62"/>
      <c r="AH1845" s="62"/>
      <c r="AI1845" s="62"/>
      <c r="AJ1845" s="48"/>
      <c r="AK1845" s="61" t="str">
        <f>VLOOKUP(L1845,'[2]Bảng chi tiết công cụ dụng cụ'!$A$8:$AC$4035,27,0)</f>
        <v>QLC</v>
      </c>
      <c r="AL1845" s="61">
        <v>15312001</v>
      </c>
      <c r="AM1845" s="61">
        <v>33121001</v>
      </c>
      <c r="AN1845" s="48"/>
      <c r="AO1845" s="48"/>
      <c r="AP1845" s="61" t="s">
        <v>6174</v>
      </c>
      <c r="AQ1845" s="61" t="s">
        <v>6164</v>
      </c>
      <c r="AR1845" s="48"/>
      <c r="AS1845" s="65">
        <v>44183</v>
      </c>
      <c r="AT1845" s="34" t="s">
        <v>77</v>
      </c>
    </row>
    <row r="1846" spans="1:46">
      <c r="A1846" s="43">
        <v>1841</v>
      </c>
      <c r="B1846" s="43" t="s">
        <v>2858</v>
      </c>
      <c r="C1846" s="43" t="str">
        <f t="shared" si="39"/>
        <v>Đào Ngọc Thanh</v>
      </c>
      <c r="D1846" s="43" t="s">
        <v>6604</v>
      </c>
      <c r="E1846" s="43"/>
      <c r="F1846" s="43" t="s">
        <v>2844</v>
      </c>
      <c r="G1846" s="43">
        <f>VLOOKUP(F1846,'DS Nhân viên'!$A$2:$B$577,2,0)</f>
        <v>900222</v>
      </c>
      <c r="H1846" s="49" t="s">
        <v>2802</v>
      </c>
      <c r="I1846" s="43"/>
      <c r="J1846" s="83" t="str">
        <f>VLOOKUP(B1846,'BBKK 30.6'!B1861:H6236,7,0)</f>
        <v>Sử dụng bình thường</v>
      </c>
      <c r="K1846" s="46" t="s">
        <v>2844</v>
      </c>
      <c r="L1846" s="46" t="s">
        <v>2858</v>
      </c>
      <c r="M1846" s="46" t="s">
        <v>401</v>
      </c>
      <c r="N1846" s="48"/>
      <c r="O1846" s="48"/>
      <c r="P1846" s="48"/>
      <c r="Q1846" s="48"/>
      <c r="R1846" s="48"/>
      <c r="S1846" s="48"/>
      <c r="T1846" s="48"/>
      <c r="U1846" s="47" t="s">
        <v>6148</v>
      </c>
      <c r="V1846" s="48"/>
      <c r="W1846" s="48"/>
      <c r="X1846" s="48"/>
      <c r="Y1846" s="48"/>
      <c r="Z1846" s="48"/>
      <c r="AA1846" s="64">
        <v>18865000</v>
      </c>
      <c r="AB1846" s="61">
        <v>1</v>
      </c>
      <c r="AC1846" s="61">
        <v>0</v>
      </c>
      <c r="AD1846" s="48"/>
      <c r="AE1846" s="48"/>
      <c r="AF1846" s="48"/>
      <c r="AG1846" s="62"/>
      <c r="AH1846" s="62"/>
      <c r="AI1846" s="62"/>
      <c r="AJ1846" s="48"/>
      <c r="AK1846" s="61" t="str">
        <f>VLOOKUP(L1846,'[2]Bảng chi tiết công cụ dụng cụ'!$A$8:$AC$4035,27,0)</f>
        <v>QLC</v>
      </c>
      <c r="AL1846" s="61">
        <v>15312001</v>
      </c>
      <c r="AM1846" s="61">
        <v>33121001</v>
      </c>
      <c r="AN1846" s="48"/>
      <c r="AO1846" s="48"/>
      <c r="AP1846" s="61" t="s">
        <v>6173</v>
      </c>
      <c r="AQ1846" s="61" t="s">
        <v>6164</v>
      </c>
      <c r="AR1846" s="48"/>
      <c r="AS1846" s="65">
        <v>43787</v>
      </c>
      <c r="AT1846" s="34" t="s">
        <v>77</v>
      </c>
    </row>
    <row r="1847" spans="1:46">
      <c r="A1847" s="43">
        <v>1842</v>
      </c>
      <c r="B1847" s="43" t="s">
        <v>2859</v>
      </c>
      <c r="C1847" s="43" t="str">
        <f t="shared" si="39"/>
        <v>Đào Ngọc Thanh</v>
      </c>
      <c r="D1847" s="43" t="s">
        <v>6604</v>
      </c>
      <c r="E1847" s="43"/>
      <c r="F1847" s="43" t="s">
        <v>2844</v>
      </c>
      <c r="G1847" s="43">
        <f>VLOOKUP(F1847,'DS Nhân viên'!$A$2:$B$577,2,0)</f>
        <v>900222</v>
      </c>
      <c r="H1847" s="49" t="s">
        <v>2802</v>
      </c>
      <c r="I1847" s="43"/>
      <c r="J1847" s="83" t="str">
        <f>VLOOKUP(B1847,'BBKK 30.6'!B1862:H6237,7,0)</f>
        <v>Sử dụng bình thường</v>
      </c>
      <c r="K1847" s="46" t="s">
        <v>2844</v>
      </c>
      <c r="L1847" s="46" t="s">
        <v>2859</v>
      </c>
      <c r="M1847" s="46" t="s">
        <v>2860</v>
      </c>
      <c r="N1847" s="48"/>
      <c r="O1847" s="48"/>
      <c r="P1847" s="48"/>
      <c r="Q1847" s="48"/>
      <c r="R1847" s="48"/>
      <c r="S1847" s="48"/>
      <c r="T1847" s="48"/>
      <c r="U1847" s="47" t="s">
        <v>6148</v>
      </c>
      <c r="V1847" s="48"/>
      <c r="W1847" s="48"/>
      <c r="X1847" s="48"/>
      <c r="Y1847" s="48"/>
      <c r="Z1847" s="48"/>
      <c r="AA1847" s="64">
        <v>1793000</v>
      </c>
      <c r="AB1847" s="61">
        <v>1</v>
      </c>
      <c r="AC1847" s="61">
        <v>0</v>
      </c>
      <c r="AD1847" s="48"/>
      <c r="AE1847" s="48"/>
      <c r="AF1847" s="48"/>
      <c r="AG1847" s="62"/>
      <c r="AH1847" s="62"/>
      <c r="AI1847" s="62"/>
      <c r="AJ1847" s="48"/>
      <c r="AK1847" s="61" t="str">
        <f>VLOOKUP(L1847,'[2]Bảng chi tiết công cụ dụng cụ'!$A$8:$AC$4035,27,0)</f>
        <v>QLC</v>
      </c>
      <c r="AL1847" s="61">
        <v>15312001</v>
      </c>
      <c r="AM1847" s="61">
        <v>33121001</v>
      </c>
      <c r="AN1847" s="48"/>
      <c r="AO1847" s="48"/>
      <c r="AP1847" s="61" t="s">
        <v>6173</v>
      </c>
      <c r="AQ1847" s="61" t="s">
        <v>6164</v>
      </c>
      <c r="AR1847" s="48"/>
      <c r="AS1847" s="65">
        <v>43837</v>
      </c>
      <c r="AT1847" s="34" t="s">
        <v>77</v>
      </c>
    </row>
    <row r="1848" spans="1:46">
      <c r="A1848" s="43">
        <v>1843</v>
      </c>
      <c r="B1848" s="43" t="s">
        <v>2861</v>
      </c>
      <c r="C1848" s="43" t="str">
        <f t="shared" si="39"/>
        <v>Đào Ngọc Thanh</v>
      </c>
      <c r="D1848" s="43" t="s">
        <v>6604</v>
      </c>
      <c r="E1848" s="43"/>
      <c r="F1848" s="43" t="s">
        <v>2844</v>
      </c>
      <c r="G1848" s="43">
        <f>VLOOKUP(F1848,'DS Nhân viên'!$A$2:$B$577,2,0)</f>
        <v>900222</v>
      </c>
      <c r="H1848" s="49" t="s">
        <v>2802</v>
      </c>
      <c r="I1848" s="43"/>
      <c r="J1848" s="83" t="str">
        <f>VLOOKUP(B1848,'BBKK 30.6'!B1863:H6238,7,0)</f>
        <v>Sử dụng bình thường</v>
      </c>
      <c r="K1848" s="46" t="s">
        <v>2844</v>
      </c>
      <c r="L1848" s="46" t="s">
        <v>2861</v>
      </c>
      <c r="M1848" s="46" t="s">
        <v>214</v>
      </c>
      <c r="N1848" s="48"/>
      <c r="O1848" s="48"/>
      <c r="P1848" s="48"/>
      <c r="Q1848" s="48"/>
      <c r="R1848" s="48"/>
      <c r="S1848" s="48"/>
      <c r="T1848" s="48"/>
      <c r="U1848" s="47" t="s">
        <v>6148</v>
      </c>
      <c r="V1848" s="48"/>
      <c r="W1848" s="48"/>
      <c r="X1848" s="48"/>
      <c r="Y1848" s="48"/>
      <c r="Z1848" s="48"/>
      <c r="AA1848" s="64">
        <v>21408200</v>
      </c>
      <c r="AB1848" s="61">
        <v>1</v>
      </c>
      <c r="AC1848" s="61">
        <v>0</v>
      </c>
      <c r="AD1848" s="48"/>
      <c r="AE1848" s="48"/>
      <c r="AF1848" s="48"/>
      <c r="AG1848" s="62"/>
      <c r="AH1848" s="62"/>
      <c r="AI1848" s="62"/>
      <c r="AJ1848" s="48"/>
      <c r="AK1848" s="61" t="str">
        <f>VLOOKUP(L1848,'[2]Bảng chi tiết công cụ dụng cụ'!$A$8:$AC$4035,27,0)</f>
        <v>QLC</v>
      </c>
      <c r="AL1848" s="61">
        <v>15312001</v>
      </c>
      <c r="AM1848" s="61">
        <v>33121001</v>
      </c>
      <c r="AN1848" s="48"/>
      <c r="AO1848" s="48"/>
      <c r="AP1848" s="61" t="s">
        <v>6173</v>
      </c>
      <c r="AQ1848" s="61" t="s">
        <v>6164</v>
      </c>
      <c r="AR1848" s="48"/>
      <c r="AT1848" s="34" t="s">
        <v>77</v>
      </c>
    </row>
    <row r="1849" spans="1:46">
      <c r="A1849" s="43">
        <v>1844</v>
      </c>
      <c r="B1849" s="43" t="s">
        <v>2862</v>
      </c>
      <c r="C1849" s="43" t="str">
        <f t="shared" si="39"/>
        <v>Đào Ngọc Thanh</v>
      </c>
      <c r="D1849" s="43" t="s">
        <v>6604</v>
      </c>
      <c r="E1849" s="43"/>
      <c r="F1849" s="43" t="s">
        <v>2844</v>
      </c>
      <c r="G1849" s="43">
        <f>VLOOKUP(F1849,'DS Nhân viên'!$A$2:$B$577,2,0)</f>
        <v>900222</v>
      </c>
      <c r="H1849" s="49" t="s">
        <v>2802</v>
      </c>
      <c r="I1849" s="43"/>
      <c r="J1849" s="83" t="str">
        <f>VLOOKUP(B1849,'BBKK 30.6'!B1864:H6239,7,0)</f>
        <v>Sử dụng bình thường</v>
      </c>
      <c r="K1849" s="46" t="s">
        <v>2844</v>
      </c>
      <c r="L1849" s="46" t="s">
        <v>2862</v>
      </c>
      <c r="M1849" s="46" t="s">
        <v>177</v>
      </c>
      <c r="N1849" s="48"/>
      <c r="O1849" s="48"/>
      <c r="P1849" s="48"/>
      <c r="Q1849" s="48"/>
      <c r="R1849" s="48"/>
      <c r="S1849" s="48"/>
      <c r="T1849" s="48"/>
      <c r="U1849" s="47" t="s">
        <v>6148</v>
      </c>
      <c r="V1849" s="48"/>
      <c r="W1849" s="48"/>
      <c r="X1849" s="48"/>
      <c r="Y1849" s="48"/>
      <c r="Z1849" s="48"/>
      <c r="AA1849" s="64">
        <v>4760000</v>
      </c>
      <c r="AB1849" s="61">
        <v>1</v>
      </c>
      <c r="AC1849" s="61">
        <v>0</v>
      </c>
      <c r="AD1849" s="48"/>
      <c r="AE1849" s="48"/>
      <c r="AF1849" s="48"/>
      <c r="AG1849" s="62"/>
      <c r="AH1849" s="62"/>
      <c r="AI1849" s="62"/>
      <c r="AJ1849" s="48"/>
      <c r="AK1849" s="61" t="str">
        <f>VLOOKUP(L1849,'[2]Bảng chi tiết công cụ dụng cụ'!$A$8:$AC$4035,27,0)</f>
        <v>QLC</v>
      </c>
      <c r="AL1849" s="61">
        <v>15311001</v>
      </c>
      <c r="AM1849" s="61">
        <v>33121001</v>
      </c>
      <c r="AN1849" s="48"/>
      <c r="AO1849" s="48"/>
      <c r="AP1849" s="61" t="s">
        <v>6174</v>
      </c>
      <c r="AQ1849" s="61" t="s">
        <v>6164</v>
      </c>
      <c r="AR1849" s="48"/>
      <c r="AT1849" s="34" t="s">
        <v>77</v>
      </c>
    </row>
    <row r="1850" spans="1:46">
      <c r="A1850" s="43">
        <v>1845</v>
      </c>
      <c r="B1850" s="43" t="s">
        <v>2863</v>
      </c>
      <c r="C1850" s="43" t="s">
        <v>6260</v>
      </c>
      <c r="D1850" s="43" t="s">
        <v>6604</v>
      </c>
      <c r="E1850" s="43"/>
      <c r="F1850" s="43" t="s">
        <v>6260</v>
      </c>
      <c r="G1850" s="43">
        <f>VLOOKUP(F1850,'DS Nhân viên'!$A$2:$B$577,2,0)</f>
        <v>900483</v>
      </c>
      <c r="H1850" s="49" t="s">
        <v>2802</v>
      </c>
      <c r="I1850" s="43"/>
      <c r="J1850" s="83" t="str">
        <f>VLOOKUP(B1850,'BBKK 30.6'!B1865:H6240,7,0)</f>
        <v>Sử dụng bình thường</v>
      </c>
      <c r="K1850" s="46" t="s">
        <v>2864</v>
      </c>
      <c r="L1850" s="46" t="s">
        <v>2863</v>
      </c>
      <c r="M1850" s="46" t="s">
        <v>688</v>
      </c>
      <c r="N1850" s="48"/>
      <c r="O1850" s="48"/>
      <c r="P1850" s="48"/>
      <c r="Q1850" s="48"/>
      <c r="R1850" s="48"/>
      <c r="S1850" s="48"/>
      <c r="T1850" s="48"/>
      <c r="U1850" s="47" t="s">
        <v>6148</v>
      </c>
      <c r="V1850" s="48"/>
      <c r="W1850" s="48"/>
      <c r="X1850" s="48"/>
      <c r="Y1850" s="48"/>
      <c r="Z1850" s="48"/>
      <c r="AA1850" s="64">
        <v>0</v>
      </c>
      <c r="AB1850" s="61">
        <v>1</v>
      </c>
      <c r="AC1850" s="61">
        <v>0</v>
      </c>
      <c r="AD1850" s="48"/>
      <c r="AE1850" s="48"/>
      <c r="AF1850" s="48"/>
      <c r="AG1850" s="62"/>
      <c r="AH1850" s="62"/>
      <c r="AI1850" s="62"/>
      <c r="AJ1850" s="48"/>
      <c r="AK1850" s="61" t="str">
        <f>VLOOKUP(L1850,'[2]Bảng chi tiết công cụ dụng cụ'!$A$8:$AC$4035,27,0)</f>
        <v>QLC</v>
      </c>
      <c r="AL1850" s="61">
        <v>15311001</v>
      </c>
      <c r="AM1850" s="61">
        <v>33121001</v>
      </c>
      <c r="AN1850" s="48"/>
      <c r="AO1850" s="48"/>
      <c r="AP1850" s="61" t="s">
        <v>6174</v>
      </c>
      <c r="AQ1850" s="61" t="s">
        <v>6164</v>
      </c>
      <c r="AR1850" s="48"/>
      <c r="AS1850" s="65">
        <v>42401</v>
      </c>
      <c r="AT1850" s="34" t="s">
        <v>77</v>
      </c>
    </row>
    <row r="1851" spans="1:46">
      <c r="A1851" s="43">
        <v>1846</v>
      </c>
      <c r="B1851" s="43" t="s">
        <v>2865</v>
      </c>
      <c r="C1851" s="43" t="s">
        <v>6260</v>
      </c>
      <c r="D1851" s="43" t="s">
        <v>6604</v>
      </c>
      <c r="E1851" s="43"/>
      <c r="F1851" s="43" t="s">
        <v>6260</v>
      </c>
      <c r="G1851" s="43">
        <f>VLOOKUP(F1851,'DS Nhân viên'!$A$2:$B$577,2,0)</f>
        <v>900483</v>
      </c>
      <c r="H1851" s="49" t="s">
        <v>2802</v>
      </c>
      <c r="I1851" s="43"/>
      <c r="J1851" s="83" t="str">
        <f>VLOOKUP(B1851,'BBKK 30.6'!B1866:H6241,7,0)</f>
        <v>Sử dụng bình thường</v>
      </c>
      <c r="K1851" s="46" t="s">
        <v>2864</v>
      </c>
      <c r="L1851" s="46" t="s">
        <v>2865</v>
      </c>
      <c r="M1851" s="46" t="s">
        <v>590</v>
      </c>
      <c r="N1851" s="48"/>
      <c r="O1851" s="48"/>
      <c r="P1851" s="48"/>
      <c r="Q1851" s="48"/>
      <c r="R1851" s="48"/>
      <c r="S1851" s="48"/>
      <c r="T1851" s="48"/>
      <c r="U1851" s="47" t="s">
        <v>6148</v>
      </c>
      <c r="V1851" s="48"/>
      <c r="W1851" s="48"/>
      <c r="X1851" s="48"/>
      <c r="Y1851" s="48"/>
      <c r="Z1851" s="48"/>
      <c r="AA1851" s="64">
        <v>1309000</v>
      </c>
      <c r="AB1851" s="61">
        <v>1</v>
      </c>
      <c r="AC1851" s="61">
        <v>0</v>
      </c>
      <c r="AD1851" s="48"/>
      <c r="AE1851" s="48"/>
      <c r="AF1851" s="48"/>
      <c r="AG1851" s="62"/>
      <c r="AH1851" s="62"/>
      <c r="AI1851" s="62"/>
      <c r="AJ1851" s="48"/>
      <c r="AK1851" s="61" t="str">
        <f>VLOOKUP(L1851,'[2]Bảng chi tiết công cụ dụng cụ'!$A$8:$AC$4035,27,0)</f>
        <v>QLC</v>
      </c>
      <c r="AL1851" s="61">
        <v>15311001</v>
      </c>
      <c r="AM1851" s="61">
        <v>33121001</v>
      </c>
      <c r="AN1851" s="48"/>
      <c r="AO1851" s="48"/>
      <c r="AP1851" s="61" t="s">
        <v>6174</v>
      </c>
      <c r="AQ1851" s="61" t="s">
        <v>6164</v>
      </c>
      <c r="AR1851" s="48"/>
      <c r="AT1851" s="34" t="s">
        <v>77</v>
      </c>
    </row>
    <row r="1852" spans="1:46">
      <c r="A1852" s="43">
        <v>1847</v>
      </c>
      <c r="B1852" s="43" t="s">
        <v>2866</v>
      </c>
      <c r="C1852" s="43" t="s">
        <v>6260</v>
      </c>
      <c r="D1852" s="43" t="s">
        <v>6604</v>
      </c>
      <c r="E1852" s="43"/>
      <c r="F1852" s="43" t="s">
        <v>6260</v>
      </c>
      <c r="G1852" s="43">
        <f>VLOOKUP(F1852,'DS Nhân viên'!$A$2:$B$577,2,0)</f>
        <v>900483</v>
      </c>
      <c r="H1852" s="49" t="s">
        <v>2802</v>
      </c>
      <c r="I1852" s="43"/>
      <c r="J1852" s="83" t="str">
        <f>VLOOKUP(B1852,'BBKK 30.6'!B1867:H6242,7,0)</f>
        <v>Sử dụng bình thường</v>
      </c>
      <c r="K1852" s="46" t="s">
        <v>2864</v>
      </c>
      <c r="L1852" s="46" t="s">
        <v>2866</v>
      </c>
      <c r="M1852" s="46" t="s">
        <v>82</v>
      </c>
      <c r="N1852" s="48"/>
      <c r="O1852" s="48"/>
      <c r="P1852" s="48"/>
      <c r="Q1852" s="48"/>
      <c r="R1852" s="48"/>
      <c r="S1852" s="48"/>
      <c r="T1852" s="48"/>
      <c r="U1852" s="47" t="s">
        <v>6148</v>
      </c>
      <c r="V1852" s="48"/>
      <c r="W1852" s="48"/>
      <c r="X1852" s="48"/>
      <c r="Y1852" s="48"/>
      <c r="Z1852" s="48"/>
      <c r="AA1852" s="64">
        <v>2592000</v>
      </c>
      <c r="AB1852" s="61">
        <v>1</v>
      </c>
      <c r="AC1852" s="61">
        <v>0</v>
      </c>
      <c r="AD1852" s="48"/>
      <c r="AE1852" s="48"/>
      <c r="AF1852" s="48"/>
      <c r="AG1852" s="62"/>
      <c r="AH1852" s="62"/>
      <c r="AI1852" s="62"/>
      <c r="AJ1852" s="48"/>
      <c r="AK1852" s="61" t="str">
        <f>VLOOKUP(L1852,'[2]Bảng chi tiết công cụ dụng cụ'!$A$8:$AC$4035,27,0)</f>
        <v>QLC</v>
      </c>
      <c r="AL1852" s="61">
        <v>15311001</v>
      </c>
      <c r="AM1852" s="61">
        <v>33121001</v>
      </c>
      <c r="AN1852" s="48"/>
      <c r="AO1852" s="48"/>
      <c r="AP1852" s="61" t="s">
        <v>6174</v>
      </c>
      <c r="AQ1852" s="61" t="s">
        <v>6164</v>
      </c>
      <c r="AR1852" s="48"/>
      <c r="AT1852" s="34" t="s">
        <v>77</v>
      </c>
    </row>
    <row r="1853" spans="1:46">
      <c r="A1853" s="43">
        <v>1848</v>
      </c>
      <c r="B1853" s="43" t="s">
        <v>2867</v>
      </c>
      <c r="C1853" s="43" t="s">
        <v>6260</v>
      </c>
      <c r="D1853" s="43" t="s">
        <v>6604</v>
      </c>
      <c r="E1853" s="43"/>
      <c r="F1853" s="43" t="s">
        <v>6260</v>
      </c>
      <c r="G1853" s="43">
        <f>VLOOKUP(F1853,'DS Nhân viên'!$A$2:$B$577,2,0)</f>
        <v>900483</v>
      </c>
      <c r="H1853" s="49" t="s">
        <v>2802</v>
      </c>
      <c r="I1853" s="43"/>
      <c r="J1853" s="83" t="str">
        <f>VLOOKUP(B1853,'BBKK 30.6'!B1868:H6243,7,0)</f>
        <v>Sử dụng bình thường</v>
      </c>
      <c r="K1853" s="46" t="s">
        <v>2864</v>
      </c>
      <c r="L1853" s="46" t="s">
        <v>2867</v>
      </c>
      <c r="M1853" s="46" t="s">
        <v>484</v>
      </c>
      <c r="N1853" s="48"/>
      <c r="O1853" s="48"/>
      <c r="P1853" s="48"/>
      <c r="Q1853" s="48"/>
      <c r="R1853" s="48"/>
      <c r="S1853" s="48"/>
      <c r="T1853" s="48"/>
      <c r="U1853" s="47" t="s">
        <v>6148</v>
      </c>
      <c r="V1853" s="48"/>
      <c r="W1853" s="48"/>
      <c r="X1853" s="48"/>
      <c r="Y1853" s="48"/>
      <c r="Z1853" s="48"/>
      <c r="AA1853" s="64">
        <v>0</v>
      </c>
      <c r="AB1853" s="61">
        <v>1</v>
      </c>
      <c r="AC1853" s="61">
        <v>0</v>
      </c>
      <c r="AD1853" s="48"/>
      <c r="AE1853" s="48"/>
      <c r="AF1853" s="48"/>
      <c r="AG1853" s="62"/>
      <c r="AH1853" s="62"/>
      <c r="AI1853" s="62"/>
      <c r="AJ1853" s="48"/>
      <c r="AK1853" s="61" t="str">
        <f>VLOOKUP(L1853,'[2]Bảng chi tiết công cụ dụng cụ'!$A$8:$AC$4035,27,0)</f>
        <v>QLC</v>
      </c>
      <c r="AL1853" s="61">
        <v>15311001</v>
      </c>
      <c r="AM1853" s="61">
        <v>33121001</v>
      </c>
      <c r="AN1853" s="48"/>
      <c r="AO1853" s="48"/>
      <c r="AP1853" s="61" t="s">
        <v>6173</v>
      </c>
      <c r="AQ1853" s="61" t="s">
        <v>6164</v>
      </c>
      <c r="AR1853" s="48"/>
      <c r="AS1853" s="65">
        <v>42401</v>
      </c>
      <c r="AT1853" s="34" t="s">
        <v>77</v>
      </c>
    </row>
    <row r="1854" spans="1:46">
      <c r="A1854" s="43">
        <v>1849</v>
      </c>
      <c r="B1854" s="43" t="s">
        <v>2868</v>
      </c>
      <c r="C1854" s="43" t="s">
        <v>6260</v>
      </c>
      <c r="D1854" s="43" t="s">
        <v>6604</v>
      </c>
      <c r="E1854" s="43"/>
      <c r="F1854" s="43" t="s">
        <v>6260</v>
      </c>
      <c r="G1854" s="43">
        <f>VLOOKUP(F1854,'DS Nhân viên'!$A$2:$B$577,2,0)</f>
        <v>900483</v>
      </c>
      <c r="H1854" s="49" t="s">
        <v>2802</v>
      </c>
      <c r="I1854" s="43"/>
      <c r="J1854" s="83" t="str">
        <f>VLOOKUP(B1854,'BBKK 30.6'!B1869:H6244,7,0)</f>
        <v>Sử dụng bình thường</v>
      </c>
      <c r="K1854" s="46" t="s">
        <v>2864</v>
      </c>
      <c r="L1854" s="46" t="s">
        <v>2868</v>
      </c>
      <c r="M1854" s="46" t="s">
        <v>197</v>
      </c>
      <c r="N1854" s="48"/>
      <c r="O1854" s="48"/>
      <c r="P1854" s="48"/>
      <c r="Q1854" s="48"/>
      <c r="R1854" s="48"/>
      <c r="S1854" s="48"/>
      <c r="T1854" s="48"/>
      <c r="U1854" s="47" t="s">
        <v>6148</v>
      </c>
      <c r="V1854" s="48"/>
      <c r="W1854" s="48"/>
      <c r="X1854" s="48"/>
      <c r="Y1854" s="48"/>
      <c r="Z1854" s="48"/>
      <c r="AA1854" s="64">
        <v>4180000</v>
      </c>
      <c r="AB1854" s="61">
        <v>1</v>
      </c>
      <c r="AC1854" s="61">
        <v>0</v>
      </c>
      <c r="AD1854" s="48"/>
      <c r="AE1854" s="48"/>
      <c r="AF1854" s="48"/>
      <c r="AG1854" s="62"/>
      <c r="AH1854" s="62"/>
      <c r="AI1854" s="62"/>
      <c r="AJ1854" s="48"/>
      <c r="AK1854" s="61" t="str">
        <f>VLOOKUP(L1854,'[2]Bảng chi tiết công cụ dụng cụ'!$A$8:$AC$4035,27,0)</f>
        <v>QLC</v>
      </c>
      <c r="AL1854" s="61">
        <v>15312001</v>
      </c>
      <c r="AM1854" s="61">
        <v>33121001</v>
      </c>
      <c r="AN1854" s="48"/>
      <c r="AO1854" s="48"/>
      <c r="AP1854" s="61" t="s">
        <v>6173</v>
      </c>
      <c r="AQ1854" s="61" t="s">
        <v>6164</v>
      </c>
      <c r="AR1854" s="48"/>
      <c r="AT1854" s="34" t="s">
        <v>77</v>
      </c>
    </row>
    <row r="1855" spans="1:46">
      <c r="A1855" s="43">
        <v>1850</v>
      </c>
      <c r="B1855" s="43" t="s">
        <v>2869</v>
      </c>
      <c r="C1855" s="43" t="s">
        <v>6260</v>
      </c>
      <c r="D1855" s="43" t="s">
        <v>6604</v>
      </c>
      <c r="E1855" s="43"/>
      <c r="F1855" s="43" t="s">
        <v>6260</v>
      </c>
      <c r="G1855" s="43">
        <f>VLOOKUP(F1855,'DS Nhân viên'!$A$2:$B$577,2,0)</f>
        <v>900483</v>
      </c>
      <c r="H1855" s="49" t="s">
        <v>2802</v>
      </c>
      <c r="I1855" s="43"/>
      <c r="J1855" s="83" t="str">
        <f>VLOOKUP(B1855,'BBKK 30.6'!B1870:H6245,7,0)</f>
        <v>Sử dụng bình thường</v>
      </c>
      <c r="K1855" s="46" t="s">
        <v>2864</v>
      </c>
      <c r="L1855" s="46" t="s">
        <v>2869</v>
      </c>
      <c r="M1855" s="46" t="s">
        <v>197</v>
      </c>
      <c r="N1855" s="48"/>
      <c r="O1855" s="48"/>
      <c r="P1855" s="48"/>
      <c r="Q1855" s="48"/>
      <c r="R1855" s="48"/>
      <c r="S1855" s="48"/>
      <c r="T1855" s="48"/>
      <c r="U1855" s="47" t="s">
        <v>6148</v>
      </c>
      <c r="V1855" s="48"/>
      <c r="W1855" s="48"/>
      <c r="X1855" s="48"/>
      <c r="Y1855" s="48"/>
      <c r="Z1855" s="48"/>
      <c r="AA1855" s="64">
        <v>4180000</v>
      </c>
      <c r="AB1855" s="61">
        <v>1</v>
      </c>
      <c r="AC1855" s="61">
        <v>0</v>
      </c>
      <c r="AD1855" s="48"/>
      <c r="AE1855" s="48"/>
      <c r="AF1855" s="48"/>
      <c r="AG1855" s="62"/>
      <c r="AH1855" s="62"/>
      <c r="AI1855" s="62"/>
      <c r="AJ1855" s="48"/>
      <c r="AK1855" s="61" t="str">
        <f>VLOOKUP(L1855,'[2]Bảng chi tiết công cụ dụng cụ'!$A$8:$AC$4035,27,0)</f>
        <v>QLC</v>
      </c>
      <c r="AL1855" s="61">
        <v>15312001</v>
      </c>
      <c r="AM1855" s="61">
        <v>33121001</v>
      </c>
      <c r="AN1855" s="48"/>
      <c r="AO1855" s="48"/>
      <c r="AP1855" s="61" t="s">
        <v>6173</v>
      </c>
      <c r="AQ1855" s="61" t="s">
        <v>6164</v>
      </c>
      <c r="AR1855" s="48"/>
      <c r="AT1855" s="34" t="s">
        <v>77</v>
      </c>
    </row>
    <row r="1856" spans="1:46">
      <c r="A1856" s="43">
        <v>1851</v>
      </c>
      <c r="B1856" s="43" t="s">
        <v>2870</v>
      </c>
      <c r="C1856" s="43" t="s">
        <v>6260</v>
      </c>
      <c r="D1856" s="43" t="s">
        <v>6604</v>
      </c>
      <c r="E1856" s="43"/>
      <c r="F1856" s="43" t="s">
        <v>6260</v>
      </c>
      <c r="G1856" s="43">
        <f>VLOOKUP(F1856,'DS Nhân viên'!$A$2:$B$577,2,0)</f>
        <v>900483</v>
      </c>
      <c r="H1856" s="49" t="s">
        <v>2802</v>
      </c>
      <c r="I1856" s="43"/>
      <c r="J1856" s="83" t="str">
        <f>VLOOKUP(B1856,'BBKK 30.6'!B1871:H6246,7,0)</f>
        <v>Sử dụng bình thường</v>
      </c>
      <c r="K1856" s="46" t="s">
        <v>2864</v>
      </c>
      <c r="L1856" s="46" t="s">
        <v>2870</v>
      </c>
      <c r="M1856" s="46" t="s">
        <v>203</v>
      </c>
      <c r="N1856" s="48"/>
      <c r="O1856" s="48"/>
      <c r="P1856" s="48"/>
      <c r="Q1856" s="48"/>
      <c r="R1856" s="48"/>
      <c r="S1856" s="48"/>
      <c r="T1856" s="48"/>
      <c r="U1856" s="47" t="s">
        <v>6148</v>
      </c>
      <c r="V1856" s="48"/>
      <c r="W1856" s="48"/>
      <c r="X1856" s="48"/>
      <c r="Y1856" s="48"/>
      <c r="Z1856" s="48"/>
      <c r="AA1856" s="64">
        <v>20020000</v>
      </c>
      <c r="AB1856" s="61">
        <v>1</v>
      </c>
      <c r="AC1856" s="61">
        <v>0</v>
      </c>
      <c r="AD1856" s="48"/>
      <c r="AE1856" s="48"/>
      <c r="AF1856" s="48"/>
      <c r="AG1856" s="62"/>
      <c r="AH1856" s="62"/>
      <c r="AI1856" s="62"/>
      <c r="AJ1856" s="48"/>
      <c r="AK1856" s="61" t="str">
        <f>VLOOKUP(L1856,'[2]Bảng chi tiết công cụ dụng cụ'!$A$8:$AC$4035,27,0)</f>
        <v>QLC</v>
      </c>
      <c r="AL1856" s="61">
        <v>15312001</v>
      </c>
      <c r="AM1856" s="61">
        <v>33121001</v>
      </c>
      <c r="AN1856" s="48"/>
      <c r="AO1856" s="48"/>
      <c r="AP1856" s="61" t="s">
        <v>6173</v>
      </c>
      <c r="AQ1856" s="61" t="s">
        <v>6164</v>
      </c>
      <c r="AR1856" s="48"/>
      <c r="AT1856" s="34" t="s">
        <v>77</v>
      </c>
    </row>
    <row r="1857" spans="1:46">
      <c r="A1857" s="43">
        <v>1852</v>
      </c>
      <c r="B1857" s="43" t="s">
        <v>2871</v>
      </c>
      <c r="C1857" s="43" t="s">
        <v>6260</v>
      </c>
      <c r="D1857" s="43" t="s">
        <v>6604</v>
      </c>
      <c r="E1857" s="43"/>
      <c r="F1857" s="43" t="s">
        <v>6260</v>
      </c>
      <c r="G1857" s="43">
        <f>VLOOKUP(F1857,'DS Nhân viên'!$A$2:$B$577,2,0)</f>
        <v>900483</v>
      </c>
      <c r="H1857" s="49" t="s">
        <v>2802</v>
      </c>
      <c r="I1857" s="43"/>
      <c r="J1857" s="83" t="str">
        <f>VLOOKUP(B1857,'BBKK 30.6'!B1872:H6247,7,0)</f>
        <v>Sử dụng bình thường</v>
      </c>
      <c r="K1857" s="46" t="s">
        <v>2864</v>
      </c>
      <c r="L1857" s="46" t="s">
        <v>2871</v>
      </c>
      <c r="M1857" s="46" t="s">
        <v>177</v>
      </c>
      <c r="N1857" s="48"/>
      <c r="O1857" s="48"/>
      <c r="P1857" s="48"/>
      <c r="Q1857" s="48"/>
      <c r="R1857" s="48"/>
      <c r="S1857" s="48"/>
      <c r="T1857" s="48"/>
      <c r="U1857" s="47" t="s">
        <v>6148</v>
      </c>
      <c r="V1857" s="48"/>
      <c r="W1857" s="48"/>
      <c r="X1857" s="48"/>
      <c r="Y1857" s="48"/>
      <c r="Z1857" s="48"/>
      <c r="AA1857" s="64">
        <v>4760000</v>
      </c>
      <c r="AB1857" s="61">
        <v>1</v>
      </c>
      <c r="AC1857" s="61">
        <v>0</v>
      </c>
      <c r="AD1857" s="48"/>
      <c r="AE1857" s="48"/>
      <c r="AF1857" s="48"/>
      <c r="AG1857" s="62"/>
      <c r="AH1857" s="62"/>
      <c r="AI1857" s="62"/>
      <c r="AJ1857" s="48"/>
      <c r="AK1857" s="61" t="str">
        <f>VLOOKUP(L1857,'[2]Bảng chi tiết công cụ dụng cụ'!$A$8:$AC$4035,27,0)</f>
        <v>QLC</v>
      </c>
      <c r="AL1857" s="61">
        <v>15311001</v>
      </c>
      <c r="AM1857" s="61">
        <v>33121001</v>
      </c>
      <c r="AN1857" s="48"/>
      <c r="AO1857" s="48"/>
      <c r="AP1857" s="61" t="s">
        <v>6174</v>
      </c>
      <c r="AQ1857" s="61" t="s">
        <v>6164</v>
      </c>
      <c r="AR1857" s="48"/>
      <c r="AT1857" s="34" t="s">
        <v>77</v>
      </c>
    </row>
    <row r="1858" spans="1:46">
      <c r="A1858" s="43">
        <v>1853</v>
      </c>
      <c r="B1858" s="43" t="s">
        <v>2872</v>
      </c>
      <c r="C1858" s="43" t="str">
        <f>K1858</f>
        <v>PMC CMC - Duy Tân</v>
      </c>
      <c r="D1858" s="43" t="s">
        <v>6604</v>
      </c>
      <c r="E1858" s="43"/>
      <c r="F1858" s="43" t="str">
        <f>VLOOKUP(H1858,'DM BPSD'!$A$2:$G$30,6,0)</f>
        <v>Nguyễn Mạnh Hùng</v>
      </c>
      <c r="G1858" s="43">
        <f>VLOOKUP(F1858,'DS Nhân viên'!$A$2:$B$577,2,0)</f>
        <v>900022</v>
      </c>
      <c r="H1858" s="49" t="s">
        <v>2802</v>
      </c>
      <c r="I1858" s="43"/>
      <c r="J1858" s="83" t="str">
        <f>VLOOKUP(B1858,'BBKK 30.6'!B1873:H6248,7,0)</f>
        <v>Sử dụng bình thường</v>
      </c>
      <c r="K1858" s="46" t="s">
        <v>2828</v>
      </c>
      <c r="L1858" s="46" t="s">
        <v>2872</v>
      </c>
      <c r="M1858" s="46" t="s">
        <v>2873</v>
      </c>
      <c r="N1858" s="48"/>
      <c r="O1858" s="48"/>
      <c r="P1858" s="48"/>
      <c r="Q1858" s="48"/>
      <c r="R1858" s="48"/>
      <c r="S1858" s="48"/>
      <c r="T1858" s="48"/>
      <c r="U1858" s="47" t="s">
        <v>6148</v>
      </c>
      <c r="V1858" s="48"/>
      <c r="W1858" s="48"/>
      <c r="X1858" s="48"/>
      <c r="Y1858" s="48"/>
      <c r="Z1858" s="48"/>
      <c r="AA1858" s="64">
        <v>31907832</v>
      </c>
      <c r="AB1858" s="62">
        <v>36</v>
      </c>
      <c r="AC1858" s="64">
        <f>VLOOKUP(L1858,'[1]Bảng tổng hợp tài sản cố định'!$C$7:$S$333,17,0)</f>
        <v>31553301</v>
      </c>
      <c r="AD1858" s="48"/>
      <c r="AE1858" s="48"/>
      <c r="AF1858" s="48"/>
      <c r="AG1858" s="62"/>
      <c r="AH1858" s="62"/>
      <c r="AI1858" s="62"/>
      <c r="AJ1858" s="48"/>
      <c r="AK1858" s="61" t="str">
        <f>VLOOKUP(L1858,'[3]Bảng tổng hợp tài sản cố định'!$C$8:$T$354,18,0)</f>
        <v>QLC</v>
      </c>
      <c r="AL1858" s="61" t="s">
        <v>6220</v>
      </c>
      <c r="AM1858" s="61">
        <v>33121001</v>
      </c>
      <c r="AN1858" s="48"/>
      <c r="AO1858" s="48"/>
      <c r="AP1858" s="61" t="s">
        <v>6165</v>
      </c>
      <c r="AQ1858" s="61" t="s">
        <v>6166</v>
      </c>
      <c r="AR1858" s="48"/>
      <c r="AS1858" s="65">
        <v>45462</v>
      </c>
      <c r="AT1858" s="34" t="s">
        <v>6153</v>
      </c>
    </row>
    <row r="1859" spans="1:46">
      <c r="A1859" s="43">
        <v>1854</v>
      </c>
      <c r="B1859" s="43" t="s">
        <v>2874</v>
      </c>
      <c r="C1859" s="43" t="str">
        <f>K1859</f>
        <v>PMC CMC - Duy Tân</v>
      </c>
      <c r="D1859" s="43" t="s">
        <v>6604</v>
      </c>
      <c r="E1859" s="43"/>
      <c r="F1859" s="43" t="str">
        <f>VLOOKUP(H1859,'DM BPSD'!$A$2:$G$30,6,0)</f>
        <v>Nguyễn Mạnh Hùng</v>
      </c>
      <c r="G1859" s="43">
        <f>VLOOKUP(F1859,'DS Nhân viên'!$A$2:$B$577,2,0)</f>
        <v>900022</v>
      </c>
      <c r="H1859" s="49" t="s">
        <v>2802</v>
      </c>
      <c r="I1859" s="43"/>
      <c r="J1859" s="83" t="str">
        <f>VLOOKUP(B1859,'BBKK 30.6'!B1874:H6249,7,0)</f>
        <v>Sử dụng bình thường</v>
      </c>
      <c r="K1859" s="46" t="s">
        <v>2828</v>
      </c>
      <c r="L1859" s="46" t="s">
        <v>2874</v>
      </c>
      <c r="M1859" s="46" t="s">
        <v>2873</v>
      </c>
      <c r="N1859" s="48"/>
      <c r="O1859" s="48"/>
      <c r="P1859" s="48"/>
      <c r="Q1859" s="48"/>
      <c r="R1859" s="48"/>
      <c r="S1859" s="48"/>
      <c r="T1859" s="48"/>
      <c r="U1859" s="47" t="s">
        <v>6148</v>
      </c>
      <c r="V1859" s="48"/>
      <c r="W1859" s="48"/>
      <c r="X1859" s="48"/>
      <c r="Y1859" s="48"/>
      <c r="Z1859" s="48"/>
      <c r="AA1859" s="64">
        <v>31907832</v>
      </c>
      <c r="AB1859" s="62">
        <v>36</v>
      </c>
      <c r="AC1859" s="64">
        <f>VLOOKUP(L1859,'[1]Bảng tổng hợp tài sản cố định'!$C$7:$S$333,17,0)</f>
        <v>31553301</v>
      </c>
      <c r="AD1859" s="48"/>
      <c r="AE1859" s="48"/>
      <c r="AF1859" s="48"/>
      <c r="AG1859" s="62"/>
      <c r="AH1859" s="62"/>
      <c r="AI1859" s="62"/>
      <c r="AJ1859" s="48"/>
      <c r="AK1859" s="61" t="str">
        <f>VLOOKUP(L1859,'[3]Bảng tổng hợp tài sản cố định'!$C$8:$T$354,18,0)</f>
        <v>QLC</v>
      </c>
      <c r="AL1859" s="61" t="s">
        <v>6220</v>
      </c>
      <c r="AM1859" s="61">
        <v>33121001</v>
      </c>
      <c r="AN1859" s="48"/>
      <c r="AO1859" s="48"/>
      <c r="AP1859" s="61" t="s">
        <v>6165</v>
      </c>
      <c r="AQ1859" s="61" t="s">
        <v>6166</v>
      </c>
      <c r="AR1859" s="48"/>
      <c r="AS1859" s="65">
        <v>45462</v>
      </c>
      <c r="AT1859" s="34" t="s">
        <v>6153</v>
      </c>
    </row>
    <row r="1860" spans="1:46">
      <c r="A1860" s="43">
        <v>1855</v>
      </c>
      <c r="B1860" s="43" t="s">
        <v>2875</v>
      </c>
      <c r="C1860" s="43" t="str">
        <f>K1860</f>
        <v>PMC Tầng 7 - 72 THĐ</v>
      </c>
      <c r="D1860" s="43" t="s">
        <v>6604</v>
      </c>
      <c r="E1860" s="43"/>
      <c r="F1860" s="43" t="str">
        <f>VLOOKUP(H1860,'DM BPSD'!$A$2:$G$30,6,0)</f>
        <v>Nguyễn Mạnh Hùng</v>
      </c>
      <c r="G1860" s="43">
        <f>VLOOKUP(F1860,'DS Nhân viên'!$A$2:$B$577,2,0)</f>
        <v>900022</v>
      </c>
      <c r="H1860" s="49" t="s">
        <v>2802</v>
      </c>
      <c r="I1860" s="43"/>
      <c r="J1860" s="83" t="str">
        <f>VLOOKUP(B1860,'BBKK 30.6'!B1875:H6250,7,0)</f>
        <v>Sử dụng bình thường</v>
      </c>
      <c r="K1860" s="46" t="s">
        <v>360</v>
      </c>
      <c r="L1860" s="46" t="s">
        <v>2875</v>
      </c>
      <c r="M1860" s="46" t="s">
        <v>2873</v>
      </c>
      <c r="N1860" s="48"/>
      <c r="O1860" s="48"/>
      <c r="P1860" s="48"/>
      <c r="Q1860" s="48"/>
      <c r="R1860" s="48"/>
      <c r="S1860" s="48"/>
      <c r="T1860" s="48"/>
      <c r="U1860" s="47" t="s">
        <v>6148</v>
      </c>
      <c r="V1860" s="48"/>
      <c r="W1860" s="48"/>
      <c r="X1860" s="48"/>
      <c r="Y1860" s="48"/>
      <c r="Z1860" s="48"/>
      <c r="AA1860" s="64">
        <v>31907832</v>
      </c>
      <c r="AB1860" s="62">
        <v>36</v>
      </c>
      <c r="AC1860" s="64">
        <f>VLOOKUP(L1860,'[1]Bảng tổng hợp tài sản cố định'!$C$7:$S$333,17,0)</f>
        <v>31553301</v>
      </c>
      <c r="AD1860" s="48"/>
      <c r="AE1860" s="48"/>
      <c r="AF1860" s="48"/>
      <c r="AG1860" s="62"/>
      <c r="AH1860" s="62"/>
      <c r="AI1860" s="62"/>
      <c r="AJ1860" s="48"/>
      <c r="AK1860" s="61" t="str">
        <f>VLOOKUP(L1860,'[3]Bảng tổng hợp tài sản cố định'!$C$8:$T$354,18,0)</f>
        <v>QLC</v>
      </c>
      <c r="AL1860" s="61" t="s">
        <v>6220</v>
      </c>
      <c r="AM1860" s="61">
        <v>33121001</v>
      </c>
      <c r="AN1860" s="48"/>
      <c r="AO1860" s="48"/>
      <c r="AP1860" s="61" t="s">
        <v>6165</v>
      </c>
      <c r="AQ1860" s="61" t="s">
        <v>6166</v>
      </c>
      <c r="AR1860" s="48"/>
      <c r="AS1860" s="65">
        <v>45462</v>
      </c>
      <c r="AT1860" s="34" t="s">
        <v>6153</v>
      </c>
    </row>
    <row r="1861" spans="1:46">
      <c r="A1861" s="43">
        <v>1856</v>
      </c>
      <c r="B1861" s="43" t="s">
        <v>2876</v>
      </c>
      <c r="C1861" s="43" t="str">
        <f>K1861</f>
        <v>PMC Tầng 7 - 72 THĐ</v>
      </c>
      <c r="D1861" s="43" t="s">
        <v>6604</v>
      </c>
      <c r="E1861" s="43"/>
      <c r="F1861" s="43" t="str">
        <f>VLOOKUP(H1861,'DM BPSD'!$A$2:$G$30,6,0)</f>
        <v>Nguyễn Mạnh Hùng</v>
      </c>
      <c r="G1861" s="43">
        <f>VLOOKUP(F1861,'DS Nhân viên'!$A$2:$B$577,2,0)</f>
        <v>900022</v>
      </c>
      <c r="H1861" s="49" t="s">
        <v>2802</v>
      </c>
      <c r="I1861" s="43"/>
      <c r="J1861" s="83" t="str">
        <f>VLOOKUP(B1861,'BBKK 30.6'!B1876:H6251,7,0)</f>
        <v>Sử dụng bình thường</v>
      </c>
      <c r="K1861" s="46" t="s">
        <v>360</v>
      </c>
      <c r="L1861" s="46" t="s">
        <v>2876</v>
      </c>
      <c r="M1861" s="46" t="s">
        <v>2873</v>
      </c>
      <c r="N1861" s="48"/>
      <c r="O1861" s="48"/>
      <c r="P1861" s="48"/>
      <c r="Q1861" s="48"/>
      <c r="R1861" s="48"/>
      <c r="S1861" s="48"/>
      <c r="T1861" s="48"/>
      <c r="U1861" s="47" t="s">
        <v>6148</v>
      </c>
      <c r="V1861" s="48"/>
      <c r="W1861" s="48"/>
      <c r="X1861" s="48"/>
      <c r="Y1861" s="48"/>
      <c r="Z1861" s="48"/>
      <c r="AA1861" s="64">
        <v>31907832</v>
      </c>
      <c r="AB1861" s="62">
        <v>36</v>
      </c>
      <c r="AC1861" s="64">
        <f>VLOOKUP(L1861,'[1]Bảng tổng hợp tài sản cố định'!$C$7:$S$333,17,0)</f>
        <v>31553301</v>
      </c>
      <c r="AD1861" s="48"/>
      <c r="AE1861" s="48"/>
      <c r="AF1861" s="48"/>
      <c r="AG1861" s="62"/>
      <c r="AH1861" s="62"/>
      <c r="AI1861" s="62"/>
      <c r="AJ1861" s="48"/>
      <c r="AK1861" s="61" t="str">
        <f>VLOOKUP(L1861,'[3]Bảng tổng hợp tài sản cố định'!$C$8:$T$354,18,0)</f>
        <v>QLC</v>
      </c>
      <c r="AL1861" s="61" t="s">
        <v>6220</v>
      </c>
      <c r="AM1861" s="61">
        <v>33121001</v>
      </c>
      <c r="AN1861" s="48"/>
      <c r="AO1861" s="48"/>
      <c r="AP1861" s="61" t="s">
        <v>6165</v>
      </c>
      <c r="AQ1861" s="61" t="s">
        <v>6166</v>
      </c>
      <c r="AR1861" s="48"/>
      <c r="AS1861" s="65">
        <v>45462</v>
      </c>
      <c r="AT1861" s="34" t="s">
        <v>6153</v>
      </c>
    </row>
    <row r="1862" spans="1:46">
      <c r="A1862" s="43">
        <v>1857</v>
      </c>
      <c r="B1862" s="43" t="s">
        <v>2877</v>
      </c>
      <c r="C1862" s="43" t="str">
        <f>K1862</f>
        <v>PMC Tầng 7 - 72 THĐ</v>
      </c>
      <c r="D1862" s="43" t="s">
        <v>6604</v>
      </c>
      <c r="E1862" s="43"/>
      <c r="F1862" s="43" t="str">
        <f>VLOOKUP(H1862,'DM BPSD'!$A$2:$G$30,6,0)</f>
        <v>Nguyễn Mạnh Hùng</v>
      </c>
      <c r="G1862" s="43">
        <f>VLOOKUP(F1862,'DS Nhân viên'!$A$2:$B$577,2,0)</f>
        <v>900022</v>
      </c>
      <c r="H1862" s="49" t="s">
        <v>2802</v>
      </c>
      <c r="I1862" s="43"/>
      <c r="J1862" s="83" t="str">
        <f>VLOOKUP(B1862,'BBKK 30.6'!B1877:H6252,7,0)</f>
        <v>Sử dụng bình thường</v>
      </c>
      <c r="K1862" s="46" t="s">
        <v>360</v>
      </c>
      <c r="L1862" s="46" t="s">
        <v>2877</v>
      </c>
      <c r="M1862" s="46" t="s">
        <v>2873</v>
      </c>
      <c r="N1862" s="48"/>
      <c r="O1862" s="48"/>
      <c r="P1862" s="48"/>
      <c r="Q1862" s="48"/>
      <c r="R1862" s="48"/>
      <c r="S1862" s="48"/>
      <c r="T1862" s="48"/>
      <c r="U1862" s="47" t="s">
        <v>6148</v>
      </c>
      <c r="V1862" s="48"/>
      <c r="W1862" s="48"/>
      <c r="X1862" s="48"/>
      <c r="Y1862" s="48"/>
      <c r="Z1862" s="48"/>
      <c r="AA1862" s="64">
        <v>31907832</v>
      </c>
      <c r="AB1862" s="62">
        <v>36</v>
      </c>
      <c r="AC1862" s="64">
        <f>VLOOKUP(L1862,'[1]Bảng tổng hợp tài sản cố định'!$C$7:$S$333,17,0)</f>
        <v>31553301</v>
      </c>
      <c r="AD1862" s="48"/>
      <c r="AE1862" s="48"/>
      <c r="AF1862" s="48"/>
      <c r="AG1862" s="62"/>
      <c r="AH1862" s="62"/>
      <c r="AI1862" s="62"/>
      <c r="AJ1862" s="48"/>
      <c r="AK1862" s="61" t="str">
        <f>VLOOKUP(L1862,'[3]Bảng tổng hợp tài sản cố định'!$C$8:$T$354,18,0)</f>
        <v>QLC</v>
      </c>
      <c r="AL1862" s="61" t="s">
        <v>6220</v>
      </c>
      <c r="AM1862" s="61">
        <v>33121001</v>
      </c>
      <c r="AN1862" s="48"/>
      <c r="AO1862" s="48"/>
      <c r="AP1862" s="61" t="s">
        <v>6165</v>
      </c>
      <c r="AQ1862" s="61" t="s">
        <v>6166</v>
      </c>
      <c r="AR1862" s="48"/>
      <c r="AS1862" s="65">
        <v>45462</v>
      </c>
      <c r="AT1862" s="34" t="s">
        <v>6153</v>
      </c>
    </row>
    <row r="1863" spans="1:46">
      <c r="A1863" s="43">
        <v>1858</v>
      </c>
      <c r="B1863" s="43" t="s">
        <v>2878</v>
      </c>
      <c r="C1863" s="43" t="str">
        <f t="shared" ref="C1863:C1926" si="40">K1863</f>
        <v>PMC Tầng 7 - 72 THĐ</v>
      </c>
      <c r="D1863" s="43" t="s">
        <v>6604</v>
      </c>
      <c r="E1863" s="43"/>
      <c r="F1863" s="43" t="str">
        <f>VLOOKUP(H1863,'DM BPSD'!$A$2:$G$30,6,0)</f>
        <v>Nguyễn Mạnh Hùng</v>
      </c>
      <c r="G1863" s="43">
        <f>VLOOKUP(F1863,'DS Nhân viên'!$A$2:$B$577,2,0)</f>
        <v>900022</v>
      </c>
      <c r="H1863" s="49" t="s">
        <v>2802</v>
      </c>
      <c r="I1863" s="43"/>
      <c r="J1863" s="83" t="str">
        <f>VLOOKUP(B1863,'BBKK 30.6'!B1878:H6253,7,0)</f>
        <v>Sử dụng bình thường</v>
      </c>
      <c r="K1863" s="46" t="s">
        <v>360</v>
      </c>
      <c r="L1863" s="46" t="s">
        <v>2878</v>
      </c>
      <c r="M1863" s="46" t="s">
        <v>2873</v>
      </c>
      <c r="N1863" s="48"/>
      <c r="O1863" s="48"/>
      <c r="P1863" s="48"/>
      <c r="Q1863" s="48"/>
      <c r="R1863" s="48"/>
      <c r="S1863" s="48"/>
      <c r="T1863" s="48"/>
      <c r="U1863" s="47" t="s">
        <v>6148</v>
      </c>
      <c r="V1863" s="48"/>
      <c r="W1863" s="48"/>
      <c r="X1863" s="48"/>
      <c r="Y1863" s="48"/>
      <c r="Z1863" s="48"/>
      <c r="AA1863" s="64">
        <v>31907832</v>
      </c>
      <c r="AB1863" s="62">
        <v>36</v>
      </c>
      <c r="AC1863" s="64">
        <f>VLOOKUP(L1863,'[1]Bảng tổng hợp tài sản cố định'!$C$7:$S$333,17,0)</f>
        <v>31553301</v>
      </c>
      <c r="AD1863" s="48"/>
      <c r="AE1863" s="48"/>
      <c r="AF1863" s="48"/>
      <c r="AG1863" s="62"/>
      <c r="AH1863" s="62"/>
      <c r="AI1863" s="62"/>
      <c r="AJ1863" s="48"/>
      <c r="AK1863" s="61" t="str">
        <f>VLOOKUP(L1863,'[3]Bảng tổng hợp tài sản cố định'!$C$8:$T$354,18,0)</f>
        <v>QLC</v>
      </c>
      <c r="AL1863" s="61" t="s">
        <v>6220</v>
      </c>
      <c r="AM1863" s="61">
        <v>33121001</v>
      </c>
      <c r="AN1863" s="48"/>
      <c r="AO1863" s="48"/>
      <c r="AP1863" s="61" t="s">
        <v>6165</v>
      </c>
      <c r="AQ1863" s="61" t="s">
        <v>6166</v>
      </c>
      <c r="AR1863" s="48"/>
      <c r="AS1863" s="65">
        <v>45462</v>
      </c>
      <c r="AT1863" s="34" t="s">
        <v>6153</v>
      </c>
    </row>
    <row r="1864" spans="1:46">
      <c r="A1864" s="43">
        <v>1859</v>
      </c>
      <c r="B1864" s="43" t="s">
        <v>2879</v>
      </c>
      <c r="C1864" s="43" t="str">
        <f t="shared" si="40"/>
        <v>PMC 72 THĐ</v>
      </c>
      <c r="D1864" s="43" t="s">
        <v>6604</v>
      </c>
      <c r="E1864" s="43"/>
      <c r="F1864" s="43" t="str">
        <f>VLOOKUP(H1864,'DM BPSD'!$A$2:$G$30,6,0)</f>
        <v>Nguyễn Mạnh Hùng</v>
      </c>
      <c r="G1864" s="43">
        <f>VLOOKUP(F1864,'DS Nhân viên'!$A$2:$B$577,2,0)</f>
        <v>900022</v>
      </c>
      <c r="H1864" s="49" t="s">
        <v>2802</v>
      </c>
      <c r="I1864" s="43"/>
      <c r="J1864" s="83" t="str">
        <f>VLOOKUP(B1864,'BBKK 30.6'!B1879:H6254,7,0)</f>
        <v>Sử dụng bình thường</v>
      </c>
      <c r="K1864" s="46" t="s">
        <v>2881</v>
      </c>
      <c r="L1864" s="46" t="s">
        <v>2879</v>
      </c>
      <c r="M1864" s="46" t="s">
        <v>2880</v>
      </c>
      <c r="N1864" s="48"/>
      <c r="O1864" s="48"/>
      <c r="P1864" s="48"/>
      <c r="Q1864" s="48"/>
      <c r="R1864" s="48"/>
      <c r="S1864" s="48"/>
      <c r="T1864" s="48"/>
      <c r="U1864" s="47" t="s">
        <v>6148</v>
      </c>
      <c r="V1864" s="48"/>
      <c r="W1864" s="48"/>
      <c r="X1864" s="48"/>
      <c r="Y1864" s="48"/>
      <c r="Z1864" s="48"/>
      <c r="AA1864" s="64">
        <v>160856267</v>
      </c>
      <c r="AB1864" s="62">
        <v>36</v>
      </c>
      <c r="AC1864" s="64">
        <f>VLOOKUP(L1864,'[1]Bảng tổng hợp tài sản cố định'!$C$7:$S$333,17,0)</f>
        <v>159068975</v>
      </c>
      <c r="AD1864" s="48"/>
      <c r="AE1864" s="48"/>
      <c r="AF1864" s="48"/>
      <c r="AG1864" s="62"/>
      <c r="AH1864" s="62"/>
      <c r="AI1864" s="62"/>
      <c r="AJ1864" s="48"/>
      <c r="AK1864" s="61" t="str">
        <f>VLOOKUP(L1864,'[3]Bảng tổng hợp tài sản cố định'!$C$8:$T$354,18,0)</f>
        <v>QLC</v>
      </c>
      <c r="AL1864" s="61" t="s">
        <v>6220</v>
      </c>
      <c r="AM1864" s="61">
        <v>33121001</v>
      </c>
      <c r="AN1864" s="48"/>
      <c r="AO1864" s="48"/>
      <c r="AP1864" s="61" t="s">
        <v>6165</v>
      </c>
      <c r="AQ1864" s="61" t="s">
        <v>6166</v>
      </c>
      <c r="AR1864" s="48"/>
      <c r="AS1864" s="65">
        <v>45462</v>
      </c>
      <c r="AT1864" s="34" t="s">
        <v>6153</v>
      </c>
    </row>
    <row r="1865" spans="1:46">
      <c r="A1865" s="43">
        <v>1860</v>
      </c>
      <c r="B1865" s="43" t="s">
        <v>2882</v>
      </c>
      <c r="C1865" s="43" t="str">
        <f t="shared" si="40"/>
        <v>PMC 72 THĐ</v>
      </c>
      <c r="D1865" s="43" t="s">
        <v>6604</v>
      </c>
      <c r="E1865" s="43"/>
      <c r="F1865" s="43" t="str">
        <f>VLOOKUP(H1865,'DM BPSD'!$A$2:$G$30,6,0)</f>
        <v>Nguyễn Mạnh Hùng</v>
      </c>
      <c r="G1865" s="43">
        <f>VLOOKUP(F1865,'DS Nhân viên'!$A$2:$B$577,2,0)</f>
        <v>900022</v>
      </c>
      <c r="H1865" s="49" t="s">
        <v>2802</v>
      </c>
      <c r="I1865" s="43"/>
      <c r="J1865" s="83" t="str">
        <f>VLOOKUP(B1865,'BBKK 30.6'!B1880:H6255,7,0)</f>
        <v>Sử dụng bình thường</v>
      </c>
      <c r="K1865" s="46" t="s">
        <v>2881</v>
      </c>
      <c r="L1865" s="46" t="s">
        <v>2882</v>
      </c>
      <c r="M1865" s="46" t="s">
        <v>2880</v>
      </c>
      <c r="N1865" s="48"/>
      <c r="O1865" s="48"/>
      <c r="P1865" s="48"/>
      <c r="Q1865" s="48"/>
      <c r="R1865" s="48"/>
      <c r="S1865" s="48"/>
      <c r="T1865" s="48"/>
      <c r="U1865" s="47" t="s">
        <v>6148</v>
      </c>
      <c r="V1865" s="48"/>
      <c r="W1865" s="48"/>
      <c r="X1865" s="48"/>
      <c r="Y1865" s="48"/>
      <c r="Z1865" s="48"/>
      <c r="AA1865" s="64">
        <v>160856267</v>
      </c>
      <c r="AB1865" s="62">
        <v>36</v>
      </c>
      <c r="AC1865" s="64">
        <f>VLOOKUP(L1865,'[1]Bảng tổng hợp tài sản cố định'!$C$7:$S$333,17,0)</f>
        <v>159068975</v>
      </c>
      <c r="AD1865" s="48"/>
      <c r="AE1865" s="48"/>
      <c r="AF1865" s="48"/>
      <c r="AG1865" s="62"/>
      <c r="AH1865" s="62"/>
      <c r="AI1865" s="62"/>
      <c r="AJ1865" s="48"/>
      <c r="AK1865" s="61" t="str">
        <f>VLOOKUP(L1865,'[3]Bảng tổng hợp tài sản cố định'!$C$8:$T$354,18,0)</f>
        <v>QLC</v>
      </c>
      <c r="AL1865" s="61" t="s">
        <v>6220</v>
      </c>
      <c r="AM1865" s="61">
        <v>33121001</v>
      </c>
      <c r="AN1865" s="48"/>
      <c r="AO1865" s="48"/>
      <c r="AP1865" s="61" t="s">
        <v>6165</v>
      </c>
      <c r="AQ1865" s="61" t="s">
        <v>6166</v>
      </c>
      <c r="AR1865" s="48"/>
      <c r="AS1865" s="65">
        <v>45462</v>
      </c>
      <c r="AT1865" s="34" t="s">
        <v>6153</v>
      </c>
    </row>
    <row r="1866" spans="1:46">
      <c r="A1866" s="43">
        <v>1861</v>
      </c>
      <c r="B1866" s="43" t="s">
        <v>2883</v>
      </c>
      <c r="C1866" s="43" t="str">
        <f t="shared" si="40"/>
        <v>PMC CMC - Duy Tân</v>
      </c>
      <c r="D1866" s="43" t="s">
        <v>6604</v>
      </c>
      <c r="E1866" s="43"/>
      <c r="F1866" s="43" t="str">
        <f>VLOOKUP(H1866,'DM BPSD'!$A$2:$G$30,6,0)</f>
        <v>Nguyễn Mạnh Hùng</v>
      </c>
      <c r="G1866" s="43">
        <f>VLOOKUP(F1866,'DS Nhân viên'!$A$2:$B$577,2,0)</f>
        <v>900022</v>
      </c>
      <c r="H1866" s="49" t="s">
        <v>2802</v>
      </c>
      <c r="I1866" s="43"/>
      <c r="J1866" s="83" t="str">
        <f>VLOOKUP(B1866,'BBKK 30.6'!B1881:H6256,7,0)</f>
        <v>Sử dụng bình thường</v>
      </c>
      <c r="K1866" s="46" t="s">
        <v>2828</v>
      </c>
      <c r="L1866" s="46" t="s">
        <v>2883</v>
      </c>
      <c r="M1866" s="46" t="s">
        <v>2880</v>
      </c>
      <c r="N1866" s="48"/>
      <c r="O1866" s="48"/>
      <c r="P1866" s="48"/>
      <c r="Q1866" s="48"/>
      <c r="R1866" s="48"/>
      <c r="S1866" s="48"/>
      <c r="T1866" s="48"/>
      <c r="U1866" s="47" t="s">
        <v>6148</v>
      </c>
      <c r="V1866" s="48"/>
      <c r="W1866" s="48"/>
      <c r="X1866" s="48"/>
      <c r="Y1866" s="48"/>
      <c r="Z1866" s="48"/>
      <c r="AA1866" s="64">
        <v>160856267</v>
      </c>
      <c r="AB1866" s="62">
        <v>36</v>
      </c>
      <c r="AC1866" s="64">
        <f>VLOOKUP(L1866,'[1]Bảng tổng hợp tài sản cố định'!$C$7:$S$333,17,0)</f>
        <v>159068975</v>
      </c>
      <c r="AD1866" s="48"/>
      <c r="AE1866" s="48"/>
      <c r="AF1866" s="48"/>
      <c r="AG1866" s="62"/>
      <c r="AH1866" s="62"/>
      <c r="AI1866" s="62"/>
      <c r="AJ1866" s="48"/>
      <c r="AK1866" s="61" t="str">
        <f>VLOOKUP(L1866,'[3]Bảng tổng hợp tài sản cố định'!$C$8:$T$354,18,0)</f>
        <v>QLC</v>
      </c>
      <c r="AL1866" s="61" t="s">
        <v>6220</v>
      </c>
      <c r="AM1866" s="61">
        <v>33121001</v>
      </c>
      <c r="AN1866" s="48"/>
      <c r="AO1866" s="48"/>
      <c r="AP1866" s="61" t="s">
        <v>6165</v>
      </c>
      <c r="AQ1866" s="61" t="s">
        <v>6166</v>
      </c>
      <c r="AR1866" s="48"/>
      <c r="AS1866" s="65">
        <v>45462</v>
      </c>
      <c r="AT1866" s="34" t="s">
        <v>6153</v>
      </c>
    </row>
    <row r="1867" spans="1:46">
      <c r="A1867" s="43">
        <v>1862</v>
      </c>
      <c r="B1867" s="43" t="s">
        <v>2884</v>
      </c>
      <c r="C1867" s="43" t="str">
        <f t="shared" si="40"/>
        <v>PMC CMC - Duy Tân</v>
      </c>
      <c r="D1867" s="43" t="s">
        <v>6604</v>
      </c>
      <c r="E1867" s="43"/>
      <c r="F1867" s="43" t="str">
        <f>VLOOKUP(H1867,'DM BPSD'!$A$2:$G$30,6,0)</f>
        <v>Nguyễn Mạnh Hùng</v>
      </c>
      <c r="G1867" s="43">
        <f>VLOOKUP(F1867,'DS Nhân viên'!$A$2:$B$577,2,0)</f>
        <v>900022</v>
      </c>
      <c r="H1867" s="49" t="s">
        <v>2802</v>
      </c>
      <c r="I1867" s="43"/>
      <c r="J1867" s="83" t="str">
        <f>VLOOKUP(B1867,'BBKK 30.6'!B1882:H6257,7,0)</f>
        <v>Sử dụng bình thường</v>
      </c>
      <c r="K1867" s="46" t="s">
        <v>2828</v>
      </c>
      <c r="L1867" s="46" t="s">
        <v>2884</v>
      </c>
      <c r="M1867" s="46" t="s">
        <v>2880</v>
      </c>
      <c r="N1867" s="48"/>
      <c r="O1867" s="48"/>
      <c r="P1867" s="48"/>
      <c r="Q1867" s="48"/>
      <c r="R1867" s="48"/>
      <c r="S1867" s="48"/>
      <c r="T1867" s="48"/>
      <c r="U1867" s="47" t="s">
        <v>6148</v>
      </c>
      <c r="V1867" s="48"/>
      <c r="W1867" s="48"/>
      <c r="X1867" s="48"/>
      <c r="Y1867" s="48"/>
      <c r="Z1867" s="48"/>
      <c r="AA1867" s="64">
        <v>160856267</v>
      </c>
      <c r="AB1867" s="62">
        <v>36</v>
      </c>
      <c r="AC1867" s="64">
        <f>VLOOKUP(L1867,'[1]Bảng tổng hợp tài sản cố định'!$C$7:$S$333,17,0)</f>
        <v>159068975</v>
      </c>
      <c r="AD1867" s="48"/>
      <c r="AE1867" s="48"/>
      <c r="AF1867" s="48"/>
      <c r="AG1867" s="62"/>
      <c r="AH1867" s="62"/>
      <c r="AI1867" s="62"/>
      <c r="AJ1867" s="48"/>
      <c r="AK1867" s="61" t="str">
        <f>VLOOKUP(L1867,'[3]Bảng tổng hợp tài sản cố định'!$C$8:$T$354,18,0)</f>
        <v>QLC</v>
      </c>
      <c r="AL1867" s="61" t="s">
        <v>6220</v>
      </c>
      <c r="AM1867" s="61">
        <v>33121001</v>
      </c>
      <c r="AN1867" s="48"/>
      <c r="AO1867" s="48"/>
      <c r="AP1867" s="61" t="s">
        <v>6165</v>
      </c>
      <c r="AQ1867" s="61" t="s">
        <v>6166</v>
      </c>
      <c r="AR1867" s="48"/>
      <c r="AS1867" s="65">
        <v>45462</v>
      </c>
      <c r="AT1867" s="34" t="s">
        <v>6153</v>
      </c>
    </row>
    <row r="1868" spans="1:46">
      <c r="A1868" s="43">
        <v>1863</v>
      </c>
      <c r="B1868" s="43" t="s">
        <v>2885</v>
      </c>
      <c r="C1868" s="43" t="str">
        <f t="shared" si="40"/>
        <v>PMC CMC - Duy Tân</v>
      </c>
      <c r="D1868" s="43" t="s">
        <v>6604</v>
      </c>
      <c r="E1868" s="43"/>
      <c r="F1868" s="43" t="str">
        <f>VLOOKUP(H1868,'DM BPSD'!$A$2:$G$30,6,0)</f>
        <v>Nguyễn Mạnh Hùng</v>
      </c>
      <c r="G1868" s="43">
        <f>VLOOKUP(F1868,'DS Nhân viên'!$A$2:$B$577,2,0)</f>
        <v>900022</v>
      </c>
      <c r="H1868" s="49" t="s">
        <v>2802</v>
      </c>
      <c r="I1868" s="43"/>
      <c r="J1868" s="83" t="str">
        <f>VLOOKUP(B1868,'BBKK 30.6'!B1883:H6258,7,0)</f>
        <v>Sử dụng bình thường</v>
      </c>
      <c r="K1868" s="46" t="s">
        <v>2828</v>
      </c>
      <c r="L1868" s="46" t="s">
        <v>2885</v>
      </c>
      <c r="M1868" s="46" t="s">
        <v>2880</v>
      </c>
      <c r="N1868" s="48"/>
      <c r="O1868" s="48"/>
      <c r="P1868" s="48"/>
      <c r="Q1868" s="48"/>
      <c r="R1868" s="48"/>
      <c r="S1868" s="48"/>
      <c r="T1868" s="48"/>
      <c r="U1868" s="47" t="s">
        <v>6148</v>
      </c>
      <c r="V1868" s="48"/>
      <c r="W1868" s="48"/>
      <c r="X1868" s="48"/>
      <c r="Y1868" s="48"/>
      <c r="Z1868" s="48"/>
      <c r="AA1868" s="64">
        <v>160856267</v>
      </c>
      <c r="AB1868" s="62">
        <v>36</v>
      </c>
      <c r="AC1868" s="64">
        <f>VLOOKUP(L1868,'[1]Bảng tổng hợp tài sản cố định'!$C$7:$S$333,17,0)</f>
        <v>159068975</v>
      </c>
      <c r="AD1868" s="48"/>
      <c r="AE1868" s="48"/>
      <c r="AF1868" s="48"/>
      <c r="AG1868" s="62"/>
      <c r="AH1868" s="62"/>
      <c r="AI1868" s="62"/>
      <c r="AJ1868" s="48"/>
      <c r="AK1868" s="61" t="str">
        <f>VLOOKUP(L1868,'[3]Bảng tổng hợp tài sản cố định'!$C$8:$T$354,18,0)</f>
        <v>QLC</v>
      </c>
      <c r="AL1868" s="61" t="s">
        <v>6220</v>
      </c>
      <c r="AM1868" s="61">
        <v>33121001</v>
      </c>
      <c r="AN1868" s="48"/>
      <c r="AO1868" s="48"/>
      <c r="AP1868" s="61" t="s">
        <v>6165</v>
      </c>
      <c r="AQ1868" s="61" t="s">
        <v>6166</v>
      </c>
      <c r="AR1868" s="48"/>
      <c r="AS1868" s="65">
        <v>45462</v>
      </c>
      <c r="AT1868" s="34" t="s">
        <v>6153</v>
      </c>
    </row>
    <row r="1869" spans="1:46">
      <c r="A1869" s="43">
        <v>1864</v>
      </c>
      <c r="B1869" s="43" t="s">
        <v>2886</v>
      </c>
      <c r="C1869" s="43" t="str">
        <f t="shared" si="40"/>
        <v>PMC CMC - Duy Tân</v>
      </c>
      <c r="D1869" s="43" t="s">
        <v>6604</v>
      </c>
      <c r="E1869" s="43"/>
      <c r="F1869" s="43" t="str">
        <f>VLOOKUP(H1869,'DM BPSD'!$A$2:$G$30,6,0)</f>
        <v>Nguyễn Mạnh Hùng</v>
      </c>
      <c r="G1869" s="43">
        <f>VLOOKUP(F1869,'DS Nhân viên'!$A$2:$B$577,2,0)</f>
        <v>900022</v>
      </c>
      <c r="H1869" s="49" t="s">
        <v>2802</v>
      </c>
      <c r="I1869" s="43"/>
      <c r="J1869" s="83" t="str">
        <f>VLOOKUP(B1869,'BBKK 30.6'!B1884:H6259,7,0)</f>
        <v>Sử dụng bình thường</v>
      </c>
      <c r="K1869" s="46" t="s">
        <v>2828</v>
      </c>
      <c r="L1869" s="46" t="s">
        <v>2886</v>
      </c>
      <c r="M1869" s="46" t="s">
        <v>2880</v>
      </c>
      <c r="N1869" s="48"/>
      <c r="O1869" s="48"/>
      <c r="P1869" s="48"/>
      <c r="Q1869" s="48"/>
      <c r="R1869" s="48"/>
      <c r="S1869" s="48"/>
      <c r="T1869" s="48"/>
      <c r="U1869" s="47" t="s">
        <v>6148</v>
      </c>
      <c r="V1869" s="48"/>
      <c r="W1869" s="48"/>
      <c r="X1869" s="48"/>
      <c r="Y1869" s="48"/>
      <c r="Z1869" s="48"/>
      <c r="AA1869" s="64">
        <v>160856267</v>
      </c>
      <c r="AB1869" s="62">
        <v>36</v>
      </c>
      <c r="AC1869" s="64">
        <f>VLOOKUP(L1869,'[1]Bảng tổng hợp tài sản cố định'!$C$7:$S$333,17,0)</f>
        <v>159068975</v>
      </c>
      <c r="AD1869" s="48"/>
      <c r="AE1869" s="48"/>
      <c r="AF1869" s="48"/>
      <c r="AG1869" s="62"/>
      <c r="AH1869" s="62"/>
      <c r="AI1869" s="62"/>
      <c r="AJ1869" s="48"/>
      <c r="AK1869" s="61" t="str">
        <f>VLOOKUP(L1869,'[3]Bảng tổng hợp tài sản cố định'!$C$8:$T$354,18,0)</f>
        <v>QLC</v>
      </c>
      <c r="AL1869" s="61" t="s">
        <v>6220</v>
      </c>
      <c r="AM1869" s="61">
        <v>33121001</v>
      </c>
      <c r="AN1869" s="48"/>
      <c r="AO1869" s="48"/>
      <c r="AP1869" s="61" t="s">
        <v>6165</v>
      </c>
      <c r="AQ1869" s="61" t="s">
        <v>6166</v>
      </c>
      <c r="AR1869" s="48"/>
      <c r="AS1869" s="65">
        <v>45462</v>
      </c>
      <c r="AT1869" s="34" t="s">
        <v>6153</v>
      </c>
    </row>
    <row r="1870" spans="1:46">
      <c r="A1870" s="43">
        <v>1865</v>
      </c>
      <c r="B1870" s="43" t="s">
        <v>2887</v>
      </c>
      <c r="C1870" s="43" t="str">
        <f t="shared" si="40"/>
        <v>PMC Tầng 7 - 72 THĐ</v>
      </c>
      <c r="D1870" s="43" t="s">
        <v>6604</v>
      </c>
      <c r="E1870" s="43"/>
      <c r="F1870" s="43" t="str">
        <f>VLOOKUP(H1870,'DM BPSD'!$A$2:$G$30,6,0)</f>
        <v>Nguyễn Mạnh Hùng</v>
      </c>
      <c r="G1870" s="43">
        <f>VLOOKUP(F1870,'DS Nhân viên'!$A$2:$B$577,2,0)</f>
        <v>900022</v>
      </c>
      <c r="H1870" s="49" t="s">
        <v>2802</v>
      </c>
      <c r="I1870" s="43"/>
      <c r="J1870" s="83" t="str">
        <f>VLOOKUP(B1870,'BBKK 30.6'!B1885:H6260,7,0)</f>
        <v>Sử dụng bình thường</v>
      </c>
      <c r="K1870" s="46" t="s">
        <v>360</v>
      </c>
      <c r="L1870" s="46" t="s">
        <v>2887</v>
      </c>
      <c r="M1870" s="46" t="s">
        <v>2880</v>
      </c>
      <c r="N1870" s="48"/>
      <c r="O1870" s="48"/>
      <c r="P1870" s="48"/>
      <c r="Q1870" s="48"/>
      <c r="R1870" s="48"/>
      <c r="S1870" s="48"/>
      <c r="T1870" s="48"/>
      <c r="U1870" s="47" t="s">
        <v>6148</v>
      </c>
      <c r="V1870" s="48"/>
      <c r="W1870" s="48"/>
      <c r="X1870" s="48"/>
      <c r="Y1870" s="48"/>
      <c r="Z1870" s="48"/>
      <c r="AA1870" s="64">
        <v>160856267</v>
      </c>
      <c r="AB1870" s="62">
        <v>36</v>
      </c>
      <c r="AC1870" s="64">
        <f>VLOOKUP(L1870,'[1]Bảng tổng hợp tài sản cố định'!$C$7:$S$333,17,0)</f>
        <v>159068975</v>
      </c>
      <c r="AD1870" s="48"/>
      <c r="AE1870" s="48"/>
      <c r="AF1870" s="48"/>
      <c r="AG1870" s="62"/>
      <c r="AH1870" s="62"/>
      <c r="AI1870" s="62"/>
      <c r="AJ1870" s="48"/>
      <c r="AK1870" s="61" t="str">
        <f>VLOOKUP(L1870,'[3]Bảng tổng hợp tài sản cố định'!$C$8:$T$354,18,0)</f>
        <v>QLC</v>
      </c>
      <c r="AL1870" s="61" t="s">
        <v>6220</v>
      </c>
      <c r="AM1870" s="61">
        <v>33121001</v>
      </c>
      <c r="AN1870" s="48"/>
      <c r="AO1870" s="48"/>
      <c r="AP1870" s="61" t="s">
        <v>6165</v>
      </c>
      <c r="AQ1870" s="61" t="s">
        <v>6166</v>
      </c>
      <c r="AR1870" s="48"/>
      <c r="AS1870" s="65">
        <v>45462</v>
      </c>
      <c r="AT1870" s="34" t="s">
        <v>6153</v>
      </c>
    </row>
    <row r="1871" spans="1:46">
      <c r="A1871" s="43">
        <v>1866</v>
      </c>
      <c r="B1871" s="43" t="s">
        <v>2888</v>
      </c>
      <c r="C1871" s="43" t="str">
        <f t="shared" si="40"/>
        <v>PMC Tầng 7 - 72 THĐ</v>
      </c>
      <c r="D1871" s="43" t="s">
        <v>6604</v>
      </c>
      <c r="E1871" s="43"/>
      <c r="F1871" s="43" t="str">
        <f>VLOOKUP(H1871,'DM BPSD'!$A$2:$G$30,6,0)</f>
        <v>Nguyễn Mạnh Hùng</v>
      </c>
      <c r="G1871" s="43">
        <f>VLOOKUP(F1871,'DS Nhân viên'!$A$2:$B$577,2,0)</f>
        <v>900022</v>
      </c>
      <c r="H1871" s="49" t="s">
        <v>2802</v>
      </c>
      <c r="I1871" s="43"/>
      <c r="J1871" s="83" t="str">
        <f>VLOOKUP(B1871,'BBKK 30.6'!B1886:H6261,7,0)</f>
        <v>Sử dụng bình thường</v>
      </c>
      <c r="K1871" s="46" t="s">
        <v>360</v>
      </c>
      <c r="L1871" s="46" t="s">
        <v>2888</v>
      </c>
      <c r="M1871" s="46" t="s">
        <v>2880</v>
      </c>
      <c r="N1871" s="48"/>
      <c r="O1871" s="48"/>
      <c r="P1871" s="48"/>
      <c r="Q1871" s="48"/>
      <c r="R1871" s="48"/>
      <c r="S1871" s="48"/>
      <c r="T1871" s="48"/>
      <c r="U1871" s="47" t="s">
        <v>6148</v>
      </c>
      <c r="V1871" s="48"/>
      <c r="W1871" s="48"/>
      <c r="X1871" s="48"/>
      <c r="Y1871" s="48"/>
      <c r="Z1871" s="48"/>
      <c r="AA1871" s="64">
        <v>160856267</v>
      </c>
      <c r="AB1871" s="62">
        <v>36</v>
      </c>
      <c r="AC1871" s="64">
        <f>VLOOKUP(L1871,'[1]Bảng tổng hợp tài sản cố định'!$C$7:$S$333,17,0)</f>
        <v>159068975</v>
      </c>
      <c r="AD1871" s="48"/>
      <c r="AE1871" s="48"/>
      <c r="AF1871" s="48"/>
      <c r="AG1871" s="62"/>
      <c r="AH1871" s="62"/>
      <c r="AI1871" s="62"/>
      <c r="AJ1871" s="48"/>
      <c r="AK1871" s="61" t="str">
        <f>VLOOKUP(L1871,'[3]Bảng tổng hợp tài sản cố định'!$C$8:$T$354,18,0)</f>
        <v>QLC</v>
      </c>
      <c r="AL1871" s="61" t="s">
        <v>6220</v>
      </c>
      <c r="AM1871" s="61">
        <v>33121001</v>
      </c>
      <c r="AN1871" s="48"/>
      <c r="AO1871" s="48"/>
      <c r="AP1871" s="61" t="s">
        <v>6165</v>
      </c>
      <c r="AQ1871" s="61" t="s">
        <v>6166</v>
      </c>
      <c r="AR1871" s="48"/>
      <c r="AS1871" s="65">
        <v>45462</v>
      </c>
      <c r="AT1871" s="34" t="s">
        <v>6153</v>
      </c>
    </row>
    <row r="1872" spans="1:46" ht="31.5">
      <c r="A1872" s="43">
        <v>1867</v>
      </c>
      <c r="B1872" s="43" t="s">
        <v>2889</v>
      </c>
      <c r="C1872" s="43" t="str">
        <f t="shared" si="40"/>
        <v>PMC CMC - Duy Tân</v>
      </c>
      <c r="D1872" s="43" t="s">
        <v>6604</v>
      </c>
      <c r="E1872" s="43"/>
      <c r="F1872" s="43" t="str">
        <f>VLOOKUP(H1872,'DM BPSD'!$A$2:$G$30,6,0)</f>
        <v>Nguyễn Mạnh Hùng</v>
      </c>
      <c r="G1872" s="43">
        <f>VLOOKUP(F1872,'DS Nhân viên'!$A$2:$B$577,2,0)</f>
        <v>900022</v>
      </c>
      <c r="H1872" s="49" t="s">
        <v>2802</v>
      </c>
      <c r="I1872" s="43"/>
      <c r="J1872" s="83" t="str">
        <f>VLOOKUP(B1872,'BBKK 30.6'!B1887:H6262,7,0)</f>
        <v>Sử dụng bình thường</v>
      </c>
      <c r="K1872" s="46" t="s">
        <v>2828</v>
      </c>
      <c r="L1872" s="46" t="s">
        <v>2889</v>
      </c>
      <c r="M1872" s="46" t="s">
        <v>2890</v>
      </c>
      <c r="N1872" s="48"/>
      <c r="O1872" s="48"/>
      <c r="P1872" s="48"/>
      <c r="Q1872" s="48"/>
      <c r="R1872" s="48"/>
      <c r="S1872" s="48"/>
      <c r="T1872" s="48"/>
      <c r="U1872" s="47" t="s">
        <v>6148</v>
      </c>
      <c r="V1872" s="48"/>
      <c r="W1872" s="48"/>
      <c r="X1872" s="48"/>
      <c r="Y1872" s="48"/>
      <c r="Z1872" s="48"/>
      <c r="AA1872" s="64">
        <v>43956297</v>
      </c>
      <c r="AB1872" s="62">
        <v>36</v>
      </c>
      <c r="AC1872" s="64">
        <f>VLOOKUP(L1872,'[1]Bảng tổng hợp tài sản cố định'!$C$7:$S$333,17,0)</f>
        <v>43467894</v>
      </c>
      <c r="AD1872" s="48"/>
      <c r="AE1872" s="48"/>
      <c r="AF1872" s="48"/>
      <c r="AG1872" s="62"/>
      <c r="AH1872" s="62"/>
      <c r="AI1872" s="62"/>
      <c r="AJ1872" s="48"/>
      <c r="AK1872" s="61" t="str">
        <f>VLOOKUP(L1872,'[3]Bảng tổng hợp tài sản cố định'!$C$8:$T$354,18,0)</f>
        <v>QLC</v>
      </c>
      <c r="AL1872" s="61" t="s">
        <v>6220</v>
      </c>
      <c r="AM1872" s="61">
        <v>33121001</v>
      </c>
      <c r="AN1872" s="48"/>
      <c r="AO1872" s="48"/>
      <c r="AP1872" s="61" t="s">
        <v>6165</v>
      </c>
      <c r="AQ1872" s="61" t="s">
        <v>6166</v>
      </c>
      <c r="AR1872" s="48"/>
      <c r="AS1872" s="65">
        <v>45462</v>
      </c>
      <c r="AT1872" s="34" t="s">
        <v>6153</v>
      </c>
    </row>
    <row r="1873" spans="1:46" ht="31.5">
      <c r="A1873" s="43">
        <v>1868</v>
      </c>
      <c r="B1873" s="43" t="s">
        <v>2891</v>
      </c>
      <c r="C1873" s="43" t="str">
        <f t="shared" si="40"/>
        <v>PMC Tầng 7 - 72 THĐ</v>
      </c>
      <c r="D1873" s="43" t="s">
        <v>6604</v>
      </c>
      <c r="E1873" s="43"/>
      <c r="F1873" s="43" t="str">
        <f>VLOOKUP(H1873,'DM BPSD'!$A$2:$G$30,6,0)</f>
        <v>Nguyễn Mạnh Hùng</v>
      </c>
      <c r="G1873" s="43">
        <f>VLOOKUP(F1873,'DS Nhân viên'!$A$2:$B$577,2,0)</f>
        <v>900022</v>
      </c>
      <c r="H1873" s="49" t="s">
        <v>2802</v>
      </c>
      <c r="I1873" s="43"/>
      <c r="J1873" s="83" t="str">
        <f>VLOOKUP(B1873,'BBKK 30.6'!B1888:H6263,7,0)</f>
        <v>Sử dụng bình thường</v>
      </c>
      <c r="K1873" s="46" t="s">
        <v>360</v>
      </c>
      <c r="L1873" s="46" t="s">
        <v>2891</v>
      </c>
      <c r="M1873" s="46" t="s">
        <v>2890</v>
      </c>
      <c r="N1873" s="48"/>
      <c r="O1873" s="48"/>
      <c r="P1873" s="48"/>
      <c r="Q1873" s="48"/>
      <c r="R1873" s="48"/>
      <c r="S1873" s="48"/>
      <c r="T1873" s="48"/>
      <c r="U1873" s="47" t="s">
        <v>6148</v>
      </c>
      <c r="V1873" s="48"/>
      <c r="W1873" s="48"/>
      <c r="X1873" s="48"/>
      <c r="Y1873" s="48"/>
      <c r="Z1873" s="48"/>
      <c r="AA1873" s="64">
        <v>43956297</v>
      </c>
      <c r="AB1873" s="62">
        <v>36</v>
      </c>
      <c r="AC1873" s="64">
        <f>VLOOKUP(L1873,'[1]Bảng tổng hợp tài sản cố định'!$C$7:$S$333,17,0)</f>
        <v>43467894</v>
      </c>
      <c r="AD1873" s="48"/>
      <c r="AE1873" s="48"/>
      <c r="AF1873" s="48"/>
      <c r="AG1873" s="62"/>
      <c r="AH1873" s="62"/>
      <c r="AI1873" s="62"/>
      <c r="AJ1873" s="48"/>
      <c r="AK1873" s="61" t="str">
        <f>VLOOKUP(L1873,'[3]Bảng tổng hợp tài sản cố định'!$C$8:$T$354,18,0)</f>
        <v>QLC</v>
      </c>
      <c r="AL1873" s="61" t="s">
        <v>6220</v>
      </c>
      <c r="AM1873" s="61">
        <v>33121001</v>
      </c>
      <c r="AN1873" s="48"/>
      <c r="AO1873" s="48"/>
      <c r="AP1873" s="61" t="s">
        <v>6165</v>
      </c>
      <c r="AQ1873" s="61" t="s">
        <v>6166</v>
      </c>
      <c r="AR1873" s="48"/>
      <c r="AS1873" s="65">
        <v>45462</v>
      </c>
      <c r="AT1873" s="34" t="s">
        <v>6153</v>
      </c>
    </row>
    <row r="1874" spans="1:46" ht="31.5">
      <c r="A1874" s="43">
        <v>1869</v>
      </c>
      <c r="B1874" s="43" t="s">
        <v>2892</v>
      </c>
      <c r="C1874" s="43" t="str">
        <f t="shared" si="40"/>
        <v>PMC Tầng 7 - 72 THĐ</v>
      </c>
      <c r="D1874" s="43" t="s">
        <v>6604</v>
      </c>
      <c r="E1874" s="43"/>
      <c r="F1874" s="43" t="str">
        <f>VLOOKUP(H1874,'DM BPSD'!$A$2:$G$30,6,0)</f>
        <v>Nguyễn Mạnh Hùng</v>
      </c>
      <c r="G1874" s="43">
        <f>VLOOKUP(F1874,'DS Nhân viên'!$A$2:$B$577,2,0)</f>
        <v>900022</v>
      </c>
      <c r="H1874" s="49" t="s">
        <v>2802</v>
      </c>
      <c r="I1874" s="43"/>
      <c r="J1874" s="83" t="str">
        <f>VLOOKUP(B1874,'BBKK 30.6'!B1889:H6264,7,0)</f>
        <v>Sử dụng bình thường</v>
      </c>
      <c r="K1874" s="46" t="s">
        <v>360</v>
      </c>
      <c r="L1874" s="46" t="s">
        <v>2892</v>
      </c>
      <c r="M1874" s="46" t="s">
        <v>2890</v>
      </c>
      <c r="N1874" s="48"/>
      <c r="O1874" s="48"/>
      <c r="P1874" s="48"/>
      <c r="Q1874" s="48"/>
      <c r="R1874" s="48"/>
      <c r="S1874" s="48"/>
      <c r="T1874" s="48"/>
      <c r="U1874" s="47" t="s">
        <v>6148</v>
      </c>
      <c r="V1874" s="48"/>
      <c r="W1874" s="48"/>
      <c r="X1874" s="48"/>
      <c r="Y1874" s="48"/>
      <c r="Z1874" s="48"/>
      <c r="AA1874" s="64">
        <v>43956297</v>
      </c>
      <c r="AB1874" s="62">
        <v>36</v>
      </c>
      <c r="AC1874" s="64">
        <f>VLOOKUP(L1874,'[1]Bảng tổng hợp tài sản cố định'!$C$7:$S$333,17,0)</f>
        <v>43467894</v>
      </c>
      <c r="AD1874" s="48"/>
      <c r="AE1874" s="48"/>
      <c r="AF1874" s="48"/>
      <c r="AG1874" s="62"/>
      <c r="AH1874" s="62"/>
      <c r="AI1874" s="62"/>
      <c r="AJ1874" s="48"/>
      <c r="AK1874" s="61" t="str">
        <f>VLOOKUP(L1874,'[3]Bảng tổng hợp tài sản cố định'!$C$8:$T$354,18,0)</f>
        <v>QLC</v>
      </c>
      <c r="AL1874" s="61" t="s">
        <v>6220</v>
      </c>
      <c r="AM1874" s="61">
        <v>33121001</v>
      </c>
      <c r="AN1874" s="48"/>
      <c r="AO1874" s="48"/>
      <c r="AP1874" s="61" t="s">
        <v>6165</v>
      </c>
      <c r="AQ1874" s="61" t="s">
        <v>6166</v>
      </c>
      <c r="AR1874" s="48"/>
      <c r="AS1874" s="65">
        <v>45462</v>
      </c>
      <c r="AT1874" s="34" t="s">
        <v>6153</v>
      </c>
    </row>
    <row r="1875" spans="1:46" ht="31.5">
      <c r="A1875" s="43">
        <v>1870</v>
      </c>
      <c r="B1875" s="43" t="s">
        <v>2893</v>
      </c>
      <c r="C1875" s="43" t="str">
        <f t="shared" si="40"/>
        <v>PMC Tầng 7 - 72 THĐ</v>
      </c>
      <c r="D1875" s="43" t="s">
        <v>6604</v>
      </c>
      <c r="E1875" s="43"/>
      <c r="F1875" s="43" t="str">
        <f>VLOOKUP(H1875,'DM BPSD'!$A$2:$G$30,6,0)</f>
        <v>Nguyễn Mạnh Hùng</v>
      </c>
      <c r="G1875" s="43">
        <f>VLOOKUP(F1875,'DS Nhân viên'!$A$2:$B$577,2,0)</f>
        <v>900022</v>
      </c>
      <c r="H1875" s="49" t="s">
        <v>2802</v>
      </c>
      <c r="I1875" s="43"/>
      <c r="J1875" s="83" t="str">
        <f>VLOOKUP(B1875,'BBKK 30.6'!B1890:H6265,7,0)</f>
        <v>Sử dụng bình thường</v>
      </c>
      <c r="K1875" s="46" t="s">
        <v>360</v>
      </c>
      <c r="L1875" s="46" t="s">
        <v>2893</v>
      </c>
      <c r="M1875" s="46" t="s">
        <v>2890</v>
      </c>
      <c r="N1875" s="48"/>
      <c r="O1875" s="48"/>
      <c r="P1875" s="48"/>
      <c r="Q1875" s="48"/>
      <c r="R1875" s="48"/>
      <c r="S1875" s="48"/>
      <c r="T1875" s="48"/>
      <c r="U1875" s="47" t="s">
        <v>6148</v>
      </c>
      <c r="V1875" s="48"/>
      <c r="W1875" s="48"/>
      <c r="X1875" s="48"/>
      <c r="Y1875" s="48"/>
      <c r="Z1875" s="48"/>
      <c r="AA1875" s="64">
        <v>43956297</v>
      </c>
      <c r="AB1875" s="62">
        <v>36</v>
      </c>
      <c r="AC1875" s="64">
        <f>VLOOKUP(L1875,'[1]Bảng tổng hợp tài sản cố định'!$C$7:$S$333,17,0)</f>
        <v>43467894</v>
      </c>
      <c r="AD1875" s="48"/>
      <c r="AE1875" s="48"/>
      <c r="AF1875" s="48"/>
      <c r="AG1875" s="62"/>
      <c r="AH1875" s="62"/>
      <c r="AI1875" s="62"/>
      <c r="AJ1875" s="48"/>
      <c r="AK1875" s="61" t="str">
        <f>VLOOKUP(L1875,'[3]Bảng tổng hợp tài sản cố định'!$C$8:$T$354,18,0)</f>
        <v>QLC</v>
      </c>
      <c r="AL1875" s="61" t="s">
        <v>6220</v>
      </c>
      <c r="AM1875" s="61">
        <v>33121001</v>
      </c>
      <c r="AN1875" s="48"/>
      <c r="AO1875" s="48"/>
      <c r="AP1875" s="61" t="s">
        <v>6165</v>
      </c>
      <c r="AQ1875" s="61" t="s">
        <v>6166</v>
      </c>
      <c r="AR1875" s="48"/>
      <c r="AS1875" s="65">
        <v>45462</v>
      </c>
      <c r="AT1875" s="34" t="s">
        <v>6153</v>
      </c>
    </row>
    <row r="1876" spans="1:46" ht="31.5">
      <c r="A1876" s="43">
        <v>1871</v>
      </c>
      <c r="B1876" s="43" t="s">
        <v>2894</v>
      </c>
      <c r="C1876" s="43" t="str">
        <f t="shared" si="40"/>
        <v>PMC Tầng 7 - 72 THĐ</v>
      </c>
      <c r="D1876" s="43" t="s">
        <v>6604</v>
      </c>
      <c r="E1876" s="43"/>
      <c r="F1876" s="43" t="str">
        <f>VLOOKUP(H1876,'DM BPSD'!$A$2:$G$30,6,0)</f>
        <v>Nguyễn Mạnh Hùng</v>
      </c>
      <c r="G1876" s="43">
        <f>VLOOKUP(F1876,'DS Nhân viên'!$A$2:$B$577,2,0)</f>
        <v>900022</v>
      </c>
      <c r="H1876" s="49" t="s">
        <v>2802</v>
      </c>
      <c r="I1876" s="43"/>
      <c r="J1876" s="83" t="str">
        <f>VLOOKUP(B1876,'BBKK 30.6'!B1891:H6266,7,0)</f>
        <v>Sử dụng bình thường</v>
      </c>
      <c r="K1876" s="46" t="s">
        <v>360</v>
      </c>
      <c r="L1876" s="46" t="s">
        <v>2894</v>
      </c>
      <c r="M1876" s="46" t="s">
        <v>2890</v>
      </c>
      <c r="N1876" s="48"/>
      <c r="O1876" s="48"/>
      <c r="P1876" s="48"/>
      <c r="Q1876" s="48"/>
      <c r="R1876" s="48"/>
      <c r="S1876" s="48"/>
      <c r="T1876" s="48"/>
      <c r="U1876" s="47" t="s">
        <v>6148</v>
      </c>
      <c r="V1876" s="48"/>
      <c r="W1876" s="48"/>
      <c r="X1876" s="48"/>
      <c r="Y1876" s="48"/>
      <c r="Z1876" s="48"/>
      <c r="AA1876" s="64">
        <v>43956297</v>
      </c>
      <c r="AB1876" s="62">
        <v>36</v>
      </c>
      <c r="AC1876" s="64">
        <f>VLOOKUP(L1876,'[1]Bảng tổng hợp tài sản cố định'!$C$7:$S$333,17,0)</f>
        <v>43467894</v>
      </c>
      <c r="AD1876" s="48"/>
      <c r="AE1876" s="48"/>
      <c r="AF1876" s="48"/>
      <c r="AG1876" s="62"/>
      <c r="AH1876" s="62"/>
      <c r="AI1876" s="62"/>
      <c r="AJ1876" s="48"/>
      <c r="AK1876" s="61" t="str">
        <f>VLOOKUP(L1876,'[3]Bảng tổng hợp tài sản cố định'!$C$8:$T$354,18,0)</f>
        <v>QLC</v>
      </c>
      <c r="AL1876" s="61" t="s">
        <v>6220</v>
      </c>
      <c r="AM1876" s="61">
        <v>33121001</v>
      </c>
      <c r="AN1876" s="48"/>
      <c r="AO1876" s="48"/>
      <c r="AP1876" s="61" t="s">
        <v>6165</v>
      </c>
      <c r="AQ1876" s="61" t="s">
        <v>6166</v>
      </c>
      <c r="AR1876" s="48"/>
      <c r="AS1876" s="65">
        <v>45462</v>
      </c>
      <c r="AT1876" s="34" t="s">
        <v>6153</v>
      </c>
    </row>
    <row r="1877" spans="1:46" ht="31.5">
      <c r="A1877" s="43">
        <v>1872</v>
      </c>
      <c r="B1877" s="43" t="s">
        <v>2895</v>
      </c>
      <c r="C1877" s="43" t="str">
        <f t="shared" si="40"/>
        <v>PMC Tầng 7 - 72 THĐ</v>
      </c>
      <c r="D1877" s="43" t="s">
        <v>6604</v>
      </c>
      <c r="E1877" s="43"/>
      <c r="F1877" s="43" t="str">
        <f>VLOOKUP(H1877,'DM BPSD'!$A$2:$G$30,6,0)</f>
        <v>Nguyễn Mạnh Hùng</v>
      </c>
      <c r="G1877" s="43">
        <f>VLOOKUP(F1877,'DS Nhân viên'!$A$2:$B$577,2,0)</f>
        <v>900022</v>
      </c>
      <c r="H1877" s="49" t="s">
        <v>2802</v>
      </c>
      <c r="I1877" s="43"/>
      <c r="J1877" s="83" t="str">
        <f>VLOOKUP(B1877,'BBKK 30.6'!B1892:H6267,7,0)</f>
        <v>Sử dụng bình thường</v>
      </c>
      <c r="K1877" s="46" t="s">
        <v>360</v>
      </c>
      <c r="L1877" s="46" t="s">
        <v>2895</v>
      </c>
      <c r="M1877" s="46" t="s">
        <v>2890</v>
      </c>
      <c r="N1877" s="48"/>
      <c r="O1877" s="48"/>
      <c r="P1877" s="48"/>
      <c r="Q1877" s="48"/>
      <c r="R1877" s="48"/>
      <c r="S1877" s="48"/>
      <c r="T1877" s="48"/>
      <c r="U1877" s="47" t="s">
        <v>6148</v>
      </c>
      <c r="V1877" s="48"/>
      <c r="W1877" s="48"/>
      <c r="X1877" s="48"/>
      <c r="Y1877" s="48"/>
      <c r="Z1877" s="48"/>
      <c r="AA1877" s="64">
        <v>43956297</v>
      </c>
      <c r="AB1877" s="62">
        <v>36</v>
      </c>
      <c r="AC1877" s="64">
        <f>VLOOKUP(L1877,'[1]Bảng tổng hợp tài sản cố định'!$C$7:$S$333,17,0)</f>
        <v>43467894</v>
      </c>
      <c r="AD1877" s="48"/>
      <c r="AE1877" s="48"/>
      <c r="AF1877" s="48"/>
      <c r="AG1877" s="62"/>
      <c r="AH1877" s="62"/>
      <c r="AI1877" s="62"/>
      <c r="AJ1877" s="48"/>
      <c r="AK1877" s="61" t="str">
        <f>VLOOKUP(L1877,'[3]Bảng tổng hợp tài sản cố định'!$C$8:$T$354,18,0)</f>
        <v>QLC</v>
      </c>
      <c r="AL1877" s="61" t="s">
        <v>6220</v>
      </c>
      <c r="AM1877" s="61">
        <v>33121001</v>
      </c>
      <c r="AN1877" s="48"/>
      <c r="AO1877" s="48"/>
      <c r="AP1877" s="61" t="s">
        <v>6165</v>
      </c>
      <c r="AQ1877" s="61" t="s">
        <v>6166</v>
      </c>
      <c r="AR1877" s="48"/>
      <c r="AS1877" s="65">
        <v>45462</v>
      </c>
      <c r="AT1877" s="34" t="s">
        <v>6153</v>
      </c>
    </row>
    <row r="1878" spans="1:46" ht="31.5">
      <c r="A1878" s="43">
        <v>1873</v>
      </c>
      <c r="B1878" s="43" t="s">
        <v>2896</v>
      </c>
      <c r="C1878" s="43" t="str">
        <f t="shared" si="40"/>
        <v>PMC Tầng 7 - 72 THĐ</v>
      </c>
      <c r="D1878" s="43" t="s">
        <v>6604</v>
      </c>
      <c r="E1878" s="43"/>
      <c r="F1878" s="43" t="str">
        <f>VLOOKUP(H1878,'DM BPSD'!$A$2:$G$30,6,0)</f>
        <v>Nguyễn Mạnh Hùng</v>
      </c>
      <c r="G1878" s="43">
        <f>VLOOKUP(F1878,'DS Nhân viên'!$A$2:$B$577,2,0)</f>
        <v>900022</v>
      </c>
      <c r="H1878" s="49" t="s">
        <v>2802</v>
      </c>
      <c r="I1878" s="43"/>
      <c r="J1878" s="83" t="str">
        <f>VLOOKUP(B1878,'BBKK 30.6'!B1893:H6268,7,0)</f>
        <v>Sử dụng bình thường</v>
      </c>
      <c r="K1878" s="46" t="s">
        <v>360</v>
      </c>
      <c r="L1878" s="46" t="s">
        <v>2896</v>
      </c>
      <c r="M1878" s="46" t="s">
        <v>2890</v>
      </c>
      <c r="N1878" s="48"/>
      <c r="O1878" s="48"/>
      <c r="P1878" s="48"/>
      <c r="Q1878" s="48"/>
      <c r="R1878" s="48"/>
      <c r="S1878" s="48"/>
      <c r="T1878" s="48"/>
      <c r="U1878" s="47" t="s">
        <v>6148</v>
      </c>
      <c r="V1878" s="48"/>
      <c r="W1878" s="48"/>
      <c r="X1878" s="48"/>
      <c r="Y1878" s="48"/>
      <c r="Z1878" s="48"/>
      <c r="AA1878" s="64">
        <v>43956297</v>
      </c>
      <c r="AB1878" s="62">
        <v>36</v>
      </c>
      <c r="AC1878" s="64">
        <f>VLOOKUP(L1878,'[1]Bảng tổng hợp tài sản cố định'!$C$7:$S$333,17,0)</f>
        <v>43467894</v>
      </c>
      <c r="AD1878" s="48"/>
      <c r="AE1878" s="48"/>
      <c r="AF1878" s="48"/>
      <c r="AG1878" s="62"/>
      <c r="AH1878" s="62"/>
      <c r="AI1878" s="62"/>
      <c r="AJ1878" s="48"/>
      <c r="AK1878" s="61" t="str">
        <f>VLOOKUP(L1878,'[3]Bảng tổng hợp tài sản cố định'!$C$8:$T$354,18,0)</f>
        <v>QLC</v>
      </c>
      <c r="AL1878" s="61" t="s">
        <v>6220</v>
      </c>
      <c r="AM1878" s="61">
        <v>33121001</v>
      </c>
      <c r="AN1878" s="48"/>
      <c r="AO1878" s="48"/>
      <c r="AP1878" s="61" t="s">
        <v>6165</v>
      </c>
      <c r="AQ1878" s="61" t="s">
        <v>6166</v>
      </c>
      <c r="AR1878" s="48"/>
      <c r="AS1878" s="65">
        <v>45462</v>
      </c>
      <c r="AT1878" s="34" t="s">
        <v>6153</v>
      </c>
    </row>
    <row r="1879" spans="1:46" ht="31.5">
      <c r="A1879" s="43">
        <v>1874</v>
      </c>
      <c r="B1879" s="43" t="s">
        <v>2897</v>
      </c>
      <c r="C1879" s="43" t="str">
        <f t="shared" si="40"/>
        <v>PMC Tầng 7 - 72 THĐ</v>
      </c>
      <c r="D1879" s="43" t="s">
        <v>6604</v>
      </c>
      <c r="E1879" s="43"/>
      <c r="F1879" s="43" t="str">
        <f>VLOOKUP(H1879,'DM BPSD'!$A$2:$G$30,6,0)</f>
        <v>Nguyễn Mạnh Hùng</v>
      </c>
      <c r="G1879" s="43">
        <f>VLOOKUP(F1879,'DS Nhân viên'!$A$2:$B$577,2,0)</f>
        <v>900022</v>
      </c>
      <c r="H1879" s="49" t="s">
        <v>2802</v>
      </c>
      <c r="I1879" s="43"/>
      <c r="J1879" s="83" t="str">
        <f>VLOOKUP(B1879,'BBKK 30.6'!B1894:H6269,7,0)</f>
        <v>Sử dụng bình thường</v>
      </c>
      <c r="K1879" s="46" t="s">
        <v>360</v>
      </c>
      <c r="L1879" s="46" t="s">
        <v>2897</v>
      </c>
      <c r="M1879" s="46" t="s">
        <v>2890</v>
      </c>
      <c r="N1879" s="48"/>
      <c r="O1879" s="48"/>
      <c r="P1879" s="48"/>
      <c r="Q1879" s="48"/>
      <c r="R1879" s="48"/>
      <c r="S1879" s="48"/>
      <c r="T1879" s="48"/>
      <c r="U1879" s="47" t="s">
        <v>6148</v>
      </c>
      <c r="V1879" s="48"/>
      <c r="W1879" s="48"/>
      <c r="X1879" s="48"/>
      <c r="Y1879" s="48"/>
      <c r="Z1879" s="48"/>
      <c r="AA1879" s="64">
        <v>43956297</v>
      </c>
      <c r="AB1879" s="62">
        <v>36</v>
      </c>
      <c r="AC1879" s="64">
        <f>VLOOKUP(L1879,'[1]Bảng tổng hợp tài sản cố định'!$C$7:$S$333,17,0)</f>
        <v>43467894</v>
      </c>
      <c r="AD1879" s="48"/>
      <c r="AE1879" s="48"/>
      <c r="AF1879" s="48"/>
      <c r="AG1879" s="62"/>
      <c r="AH1879" s="62"/>
      <c r="AI1879" s="62"/>
      <c r="AJ1879" s="48"/>
      <c r="AK1879" s="61" t="str">
        <f>VLOOKUP(L1879,'[3]Bảng tổng hợp tài sản cố định'!$C$8:$T$354,18,0)</f>
        <v>QLC</v>
      </c>
      <c r="AL1879" s="61" t="s">
        <v>6220</v>
      </c>
      <c r="AM1879" s="61">
        <v>33121001</v>
      </c>
      <c r="AN1879" s="48"/>
      <c r="AO1879" s="48"/>
      <c r="AP1879" s="61" t="s">
        <v>6165</v>
      </c>
      <c r="AQ1879" s="61" t="s">
        <v>6166</v>
      </c>
      <c r="AR1879" s="48"/>
      <c r="AS1879" s="65">
        <v>45462</v>
      </c>
      <c r="AT1879" s="34" t="s">
        <v>6153</v>
      </c>
    </row>
    <row r="1880" spans="1:46" ht="31.5">
      <c r="A1880" s="43">
        <v>1875</v>
      </c>
      <c r="B1880" s="43" t="s">
        <v>2898</v>
      </c>
      <c r="C1880" s="43" t="str">
        <f t="shared" si="40"/>
        <v>PMC Tầng 7 - 72 THĐ</v>
      </c>
      <c r="D1880" s="43" t="s">
        <v>6604</v>
      </c>
      <c r="E1880" s="43"/>
      <c r="F1880" s="43" t="str">
        <f>VLOOKUP(H1880,'DM BPSD'!$A$2:$G$30,6,0)</f>
        <v>Nguyễn Mạnh Hùng</v>
      </c>
      <c r="G1880" s="43">
        <f>VLOOKUP(F1880,'DS Nhân viên'!$A$2:$B$577,2,0)</f>
        <v>900022</v>
      </c>
      <c r="H1880" s="49" t="s">
        <v>2802</v>
      </c>
      <c r="I1880" s="43"/>
      <c r="J1880" s="83" t="str">
        <f>VLOOKUP(B1880,'BBKK 30.6'!B1895:H6270,7,0)</f>
        <v>Sử dụng bình thường</v>
      </c>
      <c r="K1880" s="46" t="s">
        <v>360</v>
      </c>
      <c r="L1880" s="46" t="s">
        <v>2898</v>
      </c>
      <c r="M1880" s="46" t="s">
        <v>2890</v>
      </c>
      <c r="N1880" s="48"/>
      <c r="O1880" s="48"/>
      <c r="P1880" s="48"/>
      <c r="Q1880" s="48"/>
      <c r="R1880" s="48"/>
      <c r="S1880" s="48"/>
      <c r="T1880" s="48"/>
      <c r="U1880" s="47" t="s">
        <v>6148</v>
      </c>
      <c r="V1880" s="48"/>
      <c r="W1880" s="48"/>
      <c r="X1880" s="48"/>
      <c r="Y1880" s="48"/>
      <c r="Z1880" s="48"/>
      <c r="AA1880" s="64">
        <v>43956297</v>
      </c>
      <c r="AB1880" s="62">
        <v>36</v>
      </c>
      <c r="AC1880" s="64">
        <f>VLOOKUP(L1880,'[1]Bảng tổng hợp tài sản cố định'!$C$7:$S$333,17,0)</f>
        <v>43467894</v>
      </c>
      <c r="AD1880" s="48"/>
      <c r="AE1880" s="48"/>
      <c r="AF1880" s="48"/>
      <c r="AG1880" s="62"/>
      <c r="AH1880" s="62"/>
      <c r="AI1880" s="62"/>
      <c r="AJ1880" s="48"/>
      <c r="AK1880" s="61" t="str">
        <f>VLOOKUP(L1880,'[3]Bảng tổng hợp tài sản cố định'!$C$8:$T$354,18,0)</f>
        <v>QLC</v>
      </c>
      <c r="AL1880" s="61" t="s">
        <v>6220</v>
      </c>
      <c r="AM1880" s="61">
        <v>33121001</v>
      </c>
      <c r="AN1880" s="48"/>
      <c r="AO1880" s="48"/>
      <c r="AP1880" s="61" t="s">
        <v>6165</v>
      </c>
      <c r="AQ1880" s="61" t="s">
        <v>6166</v>
      </c>
      <c r="AR1880" s="48"/>
      <c r="AS1880" s="65">
        <v>45462</v>
      </c>
      <c r="AT1880" s="34" t="s">
        <v>6153</v>
      </c>
    </row>
    <row r="1881" spans="1:46" ht="31.5">
      <c r="A1881" s="43">
        <v>1876</v>
      </c>
      <c r="B1881" s="43" t="s">
        <v>2899</v>
      </c>
      <c r="C1881" s="43" t="str">
        <f t="shared" si="40"/>
        <v>PMC Tầng 7 - 72 THĐ</v>
      </c>
      <c r="D1881" s="43" t="s">
        <v>6604</v>
      </c>
      <c r="E1881" s="43"/>
      <c r="F1881" s="43" t="str">
        <f>VLOOKUP(H1881,'DM BPSD'!$A$2:$G$30,6,0)</f>
        <v>Nguyễn Mạnh Hùng</v>
      </c>
      <c r="G1881" s="43">
        <f>VLOOKUP(F1881,'DS Nhân viên'!$A$2:$B$577,2,0)</f>
        <v>900022</v>
      </c>
      <c r="H1881" s="49" t="s">
        <v>2802</v>
      </c>
      <c r="I1881" s="43"/>
      <c r="J1881" s="83" t="str">
        <f>VLOOKUP(B1881,'BBKK 30.6'!B1896:H6271,7,0)</f>
        <v>Sử dụng bình thường</v>
      </c>
      <c r="K1881" s="46" t="s">
        <v>360</v>
      </c>
      <c r="L1881" s="46" t="s">
        <v>2899</v>
      </c>
      <c r="M1881" s="46" t="s">
        <v>2890</v>
      </c>
      <c r="N1881" s="48"/>
      <c r="O1881" s="48"/>
      <c r="P1881" s="48"/>
      <c r="Q1881" s="48"/>
      <c r="R1881" s="48"/>
      <c r="S1881" s="48"/>
      <c r="T1881" s="48"/>
      <c r="U1881" s="47" t="s">
        <v>6148</v>
      </c>
      <c r="V1881" s="48"/>
      <c r="W1881" s="48"/>
      <c r="X1881" s="48"/>
      <c r="Y1881" s="48"/>
      <c r="Z1881" s="48"/>
      <c r="AA1881" s="64">
        <v>43956297</v>
      </c>
      <c r="AB1881" s="62">
        <v>36</v>
      </c>
      <c r="AC1881" s="64">
        <f>VLOOKUP(L1881,'[1]Bảng tổng hợp tài sản cố định'!$C$7:$S$333,17,0)</f>
        <v>43467894</v>
      </c>
      <c r="AD1881" s="48"/>
      <c r="AE1881" s="48"/>
      <c r="AF1881" s="48"/>
      <c r="AG1881" s="62"/>
      <c r="AH1881" s="62"/>
      <c r="AI1881" s="62"/>
      <c r="AJ1881" s="48"/>
      <c r="AK1881" s="61" t="str">
        <f>VLOOKUP(L1881,'[3]Bảng tổng hợp tài sản cố định'!$C$8:$T$354,18,0)</f>
        <v>QLC</v>
      </c>
      <c r="AL1881" s="61" t="s">
        <v>6220</v>
      </c>
      <c r="AM1881" s="61">
        <v>33121001</v>
      </c>
      <c r="AN1881" s="48"/>
      <c r="AO1881" s="48"/>
      <c r="AP1881" s="61" t="s">
        <v>6165</v>
      </c>
      <c r="AQ1881" s="61" t="s">
        <v>6166</v>
      </c>
      <c r="AR1881" s="48"/>
      <c r="AS1881" s="65">
        <v>45462</v>
      </c>
      <c r="AT1881" s="34" t="s">
        <v>6153</v>
      </c>
    </row>
    <row r="1882" spans="1:46">
      <c r="A1882" s="43">
        <v>1877</v>
      </c>
      <c r="B1882" s="43" t="s">
        <v>2900</v>
      </c>
      <c r="C1882" s="43" t="str">
        <f t="shared" si="40"/>
        <v>Dùng chung 72 THĐ</v>
      </c>
      <c r="D1882" s="43" t="s">
        <v>6604</v>
      </c>
      <c r="E1882" s="43"/>
      <c r="F1882" s="43" t="str">
        <f>VLOOKUP(H1882,'DM BPSD'!$A$2:$G$30,6,0)</f>
        <v>Nguyễn Mạnh Hùng</v>
      </c>
      <c r="G1882" s="43">
        <f>VLOOKUP(F1882,'DS Nhân viên'!$A$2:$B$577,2,0)</f>
        <v>900022</v>
      </c>
      <c r="H1882" s="49" t="s">
        <v>2802</v>
      </c>
      <c r="I1882" s="43"/>
      <c r="J1882" s="83" t="str">
        <f>VLOOKUP(B1882,'BBKK 30.6'!B1897:H6272,7,0)</f>
        <v>Sử dụng bình thường</v>
      </c>
      <c r="K1882" s="46" t="s">
        <v>2902</v>
      </c>
      <c r="L1882" s="46" t="s">
        <v>2900</v>
      </c>
      <c r="M1882" s="46" t="s">
        <v>2901</v>
      </c>
      <c r="N1882" s="48"/>
      <c r="O1882" s="48"/>
      <c r="P1882" s="48"/>
      <c r="Q1882" s="48"/>
      <c r="R1882" s="48"/>
      <c r="S1882" s="48"/>
      <c r="T1882" s="48"/>
      <c r="U1882" s="47" t="s">
        <v>6148</v>
      </c>
      <c r="V1882" s="48"/>
      <c r="W1882" s="48"/>
      <c r="X1882" s="48"/>
      <c r="Y1882" s="48"/>
      <c r="Z1882" s="48"/>
      <c r="AA1882" s="64">
        <v>214687000</v>
      </c>
      <c r="AB1882" s="62">
        <v>36</v>
      </c>
      <c r="AC1882" s="64">
        <f>VLOOKUP(L1882,'[1]Bảng tổng hợp tài sản cố định'!$C$7:$S$333,17,0)</f>
        <v>177943967</v>
      </c>
      <c r="AD1882" s="48"/>
      <c r="AE1882" s="48"/>
      <c r="AF1882" s="48"/>
      <c r="AG1882" s="62"/>
      <c r="AH1882" s="62"/>
      <c r="AI1882" s="62"/>
      <c r="AJ1882" s="48"/>
      <c r="AK1882" s="61" t="str">
        <f>VLOOKUP(L1882,'[3]Bảng tổng hợp tài sản cố định'!$C$8:$T$354,18,0)</f>
        <v>QLC</v>
      </c>
      <c r="AL1882" s="61" t="s">
        <v>6220</v>
      </c>
      <c r="AM1882" s="61">
        <v>33121001</v>
      </c>
      <c r="AN1882" s="48"/>
      <c r="AO1882" s="48"/>
      <c r="AP1882" s="61" t="s">
        <v>6165</v>
      </c>
      <c r="AQ1882" s="61" t="s">
        <v>6166</v>
      </c>
      <c r="AR1882" s="48"/>
      <c r="AS1882" s="65">
        <v>45287</v>
      </c>
      <c r="AT1882" s="34" t="s">
        <v>6153</v>
      </c>
    </row>
    <row r="1883" spans="1:46">
      <c r="A1883" s="43">
        <v>1878</v>
      </c>
      <c r="B1883" s="43" t="s">
        <v>2903</v>
      </c>
      <c r="C1883" s="43" t="str">
        <f t="shared" si="40"/>
        <v>Dùng chung 72 THĐ</v>
      </c>
      <c r="D1883" s="43" t="s">
        <v>6604</v>
      </c>
      <c r="E1883" s="43"/>
      <c r="F1883" s="43" t="str">
        <f>VLOOKUP(H1883,'DM BPSD'!$A$2:$G$30,6,0)</f>
        <v>Nguyễn Mạnh Hùng</v>
      </c>
      <c r="G1883" s="43">
        <f>VLOOKUP(F1883,'DS Nhân viên'!$A$2:$B$577,2,0)</f>
        <v>900022</v>
      </c>
      <c r="H1883" s="49" t="s">
        <v>2802</v>
      </c>
      <c r="I1883" s="43"/>
      <c r="J1883" s="83" t="str">
        <f>VLOOKUP(B1883,'BBKK 30.6'!B1898:H6273,7,0)</f>
        <v>Sử dụng bình thường</v>
      </c>
      <c r="K1883" s="46" t="s">
        <v>2902</v>
      </c>
      <c r="L1883" s="46" t="s">
        <v>2903</v>
      </c>
      <c r="M1883" s="46" t="s">
        <v>2901</v>
      </c>
      <c r="N1883" s="48"/>
      <c r="O1883" s="48"/>
      <c r="P1883" s="48"/>
      <c r="Q1883" s="48"/>
      <c r="R1883" s="48"/>
      <c r="S1883" s="48"/>
      <c r="T1883" s="48"/>
      <c r="U1883" s="47" t="s">
        <v>6148</v>
      </c>
      <c r="V1883" s="48"/>
      <c r="W1883" s="48"/>
      <c r="X1883" s="48"/>
      <c r="Y1883" s="48"/>
      <c r="Z1883" s="48"/>
      <c r="AA1883" s="64">
        <v>214687000</v>
      </c>
      <c r="AB1883" s="62">
        <v>36</v>
      </c>
      <c r="AC1883" s="64">
        <f>VLOOKUP(L1883,'[1]Bảng tổng hợp tài sản cố định'!$C$7:$S$333,17,0)</f>
        <v>177943967</v>
      </c>
      <c r="AD1883" s="48"/>
      <c r="AE1883" s="48"/>
      <c r="AF1883" s="48"/>
      <c r="AG1883" s="62"/>
      <c r="AH1883" s="62"/>
      <c r="AI1883" s="62"/>
      <c r="AJ1883" s="48"/>
      <c r="AK1883" s="61" t="str">
        <f>VLOOKUP(L1883,'[3]Bảng tổng hợp tài sản cố định'!$C$8:$T$354,18,0)</f>
        <v>QLC</v>
      </c>
      <c r="AL1883" s="61" t="s">
        <v>6220</v>
      </c>
      <c r="AM1883" s="61">
        <v>33121001</v>
      </c>
      <c r="AN1883" s="48"/>
      <c r="AO1883" s="48"/>
      <c r="AP1883" s="61" t="s">
        <v>6165</v>
      </c>
      <c r="AQ1883" s="61" t="s">
        <v>6166</v>
      </c>
      <c r="AR1883" s="48"/>
      <c r="AS1883" s="65">
        <v>45287</v>
      </c>
      <c r="AT1883" s="34" t="s">
        <v>6153</v>
      </c>
    </row>
    <row r="1884" spans="1:46">
      <c r="A1884" s="43">
        <v>1879</v>
      </c>
      <c r="B1884" s="43" t="s">
        <v>2904</v>
      </c>
      <c r="C1884" s="43" t="str">
        <f t="shared" si="40"/>
        <v>Dùng chung IT</v>
      </c>
      <c r="D1884" s="43" t="s">
        <v>6604</v>
      </c>
      <c r="E1884" s="43"/>
      <c r="F1884" s="43" t="str">
        <f>VLOOKUP(H1884,'DM BPSD'!$A$2:$G$30,6,0)</f>
        <v>Nguyễn Mạnh Hùng</v>
      </c>
      <c r="G1884" s="43">
        <f>VLOOKUP(F1884,'DS Nhân viên'!$A$2:$B$577,2,0)</f>
        <v>900022</v>
      </c>
      <c r="H1884" s="49" t="s">
        <v>2802</v>
      </c>
      <c r="I1884" s="43"/>
      <c r="J1884" s="83" t="str">
        <f>VLOOKUP(B1884,'BBKK 30.6'!B1899:H6274,7,0)</f>
        <v>Sử dụng bình thường</v>
      </c>
      <c r="K1884" s="46" t="s">
        <v>2905</v>
      </c>
      <c r="L1884" s="46" t="s">
        <v>2904</v>
      </c>
      <c r="M1884" s="46" t="s">
        <v>907</v>
      </c>
      <c r="N1884" s="48"/>
      <c r="O1884" s="48"/>
      <c r="P1884" s="48"/>
      <c r="Q1884" s="48"/>
      <c r="R1884" s="48"/>
      <c r="S1884" s="48"/>
      <c r="T1884" s="48"/>
      <c r="U1884" s="47" t="s">
        <v>6148</v>
      </c>
      <c r="V1884" s="48"/>
      <c r="W1884" s="48"/>
      <c r="X1884" s="48"/>
      <c r="Y1884" s="48"/>
      <c r="Z1884" s="48"/>
      <c r="AA1884" s="64">
        <v>2365000</v>
      </c>
      <c r="AB1884" s="61">
        <v>1</v>
      </c>
      <c r="AC1884" s="61">
        <v>0</v>
      </c>
      <c r="AD1884" s="48"/>
      <c r="AE1884" s="48"/>
      <c r="AF1884" s="48"/>
      <c r="AG1884" s="62"/>
      <c r="AH1884" s="62"/>
      <c r="AI1884" s="62"/>
      <c r="AJ1884" s="48"/>
      <c r="AK1884" s="61" t="str">
        <f>VLOOKUP(L1884,'[2]Bảng chi tiết công cụ dụng cụ'!$A$8:$AC$4035,27,0)</f>
        <v>QLC</v>
      </c>
      <c r="AL1884" s="61">
        <v>15311001</v>
      </c>
      <c r="AM1884" s="61">
        <v>33121001</v>
      </c>
      <c r="AN1884" s="48"/>
      <c r="AO1884" s="48"/>
      <c r="AP1884" s="61" t="s">
        <v>6174</v>
      </c>
      <c r="AQ1884" s="61" t="s">
        <v>6164</v>
      </c>
      <c r="AR1884" s="48"/>
      <c r="AS1884" s="65">
        <v>44216</v>
      </c>
      <c r="AT1884" s="34" t="s">
        <v>77</v>
      </c>
    </row>
    <row r="1885" spans="1:46">
      <c r="A1885" s="43">
        <v>1880</v>
      </c>
      <c r="B1885" s="43" t="s">
        <v>2907</v>
      </c>
      <c r="C1885" s="43" t="str">
        <f t="shared" si="40"/>
        <v>Dùng chung IT</v>
      </c>
      <c r="D1885" s="43" t="s">
        <v>6604</v>
      </c>
      <c r="E1885" s="43"/>
      <c r="F1885" s="43" t="str">
        <f>VLOOKUP(H1885,'DM BPSD'!$A$2:$G$30,6,0)</f>
        <v>Nguyễn Mạnh Hùng</v>
      </c>
      <c r="G1885" s="43">
        <f>VLOOKUP(F1885,'DS Nhân viên'!$A$2:$B$577,2,0)</f>
        <v>900022</v>
      </c>
      <c r="H1885" s="49" t="s">
        <v>2802</v>
      </c>
      <c r="I1885" s="43"/>
      <c r="J1885" s="83" t="str">
        <f>VLOOKUP(B1885,'BBKK 30.6'!B1900:H6275,7,0)</f>
        <v>Sử dụng bình thường</v>
      </c>
      <c r="K1885" s="46" t="s">
        <v>2905</v>
      </c>
      <c r="L1885" s="46" t="s">
        <v>2907</v>
      </c>
      <c r="M1885" s="46" t="s">
        <v>907</v>
      </c>
      <c r="N1885" s="48"/>
      <c r="O1885" s="48"/>
      <c r="P1885" s="48"/>
      <c r="Q1885" s="48"/>
      <c r="R1885" s="48"/>
      <c r="S1885" s="48"/>
      <c r="T1885" s="48"/>
      <c r="U1885" s="47" t="s">
        <v>6148</v>
      </c>
      <c r="V1885" s="48"/>
      <c r="W1885" s="48"/>
      <c r="X1885" s="48"/>
      <c r="Y1885" s="48"/>
      <c r="Z1885" s="48"/>
      <c r="AA1885" s="64">
        <v>2365000</v>
      </c>
      <c r="AB1885" s="61">
        <v>1</v>
      </c>
      <c r="AC1885" s="61">
        <v>0</v>
      </c>
      <c r="AD1885" s="48"/>
      <c r="AE1885" s="48"/>
      <c r="AF1885" s="48"/>
      <c r="AG1885" s="62"/>
      <c r="AH1885" s="62"/>
      <c r="AI1885" s="62"/>
      <c r="AJ1885" s="48"/>
      <c r="AK1885" s="61" t="str">
        <f>VLOOKUP(L1885,'[2]Bảng chi tiết công cụ dụng cụ'!$A$8:$AC$4035,27,0)</f>
        <v>QLC</v>
      </c>
      <c r="AL1885" s="61">
        <v>15311001</v>
      </c>
      <c r="AM1885" s="61">
        <v>33121001</v>
      </c>
      <c r="AN1885" s="48"/>
      <c r="AO1885" s="48"/>
      <c r="AP1885" s="61" t="s">
        <v>6174</v>
      </c>
      <c r="AQ1885" s="61" t="s">
        <v>6164</v>
      </c>
      <c r="AR1885" s="48"/>
      <c r="AS1885" s="65">
        <v>44218</v>
      </c>
      <c r="AT1885" s="34" t="s">
        <v>77</v>
      </c>
    </row>
    <row r="1886" spans="1:46">
      <c r="A1886" s="43">
        <v>1881</v>
      </c>
      <c r="B1886" s="43" t="s">
        <v>2908</v>
      </c>
      <c r="C1886" s="43" t="str">
        <f t="shared" si="40"/>
        <v>Dùng chung IT</v>
      </c>
      <c r="D1886" s="43" t="s">
        <v>6604</v>
      </c>
      <c r="E1886" s="43"/>
      <c r="F1886" s="43" t="str">
        <f>VLOOKUP(H1886,'DM BPSD'!$A$2:$G$30,6,0)</f>
        <v>Nguyễn Mạnh Hùng</v>
      </c>
      <c r="G1886" s="43">
        <f>VLOOKUP(F1886,'DS Nhân viên'!$A$2:$B$577,2,0)</f>
        <v>900022</v>
      </c>
      <c r="H1886" s="49" t="s">
        <v>2802</v>
      </c>
      <c r="I1886" s="43"/>
      <c r="J1886" s="83" t="str">
        <f>VLOOKUP(B1886,'BBKK 30.6'!B1901:H6276,7,0)</f>
        <v>Sử dụng bình thường</v>
      </c>
      <c r="K1886" s="46" t="s">
        <v>2905</v>
      </c>
      <c r="L1886" s="46" t="s">
        <v>2908</v>
      </c>
      <c r="M1886" s="46" t="s">
        <v>907</v>
      </c>
      <c r="N1886" s="48"/>
      <c r="O1886" s="48"/>
      <c r="P1886" s="48"/>
      <c r="Q1886" s="48"/>
      <c r="R1886" s="48"/>
      <c r="S1886" s="48"/>
      <c r="T1886" s="48"/>
      <c r="U1886" s="47" t="s">
        <v>6148</v>
      </c>
      <c r="V1886" s="48"/>
      <c r="W1886" s="48"/>
      <c r="X1886" s="48"/>
      <c r="Y1886" s="48"/>
      <c r="Z1886" s="48"/>
      <c r="AA1886" s="64">
        <v>2365000</v>
      </c>
      <c r="AB1886" s="61">
        <v>1</v>
      </c>
      <c r="AC1886" s="61">
        <v>0</v>
      </c>
      <c r="AD1886" s="48"/>
      <c r="AE1886" s="48"/>
      <c r="AF1886" s="48"/>
      <c r="AG1886" s="62"/>
      <c r="AH1886" s="62"/>
      <c r="AI1886" s="62"/>
      <c r="AJ1886" s="48"/>
      <c r="AK1886" s="61" t="str">
        <f>VLOOKUP(L1886,'[2]Bảng chi tiết công cụ dụng cụ'!$A$8:$AC$4035,27,0)</f>
        <v>QLC</v>
      </c>
      <c r="AL1886" s="61">
        <v>15311001</v>
      </c>
      <c r="AM1886" s="61">
        <v>33121001</v>
      </c>
      <c r="AN1886" s="48"/>
      <c r="AO1886" s="48"/>
      <c r="AP1886" s="61" t="s">
        <v>6174</v>
      </c>
      <c r="AQ1886" s="61" t="s">
        <v>6164</v>
      </c>
      <c r="AR1886" s="48"/>
      <c r="AS1886" s="65">
        <v>44482</v>
      </c>
      <c r="AT1886" s="34" t="s">
        <v>77</v>
      </c>
    </row>
    <row r="1887" spans="1:46">
      <c r="A1887" s="43">
        <v>1882</v>
      </c>
      <c r="B1887" s="43" t="s">
        <v>2909</v>
      </c>
      <c r="C1887" s="43" t="str">
        <f t="shared" si="40"/>
        <v>Dùng chung IT</v>
      </c>
      <c r="D1887" s="43" t="s">
        <v>6604</v>
      </c>
      <c r="E1887" s="43"/>
      <c r="F1887" s="43" t="str">
        <f>VLOOKUP(H1887,'DM BPSD'!$A$2:$G$30,6,0)</f>
        <v>Nguyễn Mạnh Hùng</v>
      </c>
      <c r="G1887" s="43">
        <f>VLOOKUP(F1887,'DS Nhân viên'!$A$2:$B$577,2,0)</f>
        <v>900022</v>
      </c>
      <c r="H1887" s="49" t="s">
        <v>2802</v>
      </c>
      <c r="I1887" s="43"/>
      <c r="J1887" s="83" t="str">
        <f>VLOOKUP(B1887,'BBKK 30.6'!B1902:H6277,7,0)</f>
        <v>Sử dụng bình thường</v>
      </c>
      <c r="K1887" s="46" t="s">
        <v>2905</v>
      </c>
      <c r="L1887" s="46" t="s">
        <v>2909</v>
      </c>
      <c r="M1887" s="46" t="s">
        <v>484</v>
      </c>
      <c r="N1887" s="48"/>
      <c r="O1887" s="48"/>
      <c r="P1887" s="48"/>
      <c r="Q1887" s="48"/>
      <c r="R1887" s="48"/>
      <c r="S1887" s="48"/>
      <c r="T1887" s="48"/>
      <c r="U1887" s="47" t="s">
        <v>6148</v>
      </c>
      <c r="V1887" s="48"/>
      <c r="W1887" s="48"/>
      <c r="X1887" s="48"/>
      <c r="Y1887" s="48"/>
      <c r="Z1887" s="48"/>
      <c r="AA1887" s="64">
        <v>0</v>
      </c>
      <c r="AB1887" s="61">
        <v>1</v>
      </c>
      <c r="AC1887" s="61">
        <v>0</v>
      </c>
      <c r="AD1887" s="48"/>
      <c r="AE1887" s="48"/>
      <c r="AF1887" s="48"/>
      <c r="AG1887" s="62"/>
      <c r="AH1887" s="62"/>
      <c r="AI1887" s="62"/>
      <c r="AJ1887" s="48"/>
      <c r="AK1887" s="61" t="str">
        <f>VLOOKUP(L1887,'[2]Bảng chi tiết công cụ dụng cụ'!$A$8:$AC$4035,27,0)</f>
        <v>QLC</v>
      </c>
      <c r="AL1887" s="61">
        <v>15311001</v>
      </c>
      <c r="AM1887" s="61">
        <v>33121001</v>
      </c>
      <c r="AN1887" s="48"/>
      <c r="AO1887" s="48"/>
      <c r="AP1887" s="61" t="s">
        <v>6173</v>
      </c>
      <c r="AQ1887" s="61" t="s">
        <v>6164</v>
      </c>
      <c r="AR1887" s="48"/>
      <c r="AS1887" s="65">
        <v>42401</v>
      </c>
      <c r="AT1887" s="34" t="s">
        <v>77</v>
      </c>
    </row>
    <row r="1888" spans="1:46">
      <c r="A1888" s="43">
        <v>1883</v>
      </c>
      <c r="B1888" s="43" t="s">
        <v>2910</v>
      </c>
      <c r="C1888" s="43" t="str">
        <f t="shared" si="40"/>
        <v>Dùng chung IT</v>
      </c>
      <c r="D1888" s="43" t="s">
        <v>6604</v>
      </c>
      <c r="E1888" s="43"/>
      <c r="F1888" s="43" t="str">
        <f>VLOOKUP(H1888,'DM BPSD'!$A$2:$G$30,6,0)</f>
        <v>Nguyễn Mạnh Hùng</v>
      </c>
      <c r="G1888" s="43">
        <f>VLOOKUP(F1888,'DS Nhân viên'!$A$2:$B$577,2,0)</f>
        <v>900022</v>
      </c>
      <c r="H1888" s="49" t="s">
        <v>2802</v>
      </c>
      <c r="I1888" s="43"/>
      <c r="J1888" s="83" t="str">
        <f>VLOOKUP(B1888,'BBKK 30.6'!B1903:H6278,7,0)</f>
        <v>Sử dụng bình thường</v>
      </c>
      <c r="K1888" s="46" t="s">
        <v>2905</v>
      </c>
      <c r="L1888" s="46" t="s">
        <v>2910</v>
      </c>
      <c r="M1888" s="46" t="s">
        <v>746</v>
      </c>
      <c r="N1888" s="48"/>
      <c r="O1888" s="48"/>
      <c r="P1888" s="48"/>
      <c r="Q1888" s="48"/>
      <c r="R1888" s="48"/>
      <c r="S1888" s="48"/>
      <c r="T1888" s="48"/>
      <c r="U1888" s="47" t="s">
        <v>6148</v>
      </c>
      <c r="V1888" s="48"/>
      <c r="W1888" s="48"/>
      <c r="X1888" s="48"/>
      <c r="Y1888" s="48"/>
      <c r="Z1888" s="48"/>
      <c r="AA1888" s="64">
        <v>5508000</v>
      </c>
      <c r="AB1888" s="61">
        <v>1</v>
      </c>
      <c r="AC1888" s="61">
        <v>0</v>
      </c>
      <c r="AD1888" s="48"/>
      <c r="AE1888" s="48"/>
      <c r="AF1888" s="48"/>
      <c r="AG1888" s="62"/>
      <c r="AH1888" s="62"/>
      <c r="AI1888" s="62"/>
      <c r="AJ1888" s="48"/>
      <c r="AK1888" s="61" t="str">
        <f>VLOOKUP(L1888,'[2]Bảng chi tiết công cụ dụng cụ'!$A$8:$AC$4035,27,0)</f>
        <v>QLC</v>
      </c>
      <c r="AL1888" s="61">
        <v>15311001</v>
      </c>
      <c r="AM1888" s="61">
        <v>33121001</v>
      </c>
      <c r="AN1888" s="48"/>
      <c r="AO1888" s="48"/>
      <c r="AP1888" s="61" t="s">
        <v>6174</v>
      </c>
      <c r="AQ1888" s="61" t="s">
        <v>6164</v>
      </c>
      <c r="AR1888" s="48"/>
      <c r="AT1888" s="34" t="s">
        <v>77</v>
      </c>
    </row>
    <row r="1889" spans="1:46">
      <c r="A1889" s="43">
        <v>1884</v>
      </c>
      <c r="B1889" s="43" t="s">
        <v>2911</v>
      </c>
      <c r="C1889" s="43" t="str">
        <f t="shared" si="40"/>
        <v>Dùng chung IT</v>
      </c>
      <c r="D1889" s="43" t="s">
        <v>6604</v>
      </c>
      <c r="E1889" s="43"/>
      <c r="F1889" s="43" t="str">
        <f>VLOOKUP(H1889,'DM BPSD'!$A$2:$G$30,6,0)</f>
        <v>Nguyễn Mạnh Hùng</v>
      </c>
      <c r="G1889" s="43">
        <f>VLOOKUP(F1889,'DS Nhân viên'!$A$2:$B$577,2,0)</f>
        <v>900022</v>
      </c>
      <c r="H1889" s="49" t="s">
        <v>2802</v>
      </c>
      <c r="I1889" s="43"/>
      <c r="J1889" s="83" t="str">
        <f>VLOOKUP(B1889,'BBKK 30.6'!B1904:H6279,7,0)</f>
        <v>Sử dụng bình thường</v>
      </c>
      <c r="K1889" s="46" t="s">
        <v>2905</v>
      </c>
      <c r="L1889" s="46" t="s">
        <v>2911</v>
      </c>
      <c r="M1889" s="46" t="s">
        <v>411</v>
      </c>
      <c r="N1889" s="48"/>
      <c r="O1889" s="48"/>
      <c r="P1889" s="48"/>
      <c r="Q1889" s="48"/>
      <c r="R1889" s="48"/>
      <c r="S1889" s="48"/>
      <c r="T1889" s="48"/>
      <c r="U1889" s="47" t="s">
        <v>6148</v>
      </c>
      <c r="V1889" s="48"/>
      <c r="W1889" s="48"/>
      <c r="X1889" s="48"/>
      <c r="Y1889" s="48"/>
      <c r="Z1889" s="48"/>
      <c r="AA1889" s="64">
        <v>8415000</v>
      </c>
      <c r="AB1889" s="61">
        <v>1</v>
      </c>
      <c r="AC1889" s="61">
        <v>0</v>
      </c>
      <c r="AD1889" s="48"/>
      <c r="AE1889" s="48"/>
      <c r="AF1889" s="48"/>
      <c r="AG1889" s="62"/>
      <c r="AH1889" s="62"/>
      <c r="AI1889" s="62"/>
      <c r="AJ1889" s="48"/>
      <c r="AK1889" s="61" t="str">
        <f>VLOOKUP(L1889,'[2]Bảng chi tiết công cụ dụng cụ'!$A$8:$AC$4035,27,0)</f>
        <v>QLC</v>
      </c>
      <c r="AL1889" s="61">
        <v>15311001</v>
      </c>
      <c r="AM1889" s="61">
        <v>33121001</v>
      </c>
      <c r="AN1889" s="48"/>
      <c r="AO1889" s="48"/>
      <c r="AP1889" s="61" t="s">
        <v>6174</v>
      </c>
      <c r="AQ1889" s="61" t="s">
        <v>6164</v>
      </c>
      <c r="AR1889" s="48"/>
      <c r="AT1889" s="34" t="s">
        <v>77</v>
      </c>
    </row>
    <row r="1890" spans="1:46">
      <c r="A1890" s="43">
        <v>1885</v>
      </c>
      <c r="B1890" s="43" t="s">
        <v>2912</v>
      </c>
      <c r="C1890" s="43" t="str">
        <f t="shared" si="40"/>
        <v>Dùng chung IT</v>
      </c>
      <c r="D1890" s="43" t="s">
        <v>6604</v>
      </c>
      <c r="E1890" s="43"/>
      <c r="F1890" s="43" t="str">
        <f>VLOOKUP(H1890,'DM BPSD'!$A$2:$G$30,6,0)</f>
        <v>Nguyễn Mạnh Hùng</v>
      </c>
      <c r="G1890" s="43">
        <f>VLOOKUP(F1890,'DS Nhân viên'!$A$2:$B$577,2,0)</f>
        <v>900022</v>
      </c>
      <c r="H1890" s="49" t="s">
        <v>2802</v>
      </c>
      <c r="I1890" s="43"/>
      <c r="J1890" s="83" t="str">
        <f>VLOOKUP(B1890,'BBKK 30.6'!B1905:H6280,7,0)</f>
        <v>Sử dụng bình thường</v>
      </c>
      <c r="K1890" s="46" t="s">
        <v>2905</v>
      </c>
      <c r="L1890" s="46" t="s">
        <v>2912</v>
      </c>
      <c r="M1890" s="46" t="s">
        <v>1007</v>
      </c>
      <c r="N1890" s="48"/>
      <c r="O1890" s="48"/>
      <c r="P1890" s="48"/>
      <c r="Q1890" s="48"/>
      <c r="R1890" s="48"/>
      <c r="S1890" s="48"/>
      <c r="T1890" s="48"/>
      <c r="U1890" s="47" t="s">
        <v>6148</v>
      </c>
      <c r="V1890" s="48"/>
      <c r="W1890" s="48"/>
      <c r="X1890" s="48"/>
      <c r="Y1890" s="48"/>
      <c r="Z1890" s="48"/>
      <c r="AA1890" s="64">
        <v>8360000</v>
      </c>
      <c r="AB1890" s="61">
        <v>1</v>
      </c>
      <c r="AC1890" s="61">
        <v>0</v>
      </c>
      <c r="AD1890" s="48"/>
      <c r="AE1890" s="48"/>
      <c r="AF1890" s="48"/>
      <c r="AG1890" s="62"/>
      <c r="AH1890" s="62"/>
      <c r="AI1890" s="62"/>
      <c r="AJ1890" s="48"/>
      <c r="AK1890" s="61" t="str">
        <f>VLOOKUP(L1890,'[2]Bảng chi tiết công cụ dụng cụ'!$A$8:$AC$4035,27,0)</f>
        <v>QLC</v>
      </c>
      <c r="AL1890" s="61">
        <v>15311001</v>
      </c>
      <c r="AM1890" s="61">
        <v>33121001</v>
      </c>
      <c r="AN1890" s="48"/>
      <c r="AO1890" s="48"/>
      <c r="AP1890" s="61" t="s">
        <v>6174</v>
      </c>
      <c r="AQ1890" s="61" t="s">
        <v>6164</v>
      </c>
      <c r="AR1890" s="48"/>
      <c r="AS1890" s="65">
        <v>44120</v>
      </c>
      <c r="AT1890" s="34" t="s">
        <v>77</v>
      </c>
    </row>
    <row r="1891" spans="1:46">
      <c r="A1891" s="43">
        <v>1886</v>
      </c>
      <c r="B1891" s="43" t="s">
        <v>2913</v>
      </c>
      <c r="C1891" s="43" t="str">
        <f t="shared" si="40"/>
        <v>Dùng chung IT</v>
      </c>
      <c r="D1891" s="43" t="s">
        <v>6604</v>
      </c>
      <c r="E1891" s="43"/>
      <c r="F1891" s="43" t="str">
        <f>VLOOKUP(H1891,'DM BPSD'!$A$2:$G$30,6,0)</f>
        <v>Nguyễn Mạnh Hùng</v>
      </c>
      <c r="G1891" s="43">
        <f>VLOOKUP(F1891,'DS Nhân viên'!$A$2:$B$577,2,0)</f>
        <v>900022</v>
      </c>
      <c r="H1891" s="49" t="s">
        <v>2802</v>
      </c>
      <c r="I1891" s="43"/>
      <c r="J1891" s="83" t="str">
        <f>VLOOKUP(B1891,'BBKK 30.6'!B1906:H6281,7,0)</f>
        <v>Sử dụng bình thường</v>
      </c>
      <c r="K1891" s="46" t="s">
        <v>2905</v>
      </c>
      <c r="L1891" s="46" t="s">
        <v>2913</v>
      </c>
      <c r="M1891" s="46" t="s">
        <v>413</v>
      </c>
      <c r="N1891" s="48"/>
      <c r="O1891" s="48"/>
      <c r="P1891" s="48"/>
      <c r="Q1891" s="48"/>
      <c r="R1891" s="48"/>
      <c r="S1891" s="48"/>
      <c r="T1891" s="48"/>
      <c r="U1891" s="47" t="s">
        <v>6148</v>
      </c>
      <c r="V1891" s="48"/>
      <c r="W1891" s="48"/>
      <c r="X1891" s="48"/>
      <c r="Y1891" s="48"/>
      <c r="Z1891" s="48"/>
      <c r="AA1891" s="64">
        <v>6622000</v>
      </c>
      <c r="AB1891" s="61">
        <v>1</v>
      </c>
      <c r="AC1891" s="61">
        <v>0</v>
      </c>
      <c r="AD1891" s="48"/>
      <c r="AE1891" s="48"/>
      <c r="AF1891" s="48"/>
      <c r="AG1891" s="62"/>
      <c r="AH1891" s="62"/>
      <c r="AI1891" s="62"/>
      <c r="AJ1891" s="48"/>
      <c r="AK1891" s="61" t="str">
        <f>VLOOKUP(L1891,'[2]Bảng chi tiết công cụ dụng cụ'!$A$8:$AC$4035,27,0)</f>
        <v>QLC</v>
      </c>
      <c r="AL1891" s="61">
        <v>15311001</v>
      </c>
      <c r="AM1891" s="61">
        <v>33121001</v>
      </c>
      <c r="AN1891" s="48"/>
      <c r="AO1891" s="48"/>
      <c r="AP1891" s="61" t="s">
        <v>6174</v>
      </c>
      <c r="AQ1891" s="61" t="s">
        <v>6164</v>
      </c>
      <c r="AR1891" s="48"/>
      <c r="AT1891" s="34" t="s">
        <v>77</v>
      </c>
    </row>
    <row r="1892" spans="1:46" ht="31.5">
      <c r="A1892" s="43">
        <v>1887</v>
      </c>
      <c r="B1892" s="43" t="s">
        <v>2914</v>
      </c>
      <c r="C1892" s="43" t="str">
        <f t="shared" si="40"/>
        <v>Dùng chung IT</v>
      </c>
      <c r="D1892" s="43" t="s">
        <v>6604</v>
      </c>
      <c r="E1892" s="43"/>
      <c r="F1892" s="43" t="str">
        <f>VLOOKUP(H1892,'DM BPSD'!$A$2:$G$30,6,0)</f>
        <v>Nguyễn Mạnh Hùng</v>
      </c>
      <c r="G1892" s="43">
        <f>VLOOKUP(F1892,'DS Nhân viên'!$A$2:$B$577,2,0)</f>
        <v>900022</v>
      </c>
      <c r="H1892" s="49" t="s">
        <v>2802</v>
      </c>
      <c r="I1892" s="43"/>
      <c r="J1892" s="83" t="str">
        <f>VLOOKUP(B1892,'BBKK 30.6'!B1907:H6282,7,0)</f>
        <v>Sử dụng bình thường</v>
      </c>
      <c r="K1892" s="46" t="s">
        <v>2905</v>
      </c>
      <c r="L1892" s="46" t="s">
        <v>2914</v>
      </c>
      <c r="M1892" s="46" t="s">
        <v>2915</v>
      </c>
      <c r="N1892" s="48"/>
      <c r="O1892" s="48"/>
      <c r="P1892" s="48"/>
      <c r="Q1892" s="48"/>
      <c r="R1892" s="48"/>
      <c r="S1892" s="48"/>
      <c r="T1892" s="48"/>
      <c r="U1892" s="47" t="s">
        <v>6148</v>
      </c>
      <c r="V1892" s="48"/>
      <c r="W1892" s="48"/>
      <c r="X1892" s="48"/>
      <c r="Y1892" s="48"/>
      <c r="Z1892" s="48"/>
      <c r="AA1892" s="64">
        <v>4950000</v>
      </c>
      <c r="AB1892" s="61">
        <v>1</v>
      </c>
      <c r="AC1892" s="61">
        <v>0</v>
      </c>
      <c r="AD1892" s="48"/>
      <c r="AE1892" s="48"/>
      <c r="AF1892" s="48"/>
      <c r="AG1892" s="62"/>
      <c r="AH1892" s="62"/>
      <c r="AI1892" s="62"/>
      <c r="AJ1892" s="48"/>
      <c r="AK1892" s="61" t="str">
        <f>VLOOKUP(L1892,'[2]Bảng chi tiết công cụ dụng cụ'!$A$8:$AC$4035,27,0)</f>
        <v>QLC</v>
      </c>
      <c r="AL1892" s="61">
        <v>15312001</v>
      </c>
      <c r="AM1892" s="61">
        <v>33121001</v>
      </c>
      <c r="AN1892" s="48"/>
      <c r="AO1892" s="48"/>
      <c r="AP1892" s="61" t="s">
        <v>6173</v>
      </c>
      <c r="AQ1892" s="61" t="s">
        <v>6164</v>
      </c>
      <c r="AR1892" s="48"/>
      <c r="AT1892" s="34" t="s">
        <v>77</v>
      </c>
    </row>
    <row r="1893" spans="1:46" ht="31.5">
      <c r="A1893" s="43">
        <v>1888</v>
      </c>
      <c r="B1893" s="43" t="s">
        <v>2917</v>
      </c>
      <c r="C1893" s="43" t="str">
        <f t="shared" si="40"/>
        <v>Dùng chung IT</v>
      </c>
      <c r="D1893" s="43" t="s">
        <v>6604</v>
      </c>
      <c r="E1893" s="43"/>
      <c r="F1893" s="43" t="str">
        <f>VLOOKUP(H1893,'DM BPSD'!$A$2:$G$30,6,0)</f>
        <v>Nguyễn Mạnh Hùng</v>
      </c>
      <c r="G1893" s="43">
        <f>VLOOKUP(F1893,'DS Nhân viên'!$A$2:$B$577,2,0)</f>
        <v>900022</v>
      </c>
      <c r="H1893" s="49" t="s">
        <v>2802</v>
      </c>
      <c r="I1893" s="43"/>
      <c r="J1893" s="83" t="str">
        <f>VLOOKUP(B1893,'BBKK 30.6'!B1908:H6283,7,0)</f>
        <v>Sử dụng bình thường</v>
      </c>
      <c r="K1893" s="46" t="s">
        <v>2905</v>
      </c>
      <c r="L1893" s="46" t="s">
        <v>2917</v>
      </c>
      <c r="M1893" s="46" t="s">
        <v>2915</v>
      </c>
      <c r="N1893" s="48"/>
      <c r="O1893" s="48"/>
      <c r="P1893" s="48"/>
      <c r="Q1893" s="48"/>
      <c r="R1893" s="48"/>
      <c r="S1893" s="48"/>
      <c r="T1893" s="48"/>
      <c r="U1893" s="47" t="s">
        <v>6148</v>
      </c>
      <c r="V1893" s="48"/>
      <c r="W1893" s="48"/>
      <c r="X1893" s="48"/>
      <c r="Y1893" s="48"/>
      <c r="Z1893" s="48"/>
      <c r="AA1893" s="64">
        <v>4950000</v>
      </c>
      <c r="AB1893" s="61">
        <v>1</v>
      </c>
      <c r="AC1893" s="61">
        <v>0</v>
      </c>
      <c r="AD1893" s="48"/>
      <c r="AE1893" s="48"/>
      <c r="AF1893" s="48"/>
      <c r="AG1893" s="62"/>
      <c r="AH1893" s="62"/>
      <c r="AI1893" s="62"/>
      <c r="AJ1893" s="48"/>
      <c r="AK1893" s="61" t="str">
        <f>VLOOKUP(L1893,'[2]Bảng chi tiết công cụ dụng cụ'!$A$8:$AC$4035,27,0)</f>
        <v>QLC</v>
      </c>
      <c r="AL1893" s="61">
        <v>15312001</v>
      </c>
      <c r="AM1893" s="61">
        <v>33121001</v>
      </c>
      <c r="AN1893" s="48"/>
      <c r="AO1893" s="48"/>
      <c r="AP1893" s="61" t="s">
        <v>6173</v>
      </c>
      <c r="AQ1893" s="61" t="s">
        <v>6164</v>
      </c>
      <c r="AR1893" s="48"/>
      <c r="AT1893" s="34" t="s">
        <v>77</v>
      </c>
    </row>
    <row r="1894" spans="1:46">
      <c r="A1894" s="43">
        <v>1889</v>
      </c>
      <c r="B1894" s="43" t="s">
        <v>2919</v>
      </c>
      <c r="C1894" s="43" t="str">
        <f t="shared" si="40"/>
        <v>Dùng chung IT</v>
      </c>
      <c r="D1894" s="43" t="s">
        <v>6604</v>
      </c>
      <c r="E1894" s="43"/>
      <c r="F1894" s="43" t="str">
        <f>VLOOKUP(H1894,'DM BPSD'!$A$2:$G$30,6,0)</f>
        <v>Nguyễn Mạnh Hùng</v>
      </c>
      <c r="G1894" s="43">
        <f>VLOOKUP(F1894,'DS Nhân viên'!$A$2:$B$577,2,0)</f>
        <v>900022</v>
      </c>
      <c r="H1894" s="49" t="s">
        <v>2802</v>
      </c>
      <c r="I1894" s="43"/>
      <c r="J1894" s="83" t="str">
        <f>VLOOKUP(B1894,'BBKK 30.6'!B1909:H6284,7,0)</f>
        <v>Sử dụng bình thường</v>
      </c>
      <c r="K1894" s="46" t="s">
        <v>2905</v>
      </c>
      <c r="L1894" s="46" t="s">
        <v>2919</v>
      </c>
      <c r="M1894" s="46" t="s">
        <v>1418</v>
      </c>
      <c r="N1894" s="48"/>
      <c r="O1894" s="48"/>
      <c r="P1894" s="48"/>
      <c r="Q1894" s="48"/>
      <c r="R1894" s="48"/>
      <c r="S1894" s="48"/>
      <c r="T1894" s="48"/>
      <c r="U1894" s="47" t="s">
        <v>6148</v>
      </c>
      <c r="V1894" s="48"/>
      <c r="W1894" s="48"/>
      <c r="X1894" s="48"/>
      <c r="Y1894" s="48"/>
      <c r="Z1894" s="48"/>
      <c r="AA1894" s="64">
        <v>3196800</v>
      </c>
      <c r="AB1894" s="61">
        <v>1</v>
      </c>
      <c r="AC1894" s="61">
        <v>0</v>
      </c>
      <c r="AD1894" s="48"/>
      <c r="AE1894" s="48"/>
      <c r="AF1894" s="48"/>
      <c r="AG1894" s="62"/>
      <c r="AH1894" s="62"/>
      <c r="AI1894" s="62"/>
      <c r="AJ1894" s="48"/>
      <c r="AK1894" s="61" t="str">
        <f>VLOOKUP(L1894,'[2]Bảng chi tiết công cụ dụng cụ'!$A$8:$AC$4035,27,0)</f>
        <v>QLC</v>
      </c>
      <c r="AL1894" s="61">
        <v>15311001</v>
      </c>
      <c r="AM1894" s="61">
        <v>33121001</v>
      </c>
      <c r="AN1894" s="48"/>
      <c r="AO1894" s="48"/>
      <c r="AP1894" s="61" t="s">
        <v>6174</v>
      </c>
      <c r="AQ1894" s="61" t="s">
        <v>6164</v>
      </c>
      <c r="AR1894" s="48"/>
      <c r="AT1894" s="34" t="s">
        <v>77</v>
      </c>
    </row>
    <row r="1895" spans="1:46">
      <c r="A1895" s="43">
        <v>1890</v>
      </c>
      <c r="B1895" s="43" t="s">
        <v>2920</v>
      </c>
      <c r="C1895" s="43" t="str">
        <f t="shared" si="40"/>
        <v>Dùng chung IT</v>
      </c>
      <c r="D1895" s="43" t="s">
        <v>6604</v>
      </c>
      <c r="E1895" s="43"/>
      <c r="F1895" s="43" t="str">
        <f>VLOOKUP(H1895,'DM BPSD'!$A$2:$G$30,6,0)</f>
        <v>Nguyễn Mạnh Hùng</v>
      </c>
      <c r="G1895" s="43">
        <f>VLOOKUP(F1895,'DS Nhân viên'!$A$2:$B$577,2,0)</f>
        <v>900022</v>
      </c>
      <c r="H1895" s="49" t="s">
        <v>2802</v>
      </c>
      <c r="I1895" s="43"/>
      <c r="J1895" s="83" t="str">
        <f>VLOOKUP(B1895,'BBKK 30.6'!B1910:H6285,7,0)</f>
        <v>Sử dụng bình thường</v>
      </c>
      <c r="K1895" s="46" t="s">
        <v>2905</v>
      </c>
      <c r="L1895" s="46" t="s">
        <v>2920</v>
      </c>
      <c r="M1895" s="46" t="s">
        <v>1418</v>
      </c>
      <c r="N1895" s="48"/>
      <c r="O1895" s="48"/>
      <c r="P1895" s="48"/>
      <c r="Q1895" s="48"/>
      <c r="R1895" s="48"/>
      <c r="S1895" s="48"/>
      <c r="T1895" s="48"/>
      <c r="U1895" s="47" t="s">
        <v>6148</v>
      </c>
      <c r="V1895" s="48"/>
      <c r="W1895" s="48"/>
      <c r="X1895" s="48"/>
      <c r="Y1895" s="48"/>
      <c r="Z1895" s="48"/>
      <c r="AA1895" s="64">
        <v>3196800</v>
      </c>
      <c r="AB1895" s="61">
        <v>1</v>
      </c>
      <c r="AC1895" s="61">
        <v>0</v>
      </c>
      <c r="AD1895" s="48"/>
      <c r="AE1895" s="48"/>
      <c r="AF1895" s="48"/>
      <c r="AG1895" s="62"/>
      <c r="AH1895" s="62"/>
      <c r="AI1895" s="62"/>
      <c r="AJ1895" s="48"/>
      <c r="AK1895" s="61" t="str">
        <f>VLOOKUP(L1895,'[2]Bảng chi tiết công cụ dụng cụ'!$A$8:$AC$4035,27,0)</f>
        <v>QLC</v>
      </c>
      <c r="AL1895" s="61">
        <v>15311001</v>
      </c>
      <c r="AM1895" s="61">
        <v>33121001</v>
      </c>
      <c r="AN1895" s="48"/>
      <c r="AO1895" s="48"/>
      <c r="AP1895" s="61" t="s">
        <v>6174</v>
      </c>
      <c r="AQ1895" s="61" t="s">
        <v>6164</v>
      </c>
      <c r="AR1895" s="48"/>
      <c r="AT1895" s="34" t="s">
        <v>77</v>
      </c>
    </row>
    <row r="1896" spans="1:46">
      <c r="A1896" s="43">
        <v>1891</v>
      </c>
      <c r="B1896" s="43" t="s">
        <v>2922</v>
      </c>
      <c r="C1896" s="43" t="str">
        <f t="shared" si="40"/>
        <v>Dùng chung IT</v>
      </c>
      <c r="D1896" s="43" t="s">
        <v>6604</v>
      </c>
      <c r="E1896" s="43"/>
      <c r="F1896" s="43" t="str">
        <f>VLOOKUP(H1896,'DM BPSD'!$A$2:$G$30,6,0)</f>
        <v>Nguyễn Mạnh Hùng</v>
      </c>
      <c r="G1896" s="43">
        <f>VLOOKUP(F1896,'DS Nhân viên'!$A$2:$B$577,2,0)</f>
        <v>900022</v>
      </c>
      <c r="H1896" s="49" t="s">
        <v>2802</v>
      </c>
      <c r="I1896" s="43"/>
      <c r="J1896" s="83" t="str">
        <f>VLOOKUP(B1896,'BBKK 30.6'!B1911:H6286,7,0)</f>
        <v>Sử dụng bình thường</v>
      </c>
      <c r="K1896" s="46" t="s">
        <v>2905</v>
      </c>
      <c r="L1896" s="46" t="s">
        <v>2922</v>
      </c>
      <c r="M1896" s="46" t="s">
        <v>2923</v>
      </c>
      <c r="N1896" s="48"/>
      <c r="O1896" s="48"/>
      <c r="P1896" s="48"/>
      <c r="Q1896" s="48"/>
      <c r="R1896" s="48"/>
      <c r="S1896" s="48"/>
      <c r="T1896" s="48"/>
      <c r="U1896" s="47" t="s">
        <v>6148</v>
      </c>
      <c r="V1896" s="48"/>
      <c r="W1896" s="48"/>
      <c r="X1896" s="48"/>
      <c r="Y1896" s="48"/>
      <c r="Z1896" s="48"/>
      <c r="AA1896" s="64">
        <v>1620000</v>
      </c>
      <c r="AB1896" s="61">
        <v>1</v>
      </c>
      <c r="AC1896" s="61">
        <v>0</v>
      </c>
      <c r="AD1896" s="48"/>
      <c r="AE1896" s="48"/>
      <c r="AF1896" s="48"/>
      <c r="AG1896" s="62"/>
      <c r="AH1896" s="62"/>
      <c r="AI1896" s="62"/>
      <c r="AJ1896" s="48"/>
      <c r="AK1896" s="61" t="str">
        <f>VLOOKUP(L1896,'[2]Bảng chi tiết công cụ dụng cụ'!$A$8:$AC$4035,27,0)</f>
        <v>QLC</v>
      </c>
      <c r="AL1896" s="61">
        <v>15311001</v>
      </c>
      <c r="AM1896" s="61">
        <v>33121001</v>
      </c>
      <c r="AN1896" s="48"/>
      <c r="AO1896" s="48"/>
      <c r="AP1896" s="61" t="s">
        <v>6174</v>
      </c>
      <c r="AQ1896" s="61" t="s">
        <v>6164</v>
      </c>
      <c r="AR1896" s="48"/>
      <c r="AT1896" s="34" t="s">
        <v>77</v>
      </c>
    </row>
    <row r="1897" spans="1:46">
      <c r="A1897" s="43">
        <v>1892</v>
      </c>
      <c r="B1897" s="43" t="s">
        <v>2924</v>
      </c>
      <c r="C1897" s="43" t="str">
        <f t="shared" si="40"/>
        <v>Dùng chung IT</v>
      </c>
      <c r="D1897" s="43" t="s">
        <v>6604</v>
      </c>
      <c r="E1897" s="43"/>
      <c r="F1897" s="43" t="str">
        <f>VLOOKUP(H1897,'DM BPSD'!$A$2:$G$30,6,0)</f>
        <v>Nguyễn Mạnh Hùng</v>
      </c>
      <c r="G1897" s="43">
        <f>VLOOKUP(F1897,'DS Nhân viên'!$A$2:$B$577,2,0)</f>
        <v>900022</v>
      </c>
      <c r="H1897" s="49" t="s">
        <v>2802</v>
      </c>
      <c r="I1897" s="43"/>
      <c r="J1897" s="83" t="str">
        <f>VLOOKUP(B1897,'BBKK 30.6'!B1912:H6287,7,0)</f>
        <v>Sử dụng bình thường</v>
      </c>
      <c r="K1897" s="46" t="s">
        <v>2905</v>
      </c>
      <c r="L1897" s="46" t="s">
        <v>2924</v>
      </c>
      <c r="M1897" s="46" t="s">
        <v>1280</v>
      </c>
      <c r="N1897" s="48"/>
      <c r="O1897" s="48"/>
      <c r="P1897" s="48"/>
      <c r="Q1897" s="48"/>
      <c r="R1897" s="48"/>
      <c r="S1897" s="48"/>
      <c r="T1897" s="48"/>
      <c r="U1897" s="47" t="s">
        <v>6148</v>
      </c>
      <c r="V1897" s="48"/>
      <c r="W1897" s="48"/>
      <c r="X1897" s="48"/>
      <c r="Y1897" s="48"/>
      <c r="Z1897" s="48"/>
      <c r="AA1897" s="64">
        <v>10800000</v>
      </c>
      <c r="AB1897" s="61">
        <v>1</v>
      </c>
      <c r="AC1897" s="61">
        <v>0</v>
      </c>
      <c r="AD1897" s="48"/>
      <c r="AE1897" s="48"/>
      <c r="AF1897" s="48"/>
      <c r="AG1897" s="62"/>
      <c r="AH1897" s="62"/>
      <c r="AI1897" s="62"/>
      <c r="AJ1897" s="48"/>
      <c r="AK1897" s="61" t="str">
        <f>VLOOKUP(L1897,'[2]Bảng chi tiết công cụ dụng cụ'!$A$8:$AC$4035,27,0)</f>
        <v>QLC</v>
      </c>
      <c r="AL1897" s="61">
        <v>15311001</v>
      </c>
      <c r="AM1897" s="61">
        <v>33121001</v>
      </c>
      <c r="AN1897" s="48"/>
      <c r="AO1897" s="48"/>
      <c r="AP1897" s="61" t="s">
        <v>6174</v>
      </c>
      <c r="AQ1897" s="61" t="s">
        <v>6164</v>
      </c>
      <c r="AR1897" s="48"/>
      <c r="AT1897" s="34" t="s">
        <v>77</v>
      </c>
    </row>
    <row r="1898" spans="1:46">
      <c r="A1898" s="43">
        <v>1893</v>
      </c>
      <c r="B1898" s="43" t="s">
        <v>2925</v>
      </c>
      <c r="C1898" s="43" t="str">
        <f t="shared" si="40"/>
        <v>Dùng chung IT</v>
      </c>
      <c r="D1898" s="43" t="s">
        <v>6604</v>
      </c>
      <c r="E1898" s="43"/>
      <c r="F1898" s="43" t="str">
        <f>VLOOKUP(H1898,'DM BPSD'!$A$2:$G$30,6,0)</f>
        <v>Nguyễn Mạnh Hùng</v>
      </c>
      <c r="G1898" s="43">
        <f>VLOOKUP(F1898,'DS Nhân viên'!$A$2:$B$577,2,0)</f>
        <v>900022</v>
      </c>
      <c r="H1898" s="49" t="s">
        <v>2802</v>
      </c>
      <c r="I1898" s="43"/>
      <c r="J1898" s="83" t="str">
        <f>VLOOKUP(B1898,'BBKK 30.6'!B1913:H6288,7,0)</f>
        <v>Sử dụng bình thường</v>
      </c>
      <c r="K1898" s="46" t="s">
        <v>2905</v>
      </c>
      <c r="L1898" s="46" t="s">
        <v>2925</v>
      </c>
      <c r="M1898" s="46" t="s">
        <v>1280</v>
      </c>
      <c r="N1898" s="48"/>
      <c r="O1898" s="48"/>
      <c r="P1898" s="48"/>
      <c r="Q1898" s="48"/>
      <c r="R1898" s="48"/>
      <c r="S1898" s="48"/>
      <c r="T1898" s="48"/>
      <c r="U1898" s="47" t="s">
        <v>6148</v>
      </c>
      <c r="V1898" s="48"/>
      <c r="W1898" s="48"/>
      <c r="X1898" s="48"/>
      <c r="Y1898" s="48"/>
      <c r="Z1898" s="48"/>
      <c r="AA1898" s="64">
        <v>10800000</v>
      </c>
      <c r="AB1898" s="61">
        <v>1</v>
      </c>
      <c r="AC1898" s="61">
        <v>0</v>
      </c>
      <c r="AD1898" s="48"/>
      <c r="AE1898" s="48"/>
      <c r="AF1898" s="48"/>
      <c r="AG1898" s="62"/>
      <c r="AH1898" s="62"/>
      <c r="AI1898" s="62"/>
      <c r="AJ1898" s="48"/>
      <c r="AK1898" s="61" t="str">
        <f>VLOOKUP(L1898,'[2]Bảng chi tiết công cụ dụng cụ'!$A$8:$AC$4035,27,0)</f>
        <v>QLC</v>
      </c>
      <c r="AL1898" s="61">
        <v>15311001</v>
      </c>
      <c r="AM1898" s="61">
        <v>33121001</v>
      </c>
      <c r="AN1898" s="48"/>
      <c r="AO1898" s="48"/>
      <c r="AP1898" s="61" t="s">
        <v>6174</v>
      </c>
      <c r="AQ1898" s="61" t="s">
        <v>6164</v>
      </c>
      <c r="AR1898" s="48"/>
      <c r="AT1898" s="34" t="s">
        <v>77</v>
      </c>
    </row>
    <row r="1899" spans="1:46" ht="31.5">
      <c r="A1899" s="43">
        <v>1894</v>
      </c>
      <c r="B1899" s="43" t="s">
        <v>2926</v>
      </c>
      <c r="C1899" s="43" t="str">
        <f t="shared" si="40"/>
        <v>Dùng chung IT (Cạnh Ms Thùy IT)</v>
      </c>
      <c r="D1899" s="43" t="s">
        <v>6604</v>
      </c>
      <c r="E1899" s="43"/>
      <c r="F1899" s="43" t="str">
        <f>VLOOKUP(H1899,'DM BPSD'!$A$2:$G$30,6,0)</f>
        <v>Nguyễn Mạnh Hùng</v>
      </c>
      <c r="G1899" s="43">
        <f>VLOOKUP(F1899,'DS Nhân viên'!$A$2:$B$577,2,0)</f>
        <v>900022</v>
      </c>
      <c r="H1899" s="49" t="s">
        <v>2802</v>
      </c>
      <c r="I1899" s="43"/>
      <c r="J1899" s="83" t="str">
        <f>VLOOKUP(B1899,'BBKK 30.6'!B1914:H6289,7,0)</f>
        <v>Sử dụng bình thường</v>
      </c>
      <c r="K1899" s="46" t="s">
        <v>2927</v>
      </c>
      <c r="L1899" s="46" t="s">
        <v>2926</v>
      </c>
      <c r="M1899" s="46" t="s">
        <v>2923</v>
      </c>
      <c r="N1899" s="48"/>
      <c r="O1899" s="48"/>
      <c r="P1899" s="48"/>
      <c r="Q1899" s="48"/>
      <c r="R1899" s="48"/>
      <c r="S1899" s="48"/>
      <c r="T1899" s="48"/>
      <c r="U1899" s="47" t="s">
        <v>6148</v>
      </c>
      <c r="V1899" s="48"/>
      <c r="W1899" s="48"/>
      <c r="X1899" s="48"/>
      <c r="Y1899" s="48"/>
      <c r="Z1899" s="48"/>
      <c r="AA1899" s="64">
        <v>1620000</v>
      </c>
      <c r="AB1899" s="61">
        <v>1</v>
      </c>
      <c r="AC1899" s="61">
        <v>0</v>
      </c>
      <c r="AD1899" s="48"/>
      <c r="AE1899" s="48"/>
      <c r="AF1899" s="48"/>
      <c r="AG1899" s="62"/>
      <c r="AH1899" s="62"/>
      <c r="AI1899" s="62"/>
      <c r="AJ1899" s="48"/>
      <c r="AK1899" s="61" t="str">
        <f>VLOOKUP(L1899,'[2]Bảng chi tiết công cụ dụng cụ'!$A$8:$AC$4035,27,0)</f>
        <v>QLC</v>
      </c>
      <c r="AL1899" s="61">
        <v>15311001</v>
      </c>
      <c r="AM1899" s="61">
        <v>33121001</v>
      </c>
      <c r="AN1899" s="48"/>
      <c r="AO1899" s="48"/>
      <c r="AP1899" s="61" t="s">
        <v>6174</v>
      </c>
      <c r="AQ1899" s="61" t="s">
        <v>6164</v>
      </c>
      <c r="AR1899" s="48"/>
      <c r="AT1899" s="34" t="s">
        <v>77</v>
      </c>
    </row>
    <row r="1900" spans="1:46" ht="31.5">
      <c r="A1900" s="43">
        <v>1895</v>
      </c>
      <c r="B1900" s="43" t="s">
        <v>2928</v>
      </c>
      <c r="C1900" s="43" t="str">
        <f t="shared" si="40"/>
        <v>Dùng chung IT (Gần Mr Hùng IT)</v>
      </c>
      <c r="D1900" s="43" t="s">
        <v>6604</v>
      </c>
      <c r="E1900" s="43"/>
      <c r="F1900" s="43" t="str">
        <f>VLOOKUP(H1900,'DM BPSD'!$A$2:$G$30,6,0)</f>
        <v>Nguyễn Mạnh Hùng</v>
      </c>
      <c r="G1900" s="43">
        <f>VLOOKUP(F1900,'DS Nhân viên'!$A$2:$B$577,2,0)</f>
        <v>900022</v>
      </c>
      <c r="H1900" s="49" t="s">
        <v>2802</v>
      </c>
      <c r="I1900" s="43"/>
      <c r="J1900" s="83" t="str">
        <f>VLOOKUP(B1900,'BBKK 30.6'!B1915:H6290,7,0)</f>
        <v>Sử dụng bình thường</v>
      </c>
      <c r="K1900" s="46" t="s">
        <v>2929</v>
      </c>
      <c r="L1900" s="46" t="s">
        <v>2928</v>
      </c>
      <c r="M1900" s="46" t="s">
        <v>424</v>
      </c>
      <c r="N1900" s="48"/>
      <c r="O1900" s="48"/>
      <c r="P1900" s="48"/>
      <c r="Q1900" s="48"/>
      <c r="R1900" s="48"/>
      <c r="S1900" s="48"/>
      <c r="T1900" s="48"/>
      <c r="U1900" s="47" t="s">
        <v>6148</v>
      </c>
      <c r="V1900" s="48"/>
      <c r="W1900" s="48"/>
      <c r="X1900" s="48"/>
      <c r="Y1900" s="48"/>
      <c r="Z1900" s="48"/>
      <c r="AA1900" s="64">
        <v>7344000</v>
      </c>
      <c r="AB1900" s="61">
        <v>1</v>
      </c>
      <c r="AC1900" s="61">
        <v>0</v>
      </c>
      <c r="AD1900" s="48"/>
      <c r="AE1900" s="48"/>
      <c r="AF1900" s="48"/>
      <c r="AG1900" s="62"/>
      <c r="AH1900" s="62"/>
      <c r="AI1900" s="62"/>
      <c r="AJ1900" s="48"/>
      <c r="AK1900" s="61" t="str">
        <f>VLOOKUP(L1900,'[2]Bảng chi tiết công cụ dụng cụ'!$A$8:$AC$4035,27,0)</f>
        <v>QLC</v>
      </c>
      <c r="AL1900" s="61">
        <v>15311001</v>
      </c>
      <c r="AM1900" s="61">
        <v>33121001</v>
      </c>
      <c r="AN1900" s="48"/>
      <c r="AO1900" s="48"/>
      <c r="AP1900" s="61" t="s">
        <v>6174</v>
      </c>
      <c r="AQ1900" s="61" t="s">
        <v>6164</v>
      </c>
      <c r="AR1900" s="48"/>
      <c r="AT1900" s="34" t="s">
        <v>77</v>
      </c>
    </row>
    <row r="1901" spans="1:46" ht="31.5">
      <c r="A1901" s="43">
        <v>1896</v>
      </c>
      <c r="B1901" s="43" t="s">
        <v>2930</v>
      </c>
      <c r="C1901" s="43" t="str">
        <f t="shared" si="40"/>
        <v>Dùng chung IT (Sau lưng Mr Hiếu)</v>
      </c>
      <c r="D1901" s="43" t="s">
        <v>6604</v>
      </c>
      <c r="E1901" s="43"/>
      <c r="F1901" s="43" t="str">
        <f>VLOOKUP(H1901,'DM BPSD'!$A$2:$G$30,6,0)</f>
        <v>Nguyễn Mạnh Hùng</v>
      </c>
      <c r="G1901" s="43">
        <f>VLOOKUP(F1901,'DS Nhân viên'!$A$2:$B$577,2,0)</f>
        <v>900022</v>
      </c>
      <c r="H1901" s="49" t="s">
        <v>2802</v>
      </c>
      <c r="I1901" s="43"/>
      <c r="J1901" s="83" t="str">
        <f>VLOOKUP(B1901,'BBKK 30.6'!B1916:H6291,7,0)</f>
        <v>Sử dụng bình thường</v>
      </c>
      <c r="K1901" s="46" t="s">
        <v>2931</v>
      </c>
      <c r="L1901" s="46" t="s">
        <v>2930</v>
      </c>
      <c r="M1901" s="46" t="s">
        <v>426</v>
      </c>
      <c r="N1901" s="48"/>
      <c r="O1901" s="48"/>
      <c r="P1901" s="48"/>
      <c r="Q1901" s="48"/>
      <c r="R1901" s="48"/>
      <c r="S1901" s="48"/>
      <c r="T1901" s="48"/>
      <c r="U1901" s="47" t="s">
        <v>6148</v>
      </c>
      <c r="V1901" s="48"/>
      <c r="W1901" s="48"/>
      <c r="X1901" s="48"/>
      <c r="Y1901" s="48"/>
      <c r="Z1901" s="48"/>
      <c r="AA1901" s="64">
        <v>4968000</v>
      </c>
      <c r="AB1901" s="61">
        <v>1</v>
      </c>
      <c r="AC1901" s="61">
        <v>0</v>
      </c>
      <c r="AD1901" s="48"/>
      <c r="AE1901" s="48"/>
      <c r="AF1901" s="48"/>
      <c r="AG1901" s="62"/>
      <c r="AH1901" s="62"/>
      <c r="AI1901" s="62"/>
      <c r="AJ1901" s="48"/>
      <c r="AK1901" s="61" t="str">
        <f>VLOOKUP(L1901,'[2]Bảng chi tiết công cụ dụng cụ'!$A$8:$AC$4035,27,0)</f>
        <v>QLC</v>
      </c>
      <c r="AL1901" s="61">
        <v>15311001</v>
      </c>
      <c r="AM1901" s="61">
        <v>33121001</v>
      </c>
      <c r="AN1901" s="48"/>
      <c r="AO1901" s="48"/>
      <c r="AP1901" s="61" t="s">
        <v>6174</v>
      </c>
      <c r="AQ1901" s="61" t="s">
        <v>6164</v>
      </c>
      <c r="AR1901" s="48"/>
      <c r="AT1901" s="34" t="s">
        <v>77</v>
      </c>
    </row>
    <row r="1902" spans="1:46" ht="31.5">
      <c r="A1902" s="43">
        <v>1897</v>
      </c>
      <c r="B1902" s="43" t="s">
        <v>2932</v>
      </c>
      <c r="C1902" s="43" t="str">
        <f t="shared" si="40"/>
        <v>Dùng chung IT (sau lưng Mr Thành)</v>
      </c>
      <c r="D1902" s="43" t="s">
        <v>6604</v>
      </c>
      <c r="E1902" s="43"/>
      <c r="F1902" s="43" t="str">
        <f>VLOOKUP(H1902,'DM BPSD'!$A$2:$G$30,6,0)</f>
        <v>Nguyễn Mạnh Hùng</v>
      </c>
      <c r="G1902" s="43">
        <f>VLOOKUP(F1902,'DS Nhân viên'!$A$2:$B$577,2,0)</f>
        <v>900022</v>
      </c>
      <c r="H1902" s="49" t="s">
        <v>2802</v>
      </c>
      <c r="I1902" s="43"/>
      <c r="J1902" s="83" t="str">
        <f>VLOOKUP(B1902,'BBKK 30.6'!B1917:H6292,7,0)</f>
        <v>Sử dụng bình thường</v>
      </c>
      <c r="K1902" s="46" t="s">
        <v>2933</v>
      </c>
      <c r="L1902" s="46" t="s">
        <v>2932</v>
      </c>
      <c r="M1902" s="46" t="s">
        <v>426</v>
      </c>
      <c r="N1902" s="48"/>
      <c r="O1902" s="48"/>
      <c r="P1902" s="48"/>
      <c r="Q1902" s="48"/>
      <c r="R1902" s="48"/>
      <c r="S1902" s="48"/>
      <c r="T1902" s="48"/>
      <c r="U1902" s="47" t="s">
        <v>6148</v>
      </c>
      <c r="V1902" s="48"/>
      <c r="W1902" s="48"/>
      <c r="X1902" s="48"/>
      <c r="Y1902" s="48"/>
      <c r="Z1902" s="48"/>
      <c r="AA1902" s="64">
        <v>4968000</v>
      </c>
      <c r="AB1902" s="61">
        <v>1</v>
      </c>
      <c r="AC1902" s="61">
        <v>0</v>
      </c>
      <c r="AD1902" s="48"/>
      <c r="AE1902" s="48"/>
      <c r="AF1902" s="48"/>
      <c r="AG1902" s="62"/>
      <c r="AH1902" s="62"/>
      <c r="AI1902" s="62"/>
      <c r="AJ1902" s="48"/>
      <c r="AK1902" s="61" t="str">
        <f>VLOOKUP(L1902,'[2]Bảng chi tiết công cụ dụng cụ'!$A$8:$AC$4035,27,0)</f>
        <v>QLC</v>
      </c>
      <c r="AL1902" s="61">
        <v>15311001</v>
      </c>
      <c r="AM1902" s="61">
        <v>33121001</v>
      </c>
      <c r="AN1902" s="48"/>
      <c r="AO1902" s="48"/>
      <c r="AP1902" s="61" t="s">
        <v>6174</v>
      </c>
      <c r="AQ1902" s="61" t="s">
        <v>6164</v>
      </c>
      <c r="AR1902" s="48"/>
      <c r="AT1902" s="34" t="s">
        <v>77</v>
      </c>
    </row>
    <row r="1903" spans="1:46">
      <c r="A1903" s="43">
        <v>1898</v>
      </c>
      <c r="B1903" s="43" t="s">
        <v>2934</v>
      </c>
      <c r="C1903" s="43" t="str">
        <f t="shared" si="40"/>
        <v xml:space="preserve">Dùng chung IT tầng 7 </v>
      </c>
      <c r="D1903" s="43" t="s">
        <v>6604</v>
      </c>
      <c r="E1903" s="43"/>
      <c r="F1903" s="43" t="str">
        <f>VLOOKUP(H1903,'DM BPSD'!$A$2:$G$30,6,0)</f>
        <v>Nguyễn Mạnh Hùng</v>
      </c>
      <c r="G1903" s="43">
        <f>VLOOKUP(F1903,'DS Nhân viên'!$A$2:$B$577,2,0)</f>
        <v>900022</v>
      </c>
      <c r="H1903" s="49" t="s">
        <v>2802</v>
      </c>
      <c r="I1903" s="43"/>
      <c r="J1903" s="83" t="str">
        <f>VLOOKUP(B1903,'BBKK 30.6'!B1918:H6293,7,0)</f>
        <v>Sử dụng bình thường</v>
      </c>
      <c r="K1903" s="46" t="s">
        <v>2936</v>
      </c>
      <c r="L1903" s="46" t="s">
        <v>2934</v>
      </c>
      <c r="M1903" s="46" t="s">
        <v>2935</v>
      </c>
      <c r="N1903" s="48"/>
      <c r="O1903" s="48"/>
      <c r="P1903" s="48"/>
      <c r="Q1903" s="48"/>
      <c r="R1903" s="48"/>
      <c r="S1903" s="48"/>
      <c r="T1903" s="48"/>
      <c r="U1903" s="47" t="s">
        <v>6148</v>
      </c>
      <c r="V1903" s="48"/>
      <c r="W1903" s="48"/>
      <c r="X1903" s="48"/>
      <c r="Y1903" s="48"/>
      <c r="Z1903" s="48"/>
      <c r="AA1903" s="64">
        <v>3348000</v>
      </c>
      <c r="AB1903" s="61">
        <v>1</v>
      </c>
      <c r="AC1903" s="61">
        <v>0</v>
      </c>
      <c r="AD1903" s="48"/>
      <c r="AE1903" s="48"/>
      <c r="AF1903" s="48"/>
      <c r="AG1903" s="62"/>
      <c r="AH1903" s="62"/>
      <c r="AI1903" s="62"/>
      <c r="AJ1903" s="48"/>
      <c r="AK1903" s="61" t="str">
        <f>VLOOKUP(L1903,'[2]Bảng chi tiết công cụ dụng cụ'!$A$8:$AC$4035,27,0)</f>
        <v>QLC</v>
      </c>
      <c r="AL1903" s="61">
        <v>15311001</v>
      </c>
      <c r="AM1903" s="61">
        <v>33121001</v>
      </c>
      <c r="AN1903" s="48"/>
      <c r="AO1903" s="48"/>
      <c r="AP1903" s="61" t="s">
        <v>6174</v>
      </c>
      <c r="AQ1903" s="61" t="s">
        <v>6164</v>
      </c>
      <c r="AR1903" s="48"/>
      <c r="AT1903" s="34" t="s">
        <v>77</v>
      </c>
    </row>
    <row r="1904" spans="1:46" ht="31.5">
      <c r="A1904" s="43">
        <v>1899</v>
      </c>
      <c r="B1904" s="43" t="s">
        <v>2937</v>
      </c>
      <c r="C1904" s="43" t="str">
        <f t="shared" si="40"/>
        <v>Dùng chung IT, đối diện Mr Tiệp IT</v>
      </c>
      <c r="D1904" s="83" t="s">
        <v>6604</v>
      </c>
      <c r="E1904" s="43"/>
      <c r="F1904" s="43" t="str">
        <f>VLOOKUP(H1904,'DM BPSD'!$A$2:$G$30,6,0)</f>
        <v>Nguyễn Mạnh Hùng</v>
      </c>
      <c r="G1904" s="43">
        <f>VLOOKUP(F1904,'DS Nhân viên'!$A$2:$B$577,2,0)</f>
        <v>900022</v>
      </c>
      <c r="H1904" s="49" t="s">
        <v>2802</v>
      </c>
      <c r="I1904" s="43"/>
      <c r="J1904" s="83" t="str">
        <f>VLOOKUP(B1904,'BBKK 30.6'!B1919:H6294,7,0)</f>
        <v>Cũ, đang sử dụng</v>
      </c>
      <c r="K1904" s="46" t="s">
        <v>2938</v>
      </c>
      <c r="L1904" s="46" t="s">
        <v>2937</v>
      </c>
      <c r="M1904" s="46" t="s">
        <v>185</v>
      </c>
      <c r="N1904" s="48"/>
      <c r="O1904" s="48"/>
      <c r="P1904" s="48"/>
      <c r="Q1904" s="48"/>
      <c r="R1904" s="48"/>
      <c r="S1904" s="48"/>
      <c r="T1904" s="48"/>
      <c r="U1904" s="47" t="s">
        <v>6148</v>
      </c>
      <c r="V1904" s="48"/>
      <c r="W1904" s="48"/>
      <c r="X1904" s="48"/>
      <c r="Y1904" s="48"/>
      <c r="Z1904" s="48"/>
      <c r="AA1904" s="64">
        <v>2310000</v>
      </c>
      <c r="AB1904" s="61">
        <v>1</v>
      </c>
      <c r="AC1904" s="61">
        <v>0</v>
      </c>
      <c r="AD1904" s="48"/>
      <c r="AE1904" s="48"/>
      <c r="AF1904" s="48"/>
      <c r="AG1904" s="62"/>
      <c r="AH1904" s="62"/>
      <c r="AI1904" s="62"/>
      <c r="AJ1904" s="48"/>
      <c r="AK1904" s="61" t="str">
        <f>VLOOKUP(L1904,'[2]Bảng chi tiết công cụ dụng cụ'!$A$8:$AC$4035,27,0)</f>
        <v>QLC</v>
      </c>
      <c r="AL1904" s="61">
        <v>15311001</v>
      </c>
      <c r="AM1904" s="61">
        <v>33121001</v>
      </c>
      <c r="AN1904" s="48"/>
      <c r="AO1904" s="48"/>
      <c r="AP1904" s="61" t="s">
        <v>6173</v>
      </c>
      <c r="AQ1904" s="61" t="s">
        <v>6164</v>
      </c>
      <c r="AR1904" s="48"/>
      <c r="AS1904" s="65">
        <v>42789</v>
      </c>
      <c r="AT1904" s="34" t="s">
        <v>77</v>
      </c>
    </row>
    <row r="1905" spans="1:46">
      <c r="A1905" s="43">
        <v>1900</v>
      </c>
      <c r="B1905" s="43" t="s">
        <v>2939</v>
      </c>
      <c r="C1905" s="43" t="str">
        <f t="shared" si="40"/>
        <v>Dùng chung IT, gần a Thành IT</v>
      </c>
      <c r="D1905" s="43" t="s">
        <v>6604</v>
      </c>
      <c r="E1905" s="43"/>
      <c r="F1905" s="43" t="str">
        <f>VLOOKUP(H1905,'DM BPSD'!$A$2:$G$30,6,0)</f>
        <v>Nguyễn Mạnh Hùng</v>
      </c>
      <c r="G1905" s="43">
        <f>VLOOKUP(F1905,'DS Nhân viên'!$A$2:$B$577,2,0)</f>
        <v>900022</v>
      </c>
      <c r="H1905" s="49" t="s">
        <v>2802</v>
      </c>
      <c r="I1905" s="43"/>
      <c r="J1905" s="83" t="str">
        <f>VLOOKUP(B1905,'BBKK 30.6'!B1920:H6295,7,0)</f>
        <v>Sử dụng bình thường</v>
      </c>
      <c r="K1905" s="46" t="s">
        <v>2940</v>
      </c>
      <c r="L1905" s="46" t="s">
        <v>2939</v>
      </c>
      <c r="M1905" s="46" t="s">
        <v>82</v>
      </c>
      <c r="N1905" s="48"/>
      <c r="O1905" s="48"/>
      <c r="P1905" s="48"/>
      <c r="Q1905" s="48"/>
      <c r="R1905" s="48"/>
      <c r="S1905" s="48"/>
      <c r="T1905" s="48"/>
      <c r="U1905" s="47" t="s">
        <v>6148</v>
      </c>
      <c r="V1905" s="48"/>
      <c r="W1905" s="48"/>
      <c r="X1905" s="48"/>
      <c r="Y1905" s="48"/>
      <c r="Z1905" s="48"/>
      <c r="AA1905" s="64">
        <v>2365000</v>
      </c>
      <c r="AB1905" s="61">
        <v>1</v>
      </c>
      <c r="AC1905" s="61">
        <v>0</v>
      </c>
      <c r="AD1905" s="48"/>
      <c r="AE1905" s="48"/>
      <c r="AF1905" s="48"/>
      <c r="AG1905" s="62"/>
      <c r="AH1905" s="62"/>
      <c r="AI1905" s="62"/>
      <c r="AJ1905" s="48"/>
      <c r="AK1905" s="61" t="str">
        <f>VLOOKUP(L1905,'[2]Bảng chi tiết công cụ dụng cụ'!$A$8:$AC$4035,27,0)</f>
        <v>QLC</v>
      </c>
      <c r="AL1905" s="61">
        <v>15311001</v>
      </c>
      <c r="AM1905" s="61">
        <v>33121001</v>
      </c>
      <c r="AN1905" s="48"/>
      <c r="AO1905" s="48"/>
      <c r="AP1905" s="61" t="s">
        <v>6174</v>
      </c>
      <c r="AQ1905" s="61" t="s">
        <v>6164</v>
      </c>
      <c r="AR1905" s="48"/>
      <c r="AS1905" s="65">
        <v>42887</v>
      </c>
      <c r="AT1905" s="34" t="s">
        <v>77</v>
      </c>
    </row>
    <row r="1906" spans="1:46">
      <c r="A1906" s="43">
        <v>1901</v>
      </c>
      <c r="B1906" s="43" t="s">
        <v>2941</v>
      </c>
      <c r="C1906" s="43" t="str">
        <f t="shared" si="40"/>
        <v>Dương Thị Thùy</v>
      </c>
      <c r="D1906" s="43" t="s">
        <v>6604</v>
      </c>
      <c r="E1906" s="43"/>
      <c r="F1906" s="43" t="str">
        <f>VLOOKUP(H1906,'DM BPSD'!$A$2:$G$30,6,0)</f>
        <v>Nguyễn Mạnh Hùng</v>
      </c>
      <c r="G1906" s="43">
        <f>VLOOKUP(F1906,'DS Nhân viên'!$A$2:$B$577,2,0)</f>
        <v>900022</v>
      </c>
      <c r="H1906" s="49" t="s">
        <v>2802</v>
      </c>
      <c r="I1906" s="43"/>
      <c r="J1906" s="83" t="str">
        <f>VLOOKUP(B1906,'BBKK 30.6'!B1921:H6296,7,0)</f>
        <v>Sử dụng bình thường</v>
      </c>
      <c r="K1906" s="46" t="s">
        <v>2942</v>
      </c>
      <c r="L1906" s="46" t="s">
        <v>2941</v>
      </c>
      <c r="M1906" s="46" t="s">
        <v>688</v>
      </c>
      <c r="N1906" s="48"/>
      <c r="O1906" s="48"/>
      <c r="P1906" s="48"/>
      <c r="Q1906" s="48"/>
      <c r="R1906" s="48"/>
      <c r="S1906" s="48"/>
      <c r="T1906" s="48"/>
      <c r="U1906" s="47" t="s">
        <v>6148</v>
      </c>
      <c r="V1906" s="48"/>
      <c r="W1906" s="48"/>
      <c r="X1906" s="48"/>
      <c r="Y1906" s="48"/>
      <c r="Z1906" s="48"/>
      <c r="AA1906" s="64">
        <v>0</v>
      </c>
      <c r="AB1906" s="61">
        <v>1</v>
      </c>
      <c r="AC1906" s="61">
        <v>0</v>
      </c>
      <c r="AD1906" s="48"/>
      <c r="AE1906" s="48"/>
      <c r="AF1906" s="48"/>
      <c r="AG1906" s="62"/>
      <c r="AH1906" s="62"/>
      <c r="AI1906" s="62"/>
      <c r="AJ1906" s="48"/>
      <c r="AK1906" s="61" t="str">
        <f>VLOOKUP(L1906,'[2]Bảng chi tiết công cụ dụng cụ'!$A$8:$AC$4035,27,0)</f>
        <v>QLC</v>
      </c>
      <c r="AL1906" s="61">
        <v>15311001</v>
      </c>
      <c r="AM1906" s="61">
        <v>33121001</v>
      </c>
      <c r="AN1906" s="48"/>
      <c r="AO1906" s="48"/>
      <c r="AP1906" s="61" t="s">
        <v>6174</v>
      </c>
      <c r="AQ1906" s="61" t="s">
        <v>6164</v>
      </c>
      <c r="AR1906" s="48"/>
      <c r="AS1906" s="65">
        <v>42401</v>
      </c>
      <c r="AT1906" s="34" t="s">
        <v>77</v>
      </c>
    </row>
    <row r="1907" spans="1:46">
      <c r="A1907" s="43">
        <v>1902</v>
      </c>
      <c r="B1907" s="43" t="s">
        <v>2943</v>
      </c>
      <c r="C1907" s="43" t="str">
        <f t="shared" si="40"/>
        <v>Dương Thị Thùy</v>
      </c>
      <c r="D1907" s="43" t="s">
        <v>6604</v>
      </c>
      <c r="E1907" s="43"/>
      <c r="F1907" s="43" t="str">
        <f>VLOOKUP(H1907,'DM BPSD'!$A$2:$G$30,6,0)</f>
        <v>Nguyễn Mạnh Hùng</v>
      </c>
      <c r="G1907" s="43">
        <f>VLOOKUP(F1907,'DS Nhân viên'!$A$2:$B$577,2,0)</f>
        <v>900022</v>
      </c>
      <c r="H1907" s="49" t="s">
        <v>2802</v>
      </c>
      <c r="I1907" s="43"/>
      <c r="J1907" s="83" t="str">
        <f>VLOOKUP(B1907,'BBKK 30.6'!B1922:H6297,7,0)</f>
        <v>Sử dụng bình thường</v>
      </c>
      <c r="K1907" s="46" t="s">
        <v>2942</v>
      </c>
      <c r="L1907" s="46" t="s">
        <v>2943</v>
      </c>
      <c r="M1907" s="46" t="s">
        <v>76</v>
      </c>
      <c r="N1907" s="48"/>
      <c r="O1907" s="48"/>
      <c r="P1907" s="48"/>
      <c r="Q1907" s="48"/>
      <c r="R1907" s="48"/>
      <c r="S1907" s="48"/>
      <c r="T1907" s="48"/>
      <c r="U1907" s="47" t="s">
        <v>6148</v>
      </c>
      <c r="V1907" s="48"/>
      <c r="W1907" s="48"/>
      <c r="X1907" s="48"/>
      <c r="Y1907" s="48"/>
      <c r="Z1907" s="48"/>
      <c r="AA1907" s="64">
        <v>1210000</v>
      </c>
      <c r="AB1907" s="61">
        <v>1</v>
      </c>
      <c r="AC1907" s="61">
        <v>0</v>
      </c>
      <c r="AD1907" s="48"/>
      <c r="AE1907" s="48"/>
      <c r="AF1907" s="48"/>
      <c r="AG1907" s="62"/>
      <c r="AH1907" s="62"/>
      <c r="AI1907" s="62"/>
      <c r="AJ1907" s="48"/>
      <c r="AK1907" s="61" t="str">
        <f>VLOOKUP(L1907,'[2]Bảng chi tiết công cụ dụng cụ'!$A$8:$AC$4035,27,0)</f>
        <v>QLC</v>
      </c>
      <c r="AL1907" s="61">
        <v>15311001</v>
      </c>
      <c r="AM1907" s="61">
        <v>33121001</v>
      </c>
      <c r="AN1907" s="48"/>
      <c r="AO1907" s="48"/>
      <c r="AP1907" s="61" t="s">
        <v>6174</v>
      </c>
      <c r="AQ1907" s="61" t="s">
        <v>6164</v>
      </c>
      <c r="AR1907" s="48"/>
      <c r="AS1907" s="65">
        <v>43677</v>
      </c>
      <c r="AT1907" s="34" t="s">
        <v>77</v>
      </c>
    </row>
    <row r="1908" spans="1:46">
      <c r="A1908" s="43">
        <v>1903</v>
      </c>
      <c r="B1908" s="43" t="s">
        <v>2944</v>
      </c>
      <c r="C1908" s="43" t="str">
        <f t="shared" si="40"/>
        <v>Dương Thị Thùy</v>
      </c>
      <c r="D1908" s="43" t="s">
        <v>6604</v>
      </c>
      <c r="E1908" s="43"/>
      <c r="F1908" s="43" t="str">
        <f>VLOOKUP(H1908,'DM BPSD'!$A$2:$G$30,6,0)</f>
        <v>Nguyễn Mạnh Hùng</v>
      </c>
      <c r="G1908" s="43">
        <f>VLOOKUP(F1908,'DS Nhân viên'!$A$2:$B$577,2,0)</f>
        <v>900022</v>
      </c>
      <c r="H1908" s="49" t="s">
        <v>2802</v>
      </c>
      <c r="I1908" s="43"/>
      <c r="J1908" s="83" t="str">
        <f>VLOOKUP(B1908,'BBKK 30.6'!B1923:H6298,7,0)</f>
        <v>Sử dụng bình thường</v>
      </c>
      <c r="K1908" s="46" t="s">
        <v>2942</v>
      </c>
      <c r="L1908" s="46" t="s">
        <v>2944</v>
      </c>
      <c r="M1908" s="46" t="s">
        <v>907</v>
      </c>
      <c r="N1908" s="48"/>
      <c r="O1908" s="48"/>
      <c r="P1908" s="48"/>
      <c r="Q1908" s="48"/>
      <c r="R1908" s="48"/>
      <c r="S1908" s="48"/>
      <c r="T1908" s="48"/>
      <c r="U1908" s="47" t="s">
        <v>6148</v>
      </c>
      <c r="V1908" s="48"/>
      <c r="W1908" s="48"/>
      <c r="X1908" s="48"/>
      <c r="Y1908" s="48"/>
      <c r="Z1908" s="48"/>
      <c r="AA1908" s="64">
        <v>2365000</v>
      </c>
      <c r="AB1908" s="61">
        <v>1</v>
      </c>
      <c r="AC1908" s="61">
        <v>0</v>
      </c>
      <c r="AD1908" s="48"/>
      <c r="AE1908" s="48"/>
      <c r="AF1908" s="48"/>
      <c r="AG1908" s="62"/>
      <c r="AH1908" s="62"/>
      <c r="AI1908" s="62"/>
      <c r="AJ1908" s="48"/>
      <c r="AK1908" s="61" t="str">
        <f>VLOOKUP(L1908,'[2]Bảng chi tiết công cụ dụng cụ'!$A$8:$AC$4035,27,0)</f>
        <v>QLC</v>
      </c>
      <c r="AL1908" s="61">
        <v>15311001</v>
      </c>
      <c r="AM1908" s="61">
        <v>33121001</v>
      </c>
      <c r="AN1908" s="48"/>
      <c r="AO1908" s="48"/>
      <c r="AP1908" s="61" t="s">
        <v>6174</v>
      </c>
      <c r="AQ1908" s="61" t="s">
        <v>6164</v>
      </c>
      <c r="AR1908" s="48"/>
      <c r="AS1908" s="65">
        <v>43934</v>
      </c>
      <c r="AT1908" s="34" t="s">
        <v>77</v>
      </c>
    </row>
    <row r="1909" spans="1:46">
      <c r="A1909" s="43">
        <v>1904</v>
      </c>
      <c r="B1909" s="43" t="s">
        <v>2945</v>
      </c>
      <c r="C1909" s="43" t="str">
        <f t="shared" si="40"/>
        <v>Dương Thị Thùy</v>
      </c>
      <c r="D1909" s="43" t="s">
        <v>6604</v>
      </c>
      <c r="E1909" s="43"/>
      <c r="F1909" s="43" t="str">
        <f>VLOOKUP(H1909,'DM BPSD'!$A$2:$G$30,6,0)</f>
        <v>Nguyễn Mạnh Hùng</v>
      </c>
      <c r="G1909" s="43">
        <f>VLOOKUP(F1909,'DS Nhân viên'!$A$2:$B$577,2,0)</f>
        <v>900022</v>
      </c>
      <c r="H1909" s="49" t="s">
        <v>2802</v>
      </c>
      <c r="I1909" s="43"/>
      <c r="J1909" s="83" t="str">
        <f>VLOOKUP(B1909,'BBKK 30.6'!B1924:H6299,7,0)</f>
        <v>Sử dụng bình thường</v>
      </c>
      <c r="K1909" s="46" t="s">
        <v>2942</v>
      </c>
      <c r="L1909" s="46" t="s">
        <v>2945</v>
      </c>
      <c r="M1909" s="46" t="s">
        <v>484</v>
      </c>
      <c r="N1909" s="48"/>
      <c r="O1909" s="48"/>
      <c r="P1909" s="48"/>
      <c r="Q1909" s="48"/>
      <c r="R1909" s="48"/>
      <c r="S1909" s="48"/>
      <c r="T1909" s="48"/>
      <c r="U1909" s="47" t="s">
        <v>6148</v>
      </c>
      <c r="V1909" s="48"/>
      <c r="W1909" s="48"/>
      <c r="X1909" s="48"/>
      <c r="Y1909" s="48"/>
      <c r="Z1909" s="48"/>
      <c r="AA1909" s="64">
        <v>0</v>
      </c>
      <c r="AB1909" s="61">
        <v>1</v>
      </c>
      <c r="AC1909" s="61">
        <v>0</v>
      </c>
      <c r="AD1909" s="48"/>
      <c r="AE1909" s="48"/>
      <c r="AF1909" s="48"/>
      <c r="AG1909" s="62"/>
      <c r="AH1909" s="62"/>
      <c r="AI1909" s="62"/>
      <c r="AJ1909" s="48"/>
      <c r="AK1909" s="61" t="str">
        <f>VLOOKUP(L1909,'[2]Bảng chi tiết công cụ dụng cụ'!$A$8:$AC$4035,27,0)</f>
        <v>QLC</v>
      </c>
      <c r="AL1909" s="61">
        <v>15311001</v>
      </c>
      <c r="AM1909" s="61">
        <v>33121001</v>
      </c>
      <c r="AN1909" s="48"/>
      <c r="AO1909" s="48"/>
      <c r="AP1909" s="61" t="s">
        <v>6174</v>
      </c>
      <c r="AQ1909" s="61" t="s">
        <v>6164</v>
      </c>
      <c r="AR1909" s="48"/>
      <c r="AS1909" s="65">
        <v>42401</v>
      </c>
      <c r="AT1909" s="34" t="s">
        <v>77</v>
      </c>
    </row>
    <row r="1910" spans="1:46">
      <c r="A1910" s="43">
        <v>1905</v>
      </c>
      <c r="B1910" s="43" t="s">
        <v>2946</v>
      </c>
      <c r="C1910" s="43" t="str">
        <f t="shared" si="40"/>
        <v>Dương Thị Thùy</v>
      </c>
      <c r="D1910" s="43" t="s">
        <v>6604</v>
      </c>
      <c r="E1910" s="43"/>
      <c r="F1910" s="43" t="str">
        <f>VLOOKUP(H1910,'DM BPSD'!$A$2:$G$30,6,0)</f>
        <v>Nguyễn Mạnh Hùng</v>
      </c>
      <c r="G1910" s="43">
        <f>VLOOKUP(F1910,'DS Nhân viên'!$A$2:$B$577,2,0)</f>
        <v>900022</v>
      </c>
      <c r="H1910" s="49" t="s">
        <v>2802</v>
      </c>
      <c r="I1910" s="43"/>
      <c r="J1910" s="83" t="str">
        <f>VLOOKUP(B1910,'BBKK 30.6'!B1925:H6300,7,0)</f>
        <v>Sử dụng bình thường</v>
      </c>
      <c r="K1910" s="46" t="s">
        <v>2942</v>
      </c>
      <c r="L1910" s="46" t="s">
        <v>2946</v>
      </c>
      <c r="M1910" s="46" t="s">
        <v>197</v>
      </c>
      <c r="N1910" s="48"/>
      <c r="O1910" s="48"/>
      <c r="P1910" s="48"/>
      <c r="Q1910" s="48"/>
      <c r="R1910" s="48"/>
      <c r="S1910" s="48"/>
      <c r="T1910" s="48"/>
      <c r="U1910" s="47" t="s">
        <v>6148</v>
      </c>
      <c r="V1910" s="48"/>
      <c r="W1910" s="48"/>
      <c r="X1910" s="48"/>
      <c r="Y1910" s="48"/>
      <c r="Z1910" s="48"/>
      <c r="AA1910" s="64">
        <v>4180000</v>
      </c>
      <c r="AB1910" s="61">
        <v>1</v>
      </c>
      <c r="AC1910" s="61">
        <v>0</v>
      </c>
      <c r="AD1910" s="48"/>
      <c r="AE1910" s="48"/>
      <c r="AF1910" s="48"/>
      <c r="AG1910" s="62"/>
      <c r="AH1910" s="62"/>
      <c r="AI1910" s="62"/>
      <c r="AJ1910" s="48"/>
      <c r="AK1910" s="61" t="str">
        <f>VLOOKUP(L1910,'[2]Bảng chi tiết công cụ dụng cụ'!$A$8:$AC$4035,27,0)</f>
        <v>QLC</v>
      </c>
      <c r="AL1910" s="61">
        <v>15312001</v>
      </c>
      <c r="AM1910" s="61">
        <v>33121001</v>
      </c>
      <c r="AN1910" s="48"/>
      <c r="AO1910" s="48"/>
      <c r="AP1910" s="61" t="s">
        <v>6173</v>
      </c>
      <c r="AQ1910" s="61" t="s">
        <v>6164</v>
      </c>
      <c r="AR1910" s="48"/>
      <c r="AT1910" s="34" t="s">
        <v>77</v>
      </c>
    </row>
    <row r="1911" spans="1:46">
      <c r="A1911" s="43">
        <v>1906</v>
      </c>
      <c r="B1911" s="43" t="s">
        <v>2947</v>
      </c>
      <c r="C1911" s="43" t="str">
        <f t="shared" si="40"/>
        <v>Dương Thị Thùy</v>
      </c>
      <c r="D1911" s="43" t="s">
        <v>6604</v>
      </c>
      <c r="E1911" s="43"/>
      <c r="F1911" s="43" t="str">
        <f>VLOOKUP(H1911,'DM BPSD'!$A$2:$G$30,6,0)</f>
        <v>Nguyễn Mạnh Hùng</v>
      </c>
      <c r="G1911" s="43">
        <f>VLOOKUP(F1911,'DS Nhân viên'!$A$2:$B$577,2,0)</f>
        <v>900022</v>
      </c>
      <c r="H1911" s="49" t="s">
        <v>2802</v>
      </c>
      <c r="I1911" s="43"/>
      <c r="J1911" s="83" t="str">
        <f>VLOOKUP(B1911,'BBKK 30.6'!B1926:H6301,7,0)</f>
        <v>Sử dụng bình thường</v>
      </c>
      <c r="K1911" s="46" t="s">
        <v>2942</v>
      </c>
      <c r="L1911" s="46" t="s">
        <v>2947</v>
      </c>
      <c r="M1911" s="46" t="s">
        <v>197</v>
      </c>
      <c r="N1911" s="48"/>
      <c r="O1911" s="48"/>
      <c r="P1911" s="48"/>
      <c r="Q1911" s="48"/>
      <c r="R1911" s="48"/>
      <c r="S1911" s="48"/>
      <c r="T1911" s="48"/>
      <c r="U1911" s="47" t="s">
        <v>6148</v>
      </c>
      <c r="V1911" s="48"/>
      <c r="W1911" s="48"/>
      <c r="X1911" s="48"/>
      <c r="Y1911" s="48"/>
      <c r="Z1911" s="48"/>
      <c r="AA1911" s="64">
        <v>4180000</v>
      </c>
      <c r="AB1911" s="61">
        <v>1</v>
      </c>
      <c r="AC1911" s="61">
        <v>0</v>
      </c>
      <c r="AD1911" s="48"/>
      <c r="AE1911" s="48"/>
      <c r="AF1911" s="48"/>
      <c r="AG1911" s="62"/>
      <c r="AH1911" s="62"/>
      <c r="AI1911" s="62"/>
      <c r="AJ1911" s="48"/>
      <c r="AK1911" s="61" t="str">
        <f>VLOOKUP(L1911,'[2]Bảng chi tiết công cụ dụng cụ'!$A$8:$AC$4035,27,0)</f>
        <v>QLC</v>
      </c>
      <c r="AL1911" s="61">
        <v>15312001</v>
      </c>
      <c r="AM1911" s="61">
        <v>33121001</v>
      </c>
      <c r="AN1911" s="48"/>
      <c r="AO1911" s="48"/>
      <c r="AP1911" s="61" t="s">
        <v>6173</v>
      </c>
      <c r="AQ1911" s="61" t="s">
        <v>6164</v>
      </c>
      <c r="AR1911" s="48"/>
      <c r="AT1911" s="34" t="s">
        <v>77</v>
      </c>
    </row>
    <row r="1912" spans="1:46">
      <c r="A1912" s="43">
        <v>1907</v>
      </c>
      <c r="B1912" s="43" t="s">
        <v>2948</v>
      </c>
      <c r="C1912" s="43" t="str">
        <f t="shared" si="40"/>
        <v>Nguyễn Bá Thịnh An IT</v>
      </c>
      <c r="D1912" s="43" t="s">
        <v>6604</v>
      </c>
      <c r="E1912" s="43"/>
      <c r="F1912" s="43" t="str">
        <f>VLOOKUP(H1912,'DM BPSD'!$A$2:$G$30,6,0)</f>
        <v>Nguyễn Mạnh Hùng</v>
      </c>
      <c r="G1912" s="43">
        <f>VLOOKUP(F1912,'DS Nhân viên'!$A$2:$B$577,2,0)</f>
        <v>900022</v>
      </c>
      <c r="H1912" s="49" t="s">
        <v>2802</v>
      </c>
      <c r="I1912" s="43"/>
      <c r="J1912" s="83" t="str">
        <f>VLOOKUP(B1912,'BBKK 30.6'!B1927:H6302,7,0)</f>
        <v>Sử dụng bình thường</v>
      </c>
      <c r="K1912" s="46" t="s">
        <v>2950</v>
      </c>
      <c r="L1912" s="46" t="s">
        <v>2948</v>
      </c>
      <c r="M1912" s="46" t="s">
        <v>2949</v>
      </c>
      <c r="N1912" s="48"/>
      <c r="O1912" s="48"/>
      <c r="P1912" s="48"/>
      <c r="Q1912" s="48"/>
      <c r="R1912" s="48"/>
      <c r="S1912" s="48"/>
      <c r="T1912" s="48"/>
      <c r="U1912" s="47" t="s">
        <v>6148</v>
      </c>
      <c r="V1912" s="48"/>
      <c r="W1912" s="48"/>
      <c r="X1912" s="48"/>
      <c r="Y1912" s="48"/>
      <c r="Z1912" s="48"/>
      <c r="AA1912" s="64">
        <v>28600000</v>
      </c>
      <c r="AB1912" s="61">
        <v>1</v>
      </c>
      <c r="AC1912" s="61">
        <v>0</v>
      </c>
      <c r="AD1912" s="48"/>
      <c r="AE1912" s="48"/>
      <c r="AF1912" s="48"/>
      <c r="AG1912" s="62"/>
      <c r="AH1912" s="62"/>
      <c r="AI1912" s="62"/>
      <c r="AJ1912" s="48"/>
      <c r="AK1912" s="61" t="str">
        <f>VLOOKUP(L1912,'[2]Bảng chi tiết công cụ dụng cụ'!$A$8:$AC$4035,27,0)</f>
        <v>QLC</v>
      </c>
      <c r="AL1912" s="61">
        <v>15312001</v>
      </c>
      <c r="AM1912" s="61">
        <v>33121001</v>
      </c>
      <c r="AN1912" s="48"/>
      <c r="AO1912" s="48"/>
      <c r="AP1912" s="61" t="s">
        <v>6173</v>
      </c>
      <c r="AQ1912" s="61" t="s">
        <v>6164</v>
      </c>
      <c r="AR1912" s="48"/>
      <c r="AS1912" s="65">
        <v>44323</v>
      </c>
      <c r="AT1912" s="34" t="s">
        <v>77</v>
      </c>
    </row>
    <row r="1913" spans="1:46">
      <c r="A1913" s="43">
        <v>1908</v>
      </c>
      <c r="B1913" s="43" t="s">
        <v>2951</v>
      </c>
      <c r="C1913" s="43" t="str">
        <f t="shared" si="40"/>
        <v>Dương Thị Thùy</v>
      </c>
      <c r="D1913" s="43" t="s">
        <v>6604</v>
      </c>
      <c r="E1913" s="43"/>
      <c r="F1913" s="43" t="str">
        <f>VLOOKUP(H1913,'DM BPSD'!$A$2:$G$30,6,0)</f>
        <v>Nguyễn Mạnh Hùng</v>
      </c>
      <c r="G1913" s="43">
        <f>VLOOKUP(F1913,'DS Nhân viên'!$A$2:$B$577,2,0)</f>
        <v>900022</v>
      </c>
      <c r="H1913" s="49" t="s">
        <v>2802</v>
      </c>
      <c r="I1913" s="43"/>
      <c r="J1913" s="83" t="str">
        <f>VLOOKUP(B1913,'BBKK 30.6'!B1928:H6303,7,0)</f>
        <v>Sử dụng bình thường</v>
      </c>
      <c r="K1913" s="46" t="s">
        <v>2942</v>
      </c>
      <c r="L1913" s="46" t="s">
        <v>2951</v>
      </c>
      <c r="M1913" s="46" t="s">
        <v>401</v>
      </c>
      <c r="N1913" s="48"/>
      <c r="O1913" s="48"/>
      <c r="P1913" s="48"/>
      <c r="Q1913" s="48"/>
      <c r="R1913" s="48"/>
      <c r="S1913" s="48"/>
      <c r="T1913" s="48"/>
      <c r="U1913" s="47" t="s">
        <v>6148</v>
      </c>
      <c r="V1913" s="48"/>
      <c r="W1913" s="48"/>
      <c r="X1913" s="48"/>
      <c r="Y1913" s="48"/>
      <c r="Z1913" s="48"/>
      <c r="AA1913" s="64">
        <v>18865000</v>
      </c>
      <c r="AB1913" s="61">
        <v>1</v>
      </c>
      <c r="AC1913" s="61">
        <v>0</v>
      </c>
      <c r="AD1913" s="48"/>
      <c r="AE1913" s="48"/>
      <c r="AF1913" s="48"/>
      <c r="AG1913" s="62"/>
      <c r="AH1913" s="62"/>
      <c r="AI1913" s="62"/>
      <c r="AJ1913" s="48"/>
      <c r="AK1913" s="61" t="str">
        <f>VLOOKUP(L1913,'[2]Bảng chi tiết công cụ dụng cụ'!$A$8:$AC$4035,27,0)</f>
        <v>QLC</v>
      </c>
      <c r="AL1913" s="61">
        <v>15312001</v>
      </c>
      <c r="AM1913" s="61">
        <v>33121001</v>
      </c>
      <c r="AN1913" s="48"/>
      <c r="AO1913" s="48"/>
      <c r="AP1913" s="61" t="s">
        <v>6173</v>
      </c>
      <c r="AQ1913" s="61" t="s">
        <v>6164</v>
      </c>
      <c r="AR1913" s="48"/>
      <c r="AS1913" s="65">
        <v>43787</v>
      </c>
      <c r="AT1913" s="34" t="s">
        <v>77</v>
      </c>
    </row>
    <row r="1914" spans="1:46">
      <c r="A1914" s="43">
        <v>1909</v>
      </c>
      <c r="B1914" s="43" t="s">
        <v>2952</v>
      </c>
      <c r="C1914" s="43" t="str">
        <f t="shared" si="40"/>
        <v>Dương Thị Thùy</v>
      </c>
      <c r="D1914" s="43" t="s">
        <v>6604</v>
      </c>
      <c r="E1914" s="43"/>
      <c r="F1914" s="43" t="str">
        <f>VLOOKUP(H1914,'DM BPSD'!$A$2:$G$30,6,0)</f>
        <v>Nguyễn Mạnh Hùng</v>
      </c>
      <c r="G1914" s="43">
        <f>VLOOKUP(F1914,'DS Nhân viên'!$A$2:$B$577,2,0)</f>
        <v>900022</v>
      </c>
      <c r="H1914" s="49" t="s">
        <v>2802</v>
      </c>
      <c r="I1914" s="43"/>
      <c r="J1914" s="83" t="str">
        <f>VLOOKUP(B1914,'BBKK 30.6'!B1929:H6304,7,0)</f>
        <v>Sử dụng bình thường</v>
      </c>
      <c r="K1914" s="46" t="s">
        <v>2942</v>
      </c>
      <c r="L1914" s="46" t="s">
        <v>2952</v>
      </c>
      <c r="M1914" s="46" t="s">
        <v>177</v>
      </c>
      <c r="N1914" s="48"/>
      <c r="O1914" s="48"/>
      <c r="P1914" s="48"/>
      <c r="Q1914" s="48"/>
      <c r="R1914" s="48"/>
      <c r="S1914" s="48"/>
      <c r="T1914" s="48"/>
      <c r="U1914" s="47" t="s">
        <v>6148</v>
      </c>
      <c r="V1914" s="48"/>
      <c r="W1914" s="48"/>
      <c r="X1914" s="48"/>
      <c r="Y1914" s="48"/>
      <c r="Z1914" s="48"/>
      <c r="AA1914" s="64">
        <v>4760000</v>
      </c>
      <c r="AB1914" s="61">
        <v>1</v>
      </c>
      <c r="AC1914" s="61">
        <v>0</v>
      </c>
      <c r="AD1914" s="48"/>
      <c r="AE1914" s="48"/>
      <c r="AF1914" s="48"/>
      <c r="AG1914" s="62"/>
      <c r="AH1914" s="62"/>
      <c r="AI1914" s="62"/>
      <c r="AJ1914" s="48"/>
      <c r="AK1914" s="61" t="str">
        <f>VLOOKUP(L1914,'[2]Bảng chi tiết công cụ dụng cụ'!$A$8:$AC$4035,27,0)</f>
        <v>QLC</v>
      </c>
      <c r="AL1914" s="61">
        <v>15311001</v>
      </c>
      <c r="AM1914" s="61">
        <v>33121001</v>
      </c>
      <c r="AN1914" s="48"/>
      <c r="AO1914" s="48"/>
      <c r="AP1914" s="61" t="s">
        <v>6174</v>
      </c>
      <c r="AQ1914" s="61" t="s">
        <v>6164</v>
      </c>
      <c r="AR1914" s="48"/>
      <c r="AT1914" s="34" t="s">
        <v>77</v>
      </c>
    </row>
    <row r="1915" spans="1:46">
      <c r="A1915" s="43">
        <v>1910</v>
      </c>
      <c r="B1915" s="43" t="s">
        <v>2953</v>
      </c>
      <c r="C1915" s="43" t="str">
        <f t="shared" si="40"/>
        <v>Hồ Thị Nga</v>
      </c>
      <c r="D1915" s="43" t="s">
        <v>6604</v>
      </c>
      <c r="E1915" s="43"/>
      <c r="F1915" s="43" t="s">
        <v>2954</v>
      </c>
      <c r="G1915" s="43">
        <f>VLOOKUP(F1915,'DS Nhân viên'!$A$2:$B$577,2,0)</f>
        <v>900056</v>
      </c>
      <c r="H1915" s="49" t="s">
        <v>2802</v>
      </c>
      <c r="I1915" s="43"/>
      <c r="J1915" s="83" t="str">
        <f>VLOOKUP(B1915,'BBKK 30.6'!B1930:H6305,7,0)</f>
        <v>Sử dụng bình thường</v>
      </c>
      <c r="K1915" s="46" t="s">
        <v>2954</v>
      </c>
      <c r="L1915" s="46" t="s">
        <v>2953</v>
      </c>
      <c r="M1915" s="46" t="s">
        <v>688</v>
      </c>
      <c r="N1915" s="48"/>
      <c r="O1915" s="48"/>
      <c r="P1915" s="48"/>
      <c r="Q1915" s="48"/>
      <c r="R1915" s="48"/>
      <c r="S1915" s="48"/>
      <c r="T1915" s="48"/>
      <c r="U1915" s="47" t="s">
        <v>6148</v>
      </c>
      <c r="V1915" s="48"/>
      <c r="W1915" s="48"/>
      <c r="X1915" s="48"/>
      <c r="Y1915" s="48"/>
      <c r="Z1915" s="48"/>
      <c r="AA1915" s="64">
        <v>0</v>
      </c>
      <c r="AB1915" s="61">
        <v>1</v>
      </c>
      <c r="AC1915" s="61">
        <v>0</v>
      </c>
      <c r="AD1915" s="48"/>
      <c r="AE1915" s="48"/>
      <c r="AF1915" s="48"/>
      <c r="AG1915" s="62"/>
      <c r="AH1915" s="62"/>
      <c r="AI1915" s="62"/>
      <c r="AJ1915" s="48"/>
      <c r="AK1915" s="61" t="str">
        <f>VLOOKUP(L1915,'[2]Bảng chi tiết công cụ dụng cụ'!$A$8:$AC$4035,27,0)</f>
        <v>QLC</v>
      </c>
      <c r="AL1915" s="61">
        <v>15311001</v>
      </c>
      <c r="AM1915" s="61">
        <v>33121001</v>
      </c>
      <c r="AN1915" s="48"/>
      <c r="AO1915" s="48"/>
      <c r="AP1915" s="61" t="s">
        <v>6174</v>
      </c>
      <c r="AQ1915" s="61" t="s">
        <v>6164</v>
      </c>
      <c r="AR1915" s="48"/>
      <c r="AS1915" s="65">
        <v>42401</v>
      </c>
      <c r="AT1915" s="34" t="s">
        <v>77</v>
      </c>
    </row>
    <row r="1916" spans="1:46">
      <c r="A1916" s="43">
        <v>1911</v>
      </c>
      <c r="B1916" s="43" t="s">
        <v>2955</v>
      </c>
      <c r="C1916" s="43" t="str">
        <f t="shared" si="40"/>
        <v>Hồ Thị Nga</v>
      </c>
      <c r="D1916" s="83" t="s">
        <v>6604</v>
      </c>
      <c r="E1916" s="43"/>
      <c r="F1916" s="43" t="s">
        <v>2954</v>
      </c>
      <c r="G1916" s="43">
        <f>VLOOKUP(F1916,'DS Nhân viên'!$A$2:$B$577,2,0)</f>
        <v>900056</v>
      </c>
      <c r="H1916" s="49" t="s">
        <v>2802</v>
      </c>
      <c r="I1916" s="43"/>
      <c r="J1916" s="43" t="str">
        <f>VLOOKUP(B1916,'BBKK 30.6'!B1931:H6306,7,0)</f>
        <v>Cũ, không sử dụng</v>
      </c>
      <c r="K1916" s="46" t="s">
        <v>2954</v>
      </c>
      <c r="L1916" s="46" t="s">
        <v>2955</v>
      </c>
      <c r="M1916" s="46" t="s">
        <v>76</v>
      </c>
      <c r="N1916" s="48"/>
      <c r="O1916" s="48"/>
      <c r="P1916" s="48"/>
      <c r="Q1916" s="48"/>
      <c r="R1916" s="48"/>
      <c r="S1916" s="48"/>
      <c r="T1916" s="48"/>
      <c r="U1916" s="47" t="s">
        <v>6148</v>
      </c>
      <c r="V1916" s="48"/>
      <c r="W1916" s="48"/>
      <c r="X1916" s="48"/>
      <c r="Y1916" s="48"/>
      <c r="Z1916" s="48"/>
      <c r="AA1916" s="64">
        <v>1210000</v>
      </c>
      <c r="AB1916" s="61">
        <v>1</v>
      </c>
      <c r="AC1916" s="61">
        <v>0</v>
      </c>
      <c r="AD1916" s="48"/>
      <c r="AE1916" s="48"/>
      <c r="AF1916" s="48"/>
      <c r="AG1916" s="62"/>
      <c r="AH1916" s="62"/>
      <c r="AI1916" s="62"/>
      <c r="AJ1916" s="48"/>
      <c r="AK1916" s="61" t="str">
        <f>VLOOKUP(L1916,'[2]Bảng chi tiết công cụ dụng cụ'!$A$8:$AC$4035,27,0)</f>
        <v>QLC</v>
      </c>
      <c r="AL1916" s="61">
        <v>15311001</v>
      </c>
      <c r="AM1916" s="61">
        <v>33121001</v>
      </c>
      <c r="AN1916" s="48"/>
      <c r="AO1916" s="48"/>
      <c r="AP1916" s="61" t="s">
        <v>6174</v>
      </c>
      <c r="AQ1916" s="61" t="s">
        <v>6164</v>
      </c>
      <c r="AR1916" s="48"/>
      <c r="AS1916" s="65">
        <v>43677</v>
      </c>
      <c r="AT1916" s="34" t="s">
        <v>77</v>
      </c>
    </row>
    <row r="1917" spans="1:46">
      <c r="A1917" s="43">
        <v>1912</v>
      </c>
      <c r="B1917" s="43" t="s">
        <v>2956</v>
      </c>
      <c r="C1917" s="43" t="str">
        <f t="shared" si="40"/>
        <v>Hồ Thị Nga</v>
      </c>
      <c r="D1917" s="43" t="s">
        <v>6604</v>
      </c>
      <c r="E1917" s="43"/>
      <c r="F1917" s="43" t="s">
        <v>2954</v>
      </c>
      <c r="G1917" s="43">
        <f>VLOOKUP(F1917,'DS Nhân viên'!$A$2:$B$577,2,0)</f>
        <v>900056</v>
      </c>
      <c r="H1917" s="49" t="s">
        <v>2802</v>
      </c>
      <c r="I1917" s="43"/>
      <c r="J1917" s="83" t="str">
        <f>VLOOKUP(B1917,'BBKK 30.6'!B1932:H6307,7,0)</f>
        <v>Sử dụng bình thường</v>
      </c>
      <c r="K1917" s="46" t="s">
        <v>2954</v>
      </c>
      <c r="L1917" s="46" t="s">
        <v>2956</v>
      </c>
      <c r="M1917" s="46" t="s">
        <v>725</v>
      </c>
      <c r="N1917" s="48"/>
      <c r="O1917" s="48"/>
      <c r="P1917" s="48"/>
      <c r="Q1917" s="48"/>
      <c r="R1917" s="48"/>
      <c r="S1917" s="48"/>
      <c r="T1917" s="48"/>
      <c r="U1917" s="47" t="s">
        <v>6148</v>
      </c>
      <c r="V1917" s="48"/>
      <c r="W1917" s="48"/>
      <c r="X1917" s="48"/>
      <c r="Y1917" s="48"/>
      <c r="Z1917" s="48"/>
      <c r="AA1917" s="64">
        <v>3960000</v>
      </c>
      <c r="AB1917" s="61">
        <v>1</v>
      </c>
      <c r="AC1917" s="61">
        <v>0</v>
      </c>
      <c r="AD1917" s="48"/>
      <c r="AE1917" s="48"/>
      <c r="AF1917" s="48"/>
      <c r="AG1917" s="62"/>
      <c r="AH1917" s="62"/>
      <c r="AI1917" s="62"/>
      <c r="AJ1917" s="48"/>
      <c r="AK1917" s="61" t="str">
        <f>VLOOKUP(L1917,'[2]Bảng chi tiết công cụ dụng cụ'!$A$8:$AC$4035,27,0)</f>
        <v>QLC</v>
      </c>
      <c r="AL1917" s="61">
        <v>15311001</v>
      </c>
      <c r="AM1917" s="61">
        <v>33121001</v>
      </c>
      <c r="AN1917" s="48"/>
      <c r="AO1917" s="48"/>
      <c r="AP1917" s="61" t="s">
        <v>6174</v>
      </c>
      <c r="AQ1917" s="61" t="s">
        <v>6164</v>
      </c>
      <c r="AR1917" s="48"/>
      <c r="AS1917" s="65">
        <v>42887</v>
      </c>
      <c r="AT1917" s="34" t="s">
        <v>77</v>
      </c>
    </row>
    <row r="1918" spans="1:46">
      <c r="A1918" s="43">
        <v>1913</v>
      </c>
      <c r="B1918" s="43" t="s">
        <v>2957</v>
      </c>
      <c r="C1918" s="43" t="str">
        <f t="shared" si="40"/>
        <v>Hồ Thị Nga</v>
      </c>
      <c r="D1918" s="43" t="s">
        <v>6604</v>
      </c>
      <c r="E1918" s="43"/>
      <c r="F1918" s="43" t="s">
        <v>2954</v>
      </c>
      <c r="G1918" s="43">
        <f>VLOOKUP(F1918,'DS Nhân viên'!$A$2:$B$577,2,0)</f>
        <v>900056</v>
      </c>
      <c r="H1918" s="49" t="s">
        <v>2802</v>
      </c>
      <c r="I1918" s="43"/>
      <c r="J1918" s="83" t="str">
        <f>VLOOKUP(B1918,'BBKK 30.6'!B1933:H6308,7,0)</f>
        <v>Sử dụng bình thường</v>
      </c>
      <c r="K1918" s="46" t="s">
        <v>2954</v>
      </c>
      <c r="L1918" s="46" t="s">
        <v>2957</v>
      </c>
      <c r="M1918" s="46" t="s">
        <v>484</v>
      </c>
      <c r="N1918" s="48"/>
      <c r="O1918" s="48"/>
      <c r="P1918" s="48"/>
      <c r="Q1918" s="48"/>
      <c r="R1918" s="48"/>
      <c r="S1918" s="48"/>
      <c r="T1918" s="48"/>
      <c r="U1918" s="47" t="s">
        <v>6148</v>
      </c>
      <c r="V1918" s="48"/>
      <c r="W1918" s="48"/>
      <c r="X1918" s="48"/>
      <c r="Y1918" s="48"/>
      <c r="Z1918" s="48"/>
      <c r="AA1918" s="64">
        <v>0</v>
      </c>
      <c r="AB1918" s="61">
        <v>1</v>
      </c>
      <c r="AC1918" s="61">
        <v>0</v>
      </c>
      <c r="AD1918" s="48"/>
      <c r="AE1918" s="48"/>
      <c r="AF1918" s="48"/>
      <c r="AG1918" s="62"/>
      <c r="AH1918" s="62"/>
      <c r="AI1918" s="62"/>
      <c r="AJ1918" s="48"/>
      <c r="AK1918" s="61" t="str">
        <f>VLOOKUP(L1918,'[2]Bảng chi tiết công cụ dụng cụ'!$A$8:$AC$4035,27,0)</f>
        <v>QLC</v>
      </c>
      <c r="AL1918" s="61">
        <v>15311001</v>
      </c>
      <c r="AM1918" s="61">
        <v>33121001</v>
      </c>
      <c r="AN1918" s="48"/>
      <c r="AO1918" s="48"/>
      <c r="AP1918" s="61" t="s">
        <v>6174</v>
      </c>
      <c r="AQ1918" s="61" t="s">
        <v>6164</v>
      </c>
      <c r="AR1918" s="48"/>
      <c r="AS1918" s="65">
        <v>42401</v>
      </c>
      <c r="AT1918" s="34" t="s">
        <v>77</v>
      </c>
    </row>
    <row r="1919" spans="1:46">
      <c r="A1919" s="43">
        <v>1914</v>
      </c>
      <c r="B1919" s="43" t="s">
        <v>2958</v>
      </c>
      <c r="C1919" s="43" t="str">
        <f t="shared" si="40"/>
        <v>Hồ Thị Nga</v>
      </c>
      <c r="D1919" s="43" t="s">
        <v>6604</v>
      </c>
      <c r="E1919" s="43"/>
      <c r="F1919" s="43" t="s">
        <v>2954</v>
      </c>
      <c r="G1919" s="43">
        <f>VLOOKUP(F1919,'DS Nhân viên'!$A$2:$B$577,2,0)</f>
        <v>900056</v>
      </c>
      <c r="H1919" s="49" t="s">
        <v>2802</v>
      </c>
      <c r="I1919" s="43"/>
      <c r="J1919" s="83" t="str">
        <f>VLOOKUP(B1919,'BBKK 30.6'!B1934:H6309,7,0)</f>
        <v>Sử dụng bình thường</v>
      </c>
      <c r="K1919" s="46" t="s">
        <v>2954</v>
      </c>
      <c r="L1919" s="46" t="s">
        <v>2958</v>
      </c>
      <c r="M1919" s="46" t="s">
        <v>197</v>
      </c>
      <c r="N1919" s="48"/>
      <c r="O1919" s="48"/>
      <c r="P1919" s="48"/>
      <c r="Q1919" s="48"/>
      <c r="R1919" s="48"/>
      <c r="S1919" s="48"/>
      <c r="T1919" s="48"/>
      <c r="U1919" s="47" t="s">
        <v>6148</v>
      </c>
      <c r="V1919" s="48"/>
      <c r="W1919" s="48"/>
      <c r="X1919" s="48"/>
      <c r="Y1919" s="48"/>
      <c r="Z1919" s="48"/>
      <c r="AA1919" s="64">
        <v>4180000</v>
      </c>
      <c r="AB1919" s="61">
        <v>1</v>
      </c>
      <c r="AC1919" s="61">
        <v>0</v>
      </c>
      <c r="AD1919" s="48"/>
      <c r="AE1919" s="48"/>
      <c r="AF1919" s="48"/>
      <c r="AG1919" s="62"/>
      <c r="AH1919" s="62"/>
      <c r="AI1919" s="62"/>
      <c r="AJ1919" s="48"/>
      <c r="AK1919" s="61" t="str">
        <f>VLOOKUP(L1919,'[2]Bảng chi tiết công cụ dụng cụ'!$A$8:$AC$4035,27,0)</f>
        <v>QLC</v>
      </c>
      <c r="AL1919" s="61">
        <v>15312001</v>
      </c>
      <c r="AM1919" s="61">
        <v>33121001</v>
      </c>
      <c r="AN1919" s="48"/>
      <c r="AO1919" s="48"/>
      <c r="AP1919" s="61" t="s">
        <v>6173</v>
      </c>
      <c r="AQ1919" s="61" t="s">
        <v>6164</v>
      </c>
      <c r="AR1919" s="48"/>
      <c r="AT1919" s="34" t="s">
        <v>77</v>
      </c>
    </row>
    <row r="1920" spans="1:46">
      <c r="A1920" s="43">
        <v>1915</v>
      </c>
      <c r="B1920" s="43" t="s">
        <v>2959</v>
      </c>
      <c r="C1920" s="43" t="str">
        <f t="shared" si="40"/>
        <v>Hồ Thị Nga</v>
      </c>
      <c r="D1920" s="43" t="s">
        <v>6604</v>
      </c>
      <c r="E1920" s="43"/>
      <c r="F1920" s="43" t="s">
        <v>2954</v>
      </c>
      <c r="G1920" s="43">
        <f>VLOOKUP(F1920,'DS Nhân viên'!$A$2:$B$577,2,0)</f>
        <v>900056</v>
      </c>
      <c r="H1920" s="49" t="s">
        <v>2802</v>
      </c>
      <c r="I1920" s="43"/>
      <c r="J1920" s="83" t="str">
        <f>VLOOKUP(B1920,'BBKK 30.6'!B1935:H6310,7,0)</f>
        <v>Sử dụng bình thường</v>
      </c>
      <c r="K1920" s="46" t="s">
        <v>2954</v>
      </c>
      <c r="L1920" s="46" t="s">
        <v>2959</v>
      </c>
      <c r="M1920" s="46" t="s">
        <v>171</v>
      </c>
      <c r="N1920" s="48"/>
      <c r="O1920" s="48"/>
      <c r="P1920" s="48"/>
      <c r="Q1920" s="48"/>
      <c r="R1920" s="48"/>
      <c r="S1920" s="48"/>
      <c r="T1920" s="48"/>
      <c r="U1920" s="47" t="s">
        <v>6148</v>
      </c>
      <c r="V1920" s="48"/>
      <c r="W1920" s="48"/>
      <c r="X1920" s="48"/>
      <c r="Y1920" s="48"/>
      <c r="Z1920" s="48"/>
      <c r="AA1920" s="64">
        <v>14465000</v>
      </c>
      <c r="AB1920" s="61">
        <v>1</v>
      </c>
      <c r="AC1920" s="61">
        <v>0</v>
      </c>
      <c r="AD1920" s="48"/>
      <c r="AE1920" s="48"/>
      <c r="AF1920" s="48"/>
      <c r="AG1920" s="62"/>
      <c r="AH1920" s="62"/>
      <c r="AI1920" s="62"/>
      <c r="AJ1920" s="48"/>
      <c r="AK1920" s="61" t="str">
        <f>VLOOKUP(L1920,'[2]Bảng chi tiết công cụ dụng cụ'!$A$8:$AC$4035,27,0)</f>
        <v>QLC</v>
      </c>
      <c r="AL1920" s="61">
        <v>15312001</v>
      </c>
      <c r="AM1920" s="61">
        <v>33121001</v>
      </c>
      <c r="AN1920" s="48"/>
      <c r="AO1920" s="48"/>
      <c r="AP1920" s="61" t="s">
        <v>6173</v>
      </c>
      <c r="AQ1920" s="61" t="s">
        <v>6164</v>
      </c>
      <c r="AR1920" s="48"/>
      <c r="AT1920" s="34" t="s">
        <v>77</v>
      </c>
    </row>
    <row r="1921" spans="1:46">
      <c r="A1921" s="43">
        <v>1916</v>
      </c>
      <c r="B1921" s="43" t="s">
        <v>2960</v>
      </c>
      <c r="C1921" s="43" t="str">
        <f t="shared" si="40"/>
        <v>Hồ Thị Nga</v>
      </c>
      <c r="D1921" s="83" t="s">
        <v>6604</v>
      </c>
      <c r="E1921" s="43"/>
      <c r="F1921" s="43" t="s">
        <v>2954</v>
      </c>
      <c r="G1921" s="43">
        <f>VLOOKUP(F1921,'DS Nhân viên'!$A$2:$B$577,2,0)</f>
        <v>900056</v>
      </c>
      <c r="H1921" s="49" t="s">
        <v>2802</v>
      </c>
      <c r="I1921" s="43"/>
      <c r="J1921" s="43" t="str">
        <f>VLOOKUP(B1921,'BBKK 30.6'!B1936:H6311,7,0)</f>
        <v>Cũ, không sử dụng</v>
      </c>
      <c r="K1921" s="46" t="s">
        <v>2954</v>
      </c>
      <c r="L1921" s="46" t="s">
        <v>2960</v>
      </c>
      <c r="M1921" s="46" t="s">
        <v>959</v>
      </c>
      <c r="N1921" s="48"/>
      <c r="O1921" s="48"/>
      <c r="P1921" s="48"/>
      <c r="Q1921" s="48"/>
      <c r="R1921" s="48"/>
      <c r="S1921" s="48"/>
      <c r="T1921" s="48"/>
      <c r="U1921" s="47" t="s">
        <v>6148</v>
      </c>
      <c r="V1921" s="48"/>
      <c r="W1921" s="48"/>
      <c r="X1921" s="48"/>
      <c r="Y1921" s="48"/>
      <c r="Z1921" s="48"/>
      <c r="AA1921" s="64">
        <v>14186260</v>
      </c>
      <c r="AB1921" s="61">
        <v>1</v>
      </c>
      <c r="AC1921" s="61">
        <v>0</v>
      </c>
      <c r="AD1921" s="48"/>
      <c r="AE1921" s="48"/>
      <c r="AF1921" s="48"/>
      <c r="AG1921" s="62"/>
      <c r="AH1921" s="62"/>
      <c r="AI1921" s="62"/>
      <c r="AJ1921" s="48"/>
      <c r="AK1921" s="61" t="str">
        <f>VLOOKUP(L1921,'[2]Bảng chi tiết công cụ dụng cụ'!$A$8:$AC$4035,27,0)</f>
        <v>QLC</v>
      </c>
      <c r="AL1921" s="61">
        <v>15312001</v>
      </c>
      <c r="AM1921" s="61">
        <v>33121001</v>
      </c>
      <c r="AN1921" s="48"/>
      <c r="AO1921" s="48"/>
      <c r="AP1921" s="61" t="s">
        <v>6173</v>
      </c>
      <c r="AQ1921" s="61" t="s">
        <v>6164</v>
      </c>
      <c r="AR1921" s="48"/>
      <c r="AS1921" s="65">
        <v>42789</v>
      </c>
      <c r="AT1921" s="34" t="s">
        <v>77</v>
      </c>
    </row>
    <row r="1922" spans="1:46">
      <c r="A1922" s="43">
        <v>1917</v>
      </c>
      <c r="B1922" s="43" t="s">
        <v>2961</v>
      </c>
      <c r="C1922" s="43" t="str">
        <f t="shared" si="40"/>
        <v>Hồ Thị Nga</v>
      </c>
      <c r="D1922" s="43" t="s">
        <v>6604</v>
      </c>
      <c r="E1922" s="43"/>
      <c r="F1922" s="43" t="s">
        <v>2954</v>
      </c>
      <c r="G1922" s="43">
        <f>VLOOKUP(F1922,'DS Nhân viên'!$A$2:$B$577,2,0)</f>
        <v>900056</v>
      </c>
      <c r="H1922" s="49" t="s">
        <v>2802</v>
      </c>
      <c r="I1922" s="43"/>
      <c r="J1922" s="83" t="str">
        <f>VLOOKUP(B1922,'BBKK 30.6'!B1937:H6312,7,0)</f>
        <v>Sử dụng bình thường</v>
      </c>
      <c r="K1922" s="46" t="s">
        <v>2954</v>
      </c>
      <c r="L1922" s="46" t="s">
        <v>2961</v>
      </c>
      <c r="M1922" s="46" t="s">
        <v>177</v>
      </c>
      <c r="N1922" s="48"/>
      <c r="O1922" s="48"/>
      <c r="P1922" s="48"/>
      <c r="Q1922" s="48"/>
      <c r="R1922" s="48"/>
      <c r="S1922" s="48"/>
      <c r="T1922" s="48"/>
      <c r="U1922" s="47" t="s">
        <v>6148</v>
      </c>
      <c r="V1922" s="48"/>
      <c r="W1922" s="48"/>
      <c r="X1922" s="48"/>
      <c r="Y1922" s="48"/>
      <c r="Z1922" s="48"/>
      <c r="AA1922" s="64">
        <v>4760000</v>
      </c>
      <c r="AB1922" s="61">
        <v>1</v>
      </c>
      <c r="AC1922" s="61">
        <v>0</v>
      </c>
      <c r="AD1922" s="48"/>
      <c r="AE1922" s="48"/>
      <c r="AF1922" s="48"/>
      <c r="AG1922" s="62"/>
      <c r="AH1922" s="62"/>
      <c r="AI1922" s="62"/>
      <c r="AJ1922" s="48"/>
      <c r="AK1922" s="61" t="str">
        <f>VLOOKUP(L1922,'[2]Bảng chi tiết công cụ dụng cụ'!$A$8:$AC$4035,27,0)</f>
        <v>QLC</v>
      </c>
      <c r="AL1922" s="61">
        <v>15311001</v>
      </c>
      <c r="AM1922" s="61">
        <v>33121001</v>
      </c>
      <c r="AN1922" s="48"/>
      <c r="AO1922" s="48"/>
      <c r="AP1922" s="61" t="s">
        <v>6174</v>
      </c>
      <c r="AQ1922" s="61" t="s">
        <v>6164</v>
      </c>
      <c r="AR1922" s="48"/>
      <c r="AT1922" s="34" t="s">
        <v>77</v>
      </c>
    </row>
    <row r="1923" spans="1:46">
      <c r="A1923" s="43">
        <v>1918</v>
      </c>
      <c r="B1923" s="43" t="s">
        <v>2962</v>
      </c>
      <c r="C1923" s="43" t="str">
        <f t="shared" si="40"/>
        <v>Tạ Ngọc Hải</v>
      </c>
      <c r="D1923" s="43" t="s">
        <v>6604</v>
      </c>
      <c r="E1923" s="43"/>
      <c r="F1923" s="43" t="str">
        <f>VLOOKUP(H1923,'DM BPSD'!$A$2:$G$30,6,0)</f>
        <v>Nguyễn Mạnh Hùng</v>
      </c>
      <c r="G1923" s="43">
        <f>VLOOKUP(F1923,'DS Nhân viên'!$A$2:$B$577,2,0)</f>
        <v>900022</v>
      </c>
      <c r="H1923" s="49" t="s">
        <v>2802</v>
      </c>
      <c r="I1923" s="43"/>
      <c r="J1923" s="83" t="str">
        <f>VLOOKUP(B1923,'BBKK 30.6'!B1938:H6313,7,0)</f>
        <v>Sử dụng bình thường</v>
      </c>
      <c r="K1923" s="46" t="s">
        <v>2963</v>
      </c>
      <c r="L1923" s="46" t="s">
        <v>2962</v>
      </c>
      <c r="M1923" s="46" t="s">
        <v>1924</v>
      </c>
      <c r="N1923" s="48"/>
      <c r="O1923" s="48"/>
      <c r="P1923" s="48"/>
      <c r="Q1923" s="48"/>
      <c r="R1923" s="48"/>
      <c r="S1923" s="48"/>
      <c r="T1923" s="48"/>
      <c r="U1923" s="47" t="s">
        <v>6148</v>
      </c>
      <c r="V1923" s="48"/>
      <c r="W1923" s="48"/>
      <c r="X1923" s="48"/>
      <c r="Y1923" s="48"/>
      <c r="Z1923" s="48"/>
      <c r="AA1923" s="64">
        <v>11290000</v>
      </c>
      <c r="AB1923" s="61">
        <v>1</v>
      </c>
      <c r="AC1923" s="61">
        <v>0</v>
      </c>
      <c r="AD1923" s="48"/>
      <c r="AE1923" s="48"/>
      <c r="AF1923" s="48"/>
      <c r="AG1923" s="62"/>
      <c r="AH1923" s="62"/>
      <c r="AI1923" s="62"/>
      <c r="AJ1923" s="48"/>
      <c r="AK1923" s="61" t="str">
        <f>VLOOKUP(L1923,'[2]Bảng chi tiết công cụ dụng cụ'!$A$8:$AC$4035,27,0)</f>
        <v>QLC</v>
      </c>
      <c r="AL1923" s="61">
        <v>15312001</v>
      </c>
      <c r="AM1923" s="61">
        <v>33121001</v>
      </c>
      <c r="AN1923" s="48"/>
      <c r="AO1923" s="48"/>
      <c r="AP1923" s="61" t="s">
        <v>6174</v>
      </c>
      <c r="AQ1923" s="61" t="s">
        <v>6164</v>
      </c>
      <c r="AR1923" s="48"/>
      <c r="AS1923" s="65">
        <v>43949</v>
      </c>
      <c r="AT1923" s="34" t="s">
        <v>77</v>
      </c>
    </row>
    <row r="1924" spans="1:46">
      <c r="A1924" s="43">
        <v>1919</v>
      </c>
      <c r="B1924" s="43" t="s">
        <v>2965</v>
      </c>
      <c r="C1924" s="43" t="str">
        <f t="shared" si="40"/>
        <v>Triệu Trung Hiếu</v>
      </c>
      <c r="D1924" s="43" t="s">
        <v>6604</v>
      </c>
      <c r="E1924" s="43"/>
      <c r="F1924" s="43" t="str">
        <f>VLOOKUP(H1924,'DM BPSD'!$A$2:$G$30,6,0)</f>
        <v>Nguyễn Mạnh Hùng</v>
      </c>
      <c r="G1924" s="43">
        <f>VLOOKUP(F1924,'DS Nhân viên'!$A$2:$B$577,2,0)</f>
        <v>900022</v>
      </c>
      <c r="H1924" s="49" t="s">
        <v>2802</v>
      </c>
      <c r="I1924" s="43"/>
      <c r="J1924" s="83" t="str">
        <f>VLOOKUP(B1924,'BBKK 30.6'!B1939:H6314,7,0)</f>
        <v>Sử dụng bình thường</v>
      </c>
      <c r="K1924" s="46" t="s">
        <v>261</v>
      </c>
      <c r="L1924" s="46" t="s">
        <v>2965</v>
      </c>
      <c r="M1924" s="46" t="s">
        <v>2966</v>
      </c>
      <c r="N1924" s="48"/>
      <c r="O1924" s="48"/>
      <c r="P1924" s="48"/>
      <c r="Q1924" s="48"/>
      <c r="R1924" s="48"/>
      <c r="S1924" s="48"/>
      <c r="T1924" s="48"/>
      <c r="U1924" s="47" t="s">
        <v>6148</v>
      </c>
      <c r="V1924" s="48"/>
      <c r="W1924" s="48"/>
      <c r="X1924" s="48"/>
      <c r="Y1924" s="48"/>
      <c r="Z1924" s="48"/>
      <c r="AA1924" s="64">
        <v>1371000000</v>
      </c>
      <c r="AB1924" s="62">
        <v>36</v>
      </c>
      <c r="AC1924" s="64">
        <f>VLOOKUP(L1924,'[1]Bảng tổng hợp tài sản cố định'!$C$7:$S$333,17,0)</f>
        <v>981567278</v>
      </c>
      <c r="AD1924" s="48"/>
      <c r="AE1924" s="48"/>
      <c r="AF1924" s="48"/>
      <c r="AG1924" s="62"/>
      <c r="AH1924" s="62"/>
      <c r="AI1924" s="62"/>
      <c r="AJ1924" s="48"/>
      <c r="AK1924" s="61" t="str">
        <f>VLOOKUP(L1924,'[3]Bảng tổng hợp tài sản cố định'!$C$8:$T$354,18,0)</f>
        <v>QLC</v>
      </c>
      <c r="AL1924" s="61" t="s">
        <v>6221</v>
      </c>
      <c r="AM1924" s="61">
        <v>33121001</v>
      </c>
      <c r="AN1924" s="48"/>
      <c r="AO1924" s="48"/>
      <c r="AP1924" s="61" t="s">
        <v>6165</v>
      </c>
      <c r="AQ1924" s="61" t="s">
        <v>6168</v>
      </c>
      <c r="AR1924" s="48"/>
      <c r="AS1924" s="65">
        <v>45163</v>
      </c>
      <c r="AT1924" s="34" t="s">
        <v>6153</v>
      </c>
    </row>
    <row r="1925" spans="1:46">
      <c r="A1925" s="43">
        <v>1920</v>
      </c>
      <c r="B1925" s="43" t="s">
        <v>2967</v>
      </c>
      <c r="C1925" s="43" t="str">
        <f t="shared" si="40"/>
        <v>Triệu Trung Hiếu</v>
      </c>
      <c r="D1925" s="43" t="s">
        <v>6604</v>
      </c>
      <c r="E1925" s="43"/>
      <c r="F1925" s="43" t="str">
        <f>VLOOKUP(H1925,'DM BPSD'!$A$2:$G$30,6,0)</f>
        <v>Nguyễn Mạnh Hùng</v>
      </c>
      <c r="G1925" s="43">
        <f>VLOOKUP(F1925,'DS Nhân viên'!$A$2:$B$577,2,0)</f>
        <v>900022</v>
      </c>
      <c r="H1925" s="49" t="s">
        <v>2802</v>
      </c>
      <c r="I1925" s="43"/>
      <c r="J1925" s="83" t="str">
        <f>VLOOKUP(B1925,'BBKK 30.6'!B1940:H6315,7,0)</f>
        <v>Sử dụng bình thường</v>
      </c>
      <c r="K1925" s="46" t="s">
        <v>261</v>
      </c>
      <c r="L1925" s="46" t="s">
        <v>2967</v>
      </c>
      <c r="M1925" s="46" t="s">
        <v>2968</v>
      </c>
      <c r="N1925" s="48"/>
      <c r="O1925" s="48"/>
      <c r="P1925" s="48"/>
      <c r="Q1925" s="48"/>
      <c r="R1925" s="48"/>
      <c r="S1925" s="48"/>
      <c r="T1925" s="48"/>
      <c r="U1925" s="47" t="s">
        <v>6148</v>
      </c>
      <c r="V1925" s="48"/>
      <c r="W1925" s="48"/>
      <c r="X1925" s="48"/>
      <c r="Y1925" s="48"/>
      <c r="Z1925" s="48"/>
      <c r="AA1925" s="64">
        <v>175795000</v>
      </c>
      <c r="AB1925" s="62">
        <v>36</v>
      </c>
      <c r="AC1925" s="64">
        <f>VLOOKUP(L1925,'[1]Bảng tổng hợp tài sản cố định'!$C$7:$S$333,17,0)</f>
        <v>97821493</v>
      </c>
      <c r="AD1925" s="48"/>
      <c r="AE1925" s="48"/>
      <c r="AF1925" s="48"/>
      <c r="AG1925" s="62"/>
      <c r="AH1925" s="62"/>
      <c r="AI1925" s="62"/>
      <c r="AJ1925" s="48"/>
      <c r="AK1925" s="61" t="str">
        <f>VLOOKUP(L1925,'[3]Bảng tổng hợp tài sản cố định'!$C$8:$T$354,18,0)</f>
        <v>QLC</v>
      </c>
      <c r="AL1925" s="61" t="s">
        <v>6221</v>
      </c>
      <c r="AM1925" s="61">
        <v>33121001</v>
      </c>
      <c r="AN1925" s="48"/>
      <c r="AO1925" s="48"/>
      <c r="AP1925" s="61" t="s">
        <v>6165</v>
      </c>
      <c r="AQ1925" s="61" t="s">
        <v>6168</v>
      </c>
      <c r="AR1925" s="48"/>
      <c r="AS1925" s="65">
        <v>44987</v>
      </c>
      <c r="AT1925" s="34" t="s">
        <v>6153</v>
      </c>
    </row>
    <row r="1926" spans="1:46" ht="31.5">
      <c r="A1926" s="43">
        <v>1921</v>
      </c>
      <c r="B1926" s="43" t="s">
        <v>2969</v>
      </c>
      <c r="C1926" s="43" t="str">
        <f t="shared" si="40"/>
        <v>Triệu Trung Hiếu</v>
      </c>
      <c r="D1926" s="43" t="s">
        <v>6604</v>
      </c>
      <c r="E1926" s="43"/>
      <c r="F1926" s="43" t="str">
        <f>VLOOKUP(H1926,'DM BPSD'!$A$2:$G$30,6,0)</f>
        <v>Nguyễn Mạnh Hùng</v>
      </c>
      <c r="G1926" s="43">
        <f>VLOOKUP(F1926,'DS Nhân viên'!$A$2:$B$577,2,0)</f>
        <v>900022</v>
      </c>
      <c r="H1926" s="49" t="s">
        <v>2802</v>
      </c>
      <c r="I1926" s="43"/>
      <c r="J1926" s="83" t="str">
        <f>VLOOKUP(B1926,'BBKK 30.6'!B1941:H6316,7,0)</f>
        <v>Sử dụng bình thường</v>
      </c>
      <c r="K1926" s="46" t="s">
        <v>261</v>
      </c>
      <c r="L1926" s="46" t="s">
        <v>2969</v>
      </c>
      <c r="M1926" s="46" t="s">
        <v>2970</v>
      </c>
      <c r="N1926" s="48"/>
      <c r="O1926" s="48"/>
      <c r="P1926" s="48"/>
      <c r="Q1926" s="48"/>
      <c r="R1926" s="48"/>
      <c r="S1926" s="48"/>
      <c r="T1926" s="48"/>
      <c r="U1926" s="47" t="s">
        <v>6148</v>
      </c>
      <c r="V1926" s="48"/>
      <c r="W1926" s="48"/>
      <c r="X1926" s="48"/>
      <c r="Y1926" s="48"/>
      <c r="Z1926" s="48"/>
      <c r="AA1926" s="64">
        <v>141000000</v>
      </c>
      <c r="AB1926" s="62">
        <v>36</v>
      </c>
      <c r="AC1926" s="64">
        <f>VLOOKUP(L1926,'[1]Bảng tổng hợp tài sản cố định'!$C$7:$S$333,17,0)</f>
        <v>80354789</v>
      </c>
      <c r="AD1926" s="48"/>
      <c r="AE1926" s="48"/>
      <c r="AF1926" s="48"/>
      <c r="AG1926" s="62"/>
      <c r="AH1926" s="62"/>
      <c r="AI1926" s="62"/>
      <c r="AJ1926" s="48"/>
      <c r="AK1926" s="61" t="str">
        <f>VLOOKUP(L1926,'[3]Bảng tổng hợp tài sản cố định'!$C$8:$T$354,18,0)</f>
        <v>QLC</v>
      </c>
      <c r="AL1926" s="61" t="s">
        <v>6221</v>
      </c>
      <c r="AM1926" s="61">
        <v>33121001</v>
      </c>
      <c r="AN1926" s="48"/>
      <c r="AO1926" s="48"/>
      <c r="AP1926" s="61" t="s">
        <v>6165</v>
      </c>
      <c r="AQ1926" s="61" t="s">
        <v>6168</v>
      </c>
      <c r="AR1926" s="48"/>
      <c r="AS1926" s="65">
        <v>45002</v>
      </c>
      <c r="AT1926" s="34" t="s">
        <v>6153</v>
      </c>
    </row>
    <row r="1927" spans="1:46" ht="31.5">
      <c r="A1927" s="43">
        <v>1922</v>
      </c>
      <c r="B1927" s="43" t="s">
        <v>2971</v>
      </c>
      <c r="C1927" s="43" t="str">
        <f t="shared" ref="C1927:C1990" si="41">K1927</f>
        <v>Triệu Trung Hiếu</v>
      </c>
      <c r="D1927" s="43" t="s">
        <v>6604</v>
      </c>
      <c r="E1927" s="43"/>
      <c r="F1927" s="43" t="str">
        <f>VLOOKUP(H1927,'DM BPSD'!$A$2:$G$30,6,0)</f>
        <v>Nguyễn Mạnh Hùng</v>
      </c>
      <c r="G1927" s="43">
        <f>VLOOKUP(F1927,'DS Nhân viên'!$A$2:$B$577,2,0)</f>
        <v>900022</v>
      </c>
      <c r="H1927" s="49" t="s">
        <v>2802</v>
      </c>
      <c r="I1927" s="43"/>
      <c r="J1927" s="83" t="str">
        <f>VLOOKUP(B1927,'BBKK 30.6'!B1942:H6317,7,0)</f>
        <v>Sử dụng bình thường</v>
      </c>
      <c r="K1927" s="46" t="s">
        <v>261</v>
      </c>
      <c r="L1927" s="46" t="s">
        <v>2971</v>
      </c>
      <c r="M1927" s="46" t="s">
        <v>2970</v>
      </c>
      <c r="N1927" s="48"/>
      <c r="O1927" s="48"/>
      <c r="P1927" s="48"/>
      <c r="Q1927" s="48"/>
      <c r="R1927" s="48"/>
      <c r="S1927" s="48"/>
      <c r="T1927" s="48"/>
      <c r="U1927" s="47" t="s">
        <v>6148</v>
      </c>
      <c r="V1927" s="48"/>
      <c r="W1927" s="48"/>
      <c r="X1927" s="48"/>
      <c r="Y1927" s="48"/>
      <c r="Z1927" s="48"/>
      <c r="AA1927" s="64">
        <v>141000000</v>
      </c>
      <c r="AB1927" s="62">
        <v>36</v>
      </c>
      <c r="AC1927" s="64">
        <f>VLOOKUP(L1927,'[1]Bảng tổng hợp tài sản cố định'!$C$7:$S$333,17,0)</f>
        <v>80354789</v>
      </c>
      <c r="AD1927" s="48"/>
      <c r="AE1927" s="48"/>
      <c r="AF1927" s="48"/>
      <c r="AG1927" s="62"/>
      <c r="AH1927" s="62"/>
      <c r="AI1927" s="62"/>
      <c r="AJ1927" s="48"/>
      <c r="AK1927" s="61" t="str">
        <f>VLOOKUP(L1927,'[3]Bảng tổng hợp tài sản cố định'!$C$8:$T$354,18,0)</f>
        <v>QLC</v>
      </c>
      <c r="AL1927" s="61" t="s">
        <v>6221</v>
      </c>
      <c r="AM1927" s="61">
        <v>33121001</v>
      </c>
      <c r="AN1927" s="48"/>
      <c r="AO1927" s="48"/>
      <c r="AP1927" s="61" t="s">
        <v>6165</v>
      </c>
      <c r="AQ1927" s="61" t="s">
        <v>6168</v>
      </c>
      <c r="AR1927" s="48"/>
      <c r="AS1927" s="65">
        <v>45002</v>
      </c>
      <c r="AT1927" s="34" t="s">
        <v>6153</v>
      </c>
    </row>
    <row r="1928" spans="1:46" ht="31.5">
      <c r="A1928" s="43">
        <v>1923</v>
      </c>
      <c r="B1928" s="43" t="s">
        <v>2972</v>
      </c>
      <c r="C1928" s="43" t="str">
        <f t="shared" si="41"/>
        <v>Triệu Trung Hiếu</v>
      </c>
      <c r="D1928" s="43" t="s">
        <v>6604</v>
      </c>
      <c r="E1928" s="43"/>
      <c r="F1928" s="43" t="str">
        <f>VLOOKUP(H1928,'DM BPSD'!$A$2:$G$30,6,0)</f>
        <v>Nguyễn Mạnh Hùng</v>
      </c>
      <c r="G1928" s="43">
        <f>VLOOKUP(F1928,'DS Nhân viên'!$A$2:$B$577,2,0)</f>
        <v>900022</v>
      </c>
      <c r="H1928" s="49" t="s">
        <v>2802</v>
      </c>
      <c r="I1928" s="43"/>
      <c r="J1928" s="83" t="str">
        <f>VLOOKUP(B1928,'BBKK 30.6'!B1943:H6318,7,0)</f>
        <v>Sử dụng bình thường</v>
      </c>
      <c r="K1928" s="46" t="s">
        <v>261</v>
      </c>
      <c r="L1928" s="46" t="s">
        <v>2972</v>
      </c>
      <c r="M1928" s="46" t="s">
        <v>2970</v>
      </c>
      <c r="N1928" s="48"/>
      <c r="O1928" s="48"/>
      <c r="P1928" s="48"/>
      <c r="Q1928" s="48"/>
      <c r="R1928" s="48"/>
      <c r="S1928" s="48"/>
      <c r="T1928" s="48"/>
      <c r="U1928" s="47" t="s">
        <v>6148</v>
      </c>
      <c r="V1928" s="48"/>
      <c r="W1928" s="48"/>
      <c r="X1928" s="48"/>
      <c r="Y1928" s="48"/>
      <c r="Z1928" s="48"/>
      <c r="AA1928" s="64">
        <v>141000000</v>
      </c>
      <c r="AB1928" s="62">
        <v>36</v>
      </c>
      <c r="AC1928" s="64">
        <f>VLOOKUP(L1928,'[1]Bảng tổng hợp tài sản cố định'!$C$7:$S$333,17,0)</f>
        <v>80354789</v>
      </c>
      <c r="AD1928" s="48"/>
      <c r="AE1928" s="48"/>
      <c r="AF1928" s="48"/>
      <c r="AG1928" s="62"/>
      <c r="AH1928" s="62"/>
      <c r="AI1928" s="62"/>
      <c r="AJ1928" s="48"/>
      <c r="AK1928" s="61" t="str">
        <f>VLOOKUP(L1928,'[3]Bảng tổng hợp tài sản cố định'!$C$8:$T$354,18,0)</f>
        <v>QLC</v>
      </c>
      <c r="AL1928" s="61" t="s">
        <v>6221</v>
      </c>
      <c r="AM1928" s="61">
        <v>33121001</v>
      </c>
      <c r="AN1928" s="48"/>
      <c r="AO1928" s="48"/>
      <c r="AP1928" s="61" t="s">
        <v>6165</v>
      </c>
      <c r="AQ1928" s="61" t="s">
        <v>6168</v>
      </c>
      <c r="AR1928" s="48"/>
      <c r="AS1928" s="65">
        <v>45002</v>
      </c>
      <c r="AT1928" s="34" t="s">
        <v>6153</v>
      </c>
    </row>
    <row r="1929" spans="1:46" ht="31.5">
      <c r="A1929" s="43">
        <v>1924</v>
      </c>
      <c r="B1929" s="43" t="s">
        <v>2973</v>
      </c>
      <c r="C1929" s="43" t="str">
        <f t="shared" si="41"/>
        <v>Triệu Trung Hiếu</v>
      </c>
      <c r="D1929" s="43" t="s">
        <v>6604</v>
      </c>
      <c r="E1929" s="43"/>
      <c r="F1929" s="43" t="str">
        <f>VLOOKUP(H1929,'DM BPSD'!$A$2:$G$30,6,0)</f>
        <v>Nguyễn Mạnh Hùng</v>
      </c>
      <c r="G1929" s="43">
        <f>VLOOKUP(F1929,'DS Nhân viên'!$A$2:$B$577,2,0)</f>
        <v>900022</v>
      </c>
      <c r="H1929" s="49" t="s">
        <v>2802</v>
      </c>
      <c r="I1929" s="43"/>
      <c r="J1929" s="83" t="str">
        <f>VLOOKUP(B1929,'BBKK 30.6'!B1944:H6319,7,0)</f>
        <v>Sử dụng bình thường</v>
      </c>
      <c r="K1929" s="46" t="s">
        <v>261</v>
      </c>
      <c r="L1929" s="46" t="s">
        <v>2973</v>
      </c>
      <c r="M1929" s="46" t="s">
        <v>2970</v>
      </c>
      <c r="N1929" s="48"/>
      <c r="O1929" s="48"/>
      <c r="P1929" s="48"/>
      <c r="Q1929" s="48"/>
      <c r="R1929" s="48"/>
      <c r="S1929" s="48"/>
      <c r="T1929" s="48"/>
      <c r="U1929" s="47" t="s">
        <v>6148</v>
      </c>
      <c r="V1929" s="48"/>
      <c r="W1929" s="48"/>
      <c r="X1929" s="48"/>
      <c r="Y1929" s="48"/>
      <c r="Z1929" s="48"/>
      <c r="AA1929" s="64">
        <v>141000000</v>
      </c>
      <c r="AB1929" s="62">
        <v>36</v>
      </c>
      <c r="AC1929" s="64">
        <f>VLOOKUP(L1929,'[1]Bảng tổng hợp tài sản cố định'!$C$7:$S$333,17,0)</f>
        <v>80354789</v>
      </c>
      <c r="AD1929" s="48"/>
      <c r="AE1929" s="48"/>
      <c r="AF1929" s="48"/>
      <c r="AG1929" s="62"/>
      <c r="AH1929" s="62"/>
      <c r="AI1929" s="62"/>
      <c r="AJ1929" s="48"/>
      <c r="AK1929" s="61" t="str">
        <f>VLOOKUP(L1929,'[3]Bảng tổng hợp tài sản cố định'!$C$8:$T$354,18,0)</f>
        <v>QLC</v>
      </c>
      <c r="AL1929" s="61" t="s">
        <v>6221</v>
      </c>
      <c r="AM1929" s="61">
        <v>33121001</v>
      </c>
      <c r="AN1929" s="48"/>
      <c r="AO1929" s="48"/>
      <c r="AP1929" s="61" t="s">
        <v>6165</v>
      </c>
      <c r="AQ1929" s="61" t="s">
        <v>6168</v>
      </c>
      <c r="AR1929" s="48"/>
      <c r="AS1929" s="65">
        <v>45002</v>
      </c>
      <c r="AT1929" s="34" t="s">
        <v>6153</v>
      </c>
    </row>
    <row r="1930" spans="1:46">
      <c r="A1930" s="43">
        <v>1925</v>
      </c>
      <c r="B1930" s="43" t="s">
        <v>2974</v>
      </c>
      <c r="C1930" s="43" t="str">
        <f t="shared" si="41"/>
        <v>Triệu Trung Hiếu</v>
      </c>
      <c r="D1930" s="43" t="s">
        <v>6604</v>
      </c>
      <c r="E1930" s="43"/>
      <c r="F1930" s="43" t="str">
        <f>VLOOKUP(H1930,'DM BPSD'!$A$2:$G$30,6,0)</f>
        <v>Nguyễn Mạnh Hùng</v>
      </c>
      <c r="G1930" s="43">
        <f>VLOOKUP(F1930,'DS Nhân viên'!$A$2:$B$577,2,0)</f>
        <v>900022</v>
      </c>
      <c r="H1930" s="49" t="s">
        <v>2802</v>
      </c>
      <c r="I1930" s="43"/>
      <c r="J1930" s="83" t="str">
        <f>VLOOKUP(B1930,'BBKK 30.6'!B1945:H6320,7,0)</f>
        <v>Sử dụng bình thường</v>
      </c>
      <c r="K1930" s="46" t="s">
        <v>261</v>
      </c>
      <c r="L1930" s="46" t="s">
        <v>2974</v>
      </c>
      <c r="M1930" s="46" t="s">
        <v>2975</v>
      </c>
      <c r="N1930" s="48"/>
      <c r="O1930" s="48"/>
      <c r="P1930" s="48"/>
      <c r="Q1930" s="48"/>
      <c r="R1930" s="48"/>
      <c r="S1930" s="48"/>
      <c r="T1930" s="48"/>
      <c r="U1930" s="47" t="s">
        <v>6148</v>
      </c>
      <c r="V1930" s="48"/>
      <c r="W1930" s="48"/>
      <c r="X1930" s="48"/>
      <c r="Y1930" s="48"/>
      <c r="Z1930" s="48"/>
      <c r="AA1930" s="64">
        <v>205000000</v>
      </c>
      <c r="AB1930" s="62">
        <v>36</v>
      </c>
      <c r="AC1930" s="64">
        <f>VLOOKUP(L1930,'[1]Bảng tổng hợp tài sản cố định'!$C$7:$S$333,17,0)</f>
        <v>139973035</v>
      </c>
      <c r="AD1930" s="48"/>
      <c r="AE1930" s="48"/>
      <c r="AF1930" s="48"/>
      <c r="AG1930" s="62"/>
      <c r="AH1930" s="62"/>
      <c r="AI1930" s="62"/>
      <c r="AJ1930" s="48"/>
      <c r="AK1930" s="61" t="str">
        <f>VLOOKUP(L1930,'[3]Bảng tổng hợp tài sản cố định'!$C$8:$T$354,18,0)</f>
        <v>QLC</v>
      </c>
      <c r="AL1930" s="61" t="s">
        <v>6221</v>
      </c>
      <c r="AM1930" s="61">
        <v>33121001</v>
      </c>
      <c r="AN1930" s="48"/>
      <c r="AO1930" s="48"/>
      <c r="AP1930" s="61" t="s">
        <v>6165</v>
      </c>
      <c r="AQ1930" s="61" t="s">
        <v>6168</v>
      </c>
      <c r="AR1930" s="48"/>
      <c r="AS1930" s="65">
        <v>45126</v>
      </c>
      <c r="AT1930" s="34" t="s">
        <v>6153</v>
      </c>
    </row>
    <row r="1931" spans="1:46">
      <c r="A1931" s="43">
        <v>1926</v>
      </c>
      <c r="B1931" s="43" t="s">
        <v>2976</v>
      </c>
      <c r="C1931" s="43" t="str">
        <f t="shared" si="41"/>
        <v>Triệu Trung Hiếu</v>
      </c>
      <c r="D1931" s="43" t="s">
        <v>6604</v>
      </c>
      <c r="E1931" s="43"/>
      <c r="F1931" s="43" t="str">
        <f>VLOOKUP(H1931,'DM BPSD'!$A$2:$G$30,6,0)</f>
        <v>Nguyễn Mạnh Hùng</v>
      </c>
      <c r="G1931" s="43">
        <f>VLOOKUP(F1931,'DS Nhân viên'!$A$2:$B$577,2,0)</f>
        <v>900022</v>
      </c>
      <c r="H1931" s="49" t="s">
        <v>2802</v>
      </c>
      <c r="I1931" s="43"/>
      <c r="J1931" s="83" t="str">
        <f>VLOOKUP(B1931,'BBKK 30.6'!B1946:H6321,7,0)</f>
        <v>Sử dụng bình thường</v>
      </c>
      <c r="K1931" s="46" t="s">
        <v>261</v>
      </c>
      <c r="L1931" s="46" t="s">
        <v>2976</v>
      </c>
      <c r="M1931" s="46" t="s">
        <v>2975</v>
      </c>
      <c r="N1931" s="48"/>
      <c r="O1931" s="48"/>
      <c r="P1931" s="48"/>
      <c r="Q1931" s="48"/>
      <c r="R1931" s="48"/>
      <c r="S1931" s="48"/>
      <c r="T1931" s="48"/>
      <c r="U1931" s="47" t="s">
        <v>6148</v>
      </c>
      <c r="V1931" s="48"/>
      <c r="W1931" s="48"/>
      <c r="X1931" s="48"/>
      <c r="Y1931" s="48"/>
      <c r="Z1931" s="48"/>
      <c r="AA1931" s="64">
        <v>205000000</v>
      </c>
      <c r="AB1931" s="62">
        <v>36</v>
      </c>
      <c r="AC1931" s="64">
        <f>VLOOKUP(L1931,'[1]Bảng tổng hợp tài sản cố định'!$C$7:$S$333,17,0)</f>
        <v>139973035</v>
      </c>
      <c r="AD1931" s="48"/>
      <c r="AE1931" s="48"/>
      <c r="AF1931" s="48"/>
      <c r="AG1931" s="62"/>
      <c r="AH1931" s="62"/>
      <c r="AI1931" s="62"/>
      <c r="AJ1931" s="48"/>
      <c r="AK1931" s="61" t="str">
        <f>VLOOKUP(L1931,'[3]Bảng tổng hợp tài sản cố định'!$C$8:$T$354,18,0)</f>
        <v>QLC</v>
      </c>
      <c r="AL1931" s="61" t="s">
        <v>6221</v>
      </c>
      <c r="AM1931" s="61">
        <v>33121001</v>
      </c>
      <c r="AN1931" s="48"/>
      <c r="AO1931" s="48"/>
      <c r="AP1931" s="61" t="s">
        <v>6165</v>
      </c>
      <c r="AQ1931" s="61" t="s">
        <v>6168</v>
      </c>
      <c r="AR1931" s="48"/>
      <c r="AS1931" s="65">
        <v>45126</v>
      </c>
      <c r="AT1931" s="34" t="s">
        <v>6153</v>
      </c>
    </row>
    <row r="1932" spans="1:46">
      <c r="A1932" s="43">
        <v>1927</v>
      </c>
      <c r="B1932" s="43" t="s">
        <v>2977</v>
      </c>
      <c r="C1932" s="43" t="str">
        <f t="shared" si="41"/>
        <v>Triệu Trung Hiếu</v>
      </c>
      <c r="D1932" s="43" t="s">
        <v>6604</v>
      </c>
      <c r="E1932" s="43"/>
      <c r="F1932" s="43" t="str">
        <f>VLOOKUP(H1932,'DM BPSD'!$A$2:$G$30,6,0)</f>
        <v>Nguyễn Mạnh Hùng</v>
      </c>
      <c r="G1932" s="43">
        <f>VLOOKUP(F1932,'DS Nhân viên'!$A$2:$B$577,2,0)</f>
        <v>900022</v>
      </c>
      <c r="H1932" s="49" t="s">
        <v>2802</v>
      </c>
      <c r="I1932" s="43"/>
      <c r="J1932" s="83" t="str">
        <f>VLOOKUP(B1932,'BBKK 30.6'!B1947:H6322,7,0)</f>
        <v>Sử dụng bình thường</v>
      </c>
      <c r="K1932" s="46" t="s">
        <v>261</v>
      </c>
      <c r="L1932" s="46" t="s">
        <v>2977</v>
      </c>
      <c r="M1932" s="46" t="s">
        <v>2975</v>
      </c>
      <c r="N1932" s="48"/>
      <c r="O1932" s="48"/>
      <c r="P1932" s="48"/>
      <c r="Q1932" s="48"/>
      <c r="R1932" s="48"/>
      <c r="S1932" s="48"/>
      <c r="T1932" s="48"/>
      <c r="U1932" s="47" t="s">
        <v>6148</v>
      </c>
      <c r="V1932" s="48"/>
      <c r="W1932" s="48"/>
      <c r="X1932" s="48"/>
      <c r="Y1932" s="48"/>
      <c r="Z1932" s="48"/>
      <c r="AA1932" s="64">
        <v>205000000</v>
      </c>
      <c r="AB1932" s="62">
        <v>36</v>
      </c>
      <c r="AC1932" s="64">
        <f>VLOOKUP(L1932,'[1]Bảng tổng hợp tài sản cố định'!$C$7:$S$333,17,0)</f>
        <v>139973035</v>
      </c>
      <c r="AD1932" s="48"/>
      <c r="AE1932" s="48"/>
      <c r="AF1932" s="48"/>
      <c r="AG1932" s="62"/>
      <c r="AH1932" s="62"/>
      <c r="AI1932" s="62"/>
      <c r="AJ1932" s="48"/>
      <c r="AK1932" s="61" t="str">
        <f>VLOOKUP(L1932,'[3]Bảng tổng hợp tài sản cố định'!$C$8:$T$354,18,0)</f>
        <v>QLC</v>
      </c>
      <c r="AL1932" s="61" t="s">
        <v>6221</v>
      </c>
      <c r="AM1932" s="61">
        <v>33121001</v>
      </c>
      <c r="AN1932" s="48"/>
      <c r="AO1932" s="48"/>
      <c r="AP1932" s="61" t="s">
        <v>6165</v>
      </c>
      <c r="AQ1932" s="61" t="s">
        <v>6168</v>
      </c>
      <c r="AR1932" s="48"/>
      <c r="AS1932" s="65">
        <v>45126</v>
      </c>
      <c r="AT1932" s="34" t="s">
        <v>6153</v>
      </c>
    </row>
    <row r="1933" spans="1:46">
      <c r="A1933" s="43">
        <v>1928</v>
      </c>
      <c r="B1933" s="43" t="s">
        <v>2978</v>
      </c>
      <c r="C1933" s="43" t="str">
        <f t="shared" si="41"/>
        <v>Triệu Trung Hiếu</v>
      </c>
      <c r="D1933" s="43" t="s">
        <v>6604</v>
      </c>
      <c r="E1933" s="43"/>
      <c r="F1933" s="43" t="str">
        <f>VLOOKUP(H1933,'DM BPSD'!$A$2:$G$30,6,0)</f>
        <v>Nguyễn Mạnh Hùng</v>
      </c>
      <c r="G1933" s="43">
        <f>VLOOKUP(F1933,'DS Nhân viên'!$A$2:$B$577,2,0)</f>
        <v>900022</v>
      </c>
      <c r="H1933" s="49" t="s">
        <v>2802</v>
      </c>
      <c r="I1933" s="43"/>
      <c r="J1933" s="83" t="str">
        <f>VLOOKUP(B1933,'BBKK 30.6'!B1948:H6323,7,0)</f>
        <v>Sử dụng bình thường</v>
      </c>
      <c r="K1933" s="46" t="s">
        <v>261</v>
      </c>
      <c r="L1933" s="46" t="s">
        <v>2978</v>
      </c>
      <c r="M1933" s="46" t="s">
        <v>2975</v>
      </c>
      <c r="N1933" s="48"/>
      <c r="O1933" s="48"/>
      <c r="P1933" s="48"/>
      <c r="Q1933" s="48"/>
      <c r="R1933" s="48"/>
      <c r="S1933" s="48"/>
      <c r="T1933" s="48"/>
      <c r="U1933" s="47" t="s">
        <v>6148</v>
      </c>
      <c r="V1933" s="48"/>
      <c r="W1933" s="48"/>
      <c r="X1933" s="48"/>
      <c r="Y1933" s="48"/>
      <c r="Z1933" s="48"/>
      <c r="AA1933" s="64">
        <v>205000000</v>
      </c>
      <c r="AB1933" s="62">
        <v>36</v>
      </c>
      <c r="AC1933" s="64">
        <f>VLOOKUP(L1933,'[1]Bảng tổng hợp tài sản cố định'!$C$7:$S$333,17,0)</f>
        <v>139973035</v>
      </c>
      <c r="AD1933" s="48"/>
      <c r="AE1933" s="48"/>
      <c r="AF1933" s="48"/>
      <c r="AG1933" s="62"/>
      <c r="AH1933" s="62"/>
      <c r="AI1933" s="62"/>
      <c r="AJ1933" s="48"/>
      <c r="AK1933" s="61" t="str">
        <f>VLOOKUP(L1933,'[3]Bảng tổng hợp tài sản cố định'!$C$8:$T$354,18,0)</f>
        <v>QLC</v>
      </c>
      <c r="AL1933" s="61" t="s">
        <v>6221</v>
      </c>
      <c r="AM1933" s="61">
        <v>33121001</v>
      </c>
      <c r="AN1933" s="48"/>
      <c r="AO1933" s="48"/>
      <c r="AP1933" s="61" t="s">
        <v>6165</v>
      </c>
      <c r="AQ1933" s="61" t="s">
        <v>6168</v>
      </c>
      <c r="AR1933" s="48"/>
      <c r="AS1933" s="65">
        <v>45126</v>
      </c>
      <c r="AT1933" s="34" t="s">
        <v>6153</v>
      </c>
    </row>
    <row r="1934" spans="1:46">
      <c r="A1934" s="43">
        <v>1929</v>
      </c>
      <c r="B1934" s="43" t="s">
        <v>2979</v>
      </c>
      <c r="C1934" s="43" t="str">
        <f t="shared" si="41"/>
        <v>Triệu Trung Hiếu</v>
      </c>
      <c r="D1934" s="43" t="s">
        <v>6604</v>
      </c>
      <c r="E1934" s="43"/>
      <c r="F1934" s="43" t="str">
        <f>VLOOKUP(H1934,'DM BPSD'!$A$2:$G$30,6,0)</f>
        <v>Nguyễn Mạnh Hùng</v>
      </c>
      <c r="G1934" s="43">
        <f>VLOOKUP(F1934,'DS Nhân viên'!$A$2:$B$577,2,0)</f>
        <v>900022</v>
      </c>
      <c r="H1934" s="49" t="s">
        <v>2802</v>
      </c>
      <c r="I1934" s="43"/>
      <c r="J1934" s="83" t="str">
        <f>VLOOKUP(B1934,'BBKK 30.6'!B1949:H6324,7,0)</f>
        <v>Sử dụng bình thường</v>
      </c>
      <c r="K1934" s="46" t="s">
        <v>261</v>
      </c>
      <c r="L1934" s="46" t="s">
        <v>2979</v>
      </c>
      <c r="M1934" s="46" t="s">
        <v>2975</v>
      </c>
      <c r="N1934" s="48"/>
      <c r="O1934" s="48"/>
      <c r="P1934" s="48"/>
      <c r="Q1934" s="48"/>
      <c r="R1934" s="48"/>
      <c r="S1934" s="48"/>
      <c r="T1934" s="48"/>
      <c r="U1934" s="47" t="s">
        <v>6148</v>
      </c>
      <c r="V1934" s="48"/>
      <c r="W1934" s="48"/>
      <c r="X1934" s="48"/>
      <c r="Y1934" s="48"/>
      <c r="Z1934" s="48"/>
      <c r="AA1934" s="64">
        <v>205000000</v>
      </c>
      <c r="AB1934" s="62">
        <v>36</v>
      </c>
      <c r="AC1934" s="64">
        <f>VLOOKUP(L1934,'[1]Bảng tổng hợp tài sản cố định'!$C$7:$S$333,17,0)</f>
        <v>139973035</v>
      </c>
      <c r="AD1934" s="48"/>
      <c r="AE1934" s="48"/>
      <c r="AF1934" s="48"/>
      <c r="AG1934" s="62"/>
      <c r="AH1934" s="62"/>
      <c r="AI1934" s="62"/>
      <c r="AJ1934" s="48"/>
      <c r="AK1934" s="61" t="str">
        <f>VLOOKUP(L1934,'[3]Bảng tổng hợp tài sản cố định'!$C$8:$T$354,18,0)</f>
        <v>QLC</v>
      </c>
      <c r="AL1934" s="61" t="s">
        <v>6221</v>
      </c>
      <c r="AM1934" s="61">
        <v>33121001</v>
      </c>
      <c r="AN1934" s="48"/>
      <c r="AO1934" s="48"/>
      <c r="AP1934" s="61" t="s">
        <v>6165</v>
      </c>
      <c r="AQ1934" s="61" t="s">
        <v>6168</v>
      </c>
      <c r="AR1934" s="48"/>
      <c r="AS1934" s="65">
        <v>45126</v>
      </c>
      <c r="AT1934" s="34" t="s">
        <v>6153</v>
      </c>
    </row>
    <row r="1935" spans="1:46">
      <c r="A1935" s="43">
        <v>1930</v>
      </c>
      <c r="B1935" s="43" t="s">
        <v>2980</v>
      </c>
      <c r="C1935" s="43" t="str">
        <f t="shared" si="41"/>
        <v>Triệu Trung Hiếu</v>
      </c>
      <c r="D1935" s="43" t="s">
        <v>6604</v>
      </c>
      <c r="E1935" s="43"/>
      <c r="F1935" s="43" t="str">
        <f>VLOOKUP(H1935,'DM BPSD'!$A$2:$G$30,6,0)</f>
        <v>Nguyễn Mạnh Hùng</v>
      </c>
      <c r="G1935" s="43">
        <f>VLOOKUP(F1935,'DS Nhân viên'!$A$2:$B$577,2,0)</f>
        <v>900022</v>
      </c>
      <c r="H1935" s="49" t="s">
        <v>2802</v>
      </c>
      <c r="I1935" s="43"/>
      <c r="J1935" s="83" t="str">
        <f>VLOOKUP(B1935,'BBKK 30.6'!B1950:H6325,7,0)</f>
        <v>Sử dụng bình thường</v>
      </c>
      <c r="K1935" s="46" t="s">
        <v>261</v>
      </c>
      <c r="L1935" s="46" t="s">
        <v>2980</v>
      </c>
      <c r="M1935" s="46" t="s">
        <v>2975</v>
      </c>
      <c r="N1935" s="48"/>
      <c r="O1935" s="48"/>
      <c r="P1935" s="48"/>
      <c r="Q1935" s="48"/>
      <c r="R1935" s="48"/>
      <c r="S1935" s="48"/>
      <c r="T1935" s="48"/>
      <c r="U1935" s="47" t="s">
        <v>6148</v>
      </c>
      <c r="V1935" s="48"/>
      <c r="W1935" s="48"/>
      <c r="X1935" s="48"/>
      <c r="Y1935" s="48"/>
      <c r="Z1935" s="48"/>
      <c r="AA1935" s="64">
        <v>205000000</v>
      </c>
      <c r="AB1935" s="62">
        <v>36</v>
      </c>
      <c r="AC1935" s="64">
        <f>VLOOKUP(L1935,'[1]Bảng tổng hợp tài sản cố định'!$C$7:$S$333,17,0)</f>
        <v>139973035</v>
      </c>
      <c r="AD1935" s="48"/>
      <c r="AE1935" s="48"/>
      <c r="AF1935" s="48"/>
      <c r="AG1935" s="62"/>
      <c r="AH1935" s="62"/>
      <c r="AI1935" s="62"/>
      <c r="AJ1935" s="48"/>
      <c r="AK1935" s="61" t="str">
        <f>VLOOKUP(L1935,'[3]Bảng tổng hợp tài sản cố định'!$C$8:$T$354,18,0)</f>
        <v>QLC</v>
      </c>
      <c r="AL1935" s="61" t="s">
        <v>6221</v>
      </c>
      <c r="AM1935" s="61">
        <v>33121001</v>
      </c>
      <c r="AN1935" s="48"/>
      <c r="AO1935" s="48"/>
      <c r="AP1935" s="61" t="s">
        <v>6165</v>
      </c>
      <c r="AQ1935" s="61" t="s">
        <v>6168</v>
      </c>
      <c r="AR1935" s="48"/>
      <c r="AS1935" s="65">
        <v>45126</v>
      </c>
      <c r="AT1935" s="34" t="s">
        <v>6153</v>
      </c>
    </row>
    <row r="1936" spans="1:46">
      <c r="A1936" s="43">
        <v>1931</v>
      </c>
      <c r="B1936" s="43" t="s">
        <v>2981</v>
      </c>
      <c r="C1936" s="43" t="str">
        <f t="shared" si="41"/>
        <v>Triệu Trung Hiếu</v>
      </c>
      <c r="D1936" s="43" t="s">
        <v>6604</v>
      </c>
      <c r="E1936" s="43"/>
      <c r="F1936" s="43" t="str">
        <f>VLOOKUP(H1936,'DM BPSD'!$A$2:$G$30,6,0)</f>
        <v>Nguyễn Mạnh Hùng</v>
      </c>
      <c r="G1936" s="43">
        <f>VLOOKUP(F1936,'DS Nhân viên'!$A$2:$B$577,2,0)</f>
        <v>900022</v>
      </c>
      <c r="H1936" s="49" t="s">
        <v>2802</v>
      </c>
      <c r="I1936" s="43"/>
      <c r="J1936" s="83" t="str">
        <f>VLOOKUP(B1936,'BBKK 30.6'!B1951:H6326,7,0)</f>
        <v>Sử dụng bình thường</v>
      </c>
      <c r="K1936" s="46" t="s">
        <v>261</v>
      </c>
      <c r="L1936" s="46" t="s">
        <v>2981</v>
      </c>
      <c r="M1936" s="46" t="s">
        <v>2982</v>
      </c>
      <c r="N1936" s="48"/>
      <c r="O1936" s="48"/>
      <c r="P1936" s="48"/>
      <c r="Q1936" s="48"/>
      <c r="R1936" s="48"/>
      <c r="S1936" s="48"/>
      <c r="T1936" s="48"/>
      <c r="U1936" s="47" t="s">
        <v>6148</v>
      </c>
      <c r="V1936" s="48"/>
      <c r="W1936" s="48"/>
      <c r="X1936" s="48"/>
      <c r="Y1936" s="48"/>
      <c r="Z1936" s="48"/>
      <c r="AA1936" s="64">
        <v>111366038</v>
      </c>
      <c r="AB1936" s="62">
        <v>36</v>
      </c>
      <c r="AC1936" s="64">
        <f>VLOOKUP(L1936,'[1]Bảng tổng hợp tài sản cố định'!$C$7:$S$333,17,0)</f>
        <v>0</v>
      </c>
      <c r="AD1936" s="48"/>
      <c r="AE1936" s="48"/>
      <c r="AF1936" s="48"/>
      <c r="AG1936" s="62"/>
      <c r="AH1936" s="62"/>
      <c r="AI1936" s="62"/>
      <c r="AJ1936" s="48"/>
      <c r="AK1936" s="61" t="str">
        <f>VLOOKUP(L1936,'[3]Bảng tổng hợp tài sản cố định'!$C$8:$T$354,18,0)</f>
        <v>QLC</v>
      </c>
      <c r="AL1936" s="61" t="s">
        <v>6227</v>
      </c>
      <c r="AM1936" s="61">
        <v>33121001</v>
      </c>
      <c r="AN1936" s="48"/>
      <c r="AO1936" s="48"/>
      <c r="AP1936" s="61" t="s">
        <v>6165</v>
      </c>
      <c r="AQ1936" s="61" t="s">
        <v>6168</v>
      </c>
      <c r="AR1936" s="48"/>
      <c r="AS1936" s="65">
        <v>39953</v>
      </c>
      <c r="AT1936" s="34" t="s">
        <v>6153</v>
      </c>
    </row>
    <row r="1937" spans="1:46" ht="31.5">
      <c r="A1937" s="43">
        <v>1932</v>
      </c>
      <c r="B1937" s="43" t="s">
        <v>2983</v>
      </c>
      <c r="C1937" s="43" t="str">
        <f t="shared" si="41"/>
        <v>Triệu Trung Hiếu</v>
      </c>
      <c r="D1937" s="43" t="s">
        <v>6604</v>
      </c>
      <c r="E1937" s="43"/>
      <c r="F1937" s="43" t="str">
        <f>VLOOKUP(H1937,'DM BPSD'!$A$2:$G$30,6,0)</f>
        <v>Nguyễn Mạnh Hùng</v>
      </c>
      <c r="G1937" s="43">
        <f>VLOOKUP(F1937,'DS Nhân viên'!$A$2:$B$577,2,0)</f>
        <v>900022</v>
      </c>
      <c r="H1937" s="49" t="s">
        <v>2802</v>
      </c>
      <c r="I1937" s="43"/>
      <c r="J1937" s="83" t="str">
        <f>VLOOKUP(B1937,'BBKK 30.6'!B1952:H6327,7,0)</f>
        <v>Sử dụng bình thường</v>
      </c>
      <c r="K1937" s="46" t="s">
        <v>261</v>
      </c>
      <c r="L1937" s="46" t="s">
        <v>2983</v>
      </c>
      <c r="M1937" s="46" t="s">
        <v>2984</v>
      </c>
      <c r="N1937" s="48"/>
      <c r="O1937" s="48"/>
      <c r="P1937" s="48"/>
      <c r="Q1937" s="48"/>
      <c r="R1937" s="48"/>
      <c r="S1937" s="48"/>
      <c r="T1937" s="48"/>
      <c r="U1937" s="47" t="s">
        <v>6148</v>
      </c>
      <c r="V1937" s="48"/>
      <c r="W1937" s="48"/>
      <c r="X1937" s="48"/>
      <c r="Y1937" s="48"/>
      <c r="Z1937" s="48"/>
      <c r="AA1937" s="64">
        <v>42700000</v>
      </c>
      <c r="AB1937" s="62">
        <v>36</v>
      </c>
      <c r="AC1937" s="64">
        <f>VLOOKUP(L1937,'[1]Bảng tổng hợp tài sản cố định'!$C$7:$S$333,17,0)</f>
        <v>35315502</v>
      </c>
      <c r="AD1937" s="48"/>
      <c r="AE1937" s="48"/>
      <c r="AF1937" s="48"/>
      <c r="AG1937" s="62"/>
      <c r="AH1937" s="62"/>
      <c r="AI1937" s="62"/>
      <c r="AJ1937" s="48"/>
      <c r="AK1937" s="61" t="str">
        <f>VLOOKUP(L1937,'[3]Bảng tổng hợp tài sản cố định'!$C$8:$T$354,18,0)</f>
        <v>QLC</v>
      </c>
      <c r="AL1937" s="61" t="s">
        <v>6227</v>
      </c>
      <c r="AM1937" s="61">
        <v>33121001</v>
      </c>
      <c r="AN1937" s="48"/>
      <c r="AO1937" s="48"/>
      <c r="AP1937" s="61" t="s">
        <v>6165</v>
      </c>
      <c r="AQ1937" s="61" t="s">
        <v>6168</v>
      </c>
      <c r="AR1937" s="48"/>
      <c r="AS1937" s="65">
        <v>45285</v>
      </c>
      <c r="AT1937" s="34" t="s">
        <v>6153</v>
      </c>
    </row>
    <row r="1938" spans="1:46">
      <c r="A1938" s="43">
        <v>1933</v>
      </c>
      <c r="B1938" s="43" t="s">
        <v>2985</v>
      </c>
      <c r="C1938" s="43" t="str">
        <f t="shared" si="41"/>
        <v>Trần Xuân Việt</v>
      </c>
      <c r="D1938" s="43" t="s">
        <v>6604</v>
      </c>
      <c r="E1938" s="43"/>
      <c r="F1938" s="43" t="str">
        <f>VLOOKUP(H1938,'DM BPSD'!$A$2:$G$30,6,0)</f>
        <v>Nguyễn Mạnh Hùng</v>
      </c>
      <c r="G1938" s="43">
        <f>VLOOKUP(F1938,'DS Nhân viên'!$A$2:$B$577,2,0)</f>
        <v>900022</v>
      </c>
      <c r="H1938" s="49" t="s">
        <v>2802</v>
      </c>
      <c r="I1938" s="43"/>
      <c r="J1938" s="83" t="str">
        <f>VLOOKUP(B1938,'BBKK 30.6'!B1953:H6328,7,0)</f>
        <v>Sử dụng bình thường</v>
      </c>
      <c r="K1938" s="46" t="s">
        <v>2987</v>
      </c>
      <c r="L1938" s="46" t="s">
        <v>2985</v>
      </c>
      <c r="M1938" s="46" t="s">
        <v>2986</v>
      </c>
      <c r="N1938" s="48"/>
      <c r="O1938" s="48"/>
      <c r="P1938" s="48"/>
      <c r="Q1938" s="48"/>
      <c r="R1938" s="48"/>
      <c r="S1938" s="48"/>
      <c r="T1938" s="48"/>
      <c r="U1938" s="47" t="s">
        <v>6148</v>
      </c>
      <c r="V1938" s="48"/>
      <c r="W1938" s="48"/>
      <c r="X1938" s="48"/>
      <c r="Y1938" s="48"/>
      <c r="Z1938" s="48"/>
      <c r="AA1938" s="64">
        <v>592200000</v>
      </c>
      <c r="AB1938" s="62">
        <v>36</v>
      </c>
      <c r="AC1938" s="64">
        <f>VLOOKUP(L1938,'[1]Bảng tổng hợp tài sản cố định'!$C$7:$S$333,17,0)</f>
        <v>0</v>
      </c>
      <c r="AD1938" s="48"/>
      <c r="AE1938" s="48"/>
      <c r="AF1938" s="48"/>
      <c r="AG1938" s="62"/>
      <c r="AH1938" s="62"/>
      <c r="AI1938" s="62"/>
      <c r="AJ1938" s="48"/>
      <c r="AK1938" s="61" t="str">
        <f>VLOOKUP(L1938,'[3]Bảng tổng hợp tài sản cố định'!$C$8:$T$354,18,0)</f>
        <v>QLC</v>
      </c>
      <c r="AL1938" s="61" t="s">
        <v>6221</v>
      </c>
      <c r="AM1938" s="61">
        <v>33121001</v>
      </c>
      <c r="AN1938" s="48"/>
      <c r="AO1938" s="48"/>
      <c r="AP1938" s="61" t="s">
        <v>6165</v>
      </c>
      <c r="AQ1938" s="61" t="s">
        <v>6168</v>
      </c>
      <c r="AR1938" s="48"/>
      <c r="AS1938" s="65">
        <v>43473</v>
      </c>
      <c r="AT1938" s="34" t="s">
        <v>6153</v>
      </c>
    </row>
    <row r="1939" spans="1:46">
      <c r="A1939" s="43">
        <v>1934</v>
      </c>
      <c r="B1939" s="43" t="s">
        <v>2988</v>
      </c>
      <c r="C1939" s="43" t="str">
        <f t="shared" si="41"/>
        <v>Triệu Trung Hiếu</v>
      </c>
      <c r="D1939" s="43" t="s">
        <v>6604</v>
      </c>
      <c r="E1939" s="43"/>
      <c r="F1939" s="43" t="str">
        <f>VLOOKUP(H1939,'DM BPSD'!$A$2:$G$30,6,0)</f>
        <v>Nguyễn Mạnh Hùng</v>
      </c>
      <c r="G1939" s="43">
        <f>VLOOKUP(F1939,'DS Nhân viên'!$A$2:$B$577,2,0)</f>
        <v>900022</v>
      </c>
      <c r="H1939" s="49" t="s">
        <v>2802</v>
      </c>
      <c r="I1939" s="43"/>
      <c r="J1939" s="83" t="str">
        <f>VLOOKUP(B1939,'BBKK 30.6'!B1954:H6329,7,0)</f>
        <v>Sử dụng bình thường</v>
      </c>
      <c r="K1939" s="46" t="s">
        <v>261</v>
      </c>
      <c r="L1939" s="46" t="s">
        <v>2988</v>
      </c>
      <c r="M1939" s="46" t="s">
        <v>2989</v>
      </c>
      <c r="N1939" s="48"/>
      <c r="O1939" s="48"/>
      <c r="P1939" s="48"/>
      <c r="Q1939" s="48"/>
      <c r="R1939" s="48"/>
      <c r="S1939" s="48"/>
      <c r="T1939" s="48"/>
      <c r="U1939" s="47" t="s">
        <v>6148</v>
      </c>
      <c r="V1939" s="48"/>
      <c r="W1939" s="48"/>
      <c r="X1939" s="48"/>
      <c r="Y1939" s="48"/>
      <c r="Z1939" s="48"/>
      <c r="AA1939" s="64">
        <v>92227852</v>
      </c>
      <c r="AB1939" s="62">
        <v>36</v>
      </c>
      <c r="AC1939" s="64">
        <f>VLOOKUP(L1939,'[1]Bảng tổng hợp tài sản cố định'!$C$7:$S$333,17,0)</f>
        <v>0</v>
      </c>
      <c r="AD1939" s="48"/>
      <c r="AE1939" s="48"/>
      <c r="AF1939" s="48"/>
      <c r="AG1939" s="62"/>
      <c r="AH1939" s="62"/>
      <c r="AI1939" s="62"/>
      <c r="AJ1939" s="48"/>
      <c r="AK1939" s="61" t="str">
        <f>VLOOKUP(L1939,'[3]Bảng tổng hợp tài sản cố định'!$C$8:$T$354,18,0)</f>
        <v>QLC</v>
      </c>
      <c r="AL1939" s="61" t="s">
        <v>6227</v>
      </c>
      <c r="AM1939" s="61">
        <v>33121001</v>
      </c>
      <c r="AN1939" s="48"/>
      <c r="AO1939" s="48"/>
      <c r="AP1939" s="61" t="s">
        <v>6165</v>
      </c>
      <c r="AQ1939" s="61" t="s">
        <v>6168</v>
      </c>
      <c r="AR1939" s="48"/>
      <c r="AS1939" s="65">
        <v>39815</v>
      </c>
      <c r="AT1939" s="34" t="s">
        <v>6153</v>
      </c>
    </row>
    <row r="1940" spans="1:46">
      <c r="A1940" s="43">
        <v>1935</v>
      </c>
      <c r="B1940" s="43" t="s">
        <v>2990</v>
      </c>
      <c r="C1940" s="43" t="str">
        <f t="shared" si="41"/>
        <v>Triệu Trung Hiếu</v>
      </c>
      <c r="D1940" s="43" t="s">
        <v>6604</v>
      </c>
      <c r="E1940" s="43"/>
      <c r="F1940" s="43" t="str">
        <f>VLOOKUP(H1940,'DM BPSD'!$A$2:$G$30,6,0)</f>
        <v>Nguyễn Mạnh Hùng</v>
      </c>
      <c r="G1940" s="43">
        <f>VLOOKUP(F1940,'DS Nhân viên'!$A$2:$B$577,2,0)</f>
        <v>900022</v>
      </c>
      <c r="H1940" s="49" t="s">
        <v>2802</v>
      </c>
      <c r="I1940" s="43"/>
      <c r="J1940" s="83" t="str">
        <f>VLOOKUP(B1940,'BBKK 30.6'!B1955:H6330,7,0)</f>
        <v>Sử dụng bình thường</v>
      </c>
      <c r="K1940" s="46" t="s">
        <v>261</v>
      </c>
      <c r="L1940" s="46" t="s">
        <v>2990</v>
      </c>
      <c r="M1940" s="46" t="s">
        <v>2989</v>
      </c>
      <c r="N1940" s="48"/>
      <c r="O1940" s="48"/>
      <c r="P1940" s="48"/>
      <c r="Q1940" s="48"/>
      <c r="R1940" s="48"/>
      <c r="S1940" s="48"/>
      <c r="T1940" s="48"/>
      <c r="U1940" s="47" t="s">
        <v>6148</v>
      </c>
      <c r="V1940" s="48"/>
      <c r="W1940" s="48"/>
      <c r="X1940" s="48"/>
      <c r="Y1940" s="48"/>
      <c r="Z1940" s="48"/>
      <c r="AA1940" s="64">
        <v>41450720</v>
      </c>
      <c r="AB1940" s="62">
        <v>36</v>
      </c>
      <c r="AC1940" s="64">
        <f>VLOOKUP(L1940,'[1]Bảng tổng hợp tài sản cố định'!$C$7:$S$333,17,0)</f>
        <v>0</v>
      </c>
      <c r="AD1940" s="48"/>
      <c r="AE1940" s="48"/>
      <c r="AF1940" s="48"/>
      <c r="AG1940" s="62"/>
      <c r="AH1940" s="62"/>
      <c r="AI1940" s="62"/>
      <c r="AJ1940" s="48"/>
      <c r="AK1940" s="61" t="str">
        <f>VLOOKUP(L1940,'[3]Bảng tổng hợp tài sản cố định'!$C$8:$T$354,18,0)</f>
        <v>QLC</v>
      </c>
      <c r="AL1940" s="61" t="s">
        <v>6227</v>
      </c>
      <c r="AM1940" s="61">
        <v>33121001</v>
      </c>
      <c r="AN1940" s="48"/>
      <c r="AO1940" s="48"/>
      <c r="AP1940" s="61" t="s">
        <v>6165</v>
      </c>
      <c r="AQ1940" s="61" t="s">
        <v>6168</v>
      </c>
      <c r="AR1940" s="48"/>
      <c r="AS1940" s="65">
        <v>39815</v>
      </c>
      <c r="AT1940" s="34" t="s">
        <v>6153</v>
      </c>
    </row>
    <row r="1941" spans="1:46">
      <c r="A1941" s="43">
        <v>1936</v>
      </c>
      <c r="B1941" s="43" t="s">
        <v>2991</v>
      </c>
      <c r="C1941" s="43" t="str">
        <f t="shared" si="41"/>
        <v>Triệu Trung Hiếu</v>
      </c>
      <c r="D1941" s="43" t="s">
        <v>6604</v>
      </c>
      <c r="E1941" s="43"/>
      <c r="F1941" s="43" t="str">
        <f>VLOOKUP(H1941,'DM BPSD'!$A$2:$G$30,6,0)</f>
        <v>Nguyễn Mạnh Hùng</v>
      </c>
      <c r="G1941" s="43">
        <f>VLOOKUP(F1941,'DS Nhân viên'!$A$2:$B$577,2,0)</f>
        <v>900022</v>
      </c>
      <c r="H1941" s="49" t="s">
        <v>2802</v>
      </c>
      <c r="I1941" s="43"/>
      <c r="J1941" s="83" t="str">
        <f>VLOOKUP(B1941,'BBKK 30.6'!B1956:H6331,7,0)</f>
        <v>Sử dụng bình thường</v>
      </c>
      <c r="K1941" s="46" t="s">
        <v>261</v>
      </c>
      <c r="L1941" s="46" t="s">
        <v>2991</v>
      </c>
      <c r="M1941" s="46" t="s">
        <v>2992</v>
      </c>
      <c r="N1941" s="48"/>
      <c r="O1941" s="48"/>
      <c r="P1941" s="48"/>
      <c r="Q1941" s="48"/>
      <c r="R1941" s="48"/>
      <c r="S1941" s="48"/>
      <c r="T1941" s="48"/>
      <c r="U1941" s="47" t="s">
        <v>6148</v>
      </c>
      <c r="V1941" s="48"/>
      <c r="W1941" s="48"/>
      <c r="X1941" s="48"/>
      <c r="Y1941" s="48"/>
      <c r="Z1941" s="48"/>
      <c r="AA1941" s="64">
        <v>142000000</v>
      </c>
      <c r="AB1941" s="62">
        <v>36</v>
      </c>
      <c r="AC1941" s="64">
        <f>VLOOKUP(L1941,'[1]Bảng tổng hợp tài sản cố định'!$C$7:$S$333,17,0)</f>
        <v>96956939</v>
      </c>
      <c r="AD1941" s="48"/>
      <c r="AE1941" s="48"/>
      <c r="AF1941" s="48"/>
      <c r="AG1941" s="62"/>
      <c r="AH1941" s="62"/>
      <c r="AI1941" s="62"/>
      <c r="AJ1941" s="48"/>
      <c r="AK1941" s="61" t="str">
        <f>VLOOKUP(L1941,'[3]Bảng tổng hợp tài sản cố định'!$C$8:$T$354,18,0)</f>
        <v>QLC</v>
      </c>
      <c r="AL1941" s="61" t="s">
        <v>6221</v>
      </c>
      <c r="AM1941" s="61">
        <v>33121001</v>
      </c>
      <c r="AN1941" s="48"/>
      <c r="AO1941" s="48"/>
      <c r="AP1941" s="61" t="s">
        <v>6165</v>
      </c>
      <c r="AQ1941" s="61" t="s">
        <v>6168</v>
      </c>
      <c r="AR1941" s="48"/>
      <c r="AS1941" s="65">
        <v>45126</v>
      </c>
      <c r="AT1941" s="34" t="s">
        <v>6153</v>
      </c>
    </row>
    <row r="1942" spans="1:46">
      <c r="A1942" s="43">
        <v>1937</v>
      </c>
      <c r="B1942" s="43" t="s">
        <v>2993</v>
      </c>
      <c r="C1942" s="43" t="str">
        <f t="shared" si="41"/>
        <v>Triệu Trung Hiếu</v>
      </c>
      <c r="D1942" s="43" t="s">
        <v>6604</v>
      </c>
      <c r="E1942" s="43"/>
      <c r="F1942" s="43" t="str">
        <f>VLOOKUP(H1942,'DM BPSD'!$A$2:$G$30,6,0)</f>
        <v>Nguyễn Mạnh Hùng</v>
      </c>
      <c r="G1942" s="43">
        <f>VLOOKUP(F1942,'DS Nhân viên'!$A$2:$B$577,2,0)</f>
        <v>900022</v>
      </c>
      <c r="H1942" s="49" t="s">
        <v>2802</v>
      </c>
      <c r="I1942" s="43"/>
      <c r="J1942" s="83" t="str">
        <f>VLOOKUP(B1942,'BBKK 30.6'!B1957:H6332,7,0)</f>
        <v>Sử dụng bình thường</v>
      </c>
      <c r="K1942" s="46" t="s">
        <v>261</v>
      </c>
      <c r="L1942" s="46" t="s">
        <v>2993</v>
      </c>
      <c r="M1942" s="46" t="s">
        <v>2992</v>
      </c>
      <c r="N1942" s="48"/>
      <c r="O1942" s="48"/>
      <c r="P1942" s="48"/>
      <c r="Q1942" s="48"/>
      <c r="R1942" s="48"/>
      <c r="S1942" s="48"/>
      <c r="T1942" s="48"/>
      <c r="U1942" s="47" t="s">
        <v>6148</v>
      </c>
      <c r="V1942" s="48"/>
      <c r="W1942" s="48"/>
      <c r="X1942" s="48"/>
      <c r="Y1942" s="48"/>
      <c r="Z1942" s="48"/>
      <c r="AA1942" s="64">
        <v>142000000</v>
      </c>
      <c r="AB1942" s="62">
        <v>36</v>
      </c>
      <c r="AC1942" s="64">
        <f>VLOOKUP(L1942,'[1]Bảng tổng hợp tài sản cố định'!$C$7:$S$333,17,0)</f>
        <v>96956939</v>
      </c>
      <c r="AD1942" s="48"/>
      <c r="AE1942" s="48"/>
      <c r="AF1942" s="48"/>
      <c r="AG1942" s="62"/>
      <c r="AH1942" s="62"/>
      <c r="AI1942" s="62"/>
      <c r="AJ1942" s="48"/>
      <c r="AK1942" s="61" t="str">
        <f>VLOOKUP(L1942,'[3]Bảng tổng hợp tài sản cố định'!$C$8:$T$354,18,0)</f>
        <v>QLC</v>
      </c>
      <c r="AL1942" s="61" t="s">
        <v>6221</v>
      </c>
      <c r="AM1942" s="61">
        <v>33121001</v>
      </c>
      <c r="AN1942" s="48"/>
      <c r="AO1942" s="48"/>
      <c r="AP1942" s="61" t="s">
        <v>6165</v>
      </c>
      <c r="AQ1942" s="61" t="s">
        <v>6168</v>
      </c>
      <c r="AR1942" s="48"/>
      <c r="AS1942" s="65">
        <v>45126</v>
      </c>
      <c r="AT1942" s="34" t="s">
        <v>6153</v>
      </c>
    </row>
    <row r="1943" spans="1:46">
      <c r="A1943" s="43">
        <v>1938</v>
      </c>
      <c r="B1943" s="43" t="s">
        <v>2994</v>
      </c>
      <c r="C1943" s="43" t="str">
        <f t="shared" si="41"/>
        <v>Triệu Trung Hiếu</v>
      </c>
      <c r="D1943" s="43" t="s">
        <v>6604</v>
      </c>
      <c r="E1943" s="43"/>
      <c r="F1943" s="43" t="str">
        <f>VLOOKUP(H1943,'DM BPSD'!$A$2:$G$30,6,0)</f>
        <v>Nguyễn Mạnh Hùng</v>
      </c>
      <c r="G1943" s="43">
        <f>VLOOKUP(F1943,'DS Nhân viên'!$A$2:$B$577,2,0)</f>
        <v>900022</v>
      </c>
      <c r="H1943" s="49" t="s">
        <v>2802</v>
      </c>
      <c r="I1943" s="43"/>
      <c r="J1943" s="83" t="str">
        <f>VLOOKUP(B1943,'BBKK 30.6'!B1958:H6333,7,0)</f>
        <v>Sử dụng bình thường</v>
      </c>
      <c r="K1943" s="46" t="s">
        <v>261</v>
      </c>
      <c r="L1943" s="46" t="s">
        <v>2994</v>
      </c>
      <c r="M1943" s="46" t="s">
        <v>2992</v>
      </c>
      <c r="N1943" s="48"/>
      <c r="O1943" s="48"/>
      <c r="P1943" s="48"/>
      <c r="Q1943" s="48"/>
      <c r="R1943" s="48"/>
      <c r="S1943" s="48"/>
      <c r="T1943" s="48"/>
      <c r="U1943" s="47" t="s">
        <v>6148</v>
      </c>
      <c r="V1943" s="48"/>
      <c r="W1943" s="48"/>
      <c r="X1943" s="48"/>
      <c r="Y1943" s="48"/>
      <c r="Z1943" s="48"/>
      <c r="AA1943" s="64">
        <v>142000000</v>
      </c>
      <c r="AB1943" s="62">
        <v>36</v>
      </c>
      <c r="AC1943" s="64">
        <f>VLOOKUP(L1943,'[1]Bảng tổng hợp tài sản cố định'!$C$7:$S$333,17,0)</f>
        <v>96956939</v>
      </c>
      <c r="AD1943" s="48"/>
      <c r="AE1943" s="48"/>
      <c r="AF1943" s="48"/>
      <c r="AG1943" s="62"/>
      <c r="AH1943" s="62"/>
      <c r="AI1943" s="62"/>
      <c r="AJ1943" s="48"/>
      <c r="AK1943" s="61" t="str">
        <f>VLOOKUP(L1943,'[3]Bảng tổng hợp tài sản cố định'!$C$8:$T$354,18,0)</f>
        <v>QLC</v>
      </c>
      <c r="AL1943" s="61" t="s">
        <v>6221</v>
      </c>
      <c r="AM1943" s="61">
        <v>33121001</v>
      </c>
      <c r="AN1943" s="48"/>
      <c r="AO1943" s="48"/>
      <c r="AP1943" s="61" t="s">
        <v>6165</v>
      </c>
      <c r="AQ1943" s="61" t="s">
        <v>6168</v>
      </c>
      <c r="AR1943" s="48"/>
      <c r="AS1943" s="65">
        <v>45126</v>
      </c>
      <c r="AT1943" s="34" t="s">
        <v>6153</v>
      </c>
    </row>
    <row r="1944" spans="1:46">
      <c r="A1944" s="43">
        <v>1939</v>
      </c>
      <c r="B1944" s="43" t="s">
        <v>2995</v>
      </c>
      <c r="C1944" s="43" t="str">
        <f t="shared" si="41"/>
        <v>Triệu Trung Hiếu</v>
      </c>
      <c r="D1944" s="43" t="s">
        <v>6604</v>
      </c>
      <c r="E1944" s="43"/>
      <c r="F1944" s="43" t="str">
        <f>VLOOKUP(H1944,'DM BPSD'!$A$2:$G$30,6,0)</f>
        <v>Nguyễn Mạnh Hùng</v>
      </c>
      <c r="G1944" s="43">
        <f>VLOOKUP(F1944,'DS Nhân viên'!$A$2:$B$577,2,0)</f>
        <v>900022</v>
      </c>
      <c r="H1944" s="49" t="s">
        <v>2802</v>
      </c>
      <c r="I1944" s="43"/>
      <c r="J1944" s="83" t="str">
        <f>VLOOKUP(B1944,'BBKK 30.6'!B1959:H6334,7,0)</f>
        <v>Sử dụng bình thường</v>
      </c>
      <c r="K1944" s="46" t="s">
        <v>261</v>
      </c>
      <c r="L1944" s="46" t="s">
        <v>2995</v>
      </c>
      <c r="M1944" s="46" t="s">
        <v>2992</v>
      </c>
      <c r="N1944" s="48"/>
      <c r="O1944" s="48"/>
      <c r="P1944" s="48"/>
      <c r="Q1944" s="48"/>
      <c r="R1944" s="48"/>
      <c r="S1944" s="48"/>
      <c r="T1944" s="48"/>
      <c r="U1944" s="47" t="s">
        <v>6148</v>
      </c>
      <c r="V1944" s="48"/>
      <c r="W1944" s="48"/>
      <c r="X1944" s="48"/>
      <c r="Y1944" s="48"/>
      <c r="Z1944" s="48"/>
      <c r="AA1944" s="64">
        <v>142000000</v>
      </c>
      <c r="AB1944" s="62">
        <v>36</v>
      </c>
      <c r="AC1944" s="64">
        <f>VLOOKUP(L1944,'[1]Bảng tổng hợp tài sản cố định'!$C$7:$S$333,17,0)</f>
        <v>96956939</v>
      </c>
      <c r="AD1944" s="48"/>
      <c r="AE1944" s="48"/>
      <c r="AF1944" s="48"/>
      <c r="AG1944" s="62"/>
      <c r="AH1944" s="62"/>
      <c r="AI1944" s="62"/>
      <c r="AJ1944" s="48"/>
      <c r="AK1944" s="61" t="str">
        <f>VLOOKUP(L1944,'[3]Bảng tổng hợp tài sản cố định'!$C$8:$T$354,18,0)</f>
        <v>QLC</v>
      </c>
      <c r="AL1944" s="61" t="s">
        <v>6221</v>
      </c>
      <c r="AM1944" s="61">
        <v>33121001</v>
      </c>
      <c r="AN1944" s="48"/>
      <c r="AO1944" s="48"/>
      <c r="AP1944" s="61" t="s">
        <v>6165</v>
      </c>
      <c r="AQ1944" s="61" t="s">
        <v>6168</v>
      </c>
      <c r="AR1944" s="48"/>
      <c r="AS1944" s="65">
        <v>45126</v>
      </c>
      <c r="AT1944" s="34" t="s">
        <v>6153</v>
      </c>
    </row>
    <row r="1945" spans="1:46">
      <c r="A1945" s="43">
        <v>1940</v>
      </c>
      <c r="B1945" s="43" t="s">
        <v>2996</v>
      </c>
      <c r="C1945" s="43" t="str">
        <f t="shared" si="41"/>
        <v>Triệu Trung Hiếu</v>
      </c>
      <c r="D1945" s="43" t="s">
        <v>6604</v>
      </c>
      <c r="E1945" s="43"/>
      <c r="F1945" s="43" t="str">
        <f>VLOOKUP(H1945,'DM BPSD'!$A$2:$G$30,6,0)</f>
        <v>Nguyễn Mạnh Hùng</v>
      </c>
      <c r="G1945" s="43">
        <f>VLOOKUP(F1945,'DS Nhân viên'!$A$2:$B$577,2,0)</f>
        <v>900022</v>
      </c>
      <c r="H1945" s="49" t="s">
        <v>2802</v>
      </c>
      <c r="I1945" s="43"/>
      <c r="J1945" s="83" t="str">
        <f>VLOOKUP(B1945,'BBKK 30.6'!B1960:H6335,7,0)</f>
        <v>Sử dụng bình thường</v>
      </c>
      <c r="K1945" s="46" t="s">
        <v>261</v>
      </c>
      <c r="L1945" s="46" t="s">
        <v>2996</v>
      </c>
      <c r="M1945" s="46" t="s">
        <v>2992</v>
      </c>
      <c r="N1945" s="48"/>
      <c r="O1945" s="48"/>
      <c r="P1945" s="48"/>
      <c r="Q1945" s="48"/>
      <c r="R1945" s="48"/>
      <c r="S1945" s="48"/>
      <c r="T1945" s="48"/>
      <c r="U1945" s="47" t="s">
        <v>6148</v>
      </c>
      <c r="V1945" s="48"/>
      <c r="W1945" s="48"/>
      <c r="X1945" s="48"/>
      <c r="Y1945" s="48"/>
      <c r="Z1945" s="48"/>
      <c r="AA1945" s="64">
        <v>142000000</v>
      </c>
      <c r="AB1945" s="62">
        <v>36</v>
      </c>
      <c r="AC1945" s="64">
        <f>VLOOKUP(L1945,'[1]Bảng tổng hợp tài sản cố định'!$C$7:$S$333,17,0)</f>
        <v>96956939</v>
      </c>
      <c r="AD1945" s="48"/>
      <c r="AE1945" s="48"/>
      <c r="AF1945" s="48"/>
      <c r="AG1945" s="62"/>
      <c r="AH1945" s="62"/>
      <c r="AI1945" s="62"/>
      <c r="AJ1945" s="48"/>
      <c r="AK1945" s="61" t="str">
        <f>VLOOKUP(L1945,'[3]Bảng tổng hợp tài sản cố định'!$C$8:$T$354,18,0)</f>
        <v>QLC</v>
      </c>
      <c r="AL1945" s="61" t="s">
        <v>6221</v>
      </c>
      <c r="AM1945" s="61">
        <v>33121001</v>
      </c>
      <c r="AN1945" s="48"/>
      <c r="AO1945" s="48"/>
      <c r="AP1945" s="61" t="s">
        <v>6165</v>
      </c>
      <c r="AQ1945" s="61" t="s">
        <v>6168</v>
      </c>
      <c r="AR1945" s="48"/>
      <c r="AS1945" s="65">
        <v>45126</v>
      </c>
      <c r="AT1945" s="34" t="s">
        <v>6153</v>
      </c>
    </row>
    <row r="1946" spans="1:46">
      <c r="A1946" s="43">
        <v>1941</v>
      </c>
      <c r="B1946" s="43" t="s">
        <v>2997</v>
      </c>
      <c r="C1946" s="43" t="str">
        <f t="shared" si="41"/>
        <v>Triệu Trung Hiếu</v>
      </c>
      <c r="D1946" s="43" t="s">
        <v>6604</v>
      </c>
      <c r="E1946" s="43"/>
      <c r="F1946" s="43" t="str">
        <f>VLOOKUP(H1946,'DM BPSD'!$A$2:$G$30,6,0)</f>
        <v>Nguyễn Mạnh Hùng</v>
      </c>
      <c r="G1946" s="43">
        <f>VLOOKUP(F1946,'DS Nhân viên'!$A$2:$B$577,2,0)</f>
        <v>900022</v>
      </c>
      <c r="H1946" s="49" t="s">
        <v>2802</v>
      </c>
      <c r="I1946" s="43"/>
      <c r="J1946" s="83" t="str">
        <f>VLOOKUP(B1946,'BBKK 30.6'!B1961:H6336,7,0)</f>
        <v>Sử dụng bình thường</v>
      </c>
      <c r="K1946" s="46" t="s">
        <v>261</v>
      </c>
      <c r="L1946" s="46" t="s">
        <v>2997</v>
      </c>
      <c r="M1946" s="46" t="s">
        <v>2992</v>
      </c>
      <c r="N1946" s="48"/>
      <c r="O1946" s="48"/>
      <c r="P1946" s="48"/>
      <c r="Q1946" s="48"/>
      <c r="R1946" s="48"/>
      <c r="S1946" s="48"/>
      <c r="T1946" s="48"/>
      <c r="U1946" s="47" t="s">
        <v>6148</v>
      </c>
      <c r="V1946" s="48"/>
      <c r="W1946" s="48"/>
      <c r="X1946" s="48"/>
      <c r="Y1946" s="48"/>
      <c r="Z1946" s="48"/>
      <c r="AA1946" s="64">
        <v>142000000</v>
      </c>
      <c r="AB1946" s="62">
        <v>36</v>
      </c>
      <c r="AC1946" s="64">
        <f>VLOOKUP(L1946,'[1]Bảng tổng hợp tài sản cố định'!$C$7:$S$333,17,0)</f>
        <v>96956939</v>
      </c>
      <c r="AD1946" s="48"/>
      <c r="AE1946" s="48"/>
      <c r="AF1946" s="48"/>
      <c r="AG1946" s="62"/>
      <c r="AH1946" s="62"/>
      <c r="AI1946" s="62"/>
      <c r="AJ1946" s="48"/>
      <c r="AK1946" s="61" t="str">
        <f>VLOOKUP(L1946,'[3]Bảng tổng hợp tài sản cố định'!$C$8:$T$354,18,0)</f>
        <v>QLC</v>
      </c>
      <c r="AL1946" s="61" t="s">
        <v>6221</v>
      </c>
      <c r="AM1946" s="61">
        <v>33121001</v>
      </c>
      <c r="AN1946" s="48"/>
      <c r="AO1946" s="48"/>
      <c r="AP1946" s="61" t="s">
        <v>6165</v>
      </c>
      <c r="AQ1946" s="61" t="s">
        <v>6168</v>
      </c>
      <c r="AR1946" s="48"/>
      <c r="AS1946" s="65">
        <v>45126</v>
      </c>
      <c r="AT1946" s="34" t="s">
        <v>6153</v>
      </c>
    </row>
    <row r="1947" spans="1:46">
      <c r="A1947" s="43">
        <v>1942</v>
      </c>
      <c r="B1947" s="43" t="s">
        <v>2998</v>
      </c>
      <c r="C1947" s="43" t="str">
        <f t="shared" si="41"/>
        <v>Triệu Trung Hiếu</v>
      </c>
      <c r="D1947" s="43" t="s">
        <v>6604</v>
      </c>
      <c r="E1947" s="43"/>
      <c r="F1947" s="43" t="str">
        <f>VLOOKUP(H1947,'DM BPSD'!$A$2:$G$30,6,0)</f>
        <v>Nguyễn Mạnh Hùng</v>
      </c>
      <c r="G1947" s="43">
        <f>VLOOKUP(F1947,'DS Nhân viên'!$A$2:$B$577,2,0)</f>
        <v>900022</v>
      </c>
      <c r="H1947" s="49" t="s">
        <v>2802</v>
      </c>
      <c r="I1947" s="43"/>
      <c r="J1947" s="83" t="str">
        <f>VLOOKUP(B1947,'BBKK 30.6'!B1962:H6337,7,0)</f>
        <v>Sử dụng bình thường</v>
      </c>
      <c r="K1947" s="46" t="s">
        <v>261</v>
      </c>
      <c r="L1947" s="46" t="s">
        <v>2998</v>
      </c>
      <c r="M1947" s="46" t="s">
        <v>2992</v>
      </c>
      <c r="N1947" s="48"/>
      <c r="O1947" s="48"/>
      <c r="P1947" s="48"/>
      <c r="Q1947" s="48"/>
      <c r="R1947" s="48"/>
      <c r="S1947" s="48"/>
      <c r="T1947" s="48"/>
      <c r="U1947" s="47" t="s">
        <v>6148</v>
      </c>
      <c r="V1947" s="48"/>
      <c r="W1947" s="48"/>
      <c r="X1947" s="48"/>
      <c r="Y1947" s="48"/>
      <c r="Z1947" s="48"/>
      <c r="AA1947" s="64">
        <v>142000000</v>
      </c>
      <c r="AB1947" s="62">
        <v>36</v>
      </c>
      <c r="AC1947" s="64">
        <f>VLOOKUP(L1947,'[1]Bảng tổng hợp tài sản cố định'!$C$7:$S$333,17,0)</f>
        <v>96956939</v>
      </c>
      <c r="AD1947" s="48"/>
      <c r="AE1947" s="48"/>
      <c r="AF1947" s="48"/>
      <c r="AG1947" s="62"/>
      <c r="AH1947" s="62"/>
      <c r="AI1947" s="62"/>
      <c r="AJ1947" s="48"/>
      <c r="AK1947" s="61" t="str">
        <f>VLOOKUP(L1947,'[3]Bảng tổng hợp tài sản cố định'!$C$8:$T$354,18,0)</f>
        <v>QLC</v>
      </c>
      <c r="AL1947" s="61" t="s">
        <v>6221</v>
      </c>
      <c r="AM1947" s="61">
        <v>33121001</v>
      </c>
      <c r="AN1947" s="48"/>
      <c r="AO1947" s="48"/>
      <c r="AP1947" s="61" t="s">
        <v>6165</v>
      </c>
      <c r="AQ1947" s="61" t="s">
        <v>6168</v>
      </c>
      <c r="AR1947" s="48"/>
      <c r="AS1947" s="65">
        <v>45126</v>
      </c>
      <c r="AT1947" s="34" t="s">
        <v>6153</v>
      </c>
    </row>
    <row r="1948" spans="1:46">
      <c r="A1948" s="43">
        <v>1943</v>
      </c>
      <c r="B1948" s="43" t="s">
        <v>2999</v>
      </c>
      <c r="C1948" s="43" t="str">
        <f t="shared" si="41"/>
        <v>Triệu Trung Hiếu</v>
      </c>
      <c r="D1948" s="43" t="s">
        <v>6604</v>
      </c>
      <c r="E1948" s="43"/>
      <c r="F1948" s="43" t="str">
        <f>VLOOKUP(H1948,'DM BPSD'!$A$2:$G$30,6,0)</f>
        <v>Nguyễn Mạnh Hùng</v>
      </c>
      <c r="G1948" s="43">
        <f>VLOOKUP(F1948,'DS Nhân viên'!$A$2:$B$577,2,0)</f>
        <v>900022</v>
      </c>
      <c r="H1948" s="49" t="s">
        <v>2802</v>
      </c>
      <c r="I1948" s="43"/>
      <c r="J1948" s="83" t="str">
        <f>VLOOKUP(B1948,'BBKK 30.6'!B1963:H6338,7,0)</f>
        <v>Sử dụng bình thường</v>
      </c>
      <c r="K1948" s="46" t="s">
        <v>261</v>
      </c>
      <c r="L1948" s="46" t="s">
        <v>2999</v>
      </c>
      <c r="M1948" s="46" t="s">
        <v>2992</v>
      </c>
      <c r="N1948" s="48"/>
      <c r="O1948" s="48"/>
      <c r="P1948" s="48"/>
      <c r="Q1948" s="48"/>
      <c r="R1948" s="48"/>
      <c r="S1948" s="48"/>
      <c r="T1948" s="48"/>
      <c r="U1948" s="47" t="s">
        <v>6148</v>
      </c>
      <c r="V1948" s="48"/>
      <c r="W1948" s="48"/>
      <c r="X1948" s="48"/>
      <c r="Y1948" s="48"/>
      <c r="Z1948" s="48"/>
      <c r="AA1948" s="64">
        <v>142000000</v>
      </c>
      <c r="AB1948" s="62">
        <v>36</v>
      </c>
      <c r="AC1948" s="64">
        <f>VLOOKUP(L1948,'[1]Bảng tổng hợp tài sản cố định'!$C$7:$S$333,17,0)</f>
        <v>96956939</v>
      </c>
      <c r="AD1948" s="48"/>
      <c r="AE1948" s="48"/>
      <c r="AF1948" s="48"/>
      <c r="AG1948" s="62"/>
      <c r="AH1948" s="62"/>
      <c r="AI1948" s="62"/>
      <c r="AJ1948" s="48"/>
      <c r="AK1948" s="61" t="str">
        <f>VLOOKUP(L1948,'[3]Bảng tổng hợp tài sản cố định'!$C$8:$T$354,18,0)</f>
        <v>QLC</v>
      </c>
      <c r="AL1948" s="61" t="s">
        <v>6221</v>
      </c>
      <c r="AM1948" s="61">
        <v>33121001</v>
      </c>
      <c r="AN1948" s="48"/>
      <c r="AO1948" s="48"/>
      <c r="AP1948" s="61" t="s">
        <v>6165</v>
      </c>
      <c r="AQ1948" s="61" t="s">
        <v>6168</v>
      </c>
      <c r="AR1948" s="48"/>
      <c r="AS1948" s="65">
        <v>45126</v>
      </c>
      <c r="AT1948" s="34" t="s">
        <v>6153</v>
      </c>
    </row>
    <row r="1949" spans="1:46">
      <c r="A1949" s="43">
        <v>1944</v>
      </c>
      <c r="B1949" s="43" t="s">
        <v>3000</v>
      </c>
      <c r="C1949" s="43" t="str">
        <f t="shared" si="41"/>
        <v>Triệu Trung Hiếu</v>
      </c>
      <c r="D1949" s="43" t="s">
        <v>6604</v>
      </c>
      <c r="E1949" s="43"/>
      <c r="F1949" s="43" t="str">
        <f>VLOOKUP(H1949,'DM BPSD'!$A$2:$G$30,6,0)</f>
        <v>Nguyễn Mạnh Hùng</v>
      </c>
      <c r="G1949" s="43">
        <f>VLOOKUP(F1949,'DS Nhân viên'!$A$2:$B$577,2,0)</f>
        <v>900022</v>
      </c>
      <c r="H1949" s="49" t="s">
        <v>2802</v>
      </c>
      <c r="I1949" s="43"/>
      <c r="J1949" s="83" t="str">
        <f>VLOOKUP(B1949,'BBKK 30.6'!B1964:H6339,7,0)</f>
        <v>Sử dụng bình thường</v>
      </c>
      <c r="K1949" s="46" t="s">
        <v>261</v>
      </c>
      <c r="L1949" s="46" t="s">
        <v>3000</v>
      </c>
      <c r="M1949" s="46" t="s">
        <v>2992</v>
      </c>
      <c r="N1949" s="48"/>
      <c r="O1949" s="48"/>
      <c r="P1949" s="48"/>
      <c r="Q1949" s="48"/>
      <c r="R1949" s="48"/>
      <c r="S1949" s="48"/>
      <c r="T1949" s="48"/>
      <c r="U1949" s="47" t="s">
        <v>6148</v>
      </c>
      <c r="V1949" s="48"/>
      <c r="W1949" s="48"/>
      <c r="X1949" s="48"/>
      <c r="Y1949" s="48"/>
      <c r="Z1949" s="48"/>
      <c r="AA1949" s="64">
        <v>142000000</v>
      </c>
      <c r="AB1949" s="62">
        <v>36</v>
      </c>
      <c r="AC1949" s="64">
        <f>VLOOKUP(L1949,'[1]Bảng tổng hợp tài sản cố định'!$C$7:$S$333,17,0)</f>
        <v>96956939</v>
      </c>
      <c r="AD1949" s="48"/>
      <c r="AE1949" s="48"/>
      <c r="AF1949" s="48"/>
      <c r="AG1949" s="62"/>
      <c r="AH1949" s="62"/>
      <c r="AI1949" s="62"/>
      <c r="AJ1949" s="48"/>
      <c r="AK1949" s="61" t="str">
        <f>VLOOKUP(L1949,'[3]Bảng tổng hợp tài sản cố định'!$C$8:$T$354,18,0)</f>
        <v>QLC</v>
      </c>
      <c r="AL1949" s="61" t="s">
        <v>6221</v>
      </c>
      <c r="AM1949" s="61">
        <v>33121001</v>
      </c>
      <c r="AN1949" s="48"/>
      <c r="AO1949" s="48"/>
      <c r="AP1949" s="61" t="s">
        <v>6165</v>
      </c>
      <c r="AQ1949" s="61" t="s">
        <v>6168</v>
      </c>
      <c r="AR1949" s="48"/>
      <c r="AS1949" s="65">
        <v>45126</v>
      </c>
      <c r="AT1949" s="34" t="s">
        <v>6153</v>
      </c>
    </row>
    <row r="1950" spans="1:46">
      <c r="A1950" s="43">
        <v>1945</v>
      </c>
      <c r="B1950" s="43" t="s">
        <v>3001</v>
      </c>
      <c r="C1950" s="43" t="str">
        <f t="shared" si="41"/>
        <v>Triệu Trung Hiếu</v>
      </c>
      <c r="D1950" s="43" t="s">
        <v>6604</v>
      </c>
      <c r="E1950" s="43"/>
      <c r="F1950" s="43" t="str">
        <f>VLOOKUP(H1950,'DM BPSD'!$A$2:$G$30,6,0)</f>
        <v>Nguyễn Mạnh Hùng</v>
      </c>
      <c r="G1950" s="43">
        <f>VLOOKUP(F1950,'DS Nhân viên'!$A$2:$B$577,2,0)</f>
        <v>900022</v>
      </c>
      <c r="H1950" s="49" t="s">
        <v>2802</v>
      </c>
      <c r="I1950" s="43"/>
      <c r="J1950" s="83" t="str">
        <f>VLOOKUP(B1950,'BBKK 30.6'!B1965:H6340,7,0)</f>
        <v>Sử dụng bình thường</v>
      </c>
      <c r="K1950" s="46" t="s">
        <v>261</v>
      </c>
      <c r="L1950" s="46" t="s">
        <v>3001</v>
      </c>
      <c r="M1950" s="46" t="s">
        <v>2992</v>
      </c>
      <c r="N1950" s="48"/>
      <c r="O1950" s="48"/>
      <c r="P1950" s="48"/>
      <c r="Q1950" s="48"/>
      <c r="R1950" s="48"/>
      <c r="S1950" s="48"/>
      <c r="T1950" s="48"/>
      <c r="U1950" s="47" t="s">
        <v>6148</v>
      </c>
      <c r="V1950" s="48"/>
      <c r="W1950" s="48"/>
      <c r="X1950" s="48"/>
      <c r="Y1950" s="48"/>
      <c r="Z1950" s="48"/>
      <c r="AA1950" s="64">
        <v>142000000</v>
      </c>
      <c r="AB1950" s="62">
        <v>36</v>
      </c>
      <c r="AC1950" s="64">
        <f>VLOOKUP(L1950,'[1]Bảng tổng hợp tài sản cố định'!$C$7:$S$333,17,0)</f>
        <v>96956939</v>
      </c>
      <c r="AD1950" s="48"/>
      <c r="AE1950" s="48"/>
      <c r="AF1950" s="48"/>
      <c r="AG1950" s="62"/>
      <c r="AH1950" s="62"/>
      <c r="AI1950" s="62"/>
      <c r="AJ1950" s="48"/>
      <c r="AK1950" s="61" t="str">
        <f>VLOOKUP(L1950,'[3]Bảng tổng hợp tài sản cố định'!$C$8:$T$354,18,0)</f>
        <v>QLC</v>
      </c>
      <c r="AL1950" s="61" t="s">
        <v>6221</v>
      </c>
      <c r="AM1950" s="61">
        <v>33121001</v>
      </c>
      <c r="AN1950" s="48"/>
      <c r="AO1950" s="48"/>
      <c r="AP1950" s="61" t="s">
        <v>6165</v>
      </c>
      <c r="AQ1950" s="61" t="s">
        <v>6168</v>
      </c>
      <c r="AR1950" s="48"/>
      <c r="AS1950" s="65">
        <v>45126</v>
      </c>
      <c r="AT1950" s="34" t="s">
        <v>6153</v>
      </c>
    </row>
    <row r="1951" spans="1:46">
      <c r="A1951" s="43">
        <v>1946</v>
      </c>
      <c r="B1951" s="43" t="s">
        <v>3002</v>
      </c>
      <c r="C1951" s="43" t="str">
        <f t="shared" si="41"/>
        <v>Triệu Trung Hiếu</v>
      </c>
      <c r="D1951" s="43" t="s">
        <v>6604</v>
      </c>
      <c r="E1951" s="43"/>
      <c r="F1951" s="43" t="str">
        <f>VLOOKUP(H1951,'DM BPSD'!$A$2:$G$30,6,0)</f>
        <v>Nguyễn Mạnh Hùng</v>
      </c>
      <c r="G1951" s="43">
        <f>VLOOKUP(F1951,'DS Nhân viên'!$A$2:$B$577,2,0)</f>
        <v>900022</v>
      </c>
      <c r="H1951" s="49" t="s">
        <v>2802</v>
      </c>
      <c r="I1951" s="43"/>
      <c r="J1951" s="83" t="str">
        <f>VLOOKUP(B1951,'BBKK 30.6'!B1966:H6341,7,0)</f>
        <v>Sử dụng bình thường</v>
      </c>
      <c r="K1951" s="46" t="s">
        <v>261</v>
      </c>
      <c r="L1951" s="46" t="s">
        <v>3002</v>
      </c>
      <c r="M1951" s="46" t="s">
        <v>2992</v>
      </c>
      <c r="N1951" s="48"/>
      <c r="O1951" s="48"/>
      <c r="P1951" s="48"/>
      <c r="Q1951" s="48"/>
      <c r="R1951" s="48"/>
      <c r="S1951" s="48"/>
      <c r="T1951" s="48"/>
      <c r="U1951" s="47" t="s">
        <v>6148</v>
      </c>
      <c r="V1951" s="48"/>
      <c r="W1951" s="48"/>
      <c r="X1951" s="48"/>
      <c r="Y1951" s="48"/>
      <c r="Z1951" s="48"/>
      <c r="AA1951" s="64">
        <v>142000000</v>
      </c>
      <c r="AB1951" s="62">
        <v>36</v>
      </c>
      <c r="AC1951" s="64">
        <f>VLOOKUP(L1951,'[1]Bảng tổng hợp tài sản cố định'!$C$7:$S$333,17,0)</f>
        <v>96956939</v>
      </c>
      <c r="AD1951" s="48"/>
      <c r="AE1951" s="48"/>
      <c r="AF1951" s="48"/>
      <c r="AG1951" s="62"/>
      <c r="AH1951" s="62"/>
      <c r="AI1951" s="62"/>
      <c r="AJ1951" s="48"/>
      <c r="AK1951" s="61" t="str">
        <f>VLOOKUP(L1951,'[3]Bảng tổng hợp tài sản cố định'!$C$8:$T$354,18,0)</f>
        <v>QLC</v>
      </c>
      <c r="AL1951" s="61" t="s">
        <v>6221</v>
      </c>
      <c r="AM1951" s="61">
        <v>33121001</v>
      </c>
      <c r="AN1951" s="48"/>
      <c r="AO1951" s="48"/>
      <c r="AP1951" s="61" t="s">
        <v>6165</v>
      </c>
      <c r="AQ1951" s="61" t="s">
        <v>6168</v>
      </c>
      <c r="AR1951" s="48"/>
      <c r="AS1951" s="65">
        <v>45126</v>
      </c>
      <c r="AT1951" s="34" t="s">
        <v>6153</v>
      </c>
    </row>
    <row r="1952" spans="1:46">
      <c r="A1952" s="43">
        <v>1947</v>
      </c>
      <c r="B1952" s="43" t="s">
        <v>3003</v>
      </c>
      <c r="C1952" s="43" t="str">
        <f t="shared" si="41"/>
        <v>Triệu Trung Hiếu</v>
      </c>
      <c r="D1952" s="43" t="s">
        <v>6604</v>
      </c>
      <c r="E1952" s="43"/>
      <c r="F1952" s="43" t="str">
        <f>VLOOKUP(H1952,'DM BPSD'!$A$2:$G$30,6,0)</f>
        <v>Nguyễn Mạnh Hùng</v>
      </c>
      <c r="G1952" s="43">
        <f>VLOOKUP(F1952,'DS Nhân viên'!$A$2:$B$577,2,0)</f>
        <v>900022</v>
      </c>
      <c r="H1952" s="49" t="s">
        <v>2802</v>
      </c>
      <c r="I1952" s="43"/>
      <c r="J1952" s="83" t="str">
        <f>VLOOKUP(B1952,'BBKK 30.6'!B1967:H6342,7,0)</f>
        <v>Sử dụng bình thường</v>
      </c>
      <c r="K1952" s="46" t="s">
        <v>261</v>
      </c>
      <c r="L1952" s="46" t="s">
        <v>3003</v>
      </c>
      <c r="M1952" s="46" t="s">
        <v>2992</v>
      </c>
      <c r="N1952" s="48"/>
      <c r="O1952" s="48"/>
      <c r="P1952" s="48"/>
      <c r="Q1952" s="48"/>
      <c r="R1952" s="48"/>
      <c r="S1952" s="48"/>
      <c r="T1952" s="48"/>
      <c r="U1952" s="47" t="s">
        <v>6148</v>
      </c>
      <c r="V1952" s="48"/>
      <c r="W1952" s="48"/>
      <c r="X1952" s="48"/>
      <c r="Y1952" s="48"/>
      <c r="Z1952" s="48"/>
      <c r="AA1952" s="64">
        <v>142000000</v>
      </c>
      <c r="AB1952" s="62">
        <v>36</v>
      </c>
      <c r="AC1952" s="64">
        <f>VLOOKUP(L1952,'[1]Bảng tổng hợp tài sản cố định'!$C$7:$S$333,17,0)</f>
        <v>96956939</v>
      </c>
      <c r="AD1952" s="48"/>
      <c r="AE1952" s="48"/>
      <c r="AF1952" s="48"/>
      <c r="AG1952" s="62"/>
      <c r="AH1952" s="62"/>
      <c r="AI1952" s="62"/>
      <c r="AJ1952" s="48"/>
      <c r="AK1952" s="61" t="str">
        <f>VLOOKUP(L1952,'[3]Bảng tổng hợp tài sản cố định'!$C$8:$T$354,18,0)</f>
        <v>QLC</v>
      </c>
      <c r="AL1952" s="61" t="s">
        <v>6221</v>
      </c>
      <c r="AM1952" s="61">
        <v>33121001</v>
      </c>
      <c r="AN1952" s="48"/>
      <c r="AO1952" s="48"/>
      <c r="AP1952" s="61" t="s">
        <v>6165</v>
      </c>
      <c r="AQ1952" s="61" t="s">
        <v>6168</v>
      </c>
      <c r="AR1952" s="48"/>
      <c r="AS1952" s="65">
        <v>45126</v>
      </c>
      <c r="AT1952" s="34" t="s">
        <v>6153</v>
      </c>
    </row>
    <row r="1953" spans="1:46">
      <c r="A1953" s="43">
        <v>1948</v>
      </c>
      <c r="B1953" s="43" t="s">
        <v>3004</v>
      </c>
      <c r="C1953" s="43" t="str">
        <f t="shared" si="41"/>
        <v>PMC Tầng 7 - 72 THĐ</v>
      </c>
      <c r="D1953" s="43" t="s">
        <v>6604</v>
      </c>
      <c r="E1953" s="43"/>
      <c r="F1953" s="43" t="str">
        <f>VLOOKUP(H1953,'DM BPSD'!$A$2:$G$30,6,0)</f>
        <v>Nguyễn Mạnh Hùng</v>
      </c>
      <c r="G1953" s="43">
        <f>VLOOKUP(F1953,'DS Nhân viên'!$A$2:$B$577,2,0)</f>
        <v>900022</v>
      </c>
      <c r="H1953" s="49" t="s">
        <v>2802</v>
      </c>
      <c r="I1953" s="43"/>
      <c r="J1953" s="83" t="str">
        <f>VLOOKUP(B1953,'BBKK 30.6'!B1968:H6343,7,0)</f>
        <v>Sử dụng bình thường</v>
      </c>
      <c r="K1953" s="46" t="s">
        <v>360</v>
      </c>
      <c r="L1953" s="46" t="s">
        <v>3004</v>
      </c>
      <c r="M1953" s="46" t="s">
        <v>185</v>
      </c>
      <c r="N1953" s="48"/>
      <c r="O1953" s="48"/>
      <c r="P1953" s="48"/>
      <c r="Q1953" s="48"/>
      <c r="R1953" s="48"/>
      <c r="S1953" s="48"/>
      <c r="T1953" s="48"/>
      <c r="U1953" s="47" t="s">
        <v>6148</v>
      </c>
      <c r="V1953" s="48"/>
      <c r="W1953" s="48"/>
      <c r="X1953" s="48"/>
      <c r="Y1953" s="48"/>
      <c r="Z1953" s="48"/>
      <c r="AA1953" s="64">
        <v>0</v>
      </c>
      <c r="AB1953" s="61">
        <v>1</v>
      </c>
      <c r="AC1953" s="61">
        <v>0</v>
      </c>
      <c r="AD1953" s="48"/>
      <c r="AE1953" s="48"/>
      <c r="AF1953" s="48"/>
      <c r="AG1953" s="62"/>
      <c r="AH1953" s="62"/>
      <c r="AI1953" s="62"/>
      <c r="AJ1953" s="48"/>
      <c r="AK1953" s="61" t="str">
        <f>VLOOKUP(L1953,'[2]Bảng chi tiết công cụ dụng cụ'!$A$8:$AC$4035,27,0)</f>
        <v>QLC</v>
      </c>
      <c r="AL1953" s="61">
        <v>15311001</v>
      </c>
      <c r="AM1953" s="61">
        <v>33121001</v>
      </c>
      <c r="AN1953" s="48"/>
      <c r="AO1953" s="48"/>
      <c r="AP1953" s="61" t="s">
        <v>6174</v>
      </c>
      <c r="AQ1953" s="61" t="s">
        <v>6164</v>
      </c>
      <c r="AR1953" s="48"/>
      <c r="AS1953" s="65">
        <v>42401</v>
      </c>
      <c r="AT1953" s="34" t="s">
        <v>77</v>
      </c>
    </row>
    <row r="1954" spans="1:46">
      <c r="A1954" s="43">
        <v>1949</v>
      </c>
      <c r="B1954" s="43" t="s">
        <v>3005</v>
      </c>
      <c r="C1954" s="43" t="str">
        <f t="shared" si="41"/>
        <v>PMC Tầng 7 - 72 THĐ</v>
      </c>
      <c r="D1954" s="83" t="s">
        <v>6604</v>
      </c>
      <c r="E1954" s="43"/>
      <c r="F1954" s="43" t="str">
        <f>VLOOKUP(H1954,'DM BPSD'!$A$2:$G$30,6,0)</f>
        <v>Nguyễn Mạnh Hùng</v>
      </c>
      <c r="G1954" s="43">
        <f>VLOOKUP(F1954,'DS Nhân viên'!$A$2:$B$577,2,0)</f>
        <v>900022</v>
      </c>
      <c r="H1954" s="49" t="s">
        <v>2802</v>
      </c>
      <c r="I1954" s="43"/>
      <c r="J1954" s="43" t="str">
        <f>VLOOKUP(B1954,'BBKK 30.6'!B1969:H6344,7,0)</f>
        <v>Cũ, không sử dụng</v>
      </c>
      <c r="K1954" s="46" t="s">
        <v>360</v>
      </c>
      <c r="L1954" s="46" t="s">
        <v>3005</v>
      </c>
      <c r="M1954" s="46" t="s">
        <v>959</v>
      </c>
      <c r="N1954" s="48"/>
      <c r="O1954" s="48"/>
      <c r="P1954" s="48"/>
      <c r="Q1954" s="48"/>
      <c r="R1954" s="48"/>
      <c r="S1954" s="48"/>
      <c r="T1954" s="48"/>
      <c r="U1954" s="47" t="s">
        <v>6148</v>
      </c>
      <c r="V1954" s="48"/>
      <c r="W1954" s="48"/>
      <c r="X1954" s="48"/>
      <c r="Y1954" s="48"/>
      <c r="Z1954" s="48"/>
      <c r="AA1954" s="64">
        <v>14186260</v>
      </c>
      <c r="AB1954" s="61">
        <v>1</v>
      </c>
      <c r="AC1954" s="61">
        <v>0</v>
      </c>
      <c r="AD1954" s="48"/>
      <c r="AE1954" s="48"/>
      <c r="AF1954" s="48"/>
      <c r="AG1954" s="62"/>
      <c r="AH1954" s="62"/>
      <c r="AI1954" s="62"/>
      <c r="AJ1954" s="48"/>
      <c r="AK1954" s="61" t="str">
        <f>VLOOKUP(L1954,'[2]Bảng chi tiết công cụ dụng cụ'!$A$8:$AC$4035,27,0)</f>
        <v>QLC</v>
      </c>
      <c r="AL1954" s="61">
        <v>15312001</v>
      </c>
      <c r="AM1954" s="61">
        <v>33121001</v>
      </c>
      <c r="AN1954" s="48"/>
      <c r="AO1954" s="48"/>
      <c r="AP1954" s="61" t="s">
        <v>6173</v>
      </c>
      <c r="AQ1954" s="61" t="s">
        <v>6164</v>
      </c>
      <c r="AR1954" s="48"/>
      <c r="AS1954" s="65">
        <v>42789</v>
      </c>
      <c r="AT1954" s="34" t="s">
        <v>77</v>
      </c>
    </row>
    <row r="1955" spans="1:46">
      <c r="A1955" s="43">
        <v>1950</v>
      </c>
      <c r="B1955" s="43" t="s">
        <v>3006</v>
      </c>
      <c r="C1955" s="43" t="str">
        <f t="shared" si="41"/>
        <v>Kho PMC T7</v>
      </c>
      <c r="D1955" s="43" t="s">
        <v>1608</v>
      </c>
      <c r="E1955" s="43"/>
      <c r="F1955" s="43" t="str">
        <f>VLOOKUP(H1955,'DM BPSD'!$A$2:$G$30,6,0)</f>
        <v>Nguyễn Mạnh Hùng</v>
      </c>
      <c r="G1955" s="43">
        <f>VLOOKUP(F1955,'DS Nhân viên'!$A$2:$B$577,2,0)</f>
        <v>900022</v>
      </c>
      <c r="H1955" s="49" t="s">
        <v>2802</v>
      </c>
      <c r="I1955" s="43"/>
      <c r="J1955" s="83" t="str">
        <f>VLOOKUP(B1955,'BBKK 30.6'!B1970:H6345,7,0)</f>
        <v>Hỏng, đề xuất thanh lý</v>
      </c>
      <c r="K1955" s="46" t="s">
        <v>3008</v>
      </c>
      <c r="L1955" s="46" t="s">
        <v>3006</v>
      </c>
      <c r="M1955" s="46" t="s">
        <v>3007</v>
      </c>
      <c r="N1955" s="48"/>
      <c r="O1955" s="48"/>
      <c r="P1955" s="48"/>
      <c r="Q1955" s="48"/>
      <c r="R1955" s="48"/>
      <c r="S1955" s="48"/>
      <c r="T1955" s="48"/>
      <c r="U1955" s="47" t="s">
        <v>6148</v>
      </c>
      <c r="V1955" s="48"/>
      <c r="W1955" s="48"/>
      <c r="X1955" s="48"/>
      <c r="Y1955" s="48"/>
      <c r="Z1955" s="48"/>
      <c r="AA1955" s="64">
        <v>2960100</v>
      </c>
      <c r="AB1955" s="61">
        <v>1</v>
      </c>
      <c r="AC1955" s="61">
        <v>0</v>
      </c>
      <c r="AD1955" s="48"/>
      <c r="AE1955" s="48"/>
      <c r="AF1955" s="48"/>
      <c r="AG1955" s="62"/>
      <c r="AH1955" s="62"/>
      <c r="AI1955" s="62"/>
      <c r="AJ1955" s="48"/>
      <c r="AK1955" s="61" t="str">
        <f>VLOOKUP(L1955,'[2]Bảng chi tiết công cụ dụng cụ'!$A$8:$AC$4035,27,0)</f>
        <v>QLC</v>
      </c>
      <c r="AL1955" s="61">
        <v>15312001</v>
      </c>
      <c r="AM1955" s="61">
        <v>33121001</v>
      </c>
      <c r="AN1955" s="48"/>
      <c r="AO1955" s="48"/>
      <c r="AP1955" s="61" t="s">
        <v>6173</v>
      </c>
      <c r="AQ1955" s="61" t="s">
        <v>6164</v>
      </c>
      <c r="AR1955" s="48"/>
      <c r="AS1955" s="65">
        <v>42430</v>
      </c>
      <c r="AT1955" s="34" t="s">
        <v>77</v>
      </c>
    </row>
    <row r="1956" spans="1:46" ht="31.5">
      <c r="A1956" s="43">
        <v>1951</v>
      </c>
      <c r="B1956" s="43" t="s">
        <v>3009</v>
      </c>
      <c r="C1956" s="43" t="str">
        <f t="shared" si="41"/>
        <v>Kho PMC T7</v>
      </c>
      <c r="D1956" s="43" t="s">
        <v>1608</v>
      </c>
      <c r="E1956" s="43"/>
      <c r="F1956" s="43" t="str">
        <f>VLOOKUP(H1956,'DM BPSD'!$A$2:$G$30,6,0)</f>
        <v>Nguyễn Mạnh Hùng</v>
      </c>
      <c r="G1956" s="43">
        <f>VLOOKUP(F1956,'DS Nhân viên'!$A$2:$B$577,2,0)</f>
        <v>900022</v>
      </c>
      <c r="H1956" s="49" t="s">
        <v>2802</v>
      </c>
      <c r="I1956" s="43"/>
      <c r="J1956" s="43" t="str">
        <f>VLOOKUP(B1956,'BBKK 30.6'!B1971:H6346,7,0)</f>
        <v>Đang không sử dụng, đề xuất thanh lý</v>
      </c>
      <c r="K1956" s="46" t="s">
        <v>3008</v>
      </c>
      <c r="L1956" s="46" t="s">
        <v>3009</v>
      </c>
      <c r="M1956" s="46" t="s">
        <v>3010</v>
      </c>
      <c r="N1956" s="48"/>
      <c r="O1956" s="48"/>
      <c r="P1956" s="48"/>
      <c r="Q1956" s="48"/>
      <c r="R1956" s="48"/>
      <c r="S1956" s="48"/>
      <c r="T1956" s="48"/>
      <c r="U1956" s="47" t="s">
        <v>6148</v>
      </c>
      <c r="V1956" s="48"/>
      <c r="W1956" s="48"/>
      <c r="X1956" s="48"/>
      <c r="Y1956" s="48"/>
      <c r="Z1956" s="48"/>
      <c r="AA1956" s="64">
        <v>2530000</v>
      </c>
      <c r="AB1956" s="61">
        <v>1</v>
      </c>
      <c r="AC1956" s="61">
        <v>0</v>
      </c>
      <c r="AD1956" s="48"/>
      <c r="AE1956" s="48"/>
      <c r="AF1956" s="48"/>
      <c r="AG1956" s="62"/>
      <c r="AH1956" s="62"/>
      <c r="AI1956" s="62"/>
      <c r="AJ1956" s="48"/>
      <c r="AK1956" s="61" t="str">
        <f>VLOOKUP(L1956,'[2]Bảng chi tiết công cụ dụng cụ'!$A$8:$AC$4035,27,0)</f>
        <v>QLC</v>
      </c>
      <c r="AL1956" s="61">
        <v>15312001</v>
      </c>
      <c r="AM1956" s="61">
        <v>33121001</v>
      </c>
      <c r="AN1956" s="48"/>
      <c r="AO1956" s="48"/>
      <c r="AP1956" s="61" t="s">
        <v>6173</v>
      </c>
      <c r="AQ1956" s="61" t="s">
        <v>6164</v>
      </c>
      <c r="AR1956" s="48"/>
      <c r="AS1956" s="65">
        <v>42950</v>
      </c>
      <c r="AT1956" s="34" t="s">
        <v>77</v>
      </c>
    </row>
    <row r="1957" spans="1:46" ht="31.5">
      <c r="A1957" s="43">
        <v>1952</v>
      </c>
      <c r="B1957" s="43" t="s">
        <v>3012</v>
      </c>
      <c r="C1957" s="43" t="str">
        <f t="shared" si="41"/>
        <v>Kho PMC T7</v>
      </c>
      <c r="D1957" s="43" t="s">
        <v>1608</v>
      </c>
      <c r="E1957" s="43"/>
      <c r="F1957" s="43" t="str">
        <f>VLOOKUP(H1957,'DM BPSD'!$A$2:$G$30,6,0)</f>
        <v>Nguyễn Mạnh Hùng</v>
      </c>
      <c r="G1957" s="43">
        <f>VLOOKUP(F1957,'DS Nhân viên'!$A$2:$B$577,2,0)</f>
        <v>900022</v>
      </c>
      <c r="H1957" s="49" t="s">
        <v>2802</v>
      </c>
      <c r="I1957" s="43"/>
      <c r="J1957" s="43" t="str">
        <f>VLOOKUP(B1957,'BBKK 30.6'!B1972:H6347,7,0)</f>
        <v>Đang không sử dụng, đề xuất thanh lý</v>
      </c>
      <c r="K1957" s="46" t="s">
        <v>3008</v>
      </c>
      <c r="L1957" s="46" t="s">
        <v>3012</v>
      </c>
      <c r="M1957" s="46" t="s">
        <v>3013</v>
      </c>
      <c r="N1957" s="48"/>
      <c r="O1957" s="48"/>
      <c r="P1957" s="48"/>
      <c r="Q1957" s="48"/>
      <c r="R1957" s="48"/>
      <c r="S1957" s="48"/>
      <c r="T1957" s="48"/>
      <c r="U1957" s="47" t="s">
        <v>6148</v>
      </c>
      <c r="V1957" s="48"/>
      <c r="W1957" s="48"/>
      <c r="X1957" s="48"/>
      <c r="Y1957" s="48"/>
      <c r="Z1957" s="48"/>
      <c r="AA1957" s="64">
        <v>2057000</v>
      </c>
      <c r="AB1957" s="61">
        <v>1</v>
      </c>
      <c r="AC1957" s="61">
        <v>0</v>
      </c>
      <c r="AD1957" s="48"/>
      <c r="AE1957" s="48"/>
      <c r="AF1957" s="48"/>
      <c r="AG1957" s="62"/>
      <c r="AH1957" s="62"/>
      <c r="AI1957" s="62"/>
      <c r="AJ1957" s="48"/>
      <c r="AK1957" s="61" t="str">
        <f>VLOOKUP(L1957,'[2]Bảng chi tiết công cụ dụng cụ'!$A$8:$AC$4035,27,0)</f>
        <v>QLC</v>
      </c>
      <c r="AL1957" s="61">
        <v>15312001</v>
      </c>
      <c r="AM1957" s="61">
        <v>33121001</v>
      </c>
      <c r="AN1957" s="48"/>
      <c r="AO1957" s="48"/>
      <c r="AP1957" s="61" t="s">
        <v>6173</v>
      </c>
      <c r="AQ1957" s="61" t="s">
        <v>6164</v>
      </c>
      <c r="AR1957" s="48"/>
      <c r="AS1957" s="65">
        <v>42919</v>
      </c>
      <c r="AT1957" s="34" t="s">
        <v>77</v>
      </c>
    </row>
    <row r="1958" spans="1:46">
      <c r="A1958" s="43">
        <v>1953</v>
      </c>
      <c r="B1958" s="43" t="s">
        <v>3014</v>
      </c>
      <c r="C1958" s="43" t="str">
        <f t="shared" si="41"/>
        <v>Kho PMC T7</v>
      </c>
      <c r="D1958" s="83" t="s">
        <v>6604</v>
      </c>
      <c r="E1958" s="43"/>
      <c r="F1958" s="43" t="str">
        <f>VLOOKUP(H1958,'DM BPSD'!$A$2:$G$30,6,0)</f>
        <v>Nguyễn Mạnh Hùng</v>
      </c>
      <c r="G1958" s="43">
        <f>VLOOKUP(F1958,'DS Nhân viên'!$A$2:$B$577,2,0)</f>
        <v>900022</v>
      </c>
      <c r="H1958" s="49" t="s">
        <v>2802</v>
      </c>
      <c r="I1958" s="43"/>
      <c r="J1958" s="43" t="str">
        <f>VLOOKUP(B1958,'BBKK 30.6'!B1973:H6348,7,0)</f>
        <v>Cũ, không sử dụng</v>
      </c>
      <c r="K1958" s="46" t="s">
        <v>3008</v>
      </c>
      <c r="L1958" s="46" t="s">
        <v>3014</v>
      </c>
      <c r="M1958" s="46" t="s">
        <v>1764</v>
      </c>
      <c r="N1958" s="48"/>
      <c r="O1958" s="48"/>
      <c r="P1958" s="48"/>
      <c r="Q1958" s="48"/>
      <c r="R1958" s="48"/>
      <c r="S1958" s="48"/>
      <c r="T1958" s="48"/>
      <c r="U1958" s="47" t="s">
        <v>6148</v>
      </c>
      <c r="V1958" s="48"/>
      <c r="W1958" s="48"/>
      <c r="X1958" s="48"/>
      <c r="Y1958" s="48"/>
      <c r="Z1958" s="48"/>
      <c r="AA1958" s="64">
        <v>2189000</v>
      </c>
      <c r="AB1958" s="61">
        <v>1</v>
      </c>
      <c r="AC1958" s="61">
        <v>0</v>
      </c>
      <c r="AD1958" s="48"/>
      <c r="AE1958" s="48"/>
      <c r="AF1958" s="48"/>
      <c r="AG1958" s="62"/>
      <c r="AH1958" s="62"/>
      <c r="AI1958" s="62"/>
      <c r="AJ1958" s="48"/>
      <c r="AK1958" s="61" t="str">
        <f>VLOOKUP(L1958,'[2]Bảng chi tiết công cụ dụng cụ'!$A$8:$AC$4035,27,0)</f>
        <v>QLC</v>
      </c>
      <c r="AL1958" s="61">
        <v>15312001</v>
      </c>
      <c r="AM1958" s="61">
        <v>33121001</v>
      </c>
      <c r="AN1958" s="48"/>
      <c r="AO1958" s="48"/>
      <c r="AP1958" s="61" t="s">
        <v>6173</v>
      </c>
      <c r="AQ1958" s="61" t="s">
        <v>6164</v>
      </c>
      <c r="AR1958" s="48"/>
      <c r="AS1958" s="65">
        <v>43192</v>
      </c>
      <c r="AT1958" s="34" t="s">
        <v>77</v>
      </c>
    </row>
    <row r="1959" spans="1:46">
      <c r="A1959" s="43">
        <v>1954</v>
      </c>
      <c r="B1959" s="43" t="s">
        <v>3015</v>
      </c>
      <c r="C1959" s="43" t="str">
        <f t="shared" si="41"/>
        <v>Không sử dụng được</v>
      </c>
      <c r="D1959" s="43" t="s">
        <v>1608</v>
      </c>
      <c r="E1959" s="43"/>
      <c r="F1959" s="43" t="str">
        <f>VLOOKUP(H1959,'DM BPSD'!$A$2:$G$30,6,0)</f>
        <v>Nguyễn Mạnh Hùng</v>
      </c>
      <c r="G1959" s="43">
        <f>VLOOKUP(F1959,'DS Nhân viên'!$A$2:$B$577,2,0)</f>
        <v>900022</v>
      </c>
      <c r="H1959" s="49" t="s">
        <v>2802</v>
      </c>
      <c r="I1959" s="43"/>
      <c r="J1959" s="83" t="str">
        <f>VLOOKUP(B1959,'BBKK 30.6'!B1974:H6349,7,0)</f>
        <v>Hỏng</v>
      </c>
      <c r="K1959" s="46" t="s">
        <v>3016</v>
      </c>
      <c r="L1959" s="46" t="s">
        <v>3015</v>
      </c>
      <c r="M1959" s="46" t="s">
        <v>185</v>
      </c>
      <c r="N1959" s="48"/>
      <c r="O1959" s="48"/>
      <c r="P1959" s="48"/>
      <c r="Q1959" s="48"/>
      <c r="R1959" s="48"/>
      <c r="S1959" s="48"/>
      <c r="T1959" s="48"/>
      <c r="U1959" s="47" t="s">
        <v>6148</v>
      </c>
      <c r="V1959" s="48"/>
      <c r="W1959" s="48"/>
      <c r="X1959" s="48"/>
      <c r="Y1959" s="48"/>
      <c r="Z1959" s="48"/>
      <c r="AA1959" s="64">
        <v>0</v>
      </c>
      <c r="AB1959" s="61">
        <v>1</v>
      </c>
      <c r="AC1959" s="61">
        <v>0</v>
      </c>
      <c r="AD1959" s="48"/>
      <c r="AE1959" s="48"/>
      <c r="AF1959" s="48"/>
      <c r="AG1959" s="62"/>
      <c r="AH1959" s="62"/>
      <c r="AI1959" s="62"/>
      <c r="AJ1959" s="48"/>
      <c r="AK1959" s="61" t="str">
        <f>VLOOKUP(L1959,'[2]Bảng chi tiết công cụ dụng cụ'!$A$8:$AC$4035,27,0)</f>
        <v>QLC</v>
      </c>
      <c r="AL1959" s="61">
        <v>15311001</v>
      </c>
      <c r="AM1959" s="61">
        <v>33121001</v>
      </c>
      <c r="AN1959" s="48"/>
      <c r="AO1959" s="48"/>
      <c r="AP1959" s="61" t="s">
        <v>6173</v>
      </c>
      <c r="AQ1959" s="61" t="s">
        <v>6164</v>
      </c>
      <c r="AR1959" s="48"/>
      <c r="AS1959" s="65">
        <v>42401</v>
      </c>
      <c r="AT1959" s="34" t="s">
        <v>77</v>
      </c>
    </row>
    <row r="1960" spans="1:46">
      <c r="A1960" s="43">
        <v>1955</v>
      </c>
      <c r="B1960" s="43" t="s">
        <v>3018</v>
      </c>
      <c r="C1960" s="43" t="str">
        <f t="shared" si="41"/>
        <v>Không sử dụng, trc mặt Thùy IT</v>
      </c>
      <c r="D1960" s="43" t="s">
        <v>6604</v>
      </c>
      <c r="E1960" s="43"/>
      <c r="F1960" s="43" t="str">
        <f>VLOOKUP(H1960,'DM BPSD'!$A$2:$G$30,6,0)</f>
        <v>Nguyễn Mạnh Hùng</v>
      </c>
      <c r="G1960" s="43">
        <f>VLOOKUP(F1960,'DS Nhân viên'!$A$2:$B$577,2,0)</f>
        <v>900022</v>
      </c>
      <c r="H1960" s="49" t="s">
        <v>2802</v>
      </c>
      <c r="I1960" s="43"/>
      <c r="J1960" s="83" t="str">
        <f>VLOOKUP(B1960,'BBKK 30.6'!B1975:H6350,7,0)</f>
        <v>Sử dụng bình thường</v>
      </c>
      <c r="K1960" s="46" t="s">
        <v>3019</v>
      </c>
      <c r="L1960" s="46" t="s">
        <v>3018</v>
      </c>
      <c r="M1960" s="46" t="s">
        <v>185</v>
      </c>
      <c r="N1960" s="48"/>
      <c r="O1960" s="48"/>
      <c r="P1960" s="48"/>
      <c r="Q1960" s="48"/>
      <c r="R1960" s="48"/>
      <c r="S1960" s="48"/>
      <c r="T1960" s="48"/>
      <c r="U1960" s="47" t="s">
        <v>6148</v>
      </c>
      <c r="V1960" s="48"/>
      <c r="W1960" s="48"/>
      <c r="X1960" s="48"/>
      <c r="Y1960" s="48"/>
      <c r="Z1960" s="48"/>
      <c r="AA1960" s="64">
        <v>2310000</v>
      </c>
      <c r="AB1960" s="61">
        <v>1</v>
      </c>
      <c r="AC1960" s="61">
        <v>0</v>
      </c>
      <c r="AD1960" s="48"/>
      <c r="AE1960" s="48"/>
      <c r="AF1960" s="48"/>
      <c r="AG1960" s="62"/>
      <c r="AH1960" s="62"/>
      <c r="AI1960" s="62"/>
      <c r="AJ1960" s="48"/>
      <c r="AK1960" s="61" t="str">
        <f>VLOOKUP(L1960,'[2]Bảng chi tiết công cụ dụng cụ'!$A$8:$AC$4035,27,0)</f>
        <v>QLC</v>
      </c>
      <c r="AL1960" s="61">
        <v>15311001</v>
      </c>
      <c r="AM1960" s="61">
        <v>33121001</v>
      </c>
      <c r="AN1960" s="48"/>
      <c r="AO1960" s="48"/>
      <c r="AP1960" s="61" t="s">
        <v>6173</v>
      </c>
      <c r="AQ1960" s="61" t="s">
        <v>6164</v>
      </c>
      <c r="AR1960" s="48"/>
      <c r="AS1960" s="65">
        <v>42917</v>
      </c>
      <c r="AT1960" s="34" t="s">
        <v>77</v>
      </c>
    </row>
    <row r="1961" spans="1:46">
      <c r="A1961" s="43">
        <v>1956</v>
      </c>
      <c r="B1961" s="43" t="s">
        <v>3020</v>
      </c>
      <c r="C1961" s="43" t="str">
        <f t="shared" si="41"/>
        <v>Lắp trên trần phòng HCTH T8</v>
      </c>
      <c r="D1961" s="43" t="s">
        <v>6604</v>
      </c>
      <c r="E1961" s="43"/>
      <c r="F1961" s="43" t="str">
        <f>VLOOKUP(H1961,'DM BPSD'!$A$2:$G$30,6,0)</f>
        <v>Nguyễn Mạnh Hùng</v>
      </c>
      <c r="G1961" s="43">
        <f>VLOOKUP(F1961,'DS Nhân viên'!$A$2:$B$577,2,0)</f>
        <v>900022</v>
      </c>
      <c r="H1961" s="49" t="s">
        <v>2802</v>
      </c>
      <c r="I1961" s="43"/>
      <c r="J1961" s="83" t="str">
        <f>VLOOKUP(B1961,'BBKK 30.6'!B1976:H6351,7,0)</f>
        <v>Sử dụng bình thường</v>
      </c>
      <c r="K1961" s="46" t="s">
        <v>3022</v>
      </c>
      <c r="L1961" s="46" t="s">
        <v>3020</v>
      </c>
      <c r="M1961" s="46" t="s">
        <v>3021</v>
      </c>
      <c r="N1961" s="48"/>
      <c r="O1961" s="48"/>
      <c r="P1961" s="48"/>
      <c r="Q1961" s="48"/>
      <c r="R1961" s="48"/>
      <c r="S1961" s="48"/>
      <c r="T1961" s="48"/>
      <c r="U1961" s="47" t="s">
        <v>6148</v>
      </c>
      <c r="V1961" s="48"/>
      <c r="W1961" s="48"/>
      <c r="X1961" s="48"/>
      <c r="Y1961" s="48"/>
      <c r="Z1961" s="48"/>
      <c r="AA1961" s="64">
        <v>18562500</v>
      </c>
      <c r="AB1961" s="61">
        <v>1</v>
      </c>
      <c r="AC1961" s="61">
        <v>0</v>
      </c>
      <c r="AD1961" s="48"/>
      <c r="AE1961" s="48"/>
      <c r="AF1961" s="48"/>
      <c r="AG1961" s="62"/>
      <c r="AH1961" s="62"/>
      <c r="AI1961" s="62"/>
      <c r="AJ1961" s="48"/>
      <c r="AK1961" s="61" t="str">
        <f>VLOOKUP(L1961,'[2]Bảng chi tiết công cụ dụng cụ'!$A$8:$AC$4035,27,0)</f>
        <v>QLC</v>
      </c>
      <c r="AL1961" s="61">
        <v>15312001</v>
      </c>
      <c r="AM1961" s="61">
        <v>33121001</v>
      </c>
      <c r="AN1961" s="48"/>
      <c r="AO1961" s="48"/>
      <c r="AP1961" s="61" t="s">
        <v>6173</v>
      </c>
      <c r="AQ1961" s="61" t="s">
        <v>6164</v>
      </c>
      <c r="AR1961" s="48"/>
      <c r="AT1961" s="34" t="s">
        <v>77</v>
      </c>
    </row>
    <row r="1962" spans="1:46">
      <c r="A1962" s="43">
        <v>1957</v>
      </c>
      <c r="B1962" s="43" t="s">
        <v>3023</v>
      </c>
      <c r="C1962" s="43" t="str">
        <f t="shared" si="41"/>
        <v>Lắp trên trần phòng KSNB T8</v>
      </c>
      <c r="D1962" s="43" t="s">
        <v>6604</v>
      </c>
      <c r="E1962" s="43"/>
      <c r="F1962" s="43" t="str">
        <f>VLOOKUP(H1962,'DM BPSD'!$A$2:$G$30,6,0)</f>
        <v>Nguyễn Mạnh Hùng</v>
      </c>
      <c r="G1962" s="43">
        <f>VLOOKUP(F1962,'DS Nhân viên'!$A$2:$B$577,2,0)</f>
        <v>900022</v>
      </c>
      <c r="H1962" s="49" t="s">
        <v>2802</v>
      </c>
      <c r="I1962" s="43"/>
      <c r="J1962" s="83" t="str">
        <f>VLOOKUP(B1962,'BBKK 30.6'!B1977:H6352,7,0)</f>
        <v>Sử dụng bình thường</v>
      </c>
      <c r="K1962" s="46" t="s">
        <v>3024</v>
      </c>
      <c r="L1962" s="46" t="s">
        <v>3023</v>
      </c>
      <c r="M1962" s="46" t="s">
        <v>3021</v>
      </c>
      <c r="N1962" s="48"/>
      <c r="O1962" s="48"/>
      <c r="P1962" s="48"/>
      <c r="Q1962" s="48"/>
      <c r="R1962" s="48"/>
      <c r="S1962" s="48"/>
      <c r="T1962" s="48"/>
      <c r="U1962" s="47" t="s">
        <v>6148</v>
      </c>
      <c r="V1962" s="48"/>
      <c r="W1962" s="48"/>
      <c r="X1962" s="48"/>
      <c r="Y1962" s="48"/>
      <c r="Z1962" s="48"/>
      <c r="AA1962" s="64">
        <v>18562500</v>
      </c>
      <c r="AB1962" s="61">
        <v>1</v>
      </c>
      <c r="AC1962" s="61">
        <v>0</v>
      </c>
      <c r="AD1962" s="48"/>
      <c r="AE1962" s="48"/>
      <c r="AF1962" s="48"/>
      <c r="AG1962" s="62"/>
      <c r="AH1962" s="62"/>
      <c r="AI1962" s="62"/>
      <c r="AJ1962" s="48"/>
      <c r="AK1962" s="61" t="str">
        <f>VLOOKUP(L1962,'[2]Bảng chi tiết công cụ dụng cụ'!$A$8:$AC$4035,27,0)</f>
        <v>QLC</v>
      </c>
      <c r="AL1962" s="61">
        <v>15312001</v>
      </c>
      <c r="AM1962" s="61">
        <v>33121001</v>
      </c>
      <c r="AN1962" s="48"/>
      <c r="AO1962" s="48"/>
      <c r="AP1962" s="61" t="s">
        <v>6173</v>
      </c>
      <c r="AQ1962" s="61" t="s">
        <v>6164</v>
      </c>
      <c r="AR1962" s="48"/>
      <c r="AT1962" s="34" t="s">
        <v>77</v>
      </c>
    </row>
    <row r="1963" spans="1:46">
      <c r="A1963" s="43">
        <v>1958</v>
      </c>
      <c r="B1963" s="43" t="s">
        <v>3025</v>
      </c>
      <c r="C1963" s="43" t="str">
        <f t="shared" si="41"/>
        <v>Lắp trên trần phòng MG tầng 6</v>
      </c>
      <c r="D1963" s="43" t="s">
        <v>6604</v>
      </c>
      <c r="E1963" s="43"/>
      <c r="F1963" s="43" t="str">
        <f>VLOOKUP(H1963,'DM BPSD'!$A$2:$G$30,6,0)</f>
        <v>Nguyễn Mạnh Hùng</v>
      </c>
      <c r="G1963" s="43">
        <f>VLOOKUP(F1963,'DS Nhân viên'!$A$2:$B$577,2,0)</f>
        <v>900022</v>
      </c>
      <c r="H1963" s="49" t="s">
        <v>2802</v>
      </c>
      <c r="I1963" s="43"/>
      <c r="J1963" s="83" t="str">
        <f>VLOOKUP(B1963,'BBKK 30.6'!B1978:H6353,7,0)</f>
        <v>Sử dụng bình thường</v>
      </c>
      <c r="K1963" s="46" t="s">
        <v>3026</v>
      </c>
      <c r="L1963" s="46" t="s">
        <v>3025</v>
      </c>
      <c r="M1963" s="46" t="s">
        <v>3021</v>
      </c>
      <c r="N1963" s="48"/>
      <c r="O1963" s="48"/>
      <c r="P1963" s="48"/>
      <c r="Q1963" s="48"/>
      <c r="R1963" s="48"/>
      <c r="S1963" s="48"/>
      <c r="T1963" s="48"/>
      <c r="U1963" s="47" t="s">
        <v>6148</v>
      </c>
      <c r="V1963" s="48"/>
      <c r="W1963" s="48"/>
      <c r="X1963" s="48"/>
      <c r="Y1963" s="48"/>
      <c r="Z1963" s="48"/>
      <c r="AA1963" s="64">
        <v>18562500</v>
      </c>
      <c r="AB1963" s="61">
        <v>1</v>
      </c>
      <c r="AC1963" s="61">
        <v>0</v>
      </c>
      <c r="AD1963" s="48"/>
      <c r="AE1963" s="48"/>
      <c r="AF1963" s="48"/>
      <c r="AG1963" s="62"/>
      <c r="AH1963" s="62"/>
      <c r="AI1963" s="62"/>
      <c r="AJ1963" s="48"/>
      <c r="AK1963" s="61" t="str">
        <f>VLOOKUP(L1963,'[2]Bảng chi tiết công cụ dụng cụ'!$A$8:$AC$4035,27,0)</f>
        <v>QLC</v>
      </c>
      <c r="AL1963" s="61">
        <v>15312001</v>
      </c>
      <c r="AM1963" s="61">
        <v>33121001</v>
      </c>
      <c r="AN1963" s="48"/>
      <c r="AO1963" s="48"/>
      <c r="AP1963" s="61" t="s">
        <v>6173</v>
      </c>
      <c r="AQ1963" s="61" t="s">
        <v>6164</v>
      </c>
      <c r="AR1963" s="48"/>
      <c r="AT1963" s="34" t="s">
        <v>77</v>
      </c>
    </row>
    <row r="1964" spans="1:46" ht="31.5">
      <c r="A1964" s="43">
        <v>1959</v>
      </c>
      <c r="B1964" s="43" t="s">
        <v>3027</v>
      </c>
      <c r="C1964" s="43" t="str">
        <f t="shared" si="41"/>
        <v>Lắp trên trần phòng TV HĐTV T8</v>
      </c>
      <c r="D1964" s="43" t="s">
        <v>6604</v>
      </c>
      <c r="E1964" s="43"/>
      <c r="F1964" s="43" t="str">
        <f>VLOOKUP(H1964,'DM BPSD'!$A$2:$G$30,6,0)</f>
        <v>Nguyễn Mạnh Hùng</v>
      </c>
      <c r="G1964" s="43">
        <f>VLOOKUP(F1964,'DS Nhân viên'!$A$2:$B$577,2,0)</f>
        <v>900022</v>
      </c>
      <c r="H1964" s="49" t="s">
        <v>2802</v>
      </c>
      <c r="I1964" s="43"/>
      <c r="J1964" s="83" t="str">
        <f>VLOOKUP(B1964,'BBKK 30.6'!B1979:H6354,7,0)</f>
        <v>Sử dụng bình thường</v>
      </c>
      <c r="K1964" s="46" t="s">
        <v>3028</v>
      </c>
      <c r="L1964" s="46" t="s">
        <v>3027</v>
      </c>
      <c r="M1964" s="46" t="s">
        <v>3021</v>
      </c>
      <c r="N1964" s="48"/>
      <c r="O1964" s="48"/>
      <c r="P1964" s="48"/>
      <c r="Q1964" s="48"/>
      <c r="R1964" s="48"/>
      <c r="S1964" s="48"/>
      <c r="T1964" s="48"/>
      <c r="U1964" s="47" t="s">
        <v>6148</v>
      </c>
      <c r="V1964" s="48"/>
      <c r="W1964" s="48"/>
      <c r="X1964" s="48"/>
      <c r="Y1964" s="48"/>
      <c r="Z1964" s="48"/>
      <c r="AA1964" s="64">
        <v>18562500</v>
      </c>
      <c r="AB1964" s="61">
        <v>1</v>
      </c>
      <c r="AC1964" s="61">
        <v>0</v>
      </c>
      <c r="AD1964" s="48"/>
      <c r="AE1964" s="48"/>
      <c r="AF1964" s="48"/>
      <c r="AG1964" s="62"/>
      <c r="AH1964" s="62"/>
      <c r="AI1964" s="62"/>
      <c r="AJ1964" s="48"/>
      <c r="AK1964" s="61" t="str">
        <f>VLOOKUP(L1964,'[2]Bảng chi tiết công cụ dụng cụ'!$A$8:$AC$4035,27,0)</f>
        <v>QLC</v>
      </c>
      <c r="AL1964" s="61">
        <v>15312001</v>
      </c>
      <c r="AM1964" s="61">
        <v>33121001</v>
      </c>
      <c r="AN1964" s="48"/>
      <c r="AO1964" s="48"/>
      <c r="AP1964" s="61" t="s">
        <v>6173</v>
      </c>
      <c r="AQ1964" s="61" t="s">
        <v>6164</v>
      </c>
      <c r="AR1964" s="48"/>
      <c r="AT1964" s="34" t="s">
        <v>77</v>
      </c>
    </row>
    <row r="1965" spans="1:46" ht="31.5">
      <c r="A1965" s="43">
        <v>1960</v>
      </c>
      <c r="B1965" s="43" t="s">
        <v>3029</v>
      </c>
      <c r="C1965" s="43" t="str">
        <f t="shared" si="41"/>
        <v>Lắp trên trần phòng TVTCDN tầng 7</v>
      </c>
      <c r="D1965" s="43" t="s">
        <v>6604</v>
      </c>
      <c r="E1965" s="43"/>
      <c r="F1965" s="43" t="str">
        <f>VLOOKUP(H1965,'DM BPSD'!$A$2:$G$30,6,0)</f>
        <v>Nguyễn Mạnh Hùng</v>
      </c>
      <c r="G1965" s="43">
        <f>VLOOKUP(F1965,'DS Nhân viên'!$A$2:$B$577,2,0)</f>
        <v>900022</v>
      </c>
      <c r="H1965" s="49" t="s">
        <v>2802</v>
      </c>
      <c r="I1965" s="43"/>
      <c r="J1965" s="83" t="str">
        <f>VLOOKUP(B1965,'BBKK 30.6'!B1980:H6355,7,0)</f>
        <v>Sử dụng bình thường</v>
      </c>
      <c r="K1965" s="46" t="s">
        <v>3030</v>
      </c>
      <c r="L1965" s="46" t="s">
        <v>3029</v>
      </c>
      <c r="M1965" s="46" t="s">
        <v>3021</v>
      </c>
      <c r="N1965" s="48"/>
      <c r="O1965" s="48"/>
      <c r="P1965" s="48"/>
      <c r="Q1965" s="48"/>
      <c r="R1965" s="48"/>
      <c r="S1965" s="48"/>
      <c r="T1965" s="48"/>
      <c r="U1965" s="47" t="s">
        <v>6148</v>
      </c>
      <c r="V1965" s="48"/>
      <c r="W1965" s="48"/>
      <c r="X1965" s="48"/>
      <c r="Y1965" s="48"/>
      <c r="Z1965" s="48"/>
      <c r="AA1965" s="64">
        <v>18562500</v>
      </c>
      <c r="AB1965" s="61">
        <v>1</v>
      </c>
      <c r="AC1965" s="61">
        <v>0</v>
      </c>
      <c r="AD1965" s="48"/>
      <c r="AE1965" s="48"/>
      <c r="AF1965" s="48"/>
      <c r="AG1965" s="62"/>
      <c r="AH1965" s="62"/>
      <c r="AI1965" s="62"/>
      <c r="AJ1965" s="48"/>
      <c r="AK1965" s="61" t="str">
        <f>VLOOKUP(L1965,'[2]Bảng chi tiết công cụ dụng cụ'!$A$8:$AC$4035,27,0)</f>
        <v>QLC</v>
      </c>
      <c r="AL1965" s="61">
        <v>15312001</v>
      </c>
      <c r="AM1965" s="61">
        <v>33121001</v>
      </c>
      <c r="AN1965" s="48"/>
      <c r="AO1965" s="48"/>
      <c r="AP1965" s="61" t="s">
        <v>6173</v>
      </c>
      <c r="AQ1965" s="61" t="s">
        <v>6164</v>
      </c>
      <c r="AR1965" s="48"/>
      <c r="AT1965" s="34" t="s">
        <v>77</v>
      </c>
    </row>
    <row r="1966" spans="1:46">
      <c r="A1966" s="43">
        <v>1961</v>
      </c>
      <c r="B1966" s="43" t="s">
        <v>3031</v>
      </c>
      <c r="C1966" s="43" t="str">
        <f t="shared" si="41"/>
        <v>Lê Anh Tiến IT</v>
      </c>
      <c r="D1966" s="43" t="s">
        <v>6604</v>
      </c>
      <c r="E1966" s="43"/>
      <c r="F1966" s="43" t="str">
        <f>VLOOKUP(H1966,'DM BPSD'!$A$2:$G$30,6,0)</f>
        <v>Nguyễn Mạnh Hùng</v>
      </c>
      <c r="G1966" s="43">
        <f>VLOOKUP(F1966,'DS Nhân viên'!$A$2:$B$577,2,0)</f>
        <v>900022</v>
      </c>
      <c r="H1966" s="49" t="s">
        <v>2802</v>
      </c>
      <c r="I1966" s="43"/>
      <c r="J1966" s="83" t="str">
        <f>VLOOKUP(B1966,'BBKK 30.6'!B1981:H6356,7,0)</f>
        <v>Sử dụng bình thường</v>
      </c>
      <c r="K1966" s="46" t="s">
        <v>3032</v>
      </c>
      <c r="L1966" s="46" t="s">
        <v>3031</v>
      </c>
      <c r="M1966" s="46" t="s">
        <v>688</v>
      </c>
      <c r="N1966" s="48"/>
      <c r="O1966" s="48"/>
      <c r="P1966" s="48"/>
      <c r="Q1966" s="48"/>
      <c r="R1966" s="48"/>
      <c r="S1966" s="48"/>
      <c r="T1966" s="48"/>
      <c r="U1966" s="47" t="s">
        <v>6148</v>
      </c>
      <c r="V1966" s="48"/>
      <c r="W1966" s="48"/>
      <c r="X1966" s="48"/>
      <c r="Y1966" s="48"/>
      <c r="Z1966" s="48"/>
      <c r="AA1966" s="64">
        <v>0</v>
      </c>
      <c r="AB1966" s="61">
        <v>1</v>
      </c>
      <c r="AC1966" s="61">
        <v>0</v>
      </c>
      <c r="AD1966" s="48"/>
      <c r="AE1966" s="48"/>
      <c r="AF1966" s="48"/>
      <c r="AG1966" s="62"/>
      <c r="AH1966" s="62"/>
      <c r="AI1966" s="62"/>
      <c r="AJ1966" s="48"/>
      <c r="AK1966" s="61" t="str">
        <f>VLOOKUP(L1966,'[2]Bảng chi tiết công cụ dụng cụ'!$A$8:$AC$4035,27,0)</f>
        <v>QLC</v>
      </c>
      <c r="AL1966" s="61">
        <v>15311001</v>
      </c>
      <c r="AM1966" s="61">
        <v>33121001</v>
      </c>
      <c r="AN1966" s="48"/>
      <c r="AO1966" s="48"/>
      <c r="AP1966" s="61" t="s">
        <v>6174</v>
      </c>
      <c r="AQ1966" s="61" t="s">
        <v>6164</v>
      </c>
      <c r="AR1966" s="48"/>
      <c r="AS1966" s="65">
        <v>42401</v>
      </c>
      <c r="AT1966" s="34" t="s">
        <v>77</v>
      </c>
    </row>
    <row r="1967" spans="1:46">
      <c r="A1967" s="43">
        <v>1962</v>
      </c>
      <c r="B1967" s="43" t="s">
        <v>3033</v>
      </c>
      <c r="C1967" s="43" t="str">
        <f t="shared" si="41"/>
        <v>Lê Anh Tiến IT</v>
      </c>
      <c r="D1967" s="43" t="s">
        <v>6604</v>
      </c>
      <c r="E1967" s="43"/>
      <c r="F1967" s="43" t="str">
        <f>VLOOKUP(H1967,'DM BPSD'!$A$2:$G$30,6,0)</f>
        <v>Nguyễn Mạnh Hùng</v>
      </c>
      <c r="G1967" s="43">
        <f>VLOOKUP(F1967,'DS Nhân viên'!$A$2:$B$577,2,0)</f>
        <v>900022</v>
      </c>
      <c r="H1967" s="49" t="s">
        <v>2802</v>
      </c>
      <c r="I1967" s="43"/>
      <c r="J1967" s="83" t="str">
        <f>VLOOKUP(B1967,'BBKK 30.6'!B1982:H6357,7,0)</f>
        <v>Sử dụng bình thường</v>
      </c>
      <c r="K1967" s="46" t="s">
        <v>3032</v>
      </c>
      <c r="L1967" s="46" t="s">
        <v>3033</v>
      </c>
      <c r="M1967" s="46" t="s">
        <v>590</v>
      </c>
      <c r="N1967" s="48"/>
      <c r="O1967" s="48"/>
      <c r="P1967" s="48"/>
      <c r="Q1967" s="48"/>
      <c r="R1967" s="48"/>
      <c r="S1967" s="48"/>
      <c r="T1967" s="48"/>
      <c r="U1967" s="47" t="s">
        <v>6148</v>
      </c>
      <c r="V1967" s="48"/>
      <c r="W1967" s="48"/>
      <c r="X1967" s="48"/>
      <c r="Y1967" s="48"/>
      <c r="Z1967" s="48"/>
      <c r="AA1967" s="64">
        <v>1309000</v>
      </c>
      <c r="AB1967" s="61">
        <v>1</v>
      </c>
      <c r="AC1967" s="61">
        <v>0</v>
      </c>
      <c r="AD1967" s="48"/>
      <c r="AE1967" s="48"/>
      <c r="AF1967" s="48"/>
      <c r="AG1967" s="62"/>
      <c r="AH1967" s="62"/>
      <c r="AI1967" s="62"/>
      <c r="AJ1967" s="48"/>
      <c r="AK1967" s="61" t="str">
        <f>VLOOKUP(L1967,'[2]Bảng chi tiết công cụ dụng cụ'!$A$8:$AC$4035,27,0)</f>
        <v>QLC</v>
      </c>
      <c r="AL1967" s="61">
        <v>15311001</v>
      </c>
      <c r="AM1967" s="61">
        <v>33121001</v>
      </c>
      <c r="AN1967" s="48"/>
      <c r="AO1967" s="48"/>
      <c r="AP1967" s="61" t="s">
        <v>6174</v>
      </c>
      <c r="AQ1967" s="61" t="s">
        <v>6164</v>
      </c>
      <c r="AR1967" s="48"/>
      <c r="AT1967" s="34" t="s">
        <v>77</v>
      </c>
    </row>
    <row r="1968" spans="1:46">
      <c r="A1968" s="43">
        <v>1963</v>
      </c>
      <c r="B1968" s="43" t="s">
        <v>3034</v>
      </c>
      <c r="C1968" s="43" t="str">
        <f t="shared" si="41"/>
        <v>Lê Anh Tiến IT</v>
      </c>
      <c r="D1968" s="43" t="s">
        <v>6604</v>
      </c>
      <c r="E1968" s="43"/>
      <c r="F1968" s="43" t="str">
        <f>VLOOKUP(H1968,'DM BPSD'!$A$2:$G$30,6,0)</f>
        <v>Nguyễn Mạnh Hùng</v>
      </c>
      <c r="G1968" s="43">
        <f>VLOOKUP(F1968,'DS Nhân viên'!$A$2:$B$577,2,0)</f>
        <v>900022</v>
      </c>
      <c r="H1968" s="49" t="s">
        <v>2802</v>
      </c>
      <c r="I1968" s="43"/>
      <c r="J1968" s="83" t="str">
        <f>VLOOKUP(B1968,'BBKK 30.6'!B1983:H6358,7,0)</f>
        <v>Sử dụng bình thường</v>
      </c>
      <c r="K1968" s="46" t="s">
        <v>3032</v>
      </c>
      <c r="L1968" s="46" t="s">
        <v>3034</v>
      </c>
      <c r="M1968" s="46" t="s">
        <v>82</v>
      </c>
      <c r="N1968" s="48"/>
      <c r="O1968" s="48"/>
      <c r="P1968" s="48"/>
      <c r="Q1968" s="48"/>
      <c r="R1968" s="48"/>
      <c r="S1968" s="48"/>
      <c r="T1968" s="48"/>
      <c r="U1968" s="47" t="s">
        <v>6148</v>
      </c>
      <c r="V1968" s="48"/>
      <c r="W1968" s="48"/>
      <c r="X1968" s="48"/>
      <c r="Y1968" s="48"/>
      <c r="Z1968" s="48"/>
      <c r="AA1968" s="64">
        <v>2365000</v>
      </c>
      <c r="AB1968" s="61">
        <v>1</v>
      </c>
      <c r="AC1968" s="61">
        <v>0</v>
      </c>
      <c r="AD1968" s="48"/>
      <c r="AE1968" s="48"/>
      <c r="AF1968" s="48"/>
      <c r="AG1968" s="62"/>
      <c r="AH1968" s="62"/>
      <c r="AI1968" s="62"/>
      <c r="AJ1968" s="48"/>
      <c r="AK1968" s="61" t="str">
        <f>VLOOKUP(L1968,'[2]Bảng chi tiết công cụ dụng cụ'!$A$8:$AC$4035,27,0)</f>
        <v>QLC</v>
      </c>
      <c r="AL1968" s="61">
        <v>15311001</v>
      </c>
      <c r="AM1968" s="61">
        <v>33121001</v>
      </c>
      <c r="AN1968" s="48"/>
      <c r="AO1968" s="48"/>
      <c r="AP1968" s="61" t="s">
        <v>6174</v>
      </c>
      <c r="AQ1968" s="61" t="s">
        <v>6164</v>
      </c>
      <c r="AR1968" s="48"/>
      <c r="AS1968" s="65">
        <v>42887</v>
      </c>
      <c r="AT1968" s="34" t="s">
        <v>77</v>
      </c>
    </row>
    <row r="1969" spans="1:46">
      <c r="A1969" s="43">
        <v>1964</v>
      </c>
      <c r="B1969" s="43" t="s">
        <v>3035</v>
      </c>
      <c r="C1969" s="43" t="str">
        <f t="shared" si="41"/>
        <v>Lê Anh Tiến IT</v>
      </c>
      <c r="D1969" s="43" t="s">
        <v>6604</v>
      </c>
      <c r="E1969" s="43"/>
      <c r="F1969" s="43" t="str">
        <f>VLOOKUP(H1969,'DM BPSD'!$A$2:$G$30,6,0)</f>
        <v>Nguyễn Mạnh Hùng</v>
      </c>
      <c r="G1969" s="43">
        <f>VLOOKUP(F1969,'DS Nhân viên'!$A$2:$B$577,2,0)</f>
        <v>900022</v>
      </c>
      <c r="H1969" s="49" t="s">
        <v>2802</v>
      </c>
      <c r="I1969" s="43"/>
      <c r="J1969" s="83" t="str">
        <f>VLOOKUP(B1969,'BBKK 30.6'!B1984:H6359,7,0)</f>
        <v>Sử dụng bình thường</v>
      </c>
      <c r="K1969" s="46" t="s">
        <v>3032</v>
      </c>
      <c r="L1969" s="46" t="s">
        <v>3035</v>
      </c>
      <c r="M1969" s="46" t="s">
        <v>484</v>
      </c>
      <c r="N1969" s="48"/>
      <c r="O1969" s="48"/>
      <c r="P1969" s="48"/>
      <c r="Q1969" s="48"/>
      <c r="R1969" s="48"/>
      <c r="S1969" s="48"/>
      <c r="T1969" s="48"/>
      <c r="U1969" s="47" t="s">
        <v>6148</v>
      </c>
      <c r="V1969" s="48"/>
      <c r="W1969" s="48"/>
      <c r="X1969" s="48"/>
      <c r="Y1969" s="48"/>
      <c r="Z1969" s="48"/>
      <c r="AA1969" s="64">
        <v>0</v>
      </c>
      <c r="AB1969" s="61">
        <v>1</v>
      </c>
      <c r="AC1969" s="61">
        <v>0</v>
      </c>
      <c r="AD1969" s="48"/>
      <c r="AE1969" s="48"/>
      <c r="AF1969" s="48"/>
      <c r="AG1969" s="62"/>
      <c r="AH1969" s="62"/>
      <c r="AI1969" s="62"/>
      <c r="AJ1969" s="48"/>
      <c r="AK1969" s="61" t="str">
        <f>VLOOKUP(L1969,'[2]Bảng chi tiết công cụ dụng cụ'!$A$8:$AC$4035,27,0)</f>
        <v>QLC</v>
      </c>
      <c r="AL1969" s="61">
        <v>15311001</v>
      </c>
      <c r="AM1969" s="61">
        <v>33121001</v>
      </c>
      <c r="AN1969" s="48"/>
      <c r="AO1969" s="48"/>
      <c r="AP1969" s="61" t="s">
        <v>6174</v>
      </c>
      <c r="AQ1969" s="61" t="s">
        <v>6164</v>
      </c>
      <c r="AR1969" s="48"/>
      <c r="AS1969" s="65">
        <v>42401</v>
      </c>
      <c r="AT1969" s="34" t="s">
        <v>77</v>
      </c>
    </row>
    <row r="1970" spans="1:46">
      <c r="A1970" s="43">
        <v>1965</v>
      </c>
      <c r="B1970" s="43" t="s">
        <v>3036</v>
      </c>
      <c r="C1970" s="43" t="str">
        <f t="shared" si="41"/>
        <v>Lê Anh Tiến IT</v>
      </c>
      <c r="D1970" s="43" t="s">
        <v>6604</v>
      </c>
      <c r="E1970" s="43"/>
      <c r="F1970" s="43" t="str">
        <f>VLOOKUP(H1970,'DM BPSD'!$A$2:$G$30,6,0)</f>
        <v>Nguyễn Mạnh Hùng</v>
      </c>
      <c r="G1970" s="43">
        <f>VLOOKUP(F1970,'DS Nhân viên'!$A$2:$B$577,2,0)</f>
        <v>900022</v>
      </c>
      <c r="H1970" s="49" t="s">
        <v>2802</v>
      </c>
      <c r="I1970" s="43"/>
      <c r="J1970" s="83" t="str">
        <f>VLOOKUP(B1970,'BBKK 30.6'!B1985:H6360,7,0)</f>
        <v>Sử dụng bình thường</v>
      </c>
      <c r="K1970" s="46" t="s">
        <v>3032</v>
      </c>
      <c r="L1970" s="46" t="s">
        <v>3036</v>
      </c>
      <c r="M1970" s="46" t="s">
        <v>197</v>
      </c>
      <c r="N1970" s="48"/>
      <c r="O1970" s="48"/>
      <c r="P1970" s="48"/>
      <c r="Q1970" s="48"/>
      <c r="R1970" s="48"/>
      <c r="S1970" s="48"/>
      <c r="T1970" s="48"/>
      <c r="U1970" s="47" t="s">
        <v>6148</v>
      </c>
      <c r="V1970" s="48"/>
      <c r="W1970" s="48"/>
      <c r="X1970" s="48"/>
      <c r="Y1970" s="48"/>
      <c r="Z1970" s="48"/>
      <c r="AA1970" s="64">
        <v>4180000</v>
      </c>
      <c r="AB1970" s="61">
        <v>1</v>
      </c>
      <c r="AC1970" s="61">
        <v>0</v>
      </c>
      <c r="AD1970" s="48"/>
      <c r="AE1970" s="48"/>
      <c r="AF1970" s="48"/>
      <c r="AG1970" s="62"/>
      <c r="AH1970" s="62"/>
      <c r="AI1970" s="62"/>
      <c r="AJ1970" s="48"/>
      <c r="AK1970" s="61" t="str">
        <f>VLOOKUP(L1970,'[2]Bảng chi tiết công cụ dụng cụ'!$A$8:$AC$4035,27,0)</f>
        <v>QLC</v>
      </c>
      <c r="AL1970" s="61">
        <v>15312001</v>
      </c>
      <c r="AM1970" s="61">
        <v>33121001</v>
      </c>
      <c r="AN1970" s="48"/>
      <c r="AO1970" s="48"/>
      <c r="AP1970" s="61" t="s">
        <v>6173</v>
      </c>
      <c r="AQ1970" s="61" t="s">
        <v>6164</v>
      </c>
      <c r="AR1970" s="48"/>
      <c r="AT1970" s="34" t="s">
        <v>77</v>
      </c>
    </row>
    <row r="1971" spans="1:46">
      <c r="A1971" s="43">
        <v>1966</v>
      </c>
      <c r="B1971" s="43" t="s">
        <v>3037</v>
      </c>
      <c r="C1971" s="43" t="str">
        <f t="shared" si="41"/>
        <v>Lê Anh Tiến IT</v>
      </c>
      <c r="D1971" s="43" t="s">
        <v>6604</v>
      </c>
      <c r="E1971" s="43"/>
      <c r="F1971" s="43" t="str">
        <f>VLOOKUP(H1971,'DM BPSD'!$A$2:$G$30,6,0)</f>
        <v>Nguyễn Mạnh Hùng</v>
      </c>
      <c r="G1971" s="43">
        <f>VLOOKUP(F1971,'DS Nhân viên'!$A$2:$B$577,2,0)</f>
        <v>900022</v>
      </c>
      <c r="H1971" s="49" t="s">
        <v>2802</v>
      </c>
      <c r="I1971" s="43"/>
      <c r="J1971" s="83" t="str">
        <f>VLOOKUP(B1971,'BBKK 30.6'!B1986:H6361,7,0)</f>
        <v>Sử dụng bình thường</v>
      </c>
      <c r="K1971" s="46" t="s">
        <v>3032</v>
      </c>
      <c r="L1971" s="46" t="s">
        <v>3037</v>
      </c>
      <c r="M1971" s="46" t="s">
        <v>203</v>
      </c>
      <c r="N1971" s="48"/>
      <c r="O1971" s="48"/>
      <c r="P1971" s="48"/>
      <c r="Q1971" s="48"/>
      <c r="R1971" s="48"/>
      <c r="S1971" s="48"/>
      <c r="T1971" s="48"/>
      <c r="U1971" s="47" t="s">
        <v>6148</v>
      </c>
      <c r="V1971" s="48"/>
      <c r="W1971" s="48"/>
      <c r="X1971" s="48"/>
      <c r="Y1971" s="48"/>
      <c r="Z1971" s="48"/>
      <c r="AA1971" s="64">
        <v>20020000</v>
      </c>
      <c r="AB1971" s="61">
        <v>1</v>
      </c>
      <c r="AC1971" s="61">
        <v>0</v>
      </c>
      <c r="AD1971" s="48"/>
      <c r="AE1971" s="48"/>
      <c r="AF1971" s="48"/>
      <c r="AG1971" s="62"/>
      <c r="AH1971" s="62"/>
      <c r="AI1971" s="62"/>
      <c r="AJ1971" s="48"/>
      <c r="AK1971" s="61" t="str">
        <f>VLOOKUP(L1971,'[2]Bảng chi tiết công cụ dụng cụ'!$A$8:$AC$4035,27,0)</f>
        <v>QLC</v>
      </c>
      <c r="AL1971" s="61">
        <v>15312001</v>
      </c>
      <c r="AM1971" s="61">
        <v>33121001</v>
      </c>
      <c r="AN1971" s="48"/>
      <c r="AO1971" s="48"/>
      <c r="AP1971" s="61" t="s">
        <v>6173</v>
      </c>
      <c r="AQ1971" s="61" t="s">
        <v>6164</v>
      </c>
      <c r="AR1971" s="48"/>
      <c r="AT1971" s="34" t="s">
        <v>77</v>
      </c>
    </row>
    <row r="1972" spans="1:46">
      <c r="A1972" s="43">
        <v>1967</v>
      </c>
      <c r="B1972" s="43" t="s">
        <v>3038</v>
      </c>
      <c r="C1972" s="43" t="str">
        <f t="shared" si="41"/>
        <v>Tạ Ngọc Hải</v>
      </c>
      <c r="D1972" s="43" t="s">
        <v>6604</v>
      </c>
      <c r="E1972" s="43"/>
      <c r="F1972" s="43" t="str">
        <f>VLOOKUP(H1972,'DM BPSD'!$A$2:$G$30,6,0)</f>
        <v>Nguyễn Mạnh Hùng</v>
      </c>
      <c r="G1972" s="43">
        <f>VLOOKUP(F1972,'DS Nhân viên'!$A$2:$B$577,2,0)</f>
        <v>900022</v>
      </c>
      <c r="H1972" s="49" t="s">
        <v>2802</v>
      </c>
      <c r="I1972" s="43"/>
      <c r="J1972" s="83" t="str">
        <f>VLOOKUP(B1972,'BBKK 30.6'!B1987:H6362,7,0)</f>
        <v>Sử dụng bình thường</v>
      </c>
      <c r="K1972" s="46" t="s">
        <v>2963</v>
      </c>
      <c r="L1972" s="46" t="s">
        <v>3038</v>
      </c>
      <c r="M1972" s="46" t="s">
        <v>1924</v>
      </c>
      <c r="N1972" s="48"/>
      <c r="O1972" s="48"/>
      <c r="P1972" s="48"/>
      <c r="Q1972" s="48"/>
      <c r="R1972" s="48"/>
      <c r="S1972" s="48"/>
      <c r="T1972" s="48"/>
      <c r="U1972" s="47" t="s">
        <v>6148</v>
      </c>
      <c r="V1972" s="48"/>
      <c r="W1972" s="48"/>
      <c r="X1972" s="48"/>
      <c r="Y1972" s="48"/>
      <c r="Z1972" s="48"/>
      <c r="AA1972" s="64">
        <v>11290000</v>
      </c>
      <c r="AB1972" s="61">
        <v>1</v>
      </c>
      <c r="AC1972" s="61">
        <v>0</v>
      </c>
      <c r="AD1972" s="48"/>
      <c r="AE1972" s="48"/>
      <c r="AF1972" s="48"/>
      <c r="AG1972" s="62"/>
      <c r="AH1972" s="62"/>
      <c r="AI1972" s="62"/>
      <c r="AJ1972" s="48"/>
      <c r="AK1972" s="61" t="str">
        <f>VLOOKUP(L1972,'[2]Bảng chi tiết công cụ dụng cụ'!$A$8:$AC$4035,27,0)</f>
        <v>QLC</v>
      </c>
      <c r="AL1972" s="61">
        <v>15312001</v>
      </c>
      <c r="AM1972" s="61">
        <v>33121001</v>
      </c>
      <c r="AN1972" s="48"/>
      <c r="AO1972" s="48"/>
      <c r="AP1972" s="61" t="s">
        <v>6174</v>
      </c>
      <c r="AQ1972" s="61" t="s">
        <v>6164</v>
      </c>
      <c r="AR1972" s="48"/>
      <c r="AS1972" s="65">
        <v>43949</v>
      </c>
      <c r="AT1972" s="34" t="s">
        <v>77</v>
      </c>
    </row>
    <row r="1973" spans="1:46">
      <c r="A1973" s="43">
        <v>1968</v>
      </c>
      <c r="B1973" s="43" t="s">
        <v>3039</v>
      </c>
      <c r="C1973" s="43" t="str">
        <f t="shared" si="41"/>
        <v>Lê Xuân Quân</v>
      </c>
      <c r="D1973" s="43" t="s">
        <v>6604</v>
      </c>
      <c r="E1973" s="43"/>
      <c r="F1973" s="43" t="str">
        <f>VLOOKUP(H1973,'DM BPSD'!$A$2:$G$30,6,0)</f>
        <v>Nguyễn Mạnh Hùng</v>
      </c>
      <c r="G1973" s="43">
        <f>VLOOKUP(F1973,'DS Nhân viên'!$A$2:$B$577,2,0)</f>
        <v>900022</v>
      </c>
      <c r="H1973" s="49" t="s">
        <v>2802</v>
      </c>
      <c r="I1973" s="43"/>
      <c r="J1973" s="83" t="str">
        <f>VLOOKUP(B1973,'BBKK 30.6'!B1988:H6363,7,0)</f>
        <v>Sử dụng bình thường</v>
      </c>
      <c r="K1973" s="46" t="s">
        <v>3040</v>
      </c>
      <c r="L1973" s="46" t="s">
        <v>3039</v>
      </c>
      <c r="M1973" s="46" t="s">
        <v>688</v>
      </c>
      <c r="N1973" s="48"/>
      <c r="O1973" s="48"/>
      <c r="P1973" s="48"/>
      <c r="Q1973" s="48"/>
      <c r="R1973" s="48"/>
      <c r="S1973" s="48"/>
      <c r="T1973" s="48"/>
      <c r="U1973" s="47" t="s">
        <v>6148</v>
      </c>
      <c r="V1973" s="48"/>
      <c r="W1973" s="48"/>
      <c r="X1973" s="48"/>
      <c r="Y1973" s="48"/>
      <c r="Z1973" s="48"/>
      <c r="AA1973" s="64">
        <v>0</v>
      </c>
      <c r="AB1973" s="61">
        <v>1</v>
      </c>
      <c r="AC1973" s="61">
        <v>0</v>
      </c>
      <c r="AD1973" s="48"/>
      <c r="AE1973" s="48"/>
      <c r="AF1973" s="48"/>
      <c r="AG1973" s="62"/>
      <c r="AH1973" s="62"/>
      <c r="AI1973" s="62"/>
      <c r="AJ1973" s="48"/>
      <c r="AK1973" s="61" t="str">
        <f>VLOOKUP(L1973,'[2]Bảng chi tiết công cụ dụng cụ'!$A$8:$AC$4035,27,0)</f>
        <v>QLC</v>
      </c>
      <c r="AL1973" s="61">
        <v>15311001</v>
      </c>
      <c r="AM1973" s="61">
        <v>33121001</v>
      </c>
      <c r="AN1973" s="48"/>
      <c r="AO1973" s="48"/>
      <c r="AP1973" s="61" t="s">
        <v>6174</v>
      </c>
      <c r="AQ1973" s="61" t="s">
        <v>6164</v>
      </c>
      <c r="AR1973" s="48"/>
      <c r="AS1973" s="65">
        <v>42401</v>
      </c>
      <c r="AT1973" s="34" t="s">
        <v>77</v>
      </c>
    </row>
    <row r="1974" spans="1:46">
      <c r="A1974" s="43">
        <v>1969</v>
      </c>
      <c r="B1974" s="43" t="s">
        <v>3041</v>
      </c>
      <c r="C1974" s="43" t="str">
        <f t="shared" si="41"/>
        <v>Lê Xuân Quân</v>
      </c>
      <c r="D1974" s="43" t="s">
        <v>6604</v>
      </c>
      <c r="E1974" s="43"/>
      <c r="F1974" s="43" t="str">
        <f>VLOOKUP(H1974,'DM BPSD'!$A$2:$G$30,6,0)</f>
        <v>Nguyễn Mạnh Hùng</v>
      </c>
      <c r="G1974" s="43">
        <f>VLOOKUP(F1974,'DS Nhân viên'!$A$2:$B$577,2,0)</f>
        <v>900022</v>
      </c>
      <c r="H1974" s="49" t="s">
        <v>2802</v>
      </c>
      <c r="I1974" s="43"/>
      <c r="J1974" s="83" t="str">
        <f>VLOOKUP(B1974,'BBKK 30.6'!B1989:H6364,7,0)</f>
        <v>Sử dụng bình thường</v>
      </c>
      <c r="K1974" s="46" t="s">
        <v>3040</v>
      </c>
      <c r="L1974" s="46" t="s">
        <v>3041</v>
      </c>
      <c r="M1974" s="46" t="s">
        <v>82</v>
      </c>
      <c r="N1974" s="48"/>
      <c r="O1974" s="48"/>
      <c r="P1974" s="48"/>
      <c r="Q1974" s="48"/>
      <c r="R1974" s="48"/>
      <c r="S1974" s="48"/>
      <c r="T1974" s="48"/>
      <c r="U1974" s="47" t="s">
        <v>6148</v>
      </c>
      <c r="V1974" s="48"/>
      <c r="W1974" s="48"/>
      <c r="X1974" s="48"/>
      <c r="Y1974" s="48"/>
      <c r="Z1974" s="48"/>
      <c r="AA1974" s="64">
        <v>2592000</v>
      </c>
      <c r="AB1974" s="61">
        <v>1</v>
      </c>
      <c r="AC1974" s="61">
        <v>0</v>
      </c>
      <c r="AD1974" s="48"/>
      <c r="AE1974" s="48"/>
      <c r="AF1974" s="48"/>
      <c r="AG1974" s="62"/>
      <c r="AH1974" s="62"/>
      <c r="AI1974" s="62"/>
      <c r="AJ1974" s="48"/>
      <c r="AK1974" s="61" t="str">
        <f>VLOOKUP(L1974,'[2]Bảng chi tiết công cụ dụng cụ'!$A$8:$AC$4035,27,0)</f>
        <v>QLC</v>
      </c>
      <c r="AL1974" s="61">
        <v>15311001</v>
      </c>
      <c r="AM1974" s="61">
        <v>33121001</v>
      </c>
      <c r="AN1974" s="48"/>
      <c r="AO1974" s="48"/>
      <c r="AP1974" s="61" t="s">
        <v>6174</v>
      </c>
      <c r="AQ1974" s="61" t="s">
        <v>6164</v>
      </c>
      <c r="AR1974" s="48"/>
      <c r="AT1974" s="34" t="s">
        <v>77</v>
      </c>
    </row>
    <row r="1975" spans="1:46">
      <c r="A1975" s="43">
        <v>1970</v>
      </c>
      <c r="B1975" s="43" t="s">
        <v>3042</v>
      </c>
      <c r="C1975" s="43" t="str">
        <f t="shared" si="41"/>
        <v>Lê Xuân Quân</v>
      </c>
      <c r="D1975" s="43" t="s">
        <v>6604</v>
      </c>
      <c r="E1975" s="43"/>
      <c r="F1975" s="43" t="str">
        <f>VLOOKUP(H1975,'DM BPSD'!$A$2:$G$30,6,0)</f>
        <v>Nguyễn Mạnh Hùng</v>
      </c>
      <c r="G1975" s="43">
        <f>VLOOKUP(F1975,'DS Nhân viên'!$A$2:$B$577,2,0)</f>
        <v>900022</v>
      </c>
      <c r="H1975" s="49" t="s">
        <v>2802</v>
      </c>
      <c r="I1975" s="43"/>
      <c r="J1975" s="83" t="str">
        <f>VLOOKUP(B1975,'BBKK 30.6'!B1990:H6365,7,0)</f>
        <v>Sử dụng bình thường</v>
      </c>
      <c r="K1975" s="46" t="s">
        <v>3040</v>
      </c>
      <c r="L1975" s="46" t="s">
        <v>3042</v>
      </c>
      <c r="M1975" s="46" t="s">
        <v>484</v>
      </c>
      <c r="N1975" s="48"/>
      <c r="O1975" s="48"/>
      <c r="P1975" s="48"/>
      <c r="Q1975" s="48"/>
      <c r="R1975" s="48"/>
      <c r="S1975" s="48"/>
      <c r="T1975" s="48"/>
      <c r="U1975" s="47" t="s">
        <v>6148</v>
      </c>
      <c r="V1975" s="48"/>
      <c r="W1975" s="48"/>
      <c r="X1975" s="48"/>
      <c r="Y1975" s="48"/>
      <c r="Z1975" s="48"/>
      <c r="AA1975" s="64">
        <v>0</v>
      </c>
      <c r="AB1975" s="61">
        <v>1</v>
      </c>
      <c r="AC1975" s="61">
        <v>0</v>
      </c>
      <c r="AD1975" s="48"/>
      <c r="AE1975" s="48"/>
      <c r="AF1975" s="48"/>
      <c r="AG1975" s="62"/>
      <c r="AH1975" s="62"/>
      <c r="AI1975" s="62"/>
      <c r="AJ1975" s="48"/>
      <c r="AK1975" s="61" t="str">
        <f>VLOOKUP(L1975,'[2]Bảng chi tiết công cụ dụng cụ'!$A$8:$AC$4035,27,0)</f>
        <v>QLC</v>
      </c>
      <c r="AL1975" s="61">
        <v>15311001</v>
      </c>
      <c r="AM1975" s="61">
        <v>33121001</v>
      </c>
      <c r="AN1975" s="48"/>
      <c r="AO1975" s="48"/>
      <c r="AP1975" s="61" t="s">
        <v>6174</v>
      </c>
      <c r="AQ1975" s="61" t="s">
        <v>6164</v>
      </c>
      <c r="AR1975" s="48"/>
      <c r="AS1975" s="65">
        <v>42401</v>
      </c>
      <c r="AT1975" s="34" t="s">
        <v>77</v>
      </c>
    </row>
    <row r="1976" spans="1:46">
      <c r="A1976" s="43">
        <v>1971</v>
      </c>
      <c r="B1976" s="43" t="s">
        <v>3043</v>
      </c>
      <c r="C1976" s="43" t="str">
        <f t="shared" si="41"/>
        <v>Lê Xuân Quân</v>
      </c>
      <c r="D1976" s="43" t="s">
        <v>6604</v>
      </c>
      <c r="E1976" s="43"/>
      <c r="F1976" s="43" t="str">
        <f>VLOOKUP(H1976,'DM BPSD'!$A$2:$G$30,6,0)</f>
        <v>Nguyễn Mạnh Hùng</v>
      </c>
      <c r="G1976" s="43">
        <f>VLOOKUP(F1976,'DS Nhân viên'!$A$2:$B$577,2,0)</f>
        <v>900022</v>
      </c>
      <c r="H1976" s="49" t="s">
        <v>2802</v>
      </c>
      <c r="I1976" s="43"/>
      <c r="J1976" s="83" t="str">
        <f>VLOOKUP(B1976,'BBKK 30.6'!B1991:H6366,7,0)</f>
        <v>Sử dụng bình thường</v>
      </c>
      <c r="K1976" s="46" t="s">
        <v>3040</v>
      </c>
      <c r="L1976" s="46" t="s">
        <v>3043</v>
      </c>
      <c r="M1976" s="46" t="s">
        <v>197</v>
      </c>
      <c r="N1976" s="48"/>
      <c r="O1976" s="48"/>
      <c r="P1976" s="48"/>
      <c r="Q1976" s="48"/>
      <c r="R1976" s="48"/>
      <c r="S1976" s="48"/>
      <c r="T1976" s="48"/>
      <c r="U1976" s="47" t="s">
        <v>6148</v>
      </c>
      <c r="V1976" s="48"/>
      <c r="W1976" s="48"/>
      <c r="X1976" s="48"/>
      <c r="Y1976" s="48"/>
      <c r="Z1976" s="48"/>
      <c r="AA1976" s="64">
        <v>4180000</v>
      </c>
      <c r="AB1976" s="61">
        <v>1</v>
      </c>
      <c r="AC1976" s="61">
        <v>0</v>
      </c>
      <c r="AD1976" s="48"/>
      <c r="AE1976" s="48"/>
      <c r="AF1976" s="48"/>
      <c r="AG1976" s="62"/>
      <c r="AH1976" s="62"/>
      <c r="AI1976" s="62"/>
      <c r="AJ1976" s="48"/>
      <c r="AK1976" s="61" t="str">
        <f>VLOOKUP(L1976,'[2]Bảng chi tiết công cụ dụng cụ'!$A$8:$AC$4035,27,0)</f>
        <v>QLC</v>
      </c>
      <c r="AL1976" s="61">
        <v>15312001</v>
      </c>
      <c r="AM1976" s="61">
        <v>33121001</v>
      </c>
      <c r="AN1976" s="48"/>
      <c r="AO1976" s="48"/>
      <c r="AP1976" s="61" t="s">
        <v>6173</v>
      </c>
      <c r="AQ1976" s="61" t="s">
        <v>6164</v>
      </c>
      <c r="AR1976" s="48"/>
      <c r="AT1976" s="34" t="s">
        <v>77</v>
      </c>
    </row>
    <row r="1977" spans="1:46">
      <c r="A1977" s="43">
        <v>1972</v>
      </c>
      <c r="B1977" s="43" t="s">
        <v>3044</v>
      </c>
      <c r="C1977" s="43" t="str">
        <f t="shared" si="41"/>
        <v>Lê Xuân Quân</v>
      </c>
      <c r="D1977" s="43" t="s">
        <v>6604</v>
      </c>
      <c r="E1977" s="43"/>
      <c r="F1977" s="43" t="str">
        <f>VLOOKUP(H1977,'DM BPSD'!$A$2:$G$30,6,0)</f>
        <v>Nguyễn Mạnh Hùng</v>
      </c>
      <c r="G1977" s="43">
        <f>VLOOKUP(F1977,'DS Nhân viên'!$A$2:$B$577,2,0)</f>
        <v>900022</v>
      </c>
      <c r="H1977" s="49" t="s">
        <v>2802</v>
      </c>
      <c r="I1977" s="43"/>
      <c r="J1977" s="83" t="str">
        <f>VLOOKUP(B1977,'BBKK 30.6'!B1992:H6367,7,0)</f>
        <v>Sử dụng bình thường</v>
      </c>
      <c r="K1977" s="46" t="s">
        <v>3040</v>
      </c>
      <c r="L1977" s="46" t="s">
        <v>3044</v>
      </c>
      <c r="M1977" s="46" t="s">
        <v>197</v>
      </c>
      <c r="N1977" s="48"/>
      <c r="O1977" s="48"/>
      <c r="P1977" s="48"/>
      <c r="Q1977" s="48"/>
      <c r="R1977" s="48"/>
      <c r="S1977" s="48"/>
      <c r="T1977" s="48"/>
      <c r="U1977" s="47" t="s">
        <v>6148</v>
      </c>
      <c r="V1977" s="48"/>
      <c r="W1977" s="48"/>
      <c r="X1977" s="48"/>
      <c r="Y1977" s="48"/>
      <c r="Z1977" s="48"/>
      <c r="AA1977" s="64">
        <v>4180000</v>
      </c>
      <c r="AB1977" s="61">
        <v>1</v>
      </c>
      <c r="AC1977" s="61">
        <v>0</v>
      </c>
      <c r="AD1977" s="48"/>
      <c r="AE1977" s="48"/>
      <c r="AF1977" s="48"/>
      <c r="AG1977" s="62"/>
      <c r="AH1977" s="62"/>
      <c r="AI1977" s="62"/>
      <c r="AJ1977" s="48"/>
      <c r="AK1977" s="61" t="str">
        <f>VLOOKUP(L1977,'[2]Bảng chi tiết công cụ dụng cụ'!$A$8:$AC$4035,27,0)</f>
        <v>QLC</v>
      </c>
      <c r="AL1977" s="61">
        <v>15312001</v>
      </c>
      <c r="AM1977" s="61">
        <v>33121001</v>
      </c>
      <c r="AN1977" s="48"/>
      <c r="AO1977" s="48"/>
      <c r="AP1977" s="61" t="s">
        <v>6173</v>
      </c>
      <c r="AQ1977" s="61" t="s">
        <v>6164</v>
      </c>
      <c r="AR1977" s="48"/>
      <c r="AT1977" s="34" t="s">
        <v>77</v>
      </c>
    </row>
    <row r="1978" spans="1:46">
      <c r="A1978" s="43">
        <v>1973</v>
      </c>
      <c r="B1978" s="43" t="s">
        <v>3045</v>
      </c>
      <c r="C1978" s="43" t="str">
        <f t="shared" si="41"/>
        <v>Lê Xuân Quân</v>
      </c>
      <c r="D1978" s="43" t="s">
        <v>6604</v>
      </c>
      <c r="E1978" s="43"/>
      <c r="F1978" s="43" t="str">
        <f>VLOOKUP(H1978,'DM BPSD'!$A$2:$G$30,6,0)</f>
        <v>Nguyễn Mạnh Hùng</v>
      </c>
      <c r="G1978" s="43">
        <f>VLOOKUP(F1978,'DS Nhân viên'!$A$2:$B$577,2,0)</f>
        <v>900022</v>
      </c>
      <c r="H1978" s="49" t="s">
        <v>2802</v>
      </c>
      <c r="I1978" s="43"/>
      <c r="J1978" s="83" t="str">
        <f>VLOOKUP(B1978,'BBKK 30.6'!B1993:H6368,7,0)</f>
        <v>Sử dụng bình thường</v>
      </c>
      <c r="K1978" s="46" t="s">
        <v>3040</v>
      </c>
      <c r="L1978" s="46" t="s">
        <v>3045</v>
      </c>
      <c r="M1978" s="46" t="s">
        <v>3046</v>
      </c>
      <c r="N1978" s="48"/>
      <c r="O1978" s="48"/>
      <c r="P1978" s="48"/>
      <c r="Q1978" s="48"/>
      <c r="R1978" s="48"/>
      <c r="S1978" s="48"/>
      <c r="T1978" s="48"/>
      <c r="U1978" s="47" t="s">
        <v>6148</v>
      </c>
      <c r="V1978" s="48"/>
      <c r="W1978" s="48"/>
      <c r="X1978" s="48"/>
      <c r="Y1978" s="48"/>
      <c r="Z1978" s="48"/>
      <c r="AA1978" s="64">
        <v>13332000</v>
      </c>
      <c r="AB1978" s="61">
        <v>1</v>
      </c>
      <c r="AC1978" s="61">
        <v>0</v>
      </c>
      <c r="AD1978" s="48"/>
      <c r="AE1978" s="48"/>
      <c r="AF1978" s="48"/>
      <c r="AG1978" s="62"/>
      <c r="AH1978" s="62"/>
      <c r="AI1978" s="62"/>
      <c r="AJ1978" s="48"/>
      <c r="AK1978" s="61" t="str">
        <f>VLOOKUP(L1978,'[2]Bảng chi tiết công cụ dụng cụ'!$A$8:$AC$4035,27,0)</f>
        <v>QLC</v>
      </c>
      <c r="AL1978" s="61">
        <v>15312001</v>
      </c>
      <c r="AM1978" s="61">
        <v>33121001</v>
      </c>
      <c r="AN1978" s="48"/>
      <c r="AO1978" s="48"/>
      <c r="AP1978" s="61" t="s">
        <v>6173</v>
      </c>
      <c r="AQ1978" s="61" t="s">
        <v>6164</v>
      </c>
      <c r="AR1978" s="48"/>
      <c r="AT1978" s="34" t="s">
        <v>77</v>
      </c>
    </row>
    <row r="1979" spans="1:46">
      <c r="A1979" s="43">
        <v>1974</v>
      </c>
      <c r="B1979" s="43" t="s">
        <v>3047</v>
      </c>
      <c r="C1979" s="43" t="str">
        <f t="shared" si="41"/>
        <v>Lê Xuân Quân</v>
      </c>
      <c r="D1979" s="43" t="s">
        <v>6604</v>
      </c>
      <c r="E1979" s="43"/>
      <c r="F1979" s="43" t="str">
        <f>VLOOKUP(H1979,'DM BPSD'!$A$2:$G$30,6,0)</f>
        <v>Nguyễn Mạnh Hùng</v>
      </c>
      <c r="G1979" s="43">
        <f>VLOOKUP(F1979,'DS Nhân viên'!$A$2:$B$577,2,0)</f>
        <v>900022</v>
      </c>
      <c r="H1979" s="49" t="s">
        <v>2802</v>
      </c>
      <c r="I1979" s="43"/>
      <c r="J1979" s="83" t="str">
        <f>VLOOKUP(B1979,'BBKK 30.6'!B1994:H6369,7,0)</f>
        <v>Sử dụng bình thường</v>
      </c>
      <c r="K1979" s="46" t="s">
        <v>3040</v>
      </c>
      <c r="L1979" s="46" t="s">
        <v>3047</v>
      </c>
      <c r="M1979" s="46" t="s">
        <v>1448</v>
      </c>
      <c r="N1979" s="48"/>
      <c r="O1979" s="48"/>
      <c r="P1979" s="48"/>
      <c r="Q1979" s="48"/>
      <c r="R1979" s="48"/>
      <c r="S1979" s="48"/>
      <c r="T1979" s="48"/>
      <c r="U1979" s="47" t="s">
        <v>6148</v>
      </c>
      <c r="V1979" s="48"/>
      <c r="W1979" s="48"/>
      <c r="X1979" s="48"/>
      <c r="Y1979" s="48"/>
      <c r="Z1979" s="48"/>
      <c r="AA1979" s="64">
        <v>5958334</v>
      </c>
      <c r="AB1979" s="61">
        <v>1</v>
      </c>
      <c r="AC1979" s="61">
        <v>0</v>
      </c>
      <c r="AD1979" s="48"/>
      <c r="AE1979" s="48"/>
      <c r="AF1979" s="48"/>
      <c r="AG1979" s="62"/>
      <c r="AH1979" s="62"/>
      <c r="AI1979" s="62"/>
      <c r="AJ1979" s="48"/>
      <c r="AK1979" s="61" t="str">
        <f>VLOOKUP(L1979,'[2]Bảng chi tiết công cụ dụng cụ'!$A$8:$AC$4035,27,0)</f>
        <v>QLC</v>
      </c>
      <c r="AL1979" s="61">
        <v>15312001</v>
      </c>
      <c r="AM1979" s="61">
        <v>33121001</v>
      </c>
      <c r="AN1979" s="48"/>
      <c r="AO1979" s="48"/>
      <c r="AP1979" s="61" t="s">
        <v>6173</v>
      </c>
      <c r="AQ1979" s="61" t="s">
        <v>6164</v>
      </c>
      <c r="AR1979" s="48"/>
      <c r="AS1979" s="65">
        <v>42401</v>
      </c>
      <c r="AT1979" s="34" t="s">
        <v>77</v>
      </c>
    </row>
    <row r="1980" spans="1:46">
      <c r="A1980" s="43">
        <v>1975</v>
      </c>
      <c r="B1980" s="43" t="s">
        <v>3048</v>
      </c>
      <c r="C1980" s="43" t="str">
        <f t="shared" si="41"/>
        <v>Lê Xuân Quân</v>
      </c>
      <c r="D1980" s="43" t="s">
        <v>6604</v>
      </c>
      <c r="E1980" s="43"/>
      <c r="F1980" s="43" t="str">
        <f>VLOOKUP(H1980,'DM BPSD'!$A$2:$G$30,6,0)</f>
        <v>Nguyễn Mạnh Hùng</v>
      </c>
      <c r="G1980" s="43">
        <f>VLOOKUP(F1980,'DS Nhân viên'!$A$2:$B$577,2,0)</f>
        <v>900022</v>
      </c>
      <c r="H1980" s="49" t="s">
        <v>2802</v>
      </c>
      <c r="I1980" s="43"/>
      <c r="J1980" s="83" t="str">
        <f>VLOOKUP(B1980,'BBKK 30.6'!B1995:H6370,7,0)</f>
        <v>Sử dụng bình thường</v>
      </c>
      <c r="K1980" s="46" t="s">
        <v>3040</v>
      </c>
      <c r="L1980" s="46" t="s">
        <v>3048</v>
      </c>
      <c r="M1980" s="46" t="s">
        <v>401</v>
      </c>
      <c r="N1980" s="48"/>
      <c r="O1980" s="48"/>
      <c r="P1980" s="48"/>
      <c r="Q1980" s="48"/>
      <c r="R1980" s="48"/>
      <c r="S1980" s="48"/>
      <c r="T1980" s="48"/>
      <c r="U1980" s="47" t="s">
        <v>6148</v>
      </c>
      <c r="V1980" s="48"/>
      <c r="W1980" s="48"/>
      <c r="X1980" s="48"/>
      <c r="Y1980" s="48"/>
      <c r="Z1980" s="48"/>
      <c r="AA1980" s="64">
        <v>18865000</v>
      </c>
      <c r="AB1980" s="61">
        <v>1</v>
      </c>
      <c r="AC1980" s="61">
        <v>0</v>
      </c>
      <c r="AD1980" s="48"/>
      <c r="AE1980" s="48"/>
      <c r="AF1980" s="48"/>
      <c r="AG1980" s="62"/>
      <c r="AH1980" s="62"/>
      <c r="AI1980" s="62"/>
      <c r="AJ1980" s="48"/>
      <c r="AK1980" s="61" t="str">
        <f>VLOOKUP(L1980,'[2]Bảng chi tiết công cụ dụng cụ'!$A$8:$AC$4035,27,0)</f>
        <v>QLC</v>
      </c>
      <c r="AL1980" s="61">
        <v>15312001</v>
      </c>
      <c r="AM1980" s="61">
        <v>33121001</v>
      </c>
      <c r="AN1980" s="48"/>
      <c r="AO1980" s="48"/>
      <c r="AP1980" s="61" t="s">
        <v>6173</v>
      </c>
      <c r="AQ1980" s="61" t="s">
        <v>6164</v>
      </c>
      <c r="AR1980" s="48"/>
      <c r="AS1980" s="65">
        <v>43787</v>
      </c>
      <c r="AT1980" s="34" t="s">
        <v>77</v>
      </c>
    </row>
    <row r="1981" spans="1:46">
      <c r="A1981" s="43">
        <v>1976</v>
      </c>
      <c r="B1981" s="43" t="s">
        <v>3049</v>
      </c>
      <c r="C1981" s="43" t="str">
        <f t="shared" si="41"/>
        <v>Lê Xuân Quân</v>
      </c>
      <c r="D1981" s="43" t="s">
        <v>6604</v>
      </c>
      <c r="E1981" s="43"/>
      <c r="F1981" s="43" t="str">
        <f>VLOOKUP(H1981,'DM BPSD'!$A$2:$G$30,6,0)</f>
        <v>Nguyễn Mạnh Hùng</v>
      </c>
      <c r="G1981" s="43">
        <f>VLOOKUP(F1981,'DS Nhân viên'!$A$2:$B$577,2,0)</f>
        <v>900022</v>
      </c>
      <c r="H1981" s="49" t="s">
        <v>2802</v>
      </c>
      <c r="I1981" s="43"/>
      <c r="J1981" s="83" t="str">
        <f>VLOOKUP(B1981,'BBKK 30.6'!B1996:H6371,7,0)</f>
        <v>Sử dụng bình thường</v>
      </c>
      <c r="K1981" s="46" t="s">
        <v>3040</v>
      </c>
      <c r="L1981" s="46" t="s">
        <v>3049</v>
      </c>
      <c r="M1981" s="46" t="s">
        <v>214</v>
      </c>
      <c r="N1981" s="48"/>
      <c r="O1981" s="48"/>
      <c r="P1981" s="48"/>
      <c r="Q1981" s="48"/>
      <c r="R1981" s="48"/>
      <c r="S1981" s="48"/>
      <c r="T1981" s="48"/>
      <c r="U1981" s="47" t="s">
        <v>6148</v>
      </c>
      <c r="V1981" s="48"/>
      <c r="W1981" s="48"/>
      <c r="X1981" s="48"/>
      <c r="Y1981" s="48"/>
      <c r="Z1981" s="48"/>
      <c r="AA1981" s="64">
        <v>21408200</v>
      </c>
      <c r="AB1981" s="61">
        <v>1</v>
      </c>
      <c r="AC1981" s="61">
        <v>0</v>
      </c>
      <c r="AD1981" s="48"/>
      <c r="AE1981" s="48"/>
      <c r="AF1981" s="48"/>
      <c r="AG1981" s="62"/>
      <c r="AH1981" s="62"/>
      <c r="AI1981" s="62"/>
      <c r="AJ1981" s="48"/>
      <c r="AK1981" s="61" t="str">
        <f>VLOOKUP(L1981,'[2]Bảng chi tiết công cụ dụng cụ'!$A$8:$AC$4035,27,0)</f>
        <v>QLC</v>
      </c>
      <c r="AL1981" s="61">
        <v>15312001</v>
      </c>
      <c r="AM1981" s="61">
        <v>33121001</v>
      </c>
      <c r="AN1981" s="48"/>
      <c r="AO1981" s="48"/>
      <c r="AP1981" s="61" t="s">
        <v>6173</v>
      </c>
      <c r="AQ1981" s="61" t="s">
        <v>6164</v>
      </c>
      <c r="AR1981" s="48"/>
      <c r="AT1981" s="34" t="s">
        <v>77</v>
      </c>
    </row>
    <row r="1982" spans="1:46">
      <c r="A1982" s="43">
        <v>1977</v>
      </c>
      <c r="B1982" s="43" t="s">
        <v>3050</v>
      </c>
      <c r="C1982" s="43" t="str">
        <f t="shared" si="41"/>
        <v>Lê Xuân Quân</v>
      </c>
      <c r="D1982" s="43" t="s">
        <v>6604</v>
      </c>
      <c r="E1982" s="43"/>
      <c r="F1982" s="43" t="str">
        <f>VLOOKUP(H1982,'DM BPSD'!$A$2:$G$30,6,0)</f>
        <v>Nguyễn Mạnh Hùng</v>
      </c>
      <c r="G1982" s="43">
        <f>VLOOKUP(F1982,'DS Nhân viên'!$A$2:$B$577,2,0)</f>
        <v>900022</v>
      </c>
      <c r="H1982" s="49" t="s">
        <v>2802</v>
      </c>
      <c r="I1982" s="43"/>
      <c r="J1982" s="83" t="str">
        <f>VLOOKUP(B1982,'BBKK 30.6'!B1997:H6372,7,0)</f>
        <v>Sử dụng bình thường</v>
      </c>
      <c r="K1982" s="46" t="s">
        <v>3040</v>
      </c>
      <c r="L1982" s="46" t="s">
        <v>3050</v>
      </c>
      <c r="M1982" s="46" t="s">
        <v>177</v>
      </c>
      <c r="N1982" s="48"/>
      <c r="O1982" s="48"/>
      <c r="P1982" s="48"/>
      <c r="Q1982" s="48"/>
      <c r="R1982" s="48"/>
      <c r="S1982" s="48"/>
      <c r="T1982" s="48"/>
      <c r="U1982" s="47" t="s">
        <v>6148</v>
      </c>
      <c r="V1982" s="48"/>
      <c r="W1982" s="48"/>
      <c r="X1982" s="48"/>
      <c r="Y1982" s="48"/>
      <c r="Z1982" s="48"/>
      <c r="AA1982" s="64">
        <v>4760000</v>
      </c>
      <c r="AB1982" s="61">
        <v>1</v>
      </c>
      <c r="AC1982" s="61">
        <v>0</v>
      </c>
      <c r="AD1982" s="48"/>
      <c r="AE1982" s="48"/>
      <c r="AF1982" s="48"/>
      <c r="AG1982" s="62"/>
      <c r="AH1982" s="62"/>
      <c r="AI1982" s="62"/>
      <c r="AJ1982" s="48"/>
      <c r="AK1982" s="61" t="str">
        <f>VLOOKUP(L1982,'[2]Bảng chi tiết công cụ dụng cụ'!$A$8:$AC$4035,27,0)</f>
        <v>QLC</v>
      </c>
      <c r="AL1982" s="61">
        <v>15311001</v>
      </c>
      <c r="AM1982" s="61">
        <v>33121001</v>
      </c>
      <c r="AN1982" s="48"/>
      <c r="AO1982" s="48"/>
      <c r="AP1982" s="61" t="s">
        <v>6174</v>
      </c>
      <c r="AQ1982" s="61" t="s">
        <v>6164</v>
      </c>
      <c r="AR1982" s="48"/>
      <c r="AT1982" s="34" t="s">
        <v>77</v>
      </c>
    </row>
    <row r="1983" spans="1:46">
      <c r="A1983" s="43">
        <v>1978</v>
      </c>
      <c r="B1983" s="43" t="s">
        <v>3051</v>
      </c>
      <c r="C1983" s="43" t="str">
        <f t="shared" si="41"/>
        <v>Tạ Ngọc Hải</v>
      </c>
      <c r="D1983" s="43" t="s">
        <v>6604</v>
      </c>
      <c r="E1983" s="43"/>
      <c r="F1983" s="43" t="str">
        <f>VLOOKUP(H1983,'DM BPSD'!$A$2:$G$30,6,0)</f>
        <v>Nguyễn Mạnh Hùng</v>
      </c>
      <c r="G1983" s="43">
        <f>VLOOKUP(F1983,'DS Nhân viên'!$A$2:$B$577,2,0)</f>
        <v>900022</v>
      </c>
      <c r="H1983" s="49" t="s">
        <v>2802</v>
      </c>
      <c r="I1983" s="43"/>
      <c r="J1983" s="83" t="str">
        <f>VLOOKUP(B1983,'BBKK 30.6'!B1998:H6373,7,0)</f>
        <v>Sử dụng bình thường</v>
      </c>
      <c r="K1983" s="46" t="s">
        <v>2963</v>
      </c>
      <c r="L1983" s="46" t="s">
        <v>3051</v>
      </c>
      <c r="M1983" s="46" t="s">
        <v>1924</v>
      </c>
      <c r="N1983" s="48"/>
      <c r="O1983" s="48"/>
      <c r="P1983" s="48"/>
      <c r="Q1983" s="48"/>
      <c r="R1983" s="48"/>
      <c r="S1983" s="48"/>
      <c r="T1983" s="48"/>
      <c r="U1983" s="47" t="s">
        <v>6148</v>
      </c>
      <c r="V1983" s="48"/>
      <c r="W1983" s="48"/>
      <c r="X1983" s="48"/>
      <c r="Y1983" s="48"/>
      <c r="Z1983" s="48"/>
      <c r="AA1983" s="64">
        <v>11290000</v>
      </c>
      <c r="AB1983" s="61">
        <v>1</v>
      </c>
      <c r="AC1983" s="61">
        <v>0</v>
      </c>
      <c r="AD1983" s="48"/>
      <c r="AE1983" s="48"/>
      <c r="AF1983" s="48"/>
      <c r="AG1983" s="62"/>
      <c r="AH1983" s="62"/>
      <c r="AI1983" s="62"/>
      <c r="AJ1983" s="48"/>
      <c r="AK1983" s="61" t="str">
        <f>VLOOKUP(L1983,'[2]Bảng chi tiết công cụ dụng cụ'!$A$8:$AC$4035,27,0)</f>
        <v>QLC</v>
      </c>
      <c r="AL1983" s="61">
        <v>15312001</v>
      </c>
      <c r="AM1983" s="61">
        <v>33121001</v>
      </c>
      <c r="AN1983" s="48"/>
      <c r="AO1983" s="48"/>
      <c r="AP1983" s="61" t="s">
        <v>6174</v>
      </c>
      <c r="AQ1983" s="61" t="s">
        <v>6164</v>
      </c>
      <c r="AR1983" s="48"/>
      <c r="AS1983" s="65">
        <v>43949</v>
      </c>
      <c r="AT1983" s="34" t="s">
        <v>77</v>
      </c>
    </row>
    <row r="1984" spans="1:46">
      <c r="A1984" s="43">
        <v>1979</v>
      </c>
      <c r="B1984" s="43" t="s">
        <v>3052</v>
      </c>
      <c r="C1984" s="43" t="str">
        <f t="shared" si="41"/>
        <v>Mai Nhật Quang IT</v>
      </c>
      <c r="D1984" s="43" t="s">
        <v>6604</v>
      </c>
      <c r="E1984" s="43"/>
      <c r="F1984" s="43" t="str">
        <f>VLOOKUP(H1984,'DM BPSD'!$A$2:$G$30,6,0)</f>
        <v>Nguyễn Mạnh Hùng</v>
      </c>
      <c r="G1984" s="43">
        <f>VLOOKUP(F1984,'DS Nhân viên'!$A$2:$B$577,2,0)</f>
        <v>900022</v>
      </c>
      <c r="H1984" s="49" t="s">
        <v>2802</v>
      </c>
      <c r="I1984" s="43"/>
      <c r="J1984" s="83" t="str">
        <f>VLOOKUP(B1984,'BBKK 30.6'!B1999:H6374,7,0)</f>
        <v>Sử dụng bình thường</v>
      </c>
      <c r="K1984" s="46" t="s">
        <v>3053</v>
      </c>
      <c r="L1984" s="46" t="s">
        <v>3052</v>
      </c>
      <c r="M1984" s="46" t="s">
        <v>688</v>
      </c>
      <c r="N1984" s="48"/>
      <c r="O1984" s="48"/>
      <c r="P1984" s="48"/>
      <c r="Q1984" s="48"/>
      <c r="R1984" s="48"/>
      <c r="S1984" s="48"/>
      <c r="T1984" s="48"/>
      <c r="U1984" s="47" t="s">
        <v>6148</v>
      </c>
      <c r="V1984" s="48"/>
      <c r="W1984" s="48"/>
      <c r="X1984" s="48"/>
      <c r="Y1984" s="48"/>
      <c r="Z1984" s="48"/>
      <c r="AA1984" s="64">
        <v>0</v>
      </c>
      <c r="AB1984" s="61">
        <v>1</v>
      </c>
      <c r="AC1984" s="61">
        <v>0</v>
      </c>
      <c r="AD1984" s="48"/>
      <c r="AE1984" s="48"/>
      <c r="AF1984" s="48"/>
      <c r="AG1984" s="62"/>
      <c r="AH1984" s="62"/>
      <c r="AI1984" s="62"/>
      <c r="AJ1984" s="48"/>
      <c r="AK1984" s="61" t="str">
        <f>VLOOKUP(L1984,'[2]Bảng chi tiết công cụ dụng cụ'!$A$8:$AC$4035,27,0)</f>
        <v>QLC</v>
      </c>
      <c r="AL1984" s="61">
        <v>15311001</v>
      </c>
      <c r="AM1984" s="61">
        <v>33121001</v>
      </c>
      <c r="AN1984" s="48"/>
      <c r="AO1984" s="48"/>
      <c r="AP1984" s="61" t="s">
        <v>6174</v>
      </c>
      <c r="AQ1984" s="61" t="s">
        <v>6164</v>
      </c>
      <c r="AR1984" s="48"/>
      <c r="AS1984" s="65">
        <v>42401</v>
      </c>
      <c r="AT1984" s="34" t="s">
        <v>77</v>
      </c>
    </row>
    <row r="1985" spans="1:46">
      <c r="A1985" s="43">
        <v>1980</v>
      </c>
      <c r="B1985" s="43" t="s">
        <v>3054</v>
      </c>
      <c r="C1985" s="43" t="str">
        <f t="shared" si="41"/>
        <v>Mai Nhật Quang IT</v>
      </c>
      <c r="D1985" s="43" t="s">
        <v>6604</v>
      </c>
      <c r="E1985" s="43"/>
      <c r="F1985" s="43" t="str">
        <f>VLOOKUP(H1985,'DM BPSD'!$A$2:$G$30,6,0)</f>
        <v>Nguyễn Mạnh Hùng</v>
      </c>
      <c r="G1985" s="43">
        <f>VLOOKUP(F1985,'DS Nhân viên'!$A$2:$B$577,2,0)</f>
        <v>900022</v>
      </c>
      <c r="H1985" s="49" t="s">
        <v>2802</v>
      </c>
      <c r="I1985" s="43"/>
      <c r="J1985" s="83" t="str">
        <f>VLOOKUP(B1985,'BBKK 30.6'!B2000:H6375,7,0)</f>
        <v>Sử dụng bình thường</v>
      </c>
      <c r="K1985" s="46" t="s">
        <v>3053</v>
      </c>
      <c r="L1985" s="46" t="s">
        <v>3054</v>
      </c>
      <c r="M1985" s="46" t="s">
        <v>590</v>
      </c>
      <c r="N1985" s="48"/>
      <c r="O1985" s="48"/>
      <c r="P1985" s="48"/>
      <c r="Q1985" s="48"/>
      <c r="R1985" s="48"/>
      <c r="S1985" s="48"/>
      <c r="T1985" s="48"/>
      <c r="U1985" s="47" t="s">
        <v>6148</v>
      </c>
      <c r="V1985" s="48"/>
      <c r="W1985" s="48"/>
      <c r="X1985" s="48"/>
      <c r="Y1985" s="48"/>
      <c r="Z1985" s="48"/>
      <c r="AA1985" s="64">
        <v>1309000</v>
      </c>
      <c r="AB1985" s="61">
        <v>1</v>
      </c>
      <c r="AC1985" s="61">
        <v>0</v>
      </c>
      <c r="AD1985" s="48"/>
      <c r="AE1985" s="48"/>
      <c r="AF1985" s="48"/>
      <c r="AG1985" s="62"/>
      <c r="AH1985" s="62"/>
      <c r="AI1985" s="62"/>
      <c r="AJ1985" s="48"/>
      <c r="AK1985" s="61" t="str">
        <f>VLOOKUP(L1985,'[2]Bảng chi tiết công cụ dụng cụ'!$A$8:$AC$4035,27,0)</f>
        <v>QLC</v>
      </c>
      <c r="AL1985" s="61">
        <v>15311001</v>
      </c>
      <c r="AM1985" s="61">
        <v>33121001</v>
      </c>
      <c r="AN1985" s="48"/>
      <c r="AO1985" s="48"/>
      <c r="AP1985" s="61" t="s">
        <v>6174</v>
      </c>
      <c r="AQ1985" s="61" t="s">
        <v>6164</v>
      </c>
      <c r="AR1985" s="48"/>
      <c r="AT1985" s="34" t="s">
        <v>77</v>
      </c>
    </row>
    <row r="1986" spans="1:46">
      <c r="A1986" s="43">
        <v>1981</v>
      </c>
      <c r="B1986" s="43" t="s">
        <v>3055</v>
      </c>
      <c r="C1986" s="43" t="str">
        <f t="shared" si="41"/>
        <v>Mai Nhật Quang IT</v>
      </c>
      <c r="D1986" s="43" t="s">
        <v>6604</v>
      </c>
      <c r="E1986" s="43"/>
      <c r="F1986" s="43" t="str">
        <f>VLOOKUP(H1986,'DM BPSD'!$A$2:$G$30,6,0)</f>
        <v>Nguyễn Mạnh Hùng</v>
      </c>
      <c r="G1986" s="43">
        <f>VLOOKUP(F1986,'DS Nhân viên'!$A$2:$B$577,2,0)</f>
        <v>900022</v>
      </c>
      <c r="H1986" s="49" t="s">
        <v>2802</v>
      </c>
      <c r="I1986" s="43"/>
      <c r="J1986" s="83" t="str">
        <f>VLOOKUP(B1986,'BBKK 30.6'!B2001:H6376,7,0)</f>
        <v>Sử dụng bình thường</v>
      </c>
      <c r="K1986" s="46" t="s">
        <v>3053</v>
      </c>
      <c r="L1986" s="46" t="s">
        <v>3055</v>
      </c>
      <c r="M1986" s="46" t="s">
        <v>907</v>
      </c>
      <c r="N1986" s="48"/>
      <c r="O1986" s="48"/>
      <c r="P1986" s="48"/>
      <c r="Q1986" s="48"/>
      <c r="R1986" s="48"/>
      <c r="S1986" s="48"/>
      <c r="T1986" s="48"/>
      <c r="U1986" s="47" t="s">
        <v>6148</v>
      </c>
      <c r="V1986" s="48"/>
      <c r="W1986" s="48"/>
      <c r="X1986" s="48"/>
      <c r="Y1986" s="48"/>
      <c r="Z1986" s="48"/>
      <c r="AA1986" s="64">
        <v>2365000</v>
      </c>
      <c r="AB1986" s="61">
        <v>1</v>
      </c>
      <c r="AC1986" s="61">
        <v>0</v>
      </c>
      <c r="AD1986" s="48"/>
      <c r="AE1986" s="48"/>
      <c r="AF1986" s="48"/>
      <c r="AG1986" s="62"/>
      <c r="AH1986" s="62"/>
      <c r="AI1986" s="62"/>
      <c r="AJ1986" s="48"/>
      <c r="AK1986" s="61" t="str">
        <f>VLOOKUP(L1986,'[2]Bảng chi tiết công cụ dụng cụ'!$A$8:$AC$4035,27,0)</f>
        <v>QLC</v>
      </c>
      <c r="AL1986" s="61">
        <v>15311001</v>
      </c>
      <c r="AM1986" s="61">
        <v>33121001</v>
      </c>
      <c r="AN1986" s="48"/>
      <c r="AO1986" s="48"/>
      <c r="AP1986" s="61" t="s">
        <v>6174</v>
      </c>
      <c r="AQ1986" s="61" t="s">
        <v>6164</v>
      </c>
      <c r="AR1986" s="48"/>
      <c r="AS1986" s="65">
        <v>44218</v>
      </c>
      <c r="AT1986" s="34" t="s">
        <v>77</v>
      </c>
    </row>
    <row r="1987" spans="1:46">
      <c r="A1987" s="43">
        <v>1982</v>
      </c>
      <c r="B1987" s="43" t="s">
        <v>3056</v>
      </c>
      <c r="C1987" s="43" t="str">
        <f t="shared" si="41"/>
        <v>Mai Nhật Quang IT</v>
      </c>
      <c r="D1987" s="43" t="s">
        <v>6604</v>
      </c>
      <c r="E1987" s="43"/>
      <c r="F1987" s="43" t="str">
        <f>VLOOKUP(H1987,'DM BPSD'!$A$2:$G$30,6,0)</f>
        <v>Nguyễn Mạnh Hùng</v>
      </c>
      <c r="G1987" s="43">
        <f>VLOOKUP(F1987,'DS Nhân viên'!$A$2:$B$577,2,0)</f>
        <v>900022</v>
      </c>
      <c r="H1987" s="49" t="s">
        <v>2802</v>
      </c>
      <c r="I1987" s="43"/>
      <c r="J1987" s="83" t="str">
        <f>VLOOKUP(B1987,'BBKK 30.6'!B2002:H6377,7,0)</f>
        <v>Sử dụng bình thường</v>
      </c>
      <c r="K1987" s="46" t="s">
        <v>3053</v>
      </c>
      <c r="L1987" s="46" t="s">
        <v>3056</v>
      </c>
      <c r="M1987" s="46" t="s">
        <v>484</v>
      </c>
      <c r="N1987" s="48"/>
      <c r="O1987" s="48"/>
      <c r="P1987" s="48"/>
      <c r="Q1987" s="48"/>
      <c r="R1987" s="48"/>
      <c r="S1987" s="48"/>
      <c r="T1987" s="48"/>
      <c r="U1987" s="47" t="s">
        <v>6148</v>
      </c>
      <c r="V1987" s="48"/>
      <c r="W1987" s="48"/>
      <c r="X1987" s="48"/>
      <c r="Y1987" s="48"/>
      <c r="Z1987" s="48"/>
      <c r="AA1987" s="64">
        <v>0</v>
      </c>
      <c r="AB1987" s="61">
        <v>1</v>
      </c>
      <c r="AC1987" s="61">
        <v>0</v>
      </c>
      <c r="AD1987" s="48"/>
      <c r="AE1987" s="48"/>
      <c r="AF1987" s="48"/>
      <c r="AG1987" s="62"/>
      <c r="AH1987" s="62"/>
      <c r="AI1987" s="62"/>
      <c r="AJ1987" s="48"/>
      <c r="AK1987" s="61" t="str">
        <f>VLOOKUP(L1987,'[2]Bảng chi tiết công cụ dụng cụ'!$A$8:$AC$4035,27,0)</f>
        <v>QLC</v>
      </c>
      <c r="AL1987" s="61">
        <v>15311001</v>
      </c>
      <c r="AM1987" s="61">
        <v>33121001</v>
      </c>
      <c r="AN1987" s="48"/>
      <c r="AO1987" s="48"/>
      <c r="AP1987" s="61" t="s">
        <v>6174</v>
      </c>
      <c r="AQ1987" s="61" t="s">
        <v>6164</v>
      </c>
      <c r="AR1987" s="48"/>
      <c r="AS1987" s="65">
        <v>42401</v>
      </c>
      <c r="AT1987" s="34" t="s">
        <v>77</v>
      </c>
    </row>
    <row r="1988" spans="1:46">
      <c r="A1988" s="43">
        <v>1983</v>
      </c>
      <c r="B1988" s="43" t="s">
        <v>3057</v>
      </c>
      <c r="C1988" s="43" t="str">
        <f t="shared" si="41"/>
        <v>Mai Nhật Quang IT</v>
      </c>
      <c r="D1988" s="43" t="s">
        <v>6604</v>
      </c>
      <c r="E1988" s="43"/>
      <c r="F1988" s="43" t="str">
        <f>VLOOKUP(H1988,'DM BPSD'!$A$2:$G$30,6,0)</f>
        <v>Nguyễn Mạnh Hùng</v>
      </c>
      <c r="G1988" s="43">
        <f>VLOOKUP(F1988,'DS Nhân viên'!$A$2:$B$577,2,0)</f>
        <v>900022</v>
      </c>
      <c r="H1988" s="49" t="s">
        <v>2802</v>
      </c>
      <c r="I1988" s="43"/>
      <c r="J1988" s="83" t="str">
        <f>VLOOKUP(B1988,'BBKK 30.6'!B2003:H6378,7,0)</f>
        <v>Sử dụng bình thường</v>
      </c>
      <c r="K1988" s="46" t="s">
        <v>3053</v>
      </c>
      <c r="L1988" s="46" t="s">
        <v>3057</v>
      </c>
      <c r="M1988" s="46" t="s">
        <v>197</v>
      </c>
      <c r="N1988" s="48"/>
      <c r="O1988" s="48"/>
      <c r="P1988" s="48"/>
      <c r="Q1988" s="48"/>
      <c r="R1988" s="48"/>
      <c r="S1988" s="48"/>
      <c r="T1988" s="48"/>
      <c r="U1988" s="47" t="s">
        <v>6148</v>
      </c>
      <c r="V1988" s="48"/>
      <c r="W1988" s="48"/>
      <c r="X1988" s="48"/>
      <c r="Y1988" s="48"/>
      <c r="Z1988" s="48"/>
      <c r="AA1988" s="64">
        <v>4180000</v>
      </c>
      <c r="AB1988" s="61">
        <v>1</v>
      </c>
      <c r="AC1988" s="61">
        <v>0</v>
      </c>
      <c r="AD1988" s="48"/>
      <c r="AE1988" s="48"/>
      <c r="AF1988" s="48"/>
      <c r="AG1988" s="62"/>
      <c r="AH1988" s="62"/>
      <c r="AI1988" s="62"/>
      <c r="AJ1988" s="48"/>
      <c r="AK1988" s="61" t="str">
        <f>VLOOKUP(L1988,'[2]Bảng chi tiết công cụ dụng cụ'!$A$8:$AC$4035,27,0)</f>
        <v>QLC</v>
      </c>
      <c r="AL1988" s="61">
        <v>15312001</v>
      </c>
      <c r="AM1988" s="61">
        <v>33121001</v>
      </c>
      <c r="AN1988" s="48"/>
      <c r="AO1988" s="48"/>
      <c r="AP1988" s="61" t="s">
        <v>6173</v>
      </c>
      <c r="AQ1988" s="61" t="s">
        <v>6164</v>
      </c>
      <c r="AR1988" s="48"/>
      <c r="AT1988" s="34" t="s">
        <v>77</v>
      </c>
    </row>
    <row r="1989" spans="1:46">
      <c r="A1989" s="43">
        <v>1984</v>
      </c>
      <c r="B1989" s="43" t="s">
        <v>3058</v>
      </c>
      <c r="C1989" s="43" t="str">
        <f t="shared" si="41"/>
        <v>Mai Nhật Quang IT</v>
      </c>
      <c r="D1989" s="43" t="s">
        <v>6604</v>
      </c>
      <c r="E1989" s="43"/>
      <c r="F1989" s="43" t="str">
        <f>VLOOKUP(H1989,'DM BPSD'!$A$2:$G$30,6,0)</f>
        <v>Nguyễn Mạnh Hùng</v>
      </c>
      <c r="G1989" s="43">
        <f>VLOOKUP(F1989,'DS Nhân viên'!$A$2:$B$577,2,0)</f>
        <v>900022</v>
      </c>
      <c r="H1989" s="49" t="s">
        <v>2802</v>
      </c>
      <c r="I1989" s="43"/>
      <c r="J1989" s="83" t="str">
        <f>VLOOKUP(B1989,'BBKK 30.6'!B2004:H6379,7,0)</f>
        <v>Sử dụng bình thường</v>
      </c>
      <c r="K1989" s="46" t="s">
        <v>3053</v>
      </c>
      <c r="L1989" s="46" t="s">
        <v>3058</v>
      </c>
      <c r="M1989" s="46" t="s">
        <v>169</v>
      </c>
      <c r="N1989" s="48"/>
      <c r="O1989" s="48"/>
      <c r="P1989" s="48"/>
      <c r="Q1989" s="48"/>
      <c r="R1989" s="48"/>
      <c r="S1989" s="48"/>
      <c r="T1989" s="48"/>
      <c r="U1989" s="47" t="s">
        <v>6148</v>
      </c>
      <c r="V1989" s="48"/>
      <c r="W1989" s="48"/>
      <c r="X1989" s="48"/>
      <c r="Y1989" s="48"/>
      <c r="Z1989" s="48"/>
      <c r="AA1989" s="64">
        <v>2288000</v>
      </c>
      <c r="AB1989" s="61">
        <v>1</v>
      </c>
      <c r="AC1989" s="61">
        <v>0</v>
      </c>
      <c r="AD1989" s="48"/>
      <c r="AE1989" s="48"/>
      <c r="AF1989" s="48"/>
      <c r="AG1989" s="62"/>
      <c r="AH1989" s="62"/>
      <c r="AI1989" s="62"/>
      <c r="AJ1989" s="48"/>
      <c r="AK1989" s="61" t="str">
        <f>VLOOKUP(L1989,'[2]Bảng chi tiết công cụ dụng cụ'!$A$8:$AC$4035,27,0)</f>
        <v>QLC</v>
      </c>
      <c r="AL1989" s="61">
        <v>15311001</v>
      </c>
      <c r="AM1989" s="61">
        <v>33121001</v>
      </c>
      <c r="AN1989" s="48"/>
      <c r="AO1989" s="48"/>
      <c r="AP1989" s="61" t="s">
        <v>6173</v>
      </c>
      <c r="AQ1989" s="61" t="s">
        <v>6164</v>
      </c>
      <c r="AR1989" s="48"/>
      <c r="AS1989" s="65">
        <v>44032</v>
      </c>
      <c r="AT1989" s="34" t="s">
        <v>77</v>
      </c>
    </row>
    <row r="1990" spans="1:46">
      <c r="A1990" s="43">
        <v>1985</v>
      </c>
      <c r="B1990" s="43" t="s">
        <v>3059</v>
      </c>
      <c r="C1990" s="43" t="str">
        <f t="shared" si="41"/>
        <v>Mai Nhật Quang IT</v>
      </c>
      <c r="D1990" s="43" t="s">
        <v>6604</v>
      </c>
      <c r="E1990" s="43"/>
      <c r="F1990" s="43" t="str">
        <f>VLOOKUP(H1990,'DM BPSD'!$A$2:$G$30,6,0)</f>
        <v>Nguyễn Mạnh Hùng</v>
      </c>
      <c r="G1990" s="43">
        <f>VLOOKUP(F1990,'DS Nhân viên'!$A$2:$B$577,2,0)</f>
        <v>900022</v>
      </c>
      <c r="H1990" s="49" t="s">
        <v>2802</v>
      </c>
      <c r="I1990" s="43"/>
      <c r="J1990" s="83" t="str">
        <f>VLOOKUP(B1990,'BBKK 30.6'!B2005:H6380,7,0)</f>
        <v>Sử dụng bình thường</v>
      </c>
      <c r="K1990" s="46" t="s">
        <v>3053</v>
      </c>
      <c r="L1990" s="46" t="s">
        <v>3059</v>
      </c>
      <c r="M1990" s="46" t="s">
        <v>203</v>
      </c>
      <c r="N1990" s="48"/>
      <c r="O1990" s="48"/>
      <c r="P1990" s="48"/>
      <c r="Q1990" s="48"/>
      <c r="R1990" s="48"/>
      <c r="S1990" s="48"/>
      <c r="T1990" s="48"/>
      <c r="U1990" s="47" t="s">
        <v>6148</v>
      </c>
      <c r="V1990" s="48"/>
      <c r="W1990" s="48"/>
      <c r="X1990" s="48"/>
      <c r="Y1990" s="48"/>
      <c r="Z1990" s="48"/>
      <c r="AA1990" s="64">
        <v>20020000</v>
      </c>
      <c r="AB1990" s="61">
        <v>1</v>
      </c>
      <c r="AC1990" s="61">
        <v>0</v>
      </c>
      <c r="AD1990" s="48"/>
      <c r="AE1990" s="48"/>
      <c r="AF1990" s="48"/>
      <c r="AG1990" s="62"/>
      <c r="AH1990" s="62"/>
      <c r="AI1990" s="62"/>
      <c r="AJ1990" s="48"/>
      <c r="AK1990" s="61" t="str">
        <f>VLOOKUP(L1990,'[2]Bảng chi tiết công cụ dụng cụ'!$A$8:$AC$4035,27,0)</f>
        <v>QLC</v>
      </c>
      <c r="AL1990" s="61">
        <v>15312001</v>
      </c>
      <c r="AM1990" s="61">
        <v>33121001</v>
      </c>
      <c r="AN1990" s="48"/>
      <c r="AO1990" s="48"/>
      <c r="AP1990" s="61" t="s">
        <v>6173</v>
      </c>
      <c r="AQ1990" s="61" t="s">
        <v>6164</v>
      </c>
      <c r="AR1990" s="48"/>
      <c r="AT1990" s="34" t="s">
        <v>77</v>
      </c>
    </row>
    <row r="1991" spans="1:46">
      <c r="A1991" s="43">
        <v>1986</v>
      </c>
      <c r="B1991" s="43" t="s">
        <v>3060</v>
      </c>
      <c r="C1991" s="43" t="str">
        <f t="shared" ref="C1991:C2054" si="42">K1991</f>
        <v>Máy VSD của Phòng tin học</v>
      </c>
      <c r="D1991" s="83" t="s">
        <v>6604</v>
      </c>
      <c r="E1991" s="43"/>
      <c r="F1991" s="43" t="str">
        <f>VLOOKUP(H1991,'DM BPSD'!$A$2:$G$30,6,0)</f>
        <v>Nguyễn Mạnh Hùng</v>
      </c>
      <c r="G1991" s="43">
        <f>VLOOKUP(F1991,'DS Nhân viên'!$A$2:$B$577,2,0)</f>
        <v>900022</v>
      </c>
      <c r="H1991" s="49" t="s">
        <v>2802</v>
      </c>
      <c r="I1991" s="43"/>
      <c r="J1991" s="83" t="str">
        <f>VLOOKUP(B1991,'BBKK 30.6'!B2006:H6381,7,0)</f>
        <v>Cũ, đang sử dụng</v>
      </c>
      <c r="K1991" s="46" t="s">
        <v>3061</v>
      </c>
      <c r="L1991" s="46" t="s">
        <v>3060</v>
      </c>
      <c r="M1991" s="46" t="s">
        <v>1448</v>
      </c>
      <c r="N1991" s="48"/>
      <c r="O1991" s="48"/>
      <c r="P1991" s="48"/>
      <c r="Q1991" s="48"/>
      <c r="R1991" s="48"/>
      <c r="S1991" s="48"/>
      <c r="T1991" s="48"/>
      <c r="U1991" s="47" t="s">
        <v>6148</v>
      </c>
      <c r="V1991" s="48"/>
      <c r="W1991" s="48"/>
      <c r="X1991" s="48"/>
      <c r="Y1991" s="48"/>
      <c r="Z1991" s="48"/>
      <c r="AA1991" s="64">
        <v>5362500</v>
      </c>
      <c r="AB1991" s="61">
        <v>1</v>
      </c>
      <c r="AC1991" s="61">
        <v>0</v>
      </c>
      <c r="AD1991" s="48"/>
      <c r="AE1991" s="48"/>
      <c r="AF1991" s="48"/>
      <c r="AG1991" s="62"/>
      <c r="AH1991" s="62"/>
      <c r="AI1991" s="62"/>
      <c r="AJ1991" s="48"/>
      <c r="AK1991" s="61" t="str">
        <f>VLOOKUP(L1991,'[2]Bảng chi tiết công cụ dụng cụ'!$A$8:$AC$4035,27,0)</f>
        <v>QLC</v>
      </c>
      <c r="AL1991" s="61">
        <v>15312001</v>
      </c>
      <c r="AM1991" s="61">
        <v>33121001</v>
      </c>
      <c r="AN1991" s="48"/>
      <c r="AO1991" s="48"/>
      <c r="AP1991" s="61" t="s">
        <v>6173</v>
      </c>
      <c r="AQ1991" s="61" t="s">
        <v>6164</v>
      </c>
      <c r="AR1991" s="48"/>
      <c r="AS1991" s="65">
        <v>42401</v>
      </c>
      <c r="AT1991" s="34" t="s">
        <v>77</v>
      </c>
    </row>
    <row r="1992" spans="1:46">
      <c r="A1992" s="43">
        <v>1987</v>
      </c>
      <c r="B1992" s="43" t="s">
        <v>3062</v>
      </c>
      <c r="C1992" s="43" t="str">
        <f t="shared" si="42"/>
        <v>Nghiêm Thị Hồng Nhung</v>
      </c>
      <c r="D1992" s="83" t="s">
        <v>6604</v>
      </c>
      <c r="E1992" s="43"/>
      <c r="F1992" s="43" t="str">
        <f>VLOOKUP(H1992,'DM BPSD'!$A$2:$G$30,6,0)</f>
        <v>Nguyễn Mạnh Hùng</v>
      </c>
      <c r="G1992" s="43">
        <f>VLOOKUP(F1992,'DS Nhân viên'!$A$2:$B$577,2,0)</f>
        <v>900022</v>
      </c>
      <c r="H1992" s="49" t="s">
        <v>2802</v>
      </c>
      <c r="I1992" s="43"/>
      <c r="J1992" s="83" t="str">
        <f>VLOOKUP(B1992,'BBKK 30.6'!B2007:H6382,7,0)</f>
        <v>Cũ, đang sử dụng</v>
      </c>
      <c r="K1992" s="46" t="s">
        <v>3063</v>
      </c>
      <c r="L1992" s="46" t="s">
        <v>3062</v>
      </c>
      <c r="M1992" s="46" t="s">
        <v>484</v>
      </c>
      <c r="N1992" s="48"/>
      <c r="O1992" s="48"/>
      <c r="P1992" s="48"/>
      <c r="Q1992" s="48"/>
      <c r="R1992" s="48"/>
      <c r="S1992" s="48"/>
      <c r="T1992" s="48"/>
      <c r="U1992" s="47" t="s">
        <v>6148</v>
      </c>
      <c r="V1992" s="48"/>
      <c r="W1992" s="48"/>
      <c r="X1992" s="48"/>
      <c r="Y1992" s="48"/>
      <c r="Z1992" s="48"/>
      <c r="AA1992" s="64">
        <v>0</v>
      </c>
      <c r="AB1992" s="61">
        <v>1</v>
      </c>
      <c r="AC1992" s="61">
        <v>0</v>
      </c>
      <c r="AD1992" s="48"/>
      <c r="AE1992" s="48"/>
      <c r="AF1992" s="48"/>
      <c r="AG1992" s="62"/>
      <c r="AH1992" s="62"/>
      <c r="AI1992" s="62"/>
      <c r="AJ1992" s="48"/>
      <c r="AK1992" s="61" t="str">
        <f>VLOOKUP(L1992,'[2]Bảng chi tiết công cụ dụng cụ'!$A$8:$AC$4035,27,0)</f>
        <v>QLC</v>
      </c>
      <c r="AL1992" s="61">
        <v>15311001</v>
      </c>
      <c r="AM1992" s="61">
        <v>33121001</v>
      </c>
      <c r="AN1992" s="48"/>
      <c r="AO1992" s="48"/>
      <c r="AP1992" s="61" t="s">
        <v>6174</v>
      </c>
      <c r="AQ1992" s="61" t="s">
        <v>6164</v>
      </c>
      <c r="AR1992" s="48"/>
      <c r="AS1992" s="65">
        <v>42401</v>
      </c>
      <c r="AT1992" s="34" t="s">
        <v>77</v>
      </c>
    </row>
    <row r="1993" spans="1:46">
      <c r="A1993" s="43">
        <v>1988</v>
      </c>
      <c r="B1993" s="43" t="s">
        <v>3064</v>
      </c>
      <c r="C1993" s="43" t="str">
        <f t="shared" si="42"/>
        <v>Nghiêm Thị Hồng Nhung IT</v>
      </c>
      <c r="D1993" s="43" t="s">
        <v>6604</v>
      </c>
      <c r="E1993" s="43"/>
      <c r="F1993" s="43" t="str">
        <f>VLOOKUP(H1993,'DM BPSD'!$A$2:$G$30,6,0)</f>
        <v>Nguyễn Mạnh Hùng</v>
      </c>
      <c r="G1993" s="43">
        <f>VLOOKUP(F1993,'DS Nhân viên'!$A$2:$B$577,2,0)</f>
        <v>900022</v>
      </c>
      <c r="H1993" s="49" t="s">
        <v>2802</v>
      </c>
      <c r="I1993" s="43"/>
      <c r="J1993" s="83" t="str">
        <f>VLOOKUP(B1993,'BBKK 30.6'!B2008:H6383,7,0)</f>
        <v>Sử dụng bình thường</v>
      </c>
      <c r="K1993" s="46" t="s">
        <v>3065</v>
      </c>
      <c r="L1993" s="46" t="s">
        <v>3064</v>
      </c>
      <c r="M1993" s="46" t="s">
        <v>688</v>
      </c>
      <c r="N1993" s="48"/>
      <c r="O1993" s="48"/>
      <c r="P1993" s="48"/>
      <c r="Q1993" s="48"/>
      <c r="R1993" s="48"/>
      <c r="S1993" s="48"/>
      <c r="T1993" s="48"/>
      <c r="U1993" s="47" t="s">
        <v>6148</v>
      </c>
      <c r="V1993" s="48"/>
      <c r="W1993" s="48"/>
      <c r="X1993" s="48"/>
      <c r="Y1993" s="48"/>
      <c r="Z1993" s="48"/>
      <c r="AA1993" s="64">
        <v>0</v>
      </c>
      <c r="AB1993" s="61">
        <v>1</v>
      </c>
      <c r="AC1993" s="61">
        <v>0</v>
      </c>
      <c r="AD1993" s="48"/>
      <c r="AE1993" s="48"/>
      <c r="AF1993" s="48"/>
      <c r="AG1993" s="62"/>
      <c r="AH1993" s="62"/>
      <c r="AI1993" s="62"/>
      <c r="AJ1993" s="48"/>
      <c r="AK1993" s="61" t="str">
        <f>VLOOKUP(L1993,'[2]Bảng chi tiết công cụ dụng cụ'!$A$8:$AC$4035,27,0)</f>
        <v>QLC</v>
      </c>
      <c r="AL1993" s="61">
        <v>15311001</v>
      </c>
      <c r="AM1993" s="61">
        <v>33121001</v>
      </c>
      <c r="AN1993" s="48"/>
      <c r="AO1993" s="48"/>
      <c r="AP1993" s="61" t="s">
        <v>6174</v>
      </c>
      <c r="AQ1993" s="61" t="s">
        <v>6164</v>
      </c>
      <c r="AR1993" s="48"/>
      <c r="AS1993" s="65">
        <v>42401</v>
      </c>
      <c r="AT1993" s="34" t="s">
        <v>77</v>
      </c>
    </row>
    <row r="1994" spans="1:46">
      <c r="A1994" s="43">
        <v>1989</v>
      </c>
      <c r="B1994" s="43" t="s">
        <v>3066</v>
      </c>
      <c r="C1994" s="43" t="str">
        <f t="shared" si="42"/>
        <v>Nghiêm Thị Hồng Nhung IT</v>
      </c>
      <c r="D1994" s="43" t="s">
        <v>6604</v>
      </c>
      <c r="E1994" s="43"/>
      <c r="F1994" s="43" t="str">
        <f>VLOOKUP(H1994,'DM BPSD'!$A$2:$G$30,6,0)</f>
        <v>Nguyễn Mạnh Hùng</v>
      </c>
      <c r="G1994" s="43">
        <f>VLOOKUP(F1994,'DS Nhân viên'!$A$2:$B$577,2,0)</f>
        <v>900022</v>
      </c>
      <c r="H1994" s="49" t="s">
        <v>2802</v>
      </c>
      <c r="I1994" s="43"/>
      <c r="J1994" s="83" t="str">
        <f>VLOOKUP(B1994,'BBKK 30.6'!B2009:H6384,7,0)</f>
        <v>Sử dụng bình thường</v>
      </c>
      <c r="K1994" s="46" t="s">
        <v>3065</v>
      </c>
      <c r="L1994" s="46" t="s">
        <v>3066</v>
      </c>
      <c r="M1994" s="46" t="s">
        <v>590</v>
      </c>
      <c r="N1994" s="48"/>
      <c r="O1994" s="48"/>
      <c r="P1994" s="48"/>
      <c r="Q1994" s="48"/>
      <c r="R1994" s="48"/>
      <c r="S1994" s="48"/>
      <c r="T1994" s="48"/>
      <c r="U1994" s="47" t="s">
        <v>6148</v>
      </c>
      <c r="V1994" s="48"/>
      <c r="W1994" s="48"/>
      <c r="X1994" s="48"/>
      <c r="Y1994" s="48"/>
      <c r="Z1994" s="48"/>
      <c r="AA1994" s="64">
        <v>1309000</v>
      </c>
      <c r="AB1994" s="61">
        <v>1</v>
      </c>
      <c r="AC1994" s="61">
        <v>0</v>
      </c>
      <c r="AD1994" s="48"/>
      <c r="AE1994" s="48"/>
      <c r="AF1994" s="48"/>
      <c r="AG1994" s="62"/>
      <c r="AH1994" s="62"/>
      <c r="AI1994" s="62"/>
      <c r="AJ1994" s="48"/>
      <c r="AK1994" s="61" t="str">
        <f>VLOOKUP(L1994,'[2]Bảng chi tiết công cụ dụng cụ'!$A$8:$AC$4035,27,0)</f>
        <v>QLC</v>
      </c>
      <c r="AL1994" s="61">
        <v>15311001</v>
      </c>
      <c r="AM1994" s="61">
        <v>33121001</v>
      </c>
      <c r="AN1994" s="48"/>
      <c r="AO1994" s="48"/>
      <c r="AP1994" s="61" t="s">
        <v>6174</v>
      </c>
      <c r="AQ1994" s="61" t="s">
        <v>6164</v>
      </c>
      <c r="AR1994" s="48"/>
      <c r="AT1994" s="34" t="s">
        <v>77</v>
      </c>
    </row>
    <row r="1995" spans="1:46">
      <c r="A1995" s="43">
        <v>1990</v>
      </c>
      <c r="B1995" s="43" t="s">
        <v>3067</v>
      </c>
      <c r="C1995" s="43" t="str">
        <f t="shared" si="42"/>
        <v>Nghiêm Thị Hồng Nhung IT</v>
      </c>
      <c r="D1995" s="43" t="s">
        <v>6604</v>
      </c>
      <c r="E1995" s="43"/>
      <c r="F1995" s="43" t="str">
        <f>VLOOKUP(H1995,'DM BPSD'!$A$2:$G$30,6,0)</f>
        <v>Nguyễn Mạnh Hùng</v>
      </c>
      <c r="G1995" s="43">
        <f>VLOOKUP(F1995,'DS Nhân viên'!$A$2:$B$577,2,0)</f>
        <v>900022</v>
      </c>
      <c r="H1995" s="49" t="s">
        <v>2802</v>
      </c>
      <c r="I1995" s="43"/>
      <c r="J1995" s="83" t="str">
        <f>VLOOKUP(B1995,'BBKK 30.6'!B2010:H6385,7,0)</f>
        <v>Sử dụng bình thường</v>
      </c>
      <c r="K1995" s="46" t="s">
        <v>3065</v>
      </c>
      <c r="L1995" s="46" t="s">
        <v>3067</v>
      </c>
      <c r="M1995" s="46" t="s">
        <v>197</v>
      </c>
      <c r="N1995" s="48"/>
      <c r="O1995" s="48"/>
      <c r="P1995" s="48"/>
      <c r="Q1995" s="48"/>
      <c r="R1995" s="48"/>
      <c r="S1995" s="48"/>
      <c r="T1995" s="48"/>
      <c r="U1995" s="47" t="s">
        <v>6148</v>
      </c>
      <c r="V1995" s="48"/>
      <c r="W1995" s="48"/>
      <c r="X1995" s="48"/>
      <c r="Y1995" s="48"/>
      <c r="Z1995" s="48"/>
      <c r="AA1995" s="64">
        <v>4180000</v>
      </c>
      <c r="AB1995" s="61">
        <v>1</v>
      </c>
      <c r="AC1995" s="61">
        <v>0</v>
      </c>
      <c r="AD1995" s="48"/>
      <c r="AE1995" s="48"/>
      <c r="AF1995" s="48"/>
      <c r="AG1995" s="62"/>
      <c r="AH1995" s="62"/>
      <c r="AI1995" s="62"/>
      <c r="AJ1995" s="48"/>
      <c r="AK1995" s="61" t="str">
        <f>VLOOKUP(L1995,'[2]Bảng chi tiết công cụ dụng cụ'!$A$8:$AC$4035,27,0)</f>
        <v>QLC</v>
      </c>
      <c r="AL1995" s="61">
        <v>15312001</v>
      </c>
      <c r="AM1995" s="61">
        <v>33121001</v>
      </c>
      <c r="AN1995" s="48"/>
      <c r="AO1995" s="48"/>
      <c r="AP1995" s="61" t="s">
        <v>6173</v>
      </c>
      <c r="AQ1995" s="61" t="s">
        <v>6164</v>
      </c>
      <c r="AR1995" s="48"/>
      <c r="AT1995" s="34" t="s">
        <v>77</v>
      </c>
    </row>
    <row r="1996" spans="1:46">
      <c r="A1996" s="43">
        <v>1991</v>
      </c>
      <c r="B1996" s="43" t="s">
        <v>3068</v>
      </c>
      <c r="C1996" s="43" t="str">
        <f t="shared" si="42"/>
        <v>Nghiêm Thị Hồng Nhung IT</v>
      </c>
      <c r="D1996" s="43" t="s">
        <v>6604</v>
      </c>
      <c r="E1996" s="43"/>
      <c r="F1996" s="43" t="str">
        <f>VLOOKUP(H1996,'DM BPSD'!$A$2:$G$30,6,0)</f>
        <v>Nguyễn Mạnh Hùng</v>
      </c>
      <c r="G1996" s="43">
        <f>VLOOKUP(F1996,'DS Nhân viên'!$A$2:$B$577,2,0)</f>
        <v>900022</v>
      </c>
      <c r="H1996" s="49" t="s">
        <v>2802</v>
      </c>
      <c r="I1996" s="43"/>
      <c r="J1996" s="83" t="str">
        <f>VLOOKUP(B1996,'BBKK 30.6'!B2011:H6386,7,0)</f>
        <v>Sử dụng bình thường</v>
      </c>
      <c r="K1996" s="46" t="s">
        <v>3065</v>
      </c>
      <c r="L1996" s="46" t="s">
        <v>3068</v>
      </c>
      <c r="M1996" s="46" t="s">
        <v>197</v>
      </c>
      <c r="N1996" s="48"/>
      <c r="O1996" s="48"/>
      <c r="P1996" s="48"/>
      <c r="Q1996" s="48"/>
      <c r="R1996" s="48"/>
      <c r="S1996" s="48"/>
      <c r="T1996" s="48"/>
      <c r="U1996" s="47" t="s">
        <v>6148</v>
      </c>
      <c r="V1996" s="48"/>
      <c r="W1996" s="48"/>
      <c r="X1996" s="48"/>
      <c r="Y1996" s="48"/>
      <c r="Z1996" s="48"/>
      <c r="AA1996" s="64">
        <v>4180000</v>
      </c>
      <c r="AB1996" s="61">
        <v>1</v>
      </c>
      <c r="AC1996" s="61">
        <v>0</v>
      </c>
      <c r="AD1996" s="48"/>
      <c r="AE1996" s="48"/>
      <c r="AF1996" s="48"/>
      <c r="AG1996" s="62"/>
      <c r="AH1996" s="62"/>
      <c r="AI1996" s="62"/>
      <c r="AJ1996" s="48"/>
      <c r="AK1996" s="61" t="str">
        <f>VLOOKUP(L1996,'[2]Bảng chi tiết công cụ dụng cụ'!$A$8:$AC$4035,27,0)</f>
        <v>QLC</v>
      </c>
      <c r="AL1996" s="61">
        <v>15312001</v>
      </c>
      <c r="AM1996" s="61">
        <v>33121001</v>
      </c>
      <c r="AN1996" s="48"/>
      <c r="AO1996" s="48"/>
      <c r="AP1996" s="61" t="s">
        <v>6173</v>
      </c>
      <c r="AQ1996" s="61" t="s">
        <v>6164</v>
      </c>
      <c r="AR1996" s="48"/>
      <c r="AT1996" s="34" t="s">
        <v>77</v>
      </c>
    </row>
    <row r="1997" spans="1:46">
      <c r="A1997" s="43">
        <v>1992</v>
      </c>
      <c r="B1997" s="43" t="s">
        <v>3069</v>
      </c>
      <c r="C1997" s="43" t="str">
        <f t="shared" si="42"/>
        <v>Nghiêm Thị Hồng Nhung IT</v>
      </c>
      <c r="D1997" s="43" t="s">
        <v>6604</v>
      </c>
      <c r="E1997" s="43"/>
      <c r="F1997" s="43" t="str">
        <f>VLOOKUP(H1997,'DM BPSD'!$A$2:$G$30,6,0)</f>
        <v>Nguyễn Mạnh Hùng</v>
      </c>
      <c r="G1997" s="43">
        <f>VLOOKUP(F1997,'DS Nhân viên'!$A$2:$B$577,2,0)</f>
        <v>900022</v>
      </c>
      <c r="H1997" s="49" t="s">
        <v>2802</v>
      </c>
      <c r="I1997" s="43"/>
      <c r="J1997" s="83" t="str">
        <f>VLOOKUP(B1997,'BBKK 30.6'!B2012:H6387,7,0)</f>
        <v>Sử dụng bình thường</v>
      </c>
      <c r="K1997" s="46" t="s">
        <v>3065</v>
      </c>
      <c r="L1997" s="46" t="s">
        <v>3069</v>
      </c>
      <c r="M1997" s="46" t="s">
        <v>203</v>
      </c>
      <c r="N1997" s="48"/>
      <c r="O1997" s="48"/>
      <c r="P1997" s="48"/>
      <c r="Q1997" s="48"/>
      <c r="R1997" s="48"/>
      <c r="S1997" s="48"/>
      <c r="T1997" s="48"/>
      <c r="U1997" s="47" t="s">
        <v>6148</v>
      </c>
      <c r="V1997" s="48"/>
      <c r="W1997" s="48"/>
      <c r="X1997" s="48"/>
      <c r="Y1997" s="48"/>
      <c r="Z1997" s="48"/>
      <c r="AA1997" s="64">
        <v>20020000</v>
      </c>
      <c r="AB1997" s="61">
        <v>1</v>
      </c>
      <c r="AC1997" s="61">
        <v>0</v>
      </c>
      <c r="AD1997" s="48"/>
      <c r="AE1997" s="48"/>
      <c r="AF1997" s="48"/>
      <c r="AG1997" s="62"/>
      <c r="AH1997" s="62"/>
      <c r="AI1997" s="62"/>
      <c r="AJ1997" s="48"/>
      <c r="AK1997" s="61" t="str">
        <f>VLOOKUP(L1997,'[2]Bảng chi tiết công cụ dụng cụ'!$A$8:$AC$4035,27,0)</f>
        <v>QLC</v>
      </c>
      <c r="AL1997" s="61">
        <v>15312001</v>
      </c>
      <c r="AM1997" s="61">
        <v>33121001</v>
      </c>
      <c r="AN1997" s="48"/>
      <c r="AO1997" s="48"/>
      <c r="AP1997" s="61" t="s">
        <v>6173</v>
      </c>
      <c r="AQ1997" s="61" t="s">
        <v>6164</v>
      </c>
      <c r="AR1997" s="48"/>
      <c r="AT1997" s="34" t="s">
        <v>77</v>
      </c>
    </row>
    <row r="1998" spans="1:46">
      <c r="A1998" s="43">
        <v>1993</v>
      </c>
      <c r="B1998" s="43" t="s">
        <v>3070</v>
      </c>
      <c r="C1998" s="43" t="str">
        <f t="shared" si="42"/>
        <v>Nghiêm Thị Hồng Nhung IT</v>
      </c>
      <c r="D1998" s="43" t="s">
        <v>6604</v>
      </c>
      <c r="E1998" s="43"/>
      <c r="F1998" s="43" t="str">
        <f>VLOOKUP(H1998,'DM BPSD'!$A$2:$G$30,6,0)</f>
        <v>Nguyễn Mạnh Hùng</v>
      </c>
      <c r="G1998" s="43">
        <f>VLOOKUP(F1998,'DS Nhân viên'!$A$2:$B$577,2,0)</f>
        <v>900022</v>
      </c>
      <c r="H1998" s="49" t="s">
        <v>2802</v>
      </c>
      <c r="I1998" s="43"/>
      <c r="J1998" s="83" t="str">
        <f>VLOOKUP(B1998,'BBKK 30.6'!B2013:H6388,7,0)</f>
        <v>Sử dụng bình thường</v>
      </c>
      <c r="K1998" s="46" t="s">
        <v>3065</v>
      </c>
      <c r="L1998" s="46" t="s">
        <v>3070</v>
      </c>
      <c r="M1998" s="46" t="s">
        <v>419</v>
      </c>
      <c r="N1998" s="48"/>
      <c r="O1998" s="48"/>
      <c r="P1998" s="48"/>
      <c r="Q1998" s="48"/>
      <c r="R1998" s="48"/>
      <c r="S1998" s="48"/>
      <c r="T1998" s="48"/>
      <c r="U1998" s="47" t="s">
        <v>6148</v>
      </c>
      <c r="V1998" s="48"/>
      <c r="W1998" s="48"/>
      <c r="X1998" s="48"/>
      <c r="Y1998" s="48"/>
      <c r="Z1998" s="48"/>
      <c r="AA1998" s="64">
        <v>0</v>
      </c>
      <c r="AB1998" s="61">
        <v>1</v>
      </c>
      <c r="AC1998" s="61">
        <v>0</v>
      </c>
      <c r="AD1998" s="48"/>
      <c r="AE1998" s="48"/>
      <c r="AF1998" s="48"/>
      <c r="AG1998" s="62"/>
      <c r="AH1998" s="62"/>
      <c r="AI1998" s="62"/>
      <c r="AJ1998" s="48"/>
      <c r="AK1998" s="61" t="str">
        <f>VLOOKUP(L1998,'[2]Bảng chi tiết công cụ dụng cụ'!$A$8:$AC$4035,27,0)</f>
        <v>QLC</v>
      </c>
      <c r="AL1998" s="61">
        <v>15311001</v>
      </c>
      <c r="AM1998" s="61">
        <v>33121001</v>
      </c>
      <c r="AN1998" s="48"/>
      <c r="AO1998" s="48"/>
      <c r="AP1998" s="61" t="s">
        <v>6173</v>
      </c>
      <c r="AQ1998" s="61" t="s">
        <v>6164</v>
      </c>
      <c r="AR1998" s="48"/>
      <c r="AS1998" s="65">
        <v>42401</v>
      </c>
      <c r="AT1998" s="34" t="s">
        <v>77</v>
      </c>
    </row>
    <row r="1999" spans="1:46">
      <c r="A1999" s="43">
        <v>1994</v>
      </c>
      <c r="B1999" s="43" t="s">
        <v>3071</v>
      </c>
      <c r="C1999" s="43" t="str">
        <f t="shared" si="42"/>
        <v>Nghiêm Thị Hồng Nhung IT</v>
      </c>
      <c r="D1999" s="43" t="s">
        <v>6604</v>
      </c>
      <c r="E1999" s="43"/>
      <c r="F1999" s="43" t="str">
        <f>VLOOKUP(H1999,'DM BPSD'!$A$2:$G$30,6,0)</f>
        <v>Nguyễn Mạnh Hùng</v>
      </c>
      <c r="G1999" s="43">
        <f>VLOOKUP(F1999,'DS Nhân viên'!$A$2:$B$577,2,0)</f>
        <v>900022</v>
      </c>
      <c r="H1999" s="49" t="s">
        <v>2802</v>
      </c>
      <c r="I1999" s="43"/>
      <c r="J1999" s="83" t="str">
        <f>VLOOKUP(B1999,'BBKK 30.6'!B2014:H6389,7,0)</f>
        <v>Sử dụng bình thường</v>
      </c>
      <c r="K1999" s="46" t="s">
        <v>3065</v>
      </c>
      <c r="L1999" s="46" t="s">
        <v>3071</v>
      </c>
      <c r="M1999" s="46" t="s">
        <v>177</v>
      </c>
      <c r="N1999" s="48"/>
      <c r="O1999" s="48"/>
      <c r="P1999" s="48"/>
      <c r="Q1999" s="48"/>
      <c r="R1999" s="48"/>
      <c r="S1999" s="48"/>
      <c r="T1999" s="48"/>
      <c r="U1999" s="47" t="s">
        <v>6148</v>
      </c>
      <c r="V1999" s="48"/>
      <c r="W1999" s="48"/>
      <c r="X1999" s="48"/>
      <c r="Y1999" s="48"/>
      <c r="Z1999" s="48"/>
      <c r="AA1999" s="64">
        <v>4760000</v>
      </c>
      <c r="AB1999" s="61">
        <v>1</v>
      </c>
      <c r="AC1999" s="61">
        <v>0</v>
      </c>
      <c r="AD1999" s="48"/>
      <c r="AE1999" s="48"/>
      <c r="AF1999" s="48"/>
      <c r="AG1999" s="62"/>
      <c r="AH1999" s="62"/>
      <c r="AI1999" s="62"/>
      <c r="AJ1999" s="48"/>
      <c r="AK1999" s="61" t="str">
        <f>VLOOKUP(L1999,'[2]Bảng chi tiết công cụ dụng cụ'!$A$8:$AC$4035,27,0)</f>
        <v>QLC</v>
      </c>
      <c r="AL1999" s="61">
        <v>15311001</v>
      </c>
      <c r="AM1999" s="61">
        <v>33121001</v>
      </c>
      <c r="AN1999" s="48"/>
      <c r="AO1999" s="48"/>
      <c r="AP1999" s="61" t="s">
        <v>6174</v>
      </c>
      <c r="AQ1999" s="61" t="s">
        <v>6164</v>
      </c>
      <c r="AR1999" s="48"/>
      <c r="AT1999" s="34" t="s">
        <v>77</v>
      </c>
    </row>
    <row r="2000" spans="1:46">
      <c r="A2000" s="43">
        <v>1995</v>
      </c>
      <c r="B2000" s="43" t="s">
        <v>3072</v>
      </c>
      <c r="C2000" s="43" t="str">
        <f t="shared" si="42"/>
        <v>Ngô Ngọc Nam</v>
      </c>
      <c r="D2000" s="43" t="s">
        <v>6604</v>
      </c>
      <c r="E2000" s="43"/>
      <c r="F2000" s="43" t="str">
        <f>VLOOKUP(H2000,'DM BPSD'!$A$2:$G$30,6,0)</f>
        <v>Nguyễn Mạnh Hùng</v>
      </c>
      <c r="G2000" s="43">
        <f>VLOOKUP(F2000,'DS Nhân viên'!$A$2:$B$577,2,0)</f>
        <v>900022</v>
      </c>
      <c r="H2000" s="49" t="s">
        <v>2802</v>
      </c>
      <c r="I2000" s="43"/>
      <c r="J2000" s="83" t="str">
        <f>VLOOKUP(B2000,'BBKK 30.6'!B2015:H6390,7,0)</f>
        <v>Sử dụng bình thường</v>
      </c>
      <c r="K2000" s="46" t="s">
        <v>3074</v>
      </c>
      <c r="L2000" s="46" t="s">
        <v>3072</v>
      </c>
      <c r="M2000" s="46" t="s">
        <v>3073</v>
      </c>
      <c r="N2000" s="48"/>
      <c r="O2000" s="48"/>
      <c r="P2000" s="48"/>
      <c r="Q2000" s="48"/>
      <c r="R2000" s="48"/>
      <c r="S2000" s="48"/>
      <c r="T2000" s="48"/>
      <c r="U2000" s="47" t="s">
        <v>6148</v>
      </c>
      <c r="V2000" s="48"/>
      <c r="W2000" s="48"/>
      <c r="X2000" s="48"/>
      <c r="Y2000" s="48"/>
      <c r="Z2000" s="48"/>
      <c r="AA2000" s="64">
        <v>3780000</v>
      </c>
      <c r="AB2000" s="61">
        <v>1</v>
      </c>
      <c r="AC2000" s="61">
        <v>0</v>
      </c>
      <c r="AD2000" s="48"/>
      <c r="AE2000" s="48"/>
      <c r="AF2000" s="48"/>
      <c r="AG2000" s="62"/>
      <c r="AH2000" s="62"/>
      <c r="AI2000" s="62"/>
      <c r="AJ2000" s="48"/>
      <c r="AK2000" s="61" t="str">
        <f>VLOOKUP(L2000,'[2]Bảng chi tiết công cụ dụng cụ'!$A$8:$AC$4035,27,0)</f>
        <v>QLC</v>
      </c>
      <c r="AL2000" s="61">
        <v>15311001</v>
      </c>
      <c r="AM2000" s="61">
        <v>33121001</v>
      </c>
      <c r="AN2000" s="48"/>
      <c r="AO2000" s="48"/>
      <c r="AP2000" s="61" t="s">
        <v>6174</v>
      </c>
      <c r="AQ2000" s="61" t="s">
        <v>6164</v>
      </c>
      <c r="AR2000" s="48"/>
      <c r="AT2000" s="34" t="s">
        <v>77</v>
      </c>
    </row>
    <row r="2001" spans="1:46">
      <c r="A2001" s="43">
        <v>1996</v>
      </c>
      <c r="B2001" s="43" t="s">
        <v>3075</v>
      </c>
      <c r="C2001" s="43" t="str">
        <f t="shared" si="42"/>
        <v>Ngô Ngọc Nam</v>
      </c>
      <c r="D2001" s="43" t="s">
        <v>6604</v>
      </c>
      <c r="E2001" s="43"/>
      <c r="F2001" s="43" t="str">
        <f>VLOOKUP(H2001,'DM BPSD'!$A$2:$G$30,6,0)</f>
        <v>Nguyễn Mạnh Hùng</v>
      </c>
      <c r="G2001" s="43">
        <f>VLOOKUP(F2001,'DS Nhân viên'!$A$2:$B$577,2,0)</f>
        <v>900022</v>
      </c>
      <c r="H2001" s="49" t="s">
        <v>2802</v>
      </c>
      <c r="I2001" s="43"/>
      <c r="J2001" s="83" t="str">
        <f>VLOOKUP(B2001,'BBKK 30.6'!B2016:H6391,7,0)</f>
        <v>Sử dụng bình thường</v>
      </c>
      <c r="K2001" s="46" t="s">
        <v>3074</v>
      </c>
      <c r="L2001" s="46" t="s">
        <v>3075</v>
      </c>
      <c r="M2001" s="46" t="s">
        <v>688</v>
      </c>
      <c r="N2001" s="48"/>
      <c r="O2001" s="48"/>
      <c r="P2001" s="48"/>
      <c r="Q2001" s="48"/>
      <c r="R2001" s="48"/>
      <c r="S2001" s="48"/>
      <c r="T2001" s="48"/>
      <c r="U2001" s="47" t="s">
        <v>6148</v>
      </c>
      <c r="V2001" s="48"/>
      <c r="W2001" s="48"/>
      <c r="X2001" s="48"/>
      <c r="Y2001" s="48"/>
      <c r="Z2001" s="48"/>
      <c r="AA2001" s="64">
        <v>0</v>
      </c>
      <c r="AB2001" s="61">
        <v>1</v>
      </c>
      <c r="AC2001" s="61">
        <v>0</v>
      </c>
      <c r="AD2001" s="48"/>
      <c r="AE2001" s="48"/>
      <c r="AF2001" s="48"/>
      <c r="AG2001" s="62"/>
      <c r="AH2001" s="62"/>
      <c r="AI2001" s="62"/>
      <c r="AJ2001" s="48"/>
      <c r="AK2001" s="61" t="str">
        <f>VLOOKUP(L2001,'[2]Bảng chi tiết công cụ dụng cụ'!$A$8:$AC$4035,27,0)</f>
        <v>QLC</v>
      </c>
      <c r="AL2001" s="61">
        <v>15311001</v>
      </c>
      <c r="AM2001" s="61">
        <v>33121001</v>
      </c>
      <c r="AN2001" s="48"/>
      <c r="AO2001" s="48"/>
      <c r="AP2001" s="61" t="s">
        <v>6174</v>
      </c>
      <c r="AQ2001" s="61" t="s">
        <v>6164</v>
      </c>
      <c r="AR2001" s="48"/>
      <c r="AS2001" s="65">
        <v>42401</v>
      </c>
      <c r="AT2001" s="34" t="s">
        <v>77</v>
      </c>
    </row>
    <row r="2002" spans="1:46">
      <c r="A2002" s="43">
        <v>1997</v>
      </c>
      <c r="B2002" s="43" t="s">
        <v>3076</v>
      </c>
      <c r="C2002" s="43" t="str">
        <f t="shared" si="42"/>
        <v>Ngô Ngọc Nam</v>
      </c>
      <c r="D2002" s="43" t="s">
        <v>6604</v>
      </c>
      <c r="E2002" s="43"/>
      <c r="F2002" s="43" t="str">
        <f>VLOOKUP(H2002,'DM BPSD'!$A$2:$G$30,6,0)</f>
        <v>Nguyễn Mạnh Hùng</v>
      </c>
      <c r="G2002" s="43">
        <f>VLOOKUP(F2002,'DS Nhân viên'!$A$2:$B$577,2,0)</f>
        <v>900022</v>
      </c>
      <c r="H2002" s="49" t="s">
        <v>2802</v>
      </c>
      <c r="I2002" s="43"/>
      <c r="J2002" s="83" t="str">
        <f>VLOOKUP(B2002,'BBKK 30.6'!B2017:H6392,7,0)</f>
        <v>Sử dụng bình thường</v>
      </c>
      <c r="K2002" s="46" t="s">
        <v>3074</v>
      </c>
      <c r="L2002" s="46" t="s">
        <v>3076</v>
      </c>
      <c r="M2002" s="46" t="s">
        <v>82</v>
      </c>
      <c r="N2002" s="48"/>
      <c r="O2002" s="48"/>
      <c r="P2002" s="48"/>
      <c r="Q2002" s="48"/>
      <c r="R2002" s="48"/>
      <c r="S2002" s="48"/>
      <c r="T2002" s="48"/>
      <c r="U2002" s="47" t="s">
        <v>6148</v>
      </c>
      <c r="V2002" s="48"/>
      <c r="W2002" s="48"/>
      <c r="X2002" s="48"/>
      <c r="Y2002" s="48"/>
      <c r="Z2002" s="48"/>
      <c r="AA2002" s="64">
        <v>2592000</v>
      </c>
      <c r="AB2002" s="61">
        <v>1</v>
      </c>
      <c r="AC2002" s="61">
        <v>0</v>
      </c>
      <c r="AD2002" s="48"/>
      <c r="AE2002" s="48"/>
      <c r="AF2002" s="48"/>
      <c r="AG2002" s="62"/>
      <c r="AH2002" s="62"/>
      <c r="AI2002" s="62"/>
      <c r="AJ2002" s="48"/>
      <c r="AK2002" s="61" t="str">
        <f>VLOOKUP(L2002,'[2]Bảng chi tiết công cụ dụng cụ'!$A$8:$AC$4035,27,0)</f>
        <v>QLC</v>
      </c>
      <c r="AL2002" s="61">
        <v>15311001</v>
      </c>
      <c r="AM2002" s="61">
        <v>33121001</v>
      </c>
      <c r="AN2002" s="48"/>
      <c r="AO2002" s="48"/>
      <c r="AP2002" s="61" t="s">
        <v>6174</v>
      </c>
      <c r="AQ2002" s="61" t="s">
        <v>6164</v>
      </c>
      <c r="AR2002" s="48"/>
      <c r="AT2002" s="34" t="s">
        <v>77</v>
      </c>
    </row>
    <row r="2003" spans="1:46">
      <c r="A2003" s="43">
        <v>1998</v>
      </c>
      <c r="B2003" s="43" t="s">
        <v>3077</v>
      </c>
      <c r="C2003" s="43" t="str">
        <f t="shared" si="42"/>
        <v>Ngô Ngọc Nam</v>
      </c>
      <c r="D2003" s="43" t="s">
        <v>6604</v>
      </c>
      <c r="E2003" s="43"/>
      <c r="F2003" s="43" t="str">
        <f>VLOOKUP(H2003,'DM BPSD'!$A$2:$G$30,6,0)</f>
        <v>Nguyễn Mạnh Hùng</v>
      </c>
      <c r="G2003" s="43">
        <f>VLOOKUP(F2003,'DS Nhân viên'!$A$2:$B$577,2,0)</f>
        <v>900022</v>
      </c>
      <c r="H2003" s="49" t="s">
        <v>2802</v>
      </c>
      <c r="I2003" s="43"/>
      <c r="J2003" s="83" t="str">
        <f>VLOOKUP(B2003,'BBKK 30.6'!B2018:H6393,7,0)</f>
        <v>Sử dụng bình thường</v>
      </c>
      <c r="K2003" s="46" t="s">
        <v>3074</v>
      </c>
      <c r="L2003" s="46" t="s">
        <v>3077</v>
      </c>
      <c r="M2003" s="46" t="s">
        <v>484</v>
      </c>
      <c r="N2003" s="48"/>
      <c r="O2003" s="48"/>
      <c r="P2003" s="48"/>
      <c r="Q2003" s="48"/>
      <c r="R2003" s="48"/>
      <c r="S2003" s="48"/>
      <c r="T2003" s="48"/>
      <c r="U2003" s="47" t="s">
        <v>6148</v>
      </c>
      <c r="V2003" s="48"/>
      <c r="W2003" s="48"/>
      <c r="X2003" s="48"/>
      <c r="Y2003" s="48"/>
      <c r="Z2003" s="48"/>
      <c r="AA2003" s="64">
        <v>0</v>
      </c>
      <c r="AB2003" s="61">
        <v>1</v>
      </c>
      <c r="AC2003" s="61">
        <v>0</v>
      </c>
      <c r="AD2003" s="48"/>
      <c r="AE2003" s="48"/>
      <c r="AF2003" s="48"/>
      <c r="AG2003" s="62"/>
      <c r="AH2003" s="62"/>
      <c r="AI2003" s="62"/>
      <c r="AJ2003" s="48"/>
      <c r="AK2003" s="61" t="str">
        <f>VLOOKUP(L2003,'[2]Bảng chi tiết công cụ dụng cụ'!$A$8:$AC$4035,27,0)</f>
        <v>QLC</v>
      </c>
      <c r="AL2003" s="61">
        <v>15311001</v>
      </c>
      <c r="AM2003" s="61">
        <v>33121001</v>
      </c>
      <c r="AN2003" s="48"/>
      <c r="AO2003" s="48"/>
      <c r="AP2003" s="61" t="s">
        <v>6174</v>
      </c>
      <c r="AQ2003" s="61" t="s">
        <v>6164</v>
      </c>
      <c r="AR2003" s="48"/>
      <c r="AS2003" s="65">
        <v>42401</v>
      </c>
      <c r="AT2003" s="34" t="s">
        <v>77</v>
      </c>
    </row>
    <row r="2004" spans="1:46">
      <c r="A2004" s="43">
        <v>1999</v>
      </c>
      <c r="B2004" s="43" t="s">
        <v>3078</v>
      </c>
      <c r="C2004" s="43" t="str">
        <f t="shared" si="42"/>
        <v>Ngô Ngọc Nam</v>
      </c>
      <c r="D2004" s="43" t="s">
        <v>6604</v>
      </c>
      <c r="E2004" s="43"/>
      <c r="F2004" s="43" t="str">
        <f>VLOOKUP(H2004,'DM BPSD'!$A$2:$G$30,6,0)</f>
        <v>Nguyễn Mạnh Hùng</v>
      </c>
      <c r="G2004" s="43">
        <f>VLOOKUP(F2004,'DS Nhân viên'!$A$2:$B$577,2,0)</f>
        <v>900022</v>
      </c>
      <c r="H2004" s="49" t="s">
        <v>2802</v>
      </c>
      <c r="I2004" s="43"/>
      <c r="J2004" s="83" t="str">
        <f>VLOOKUP(B2004,'BBKK 30.6'!B2019:H6394,7,0)</f>
        <v>Sử dụng bình thường</v>
      </c>
      <c r="K2004" s="46" t="s">
        <v>3074</v>
      </c>
      <c r="L2004" s="46" t="s">
        <v>3078</v>
      </c>
      <c r="M2004" s="46" t="s">
        <v>197</v>
      </c>
      <c r="N2004" s="48"/>
      <c r="O2004" s="48"/>
      <c r="P2004" s="48"/>
      <c r="Q2004" s="48"/>
      <c r="R2004" s="48"/>
      <c r="S2004" s="48"/>
      <c r="T2004" s="48"/>
      <c r="U2004" s="47" t="s">
        <v>6148</v>
      </c>
      <c r="V2004" s="48"/>
      <c r="W2004" s="48"/>
      <c r="X2004" s="48"/>
      <c r="Y2004" s="48"/>
      <c r="Z2004" s="48"/>
      <c r="AA2004" s="64">
        <v>4180000</v>
      </c>
      <c r="AB2004" s="61">
        <v>1</v>
      </c>
      <c r="AC2004" s="61">
        <v>0</v>
      </c>
      <c r="AD2004" s="48"/>
      <c r="AE2004" s="48"/>
      <c r="AF2004" s="48"/>
      <c r="AG2004" s="62"/>
      <c r="AH2004" s="62"/>
      <c r="AI2004" s="62"/>
      <c r="AJ2004" s="48"/>
      <c r="AK2004" s="61" t="str">
        <f>VLOOKUP(L2004,'[2]Bảng chi tiết công cụ dụng cụ'!$A$8:$AC$4035,27,0)</f>
        <v>QLC</v>
      </c>
      <c r="AL2004" s="61">
        <v>15312001</v>
      </c>
      <c r="AM2004" s="61">
        <v>33121001</v>
      </c>
      <c r="AN2004" s="48"/>
      <c r="AO2004" s="48"/>
      <c r="AP2004" s="61" t="s">
        <v>6173</v>
      </c>
      <c r="AQ2004" s="61" t="s">
        <v>6164</v>
      </c>
      <c r="AR2004" s="48"/>
      <c r="AT2004" s="34" t="s">
        <v>77</v>
      </c>
    </row>
    <row r="2005" spans="1:46">
      <c r="A2005" s="43">
        <v>2000</v>
      </c>
      <c r="B2005" s="43" t="s">
        <v>3079</v>
      </c>
      <c r="C2005" s="43" t="str">
        <f t="shared" si="42"/>
        <v>Ngô Ngọc Nam</v>
      </c>
      <c r="D2005" s="43" t="s">
        <v>6604</v>
      </c>
      <c r="E2005" s="43"/>
      <c r="F2005" s="43" t="str">
        <f>VLOOKUP(H2005,'DM BPSD'!$A$2:$G$30,6,0)</f>
        <v>Nguyễn Mạnh Hùng</v>
      </c>
      <c r="G2005" s="43">
        <f>VLOOKUP(F2005,'DS Nhân viên'!$A$2:$B$577,2,0)</f>
        <v>900022</v>
      </c>
      <c r="H2005" s="49" t="s">
        <v>2802</v>
      </c>
      <c r="I2005" s="43"/>
      <c r="J2005" s="83" t="str">
        <f>VLOOKUP(B2005,'BBKK 30.6'!B2020:H6395,7,0)</f>
        <v>Sử dụng bình thường</v>
      </c>
      <c r="K2005" s="46" t="s">
        <v>3074</v>
      </c>
      <c r="L2005" s="46" t="s">
        <v>3079</v>
      </c>
      <c r="M2005" s="46" t="s">
        <v>197</v>
      </c>
      <c r="N2005" s="48"/>
      <c r="O2005" s="48"/>
      <c r="P2005" s="48"/>
      <c r="Q2005" s="48"/>
      <c r="R2005" s="48"/>
      <c r="S2005" s="48"/>
      <c r="T2005" s="48"/>
      <c r="U2005" s="47" t="s">
        <v>6148</v>
      </c>
      <c r="V2005" s="48"/>
      <c r="W2005" s="48"/>
      <c r="X2005" s="48"/>
      <c r="Y2005" s="48"/>
      <c r="Z2005" s="48"/>
      <c r="AA2005" s="64">
        <v>4180000</v>
      </c>
      <c r="AB2005" s="61">
        <v>1</v>
      </c>
      <c r="AC2005" s="61">
        <v>0</v>
      </c>
      <c r="AD2005" s="48"/>
      <c r="AE2005" s="48"/>
      <c r="AF2005" s="48"/>
      <c r="AG2005" s="62"/>
      <c r="AH2005" s="62"/>
      <c r="AI2005" s="62"/>
      <c r="AJ2005" s="48"/>
      <c r="AK2005" s="61" t="str">
        <f>VLOOKUP(L2005,'[2]Bảng chi tiết công cụ dụng cụ'!$A$8:$AC$4035,27,0)</f>
        <v>QLC</v>
      </c>
      <c r="AL2005" s="61">
        <v>15312001</v>
      </c>
      <c r="AM2005" s="61">
        <v>33121001</v>
      </c>
      <c r="AN2005" s="48"/>
      <c r="AO2005" s="48"/>
      <c r="AP2005" s="61" t="s">
        <v>6173</v>
      </c>
      <c r="AQ2005" s="61" t="s">
        <v>6164</v>
      </c>
      <c r="AR2005" s="48"/>
      <c r="AT2005" s="34" t="s">
        <v>77</v>
      </c>
    </row>
    <row r="2006" spans="1:46">
      <c r="A2006" s="43">
        <v>2001</v>
      </c>
      <c r="B2006" s="43" t="s">
        <v>3080</v>
      </c>
      <c r="C2006" s="43" t="str">
        <f t="shared" si="42"/>
        <v>Ngô Ngọc Nam</v>
      </c>
      <c r="D2006" s="43" t="s">
        <v>6604</v>
      </c>
      <c r="E2006" s="43"/>
      <c r="F2006" s="43" t="str">
        <f>VLOOKUP(H2006,'DM BPSD'!$A$2:$G$30,6,0)</f>
        <v>Nguyễn Mạnh Hùng</v>
      </c>
      <c r="G2006" s="43">
        <f>VLOOKUP(F2006,'DS Nhân viên'!$A$2:$B$577,2,0)</f>
        <v>900022</v>
      </c>
      <c r="H2006" s="49" t="s">
        <v>2802</v>
      </c>
      <c r="I2006" s="43"/>
      <c r="J2006" s="83" t="str">
        <f>VLOOKUP(B2006,'BBKK 30.6'!B2021:H6396,7,0)</f>
        <v>Sử dụng bình thường</v>
      </c>
      <c r="K2006" s="46" t="s">
        <v>3074</v>
      </c>
      <c r="L2006" s="46" t="s">
        <v>3080</v>
      </c>
      <c r="M2006" s="46" t="s">
        <v>185</v>
      </c>
      <c r="N2006" s="48"/>
      <c r="O2006" s="48"/>
      <c r="P2006" s="48"/>
      <c r="Q2006" s="48"/>
      <c r="R2006" s="48"/>
      <c r="S2006" s="48"/>
      <c r="T2006" s="48"/>
      <c r="U2006" s="47" t="s">
        <v>6148</v>
      </c>
      <c r="V2006" s="48"/>
      <c r="W2006" s="48"/>
      <c r="X2006" s="48"/>
      <c r="Y2006" s="48"/>
      <c r="Z2006" s="48"/>
      <c r="AA2006" s="64">
        <v>0</v>
      </c>
      <c r="AB2006" s="61">
        <v>1</v>
      </c>
      <c r="AC2006" s="61">
        <v>0</v>
      </c>
      <c r="AD2006" s="48"/>
      <c r="AE2006" s="48"/>
      <c r="AF2006" s="48"/>
      <c r="AG2006" s="62"/>
      <c r="AH2006" s="62"/>
      <c r="AI2006" s="62"/>
      <c r="AJ2006" s="48"/>
      <c r="AK2006" s="61" t="str">
        <f>VLOOKUP(L2006,'[2]Bảng chi tiết công cụ dụng cụ'!$A$8:$AC$4035,27,0)</f>
        <v>QLC</v>
      </c>
      <c r="AL2006" s="61">
        <v>15311001</v>
      </c>
      <c r="AM2006" s="61">
        <v>33121001</v>
      </c>
      <c r="AN2006" s="48"/>
      <c r="AO2006" s="48"/>
      <c r="AP2006" s="61" t="s">
        <v>6173</v>
      </c>
      <c r="AQ2006" s="61" t="s">
        <v>6164</v>
      </c>
      <c r="AR2006" s="48"/>
      <c r="AS2006" s="65">
        <v>42401</v>
      </c>
      <c r="AT2006" s="34" t="s">
        <v>77</v>
      </c>
    </row>
    <row r="2007" spans="1:46">
      <c r="A2007" s="43">
        <v>2002</v>
      </c>
      <c r="B2007" s="43" t="s">
        <v>3081</v>
      </c>
      <c r="C2007" s="43" t="str">
        <f t="shared" si="42"/>
        <v>Ngô Ngọc Nam</v>
      </c>
      <c r="D2007" s="43" t="s">
        <v>6604</v>
      </c>
      <c r="E2007" s="43"/>
      <c r="F2007" s="43" t="str">
        <f>VLOOKUP(H2007,'DM BPSD'!$A$2:$G$30,6,0)</f>
        <v>Nguyễn Mạnh Hùng</v>
      </c>
      <c r="G2007" s="43">
        <f>VLOOKUP(F2007,'DS Nhân viên'!$A$2:$B$577,2,0)</f>
        <v>900022</v>
      </c>
      <c r="H2007" s="49" t="s">
        <v>2802</v>
      </c>
      <c r="I2007" s="43"/>
      <c r="J2007" s="83" t="str">
        <f>VLOOKUP(B2007,'BBKK 30.6'!B2022:H6397,7,0)</f>
        <v>Sử dụng bình thường</v>
      </c>
      <c r="K2007" s="46" t="s">
        <v>3074</v>
      </c>
      <c r="L2007" s="46" t="s">
        <v>3081</v>
      </c>
      <c r="M2007" s="46" t="s">
        <v>3082</v>
      </c>
      <c r="N2007" s="48"/>
      <c r="O2007" s="48"/>
      <c r="P2007" s="48"/>
      <c r="Q2007" s="48"/>
      <c r="R2007" s="48"/>
      <c r="S2007" s="48"/>
      <c r="T2007" s="48"/>
      <c r="U2007" s="47" t="s">
        <v>6148</v>
      </c>
      <c r="V2007" s="48"/>
      <c r="W2007" s="48"/>
      <c r="X2007" s="48"/>
      <c r="Y2007" s="48"/>
      <c r="Z2007" s="48"/>
      <c r="AA2007" s="64">
        <v>42350000</v>
      </c>
      <c r="AB2007" s="62">
        <v>36</v>
      </c>
      <c r="AC2007" s="64">
        <f>VLOOKUP(L2007,'[1]Bảng tổng hợp tài sản cố định'!$C$7:$S$333,17,0)</f>
        <v>0</v>
      </c>
      <c r="AD2007" s="48"/>
      <c r="AE2007" s="48"/>
      <c r="AF2007" s="48"/>
      <c r="AG2007" s="62"/>
      <c r="AH2007" s="62"/>
      <c r="AI2007" s="62"/>
      <c r="AJ2007" s="48"/>
      <c r="AK2007" s="61" t="str">
        <f>VLOOKUP(L2007,'[3]Bảng tổng hợp tài sản cố định'!$C$8:$T$354,18,0)</f>
        <v>QLC</v>
      </c>
      <c r="AL2007" s="61" t="s">
        <v>6222</v>
      </c>
      <c r="AM2007" s="61">
        <v>33121001</v>
      </c>
      <c r="AN2007" s="48"/>
      <c r="AO2007" s="48"/>
      <c r="AP2007" s="61" t="s">
        <v>6165</v>
      </c>
      <c r="AQ2007" s="61" t="s">
        <v>6166</v>
      </c>
      <c r="AR2007" s="48"/>
      <c r="AS2007" s="65">
        <v>41214</v>
      </c>
      <c r="AT2007" s="34" t="s">
        <v>6153</v>
      </c>
    </row>
    <row r="2008" spans="1:46">
      <c r="A2008" s="43">
        <v>2003</v>
      </c>
      <c r="B2008" s="43" t="s">
        <v>3083</v>
      </c>
      <c r="C2008" s="43" t="str">
        <f t="shared" si="42"/>
        <v>Ngô Ngọc Nam</v>
      </c>
      <c r="D2008" s="43" t="s">
        <v>6604</v>
      </c>
      <c r="E2008" s="43"/>
      <c r="F2008" s="43" t="str">
        <f>VLOOKUP(H2008,'DM BPSD'!$A$2:$G$30,6,0)</f>
        <v>Nguyễn Mạnh Hùng</v>
      </c>
      <c r="G2008" s="43">
        <f>VLOOKUP(F2008,'DS Nhân viên'!$A$2:$B$577,2,0)</f>
        <v>900022</v>
      </c>
      <c r="H2008" s="49" t="s">
        <v>2802</v>
      </c>
      <c r="I2008" s="43"/>
      <c r="J2008" s="83" t="str">
        <f>VLOOKUP(B2008,'BBKK 30.6'!B2023:H6398,7,0)</f>
        <v>Sử dụng bình thường</v>
      </c>
      <c r="K2008" s="46" t="s">
        <v>3074</v>
      </c>
      <c r="L2008" s="46" t="s">
        <v>3083</v>
      </c>
      <c r="M2008" s="46" t="s">
        <v>203</v>
      </c>
      <c r="N2008" s="48"/>
      <c r="O2008" s="48"/>
      <c r="P2008" s="48"/>
      <c r="Q2008" s="48"/>
      <c r="R2008" s="48"/>
      <c r="S2008" s="48"/>
      <c r="T2008" s="48"/>
      <c r="U2008" s="47" t="s">
        <v>6148</v>
      </c>
      <c r="V2008" s="48"/>
      <c r="W2008" s="48"/>
      <c r="X2008" s="48"/>
      <c r="Y2008" s="48"/>
      <c r="Z2008" s="48"/>
      <c r="AA2008" s="64">
        <v>20020000</v>
      </c>
      <c r="AB2008" s="61">
        <v>1</v>
      </c>
      <c r="AC2008" s="61">
        <v>0</v>
      </c>
      <c r="AD2008" s="48"/>
      <c r="AE2008" s="48"/>
      <c r="AF2008" s="48"/>
      <c r="AG2008" s="62"/>
      <c r="AH2008" s="62"/>
      <c r="AI2008" s="62"/>
      <c r="AJ2008" s="48"/>
      <c r="AK2008" s="61" t="str">
        <f>VLOOKUP(L2008,'[2]Bảng chi tiết công cụ dụng cụ'!$A$8:$AC$4035,27,0)</f>
        <v>QLC</v>
      </c>
      <c r="AL2008" s="61">
        <v>15312001</v>
      </c>
      <c r="AM2008" s="61">
        <v>33121001</v>
      </c>
      <c r="AN2008" s="48"/>
      <c r="AO2008" s="48"/>
      <c r="AP2008" s="61" t="s">
        <v>6173</v>
      </c>
      <c r="AQ2008" s="61" t="s">
        <v>6164</v>
      </c>
      <c r="AR2008" s="48"/>
      <c r="AT2008" s="34" t="s">
        <v>77</v>
      </c>
    </row>
    <row r="2009" spans="1:46">
      <c r="A2009" s="43">
        <v>2004</v>
      </c>
      <c r="B2009" s="43" t="s">
        <v>3084</v>
      </c>
      <c r="C2009" s="43" t="str">
        <f t="shared" si="42"/>
        <v>Ngô Ngọc Nam</v>
      </c>
      <c r="D2009" s="43" t="s">
        <v>6604</v>
      </c>
      <c r="E2009" s="43"/>
      <c r="F2009" s="43" t="str">
        <f>VLOOKUP(H2009,'DM BPSD'!$A$2:$G$30,6,0)</f>
        <v>Nguyễn Mạnh Hùng</v>
      </c>
      <c r="G2009" s="43">
        <f>VLOOKUP(F2009,'DS Nhân viên'!$A$2:$B$577,2,0)</f>
        <v>900022</v>
      </c>
      <c r="H2009" s="49" t="s">
        <v>2802</v>
      </c>
      <c r="I2009" s="43"/>
      <c r="J2009" s="83" t="str">
        <f>VLOOKUP(B2009,'BBKK 30.6'!B2024:H6399,7,0)</f>
        <v>Sử dụng bình thường</v>
      </c>
      <c r="K2009" s="46" t="s">
        <v>3074</v>
      </c>
      <c r="L2009" s="46" t="s">
        <v>3084</v>
      </c>
      <c r="M2009" s="46" t="s">
        <v>177</v>
      </c>
      <c r="N2009" s="48"/>
      <c r="O2009" s="48"/>
      <c r="P2009" s="48"/>
      <c r="Q2009" s="48"/>
      <c r="R2009" s="48"/>
      <c r="S2009" s="48"/>
      <c r="T2009" s="48"/>
      <c r="U2009" s="47" t="s">
        <v>6148</v>
      </c>
      <c r="V2009" s="48"/>
      <c r="W2009" s="48"/>
      <c r="X2009" s="48"/>
      <c r="Y2009" s="48"/>
      <c r="Z2009" s="48"/>
      <c r="AA2009" s="64">
        <v>4760000</v>
      </c>
      <c r="AB2009" s="61">
        <v>1</v>
      </c>
      <c r="AC2009" s="61">
        <v>0</v>
      </c>
      <c r="AD2009" s="48"/>
      <c r="AE2009" s="48"/>
      <c r="AF2009" s="48"/>
      <c r="AG2009" s="62"/>
      <c r="AH2009" s="62"/>
      <c r="AI2009" s="62"/>
      <c r="AJ2009" s="48"/>
      <c r="AK2009" s="61" t="str">
        <f>VLOOKUP(L2009,'[2]Bảng chi tiết công cụ dụng cụ'!$A$8:$AC$4035,27,0)</f>
        <v>QLC</v>
      </c>
      <c r="AL2009" s="61">
        <v>15311001</v>
      </c>
      <c r="AM2009" s="61">
        <v>33121001</v>
      </c>
      <c r="AN2009" s="48"/>
      <c r="AO2009" s="48"/>
      <c r="AP2009" s="61" t="s">
        <v>6174</v>
      </c>
      <c r="AQ2009" s="61" t="s">
        <v>6164</v>
      </c>
      <c r="AR2009" s="48"/>
      <c r="AT2009" s="34" t="s">
        <v>77</v>
      </c>
    </row>
    <row r="2010" spans="1:46">
      <c r="A2010" s="43">
        <v>2005</v>
      </c>
      <c r="B2010" s="43" t="s">
        <v>3085</v>
      </c>
      <c r="C2010" s="43" t="str">
        <f t="shared" si="42"/>
        <v>Nguyễn Bá Thịnh An IT</v>
      </c>
      <c r="D2010" s="43" t="s">
        <v>6604</v>
      </c>
      <c r="E2010" s="43"/>
      <c r="F2010" s="43" t="str">
        <f>VLOOKUP(H2010,'DM BPSD'!$A$2:$G$30,6,0)</f>
        <v>Nguyễn Mạnh Hùng</v>
      </c>
      <c r="G2010" s="43">
        <f>VLOOKUP(F2010,'DS Nhân viên'!$A$2:$B$577,2,0)</f>
        <v>900022</v>
      </c>
      <c r="H2010" s="49" t="s">
        <v>2802</v>
      </c>
      <c r="I2010" s="43"/>
      <c r="J2010" s="83" t="str">
        <f>VLOOKUP(B2010,'BBKK 30.6'!B2025:H6400,7,0)</f>
        <v>Sử dụng bình thường</v>
      </c>
      <c r="K2010" s="46" t="s">
        <v>2950</v>
      </c>
      <c r="L2010" s="46" t="s">
        <v>3085</v>
      </c>
      <c r="M2010" s="46" t="s">
        <v>688</v>
      </c>
      <c r="N2010" s="48"/>
      <c r="O2010" s="48"/>
      <c r="P2010" s="48"/>
      <c r="Q2010" s="48"/>
      <c r="R2010" s="48"/>
      <c r="S2010" s="48"/>
      <c r="T2010" s="48"/>
      <c r="U2010" s="47" t="s">
        <v>6148</v>
      </c>
      <c r="V2010" s="48"/>
      <c r="W2010" s="48"/>
      <c r="X2010" s="48"/>
      <c r="Y2010" s="48"/>
      <c r="Z2010" s="48"/>
      <c r="AA2010" s="64">
        <v>0</v>
      </c>
      <c r="AB2010" s="61">
        <v>1</v>
      </c>
      <c r="AC2010" s="61">
        <v>0</v>
      </c>
      <c r="AD2010" s="48"/>
      <c r="AE2010" s="48"/>
      <c r="AF2010" s="48"/>
      <c r="AG2010" s="62"/>
      <c r="AH2010" s="62"/>
      <c r="AI2010" s="62"/>
      <c r="AJ2010" s="48"/>
      <c r="AK2010" s="61" t="str">
        <f>VLOOKUP(L2010,'[2]Bảng chi tiết công cụ dụng cụ'!$A$8:$AC$4035,27,0)</f>
        <v>QLC</v>
      </c>
      <c r="AL2010" s="61">
        <v>15311001</v>
      </c>
      <c r="AM2010" s="61">
        <v>33121001</v>
      </c>
      <c r="AN2010" s="48"/>
      <c r="AO2010" s="48"/>
      <c r="AP2010" s="61" t="s">
        <v>6174</v>
      </c>
      <c r="AQ2010" s="61" t="s">
        <v>6164</v>
      </c>
      <c r="AR2010" s="48"/>
      <c r="AS2010" s="65">
        <v>42401</v>
      </c>
      <c r="AT2010" s="34" t="s">
        <v>77</v>
      </c>
    </row>
    <row r="2011" spans="1:46">
      <c r="A2011" s="43">
        <v>2006</v>
      </c>
      <c r="B2011" s="43" t="s">
        <v>3086</v>
      </c>
      <c r="C2011" s="43" t="str">
        <f t="shared" si="42"/>
        <v>Nguyễn Bá Thịnh An IT</v>
      </c>
      <c r="D2011" s="43" t="s">
        <v>6604</v>
      </c>
      <c r="E2011" s="43"/>
      <c r="F2011" s="43" t="str">
        <f>VLOOKUP(H2011,'DM BPSD'!$A$2:$G$30,6,0)</f>
        <v>Nguyễn Mạnh Hùng</v>
      </c>
      <c r="G2011" s="43">
        <f>VLOOKUP(F2011,'DS Nhân viên'!$A$2:$B$577,2,0)</f>
        <v>900022</v>
      </c>
      <c r="H2011" s="49" t="s">
        <v>2802</v>
      </c>
      <c r="I2011" s="43"/>
      <c r="J2011" s="83" t="str">
        <f>VLOOKUP(B2011,'BBKK 30.6'!B2026:H6401,7,0)</f>
        <v>Sử dụng bình thường</v>
      </c>
      <c r="K2011" s="46" t="s">
        <v>2950</v>
      </c>
      <c r="L2011" s="46" t="s">
        <v>3086</v>
      </c>
      <c r="M2011" s="46" t="s">
        <v>590</v>
      </c>
      <c r="N2011" s="48"/>
      <c r="O2011" s="48"/>
      <c r="P2011" s="48"/>
      <c r="Q2011" s="48"/>
      <c r="R2011" s="48"/>
      <c r="S2011" s="48"/>
      <c r="T2011" s="48"/>
      <c r="U2011" s="47" t="s">
        <v>6148</v>
      </c>
      <c r="V2011" s="48"/>
      <c r="W2011" s="48"/>
      <c r="X2011" s="48"/>
      <c r="Y2011" s="48"/>
      <c r="Z2011" s="48"/>
      <c r="AA2011" s="64">
        <v>1309000</v>
      </c>
      <c r="AB2011" s="61">
        <v>1</v>
      </c>
      <c r="AC2011" s="61">
        <v>0</v>
      </c>
      <c r="AD2011" s="48"/>
      <c r="AE2011" s="48"/>
      <c r="AF2011" s="48"/>
      <c r="AG2011" s="62"/>
      <c r="AH2011" s="62"/>
      <c r="AI2011" s="62"/>
      <c r="AJ2011" s="48"/>
      <c r="AK2011" s="61" t="str">
        <f>VLOOKUP(L2011,'[2]Bảng chi tiết công cụ dụng cụ'!$A$8:$AC$4035,27,0)</f>
        <v>QLC</v>
      </c>
      <c r="AL2011" s="61">
        <v>15311001</v>
      </c>
      <c r="AM2011" s="61">
        <v>33121001</v>
      </c>
      <c r="AN2011" s="48"/>
      <c r="AO2011" s="48"/>
      <c r="AP2011" s="61" t="s">
        <v>6174</v>
      </c>
      <c r="AQ2011" s="61" t="s">
        <v>6164</v>
      </c>
      <c r="AR2011" s="48"/>
      <c r="AT2011" s="34" t="s">
        <v>77</v>
      </c>
    </row>
    <row r="2012" spans="1:46">
      <c r="A2012" s="43">
        <v>2007</v>
      </c>
      <c r="B2012" s="43" t="s">
        <v>3087</v>
      </c>
      <c r="C2012" s="43" t="str">
        <f t="shared" si="42"/>
        <v>Nguyễn Bá Thịnh An IT</v>
      </c>
      <c r="D2012" s="43" t="s">
        <v>6604</v>
      </c>
      <c r="E2012" s="43"/>
      <c r="F2012" s="43" t="str">
        <f>VLOOKUP(H2012,'DM BPSD'!$A$2:$G$30,6,0)</f>
        <v>Nguyễn Mạnh Hùng</v>
      </c>
      <c r="G2012" s="43">
        <f>VLOOKUP(F2012,'DS Nhân viên'!$A$2:$B$577,2,0)</f>
        <v>900022</v>
      </c>
      <c r="H2012" s="49" t="s">
        <v>2802</v>
      </c>
      <c r="I2012" s="43"/>
      <c r="J2012" s="83" t="str">
        <f>VLOOKUP(B2012,'BBKK 30.6'!B2027:H6402,7,0)</f>
        <v>Sử dụng bình thường</v>
      </c>
      <c r="K2012" s="46" t="s">
        <v>2950</v>
      </c>
      <c r="L2012" s="46" t="s">
        <v>3087</v>
      </c>
      <c r="M2012" s="46" t="s">
        <v>82</v>
      </c>
      <c r="N2012" s="48"/>
      <c r="O2012" s="48"/>
      <c r="P2012" s="48"/>
      <c r="Q2012" s="48"/>
      <c r="R2012" s="48"/>
      <c r="S2012" s="48"/>
      <c r="T2012" s="48"/>
      <c r="U2012" s="47" t="s">
        <v>6148</v>
      </c>
      <c r="V2012" s="48"/>
      <c r="W2012" s="48"/>
      <c r="X2012" s="48"/>
      <c r="Y2012" s="48"/>
      <c r="Z2012" s="48"/>
      <c r="AA2012" s="64">
        <v>2592000</v>
      </c>
      <c r="AB2012" s="61">
        <v>1</v>
      </c>
      <c r="AC2012" s="61">
        <v>0</v>
      </c>
      <c r="AD2012" s="48"/>
      <c r="AE2012" s="48"/>
      <c r="AF2012" s="48"/>
      <c r="AG2012" s="62"/>
      <c r="AH2012" s="62"/>
      <c r="AI2012" s="62"/>
      <c r="AJ2012" s="48"/>
      <c r="AK2012" s="61" t="str">
        <f>VLOOKUP(L2012,'[2]Bảng chi tiết công cụ dụng cụ'!$A$8:$AC$4035,27,0)</f>
        <v>QLC</v>
      </c>
      <c r="AL2012" s="61">
        <v>15311001</v>
      </c>
      <c r="AM2012" s="61">
        <v>33121001</v>
      </c>
      <c r="AN2012" s="48"/>
      <c r="AO2012" s="48"/>
      <c r="AP2012" s="61" t="s">
        <v>6174</v>
      </c>
      <c r="AQ2012" s="61" t="s">
        <v>6164</v>
      </c>
      <c r="AR2012" s="48"/>
      <c r="AT2012" s="34" t="s">
        <v>77</v>
      </c>
    </row>
    <row r="2013" spans="1:46">
      <c r="A2013" s="43">
        <v>2008</v>
      </c>
      <c r="B2013" s="43" t="s">
        <v>3088</v>
      </c>
      <c r="C2013" s="43" t="str">
        <f t="shared" si="42"/>
        <v>Nguyễn Bá Thịnh An IT</v>
      </c>
      <c r="D2013" s="43" t="s">
        <v>6604</v>
      </c>
      <c r="E2013" s="43"/>
      <c r="F2013" s="43" t="str">
        <f>VLOOKUP(H2013,'DM BPSD'!$A$2:$G$30,6,0)</f>
        <v>Nguyễn Mạnh Hùng</v>
      </c>
      <c r="G2013" s="43">
        <f>VLOOKUP(F2013,'DS Nhân viên'!$A$2:$B$577,2,0)</f>
        <v>900022</v>
      </c>
      <c r="H2013" s="49" t="s">
        <v>2802</v>
      </c>
      <c r="I2013" s="43"/>
      <c r="J2013" s="83" t="str">
        <f>VLOOKUP(B2013,'BBKK 30.6'!B2028:H6403,7,0)</f>
        <v>Sử dụng bình thường</v>
      </c>
      <c r="K2013" s="46" t="s">
        <v>2950</v>
      </c>
      <c r="L2013" s="46" t="s">
        <v>3088</v>
      </c>
      <c r="M2013" s="46" t="s">
        <v>484</v>
      </c>
      <c r="N2013" s="48"/>
      <c r="O2013" s="48"/>
      <c r="P2013" s="48"/>
      <c r="Q2013" s="48"/>
      <c r="R2013" s="48"/>
      <c r="S2013" s="48"/>
      <c r="T2013" s="48"/>
      <c r="U2013" s="47" t="s">
        <v>6148</v>
      </c>
      <c r="V2013" s="48"/>
      <c r="W2013" s="48"/>
      <c r="X2013" s="48"/>
      <c r="Y2013" s="48"/>
      <c r="Z2013" s="48"/>
      <c r="AA2013" s="64">
        <v>0</v>
      </c>
      <c r="AB2013" s="61">
        <v>1</v>
      </c>
      <c r="AC2013" s="61">
        <v>0</v>
      </c>
      <c r="AD2013" s="48"/>
      <c r="AE2013" s="48"/>
      <c r="AF2013" s="48"/>
      <c r="AG2013" s="62"/>
      <c r="AH2013" s="62"/>
      <c r="AI2013" s="62"/>
      <c r="AJ2013" s="48"/>
      <c r="AK2013" s="61" t="str">
        <f>VLOOKUP(L2013,'[2]Bảng chi tiết công cụ dụng cụ'!$A$8:$AC$4035,27,0)</f>
        <v>QLC</v>
      </c>
      <c r="AL2013" s="61">
        <v>15311001</v>
      </c>
      <c r="AM2013" s="61">
        <v>33121001</v>
      </c>
      <c r="AN2013" s="48"/>
      <c r="AO2013" s="48"/>
      <c r="AP2013" s="61" t="s">
        <v>6174</v>
      </c>
      <c r="AQ2013" s="61" t="s">
        <v>6164</v>
      </c>
      <c r="AR2013" s="48"/>
      <c r="AS2013" s="65">
        <v>42401</v>
      </c>
      <c r="AT2013" s="34" t="s">
        <v>77</v>
      </c>
    </row>
    <row r="2014" spans="1:46">
      <c r="A2014" s="43">
        <v>2009</v>
      </c>
      <c r="B2014" s="43" t="s">
        <v>3089</v>
      </c>
      <c r="C2014" s="43" t="str">
        <f t="shared" si="42"/>
        <v>Nguyễn Bá Thịnh An IT</v>
      </c>
      <c r="D2014" s="43" t="s">
        <v>6604</v>
      </c>
      <c r="E2014" s="43"/>
      <c r="F2014" s="43" t="str">
        <f>VLOOKUP(H2014,'DM BPSD'!$A$2:$G$30,6,0)</f>
        <v>Nguyễn Mạnh Hùng</v>
      </c>
      <c r="G2014" s="43">
        <f>VLOOKUP(F2014,'DS Nhân viên'!$A$2:$B$577,2,0)</f>
        <v>900022</v>
      </c>
      <c r="H2014" s="49" t="s">
        <v>2802</v>
      </c>
      <c r="I2014" s="43"/>
      <c r="J2014" s="83" t="str">
        <f>VLOOKUP(B2014,'BBKK 30.6'!B2029:H6404,7,0)</f>
        <v>Sử dụng bình thường</v>
      </c>
      <c r="K2014" s="46" t="s">
        <v>2950</v>
      </c>
      <c r="L2014" s="46" t="s">
        <v>3089</v>
      </c>
      <c r="M2014" s="46" t="s">
        <v>197</v>
      </c>
      <c r="N2014" s="48"/>
      <c r="O2014" s="48"/>
      <c r="P2014" s="48"/>
      <c r="Q2014" s="48"/>
      <c r="R2014" s="48"/>
      <c r="S2014" s="48"/>
      <c r="T2014" s="48"/>
      <c r="U2014" s="47" t="s">
        <v>6148</v>
      </c>
      <c r="V2014" s="48"/>
      <c r="W2014" s="48"/>
      <c r="X2014" s="48"/>
      <c r="Y2014" s="48"/>
      <c r="Z2014" s="48"/>
      <c r="AA2014" s="64">
        <v>4180000</v>
      </c>
      <c r="AB2014" s="61">
        <v>1</v>
      </c>
      <c r="AC2014" s="61">
        <v>0</v>
      </c>
      <c r="AD2014" s="48"/>
      <c r="AE2014" s="48"/>
      <c r="AF2014" s="48"/>
      <c r="AG2014" s="62"/>
      <c r="AH2014" s="62"/>
      <c r="AI2014" s="62"/>
      <c r="AJ2014" s="48"/>
      <c r="AK2014" s="61" t="str">
        <f>VLOOKUP(L2014,'[2]Bảng chi tiết công cụ dụng cụ'!$A$8:$AC$4035,27,0)</f>
        <v>QLC</v>
      </c>
      <c r="AL2014" s="61">
        <v>15312001</v>
      </c>
      <c r="AM2014" s="61">
        <v>33121001</v>
      </c>
      <c r="AN2014" s="48"/>
      <c r="AO2014" s="48"/>
      <c r="AP2014" s="61" t="s">
        <v>6173</v>
      </c>
      <c r="AQ2014" s="61" t="s">
        <v>6164</v>
      </c>
      <c r="AR2014" s="48"/>
      <c r="AT2014" s="34" t="s">
        <v>77</v>
      </c>
    </row>
    <row r="2015" spans="1:46">
      <c r="A2015" s="43">
        <v>2010</v>
      </c>
      <c r="B2015" s="43" t="s">
        <v>3090</v>
      </c>
      <c r="C2015" s="43" t="str">
        <f t="shared" si="42"/>
        <v>Nguyễn Bá Thịnh An IT</v>
      </c>
      <c r="D2015" s="43" t="s">
        <v>6604</v>
      </c>
      <c r="E2015" s="43"/>
      <c r="F2015" s="43" t="str">
        <f>VLOOKUP(H2015,'DM BPSD'!$A$2:$G$30,6,0)</f>
        <v>Nguyễn Mạnh Hùng</v>
      </c>
      <c r="G2015" s="43">
        <f>VLOOKUP(F2015,'DS Nhân viên'!$A$2:$B$577,2,0)</f>
        <v>900022</v>
      </c>
      <c r="H2015" s="49" t="s">
        <v>2802</v>
      </c>
      <c r="I2015" s="43"/>
      <c r="J2015" s="83" t="str">
        <f>VLOOKUP(B2015,'BBKK 30.6'!B2030:H6405,7,0)</f>
        <v>Sử dụng bình thường</v>
      </c>
      <c r="K2015" s="46" t="s">
        <v>2950</v>
      </c>
      <c r="L2015" s="46" t="s">
        <v>3090</v>
      </c>
      <c r="M2015" s="46" t="s">
        <v>197</v>
      </c>
      <c r="N2015" s="48"/>
      <c r="O2015" s="48"/>
      <c r="P2015" s="48"/>
      <c r="Q2015" s="48"/>
      <c r="R2015" s="48"/>
      <c r="S2015" s="48"/>
      <c r="T2015" s="48"/>
      <c r="U2015" s="47" t="s">
        <v>6148</v>
      </c>
      <c r="V2015" s="48"/>
      <c r="W2015" s="48"/>
      <c r="X2015" s="48"/>
      <c r="Y2015" s="48"/>
      <c r="Z2015" s="48"/>
      <c r="AA2015" s="64">
        <v>4180000</v>
      </c>
      <c r="AB2015" s="61">
        <v>1</v>
      </c>
      <c r="AC2015" s="61">
        <v>0</v>
      </c>
      <c r="AD2015" s="48"/>
      <c r="AE2015" s="48"/>
      <c r="AF2015" s="48"/>
      <c r="AG2015" s="62"/>
      <c r="AH2015" s="62"/>
      <c r="AI2015" s="62"/>
      <c r="AJ2015" s="48"/>
      <c r="AK2015" s="61" t="str">
        <f>VLOOKUP(L2015,'[2]Bảng chi tiết công cụ dụng cụ'!$A$8:$AC$4035,27,0)</f>
        <v>QLC</v>
      </c>
      <c r="AL2015" s="61">
        <v>15312001</v>
      </c>
      <c r="AM2015" s="61">
        <v>33121001</v>
      </c>
      <c r="AN2015" s="48"/>
      <c r="AO2015" s="48"/>
      <c r="AP2015" s="61" t="s">
        <v>6173</v>
      </c>
      <c r="AQ2015" s="61" t="s">
        <v>6164</v>
      </c>
      <c r="AR2015" s="48"/>
      <c r="AT2015" s="34" t="s">
        <v>77</v>
      </c>
    </row>
    <row r="2016" spans="1:46">
      <c r="A2016" s="43">
        <v>2011</v>
      </c>
      <c r="B2016" s="43" t="s">
        <v>3091</v>
      </c>
      <c r="C2016" s="43" t="str">
        <f t="shared" si="42"/>
        <v>Nguyễn Bá Thịnh An IT</v>
      </c>
      <c r="D2016" s="43" t="s">
        <v>6604</v>
      </c>
      <c r="E2016" s="43"/>
      <c r="F2016" s="43" t="str">
        <f>VLOOKUP(H2016,'DM BPSD'!$A$2:$G$30,6,0)</f>
        <v>Nguyễn Mạnh Hùng</v>
      </c>
      <c r="G2016" s="43">
        <f>VLOOKUP(F2016,'DS Nhân viên'!$A$2:$B$577,2,0)</f>
        <v>900022</v>
      </c>
      <c r="H2016" s="49" t="s">
        <v>2802</v>
      </c>
      <c r="I2016" s="43"/>
      <c r="J2016" s="83" t="str">
        <f>VLOOKUP(B2016,'BBKK 30.6'!B2031:H6406,7,0)</f>
        <v>Sử dụng bình thường</v>
      </c>
      <c r="K2016" s="46" t="s">
        <v>2950</v>
      </c>
      <c r="L2016" s="46" t="s">
        <v>3091</v>
      </c>
      <c r="M2016" s="46" t="s">
        <v>185</v>
      </c>
      <c r="N2016" s="48"/>
      <c r="O2016" s="48"/>
      <c r="P2016" s="48"/>
      <c r="Q2016" s="48"/>
      <c r="R2016" s="48"/>
      <c r="S2016" s="48"/>
      <c r="T2016" s="48"/>
      <c r="U2016" s="47" t="s">
        <v>6148</v>
      </c>
      <c r="V2016" s="48"/>
      <c r="W2016" s="48"/>
      <c r="X2016" s="48"/>
      <c r="Y2016" s="48"/>
      <c r="Z2016" s="48"/>
      <c r="AA2016" s="64">
        <v>2310000</v>
      </c>
      <c r="AB2016" s="61">
        <v>1</v>
      </c>
      <c r="AC2016" s="61">
        <v>0</v>
      </c>
      <c r="AD2016" s="48"/>
      <c r="AE2016" s="48"/>
      <c r="AF2016" s="48"/>
      <c r="AG2016" s="62"/>
      <c r="AH2016" s="62"/>
      <c r="AI2016" s="62"/>
      <c r="AJ2016" s="48"/>
      <c r="AK2016" s="61" t="str">
        <f>VLOOKUP(L2016,'[2]Bảng chi tiết công cụ dụng cụ'!$A$8:$AC$4035,27,0)</f>
        <v>QLC</v>
      </c>
      <c r="AL2016" s="61">
        <v>15311001</v>
      </c>
      <c r="AM2016" s="61">
        <v>33121001</v>
      </c>
      <c r="AN2016" s="48"/>
      <c r="AO2016" s="48"/>
      <c r="AP2016" s="61" t="s">
        <v>6174</v>
      </c>
      <c r="AQ2016" s="61" t="s">
        <v>6164</v>
      </c>
      <c r="AR2016" s="48"/>
      <c r="AS2016" s="65">
        <v>42917</v>
      </c>
      <c r="AT2016" s="34" t="s">
        <v>77</v>
      </c>
    </row>
    <row r="2017" spans="1:46">
      <c r="A2017" s="43">
        <v>2012</v>
      </c>
      <c r="B2017" s="43" t="s">
        <v>3092</v>
      </c>
      <c r="C2017" s="43" t="str">
        <f t="shared" si="42"/>
        <v>Nguyễn Bá Thịnh An IT</v>
      </c>
      <c r="D2017" s="43" t="s">
        <v>6604</v>
      </c>
      <c r="E2017" s="43"/>
      <c r="F2017" s="43" t="str">
        <f>VLOOKUP(H2017,'DM BPSD'!$A$2:$G$30,6,0)</f>
        <v>Nguyễn Mạnh Hùng</v>
      </c>
      <c r="G2017" s="43">
        <f>VLOOKUP(F2017,'DS Nhân viên'!$A$2:$B$577,2,0)</f>
        <v>900022</v>
      </c>
      <c r="H2017" s="49" t="s">
        <v>2802</v>
      </c>
      <c r="I2017" s="43"/>
      <c r="J2017" s="83" t="str">
        <f>VLOOKUP(B2017,'BBKK 30.6'!B2032:H6407,7,0)</f>
        <v>Sử dụng bình thường</v>
      </c>
      <c r="K2017" s="46" t="s">
        <v>2950</v>
      </c>
      <c r="L2017" s="46" t="s">
        <v>3092</v>
      </c>
      <c r="M2017" s="46" t="s">
        <v>203</v>
      </c>
      <c r="N2017" s="48"/>
      <c r="O2017" s="48"/>
      <c r="P2017" s="48"/>
      <c r="Q2017" s="48"/>
      <c r="R2017" s="48"/>
      <c r="S2017" s="48"/>
      <c r="T2017" s="48"/>
      <c r="U2017" s="47" t="s">
        <v>6148</v>
      </c>
      <c r="V2017" s="48"/>
      <c r="W2017" s="48"/>
      <c r="X2017" s="48"/>
      <c r="Y2017" s="48"/>
      <c r="Z2017" s="48"/>
      <c r="AA2017" s="64">
        <v>20020000</v>
      </c>
      <c r="AB2017" s="61">
        <v>1</v>
      </c>
      <c r="AC2017" s="61">
        <v>0</v>
      </c>
      <c r="AD2017" s="48"/>
      <c r="AE2017" s="48"/>
      <c r="AF2017" s="48"/>
      <c r="AG2017" s="62"/>
      <c r="AH2017" s="62"/>
      <c r="AI2017" s="62"/>
      <c r="AJ2017" s="48"/>
      <c r="AK2017" s="61" t="str">
        <f>VLOOKUP(L2017,'[2]Bảng chi tiết công cụ dụng cụ'!$A$8:$AC$4035,27,0)</f>
        <v>QLC</v>
      </c>
      <c r="AL2017" s="61">
        <v>15312001</v>
      </c>
      <c r="AM2017" s="61">
        <v>33121001</v>
      </c>
      <c r="AN2017" s="48"/>
      <c r="AO2017" s="48"/>
      <c r="AP2017" s="61" t="s">
        <v>6173</v>
      </c>
      <c r="AQ2017" s="61" t="s">
        <v>6164</v>
      </c>
      <c r="AR2017" s="48"/>
      <c r="AT2017" s="34" t="s">
        <v>77</v>
      </c>
    </row>
    <row r="2018" spans="1:46">
      <c r="A2018" s="43">
        <v>2013</v>
      </c>
      <c r="B2018" s="43" t="s">
        <v>3093</v>
      </c>
      <c r="C2018" s="43" t="str">
        <f t="shared" si="42"/>
        <v>Nguyễn Bá Thịnh An IT</v>
      </c>
      <c r="D2018" s="43" t="s">
        <v>6604</v>
      </c>
      <c r="E2018" s="43"/>
      <c r="F2018" s="43" t="str">
        <f>VLOOKUP(H2018,'DM BPSD'!$A$2:$G$30,6,0)</f>
        <v>Nguyễn Mạnh Hùng</v>
      </c>
      <c r="G2018" s="43">
        <f>VLOOKUP(F2018,'DS Nhân viên'!$A$2:$B$577,2,0)</f>
        <v>900022</v>
      </c>
      <c r="H2018" s="49" t="s">
        <v>2802</v>
      </c>
      <c r="I2018" s="43"/>
      <c r="J2018" s="83" t="str">
        <f>VLOOKUP(B2018,'BBKK 30.6'!B2033:H6408,7,0)</f>
        <v>Sử dụng bình thường</v>
      </c>
      <c r="K2018" s="46" t="s">
        <v>2950</v>
      </c>
      <c r="L2018" s="46" t="s">
        <v>3093</v>
      </c>
      <c r="M2018" s="46" t="s">
        <v>177</v>
      </c>
      <c r="N2018" s="48"/>
      <c r="O2018" s="48"/>
      <c r="P2018" s="48"/>
      <c r="Q2018" s="48"/>
      <c r="R2018" s="48"/>
      <c r="S2018" s="48"/>
      <c r="T2018" s="48"/>
      <c r="U2018" s="47" t="s">
        <v>6148</v>
      </c>
      <c r="V2018" s="48"/>
      <c r="W2018" s="48"/>
      <c r="X2018" s="48"/>
      <c r="Y2018" s="48"/>
      <c r="Z2018" s="48"/>
      <c r="AA2018" s="64">
        <v>4760000</v>
      </c>
      <c r="AB2018" s="61">
        <v>1</v>
      </c>
      <c r="AC2018" s="61">
        <v>0</v>
      </c>
      <c r="AD2018" s="48"/>
      <c r="AE2018" s="48"/>
      <c r="AF2018" s="48"/>
      <c r="AG2018" s="62"/>
      <c r="AH2018" s="62"/>
      <c r="AI2018" s="62"/>
      <c r="AJ2018" s="48"/>
      <c r="AK2018" s="61" t="str">
        <f>VLOOKUP(L2018,'[2]Bảng chi tiết công cụ dụng cụ'!$A$8:$AC$4035,27,0)</f>
        <v>QLC</v>
      </c>
      <c r="AL2018" s="61">
        <v>15311001</v>
      </c>
      <c r="AM2018" s="61">
        <v>33121001</v>
      </c>
      <c r="AN2018" s="48"/>
      <c r="AO2018" s="48"/>
      <c r="AP2018" s="61" t="s">
        <v>6174</v>
      </c>
      <c r="AQ2018" s="61" t="s">
        <v>6164</v>
      </c>
      <c r="AR2018" s="48"/>
      <c r="AT2018" s="34" t="s">
        <v>77</v>
      </c>
    </row>
    <row r="2019" spans="1:46">
      <c r="A2019" s="43">
        <v>2014</v>
      </c>
      <c r="B2019" s="43" t="s">
        <v>3094</v>
      </c>
      <c r="C2019" s="43" t="str">
        <f t="shared" si="42"/>
        <v>Nguyễn Đức Anh IT</v>
      </c>
      <c r="D2019" s="43" t="s">
        <v>6604</v>
      </c>
      <c r="E2019" s="43"/>
      <c r="F2019" s="43" t="str">
        <f>VLOOKUP(H2019,'DM BPSD'!$A$2:$G$30,6,0)</f>
        <v>Nguyễn Mạnh Hùng</v>
      </c>
      <c r="G2019" s="43">
        <f>VLOOKUP(F2019,'DS Nhân viên'!$A$2:$B$577,2,0)</f>
        <v>900022</v>
      </c>
      <c r="H2019" s="49" t="s">
        <v>2802</v>
      </c>
      <c r="I2019" s="43"/>
      <c r="J2019" s="83" t="str">
        <f>VLOOKUP(B2019,'BBKK 30.6'!B2034:H6409,7,0)</f>
        <v>Sử dụng bình thường</v>
      </c>
      <c r="K2019" s="46" t="s">
        <v>3095</v>
      </c>
      <c r="L2019" s="46" t="s">
        <v>3094</v>
      </c>
      <c r="M2019" s="46" t="s">
        <v>688</v>
      </c>
      <c r="N2019" s="48"/>
      <c r="O2019" s="48"/>
      <c r="P2019" s="48"/>
      <c r="Q2019" s="48"/>
      <c r="R2019" s="48"/>
      <c r="S2019" s="48"/>
      <c r="T2019" s="48"/>
      <c r="U2019" s="47" t="s">
        <v>6148</v>
      </c>
      <c r="V2019" s="48"/>
      <c r="W2019" s="48"/>
      <c r="X2019" s="48"/>
      <c r="Y2019" s="48"/>
      <c r="Z2019" s="48"/>
      <c r="AA2019" s="64">
        <v>0</v>
      </c>
      <c r="AB2019" s="61">
        <v>1</v>
      </c>
      <c r="AC2019" s="61">
        <v>0</v>
      </c>
      <c r="AD2019" s="48"/>
      <c r="AE2019" s="48"/>
      <c r="AF2019" s="48"/>
      <c r="AG2019" s="62"/>
      <c r="AH2019" s="62"/>
      <c r="AI2019" s="62"/>
      <c r="AJ2019" s="48"/>
      <c r="AK2019" s="61" t="str">
        <f>VLOOKUP(L2019,'[2]Bảng chi tiết công cụ dụng cụ'!$A$8:$AC$4035,27,0)</f>
        <v>QLC</v>
      </c>
      <c r="AL2019" s="61">
        <v>15311001</v>
      </c>
      <c r="AM2019" s="61">
        <v>33121001</v>
      </c>
      <c r="AN2019" s="48"/>
      <c r="AO2019" s="48"/>
      <c r="AP2019" s="61" t="s">
        <v>6174</v>
      </c>
      <c r="AQ2019" s="61" t="s">
        <v>6164</v>
      </c>
      <c r="AR2019" s="48"/>
      <c r="AS2019" s="65">
        <v>42401</v>
      </c>
      <c r="AT2019" s="34" t="s">
        <v>77</v>
      </c>
    </row>
    <row r="2020" spans="1:46">
      <c r="A2020" s="43">
        <v>2015</v>
      </c>
      <c r="B2020" s="43" t="s">
        <v>3096</v>
      </c>
      <c r="C2020" s="43" t="str">
        <f t="shared" si="42"/>
        <v>Nguyễn Đức Anh IT</v>
      </c>
      <c r="D2020" s="43" t="s">
        <v>6604</v>
      </c>
      <c r="E2020" s="43"/>
      <c r="F2020" s="43" t="str">
        <f>VLOOKUP(H2020,'DM BPSD'!$A$2:$G$30,6,0)</f>
        <v>Nguyễn Mạnh Hùng</v>
      </c>
      <c r="G2020" s="43">
        <f>VLOOKUP(F2020,'DS Nhân viên'!$A$2:$B$577,2,0)</f>
        <v>900022</v>
      </c>
      <c r="H2020" s="49" t="s">
        <v>2802</v>
      </c>
      <c r="I2020" s="43"/>
      <c r="J2020" s="83" t="str">
        <f>VLOOKUP(B2020,'BBKK 30.6'!B2035:H6410,7,0)</f>
        <v>Sử dụng bình thường</v>
      </c>
      <c r="K2020" s="46" t="s">
        <v>3095</v>
      </c>
      <c r="L2020" s="46" t="s">
        <v>3096</v>
      </c>
      <c r="M2020" s="46" t="s">
        <v>590</v>
      </c>
      <c r="N2020" s="48"/>
      <c r="O2020" s="48"/>
      <c r="P2020" s="48"/>
      <c r="Q2020" s="48"/>
      <c r="R2020" s="48"/>
      <c r="S2020" s="48"/>
      <c r="T2020" s="48"/>
      <c r="U2020" s="47" t="s">
        <v>6148</v>
      </c>
      <c r="V2020" s="48"/>
      <c r="W2020" s="48"/>
      <c r="X2020" s="48"/>
      <c r="Y2020" s="48"/>
      <c r="Z2020" s="48"/>
      <c r="AA2020" s="64">
        <v>1309000</v>
      </c>
      <c r="AB2020" s="61">
        <v>1</v>
      </c>
      <c r="AC2020" s="61">
        <v>0</v>
      </c>
      <c r="AD2020" s="48"/>
      <c r="AE2020" s="48"/>
      <c r="AF2020" s="48"/>
      <c r="AG2020" s="62"/>
      <c r="AH2020" s="62"/>
      <c r="AI2020" s="62"/>
      <c r="AJ2020" s="48"/>
      <c r="AK2020" s="61" t="str">
        <f>VLOOKUP(L2020,'[2]Bảng chi tiết công cụ dụng cụ'!$A$8:$AC$4035,27,0)</f>
        <v>QLC</v>
      </c>
      <c r="AL2020" s="61">
        <v>15311001</v>
      </c>
      <c r="AM2020" s="61">
        <v>33121001</v>
      </c>
      <c r="AN2020" s="48"/>
      <c r="AO2020" s="48"/>
      <c r="AP2020" s="61" t="s">
        <v>6174</v>
      </c>
      <c r="AQ2020" s="61" t="s">
        <v>6164</v>
      </c>
      <c r="AR2020" s="48"/>
      <c r="AT2020" s="34" t="s">
        <v>77</v>
      </c>
    </row>
    <row r="2021" spans="1:46">
      <c r="A2021" s="43">
        <v>2016</v>
      </c>
      <c r="B2021" s="43" t="s">
        <v>3097</v>
      </c>
      <c r="C2021" s="43" t="str">
        <f t="shared" si="42"/>
        <v>Nguyễn Đức Anh IT</v>
      </c>
      <c r="D2021" s="43" t="s">
        <v>1608</v>
      </c>
      <c r="E2021" s="43"/>
      <c r="F2021" s="43" t="str">
        <f>VLOOKUP(H2021,'DM BPSD'!$A$2:$G$30,6,0)</f>
        <v>Nguyễn Mạnh Hùng</v>
      </c>
      <c r="G2021" s="43">
        <f>VLOOKUP(F2021,'DS Nhân viên'!$A$2:$B$577,2,0)</f>
        <v>900022</v>
      </c>
      <c r="H2021" s="49" t="s">
        <v>2802</v>
      </c>
      <c r="I2021" s="43"/>
      <c r="J2021" s="83" t="str">
        <f>VLOOKUP(B2021,'BBKK 30.6'!B2036:H6411,7,0)</f>
        <v>Cũ, hỏng, đề xuất thanh lý</v>
      </c>
      <c r="K2021" s="46" t="s">
        <v>3095</v>
      </c>
      <c r="L2021" s="46" t="s">
        <v>3097</v>
      </c>
      <c r="M2021" s="46" t="s">
        <v>907</v>
      </c>
      <c r="N2021" s="48"/>
      <c r="O2021" s="48"/>
      <c r="P2021" s="48"/>
      <c r="Q2021" s="48"/>
      <c r="R2021" s="48"/>
      <c r="S2021" s="48"/>
      <c r="T2021" s="48"/>
      <c r="U2021" s="47" t="s">
        <v>6148</v>
      </c>
      <c r="V2021" s="48"/>
      <c r="W2021" s="48"/>
      <c r="X2021" s="48"/>
      <c r="Y2021" s="48"/>
      <c r="Z2021" s="48"/>
      <c r="AA2021" s="64">
        <v>2365000</v>
      </c>
      <c r="AB2021" s="61">
        <v>1</v>
      </c>
      <c r="AC2021" s="61">
        <v>0</v>
      </c>
      <c r="AD2021" s="48"/>
      <c r="AE2021" s="48"/>
      <c r="AF2021" s="48"/>
      <c r="AG2021" s="62"/>
      <c r="AH2021" s="62"/>
      <c r="AI2021" s="62"/>
      <c r="AJ2021" s="48"/>
      <c r="AK2021" s="61" t="str">
        <f>VLOOKUP(L2021,'[2]Bảng chi tiết công cụ dụng cụ'!$A$8:$AC$4035,27,0)</f>
        <v>QLC</v>
      </c>
      <c r="AL2021" s="61">
        <v>15311001</v>
      </c>
      <c r="AM2021" s="61">
        <v>33121001</v>
      </c>
      <c r="AN2021" s="48"/>
      <c r="AO2021" s="48"/>
      <c r="AP2021" s="61" t="s">
        <v>6174</v>
      </c>
      <c r="AQ2021" s="61" t="s">
        <v>6164</v>
      </c>
      <c r="AR2021" s="48"/>
      <c r="AS2021" s="65">
        <v>44218</v>
      </c>
      <c r="AT2021" s="34" t="s">
        <v>77</v>
      </c>
    </row>
    <row r="2022" spans="1:46">
      <c r="A2022" s="43">
        <v>2017</v>
      </c>
      <c r="B2022" s="43" t="s">
        <v>3098</v>
      </c>
      <c r="C2022" s="43" t="str">
        <f t="shared" si="42"/>
        <v>Nguyễn Đức Anh IT</v>
      </c>
      <c r="D2022" s="43" t="s">
        <v>6604</v>
      </c>
      <c r="E2022" s="43"/>
      <c r="F2022" s="43" t="str">
        <f>VLOOKUP(H2022,'DM BPSD'!$A$2:$G$30,6,0)</f>
        <v>Nguyễn Mạnh Hùng</v>
      </c>
      <c r="G2022" s="43">
        <f>VLOOKUP(F2022,'DS Nhân viên'!$A$2:$B$577,2,0)</f>
        <v>900022</v>
      </c>
      <c r="H2022" s="49" t="s">
        <v>2802</v>
      </c>
      <c r="I2022" s="43"/>
      <c r="J2022" s="83" t="str">
        <f>VLOOKUP(B2022,'BBKK 30.6'!B2037:H6412,7,0)</f>
        <v>Sử dụng bình thường</v>
      </c>
      <c r="K2022" s="46" t="s">
        <v>3095</v>
      </c>
      <c r="L2022" s="46" t="s">
        <v>3098</v>
      </c>
      <c r="M2022" s="46" t="s">
        <v>484</v>
      </c>
      <c r="N2022" s="48"/>
      <c r="O2022" s="48"/>
      <c r="P2022" s="48"/>
      <c r="Q2022" s="48"/>
      <c r="R2022" s="48"/>
      <c r="S2022" s="48"/>
      <c r="T2022" s="48"/>
      <c r="U2022" s="47" t="s">
        <v>6148</v>
      </c>
      <c r="V2022" s="48"/>
      <c r="W2022" s="48"/>
      <c r="X2022" s="48"/>
      <c r="Y2022" s="48"/>
      <c r="Z2022" s="48"/>
      <c r="AA2022" s="64">
        <v>0</v>
      </c>
      <c r="AB2022" s="61">
        <v>1</v>
      </c>
      <c r="AC2022" s="61">
        <v>0</v>
      </c>
      <c r="AD2022" s="48"/>
      <c r="AE2022" s="48"/>
      <c r="AF2022" s="48"/>
      <c r="AG2022" s="62"/>
      <c r="AH2022" s="62"/>
      <c r="AI2022" s="62"/>
      <c r="AJ2022" s="48"/>
      <c r="AK2022" s="61" t="str">
        <f>VLOOKUP(L2022,'[2]Bảng chi tiết công cụ dụng cụ'!$A$8:$AC$4035,27,0)</f>
        <v>QLC</v>
      </c>
      <c r="AL2022" s="61">
        <v>15311001</v>
      </c>
      <c r="AM2022" s="61">
        <v>33121001</v>
      </c>
      <c r="AN2022" s="48"/>
      <c r="AO2022" s="48"/>
      <c r="AP2022" s="61" t="s">
        <v>6174</v>
      </c>
      <c r="AQ2022" s="61" t="s">
        <v>6164</v>
      </c>
      <c r="AR2022" s="48"/>
      <c r="AS2022" s="65">
        <v>42551</v>
      </c>
      <c r="AT2022" s="34" t="s">
        <v>77</v>
      </c>
    </row>
    <row r="2023" spans="1:46">
      <c r="A2023" s="43">
        <v>2018</v>
      </c>
      <c r="B2023" s="43" t="s">
        <v>3099</v>
      </c>
      <c r="C2023" s="43" t="str">
        <f t="shared" si="42"/>
        <v>Nguyễn Đức Anh IT</v>
      </c>
      <c r="D2023" s="43" t="s">
        <v>6604</v>
      </c>
      <c r="E2023" s="43"/>
      <c r="F2023" s="43" t="str">
        <f>VLOOKUP(H2023,'DM BPSD'!$A$2:$G$30,6,0)</f>
        <v>Nguyễn Mạnh Hùng</v>
      </c>
      <c r="G2023" s="43">
        <f>VLOOKUP(F2023,'DS Nhân viên'!$A$2:$B$577,2,0)</f>
        <v>900022</v>
      </c>
      <c r="H2023" s="49" t="s">
        <v>2802</v>
      </c>
      <c r="I2023" s="43"/>
      <c r="J2023" s="83" t="str">
        <f>VLOOKUP(B2023,'BBKK 30.6'!B2038:H6413,7,0)</f>
        <v>Sử dụng bình thường</v>
      </c>
      <c r="K2023" s="46" t="s">
        <v>3095</v>
      </c>
      <c r="L2023" s="46" t="s">
        <v>3099</v>
      </c>
      <c r="M2023" s="46" t="s">
        <v>197</v>
      </c>
      <c r="N2023" s="48"/>
      <c r="O2023" s="48"/>
      <c r="P2023" s="48"/>
      <c r="Q2023" s="48"/>
      <c r="R2023" s="48"/>
      <c r="S2023" s="48"/>
      <c r="T2023" s="48"/>
      <c r="U2023" s="47" t="s">
        <v>6148</v>
      </c>
      <c r="V2023" s="48"/>
      <c r="W2023" s="48"/>
      <c r="X2023" s="48"/>
      <c r="Y2023" s="48"/>
      <c r="Z2023" s="48"/>
      <c r="AA2023" s="64">
        <v>4180000</v>
      </c>
      <c r="AB2023" s="61">
        <v>1</v>
      </c>
      <c r="AC2023" s="61">
        <v>0</v>
      </c>
      <c r="AD2023" s="48"/>
      <c r="AE2023" s="48"/>
      <c r="AF2023" s="48"/>
      <c r="AG2023" s="62"/>
      <c r="AH2023" s="62"/>
      <c r="AI2023" s="62"/>
      <c r="AJ2023" s="48"/>
      <c r="AK2023" s="61" t="str">
        <f>VLOOKUP(L2023,'[2]Bảng chi tiết công cụ dụng cụ'!$A$8:$AC$4035,27,0)</f>
        <v>QLC</v>
      </c>
      <c r="AL2023" s="61">
        <v>15312001</v>
      </c>
      <c r="AM2023" s="61">
        <v>33121001</v>
      </c>
      <c r="AN2023" s="48"/>
      <c r="AO2023" s="48"/>
      <c r="AP2023" s="61" t="s">
        <v>6173</v>
      </c>
      <c r="AQ2023" s="61" t="s">
        <v>6164</v>
      </c>
      <c r="AR2023" s="48"/>
      <c r="AT2023" s="34" t="s">
        <v>77</v>
      </c>
    </row>
    <row r="2024" spans="1:46">
      <c r="A2024" s="43">
        <v>2019</v>
      </c>
      <c r="B2024" s="43" t="s">
        <v>3100</v>
      </c>
      <c r="C2024" s="43" t="str">
        <f t="shared" si="42"/>
        <v>Nguyễn Đức Anh IT</v>
      </c>
      <c r="D2024" s="43" t="s">
        <v>6604</v>
      </c>
      <c r="E2024" s="43"/>
      <c r="F2024" s="43" t="str">
        <f>VLOOKUP(H2024,'DM BPSD'!$A$2:$G$30,6,0)</f>
        <v>Nguyễn Mạnh Hùng</v>
      </c>
      <c r="G2024" s="43">
        <f>VLOOKUP(F2024,'DS Nhân viên'!$A$2:$B$577,2,0)</f>
        <v>900022</v>
      </c>
      <c r="H2024" s="49" t="s">
        <v>2802</v>
      </c>
      <c r="I2024" s="43"/>
      <c r="J2024" s="83" t="str">
        <f>VLOOKUP(B2024,'BBKK 30.6'!B2039:H6414,7,0)</f>
        <v>Sử dụng bình thường</v>
      </c>
      <c r="K2024" s="46" t="s">
        <v>3095</v>
      </c>
      <c r="L2024" s="46" t="s">
        <v>3100</v>
      </c>
      <c r="M2024" s="46" t="s">
        <v>203</v>
      </c>
      <c r="N2024" s="48"/>
      <c r="O2024" s="48"/>
      <c r="P2024" s="48"/>
      <c r="Q2024" s="48"/>
      <c r="R2024" s="48"/>
      <c r="S2024" s="48"/>
      <c r="T2024" s="48"/>
      <c r="U2024" s="47" t="s">
        <v>6148</v>
      </c>
      <c r="V2024" s="48"/>
      <c r="W2024" s="48"/>
      <c r="X2024" s="48"/>
      <c r="Y2024" s="48"/>
      <c r="Z2024" s="48"/>
      <c r="AA2024" s="64">
        <v>20020000</v>
      </c>
      <c r="AB2024" s="61">
        <v>1</v>
      </c>
      <c r="AC2024" s="61">
        <v>0</v>
      </c>
      <c r="AD2024" s="48"/>
      <c r="AE2024" s="48"/>
      <c r="AF2024" s="48"/>
      <c r="AG2024" s="62"/>
      <c r="AH2024" s="62"/>
      <c r="AI2024" s="62"/>
      <c r="AJ2024" s="48"/>
      <c r="AK2024" s="61" t="str">
        <f>VLOOKUP(L2024,'[2]Bảng chi tiết công cụ dụng cụ'!$A$8:$AC$4035,27,0)</f>
        <v>QLC</v>
      </c>
      <c r="AL2024" s="61">
        <v>15312001</v>
      </c>
      <c r="AM2024" s="61">
        <v>33121001</v>
      </c>
      <c r="AN2024" s="48"/>
      <c r="AO2024" s="48"/>
      <c r="AP2024" s="61" t="s">
        <v>6173</v>
      </c>
      <c r="AQ2024" s="61" t="s">
        <v>6164</v>
      </c>
      <c r="AR2024" s="48"/>
      <c r="AT2024" s="34" t="s">
        <v>77</v>
      </c>
    </row>
    <row r="2025" spans="1:46">
      <c r="A2025" s="43">
        <v>2020</v>
      </c>
      <c r="B2025" s="43" t="s">
        <v>3101</v>
      </c>
      <c r="C2025" s="43" t="str">
        <f t="shared" si="42"/>
        <v>Nguyễn Đức Anh IT</v>
      </c>
      <c r="D2025" s="43" t="s">
        <v>6604</v>
      </c>
      <c r="E2025" s="43"/>
      <c r="F2025" s="43" t="str">
        <f>VLOOKUP(H2025,'DM BPSD'!$A$2:$G$30,6,0)</f>
        <v>Nguyễn Mạnh Hùng</v>
      </c>
      <c r="G2025" s="43">
        <f>VLOOKUP(F2025,'DS Nhân viên'!$A$2:$B$577,2,0)</f>
        <v>900022</v>
      </c>
      <c r="H2025" s="49" t="s">
        <v>2802</v>
      </c>
      <c r="I2025" s="43"/>
      <c r="J2025" s="83" t="str">
        <f>VLOOKUP(B2025,'BBKK 30.6'!B2040:H6415,7,0)</f>
        <v>Sử dụng bình thường</v>
      </c>
      <c r="K2025" s="46" t="s">
        <v>3095</v>
      </c>
      <c r="L2025" s="46" t="s">
        <v>3101</v>
      </c>
      <c r="M2025" s="46" t="s">
        <v>177</v>
      </c>
      <c r="N2025" s="48"/>
      <c r="O2025" s="48"/>
      <c r="P2025" s="48"/>
      <c r="Q2025" s="48"/>
      <c r="R2025" s="48"/>
      <c r="S2025" s="48"/>
      <c r="T2025" s="48"/>
      <c r="U2025" s="47" t="s">
        <v>6148</v>
      </c>
      <c r="V2025" s="48"/>
      <c r="W2025" s="48"/>
      <c r="X2025" s="48"/>
      <c r="Y2025" s="48"/>
      <c r="Z2025" s="48"/>
      <c r="AA2025" s="64">
        <v>4760000</v>
      </c>
      <c r="AB2025" s="61">
        <v>1</v>
      </c>
      <c r="AC2025" s="61">
        <v>0</v>
      </c>
      <c r="AD2025" s="48"/>
      <c r="AE2025" s="48"/>
      <c r="AF2025" s="48"/>
      <c r="AG2025" s="62"/>
      <c r="AH2025" s="62"/>
      <c r="AI2025" s="62"/>
      <c r="AJ2025" s="48"/>
      <c r="AK2025" s="61" t="str">
        <f>VLOOKUP(L2025,'[2]Bảng chi tiết công cụ dụng cụ'!$A$8:$AC$4035,27,0)</f>
        <v>QLC</v>
      </c>
      <c r="AL2025" s="61">
        <v>15311001</v>
      </c>
      <c r="AM2025" s="61">
        <v>33121001</v>
      </c>
      <c r="AN2025" s="48"/>
      <c r="AO2025" s="48"/>
      <c r="AP2025" s="61" t="s">
        <v>6174</v>
      </c>
      <c r="AQ2025" s="61" t="s">
        <v>6164</v>
      </c>
      <c r="AR2025" s="48"/>
      <c r="AT2025" s="34" t="s">
        <v>77</v>
      </c>
    </row>
    <row r="2026" spans="1:46">
      <c r="A2026" s="43">
        <v>2021</v>
      </c>
      <c r="B2026" s="43" t="s">
        <v>3102</v>
      </c>
      <c r="C2026" s="43" t="str">
        <f t="shared" si="42"/>
        <v>Tạ Ngọc Hải</v>
      </c>
      <c r="D2026" s="43" t="s">
        <v>1608</v>
      </c>
      <c r="E2026" s="43"/>
      <c r="F2026" s="43" t="str">
        <f>VLOOKUP(H2026,'DM BPSD'!$A$2:$G$30,6,0)</f>
        <v>Nguyễn Mạnh Hùng</v>
      </c>
      <c r="G2026" s="43">
        <f>VLOOKUP(F2026,'DS Nhân viên'!$A$2:$B$577,2,0)</f>
        <v>900022</v>
      </c>
      <c r="H2026" s="49" t="s">
        <v>2802</v>
      </c>
      <c r="I2026" s="43"/>
      <c r="J2026" s="83" t="str">
        <f>VLOOKUP(B2026,'BBKK 30.6'!B2041:H6416,7,0)</f>
        <v>Hỏng, đã tháo rời khỏi thiết bị</v>
      </c>
      <c r="K2026" s="46" t="s">
        <v>2963</v>
      </c>
      <c r="L2026" s="46" t="s">
        <v>3102</v>
      </c>
      <c r="M2026" s="46" t="s">
        <v>3103</v>
      </c>
      <c r="N2026" s="48"/>
      <c r="O2026" s="48"/>
      <c r="P2026" s="48"/>
      <c r="Q2026" s="48"/>
      <c r="R2026" s="48"/>
      <c r="S2026" s="48"/>
      <c r="T2026" s="48"/>
      <c r="U2026" s="47" t="s">
        <v>6148</v>
      </c>
      <c r="V2026" s="48"/>
      <c r="W2026" s="48"/>
      <c r="X2026" s="48"/>
      <c r="Y2026" s="48"/>
      <c r="Z2026" s="48"/>
      <c r="AA2026" s="64">
        <v>0</v>
      </c>
      <c r="AB2026" s="61">
        <v>1</v>
      </c>
      <c r="AC2026" s="61">
        <v>0</v>
      </c>
      <c r="AD2026" s="48"/>
      <c r="AE2026" s="48"/>
      <c r="AF2026" s="48"/>
      <c r="AG2026" s="62"/>
      <c r="AH2026" s="62"/>
      <c r="AI2026" s="62"/>
      <c r="AJ2026" s="48"/>
      <c r="AK2026" s="61" t="str">
        <f>VLOOKUP(L2026,'[2]Bảng chi tiết công cụ dụng cụ'!$A$8:$AC$4035,27,0)</f>
        <v>QLC</v>
      </c>
      <c r="AL2026" s="61">
        <v>15312001</v>
      </c>
      <c r="AM2026" s="61">
        <v>33121001</v>
      </c>
      <c r="AN2026" s="48"/>
      <c r="AO2026" s="48"/>
      <c r="AP2026" s="61" t="s">
        <v>6173</v>
      </c>
      <c r="AQ2026" s="61" t="s">
        <v>6164</v>
      </c>
      <c r="AR2026" s="48"/>
      <c r="AS2026" s="65">
        <v>42401</v>
      </c>
      <c r="AT2026" s="34" t="s">
        <v>77</v>
      </c>
    </row>
    <row r="2027" spans="1:46">
      <c r="A2027" s="43">
        <v>2022</v>
      </c>
      <c r="B2027" s="43" t="s">
        <v>3105</v>
      </c>
      <c r="C2027" s="43" t="s">
        <v>927</v>
      </c>
      <c r="D2027" s="43" t="s">
        <v>6604</v>
      </c>
      <c r="E2027" s="43"/>
      <c r="F2027" s="43" t="str">
        <f>VLOOKUP(H2027,'DM BPSD'!$A$2:$G$30,6,0)</f>
        <v>Nguyễn Mạnh Hùng</v>
      </c>
      <c r="G2027" s="43">
        <f>VLOOKUP(F2027,'DS Nhân viên'!$A$2:$B$577,2,0)</f>
        <v>900022</v>
      </c>
      <c r="H2027" s="49" t="s">
        <v>2802</v>
      </c>
      <c r="I2027" s="43"/>
      <c r="J2027" s="83" t="str">
        <f>VLOOKUP(B2027,'BBKK 30.6'!B2042:H6417,7,0)</f>
        <v>Sử dụng bình thường</v>
      </c>
      <c r="K2027" s="46" t="s">
        <v>2814</v>
      </c>
      <c r="L2027" s="46" t="s">
        <v>3105</v>
      </c>
      <c r="M2027" s="46" t="s">
        <v>877</v>
      </c>
      <c r="N2027" s="48"/>
      <c r="O2027" s="48"/>
      <c r="P2027" s="48"/>
      <c r="Q2027" s="48"/>
      <c r="R2027" s="48"/>
      <c r="S2027" s="48"/>
      <c r="T2027" s="48"/>
      <c r="U2027" s="47" t="s">
        <v>6148</v>
      </c>
      <c r="V2027" s="48"/>
      <c r="W2027" s="48"/>
      <c r="X2027" s="48"/>
      <c r="Y2027" s="48"/>
      <c r="Z2027" s="48"/>
      <c r="AA2027" s="64">
        <v>1630771</v>
      </c>
      <c r="AB2027" s="61">
        <v>1</v>
      </c>
      <c r="AC2027" s="61">
        <v>0</v>
      </c>
      <c r="AD2027" s="48"/>
      <c r="AE2027" s="48"/>
      <c r="AF2027" s="48"/>
      <c r="AG2027" s="62"/>
      <c r="AH2027" s="62"/>
      <c r="AI2027" s="62"/>
      <c r="AJ2027" s="48"/>
      <c r="AK2027" s="61" t="str">
        <f>VLOOKUP(L2027,'[2]Bảng chi tiết công cụ dụng cụ'!$A$8:$AC$4035,27,0)</f>
        <v>QLC</v>
      </c>
      <c r="AL2027" s="61">
        <v>15311001</v>
      </c>
      <c r="AM2027" s="61">
        <v>33121001</v>
      </c>
      <c r="AN2027" s="48"/>
      <c r="AO2027" s="48"/>
      <c r="AP2027" s="61" t="s">
        <v>6174</v>
      </c>
      <c r="AQ2027" s="61" t="s">
        <v>6164</v>
      </c>
      <c r="AR2027" s="48"/>
      <c r="AS2027" s="65">
        <v>42948</v>
      </c>
      <c r="AT2027" s="34" t="s">
        <v>77</v>
      </c>
    </row>
    <row r="2028" spans="1:46" ht="47.25">
      <c r="A2028" s="43">
        <v>2023</v>
      </c>
      <c r="B2028" s="43" t="s">
        <v>3106</v>
      </c>
      <c r="C2028" s="43" t="str">
        <f t="shared" si="42"/>
        <v>Tạ Ngọc Hải</v>
      </c>
      <c r="D2028" s="83" t="s">
        <v>6604</v>
      </c>
      <c r="E2028" s="43"/>
      <c r="F2028" s="43" t="str">
        <f>VLOOKUP(H2028,'DM BPSD'!$A$2:$G$30,6,0)</f>
        <v>Nguyễn Mạnh Hùng</v>
      </c>
      <c r="G2028" s="43">
        <f>VLOOKUP(F2028,'DS Nhân viên'!$A$2:$B$577,2,0)</f>
        <v>900022</v>
      </c>
      <c r="H2028" s="49" t="s">
        <v>2802</v>
      </c>
      <c r="I2028" s="43"/>
      <c r="J2028" s="43" t="str">
        <f>VLOOKUP(B2028,'BBKK 30.6'!B2043:H6418,7,0)</f>
        <v>Máy cũ hoạt động bình thường, hiện vẫn đáp ứng nhu cầu sử dụng để vận hành hệ thống</v>
      </c>
      <c r="K2028" s="46" t="s">
        <v>2963</v>
      </c>
      <c r="L2028" s="46" t="s">
        <v>3106</v>
      </c>
      <c r="M2028" s="46" t="s">
        <v>3107</v>
      </c>
      <c r="N2028" s="48"/>
      <c r="O2028" s="48"/>
      <c r="P2028" s="48"/>
      <c r="Q2028" s="48"/>
      <c r="R2028" s="48"/>
      <c r="S2028" s="48"/>
      <c r="T2028" s="48"/>
      <c r="U2028" s="47" t="s">
        <v>6148</v>
      </c>
      <c r="V2028" s="48"/>
      <c r="W2028" s="48"/>
      <c r="X2028" s="48"/>
      <c r="Y2028" s="48"/>
      <c r="Z2028" s="48"/>
      <c r="AA2028" s="64">
        <v>0</v>
      </c>
      <c r="AB2028" s="61">
        <v>1</v>
      </c>
      <c r="AC2028" s="61">
        <v>0</v>
      </c>
      <c r="AD2028" s="48"/>
      <c r="AE2028" s="48"/>
      <c r="AF2028" s="48"/>
      <c r="AG2028" s="62"/>
      <c r="AH2028" s="62"/>
      <c r="AI2028" s="62"/>
      <c r="AJ2028" s="48"/>
      <c r="AK2028" s="61" t="str">
        <f>VLOOKUP(L2028,'[2]Bảng chi tiết công cụ dụng cụ'!$A$8:$AC$4035,27,0)</f>
        <v>QLC</v>
      </c>
      <c r="AL2028" s="61">
        <v>15312001</v>
      </c>
      <c r="AM2028" s="61">
        <v>33121001</v>
      </c>
      <c r="AN2028" s="48"/>
      <c r="AO2028" s="48"/>
      <c r="AP2028" s="61" t="s">
        <v>6174</v>
      </c>
      <c r="AQ2028" s="61" t="s">
        <v>6164</v>
      </c>
      <c r="AR2028" s="48"/>
      <c r="AS2028" s="65">
        <v>42401</v>
      </c>
      <c r="AT2028" s="34" t="s">
        <v>77</v>
      </c>
    </row>
    <row r="2029" spans="1:46">
      <c r="A2029" s="43">
        <v>2024</v>
      </c>
      <c r="B2029" s="43" t="s">
        <v>3109</v>
      </c>
      <c r="C2029" s="43" t="str">
        <f t="shared" si="42"/>
        <v>Nguyễn Duy Thành</v>
      </c>
      <c r="D2029" s="43" t="s">
        <v>6604</v>
      </c>
      <c r="E2029" s="43"/>
      <c r="F2029" s="43" t="str">
        <f>VLOOKUP(H2029,'DM BPSD'!$A$2:$G$30,6,0)</f>
        <v>Nguyễn Mạnh Hùng</v>
      </c>
      <c r="G2029" s="43">
        <f>VLOOKUP(F2029,'DS Nhân viên'!$A$2:$B$577,2,0)</f>
        <v>900022</v>
      </c>
      <c r="H2029" s="49" t="s">
        <v>2802</v>
      </c>
      <c r="I2029" s="43"/>
      <c r="J2029" s="83" t="str">
        <f>VLOOKUP(B2029,'BBKK 30.6'!B2044:H6419,7,0)</f>
        <v>Sử dụng bình thường</v>
      </c>
      <c r="K2029" s="46" t="s">
        <v>3110</v>
      </c>
      <c r="L2029" s="46" t="s">
        <v>3109</v>
      </c>
      <c r="M2029" s="46" t="s">
        <v>688</v>
      </c>
      <c r="N2029" s="48"/>
      <c r="O2029" s="48"/>
      <c r="P2029" s="48"/>
      <c r="Q2029" s="48"/>
      <c r="R2029" s="48"/>
      <c r="S2029" s="48"/>
      <c r="T2029" s="48"/>
      <c r="U2029" s="47" t="s">
        <v>6148</v>
      </c>
      <c r="V2029" s="48"/>
      <c r="W2029" s="48"/>
      <c r="X2029" s="48"/>
      <c r="Y2029" s="48"/>
      <c r="Z2029" s="48"/>
      <c r="AA2029" s="64">
        <v>0</v>
      </c>
      <c r="AB2029" s="61">
        <v>1</v>
      </c>
      <c r="AC2029" s="61">
        <v>0</v>
      </c>
      <c r="AD2029" s="48"/>
      <c r="AE2029" s="48"/>
      <c r="AF2029" s="48"/>
      <c r="AG2029" s="62"/>
      <c r="AH2029" s="62"/>
      <c r="AI2029" s="62"/>
      <c r="AJ2029" s="48"/>
      <c r="AK2029" s="61" t="str">
        <f>VLOOKUP(L2029,'[2]Bảng chi tiết công cụ dụng cụ'!$A$8:$AC$4035,27,0)</f>
        <v>QLC</v>
      </c>
      <c r="AL2029" s="61">
        <v>15311001</v>
      </c>
      <c r="AM2029" s="61">
        <v>33121001</v>
      </c>
      <c r="AN2029" s="48"/>
      <c r="AO2029" s="48"/>
      <c r="AP2029" s="61" t="s">
        <v>6174</v>
      </c>
      <c r="AQ2029" s="61" t="s">
        <v>6164</v>
      </c>
      <c r="AR2029" s="48"/>
      <c r="AS2029" s="65">
        <v>42401</v>
      </c>
      <c r="AT2029" s="34" t="s">
        <v>77</v>
      </c>
    </row>
    <row r="2030" spans="1:46">
      <c r="A2030" s="43">
        <v>2025</v>
      </c>
      <c r="B2030" s="43" t="s">
        <v>3111</v>
      </c>
      <c r="C2030" s="43" t="str">
        <f t="shared" si="42"/>
        <v>Nguyễn Duy Thành</v>
      </c>
      <c r="D2030" s="43" t="s">
        <v>6604</v>
      </c>
      <c r="E2030" s="43"/>
      <c r="F2030" s="43" t="str">
        <f>VLOOKUP(H2030,'DM BPSD'!$A$2:$G$30,6,0)</f>
        <v>Nguyễn Mạnh Hùng</v>
      </c>
      <c r="G2030" s="43">
        <f>VLOOKUP(F2030,'DS Nhân viên'!$A$2:$B$577,2,0)</f>
        <v>900022</v>
      </c>
      <c r="H2030" s="49" t="s">
        <v>2802</v>
      </c>
      <c r="I2030" s="43"/>
      <c r="J2030" s="83" t="str">
        <f>VLOOKUP(B2030,'BBKK 30.6'!B2045:H6420,7,0)</f>
        <v>Sử dụng bình thường</v>
      </c>
      <c r="K2030" s="46" t="s">
        <v>3110</v>
      </c>
      <c r="L2030" s="46" t="s">
        <v>3111</v>
      </c>
      <c r="M2030" s="46" t="s">
        <v>76</v>
      </c>
      <c r="N2030" s="48"/>
      <c r="O2030" s="48"/>
      <c r="P2030" s="48"/>
      <c r="Q2030" s="48"/>
      <c r="R2030" s="48"/>
      <c r="S2030" s="48"/>
      <c r="T2030" s="48"/>
      <c r="U2030" s="47" t="s">
        <v>6148</v>
      </c>
      <c r="V2030" s="48"/>
      <c r="W2030" s="48"/>
      <c r="X2030" s="48"/>
      <c r="Y2030" s="48"/>
      <c r="Z2030" s="48"/>
      <c r="AA2030" s="64">
        <v>1155000</v>
      </c>
      <c r="AB2030" s="61">
        <v>1</v>
      </c>
      <c r="AC2030" s="61">
        <v>0</v>
      </c>
      <c r="AD2030" s="48"/>
      <c r="AE2030" s="48"/>
      <c r="AF2030" s="48"/>
      <c r="AG2030" s="62"/>
      <c r="AH2030" s="62"/>
      <c r="AI2030" s="62"/>
      <c r="AJ2030" s="48"/>
      <c r="AK2030" s="61" t="str">
        <f>VLOOKUP(L2030,'[2]Bảng chi tiết công cụ dụng cụ'!$A$8:$AC$4035,27,0)</f>
        <v>QLC</v>
      </c>
      <c r="AL2030" s="61">
        <v>15311001</v>
      </c>
      <c r="AM2030" s="61">
        <v>33121001</v>
      </c>
      <c r="AN2030" s="48"/>
      <c r="AO2030" s="48"/>
      <c r="AP2030" s="61" t="s">
        <v>6174</v>
      </c>
      <c r="AQ2030" s="61" t="s">
        <v>6164</v>
      </c>
      <c r="AR2030" s="48"/>
      <c r="AS2030" s="65">
        <v>44120</v>
      </c>
      <c r="AT2030" s="34" t="s">
        <v>77</v>
      </c>
    </row>
    <row r="2031" spans="1:46">
      <c r="A2031" s="43">
        <v>2026</v>
      </c>
      <c r="B2031" s="43" t="s">
        <v>3112</v>
      </c>
      <c r="C2031" s="43" t="str">
        <f t="shared" si="42"/>
        <v>Nguyễn Duy Thành</v>
      </c>
      <c r="D2031" s="43" t="s">
        <v>6604</v>
      </c>
      <c r="E2031" s="43"/>
      <c r="F2031" s="43" t="str">
        <f>VLOOKUP(H2031,'DM BPSD'!$A$2:$G$30,6,0)</f>
        <v>Nguyễn Mạnh Hùng</v>
      </c>
      <c r="G2031" s="43">
        <f>VLOOKUP(F2031,'DS Nhân viên'!$A$2:$B$577,2,0)</f>
        <v>900022</v>
      </c>
      <c r="H2031" s="49" t="s">
        <v>2802</v>
      </c>
      <c r="I2031" s="43"/>
      <c r="J2031" s="83" t="str">
        <f>VLOOKUP(B2031,'BBKK 30.6'!B2046:H6421,7,0)</f>
        <v>Sử dụng bình thường</v>
      </c>
      <c r="K2031" s="46" t="s">
        <v>3110</v>
      </c>
      <c r="L2031" s="46" t="s">
        <v>3112</v>
      </c>
      <c r="M2031" s="46" t="s">
        <v>3113</v>
      </c>
      <c r="N2031" s="48"/>
      <c r="O2031" s="48"/>
      <c r="P2031" s="48"/>
      <c r="Q2031" s="48"/>
      <c r="R2031" s="48"/>
      <c r="S2031" s="48"/>
      <c r="T2031" s="48"/>
      <c r="U2031" s="47" t="s">
        <v>6148</v>
      </c>
      <c r="V2031" s="48"/>
      <c r="W2031" s="48"/>
      <c r="X2031" s="48"/>
      <c r="Y2031" s="48"/>
      <c r="Z2031" s="48"/>
      <c r="AA2031" s="64">
        <v>11690000</v>
      </c>
      <c r="AB2031" s="61">
        <v>1</v>
      </c>
      <c r="AC2031" s="61">
        <v>0</v>
      </c>
      <c r="AD2031" s="48"/>
      <c r="AE2031" s="48"/>
      <c r="AF2031" s="48"/>
      <c r="AG2031" s="62"/>
      <c r="AH2031" s="62"/>
      <c r="AI2031" s="62"/>
      <c r="AJ2031" s="48"/>
      <c r="AK2031" s="61" t="str">
        <f>VLOOKUP(L2031,'[2]Bảng chi tiết công cụ dụng cụ'!$A$8:$AC$4035,27,0)</f>
        <v>QLC</v>
      </c>
      <c r="AL2031" s="61">
        <v>15311001</v>
      </c>
      <c r="AM2031" s="61">
        <v>33121001</v>
      </c>
      <c r="AN2031" s="48"/>
      <c r="AO2031" s="48"/>
      <c r="AP2031" s="61" t="s">
        <v>6174</v>
      </c>
      <c r="AQ2031" s="61" t="s">
        <v>6164</v>
      </c>
      <c r="AR2031" s="48"/>
      <c r="AS2031" s="65">
        <v>44232</v>
      </c>
      <c r="AT2031" s="34" t="s">
        <v>77</v>
      </c>
    </row>
    <row r="2032" spans="1:46">
      <c r="A2032" s="43">
        <v>2027</v>
      </c>
      <c r="B2032" s="43" t="s">
        <v>3114</v>
      </c>
      <c r="C2032" s="43" t="str">
        <f t="shared" si="42"/>
        <v>Nguyễn Duy Thành</v>
      </c>
      <c r="D2032" s="43" t="s">
        <v>6604</v>
      </c>
      <c r="E2032" s="43"/>
      <c r="F2032" s="43" t="str">
        <f>VLOOKUP(H2032,'DM BPSD'!$A$2:$G$30,6,0)</f>
        <v>Nguyễn Mạnh Hùng</v>
      </c>
      <c r="G2032" s="43">
        <f>VLOOKUP(F2032,'DS Nhân viên'!$A$2:$B$577,2,0)</f>
        <v>900022</v>
      </c>
      <c r="H2032" s="49" t="s">
        <v>2802</v>
      </c>
      <c r="I2032" s="43"/>
      <c r="J2032" s="83" t="str">
        <f>VLOOKUP(B2032,'BBKK 30.6'!B2047:H6422,7,0)</f>
        <v>Sử dụng bình thường</v>
      </c>
      <c r="K2032" s="46" t="s">
        <v>3110</v>
      </c>
      <c r="L2032" s="46" t="s">
        <v>3114</v>
      </c>
      <c r="M2032" s="46" t="s">
        <v>2540</v>
      </c>
      <c r="N2032" s="48"/>
      <c r="O2032" s="48"/>
      <c r="P2032" s="48"/>
      <c r="Q2032" s="48"/>
      <c r="R2032" s="48"/>
      <c r="S2032" s="48"/>
      <c r="T2032" s="48"/>
      <c r="U2032" s="47" t="s">
        <v>6148</v>
      </c>
      <c r="V2032" s="48"/>
      <c r="W2032" s="48"/>
      <c r="X2032" s="48"/>
      <c r="Y2032" s="48"/>
      <c r="Z2032" s="48"/>
      <c r="AA2032" s="64">
        <v>0</v>
      </c>
      <c r="AB2032" s="61">
        <v>1</v>
      </c>
      <c r="AC2032" s="61">
        <v>0</v>
      </c>
      <c r="AD2032" s="48"/>
      <c r="AE2032" s="48"/>
      <c r="AF2032" s="48"/>
      <c r="AG2032" s="62"/>
      <c r="AH2032" s="62"/>
      <c r="AI2032" s="62"/>
      <c r="AJ2032" s="48"/>
      <c r="AK2032" s="61" t="str">
        <f>VLOOKUP(L2032,'[2]Bảng chi tiết công cụ dụng cụ'!$A$8:$AC$4035,27,0)</f>
        <v>QLC</v>
      </c>
      <c r="AL2032" s="61">
        <v>15311001</v>
      </c>
      <c r="AM2032" s="61">
        <v>33121001</v>
      </c>
      <c r="AN2032" s="48"/>
      <c r="AO2032" s="48"/>
      <c r="AP2032" s="61" t="s">
        <v>6174</v>
      </c>
      <c r="AQ2032" s="61" t="s">
        <v>6164</v>
      </c>
      <c r="AR2032" s="48"/>
      <c r="AS2032" s="65">
        <v>42401</v>
      </c>
      <c r="AT2032" s="34" t="s">
        <v>77</v>
      </c>
    </row>
    <row r="2033" spans="1:46">
      <c r="A2033" s="43">
        <v>2028</v>
      </c>
      <c r="B2033" s="43" t="s">
        <v>3115</v>
      </c>
      <c r="C2033" s="43" t="str">
        <f t="shared" si="42"/>
        <v>Nguyễn Duy Thành</v>
      </c>
      <c r="D2033" s="43" t="s">
        <v>6604</v>
      </c>
      <c r="E2033" s="43"/>
      <c r="F2033" s="43" t="str">
        <f>VLOOKUP(H2033,'DM BPSD'!$A$2:$G$30,6,0)</f>
        <v>Nguyễn Mạnh Hùng</v>
      </c>
      <c r="G2033" s="43">
        <f>VLOOKUP(F2033,'DS Nhân viên'!$A$2:$B$577,2,0)</f>
        <v>900022</v>
      </c>
      <c r="H2033" s="49" t="s">
        <v>2802</v>
      </c>
      <c r="I2033" s="43"/>
      <c r="J2033" s="83" t="str">
        <f>VLOOKUP(B2033,'BBKK 30.6'!B2048:H6423,7,0)</f>
        <v>Sử dụng bình thường</v>
      </c>
      <c r="K2033" s="46" t="s">
        <v>3110</v>
      </c>
      <c r="L2033" s="46" t="s">
        <v>3115</v>
      </c>
      <c r="M2033" s="46" t="s">
        <v>484</v>
      </c>
      <c r="N2033" s="48"/>
      <c r="O2033" s="48"/>
      <c r="P2033" s="48"/>
      <c r="Q2033" s="48"/>
      <c r="R2033" s="48"/>
      <c r="S2033" s="48"/>
      <c r="T2033" s="48"/>
      <c r="U2033" s="47" t="s">
        <v>6148</v>
      </c>
      <c r="V2033" s="48"/>
      <c r="W2033" s="48"/>
      <c r="X2033" s="48"/>
      <c r="Y2033" s="48"/>
      <c r="Z2033" s="48"/>
      <c r="AA2033" s="64">
        <v>0</v>
      </c>
      <c r="AB2033" s="61">
        <v>1</v>
      </c>
      <c r="AC2033" s="61">
        <v>0</v>
      </c>
      <c r="AD2033" s="48"/>
      <c r="AE2033" s="48"/>
      <c r="AF2033" s="48"/>
      <c r="AG2033" s="62"/>
      <c r="AH2033" s="62"/>
      <c r="AI2033" s="62"/>
      <c r="AJ2033" s="48"/>
      <c r="AK2033" s="61" t="str">
        <f>VLOOKUP(L2033,'[2]Bảng chi tiết công cụ dụng cụ'!$A$8:$AC$4035,27,0)</f>
        <v>QLC</v>
      </c>
      <c r="AL2033" s="61">
        <v>15311001</v>
      </c>
      <c r="AM2033" s="61">
        <v>33121001</v>
      </c>
      <c r="AN2033" s="48"/>
      <c r="AO2033" s="48"/>
      <c r="AP2033" s="61" t="s">
        <v>6174</v>
      </c>
      <c r="AQ2033" s="61" t="s">
        <v>6164</v>
      </c>
      <c r="AR2033" s="48"/>
      <c r="AS2033" s="65">
        <v>42401</v>
      </c>
      <c r="AT2033" s="34" t="s">
        <v>77</v>
      </c>
    </row>
    <row r="2034" spans="1:46">
      <c r="A2034" s="43">
        <v>2029</v>
      </c>
      <c r="B2034" s="43" t="s">
        <v>3116</v>
      </c>
      <c r="C2034" s="43" t="str">
        <f t="shared" si="42"/>
        <v>Nguyễn Duy Thành</v>
      </c>
      <c r="D2034" s="43" t="s">
        <v>6604</v>
      </c>
      <c r="E2034" s="43"/>
      <c r="F2034" s="43" t="str">
        <f>VLOOKUP(H2034,'DM BPSD'!$A$2:$G$30,6,0)</f>
        <v>Nguyễn Mạnh Hùng</v>
      </c>
      <c r="G2034" s="43">
        <f>VLOOKUP(F2034,'DS Nhân viên'!$A$2:$B$577,2,0)</f>
        <v>900022</v>
      </c>
      <c r="H2034" s="49" t="s">
        <v>2802</v>
      </c>
      <c r="I2034" s="43"/>
      <c r="J2034" s="83" t="str">
        <f>VLOOKUP(B2034,'BBKK 30.6'!B2049:H6424,7,0)</f>
        <v>Sử dụng bình thường</v>
      </c>
      <c r="K2034" s="46" t="s">
        <v>3110</v>
      </c>
      <c r="L2034" s="46" t="s">
        <v>3116</v>
      </c>
      <c r="M2034" s="46" t="s">
        <v>694</v>
      </c>
      <c r="N2034" s="48"/>
      <c r="O2034" s="48"/>
      <c r="P2034" s="48"/>
      <c r="Q2034" s="48"/>
      <c r="R2034" s="48"/>
      <c r="S2034" s="48"/>
      <c r="T2034" s="48"/>
      <c r="U2034" s="47" t="s">
        <v>6148</v>
      </c>
      <c r="V2034" s="48"/>
      <c r="W2034" s="48"/>
      <c r="X2034" s="48"/>
      <c r="Y2034" s="48"/>
      <c r="Z2034" s="48"/>
      <c r="AA2034" s="64">
        <v>20800000</v>
      </c>
      <c r="AB2034" s="61">
        <v>1</v>
      </c>
      <c r="AC2034" s="61">
        <v>0</v>
      </c>
      <c r="AD2034" s="48"/>
      <c r="AE2034" s="48"/>
      <c r="AF2034" s="48"/>
      <c r="AG2034" s="62"/>
      <c r="AH2034" s="62"/>
      <c r="AI2034" s="62"/>
      <c r="AJ2034" s="48"/>
      <c r="AK2034" s="61" t="str">
        <f>VLOOKUP(L2034,'[2]Bảng chi tiết công cụ dụng cụ'!$A$8:$AC$4035,27,0)</f>
        <v>QLC</v>
      </c>
      <c r="AL2034" s="61">
        <v>15312001</v>
      </c>
      <c r="AM2034" s="61">
        <v>33121001</v>
      </c>
      <c r="AN2034" s="48"/>
      <c r="AO2034" s="48"/>
      <c r="AP2034" s="61" t="s">
        <v>6173</v>
      </c>
      <c r="AQ2034" s="61" t="s">
        <v>6164</v>
      </c>
      <c r="AR2034" s="48"/>
      <c r="AS2034" s="65">
        <v>44469</v>
      </c>
      <c r="AT2034" s="34" t="s">
        <v>77</v>
      </c>
    </row>
    <row r="2035" spans="1:46">
      <c r="A2035" s="43">
        <v>2030</v>
      </c>
      <c r="B2035" s="43" t="s">
        <v>3117</v>
      </c>
      <c r="C2035" s="43" t="str">
        <f t="shared" si="42"/>
        <v>Nguyễn Duy Thành</v>
      </c>
      <c r="D2035" s="43" t="s">
        <v>6604</v>
      </c>
      <c r="E2035" s="43"/>
      <c r="F2035" s="43" t="str">
        <f>VLOOKUP(H2035,'DM BPSD'!$A$2:$G$30,6,0)</f>
        <v>Nguyễn Mạnh Hùng</v>
      </c>
      <c r="G2035" s="43">
        <f>VLOOKUP(F2035,'DS Nhân viên'!$A$2:$B$577,2,0)</f>
        <v>900022</v>
      </c>
      <c r="H2035" s="49" t="s">
        <v>2802</v>
      </c>
      <c r="I2035" s="43"/>
      <c r="J2035" s="83" t="str">
        <f>VLOOKUP(B2035,'BBKK 30.6'!B2050:H6425,7,0)</f>
        <v>Sử dụng bình thường</v>
      </c>
      <c r="K2035" s="46" t="s">
        <v>3110</v>
      </c>
      <c r="L2035" s="46" t="s">
        <v>3117</v>
      </c>
      <c r="M2035" s="46" t="s">
        <v>197</v>
      </c>
      <c r="N2035" s="48"/>
      <c r="O2035" s="48"/>
      <c r="P2035" s="48"/>
      <c r="Q2035" s="48"/>
      <c r="R2035" s="48"/>
      <c r="S2035" s="48"/>
      <c r="T2035" s="48"/>
      <c r="U2035" s="47" t="s">
        <v>6148</v>
      </c>
      <c r="V2035" s="48"/>
      <c r="W2035" s="48"/>
      <c r="X2035" s="48"/>
      <c r="Y2035" s="48"/>
      <c r="Z2035" s="48"/>
      <c r="AA2035" s="64">
        <v>4180000</v>
      </c>
      <c r="AB2035" s="61">
        <v>1</v>
      </c>
      <c r="AC2035" s="61">
        <v>0</v>
      </c>
      <c r="AD2035" s="48"/>
      <c r="AE2035" s="48"/>
      <c r="AF2035" s="48"/>
      <c r="AG2035" s="62"/>
      <c r="AH2035" s="62"/>
      <c r="AI2035" s="62"/>
      <c r="AJ2035" s="48"/>
      <c r="AK2035" s="61" t="str">
        <f>VLOOKUP(L2035,'[2]Bảng chi tiết công cụ dụng cụ'!$A$8:$AC$4035,27,0)</f>
        <v>QLC</v>
      </c>
      <c r="AL2035" s="61">
        <v>15312001</v>
      </c>
      <c r="AM2035" s="61">
        <v>33121001</v>
      </c>
      <c r="AN2035" s="48"/>
      <c r="AO2035" s="48"/>
      <c r="AP2035" s="61" t="s">
        <v>6173</v>
      </c>
      <c r="AQ2035" s="61" t="s">
        <v>6164</v>
      </c>
      <c r="AR2035" s="48"/>
      <c r="AT2035" s="34" t="s">
        <v>77</v>
      </c>
    </row>
    <row r="2036" spans="1:46">
      <c r="A2036" s="43">
        <v>2031</v>
      </c>
      <c r="B2036" s="43" t="s">
        <v>3118</v>
      </c>
      <c r="C2036" s="43" t="str">
        <f t="shared" si="42"/>
        <v>Nguyễn Duy Thành</v>
      </c>
      <c r="D2036" s="43" t="s">
        <v>6604</v>
      </c>
      <c r="E2036" s="43"/>
      <c r="F2036" s="43" t="str">
        <f>VLOOKUP(H2036,'DM BPSD'!$A$2:$G$30,6,0)</f>
        <v>Nguyễn Mạnh Hùng</v>
      </c>
      <c r="G2036" s="43">
        <f>VLOOKUP(F2036,'DS Nhân viên'!$A$2:$B$577,2,0)</f>
        <v>900022</v>
      </c>
      <c r="H2036" s="49" t="s">
        <v>2802</v>
      </c>
      <c r="I2036" s="43"/>
      <c r="J2036" s="83" t="str">
        <f>VLOOKUP(B2036,'BBKK 30.6'!B2051:H6426,7,0)</f>
        <v>Sử dụng bình thường</v>
      </c>
      <c r="K2036" s="46" t="s">
        <v>3110</v>
      </c>
      <c r="L2036" s="46" t="s">
        <v>3118</v>
      </c>
      <c r="M2036" s="46" t="s">
        <v>185</v>
      </c>
      <c r="N2036" s="48"/>
      <c r="O2036" s="48"/>
      <c r="P2036" s="48"/>
      <c r="Q2036" s="48"/>
      <c r="R2036" s="48"/>
      <c r="S2036" s="48"/>
      <c r="T2036" s="48"/>
      <c r="U2036" s="47" t="s">
        <v>6148</v>
      </c>
      <c r="V2036" s="48"/>
      <c r="W2036" s="48"/>
      <c r="X2036" s="48"/>
      <c r="Y2036" s="48"/>
      <c r="Z2036" s="48"/>
      <c r="AA2036" s="64">
        <v>2310000</v>
      </c>
      <c r="AB2036" s="61">
        <v>1</v>
      </c>
      <c r="AC2036" s="61">
        <v>0</v>
      </c>
      <c r="AD2036" s="48"/>
      <c r="AE2036" s="48"/>
      <c r="AF2036" s="48"/>
      <c r="AG2036" s="62"/>
      <c r="AH2036" s="62"/>
      <c r="AI2036" s="62"/>
      <c r="AJ2036" s="48"/>
      <c r="AK2036" s="61" t="str">
        <f>VLOOKUP(L2036,'[2]Bảng chi tiết công cụ dụng cụ'!$A$8:$AC$4035,27,0)</f>
        <v>QLC</v>
      </c>
      <c r="AL2036" s="61">
        <v>15311001</v>
      </c>
      <c r="AM2036" s="61">
        <v>33121001</v>
      </c>
      <c r="AN2036" s="48"/>
      <c r="AO2036" s="48"/>
      <c r="AP2036" s="61" t="s">
        <v>6173</v>
      </c>
      <c r="AQ2036" s="61" t="s">
        <v>6164</v>
      </c>
      <c r="AR2036" s="48"/>
      <c r="AS2036" s="65">
        <v>42917</v>
      </c>
      <c r="AT2036" s="34" t="s">
        <v>77</v>
      </c>
    </row>
    <row r="2037" spans="1:46">
      <c r="A2037" s="43">
        <v>2032</v>
      </c>
      <c r="B2037" s="43" t="s">
        <v>3119</v>
      </c>
      <c r="C2037" s="43" t="str">
        <f t="shared" si="42"/>
        <v>Nguyễn Duy Thành</v>
      </c>
      <c r="D2037" s="43" t="s">
        <v>6604</v>
      </c>
      <c r="E2037" s="43"/>
      <c r="F2037" s="43" t="str">
        <f>VLOOKUP(H2037,'DM BPSD'!$A$2:$G$30,6,0)</f>
        <v>Nguyễn Mạnh Hùng</v>
      </c>
      <c r="G2037" s="43">
        <f>VLOOKUP(F2037,'DS Nhân viên'!$A$2:$B$577,2,0)</f>
        <v>900022</v>
      </c>
      <c r="H2037" s="49" t="s">
        <v>2802</v>
      </c>
      <c r="I2037" s="43"/>
      <c r="J2037" s="83" t="str">
        <f>VLOOKUP(B2037,'BBKK 30.6'!B2052:H6427,7,0)</f>
        <v>Sử dụng bình thường</v>
      </c>
      <c r="K2037" s="46" t="s">
        <v>3110</v>
      </c>
      <c r="L2037" s="46" t="s">
        <v>3119</v>
      </c>
      <c r="M2037" s="46" t="s">
        <v>203</v>
      </c>
      <c r="N2037" s="48"/>
      <c r="O2037" s="48"/>
      <c r="P2037" s="48"/>
      <c r="Q2037" s="48"/>
      <c r="R2037" s="48"/>
      <c r="S2037" s="48"/>
      <c r="T2037" s="48"/>
      <c r="U2037" s="47" t="s">
        <v>6148</v>
      </c>
      <c r="V2037" s="48"/>
      <c r="W2037" s="48"/>
      <c r="X2037" s="48"/>
      <c r="Y2037" s="48"/>
      <c r="Z2037" s="48"/>
      <c r="AA2037" s="64">
        <v>20020000</v>
      </c>
      <c r="AB2037" s="61">
        <v>1</v>
      </c>
      <c r="AC2037" s="61">
        <v>0</v>
      </c>
      <c r="AD2037" s="48"/>
      <c r="AE2037" s="48"/>
      <c r="AF2037" s="48"/>
      <c r="AG2037" s="62"/>
      <c r="AH2037" s="62"/>
      <c r="AI2037" s="62"/>
      <c r="AJ2037" s="48"/>
      <c r="AK2037" s="61" t="str">
        <f>VLOOKUP(L2037,'[2]Bảng chi tiết công cụ dụng cụ'!$A$8:$AC$4035,27,0)</f>
        <v>QLC</v>
      </c>
      <c r="AL2037" s="61">
        <v>15312001</v>
      </c>
      <c r="AM2037" s="61">
        <v>33121001</v>
      </c>
      <c r="AN2037" s="48"/>
      <c r="AO2037" s="48"/>
      <c r="AP2037" s="61" t="s">
        <v>6173</v>
      </c>
      <c r="AQ2037" s="61" t="s">
        <v>6164</v>
      </c>
      <c r="AR2037" s="48"/>
      <c r="AT2037" s="34" t="s">
        <v>77</v>
      </c>
    </row>
    <row r="2038" spans="1:46">
      <c r="A2038" s="43">
        <v>2033</v>
      </c>
      <c r="B2038" s="43" t="s">
        <v>3120</v>
      </c>
      <c r="C2038" s="43" t="str">
        <f t="shared" si="42"/>
        <v>Nguyễn Duy Thành</v>
      </c>
      <c r="D2038" s="43" t="s">
        <v>6604</v>
      </c>
      <c r="E2038" s="43"/>
      <c r="F2038" s="43" t="str">
        <f>VLOOKUP(H2038,'DM BPSD'!$A$2:$G$30,6,0)</f>
        <v>Nguyễn Mạnh Hùng</v>
      </c>
      <c r="G2038" s="43">
        <f>VLOOKUP(F2038,'DS Nhân viên'!$A$2:$B$577,2,0)</f>
        <v>900022</v>
      </c>
      <c r="H2038" s="49" t="s">
        <v>2802</v>
      </c>
      <c r="I2038" s="43"/>
      <c r="J2038" s="83" t="str">
        <f>VLOOKUP(B2038,'BBKK 30.6'!B2053:H6428,7,0)</f>
        <v>Sử dụng bình thường</v>
      </c>
      <c r="K2038" s="46" t="s">
        <v>3110</v>
      </c>
      <c r="L2038" s="46" t="s">
        <v>3120</v>
      </c>
      <c r="M2038" s="46" t="s">
        <v>177</v>
      </c>
      <c r="N2038" s="48"/>
      <c r="O2038" s="48"/>
      <c r="P2038" s="48"/>
      <c r="Q2038" s="48"/>
      <c r="R2038" s="48"/>
      <c r="S2038" s="48"/>
      <c r="T2038" s="48"/>
      <c r="U2038" s="47" t="s">
        <v>6148</v>
      </c>
      <c r="V2038" s="48"/>
      <c r="W2038" s="48"/>
      <c r="X2038" s="48"/>
      <c r="Y2038" s="48"/>
      <c r="Z2038" s="48"/>
      <c r="AA2038" s="64">
        <v>4760000</v>
      </c>
      <c r="AB2038" s="61">
        <v>1</v>
      </c>
      <c r="AC2038" s="61">
        <v>0</v>
      </c>
      <c r="AD2038" s="48"/>
      <c r="AE2038" s="48"/>
      <c r="AF2038" s="48"/>
      <c r="AG2038" s="62"/>
      <c r="AH2038" s="62"/>
      <c r="AI2038" s="62"/>
      <c r="AJ2038" s="48"/>
      <c r="AK2038" s="61" t="str">
        <f>VLOOKUP(L2038,'[2]Bảng chi tiết công cụ dụng cụ'!$A$8:$AC$4035,27,0)</f>
        <v>QLC</v>
      </c>
      <c r="AL2038" s="61">
        <v>15311001</v>
      </c>
      <c r="AM2038" s="61">
        <v>33121001</v>
      </c>
      <c r="AN2038" s="48"/>
      <c r="AO2038" s="48"/>
      <c r="AP2038" s="61" t="s">
        <v>6174</v>
      </c>
      <c r="AQ2038" s="61" t="s">
        <v>6164</v>
      </c>
      <c r="AR2038" s="48"/>
      <c r="AT2038" s="34" t="s">
        <v>77</v>
      </c>
    </row>
    <row r="2039" spans="1:46" ht="31.5">
      <c r="A2039" s="43">
        <v>2034</v>
      </c>
      <c r="B2039" s="43" t="s">
        <v>3121</v>
      </c>
      <c r="C2039" s="43" t="str">
        <f t="shared" si="42"/>
        <v>Nguyễn Mạnh Hùng</v>
      </c>
      <c r="D2039" s="43" t="s">
        <v>6604</v>
      </c>
      <c r="E2039" s="43"/>
      <c r="F2039" s="43" t="str">
        <f>VLOOKUP(H2039,'DM BPSD'!$A$2:$G$30,6,0)</f>
        <v>Nguyễn Mạnh Hùng</v>
      </c>
      <c r="G2039" s="43">
        <f>VLOOKUP(F2039,'DS Nhân viên'!$A$2:$B$577,2,0)</f>
        <v>900022</v>
      </c>
      <c r="H2039" s="49" t="s">
        <v>2802</v>
      </c>
      <c r="I2039" s="43"/>
      <c r="J2039" s="83" t="str">
        <f>VLOOKUP(B2039,'BBKK 30.6'!B2054:H6429,7,0)</f>
        <v>Sử dụng bình thường</v>
      </c>
      <c r="K2039" s="46" t="s">
        <v>3122</v>
      </c>
      <c r="L2039" s="46" t="s">
        <v>3121</v>
      </c>
      <c r="M2039" s="46" t="s">
        <v>456</v>
      </c>
      <c r="N2039" s="48"/>
      <c r="O2039" s="48"/>
      <c r="P2039" s="48"/>
      <c r="Q2039" s="48"/>
      <c r="R2039" s="48"/>
      <c r="S2039" s="48"/>
      <c r="T2039" s="48"/>
      <c r="U2039" s="47" t="s">
        <v>6148</v>
      </c>
      <c r="V2039" s="48"/>
      <c r="W2039" s="48"/>
      <c r="X2039" s="48"/>
      <c r="Y2039" s="48"/>
      <c r="Z2039" s="48"/>
      <c r="AA2039" s="64">
        <v>24486000</v>
      </c>
      <c r="AB2039" s="61">
        <v>1</v>
      </c>
      <c r="AC2039" s="61">
        <v>0</v>
      </c>
      <c r="AD2039" s="48"/>
      <c r="AE2039" s="48"/>
      <c r="AF2039" s="48"/>
      <c r="AG2039" s="62"/>
      <c r="AH2039" s="62"/>
      <c r="AI2039" s="62"/>
      <c r="AJ2039" s="48"/>
      <c r="AK2039" s="61" t="str">
        <f>VLOOKUP(L2039,'[2]Bảng chi tiết công cụ dụng cụ'!$A$8:$AC$4035,27,0)</f>
        <v>QLC</v>
      </c>
      <c r="AL2039" s="61">
        <v>15312001</v>
      </c>
      <c r="AM2039" s="61">
        <v>33121001</v>
      </c>
      <c r="AN2039" s="48"/>
      <c r="AO2039" s="48"/>
      <c r="AP2039" s="61" t="s">
        <v>6173</v>
      </c>
      <c r="AQ2039" s="61" t="s">
        <v>6164</v>
      </c>
      <c r="AR2039" s="48"/>
      <c r="AT2039" s="34" t="s">
        <v>77</v>
      </c>
    </row>
    <row r="2040" spans="1:46">
      <c r="A2040" s="43">
        <v>2035</v>
      </c>
      <c r="B2040" s="43" t="s">
        <v>3123</v>
      </c>
      <c r="C2040" s="43" t="str">
        <f t="shared" si="42"/>
        <v>Nguyễn Mạnh Hùng</v>
      </c>
      <c r="D2040" s="43" t="s">
        <v>6604</v>
      </c>
      <c r="E2040" s="43"/>
      <c r="F2040" s="43" t="str">
        <f>VLOOKUP(H2040,'DM BPSD'!$A$2:$G$30,6,0)</f>
        <v>Nguyễn Mạnh Hùng</v>
      </c>
      <c r="G2040" s="43">
        <f>VLOOKUP(F2040,'DS Nhân viên'!$A$2:$B$577,2,0)</f>
        <v>900022</v>
      </c>
      <c r="H2040" s="49" t="s">
        <v>2802</v>
      </c>
      <c r="I2040" s="43"/>
      <c r="J2040" s="83" t="str">
        <f>VLOOKUP(B2040,'BBKK 30.6'!B2055:H6430,7,0)</f>
        <v>Sử dụng bình thường</v>
      </c>
      <c r="K2040" s="46" t="s">
        <v>3122</v>
      </c>
      <c r="L2040" s="46" t="s">
        <v>3123</v>
      </c>
      <c r="M2040" s="46" t="s">
        <v>1127</v>
      </c>
      <c r="N2040" s="48"/>
      <c r="O2040" s="48"/>
      <c r="P2040" s="48"/>
      <c r="Q2040" s="48"/>
      <c r="R2040" s="48"/>
      <c r="S2040" s="48"/>
      <c r="T2040" s="48"/>
      <c r="U2040" s="47" t="s">
        <v>6148</v>
      </c>
      <c r="V2040" s="48"/>
      <c r="W2040" s="48"/>
      <c r="X2040" s="48"/>
      <c r="Y2040" s="48"/>
      <c r="Z2040" s="48"/>
      <c r="AA2040" s="64">
        <v>8424000</v>
      </c>
      <c r="AB2040" s="61">
        <v>1</v>
      </c>
      <c r="AC2040" s="61">
        <v>0</v>
      </c>
      <c r="AD2040" s="48"/>
      <c r="AE2040" s="48"/>
      <c r="AF2040" s="48"/>
      <c r="AG2040" s="62"/>
      <c r="AH2040" s="62"/>
      <c r="AI2040" s="62"/>
      <c r="AJ2040" s="48"/>
      <c r="AK2040" s="61" t="str">
        <f>VLOOKUP(L2040,'[2]Bảng chi tiết công cụ dụng cụ'!$A$8:$AC$4035,27,0)</f>
        <v>QLC</v>
      </c>
      <c r="AL2040" s="61">
        <v>15311001</v>
      </c>
      <c r="AM2040" s="61">
        <v>33121001</v>
      </c>
      <c r="AN2040" s="48"/>
      <c r="AO2040" s="48"/>
      <c r="AP2040" s="61" t="s">
        <v>6174</v>
      </c>
      <c r="AQ2040" s="61" t="s">
        <v>6164</v>
      </c>
      <c r="AR2040" s="48"/>
      <c r="AT2040" s="34" t="s">
        <v>77</v>
      </c>
    </row>
    <row r="2041" spans="1:46">
      <c r="A2041" s="43">
        <v>2036</v>
      </c>
      <c r="B2041" s="43" t="s">
        <v>3124</v>
      </c>
      <c r="C2041" s="43" t="str">
        <f t="shared" si="42"/>
        <v>Nguyễn Mạnh Hùng</v>
      </c>
      <c r="D2041" s="43" t="s">
        <v>6604</v>
      </c>
      <c r="E2041" s="43"/>
      <c r="F2041" s="43" t="str">
        <f>VLOOKUP(H2041,'DM BPSD'!$A$2:$G$30,6,0)</f>
        <v>Nguyễn Mạnh Hùng</v>
      </c>
      <c r="G2041" s="43">
        <f>VLOOKUP(F2041,'DS Nhân viên'!$A$2:$B$577,2,0)</f>
        <v>900022</v>
      </c>
      <c r="H2041" s="49" t="s">
        <v>2802</v>
      </c>
      <c r="I2041" s="43"/>
      <c r="J2041" s="83" t="str">
        <f>VLOOKUP(B2041,'BBKK 30.6'!B2056:H6431,7,0)</f>
        <v>Sử dụng bình thường</v>
      </c>
      <c r="K2041" s="46" t="s">
        <v>3122</v>
      </c>
      <c r="L2041" s="46" t="s">
        <v>3124</v>
      </c>
      <c r="M2041" s="46" t="s">
        <v>443</v>
      </c>
      <c r="N2041" s="48"/>
      <c r="O2041" s="48"/>
      <c r="P2041" s="48"/>
      <c r="Q2041" s="48"/>
      <c r="R2041" s="48"/>
      <c r="S2041" s="48"/>
      <c r="T2041" s="48"/>
      <c r="U2041" s="47" t="s">
        <v>6148</v>
      </c>
      <c r="V2041" s="48"/>
      <c r="W2041" s="48"/>
      <c r="X2041" s="48"/>
      <c r="Y2041" s="48"/>
      <c r="Z2041" s="48"/>
      <c r="AA2041" s="64">
        <v>6000000</v>
      </c>
      <c r="AB2041" s="61">
        <v>1</v>
      </c>
      <c r="AC2041" s="61">
        <v>0</v>
      </c>
      <c r="AD2041" s="48"/>
      <c r="AE2041" s="48"/>
      <c r="AF2041" s="48"/>
      <c r="AG2041" s="62"/>
      <c r="AH2041" s="62"/>
      <c r="AI2041" s="62"/>
      <c r="AJ2041" s="48"/>
      <c r="AK2041" s="61" t="str">
        <f>VLOOKUP(L2041,'[2]Bảng chi tiết công cụ dụng cụ'!$A$8:$AC$4035,27,0)</f>
        <v>QLC</v>
      </c>
      <c r="AL2041" s="61">
        <v>15311001</v>
      </c>
      <c r="AM2041" s="61">
        <v>33121001</v>
      </c>
      <c r="AN2041" s="48"/>
      <c r="AO2041" s="48"/>
      <c r="AP2041" s="61" t="s">
        <v>6174</v>
      </c>
      <c r="AQ2041" s="61" t="s">
        <v>6164</v>
      </c>
      <c r="AR2041" s="48"/>
      <c r="AS2041" s="65">
        <v>44146</v>
      </c>
      <c r="AT2041" s="34" t="s">
        <v>77</v>
      </c>
    </row>
    <row r="2042" spans="1:46">
      <c r="A2042" s="43">
        <v>2037</v>
      </c>
      <c r="B2042" s="43" t="s">
        <v>3125</v>
      </c>
      <c r="C2042" s="43" t="str">
        <f t="shared" si="42"/>
        <v>Nguyễn Mạnh Hùng</v>
      </c>
      <c r="D2042" s="43" t="s">
        <v>6604</v>
      </c>
      <c r="E2042" s="43"/>
      <c r="F2042" s="43" t="str">
        <f>VLOOKUP(H2042,'DM BPSD'!$A$2:$G$30,6,0)</f>
        <v>Nguyễn Mạnh Hùng</v>
      </c>
      <c r="G2042" s="43">
        <f>VLOOKUP(F2042,'DS Nhân viên'!$A$2:$B$577,2,0)</f>
        <v>900022</v>
      </c>
      <c r="H2042" s="49" t="s">
        <v>2802</v>
      </c>
      <c r="I2042" s="43"/>
      <c r="J2042" s="83" t="str">
        <f>VLOOKUP(B2042,'BBKK 30.6'!B2057:H6432,7,0)</f>
        <v>Sử dụng bình thường</v>
      </c>
      <c r="K2042" s="46" t="s">
        <v>3122</v>
      </c>
      <c r="L2042" s="46" t="s">
        <v>3125</v>
      </c>
      <c r="M2042" s="46" t="s">
        <v>76</v>
      </c>
      <c r="N2042" s="48"/>
      <c r="O2042" s="48"/>
      <c r="P2042" s="48"/>
      <c r="Q2042" s="48"/>
      <c r="R2042" s="48"/>
      <c r="S2042" s="48"/>
      <c r="T2042" s="48"/>
      <c r="U2042" s="47" t="s">
        <v>6148</v>
      </c>
      <c r="V2042" s="48"/>
      <c r="W2042" s="48"/>
      <c r="X2042" s="48"/>
      <c r="Y2042" s="48"/>
      <c r="Z2042" s="48"/>
      <c r="AA2042" s="64">
        <v>1155000</v>
      </c>
      <c r="AB2042" s="61">
        <v>1</v>
      </c>
      <c r="AC2042" s="61">
        <v>0</v>
      </c>
      <c r="AD2042" s="48"/>
      <c r="AE2042" s="48"/>
      <c r="AF2042" s="48"/>
      <c r="AG2042" s="62"/>
      <c r="AH2042" s="62"/>
      <c r="AI2042" s="62"/>
      <c r="AJ2042" s="48"/>
      <c r="AK2042" s="61" t="str">
        <f>VLOOKUP(L2042,'[2]Bảng chi tiết công cụ dụng cụ'!$A$8:$AC$4035,27,0)</f>
        <v>QLC</v>
      </c>
      <c r="AL2042" s="61">
        <v>15311001</v>
      </c>
      <c r="AM2042" s="61">
        <v>33121001</v>
      </c>
      <c r="AN2042" s="48"/>
      <c r="AO2042" s="48"/>
      <c r="AP2042" s="61" t="s">
        <v>6174</v>
      </c>
      <c r="AQ2042" s="61" t="s">
        <v>6164</v>
      </c>
      <c r="AR2042" s="48"/>
      <c r="AS2042" s="65">
        <v>44120</v>
      </c>
      <c r="AT2042" s="34" t="s">
        <v>77</v>
      </c>
    </row>
    <row r="2043" spans="1:46">
      <c r="A2043" s="43">
        <v>2038</v>
      </c>
      <c r="B2043" s="43" t="s">
        <v>3126</v>
      </c>
      <c r="C2043" s="43" t="str">
        <f t="shared" si="42"/>
        <v>Nguyễn Mạnh Hùng</v>
      </c>
      <c r="D2043" s="43" t="s">
        <v>6604</v>
      </c>
      <c r="E2043" s="43"/>
      <c r="F2043" s="43" t="str">
        <f>VLOOKUP(H2043,'DM BPSD'!$A$2:$G$30,6,0)</f>
        <v>Nguyễn Mạnh Hùng</v>
      </c>
      <c r="G2043" s="43">
        <f>VLOOKUP(F2043,'DS Nhân viên'!$A$2:$B$577,2,0)</f>
        <v>900022</v>
      </c>
      <c r="H2043" s="49" t="s">
        <v>2802</v>
      </c>
      <c r="I2043" s="43"/>
      <c r="J2043" s="83" t="str">
        <f>VLOOKUP(B2043,'BBKK 30.6'!B2058:H6433,7,0)</f>
        <v>Sử dụng bình thường</v>
      </c>
      <c r="K2043" s="46" t="s">
        <v>3122</v>
      </c>
      <c r="L2043" s="46" t="s">
        <v>3126</v>
      </c>
      <c r="M2043" s="46" t="s">
        <v>445</v>
      </c>
      <c r="N2043" s="48"/>
      <c r="O2043" s="48"/>
      <c r="P2043" s="48"/>
      <c r="Q2043" s="48"/>
      <c r="R2043" s="48"/>
      <c r="S2043" s="48"/>
      <c r="T2043" s="48"/>
      <c r="U2043" s="47" t="s">
        <v>6148</v>
      </c>
      <c r="V2043" s="48"/>
      <c r="W2043" s="48"/>
      <c r="X2043" s="48"/>
      <c r="Y2043" s="48"/>
      <c r="Z2043" s="48"/>
      <c r="AA2043" s="64">
        <v>3240000</v>
      </c>
      <c r="AB2043" s="61">
        <v>1</v>
      </c>
      <c r="AC2043" s="61">
        <v>0</v>
      </c>
      <c r="AD2043" s="48"/>
      <c r="AE2043" s="48"/>
      <c r="AF2043" s="48"/>
      <c r="AG2043" s="62"/>
      <c r="AH2043" s="62"/>
      <c r="AI2043" s="62"/>
      <c r="AJ2043" s="48"/>
      <c r="AK2043" s="61" t="str">
        <f>VLOOKUP(L2043,'[2]Bảng chi tiết công cụ dụng cụ'!$A$8:$AC$4035,27,0)</f>
        <v>QLC</v>
      </c>
      <c r="AL2043" s="61">
        <v>15311001</v>
      </c>
      <c r="AM2043" s="61">
        <v>33121001</v>
      </c>
      <c r="AN2043" s="48"/>
      <c r="AO2043" s="48"/>
      <c r="AP2043" s="61" t="s">
        <v>6174</v>
      </c>
      <c r="AQ2043" s="61" t="s">
        <v>6164</v>
      </c>
      <c r="AR2043" s="48"/>
      <c r="AT2043" s="34" t="s">
        <v>77</v>
      </c>
    </row>
    <row r="2044" spans="1:46">
      <c r="A2044" s="43">
        <v>2039</v>
      </c>
      <c r="B2044" s="43" t="s">
        <v>3127</v>
      </c>
      <c r="C2044" s="43" t="str">
        <f t="shared" si="42"/>
        <v>Nguyễn Mạnh Hùng</v>
      </c>
      <c r="D2044" s="43" t="s">
        <v>6604</v>
      </c>
      <c r="E2044" s="43"/>
      <c r="F2044" s="43" t="str">
        <f>VLOOKUP(H2044,'DM BPSD'!$A$2:$G$30,6,0)</f>
        <v>Nguyễn Mạnh Hùng</v>
      </c>
      <c r="G2044" s="43">
        <f>VLOOKUP(F2044,'DS Nhân viên'!$A$2:$B$577,2,0)</f>
        <v>900022</v>
      </c>
      <c r="H2044" s="49" t="s">
        <v>2802</v>
      </c>
      <c r="I2044" s="43"/>
      <c r="J2044" s="83" t="str">
        <f>VLOOKUP(B2044,'BBKK 30.6'!B2059:H6434,7,0)</f>
        <v>Sử dụng bình thường</v>
      </c>
      <c r="K2044" s="46" t="s">
        <v>3122</v>
      </c>
      <c r="L2044" s="46" t="s">
        <v>3127</v>
      </c>
      <c r="M2044" s="46" t="s">
        <v>484</v>
      </c>
      <c r="N2044" s="48"/>
      <c r="O2044" s="48"/>
      <c r="P2044" s="48"/>
      <c r="Q2044" s="48"/>
      <c r="R2044" s="48"/>
      <c r="S2044" s="48"/>
      <c r="T2044" s="48"/>
      <c r="U2044" s="47" t="s">
        <v>6148</v>
      </c>
      <c r="V2044" s="48"/>
      <c r="W2044" s="48"/>
      <c r="X2044" s="48"/>
      <c r="Y2044" s="48"/>
      <c r="Z2044" s="48"/>
      <c r="AA2044" s="64">
        <v>0</v>
      </c>
      <c r="AB2044" s="61">
        <v>1</v>
      </c>
      <c r="AC2044" s="61">
        <v>0</v>
      </c>
      <c r="AD2044" s="48"/>
      <c r="AE2044" s="48"/>
      <c r="AF2044" s="48"/>
      <c r="AG2044" s="62"/>
      <c r="AH2044" s="62"/>
      <c r="AI2044" s="62"/>
      <c r="AJ2044" s="48"/>
      <c r="AK2044" s="61" t="str">
        <f>VLOOKUP(L2044,'[2]Bảng chi tiết công cụ dụng cụ'!$A$8:$AC$4035,27,0)</f>
        <v>QLC</v>
      </c>
      <c r="AL2044" s="61">
        <v>15311001</v>
      </c>
      <c r="AM2044" s="61">
        <v>33121001</v>
      </c>
      <c r="AN2044" s="48"/>
      <c r="AO2044" s="48"/>
      <c r="AP2044" s="61" t="s">
        <v>6174</v>
      </c>
      <c r="AQ2044" s="61" t="s">
        <v>6164</v>
      </c>
      <c r="AR2044" s="48"/>
      <c r="AS2044" s="65">
        <v>42401</v>
      </c>
      <c r="AT2044" s="34" t="s">
        <v>77</v>
      </c>
    </row>
    <row r="2045" spans="1:46">
      <c r="A2045" s="43">
        <v>2040</v>
      </c>
      <c r="B2045" s="43" t="s">
        <v>3128</v>
      </c>
      <c r="C2045" s="43" t="str">
        <f t="shared" si="42"/>
        <v>Nguyễn Mạnh Hùng</v>
      </c>
      <c r="D2045" s="43" t="s">
        <v>6604</v>
      </c>
      <c r="E2045" s="43"/>
      <c r="F2045" s="43" t="str">
        <f>VLOOKUP(H2045,'DM BPSD'!$A$2:$G$30,6,0)</f>
        <v>Nguyễn Mạnh Hùng</v>
      </c>
      <c r="G2045" s="43">
        <f>VLOOKUP(F2045,'DS Nhân viên'!$A$2:$B$577,2,0)</f>
        <v>900022</v>
      </c>
      <c r="H2045" s="49" t="s">
        <v>2802</v>
      </c>
      <c r="I2045" s="43"/>
      <c r="J2045" s="83" t="str">
        <f>VLOOKUP(B2045,'BBKK 30.6'!B2060:H6435,7,0)</f>
        <v>Sử dụng bình thường</v>
      </c>
      <c r="K2045" s="46" t="s">
        <v>3122</v>
      </c>
      <c r="L2045" s="46" t="s">
        <v>3128</v>
      </c>
      <c r="M2045" s="46" t="s">
        <v>197</v>
      </c>
      <c r="N2045" s="48"/>
      <c r="O2045" s="48"/>
      <c r="P2045" s="48"/>
      <c r="Q2045" s="48"/>
      <c r="R2045" s="48"/>
      <c r="S2045" s="48"/>
      <c r="T2045" s="48"/>
      <c r="U2045" s="47" t="s">
        <v>6148</v>
      </c>
      <c r="V2045" s="48"/>
      <c r="W2045" s="48"/>
      <c r="X2045" s="48"/>
      <c r="Y2045" s="48"/>
      <c r="Z2045" s="48"/>
      <c r="AA2045" s="64">
        <v>4180000</v>
      </c>
      <c r="AB2045" s="61">
        <v>1</v>
      </c>
      <c r="AC2045" s="61">
        <v>0</v>
      </c>
      <c r="AD2045" s="48"/>
      <c r="AE2045" s="48"/>
      <c r="AF2045" s="48"/>
      <c r="AG2045" s="62"/>
      <c r="AH2045" s="62"/>
      <c r="AI2045" s="62"/>
      <c r="AJ2045" s="48"/>
      <c r="AK2045" s="61" t="str">
        <f>VLOOKUP(L2045,'[2]Bảng chi tiết công cụ dụng cụ'!$A$8:$AC$4035,27,0)</f>
        <v>QLC</v>
      </c>
      <c r="AL2045" s="61">
        <v>15312001</v>
      </c>
      <c r="AM2045" s="61">
        <v>33121001</v>
      </c>
      <c r="AN2045" s="48"/>
      <c r="AO2045" s="48"/>
      <c r="AP2045" s="61" t="s">
        <v>6173</v>
      </c>
      <c r="AQ2045" s="61" t="s">
        <v>6164</v>
      </c>
      <c r="AR2045" s="48"/>
      <c r="AT2045" s="34" t="s">
        <v>77</v>
      </c>
    </row>
    <row r="2046" spans="1:46">
      <c r="A2046" s="43">
        <v>2041</v>
      </c>
      <c r="B2046" s="43" t="s">
        <v>3129</v>
      </c>
      <c r="C2046" s="43" t="str">
        <f t="shared" si="42"/>
        <v>Nguyễn Mạnh Hùng</v>
      </c>
      <c r="D2046" s="43" t="s">
        <v>6604</v>
      </c>
      <c r="E2046" s="43"/>
      <c r="F2046" s="43" t="str">
        <f>VLOOKUP(H2046,'DM BPSD'!$A$2:$G$30,6,0)</f>
        <v>Nguyễn Mạnh Hùng</v>
      </c>
      <c r="G2046" s="43">
        <f>VLOOKUP(F2046,'DS Nhân viên'!$A$2:$B$577,2,0)</f>
        <v>900022</v>
      </c>
      <c r="H2046" s="49" t="s">
        <v>2802</v>
      </c>
      <c r="I2046" s="43"/>
      <c r="J2046" s="83" t="str">
        <f>VLOOKUP(B2046,'BBKK 30.6'!B2061:H6436,7,0)</f>
        <v>Sử dụng bình thường</v>
      </c>
      <c r="K2046" s="46" t="s">
        <v>3122</v>
      </c>
      <c r="L2046" s="46" t="s">
        <v>3129</v>
      </c>
      <c r="M2046" s="46" t="s">
        <v>185</v>
      </c>
      <c r="N2046" s="48"/>
      <c r="O2046" s="48"/>
      <c r="P2046" s="48"/>
      <c r="Q2046" s="48"/>
      <c r="R2046" s="48"/>
      <c r="S2046" s="48"/>
      <c r="T2046" s="48"/>
      <c r="U2046" s="47" t="s">
        <v>6148</v>
      </c>
      <c r="V2046" s="48"/>
      <c r="W2046" s="48"/>
      <c r="X2046" s="48"/>
      <c r="Y2046" s="48"/>
      <c r="Z2046" s="48"/>
      <c r="AA2046" s="64">
        <v>0</v>
      </c>
      <c r="AB2046" s="61">
        <v>1</v>
      </c>
      <c r="AC2046" s="61">
        <v>0</v>
      </c>
      <c r="AD2046" s="48"/>
      <c r="AE2046" s="48"/>
      <c r="AF2046" s="48"/>
      <c r="AG2046" s="62"/>
      <c r="AH2046" s="62"/>
      <c r="AI2046" s="62"/>
      <c r="AJ2046" s="48"/>
      <c r="AK2046" s="61" t="str">
        <f>VLOOKUP(L2046,'[2]Bảng chi tiết công cụ dụng cụ'!$A$8:$AC$4035,27,0)</f>
        <v>QLC</v>
      </c>
      <c r="AL2046" s="61">
        <v>15311001</v>
      </c>
      <c r="AM2046" s="61">
        <v>33121001</v>
      </c>
      <c r="AN2046" s="48"/>
      <c r="AO2046" s="48"/>
      <c r="AP2046" s="61" t="s">
        <v>6173</v>
      </c>
      <c r="AQ2046" s="61" t="s">
        <v>6164</v>
      </c>
      <c r="AR2046" s="48"/>
      <c r="AS2046" s="65">
        <v>42401</v>
      </c>
      <c r="AT2046" s="34" t="s">
        <v>77</v>
      </c>
    </row>
    <row r="2047" spans="1:46">
      <c r="A2047" s="43">
        <v>2042</v>
      </c>
      <c r="B2047" s="43" t="s">
        <v>3130</v>
      </c>
      <c r="C2047" s="43" t="str">
        <f t="shared" si="42"/>
        <v>Nguyễn Mạnh Hùng</v>
      </c>
      <c r="D2047" s="43" t="s">
        <v>6604</v>
      </c>
      <c r="E2047" s="43"/>
      <c r="F2047" s="43" t="str">
        <f>VLOOKUP(H2047,'DM BPSD'!$A$2:$G$30,6,0)</f>
        <v>Nguyễn Mạnh Hùng</v>
      </c>
      <c r="G2047" s="43">
        <f>VLOOKUP(F2047,'DS Nhân viên'!$A$2:$B$577,2,0)</f>
        <v>900022</v>
      </c>
      <c r="H2047" s="49" t="s">
        <v>2802</v>
      </c>
      <c r="I2047" s="43"/>
      <c r="J2047" s="83" t="str">
        <f>VLOOKUP(B2047,'BBKK 30.6'!B2062:H6437,7,0)</f>
        <v>Sử dụng bình thường</v>
      </c>
      <c r="K2047" s="46" t="s">
        <v>3122</v>
      </c>
      <c r="L2047" s="46" t="s">
        <v>3130</v>
      </c>
      <c r="M2047" s="46" t="s">
        <v>956</v>
      </c>
      <c r="N2047" s="48"/>
      <c r="O2047" s="48"/>
      <c r="P2047" s="48"/>
      <c r="Q2047" s="48"/>
      <c r="R2047" s="48"/>
      <c r="S2047" s="48"/>
      <c r="T2047" s="48"/>
      <c r="U2047" s="47" t="s">
        <v>6148</v>
      </c>
      <c r="V2047" s="48"/>
      <c r="W2047" s="48"/>
      <c r="X2047" s="48"/>
      <c r="Y2047" s="48"/>
      <c r="Z2047" s="48"/>
      <c r="AA2047" s="64">
        <v>12689600</v>
      </c>
      <c r="AB2047" s="61">
        <v>1</v>
      </c>
      <c r="AC2047" s="61">
        <v>0</v>
      </c>
      <c r="AD2047" s="48"/>
      <c r="AE2047" s="48"/>
      <c r="AF2047" s="48"/>
      <c r="AG2047" s="62"/>
      <c r="AH2047" s="62"/>
      <c r="AI2047" s="62"/>
      <c r="AJ2047" s="48"/>
      <c r="AK2047" s="61" t="str">
        <f>VLOOKUP(L2047,'[2]Bảng chi tiết công cụ dụng cụ'!$A$8:$AC$4035,27,0)</f>
        <v>QLC</v>
      </c>
      <c r="AL2047" s="61">
        <v>15312001</v>
      </c>
      <c r="AM2047" s="61">
        <v>33121001</v>
      </c>
      <c r="AN2047" s="48"/>
      <c r="AO2047" s="48"/>
      <c r="AP2047" s="61" t="s">
        <v>6173</v>
      </c>
      <c r="AQ2047" s="61" t="s">
        <v>6164</v>
      </c>
      <c r="AR2047" s="48"/>
      <c r="AS2047" s="65">
        <v>42709</v>
      </c>
      <c r="AT2047" s="34" t="s">
        <v>77</v>
      </c>
    </row>
    <row r="2048" spans="1:46">
      <c r="A2048" s="43">
        <v>2043</v>
      </c>
      <c r="B2048" s="43" t="s">
        <v>3131</v>
      </c>
      <c r="C2048" s="43" t="str">
        <f t="shared" si="42"/>
        <v>Nguyễn Mạnh Hùng</v>
      </c>
      <c r="D2048" s="43" t="s">
        <v>6604</v>
      </c>
      <c r="E2048" s="43"/>
      <c r="F2048" s="43" t="str">
        <f>VLOOKUP(H2048,'DM BPSD'!$A$2:$G$30,6,0)</f>
        <v>Nguyễn Mạnh Hùng</v>
      </c>
      <c r="G2048" s="43">
        <f>VLOOKUP(F2048,'DS Nhân viên'!$A$2:$B$577,2,0)</f>
        <v>900022</v>
      </c>
      <c r="H2048" s="49" t="s">
        <v>2802</v>
      </c>
      <c r="I2048" s="43"/>
      <c r="J2048" s="83" t="str">
        <f>VLOOKUP(B2048,'BBKK 30.6'!B2063:H6438,7,0)</f>
        <v>Sử dụng bình thường</v>
      </c>
      <c r="K2048" s="46" t="s">
        <v>3122</v>
      </c>
      <c r="L2048" s="46" t="s">
        <v>3131</v>
      </c>
      <c r="M2048" s="46" t="s">
        <v>401</v>
      </c>
      <c r="N2048" s="48"/>
      <c r="O2048" s="48"/>
      <c r="P2048" s="48"/>
      <c r="Q2048" s="48"/>
      <c r="R2048" s="48"/>
      <c r="S2048" s="48"/>
      <c r="T2048" s="48"/>
      <c r="U2048" s="47" t="s">
        <v>6148</v>
      </c>
      <c r="V2048" s="48"/>
      <c r="W2048" s="48"/>
      <c r="X2048" s="48"/>
      <c r="Y2048" s="48"/>
      <c r="Z2048" s="48"/>
      <c r="AA2048" s="64">
        <v>18865000</v>
      </c>
      <c r="AB2048" s="61">
        <v>1</v>
      </c>
      <c r="AC2048" s="61">
        <v>0</v>
      </c>
      <c r="AD2048" s="48"/>
      <c r="AE2048" s="48"/>
      <c r="AF2048" s="48"/>
      <c r="AG2048" s="62"/>
      <c r="AH2048" s="62"/>
      <c r="AI2048" s="62"/>
      <c r="AJ2048" s="48"/>
      <c r="AK2048" s="61" t="str">
        <f>VLOOKUP(L2048,'[2]Bảng chi tiết công cụ dụng cụ'!$A$8:$AC$4035,27,0)</f>
        <v>QLC</v>
      </c>
      <c r="AL2048" s="61">
        <v>15312001</v>
      </c>
      <c r="AM2048" s="61">
        <v>33121001</v>
      </c>
      <c r="AN2048" s="48"/>
      <c r="AO2048" s="48"/>
      <c r="AP2048" s="61" t="s">
        <v>6173</v>
      </c>
      <c r="AQ2048" s="61" t="s">
        <v>6164</v>
      </c>
      <c r="AR2048" s="48"/>
      <c r="AS2048" s="65">
        <v>43787</v>
      </c>
      <c r="AT2048" s="34" t="s">
        <v>77</v>
      </c>
    </row>
    <row r="2049" spans="1:46">
      <c r="A2049" s="43">
        <v>2044</v>
      </c>
      <c r="B2049" s="43" t="s">
        <v>3132</v>
      </c>
      <c r="C2049" s="43" t="str">
        <f t="shared" si="42"/>
        <v>Nguyễn Mạnh Hùng</v>
      </c>
      <c r="D2049" s="43" t="s">
        <v>6604</v>
      </c>
      <c r="E2049" s="43"/>
      <c r="F2049" s="43" t="str">
        <f>VLOOKUP(H2049,'DM BPSD'!$A$2:$G$30,6,0)</f>
        <v>Nguyễn Mạnh Hùng</v>
      </c>
      <c r="G2049" s="43">
        <f>VLOOKUP(F2049,'DS Nhân viên'!$A$2:$B$577,2,0)</f>
        <v>900022</v>
      </c>
      <c r="H2049" s="49" t="s">
        <v>2802</v>
      </c>
      <c r="I2049" s="43"/>
      <c r="J2049" s="83" t="str">
        <f>VLOOKUP(B2049,'BBKK 30.6'!B2064:H6439,7,0)</f>
        <v>Sử dụng bình thường</v>
      </c>
      <c r="K2049" s="46" t="s">
        <v>3122</v>
      </c>
      <c r="L2049" s="46" t="s">
        <v>3132</v>
      </c>
      <c r="M2049" s="46" t="s">
        <v>1274</v>
      </c>
      <c r="N2049" s="48"/>
      <c r="O2049" s="48"/>
      <c r="P2049" s="48"/>
      <c r="Q2049" s="48"/>
      <c r="R2049" s="48"/>
      <c r="S2049" s="48"/>
      <c r="T2049" s="48"/>
      <c r="U2049" s="47" t="s">
        <v>6148</v>
      </c>
      <c r="V2049" s="48"/>
      <c r="W2049" s="48"/>
      <c r="X2049" s="48"/>
      <c r="Y2049" s="48"/>
      <c r="Z2049" s="48"/>
      <c r="AA2049" s="64">
        <v>22561000</v>
      </c>
      <c r="AB2049" s="61">
        <v>1</v>
      </c>
      <c r="AC2049" s="61">
        <v>0</v>
      </c>
      <c r="AD2049" s="48"/>
      <c r="AE2049" s="48"/>
      <c r="AF2049" s="48"/>
      <c r="AG2049" s="62"/>
      <c r="AH2049" s="62"/>
      <c r="AI2049" s="62"/>
      <c r="AJ2049" s="48"/>
      <c r="AK2049" s="61" t="str">
        <f>VLOOKUP(L2049,'[2]Bảng chi tiết công cụ dụng cụ'!$A$8:$AC$4035,27,0)</f>
        <v>QLC</v>
      </c>
      <c r="AL2049" s="61">
        <v>15312001</v>
      </c>
      <c r="AM2049" s="61">
        <v>33121001</v>
      </c>
      <c r="AN2049" s="48"/>
      <c r="AO2049" s="48"/>
      <c r="AP2049" s="61" t="s">
        <v>6173</v>
      </c>
      <c r="AQ2049" s="61" t="s">
        <v>6164</v>
      </c>
      <c r="AR2049" s="48"/>
      <c r="AS2049" s="65">
        <v>43873</v>
      </c>
      <c r="AT2049" s="34" t="s">
        <v>77</v>
      </c>
    </row>
    <row r="2050" spans="1:46">
      <c r="A2050" s="43">
        <v>2045</v>
      </c>
      <c r="B2050" s="43" t="s">
        <v>3133</v>
      </c>
      <c r="C2050" s="43" t="str">
        <f t="shared" si="42"/>
        <v>Nguyễn Mạnh Hùng</v>
      </c>
      <c r="D2050" s="43" t="s">
        <v>6604</v>
      </c>
      <c r="E2050" s="43"/>
      <c r="F2050" s="43" t="str">
        <f>VLOOKUP(H2050,'DM BPSD'!$A$2:$G$30,6,0)</f>
        <v>Nguyễn Mạnh Hùng</v>
      </c>
      <c r="G2050" s="43">
        <f>VLOOKUP(F2050,'DS Nhân viên'!$A$2:$B$577,2,0)</f>
        <v>900022</v>
      </c>
      <c r="H2050" s="49" t="s">
        <v>2802</v>
      </c>
      <c r="I2050" s="43"/>
      <c r="J2050" s="83" t="str">
        <f>VLOOKUP(B2050,'BBKK 30.6'!B2065:H6440,7,0)</f>
        <v>Sử dụng bình thường</v>
      </c>
      <c r="K2050" s="46" t="s">
        <v>3122</v>
      </c>
      <c r="L2050" s="46" t="s">
        <v>3133</v>
      </c>
      <c r="M2050" s="46" t="s">
        <v>1407</v>
      </c>
      <c r="N2050" s="48"/>
      <c r="O2050" s="48"/>
      <c r="P2050" s="48"/>
      <c r="Q2050" s="48"/>
      <c r="R2050" s="48"/>
      <c r="S2050" s="48"/>
      <c r="T2050" s="48"/>
      <c r="U2050" s="47" t="s">
        <v>6148</v>
      </c>
      <c r="V2050" s="48"/>
      <c r="W2050" s="48"/>
      <c r="X2050" s="48"/>
      <c r="Y2050" s="48"/>
      <c r="Z2050" s="48"/>
      <c r="AA2050" s="64">
        <v>25478600</v>
      </c>
      <c r="AB2050" s="61">
        <v>1</v>
      </c>
      <c r="AC2050" s="61">
        <v>0</v>
      </c>
      <c r="AD2050" s="48"/>
      <c r="AE2050" s="48"/>
      <c r="AF2050" s="48"/>
      <c r="AG2050" s="62"/>
      <c r="AH2050" s="62"/>
      <c r="AI2050" s="62"/>
      <c r="AJ2050" s="48"/>
      <c r="AK2050" s="61" t="str">
        <f>VLOOKUP(L2050,'[2]Bảng chi tiết công cụ dụng cụ'!$A$8:$AC$4035,27,0)</f>
        <v>QLC</v>
      </c>
      <c r="AL2050" s="61">
        <v>15312001</v>
      </c>
      <c r="AM2050" s="61">
        <v>33121001</v>
      </c>
      <c r="AN2050" s="48"/>
      <c r="AO2050" s="48"/>
      <c r="AP2050" s="61" t="s">
        <v>6173</v>
      </c>
      <c r="AQ2050" s="61" t="s">
        <v>6164</v>
      </c>
      <c r="AR2050" s="48"/>
      <c r="AT2050" s="34" t="s">
        <v>77</v>
      </c>
    </row>
    <row r="2051" spans="1:46">
      <c r="A2051" s="43">
        <v>2046</v>
      </c>
      <c r="B2051" s="43" t="s">
        <v>3134</v>
      </c>
      <c r="C2051" s="43" t="str">
        <f t="shared" si="42"/>
        <v>Nguyễn Mạnh Hùng</v>
      </c>
      <c r="D2051" s="43" t="s">
        <v>6604</v>
      </c>
      <c r="E2051" s="43"/>
      <c r="F2051" s="43" t="str">
        <f>VLOOKUP(H2051,'DM BPSD'!$A$2:$G$30,6,0)</f>
        <v>Nguyễn Mạnh Hùng</v>
      </c>
      <c r="G2051" s="43">
        <f>VLOOKUP(F2051,'DS Nhân viên'!$A$2:$B$577,2,0)</f>
        <v>900022</v>
      </c>
      <c r="H2051" s="49" t="s">
        <v>2802</v>
      </c>
      <c r="I2051" s="43"/>
      <c r="J2051" s="83" t="str">
        <f>VLOOKUP(B2051,'BBKK 30.6'!B2066:H6441,7,0)</f>
        <v>Sử dụng bình thường</v>
      </c>
      <c r="K2051" s="46" t="s">
        <v>3122</v>
      </c>
      <c r="L2051" s="46" t="s">
        <v>3134</v>
      </c>
      <c r="M2051" s="46" t="s">
        <v>454</v>
      </c>
      <c r="N2051" s="48"/>
      <c r="O2051" s="48"/>
      <c r="P2051" s="48"/>
      <c r="Q2051" s="48"/>
      <c r="R2051" s="48"/>
      <c r="S2051" s="48"/>
      <c r="T2051" s="48"/>
      <c r="U2051" s="47" t="s">
        <v>6148</v>
      </c>
      <c r="V2051" s="48"/>
      <c r="W2051" s="48"/>
      <c r="X2051" s="48"/>
      <c r="Y2051" s="48"/>
      <c r="Z2051" s="48"/>
      <c r="AA2051" s="64">
        <v>6860001</v>
      </c>
      <c r="AB2051" s="61">
        <v>1</v>
      </c>
      <c r="AC2051" s="61">
        <v>0</v>
      </c>
      <c r="AD2051" s="48"/>
      <c r="AE2051" s="48"/>
      <c r="AF2051" s="48"/>
      <c r="AG2051" s="62"/>
      <c r="AH2051" s="62"/>
      <c r="AI2051" s="62"/>
      <c r="AJ2051" s="48"/>
      <c r="AK2051" s="61" t="str">
        <f>VLOOKUP(L2051,'[2]Bảng chi tiết công cụ dụng cụ'!$A$8:$AC$4035,27,0)</f>
        <v>QLC</v>
      </c>
      <c r="AL2051" s="61">
        <v>15311001</v>
      </c>
      <c r="AM2051" s="61">
        <v>33121001</v>
      </c>
      <c r="AN2051" s="48"/>
      <c r="AO2051" s="48"/>
      <c r="AP2051" s="61" t="s">
        <v>6174</v>
      </c>
      <c r="AQ2051" s="61" t="s">
        <v>6164</v>
      </c>
      <c r="AR2051" s="48"/>
      <c r="AT2051" s="34" t="s">
        <v>77</v>
      </c>
    </row>
    <row r="2052" spans="1:46">
      <c r="A2052" s="43">
        <v>2047</v>
      </c>
      <c r="B2052" s="43" t="s">
        <v>3135</v>
      </c>
      <c r="C2052" s="43" t="str">
        <f t="shared" si="42"/>
        <v>Nguyễn Thanh Tùng IT</v>
      </c>
      <c r="D2052" s="43" t="s">
        <v>6604</v>
      </c>
      <c r="E2052" s="43"/>
      <c r="F2052" s="43" t="str">
        <f>VLOOKUP(H2052,'DM BPSD'!$A$2:$G$30,6,0)</f>
        <v>Nguyễn Mạnh Hùng</v>
      </c>
      <c r="G2052" s="43">
        <f>VLOOKUP(F2052,'DS Nhân viên'!$A$2:$B$577,2,0)</f>
        <v>900022</v>
      </c>
      <c r="H2052" s="49" t="s">
        <v>2802</v>
      </c>
      <c r="I2052" s="43"/>
      <c r="J2052" s="83" t="str">
        <f>VLOOKUP(B2052,'BBKK 30.6'!B2067:H6442,7,0)</f>
        <v>Sử dụng bình thường</v>
      </c>
      <c r="K2052" s="46" t="s">
        <v>2812</v>
      </c>
      <c r="L2052" s="46" t="s">
        <v>3135</v>
      </c>
      <c r="M2052" s="46" t="s">
        <v>688</v>
      </c>
      <c r="N2052" s="48"/>
      <c r="O2052" s="48"/>
      <c r="P2052" s="48"/>
      <c r="Q2052" s="48"/>
      <c r="R2052" s="48"/>
      <c r="S2052" s="48"/>
      <c r="T2052" s="48"/>
      <c r="U2052" s="47" t="s">
        <v>6148</v>
      </c>
      <c r="V2052" s="48"/>
      <c r="W2052" s="48"/>
      <c r="X2052" s="48"/>
      <c r="Y2052" s="48"/>
      <c r="Z2052" s="48"/>
      <c r="AA2052" s="64">
        <v>0</v>
      </c>
      <c r="AB2052" s="61">
        <v>1</v>
      </c>
      <c r="AC2052" s="61">
        <v>0</v>
      </c>
      <c r="AD2052" s="48"/>
      <c r="AE2052" s="48"/>
      <c r="AF2052" s="48"/>
      <c r="AG2052" s="62"/>
      <c r="AH2052" s="62"/>
      <c r="AI2052" s="62"/>
      <c r="AJ2052" s="48"/>
      <c r="AK2052" s="61" t="str">
        <f>VLOOKUP(L2052,'[2]Bảng chi tiết công cụ dụng cụ'!$A$8:$AC$4035,27,0)</f>
        <v>QLC</v>
      </c>
      <c r="AL2052" s="61">
        <v>15311001</v>
      </c>
      <c r="AM2052" s="61">
        <v>33121001</v>
      </c>
      <c r="AN2052" s="48"/>
      <c r="AO2052" s="48"/>
      <c r="AP2052" s="61" t="s">
        <v>6174</v>
      </c>
      <c r="AQ2052" s="61" t="s">
        <v>6164</v>
      </c>
      <c r="AR2052" s="48"/>
      <c r="AS2052" s="65">
        <v>42401</v>
      </c>
      <c r="AT2052" s="34" t="s">
        <v>77</v>
      </c>
    </row>
    <row r="2053" spans="1:46">
      <c r="A2053" s="43">
        <v>2048</v>
      </c>
      <c r="B2053" s="43" t="s">
        <v>3136</v>
      </c>
      <c r="C2053" s="43" t="str">
        <f t="shared" si="42"/>
        <v>Nguyễn Thanh Tùng IT</v>
      </c>
      <c r="D2053" s="43" t="s">
        <v>6604</v>
      </c>
      <c r="E2053" s="43"/>
      <c r="F2053" s="43" t="str">
        <f>VLOOKUP(H2053,'DM BPSD'!$A$2:$G$30,6,0)</f>
        <v>Nguyễn Mạnh Hùng</v>
      </c>
      <c r="G2053" s="43">
        <f>VLOOKUP(F2053,'DS Nhân viên'!$A$2:$B$577,2,0)</f>
        <v>900022</v>
      </c>
      <c r="H2053" s="49" t="s">
        <v>2802</v>
      </c>
      <c r="I2053" s="43"/>
      <c r="J2053" s="83" t="str">
        <f>VLOOKUP(B2053,'BBKK 30.6'!B2068:H6443,7,0)</f>
        <v>Sử dụng bình thường</v>
      </c>
      <c r="K2053" s="46" t="s">
        <v>2812</v>
      </c>
      <c r="L2053" s="46" t="s">
        <v>3136</v>
      </c>
      <c r="M2053" s="46" t="s">
        <v>590</v>
      </c>
      <c r="N2053" s="48"/>
      <c r="O2053" s="48"/>
      <c r="P2053" s="48"/>
      <c r="Q2053" s="48"/>
      <c r="R2053" s="48"/>
      <c r="S2053" s="48"/>
      <c r="T2053" s="48"/>
      <c r="U2053" s="47" t="s">
        <v>6148</v>
      </c>
      <c r="V2053" s="48"/>
      <c r="W2053" s="48"/>
      <c r="X2053" s="48"/>
      <c r="Y2053" s="48"/>
      <c r="Z2053" s="48"/>
      <c r="AA2053" s="64">
        <v>1309000</v>
      </c>
      <c r="AB2053" s="61">
        <v>1</v>
      </c>
      <c r="AC2053" s="61">
        <v>0</v>
      </c>
      <c r="AD2053" s="48"/>
      <c r="AE2053" s="48"/>
      <c r="AF2053" s="48"/>
      <c r="AG2053" s="62"/>
      <c r="AH2053" s="62"/>
      <c r="AI2053" s="62"/>
      <c r="AJ2053" s="48"/>
      <c r="AK2053" s="61" t="str">
        <f>VLOOKUP(L2053,'[2]Bảng chi tiết công cụ dụng cụ'!$A$8:$AC$4035,27,0)</f>
        <v>QLC</v>
      </c>
      <c r="AL2053" s="61">
        <v>15311001</v>
      </c>
      <c r="AM2053" s="61">
        <v>33121001</v>
      </c>
      <c r="AN2053" s="48"/>
      <c r="AO2053" s="48"/>
      <c r="AP2053" s="61" t="s">
        <v>6174</v>
      </c>
      <c r="AQ2053" s="61" t="s">
        <v>6164</v>
      </c>
      <c r="AR2053" s="48"/>
      <c r="AT2053" s="34" t="s">
        <v>77</v>
      </c>
    </row>
    <row r="2054" spans="1:46">
      <c r="A2054" s="43">
        <v>2049</v>
      </c>
      <c r="B2054" s="43" t="s">
        <v>3137</v>
      </c>
      <c r="C2054" s="43" t="str">
        <f t="shared" si="42"/>
        <v>Nguyễn Thanh Tùng IT</v>
      </c>
      <c r="D2054" s="43" t="s">
        <v>6604</v>
      </c>
      <c r="E2054" s="43"/>
      <c r="F2054" s="43" t="str">
        <f>VLOOKUP(H2054,'DM BPSD'!$A$2:$G$30,6,0)</f>
        <v>Nguyễn Mạnh Hùng</v>
      </c>
      <c r="G2054" s="43">
        <f>VLOOKUP(F2054,'DS Nhân viên'!$A$2:$B$577,2,0)</f>
        <v>900022</v>
      </c>
      <c r="H2054" s="49" t="s">
        <v>2802</v>
      </c>
      <c r="I2054" s="43"/>
      <c r="J2054" s="83" t="str">
        <f>VLOOKUP(B2054,'BBKK 30.6'!B2069:H6444,7,0)</f>
        <v>Sử dụng bình thường</v>
      </c>
      <c r="K2054" s="46" t="s">
        <v>2812</v>
      </c>
      <c r="L2054" s="46" t="s">
        <v>3137</v>
      </c>
      <c r="M2054" s="46" t="s">
        <v>82</v>
      </c>
      <c r="N2054" s="48"/>
      <c r="O2054" s="48"/>
      <c r="P2054" s="48"/>
      <c r="Q2054" s="48"/>
      <c r="R2054" s="48"/>
      <c r="S2054" s="48"/>
      <c r="T2054" s="48"/>
      <c r="U2054" s="47" t="s">
        <v>6148</v>
      </c>
      <c r="V2054" s="48"/>
      <c r="W2054" s="48"/>
      <c r="X2054" s="48"/>
      <c r="Y2054" s="48"/>
      <c r="Z2054" s="48"/>
      <c r="AA2054" s="64">
        <v>2592000</v>
      </c>
      <c r="AB2054" s="61">
        <v>1</v>
      </c>
      <c r="AC2054" s="61">
        <v>0</v>
      </c>
      <c r="AD2054" s="48"/>
      <c r="AE2054" s="48"/>
      <c r="AF2054" s="48"/>
      <c r="AG2054" s="62"/>
      <c r="AH2054" s="62"/>
      <c r="AI2054" s="62"/>
      <c r="AJ2054" s="48"/>
      <c r="AK2054" s="61" t="str">
        <f>VLOOKUP(L2054,'[2]Bảng chi tiết công cụ dụng cụ'!$A$8:$AC$4035,27,0)</f>
        <v>QLC</v>
      </c>
      <c r="AL2054" s="61">
        <v>15311001</v>
      </c>
      <c r="AM2054" s="61">
        <v>33121001</v>
      </c>
      <c r="AN2054" s="48"/>
      <c r="AO2054" s="48"/>
      <c r="AP2054" s="61" t="s">
        <v>6174</v>
      </c>
      <c r="AQ2054" s="61" t="s">
        <v>6164</v>
      </c>
      <c r="AR2054" s="48"/>
      <c r="AT2054" s="34" t="s">
        <v>77</v>
      </c>
    </row>
    <row r="2055" spans="1:46">
      <c r="A2055" s="43">
        <v>2050</v>
      </c>
      <c r="B2055" s="43" t="s">
        <v>3138</v>
      </c>
      <c r="C2055" s="43" t="str">
        <f t="shared" ref="C2055:C2118" si="43">K2055</f>
        <v>Nguyễn Thanh Tùng IT</v>
      </c>
      <c r="D2055" s="43" t="s">
        <v>6604</v>
      </c>
      <c r="E2055" s="43"/>
      <c r="F2055" s="43" t="str">
        <f>VLOOKUP(H2055,'DM BPSD'!$A$2:$G$30,6,0)</f>
        <v>Nguyễn Mạnh Hùng</v>
      </c>
      <c r="G2055" s="43">
        <f>VLOOKUP(F2055,'DS Nhân viên'!$A$2:$B$577,2,0)</f>
        <v>900022</v>
      </c>
      <c r="H2055" s="49" t="s">
        <v>2802</v>
      </c>
      <c r="I2055" s="43"/>
      <c r="J2055" s="83" t="str">
        <f>VLOOKUP(B2055,'BBKK 30.6'!B2070:H6445,7,0)</f>
        <v>Sử dụng bình thường</v>
      </c>
      <c r="K2055" s="46" t="s">
        <v>2812</v>
      </c>
      <c r="L2055" s="46" t="s">
        <v>3138</v>
      </c>
      <c r="M2055" s="46" t="s">
        <v>484</v>
      </c>
      <c r="N2055" s="48"/>
      <c r="O2055" s="48"/>
      <c r="P2055" s="48"/>
      <c r="Q2055" s="48"/>
      <c r="R2055" s="48"/>
      <c r="S2055" s="48"/>
      <c r="T2055" s="48"/>
      <c r="U2055" s="47" t="s">
        <v>6148</v>
      </c>
      <c r="V2055" s="48"/>
      <c r="W2055" s="48"/>
      <c r="X2055" s="48"/>
      <c r="Y2055" s="48"/>
      <c r="Z2055" s="48"/>
      <c r="AA2055" s="64">
        <v>0</v>
      </c>
      <c r="AB2055" s="61">
        <v>1</v>
      </c>
      <c r="AC2055" s="61">
        <v>0</v>
      </c>
      <c r="AD2055" s="48"/>
      <c r="AE2055" s="48"/>
      <c r="AF2055" s="48"/>
      <c r="AG2055" s="62"/>
      <c r="AH2055" s="62"/>
      <c r="AI2055" s="62"/>
      <c r="AJ2055" s="48"/>
      <c r="AK2055" s="61" t="str">
        <f>VLOOKUP(L2055,'[2]Bảng chi tiết công cụ dụng cụ'!$A$8:$AC$4035,27,0)</f>
        <v>QLC</v>
      </c>
      <c r="AL2055" s="61">
        <v>15311001</v>
      </c>
      <c r="AM2055" s="61">
        <v>33121001</v>
      </c>
      <c r="AN2055" s="48"/>
      <c r="AO2055" s="48"/>
      <c r="AP2055" s="61" t="s">
        <v>6173</v>
      </c>
      <c r="AQ2055" s="61" t="s">
        <v>6164</v>
      </c>
      <c r="AR2055" s="48"/>
      <c r="AS2055" s="65">
        <v>42401</v>
      </c>
      <c r="AT2055" s="34" t="s">
        <v>77</v>
      </c>
    </row>
    <row r="2056" spans="1:46">
      <c r="A2056" s="43">
        <v>2051</v>
      </c>
      <c r="B2056" s="43" t="s">
        <v>3139</v>
      </c>
      <c r="C2056" s="43" t="str">
        <f t="shared" si="43"/>
        <v>Nguyễn Thanh Tùng IT</v>
      </c>
      <c r="D2056" s="43" t="s">
        <v>6604</v>
      </c>
      <c r="E2056" s="43"/>
      <c r="F2056" s="43" t="str">
        <f>VLOOKUP(H2056,'DM BPSD'!$A$2:$G$30,6,0)</f>
        <v>Nguyễn Mạnh Hùng</v>
      </c>
      <c r="G2056" s="43">
        <f>VLOOKUP(F2056,'DS Nhân viên'!$A$2:$B$577,2,0)</f>
        <v>900022</v>
      </c>
      <c r="H2056" s="49" t="s">
        <v>2802</v>
      </c>
      <c r="I2056" s="43"/>
      <c r="J2056" s="83" t="str">
        <f>VLOOKUP(B2056,'BBKK 30.6'!B2071:H6446,7,0)</f>
        <v>Sử dụng bình thường</v>
      </c>
      <c r="K2056" s="46" t="s">
        <v>2812</v>
      </c>
      <c r="L2056" s="46" t="s">
        <v>3139</v>
      </c>
      <c r="M2056" s="46" t="s">
        <v>197</v>
      </c>
      <c r="N2056" s="48"/>
      <c r="O2056" s="48"/>
      <c r="P2056" s="48"/>
      <c r="Q2056" s="48"/>
      <c r="R2056" s="48"/>
      <c r="S2056" s="48"/>
      <c r="T2056" s="48"/>
      <c r="U2056" s="47" t="s">
        <v>6148</v>
      </c>
      <c r="V2056" s="48"/>
      <c r="W2056" s="48"/>
      <c r="X2056" s="48"/>
      <c r="Y2056" s="48"/>
      <c r="Z2056" s="48"/>
      <c r="AA2056" s="64">
        <v>4180000</v>
      </c>
      <c r="AB2056" s="61">
        <v>1</v>
      </c>
      <c r="AC2056" s="61">
        <v>0</v>
      </c>
      <c r="AD2056" s="48"/>
      <c r="AE2056" s="48"/>
      <c r="AF2056" s="48"/>
      <c r="AG2056" s="62"/>
      <c r="AH2056" s="62"/>
      <c r="AI2056" s="62"/>
      <c r="AJ2056" s="48"/>
      <c r="AK2056" s="61" t="str">
        <f>VLOOKUP(L2056,'[2]Bảng chi tiết công cụ dụng cụ'!$A$8:$AC$4035,27,0)</f>
        <v>QLC</v>
      </c>
      <c r="AL2056" s="61">
        <v>15312001</v>
      </c>
      <c r="AM2056" s="61">
        <v>33121001</v>
      </c>
      <c r="AN2056" s="48"/>
      <c r="AO2056" s="48"/>
      <c r="AP2056" s="61" t="s">
        <v>6173</v>
      </c>
      <c r="AQ2056" s="61" t="s">
        <v>6164</v>
      </c>
      <c r="AR2056" s="48"/>
      <c r="AT2056" s="34" t="s">
        <v>77</v>
      </c>
    </row>
    <row r="2057" spans="1:46">
      <c r="A2057" s="43">
        <v>2052</v>
      </c>
      <c r="B2057" s="43" t="s">
        <v>3140</v>
      </c>
      <c r="C2057" s="43" t="str">
        <f t="shared" si="43"/>
        <v>Nguyễn Thanh Tùng IT</v>
      </c>
      <c r="D2057" s="43" t="s">
        <v>6604</v>
      </c>
      <c r="E2057" s="43"/>
      <c r="F2057" s="43" t="str">
        <f>VLOOKUP(H2057,'DM BPSD'!$A$2:$G$30,6,0)</f>
        <v>Nguyễn Mạnh Hùng</v>
      </c>
      <c r="G2057" s="43">
        <f>VLOOKUP(F2057,'DS Nhân viên'!$A$2:$B$577,2,0)</f>
        <v>900022</v>
      </c>
      <c r="H2057" s="49" t="s">
        <v>2802</v>
      </c>
      <c r="I2057" s="43"/>
      <c r="J2057" s="83" t="str">
        <f>VLOOKUP(B2057,'BBKK 30.6'!B2072:H6447,7,0)</f>
        <v>Sử dụng bình thường</v>
      </c>
      <c r="K2057" s="46" t="s">
        <v>2812</v>
      </c>
      <c r="L2057" s="46" t="s">
        <v>3140</v>
      </c>
      <c r="M2057" s="46" t="s">
        <v>185</v>
      </c>
      <c r="N2057" s="48"/>
      <c r="O2057" s="48"/>
      <c r="P2057" s="48"/>
      <c r="Q2057" s="48"/>
      <c r="R2057" s="48"/>
      <c r="S2057" s="48"/>
      <c r="T2057" s="48"/>
      <c r="U2057" s="47" t="s">
        <v>6148</v>
      </c>
      <c r="V2057" s="48"/>
      <c r="W2057" s="48"/>
      <c r="X2057" s="48"/>
      <c r="Y2057" s="48"/>
      <c r="Z2057" s="48"/>
      <c r="AA2057" s="64">
        <v>2310000</v>
      </c>
      <c r="AB2057" s="61">
        <v>1</v>
      </c>
      <c r="AC2057" s="61">
        <v>0</v>
      </c>
      <c r="AD2057" s="48"/>
      <c r="AE2057" s="48"/>
      <c r="AF2057" s="48"/>
      <c r="AG2057" s="62"/>
      <c r="AH2057" s="62"/>
      <c r="AI2057" s="62"/>
      <c r="AJ2057" s="48"/>
      <c r="AK2057" s="61" t="str">
        <f>VLOOKUP(L2057,'[2]Bảng chi tiết công cụ dụng cụ'!$A$8:$AC$4035,27,0)</f>
        <v>QLC</v>
      </c>
      <c r="AL2057" s="61">
        <v>15311001</v>
      </c>
      <c r="AM2057" s="61">
        <v>33121001</v>
      </c>
      <c r="AN2057" s="48"/>
      <c r="AO2057" s="48"/>
      <c r="AP2057" s="61" t="s">
        <v>6174</v>
      </c>
      <c r="AQ2057" s="61" t="s">
        <v>6164</v>
      </c>
      <c r="AR2057" s="48"/>
      <c r="AS2057" s="65">
        <v>42917</v>
      </c>
      <c r="AT2057" s="34" t="s">
        <v>77</v>
      </c>
    </row>
    <row r="2058" spans="1:46">
      <c r="A2058" s="43">
        <v>2053</v>
      </c>
      <c r="B2058" s="43" t="s">
        <v>3141</v>
      </c>
      <c r="C2058" s="43" t="str">
        <f t="shared" si="43"/>
        <v>Nguyễn Thanh Tùng IT</v>
      </c>
      <c r="D2058" s="43" t="s">
        <v>6604</v>
      </c>
      <c r="E2058" s="43"/>
      <c r="F2058" s="43" t="str">
        <f>VLOOKUP(H2058,'DM BPSD'!$A$2:$G$30,6,0)</f>
        <v>Nguyễn Mạnh Hùng</v>
      </c>
      <c r="G2058" s="43">
        <f>VLOOKUP(F2058,'DS Nhân viên'!$A$2:$B$577,2,0)</f>
        <v>900022</v>
      </c>
      <c r="H2058" s="49" t="s">
        <v>2802</v>
      </c>
      <c r="I2058" s="43"/>
      <c r="J2058" s="83" t="str">
        <f>VLOOKUP(B2058,'BBKK 30.6'!B2073:H6448,7,0)</f>
        <v>Sử dụng bình thường</v>
      </c>
      <c r="K2058" s="46" t="s">
        <v>2812</v>
      </c>
      <c r="L2058" s="46" t="s">
        <v>3141</v>
      </c>
      <c r="M2058" s="46" t="s">
        <v>401</v>
      </c>
      <c r="N2058" s="48"/>
      <c r="O2058" s="48"/>
      <c r="P2058" s="48"/>
      <c r="Q2058" s="48"/>
      <c r="R2058" s="48"/>
      <c r="S2058" s="48"/>
      <c r="T2058" s="48"/>
      <c r="U2058" s="47" t="s">
        <v>6148</v>
      </c>
      <c r="V2058" s="48"/>
      <c r="W2058" s="48"/>
      <c r="X2058" s="48"/>
      <c r="Y2058" s="48"/>
      <c r="Z2058" s="48"/>
      <c r="AA2058" s="64">
        <v>18865000</v>
      </c>
      <c r="AB2058" s="61">
        <v>1</v>
      </c>
      <c r="AC2058" s="61">
        <v>0</v>
      </c>
      <c r="AD2058" s="48"/>
      <c r="AE2058" s="48"/>
      <c r="AF2058" s="48"/>
      <c r="AG2058" s="62"/>
      <c r="AH2058" s="62"/>
      <c r="AI2058" s="62"/>
      <c r="AJ2058" s="48"/>
      <c r="AK2058" s="61" t="str">
        <f>VLOOKUP(L2058,'[2]Bảng chi tiết công cụ dụng cụ'!$A$8:$AC$4035,27,0)</f>
        <v>QLC</v>
      </c>
      <c r="AL2058" s="61">
        <v>15312001</v>
      </c>
      <c r="AM2058" s="61">
        <v>33121001</v>
      </c>
      <c r="AN2058" s="48"/>
      <c r="AO2058" s="48"/>
      <c r="AP2058" s="61" t="s">
        <v>6173</v>
      </c>
      <c r="AQ2058" s="61" t="s">
        <v>6164</v>
      </c>
      <c r="AR2058" s="48"/>
      <c r="AS2058" s="65">
        <v>43787</v>
      </c>
      <c r="AT2058" s="34" t="s">
        <v>77</v>
      </c>
    </row>
    <row r="2059" spans="1:46">
      <c r="A2059" s="43">
        <v>2054</v>
      </c>
      <c r="B2059" s="43" t="s">
        <v>3142</v>
      </c>
      <c r="C2059" s="43" t="str">
        <f t="shared" si="43"/>
        <v>Nguyễn Thanh Tùng IT</v>
      </c>
      <c r="D2059" s="43" t="s">
        <v>6604</v>
      </c>
      <c r="E2059" s="43"/>
      <c r="F2059" s="43" t="str">
        <f>VLOOKUP(H2059,'DM BPSD'!$A$2:$G$30,6,0)</f>
        <v>Nguyễn Mạnh Hùng</v>
      </c>
      <c r="G2059" s="43">
        <f>VLOOKUP(F2059,'DS Nhân viên'!$A$2:$B$577,2,0)</f>
        <v>900022</v>
      </c>
      <c r="H2059" s="49" t="s">
        <v>2802</v>
      </c>
      <c r="I2059" s="43"/>
      <c r="J2059" s="83" t="str">
        <f>VLOOKUP(B2059,'BBKK 30.6'!B2074:H6449,7,0)</f>
        <v>Sử dụng bình thường</v>
      </c>
      <c r="K2059" s="46" t="s">
        <v>2812</v>
      </c>
      <c r="L2059" s="46" t="s">
        <v>3142</v>
      </c>
      <c r="M2059" s="46" t="s">
        <v>401</v>
      </c>
      <c r="N2059" s="48"/>
      <c r="O2059" s="48"/>
      <c r="P2059" s="48"/>
      <c r="Q2059" s="48"/>
      <c r="R2059" s="48"/>
      <c r="S2059" s="48"/>
      <c r="T2059" s="48"/>
      <c r="U2059" s="47" t="s">
        <v>6148</v>
      </c>
      <c r="V2059" s="48"/>
      <c r="W2059" s="48"/>
      <c r="X2059" s="48"/>
      <c r="Y2059" s="48"/>
      <c r="Z2059" s="48"/>
      <c r="AA2059" s="64">
        <v>18865000</v>
      </c>
      <c r="AB2059" s="61">
        <v>1</v>
      </c>
      <c r="AC2059" s="61">
        <v>0</v>
      </c>
      <c r="AD2059" s="48"/>
      <c r="AE2059" s="48"/>
      <c r="AF2059" s="48"/>
      <c r="AG2059" s="62"/>
      <c r="AH2059" s="62"/>
      <c r="AI2059" s="62"/>
      <c r="AJ2059" s="48"/>
      <c r="AK2059" s="61" t="str">
        <f>VLOOKUP(L2059,'[2]Bảng chi tiết công cụ dụng cụ'!$A$8:$AC$4035,27,0)</f>
        <v>QLC</v>
      </c>
      <c r="AL2059" s="61">
        <v>15312001</v>
      </c>
      <c r="AM2059" s="61">
        <v>33121001</v>
      </c>
      <c r="AN2059" s="48"/>
      <c r="AO2059" s="48"/>
      <c r="AP2059" s="61" t="s">
        <v>6173</v>
      </c>
      <c r="AQ2059" s="61" t="s">
        <v>6164</v>
      </c>
      <c r="AR2059" s="48"/>
      <c r="AS2059" s="65">
        <v>44183</v>
      </c>
      <c r="AT2059" s="34" t="s">
        <v>77</v>
      </c>
    </row>
    <row r="2060" spans="1:46">
      <c r="A2060" s="43">
        <v>2055</v>
      </c>
      <c r="B2060" s="43" t="s">
        <v>3143</v>
      </c>
      <c r="C2060" s="43" t="str">
        <f t="shared" si="43"/>
        <v>Nguyễn Thanh Tùng IT</v>
      </c>
      <c r="D2060" s="43" t="s">
        <v>6604</v>
      </c>
      <c r="E2060" s="43"/>
      <c r="F2060" s="43" t="str">
        <f>VLOOKUP(H2060,'DM BPSD'!$A$2:$G$30,6,0)</f>
        <v>Nguyễn Mạnh Hùng</v>
      </c>
      <c r="G2060" s="43">
        <f>VLOOKUP(F2060,'DS Nhân viên'!$A$2:$B$577,2,0)</f>
        <v>900022</v>
      </c>
      <c r="H2060" s="49" t="s">
        <v>2802</v>
      </c>
      <c r="I2060" s="43"/>
      <c r="J2060" s="83" t="str">
        <f>VLOOKUP(B2060,'BBKK 30.6'!B2075:H6450,7,0)</f>
        <v>Sử dụng bình thường</v>
      </c>
      <c r="K2060" s="46" t="s">
        <v>2812</v>
      </c>
      <c r="L2060" s="46" t="s">
        <v>3143</v>
      </c>
      <c r="M2060" s="46" t="s">
        <v>177</v>
      </c>
      <c r="N2060" s="48"/>
      <c r="O2060" s="48"/>
      <c r="P2060" s="48"/>
      <c r="Q2060" s="48"/>
      <c r="R2060" s="48"/>
      <c r="S2060" s="48"/>
      <c r="T2060" s="48"/>
      <c r="U2060" s="47" t="s">
        <v>6148</v>
      </c>
      <c r="V2060" s="48"/>
      <c r="W2060" s="48"/>
      <c r="X2060" s="48"/>
      <c r="Y2060" s="48"/>
      <c r="Z2060" s="48"/>
      <c r="AA2060" s="64">
        <v>4760000</v>
      </c>
      <c r="AB2060" s="61">
        <v>1</v>
      </c>
      <c r="AC2060" s="61">
        <v>0</v>
      </c>
      <c r="AD2060" s="48"/>
      <c r="AE2060" s="48"/>
      <c r="AF2060" s="48"/>
      <c r="AG2060" s="62"/>
      <c r="AH2060" s="62"/>
      <c r="AI2060" s="62"/>
      <c r="AJ2060" s="48"/>
      <c r="AK2060" s="61" t="str">
        <f>VLOOKUP(L2060,'[2]Bảng chi tiết công cụ dụng cụ'!$A$8:$AC$4035,27,0)</f>
        <v>QLC</v>
      </c>
      <c r="AL2060" s="61">
        <v>15311001</v>
      </c>
      <c r="AM2060" s="61">
        <v>33121001</v>
      </c>
      <c r="AN2060" s="48"/>
      <c r="AO2060" s="48"/>
      <c r="AP2060" s="61" t="s">
        <v>6174</v>
      </c>
      <c r="AQ2060" s="61" t="s">
        <v>6164</v>
      </c>
      <c r="AR2060" s="48"/>
      <c r="AT2060" s="34" t="s">
        <v>77</v>
      </c>
    </row>
    <row r="2061" spans="1:46">
      <c r="A2061" s="43">
        <v>2056</v>
      </c>
      <c r="B2061" s="43" t="s">
        <v>3144</v>
      </c>
      <c r="C2061" s="43" t="str">
        <f t="shared" si="43"/>
        <v>Nguyễn Thị Hậu IT</v>
      </c>
      <c r="D2061" s="43" t="s">
        <v>6604</v>
      </c>
      <c r="E2061" s="43"/>
      <c r="F2061" s="43" t="str">
        <f>VLOOKUP(H2061,'DM BPSD'!$A$2:$G$30,6,0)</f>
        <v>Nguyễn Mạnh Hùng</v>
      </c>
      <c r="G2061" s="43">
        <f>VLOOKUP(F2061,'DS Nhân viên'!$A$2:$B$577,2,0)</f>
        <v>900022</v>
      </c>
      <c r="H2061" s="49" t="s">
        <v>2802</v>
      </c>
      <c r="I2061" s="43"/>
      <c r="J2061" s="83" t="str">
        <f>VLOOKUP(B2061,'BBKK 30.6'!B2076:H6451,7,0)</f>
        <v>Sử dụng bình thường</v>
      </c>
      <c r="K2061" s="46" t="s">
        <v>3145</v>
      </c>
      <c r="L2061" s="46" t="s">
        <v>3144</v>
      </c>
      <c r="M2061" s="46" t="s">
        <v>688</v>
      </c>
      <c r="N2061" s="48"/>
      <c r="O2061" s="48"/>
      <c r="P2061" s="48"/>
      <c r="Q2061" s="48"/>
      <c r="R2061" s="48"/>
      <c r="S2061" s="48"/>
      <c r="T2061" s="48"/>
      <c r="U2061" s="47" t="s">
        <v>6148</v>
      </c>
      <c r="V2061" s="48"/>
      <c r="W2061" s="48"/>
      <c r="X2061" s="48"/>
      <c r="Y2061" s="48"/>
      <c r="Z2061" s="48"/>
      <c r="AA2061" s="64">
        <v>0</v>
      </c>
      <c r="AB2061" s="61">
        <v>1</v>
      </c>
      <c r="AC2061" s="61">
        <v>0</v>
      </c>
      <c r="AD2061" s="48"/>
      <c r="AE2061" s="48"/>
      <c r="AF2061" s="48"/>
      <c r="AG2061" s="62"/>
      <c r="AH2061" s="62"/>
      <c r="AI2061" s="62"/>
      <c r="AJ2061" s="48"/>
      <c r="AK2061" s="61" t="str">
        <f>VLOOKUP(L2061,'[2]Bảng chi tiết công cụ dụng cụ'!$A$8:$AC$4035,27,0)</f>
        <v>QLC</v>
      </c>
      <c r="AL2061" s="61">
        <v>15311001</v>
      </c>
      <c r="AM2061" s="61">
        <v>33121001</v>
      </c>
      <c r="AN2061" s="48"/>
      <c r="AO2061" s="48"/>
      <c r="AP2061" s="61" t="s">
        <v>6174</v>
      </c>
      <c r="AQ2061" s="61" t="s">
        <v>6164</v>
      </c>
      <c r="AR2061" s="48"/>
      <c r="AS2061" s="65">
        <v>42401</v>
      </c>
      <c r="AT2061" s="34" t="s">
        <v>77</v>
      </c>
    </row>
    <row r="2062" spans="1:46">
      <c r="A2062" s="43">
        <v>2057</v>
      </c>
      <c r="B2062" s="43" t="s">
        <v>3146</v>
      </c>
      <c r="C2062" s="43" t="str">
        <f t="shared" si="43"/>
        <v>Nguyễn Thị Hậu IT</v>
      </c>
      <c r="D2062" s="43" t="s">
        <v>6604</v>
      </c>
      <c r="E2062" s="43"/>
      <c r="F2062" s="43" t="str">
        <f>VLOOKUP(H2062,'DM BPSD'!$A$2:$G$30,6,0)</f>
        <v>Nguyễn Mạnh Hùng</v>
      </c>
      <c r="G2062" s="43">
        <f>VLOOKUP(F2062,'DS Nhân viên'!$A$2:$B$577,2,0)</f>
        <v>900022</v>
      </c>
      <c r="H2062" s="49" t="s">
        <v>2802</v>
      </c>
      <c r="I2062" s="43"/>
      <c r="J2062" s="83" t="str">
        <f>VLOOKUP(B2062,'BBKK 30.6'!B2077:H6452,7,0)</f>
        <v>Sử dụng bình thường</v>
      </c>
      <c r="K2062" s="46" t="s">
        <v>3145</v>
      </c>
      <c r="L2062" s="46" t="s">
        <v>3146</v>
      </c>
      <c r="M2062" s="46" t="s">
        <v>76</v>
      </c>
      <c r="N2062" s="48"/>
      <c r="O2062" s="48"/>
      <c r="P2062" s="48"/>
      <c r="Q2062" s="48"/>
      <c r="R2062" s="48"/>
      <c r="S2062" s="48"/>
      <c r="T2062" s="48"/>
      <c r="U2062" s="47" t="s">
        <v>6148</v>
      </c>
      <c r="V2062" s="48"/>
      <c r="W2062" s="48"/>
      <c r="X2062" s="48"/>
      <c r="Y2062" s="48"/>
      <c r="Z2062" s="48"/>
      <c r="AA2062" s="64">
        <v>1155000</v>
      </c>
      <c r="AB2062" s="61">
        <v>1</v>
      </c>
      <c r="AC2062" s="61">
        <v>0</v>
      </c>
      <c r="AD2062" s="48"/>
      <c r="AE2062" s="48"/>
      <c r="AF2062" s="48"/>
      <c r="AG2062" s="62"/>
      <c r="AH2062" s="62"/>
      <c r="AI2062" s="62"/>
      <c r="AJ2062" s="48"/>
      <c r="AK2062" s="61" t="str">
        <f>VLOOKUP(L2062,'[2]Bảng chi tiết công cụ dụng cụ'!$A$8:$AC$4035,27,0)</f>
        <v>QLC</v>
      </c>
      <c r="AL2062" s="61">
        <v>15311001</v>
      </c>
      <c r="AM2062" s="61">
        <v>33121001</v>
      </c>
      <c r="AN2062" s="48"/>
      <c r="AO2062" s="48"/>
      <c r="AP2062" s="61" t="s">
        <v>6174</v>
      </c>
      <c r="AQ2062" s="61" t="s">
        <v>6164</v>
      </c>
      <c r="AR2062" s="48"/>
      <c r="AS2062" s="65">
        <v>44202</v>
      </c>
      <c r="AT2062" s="34" t="s">
        <v>77</v>
      </c>
    </row>
    <row r="2063" spans="1:46">
      <c r="A2063" s="43">
        <v>2058</v>
      </c>
      <c r="B2063" s="43" t="s">
        <v>3147</v>
      </c>
      <c r="C2063" s="43" t="str">
        <f t="shared" si="43"/>
        <v>Nguyễn Thị Hậu IT</v>
      </c>
      <c r="D2063" s="43" t="s">
        <v>6604</v>
      </c>
      <c r="E2063" s="43"/>
      <c r="F2063" s="43" t="str">
        <f>VLOOKUP(H2063,'DM BPSD'!$A$2:$G$30,6,0)</f>
        <v>Nguyễn Mạnh Hùng</v>
      </c>
      <c r="G2063" s="43">
        <f>VLOOKUP(F2063,'DS Nhân viên'!$A$2:$B$577,2,0)</f>
        <v>900022</v>
      </c>
      <c r="H2063" s="49" t="s">
        <v>2802</v>
      </c>
      <c r="I2063" s="43"/>
      <c r="J2063" s="83" t="str">
        <f>VLOOKUP(B2063,'BBKK 30.6'!B2078:H6453,7,0)</f>
        <v>Sử dụng bình thường</v>
      </c>
      <c r="K2063" s="46" t="s">
        <v>3145</v>
      </c>
      <c r="L2063" s="46" t="s">
        <v>3147</v>
      </c>
      <c r="M2063" s="46" t="s">
        <v>3148</v>
      </c>
      <c r="N2063" s="48"/>
      <c r="O2063" s="48"/>
      <c r="P2063" s="48"/>
      <c r="Q2063" s="48"/>
      <c r="R2063" s="48"/>
      <c r="S2063" s="48"/>
      <c r="T2063" s="48"/>
      <c r="U2063" s="47" t="s">
        <v>6148</v>
      </c>
      <c r="V2063" s="48"/>
      <c r="W2063" s="48"/>
      <c r="X2063" s="48"/>
      <c r="Y2063" s="48"/>
      <c r="Z2063" s="48"/>
      <c r="AA2063" s="64">
        <v>4190000</v>
      </c>
      <c r="AB2063" s="61">
        <v>1</v>
      </c>
      <c r="AC2063" s="61">
        <v>0</v>
      </c>
      <c r="AD2063" s="48"/>
      <c r="AE2063" s="48"/>
      <c r="AF2063" s="48"/>
      <c r="AG2063" s="62"/>
      <c r="AH2063" s="62"/>
      <c r="AI2063" s="62"/>
      <c r="AJ2063" s="48"/>
      <c r="AK2063" s="61" t="str">
        <f>VLOOKUP(L2063,'[2]Bảng chi tiết công cụ dụng cụ'!$A$8:$AC$4035,27,0)</f>
        <v>QLC</v>
      </c>
      <c r="AL2063" s="61">
        <v>15311001</v>
      </c>
      <c r="AM2063" s="61">
        <v>33121001</v>
      </c>
      <c r="AN2063" s="48"/>
      <c r="AO2063" s="48"/>
      <c r="AP2063" s="61" t="s">
        <v>6174</v>
      </c>
      <c r="AQ2063" s="61" t="s">
        <v>6164</v>
      </c>
      <c r="AR2063" s="48"/>
      <c r="AS2063" s="65">
        <v>44232</v>
      </c>
      <c r="AT2063" s="34" t="s">
        <v>77</v>
      </c>
    </row>
    <row r="2064" spans="1:46">
      <c r="A2064" s="43">
        <v>2059</v>
      </c>
      <c r="B2064" s="43" t="s">
        <v>3149</v>
      </c>
      <c r="C2064" s="43" t="str">
        <f t="shared" si="43"/>
        <v>Nguyễn Thị Hậu IT</v>
      </c>
      <c r="D2064" s="43" t="s">
        <v>6604</v>
      </c>
      <c r="E2064" s="43"/>
      <c r="F2064" s="43" t="str">
        <f>VLOOKUP(H2064,'DM BPSD'!$A$2:$G$30,6,0)</f>
        <v>Nguyễn Mạnh Hùng</v>
      </c>
      <c r="G2064" s="43">
        <f>VLOOKUP(F2064,'DS Nhân viên'!$A$2:$B$577,2,0)</f>
        <v>900022</v>
      </c>
      <c r="H2064" s="49" t="s">
        <v>2802</v>
      </c>
      <c r="I2064" s="43"/>
      <c r="J2064" s="83" t="str">
        <f>VLOOKUP(B2064,'BBKK 30.6'!B2079:H6454,7,0)</f>
        <v>Sử dụng bình thường</v>
      </c>
      <c r="K2064" s="46" t="s">
        <v>3145</v>
      </c>
      <c r="L2064" s="46" t="s">
        <v>3149</v>
      </c>
      <c r="M2064" s="46" t="s">
        <v>484</v>
      </c>
      <c r="N2064" s="48"/>
      <c r="O2064" s="48"/>
      <c r="P2064" s="48"/>
      <c r="Q2064" s="48"/>
      <c r="R2064" s="48"/>
      <c r="S2064" s="48"/>
      <c r="T2064" s="48"/>
      <c r="U2064" s="47" t="s">
        <v>6148</v>
      </c>
      <c r="V2064" s="48"/>
      <c r="W2064" s="48"/>
      <c r="X2064" s="48"/>
      <c r="Y2064" s="48"/>
      <c r="Z2064" s="48"/>
      <c r="AA2064" s="64">
        <v>0</v>
      </c>
      <c r="AB2064" s="61">
        <v>1</v>
      </c>
      <c r="AC2064" s="61">
        <v>0</v>
      </c>
      <c r="AD2064" s="48"/>
      <c r="AE2064" s="48"/>
      <c r="AF2064" s="48"/>
      <c r="AG2064" s="62"/>
      <c r="AH2064" s="62"/>
      <c r="AI2064" s="62"/>
      <c r="AJ2064" s="48"/>
      <c r="AK2064" s="61" t="str">
        <f>VLOOKUP(L2064,'[2]Bảng chi tiết công cụ dụng cụ'!$A$8:$AC$4035,27,0)</f>
        <v>QLC</v>
      </c>
      <c r="AL2064" s="61">
        <v>15311001</v>
      </c>
      <c r="AM2064" s="61">
        <v>33121001</v>
      </c>
      <c r="AN2064" s="48"/>
      <c r="AO2064" s="48"/>
      <c r="AP2064" s="61" t="s">
        <v>6174</v>
      </c>
      <c r="AQ2064" s="61" t="s">
        <v>6164</v>
      </c>
      <c r="AR2064" s="48"/>
      <c r="AS2064" s="65">
        <v>42401</v>
      </c>
      <c r="AT2064" s="34" t="s">
        <v>77</v>
      </c>
    </row>
    <row r="2065" spans="1:46">
      <c r="A2065" s="43">
        <v>2060</v>
      </c>
      <c r="B2065" s="43" t="s">
        <v>3150</v>
      </c>
      <c r="C2065" s="43" t="str">
        <f t="shared" si="43"/>
        <v>Nguyễn Thị Hậu IT</v>
      </c>
      <c r="D2065" s="43" t="s">
        <v>6604</v>
      </c>
      <c r="E2065" s="43"/>
      <c r="F2065" s="43" t="str">
        <f>VLOOKUP(H2065,'DM BPSD'!$A$2:$G$30,6,0)</f>
        <v>Nguyễn Mạnh Hùng</v>
      </c>
      <c r="G2065" s="43">
        <f>VLOOKUP(F2065,'DS Nhân viên'!$A$2:$B$577,2,0)</f>
        <v>900022</v>
      </c>
      <c r="H2065" s="49" t="s">
        <v>2802</v>
      </c>
      <c r="I2065" s="43"/>
      <c r="J2065" s="83" t="str">
        <f>VLOOKUP(B2065,'BBKK 30.6'!B2080:H6455,7,0)</f>
        <v>Sử dụng bình thường</v>
      </c>
      <c r="K2065" s="46" t="s">
        <v>3145</v>
      </c>
      <c r="L2065" s="46" t="s">
        <v>3150</v>
      </c>
      <c r="M2065" s="46" t="s">
        <v>197</v>
      </c>
      <c r="N2065" s="48"/>
      <c r="O2065" s="48"/>
      <c r="P2065" s="48"/>
      <c r="Q2065" s="48"/>
      <c r="R2065" s="48"/>
      <c r="S2065" s="48"/>
      <c r="T2065" s="48"/>
      <c r="U2065" s="47" t="s">
        <v>6148</v>
      </c>
      <c r="V2065" s="48"/>
      <c r="W2065" s="48"/>
      <c r="X2065" s="48"/>
      <c r="Y2065" s="48"/>
      <c r="Z2065" s="48"/>
      <c r="AA2065" s="64">
        <v>4180000</v>
      </c>
      <c r="AB2065" s="61">
        <v>1</v>
      </c>
      <c r="AC2065" s="61">
        <v>0</v>
      </c>
      <c r="AD2065" s="48"/>
      <c r="AE2065" s="48"/>
      <c r="AF2065" s="48"/>
      <c r="AG2065" s="62"/>
      <c r="AH2065" s="62"/>
      <c r="AI2065" s="62"/>
      <c r="AJ2065" s="48"/>
      <c r="AK2065" s="61" t="str">
        <f>VLOOKUP(L2065,'[2]Bảng chi tiết công cụ dụng cụ'!$A$8:$AC$4035,27,0)</f>
        <v>QLC</v>
      </c>
      <c r="AL2065" s="61">
        <v>15312001</v>
      </c>
      <c r="AM2065" s="61">
        <v>33121001</v>
      </c>
      <c r="AN2065" s="48"/>
      <c r="AO2065" s="48"/>
      <c r="AP2065" s="61" t="s">
        <v>6173</v>
      </c>
      <c r="AQ2065" s="61" t="s">
        <v>6164</v>
      </c>
      <c r="AR2065" s="48"/>
      <c r="AT2065" s="34" t="s">
        <v>77</v>
      </c>
    </row>
    <row r="2066" spans="1:46" ht="31.5">
      <c r="A2066" s="43">
        <v>2061</v>
      </c>
      <c r="B2066" s="43" t="s">
        <v>3151</v>
      </c>
      <c r="C2066" s="43" t="str">
        <f t="shared" si="43"/>
        <v>Nguyễn Thị Hậu IT</v>
      </c>
      <c r="D2066" s="43" t="s">
        <v>6604</v>
      </c>
      <c r="E2066" s="43"/>
      <c r="F2066" s="43" t="str">
        <f>VLOOKUP(H2066,'DM BPSD'!$A$2:$G$30,6,0)</f>
        <v>Nguyễn Mạnh Hùng</v>
      </c>
      <c r="G2066" s="43">
        <f>VLOOKUP(F2066,'DS Nhân viên'!$A$2:$B$577,2,0)</f>
        <v>900022</v>
      </c>
      <c r="H2066" s="49" t="s">
        <v>2802</v>
      </c>
      <c r="I2066" s="43"/>
      <c r="J2066" s="83" t="str">
        <f>VLOOKUP(B2066,'BBKK 30.6'!B2081:H6456,7,0)</f>
        <v>Sử dụng bình thường</v>
      </c>
      <c r="K2066" s="46" t="s">
        <v>3145</v>
      </c>
      <c r="L2066" s="46" t="s">
        <v>3151</v>
      </c>
      <c r="M2066" s="46" t="s">
        <v>208</v>
      </c>
      <c r="N2066" s="48"/>
      <c r="O2066" s="48"/>
      <c r="P2066" s="48"/>
      <c r="Q2066" s="48"/>
      <c r="R2066" s="48"/>
      <c r="S2066" s="48"/>
      <c r="T2066" s="48"/>
      <c r="U2066" s="47" t="s">
        <v>6148</v>
      </c>
      <c r="V2066" s="48"/>
      <c r="W2066" s="48"/>
      <c r="X2066" s="48"/>
      <c r="Y2066" s="48"/>
      <c r="Z2066" s="48"/>
      <c r="AA2066" s="64">
        <v>3817000</v>
      </c>
      <c r="AB2066" s="61">
        <v>1</v>
      </c>
      <c r="AC2066" s="61">
        <v>0</v>
      </c>
      <c r="AD2066" s="48"/>
      <c r="AE2066" s="48"/>
      <c r="AF2066" s="48"/>
      <c r="AG2066" s="62"/>
      <c r="AH2066" s="62"/>
      <c r="AI2066" s="62"/>
      <c r="AJ2066" s="48"/>
      <c r="AK2066" s="61" t="str">
        <f>VLOOKUP(L2066,'[2]Bảng chi tiết công cụ dụng cụ'!$A$8:$AC$4035,27,0)</f>
        <v>QLC</v>
      </c>
      <c r="AL2066" s="61">
        <v>15312001</v>
      </c>
      <c r="AM2066" s="61">
        <v>33121001</v>
      </c>
      <c r="AN2066" s="48"/>
      <c r="AO2066" s="48"/>
      <c r="AP2066" s="61" t="s">
        <v>6173</v>
      </c>
      <c r="AQ2066" s="61" t="s">
        <v>6164</v>
      </c>
      <c r="AR2066" s="48"/>
      <c r="AT2066" s="34" t="s">
        <v>77</v>
      </c>
    </row>
    <row r="2067" spans="1:46">
      <c r="A2067" s="43">
        <v>2062</v>
      </c>
      <c r="B2067" s="43" t="s">
        <v>3152</v>
      </c>
      <c r="C2067" s="43" t="str">
        <f t="shared" si="43"/>
        <v>Nguyễn Thị Hậu IT</v>
      </c>
      <c r="D2067" s="43" t="s">
        <v>6604</v>
      </c>
      <c r="E2067" s="43"/>
      <c r="F2067" s="43" t="str">
        <f>VLOOKUP(H2067,'DM BPSD'!$A$2:$G$30,6,0)</f>
        <v>Nguyễn Mạnh Hùng</v>
      </c>
      <c r="G2067" s="43">
        <f>VLOOKUP(F2067,'DS Nhân viên'!$A$2:$B$577,2,0)</f>
        <v>900022</v>
      </c>
      <c r="H2067" s="49" t="s">
        <v>2802</v>
      </c>
      <c r="I2067" s="43"/>
      <c r="J2067" s="83" t="str">
        <f>VLOOKUP(B2067,'BBKK 30.6'!B2082:H6457,7,0)</f>
        <v>Sử dụng bình thường</v>
      </c>
      <c r="K2067" s="46" t="s">
        <v>3145</v>
      </c>
      <c r="L2067" s="46" t="s">
        <v>3152</v>
      </c>
      <c r="M2067" s="46" t="s">
        <v>214</v>
      </c>
      <c r="N2067" s="48"/>
      <c r="O2067" s="48"/>
      <c r="P2067" s="48"/>
      <c r="Q2067" s="48"/>
      <c r="R2067" s="48"/>
      <c r="S2067" s="48"/>
      <c r="T2067" s="48"/>
      <c r="U2067" s="47" t="s">
        <v>6148</v>
      </c>
      <c r="V2067" s="48"/>
      <c r="W2067" s="48"/>
      <c r="X2067" s="48"/>
      <c r="Y2067" s="48"/>
      <c r="Z2067" s="48"/>
      <c r="AA2067" s="64">
        <v>21408200</v>
      </c>
      <c r="AB2067" s="61">
        <v>1</v>
      </c>
      <c r="AC2067" s="61">
        <v>0</v>
      </c>
      <c r="AD2067" s="48"/>
      <c r="AE2067" s="48"/>
      <c r="AF2067" s="48"/>
      <c r="AG2067" s="62"/>
      <c r="AH2067" s="62"/>
      <c r="AI2067" s="62"/>
      <c r="AJ2067" s="48"/>
      <c r="AK2067" s="61" t="str">
        <f>VLOOKUP(L2067,'[2]Bảng chi tiết công cụ dụng cụ'!$A$8:$AC$4035,27,0)</f>
        <v>QLC</v>
      </c>
      <c r="AL2067" s="61">
        <v>15312001</v>
      </c>
      <c r="AM2067" s="61">
        <v>33121001</v>
      </c>
      <c r="AN2067" s="48"/>
      <c r="AO2067" s="48"/>
      <c r="AP2067" s="61" t="s">
        <v>6173</v>
      </c>
      <c r="AQ2067" s="61" t="s">
        <v>6164</v>
      </c>
      <c r="AR2067" s="48"/>
      <c r="AT2067" s="34" t="s">
        <v>77</v>
      </c>
    </row>
    <row r="2068" spans="1:46">
      <c r="A2068" s="43">
        <v>2063</v>
      </c>
      <c r="B2068" s="43" t="s">
        <v>3153</v>
      </c>
      <c r="C2068" s="43" t="str">
        <f t="shared" si="43"/>
        <v>Nguyễn Thị Hậu IT</v>
      </c>
      <c r="D2068" s="43" t="s">
        <v>6604</v>
      </c>
      <c r="E2068" s="43"/>
      <c r="F2068" s="43" t="str">
        <f>VLOOKUP(H2068,'DM BPSD'!$A$2:$G$30,6,0)</f>
        <v>Nguyễn Mạnh Hùng</v>
      </c>
      <c r="G2068" s="43">
        <f>VLOOKUP(F2068,'DS Nhân viên'!$A$2:$B$577,2,0)</f>
        <v>900022</v>
      </c>
      <c r="H2068" s="49" t="s">
        <v>2802</v>
      </c>
      <c r="I2068" s="43"/>
      <c r="J2068" s="83" t="str">
        <f>VLOOKUP(B2068,'BBKK 30.6'!B2083:H6458,7,0)</f>
        <v>Sử dụng bình thường</v>
      </c>
      <c r="K2068" s="46" t="s">
        <v>3145</v>
      </c>
      <c r="L2068" s="46" t="s">
        <v>3153</v>
      </c>
      <c r="M2068" s="46" t="s">
        <v>177</v>
      </c>
      <c r="N2068" s="48"/>
      <c r="O2068" s="48"/>
      <c r="P2068" s="48"/>
      <c r="Q2068" s="48"/>
      <c r="R2068" s="48"/>
      <c r="S2068" s="48"/>
      <c r="T2068" s="48"/>
      <c r="U2068" s="47" t="s">
        <v>6148</v>
      </c>
      <c r="V2068" s="48"/>
      <c r="W2068" s="48"/>
      <c r="X2068" s="48"/>
      <c r="Y2068" s="48"/>
      <c r="Z2068" s="48"/>
      <c r="AA2068" s="64">
        <v>4760000</v>
      </c>
      <c r="AB2068" s="61">
        <v>1</v>
      </c>
      <c r="AC2068" s="61">
        <v>0</v>
      </c>
      <c r="AD2068" s="48"/>
      <c r="AE2068" s="48"/>
      <c r="AF2068" s="48"/>
      <c r="AG2068" s="62"/>
      <c r="AH2068" s="62"/>
      <c r="AI2068" s="62"/>
      <c r="AJ2068" s="48"/>
      <c r="AK2068" s="61" t="str">
        <f>VLOOKUP(L2068,'[2]Bảng chi tiết công cụ dụng cụ'!$A$8:$AC$4035,27,0)</f>
        <v>QLC</v>
      </c>
      <c r="AL2068" s="61">
        <v>15311001</v>
      </c>
      <c r="AM2068" s="61">
        <v>33121001</v>
      </c>
      <c r="AN2068" s="48"/>
      <c r="AO2068" s="48"/>
      <c r="AP2068" s="61" t="s">
        <v>6174</v>
      </c>
      <c r="AQ2068" s="61" t="s">
        <v>6164</v>
      </c>
      <c r="AR2068" s="48"/>
      <c r="AT2068" s="34" t="s">
        <v>77</v>
      </c>
    </row>
    <row r="2069" spans="1:46">
      <c r="A2069" s="43">
        <v>2064</v>
      </c>
      <c r="B2069" s="43" t="s">
        <v>3154</v>
      </c>
      <c r="C2069" s="43" t="str">
        <f t="shared" si="43"/>
        <v>Phạm Thảo Hiền IT</v>
      </c>
      <c r="D2069" s="43" t="s">
        <v>6604</v>
      </c>
      <c r="E2069" s="43"/>
      <c r="F2069" s="43" t="str">
        <f>VLOOKUP(H2069,'DM BPSD'!$A$2:$G$30,6,0)</f>
        <v>Nguyễn Mạnh Hùng</v>
      </c>
      <c r="G2069" s="43">
        <f>VLOOKUP(F2069,'DS Nhân viên'!$A$2:$B$577,2,0)</f>
        <v>900022</v>
      </c>
      <c r="H2069" s="49" t="s">
        <v>2802</v>
      </c>
      <c r="I2069" s="43"/>
      <c r="J2069" s="83" t="str">
        <f>VLOOKUP(B2069,'BBKK 30.6'!B2084:H6459,7,0)</f>
        <v>Sử dụng bình thường</v>
      </c>
      <c r="K2069" s="46" t="s">
        <v>3155</v>
      </c>
      <c r="L2069" s="46" t="s">
        <v>3154</v>
      </c>
      <c r="M2069" s="46" t="s">
        <v>688</v>
      </c>
      <c r="N2069" s="48"/>
      <c r="O2069" s="48"/>
      <c r="P2069" s="48"/>
      <c r="Q2069" s="48"/>
      <c r="R2069" s="48"/>
      <c r="S2069" s="48"/>
      <c r="T2069" s="48"/>
      <c r="U2069" s="47" t="s">
        <v>6148</v>
      </c>
      <c r="V2069" s="48"/>
      <c r="W2069" s="48"/>
      <c r="X2069" s="48"/>
      <c r="Y2069" s="48"/>
      <c r="Z2069" s="48"/>
      <c r="AA2069" s="64">
        <v>0</v>
      </c>
      <c r="AB2069" s="61">
        <v>1</v>
      </c>
      <c r="AC2069" s="61">
        <v>0</v>
      </c>
      <c r="AD2069" s="48"/>
      <c r="AE2069" s="48"/>
      <c r="AF2069" s="48"/>
      <c r="AG2069" s="62"/>
      <c r="AH2069" s="62"/>
      <c r="AI2069" s="62"/>
      <c r="AJ2069" s="48"/>
      <c r="AK2069" s="61" t="str">
        <f>VLOOKUP(L2069,'[2]Bảng chi tiết công cụ dụng cụ'!$A$8:$AC$4035,27,0)</f>
        <v>QLC</v>
      </c>
      <c r="AL2069" s="61">
        <v>15311001</v>
      </c>
      <c r="AM2069" s="61">
        <v>33121001</v>
      </c>
      <c r="AN2069" s="48"/>
      <c r="AO2069" s="48"/>
      <c r="AP2069" s="61" t="s">
        <v>6174</v>
      </c>
      <c r="AQ2069" s="61" t="s">
        <v>6164</v>
      </c>
      <c r="AR2069" s="48"/>
      <c r="AS2069" s="65">
        <v>42401</v>
      </c>
      <c r="AT2069" s="34" t="s">
        <v>77</v>
      </c>
    </row>
    <row r="2070" spans="1:46">
      <c r="A2070" s="43">
        <v>2065</v>
      </c>
      <c r="B2070" s="43" t="s">
        <v>3156</v>
      </c>
      <c r="C2070" s="43" t="str">
        <f t="shared" si="43"/>
        <v>Phạm Thảo Hiền IT</v>
      </c>
      <c r="D2070" s="43" t="s">
        <v>6604</v>
      </c>
      <c r="E2070" s="43"/>
      <c r="F2070" s="43" t="str">
        <f>VLOOKUP(H2070,'DM BPSD'!$A$2:$G$30,6,0)</f>
        <v>Nguyễn Mạnh Hùng</v>
      </c>
      <c r="G2070" s="43">
        <f>VLOOKUP(F2070,'DS Nhân viên'!$A$2:$B$577,2,0)</f>
        <v>900022</v>
      </c>
      <c r="H2070" s="49" t="s">
        <v>2802</v>
      </c>
      <c r="I2070" s="43"/>
      <c r="J2070" s="83" t="str">
        <f>VLOOKUP(B2070,'BBKK 30.6'!B2085:H6460,7,0)</f>
        <v>Sử dụng bình thường</v>
      </c>
      <c r="K2070" s="46" t="s">
        <v>3155</v>
      </c>
      <c r="L2070" s="46" t="s">
        <v>3156</v>
      </c>
      <c r="M2070" s="46" t="s">
        <v>590</v>
      </c>
      <c r="N2070" s="48"/>
      <c r="O2070" s="48"/>
      <c r="P2070" s="48"/>
      <c r="Q2070" s="48"/>
      <c r="R2070" s="48"/>
      <c r="S2070" s="48"/>
      <c r="T2070" s="48"/>
      <c r="U2070" s="47" t="s">
        <v>6148</v>
      </c>
      <c r="V2070" s="48"/>
      <c r="W2070" s="48"/>
      <c r="X2070" s="48"/>
      <c r="Y2070" s="48"/>
      <c r="Z2070" s="48"/>
      <c r="AA2070" s="64">
        <v>1309000</v>
      </c>
      <c r="AB2070" s="61">
        <v>1</v>
      </c>
      <c r="AC2070" s="61">
        <v>0</v>
      </c>
      <c r="AD2070" s="48"/>
      <c r="AE2070" s="48"/>
      <c r="AF2070" s="48"/>
      <c r="AG2070" s="62"/>
      <c r="AH2070" s="62"/>
      <c r="AI2070" s="62"/>
      <c r="AJ2070" s="48"/>
      <c r="AK2070" s="61" t="str">
        <f>VLOOKUP(L2070,'[2]Bảng chi tiết công cụ dụng cụ'!$A$8:$AC$4035,27,0)</f>
        <v>QLC</v>
      </c>
      <c r="AL2070" s="61">
        <v>15311001</v>
      </c>
      <c r="AM2070" s="61">
        <v>33121001</v>
      </c>
      <c r="AN2070" s="48"/>
      <c r="AO2070" s="48"/>
      <c r="AP2070" s="61" t="s">
        <v>6174</v>
      </c>
      <c r="AQ2070" s="61" t="s">
        <v>6164</v>
      </c>
      <c r="AR2070" s="48"/>
      <c r="AT2070" s="34" t="s">
        <v>77</v>
      </c>
    </row>
    <row r="2071" spans="1:46">
      <c r="A2071" s="43">
        <v>2066</v>
      </c>
      <c r="B2071" s="43" t="s">
        <v>3157</v>
      </c>
      <c r="C2071" s="43" t="str">
        <f t="shared" si="43"/>
        <v>Phạm Thảo Hiền IT</v>
      </c>
      <c r="D2071" s="43" t="s">
        <v>6604</v>
      </c>
      <c r="E2071" s="43"/>
      <c r="F2071" s="43" t="str">
        <f>VLOOKUP(H2071,'DM BPSD'!$A$2:$G$30,6,0)</f>
        <v>Nguyễn Mạnh Hùng</v>
      </c>
      <c r="G2071" s="43">
        <f>VLOOKUP(F2071,'DS Nhân viên'!$A$2:$B$577,2,0)</f>
        <v>900022</v>
      </c>
      <c r="H2071" s="49" t="s">
        <v>2802</v>
      </c>
      <c r="I2071" s="43"/>
      <c r="J2071" s="83" t="str">
        <f>VLOOKUP(B2071,'BBKK 30.6'!B2086:H6461,7,0)</f>
        <v>Sử dụng bình thường</v>
      </c>
      <c r="K2071" s="46" t="s">
        <v>3155</v>
      </c>
      <c r="L2071" s="46" t="s">
        <v>3157</v>
      </c>
      <c r="M2071" s="46" t="s">
        <v>82</v>
      </c>
      <c r="N2071" s="48"/>
      <c r="O2071" s="48"/>
      <c r="P2071" s="48"/>
      <c r="Q2071" s="48"/>
      <c r="R2071" s="48"/>
      <c r="S2071" s="48"/>
      <c r="T2071" s="48"/>
      <c r="U2071" s="47" t="s">
        <v>6148</v>
      </c>
      <c r="V2071" s="48"/>
      <c r="W2071" s="48"/>
      <c r="X2071" s="48"/>
      <c r="Y2071" s="48"/>
      <c r="Z2071" s="48"/>
      <c r="AA2071" s="64">
        <v>2592000</v>
      </c>
      <c r="AB2071" s="61">
        <v>1</v>
      </c>
      <c r="AC2071" s="61">
        <v>0</v>
      </c>
      <c r="AD2071" s="48"/>
      <c r="AE2071" s="48"/>
      <c r="AF2071" s="48"/>
      <c r="AG2071" s="62"/>
      <c r="AH2071" s="62"/>
      <c r="AI2071" s="62"/>
      <c r="AJ2071" s="48"/>
      <c r="AK2071" s="61" t="str">
        <f>VLOOKUP(L2071,'[2]Bảng chi tiết công cụ dụng cụ'!$A$8:$AC$4035,27,0)</f>
        <v>QLC</v>
      </c>
      <c r="AL2071" s="61">
        <v>15311001</v>
      </c>
      <c r="AM2071" s="61">
        <v>33121001</v>
      </c>
      <c r="AN2071" s="48"/>
      <c r="AO2071" s="48"/>
      <c r="AP2071" s="61" t="s">
        <v>6174</v>
      </c>
      <c r="AQ2071" s="61" t="s">
        <v>6164</v>
      </c>
      <c r="AR2071" s="48"/>
      <c r="AT2071" s="34" t="s">
        <v>77</v>
      </c>
    </row>
    <row r="2072" spans="1:46">
      <c r="A2072" s="43">
        <v>2067</v>
      </c>
      <c r="B2072" s="43" t="s">
        <v>3158</v>
      </c>
      <c r="C2072" s="43" t="str">
        <f t="shared" si="43"/>
        <v>Phạm Thảo Hiền IT</v>
      </c>
      <c r="D2072" s="43" t="s">
        <v>6604</v>
      </c>
      <c r="E2072" s="43"/>
      <c r="F2072" s="43" t="str">
        <f>VLOOKUP(H2072,'DM BPSD'!$A$2:$G$30,6,0)</f>
        <v>Nguyễn Mạnh Hùng</v>
      </c>
      <c r="G2072" s="43">
        <f>VLOOKUP(F2072,'DS Nhân viên'!$A$2:$B$577,2,0)</f>
        <v>900022</v>
      </c>
      <c r="H2072" s="49" t="s">
        <v>2802</v>
      </c>
      <c r="I2072" s="43"/>
      <c r="J2072" s="83" t="str">
        <f>VLOOKUP(B2072,'BBKK 30.6'!B2087:H6462,7,0)</f>
        <v>Sử dụng bình thường</v>
      </c>
      <c r="K2072" s="46" t="s">
        <v>3155</v>
      </c>
      <c r="L2072" s="46" t="s">
        <v>3158</v>
      </c>
      <c r="M2072" s="46" t="s">
        <v>484</v>
      </c>
      <c r="N2072" s="48"/>
      <c r="O2072" s="48"/>
      <c r="P2072" s="48"/>
      <c r="Q2072" s="48"/>
      <c r="R2072" s="48"/>
      <c r="S2072" s="48"/>
      <c r="T2072" s="48"/>
      <c r="U2072" s="47" t="s">
        <v>6148</v>
      </c>
      <c r="V2072" s="48"/>
      <c r="W2072" s="48"/>
      <c r="X2072" s="48"/>
      <c r="Y2072" s="48"/>
      <c r="Z2072" s="48"/>
      <c r="AA2072" s="64">
        <v>0</v>
      </c>
      <c r="AB2072" s="61">
        <v>1</v>
      </c>
      <c r="AC2072" s="61">
        <v>0</v>
      </c>
      <c r="AD2072" s="48"/>
      <c r="AE2072" s="48"/>
      <c r="AF2072" s="48"/>
      <c r="AG2072" s="62"/>
      <c r="AH2072" s="62"/>
      <c r="AI2072" s="62"/>
      <c r="AJ2072" s="48"/>
      <c r="AK2072" s="61" t="str">
        <f>VLOOKUP(L2072,'[2]Bảng chi tiết công cụ dụng cụ'!$A$8:$AC$4035,27,0)</f>
        <v>QLC</v>
      </c>
      <c r="AL2072" s="61">
        <v>15311001</v>
      </c>
      <c r="AM2072" s="61">
        <v>33121001</v>
      </c>
      <c r="AN2072" s="48"/>
      <c r="AO2072" s="48"/>
      <c r="AP2072" s="61" t="s">
        <v>6174</v>
      </c>
      <c r="AQ2072" s="61" t="s">
        <v>6164</v>
      </c>
      <c r="AR2072" s="48"/>
      <c r="AS2072" s="65">
        <v>42401</v>
      </c>
      <c r="AT2072" s="34" t="s">
        <v>77</v>
      </c>
    </row>
    <row r="2073" spans="1:46">
      <c r="A2073" s="43">
        <v>2068</v>
      </c>
      <c r="B2073" s="43" t="s">
        <v>3159</v>
      </c>
      <c r="C2073" s="43" t="str">
        <f t="shared" si="43"/>
        <v>Phạm Thảo HIền IT</v>
      </c>
      <c r="D2073" s="43" t="s">
        <v>6604</v>
      </c>
      <c r="E2073" s="43"/>
      <c r="F2073" s="43" t="str">
        <f>VLOOKUP(H2073,'DM BPSD'!$A$2:$G$30,6,0)</f>
        <v>Nguyễn Mạnh Hùng</v>
      </c>
      <c r="G2073" s="43">
        <f>VLOOKUP(F2073,'DS Nhân viên'!$A$2:$B$577,2,0)</f>
        <v>900022</v>
      </c>
      <c r="H2073" s="49" t="s">
        <v>2802</v>
      </c>
      <c r="I2073" s="43"/>
      <c r="J2073" s="83" t="str">
        <f>VLOOKUP(B2073,'BBKK 30.6'!B2088:H6463,7,0)</f>
        <v>Sử dụng bình thường</v>
      </c>
      <c r="K2073" s="46" t="s">
        <v>3160</v>
      </c>
      <c r="L2073" s="46" t="s">
        <v>3159</v>
      </c>
      <c r="M2073" s="46" t="s">
        <v>197</v>
      </c>
      <c r="N2073" s="48"/>
      <c r="O2073" s="48"/>
      <c r="P2073" s="48"/>
      <c r="Q2073" s="48"/>
      <c r="R2073" s="48"/>
      <c r="S2073" s="48"/>
      <c r="T2073" s="48"/>
      <c r="U2073" s="47" t="s">
        <v>6148</v>
      </c>
      <c r="V2073" s="48"/>
      <c r="W2073" s="48"/>
      <c r="X2073" s="48"/>
      <c r="Y2073" s="48"/>
      <c r="Z2073" s="48"/>
      <c r="AA2073" s="64">
        <v>4180000</v>
      </c>
      <c r="AB2073" s="61">
        <v>1</v>
      </c>
      <c r="AC2073" s="61">
        <v>0</v>
      </c>
      <c r="AD2073" s="48"/>
      <c r="AE2073" s="48"/>
      <c r="AF2073" s="48"/>
      <c r="AG2073" s="62"/>
      <c r="AH2073" s="62"/>
      <c r="AI2073" s="62"/>
      <c r="AJ2073" s="48"/>
      <c r="AK2073" s="61" t="str">
        <f>VLOOKUP(L2073,'[2]Bảng chi tiết công cụ dụng cụ'!$A$8:$AC$4035,27,0)</f>
        <v>QLC</v>
      </c>
      <c r="AL2073" s="61">
        <v>15312001</v>
      </c>
      <c r="AM2073" s="61">
        <v>33121001</v>
      </c>
      <c r="AN2073" s="48"/>
      <c r="AO2073" s="48"/>
      <c r="AP2073" s="61" t="s">
        <v>6173</v>
      </c>
      <c r="AQ2073" s="61" t="s">
        <v>6164</v>
      </c>
      <c r="AR2073" s="48"/>
      <c r="AT2073" s="34" t="s">
        <v>77</v>
      </c>
    </row>
    <row r="2074" spans="1:46">
      <c r="A2074" s="43">
        <v>2069</v>
      </c>
      <c r="B2074" s="43" t="s">
        <v>3161</v>
      </c>
      <c r="C2074" s="43" t="str">
        <f t="shared" si="43"/>
        <v>Phạm Thảo Hiền IT</v>
      </c>
      <c r="D2074" s="43" t="s">
        <v>6604</v>
      </c>
      <c r="E2074" s="43"/>
      <c r="F2074" s="43" t="str">
        <f>VLOOKUP(H2074,'DM BPSD'!$A$2:$G$30,6,0)</f>
        <v>Nguyễn Mạnh Hùng</v>
      </c>
      <c r="G2074" s="43">
        <f>VLOOKUP(F2074,'DS Nhân viên'!$A$2:$B$577,2,0)</f>
        <v>900022</v>
      </c>
      <c r="H2074" s="49" t="s">
        <v>2802</v>
      </c>
      <c r="I2074" s="43"/>
      <c r="J2074" s="83" t="str">
        <f>VLOOKUP(B2074,'BBKK 30.6'!B2089:H6464,7,0)</f>
        <v>Sử dụng bình thường</v>
      </c>
      <c r="K2074" s="46" t="s">
        <v>3155</v>
      </c>
      <c r="L2074" s="46" t="s">
        <v>3161</v>
      </c>
      <c r="M2074" s="46" t="s">
        <v>197</v>
      </c>
      <c r="N2074" s="48"/>
      <c r="O2074" s="48"/>
      <c r="P2074" s="48"/>
      <c r="Q2074" s="48"/>
      <c r="R2074" s="48"/>
      <c r="S2074" s="48"/>
      <c r="T2074" s="48"/>
      <c r="U2074" s="47" t="s">
        <v>6148</v>
      </c>
      <c r="V2074" s="48"/>
      <c r="W2074" s="48"/>
      <c r="X2074" s="48"/>
      <c r="Y2074" s="48"/>
      <c r="Z2074" s="48"/>
      <c r="AA2074" s="64">
        <v>4180000</v>
      </c>
      <c r="AB2074" s="61">
        <v>1</v>
      </c>
      <c r="AC2074" s="61">
        <v>0</v>
      </c>
      <c r="AD2074" s="48"/>
      <c r="AE2074" s="48"/>
      <c r="AF2074" s="48"/>
      <c r="AG2074" s="62"/>
      <c r="AH2074" s="62"/>
      <c r="AI2074" s="62"/>
      <c r="AJ2074" s="48"/>
      <c r="AK2074" s="61" t="str">
        <f>VLOOKUP(L2074,'[2]Bảng chi tiết công cụ dụng cụ'!$A$8:$AC$4035,27,0)</f>
        <v>QLC</v>
      </c>
      <c r="AL2074" s="61">
        <v>15312001</v>
      </c>
      <c r="AM2074" s="61">
        <v>33121001</v>
      </c>
      <c r="AN2074" s="48"/>
      <c r="AO2074" s="48"/>
      <c r="AP2074" s="61" t="s">
        <v>6173</v>
      </c>
      <c r="AQ2074" s="61" t="s">
        <v>6164</v>
      </c>
      <c r="AR2074" s="48"/>
      <c r="AT2074" s="34" t="s">
        <v>77</v>
      </c>
    </row>
    <row r="2075" spans="1:46">
      <c r="A2075" s="43">
        <v>2070</v>
      </c>
      <c r="B2075" s="43" t="s">
        <v>3162</v>
      </c>
      <c r="C2075" s="43" t="str">
        <f t="shared" si="43"/>
        <v>Phạm Thảo Hiền IT</v>
      </c>
      <c r="D2075" s="43" t="s">
        <v>6604</v>
      </c>
      <c r="E2075" s="43"/>
      <c r="F2075" s="43" t="str">
        <f>VLOOKUP(H2075,'DM BPSD'!$A$2:$G$30,6,0)</f>
        <v>Nguyễn Mạnh Hùng</v>
      </c>
      <c r="G2075" s="43">
        <f>VLOOKUP(F2075,'DS Nhân viên'!$A$2:$B$577,2,0)</f>
        <v>900022</v>
      </c>
      <c r="H2075" s="49" t="s">
        <v>2802</v>
      </c>
      <c r="I2075" s="43"/>
      <c r="J2075" s="83" t="str">
        <f>VLOOKUP(B2075,'BBKK 30.6'!B2090:H6465,7,0)</f>
        <v>Sử dụng bình thường</v>
      </c>
      <c r="K2075" s="46" t="s">
        <v>3155</v>
      </c>
      <c r="L2075" s="46" t="s">
        <v>3162</v>
      </c>
      <c r="M2075" s="46" t="s">
        <v>203</v>
      </c>
      <c r="N2075" s="48"/>
      <c r="O2075" s="48"/>
      <c r="P2075" s="48"/>
      <c r="Q2075" s="48"/>
      <c r="R2075" s="48"/>
      <c r="S2075" s="48"/>
      <c r="T2075" s="48"/>
      <c r="U2075" s="47" t="s">
        <v>6148</v>
      </c>
      <c r="V2075" s="48"/>
      <c r="W2075" s="48"/>
      <c r="X2075" s="48"/>
      <c r="Y2075" s="48"/>
      <c r="Z2075" s="48"/>
      <c r="AA2075" s="64">
        <v>20020000</v>
      </c>
      <c r="AB2075" s="61">
        <v>1</v>
      </c>
      <c r="AC2075" s="61">
        <v>0</v>
      </c>
      <c r="AD2075" s="48"/>
      <c r="AE2075" s="48"/>
      <c r="AF2075" s="48"/>
      <c r="AG2075" s="62"/>
      <c r="AH2075" s="62"/>
      <c r="AI2075" s="62"/>
      <c r="AJ2075" s="48"/>
      <c r="AK2075" s="61" t="str">
        <f>VLOOKUP(L2075,'[2]Bảng chi tiết công cụ dụng cụ'!$A$8:$AC$4035,27,0)</f>
        <v>QLC</v>
      </c>
      <c r="AL2075" s="61">
        <v>15312001</v>
      </c>
      <c r="AM2075" s="61">
        <v>33121001</v>
      </c>
      <c r="AN2075" s="48"/>
      <c r="AO2075" s="48"/>
      <c r="AP2075" s="61" t="s">
        <v>6173</v>
      </c>
      <c r="AQ2075" s="61" t="s">
        <v>6164</v>
      </c>
      <c r="AR2075" s="48"/>
      <c r="AT2075" s="34" t="s">
        <v>77</v>
      </c>
    </row>
    <row r="2076" spans="1:46">
      <c r="A2076" s="43">
        <v>2071</v>
      </c>
      <c r="B2076" s="43" t="s">
        <v>3163</v>
      </c>
      <c r="C2076" s="43" t="str">
        <f t="shared" si="43"/>
        <v>Phạm Thảo Hiền IT</v>
      </c>
      <c r="D2076" s="43" t="s">
        <v>6604</v>
      </c>
      <c r="E2076" s="43"/>
      <c r="F2076" s="43" t="str">
        <f>VLOOKUP(H2076,'DM BPSD'!$A$2:$G$30,6,0)</f>
        <v>Nguyễn Mạnh Hùng</v>
      </c>
      <c r="G2076" s="43">
        <f>VLOOKUP(F2076,'DS Nhân viên'!$A$2:$B$577,2,0)</f>
        <v>900022</v>
      </c>
      <c r="H2076" s="49" t="s">
        <v>2802</v>
      </c>
      <c r="I2076" s="43"/>
      <c r="J2076" s="83" t="str">
        <f>VLOOKUP(B2076,'BBKK 30.6'!B2091:H6466,7,0)</f>
        <v>Sử dụng bình thường</v>
      </c>
      <c r="K2076" s="46" t="s">
        <v>3155</v>
      </c>
      <c r="L2076" s="46" t="s">
        <v>3163</v>
      </c>
      <c r="M2076" s="46" t="s">
        <v>177</v>
      </c>
      <c r="N2076" s="48"/>
      <c r="O2076" s="48"/>
      <c r="P2076" s="48"/>
      <c r="Q2076" s="48"/>
      <c r="R2076" s="48"/>
      <c r="S2076" s="48"/>
      <c r="T2076" s="48"/>
      <c r="U2076" s="47" t="s">
        <v>6148</v>
      </c>
      <c r="V2076" s="48"/>
      <c r="W2076" s="48"/>
      <c r="X2076" s="48"/>
      <c r="Y2076" s="48"/>
      <c r="Z2076" s="48"/>
      <c r="AA2076" s="64">
        <v>4760000</v>
      </c>
      <c r="AB2076" s="61">
        <v>1</v>
      </c>
      <c r="AC2076" s="61">
        <v>0</v>
      </c>
      <c r="AD2076" s="48"/>
      <c r="AE2076" s="48"/>
      <c r="AF2076" s="48"/>
      <c r="AG2076" s="62"/>
      <c r="AH2076" s="62"/>
      <c r="AI2076" s="62"/>
      <c r="AJ2076" s="48"/>
      <c r="AK2076" s="61" t="str">
        <f>VLOOKUP(L2076,'[2]Bảng chi tiết công cụ dụng cụ'!$A$8:$AC$4035,27,0)</f>
        <v>QLC</v>
      </c>
      <c r="AL2076" s="61">
        <v>15311001</v>
      </c>
      <c r="AM2076" s="61">
        <v>33121001</v>
      </c>
      <c r="AN2076" s="48"/>
      <c r="AO2076" s="48"/>
      <c r="AP2076" s="61" t="s">
        <v>6174</v>
      </c>
      <c r="AQ2076" s="61" t="s">
        <v>6164</v>
      </c>
      <c r="AR2076" s="48"/>
      <c r="AT2076" s="34" t="s">
        <v>77</v>
      </c>
    </row>
    <row r="2077" spans="1:46">
      <c r="A2077" s="43">
        <v>2072</v>
      </c>
      <c r="B2077" s="43" t="s">
        <v>3164</v>
      </c>
      <c r="C2077" s="43" t="str">
        <f t="shared" si="43"/>
        <v>Phạm Xuân Tường</v>
      </c>
      <c r="D2077" s="43" t="s">
        <v>6604</v>
      </c>
      <c r="E2077" s="43"/>
      <c r="F2077" s="43" t="str">
        <f>VLOOKUP(H2077,'DM BPSD'!$A$2:$G$30,6,0)</f>
        <v>Nguyễn Mạnh Hùng</v>
      </c>
      <c r="G2077" s="43">
        <f>VLOOKUP(F2077,'DS Nhân viên'!$A$2:$B$577,2,0)</f>
        <v>900022</v>
      </c>
      <c r="H2077" s="49" t="s">
        <v>2802</v>
      </c>
      <c r="I2077" s="43"/>
      <c r="J2077" s="83" t="str">
        <f>VLOOKUP(B2077,'BBKK 30.6'!B2092:H6467,7,0)</f>
        <v>Sử dụng bình thường</v>
      </c>
      <c r="K2077" s="46" t="s">
        <v>3165</v>
      </c>
      <c r="L2077" s="46" t="s">
        <v>3164</v>
      </c>
      <c r="M2077" s="46" t="s">
        <v>688</v>
      </c>
      <c r="N2077" s="48"/>
      <c r="O2077" s="48"/>
      <c r="P2077" s="48"/>
      <c r="Q2077" s="48"/>
      <c r="R2077" s="48"/>
      <c r="S2077" s="48"/>
      <c r="T2077" s="48"/>
      <c r="U2077" s="47" t="s">
        <v>6148</v>
      </c>
      <c r="V2077" s="48"/>
      <c r="W2077" s="48"/>
      <c r="X2077" s="48"/>
      <c r="Y2077" s="48"/>
      <c r="Z2077" s="48"/>
      <c r="AA2077" s="64">
        <v>0</v>
      </c>
      <c r="AB2077" s="61">
        <v>1</v>
      </c>
      <c r="AC2077" s="61">
        <v>0</v>
      </c>
      <c r="AD2077" s="48"/>
      <c r="AE2077" s="48"/>
      <c r="AF2077" s="48"/>
      <c r="AG2077" s="62"/>
      <c r="AH2077" s="62"/>
      <c r="AI2077" s="62"/>
      <c r="AJ2077" s="48"/>
      <c r="AK2077" s="61" t="str">
        <f>VLOOKUP(L2077,'[2]Bảng chi tiết công cụ dụng cụ'!$A$8:$AC$4035,27,0)</f>
        <v>QLC</v>
      </c>
      <c r="AL2077" s="61">
        <v>15311001</v>
      </c>
      <c r="AM2077" s="61">
        <v>33121001</v>
      </c>
      <c r="AN2077" s="48"/>
      <c r="AO2077" s="48"/>
      <c r="AP2077" s="61" t="s">
        <v>6174</v>
      </c>
      <c r="AQ2077" s="61" t="s">
        <v>6164</v>
      </c>
      <c r="AR2077" s="48"/>
      <c r="AS2077" s="65">
        <v>42401</v>
      </c>
      <c r="AT2077" s="34" t="s">
        <v>77</v>
      </c>
    </row>
    <row r="2078" spans="1:46">
      <c r="A2078" s="43">
        <v>2073</v>
      </c>
      <c r="B2078" s="43" t="s">
        <v>3166</v>
      </c>
      <c r="C2078" s="43" t="str">
        <f t="shared" si="43"/>
        <v>Phạm Xuân Tường</v>
      </c>
      <c r="D2078" s="43" t="s">
        <v>6604</v>
      </c>
      <c r="E2078" s="43"/>
      <c r="F2078" s="43" t="str">
        <f>VLOOKUP(H2078,'DM BPSD'!$A$2:$G$30,6,0)</f>
        <v>Nguyễn Mạnh Hùng</v>
      </c>
      <c r="G2078" s="43">
        <f>VLOOKUP(F2078,'DS Nhân viên'!$A$2:$B$577,2,0)</f>
        <v>900022</v>
      </c>
      <c r="H2078" s="49" t="s">
        <v>2802</v>
      </c>
      <c r="I2078" s="43"/>
      <c r="J2078" s="83" t="str">
        <f>VLOOKUP(B2078,'BBKK 30.6'!B2093:H6468,7,0)</f>
        <v>Sử dụng bình thường</v>
      </c>
      <c r="K2078" s="46" t="s">
        <v>3165</v>
      </c>
      <c r="L2078" s="46" t="s">
        <v>3166</v>
      </c>
      <c r="M2078" s="46" t="s">
        <v>76</v>
      </c>
      <c r="N2078" s="48"/>
      <c r="O2078" s="48"/>
      <c r="P2078" s="48"/>
      <c r="Q2078" s="48"/>
      <c r="R2078" s="48"/>
      <c r="S2078" s="48"/>
      <c r="T2078" s="48"/>
      <c r="U2078" s="47" t="s">
        <v>6148</v>
      </c>
      <c r="V2078" s="48"/>
      <c r="W2078" s="48"/>
      <c r="X2078" s="48"/>
      <c r="Y2078" s="48"/>
      <c r="Z2078" s="48"/>
      <c r="AA2078" s="64">
        <v>1155000</v>
      </c>
      <c r="AB2078" s="61">
        <v>1</v>
      </c>
      <c r="AC2078" s="61">
        <v>0</v>
      </c>
      <c r="AD2078" s="48"/>
      <c r="AE2078" s="48"/>
      <c r="AF2078" s="48"/>
      <c r="AG2078" s="62"/>
      <c r="AH2078" s="62"/>
      <c r="AI2078" s="62"/>
      <c r="AJ2078" s="48"/>
      <c r="AK2078" s="61" t="str">
        <f>VLOOKUP(L2078,'[2]Bảng chi tiết công cụ dụng cụ'!$A$8:$AC$4035,27,0)</f>
        <v>QLC</v>
      </c>
      <c r="AL2078" s="61">
        <v>15311001</v>
      </c>
      <c r="AM2078" s="61">
        <v>33121001</v>
      </c>
      <c r="AN2078" s="48"/>
      <c r="AO2078" s="48"/>
      <c r="AP2078" s="61" t="s">
        <v>6174</v>
      </c>
      <c r="AQ2078" s="61" t="s">
        <v>6164</v>
      </c>
      <c r="AR2078" s="48"/>
      <c r="AS2078" s="65">
        <v>44202</v>
      </c>
      <c r="AT2078" s="34" t="s">
        <v>77</v>
      </c>
    </row>
    <row r="2079" spans="1:46">
      <c r="A2079" s="43">
        <v>2074</v>
      </c>
      <c r="B2079" s="43" t="s">
        <v>3167</v>
      </c>
      <c r="C2079" s="43" t="str">
        <f t="shared" si="43"/>
        <v>Phạm Xuân Tường</v>
      </c>
      <c r="D2079" s="43" t="s">
        <v>6604</v>
      </c>
      <c r="E2079" s="43"/>
      <c r="F2079" s="43" t="str">
        <f>VLOOKUP(H2079,'DM BPSD'!$A$2:$G$30,6,0)</f>
        <v>Nguyễn Mạnh Hùng</v>
      </c>
      <c r="G2079" s="43">
        <f>VLOOKUP(F2079,'DS Nhân viên'!$A$2:$B$577,2,0)</f>
        <v>900022</v>
      </c>
      <c r="H2079" s="49" t="s">
        <v>2802</v>
      </c>
      <c r="I2079" s="43"/>
      <c r="J2079" s="83" t="str">
        <f>VLOOKUP(B2079,'BBKK 30.6'!B2094:H6469,7,0)</f>
        <v>Sử dụng bình thường</v>
      </c>
      <c r="K2079" s="46" t="s">
        <v>3165</v>
      </c>
      <c r="L2079" s="46" t="s">
        <v>3167</v>
      </c>
      <c r="M2079" s="46" t="s">
        <v>445</v>
      </c>
      <c r="N2079" s="48"/>
      <c r="O2079" s="48"/>
      <c r="P2079" s="48"/>
      <c r="Q2079" s="48"/>
      <c r="R2079" s="48"/>
      <c r="S2079" s="48"/>
      <c r="T2079" s="48"/>
      <c r="U2079" s="47" t="s">
        <v>6148</v>
      </c>
      <c r="V2079" s="48"/>
      <c r="W2079" s="48"/>
      <c r="X2079" s="48"/>
      <c r="Y2079" s="48"/>
      <c r="Z2079" s="48"/>
      <c r="AA2079" s="64">
        <v>3240000</v>
      </c>
      <c r="AB2079" s="61">
        <v>1</v>
      </c>
      <c r="AC2079" s="61">
        <v>0</v>
      </c>
      <c r="AD2079" s="48"/>
      <c r="AE2079" s="48"/>
      <c r="AF2079" s="48"/>
      <c r="AG2079" s="62"/>
      <c r="AH2079" s="62"/>
      <c r="AI2079" s="62"/>
      <c r="AJ2079" s="48"/>
      <c r="AK2079" s="61" t="str">
        <f>VLOOKUP(L2079,'[2]Bảng chi tiết công cụ dụng cụ'!$A$8:$AC$4035,27,0)</f>
        <v>QLC</v>
      </c>
      <c r="AL2079" s="61">
        <v>15311001</v>
      </c>
      <c r="AM2079" s="61">
        <v>33121001</v>
      </c>
      <c r="AN2079" s="48"/>
      <c r="AO2079" s="48"/>
      <c r="AP2079" s="61" t="s">
        <v>6174</v>
      </c>
      <c r="AQ2079" s="61" t="s">
        <v>6164</v>
      </c>
      <c r="AR2079" s="48"/>
      <c r="AT2079" s="34" t="s">
        <v>77</v>
      </c>
    </row>
    <row r="2080" spans="1:46">
      <c r="A2080" s="43">
        <v>2075</v>
      </c>
      <c r="B2080" s="43" t="s">
        <v>3168</v>
      </c>
      <c r="C2080" s="43" t="str">
        <f t="shared" si="43"/>
        <v>Phạm Xuân Tường</v>
      </c>
      <c r="D2080" s="43" t="s">
        <v>6604</v>
      </c>
      <c r="E2080" s="43"/>
      <c r="F2080" s="43" t="str">
        <f>VLOOKUP(H2080,'DM BPSD'!$A$2:$G$30,6,0)</f>
        <v>Nguyễn Mạnh Hùng</v>
      </c>
      <c r="G2080" s="43">
        <f>VLOOKUP(F2080,'DS Nhân viên'!$A$2:$B$577,2,0)</f>
        <v>900022</v>
      </c>
      <c r="H2080" s="49" t="s">
        <v>2802</v>
      </c>
      <c r="I2080" s="43"/>
      <c r="J2080" s="83" t="str">
        <f>VLOOKUP(B2080,'BBKK 30.6'!B2095:H6470,7,0)</f>
        <v>Sử dụng bình thường</v>
      </c>
      <c r="K2080" s="46" t="s">
        <v>3165</v>
      </c>
      <c r="L2080" s="46" t="s">
        <v>3168</v>
      </c>
      <c r="M2080" s="46" t="s">
        <v>484</v>
      </c>
      <c r="N2080" s="48"/>
      <c r="O2080" s="48"/>
      <c r="P2080" s="48"/>
      <c r="Q2080" s="48"/>
      <c r="R2080" s="48"/>
      <c r="S2080" s="48"/>
      <c r="T2080" s="48"/>
      <c r="U2080" s="47" t="s">
        <v>6148</v>
      </c>
      <c r="V2080" s="48"/>
      <c r="W2080" s="48"/>
      <c r="X2080" s="48"/>
      <c r="Y2080" s="48"/>
      <c r="Z2080" s="48"/>
      <c r="AA2080" s="64">
        <v>0</v>
      </c>
      <c r="AB2080" s="61">
        <v>1</v>
      </c>
      <c r="AC2080" s="61">
        <v>0</v>
      </c>
      <c r="AD2080" s="48"/>
      <c r="AE2080" s="48"/>
      <c r="AF2080" s="48"/>
      <c r="AG2080" s="62"/>
      <c r="AH2080" s="62"/>
      <c r="AI2080" s="62"/>
      <c r="AJ2080" s="48"/>
      <c r="AK2080" s="61" t="str">
        <f>VLOOKUP(L2080,'[2]Bảng chi tiết công cụ dụng cụ'!$A$8:$AC$4035,27,0)</f>
        <v>QLC</v>
      </c>
      <c r="AL2080" s="61">
        <v>15311001</v>
      </c>
      <c r="AM2080" s="61">
        <v>33121001</v>
      </c>
      <c r="AN2080" s="48"/>
      <c r="AO2080" s="48"/>
      <c r="AP2080" s="61" t="s">
        <v>6173</v>
      </c>
      <c r="AQ2080" s="61" t="s">
        <v>6164</v>
      </c>
      <c r="AR2080" s="48"/>
      <c r="AS2080" s="65">
        <v>42401</v>
      </c>
      <c r="AT2080" s="34" t="s">
        <v>77</v>
      </c>
    </row>
    <row r="2081" spans="1:46">
      <c r="A2081" s="43">
        <v>2076</v>
      </c>
      <c r="B2081" s="43" t="s">
        <v>3169</v>
      </c>
      <c r="C2081" s="43" t="str">
        <f t="shared" si="43"/>
        <v>Phạm Xuân Tường</v>
      </c>
      <c r="D2081" s="43" t="s">
        <v>6604</v>
      </c>
      <c r="E2081" s="43"/>
      <c r="F2081" s="43" t="str">
        <f>VLOOKUP(H2081,'DM BPSD'!$A$2:$G$30,6,0)</f>
        <v>Nguyễn Mạnh Hùng</v>
      </c>
      <c r="G2081" s="43">
        <f>VLOOKUP(F2081,'DS Nhân viên'!$A$2:$B$577,2,0)</f>
        <v>900022</v>
      </c>
      <c r="H2081" s="49" t="s">
        <v>2802</v>
      </c>
      <c r="I2081" s="43"/>
      <c r="J2081" s="83" t="str">
        <f>VLOOKUP(B2081,'BBKK 30.6'!B2096:H6471,7,0)</f>
        <v>Sử dụng bình thường</v>
      </c>
      <c r="K2081" s="46" t="s">
        <v>3165</v>
      </c>
      <c r="L2081" s="46" t="s">
        <v>3169</v>
      </c>
      <c r="M2081" s="46" t="s">
        <v>197</v>
      </c>
      <c r="N2081" s="48"/>
      <c r="O2081" s="48"/>
      <c r="P2081" s="48"/>
      <c r="Q2081" s="48"/>
      <c r="R2081" s="48"/>
      <c r="S2081" s="48"/>
      <c r="T2081" s="48"/>
      <c r="U2081" s="47" t="s">
        <v>6148</v>
      </c>
      <c r="V2081" s="48"/>
      <c r="W2081" s="48"/>
      <c r="X2081" s="48"/>
      <c r="Y2081" s="48"/>
      <c r="Z2081" s="48"/>
      <c r="AA2081" s="64">
        <v>4180000</v>
      </c>
      <c r="AB2081" s="61">
        <v>1</v>
      </c>
      <c r="AC2081" s="61">
        <v>0</v>
      </c>
      <c r="AD2081" s="48"/>
      <c r="AE2081" s="48"/>
      <c r="AF2081" s="48"/>
      <c r="AG2081" s="62"/>
      <c r="AH2081" s="62"/>
      <c r="AI2081" s="62"/>
      <c r="AJ2081" s="48"/>
      <c r="AK2081" s="61" t="str">
        <f>VLOOKUP(L2081,'[2]Bảng chi tiết công cụ dụng cụ'!$A$8:$AC$4035,27,0)</f>
        <v>QLC</v>
      </c>
      <c r="AL2081" s="61">
        <v>15312001</v>
      </c>
      <c r="AM2081" s="61">
        <v>33121001</v>
      </c>
      <c r="AN2081" s="48"/>
      <c r="AO2081" s="48"/>
      <c r="AP2081" s="61" t="s">
        <v>6173</v>
      </c>
      <c r="AQ2081" s="61" t="s">
        <v>6164</v>
      </c>
      <c r="AR2081" s="48"/>
      <c r="AT2081" s="34" t="s">
        <v>77</v>
      </c>
    </row>
    <row r="2082" spans="1:46">
      <c r="A2082" s="43">
        <v>2077</v>
      </c>
      <c r="B2082" s="43" t="s">
        <v>3170</v>
      </c>
      <c r="C2082" s="43" t="str">
        <f t="shared" si="43"/>
        <v>Phạm Xuân Tường</v>
      </c>
      <c r="D2082" s="43" t="s">
        <v>6604</v>
      </c>
      <c r="E2082" s="43"/>
      <c r="F2082" s="43" t="str">
        <f>VLOOKUP(H2082,'DM BPSD'!$A$2:$G$30,6,0)</f>
        <v>Nguyễn Mạnh Hùng</v>
      </c>
      <c r="G2082" s="43">
        <f>VLOOKUP(F2082,'DS Nhân viên'!$A$2:$B$577,2,0)</f>
        <v>900022</v>
      </c>
      <c r="H2082" s="49" t="s">
        <v>2802</v>
      </c>
      <c r="I2082" s="43"/>
      <c r="J2082" s="83" t="str">
        <f>VLOOKUP(B2082,'BBKK 30.6'!B2097:H6472,7,0)</f>
        <v>Sử dụng bình thường</v>
      </c>
      <c r="K2082" s="46" t="s">
        <v>3165</v>
      </c>
      <c r="L2082" s="46" t="s">
        <v>3170</v>
      </c>
      <c r="M2082" s="46" t="s">
        <v>171</v>
      </c>
      <c r="N2082" s="48"/>
      <c r="O2082" s="48"/>
      <c r="P2082" s="48"/>
      <c r="Q2082" s="48"/>
      <c r="R2082" s="48"/>
      <c r="S2082" s="48"/>
      <c r="T2082" s="48"/>
      <c r="U2082" s="47" t="s">
        <v>6148</v>
      </c>
      <c r="V2082" s="48"/>
      <c r="W2082" s="48"/>
      <c r="X2082" s="48"/>
      <c r="Y2082" s="48"/>
      <c r="Z2082" s="48"/>
      <c r="AA2082" s="64">
        <v>14465000</v>
      </c>
      <c r="AB2082" s="61">
        <v>1</v>
      </c>
      <c r="AC2082" s="61">
        <v>0</v>
      </c>
      <c r="AD2082" s="48"/>
      <c r="AE2082" s="48"/>
      <c r="AF2082" s="48"/>
      <c r="AG2082" s="62"/>
      <c r="AH2082" s="62"/>
      <c r="AI2082" s="62"/>
      <c r="AJ2082" s="48"/>
      <c r="AK2082" s="61" t="str">
        <f>VLOOKUP(L2082,'[2]Bảng chi tiết công cụ dụng cụ'!$A$8:$AC$4035,27,0)</f>
        <v>QLC</v>
      </c>
      <c r="AL2082" s="61">
        <v>15312001</v>
      </c>
      <c r="AM2082" s="61">
        <v>33121001</v>
      </c>
      <c r="AN2082" s="48"/>
      <c r="AO2082" s="48"/>
      <c r="AP2082" s="61" t="s">
        <v>6173</v>
      </c>
      <c r="AQ2082" s="61" t="s">
        <v>6164</v>
      </c>
      <c r="AR2082" s="48"/>
      <c r="AT2082" s="34" t="s">
        <v>77</v>
      </c>
    </row>
    <row r="2083" spans="1:46">
      <c r="A2083" s="43">
        <v>2078</v>
      </c>
      <c r="B2083" s="43" t="s">
        <v>3171</v>
      </c>
      <c r="C2083" s="43" t="str">
        <f t="shared" si="43"/>
        <v>Phạm Xuân Tường</v>
      </c>
      <c r="D2083" s="43" t="s">
        <v>6604</v>
      </c>
      <c r="E2083" s="43"/>
      <c r="F2083" s="43" t="str">
        <f>VLOOKUP(H2083,'DM BPSD'!$A$2:$G$30,6,0)</f>
        <v>Nguyễn Mạnh Hùng</v>
      </c>
      <c r="G2083" s="43">
        <f>VLOOKUP(F2083,'DS Nhân viên'!$A$2:$B$577,2,0)</f>
        <v>900022</v>
      </c>
      <c r="H2083" s="49" t="s">
        <v>2802</v>
      </c>
      <c r="I2083" s="43"/>
      <c r="J2083" s="83" t="str">
        <f>VLOOKUP(B2083,'BBKK 30.6'!B2098:H6473,7,0)</f>
        <v>Sử dụng bình thường</v>
      </c>
      <c r="K2083" s="46" t="s">
        <v>3165</v>
      </c>
      <c r="L2083" s="46" t="s">
        <v>3171</v>
      </c>
      <c r="M2083" s="46" t="s">
        <v>401</v>
      </c>
      <c r="N2083" s="48"/>
      <c r="O2083" s="48"/>
      <c r="P2083" s="48"/>
      <c r="Q2083" s="48"/>
      <c r="R2083" s="48"/>
      <c r="S2083" s="48"/>
      <c r="T2083" s="48"/>
      <c r="U2083" s="47" t="s">
        <v>6148</v>
      </c>
      <c r="V2083" s="48"/>
      <c r="W2083" s="48"/>
      <c r="X2083" s="48"/>
      <c r="Y2083" s="48"/>
      <c r="Z2083" s="48"/>
      <c r="AA2083" s="64">
        <v>18865000</v>
      </c>
      <c r="AB2083" s="61">
        <v>1</v>
      </c>
      <c r="AC2083" s="61">
        <v>0</v>
      </c>
      <c r="AD2083" s="48"/>
      <c r="AE2083" s="48"/>
      <c r="AF2083" s="48"/>
      <c r="AG2083" s="62"/>
      <c r="AH2083" s="62"/>
      <c r="AI2083" s="62"/>
      <c r="AJ2083" s="48"/>
      <c r="AK2083" s="61" t="str">
        <f>VLOOKUP(L2083,'[2]Bảng chi tiết công cụ dụng cụ'!$A$8:$AC$4035,27,0)</f>
        <v>QLC</v>
      </c>
      <c r="AL2083" s="61">
        <v>15312001</v>
      </c>
      <c r="AM2083" s="61">
        <v>33121001</v>
      </c>
      <c r="AN2083" s="48"/>
      <c r="AO2083" s="48"/>
      <c r="AP2083" s="61" t="s">
        <v>6174</v>
      </c>
      <c r="AQ2083" s="61" t="s">
        <v>6164</v>
      </c>
      <c r="AR2083" s="48"/>
      <c r="AS2083" s="65">
        <v>43787</v>
      </c>
      <c r="AT2083" s="34" t="s">
        <v>77</v>
      </c>
    </row>
    <row r="2084" spans="1:46">
      <c r="A2084" s="43">
        <v>2079</v>
      </c>
      <c r="B2084" s="43" t="s">
        <v>3172</v>
      </c>
      <c r="C2084" s="43" t="str">
        <f t="shared" si="43"/>
        <v>Phạm Xuân Tường</v>
      </c>
      <c r="D2084" s="43" t="s">
        <v>6604</v>
      </c>
      <c r="E2084" s="43"/>
      <c r="F2084" s="43" t="str">
        <f>VLOOKUP(H2084,'DM BPSD'!$A$2:$G$30,6,0)</f>
        <v>Nguyễn Mạnh Hùng</v>
      </c>
      <c r="G2084" s="43">
        <f>VLOOKUP(F2084,'DS Nhân viên'!$A$2:$B$577,2,0)</f>
        <v>900022</v>
      </c>
      <c r="H2084" s="49" t="s">
        <v>2802</v>
      </c>
      <c r="I2084" s="43"/>
      <c r="J2084" s="83" t="str">
        <f>VLOOKUP(B2084,'BBKK 30.6'!B2099:H6474,7,0)</f>
        <v>Sử dụng bình thường</v>
      </c>
      <c r="K2084" s="46" t="s">
        <v>3165</v>
      </c>
      <c r="L2084" s="46" t="s">
        <v>3172</v>
      </c>
      <c r="M2084" s="46" t="s">
        <v>401</v>
      </c>
      <c r="N2084" s="48"/>
      <c r="O2084" s="48"/>
      <c r="P2084" s="48"/>
      <c r="Q2084" s="48"/>
      <c r="R2084" s="48"/>
      <c r="S2084" s="48"/>
      <c r="T2084" s="48"/>
      <c r="U2084" s="47" t="s">
        <v>6148</v>
      </c>
      <c r="V2084" s="48"/>
      <c r="W2084" s="48"/>
      <c r="X2084" s="48"/>
      <c r="Y2084" s="48"/>
      <c r="Z2084" s="48"/>
      <c r="AA2084" s="64">
        <v>18865000</v>
      </c>
      <c r="AB2084" s="61">
        <v>1</v>
      </c>
      <c r="AC2084" s="61">
        <v>0</v>
      </c>
      <c r="AD2084" s="48"/>
      <c r="AE2084" s="48"/>
      <c r="AF2084" s="48"/>
      <c r="AG2084" s="62"/>
      <c r="AH2084" s="62"/>
      <c r="AI2084" s="62"/>
      <c r="AJ2084" s="48"/>
      <c r="AK2084" s="61" t="str">
        <f>VLOOKUP(L2084,'[2]Bảng chi tiết công cụ dụng cụ'!$A$8:$AC$4035,27,0)</f>
        <v>QLC</v>
      </c>
      <c r="AL2084" s="61">
        <v>15312001</v>
      </c>
      <c r="AM2084" s="61">
        <v>33121001</v>
      </c>
      <c r="AN2084" s="48"/>
      <c r="AO2084" s="48"/>
      <c r="AP2084" s="61" t="s">
        <v>6173</v>
      </c>
      <c r="AQ2084" s="61" t="s">
        <v>6164</v>
      </c>
      <c r="AR2084" s="48"/>
      <c r="AS2084" s="65">
        <v>44179</v>
      </c>
      <c r="AT2084" s="34" t="s">
        <v>77</v>
      </c>
    </row>
    <row r="2085" spans="1:46">
      <c r="A2085" s="43">
        <v>2080</v>
      </c>
      <c r="B2085" s="43" t="s">
        <v>3173</v>
      </c>
      <c r="C2085" s="43" t="str">
        <f t="shared" si="43"/>
        <v>Phạm Xuân Tường</v>
      </c>
      <c r="D2085" s="43" t="s">
        <v>6604</v>
      </c>
      <c r="E2085" s="43"/>
      <c r="F2085" s="43" t="str">
        <f>VLOOKUP(H2085,'DM BPSD'!$A$2:$G$30,6,0)</f>
        <v>Nguyễn Mạnh Hùng</v>
      </c>
      <c r="G2085" s="43">
        <f>VLOOKUP(F2085,'DS Nhân viên'!$A$2:$B$577,2,0)</f>
        <v>900022</v>
      </c>
      <c r="H2085" s="49" t="s">
        <v>2802</v>
      </c>
      <c r="I2085" s="43"/>
      <c r="J2085" s="83" t="str">
        <f>VLOOKUP(B2085,'BBKK 30.6'!B2100:H6475,7,0)</f>
        <v>Sử dụng bình thường</v>
      </c>
      <c r="K2085" s="46" t="s">
        <v>3165</v>
      </c>
      <c r="L2085" s="46" t="s">
        <v>3173</v>
      </c>
      <c r="M2085" s="46" t="s">
        <v>177</v>
      </c>
      <c r="N2085" s="48"/>
      <c r="O2085" s="48"/>
      <c r="P2085" s="48"/>
      <c r="Q2085" s="48"/>
      <c r="R2085" s="48"/>
      <c r="S2085" s="48"/>
      <c r="T2085" s="48"/>
      <c r="U2085" s="47" t="s">
        <v>6148</v>
      </c>
      <c r="V2085" s="48"/>
      <c r="W2085" s="48"/>
      <c r="X2085" s="48"/>
      <c r="Y2085" s="48"/>
      <c r="Z2085" s="48"/>
      <c r="AA2085" s="64">
        <v>4760000</v>
      </c>
      <c r="AB2085" s="61">
        <v>1</v>
      </c>
      <c r="AC2085" s="61">
        <v>0</v>
      </c>
      <c r="AD2085" s="48"/>
      <c r="AE2085" s="48"/>
      <c r="AF2085" s="48"/>
      <c r="AG2085" s="62"/>
      <c r="AH2085" s="62"/>
      <c r="AI2085" s="62"/>
      <c r="AJ2085" s="48"/>
      <c r="AK2085" s="61" t="str">
        <f>VLOOKUP(L2085,'[2]Bảng chi tiết công cụ dụng cụ'!$A$8:$AC$4035,27,0)</f>
        <v>QLC</v>
      </c>
      <c r="AL2085" s="61">
        <v>15311001</v>
      </c>
      <c r="AM2085" s="61">
        <v>33121001</v>
      </c>
      <c r="AN2085" s="48"/>
      <c r="AO2085" s="48"/>
      <c r="AP2085" s="61" t="s">
        <v>6174</v>
      </c>
      <c r="AQ2085" s="61" t="s">
        <v>6164</v>
      </c>
      <c r="AR2085" s="48"/>
      <c r="AT2085" s="34" t="s">
        <v>77</v>
      </c>
    </row>
    <row r="2086" spans="1:46">
      <c r="A2086" s="43">
        <v>2081</v>
      </c>
      <c r="B2086" s="43" t="s">
        <v>3174</v>
      </c>
      <c r="C2086" s="43" t="str">
        <f t="shared" si="43"/>
        <v>Phòng họp tầng 7</v>
      </c>
      <c r="D2086" s="43" t="s">
        <v>6604</v>
      </c>
      <c r="E2086" s="43"/>
      <c r="F2086" s="43" t="str">
        <f>VLOOKUP(H2086,'DM BPSD'!$A$2:$G$30,6,0)</f>
        <v>Nguyễn Mạnh Hùng</v>
      </c>
      <c r="G2086" s="43">
        <f>VLOOKUP(F2086,'DS Nhân viên'!$A$2:$B$577,2,0)</f>
        <v>900022</v>
      </c>
      <c r="H2086" s="49" t="s">
        <v>2802</v>
      </c>
      <c r="I2086" s="43"/>
      <c r="J2086" s="83" t="str">
        <f>VLOOKUP(B2086,'BBKK 30.6'!B2101:H6476,7,0)</f>
        <v>Sử dụng bình thường</v>
      </c>
      <c r="K2086" s="46" t="s">
        <v>2580</v>
      </c>
      <c r="L2086" s="46" t="s">
        <v>3174</v>
      </c>
      <c r="M2086" s="46" t="s">
        <v>3175</v>
      </c>
      <c r="N2086" s="48"/>
      <c r="O2086" s="48"/>
      <c r="P2086" s="48"/>
      <c r="Q2086" s="48"/>
      <c r="R2086" s="48"/>
      <c r="S2086" s="48"/>
      <c r="T2086" s="48"/>
      <c r="U2086" s="47" t="s">
        <v>6148</v>
      </c>
      <c r="V2086" s="48"/>
      <c r="W2086" s="48"/>
      <c r="X2086" s="48"/>
      <c r="Y2086" s="48"/>
      <c r="Z2086" s="48"/>
      <c r="AA2086" s="64">
        <v>3058000</v>
      </c>
      <c r="AB2086" s="61">
        <v>1</v>
      </c>
      <c r="AC2086" s="61">
        <v>0</v>
      </c>
      <c r="AD2086" s="48"/>
      <c r="AE2086" s="48"/>
      <c r="AF2086" s="48"/>
      <c r="AG2086" s="62"/>
      <c r="AH2086" s="62"/>
      <c r="AI2086" s="62"/>
      <c r="AJ2086" s="48"/>
      <c r="AK2086" s="61" t="str">
        <f>VLOOKUP(L2086,'[2]Bảng chi tiết công cụ dụng cụ'!$A$8:$AC$4035,27,0)</f>
        <v>QLC</v>
      </c>
      <c r="AL2086" s="61">
        <v>15312001</v>
      </c>
      <c r="AM2086" s="61">
        <v>33121001</v>
      </c>
      <c r="AN2086" s="48"/>
      <c r="AO2086" s="48"/>
      <c r="AP2086" s="61" t="s">
        <v>6173</v>
      </c>
      <c r="AQ2086" s="61" t="s">
        <v>6164</v>
      </c>
      <c r="AR2086" s="48"/>
      <c r="AS2086" s="65">
        <v>42919</v>
      </c>
      <c r="AT2086" s="34" t="s">
        <v>77</v>
      </c>
    </row>
    <row r="2087" spans="1:46">
      <c r="A2087" s="43">
        <v>2082</v>
      </c>
      <c r="B2087" s="43" t="s">
        <v>3176</v>
      </c>
      <c r="C2087" s="43" t="str">
        <f t="shared" si="43"/>
        <v>Phòng họp tầng 8</v>
      </c>
      <c r="D2087" s="43" t="s">
        <v>6604</v>
      </c>
      <c r="E2087" s="43"/>
      <c r="F2087" s="43" t="str">
        <f>VLOOKUP(H2087,'DM BPSD'!$A$2:$G$30,6,0)</f>
        <v>Nguyễn Mạnh Hùng</v>
      </c>
      <c r="G2087" s="43">
        <f>VLOOKUP(F2087,'DS Nhân viên'!$A$2:$B$577,2,0)</f>
        <v>900022</v>
      </c>
      <c r="H2087" s="49" t="s">
        <v>2802</v>
      </c>
      <c r="I2087" s="43"/>
      <c r="J2087" s="83" t="str">
        <f>VLOOKUP(B2087,'BBKK 30.6'!B2102:H6477,7,0)</f>
        <v>Sử dụng bình thường</v>
      </c>
      <c r="K2087" s="46" t="s">
        <v>2608</v>
      </c>
      <c r="L2087" s="46" t="s">
        <v>3176</v>
      </c>
      <c r="M2087" s="46" t="s">
        <v>3177</v>
      </c>
      <c r="N2087" s="48"/>
      <c r="O2087" s="48"/>
      <c r="P2087" s="48"/>
      <c r="Q2087" s="48"/>
      <c r="R2087" s="48"/>
      <c r="S2087" s="48"/>
      <c r="T2087" s="48"/>
      <c r="U2087" s="47" t="s">
        <v>6148</v>
      </c>
      <c r="V2087" s="48"/>
      <c r="W2087" s="48"/>
      <c r="X2087" s="48"/>
      <c r="Y2087" s="48"/>
      <c r="Z2087" s="48"/>
      <c r="AA2087" s="64">
        <v>0</v>
      </c>
      <c r="AB2087" s="61">
        <v>1</v>
      </c>
      <c r="AC2087" s="61">
        <v>0</v>
      </c>
      <c r="AD2087" s="48"/>
      <c r="AE2087" s="48"/>
      <c r="AF2087" s="48"/>
      <c r="AG2087" s="62"/>
      <c r="AH2087" s="62"/>
      <c r="AI2087" s="62"/>
      <c r="AJ2087" s="48"/>
      <c r="AK2087" s="61" t="str">
        <f>VLOOKUP(L2087,'[2]Bảng chi tiết công cụ dụng cụ'!$A$8:$AC$4035,27,0)</f>
        <v>QLC</v>
      </c>
      <c r="AL2087" s="61">
        <v>15312001</v>
      </c>
      <c r="AM2087" s="61">
        <v>33121001</v>
      </c>
      <c r="AN2087" s="48"/>
      <c r="AO2087" s="48"/>
      <c r="AP2087" s="61" t="s">
        <v>6174</v>
      </c>
      <c r="AQ2087" s="61" t="s">
        <v>6164</v>
      </c>
      <c r="AR2087" s="48"/>
      <c r="AS2087" s="65">
        <v>42401</v>
      </c>
      <c r="AT2087" s="34" t="s">
        <v>77</v>
      </c>
    </row>
    <row r="2088" spans="1:46">
      <c r="A2088" s="43">
        <v>2083</v>
      </c>
      <c r="B2088" s="43" t="s">
        <v>3178</v>
      </c>
      <c r="C2088" s="43" t="str">
        <f t="shared" si="43"/>
        <v>Phòng Tin học quản lý</v>
      </c>
      <c r="D2088" s="43" t="s">
        <v>6604</v>
      </c>
      <c r="E2088" s="43"/>
      <c r="F2088" s="43" t="str">
        <f>VLOOKUP(H2088,'DM BPSD'!$A$2:$G$30,6,0)</f>
        <v>Nguyễn Mạnh Hùng</v>
      </c>
      <c r="G2088" s="43">
        <f>VLOOKUP(F2088,'DS Nhân viên'!$A$2:$B$577,2,0)</f>
        <v>900022</v>
      </c>
      <c r="H2088" s="49" t="s">
        <v>2802</v>
      </c>
      <c r="I2088" s="43"/>
      <c r="J2088" s="83" t="str">
        <f>VLOOKUP(B2088,'BBKK 30.6'!B2103:H6478,7,0)</f>
        <v>Sử dụng bình thường</v>
      </c>
      <c r="K2088" s="46" t="s">
        <v>3180</v>
      </c>
      <c r="L2088" s="46" t="s">
        <v>3178</v>
      </c>
      <c r="M2088" s="46" t="s">
        <v>3179</v>
      </c>
      <c r="N2088" s="48"/>
      <c r="O2088" s="48"/>
      <c r="P2088" s="48"/>
      <c r="Q2088" s="48"/>
      <c r="R2088" s="48"/>
      <c r="S2088" s="48"/>
      <c r="T2088" s="48"/>
      <c r="U2088" s="47" t="s">
        <v>6148</v>
      </c>
      <c r="V2088" s="48"/>
      <c r="W2088" s="48"/>
      <c r="X2088" s="48"/>
      <c r="Y2088" s="48"/>
      <c r="Z2088" s="48"/>
      <c r="AA2088" s="64">
        <v>30910000</v>
      </c>
      <c r="AB2088" s="62">
        <v>36</v>
      </c>
      <c r="AC2088" s="64">
        <f>VLOOKUP(L2088,'[1]Bảng tổng hợp tài sản cố định'!$C$7:$S$333,17,0)</f>
        <v>17698469</v>
      </c>
      <c r="AD2088" s="48"/>
      <c r="AE2088" s="48"/>
      <c r="AF2088" s="48"/>
      <c r="AG2088" s="62"/>
      <c r="AH2088" s="62"/>
      <c r="AI2088" s="62"/>
      <c r="AJ2088" s="48"/>
      <c r="AK2088" s="61" t="str">
        <f>VLOOKUP(L2088,'[3]Bảng tổng hợp tài sản cố định'!$C$8:$T$354,18,0)</f>
        <v>QLC</v>
      </c>
      <c r="AL2088" s="61" t="s">
        <v>6220</v>
      </c>
      <c r="AM2088" s="61">
        <v>33121001</v>
      </c>
      <c r="AN2088" s="48"/>
      <c r="AO2088" s="48"/>
      <c r="AP2088" s="61" t="s">
        <v>6165</v>
      </c>
      <c r="AQ2088" s="61" t="s">
        <v>6166</v>
      </c>
      <c r="AR2088" s="48"/>
      <c r="AS2088" s="65">
        <v>45005</v>
      </c>
      <c r="AT2088" s="34" t="s">
        <v>6153</v>
      </c>
    </row>
    <row r="2089" spans="1:46">
      <c r="A2089" s="43">
        <v>2084</v>
      </c>
      <c r="B2089" s="43" t="s">
        <v>3181</v>
      </c>
      <c r="C2089" s="43" t="str">
        <f t="shared" si="43"/>
        <v>Phòng Tin học quản lý</v>
      </c>
      <c r="D2089" s="43" t="s">
        <v>6604</v>
      </c>
      <c r="E2089" s="43"/>
      <c r="F2089" s="43" t="str">
        <f>VLOOKUP(H2089,'DM BPSD'!$A$2:$G$30,6,0)</f>
        <v>Nguyễn Mạnh Hùng</v>
      </c>
      <c r="G2089" s="43">
        <f>VLOOKUP(F2089,'DS Nhân viên'!$A$2:$B$577,2,0)</f>
        <v>900022</v>
      </c>
      <c r="H2089" s="49" t="s">
        <v>2802</v>
      </c>
      <c r="I2089" s="43"/>
      <c r="J2089" s="83" t="str">
        <f>VLOOKUP(B2089,'BBKK 30.6'!B2104:H6479,7,0)</f>
        <v>Sử dụng bình thường</v>
      </c>
      <c r="K2089" s="46" t="s">
        <v>3180</v>
      </c>
      <c r="L2089" s="46" t="s">
        <v>3181</v>
      </c>
      <c r="M2089" s="46" t="s">
        <v>3182</v>
      </c>
      <c r="N2089" s="48"/>
      <c r="O2089" s="48"/>
      <c r="P2089" s="48"/>
      <c r="Q2089" s="48"/>
      <c r="R2089" s="48"/>
      <c r="S2089" s="48"/>
      <c r="T2089" s="48"/>
      <c r="U2089" s="47" t="s">
        <v>6148</v>
      </c>
      <c r="V2089" s="48"/>
      <c r="W2089" s="48"/>
      <c r="X2089" s="48"/>
      <c r="Y2089" s="48"/>
      <c r="Z2089" s="48"/>
      <c r="AA2089" s="64">
        <v>16500000</v>
      </c>
      <c r="AB2089" s="61">
        <v>1</v>
      </c>
      <c r="AC2089" s="61">
        <v>0</v>
      </c>
      <c r="AD2089" s="48"/>
      <c r="AE2089" s="48"/>
      <c r="AF2089" s="48"/>
      <c r="AG2089" s="62"/>
      <c r="AH2089" s="62"/>
      <c r="AI2089" s="62"/>
      <c r="AJ2089" s="48"/>
      <c r="AK2089" s="61" t="str">
        <f>VLOOKUP(L2089,'[2]Bảng chi tiết công cụ dụng cụ'!$A$8:$AC$4035,27,0)</f>
        <v>QLC</v>
      </c>
      <c r="AL2089" s="61">
        <v>15312001</v>
      </c>
      <c r="AM2089" s="61">
        <v>33121001</v>
      </c>
      <c r="AN2089" s="48"/>
      <c r="AO2089" s="48"/>
      <c r="AP2089" s="61" t="s">
        <v>6173</v>
      </c>
      <c r="AQ2089" s="61" t="s">
        <v>6164</v>
      </c>
      <c r="AR2089" s="48"/>
      <c r="AT2089" s="34" t="s">
        <v>77</v>
      </c>
    </row>
    <row r="2090" spans="1:46">
      <c r="A2090" s="43">
        <v>2085</v>
      </c>
      <c r="B2090" s="43" t="s">
        <v>3183</v>
      </c>
      <c r="C2090" s="43" t="str">
        <f t="shared" si="43"/>
        <v>Phòng Tin học quản lý</v>
      </c>
      <c r="D2090" s="43" t="s">
        <v>6604</v>
      </c>
      <c r="E2090" s="43"/>
      <c r="F2090" s="43" t="str">
        <f>VLOOKUP(H2090,'DM BPSD'!$A$2:$G$30,6,0)</f>
        <v>Nguyễn Mạnh Hùng</v>
      </c>
      <c r="G2090" s="43">
        <f>VLOOKUP(F2090,'DS Nhân viên'!$A$2:$B$577,2,0)</f>
        <v>900022</v>
      </c>
      <c r="H2090" s="49" t="s">
        <v>2802</v>
      </c>
      <c r="I2090" s="43"/>
      <c r="J2090" s="83" t="str">
        <f>VLOOKUP(B2090,'BBKK 30.6'!B2105:H6480,7,0)</f>
        <v>Sử dụng bình thường</v>
      </c>
      <c r="K2090" s="46" t="s">
        <v>3180</v>
      </c>
      <c r="L2090" s="46" t="s">
        <v>3183</v>
      </c>
      <c r="M2090" s="46" t="s">
        <v>3182</v>
      </c>
      <c r="N2090" s="48"/>
      <c r="O2090" s="48"/>
      <c r="P2090" s="48"/>
      <c r="Q2090" s="48"/>
      <c r="R2090" s="48"/>
      <c r="S2090" s="48"/>
      <c r="T2090" s="48"/>
      <c r="U2090" s="47" t="s">
        <v>6148</v>
      </c>
      <c r="V2090" s="48"/>
      <c r="W2090" s="48"/>
      <c r="X2090" s="48"/>
      <c r="Y2090" s="48"/>
      <c r="Z2090" s="48"/>
      <c r="AA2090" s="64">
        <v>16500000</v>
      </c>
      <c r="AB2090" s="61">
        <v>1</v>
      </c>
      <c r="AC2090" s="61">
        <v>0</v>
      </c>
      <c r="AD2090" s="48"/>
      <c r="AE2090" s="48"/>
      <c r="AF2090" s="48"/>
      <c r="AG2090" s="62"/>
      <c r="AH2090" s="62"/>
      <c r="AI2090" s="62"/>
      <c r="AJ2090" s="48"/>
      <c r="AK2090" s="61" t="str">
        <f>VLOOKUP(L2090,'[2]Bảng chi tiết công cụ dụng cụ'!$A$8:$AC$4035,27,0)</f>
        <v>QLC</v>
      </c>
      <c r="AL2090" s="61">
        <v>15312001</v>
      </c>
      <c r="AM2090" s="61">
        <v>33121001</v>
      </c>
      <c r="AN2090" s="48"/>
      <c r="AO2090" s="48"/>
      <c r="AP2090" s="61" t="s">
        <v>6173</v>
      </c>
      <c r="AQ2090" s="61" t="s">
        <v>6164</v>
      </c>
      <c r="AR2090" s="48"/>
      <c r="AT2090" s="34" t="s">
        <v>77</v>
      </c>
    </row>
    <row r="2091" spans="1:46">
      <c r="A2091" s="43">
        <v>2086</v>
      </c>
      <c r="B2091" s="43" t="s">
        <v>3184</v>
      </c>
      <c r="C2091" s="43" t="str">
        <f t="shared" si="43"/>
        <v>Phòng Tin học quản lý</v>
      </c>
      <c r="D2091" s="43" t="s">
        <v>6604</v>
      </c>
      <c r="E2091" s="43"/>
      <c r="F2091" s="43" t="str">
        <f>VLOOKUP(H2091,'DM BPSD'!$A$2:$G$30,6,0)</f>
        <v>Nguyễn Mạnh Hùng</v>
      </c>
      <c r="G2091" s="43">
        <f>VLOOKUP(F2091,'DS Nhân viên'!$A$2:$B$577,2,0)</f>
        <v>900022</v>
      </c>
      <c r="H2091" s="49" t="s">
        <v>2802</v>
      </c>
      <c r="I2091" s="43"/>
      <c r="J2091" s="83" t="str">
        <f>VLOOKUP(B2091,'BBKK 30.6'!B2106:H6481,7,0)</f>
        <v>Sử dụng bình thường</v>
      </c>
      <c r="K2091" s="46" t="s">
        <v>3180</v>
      </c>
      <c r="L2091" s="46" t="s">
        <v>3184</v>
      </c>
      <c r="M2091" s="46" t="s">
        <v>3182</v>
      </c>
      <c r="N2091" s="48"/>
      <c r="O2091" s="48"/>
      <c r="P2091" s="48"/>
      <c r="Q2091" s="48"/>
      <c r="R2091" s="48"/>
      <c r="S2091" s="48"/>
      <c r="T2091" s="48"/>
      <c r="U2091" s="47" t="s">
        <v>6148</v>
      </c>
      <c r="V2091" s="48"/>
      <c r="W2091" s="48"/>
      <c r="X2091" s="48"/>
      <c r="Y2091" s="48"/>
      <c r="Z2091" s="48"/>
      <c r="AA2091" s="64">
        <v>16500000</v>
      </c>
      <c r="AB2091" s="61">
        <v>1</v>
      </c>
      <c r="AC2091" s="61">
        <v>0</v>
      </c>
      <c r="AD2091" s="48"/>
      <c r="AE2091" s="48"/>
      <c r="AF2091" s="48"/>
      <c r="AG2091" s="62"/>
      <c r="AH2091" s="62"/>
      <c r="AI2091" s="62"/>
      <c r="AJ2091" s="48"/>
      <c r="AK2091" s="61" t="str">
        <f>VLOOKUP(L2091,'[2]Bảng chi tiết công cụ dụng cụ'!$A$8:$AC$4035,27,0)</f>
        <v>QLC</v>
      </c>
      <c r="AL2091" s="61">
        <v>15312001</v>
      </c>
      <c r="AM2091" s="61">
        <v>33121001</v>
      </c>
      <c r="AN2091" s="48"/>
      <c r="AO2091" s="48"/>
      <c r="AP2091" s="61" t="s">
        <v>6173</v>
      </c>
      <c r="AQ2091" s="61" t="s">
        <v>6164</v>
      </c>
      <c r="AR2091" s="48"/>
      <c r="AT2091" s="34" t="s">
        <v>77</v>
      </c>
    </row>
    <row r="2092" spans="1:46">
      <c r="A2092" s="43">
        <v>2087</v>
      </c>
      <c r="B2092" s="43" t="s">
        <v>3185</v>
      </c>
      <c r="C2092" s="43" t="str">
        <f t="shared" si="43"/>
        <v>Phòng Tin học quản lý</v>
      </c>
      <c r="D2092" s="43" t="s">
        <v>6604</v>
      </c>
      <c r="E2092" s="43"/>
      <c r="F2092" s="43" t="str">
        <f>VLOOKUP(H2092,'DM BPSD'!$A$2:$G$30,6,0)</f>
        <v>Nguyễn Mạnh Hùng</v>
      </c>
      <c r="G2092" s="43">
        <f>VLOOKUP(F2092,'DS Nhân viên'!$A$2:$B$577,2,0)</f>
        <v>900022</v>
      </c>
      <c r="H2092" s="49" t="s">
        <v>2802</v>
      </c>
      <c r="I2092" s="43"/>
      <c r="J2092" s="83" t="str">
        <f>VLOOKUP(B2092,'BBKK 30.6'!B2107:H6482,7,0)</f>
        <v>Sử dụng bình thường</v>
      </c>
      <c r="K2092" s="46" t="s">
        <v>3180</v>
      </c>
      <c r="L2092" s="46" t="s">
        <v>3185</v>
      </c>
      <c r="M2092" s="46" t="s">
        <v>3182</v>
      </c>
      <c r="N2092" s="48"/>
      <c r="O2092" s="48"/>
      <c r="P2092" s="48"/>
      <c r="Q2092" s="48"/>
      <c r="R2092" s="48"/>
      <c r="S2092" s="48"/>
      <c r="T2092" s="48"/>
      <c r="U2092" s="47" t="s">
        <v>6148</v>
      </c>
      <c r="V2092" s="48"/>
      <c r="W2092" s="48"/>
      <c r="X2092" s="48"/>
      <c r="Y2092" s="48"/>
      <c r="Z2092" s="48"/>
      <c r="AA2092" s="64">
        <v>16500000</v>
      </c>
      <c r="AB2092" s="61">
        <v>1</v>
      </c>
      <c r="AC2092" s="61">
        <v>0</v>
      </c>
      <c r="AD2092" s="48"/>
      <c r="AE2092" s="48"/>
      <c r="AF2092" s="48"/>
      <c r="AG2092" s="62"/>
      <c r="AH2092" s="62"/>
      <c r="AI2092" s="62"/>
      <c r="AJ2092" s="48"/>
      <c r="AK2092" s="61" t="str">
        <f>VLOOKUP(L2092,'[2]Bảng chi tiết công cụ dụng cụ'!$A$8:$AC$4035,27,0)</f>
        <v>QLC</v>
      </c>
      <c r="AL2092" s="61">
        <v>15312001</v>
      </c>
      <c r="AM2092" s="61">
        <v>33121001</v>
      </c>
      <c r="AN2092" s="48"/>
      <c r="AO2092" s="48"/>
      <c r="AP2092" s="61" t="s">
        <v>6173</v>
      </c>
      <c r="AQ2092" s="61" t="s">
        <v>6164</v>
      </c>
      <c r="AR2092" s="48"/>
      <c r="AT2092" s="34" t="s">
        <v>77</v>
      </c>
    </row>
    <row r="2093" spans="1:46">
      <c r="A2093" s="43">
        <v>2088</v>
      </c>
      <c r="B2093" s="43" t="s">
        <v>3186</v>
      </c>
      <c r="C2093" s="43" t="str">
        <f t="shared" si="43"/>
        <v>Phòng Tin học quản lý</v>
      </c>
      <c r="D2093" s="43" t="s">
        <v>6604</v>
      </c>
      <c r="E2093" s="43"/>
      <c r="F2093" s="43" t="str">
        <f>VLOOKUP(H2093,'DM BPSD'!$A$2:$G$30,6,0)</f>
        <v>Nguyễn Mạnh Hùng</v>
      </c>
      <c r="G2093" s="43">
        <f>VLOOKUP(F2093,'DS Nhân viên'!$A$2:$B$577,2,0)</f>
        <v>900022</v>
      </c>
      <c r="H2093" s="49" t="s">
        <v>2802</v>
      </c>
      <c r="I2093" s="43"/>
      <c r="J2093" s="83" t="str">
        <f>VLOOKUP(B2093,'BBKK 30.6'!B2108:H6483,7,0)</f>
        <v>Sử dụng bình thường</v>
      </c>
      <c r="K2093" s="46" t="s">
        <v>3180</v>
      </c>
      <c r="L2093" s="46" t="s">
        <v>3186</v>
      </c>
      <c r="M2093" s="46" t="s">
        <v>3182</v>
      </c>
      <c r="N2093" s="48"/>
      <c r="O2093" s="48"/>
      <c r="P2093" s="48"/>
      <c r="Q2093" s="48"/>
      <c r="R2093" s="48"/>
      <c r="S2093" s="48"/>
      <c r="T2093" s="48"/>
      <c r="U2093" s="47" t="s">
        <v>6148</v>
      </c>
      <c r="V2093" s="48"/>
      <c r="W2093" s="48"/>
      <c r="X2093" s="48"/>
      <c r="Y2093" s="48"/>
      <c r="Z2093" s="48"/>
      <c r="AA2093" s="64">
        <v>16500000</v>
      </c>
      <c r="AB2093" s="61">
        <v>1</v>
      </c>
      <c r="AC2093" s="61">
        <v>0</v>
      </c>
      <c r="AD2093" s="48"/>
      <c r="AE2093" s="48"/>
      <c r="AF2093" s="48"/>
      <c r="AG2093" s="62"/>
      <c r="AH2093" s="62"/>
      <c r="AI2093" s="62"/>
      <c r="AJ2093" s="48"/>
      <c r="AK2093" s="61" t="str">
        <f>VLOOKUP(L2093,'[2]Bảng chi tiết công cụ dụng cụ'!$A$8:$AC$4035,27,0)</f>
        <v>QLC</v>
      </c>
      <c r="AL2093" s="61">
        <v>15312001</v>
      </c>
      <c r="AM2093" s="61">
        <v>33121001</v>
      </c>
      <c r="AN2093" s="48"/>
      <c r="AO2093" s="48"/>
      <c r="AP2093" s="61" t="s">
        <v>6173</v>
      </c>
      <c r="AQ2093" s="61" t="s">
        <v>6164</v>
      </c>
      <c r="AR2093" s="48"/>
      <c r="AT2093" s="34" t="s">
        <v>77</v>
      </c>
    </row>
    <row r="2094" spans="1:46">
      <c r="A2094" s="43">
        <v>2089</v>
      </c>
      <c r="B2094" s="43" t="s">
        <v>3187</v>
      </c>
      <c r="C2094" s="43" t="str">
        <f t="shared" si="43"/>
        <v>Phòng Tin học quản lý</v>
      </c>
      <c r="D2094" s="43" t="s">
        <v>6604</v>
      </c>
      <c r="E2094" s="43"/>
      <c r="F2094" s="43" t="str">
        <f>VLOOKUP(H2094,'DM BPSD'!$A$2:$G$30,6,0)</f>
        <v>Nguyễn Mạnh Hùng</v>
      </c>
      <c r="G2094" s="43">
        <f>VLOOKUP(F2094,'DS Nhân viên'!$A$2:$B$577,2,0)</f>
        <v>900022</v>
      </c>
      <c r="H2094" s="49" t="s">
        <v>2802</v>
      </c>
      <c r="I2094" s="43"/>
      <c r="J2094" s="83" t="str">
        <f>VLOOKUP(B2094,'BBKK 30.6'!B2109:H6484,7,0)</f>
        <v>Sử dụng bình thường</v>
      </c>
      <c r="K2094" s="46" t="s">
        <v>3180</v>
      </c>
      <c r="L2094" s="46" t="s">
        <v>3187</v>
      </c>
      <c r="M2094" s="46" t="s">
        <v>3182</v>
      </c>
      <c r="N2094" s="48"/>
      <c r="O2094" s="48"/>
      <c r="P2094" s="48"/>
      <c r="Q2094" s="48"/>
      <c r="R2094" s="48"/>
      <c r="S2094" s="48"/>
      <c r="T2094" s="48"/>
      <c r="U2094" s="47" t="s">
        <v>6148</v>
      </c>
      <c r="V2094" s="48"/>
      <c r="W2094" s="48"/>
      <c r="X2094" s="48"/>
      <c r="Y2094" s="48"/>
      <c r="Z2094" s="48"/>
      <c r="AA2094" s="64">
        <v>16500000</v>
      </c>
      <c r="AB2094" s="61">
        <v>1</v>
      </c>
      <c r="AC2094" s="61">
        <v>0</v>
      </c>
      <c r="AD2094" s="48"/>
      <c r="AE2094" s="48"/>
      <c r="AF2094" s="48"/>
      <c r="AG2094" s="62"/>
      <c r="AH2094" s="62"/>
      <c r="AI2094" s="62"/>
      <c r="AJ2094" s="48"/>
      <c r="AK2094" s="61" t="str">
        <f>VLOOKUP(L2094,'[2]Bảng chi tiết công cụ dụng cụ'!$A$8:$AC$4035,27,0)</f>
        <v>QLC</v>
      </c>
      <c r="AL2094" s="61">
        <v>15312001</v>
      </c>
      <c r="AM2094" s="61">
        <v>33121001</v>
      </c>
      <c r="AN2094" s="48"/>
      <c r="AO2094" s="48"/>
      <c r="AP2094" s="61" t="s">
        <v>6173</v>
      </c>
      <c r="AQ2094" s="61" t="s">
        <v>6164</v>
      </c>
      <c r="AR2094" s="48"/>
      <c r="AT2094" s="34" t="s">
        <v>77</v>
      </c>
    </row>
    <row r="2095" spans="1:46">
      <c r="A2095" s="43">
        <v>2090</v>
      </c>
      <c r="B2095" s="43" t="s">
        <v>3188</v>
      </c>
      <c r="C2095" s="43" t="str">
        <f t="shared" si="43"/>
        <v>Phòng Tin học quản lý</v>
      </c>
      <c r="D2095" s="43" t="s">
        <v>6604</v>
      </c>
      <c r="E2095" s="43"/>
      <c r="F2095" s="43" t="str">
        <f>VLOOKUP(H2095,'DM BPSD'!$A$2:$G$30,6,0)</f>
        <v>Nguyễn Mạnh Hùng</v>
      </c>
      <c r="G2095" s="43">
        <f>VLOOKUP(F2095,'DS Nhân viên'!$A$2:$B$577,2,0)</f>
        <v>900022</v>
      </c>
      <c r="H2095" s="49" t="s">
        <v>2802</v>
      </c>
      <c r="I2095" s="43"/>
      <c r="J2095" s="83" t="str">
        <f>VLOOKUP(B2095,'BBKK 30.6'!B2110:H6485,7,0)</f>
        <v>Sử dụng bình thường</v>
      </c>
      <c r="K2095" s="46" t="s">
        <v>3180</v>
      </c>
      <c r="L2095" s="46" t="s">
        <v>3188</v>
      </c>
      <c r="M2095" s="46" t="s">
        <v>3182</v>
      </c>
      <c r="N2095" s="48"/>
      <c r="O2095" s="48"/>
      <c r="P2095" s="48"/>
      <c r="Q2095" s="48"/>
      <c r="R2095" s="48"/>
      <c r="S2095" s="48"/>
      <c r="T2095" s="48"/>
      <c r="U2095" s="47" t="s">
        <v>6148</v>
      </c>
      <c r="V2095" s="48"/>
      <c r="W2095" s="48"/>
      <c r="X2095" s="48"/>
      <c r="Y2095" s="48"/>
      <c r="Z2095" s="48"/>
      <c r="AA2095" s="64">
        <v>16500000</v>
      </c>
      <c r="AB2095" s="61">
        <v>1</v>
      </c>
      <c r="AC2095" s="61">
        <v>0</v>
      </c>
      <c r="AD2095" s="48"/>
      <c r="AE2095" s="48"/>
      <c r="AF2095" s="48"/>
      <c r="AG2095" s="62"/>
      <c r="AH2095" s="62"/>
      <c r="AI2095" s="62"/>
      <c r="AJ2095" s="48"/>
      <c r="AK2095" s="61" t="str">
        <f>VLOOKUP(L2095,'[2]Bảng chi tiết công cụ dụng cụ'!$A$8:$AC$4035,27,0)</f>
        <v>QLC</v>
      </c>
      <c r="AL2095" s="61">
        <v>15312001</v>
      </c>
      <c r="AM2095" s="61">
        <v>33121001</v>
      </c>
      <c r="AN2095" s="48"/>
      <c r="AO2095" s="48"/>
      <c r="AP2095" s="61" t="s">
        <v>6173</v>
      </c>
      <c r="AQ2095" s="61" t="s">
        <v>6164</v>
      </c>
      <c r="AR2095" s="48"/>
      <c r="AT2095" s="34" t="s">
        <v>77</v>
      </c>
    </row>
    <row r="2096" spans="1:46">
      <c r="A2096" s="43">
        <v>2091</v>
      </c>
      <c r="B2096" s="43" t="s">
        <v>3189</v>
      </c>
      <c r="C2096" s="43" t="str">
        <f t="shared" si="43"/>
        <v>Phòng Tin học quản lý</v>
      </c>
      <c r="D2096" s="43" t="s">
        <v>6604</v>
      </c>
      <c r="E2096" s="43"/>
      <c r="F2096" s="43" t="str">
        <f>VLOOKUP(H2096,'DM BPSD'!$A$2:$G$30,6,0)</f>
        <v>Nguyễn Mạnh Hùng</v>
      </c>
      <c r="G2096" s="43">
        <f>VLOOKUP(F2096,'DS Nhân viên'!$A$2:$B$577,2,0)</f>
        <v>900022</v>
      </c>
      <c r="H2096" s="49" t="s">
        <v>2802</v>
      </c>
      <c r="I2096" s="43"/>
      <c r="J2096" s="83" t="str">
        <f>VLOOKUP(B2096,'BBKK 30.6'!B2111:H6486,7,0)</f>
        <v>Sử dụng bình thường</v>
      </c>
      <c r="K2096" s="46" t="s">
        <v>3180</v>
      </c>
      <c r="L2096" s="46" t="s">
        <v>3189</v>
      </c>
      <c r="M2096" s="46" t="s">
        <v>3182</v>
      </c>
      <c r="N2096" s="48"/>
      <c r="O2096" s="48"/>
      <c r="P2096" s="48"/>
      <c r="Q2096" s="48"/>
      <c r="R2096" s="48"/>
      <c r="S2096" s="48"/>
      <c r="T2096" s="48"/>
      <c r="U2096" s="47" t="s">
        <v>6148</v>
      </c>
      <c r="V2096" s="48"/>
      <c r="W2096" s="48"/>
      <c r="X2096" s="48"/>
      <c r="Y2096" s="48"/>
      <c r="Z2096" s="48"/>
      <c r="AA2096" s="64">
        <v>16500000</v>
      </c>
      <c r="AB2096" s="61">
        <v>1</v>
      </c>
      <c r="AC2096" s="61">
        <v>0</v>
      </c>
      <c r="AD2096" s="48"/>
      <c r="AE2096" s="48"/>
      <c r="AF2096" s="48"/>
      <c r="AG2096" s="62"/>
      <c r="AH2096" s="62"/>
      <c r="AI2096" s="62"/>
      <c r="AJ2096" s="48"/>
      <c r="AK2096" s="61" t="str">
        <f>VLOOKUP(L2096,'[2]Bảng chi tiết công cụ dụng cụ'!$A$8:$AC$4035,27,0)</f>
        <v>QLC</v>
      </c>
      <c r="AL2096" s="61">
        <v>15312001</v>
      </c>
      <c r="AM2096" s="61">
        <v>33121001</v>
      </c>
      <c r="AN2096" s="48"/>
      <c r="AO2096" s="48"/>
      <c r="AP2096" s="61" t="s">
        <v>6173</v>
      </c>
      <c r="AQ2096" s="61" t="s">
        <v>6164</v>
      </c>
      <c r="AR2096" s="48"/>
      <c r="AT2096" s="34" t="s">
        <v>77</v>
      </c>
    </row>
    <row r="2097" spans="1:46">
      <c r="A2097" s="43">
        <v>2092</v>
      </c>
      <c r="B2097" s="43" t="s">
        <v>3190</v>
      </c>
      <c r="C2097" s="43" t="str">
        <f t="shared" si="43"/>
        <v>Phòng Tin học quản lý</v>
      </c>
      <c r="D2097" s="43" t="s">
        <v>6604</v>
      </c>
      <c r="E2097" s="43"/>
      <c r="F2097" s="43" t="str">
        <f>VLOOKUP(H2097,'DM BPSD'!$A$2:$G$30,6,0)</f>
        <v>Nguyễn Mạnh Hùng</v>
      </c>
      <c r="G2097" s="43">
        <f>VLOOKUP(F2097,'DS Nhân viên'!$A$2:$B$577,2,0)</f>
        <v>900022</v>
      </c>
      <c r="H2097" s="49" t="s">
        <v>2802</v>
      </c>
      <c r="I2097" s="43"/>
      <c r="J2097" s="83" t="str">
        <f>VLOOKUP(B2097,'BBKK 30.6'!B2112:H6487,7,0)</f>
        <v>Sử dụng bình thường</v>
      </c>
      <c r="K2097" s="46" t="s">
        <v>3180</v>
      </c>
      <c r="L2097" s="46" t="s">
        <v>3190</v>
      </c>
      <c r="M2097" s="46" t="s">
        <v>3182</v>
      </c>
      <c r="N2097" s="48"/>
      <c r="O2097" s="48"/>
      <c r="P2097" s="48"/>
      <c r="Q2097" s="48"/>
      <c r="R2097" s="48"/>
      <c r="S2097" s="48"/>
      <c r="T2097" s="48"/>
      <c r="U2097" s="47" t="s">
        <v>6148</v>
      </c>
      <c r="V2097" s="48"/>
      <c r="W2097" s="48"/>
      <c r="X2097" s="48"/>
      <c r="Y2097" s="48"/>
      <c r="Z2097" s="48"/>
      <c r="AA2097" s="64">
        <v>16500000</v>
      </c>
      <c r="AB2097" s="61">
        <v>1</v>
      </c>
      <c r="AC2097" s="61">
        <v>0</v>
      </c>
      <c r="AD2097" s="48"/>
      <c r="AE2097" s="48"/>
      <c r="AF2097" s="48"/>
      <c r="AG2097" s="62"/>
      <c r="AH2097" s="62"/>
      <c r="AI2097" s="62"/>
      <c r="AJ2097" s="48"/>
      <c r="AK2097" s="61" t="str">
        <f>VLOOKUP(L2097,'[2]Bảng chi tiết công cụ dụng cụ'!$A$8:$AC$4035,27,0)</f>
        <v>QLC</v>
      </c>
      <c r="AL2097" s="61">
        <v>15312001</v>
      </c>
      <c r="AM2097" s="61">
        <v>33121001</v>
      </c>
      <c r="AN2097" s="48"/>
      <c r="AO2097" s="48"/>
      <c r="AP2097" s="61" t="s">
        <v>6173</v>
      </c>
      <c r="AQ2097" s="61" t="s">
        <v>6164</v>
      </c>
      <c r="AR2097" s="48"/>
      <c r="AT2097" s="34" t="s">
        <v>77</v>
      </c>
    </row>
    <row r="2098" spans="1:46">
      <c r="A2098" s="43">
        <v>2093</v>
      </c>
      <c r="B2098" s="43" t="s">
        <v>3191</v>
      </c>
      <c r="C2098" s="43" t="str">
        <f t="shared" si="43"/>
        <v>Phòng Tin học quản lý</v>
      </c>
      <c r="D2098" s="43" t="s">
        <v>6604</v>
      </c>
      <c r="E2098" s="43"/>
      <c r="F2098" s="43" t="str">
        <f>VLOOKUP(H2098,'DM BPSD'!$A$2:$G$30,6,0)</f>
        <v>Nguyễn Mạnh Hùng</v>
      </c>
      <c r="G2098" s="43">
        <f>VLOOKUP(F2098,'DS Nhân viên'!$A$2:$B$577,2,0)</f>
        <v>900022</v>
      </c>
      <c r="H2098" s="49" t="s">
        <v>2802</v>
      </c>
      <c r="I2098" s="43"/>
      <c r="J2098" s="83" t="str">
        <f>VLOOKUP(B2098,'BBKK 30.6'!B2113:H6488,7,0)</f>
        <v>Sử dụng bình thường</v>
      </c>
      <c r="K2098" s="46" t="s">
        <v>3180</v>
      </c>
      <c r="L2098" s="46" t="s">
        <v>3191</v>
      </c>
      <c r="M2098" s="46" t="s">
        <v>3182</v>
      </c>
      <c r="N2098" s="48"/>
      <c r="O2098" s="48"/>
      <c r="P2098" s="48"/>
      <c r="Q2098" s="48"/>
      <c r="R2098" s="48"/>
      <c r="S2098" s="48"/>
      <c r="T2098" s="48"/>
      <c r="U2098" s="47" t="s">
        <v>6148</v>
      </c>
      <c r="V2098" s="48"/>
      <c r="W2098" s="48"/>
      <c r="X2098" s="48"/>
      <c r="Y2098" s="48"/>
      <c r="Z2098" s="48"/>
      <c r="AA2098" s="64">
        <v>16500000</v>
      </c>
      <c r="AB2098" s="61">
        <v>1</v>
      </c>
      <c r="AC2098" s="61">
        <v>0</v>
      </c>
      <c r="AD2098" s="48"/>
      <c r="AE2098" s="48"/>
      <c r="AF2098" s="48"/>
      <c r="AG2098" s="62"/>
      <c r="AH2098" s="62"/>
      <c r="AI2098" s="62"/>
      <c r="AJ2098" s="48"/>
      <c r="AK2098" s="61" t="str">
        <f>VLOOKUP(L2098,'[2]Bảng chi tiết công cụ dụng cụ'!$A$8:$AC$4035,27,0)</f>
        <v>QLC</v>
      </c>
      <c r="AL2098" s="61">
        <v>15312001</v>
      </c>
      <c r="AM2098" s="61">
        <v>33121001</v>
      </c>
      <c r="AN2098" s="48"/>
      <c r="AO2098" s="48"/>
      <c r="AP2098" s="61" t="s">
        <v>6173</v>
      </c>
      <c r="AQ2098" s="61" t="s">
        <v>6164</v>
      </c>
      <c r="AR2098" s="48"/>
      <c r="AT2098" s="34" t="s">
        <v>77</v>
      </c>
    </row>
    <row r="2099" spans="1:46">
      <c r="A2099" s="43">
        <v>2094</v>
      </c>
      <c r="B2099" s="43" t="s">
        <v>3192</v>
      </c>
      <c r="C2099" s="43" t="str">
        <f t="shared" si="43"/>
        <v>Phòng Tin học quản lý</v>
      </c>
      <c r="D2099" s="43" t="s">
        <v>6604</v>
      </c>
      <c r="E2099" s="43"/>
      <c r="F2099" s="43" t="str">
        <f>VLOOKUP(H2099,'DM BPSD'!$A$2:$G$30,6,0)</f>
        <v>Nguyễn Mạnh Hùng</v>
      </c>
      <c r="G2099" s="43">
        <f>VLOOKUP(F2099,'DS Nhân viên'!$A$2:$B$577,2,0)</f>
        <v>900022</v>
      </c>
      <c r="H2099" s="49" t="s">
        <v>2802</v>
      </c>
      <c r="I2099" s="43"/>
      <c r="J2099" s="83" t="str">
        <f>VLOOKUP(B2099,'BBKK 30.6'!B2114:H6489,7,0)</f>
        <v>Sử dụng bình thường</v>
      </c>
      <c r="K2099" s="46" t="s">
        <v>3180</v>
      </c>
      <c r="L2099" s="46" t="s">
        <v>3192</v>
      </c>
      <c r="M2099" s="46" t="s">
        <v>3182</v>
      </c>
      <c r="N2099" s="48"/>
      <c r="O2099" s="48"/>
      <c r="P2099" s="48"/>
      <c r="Q2099" s="48"/>
      <c r="R2099" s="48"/>
      <c r="S2099" s="48"/>
      <c r="T2099" s="48"/>
      <c r="U2099" s="47" t="s">
        <v>6148</v>
      </c>
      <c r="V2099" s="48"/>
      <c r="W2099" s="48"/>
      <c r="X2099" s="48"/>
      <c r="Y2099" s="48"/>
      <c r="Z2099" s="48"/>
      <c r="AA2099" s="64">
        <v>16500000</v>
      </c>
      <c r="AB2099" s="61">
        <v>1</v>
      </c>
      <c r="AC2099" s="61">
        <v>0</v>
      </c>
      <c r="AD2099" s="48"/>
      <c r="AE2099" s="48"/>
      <c r="AF2099" s="48"/>
      <c r="AG2099" s="62"/>
      <c r="AH2099" s="62"/>
      <c r="AI2099" s="62"/>
      <c r="AJ2099" s="48"/>
      <c r="AK2099" s="61" t="str">
        <f>VLOOKUP(L2099,'[2]Bảng chi tiết công cụ dụng cụ'!$A$8:$AC$4035,27,0)</f>
        <v>QLC</v>
      </c>
      <c r="AL2099" s="61">
        <v>15312001</v>
      </c>
      <c r="AM2099" s="61">
        <v>33121001</v>
      </c>
      <c r="AN2099" s="48"/>
      <c r="AO2099" s="48"/>
      <c r="AP2099" s="61" t="s">
        <v>6173</v>
      </c>
      <c r="AQ2099" s="61" t="s">
        <v>6164</v>
      </c>
      <c r="AR2099" s="48"/>
      <c r="AT2099" s="34" t="s">
        <v>77</v>
      </c>
    </row>
    <row r="2100" spans="1:46">
      <c r="A2100" s="43">
        <v>2095</v>
      </c>
      <c r="B2100" s="43" t="s">
        <v>3193</v>
      </c>
      <c r="C2100" s="43" t="str">
        <f t="shared" si="43"/>
        <v>PMC 198 TQK - Rack 3</v>
      </c>
      <c r="D2100" s="43" t="s">
        <v>6604</v>
      </c>
      <c r="E2100" s="43"/>
      <c r="F2100" s="43" t="str">
        <f>VLOOKUP(H2100,'DM BPSD'!$A$2:$G$30,6,0)</f>
        <v>Nguyễn Mạnh Hùng</v>
      </c>
      <c r="G2100" s="43">
        <f>VLOOKUP(F2100,'DS Nhân viên'!$A$2:$B$577,2,0)</f>
        <v>900022</v>
      </c>
      <c r="H2100" s="49" t="s">
        <v>2802</v>
      </c>
      <c r="I2100" s="43"/>
      <c r="J2100" s="83" t="str">
        <f>VLOOKUP(B2100,'BBKK 30.6'!B2115:H6490,7,0)</f>
        <v>Sử dụng bình thường</v>
      </c>
      <c r="K2100" s="46" t="s">
        <v>290</v>
      </c>
      <c r="L2100" s="46" t="s">
        <v>3193</v>
      </c>
      <c r="M2100" s="46" t="s">
        <v>3194</v>
      </c>
      <c r="N2100" s="48"/>
      <c r="O2100" s="48"/>
      <c r="P2100" s="48"/>
      <c r="Q2100" s="48"/>
      <c r="R2100" s="48"/>
      <c r="S2100" s="48"/>
      <c r="T2100" s="48"/>
      <c r="U2100" s="47" t="s">
        <v>6148</v>
      </c>
      <c r="V2100" s="48"/>
      <c r="W2100" s="48"/>
      <c r="X2100" s="48"/>
      <c r="Y2100" s="48"/>
      <c r="Z2100" s="48"/>
      <c r="AA2100" s="64">
        <v>948713700</v>
      </c>
      <c r="AB2100" s="62">
        <v>36</v>
      </c>
      <c r="AC2100" s="64">
        <f>VLOOKUP(L2100,'[1]Bảng tổng hợp tài sản cố định'!$C$7:$S$333,17,0)</f>
        <v>75545732</v>
      </c>
      <c r="AD2100" s="48"/>
      <c r="AE2100" s="48"/>
      <c r="AF2100" s="48"/>
      <c r="AG2100" s="62"/>
      <c r="AH2100" s="62"/>
      <c r="AI2100" s="62"/>
      <c r="AJ2100" s="48"/>
      <c r="AK2100" s="61" t="str">
        <f>VLOOKUP(L2100,'[3]Bảng tổng hợp tài sản cố định'!$C$8:$T$354,18,0)</f>
        <v>DAUTU</v>
      </c>
      <c r="AL2100" s="61" t="s">
        <v>6222</v>
      </c>
      <c r="AM2100" s="61">
        <v>33121001</v>
      </c>
      <c r="AN2100" s="48"/>
      <c r="AO2100" s="48"/>
      <c r="AP2100" s="61" t="s">
        <v>6165</v>
      </c>
      <c r="AQ2100" s="61" t="s">
        <v>6166</v>
      </c>
      <c r="AR2100" s="48"/>
      <c r="AS2100" s="65">
        <v>44466</v>
      </c>
      <c r="AT2100" s="34" t="s">
        <v>6153</v>
      </c>
    </row>
    <row r="2101" spans="1:46">
      <c r="A2101" s="43">
        <v>2096</v>
      </c>
      <c r="B2101" s="43" t="s">
        <v>3195</v>
      </c>
      <c r="C2101" s="43" t="str">
        <f t="shared" si="43"/>
        <v>PMC 198 TQK - Rack 2</v>
      </c>
      <c r="D2101" s="43" t="s">
        <v>6604</v>
      </c>
      <c r="E2101" s="43"/>
      <c r="F2101" s="43" t="str">
        <f>VLOOKUP(H2101,'DM BPSD'!$A$2:$G$30,6,0)</f>
        <v>Nguyễn Mạnh Hùng</v>
      </c>
      <c r="G2101" s="43">
        <f>VLOOKUP(F2101,'DS Nhân viên'!$A$2:$B$577,2,0)</f>
        <v>900022</v>
      </c>
      <c r="H2101" s="49" t="s">
        <v>2802</v>
      </c>
      <c r="I2101" s="43"/>
      <c r="J2101" s="83" t="str">
        <f>VLOOKUP(B2101,'BBKK 30.6'!B2116:H6491,7,0)</f>
        <v>Sử dụng bình thường</v>
      </c>
      <c r="K2101" s="46" t="s">
        <v>3196</v>
      </c>
      <c r="L2101" s="46" t="s">
        <v>3195</v>
      </c>
      <c r="M2101" s="46" t="s">
        <v>3194</v>
      </c>
      <c r="N2101" s="48"/>
      <c r="O2101" s="48"/>
      <c r="P2101" s="48"/>
      <c r="Q2101" s="48"/>
      <c r="R2101" s="48"/>
      <c r="S2101" s="48"/>
      <c r="T2101" s="48"/>
      <c r="U2101" s="47" t="s">
        <v>6148</v>
      </c>
      <c r="V2101" s="48"/>
      <c r="W2101" s="48"/>
      <c r="X2101" s="48"/>
      <c r="Y2101" s="48"/>
      <c r="Z2101" s="48"/>
      <c r="AA2101" s="64">
        <v>948713700</v>
      </c>
      <c r="AB2101" s="62">
        <v>36</v>
      </c>
      <c r="AC2101" s="64">
        <f>VLOOKUP(L2101,'[1]Bảng tổng hợp tài sản cố định'!$C$7:$S$333,17,0)</f>
        <v>75545732</v>
      </c>
      <c r="AD2101" s="48"/>
      <c r="AE2101" s="48"/>
      <c r="AF2101" s="48"/>
      <c r="AG2101" s="62"/>
      <c r="AH2101" s="62"/>
      <c r="AI2101" s="62"/>
      <c r="AJ2101" s="48"/>
      <c r="AK2101" s="61" t="str">
        <f>VLOOKUP(L2101,'[3]Bảng tổng hợp tài sản cố định'!$C$8:$T$354,18,0)</f>
        <v>DAUTU</v>
      </c>
      <c r="AL2101" s="61" t="s">
        <v>6222</v>
      </c>
      <c r="AM2101" s="61">
        <v>33121001</v>
      </c>
      <c r="AN2101" s="48"/>
      <c r="AO2101" s="48"/>
      <c r="AP2101" s="61" t="s">
        <v>6165</v>
      </c>
      <c r="AQ2101" s="61" t="s">
        <v>6166</v>
      </c>
      <c r="AR2101" s="48"/>
      <c r="AS2101" s="65">
        <v>44466</v>
      </c>
      <c r="AT2101" s="34" t="s">
        <v>6153</v>
      </c>
    </row>
    <row r="2102" spans="1:46" ht="31.5">
      <c r="A2102" s="43">
        <v>2097</v>
      </c>
      <c r="B2102" s="43" t="s">
        <v>3197</v>
      </c>
      <c r="C2102" s="43" t="str">
        <f t="shared" si="43"/>
        <v>PMC 198 TQK</v>
      </c>
      <c r="D2102" s="43" t="s">
        <v>6604</v>
      </c>
      <c r="E2102" s="43"/>
      <c r="F2102" s="43" t="str">
        <f>VLOOKUP(H2102,'DM BPSD'!$A$2:$G$30,6,0)</f>
        <v>Nguyễn Mạnh Hùng</v>
      </c>
      <c r="G2102" s="43">
        <f>VLOOKUP(F2102,'DS Nhân viên'!$A$2:$B$577,2,0)</f>
        <v>900022</v>
      </c>
      <c r="H2102" s="49" t="s">
        <v>2802</v>
      </c>
      <c r="I2102" s="43"/>
      <c r="J2102" s="83" t="str">
        <f>VLOOKUP(B2102,'BBKK 30.6'!B2117:H6492,7,0)</f>
        <v>Sử dụng bình thường</v>
      </c>
      <c r="K2102" s="46" t="s">
        <v>3199</v>
      </c>
      <c r="L2102" s="46" t="s">
        <v>3197</v>
      </c>
      <c r="M2102" s="46" t="s">
        <v>3198</v>
      </c>
      <c r="N2102" s="48"/>
      <c r="O2102" s="48"/>
      <c r="P2102" s="48"/>
      <c r="Q2102" s="48"/>
      <c r="R2102" s="48"/>
      <c r="S2102" s="48"/>
      <c r="T2102" s="48"/>
      <c r="U2102" s="47" t="s">
        <v>6148</v>
      </c>
      <c r="V2102" s="48"/>
      <c r="W2102" s="48"/>
      <c r="X2102" s="48"/>
      <c r="Y2102" s="48"/>
      <c r="Z2102" s="48"/>
      <c r="AA2102" s="64">
        <v>2273513000</v>
      </c>
      <c r="AB2102" s="62">
        <v>36</v>
      </c>
      <c r="AC2102" s="64">
        <f>VLOOKUP(L2102,'[1]Bảng tổng hợp tài sản cố định'!$C$7:$S$333,17,0)</f>
        <v>1884408074</v>
      </c>
      <c r="AD2102" s="48"/>
      <c r="AE2102" s="48"/>
      <c r="AF2102" s="48"/>
      <c r="AG2102" s="62"/>
      <c r="AH2102" s="62"/>
      <c r="AI2102" s="62"/>
      <c r="AJ2102" s="48"/>
      <c r="AK2102" s="61" t="str">
        <f>VLOOKUP(L2102,'[3]Bảng tổng hợp tài sản cố định'!$C$8:$T$354,18,0)</f>
        <v>QLC</v>
      </c>
      <c r="AL2102" s="61" t="s">
        <v>6220</v>
      </c>
      <c r="AM2102" s="61">
        <v>33121001</v>
      </c>
      <c r="AN2102" s="48"/>
      <c r="AO2102" s="48"/>
      <c r="AP2102" s="61" t="s">
        <v>6165</v>
      </c>
      <c r="AQ2102" s="61" t="s">
        <v>6166</v>
      </c>
      <c r="AR2102" s="48"/>
      <c r="AS2102" s="65">
        <v>45287</v>
      </c>
      <c r="AT2102" s="34" t="s">
        <v>6153</v>
      </c>
    </row>
    <row r="2103" spans="1:46" ht="31.5">
      <c r="A2103" s="43">
        <v>2098</v>
      </c>
      <c r="B2103" s="43" t="s">
        <v>3200</v>
      </c>
      <c r="C2103" s="43" t="str">
        <f t="shared" si="43"/>
        <v>PMC 198 TQK</v>
      </c>
      <c r="D2103" s="43" t="s">
        <v>6604</v>
      </c>
      <c r="E2103" s="43"/>
      <c r="F2103" s="43" t="str">
        <f>VLOOKUP(H2103,'DM BPSD'!$A$2:$G$30,6,0)</f>
        <v>Nguyễn Mạnh Hùng</v>
      </c>
      <c r="G2103" s="43">
        <f>VLOOKUP(F2103,'DS Nhân viên'!$A$2:$B$577,2,0)</f>
        <v>900022</v>
      </c>
      <c r="H2103" s="49" t="s">
        <v>2802</v>
      </c>
      <c r="I2103" s="43"/>
      <c r="J2103" s="83" t="str">
        <f>VLOOKUP(B2103,'BBKK 30.6'!B2118:H6493,7,0)</f>
        <v>Sử dụng bình thường</v>
      </c>
      <c r="K2103" s="46" t="s">
        <v>3199</v>
      </c>
      <c r="L2103" s="46" t="s">
        <v>3200</v>
      </c>
      <c r="M2103" s="46" t="s">
        <v>3198</v>
      </c>
      <c r="N2103" s="48"/>
      <c r="O2103" s="48"/>
      <c r="P2103" s="48"/>
      <c r="Q2103" s="48"/>
      <c r="R2103" s="48"/>
      <c r="S2103" s="48"/>
      <c r="T2103" s="48"/>
      <c r="U2103" s="47" t="s">
        <v>6148</v>
      </c>
      <c r="V2103" s="48"/>
      <c r="W2103" s="48"/>
      <c r="X2103" s="48"/>
      <c r="Y2103" s="48"/>
      <c r="Z2103" s="48"/>
      <c r="AA2103" s="64">
        <v>2273513000</v>
      </c>
      <c r="AB2103" s="62">
        <v>36</v>
      </c>
      <c r="AC2103" s="64">
        <f>VLOOKUP(L2103,'[1]Bảng tổng hợp tài sản cố định'!$C$7:$S$333,17,0)</f>
        <v>1884408074</v>
      </c>
      <c r="AD2103" s="48"/>
      <c r="AE2103" s="48"/>
      <c r="AF2103" s="48"/>
      <c r="AG2103" s="62"/>
      <c r="AH2103" s="62"/>
      <c r="AI2103" s="62"/>
      <c r="AJ2103" s="48"/>
      <c r="AK2103" s="61" t="str">
        <f>VLOOKUP(L2103,'[3]Bảng tổng hợp tài sản cố định'!$C$8:$T$354,18,0)</f>
        <v>QLC</v>
      </c>
      <c r="AL2103" s="61" t="s">
        <v>6220</v>
      </c>
      <c r="AM2103" s="61">
        <v>33121001</v>
      </c>
      <c r="AN2103" s="48"/>
      <c r="AO2103" s="48"/>
      <c r="AP2103" s="61" t="s">
        <v>6165</v>
      </c>
      <c r="AQ2103" s="61" t="s">
        <v>6166</v>
      </c>
      <c r="AR2103" s="48"/>
      <c r="AS2103" s="65">
        <v>45287</v>
      </c>
      <c r="AT2103" s="34" t="s">
        <v>6153</v>
      </c>
    </row>
    <row r="2104" spans="1:46" ht="31.5">
      <c r="A2104" s="43">
        <v>2099</v>
      </c>
      <c r="B2104" s="43" t="s">
        <v>3201</v>
      </c>
      <c r="C2104" s="43" t="str">
        <f t="shared" si="43"/>
        <v>PMC 198 TQK</v>
      </c>
      <c r="D2104" s="43" t="s">
        <v>6604</v>
      </c>
      <c r="E2104" s="43"/>
      <c r="F2104" s="43" t="str">
        <f>VLOOKUP(H2104,'DM BPSD'!$A$2:$G$30,6,0)</f>
        <v>Nguyễn Mạnh Hùng</v>
      </c>
      <c r="G2104" s="43">
        <f>VLOOKUP(F2104,'DS Nhân viên'!$A$2:$B$577,2,0)</f>
        <v>900022</v>
      </c>
      <c r="H2104" s="49" t="s">
        <v>2802</v>
      </c>
      <c r="I2104" s="43"/>
      <c r="J2104" s="83" t="str">
        <f>VLOOKUP(B2104,'BBKK 30.6'!B2119:H6494,7,0)</f>
        <v>Sử dụng bình thường</v>
      </c>
      <c r="K2104" s="46" t="s">
        <v>3199</v>
      </c>
      <c r="L2104" s="46" t="s">
        <v>3201</v>
      </c>
      <c r="M2104" s="46" t="s">
        <v>3202</v>
      </c>
      <c r="N2104" s="48"/>
      <c r="O2104" s="48"/>
      <c r="P2104" s="48"/>
      <c r="Q2104" s="48"/>
      <c r="R2104" s="48"/>
      <c r="S2104" s="48"/>
      <c r="T2104" s="48"/>
      <c r="U2104" s="47" t="s">
        <v>6148</v>
      </c>
      <c r="V2104" s="48"/>
      <c r="W2104" s="48"/>
      <c r="X2104" s="48"/>
      <c r="Y2104" s="48"/>
      <c r="Z2104" s="48"/>
      <c r="AA2104" s="64">
        <v>2488101000</v>
      </c>
      <c r="AB2104" s="62">
        <v>36</v>
      </c>
      <c r="AC2104" s="64">
        <f>VLOOKUP(L2104,'[1]Bảng tổng hợp tài sản cố định'!$C$7:$S$333,17,0)</f>
        <v>2062269984</v>
      </c>
      <c r="AD2104" s="48"/>
      <c r="AE2104" s="48"/>
      <c r="AF2104" s="48"/>
      <c r="AG2104" s="62"/>
      <c r="AH2104" s="62"/>
      <c r="AI2104" s="62"/>
      <c r="AJ2104" s="48"/>
      <c r="AK2104" s="61" t="str">
        <f>VLOOKUP(L2104,'[3]Bảng tổng hợp tài sản cố định'!$C$8:$T$354,18,0)</f>
        <v>QLC</v>
      </c>
      <c r="AL2104" s="61" t="s">
        <v>6220</v>
      </c>
      <c r="AM2104" s="61">
        <v>33121001</v>
      </c>
      <c r="AN2104" s="48"/>
      <c r="AO2104" s="48"/>
      <c r="AP2104" s="61" t="s">
        <v>6165</v>
      </c>
      <c r="AQ2104" s="61" t="s">
        <v>6166</v>
      </c>
      <c r="AR2104" s="48"/>
      <c r="AS2104" s="65">
        <v>45287</v>
      </c>
      <c r="AT2104" s="34" t="s">
        <v>6153</v>
      </c>
    </row>
    <row r="2105" spans="1:46" ht="31.5">
      <c r="A2105" s="43">
        <v>2100</v>
      </c>
      <c r="B2105" s="43" t="s">
        <v>3204</v>
      </c>
      <c r="C2105" s="43" t="str">
        <f t="shared" si="43"/>
        <v>PMC 198 TQK</v>
      </c>
      <c r="D2105" s="43" t="s">
        <v>6604</v>
      </c>
      <c r="E2105" s="43"/>
      <c r="F2105" s="43" t="str">
        <f>VLOOKUP(H2105,'DM BPSD'!$A$2:$G$30,6,0)</f>
        <v>Nguyễn Mạnh Hùng</v>
      </c>
      <c r="G2105" s="43">
        <f>VLOOKUP(F2105,'DS Nhân viên'!$A$2:$B$577,2,0)</f>
        <v>900022</v>
      </c>
      <c r="H2105" s="49" t="s">
        <v>2802</v>
      </c>
      <c r="I2105" s="43"/>
      <c r="J2105" s="83" t="str">
        <f>VLOOKUP(B2105,'BBKK 30.6'!B2120:H6495,7,0)</f>
        <v>Sử dụng bình thường</v>
      </c>
      <c r="K2105" s="46" t="s">
        <v>3199</v>
      </c>
      <c r="L2105" s="46" t="s">
        <v>3204</v>
      </c>
      <c r="M2105" s="46" t="s">
        <v>3202</v>
      </c>
      <c r="N2105" s="48"/>
      <c r="O2105" s="48"/>
      <c r="P2105" s="48"/>
      <c r="Q2105" s="48"/>
      <c r="R2105" s="48"/>
      <c r="S2105" s="48"/>
      <c r="T2105" s="48"/>
      <c r="U2105" s="47" t="s">
        <v>6148</v>
      </c>
      <c r="V2105" s="48"/>
      <c r="W2105" s="48"/>
      <c r="X2105" s="48"/>
      <c r="Y2105" s="48"/>
      <c r="Z2105" s="48"/>
      <c r="AA2105" s="64">
        <v>2488101000</v>
      </c>
      <c r="AB2105" s="62">
        <v>36</v>
      </c>
      <c r="AC2105" s="64">
        <f>VLOOKUP(L2105,'[1]Bảng tổng hợp tài sản cố định'!$C$7:$S$333,17,0)</f>
        <v>2062269984</v>
      </c>
      <c r="AD2105" s="48"/>
      <c r="AE2105" s="48"/>
      <c r="AF2105" s="48"/>
      <c r="AG2105" s="62"/>
      <c r="AH2105" s="62"/>
      <c r="AI2105" s="62"/>
      <c r="AJ2105" s="48"/>
      <c r="AK2105" s="61" t="str">
        <f>VLOOKUP(L2105,'[3]Bảng tổng hợp tài sản cố định'!$C$8:$T$354,18,0)</f>
        <v>QLC</v>
      </c>
      <c r="AL2105" s="61" t="s">
        <v>6220</v>
      </c>
      <c r="AM2105" s="61">
        <v>33121001</v>
      </c>
      <c r="AN2105" s="48"/>
      <c r="AO2105" s="48"/>
      <c r="AP2105" s="61" t="s">
        <v>6165</v>
      </c>
      <c r="AQ2105" s="61" t="s">
        <v>6166</v>
      </c>
      <c r="AR2105" s="48"/>
      <c r="AS2105" s="65">
        <v>45287</v>
      </c>
      <c r="AT2105" s="34" t="s">
        <v>6153</v>
      </c>
    </row>
    <row r="2106" spans="1:46">
      <c r="A2106" s="43">
        <v>2101</v>
      </c>
      <c r="B2106" s="43" t="s">
        <v>3205</v>
      </c>
      <c r="C2106" s="43" t="str">
        <f t="shared" si="43"/>
        <v>PMC 198 TQK- rack2 -22</v>
      </c>
      <c r="D2106" s="43" t="s">
        <v>6604</v>
      </c>
      <c r="E2106" s="43"/>
      <c r="F2106" s="43" t="str">
        <f>VLOOKUP(H2106,'DM BPSD'!$A$2:$G$30,6,0)</f>
        <v>Nguyễn Mạnh Hùng</v>
      </c>
      <c r="G2106" s="43">
        <f>VLOOKUP(F2106,'DS Nhân viên'!$A$2:$B$577,2,0)</f>
        <v>900022</v>
      </c>
      <c r="H2106" s="49" t="s">
        <v>2802</v>
      </c>
      <c r="I2106" s="43"/>
      <c r="J2106" s="83" t="str">
        <f>VLOOKUP(B2106,'BBKK 30.6'!B2121:H6496,7,0)</f>
        <v>Sử dụng bình thường</v>
      </c>
      <c r="K2106" s="46" t="s">
        <v>3207</v>
      </c>
      <c r="L2106" s="46" t="s">
        <v>3205</v>
      </c>
      <c r="M2106" s="46" t="s">
        <v>3206</v>
      </c>
      <c r="N2106" s="48"/>
      <c r="O2106" s="48"/>
      <c r="P2106" s="48"/>
      <c r="Q2106" s="48"/>
      <c r="R2106" s="48"/>
      <c r="S2106" s="48"/>
      <c r="T2106" s="48"/>
      <c r="U2106" s="47" t="s">
        <v>6148</v>
      </c>
      <c r="V2106" s="48"/>
      <c r="W2106" s="48"/>
      <c r="X2106" s="48"/>
      <c r="Y2106" s="48"/>
      <c r="Z2106" s="48"/>
      <c r="AA2106" s="64">
        <v>160490000</v>
      </c>
      <c r="AB2106" s="62">
        <v>36</v>
      </c>
      <c r="AC2106" s="64">
        <f>VLOOKUP(L2106,'[1]Bảng tổng hợp tài sản cố định'!$C$7:$S$333,17,0)</f>
        <v>0</v>
      </c>
      <c r="AD2106" s="48"/>
      <c r="AE2106" s="48"/>
      <c r="AF2106" s="48"/>
      <c r="AG2106" s="62"/>
      <c r="AH2106" s="62"/>
      <c r="AI2106" s="62"/>
      <c r="AJ2106" s="48"/>
      <c r="AK2106" s="61" t="str">
        <f>VLOOKUP(L2106,'[3]Bảng tổng hợp tài sản cố định'!$C$8:$T$354,18,0)</f>
        <v>QLC</v>
      </c>
      <c r="AL2106" s="61" t="s">
        <v>6220</v>
      </c>
      <c r="AM2106" s="61">
        <v>33121001</v>
      </c>
      <c r="AN2106" s="48"/>
      <c r="AO2106" s="48"/>
      <c r="AP2106" s="61" t="s">
        <v>6165</v>
      </c>
      <c r="AQ2106" s="61" t="s">
        <v>6166</v>
      </c>
      <c r="AR2106" s="48"/>
      <c r="AS2106" s="65">
        <v>41214</v>
      </c>
      <c r="AT2106" s="34" t="s">
        <v>6153</v>
      </c>
    </row>
    <row r="2107" spans="1:46">
      <c r="A2107" s="43">
        <v>2102</v>
      </c>
      <c r="B2107" s="43" t="s">
        <v>3208</v>
      </c>
      <c r="C2107" s="43" t="str">
        <f t="shared" si="43"/>
        <v>PMC 198 TQK- rack2 -27</v>
      </c>
      <c r="D2107" s="43" t="s">
        <v>6604</v>
      </c>
      <c r="E2107" s="43"/>
      <c r="F2107" s="43" t="str">
        <f>VLOOKUP(H2107,'DM BPSD'!$A$2:$G$30,6,0)</f>
        <v>Nguyễn Mạnh Hùng</v>
      </c>
      <c r="G2107" s="43">
        <f>VLOOKUP(F2107,'DS Nhân viên'!$A$2:$B$577,2,0)</f>
        <v>900022</v>
      </c>
      <c r="H2107" s="49" t="s">
        <v>2802</v>
      </c>
      <c r="I2107" s="43"/>
      <c r="J2107" s="83" t="str">
        <f>VLOOKUP(B2107,'BBKK 30.6'!B2122:H6497,7,0)</f>
        <v>Sử dụng bình thường</v>
      </c>
      <c r="K2107" s="46" t="s">
        <v>3210</v>
      </c>
      <c r="L2107" s="46" t="s">
        <v>3208</v>
      </c>
      <c r="M2107" s="46" t="s">
        <v>3209</v>
      </c>
      <c r="N2107" s="48"/>
      <c r="O2107" s="48"/>
      <c r="P2107" s="48"/>
      <c r="Q2107" s="48"/>
      <c r="R2107" s="48"/>
      <c r="S2107" s="48"/>
      <c r="T2107" s="48"/>
      <c r="U2107" s="47" t="s">
        <v>6148</v>
      </c>
      <c r="V2107" s="48"/>
      <c r="W2107" s="48"/>
      <c r="X2107" s="48"/>
      <c r="Y2107" s="48"/>
      <c r="Z2107" s="48"/>
      <c r="AA2107" s="64">
        <v>730950000</v>
      </c>
      <c r="AB2107" s="62">
        <v>36</v>
      </c>
      <c r="AC2107" s="64">
        <f>VLOOKUP(L2107,'[1]Bảng tổng hợp tài sản cố định'!$C$7:$S$333,17,0)</f>
        <v>0</v>
      </c>
      <c r="AD2107" s="48"/>
      <c r="AE2107" s="48"/>
      <c r="AF2107" s="48"/>
      <c r="AG2107" s="62"/>
      <c r="AH2107" s="62"/>
      <c r="AI2107" s="62"/>
      <c r="AJ2107" s="48"/>
      <c r="AK2107" s="61" t="str">
        <f>VLOOKUP(L2107,'[3]Bảng tổng hợp tài sản cố định'!$C$8:$T$354,18,0)</f>
        <v>QLC</v>
      </c>
      <c r="AL2107" s="61" t="s">
        <v>6220</v>
      </c>
      <c r="AM2107" s="61">
        <v>33121001</v>
      </c>
      <c r="AN2107" s="48"/>
      <c r="AO2107" s="48"/>
      <c r="AP2107" s="61" t="s">
        <v>6165</v>
      </c>
      <c r="AQ2107" s="61" t="s">
        <v>6166</v>
      </c>
      <c r="AR2107" s="48"/>
      <c r="AS2107" s="65">
        <v>43588</v>
      </c>
      <c r="AT2107" s="34" t="s">
        <v>6153</v>
      </c>
    </row>
    <row r="2108" spans="1:46">
      <c r="A2108" s="43">
        <v>2103</v>
      </c>
      <c r="B2108" s="43" t="s">
        <v>3211</v>
      </c>
      <c r="C2108" s="43" t="str">
        <f t="shared" si="43"/>
        <v>PMC 198 TQK- rack2-30</v>
      </c>
      <c r="D2108" s="43" t="s">
        <v>6604</v>
      </c>
      <c r="E2108" s="43"/>
      <c r="F2108" s="43" t="str">
        <f>VLOOKUP(H2108,'DM BPSD'!$A$2:$G$30,6,0)</f>
        <v>Nguyễn Mạnh Hùng</v>
      </c>
      <c r="G2108" s="43">
        <f>VLOOKUP(F2108,'DS Nhân viên'!$A$2:$B$577,2,0)</f>
        <v>900022</v>
      </c>
      <c r="H2108" s="49" t="s">
        <v>2802</v>
      </c>
      <c r="I2108" s="43"/>
      <c r="J2108" s="83" t="str">
        <f>VLOOKUP(B2108,'BBKK 30.6'!B2123:H6498,7,0)</f>
        <v>Sử dụng bình thường</v>
      </c>
      <c r="K2108" s="46" t="s">
        <v>3213</v>
      </c>
      <c r="L2108" s="46" t="s">
        <v>3211</v>
      </c>
      <c r="M2108" s="46" t="s">
        <v>3212</v>
      </c>
      <c r="N2108" s="48"/>
      <c r="O2108" s="48"/>
      <c r="P2108" s="48"/>
      <c r="Q2108" s="48"/>
      <c r="R2108" s="48"/>
      <c r="S2108" s="48"/>
      <c r="T2108" s="48"/>
      <c r="U2108" s="47" t="s">
        <v>6148</v>
      </c>
      <c r="V2108" s="48"/>
      <c r="W2108" s="48"/>
      <c r="X2108" s="48"/>
      <c r="Y2108" s="48"/>
      <c r="Z2108" s="48"/>
      <c r="AA2108" s="64">
        <v>64405000</v>
      </c>
      <c r="AB2108" s="62">
        <v>36</v>
      </c>
      <c r="AC2108" s="64">
        <f>VLOOKUP(L2108,'[1]Bảng tổng hợp tài sản cố định'!$C$7:$S$333,17,0)</f>
        <v>0</v>
      </c>
      <c r="AD2108" s="48"/>
      <c r="AE2108" s="48"/>
      <c r="AF2108" s="48"/>
      <c r="AG2108" s="62"/>
      <c r="AH2108" s="62"/>
      <c r="AI2108" s="62"/>
      <c r="AJ2108" s="48"/>
      <c r="AK2108" s="61" t="str">
        <f>VLOOKUP(L2108,'[3]Bảng tổng hợp tài sản cố định'!$C$8:$T$354,18,0)</f>
        <v>QLC</v>
      </c>
      <c r="AL2108" s="61" t="s">
        <v>6220</v>
      </c>
      <c r="AM2108" s="61">
        <v>33121001</v>
      </c>
      <c r="AN2108" s="48"/>
      <c r="AO2108" s="48"/>
      <c r="AP2108" s="61" t="s">
        <v>6165</v>
      </c>
      <c r="AQ2108" s="61" t="s">
        <v>6166</v>
      </c>
      <c r="AR2108" s="48"/>
      <c r="AS2108" s="65">
        <v>43347</v>
      </c>
      <c r="AT2108" s="34" t="s">
        <v>6153</v>
      </c>
    </row>
    <row r="2109" spans="1:46">
      <c r="A2109" s="43">
        <v>2104</v>
      </c>
      <c r="B2109" s="43" t="s">
        <v>3214</v>
      </c>
      <c r="C2109" s="43" t="str">
        <f t="shared" si="43"/>
        <v>PMC 198 TQK- rack2-31</v>
      </c>
      <c r="D2109" s="43" t="s">
        <v>6604</v>
      </c>
      <c r="E2109" s="43"/>
      <c r="F2109" s="43" t="str">
        <f>VLOOKUP(H2109,'DM BPSD'!$A$2:$G$30,6,0)</f>
        <v>Nguyễn Mạnh Hùng</v>
      </c>
      <c r="G2109" s="43">
        <f>VLOOKUP(F2109,'DS Nhân viên'!$A$2:$B$577,2,0)</f>
        <v>900022</v>
      </c>
      <c r="H2109" s="49" t="s">
        <v>2802</v>
      </c>
      <c r="I2109" s="43"/>
      <c r="J2109" s="83" t="str">
        <f>VLOOKUP(B2109,'BBKK 30.6'!B2124:H6499,7,0)</f>
        <v>Sử dụng bình thường</v>
      </c>
      <c r="K2109" s="46" t="s">
        <v>3215</v>
      </c>
      <c r="L2109" s="46" t="s">
        <v>3214</v>
      </c>
      <c r="M2109" s="46" t="s">
        <v>3212</v>
      </c>
      <c r="N2109" s="48"/>
      <c r="O2109" s="48"/>
      <c r="P2109" s="48"/>
      <c r="Q2109" s="48"/>
      <c r="R2109" s="48"/>
      <c r="S2109" s="48"/>
      <c r="T2109" s="48"/>
      <c r="U2109" s="47" t="s">
        <v>6148</v>
      </c>
      <c r="V2109" s="48"/>
      <c r="W2109" s="48"/>
      <c r="X2109" s="48"/>
      <c r="Y2109" s="48"/>
      <c r="Z2109" s="48"/>
      <c r="AA2109" s="64">
        <v>64405000</v>
      </c>
      <c r="AB2109" s="62">
        <v>36</v>
      </c>
      <c r="AC2109" s="64">
        <f>VLOOKUP(L2109,'[1]Bảng tổng hợp tài sản cố định'!$C$7:$S$333,17,0)</f>
        <v>0</v>
      </c>
      <c r="AD2109" s="48"/>
      <c r="AE2109" s="48"/>
      <c r="AF2109" s="48"/>
      <c r="AG2109" s="62"/>
      <c r="AH2109" s="62"/>
      <c r="AI2109" s="62"/>
      <c r="AJ2109" s="48"/>
      <c r="AK2109" s="61" t="str">
        <f>VLOOKUP(L2109,'[3]Bảng tổng hợp tài sản cố định'!$C$8:$T$354,18,0)</f>
        <v>QLC</v>
      </c>
      <c r="AL2109" s="61" t="s">
        <v>6220</v>
      </c>
      <c r="AM2109" s="61">
        <v>33121001</v>
      </c>
      <c r="AN2109" s="48"/>
      <c r="AO2109" s="48"/>
      <c r="AP2109" s="61" t="s">
        <v>6165</v>
      </c>
      <c r="AQ2109" s="61" t="s">
        <v>6166</v>
      </c>
      <c r="AR2109" s="48"/>
      <c r="AS2109" s="65">
        <v>43347</v>
      </c>
      <c r="AT2109" s="34" t="s">
        <v>6153</v>
      </c>
    </row>
    <row r="2110" spans="1:46">
      <c r="A2110" s="43">
        <v>2105</v>
      </c>
      <c r="B2110" s="43" t="s">
        <v>3216</v>
      </c>
      <c r="C2110" s="43" t="str">
        <f t="shared" si="43"/>
        <v>PMC 198 TQK- rack2-32</v>
      </c>
      <c r="D2110" s="43" t="s">
        <v>6604</v>
      </c>
      <c r="E2110" s="43"/>
      <c r="F2110" s="43" t="str">
        <f>VLOOKUP(H2110,'DM BPSD'!$A$2:$G$30,6,0)</f>
        <v>Nguyễn Mạnh Hùng</v>
      </c>
      <c r="G2110" s="43">
        <f>VLOOKUP(F2110,'DS Nhân viên'!$A$2:$B$577,2,0)</f>
        <v>900022</v>
      </c>
      <c r="H2110" s="49" t="s">
        <v>2802</v>
      </c>
      <c r="I2110" s="43"/>
      <c r="J2110" s="83" t="str">
        <f>VLOOKUP(B2110,'BBKK 30.6'!B2125:H6500,7,0)</f>
        <v>Sử dụng bình thường</v>
      </c>
      <c r="K2110" s="46" t="s">
        <v>3218</v>
      </c>
      <c r="L2110" s="46" t="s">
        <v>3216</v>
      </c>
      <c r="M2110" s="46" t="s">
        <v>3217</v>
      </c>
      <c r="N2110" s="48"/>
      <c r="O2110" s="48"/>
      <c r="P2110" s="48"/>
      <c r="Q2110" s="48"/>
      <c r="R2110" s="48"/>
      <c r="S2110" s="48"/>
      <c r="T2110" s="48"/>
      <c r="U2110" s="47" t="s">
        <v>6148</v>
      </c>
      <c r="V2110" s="48"/>
      <c r="W2110" s="48"/>
      <c r="X2110" s="48"/>
      <c r="Y2110" s="48"/>
      <c r="Z2110" s="48"/>
      <c r="AA2110" s="64">
        <v>0</v>
      </c>
      <c r="AB2110" s="61">
        <v>1</v>
      </c>
      <c r="AC2110" s="61">
        <v>0</v>
      </c>
      <c r="AD2110" s="48"/>
      <c r="AE2110" s="48"/>
      <c r="AF2110" s="48"/>
      <c r="AG2110" s="62"/>
      <c r="AH2110" s="62"/>
      <c r="AI2110" s="62"/>
      <c r="AJ2110" s="48"/>
      <c r="AK2110" s="61" t="str">
        <f>VLOOKUP(L2110,'[2]Bảng chi tiết công cụ dụng cụ'!$A$8:$AC$4035,27,0)</f>
        <v>QLC</v>
      </c>
      <c r="AL2110" s="61">
        <v>15312001</v>
      </c>
      <c r="AM2110" s="61">
        <v>33121001</v>
      </c>
      <c r="AN2110" s="48"/>
      <c r="AO2110" s="48"/>
      <c r="AP2110" s="61" t="s">
        <v>6174</v>
      </c>
      <c r="AQ2110" s="61" t="s">
        <v>6164</v>
      </c>
      <c r="AR2110" s="48"/>
      <c r="AS2110" s="65">
        <v>42401</v>
      </c>
      <c r="AT2110" s="34" t="s">
        <v>77</v>
      </c>
    </row>
    <row r="2111" spans="1:46">
      <c r="A2111" s="43">
        <v>2106</v>
      </c>
      <c r="B2111" s="43" t="s">
        <v>3219</v>
      </c>
      <c r="C2111" s="43" t="str">
        <f t="shared" si="43"/>
        <v>PMC 198 TQK- rack2-33</v>
      </c>
      <c r="D2111" s="43" t="s">
        <v>6604</v>
      </c>
      <c r="E2111" s="43"/>
      <c r="F2111" s="43" t="str">
        <f>VLOOKUP(H2111,'DM BPSD'!$A$2:$G$30,6,0)</f>
        <v>Nguyễn Mạnh Hùng</v>
      </c>
      <c r="G2111" s="43">
        <f>VLOOKUP(F2111,'DS Nhân viên'!$A$2:$B$577,2,0)</f>
        <v>900022</v>
      </c>
      <c r="H2111" s="49" t="s">
        <v>2802</v>
      </c>
      <c r="I2111" s="43"/>
      <c r="J2111" s="83" t="str">
        <f>VLOOKUP(B2111,'BBKK 30.6'!B2126:H6501,7,0)</f>
        <v>Sử dụng bình thường</v>
      </c>
      <c r="K2111" s="46" t="s">
        <v>3221</v>
      </c>
      <c r="L2111" s="46" t="s">
        <v>3219</v>
      </c>
      <c r="M2111" s="46" t="s">
        <v>3220</v>
      </c>
      <c r="N2111" s="48"/>
      <c r="O2111" s="48"/>
      <c r="P2111" s="48"/>
      <c r="Q2111" s="48"/>
      <c r="R2111" s="48"/>
      <c r="S2111" s="48"/>
      <c r="T2111" s="48"/>
      <c r="U2111" s="47" t="s">
        <v>6148</v>
      </c>
      <c r="V2111" s="48"/>
      <c r="W2111" s="48"/>
      <c r="X2111" s="48"/>
      <c r="Y2111" s="48"/>
      <c r="Z2111" s="48"/>
      <c r="AA2111" s="64">
        <v>160490000</v>
      </c>
      <c r="AB2111" s="62">
        <v>36</v>
      </c>
      <c r="AC2111" s="64">
        <f>VLOOKUP(L2111,'[1]Bảng tổng hợp tài sản cố định'!$C$7:$S$333,17,0)</f>
        <v>0</v>
      </c>
      <c r="AD2111" s="48"/>
      <c r="AE2111" s="48"/>
      <c r="AF2111" s="48"/>
      <c r="AG2111" s="62"/>
      <c r="AH2111" s="62"/>
      <c r="AI2111" s="62"/>
      <c r="AJ2111" s="48"/>
      <c r="AK2111" s="61" t="str">
        <f>VLOOKUP(L2111,'[3]Bảng tổng hợp tài sản cố định'!$C$8:$T$354,18,0)</f>
        <v>QLC</v>
      </c>
      <c r="AL2111" s="61" t="s">
        <v>6220</v>
      </c>
      <c r="AM2111" s="61">
        <v>33121001</v>
      </c>
      <c r="AN2111" s="48"/>
      <c r="AO2111" s="48"/>
      <c r="AP2111" s="61" t="s">
        <v>6165</v>
      </c>
      <c r="AQ2111" s="61" t="s">
        <v>6166</v>
      </c>
      <c r="AR2111" s="48"/>
      <c r="AS2111" s="65">
        <v>41214</v>
      </c>
      <c r="AT2111" s="34" t="s">
        <v>6153</v>
      </c>
    </row>
    <row r="2112" spans="1:46">
      <c r="A2112" s="43">
        <v>2107</v>
      </c>
      <c r="B2112" s="43" t="s">
        <v>3222</v>
      </c>
      <c r="C2112" s="43" t="str">
        <f t="shared" si="43"/>
        <v>PMC 198 TQK- rack2-8</v>
      </c>
      <c r="D2112" s="43" t="s">
        <v>6604</v>
      </c>
      <c r="E2112" s="43"/>
      <c r="F2112" s="43" t="str">
        <f>VLOOKUP(H2112,'DM BPSD'!$A$2:$G$30,6,0)</f>
        <v>Nguyễn Mạnh Hùng</v>
      </c>
      <c r="G2112" s="43">
        <f>VLOOKUP(F2112,'DS Nhân viên'!$A$2:$B$577,2,0)</f>
        <v>900022</v>
      </c>
      <c r="H2112" s="49" t="s">
        <v>2802</v>
      </c>
      <c r="I2112" s="43"/>
      <c r="J2112" s="83" t="str">
        <f>VLOOKUP(B2112,'BBKK 30.6'!B2127:H6502,7,0)</f>
        <v>Sử dụng bình thường</v>
      </c>
      <c r="K2112" s="46" t="s">
        <v>3224</v>
      </c>
      <c r="L2112" s="46" t="s">
        <v>3222</v>
      </c>
      <c r="M2112" s="46" t="s">
        <v>3223</v>
      </c>
      <c r="N2112" s="48"/>
      <c r="O2112" s="48"/>
      <c r="P2112" s="48"/>
      <c r="Q2112" s="48"/>
      <c r="R2112" s="48"/>
      <c r="S2112" s="48"/>
      <c r="T2112" s="48"/>
      <c r="U2112" s="47" t="s">
        <v>6148</v>
      </c>
      <c r="V2112" s="48"/>
      <c r="W2112" s="48"/>
      <c r="X2112" s="48"/>
      <c r="Y2112" s="48"/>
      <c r="Z2112" s="48"/>
      <c r="AA2112" s="64">
        <v>40736300</v>
      </c>
      <c r="AB2112" s="62">
        <v>36</v>
      </c>
      <c r="AC2112" s="64">
        <f>VLOOKUP(L2112,'[1]Bảng tổng hợp tài sản cố định'!$C$7:$S$333,17,0)</f>
        <v>3243813</v>
      </c>
      <c r="AD2112" s="48"/>
      <c r="AE2112" s="48"/>
      <c r="AF2112" s="48"/>
      <c r="AG2112" s="62"/>
      <c r="AH2112" s="62"/>
      <c r="AI2112" s="62"/>
      <c r="AJ2112" s="48"/>
      <c r="AK2112" s="61" t="str">
        <f>VLOOKUP(L2112,'[3]Bảng tổng hợp tài sản cố định'!$C$8:$T$354,18,0)</f>
        <v>QLC</v>
      </c>
      <c r="AL2112" s="61" t="s">
        <v>6220</v>
      </c>
      <c r="AM2112" s="61">
        <v>33121001</v>
      </c>
      <c r="AN2112" s="48"/>
      <c r="AO2112" s="48"/>
      <c r="AP2112" s="61" t="s">
        <v>6165</v>
      </c>
      <c r="AQ2112" s="61" t="s">
        <v>6166</v>
      </c>
      <c r="AR2112" s="48"/>
      <c r="AS2112" s="65">
        <v>44466</v>
      </c>
      <c r="AT2112" s="34" t="s">
        <v>6153</v>
      </c>
    </row>
    <row r="2113" spans="1:46">
      <c r="A2113" s="43">
        <v>2108</v>
      </c>
      <c r="B2113" s="43" t="s">
        <v>3225</v>
      </c>
      <c r="C2113" s="43" t="str">
        <f t="shared" si="43"/>
        <v>PMC 198 TQK- rack2-9</v>
      </c>
      <c r="D2113" s="43" t="s">
        <v>6604</v>
      </c>
      <c r="E2113" s="43"/>
      <c r="F2113" s="43" t="str">
        <f>VLOOKUP(H2113,'DM BPSD'!$A$2:$G$30,6,0)</f>
        <v>Nguyễn Mạnh Hùng</v>
      </c>
      <c r="G2113" s="43">
        <f>VLOOKUP(F2113,'DS Nhân viên'!$A$2:$B$577,2,0)</f>
        <v>900022</v>
      </c>
      <c r="H2113" s="49" t="s">
        <v>2802</v>
      </c>
      <c r="I2113" s="43"/>
      <c r="J2113" s="83" t="str">
        <f>VLOOKUP(B2113,'BBKK 30.6'!B2128:H6503,7,0)</f>
        <v>Sử dụng bình thường</v>
      </c>
      <c r="K2113" s="46" t="s">
        <v>3226</v>
      </c>
      <c r="L2113" s="46" t="s">
        <v>3225</v>
      </c>
      <c r="M2113" s="46" t="s">
        <v>3223</v>
      </c>
      <c r="N2113" s="48"/>
      <c r="O2113" s="48"/>
      <c r="P2113" s="48"/>
      <c r="Q2113" s="48"/>
      <c r="R2113" s="48"/>
      <c r="S2113" s="48"/>
      <c r="T2113" s="48"/>
      <c r="U2113" s="47" t="s">
        <v>6148</v>
      </c>
      <c r="V2113" s="48"/>
      <c r="W2113" s="48"/>
      <c r="X2113" s="48"/>
      <c r="Y2113" s="48"/>
      <c r="Z2113" s="48"/>
      <c r="AA2113" s="64">
        <v>40736300</v>
      </c>
      <c r="AB2113" s="62">
        <v>36</v>
      </c>
      <c r="AC2113" s="64">
        <f>VLOOKUP(L2113,'[1]Bảng tổng hợp tài sản cố định'!$C$7:$S$333,17,0)</f>
        <v>3243813</v>
      </c>
      <c r="AD2113" s="48"/>
      <c r="AE2113" s="48"/>
      <c r="AF2113" s="48"/>
      <c r="AG2113" s="62"/>
      <c r="AH2113" s="62"/>
      <c r="AI2113" s="62"/>
      <c r="AJ2113" s="48"/>
      <c r="AK2113" s="61" t="str">
        <f>VLOOKUP(L2113,'[3]Bảng tổng hợp tài sản cố định'!$C$8:$T$354,18,0)</f>
        <v>QLC</v>
      </c>
      <c r="AL2113" s="61" t="s">
        <v>6220</v>
      </c>
      <c r="AM2113" s="61">
        <v>33121001</v>
      </c>
      <c r="AN2113" s="48"/>
      <c r="AO2113" s="48"/>
      <c r="AP2113" s="61" t="s">
        <v>6165</v>
      </c>
      <c r="AQ2113" s="61" t="s">
        <v>6166</v>
      </c>
      <c r="AR2113" s="48"/>
      <c r="AS2113" s="65">
        <v>44466</v>
      </c>
      <c r="AT2113" s="34" t="s">
        <v>6153</v>
      </c>
    </row>
    <row r="2114" spans="1:46">
      <c r="A2114" s="43">
        <v>2109</v>
      </c>
      <c r="B2114" s="43" t="s">
        <v>3227</v>
      </c>
      <c r="C2114" s="43" t="str">
        <f t="shared" si="43"/>
        <v>PMC 198 TQK- rack3-17</v>
      </c>
      <c r="D2114" s="43" t="s">
        <v>6604</v>
      </c>
      <c r="E2114" s="43"/>
      <c r="F2114" s="43" t="str">
        <f>VLOOKUP(H2114,'DM BPSD'!$A$2:$G$30,6,0)</f>
        <v>Nguyễn Mạnh Hùng</v>
      </c>
      <c r="G2114" s="43">
        <f>VLOOKUP(F2114,'DS Nhân viên'!$A$2:$B$577,2,0)</f>
        <v>900022</v>
      </c>
      <c r="H2114" s="49" t="s">
        <v>2802</v>
      </c>
      <c r="I2114" s="43"/>
      <c r="J2114" s="83" t="str">
        <f>VLOOKUP(B2114,'BBKK 30.6'!B2129:H6504,7,0)</f>
        <v>Sử dụng bình thường</v>
      </c>
      <c r="K2114" s="46" t="s">
        <v>3229</v>
      </c>
      <c r="L2114" s="46" t="s">
        <v>3227</v>
      </c>
      <c r="M2114" s="46" t="s">
        <v>3228</v>
      </c>
      <c r="N2114" s="48"/>
      <c r="O2114" s="48"/>
      <c r="P2114" s="48"/>
      <c r="Q2114" s="48"/>
      <c r="R2114" s="48"/>
      <c r="S2114" s="48"/>
      <c r="T2114" s="48"/>
      <c r="U2114" s="47" t="s">
        <v>6148</v>
      </c>
      <c r="V2114" s="48"/>
      <c r="W2114" s="48"/>
      <c r="X2114" s="48"/>
      <c r="Y2114" s="48"/>
      <c r="Z2114" s="48"/>
      <c r="AA2114" s="64">
        <v>302500000</v>
      </c>
      <c r="AB2114" s="62">
        <v>36</v>
      </c>
      <c r="AC2114" s="64">
        <f>VLOOKUP(L2114,'[1]Bảng tổng hợp tài sản cố định'!$C$7:$S$333,17,0)</f>
        <v>0</v>
      </c>
      <c r="AD2114" s="48"/>
      <c r="AE2114" s="48"/>
      <c r="AF2114" s="48"/>
      <c r="AG2114" s="62"/>
      <c r="AH2114" s="62"/>
      <c r="AI2114" s="62"/>
      <c r="AJ2114" s="48"/>
      <c r="AK2114" s="61" t="str">
        <f>VLOOKUP(L2114,'[3]Bảng tổng hợp tài sản cố định'!$C$8:$T$354,18,0)</f>
        <v>QLC</v>
      </c>
      <c r="AL2114" s="61" t="s">
        <v>6222</v>
      </c>
      <c r="AM2114" s="61">
        <v>33121001</v>
      </c>
      <c r="AN2114" s="48"/>
      <c r="AO2114" s="48"/>
      <c r="AP2114" s="61" t="s">
        <v>6165</v>
      </c>
      <c r="AQ2114" s="61" t="s">
        <v>6166</v>
      </c>
      <c r="AR2114" s="48"/>
      <c r="AS2114" s="65">
        <v>43588</v>
      </c>
      <c r="AT2114" s="34" t="s">
        <v>6153</v>
      </c>
    </row>
    <row r="2115" spans="1:46">
      <c r="A2115" s="43">
        <v>2110</v>
      </c>
      <c r="B2115" s="43" t="s">
        <v>3230</v>
      </c>
      <c r="C2115" s="43" t="str">
        <f t="shared" si="43"/>
        <v>PMC 198 TQK- rack3-32</v>
      </c>
      <c r="D2115" s="43" t="s">
        <v>6604</v>
      </c>
      <c r="E2115" s="43"/>
      <c r="F2115" s="43" t="str">
        <f>VLOOKUP(H2115,'DM BPSD'!$A$2:$G$30,6,0)</f>
        <v>Nguyễn Mạnh Hùng</v>
      </c>
      <c r="G2115" s="43">
        <f>VLOOKUP(F2115,'DS Nhân viên'!$A$2:$B$577,2,0)</f>
        <v>900022</v>
      </c>
      <c r="H2115" s="49" t="s">
        <v>2802</v>
      </c>
      <c r="I2115" s="43"/>
      <c r="J2115" s="83" t="str">
        <f>VLOOKUP(B2115,'BBKK 30.6'!B2130:H6505,7,0)</f>
        <v>Sử dụng bình thường</v>
      </c>
      <c r="K2115" s="46" t="s">
        <v>3232</v>
      </c>
      <c r="L2115" s="46" t="s">
        <v>3230</v>
      </c>
      <c r="M2115" s="46" t="s">
        <v>3231</v>
      </c>
      <c r="N2115" s="48"/>
      <c r="O2115" s="48"/>
      <c r="P2115" s="48"/>
      <c r="Q2115" s="48"/>
      <c r="R2115" s="48"/>
      <c r="S2115" s="48"/>
      <c r="T2115" s="48"/>
      <c r="U2115" s="47" t="s">
        <v>6148</v>
      </c>
      <c r="V2115" s="48"/>
      <c r="W2115" s="48"/>
      <c r="X2115" s="48"/>
      <c r="Y2115" s="48"/>
      <c r="Z2115" s="48"/>
      <c r="AA2115" s="64">
        <v>245850000</v>
      </c>
      <c r="AB2115" s="62">
        <v>36</v>
      </c>
      <c r="AC2115" s="64">
        <f>VLOOKUP(L2115,'[1]Bảng tổng hợp tài sản cố định'!$C$7:$S$333,17,0)</f>
        <v>0</v>
      </c>
      <c r="AD2115" s="48"/>
      <c r="AE2115" s="48"/>
      <c r="AF2115" s="48"/>
      <c r="AG2115" s="62"/>
      <c r="AH2115" s="62"/>
      <c r="AI2115" s="62"/>
      <c r="AJ2115" s="48"/>
      <c r="AK2115" s="61" t="str">
        <f>VLOOKUP(L2115,'[3]Bảng tổng hợp tài sản cố định'!$C$8:$T$354,18,0)</f>
        <v>QLC</v>
      </c>
      <c r="AL2115" s="61" t="s">
        <v>6220</v>
      </c>
      <c r="AM2115" s="61">
        <v>33121001</v>
      </c>
      <c r="AN2115" s="48"/>
      <c r="AO2115" s="48"/>
      <c r="AP2115" s="61" t="s">
        <v>6165</v>
      </c>
      <c r="AQ2115" s="61" t="s">
        <v>6166</v>
      </c>
      <c r="AR2115" s="48"/>
      <c r="AS2115" s="65">
        <v>43906</v>
      </c>
      <c r="AT2115" s="34" t="s">
        <v>6153</v>
      </c>
    </row>
    <row r="2116" spans="1:46">
      <c r="A2116" s="43">
        <v>2111</v>
      </c>
      <c r="B2116" s="43" t="s">
        <v>3233</v>
      </c>
      <c r="C2116" s="43" t="str">
        <f t="shared" si="43"/>
        <v>PMC 198 TQK- rack3-33</v>
      </c>
      <c r="D2116" s="43" t="s">
        <v>6604</v>
      </c>
      <c r="E2116" s="43"/>
      <c r="F2116" s="43" t="str">
        <f>VLOOKUP(H2116,'DM BPSD'!$A$2:$G$30,6,0)</f>
        <v>Nguyễn Mạnh Hùng</v>
      </c>
      <c r="G2116" s="43">
        <f>VLOOKUP(F2116,'DS Nhân viên'!$A$2:$B$577,2,0)</f>
        <v>900022</v>
      </c>
      <c r="H2116" s="49" t="s">
        <v>2802</v>
      </c>
      <c r="I2116" s="43"/>
      <c r="J2116" s="83" t="str">
        <f>VLOOKUP(B2116,'BBKK 30.6'!B2131:H6506,7,0)</f>
        <v>Sử dụng bình thường</v>
      </c>
      <c r="K2116" s="46" t="s">
        <v>3234</v>
      </c>
      <c r="L2116" s="46" t="s">
        <v>3233</v>
      </c>
      <c r="M2116" s="46" t="s">
        <v>3231</v>
      </c>
      <c r="N2116" s="48"/>
      <c r="O2116" s="48"/>
      <c r="P2116" s="48"/>
      <c r="Q2116" s="48"/>
      <c r="R2116" s="48"/>
      <c r="S2116" s="48"/>
      <c r="T2116" s="48"/>
      <c r="U2116" s="47" t="s">
        <v>6148</v>
      </c>
      <c r="V2116" s="48"/>
      <c r="W2116" s="48"/>
      <c r="X2116" s="48"/>
      <c r="Y2116" s="48"/>
      <c r="Z2116" s="48"/>
      <c r="AA2116" s="64">
        <v>245850000</v>
      </c>
      <c r="AB2116" s="62">
        <v>36</v>
      </c>
      <c r="AC2116" s="64">
        <f>VLOOKUP(L2116,'[1]Bảng tổng hợp tài sản cố định'!$C$7:$S$333,17,0)</f>
        <v>0</v>
      </c>
      <c r="AD2116" s="48"/>
      <c r="AE2116" s="48"/>
      <c r="AF2116" s="48"/>
      <c r="AG2116" s="62"/>
      <c r="AH2116" s="62"/>
      <c r="AI2116" s="62"/>
      <c r="AJ2116" s="48"/>
      <c r="AK2116" s="61" t="str">
        <f>VLOOKUP(L2116,'[3]Bảng tổng hợp tài sản cố định'!$C$8:$T$354,18,0)</f>
        <v>QLC</v>
      </c>
      <c r="AL2116" s="61" t="s">
        <v>6220</v>
      </c>
      <c r="AM2116" s="61">
        <v>33121001</v>
      </c>
      <c r="AN2116" s="48"/>
      <c r="AO2116" s="48"/>
      <c r="AP2116" s="61" t="s">
        <v>6165</v>
      </c>
      <c r="AQ2116" s="61" t="s">
        <v>6166</v>
      </c>
      <c r="AR2116" s="48"/>
      <c r="AS2116" s="65">
        <v>43906</v>
      </c>
      <c r="AT2116" s="34" t="s">
        <v>6153</v>
      </c>
    </row>
    <row r="2117" spans="1:46">
      <c r="A2117" s="43">
        <v>2112</v>
      </c>
      <c r="B2117" s="43" t="s">
        <v>3235</v>
      </c>
      <c r="C2117" s="43" t="str">
        <f t="shared" si="43"/>
        <v>PMC 198 TQK- rack3-39</v>
      </c>
      <c r="D2117" s="43" t="s">
        <v>6604</v>
      </c>
      <c r="E2117" s="43"/>
      <c r="F2117" s="43" t="str">
        <f>VLOOKUP(H2117,'DM BPSD'!$A$2:$G$30,6,0)</f>
        <v>Nguyễn Mạnh Hùng</v>
      </c>
      <c r="G2117" s="43">
        <f>VLOOKUP(F2117,'DS Nhân viên'!$A$2:$B$577,2,0)</f>
        <v>900022</v>
      </c>
      <c r="H2117" s="49" t="s">
        <v>2802</v>
      </c>
      <c r="I2117" s="43"/>
      <c r="J2117" s="83" t="str">
        <f>VLOOKUP(B2117,'BBKK 30.6'!B2132:H6507,7,0)</f>
        <v>Sử dụng bình thường</v>
      </c>
      <c r="K2117" s="46" t="s">
        <v>3237</v>
      </c>
      <c r="L2117" s="46" t="s">
        <v>3235</v>
      </c>
      <c r="M2117" s="46" t="s">
        <v>3236</v>
      </c>
      <c r="N2117" s="48"/>
      <c r="O2117" s="48"/>
      <c r="P2117" s="48"/>
      <c r="Q2117" s="48"/>
      <c r="R2117" s="48"/>
      <c r="S2117" s="48"/>
      <c r="T2117" s="48"/>
      <c r="U2117" s="47" t="s">
        <v>6148</v>
      </c>
      <c r="V2117" s="48"/>
      <c r="W2117" s="48"/>
      <c r="X2117" s="48"/>
      <c r="Y2117" s="48"/>
      <c r="Z2117" s="48"/>
      <c r="AA2117" s="64">
        <v>79211000</v>
      </c>
      <c r="AB2117" s="62">
        <v>36</v>
      </c>
      <c r="AC2117" s="64">
        <f>VLOOKUP(L2117,'[1]Bảng tổng hợp tài sản cố định'!$C$7:$S$333,17,0)</f>
        <v>0</v>
      </c>
      <c r="AD2117" s="48"/>
      <c r="AE2117" s="48"/>
      <c r="AF2117" s="48"/>
      <c r="AG2117" s="62"/>
      <c r="AH2117" s="62"/>
      <c r="AI2117" s="62"/>
      <c r="AJ2117" s="48"/>
      <c r="AK2117" s="61" t="str">
        <f>VLOOKUP(L2117,'[3]Bảng tổng hợp tài sản cố định'!$C$8:$T$354,18,0)</f>
        <v>QLC</v>
      </c>
      <c r="AL2117" s="61" t="s">
        <v>6220</v>
      </c>
      <c r="AM2117" s="61">
        <v>33121001</v>
      </c>
      <c r="AN2117" s="48"/>
      <c r="AO2117" s="48"/>
      <c r="AP2117" s="61" t="s">
        <v>6165</v>
      </c>
      <c r="AQ2117" s="61" t="s">
        <v>6166</v>
      </c>
      <c r="AR2117" s="48"/>
      <c r="AS2117" s="65">
        <v>43906</v>
      </c>
      <c r="AT2117" s="34" t="s">
        <v>6153</v>
      </c>
    </row>
    <row r="2118" spans="1:46">
      <c r="A2118" s="43">
        <v>2113</v>
      </c>
      <c r="B2118" s="43" t="s">
        <v>3238</v>
      </c>
      <c r="C2118" s="43" t="str">
        <f t="shared" si="43"/>
        <v>PMC 198 TQK- rack3-41</v>
      </c>
      <c r="D2118" s="43" t="s">
        <v>6604</v>
      </c>
      <c r="E2118" s="43"/>
      <c r="F2118" s="43" t="str">
        <f>VLOOKUP(H2118,'DM BPSD'!$A$2:$G$30,6,0)</f>
        <v>Nguyễn Mạnh Hùng</v>
      </c>
      <c r="G2118" s="43">
        <f>VLOOKUP(F2118,'DS Nhân viên'!$A$2:$B$577,2,0)</f>
        <v>900022</v>
      </c>
      <c r="H2118" s="49" t="s">
        <v>2802</v>
      </c>
      <c r="I2118" s="43"/>
      <c r="J2118" s="83" t="str">
        <f>VLOOKUP(B2118,'BBKK 30.6'!B2133:H6508,7,0)</f>
        <v>Sử dụng bình thường</v>
      </c>
      <c r="K2118" s="46" t="s">
        <v>3240</v>
      </c>
      <c r="L2118" s="46" t="s">
        <v>3238</v>
      </c>
      <c r="M2118" s="46" t="s">
        <v>3239</v>
      </c>
      <c r="N2118" s="48"/>
      <c r="O2118" s="48"/>
      <c r="P2118" s="48"/>
      <c r="Q2118" s="48"/>
      <c r="R2118" s="48"/>
      <c r="S2118" s="48"/>
      <c r="T2118" s="48"/>
      <c r="U2118" s="47" t="s">
        <v>6148</v>
      </c>
      <c r="V2118" s="48"/>
      <c r="W2118" s="48"/>
      <c r="X2118" s="48"/>
      <c r="Y2118" s="48"/>
      <c r="Z2118" s="48"/>
      <c r="AA2118" s="64">
        <v>47322880</v>
      </c>
      <c r="AB2118" s="62">
        <v>36</v>
      </c>
      <c r="AC2118" s="64">
        <f>VLOOKUP(L2118,'[1]Bảng tổng hợp tài sản cố định'!$C$7:$S$333,17,0)</f>
        <v>0</v>
      </c>
      <c r="AD2118" s="48"/>
      <c r="AE2118" s="48"/>
      <c r="AF2118" s="48"/>
      <c r="AG2118" s="62"/>
      <c r="AH2118" s="62"/>
      <c r="AI2118" s="62"/>
      <c r="AJ2118" s="48"/>
      <c r="AK2118" s="61" t="str">
        <f>VLOOKUP(L2118,'[3]Bảng tổng hợp tài sản cố định'!$C$8:$T$354,18,0)</f>
        <v>QLC</v>
      </c>
      <c r="AL2118" s="61" t="s">
        <v>6220</v>
      </c>
      <c r="AM2118" s="61">
        <v>33121001</v>
      </c>
      <c r="AN2118" s="48"/>
      <c r="AO2118" s="48"/>
      <c r="AP2118" s="61" t="s">
        <v>6165</v>
      </c>
      <c r="AQ2118" s="61" t="s">
        <v>6166</v>
      </c>
      <c r="AR2118" s="48"/>
      <c r="AS2118" s="65">
        <v>39639</v>
      </c>
      <c r="AT2118" s="34" t="s">
        <v>6153</v>
      </c>
    </row>
    <row r="2119" spans="1:46">
      <c r="A2119" s="43">
        <v>2114</v>
      </c>
      <c r="B2119" s="43" t="s">
        <v>3241</v>
      </c>
      <c r="C2119" s="43" t="str">
        <f t="shared" ref="C2119:C2182" si="44">K2119</f>
        <v>PMC CMC - Duy Tân</v>
      </c>
      <c r="D2119" s="43" t="s">
        <v>6604</v>
      </c>
      <c r="E2119" s="43"/>
      <c r="F2119" s="43" t="str">
        <f>VLOOKUP(H2119,'DM BPSD'!$A$2:$G$30,6,0)</f>
        <v>Nguyễn Mạnh Hùng</v>
      </c>
      <c r="G2119" s="43">
        <f>VLOOKUP(F2119,'DS Nhân viên'!$A$2:$B$577,2,0)</f>
        <v>900022</v>
      </c>
      <c r="H2119" s="49" t="s">
        <v>2802</v>
      </c>
      <c r="I2119" s="43"/>
      <c r="J2119" s="83" t="str">
        <f>VLOOKUP(B2119,'BBKK 30.6'!B2134:H6509,7,0)</f>
        <v>Sử dụng bình thường</v>
      </c>
      <c r="K2119" s="46" t="s">
        <v>2828</v>
      </c>
      <c r="L2119" s="46" t="s">
        <v>3241</v>
      </c>
      <c r="M2119" s="46" t="s">
        <v>3242</v>
      </c>
      <c r="N2119" s="48"/>
      <c r="O2119" s="48"/>
      <c r="P2119" s="48"/>
      <c r="Q2119" s="48"/>
      <c r="R2119" s="48"/>
      <c r="S2119" s="48"/>
      <c r="T2119" s="48"/>
      <c r="U2119" s="47" t="s">
        <v>6148</v>
      </c>
      <c r="V2119" s="48"/>
      <c r="W2119" s="48"/>
      <c r="X2119" s="48"/>
      <c r="Y2119" s="48"/>
      <c r="Z2119" s="48"/>
      <c r="AA2119" s="64">
        <v>317274804</v>
      </c>
      <c r="AB2119" s="62">
        <v>36</v>
      </c>
      <c r="AC2119" s="64">
        <f>VLOOKUP(L2119,'[1]Bảng tổng hợp tài sản cố định'!$C$7:$S$333,17,0)</f>
        <v>313749528</v>
      </c>
      <c r="AD2119" s="48"/>
      <c r="AE2119" s="48"/>
      <c r="AF2119" s="48"/>
      <c r="AG2119" s="62"/>
      <c r="AH2119" s="62"/>
      <c r="AI2119" s="62"/>
      <c r="AJ2119" s="48"/>
      <c r="AK2119" s="61" t="str">
        <f>VLOOKUP(L2119,'[3]Bảng tổng hợp tài sản cố định'!$C$8:$T$354,18,0)</f>
        <v>QLC</v>
      </c>
      <c r="AL2119" s="61" t="s">
        <v>6220</v>
      </c>
      <c r="AM2119" s="61">
        <v>33121001</v>
      </c>
      <c r="AN2119" s="48"/>
      <c r="AO2119" s="48"/>
      <c r="AP2119" s="61" t="s">
        <v>6165</v>
      </c>
      <c r="AQ2119" s="61" t="s">
        <v>6166</v>
      </c>
      <c r="AR2119" s="48"/>
      <c r="AS2119" s="65">
        <v>45462</v>
      </c>
      <c r="AT2119" s="34" t="s">
        <v>6153</v>
      </c>
    </row>
    <row r="2120" spans="1:46">
      <c r="A2120" s="43">
        <v>2115</v>
      </c>
      <c r="B2120" s="43" t="s">
        <v>3243</v>
      </c>
      <c r="C2120" s="43" t="str">
        <f t="shared" si="44"/>
        <v>PMC CMC - Duy Tân</v>
      </c>
      <c r="D2120" s="43" t="s">
        <v>6604</v>
      </c>
      <c r="E2120" s="43"/>
      <c r="F2120" s="43" t="str">
        <f>VLOOKUP(H2120,'DM BPSD'!$A$2:$G$30,6,0)</f>
        <v>Nguyễn Mạnh Hùng</v>
      </c>
      <c r="G2120" s="43">
        <f>VLOOKUP(F2120,'DS Nhân viên'!$A$2:$B$577,2,0)</f>
        <v>900022</v>
      </c>
      <c r="H2120" s="49" t="s">
        <v>2802</v>
      </c>
      <c r="I2120" s="43"/>
      <c r="J2120" s="83" t="str">
        <f>VLOOKUP(B2120,'BBKK 30.6'!B2135:H6510,7,0)</f>
        <v>Sử dụng bình thường</v>
      </c>
      <c r="K2120" s="46" t="s">
        <v>2828</v>
      </c>
      <c r="L2120" s="46" t="s">
        <v>3243</v>
      </c>
      <c r="M2120" s="46" t="s">
        <v>3242</v>
      </c>
      <c r="N2120" s="48"/>
      <c r="O2120" s="48"/>
      <c r="P2120" s="48"/>
      <c r="Q2120" s="48"/>
      <c r="R2120" s="48"/>
      <c r="S2120" s="48"/>
      <c r="T2120" s="48"/>
      <c r="U2120" s="47" t="s">
        <v>6148</v>
      </c>
      <c r="V2120" s="48"/>
      <c r="W2120" s="48"/>
      <c r="X2120" s="48"/>
      <c r="Y2120" s="48"/>
      <c r="Z2120" s="48"/>
      <c r="AA2120" s="64">
        <v>317274804</v>
      </c>
      <c r="AB2120" s="62">
        <v>36</v>
      </c>
      <c r="AC2120" s="64">
        <f>VLOOKUP(L2120,'[1]Bảng tổng hợp tài sản cố định'!$C$7:$S$333,17,0)</f>
        <v>313749528</v>
      </c>
      <c r="AD2120" s="48"/>
      <c r="AE2120" s="48"/>
      <c r="AF2120" s="48"/>
      <c r="AG2120" s="62"/>
      <c r="AH2120" s="62"/>
      <c r="AI2120" s="62"/>
      <c r="AJ2120" s="48"/>
      <c r="AK2120" s="61" t="str">
        <f>VLOOKUP(L2120,'[3]Bảng tổng hợp tài sản cố định'!$C$8:$T$354,18,0)</f>
        <v>QLC</v>
      </c>
      <c r="AL2120" s="61" t="s">
        <v>6220</v>
      </c>
      <c r="AM2120" s="61">
        <v>33121001</v>
      </c>
      <c r="AN2120" s="48"/>
      <c r="AO2120" s="48"/>
      <c r="AP2120" s="61" t="s">
        <v>6165</v>
      </c>
      <c r="AQ2120" s="61" t="s">
        <v>6166</v>
      </c>
      <c r="AR2120" s="48"/>
      <c r="AS2120" s="65">
        <v>45462</v>
      </c>
      <c r="AT2120" s="34" t="s">
        <v>6153</v>
      </c>
    </row>
    <row r="2121" spans="1:46">
      <c r="A2121" s="43">
        <v>2116</v>
      </c>
      <c r="B2121" s="43" t="s">
        <v>3244</v>
      </c>
      <c r="C2121" s="43" t="str">
        <f t="shared" si="44"/>
        <v>PMC CMC - Duy Tân</v>
      </c>
      <c r="D2121" s="43" t="s">
        <v>6604</v>
      </c>
      <c r="E2121" s="43"/>
      <c r="F2121" s="43" t="str">
        <f>VLOOKUP(H2121,'DM BPSD'!$A$2:$G$30,6,0)</f>
        <v>Nguyễn Mạnh Hùng</v>
      </c>
      <c r="G2121" s="43">
        <f>VLOOKUP(F2121,'DS Nhân viên'!$A$2:$B$577,2,0)</f>
        <v>900022</v>
      </c>
      <c r="H2121" s="49" t="s">
        <v>2802</v>
      </c>
      <c r="I2121" s="43"/>
      <c r="J2121" s="83" t="str">
        <f>VLOOKUP(B2121,'BBKK 30.6'!B2136:H6511,7,0)</f>
        <v>Sử dụng bình thường</v>
      </c>
      <c r="K2121" s="46" t="s">
        <v>2828</v>
      </c>
      <c r="L2121" s="46" t="s">
        <v>3244</v>
      </c>
      <c r="M2121" s="46" t="s">
        <v>3245</v>
      </c>
      <c r="N2121" s="48"/>
      <c r="O2121" s="48"/>
      <c r="P2121" s="48"/>
      <c r="Q2121" s="48"/>
      <c r="R2121" s="48"/>
      <c r="S2121" s="48"/>
      <c r="T2121" s="48"/>
      <c r="U2121" s="47" t="s">
        <v>6148</v>
      </c>
      <c r="V2121" s="48"/>
      <c r="W2121" s="48"/>
      <c r="X2121" s="48"/>
      <c r="Y2121" s="48"/>
      <c r="Z2121" s="48"/>
      <c r="AA2121" s="64">
        <v>283800000</v>
      </c>
      <c r="AB2121" s="62">
        <v>36</v>
      </c>
      <c r="AC2121" s="64">
        <f>VLOOKUP(L2121,'[1]Bảng tổng hợp tài sản cố định'!$C$7:$S$333,17,0)</f>
        <v>162498377</v>
      </c>
      <c r="AD2121" s="48"/>
      <c r="AE2121" s="48"/>
      <c r="AF2121" s="48"/>
      <c r="AG2121" s="62"/>
      <c r="AH2121" s="62"/>
      <c r="AI2121" s="62"/>
      <c r="AJ2121" s="48"/>
      <c r="AK2121" s="61" t="str">
        <f>VLOOKUP(L2121,'[3]Bảng tổng hợp tài sản cố định'!$C$8:$T$354,18,0)</f>
        <v>QLC</v>
      </c>
      <c r="AL2121" s="61" t="s">
        <v>6220</v>
      </c>
      <c r="AM2121" s="61">
        <v>33121001</v>
      </c>
      <c r="AN2121" s="48"/>
      <c r="AO2121" s="48"/>
      <c r="AP2121" s="61" t="s">
        <v>6165</v>
      </c>
      <c r="AQ2121" s="61" t="s">
        <v>6166</v>
      </c>
      <c r="AR2121" s="48"/>
      <c r="AS2121" s="65">
        <v>45005</v>
      </c>
      <c r="AT2121" s="34" t="s">
        <v>6153</v>
      </c>
    </row>
    <row r="2122" spans="1:46">
      <c r="A2122" s="43">
        <v>2117</v>
      </c>
      <c r="B2122" s="43" t="s">
        <v>3246</v>
      </c>
      <c r="C2122" s="43" t="str">
        <f t="shared" si="44"/>
        <v>PMC CMC Duy Tân G2</v>
      </c>
      <c r="D2122" s="43" t="s">
        <v>6604</v>
      </c>
      <c r="E2122" s="43"/>
      <c r="F2122" s="43" t="str">
        <f>VLOOKUP(H2122,'DM BPSD'!$A$2:$G$30,6,0)</f>
        <v>Nguyễn Mạnh Hùng</v>
      </c>
      <c r="G2122" s="43">
        <f>VLOOKUP(F2122,'DS Nhân viên'!$A$2:$B$577,2,0)</f>
        <v>900022</v>
      </c>
      <c r="H2122" s="49" t="s">
        <v>2802</v>
      </c>
      <c r="I2122" s="43"/>
      <c r="J2122" s="83" t="str">
        <f>VLOOKUP(B2122,'BBKK 30.6'!B2137:H6512,7,0)</f>
        <v>Sử dụng bình thường</v>
      </c>
      <c r="K2122" s="46" t="s">
        <v>334</v>
      </c>
      <c r="L2122" s="46" t="s">
        <v>3246</v>
      </c>
      <c r="M2122" s="46" t="s">
        <v>3247</v>
      </c>
      <c r="N2122" s="48"/>
      <c r="O2122" s="48"/>
      <c r="P2122" s="48"/>
      <c r="Q2122" s="48"/>
      <c r="R2122" s="48"/>
      <c r="S2122" s="48"/>
      <c r="T2122" s="48"/>
      <c r="U2122" s="47" t="s">
        <v>6148</v>
      </c>
      <c r="V2122" s="48"/>
      <c r="W2122" s="48"/>
      <c r="X2122" s="48"/>
      <c r="Y2122" s="48"/>
      <c r="Z2122" s="48"/>
      <c r="AA2122" s="64">
        <v>0</v>
      </c>
      <c r="AB2122" s="61">
        <v>1</v>
      </c>
      <c r="AC2122" s="61">
        <v>0</v>
      </c>
      <c r="AD2122" s="48"/>
      <c r="AE2122" s="48"/>
      <c r="AF2122" s="48"/>
      <c r="AG2122" s="62"/>
      <c r="AH2122" s="62"/>
      <c r="AI2122" s="62"/>
      <c r="AJ2122" s="48"/>
      <c r="AK2122" s="61" t="str">
        <f>VLOOKUP(L2122,'[2]Bảng chi tiết công cụ dụng cụ'!$A$8:$AC$4035,27,0)</f>
        <v>QLC</v>
      </c>
      <c r="AL2122" s="61">
        <v>15312001</v>
      </c>
      <c r="AM2122" s="61">
        <v>33121001</v>
      </c>
      <c r="AN2122" s="48"/>
      <c r="AO2122" s="48"/>
      <c r="AP2122" s="61" t="s">
        <v>6174</v>
      </c>
      <c r="AQ2122" s="61" t="s">
        <v>6164</v>
      </c>
      <c r="AR2122" s="48"/>
      <c r="AS2122" s="65">
        <v>42401</v>
      </c>
      <c r="AT2122" s="34" t="s">
        <v>77</v>
      </c>
    </row>
    <row r="2123" spans="1:46">
      <c r="A2123" s="43">
        <v>2118</v>
      </c>
      <c r="B2123" s="43" t="s">
        <v>3248</v>
      </c>
      <c r="C2123" s="43" t="str">
        <f t="shared" si="44"/>
        <v>PMC CMC Duy Tân G2</v>
      </c>
      <c r="D2123" s="43" t="s">
        <v>6604</v>
      </c>
      <c r="E2123" s="43"/>
      <c r="F2123" s="43" t="str">
        <f>VLOOKUP(H2123,'DM BPSD'!$A$2:$G$30,6,0)</f>
        <v>Nguyễn Mạnh Hùng</v>
      </c>
      <c r="G2123" s="43">
        <f>VLOOKUP(F2123,'DS Nhân viên'!$A$2:$B$577,2,0)</f>
        <v>900022</v>
      </c>
      <c r="H2123" s="49" t="s">
        <v>2802</v>
      </c>
      <c r="I2123" s="43"/>
      <c r="J2123" s="83" t="str">
        <f>VLOOKUP(B2123,'BBKK 30.6'!B2138:H6513,7,0)</f>
        <v>Sử dụng bình thường</v>
      </c>
      <c r="K2123" s="46" t="s">
        <v>334</v>
      </c>
      <c r="L2123" s="46" t="s">
        <v>3248</v>
      </c>
      <c r="M2123" s="46" t="s">
        <v>3249</v>
      </c>
      <c r="N2123" s="48"/>
      <c r="O2123" s="48"/>
      <c r="P2123" s="48"/>
      <c r="Q2123" s="48"/>
      <c r="R2123" s="48"/>
      <c r="S2123" s="48"/>
      <c r="T2123" s="48"/>
      <c r="U2123" s="47" t="s">
        <v>6148</v>
      </c>
      <c r="V2123" s="48"/>
      <c r="W2123" s="48"/>
      <c r="X2123" s="48"/>
      <c r="Y2123" s="48"/>
      <c r="Z2123" s="48"/>
      <c r="AA2123" s="64">
        <v>130608460</v>
      </c>
      <c r="AB2123" s="62">
        <v>36</v>
      </c>
      <c r="AC2123" s="64">
        <f>VLOOKUP(L2123,'[1]Bảng tổng hợp tài sản cố định'!$C$7:$S$333,17,0)</f>
        <v>0</v>
      </c>
      <c r="AD2123" s="48"/>
      <c r="AE2123" s="48"/>
      <c r="AF2123" s="48"/>
      <c r="AG2123" s="62"/>
      <c r="AH2123" s="62"/>
      <c r="AI2123" s="62"/>
      <c r="AJ2123" s="48"/>
      <c r="AK2123" s="61" t="str">
        <f>VLOOKUP(L2123,'[3]Bảng tổng hợp tài sản cố định'!$C$8:$T$354,18,0)</f>
        <v>QLC</v>
      </c>
      <c r="AL2123" s="61" t="s">
        <v>6222</v>
      </c>
      <c r="AM2123" s="61">
        <v>33121001</v>
      </c>
      <c r="AN2123" s="48"/>
      <c r="AO2123" s="48"/>
      <c r="AP2123" s="61" t="s">
        <v>6165</v>
      </c>
      <c r="AQ2123" s="61" t="s">
        <v>6166</v>
      </c>
      <c r="AR2123" s="48"/>
      <c r="AS2123" s="65">
        <v>40725</v>
      </c>
      <c r="AT2123" s="34" t="s">
        <v>6153</v>
      </c>
    </row>
    <row r="2124" spans="1:46">
      <c r="A2124" s="43">
        <v>2119</v>
      </c>
      <c r="B2124" s="43" t="s">
        <v>3250</v>
      </c>
      <c r="C2124" s="43" t="str">
        <f t="shared" si="44"/>
        <v>PMC CMC Duy Tân G2</v>
      </c>
      <c r="D2124" s="43" t="s">
        <v>6604</v>
      </c>
      <c r="E2124" s="43"/>
      <c r="F2124" s="43" t="str">
        <f>VLOOKUP(H2124,'DM BPSD'!$A$2:$G$30,6,0)</f>
        <v>Nguyễn Mạnh Hùng</v>
      </c>
      <c r="G2124" s="43">
        <f>VLOOKUP(F2124,'DS Nhân viên'!$A$2:$B$577,2,0)</f>
        <v>900022</v>
      </c>
      <c r="H2124" s="49" t="s">
        <v>2802</v>
      </c>
      <c r="I2124" s="43"/>
      <c r="J2124" s="83" t="str">
        <f>VLOOKUP(B2124,'BBKK 30.6'!B2139:H6514,7,0)</f>
        <v>Sử dụng bình thường</v>
      </c>
      <c r="K2124" s="46" t="s">
        <v>334</v>
      </c>
      <c r="L2124" s="46" t="s">
        <v>3250</v>
      </c>
      <c r="M2124" s="46" t="s">
        <v>3251</v>
      </c>
      <c r="N2124" s="48"/>
      <c r="O2124" s="48"/>
      <c r="P2124" s="48"/>
      <c r="Q2124" s="48"/>
      <c r="R2124" s="48"/>
      <c r="S2124" s="48"/>
      <c r="T2124" s="48"/>
      <c r="U2124" s="47" t="s">
        <v>6148</v>
      </c>
      <c r="V2124" s="48"/>
      <c r="W2124" s="48"/>
      <c r="X2124" s="48"/>
      <c r="Y2124" s="48"/>
      <c r="Z2124" s="48"/>
      <c r="AA2124" s="64">
        <v>160490000</v>
      </c>
      <c r="AB2124" s="62">
        <v>36</v>
      </c>
      <c r="AC2124" s="64">
        <f>VLOOKUP(L2124,'[1]Bảng tổng hợp tài sản cố định'!$C$7:$S$333,17,0)</f>
        <v>0</v>
      </c>
      <c r="AD2124" s="48"/>
      <c r="AE2124" s="48"/>
      <c r="AF2124" s="48"/>
      <c r="AG2124" s="62"/>
      <c r="AH2124" s="62"/>
      <c r="AI2124" s="62"/>
      <c r="AJ2124" s="48"/>
      <c r="AK2124" s="61" t="str">
        <f>VLOOKUP(L2124,'[3]Bảng tổng hợp tài sản cố định'!$C$8:$T$354,18,0)</f>
        <v>QLC</v>
      </c>
      <c r="AL2124" s="61" t="s">
        <v>6220</v>
      </c>
      <c r="AM2124" s="61">
        <v>33121001</v>
      </c>
      <c r="AN2124" s="48"/>
      <c r="AO2124" s="48"/>
      <c r="AP2124" s="61" t="s">
        <v>6165</v>
      </c>
      <c r="AQ2124" s="61" t="s">
        <v>6166</v>
      </c>
      <c r="AR2124" s="48"/>
      <c r="AS2124" s="65">
        <v>41122</v>
      </c>
      <c r="AT2124" s="34" t="s">
        <v>6153</v>
      </c>
    </row>
    <row r="2125" spans="1:46">
      <c r="A2125" s="43">
        <v>2120</v>
      </c>
      <c r="B2125" s="43" t="s">
        <v>3252</v>
      </c>
      <c r="C2125" s="43" t="str">
        <f t="shared" si="44"/>
        <v>PMC CMC Duy Tân G2</v>
      </c>
      <c r="D2125" s="43" t="s">
        <v>6604</v>
      </c>
      <c r="E2125" s="43"/>
      <c r="F2125" s="43" t="str">
        <f>VLOOKUP(H2125,'DM BPSD'!$A$2:$G$30,6,0)</f>
        <v>Nguyễn Mạnh Hùng</v>
      </c>
      <c r="G2125" s="43">
        <f>VLOOKUP(F2125,'DS Nhân viên'!$A$2:$B$577,2,0)</f>
        <v>900022</v>
      </c>
      <c r="H2125" s="49" t="s">
        <v>2802</v>
      </c>
      <c r="I2125" s="43"/>
      <c r="J2125" s="83" t="str">
        <f>VLOOKUP(B2125,'BBKK 30.6'!B2140:H6515,7,0)</f>
        <v>Sử dụng bình thường</v>
      </c>
      <c r="K2125" s="46" t="s">
        <v>334</v>
      </c>
      <c r="L2125" s="46" t="s">
        <v>3252</v>
      </c>
      <c r="M2125" s="46" t="s">
        <v>3253</v>
      </c>
      <c r="N2125" s="48"/>
      <c r="O2125" s="48"/>
      <c r="P2125" s="48"/>
      <c r="Q2125" s="48"/>
      <c r="R2125" s="48"/>
      <c r="S2125" s="48"/>
      <c r="T2125" s="48"/>
      <c r="U2125" s="47" t="s">
        <v>6148</v>
      </c>
      <c r="V2125" s="48"/>
      <c r="W2125" s="48"/>
      <c r="X2125" s="48"/>
      <c r="Y2125" s="48"/>
      <c r="Z2125" s="48"/>
      <c r="AA2125" s="64">
        <v>615970509</v>
      </c>
      <c r="AB2125" s="62">
        <v>13</v>
      </c>
      <c r="AC2125" s="64">
        <f>VLOOKUP(L2125,'[1]Bảng tổng hợp tài sản cố định'!$C$7:$S$333,17,0)</f>
        <v>0</v>
      </c>
      <c r="AD2125" s="48"/>
      <c r="AE2125" s="48"/>
      <c r="AF2125" s="48"/>
      <c r="AG2125" s="62"/>
      <c r="AH2125" s="62"/>
      <c r="AI2125" s="62"/>
      <c r="AJ2125" s="48"/>
      <c r="AK2125" s="61" t="str">
        <f>VLOOKUP(L2125,'[3]Bảng tổng hợp tài sản cố định'!$C$8:$T$354,18,0)</f>
        <v>QLC</v>
      </c>
      <c r="AL2125" s="61" t="s">
        <v>6220</v>
      </c>
      <c r="AM2125" s="61">
        <v>33121001</v>
      </c>
      <c r="AN2125" s="48"/>
      <c r="AO2125" s="48"/>
      <c r="AP2125" s="61" t="s">
        <v>6165</v>
      </c>
      <c r="AQ2125" s="61" t="s">
        <v>6166</v>
      </c>
      <c r="AR2125" s="48"/>
      <c r="AS2125" s="65">
        <v>43070</v>
      </c>
      <c r="AT2125" s="34" t="s">
        <v>6153</v>
      </c>
    </row>
    <row r="2126" spans="1:46">
      <c r="A2126" s="43">
        <v>2121</v>
      </c>
      <c r="B2126" s="43" t="s">
        <v>3254</v>
      </c>
      <c r="C2126" s="43" t="str">
        <f t="shared" si="44"/>
        <v>PMC CMC Duy Tân G2</v>
      </c>
      <c r="D2126" s="43" t="s">
        <v>6604</v>
      </c>
      <c r="E2126" s="43"/>
      <c r="F2126" s="43" t="str">
        <f>VLOOKUP(H2126,'DM BPSD'!$A$2:$G$30,6,0)</f>
        <v>Nguyễn Mạnh Hùng</v>
      </c>
      <c r="G2126" s="43">
        <f>VLOOKUP(F2126,'DS Nhân viên'!$A$2:$B$577,2,0)</f>
        <v>900022</v>
      </c>
      <c r="H2126" s="49" t="s">
        <v>2802</v>
      </c>
      <c r="I2126" s="43"/>
      <c r="J2126" s="83" t="str">
        <f>VLOOKUP(B2126,'BBKK 30.6'!B2141:H6516,7,0)</f>
        <v>Sử dụng bình thường</v>
      </c>
      <c r="K2126" s="46" t="s">
        <v>334</v>
      </c>
      <c r="L2126" s="46" t="s">
        <v>3254</v>
      </c>
      <c r="M2126" s="46" t="s">
        <v>3255</v>
      </c>
      <c r="N2126" s="48"/>
      <c r="O2126" s="48"/>
      <c r="P2126" s="48"/>
      <c r="Q2126" s="48"/>
      <c r="R2126" s="48"/>
      <c r="S2126" s="48"/>
      <c r="T2126" s="48"/>
      <c r="U2126" s="47" t="s">
        <v>6148</v>
      </c>
      <c r="V2126" s="48"/>
      <c r="W2126" s="48"/>
      <c r="X2126" s="48"/>
      <c r="Y2126" s="48"/>
      <c r="Z2126" s="48"/>
      <c r="AA2126" s="64">
        <v>8580000</v>
      </c>
      <c r="AB2126" s="61">
        <v>1</v>
      </c>
      <c r="AC2126" s="61">
        <v>0</v>
      </c>
      <c r="AD2126" s="48"/>
      <c r="AE2126" s="48"/>
      <c r="AF2126" s="48"/>
      <c r="AG2126" s="62"/>
      <c r="AH2126" s="62"/>
      <c r="AI2126" s="62"/>
      <c r="AJ2126" s="48"/>
      <c r="AK2126" s="61" t="str">
        <f>VLOOKUP(L2126,'[2]Bảng chi tiết công cụ dụng cụ'!$A$8:$AC$4035,27,0)</f>
        <v>QLC</v>
      </c>
      <c r="AL2126" s="61">
        <v>15312001</v>
      </c>
      <c r="AM2126" s="61">
        <v>33121001</v>
      </c>
      <c r="AN2126" s="48"/>
      <c r="AO2126" s="48"/>
      <c r="AP2126" s="61" t="s">
        <v>6173</v>
      </c>
      <c r="AQ2126" s="61" t="s">
        <v>6164</v>
      </c>
      <c r="AR2126" s="48"/>
      <c r="AS2126" s="65">
        <v>44292</v>
      </c>
      <c r="AT2126" s="34" t="s">
        <v>77</v>
      </c>
    </row>
    <row r="2127" spans="1:46">
      <c r="A2127" s="43">
        <v>2122</v>
      </c>
      <c r="B2127" s="43" t="s">
        <v>3256</v>
      </c>
      <c r="C2127" s="43" t="str">
        <f t="shared" si="44"/>
        <v>PMC CMC Duy Tân G2</v>
      </c>
      <c r="D2127" s="43" t="s">
        <v>6604</v>
      </c>
      <c r="E2127" s="43"/>
      <c r="F2127" s="43" t="str">
        <f>VLOOKUP(H2127,'DM BPSD'!$A$2:$G$30,6,0)</f>
        <v>Nguyễn Mạnh Hùng</v>
      </c>
      <c r="G2127" s="43">
        <f>VLOOKUP(F2127,'DS Nhân viên'!$A$2:$B$577,2,0)</f>
        <v>900022</v>
      </c>
      <c r="H2127" s="49" t="s">
        <v>2802</v>
      </c>
      <c r="I2127" s="43"/>
      <c r="J2127" s="83" t="str">
        <f>VLOOKUP(B2127,'BBKK 30.6'!B2142:H6517,7,0)</f>
        <v>Sử dụng bình thường</v>
      </c>
      <c r="K2127" s="46" t="s">
        <v>334</v>
      </c>
      <c r="L2127" s="46" t="s">
        <v>3256</v>
      </c>
      <c r="M2127" s="46" t="s">
        <v>3257</v>
      </c>
      <c r="N2127" s="48"/>
      <c r="O2127" s="48"/>
      <c r="P2127" s="48"/>
      <c r="Q2127" s="48"/>
      <c r="R2127" s="48"/>
      <c r="S2127" s="48"/>
      <c r="T2127" s="48"/>
      <c r="U2127" s="47" t="s">
        <v>6148</v>
      </c>
      <c r="V2127" s="48"/>
      <c r="W2127" s="48"/>
      <c r="X2127" s="48"/>
      <c r="Y2127" s="48"/>
      <c r="Z2127" s="48"/>
      <c r="AA2127" s="64">
        <v>39847500</v>
      </c>
      <c r="AB2127" s="62">
        <v>36</v>
      </c>
      <c r="AC2127" s="64">
        <f>VLOOKUP(L2127,'[1]Bảng tổng hợp tài sản cố định'!$C$7:$S$333,17,0)</f>
        <v>0</v>
      </c>
      <c r="AD2127" s="48"/>
      <c r="AE2127" s="48"/>
      <c r="AF2127" s="48"/>
      <c r="AG2127" s="62"/>
      <c r="AH2127" s="62"/>
      <c r="AI2127" s="62"/>
      <c r="AJ2127" s="48"/>
      <c r="AK2127" s="61" t="str">
        <f>VLOOKUP(L2127,'[3]Bảng tổng hợp tài sản cố định'!$C$8:$T$354,18,0)</f>
        <v>QLC</v>
      </c>
      <c r="AL2127" s="61" t="s">
        <v>6223</v>
      </c>
      <c r="AM2127" s="61">
        <v>33121001</v>
      </c>
      <c r="AN2127" s="48"/>
      <c r="AO2127" s="48"/>
      <c r="AP2127" s="61" t="s">
        <v>6165</v>
      </c>
      <c r="AQ2127" s="61" t="s">
        <v>6166</v>
      </c>
      <c r="AR2127" s="48"/>
      <c r="AS2127" s="65">
        <v>40745</v>
      </c>
      <c r="AT2127" s="34" t="s">
        <v>6153</v>
      </c>
    </row>
    <row r="2128" spans="1:46">
      <c r="A2128" s="43">
        <v>2123</v>
      </c>
      <c r="B2128" s="43" t="s">
        <v>3258</v>
      </c>
      <c r="C2128" s="43" t="str">
        <f t="shared" si="44"/>
        <v>PMC CMC Duy Tân G2</v>
      </c>
      <c r="D2128" s="43" t="s">
        <v>6604</v>
      </c>
      <c r="E2128" s="43"/>
      <c r="F2128" s="43" t="str">
        <f>VLOOKUP(H2128,'DM BPSD'!$A$2:$G$30,6,0)</f>
        <v>Nguyễn Mạnh Hùng</v>
      </c>
      <c r="G2128" s="43">
        <f>VLOOKUP(F2128,'DS Nhân viên'!$A$2:$B$577,2,0)</f>
        <v>900022</v>
      </c>
      <c r="H2128" s="49" t="s">
        <v>2802</v>
      </c>
      <c r="I2128" s="43"/>
      <c r="J2128" s="83" t="str">
        <f>VLOOKUP(B2128,'BBKK 30.6'!B2143:H6518,7,0)</f>
        <v>Sử dụng bình thường</v>
      </c>
      <c r="K2128" s="46" t="s">
        <v>334</v>
      </c>
      <c r="L2128" s="46" t="s">
        <v>3258</v>
      </c>
      <c r="M2128" s="46" t="s">
        <v>3257</v>
      </c>
      <c r="N2128" s="48"/>
      <c r="O2128" s="48"/>
      <c r="P2128" s="48"/>
      <c r="Q2128" s="48"/>
      <c r="R2128" s="48"/>
      <c r="S2128" s="48"/>
      <c r="T2128" s="48"/>
      <c r="U2128" s="47" t="s">
        <v>6148</v>
      </c>
      <c r="V2128" s="48"/>
      <c r="W2128" s="48"/>
      <c r="X2128" s="48"/>
      <c r="Y2128" s="48"/>
      <c r="Z2128" s="48"/>
      <c r="AA2128" s="64">
        <v>39847500</v>
      </c>
      <c r="AB2128" s="62">
        <v>36</v>
      </c>
      <c r="AC2128" s="64">
        <f>VLOOKUP(L2128,'[1]Bảng tổng hợp tài sản cố định'!$C$7:$S$333,17,0)</f>
        <v>0</v>
      </c>
      <c r="AD2128" s="48"/>
      <c r="AE2128" s="48"/>
      <c r="AF2128" s="48"/>
      <c r="AG2128" s="62"/>
      <c r="AH2128" s="62"/>
      <c r="AI2128" s="62"/>
      <c r="AJ2128" s="48"/>
      <c r="AK2128" s="61" t="str">
        <f>VLOOKUP(L2128,'[3]Bảng tổng hợp tài sản cố định'!$C$8:$T$354,18,0)</f>
        <v>QLC</v>
      </c>
      <c r="AL2128" s="61" t="s">
        <v>6220</v>
      </c>
      <c r="AM2128" s="61">
        <v>33121001</v>
      </c>
      <c r="AN2128" s="48"/>
      <c r="AO2128" s="48"/>
      <c r="AP2128" s="61" t="s">
        <v>6165</v>
      </c>
      <c r="AQ2128" s="61" t="s">
        <v>6166</v>
      </c>
      <c r="AR2128" s="48"/>
      <c r="AS2128" s="65">
        <v>40745</v>
      </c>
      <c r="AT2128" s="34" t="s">
        <v>6153</v>
      </c>
    </row>
    <row r="2129" spans="1:46">
      <c r="A2129" s="43">
        <v>2124</v>
      </c>
      <c r="B2129" s="43" t="s">
        <v>3259</v>
      </c>
      <c r="C2129" s="43" t="str">
        <f t="shared" si="44"/>
        <v>PMC CMC Duy Tân G2</v>
      </c>
      <c r="D2129" s="43" t="s">
        <v>6604</v>
      </c>
      <c r="E2129" s="43"/>
      <c r="F2129" s="43" t="str">
        <f>VLOOKUP(H2129,'DM BPSD'!$A$2:$G$30,6,0)</f>
        <v>Nguyễn Mạnh Hùng</v>
      </c>
      <c r="G2129" s="43">
        <f>VLOOKUP(F2129,'DS Nhân viên'!$A$2:$B$577,2,0)</f>
        <v>900022</v>
      </c>
      <c r="H2129" s="49" t="s">
        <v>2802</v>
      </c>
      <c r="I2129" s="43"/>
      <c r="J2129" s="83" t="str">
        <f>VLOOKUP(B2129,'BBKK 30.6'!B2144:H6519,7,0)</f>
        <v>Sử dụng bình thường</v>
      </c>
      <c r="K2129" s="46" t="s">
        <v>334</v>
      </c>
      <c r="L2129" s="46" t="s">
        <v>3259</v>
      </c>
      <c r="M2129" s="46" t="s">
        <v>3260</v>
      </c>
      <c r="N2129" s="48"/>
      <c r="O2129" s="48"/>
      <c r="P2129" s="48"/>
      <c r="Q2129" s="48"/>
      <c r="R2129" s="48"/>
      <c r="S2129" s="48"/>
      <c r="T2129" s="48"/>
      <c r="U2129" s="47" t="s">
        <v>6148</v>
      </c>
      <c r="V2129" s="48"/>
      <c r="W2129" s="48"/>
      <c r="X2129" s="48"/>
      <c r="Y2129" s="48"/>
      <c r="Z2129" s="48"/>
      <c r="AA2129" s="64">
        <v>38665000</v>
      </c>
      <c r="AB2129" s="62">
        <v>36</v>
      </c>
      <c r="AC2129" s="64">
        <f>VLOOKUP(L2129,'[1]Bảng tổng hợp tài sản cố định'!$C$7:$S$333,17,0)</f>
        <v>0</v>
      </c>
      <c r="AD2129" s="48"/>
      <c r="AE2129" s="48"/>
      <c r="AF2129" s="48"/>
      <c r="AG2129" s="62"/>
      <c r="AH2129" s="62"/>
      <c r="AI2129" s="62"/>
      <c r="AJ2129" s="48"/>
      <c r="AK2129" s="61" t="str">
        <f>VLOOKUP(L2129,'[3]Bảng tổng hợp tài sản cố định'!$C$8:$T$354,18,0)</f>
        <v>QLC</v>
      </c>
      <c r="AL2129" s="61" t="s">
        <v>6220</v>
      </c>
      <c r="AM2129" s="61">
        <v>33121001</v>
      </c>
      <c r="AN2129" s="48"/>
      <c r="AO2129" s="48"/>
      <c r="AP2129" s="61" t="s">
        <v>6165</v>
      </c>
      <c r="AQ2129" s="61" t="s">
        <v>6166</v>
      </c>
      <c r="AR2129" s="48"/>
      <c r="AS2129" s="65">
        <v>43906</v>
      </c>
      <c r="AT2129" s="34" t="s">
        <v>6153</v>
      </c>
    </row>
    <row r="2130" spans="1:46">
      <c r="A2130" s="43">
        <v>2125</v>
      </c>
      <c r="B2130" s="43" t="s">
        <v>3261</v>
      </c>
      <c r="C2130" s="43" t="str">
        <f t="shared" si="44"/>
        <v>PMC CMC Duy Tân G2</v>
      </c>
      <c r="D2130" s="43" t="s">
        <v>6604</v>
      </c>
      <c r="E2130" s="43"/>
      <c r="F2130" s="43" t="str">
        <f>VLOOKUP(H2130,'DM BPSD'!$A$2:$G$30,6,0)</f>
        <v>Nguyễn Mạnh Hùng</v>
      </c>
      <c r="G2130" s="43">
        <f>VLOOKUP(F2130,'DS Nhân viên'!$A$2:$B$577,2,0)</f>
        <v>900022</v>
      </c>
      <c r="H2130" s="49" t="s">
        <v>2802</v>
      </c>
      <c r="I2130" s="43"/>
      <c r="J2130" s="83" t="str">
        <f>VLOOKUP(B2130,'BBKK 30.6'!B2145:H6520,7,0)</f>
        <v>Sử dụng bình thường</v>
      </c>
      <c r="K2130" s="46" t="s">
        <v>334</v>
      </c>
      <c r="L2130" s="46" t="s">
        <v>3261</v>
      </c>
      <c r="M2130" s="46" t="s">
        <v>3260</v>
      </c>
      <c r="N2130" s="48"/>
      <c r="O2130" s="48"/>
      <c r="P2130" s="48"/>
      <c r="Q2130" s="48"/>
      <c r="R2130" s="48"/>
      <c r="S2130" s="48"/>
      <c r="T2130" s="48"/>
      <c r="U2130" s="47" t="s">
        <v>6148</v>
      </c>
      <c r="V2130" s="48"/>
      <c r="W2130" s="48"/>
      <c r="X2130" s="48"/>
      <c r="Y2130" s="48"/>
      <c r="Z2130" s="48"/>
      <c r="AA2130" s="64">
        <v>38665000</v>
      </c>
      <c r="AB2130" s="62">
        <v>36</v>
      </c>
      <c r="AC2130" s="64">
        <f>VLOOKUP(L2130,'[1]Bảng tổng hợp tài sản cố định'!$C$7:$S$333,17,0)</f>
        <v>0</v>
      </c>
      <c r="AD2130" s="48"/>
      <c r="AE2130" s="48"/>
      <c r="AF2130" s="48"/>
      <c r="AG2130" s="62"/>
      <c r="AH2130" s="62"/>
      <c r="AI2130" s="62"/>
      <c r="AJ2130" s="48"/>
      <c r="AK2130" s="61" t="str">
        <f>VLOOKUP(L2130,'[3]Bảng tổng hợp tài sản cố định'!$C$8:$T$354,18,0)</f>
        <v>QLC</v>
      </c>
      <c r="AL2130" s="61" t="s">
        <v>6220</v>
      </c>
      <c r="AM2130" s="61">
        <v>33121001</v>
      </c>
      <c r="AN2130" s="48"/>
      <c r="AO2130" s="48"/>
      <c r="AP2130" s="61" t="s">
        <v>6165</v>
      </c>
      <c r="AQ2130" s="61" t="s">
        <v>6166</v>
      </c>
      <c r="AR2130" s="48"/>
      <c r="AS2130" s="65">
        <v>43906</v>
      </c>
      <c r="AT2130" s="34" t="s">
        <v>6153</v>
      </c>
    </row>
    <row r="2131" spans="1:46">
      <c r="A2131" s="43">
        <v>2126</v>
      </c>
      <c r="B2131" s="43" t="s">
        <v>3262</v>
      </c>
      <c r="C2131" s="43" t="str">
        <f t="shared" si="44"/>
        <v>PMC CMC Duy Tân G2</v>
      </c>
      <c r="D2131" s="43" t="s">
        <v>6604</v>
      </c>
      <c r="E2131" s="43"/>
      <c r="F2131" s="43" t="str">
        <f>VLOOKUP(H2131,'DM BPSD'!$A$2:$G$30,6,0)</f>
        <v>Nguyễn Mạnh Hùng</v>
      </c>
      <c r="G2131" s="43">
        <f>VLOOKUP(F2131,'DS Nhân viên'!$A$2:$B$577,2,0)</f>
        <v>900022</v>
      </c>
      <c r="H2131" s="49" t="s">
        <v>2802</v>
      </c>
      <c r="I2131" s="43"/>
      <c r="J2131" s="83" t="str">
        <f>VLOOKUP(B2131,'BBKK 30.6'!B2146:H6521,7,0)</f>
        <v>Sử dụng bình thường</v>
      </c>
      <c r="K2131" s="46" t="s">
        <v>334</v>
      </c>
      <c r="L2131" s="46" t="s">
        <v>3262</v>
      </c>
      <c r="M2131" s="46" t="s">
        <v>3263</v>
      </c>
      <c r="N2131" s="48"/>
      <c r="O2131" s="48"/>
      <c r="P2131" s="48"/>
      <c r="Q2131" s="48"/>
      <c r="R2131" s="48"/>
      <c r="S2131" s="48"/>
      <c r="T2131" s="48"/>
      <c r="U2131" s="47" t="s">
        <v>6148</v>
      </c>
      <c r="V2131" s="48"/>
      <c r="W2131" s="48"/>
      <c r="X2131" s="48"/>
      <c r="Y2131" s="48"/>
      <c r="Z2131" s="48"/>
      <c r="AA2131" s="64">
        <v>12277122</v>
      </c>
      <c r="AB2131" s="61">
        <v>1</v>
      </c>
      <c r="AC2131" s="61">
        <v>0</v>
      </c>
      <c r="AD2131" s="48"/>
      <c r="AE2131" s="48"/>
      <c r="AF2131" s="48"/>
      <c r="AG2131" s="62"/>
      <c r="AH2131" s="62"/>
      <c r="AI2131" s="62"/>
      <c r="AJ2131" s="48"/>
      <c r="AK2131" s="61" t="str">
        <f>VLOOKUP(L2131,'[2]Bảng chi tiết công cụ dụng cụ'!$A$8:$AC$4035,27,0)</f>
        <v>QLC</v>
      </c>
      <c r="AL2131" s="61">
        <v>15312001</v>
      </c>
      <c r="AM2131" s="61">
        <v>33121001</v>
      </c>
      <c r="AN2131" s="48"/>
      <c r="AO2131" s="48"/>
      <c r="AP2131" s="61" t="s">
        <v>6173</v>
      </c>
      <c r="AQ2131" s="61" t="s">
        <v>6164</v>
      </c>
      <c r="AR2131" s="48"/>
      <c r="AS2131" s="65">
        <v>43497</v>
      </c>
      <c r="AT2131" s="34" t="s">
        <v>77</v>
      </c>
    </row>
    <row r="2132" spans="1:46">
      <c r="A2132" s="43">
        <v>2127</v>
      </c>
      <c r="B2132" s="43" t="s">
        <v>3264</v>
      </c>
      <c r="C2132" s="43" t="str">
        <f t="shared" si="44"/>
        <v>PMC CMC Duy Tân G2</v>
      </c>
      <c r="D2132" s="43" t="s">
        <v>6604</v>
      </c>
      <c r="E2132" s="43"/>
      <c r="F2132" s="43" t="str">
        <f>VLOOKUP(H2132,'DM BPSD'!$A$2:$G$30,6,0)</f>
        <v>Nguyễn Mạnh Hùng</v>
      </c>
      <c r="G2132" s="43">
        <f>VLOOKUP(F2132,'DS Nhân viên'!$A$2:$B$577,2,0)</f>
        <v>900022</v>
      </c>
      <c r="H2132" s="49" t="s">
        <v>2802</v>
      </c>
      <c r="I2132" s="43"/>
      <c r="J2132" s="83" t="str">
        <f>VLOOKUP(B2132,'BBKK 30.6'!B2147:H6522,7,0)</f>
        <v>Sử dụng bình thường</v>
      </c>
      <c r="K2132" s="46" t="s">
        <v>334</v>
      </c>
      <c r="L2132" s="46" t="s">
        <v>3264</v>
      </c>
      <c r="M2132" s="46" t="s">
        <v>3265</v>
      </c>
      <c r="N2132" s="48"/>
      <c r="O2132" s="48"/>
      <c r="P2132" s="48"/>
      <c r="Q2132" s="48"/>
      <c r="R2132" s="48"/>
      <c r="S2132" s="48"/>
      <c r="T2132" s="48"/>
      <c r="U2132" s="47" t="s">
        <v>6148</v>
      </c>
      <c r="V2132" s="48"/>
      <c r="W2132" s="48"/>
      <c r="X2132" s="48"/>
      <c r="Y2132" s="48"/>
      <c r="Z2132" s="48"/>
      <c r="AA2132" s="64">
        <v>0</v>
      </c>
      <c r="AB2132" s="61">
        <v>1</v>
      </c>
      <c r="AC2132" s="61">
        <v>0</v>
      </c>
      <c r="AD2132" s="48"/>
      <c r="AE2132" s="48"/>
      <c r="AF2132" s="48"/>
      <c r="AG2132" s="62"/>
      <c r="AH2132" s="62"/>
      <c r="AI2132" s="62"/>
      <c r="AJ2132" s="48"/>
      <c r="AK2132" s="61" t="str">
        <f>VLOOKUP(L2132,'[2]Bảng chi tiết công cụ dụng cụ'!$A$8:$AC$4035,27,0)</f>
        <v>QLC</v>
      </c>
      <c r="AL2132" s="61">
        <v>15312001</v>
      </c>
      <c r="AM2132" s="61">
        <v>33121001</v>
      </c>
      <c r="AN2132" s="48"/>
      <c r="AO2132" s="48"/>
      <c r="AP2132" s="61" t="s">
        <v>6174</v>
      </c>
      <c r="AQ2132" s="61" t="s">
        <v>6164</v>
      </c>
      <c r="AR2132" s="48"/>
      <c r="AS2132" s="65">
        <v>42401</v>
      </c>
      <c r="AT2132" s="34" t="s">
        <v>77</v>
      </c>
    </row>
    <row r="2133" spans="1:46">
      <c r="A2133" s="43">
        <v>2128</v>
      </c>
      <c r="B2133" s="43" t="s">
        <v>3266</v>
      </c>
      <c r="C2133" s="43" t="str">
        <f t="shared" si="44"/>
        <v>PMC CMC Duy Tân G2</v>
      </c>
      <c r="D2133" s="43" t="s">
        <v>6604</v>
      </c>
      <c r="E2133" s="43"/>
      <c r="F2133" s="43" t="str">
        <f>VLOOKUP(H2133,'DM BPSD'!$A$2:$G$30,6,0)</f>
        <v>Nguyễn Mạnh Hùng</v>
      </c>
      <c r="G2133" s="43">
        <f>VLOOKUP(F2133,'DS Nhân viên'!$A$2:$B$577,2,0)</f>
        <v>900022</v>
      </c>
      <c r="H2133" s="49" t="s">
        <v>2802</v>
      </c>
      <c r="I2133" s="43"/>
      <c r="J2133" s="83" t="str">
        <f>VLOOKUP(B2133,'BBKK 30.6'!B2148:H6523,7,0)</f>
        <v>Sử dụng bình thường</v>
      </c>
      <c r="K2133" s="46" t="s">
        <v>334</v>
      </c>
      <c r="L2133" s="46" t="s">
        <v>3266</v>
      </c>
      <c r="M2133" s="46" t="s">
        <v>3267</v>
      </c>
      <c r="N2133" s="48"/>
      <c r="O2133" s="48"/>
      <c r="P2133" s="48"/>
      <c r="Q2133" s="48"/>
      <c r="R2133" s="48"/>
      <c r="S2133" s="48"/>
      <c r="T2133" s="48"/>
      <c r="U2133" s="47" t="s">
        <v>6148</v>
      </c>
      <c r="V2133" s="48"/>
      <c r="W2133" s="48"/>
      <c r="X2133" s="48"/>
      <c r="Y2133" s="48"/>
      <c r="Z2133" s="48"/>
      <c r="AA2133" s="64">
        <v>0</v>
      </c>
      <c r="AB2133" s="61">
        <v>1</v>
      </c>
      <c r="AC2133" s="61">
        <v>0</v>
      </c>
      <c r="AD2133" s="48"/>
      <c r="AE2133" s="48"/>
      <c r="AF2133" s="48"/>
      <c r="AG2133" s="62"/>
      <c r="AH2133" s="62"/>
      <c r="AI2133" s="62"/>
      <c r="AJ2133" s="48"/>
      <c r="AK2133" s="61" t="str">
        <f>VLOOKUP(L2133,'[2]Bảng chi tiết công cụ dụng cụ'!$A$8:$AC$4035,27,0)</f>
        <v>QLC</v>
      </c>
      <c r="AL2133" s="61">
        <v>15312001</v>
      </c>
      <c r="AM2133" s="61">
        <v>33121001</v>
      </c>
      <c r="AN2133" s="48"/>
      <c r="AO2133" s="48"/>
      <c r="AP2133" s="61" t="s">
        <v>6174</v>
      </c>
      <c r="AQ2133" s="61" t="s">
        <v>6164</v>
      </c>
      <c r="AR2133" s="48"/>
      <c r="AS2133" s="65">
        <v>42401</v>
      </c>
      <c r="AT2133" s="34" t="s">
        <v>77</v>
      </c>
    </row>
    <row r="2134" spans="1:46">
      <c r="A2134" s="43">
        <v>2129</v>
      </c>
      <c r="B2134" s="43" t="s">
        <v>3268</v>
      </c>
      <c r="C2134" s="43" t="str">
        <f t="shared" si="44"/>
        <v>PMC CMC Duy Tân G3</v>
      </c>
      <c r="D2134" s="43" t="s">
        <v>6604</v>
      </c>
      <c r="E2134" s="43"/>
      <c r="F2134" s="43" t="str">
        <f>VLOOKUP(H2134,'DM BPSD'!$A$2:$G$30,6,0)</f>
        <v>Nguyễn Mạnh Hùng</v>
      </c>
      <c r="G2134" s="43">
        <f>VLOOKUP(F2134,'DS Nhân viên'!$A$2:$B$577,2,0)</f>
        <v>900022</v>
      </c>
      <c r="H2134" s="49" t="s">
        <v>2802</v>
      </c>
      <c r="I2134" s="43"/>
      <c r="J2134" s="83" t="str">
        <f>VLOOKUP(B2134,'BBKK 30.6'!B2149:H6524,7,0)</f>
        <v>Sử dụng bình thường</v>
      </c>
      <c r="K2134" s="46" t="s">
        <v>338</v>
      </c>
      <c r="L2134" s="46" t="s">
        <v>3268</v>
      </c>
      <c r="M2134" s="46" t="s">
        <v>3269</v>
      </c>
      <c r="N2134" s="48"/>
      <c r="O2134" s="48"/>
      <c r="P2134" s="48"/>
      <c r="Q2134" s="48"/>
      <c r="R2134" s="48"/>
      <c r="S2134" s="48"/>
      <c r="T2134" s="48"/>
      <c r="U2134" s="47" t="s">
        <v>6148</v>
      </c>
      <c r="V2134" s="48"/>
      <c r="W2134" s="48"/>
      <c r="X2134" s="48"/>
      <c r="Y2134" s="48"/>
      <c r="Z2134" s="48"/>
      <c r="AA2134" s="64">
        <v>65175000</v>
      </c>
      <c r="AB2134" s="62">
        <v>36</v>
      </c>
      <c r="AC2134" s="64">
        <f>VLOOKUP(L2134,'[1]Bảng tổng hợp tài sản cố định'!$C$7:$S$333,17,0)</f>
        <v>0</v>
      </c>
      <c r="AD2134" s="48"/>
      <c r="AE2134" s="48"/>
      <c r="AF2134" s="48"/>
      <c r="AG2134" s="62"/>
      <c r="AH2134" s="62"/>
      <c r="AI2134" s="62"/>
      <c r="AJ2134" s="48"/>
      <c r="AK2134" s="61" t="str">
        <f>VLOOKUP(L2134,'[3]Bảng tổng hợp tài sản cố định'!$C$8:$T$354,18,0)</f>
        <v>QLC</v>
      </c>
      <c r="AL2134" s="61" t="s">
        <v>6220</v>
      </c>
      <c r="AM2134" s="61">
        <v>33121001</v>
      </c>
      <c r="AN2134" s="48"/>
      <c r="AO2134" s="48"/>
      <c r="AP2134" s="61" t="s">
        <v>6165</v>
      </c>
      <c r="AQ2134" s="61" t="s">
        <v>6166</v>
      </c>
      <c r="AR2134" s="48"/>
      <c r="AS2134" s="65">
        <v>43906</v>
      </c>
      <c r="AT2134" s="34" t="s">
        <v>6153</v>
      </c>
    </row>
    <row r="2135" spans="1:46">
      <c r="A2135" s="43">
        <v>2130</v>
      </c>
      <c r="B2135" s="43" t="s">
        <v>3270</v>
      </c>
      <c r="C2135" s="43" t="str">
        <f t="shared" si="44"/>
        <v>PMC CMC Duy Tân G3</v>
      </c>
      <c r="D2135" s="43" t="s">
        <v>6604</v>
      </c>
      <c r="E2135" s="43"/>
      <c r="F2135" s="43" t="str">
        <f>VLOOKUP(H2135,'DM BPSD'!$A$2:$G$30,6,0)</f>
        <v>Nguyễn Mạnh Hùng</v>
      </c>
      <c r="G2135" s="43">
        <f>VLOOKUP(F2135,'DS Nhân viên'!$A$2:$B$577,2,0)</f>
        <v>900022</v>
      </c>
      <c r="H2135" s="49" t="s">
        <v>2802</v>
      </c>
      <c r="I2135" s="43"/>
      <c r="J2135" s="83" t="str">
        <f>VLOOKUP(B2135,'BBKK 30.6'!B2150:H6525,7,0)</f>
        <v>Sử dụng bình thường</v>
      </c>
      <c r="K2135" s="46" t="s">
        <v>338</v>
      </c>
      <c r="L2135" s="46" t="s">
        <v>3270</v>
      </c>
      <c r="M2135" s="46" t="s">
        <v>3269</v>
      </c>
      <c r="N2135" s="48"/>
      <c r="O2135" s="48"/>
      <c r="P2135" s="48"/>
      <c r="Q2135" s="48"/>
      <c r="R2135" s="48"/>
      <c r="S2135" s="48"/>
      <c r="T2135" s="48"/>
      <c r="U2135" s="47" t="s">
        <v>6148</v>
      </c>
      <c r="V2135" s="48"/>
      <c r="W2135" s="48"/>
      <c r="X2135" s="48"/>
      <c r="Y2135" s="48"/>
      <c r="Z2135" s="48"/>
      <c r="AA2135" s="64">
        <v>65175000</v>
      </c>
      <c r="AB2135" s="62">
        <v>36</v>
      </c>
      <c r="AC2135" s="64">
        <f>VLOOKUP(L2135,'[1]Bảng tổng hợp tài sản cố định'!$C$7:$S$333,17,0)</f>
        <v>0</v>
      </c>
      <c r="AD2135" s="48"/>
      <c r="AE2135" s="48"/>
      <c r="AF2135" s="48"/>
      <c r="AG2135" s="62"/>
      <c r="AH2135" s="62"/>
      <c r="AI2135" s="62"/>
      <c r="AJ2135" s="48"/>
      <c r="AK2135" s="61" t="str">
        <f>VLOOKUP(L2135,'[3]Bảng tổng hợp tài sản cố định'!$C$8:$T$354,18,0)</f>
        <v>QLC</v>
      </c>
      <c r="AL2135" s="61" t="s">
        <v>6220</v>
      </c>
      <c r="AM2135" s="61">
        <v>33121001</v>
      </c>
      <c r="AN2135" s="48"/>
      <c r="AO2135" s="48"/>
      <c r="AP2135" s="61" t="s">
        <v>6165</v>
      </c>
      <c r="AQ2135" s="61" t="s">
        <v>6166</v>
      </c>
      <c r="AR2135" s="48"/>
      <c r="AS2135" s="65">
        <v>43906</v>
      </c>
      <c r="AT2135" s="34" t="s">
        <v>6153</v>
      </c>
    </row>
    <row r="2136" spans="1:46">
      <c r="A2136" s="43">
        <v>2131</v>
      </c>
      <c r="B2136" s="43" t="s">
        <v>3271</v>
      </c>
      <c r="C2136" s="43" t="str">
        <f t="shared" si="44"/>
        <v>PMC CMC Duy Tân G3</v>
      </c>
      <c r="D2136" s="43" t="s">
        <v>6604</v>
      </c>
      <c r="E2136" s="43"/>
      <c r="F2136" s="43" t="str">
        <f>VLOOKUP(H2136,'DM BPSD'!$A$2:$G$30,6,0)</f>
        <v>Nguyễn Mạnh Hùng</v>
      </c>
      <c r="G2136" s="43">
        <f>VLOOKUP(F2136,'DS Nhân viên'!$A$2:$B$577,2,0)</f>
        <v>900022</v>
      </c>
      <c r="H2136" s="49" t="s">
        <v>2802</v>
      </c>
      <c r="I2136" s="43"/>
      <c r="J2136" s="83" t="str">
        <f>VLOOKUP(B2136,'BBKK 30.6'!B2151:H6526,7,0)</f>
        <v>Sử dụng bình thường</v>
      </c>
      <c r="K2136" s="46" t="s">
        <v>338</v>
      </c>
      <c r="L2136" s="46" t="s">
        <v>3271</v>
      </c>
      <c r="M2136" s="46" t="s">
        <v>3272</v>
      </c>
      <c r="N2136" s="48"/>
      <c r="O2136" s="48"/>
      <c r="P2136" s="48"/>
      <c r="Q2136" s="48"/>
      <c r="R2136" s="48"/>
      <c r="S2136" s="48"/>
      <c r="T2136" s="48"/>
      <c r="U2136" s="47" t="s">
        <v>6148</v>
      </c>
      <c r="V2136" s="48"/>
      <c r="W2136" s="48"/>
      <c r="X2136" s="48"/>
      <c r="Y2136" s="48"/>
      <c r="Z2136" s="48"/>
      <c r="AA2136" s="64">
        <v>15103000</v>
      </c>
      <c r="AB2136" s="61">
        <v>1</v>
      </c>
      <c r="AC2136" s="61">
        <v>0</v>
      </c>
      <c r="AD2136" s="48"/>
      <c r="AE2136" s="48"/>
      <c r="AF2136" s="48"/>
      <c r="AG2136" s="62"/>
      <c r="AH2136" s="62"/>
      <c r="AI2136" s="62"/>
      <c r="AJ2136" s="48"/>
      <c r="AK2136" s="61" t="str">
        <f>VLOOKUP(L2136,'[2]Bảng chi tiết công cụ dụng cụ'!$A$8:$AC$4035,27,0)</f>
        <v>QLC</v>
      </c>
      <c r="AL2136" s="61">
        <v>15311001</v>
      </c>
      <c r="AM2136" s="61">
        <v>33121001</v>
      </c>
      <c r="AN2136" s="48"/>
      <c r="AO2136" s="48"/>
      <c r="AP2136" s="61" t="s">
        <v>6173</v>
      </c>
      <c r="AQ2136" s="61" t="s">
        <v>6164</v>
      </c>
      <c r="AR2136" s="48"/>
      <c r="AS2136" s="65">
        <v>43347</v>
      </c>
      <c r="AT2136" s="34" t="s">
        <v>77</v>
      </c>
    </row>
    <row r="2137" spans="1:46">
      <c r="A2137" s="43">
        <v>2132</v>
      </c>
      <c r="B2137" s="43" t="s">
        <v>3273</v>
      </c>
      <c r="C2137" s="43" t="str">
        <f t="shared" si="44"/>
        <v>PMC CMC Duy Tân G3</v>
      </c>
      <c r="D2137" s="43" t="s">
        <v>6604</v>
      </c>
      <c r="E2137" s="43"/>
      <c r="F2137" s="43" t="str">
        <f>VLOOKUP(H2137,'DM BPSD'!$A$2:$G$30,6,0)</f>
        <v>Nguyễn Mạnh Hùng</v>
      </c>
      <c r="G2137" s="43">
        <f>VLOOKUP(F2137,'DS Nhân viên'!$A$2:$B$577,2,0)</f>
        <v>900022</v>
      </c>
      <c r="H2137" s="49" t="s">
        <v>2802</v>
      </c>
      <c r="I2137" s="43"/>
      <c r="J2137" s="83" t="str">
        <f>VLOOKUP(B2137,'BBKK 30.6'!B2152:H6527,7,0)</f>
        <v>Sử dụng bình thường</v>
      </c>
      <c r="K2137" s="46" t="s">
        <v>338</v>
      </c>
      <c r="L2137" s="46" t="s">
        <v>3273</v>
      </c>
      <c r="M2137" s="46" t="s">
        <v>3272</v>
      </c>
      <c r="N2137" s="48"/>
      <c r="O2137" s="48"/>
      <c r="P2137" s="48"/>
      <c r="Q2137" s="48"/>
      <c r="R2137" s="48"/>
      <c r="S2137" s="48"/>
      <c r="T2137" s="48"/>
      <c r="U2137" s="47" t="s">
        <v>6148</v>
      </c>
      <c r="V2137" s="48"/>
      <c r="W2137" s="48"/>
      <c r="X2137" s="48"/>
      <c r="Y2137" s="48"/>
      <c r="Z2137" s="48"/>
      <c r="AA2137" s="64">
        <v>15103000</v>
      </c>
      <c r="AB2137" s="61">
        <v>1</v>
      </c>
      <c r="AC2137" s="61">
        <v>0</v>
      </c>
      <c r="AD2137" s="48"/>
      <c r="AE2137" s="48"/>
      <c r="AF2137" s="48"/>
      <c r="AG2137" s="62"/>
      <c r="AH2137" s="62"/>
      <c r="AI2137" s="62"/>
      <c r="AJ2137" s="48"/>
      <c r="AK2137" s="61" t="str">
        <f>VLOOKUP(L2137,'[2]Bảng chi tiết công cụ dụng cụ'!$A$8:$AC$4035,27,0)</f>
        <v>QLC</v>
      </c>
      <c r="AL2137" s="61">
        <v>15311001</v>
      </c>
      <c r="AM2137" s="61">
        <v>33121001</v>
      </c>
      <c r="AN2137" s="48"/>
      <c r="AO2137" s="48"/>
      <c r="AP2137" s="61" t="s">
        <v>6173</v>
      </c>
      <c r="AQ2137" s="61" t="s">
        <v>6164</v>
      </c>
      <c r="AR2137" s="48"/>
      <c r="AS2137" s="65">
        <v>43347</v>
      </c>
      <c r="AT2137" s="34" t="s">
        <v>77</v>
      </c>
    </row>
    <row r="2138" spans="1:46">
      <c r="A2138" s="43">
        <v>2133</v>
      </c>
      <c r="B2138" s="43" t="s">
        <v>3274</v>
      </c>
      <c r="C2138" s="43" t="str">
        <f t="shared" si="44"/>
        <v>PMC CMC Duy Tân G3</v>
      </c>
      <c r="D2138" s="43" t="s">
        <v>6604</v>
      </c>
      <c r="E2138" s="43"/>
      <c r="F2138" s="43" t="str">
        <f>VLOOKUP(H2138,'DM BPSD'!$A$2:$G$30,6,0)</f>
        <v>Nguyễn Mạnh Hùng</v>
      </c>
      <c r="G2138" s="43">
        <f>VLOOKUP(F2138,'DS Nhân viên'!$A$2:$B$577,2,0)</f>
        <v>900022</v>
      </c>
      <c r="H2138" s="49" t="s">
        <v>2802</v>
      </c>
      <c r="I2138" s="43"/>
      <c r="J2138" s="83" t="str">
        <f>VLOOKUP(B2138,'BBKK 30.6'!B2153:H6528,7,0)</f>
        <v>Sử dụng bình thường</v>
      </c>
      <c r="K2138" s="46" t="s">
        <v>338</v>
      </c>
      <c r="L2138" s="46" t="s">
        <v>3274</v>
      </c>
      <c r="M2138" s="46" t="s">
        <v>3275</v>
      </c>
      <c r="N2138" s="48"/>
      <c r="O2138" s="48"/>
      <c r="P2138" s="48"/>
      <c r="Q2138" s="48"/>
      <c r="R2138" s="48"/>
      <c r="S2138" s="48"/>
      <c r="T2138" s="48"/>
      <c r="U2138" s="47" t="s">
        <v>6148</v>
      </c>
      <c r="V2138" s="48"/>
      <c r="W2138" s="48"/>
      <c r="X2138" s="48"/>
      <c r="Y2138" s="48"/>
      <c r="Z2138" s="48"/>
      <c r="AA2138" s="64">
        <v>9207000</v>
      </c>
      <c r="AB2138" s="61">
        <v>1</v>
      </c>
      <c r="AC2138" s="61">
        <v>0</v>
      </c>
      <c r="AD2138" s="48"/>
      <c r="AE2138" s="48"/>
      <c r="AF2138" s="48"/>
      <c r="AG2138" s="62"/>
      <c r="AH2138" s="62"/>
      <c r="AI2138" s="62"/>
      <c r="AJ2138" s="48"/>
      <c r="AK2138" s="61" t="str">
        <f>VLOOKUP(L2138,'[2]Bảng chi tiết công cụ dụng cụ'!$A$8:$AC$4035,27,0)</f>
        <v>QLC</v>
      </c>
      <c r="AL2138" s="61">
        <v>15312001</v>
      </c>
      <c r="AM2138" s="61">
        <v>33121001</v>
      </c>
      <c r="AN2138" s="48"/>
      <c r="AO2138" s="48"/>
      <c r="AP2138" s="61" t="s">
        <v>6173</v>
      </c>
      <c r="AQ2138" s="61" t="s">
        <v>6164</v>
      </c>
      <c r="AR2138" s="48"/>
      <c r="AS2138" s="65">
        <v>43644</v>
      </c>
      <c r="AT2138" s="34" t="s">
        <v>77</v>
      </c>
    </row>
    <row r="2139" spans="1:46">
      <c r="A2139" s="43">
        <v>2134</v>
      </c>
      <c r="B2139" s="43" t="s">
        <v>3276</v>
      </c>
      <c r="C2139" s="43" t="str">
        <f t="shared" si="44"/>
        <v>PMC CMC Duy Tân G3</v>
      </c>
      <c r="D2139" s="43" t="s">
        <v>6604</v>
      </c>
      <c r="E2139" s="43"/>
      <c r="F2139" s="43" t="str">
        <f>VLOOKUP(H2139,'DM BPSD'!$A$2:$G$30,6,0)</f>
        <v>Nguyễn Mạnh Hùng</v>
      </c>
      <c r="G2139" s="43">
        <f>VLOOKUP(F2139,'DS Nhân viên'!$A$2:$B$577,2,0)</f>
        <v>900022</v>
      </c>
      <c r="H2139" s="49" t="s">
        <v>2802</v>
      </c>
      <c r="I2139" s="43"/>
      <c r="J2139" s="83" t="str">
        <f>VLOOKUP(B2139,'BBKK 30.6'!B2154:H6529,7,0)</f>
        <v>Sử dụng bình thường</v>
      </c>
      <c r="K2139" s="46" t="s">
        <v>338</v>
      </c>
      <c r="L2139" s="46" t="s">
        <v>3276</v>
      </c>
      <c r="M2139" s="46" t="s">
        <v>126</v>
      </c>
      <c r="N2139" s="48"/>
      <c r="O2139" s="48"/>
      <c r="P2139" s="48"/>
      <c r="Q2139" s="48"/>
      <c r="R2139" s="48"/>
      <c r="S2139" s="48"/>
      <c r="T2139" s="48"/>
      <c r="U2139" s="47" t="s">
        <v>6148</v>
      </c>
      <c r="V2139" s="48"/>
      <c r="W2139" s="48"/>
      <c r="X2139" s="48"/>
      <c r="Y2139" s="48"/>
      <c r="Z2139" s="48"/>
      <c r="AA2139" s="64">
        <v>23155000</v>
      </c>
      <c r="AB2139" s="61">
        <v>1</v>
      </c>
      <c r="AC2139" s="61">
        <v>0</v>
      </c>
      <c r="AD2139" s="48"/>
      <c r="AE2139" s="48"/>
      <c r="AF2139" s="48"/>
      <c r="AG2139" s="62"/>
      <c r="AH2139" s="62"/>
      <c r="AI2139" s="62"/>
      <c r="AJ2139" s="48"/>
      <c r="AK2139" s="61" t="str">
        <f>VLOOKUP(L2139,'[2]Bảng chi tiết công cụ dụng cụ'!$A$8:$AC$4035,27,0)</f>
        <v>QLC</v>
      </c>
      <c r="AL2139" s="61">
        <v>15312001</v>
      </c>
      <c r="AM2139" s="61">
        <v>33121001</v>
      </c>
      <c r="AN2139" s="48"/>
      <c r="AO2139" s="48"/>
      <c r="AP2139" s="61" t="s">
        <v>6173</v>
      </c>
      <c r="AQ2139" s="61" t="s">
        <v>6164</v>
      </c>
      <c r="AR2139" s="48"/>
      <c r="AS2139" s="65">
        <v>43906</v>
      </c>
      <c r="AT2139" s="34" t="s">
        <v>77</v>
      </c>
    </row>
    <row r="2140" spans="1:46">
      <c r="A2140" s="43">
        <v>2135</v>
      </c>
      <c r="B2140" s="43" t="s">
        <v>3277</v>
      </c>
      <c r="C2140" s="43" t="str">
        <f t="shared" si="44"/>
        <v>PMC CMC Duy Tân G3</v>
      </c>
      <c r="D2140" s="43" t="s">
        <v>6604</v>
      </c>
      <c r="E2140" s="43"/>
      <c r="F2140" s="43" t="str">
        <f>VLOOKUP(H2140,'DM BPSD'!$A$2:$G$30,6,0)</f>
        <v>Nguyễn Mạnh Hùng</v>
      </c>
      <c r="G2140" s="43">
        <f>VLOOKUP(F2140,'DS Nhân viên'!$A$2:$B$577,2,0)</f>
        <v>900022</v>
      </c>
      <c r="H2140" s="49" t="s">
        <v>2802</v>
      </c>
      <c r="I2140" s="43"/>
      <c r="J2140" s="83" t="str">
        <f>VLOOKUP(B2140,'BBKK 30.6'!B2155:H6530,7,0)</f>
        <v>Sử dụng bình thường</v>
      </c>
      <c r="K2140" s="46" t="s">
        <v>338</v>
      </c>
      <c r="L2140" s="46" t="s">
        <v>3277</v>
      </c>
      <c r="M2140" s="46" t="s">
        <v>126</v>
      </c>
      <c r="N2140" s="48"/>
      <c r="O2140" s="48"/>
      <c r="P2140" s="48"/>
      <c r="Q2140" s="48"/>
      <c r="R2140" s="48"/>
      <c r="S2140" s="48"/>
      <c r="T2140" s="48"/>
      <c r="U2140" s="47" t="s">
        <v>6148</v>
      </c>
      <c r="V2140" s="48"/>
      <c r="W2140" s="48"/>
      <c r="X2140" s="48"/>
      <c r="Y2140" s="48"/>
      <c r="Z2140" s="48"/>
      <c r="AA2140" s="64">
        <v>23155000</v>
      </c>
      <c r="AB2140" s="61">
        <v>1</v>
      </c>
      <c r="AC2140" s="61">
        <v>0</v>
      </c>
      <c r="AD2140" s="48"/>
      <c r="AE2140" s="48"/>
      <c r="AF2140" s="48"/>
      <c r="AG2140" s="62"/>
      <c r="AH2140" s="62"/>
      <c r="AI2140" s="62"/>
      <c r="AJ2140" s="48"/>
      <c r="AK2140" s="61" t="str">
        <f>VLOOKUP(L2140,'[2]Bảng chi tiết công cụ dụng cụ'!$A$8:$AC$4035,27,0)</f>
        <v>QLC</v>
      </c>
      <c r="AL2140" s="61">
        <v>15312001</v>
      </c>
      <c r="AM2140" s="61">
        <v>33121001</v>
      </c>
      <c r="AN2140" s="48"/>
      <c r="AO2140" s="48"/>
      <c r="AP2140" s="61" t="s">
        <v>6173</v>
      </c>
      <c r="AQ2140" s="61" t="s">
        <v>6164</v>
      </c>
      <c r="AR2140" s="48"/>
      <c r="AS2140" s="65">
        <v>43906</v>
      </c>
      <c r="AT2140" s="34" t="s">
        <v>77</v>
      </c>
    </row>
    <row r="2141" spans="1:46" ht="31.5">
      <c r="A2141" s="43">
        <v>2136</v>
      </c>
      <c r="B2141" s="43" t="s">
        <v>3278</v>
      </c>
      <c r="C2141" s="43" t="str">
        <f t="shared" si="44"/>
        <v>PMC CMC Duy Tân G3</v>
      </c>
      <c r="D2141" s="43" t="s">
        <v>6604</v>
      </c>
      <c r="E2141" s="43"/>
      <c r="F2141" s="43" t="str">
        <f>VLOOKUP(H2141,'DM BPSD'!$A$2:$G$30,6,0)</f>
        <v>Nguyễn Mạnh Hùng</v>
      </c>
      <c r="G2141" s="43">
        <f>VLOOKUP(F2141,'DS Nhân viên'!$A$2:$B$577,2,0)</f>
        <v>900022</v>
      </c>
      <c r="H2141" s="49" t="s">
        <v>2802</v>
      </c>
      <c r="I2141" s="43"/>
      <c r="J2141" s="83" t="str">
        <f>VLOOKUP(B2141,'BBKK 30.6'!B2156:H6531,7,0)</f>
        <v>Sử dụng bình thường</v>
      </c>
      <c r="K2141" s="46" t="s">
        <v>338</v>
      </c>
      <c r="L2141" s="46" t="s">
        <v>3278</v>
      </c>
      <c r="M2141" s="46" t="s">
        <v>1773</v>
      </c>
      <c r="N2141" s="48"/>
      <c r="O2141" s="48"/>
      <c r="P2141" s="48"/>
      <c r="Q2141" s="48"/>
      <c r="R2141" s="48"/>
      <c r="S2141" s="48"/>
      <c r="T2141" s="48"/>
      <c r="U2141" s="47" t="s">
        <v>6148</v>
      </c>
      <c r="V2141" s="48"/>
      <c r="W2141" s="48"/>
      <c r="X2141" s="48"/>
      <c r="Y2141" s="48"/>
      <c r="Z2141" s="48"/>
      <c r="AA2141" s="64">
        <v>12420833</v>
      </c>
      <c r="AB2141" s="61">
        <v>1</v>
      </c>
      <c r="AC2141" s="61">
        <v>0</v>
      </c>
      <c r="AD2141" s="48"/>
      <c r="AE2141" s="48"/>
      <c r="AF2141" s="48"/>
      <c r="AG2141" s="62"/>
      <c r="AH2141" s="62"/>
      <c r="AI2141" s="62"/>
      <c r="AJ2141" s="48"/>
      <c r="AK2141" s="61" t="str">
        <f>VLOOKUP(L2141,'[2]Bảng chi tiết công cụ dụng cụ'!$A$8:$AC$4035,27,0)</f>
        <v>QLC</v>
      </c>
      <c r="AL2141" s="61">
        <v>15312001</v>
      </c>
      <c r="AM2141" s="61">
        <v>33121001</v>
      </c>
      <c r="AN2141" s="48"/>
      <c r="AO2141" s="48"/>
      <c r="AP2141" s="61" t="s">
        <v>6163</v>
      </c>
      <c r="AQ2141" s="61" t="s">
        <v>6164</v>
      </c>
      <c r="AR2141" s="48"/>
      <c r="AS2141" s="65">
        <v>42401</v>
      </c>
      <c r="AT2141" s="34" t="s">
        <v>77</v>
      </c>
    </row>
    <row r="2142" spans="1:46">
      <c r="A2142" s="43">
        <v>2137</v>
      </c>
      <c r="B2142" s="43" t="s">
        <v>3279</v>
      </c>
      <c r="C2142" s="43" t="str">
        <f t="shared" si="44"/>
        <v>PMC CMC Duy Tân G3</v>
      </c>
      <c r="D2142" s="43" t="s">
        <v>6604</v>
      </c>
      <c r="E2142" s="43"/>
      <c r="F2142" s="43" t="str">
        <f>VLOOKUP(H2142,'DM BPSD'!$A$2:$G$30,6,0)</f>
        <v>Nguyễn Mạnh Hùng</v>
      </c>
      <c r="G2142" s="43">
        <f>VLOOKUP(F2142,'DS Nhân viên'!$A$2:$B$577,2,0)</f>
        <v>900022</v>
      </c>
      <c r="H2142" s="49" t="s">
        <v>2802</v>
      </c>
      <c r="I2142" s="43"/>
      <c r="J2142" s="83" t="str">
        <f>VLOOKUP(B2142,'BBKK 30.6'!B2157:H6532,7,0)</f>
        <v>Sử dụng bình thường</v>
      </c>
      <c r="K2142" s="46" t="s">
        <v>338</v>
      </c>
      <c r="L2142" s="46" t="s">
        <v>3279</v>
      </c>
      <c r="M2142" s="46" t="s">
        <v>3280</v>
      </c>
      <c r="N2142" s="48"/>
      <c r="O2142" s="48"/>
      <c r="P2142" s="48"/>
      <c r="Q2142" s="48"/>
      <c r="R2142" s="48"/>
      <c r="S2142" s="48"/>
      <c r="T2142" s="48"/>
      <c r="U2142" s="47" t="s">
        <v>6148</v>
      </c>
      <c r="V2142" s="48"/>
      <c r="W2142" s="48"/>
      <c r="X2142" s="48"/>
      <c r="Y2142" s="48"/>
      <c r="Z2142" s="48"/>
      <c r="AA2142" s="64">
        <v>43428000</v>
      </c>
      <c r="AB2142" s="62">
        <v>36</v>
      </c>
      <c r="AC2142" s="64">
        <f>VLOOKUP(L2142,'[1]Bảng tổng hợp tài sản cố định'!$C$7:$S$333,17,0)</f>
        <v>0</v>
      </c>
      <c r="AD2142" s="48"/>
      <c r="AE2142" s="48"/>
      <c r="AF2142" s="48"/>
      <c r="AG2142" s="62"/>
      <c r="AH2142" s="62"/>
      <c r="AI2142" s="62"/>
      <c r="AJ2142" s="48"/>
      <c r="AK2142" s="61" t="str">
        <f>VLOOKUP(L2142,'[3]Bảng tổng hợp tài sản cố định'!$C$8:$T$354,18,0)</f>
        <v>QLC</v>
      </c>
      <c r="AL2142" s="61" t="s">
        <v>6220</v>
      </c>
      <c r="AM2142" s="61">
        <v>33121001</v>
      </c>
      <c r="AN2142" s="48"/>
      <c r="AO2142" s="48"/>
      <c r="AP2142" s="61" t="s">
        <v>6165</v>
      </c>
      <c r="AQ2142" s="61" t="s">
        <v>6166</v>
      </c>
      <c r="AR2142" s="48"/>
      <c r="AS2142" s="65">
        <v>43497</v>
      </c>
      <c r="AT2142" s="34" t="s">
        <v>6153</v>
      </c>
    </row>
    <row r="2143" spans="1:46">
      <c r="A2143" s="43">
        <v>2138</v>
      </c>
      <c r="B2143" s="43" t="s">
        <v>3281</v>
      </c>
      <c r="C2143" s="43" t="str">
        <f t="shared" si="44"/>
        <v>PMC CMC Duy Tân G3</v>
      </c>
      <c r="D2143" s="43" t="s">
        <v>6604</v>
      </c>
      <c r="E2143" s="43"/>
      <c r="F2143" s="43" t="str">
        <f>VLOOKUP(H2143,'DM BPSD'!$A$2:$G$30,6,0)</f>
        <v>Nguyễn Mạnh Hùng</v>
      </c>
      <c r="G2143" s="43">
        <f>VLOOKUP(F2143,'DS Nhân viên'!$A$2:$B$577,2,0)</f>
        <v>900022</v>
      </c>
      <c r="H2143" s="49" t="s">
        <v>2802</v>
      </c>
      <c r="I2143" s="43"/>
      <c r="J2143" s="83" t="str">
        <f>VLOOKUP(B2143,'BBKK 30.6'!B2158:H6533,7,0)</f>
        <v>Sử dụng bình thường</v>
      </c>
      <c r="K2143" s="46" t="s">
        <v>338</v>
      </c>
      <c r="L2143" s="46" t="s">
        <v>3281</v>
      </c>
      <c r="M2143" s="46" t="s">
        <v>3236</v>
      </c>
      <c r="N2143" s="48"/>
      <c r="O2143" s="48"/>
      <c r="P2143" s="48"/>
      <c r="Q2143" s="48"/>
      <c r="R2143" s="48"/>
      <c r="S2143" s="48"/>
      <c r="T2143" s="48"/>
      <c r="U2143" s="47" t="s">
        <v>6148</v>
      </c>
      <c r="V2143" s="48"/>
      <c r="W2143" s="48"/>
      <c r="X2143" s="48"/>
      <c r="Y2143" s="48"/>
      <c r="Z2143" s="48"/>
      <c r="AA2143" s="64">
        <v>79211000</v>
      </c>
      <c r="AB2143" s="62">
        <v>36</v>
      </c>
      <c r="AC2143" s="64">
        <f>VLOOKUP(L2143,'[1]Bảng tổng hợp tài sản cố định'!$C$7:$S$333,17,0)</f>
        <v>0</v>
      </c>
      <c r="AD2143" s="48"/>
      <c r="AE2143" s="48"/>
      <c r="AF2143" s="48"/>
      <c r="AG2143" s="62"/>
      <c r="AH2143" s="62"/>
      <c r="AI2143" s="62"/>
      <c r="AJ2143" s="48"/>
      <c r="AK2143" s="61" t="str">
        <f>VLOOKUP(L2143,'[3]Bảng tổng hợp tài sản cố định'!$C$8:$T$354,18,0)</f>
        <v>QLC</v>
      </c>
      <c r="AL2143" s="61" t="s">
        <v>6220</v>
      </c>
      <c r="AM2143" s="61">
        <v>33121001</v>
      </c>
      <c r="AN2143" s="48"/>
      <c r="AO2143" s="48"/>
      <c r="AP2143" s="61" t="s">
        <v>6165</v>
      </c>
      <c r="AQ2143" s="61" t="s">
        <v>6166</v>
      </c>
      <c r="AR2143" s="48"/>
      <c r="AS2143" s="65">
        <v>43906</v>
      </c>
      <c r="AT2143" s="34" t="s">
        <v>6153</v>
      </c>
    </row>
    <row r="2144" spans="1:46">
      <c r="A2144" s="43">
        <v>2139</v>
      </c>
      <c r="B2144" s="43" t="s">
        <v>3282</v>
      </c>
      <c r="C2144" s="43" t="str">
        <f t="shared" si="44"/>
        <v>PMC CMC Duy Tân G3</v>
      </c>
      <c r="D2144" s="43" t="s">
        <v>6604</v>
      </c>
      <c r="E2144" s="43"/>
      <c r="F2144" s="43" t="str">
        <f>VLOOKUP(H2144,'DM BPSD'!$A$2:$G$30,6,0)</f>
        <v>Nguyễn Mạnh Hùng</v>
      </c>
      <c r="G2144" s="43">
        <f>VLOOKUP(F2144,'DS Nhân viên'!$A$2:$B$577,2,0)</f>
        <v>900022</v>
      </c>
      <c r="H2144" s="49" t="s">
        <v>2802</v>
      </c>
      <c r="I2144" s="43"/>
      <c r="J2144" s="83" t="str">
        <f>VLOOKUP(B2144,'BBKK 30.6'!B2159:H6534,7,0)</f>
        <v>Sử dụng bình thường</v>
      </c>
      <c r="K2144" s="46" t="s">
        <v>338</v>
      </c>
      <c r="L2144" s="46" t="s">
        <v>3282</v>
      </c>
      <c r="M2144" s="46" t="s">
        <v>3236</v>
      </c>
      <c r="N2144" s="48"/>
      <c r="O2144" s="48"/>
      <c r="P2144" s="48"/>
      <c r="Q2144" s="48"/>
      <c r="R2144" s="48"/>
      <c r="S2144" s="48"/>
      <c r="T2144" s="48"/>
      <c r="U2144" s="47" t="s">
        <v>6148</v>
      </c>
      <c r="V2144" s="48"/>
      <c r="W2144" s="48"/>
      <c r="X2144" s="48"/>
      <c r="Y2144" s="48"/>
      <c r="Z2144" s="48"/>
      <c r="AA2144" s="64">
        <v>79211000</v>
      </c>
      <c r="AB2144" s="62">
        <v>36</v>
      </c>
      <c r="AC2144" s="64">
        <f>VLOOKUP(L2144,'[1]Bảng tổng hợp tài sản cố định'!$C$7:$S$333,17,0)</f>
        <v>0</v>
      </c>
      <c r="AD2144" s="48"/>
      <c r="AE2144" s="48"/>
      <c r="AF2144" s="48"/>
      <c r="AG2144" s="62"/>
      <c r="AH2144" s="62"/>
      <c r="AI2144" s="62"/>
      <c r="AJ2144" s="48"/>
      <c r="AK2144" s="61" t="str">
        <f>VLOOKUP(L2144,'[3]Bảng tổng hợp tài sản cố định'!$C$8:$T$354,18,0)</f>
        <v>QLC</v>
      </c>
      <c r="AL2144" s="61" t="s">
        <v>6220</v>
      </c>
      <c r="AM2144" s="61">
        <v>33121001</v>
      </c>
      <c r="AN2144" s="48"/>
      <c r="AO2144" s="48"/>
      <c r="AP2144" s="61" t="s">
        <v>6165</v>
      </c>
      <c r="AQ2144" s="61" t="s">
        <v>6166</v>
      </c>
      <c r="AR2144" s="48"/>
      <c r="AS2144" s="65">
        <v>43906</v>
      </c>
      <c r="AT2144" s="34" t="s">
        <v>6153</v>
      </c>
    </row>
    <row r="2145" spans="1:46">
      <c r="A2145" s="43">
        <v>2140</v>
      </c>
      <c r="B2145" s="43" t="s">
        <v>3283</v>
      </c>
      <c r="C2145" s="43" t="str">
        <f t="shared" si="44"/>
        <v>PMC CMC Duy Tân G3</v>
      </c>
      <c r="D2145" s="43" t="s">
        <v>6604</v>
      </c>
      <c r="E2145" s="43"/>
      <c r="F2145" s="43" t="str">
        <f>VLOOKUP(H2145,'DM BPSD'!$A$2:$G$30,6,0)</f>
        <v>Nguyễn Mạnh Hùng</v>
      </c>
      <c r="G2145" s="43">
        <f>VLOOKUP(F2145,'DS Nhân viên'!$A$2:$B$577,2,0)</f>
        <v>900022</v>
      </c>
      <c r="H2145" s="49" t="s">
        <v>2802</v>
      </c>
      <c r="I2145" s="43"/>
      <c r="J2145" s="83" t="str">
        <f>VLOOKUP(B2145,'BBKK 30.6'!B2160:H6535,7,0)</f>
        <v>Sử dụng bình thường</v>
      </c>
      <c r="K2145" s="46" t="s">
        <v>338</v>
      </c>
      <c r="L2145" s="46" t="s">
        <v>3283</v>
      </c>
      <c r="M2145" s="46" t="s">
        <v>3284</v>
      </c>
      <c r="N2145" s="48"/>
      <c r="O2145" s="48"/>
      <c r="P2145" s="48"/>
      <c r="Q2145" s="48"/>
      <c r="R2145" s="48"/>
      <c r="S2145" s="48"/>
      <c r="T2145" s="48"/>
      <c r="U2145" s="47" t="s">
        <v>6148</v>
      </c>
      <c r="V2145" s="48"/>
      <c r="W2145" s="48"/>
      <c r="X2145" s="48"/>
      <c r="Y2145" s="48"/>
      <c r="Z2145" s="48"/>
      <c r="AA2145" s="64">
        <v>52030000</v>
      </c>
      <c r="AB2145" s="62">
        <v>36</v>
      </c>
      <c r="AC2145" s="64">
        <f>VLOOKUP(L2145,'[1]Bảng tổng hợp tài sản cố định'!$C$7:$S$333,17,0)</f>
        <v>0</v>
      </c>
      <c r="AD2145" s="48"/>
      <c r="AE2145" s="48"/>
      <c r="AF2145" s="48"/>
      <c r="AG2145" s="62"/>
      <c r="AH2145" s="62"/>
      <c r="AI2145" s="62"/>
      <c r="AJ2145" s="48"/>
      <c r="AK2145" s="61" t="str">
        <f>VLOOKUP(L2145,'[3]Bảng tổng hợp tài sản cố định'!$C$8:$T$354,18,0)</f>
        <v>QLC</v>
      </c>
      <c r="AL2145" s="61" t="s">
        <v>6220</v>
      </c>
      <c r="AM2145" s="61">
        <v>33121001</v>
      </c>
      <c r="AN2145" s="48"/>
      <c r="AO2145" s="48"/>
      <c r="AP2145" s="61" t="s">
        <v>6165</v>
      </c>
      <c r="AQ2145" s="61" t="s">
        <v>6166</v>
      </c>
      <c r="AR2145" s="48"/>
      <c r="AS2145" s="65">
        <v>43906</v>
      </c>
      <c r="AT2145" s="34" t="s">
        <v>6153</v>
      </c>
    </row>
    <row r="2146" spans="1:46">
      <c r="A2146" s="43">
        <v>2141</v>
      </c>
      <c r="B2146" s="43" t="s">
        <v>3285</v>
      </c>
      <c r="C2146" s="43" t="str">
        <f t="shared" si="44"/>
        <v>PMC CMC Duy Tân G3</v>
      </c>
      <c r="D2146" s="43" t="s">
        <v>6604</v>
      </c>
      <c r="E2146" s="43"/>
      <c r="F2146" s="43" t="str">
        <f>VLOOKUP(H2146,'DM BPSD'!$A$2:$G$30,6,0)</f>
        <v>Nguyễn Mạnh Hùng</v>
      </c>
      <c r="G2146" s="43">
        <f>VLOOKUP(F2146,'DS Nhân viên'!$A$2:$B$577,2,0)</f>
        <v>900022</v>
      </c>
      <c r="H2146" s="49" t="s">
        <v>2802</v>
      </c>
      <c r="I2146" s="43"/>
      <c r="J2146" s="83" t="str">
        <f>VLOOKUP(B2146,'BBKK 30.6'!B2161:H6536,7,0)</f>
        <v>Sử dụng bình thường</v>
      </c>
      <c r="K2146" s="46" t="s">
        <v>338</v>
      </c>
      <c r="L2146" s="46" t="s">
        <v>3285</v>
      </c>
      <c r="M2146" s="46" t="s">
        <v>3284</v>
      </c>
      <c r="N2146" s="48"/>
      <c r="O2146" s="48"/>
      <c r="P2146" s="48"/>
      <c r="Q2146" s="48"/>
      <c r="R2146" s="48"/>
      <c r="S2146" s="48"/>
      <c r="T2146" s="48"/>
      <c r="U2146" s="47" t="s">
        <v>6148</v>
      </c>
      <c r="V2146" s="48"/>
      <c r="W2146" s="48"/>
      <c r="X2146" s="48"/>
      <c r="Y2146" s="48"/>
      <c r="Z2146" s="48"/>
      <c r="AA2146" s="64">
        <v>52030000</v>
      </c>
      <c r="AB2146" s="62">
        <v>36</v>
      </c>
      <c r="AC2146" s="64">
        <f>VLOOKUP(L2146,'[1]Bảng tổng hợp tài sản cố định'!$C$7:$S$333,17,0)</f>
        <v>0</v>
      </c>
      <c r="AD2146" s="48"/>
      <c r="AE2146" s="48"/>
      <c r="AF2146" s="48"/>
      <c r="AG2146" s="62"/>
      <c r="AH2146" s="62"/>
      <c r="AI2146" s="62"/>
      <c r="AJ2146" s="48"/>
      <c r="AK2146" s="61" t="str">
        <f>VLOOKUP(L2146,'[3]Bảng tổng hợp tài sản cố định'!$C$8:$T$354,18,0)</f>
        <v>QLC</v>
      </c>
      <c r="AL2146" s="61" t="s">
        <v>6220</v>
      </c>
      <c r="AM2146" s="61">
        <v>33121001</v>
      </c>
      <c r="AN2146" s="48"/>
      <c r="AO2146" s="48"/>
      <c r="AP2146" s="61" t="s">
        <v>6165</v>
      </c>
      <c r="AQ2146" s="61" t="s">
        <v>6166</v>
      </c>
      <c r="AR2146" s="48"/>
      <c r="AS2146" s="65">
        <v>43906</v>
      </c>
      <c r="AT2146" s="34" t="s">
        <v>6153</v>
      </c>
    </row>
    <row r="2147" spans="1:46">
      <c r="A2147" s="43">
        <v>2142</v>
      </c>
      <c r="B2147" s="43" t="s">
        <v>3286</v>
      </c>
      <c r="C2147" s="43" t="str">
        <f t="shared" si="44"/>
        <v>PMC CMC Duy Tân G3</v>
      </c>
      <c r="D2147" s="43" t="s">
        <v>6604</v>
      </c>
      <c r="E2147" s="43"/>
      <c r="F2147" s="43" t="str">
        <f>VLOOKUP(H2147,'DM BPSD'!$A$2:$G$30,6,0)</f>
        <v>Nguyễn Mạnh Hùng</v>
      </c>
      <c r="G2147" s="43">
        <f>VLOOKUP(F2147,'DS Nhân viên'!$A$2:$B$577,2,0)</f>
        <v>900022</v>
      </c>
      <c r="H2147" s="49" t="s">
        <v>2802</v>
      </c>
      <c r="I2147" s="43"/>
      <c r="J2147" s="83" t="str">
        <f>VLOOKUP(B2147,'BBKK 30.6'!B2162:H6537,7,0)</f>
        <v>Sử dụng bình thường</v>
      </c>
      <c r="K2147" s="46" t="s">
        <v>338</v>
      </c>
      <c r="L2147" s="46" t="s">
        <v>3286</v>
      </c>
      <c r="M2147" s="46" t="s">
        <v>3223</v>
      </c>
      <c r="N2147" s="48"/>
      <c r="O2147" s="48"/>
      <c r="P2147" s="48"/>
      <c r="Q2147" s="48"/>
      <c r="R2147" s="48"/>
      <c r="S2147" s="48"/>
      <c r="T2147" s="48"/>
      <c r="U2147" s="47" t="s">
        <v>6148</v>
      </c>
      <c r="V2147" s="48"/>
      <c r="W2147" s="48"/>
      <c r="X2147" s="48"/>
      <c r="Y2147" s="48"/>
      <c r="Z2147" s="48"/>
      <c r="AA2147" s="64">
        <v>40736300</v>
      </c>
      <c r="AB2147" s="62">
        <v>36</v>
      </c>
      <c r="AC2147" s="64">
        <f>VLOOKUP(L2147,'[1]Bảng tổng hợp tài sản cố định'!$C$7:$S$333,17,0)</f>
        <v>3243813</v>
      </c>
      <c r="AD2147" s="48"/>
      <c r="AE2147" s="48"/>
      <c r="AF2147" s="48"/>
      <c r="AG2147" s="62"/>
      <c r="AH2147" s="62"/>
      <c r="AI2147" s="62"/>
      <c r="AJ2147" s="48"/>
      <c r="AK2147" s="61" t="str">
        <f>VLOOKUP(L2147,'[3]Bảng tổng hợp tài sản cố định'!$C$8:$T$354,18,0)</f>
        <v>QLC</v>
      </c>
      <c r="AL2147" s="61" t="s">
        <v>6220</v>
      </c>
      <c r="AM2147" s="61">
        <v>33121001</v>
      </c>
      <c r="AN2147" s="48"/>
      <c r="AO2147" s="48"/>
      <c r="AP2147" s="61" t="s">
        <v>6165</v>
      </c>
      <c r="AQ2147" s="61" t="s">
        <v>6166</v>
      </c>
      <c r="AR2147" s="48"/>
      <c r="AS2147" s="65">
        <v>44466</v>
      </c>
      <c r="AT2147" s="34" t="s">
        <v>6153</v>
      </c>
    </row>
    <row r="2148" spans="1:46">
      <c r="A2148" s="43">
        <v>2143</v>
      </c>
      <c r="B2148" s="43" t="s">
        <v>3287</v>
      </c>
      <c r="C2148" s="43" t="str">
        <f t="shared" si="44"/>
        <v>PMC CMC Duy Tân G3</v>
      </c>
      <c r="D2148" s="43" t="s">
        <v>6604</v>
      </c>
      <c r="E2148" s="43"/>
      <c r="F2148" s="43" t="str">
        <f>VLOOKUP(H2148,'DM BPSD'!$A$2:$G$30,6,0)</f>
        <v>Nguyễn Mạnh Hùng</v>
      </c>
      <c r="G2148" s="43">
        <f>VLOOKUP(F2148,'DS Nhân viên'!$A$2:$B$577,2,0)</f>
        <v>900022</v>
      </c>
      <c r="H2148" s="49" t="s">
        <v>2802</v>
      </c>
      <c r="I2148" s="43"/>
      <c r="J2148" s="83" t="str">
        <f>VLOOKUP(B2148,'BBKK 30.6'!B2163:H6538,7,0)</f>
        <v>Sử dụng bình thường</v>
      </c>
      <c r="K2148" s="46" t="s">
        <v>338</v>
      </c>
      <c r="L2148" s="46" t="s">
        <v>3287</v>
      </c>
      <c r="M2148" s="46" t="s">
        <v>3223</v>
      </c>
      <c r="N2148" s="48"/>
      <c r="O2148" s="48"/>
      <c r="P2148" s="48"/>
      <c r="Q2148" s="48"/>
      <c r="R2148" s="48"/>
      <c r="S2148" s="48"/>
      <c r="T2148" s="48"/>
      <c r="U2148" s="47" t="s">
        <v>6148</v>
      </c>
      <c r="V2148" s="48"/>
      <c r="W2148" s="48"/>
      <c r="X2148" s="48"/>
      <c r="Y2148" s="48"/>
      <c r="Z2148" s="48"/>
      <c r="AA2148" s="64">
        <v>40736300</v>
      </c>
      <c r="AB2148" s="62">
        <v>36</v>
      </c>
      <c r="AC2148" s="64">
        <f>VLOOKUP(L2148,'[1]Bảng tổng hợp tài sản cố định'!$C$7:$S$333,17,0)</f>
        <v>3243813</v>
      </c>
      <c r="AD2148" s="48"/>
      <c r="AE2148" s="48"/>
      <c r="AF2148" s="48"/>
      <c r="AG2148" s="62"/>
      <c r="AH2148" s="62"/>
      <c r="AI2148" s="62"/>
      <c r="AJ2148" s="48"/>
      <c r="AK2148" s="61" t="str">
        <f>VLOOKUP(L2148,'[3]Bảng tổng hợp tài sản cố định'!$C$8:$T$354,18,0)</f>
        <v>QLC</v>
      </c>
      <c r="AL2148" s="61" t="s">
        <v>6220</v>
      </c>
      <c r="AM2148" s="61">
        <v>33121001</v>
      </c>
      <c r="AN2148" s="48"/>
      <c r="AO2148" s="48"/>
      <c r="AP2148" s="61" t="s">
        <v>6165</v>
      </c>
      <c r="AQ2148" s="61" t="s">
        <v>6166</v>
      </c>
      <c r="AR2148" s="48"/>
      <c r="AS2148" s="65">
        <v>44466</v>
      </c>
      <c r="AT2148" s="34" t="s">
        <v>6153</v>
      </c>
    </row>
    <row r="2149" spans="1:46">
      <c r="A2149" s="43">
        <v>2144</v>
      </c>
      <c r="B2149" s="43" t="s">
        <v>3288</v>
      </c>
      <c r="C2149" s="43" t="str">
        <f t="shared" si="44"/>
        <v>PMC CMC Duy Tân G3</v>
      </c>
      <c r="D2149" s="43" t="s">
        <v>6604</v>
      </c>
      <c r="E2149" s="43"/>
      <c r="F2149" s="43" t="str">
        <f>VLOOKUP(H2149,'DM BPSD'!$A$2:$G$30,6,0)</f>
        <v>Nguyễn Mạnh Hùng</v>
      </c>
      <c r="G2149" s="43">
        <f>VLOOKUP(F2149,'DS Nhân viên'!$A$2:$B$577,2,0)</f>
        <v>900022</v>
      </c>
      <c r="H2149" s="49" t="s">
        <v>2802</v>
      </c>
      <c r="I2149" s="43"/>
      <c r="J2149" s="83" t="str">
        <f>VLOOKUP(B2149,'BBKK 30.6'!B2164:H6539,7,0)</f>
        <v>Sử dụng bình thường</v>
      </c>
      <c r="K2149" s="46" t="s">
        <v>338</v>
      </c>
      <c r="L2149" s="46" t="s">
        <v>3288</v>
      </c>
      <c r="M2149" s="46" t="s">
        <v>3289</v>
      </c>
      <c r="N2149" s="48"/>
      <c r="O2149" s="48"/>
      <c r="P2149" s="48"/>
      <c r="Q2149" s="48"/>
      <c r="R2149" s="48"/>
      <c r="S2149" s="48"/>
      <c r="T2149" s="48"/>
      <c r="U2149" s="47" t="s">
        <v>6148</v>
      </c>
      <c r="V2149" s="48"/>
      <c r="W2149" s="48"/>
      <c r="X2149" s="48"/>
      <c r="Y2149" s="48"/>
      <c r="Z2149" s="48"/>
      <c r="AA2149" s="64">
        <v>238724850</v>
      </c>
      <c r="AB2149" s="62">
        <v>36</v>
      </c>
      <c r="AC2149" s="64">
        <f>VLOOKUP(L2149,'[1]Bảng tổng hợp tài sản cố định'!$C$7:$S$333,17,0)</f>
        <v>0</v>
      </c>
      <c r="AD2149" s="48"/>
      <c r="AE2149" s="48"/>
      <c r="AF2149" s="48"/>
      <c r="AG2149" s="62"/>
      <c r="AH2149" s="62"/>
      <c r="AI2149" s="62"/>
      <c r="AJ2149" s="48"/>
      <c r="AK2149" s="61" t="str">
        <f>VLOOKUP(L2149,'[3]Bảng tổng hợp tài sản cố định'!$C$8:$T$354,18,0)</f>
        <v>QLC</v>
      </c>
      <c r="AL2149" s="61" t="s">
        <v>6222</v>
      </c>
      <c r="AM2149" s="61">
        <v>33121001</v>
      </c>
      <c r="AN2149" s="48"/>
      <c r="AO2149" s="48"/>
      <c r="AP2149" s="61" t="s">
        <v>6165</v>
      </c>
      <c r="AQ2149" s="61" t="s">
        <v>6166</v>
      </c>
      <c r="AR2149" s="48"/>
      <c r="AS2149" s="65">
        <v>39815</v>
      </c>
      <c r="AT2149" s="34" t="s">
        <v>6153</v>
      </c>
    </row>
    <row r="2150" spans="1:46">
      <c r="A2150" s="43">
        <v>2145</v>
      </c>
      <c r="B2150" s="43" t="s">
        <v>3290</v>
      </c>
      <c r="C2150" s="43" t="str">
        <f t="shared" si="44"/>
        <v>PMC CMC Duy Tân G4</v>
      </c>
      <c r="D2150" s="43" t="s">
        <v>6604</v>
      </c>
      <c r="E2150" s="43"/>
      <c r="F2150" s="43" t="str">
        <f>VLOOKUP(H2150,'DM BPSD'!$A$2:$G$30,6,0)</f>
        <v>Nguyễn Mạnh Hùng</v>
      </c>
      <c r="G2150" s="43">
        <f>VLOOKUP(F2150,'DS Nhân viên'!$A$2:$B$577,2,0)</f>
        <v>900022</v>
      </c>
      <c r="H2150" s="49" t="s">
        <v>2802</v>
      </c>
      <c r="I2150" s="43"/>
      <c r="J2150" s="83" t="str">
        <f>VLOOKUP(B2150,'BBKK 30.6'!B2165:H6540,7,0)</f>
        <v>Sử dụng bình thường</v>
      </c>
      <c r="K2150" s="46" t="s">
        <v>342</v>
      </c>
      <c r="L2150" s="46" t="s">
        <v>3290</v>
      </c>
      <c r="M2150" s="46" t="s">
        <v>3291</v>
      </c>
      <c r="N2150" s="48"/>
      <c r="O2150" s="48"/>
      <c r="P2150" s="48"/>
      <c r="Q2150" s="48"/>
      <c r="R2150" s="48"/>
      <c r="S2150" s="48"/>
      <c r="T2150" s="48"/>
      <c r="U2150" s="47" t="s">
        <v>6148</v>
      </c>
      <c r="V2150" s="48"/>
      <c r="W2150" s="48"/>
      <c r="X2150" s="48"/>
      <c r="Y2150" s="48"/>
      <c r="Z2150" s="48"/>
      <c r="AA2150" s="64">
        <v>589472856</v>
      </c>
      <c r="AB2150" s="62">
        <v>36</v>
      </c>
      <c r="AC2150" s="64">
        <f>VLOOKUP(L2150,'[1]Bảng tổng hợp tài sản cố định'!$C$7:$S$333,17,0)</f>
        <v>0</v>
      </c>
      <c r="AD2150" s="48"/>
      <c r="AE2150" s="48"/>
      <c r="AF2150" s="48"/>
      <c r="AG2150" s="62"/>
      <c r="AH2150" s="62"/>
      <c r="AI2150" s="62"/>
      <c r="AJ2150" s="48"/>
      <c r="AK2150" s="61" t="str">
        <f>VLOOKUP(L2150,'[3]Bảng tổng hợp tài sản cố định'!$C$8:$T$354,18,0)</f>
        <v>QLC</v>
      </c>
      <c r="AL2150" s="61" t="s">
        <v>6222</v>
      </c>
      <c r="AM2150" s="61">
        <v>33121001</v>
      </c>
      <c r="AN2150" s="48"/>
      <c r="AO2150" s="48"/>
      <c r="AP2150" s="61" t="s">
        <v>6165</v>
      </c>
      <c r="AQ2150" s="61" t="s">
        <v>6166</v>
      </c>
      <c r="AR2150" s="48"/>
      <c r="AS2150" s="65">
        <v>39904</v>
      </c>
      <c r="AT2150" s="34" t="s">
        <v>6153</v>
      </c>
    </row>
    <row r="2151" spans="1:46">
      <c r="A2151" s="43">
        <v>2146</v>
      </c>
      <c r="B2151" s="43" t="s">
        <v>3292</v>
      </c>
      <c r="C2151" s="43" t="str">
        <f t="shared" si="44"/>
        <v>PMC CMC Duy Tân G4</v>
      </c>
      <c r="D2151" s="43" t="s">
        <v>6604</v>
      </c>
      <c r="E2151" s="43"/>
      <c r="F2151" s="43" t="str">
        <f>VLOOKUP(H2151,'DM BPSD'!$A$2:$G$30,6,0)</f>
        <v>Nguyễn Mạnh Hùng</v>
      </c>
      <c r="G2151" s="43">
        <f>VLOOKUP(F2151,'DS Nhân viên'!$A$2:$B$577,2,0)</f>
        <v>900022</v>
      </c>
      <c r="H2151" s="49" t="s">
        <v>2802</v>
      </c>
      <c r="I2151" s="43"/>
      <c r="J2151" s="83" t="str">
        <f>VLOOKUP(B2151,'BBKK 30.6'!B2166:H6541,7,0)</f>
        <v>Sử dụng bình thường</v>
      </c>
      <c r="K2151" s="46" t="s">
        <v>342</v>
      </c>
      <c r="L2151" s="46" t="s">
        <v>3292</v>
      </c>
      <c r="M2151" s="46" t="s">
        <v>3293</v>
      </c>
      <c r="N2151" s="48"/>
      <c r="O2151" s="48"/>
      <c r="P2151" s="48"/>
      <c r="Q2151" s="48"/>
      <c r="R2151" s="48"/>
      <c r="S2151" s="48"/>
      <c r="T2151" s="48"/>
      <c r="U2151" s="47" t="s">
        <v>6148</v>
      </c>
      <c r="V2151" s="48"/>
      <c r="W2151" s="48"/>
      <c r="X2151" s="48"/>
      <c r="Y2151" s="48"/>
      <c r="Z2151" s="48"/>
      <c r="AA2151" s="64">
        <v>987800000</v>
      </c>
      <c r="AB2151" s="62">
        <v>36</v>
      </c>
      <c r="AC2151" s="64">
        <f>VLOOKUP(L2151,'[1]Bảng tổng hợp tài sản cố định'!$C$7:$S$333,17,0)</f>
        <v>565595130</v>
      </c>
      <c r="AD2151" s="48"/>
      <c r="AE2151" s="48"/>
      <c r="AF2151" s="48"/>
      <c r="AG2151" s="62"/>
      <c r="AH2151" s="62"/>
      <c r="AI2151" s="62"/>
      <c r="AJ2151" s="48"/>
      <c r="AK2151" s="61" t="str">
        <f>VLOOKUP(L2151,'[3]Bảng tổng hợp tài sản cố định'!$C$8:$T$354,18,0)</f>
        <v>QLC</v>
      </c>
      <c r="AL2151" s="61" t="s">
        <v>6222</v>
      </c>
      <c r="AM2151" s="61">
        <v>33121001</v>
      </c>
      <c r="AN2151" s="48"/>
      <c r="AO2151" s="48"/>
      <c r="AP2151" s="61" t="s">
        <v>6165</v>
      </c>
      <c r="AQ2151" s="61" t="s">
        <v>6166</v>
      </c>
      <c r="AR2151" s="48"/>
      <c r="AS2151" s="65">
        <v>45005</v>
      </c>
      <c r="AT2151" s="34" t="s">
        <v>6153</v>
      </c>
    </row>
    <row r="2152" spans="1:46">
      <c r="A2152" s="43">
        <v>2147</v>
      </c>
      <c r="B2152" s="43" t="s">
        <v>3294</v>
      </c>
      <c r="C2152" s="43" t="str">
        <f t="shared" si="44"/>
        <v>PMC CMC Duy Tân G4</v>
      </c>
      <c r="D2152" s="43" t="s">
        <v>6604</v>
      </c>
      <c r="E2152" s="43"/>
      <c r="F2152" s="43" t="str">
        <f>VLOOKUP(H2152,'DM BPSD'!$A$2:$G$30,6,0)</f>
        <v>Nguyễn Mạnh Hùng</v>
      </c>
      <c r="G2152" s="43">
        <f>VLOOKUP(F2152,'DS Nhân viên'!$A$2:$B$577,2,0)</f>
        <v>900022</v>
      </c>
      <c r="H2152" s="49" t="s">
        <v>2802</v>
      </c>
      <c r="I2152" s="43"/>
      <c r="J2152" s="83" t="str">
        <f>VLOOKUP(B2152,'BBKK 30.6'!B2167:H6542,7,0)</f>
        <v>Sử dụng bình thường</v>
      </c>
      <c r="K2152" s="46" t="s">
        <v>342</v>
      </c>
      <c r="L2152" s="46" t="s">
        <v>3294</v>
      </c>
      <c r="M2152" s="46" t="s">
        <v>1724</v>
      </c>
      <c r="N2152" s="48"/>
      <c r="O2152" s="48"/>
      <c r="P2152" s="48"/>
      <c r="Q2152" s="48"/>
      <c r="R2152" s="48"/>
      <c r="S2152" s="48"/>
      <c r="T2152" s="48"/>
      <c r="U2152" s="47" t="s">
        <v>6148</v>
      </c>
      <c r="V2152" s="48"/>
      <c r="W2152" s="48"/>
      <c r="X2152" s="48"/>
      <c r="Y2152" s="48"/>
      <c r="Z2152" s="48"/>
      <c r="AA2152" s="64">
        <v>122472000</v>
      </c>
      <c r="AB2152" s="62">
        <v>36</v>
      </c>
      <c r="AC2152" s="64">
        <f>VLOOKUP(L2152,'[1]Bảng tổng hợp tài sản cố định'!$C$7:$S$333,17,0)</f>
        <v>0</v>
      </c>
      <c r="AD2152" s="48"/>
      <c r="AE2152" s="48"/>
      <c r="AF2152" s="48"/>
      <c r="AG2152" s="62"/>
      <c r="AH2152" s="62"/>
      <c r="AI2152" s="62"/>
      <c r="AJ2152" s="48"/>
      <c r="AK2152" s="61" t="str">
        <f>VLOOKUP(L2152,'[3]Bảng tổng hợp tài sản cố định'!$C$8:$T$354,18,0)</f>
        <v>QLC</v>
      </c>
      <c r="AL2152" s="61" t="s">
        <v>6222</v>
      </c>
      <c r="AM2152" s="61">
        <v>33121001</v>
      </c>
      <c r="AN2152" s="48"/>
      <c r="AO2152" s="48"/>
      <c r="AP2152" s="61" t="s">
        <v>6165</v>
      </c>
      <c r="AQ2152" s="61" t="s">
        <v>6166</v>
      </c>
      <c r="AR2152" s="48"/>
      <c r="AS2152" s="65">
        <v>39447</v>
      </c>
      <c r="AT2152" s="34" t="s">
        <v>6153</v>
      </c>
    </row>
    <row r="2153" spans="1:46">
      <c r="A2153" s="43">
        <v>2148</v>
      </c>
      <c r="B2153" s="43" t="s">
        <v>3295</v>
      </c>
      <c r="C2153" s="43" t="str">
        <f t="shared" si="44"/>
        <v>PMC CMC Duy Tân G4</v>
      </c>
      <c r="D2153" s="43" t="s">
        <v>6604</v>
      </c>
      <c r="E2153" s="43"/>
      <c r="F2153" s="43" t="str">
        <f>VLOOKUP(H2153,'DM BPSD'!$A$2:$G$30,6,0)</f>
        <v>Nguyễn Mạnh Hùng</v>
      </c>
      <c r="G2153" s="43">
        <f>VLOOKUP(F2153,'DS Nhân viên'!$A$2:$B$577,2,0)</f>
        <v>900022</v>
      </c>
      <c r="H2153" s="49" t="s">
        <v>2802</v>
      </c>
      <c r="I2153" s="43"/>
      <c r="J2153" s="83" t="str">
        <f>VLOOKUP(B2153,'BBKK 30.6'!B2168:H6543,7,0)</f>
        <v>Sử dụng bình thường</v>
      </c>
      <c r="K2153" s="46" t="s">
        <v>342</v>
      </c>
      <c r="L2153" s="46" t="s">
        <v>3295</v>
      </c>
      <c r="M2153" s="46" t="s">
        <v>1724</v>
      </c>
      <c r="N2153" s="48"/>
      <c r="O2153" s="48"/>
      <c r="P2153" s="48"/>
      <c r="Q2153" s="48"/>
      <c r="R2153" s="48"/>
      <c r="S2153" s="48"/>
      <c r="T2153" s="48"/>
      <c r="U2153" s="47" t="s">
        <v>6148</v>
      </c>
      <c r="V2153" s="48"/>
      <c r="W2153" s="48"/>
      <c r="X2153" s="48"/>
      <c r="Y2153" s="48"/>
      <c r="Z2153" s="48"/>
      <c r="AA2153" s="64">
        <v>89166000</v>
      </c>
      <c r="AB2153" s="62">
        <v>36</v>
      </c>
      <c r="AC2153" s="64">
        <f>VLOOKUP(L2153,'[1]Bảng tổng hợp tài sản cố định'!$C$7:$S$333,17,0)</f>
        <v>0</v>
      </c>
      <c r="AD2153" s="48"/>
      <c r="AE2153" s="48"/>
      <c r="AF2153" s="48"/>
      <c r="AG2153" s="62"/>
      <c r="AH2153" s="62"/>
      <c r="AI2153" s="62"/>
      <c r="AJ2153" s="48"/>
      <c r="AK2153" s="61" t="str">
        <f>VLOOKUP(L2153,'[3]Bảng tổng hợp tài sản cố định'!$C$8:$T$354,18,0)</f>
        <v>QLC</v>
      </c>
      <c r="AL2153" s="61" t="s">
        <v>6222</v>
      </c>
      <c r="AM2153" s="61">
        <v>33121001</v>
      </c>
      <c r="AN2153" s="48"/>
      <c r="AO2153" s="48"/>
      <c r="AP2153" s="61" t="s">
        <v>6165</v>
      </c>
      <c r="AQ2153" s="61" t="s">
        <v>6166</v>
      </c>
      <c r="AR2153" s="48"/>
      <c r="AS2153" s="65">
        <v>40182</v>
      </c>
      <c r="AT2153" s="34" t="s">
        <v>6153</v>
      </c>
    </row>
    <row r="2154" spans="1:46" ht="110.25">
      <c r="A2154" s="43">
        <v>2149</v>
      </c>
      <c r="B2154" s="43" t="s">
        <v>3296</v>
      </c>
      <c r="C2154" s="43" t="str">
        <f t="shared" si="44"/>
        <v>PMC CMC Duy Tân G4</v>
      </c>
      <c r="D2154" s="43" t="s">
        <v>6605</v>
      </c>
      <c r="E2154" s="43"/>
      <c r="F2154" s="43" t="str">
        <f>VLOOKUP(H2154,'DM BPSD'!$A$2:$G$30,6,0)</f>
        <v>Nguyễn Mạnh Hùng</v>
      </c>
      <c r="G2154" s="43">
        <f>VLOOKUP(F2154,'DS Nhân viên'!$A$2:$B$577,2,0)</f>
        <v>900022</v>
      </c>
      <c r="H2154" s="49" t="s">
        <v>2802</v>
      </c>
      <c r="I2154" s="43"/>
      <c r="J2154" s="43" t="str">
        <f>VLOOKUP(B2154,'BBKK 30.6'!B2169:H6544,7,0)</f>
        <v>Máy chủ đang hoạt động. Tuy nhiên các máy chủ này đã hết khấu hao từ lâu, tốc độ chậm không đáp ứng nhu cầu. Các ứng dụng trên các máy chủ này sẽ được chuyển sang hệ thống máy chủ mới mua trong 2024</v>
      </c>
      <c r="K2154" s="46" t="s">
        <v>342</v>
      </c>
      <c r="L2154" s="46" t="s">
        <v>3296</v>
      </c>
      <c r="M2154" s="46" t="s">
        <v>3297</v>
      </c>
      <c r="N2154" s="48"/>
      <c r="O2154" s="48"/>
      <c r="P2154" s="48"/>
      <c r="Q2154" s="48"/>
      <c r="R2154" s="48"/>
      <c r="S2154" s="48"/>
      <c r="T2154" s="48"/>
      <c r="U2154" s="47" t="s">
        <v>6148</v>
      </c>
      <c r="V2154" s="48"/>
      <c r="W2154" s="48"/>
      <c r="X2154" s="48"/>
      <c r="Y2154" s="48"/>
      <c r="Z2154" s="48"/>
      <c r="AA2154" s="64">
        <v>759354200</v>
      </c>
      <c r="AB2154" s="62">
        <v>123</v>
      </c>
      <c r="AC2154" s="64">
        <f>VLOOKUP(L2154,'[1]Bảng tổng hợp tài sản cố định'!$C$7:$S$333,17,0)</f>
        <v>0</v>
      </c>
      <c r="AD2154" s="48"/>
      <c r="AE2154" s="48"/>
      <c r="AF2154" s="48"/>
      <c r="AG2154" s="62"/>
      <c r="AH2154" s="62"/>
      <c r="AI2154" s="62"/>
      <c r="AJ2154" s="48"/>
      <c r="AK2154" s="61" t="str">
        <f>VLOOKUP(L2154,'[3]Bảng tổng hợp tài sản cố định'!$C$8:$T$354,18,0)</f>
        <v>QLC</v>
      </c>
      <c r="AL2154" s="61" t="s">
        <v>6222</v>
      </c>
      <c r="AM2154" s="61">
        <v>33121001</v>
      </c>
      <c r="AN2154" s="48"/>
      <c r="AO2154" s="48"/>
      <c r="AP2154" s="61" t="s">
        <v>6165</v>
      </c>
      <c r="AQ2154" s="61" t="s">
        <v>6166</v>
      </c>
      <c r="AR2154" s="48"/>
      <c r="AS2154" s="65">
        <v>41214</v>
      </c>
      <c r="AT2154" s="34" t="s">
        <v>6153</v>
      </c>
    </row>
    <row r="2155" spans="1:46">
      <c r="A2155" s="43">
        <v>2150</v>
      </c>
      <c r="B2155" s="43" t="s">
        <v>3299</v>
      </c>
      <c r="C2155" s="43" t="str">
        <f t="shared" si="44"/>
        <v>PMC CMC Duy Tân G4</v>
      </c>
      <c r="D2155" s="43" t="s">
        <v>6604</v>
      </c>
      <c r="E2155" s="43"/>
      <c r="F2155" s="43" t="str">
        <f>VLOOKUP(H2155,'DM BPSD'!$A$2:$G$30,6,0)</f>
        <v>Nguyễn Mạnh Hùng</v>
      </c>
      <c r="G2155" s="43">
        <f>VLOOKUP(F2155,'DS Nhân viên'!$A$2:$B$577,2,0)</f>
        <v>900022</v>
      </c>
      <c r="H2155" s="49" t="s">
        <v>2802</v>
      </c>
      <c r="I2155" s="43"/>
      <c r="J2155" s="83" t="str">
        <f>VLOOKUP(B2155,'BBKK 30.6'!B2170:H6545,7,0)</f>
        <v>Sử dụng bình thường</v>
      </c>
      <c r="K2155" s="46" t="s">
        <v>342</v>
      </c>
      <c r="L2155" s="46" t="s">
        <v>3299</v>
      </c>
      <c r="M2155" s="46" t="s">
        <v>3300</v>
      </c>
      <c r="N2155" s="48"/>
      <c r="O2155" s="48"/>
      <c r="P2155" s="48"/>
      <c r="Q2155" s="48"/>
      <c r="R2155" s="48"/>
      <c r="S2155" s="48"/>
      <c r="T2155" s="48"/>
      <c r="U2155" s="47" t="s">
        <v>6148</v>
      </c>
      <c r="V2155" s="48"/>
      <c r="W2155" s="48"/>
      <c r="X2155" s="48"/>
      <c r="Y2155" s="48"/>
      <c r="Z2155" s="48"/>
      <c r="AA2155" s="64">
        <v>154828632</v>
      </c>
      <c r="AB2155" s="62">
        <v>36</v>
      </c>
      <c r="AC2155" s="64">
        <f>VLOOKUP(L2155,'[1]Bảng tổng hợp tài sản cố định'!$C$7:$S$333,17,0)</f>
        <v>0</v>
      </c>
      <c r="AD2155" s="48"/>
      <c r="AE2155" s="48"/>
      <c r="AF2155" s="48"/>
      <c r="AG2155" s="62"/>
      <c r="AH2155" s="62"/>
      <c r="AI2155" s="62"/>
      <c r="AJ2155" s="48"/>
      <c r="AK2155" s="61" t="str">
        <f>VLOOKUP(L2155,'[3]Bảng tổng hợp tài sản cố định'!$C$8:$T$354,18,0)</f>
        <v>QLC</v>
      </c>
      <c r="AL2155" s="61" t="s">
        <v>6222</v>
      </c>
      <c r="AM2155" s="61">
        <v>33121001</v>
      </c>
      <c r="AN2155" s="48"/>
      <c r="AO2155" s="48"/>
      <c r="AP2155" s="61" t="s">
        <v>6165</v>
      </c>
      <c r="AQ2155" s="61" t="s">
        <v>6166</v>
      </c>
      <c r="AR2155" s="48"/>
      <c r="AS2155" s="65">
        <v>39815</v>
      </c>
      <c r="AT2155" s="34" t="s">
        <v>6153</v>
      </c>
    </row>
    <row r="2156" spans="1:46">
      <c r="A2156" s="43">
        <v>2151</v>
      </c>
      <c r="B2156" s="43" t="s">
        <v>3301</v>
      </c>
      <c r="C2156" s="43" t="str">
        <f t="shared" si="44"/>
        <v>PMC CMC Duy Tân G4</v>
      </c>
      <c r="D2156" s="43" t="s">
        <v>6604</v>
      </c>
      <c r="E2156" s="43"/>
      <c r="F2156" s="43" t="str">
        <f>VLOOKUP(H2156,'DM BPSD'!$A$2:$G$30,6,0)</f>
        <v>Nguyễn Mạnh Hùng</v>
      </c>
      <c r="G2156" s="43">
        <f>VLOOKUP(F2156,'DS Nhân viên'!$A$2:$B$577,2,0)</f>
        <v>900022</v>
      </c>
      <c r="H2156" s="49" t="s">
        <v>2802</v>
      </c>
      <c r="I2156" s="43"/>
      <c r="J2156" s="83" t="str">
        <f>VLOOKUP(B2156,'BBKK 30.6'!B2171:H6546,7,0)</f>
        <v>Sử dụng bình thường</v>
      </c>
      <c r="K2156" s="46" t="s">
        <v>342</v>
      </c>
      <c r="L2156" s="46" t="s">
        <v>3301</v>
      </c>
      <c r="M2156" s="46" t="s">
        <v>3302</v>
      </c>
      <c r="N2156" s="48"/>
      <c r="O2156" s="48"/>
      <c r="P2156" s="48"/>
      <c r="Q2156" s="48"/>
      <c r="R2156" s="48"/>
      <c r="S2156" s="48"/>
      <c r="T2156" s="48"/>
      <c r="U2156" s="47" t="s">
        <v>6148</v>
      </c>
      <c r="V2156" s="48"/>
      <c r="W2156" s="48"/>
      <c r="X2156" s="48"/>
      <c r="Y2156" s="48"/>
      <c r="Z2156" s="48"/>
      <c r="AA2156" s="64">
        <v>562234848</v>
      </c>
      <c r="AB2156" s="62">
        <v>36</v>
      </c>
      <c r="AC2156" s="64">
        <f>VLOOKUP(L2156,'[1]Bảng tổng hợp tài sản cố định'!$C$7:$S$333,17,0)</f>
        <v>0</v>
      </c>
      <c r="AD2156" s="48"/>
      <c r="AE2156" s="48"/>
      <c r="AF2156" s="48"/>
      <c r="AG2156" s="62"/>
      <c r="AH2156" s="62"/>
      <c r="AI2156" s="62"/>
      <c r="AJ2156" s="48"/>
      <c r="AK2156" s="61" t="str">
        <f>VLOOKUP(L2156,'[3]Bảng tổng hợp tài sản cố định'!$C$8:$T$354,18,0)</f>
        <v>QLC</v>
      </c>
      <c r="AL2156" s="61" t="s">
        <v>6222</v>
      </c>
      <c r="AM2156" s="61">
        <v>33121001</v>
      </c>
      <c r="AN2156" s="48"/>
      <c r="AO2156" s="48"/>
      <c r="AP2156" s="61" t="s">
        <v>6165</v>
      </c>
      <c r="AQ2156" s="61" t="s">
        <v>6166</v>
      </c>
      <c r="AR2156" s="48"/>
      <c r="AS2156" s="65">
        <v>39815</v>
      </c>
      <c r="AT2156" s="34" t="s">
        <v>6153</v>
      </c>
    </row>
    <row r="2157" spans="1:46">
      <c r="A2157" s="43">
        <v>2152</v>
      </c>
      <c r="B2157" s="43" t="s">
        <v>3303</v>
      </c>
      <c r="C2157" s="43" t="str">
        <f t="shared" si="44"/>
        <v>PMC CMC Duy Tân G4</v>
      </c>
      <c r="D2157" s="43" t="s">
        <v>6604</v>
      </c>
      <c r="E2157" s="43"/>
      <c r="F2157" s="43" t="str">
        <f>VLOOKUP(H2157,'DM BPSD'!$A$2:$G$30,6,0)</f>
        <v>Nguyễn Mạnh Hùng</v>
      </c>
      <c r="G2157" s="43">
        <f>VLOOKUP(F2157,'DS Nhân viên'!$A$2:$B$577,2,0)</f>
        <v>900022</v>
      </c>
      <c r="H2157" s="49" t="s">
        <v>2802</v>
      </c>
      <c r="I2157" s="43"/>
      <c r="J2157" s="83" t="str">
        <f>VLOOKUP(B2157,'BBKK 30.6'!B2172:H6547,7,0)</f>
        <v>Sử dụng bình thường</v>
      </c>
      <c r="K2157" s="46" t="s">
        <v>342</v>
      </c>
      <c r="L2157" s="46" t="s">
        <v>3303</v>
      </c>
      <c r="M2157" s="46" t="s">
        <v>3304</v>
      </c>
      <c r="N2157" s="48"/>
      <c r="O2157" s="48"/>
      <c r="P2157" s="48"/>
      <c r="Q2157" s="48"/>
      <c r="R2157" s="48"/>
      <c r="S2157" s="48"/>
      <c r="T2157" s="48"/>
      <c r="U2157" s="47" t="s">
        <v>6148</v>
      </c>
      <c r="V2157" s="48"/>
      <c r="W2157" s="48"/>
      <c r="X2157" s="48"/>
      <c r="Y2157" s="48"/>
      <c r="Z2157" s="48"/>
      <c r="AA2157" s="64">
        <v>2960100</v>
      </c>
      <c r="AB2157" s="61">
        <v>1</v>
      </c>
      <c r="AC2157" s="61">
        <v>0</v>
      </c>
      <c r="AD2157" s="48"/>
      <c r="AE2157" s="48"/>
      <c r="AF2157" s="48"/>
      <c r="AG2157" s="62"/>
      <c r="AH2157" s="62"/>
      <c r="AI2157" s="62"/>
      <c r="AJ2157" s="48"/>
      <c r="AK2157" s="61" t="str">
        <f>VLOOKUP(L2157,'[2]Bảng chi tiết công cụ dụng cụ'!$A$8:$AC$4035,27,0)</f>
        <v>QLC</v>
      </c>
      <c r="AL2157" s="61">
        <v>15312001</v>
      </c>
      <c r="AM2157" s="61">
        <v>33121001</v>
      </c>
      <c r="AN2157" s="48"/>
      <c r="AO2157" s="48"/>
      <c r="AP2157" s="61" t="s">
        <v>6173</v>
      </c>
      <c r="AQ2157" s="61" t="s">
        <v>6164</v>
      </c>
      <c r="AR2157" s="48"/>
      <c r="AS2157" s="65">
        <v>42529</v>
      </c>
      <c r="AT2157" s="34" t="s">
        <v>77</v>
      </c>
    </row>
    <row r="2158" spans="1:46">
      <c r="A2158" s="43">
        <v>2153</v>
      </c>
      <c r="B2158" s="43" t="s">
        <v>3305</v>
      </c>
      <c r="C2158" s="43" t="str">
        <f t="shared" si="44"/>
        <v>PMC CMC Duy Tân G4</v>
      </c>
      <c r="D2158" s="43" t="s">
        <v>6604</v>
      </c>
      <c r="E2158" s="43"/>
      <c r="F2158" s="43" t="str">
        <f>VLOOKUP(H2158,'DM BPSD'!$A$2:$G$30,6,0)</f>
        <v>Nguyễn Mạnh Hùng</v>
      </c>
      <c r="G2158" s="43">
        <f>VLOOKUP(F2158,'DS Nhân viên'!$A$2:$B$577,2,0)</f>
        <v>900022</v>
      </c>
      <c r="H2158" s="49" t="s">
        <v>2802</v>
      </c>
      <c r="I2158" s="43"/>
      <c r="J2158" s="83" t="str">
        <f>VLOOKUP(B2158,'BBKK 30.6'!B2173:H6548,7,0)</f>
        <v>Sử dụng bình thường</v>
      </c>
      <c r="K2158" s="46" t="s">
        <v>342</v>
      </c>
      <c r="L2158" s="46" t="s">
        <v>3305</v>
      </c>
      <c r="M2158" s="46" t="s">
        <v>3306</v>
      </c>
      <c r="N2158" s="48"/>
      <c r="O2158" s="48"/>
      <c r="P2158" s="48"/>
      <c r="Q2158" s="48"/>
      <c r="R2158" s="48"/>
      <c r="S2158" s="48"/>
      <c r="T2158" s="48"/>
      <c r="U2158" s="47" t="s">
        <v>6148</v>
      </c>
      <c r="V2158" s="48"/>
      <c r="W2158" s="48"/>
      <c r="X2158" s="48"/>
      <c r="Y2158" s="48"/>
      <c r="Z2158" s="48"/>
      <c r="AA2158" s="64">
        <v>2960100</v>
      </c>
      <c r="AB2158" s="61">
        <v>1</v>
      </c>
      <c r="AC2158" s="61">
        <v>0</v>
      </c>
      <c r="AD2158" s="48"/>
      <c r="AE2158" s="48"/>
      <c r="AF2158" s="48"/>
      <c r="AG2158" s="62"/>
      <c r="AH2158" s="62"/>
      <c r="AI2158" s="62"/>
      <c r="AJ2158" s="48"/>
      <c r="AK2158" s="61" t="str">
        <f>VLOOKUP(L2158,'[2]Bảng chi tiết công cụ dụng cụ'!$A$8:$AC$4035,27,0)</f>
        <v>QLC</v>
      </c>
      <c r="AL2158" s="61">
        <v>15312001</v>
      </c>
      <c r="AM2158" s="61">
        <v>33121001</v>
      </c>
      <c r="AN2158" s="48"/>
      <c r="AO2158" s="48"/>
      <c r="AP2158" s="61" t="s">
        <v>6173</v>
      </c>
      <c r="AQ2158" s="61" t="s">
        <v>6164</v>
      </c>
      <c r="AR2158" s="48"/>
      <c r="AS2158" s="65">
        <v>42919</v>
      </c>
      <c r="AT2158" s="34" t="s">
        <v>77</v>
      </c>
    </row>
    <row r="2159" spans="1:46">
      <c r="A2159" s="43">
        <v>2154</v>
      </c>
      <c r="B2159" s="43" t="s">
        <v>3307</v>
      </c>
      <c r="C2159" s="43" t="str">
        <f t="shared" si="44"/>
        <v>PMC CMC Duy Tân G4</v>
      </c>
      <c r="D2159" s="43" t="s">
        <v>6604</v>
      </c>
      <c r="E2159" s="43"/>
      <c r="F2159" s="43" t="str">
        <f>VLOOKUP(H2159,'DM BPSD'!$A$2:$G$30,6,0)</f>
        <v>Nguyễn Mạnh Hùng</v>
      </c>
      <c r="G2159" s="43">
        <f>VLOOKUP(F2159,'DS Nhân viên'!$A$2:$B$577,2,0)</f>
        <v>900022</v>
      </c>
      <c r="H2159" s="49" t="s">
        <v>2802</v>
      </c>
      <c r="I2159" s="43"/>
      <c r="J2159" s="83" t="str">
        <f>VLOOKUP(B2159,'BBKK 30.6'!B2174:H6549,7,0)</f>
        <v>Sử dụng bình thường</v>
      </c>
      <c r="K2159" s="46" t="s">
        <v>342</v>
      </c>
      <c r="L2159" s="46" t="s">
        <v>3307</v>
      </c>
      <c r="M2159" s="46" t="s">
        <v>3308</v>
      </c>
      <c r="N2159" s="48"/>
      <c r="O2159" s="48"/>
      <c r="P2159" s="48"/>
      <c r="Q2159" s="48"/>
      <c r="R2159" s="48"/>
      <c r="S2159" s="48"/>
      <c r="T2159" s="48"/>
      <c r="U2159" s="47" t="s">
        <v>6148</v>
      </c>
      <c r="V2159" s="48"/>
      <c r="W2159" s="48"/>
      <c r="X2159" s="48"/>
      <c r="Y2159" s="48"/>
      <c r="Z2159" s="48"/>
      <c r="AA2159" s="64">
        <v>2960100</v>
      </c>
      <c r="AB2159" s="61">
        <v>1</v>
      </c>
      <c r="AC2159" s="61">
        <v>0</v>
      </c>
      <c r="AD2159" s="48"/>
      <c r="AE2159" s="48"/>
      <c r="AF2159" s="48"/>
      <c r="AG2159" s="62"/>
      <c r="AH2159" s="62"/>
      <c r="AI2159" s="62"/>
      <c r="AJ2159" s="48"/>
      <c r="AK2159" s="61" t="str">
        <f>VLOOKUP(L2159,'[2]Bảng chi tiết công cụ dụng cụ'!$A$8:$AC$4035,27,0)</f>
        <v>QLC</v>
      </c>
      <c r="AL2159" s="61">
        <v>15312001</v>
      </c>
      <c r="AM2159" s="61">
        <v>33121001</v>
      </c>
      <c r="AN2159" s="48"/>
      <c r="AO2159" s="48"/>
      <c r="AP2159" s="61" t="s">
        <v>6173</v>
      </c>
      <c r="AQ2159" s="61" t="s">
        <v>6164</v>
      </c>
      <c r="AR2159" s="48"/>
      <c r="AS2159" s="65">
        <v>43426</v>
      </c>
      <c r="AT2159" s="34" t="s">
        <v>77</v>
      </c>
    </row>
    <row r="2160" spans="1:46">
      <c r="A2160" s="43">
        <v>2155</v>
      </c>
      <c r="B2160" s="43" t="s">
        <v>3309</v>
      </c>
      <c r="C2160" s="43" t="str">
        <f t="shared" si="44"/>
        <v>PMC CMC Duy Tân G4</v>
      </c>
      <c r="D2160" s="43" t="s">
        <v>6604</v>
      </c>
      <c r="E2160" s="43"/>
      <c r="F2160" s="43" t="str">
        <f>VLOOKUP(H2160,'DM BPSD'!$A$2:$G$30,6,0)</f>
        <v>Nguyễn Mạnh Hùng</v>
      </c>
      <c r="G2160" s="43">
        <f>VLOOKUP(F2160,'DS Nhân viên'!$A$2:$B$577,2,0)</f>
        <v>900022</v>
      </c>
      <c r="H2160" s="49" t="s">
        <v>2802</v>
      </c>
      <c r="I2160" s="43"/>
      <c r="J2160" s="83" t="str">
        <f>VLOOKUP(B2160,'BBKK 30.6'!B2175:H6550,7,0)</f>
        <v>Sử dụng bình thường</v>
      </c>
      <c r="K2160" s="46" t="s">
        <v>342</v>
      </c>
      <c r="L2160" s="46" t="s">
        <v>3309</v>
      </c>
      <c r="M2160" s="46" t="s">
        <v>3310</v>
      </c>
      <c r="N2160" s="48"/>
      <c r="O2160" s="48"/>
      <c r="P2160" s="48"/>
      <c r="Q2160" s="48"/>
      <c r="R2160" s="48"/>
      <c r="S2160" s="48"/>
      <c r="T2160" s="48"/>
      <c r="U2160" s="47" t="s">
        <v>6148</v>
      </c>
      <c r="V2160" s="48"/>
      <c r="W2160" s="48"/>
      <c r="X2160" s="48"/>
      <c r="Y2160" s="48"/>
      <c r="Z2160" s="48"/>
      <c r="AA2160" s="64">
        <v>4061199</v>
      </c>
      <c r="AB2160" s="61">
        <v>1</v>
      </c>
      <c r="AC2160" s="61">
        <v>0</v>
      </c>
      <c r="AD2160" s="48"/>
      <c r="AE2160" s="48"/>
      <c r="AF2160" s="48"/>
      <c r="AG2160" s="62"/>
      <c r="AH2160" s="62"/>
      <c r="AI2160" s="62"/>
      <c r="AJ2160" s="48"/>
      <c r="AK2160" s="61" t="str">
        <f>VLOOKUP(L2160,'[2]Bảng chi tiết công cụ dụng cụ'!$A$8:$AC$4035,27,0)</f>
        <v>QLC</v>
      </c>
      <c r="AL2160" s="61">
        <v>15312001</v>
      </c>
      <c r="AM2160" s="61">
        <v>33121001</v>
      </c>
      <c r="AN2160" s="48"/>
      <c r="AO2160" s="48"/>
      <c r="AP2160" s="61" t="s">
        <v>6173</v>
      </c>
      <c r="AQ2160" s="61" t="s">
        <v>6164</v>
      </c>
      <c r="AR2160" s="48"/>
      <c r="AS2160" s="65">
        <v>43538</v>
      </c>
      <c r="AT2160" s="34" t="s">
        <v>77</v>
      </c>
    </row>
    <row r="2161" spans="1:46">
      <c r="A2161" s="43">
        <v>2156</v>
      </c>
      <c r="B2161" s="43" t="s">
        <v>3311</v>
      </c>
      <c r="C2161" s="43" t="str">
        <f t="shared" si="44"/>
        <v>PMC CMC Duy Tân G4</v>
      </c>
      <c r="D2161" s="43" t="s">
        <v>6604</v>
      </c>
      <c r="E2161" s="43"/>
      <c r="F2161" s="43" t="str">
        <f>VLOOKUP(H2161,'DM BPSD'!$A$2:$G$30,6,0)</f>
        <v>Nguyễn Mạnh Hùng</v>
      </c>
      <c r="G2161" s="43">
        <f>VLOOKUP(F2161,'DS Nhân viên'!$A$2:$B$577,2,0)</f>
        <v>900022</v>
      </c>
      <c r="H2161" s="49" t="s">
        <v>2802</v>
      </c>
      <c r="I2161" s="43"/>
      <c r="J2161" s="83" t="str">
        <f>VLOOKUP(B2161,'BBKK 30.6'!B2176:H6551,7,0)</f>
        <v>Sử dụng bình thường</v>
      </c>
      <c r="K2161" s="46" t="s">
        <v>342</v>
      </c>
      <c r="L2161" s="46" t="s">
        <v>3311</v>
      </c>
      <c r="M2161" s="46" t="s">
        <v>3312</v>
      </c>
      <c r="N2161" s="48"/>
      <c r="O2161" s="48"/>
      <c r="P2161" s="48"/>
      <c r="Q2161" s="48"/>
      <c r="R2161" s="48"/>
      <c r="S2161" s="48"/>
      <c r="T2161" s="48"/>
      <c r="U2161" s="47" t="s">
        <v>6148</v>
      </c>
      <c r="V2161" s="48"/>
      <c r="W2161" s="48"/>
      <c r="X2161" s="48"/>
      <c r="Y2161" s="48"/>
      <c r="Z2161" s="48"/>
      <c r="AA2161" s="64">
        <v>2596000</v>
      </c>
      <c r="AB2161" s="61">
        <v>1</v>
      </c>
      <c r="AC2161" s="61">
        <v>0</v>
      </c>
      <c r="AD2161" s="48"/>
      <c r="AE2161" s="48"/>
      <c r="AF2161" s="48"/>
      <c r="AG2161" s="62"/>
      <c r="AH2161" s="62"/>
      <c r="AI2161" s="62"/>
      <c r="AJ2161" s="48"/>
      <c r="AK2161" s="61" t="str">
        <f>VLOOKUP(L2161,'[2]Bảng chi tiết công cụ dụng cụ'!$A$8:$AC$4035,27,0)</f>
        <v>QLC</v>
      </c>
      <c r="AL2161" s="61">
        <v>15312001</v>
      </c>
      <c r="AM2161" s="61">
        <v>33121001</v>
      </c>
      <c r="AN2161" s="48"/>
      <c r="AO2161" s="48"/>
      <c r="AP2161" s="61" t="s">
        <v>6173</v>
      </c>
      <c r="AQ2161" s="61" t="s">
        <v>6164</v>
      </c>
      <c r="AR2161" s="48"/>
      <c r="AS2161" s="65">
        <v>43928</v>
      </c>
      <c r="AT2161" s="34" t="s">
        <v>77</v>
      </c>
    </row>
    <row r="2162" spans="1:46">
      <c r="A2162" s="43">
        <v>2157</v>
      </c>
      <c r="B2162" s="43" t="s">
        <v>3313</v>
      </c>
      <c r="C2162" s="43" t="str">
        <f t="shared" si="44"/>
        <v>PMC CMC Duy Tân G4</v>
      </c>
      <c r="D2162" s="43" t="s">
        <v>6604</v>
      </c>
      <c r="E2162" s="43"/>
      <c r="F2162" s="43" t="str">
        <f>VLOOKUP(H2162,'DM BPSD'!$A$2:$G$30,6,0)</f>
        <v>Nguyễn Mạnh Hùng</v>
      </c>
      <c r="G2162" s="43">
        <f>VLOOKUP(F2162,'DS Nhân viên'!$A$2:$B$577,2,0)</f>
        <v>900022</v>
      </c>
      <c r="H2162" s="49" t="s">
        <v>2802</v>
      </c>
      <c r="I2162" s="43"/>
      <c r="J2162" s="83" t="str">
        <f>VLOOKUP(B2162,'BBKK 30.6'!B2177:H6552,7,0)</f>
        <v>Sử dụng bình thường</v>
      </c>
      <c r="K2162" s="46" t="s">
        <v>342</v>
      </c>
      <c r="L2162" s="46" t="s">
        <v>3313</v>
      </c>
      <c r="M2162" s="46" t="s">
        <v>1762</v>
      </c>
      <c r="N2162" s="48"/>
      <c r="O2162" s="48"/>
      <c r="P2162" s="48"/>
      <c r="Q2162" s="48"/>
      <c r="R2162" s="48"/>
      <c r="S2162" s="48"/>
      <c r="T2162" s="48"/>
      <c r="U2162" s="47" t="s">
        <v>6148</v>
      </c>
      <c r="V2162" s="48"/>
      <c r="W2162" s="48"/>
      <c r="X2162" s="48"/>
      <c r="Y2162" s="48"/>
      <c r="Z2162" s="48"/>
      <c r="AA2162" s="64">
        <v>2189000</v>
      </c>
      <c r="AB2162" s="61">
        <v>1</v>
      </c>
      <c r="AC2162" s="61">
        <v>0</v>
      </c>
      <c r="AD2162" s="48"/>
      <c r="AE2162" s="48"/>
      <c r="AF2162" s="48"/>
      <c r="AG2162" s="62"/>
      <c r="AH2162" s="62"/>
      <c r="AI2162" s="62"/>
      <c r="AJ2162" s="48"/>
      <c r="AK2162" s="61" t="str">
        <f>VLOOKUP(L2162,'[2]Bảng chi tiết công cụ dụng cụ'!$A$8:$AC$4035,27,0)</f>
        <v>QLC</v>
      </c>
      <c r="AL2162" s="61">
        <v>15312001</v>
      </c>
      <c r="AM2162" s="61">
        <v>33121001</v>
      </c>
      <c r="AN2162" s="48"/>
      <c r="AO2162" s="48"/>
      <c r="AP2162" s="61" t="s">
        <v>6173</v>
      </c>
      <c r="AQ2162" s="61" t="s">
        <v>6164</v>
      </c>
      <c r="AR2162" s="48"/>
      <c r="AS2162" s="65">
        <v>43192</v>
      </c>
      <c r="AT2162" s="34" t="s">
        <v>77</v>
      </c>
    </row>
    <row r="2163" spans="1:46">
      <c r="A2163" s="43">
        <v>2158</v>
      </c>
      <c r="B2163" s="43" t="s">
        <v>3314</v>
      </c>
      <c r="C2163" s="43" t="str">
        <f t="shared" si="44"/>
        <v>PMC CMC Duy Tân G4</v>
      </c>
      <c r="D2163" s="43" t="s">
        <v>6604</v>
      </c>
      <c r="E2163" s="43"/>
      <c r="F2163" s="43" t="str">
        <f>VLOOKUP(H2163,'DM BPSD'!$A$2:$G$30,6,0)</f>
        <v>Nguyễn Mạnh Hùng</v>
      </c>
      <c r="G2163" s="43">
        <f>VLOOKUP(F2163,'DS Nhân viên'!$A$2:$B$577,2,0)</f>
        <v>900022</v>
      </c>
      <c r="H2163" s="49" t="s">
        <v>2802</v>
      </c>
      <c r="I2163" s="43"/>
      <c r="J2163" s="83" t="str">
        <f>VLOOKUP(B2163,'BBKK 30.6'!B2178:H6553,7,0)</f>
        <v>Sử dụng bình thường</v>
      </c>
      <c r="K2163" s="46" t="s">
        <v>342</v>
      </c>
      <c r="L2163" s="46" t="s">
        <v>3314</v>
      </c>
      <c r="M2163" s="46" t="s">
        <v>1762</v>
      </c>
      <c r="N2163" s="48"/>
      <c r="O2163" s="48"/>
      <c r="P2163" s="48"/>
      <c r="Q2163" s="48"/>
      <c r="R2163" s="48"/>
      <c r="S2163" s="48"/>
      <c r="T2163" s="48"/>
      <c r="U2163" s="47" t="s">
        <v>6148</v>
      </c>
      <c r="V2163" s="48"/>
      <c r="W2163" s="48"/>
      <c r="X2163" s="48"/>
      <c r="Y2163" s="48"/>
      <c r="Z2163" s="48"/>
      <c r="AA2163" s="64">
        <v>2189000</v>
      </c>
      <c r="AB2163" s="61">
        <v>1</v>
      </c>
      <c r="AC2163" s="61">
        <v>0</v>
      </c>
      <c r="AD2163" s="48"/>
      <c r="AE2163" s="48"/>
      <c r="AF2163" s="48"/>
      <c r="AG2163" s="62"/>
      <c r="AH2163" s="62"/>
      <c r="AI2163" s="62"/>
      <c r="AJ2163" s="48"/>
      <c r="AK2163" s="61" t="str">
        <f>VLOOKUP(L2163,'[2]Bảng chi tiết công cụ dụng cụ'!$A$8:$AC$4035,27,0)</f>
        <v>QLC</v>
      </c>
      <c r="AL2163" s="61">
        <v>15312001</v>
      </c>
      <c r="AM2163" s="61">
        <v>33121001</v>
      </c>
      <c r="AN2163" s="48"/>
      <c r="AO2163" s="48"/>
      <c r="AP2163" s="61" t="s">
        <v>6173</v>
      </c>
      <c r="AQ2163" s="61" t="s">
        <v>6164</v>
      </c>
      <c r="AR2163" s="48"/>
      <c r="AS2163" s="65">
        <v>43192</v>
      </c>
      <c r="AT2163" s="34" t="s">
        <v>77</v>
      </c>
    </row>
    <row r="2164" spans="1:46">
      <c r="A2164" s="43">
        <v>2159</v>
      </c>
      <c r="B2164" s="43" t="s">
        <v>3315</v>
      </c>
      <c r="C2164" s="43" t="str">
        <f t="shared" si="44"/>
        <v>PMC CMC Duy Tân G4</v>
      </c>
      <c r="D2164" s="43" t="s">
        <v>6604</v>
      </c>
      <c r="E2164" s="43"/>
      <c r="F2164" s="43" t="str">
        <f>VLOOKUP(H2164,'DM BPSD'!$A$2:$G$30,6,0)</f>
        <v>Nguyễn Mạnh Hùng</v>
      </c>
      <c r="G2164" s="43">
        <f>VLOOKUP(F2164,'DS Nhân viên'!$A$2:$B$577,2,0)</f>
        <v>900022</v>
      </c>
      <c r="H2164" s="49" t="s">
        <v>2802</v>
      </c>
      <c r="I2164" s="43"/>
      <c r="J2164" s="83" t="str">
        <f>VLOOKUP(B2164,'BBKK 30.6'!B2179:H6554,7,0)</f>
        <v>Sử dụng bình thường</v>
      </c>
      <c r="K2164" s="46" t="s">
        <v>342</v>
      </c>
      <c r="L2164" s="46" t="s">
        <v>3315</v>
      </c>
      <c r="M2164" s="46" t="s">
        <v>1762</v>
      </c>
      <c r="N2164" s="48"/>
      <c r="O2164" s="48"/>
      <c r="P2164" s="48"/>
      <c r="Q2164" s="48"/>
      <c r="R2164" s="48"/>
      <c r="S2164" s="48"/>
      <c r="T2164" s="48"/>
      <c r="U2164" s="47" t="s">
        <v>6148</v>
      </c>
      <c r="V2164" s="48"/>
      <c r="W2164" s="48"/>
      <c r="X2164" s="48"/>
      <c r="Y2164" s="48"/>
      <c r="Z2164" s="48"/>
      <c r="AA2164" s="64">
        <v>2189000</v>
      </c>
      <c r="AB2164" s="61">
        <v>1</v>
      </c>
      <c r="AC2164" s="61">
        <v>0</v>
      </c>
      <c r="AD2164" s="48"/>
      <c r="AE2164" s="48"/>
      <c r="AF2164" s="48"/>
      <c r="AG2164" s="62"/>
      <c r="AH2164" s="62"/>
      <c r="AI2164" s="62"/>
      <c r="AJ2164" s="48"/>
      <c r="AK2164" s="61" t="str">
        <f>VLOOKUP(L2164,'[2]Bảng chi tiết công cụ dụng cụ'!$A$8:$AC$4035,27,0)</f>
        <v>QLC</v>
      </c>
      <c r="AL2164" s="61">
        <v>15312001</v>
      </c>
      <c r="AM2164" s="61">
        <v>33121001</v>
      </c>
      <c r="AN2164" s="48"/>
      <c r="AO2164" s="48"/>
      <c r="AP2164" s="61" t="s">
        <v>6173</v>
      </c>
      <c r="AQ2164" s="61" t="s">
        <v>6164</v>
      </c>
      <c r="AR2164" s="48"/>
      <c r="AS2164" s="65">
        <v>43192</v>
      </c>
      <c r="AT2164" s="34" t="s">
        <v>77</v>
      </c>
    </row>
    <row r="2165" spans="1:46">
      <c r="A2165" s="43">
        <v>2160</v>
      </c>
      <c r="B2165" s="43" t="s">
        <v>3316</v>
      </c>
      <c r="C2165" s="43" t="str">
        <f t="shared" si="44"/>
        <v>PMC CMC Duy Tân G4</v>
      </c>
      <c r="D2165" s="43" t="s">
        <v>6604</v>
      </c>
      <c r="E2165" s="43"/>
      <c r="F2165" s="43" t="str">
        <f>VLOOKUP(H2165,'DM BPSD'!$A$2:$G$30,6,0)</f>
        <v>Nguyễn Mạnh Hùng</v>
      </c>
      <c r="G2165" s="43">
        <f>VLOOKUP(F2165,'DS Nhân viên'!$A$2:$B$577,2,0)</f>
        <v>900022</v>
      </c>
      <c r="H2165" s="49" t="s">
        <v>2802</v>
      </c>
      <c r="I2165" s="43"/>
      <c r="J2165" s="83" t="str">
        <f>VLOOKUP(B2165,'BBKK 30.6'!B2180:H6555,7,0)</f>
        <v>Sử dụng bình thường</v>
      </c>
      <c r="K2165" s="46" t="s">
        <v>342</v>
      </c>
      <c r="L2165" s="46" t="s">
        <v>3316</v>
      </c>
      <c r="M2165" s="46" t="s">
        <v>1762</v>
      </c>
      <c r="N2165" s="48"/>
      <c r="O2165" s="48"/>
      <c r="P2165" s="48"/>
      <c r="Q2165" s="48"/>
      <c r="R2165" s="48"/>
      <c r="S2165" s="48"/>
      <c r="T2165" s="48"/>
      <c r="U2165" s="47" t="s">
        <v>6148</v>
      </c>
      <c r="V2165" s="48"/>
      <c r="W2165" s="48"/>
      <c r="X2165" s="48"/>
      <c r="Y2165" s="48"/>
      <c r="Z2165" s="48"/>
      <c r="AA2165" s="64">
        <v>2189000</v>
      </c>
      <c r="AB2165" s="61">
        <v>1</v>
      </c>
      <c r="AC2165" s="61">
        <v>0</v>
      </c>
      <c r="AD2165" s="48"/>
      <c r="AE2165" s="48"/>
      <c r="AF2165" s="48"/>
      <c r="AG2165" s="62"/>
      <c r="AH2165" s="62"/>
      <c r="AI2165" s="62"/>
      <c r="AJ2165" s="48"/>
      <c r="AK2165" s="61" t="str">
        <f>VLOOKUP(L2165,'[2]Bảng chi tiết công cụ dụng cụ'!$A$8:$AC$4035,27,0)</f>
        <v>QLC</v>
      </c>
      <c r="AL2165" s="61">
        <v>15312001</v>
      </c>
      <c r="AM2165" s="61">
        <v>33121001</v>
      </c>
      <c r="AN2165" s="48"/>
      <c r="AO2165" s="48"/>
      <c r="AP2165" s="61" t="s">
        <v>6173</v>
      </c>
      <c r="AQ2165" s="61" t="s">
        <v>6164</v>
      </c>
      <c r="AR2165" s="48"/>
      <c r="AS2165" s="65">
        <v>43192</v>
      </c>
      <c r="AT2165" s="34" t="s">
        <v>77</v>
      </c>
    </row>
    <row r="2166" spans="1:46">
      <c r="A2166" s="43">
        <v>2161</v>
      </c>
      <c r="B2166" s="43" t="s">
        <v>3317</v>
      </c>
      <c r="C2166" s="43" t="str">
        <f t="shared" si="44"/>
        <v>PMC CMC Duy Tân G4</v>
      </c>
      <c r="D2166" s="43" t="s">
        <v>6604</v>
      </c>
      <c r="E2166" s="43"/>
      <c r="F2166" s="43" t="str">
        <f>VLOOKUP(H2166,'DM BPSD'!$A$2:$G$30,6,0)</f>
        <v>Nguyễn Mạnh Hùng</v>
      </c>
      <c r="G2166" s="43">
        <f>VLOOKUP(F2166,'DS Nhân viên'!$A$2:$B$577,2,0)</f>
        <v>900022</v>
      </c>
      <c r="H2166" s="49" t="s">
        <v>2802</v>
      </c>
      <c r="I2166" s="43"/>
      <c r="J2166" s="83" t="str">
        <f>VLOOKUP(B2166,'BBKK 30.6'!B2181:H6556,7,0)</f>
        <v>Sử dụng bình thường</v>
      </c>
      <c r="K2166" s="46" t="s">
        <v>342</v>
      </c>
      <c r="L2166" s="46" t="s">
        <v>3317</v>
      </c>
      <c r="M2166" s="46" t="s">
        <v>3318</v>
      </c>
      <c r="N2166" s="48"/>
      <c r="O2166" s="48"/>
      <c r="P2166" s="48"/>
      <c r="Q2166" s="48"/>
      <c r="R2166" s="48"/>
      <c r="S2166" s="48"/>
      <c r="T2166" s="48"/>
      <c r="U2166" s="47" t="s">
        <v>6148</v>
      </c>
      <c r="V2166" s="48"/>
      <c r="W2166" s="48"/>
      <c r="X2166" s="48"/>
      <c r="Y2166" s="48"/>
      <c r="Z2166" s="48"/>
      <c r="AA2166" s="64">
        <v>2189000</v>
      </c>
      <c r="AB2166" s="61">
        <v>1</v>
      </c>
      <c r="AC2166" s="61">
        <v>0</v>
      </c>
      <c r="AD2166" s="48"/>
      <c r="AE2166" s="48"/>
      <c r="AF2166" s="48"/>
      <c r="AG2166" s="62"/>
      <c r="AH2166" s="62"/>
      <c r="AI2166" s="62"/>
      <c r="AJ2166" s="48"/>
      <c r="AK2166" s="61" t="str">
        <f>VLOOKUP(L2166,'[2]Bảng chi tiết công cụ dụng cụ'!$A$8:$AC$4035,27,0)</f>
        <v>QLC</v>
      </c>
      <c r="AL2166" s="61">
        <v>15312001</v>
      </c>
      <c r="AM2166" s="61">
        <v>33121001</v>
      </c>
      <c r="AN2166" s="48"/>
      <c r="AO2166" s="48"/>
      <c r="AP2166" s="61" t="s">
        <v>6173</v>
      </c>
      <c r="AQ2166" s="61" t="s">
        <v>6164</v>
      </c>
      <c r="AR2166" s="48"/>
      <c r="AS2166" s="65">
        <v>43192</v>
      </c>
      <c r="AT2166" s="34" t="s">
        <v>77</v>
      </c>
    </row>
    <row r="2167" spans="1:46">
      <c r="A2167" s="43">
        <v>2162</v>
      </c>
      <c r="B2167" s="43" t="s">
        <v>3319</v>
      </c>
      <c r="C2167" s="43" t="str">
        <f t="shared" si="44"/>
        <v>PMC CMC Duy Tân G4</v>
      </c>
      <c r="D2167" s="43" t="s">
        <v>6604</v>
      </c>
      <c r="E2167" s="43"/>
      <c r="F2167" s="43" t="str">
        <f>VLOOKUP(H2167,'DM BPSD'!$A$2:$G$30,6,0)</f>
        <v>Nguyễn Mạnh Hùng</v>
      </c>
      <c r="G2167" s="43">
        <f>VLOOKUP(F2167,'DS Nhân viên'!$A$2:$B$577,2,0)</f>
        <v>900022</v>
      </c>
      <c r="H2167" s="49" t="s">
        <v>2802</v>
      </c>
      <c r="I2167" s="43"/>
      <c r="J2167" s="83" t="str">
        <f>VLOOKUP(B2167,'BBKK 30.6'!B2182:H6557,7,0)</f>
        <v>Sử dụng bình thường</v>
      </c>
      <c r="K2167" s="46" t="s">
        <v>342</v>
      </c>
      <c r="L2167" s="46" t="s">
        <v>3319</v>
      </c>
      <c r="M2167" s="46" t="s">
        <v>3318</v>
      </c>
      <c r="N2167" s="48"/>
      <c r="O2167" s="48"/>
      <c r="P2167" s="48"/>
      <c r="Q2167" s="48"/>
      <c r="R2167" s="48"/>
      <c r="S2167" s="48"/>
      <c r="T2167" s="48"/>
      <c r="U2167" s="47" t="s">
        <v>6148</v>
      </c>
      <c r="V2167" s="48"/>
      <c r="W2167" s="48"/>
      <c r="X2167" s="48"/>
      <c r="Y2167" s="48"/>
      <c r="Z2167" s="48"/>
      <c r="AA2167" s="64">
        <v>2189000</v>
      </c>
      <c r="AB2167" s="61">
        <v>1</v>
      </c>
      <c r="AC2167" s="61">
        <v>0</v>
      </c>
      <c r="AD2167" s="48"/>
      <c r="AE2167" s="48"/>
      <c r="AF2167" s="48"/>
      <c r="AG2167" s="62"/>
      <c r="AH2167" s="62"/>
      <c r="AI2167" s="62"/>
      <c r="AJ2167" s="48"/>
      <c r="AK2167" s="61" t="str">
        <f>VLOOKUP(L2167,'[2]Bảng chi tiết công cụ dụng cụ'!$A$8:$AC$4035,27,0)</f>
        <v>QLC</v>
      </c>
      <c r="AL2167" s="61">
        <v>15312001</v>
      </c>
      <c r="AM2167" s="61">
        <v>33121001</v>
      </c>
      <c r="AN2167" s="48"/>
      <c r="AO2167" s="48"/>
      <c r="AP2167" s="61" t="s">
        <v>6173</v>
      </c>
      <c r="AQ2167" s="61" t="s">
        <v>6164</v>
      </c>
      <c r="AR2167" s="48"/>
      <c r="AS2167" s="65">
        <v>43192</v>
      </c>
      <c r="AT2167" s="34" t="s">
        <v>77</v>
      </c>
    </row>
    <row r="2168" spans="1:46">
      <c r="A2168" s="43">
        <v>2163</v>
      </c>
      <c r="B2168" s="43" t="s">
        <v>3320</v>
      </c>
      <c r="C2168" s="43" t="str">
        <f t="shared" si="44"/>
        <v>PMC CMC Duy Tân G4</v>
      </c>
      <c r="D2168" s="43" t="s">
        <v>6604</v>
      </c>
      <c r="E2168" s="43"/>
      <c r="F2168" s="43" t="str">
        <f>VLOOKUP(H2168,'DM BPSD'!$A$2:$G$30,6,0)</f>
        <v>Nguyễn Mạnh Hùng</v>
      </c>
      <c r="G2168" s="43">
        <f>VLOOKUP(F2168,'DS Nhân viên'!$A$2:$B$577,2,0)</f>
        <v>900022</v>
      </c>
      <c r="H2168" s="49" t="s">
        <v>2802</v>
      </c>
      <c r="I2168" s="43"/>
      <c r="J2168" s="83" t="str">
        <f>VLOOKUP(B2168,'BBKK 30.6'!B2183:H6558,7,0)</f>
        <v>Sử dụng bình thường</v>
      </c>
      <c r="K2168" s="46" t="s">
        <v>342</v>
      </c>
      <c r="L2168" s="46" t="s">
        <v>3320</v>
      </c>
      <c r="M2168" s="46" t="s">
        <v>3318</v>
      </c>
      <c r="N2168" s="48"/>
      <c r="O2168" s="48"/>
      <c r="P2168" s="48"/>
      <c r="Q2168" s="48"/>
      <c r="R2168" s="48"/>
      <c r="S2168" s="48"/>
      <c r="T2168" s="48"/>
      <c r="U2168" s="47" t="s">
        <v>6148</v>
      </c>
      <c r="V2168" s="48"/>
      <c r="W2168" s="48"/>
      <c r="X2168" s="48"/>
      <c r="Y2168" s="48"/>
      <c r="Z2168" s="48"/>
      <c r="AA2168" s="64">
        <v>2189000</v>
      </c>
      <c r="AB2168" s="61">
        <v>1</v>
      </c>
      <c r="AC2168" s="61">
        <v>0</v>
      </c>
      <c r="AD2168" s="48"/>
      <c r="AE2168" s="48"/>
      <c r="AF2168" s="48"/>
      <c r="AG2168" s="62"/>
      <c r="AH2168" s="62"/>
      <c r="AI2168" s="62"/>
      <c r="AJ2168" s="48"/>
      <c r="AK2168" s="61" t="str">
        <f>VLOOKUP(L2168,'[2]Bảng chi tiết công cụ dụng cụ'!$A$8:$AC$4035,27,0)</f>
        <v>QLC</v>
      </c>
      <c r="AL2168" s="61">
        <v>15312001</v>
      </c>
      <c r="AM2168" s="61">
        <v>33121001</v>
      </c>
      <c r="AN2168" s="48"/>
      <c r="AO2168" s="48"/>
      <c r="AP2168" s="61" t="s">
        <v>6173</v>
      </c>
      <c r="AQ2168" s="61" t="s">
        <v>6164</v>
      </c>
      <c r="AR2168" s="48"/>
      <c r="AS2168" s="65">
        <v>43192</v>
      </c>
      <c r="AT2168" s="34" t="s">
        <v>77</v>
      </c>
    </row>
    <row r="2169" spans="1:46">
      <c r="A2169" s="43">
        <v>2164</v>
      </c>
      <c r="B2169" s="43" t="s">
        <v>3321</v>
      </c>
      <c r="C2169" s="43" t="str">
        <f t="shared" si="44"/>
        <v>PMC CMC Duy Tân G4-KVM</v>
      </c>
      <c r="D2169" s="43" t="s">
        <v>6604</v>
      </c>
      <c r="E2169" s="43"/>
      <c r="F2169" s="43" t="str">
        <f>VLOOKUP(H2169,'DM BPSD'!$A$2:$G$30,6,0)</f>
        <v>Nguyễn Mạnh Hùng</v>
      </c>
      <c r="G2169" s="43">
        <f>VLOOKUP(F2169,'DS Nhân viên'!$A$2:$B$577,2,0)</f>
        <v>900022</v>
      </c>
      <c r="H2169" s="49" t="s">
        <v>2802</v>
      </c>
      <c r="I2169" s="43"/>
      <c r="J2169" s="83" t="str">
        <f>VLOOKUP(B2169,'BBKK 30.6'!B2184:H6559,7,0)</f>
        <v>Sử dụng bình thường</v>
      </c>
      <c r="K2169" s="46" t="s">
        <v>3322</v>
      </c>
      <c r="L2169" s="46" t="s">
        <v>3321</v>
      </c>
      <c r="M2169" s="46" t="s">
        <v>3318</v>
      </c>
      <c r="N2169" s="48"/>
      <c r="O2169" s="48"/>
      <c r="P2169" s="48"/>
      <c r="Q2169" s="48"/>
      <c r="R2169" s="48"/>
      <c r="S2169" s="48"/>
      <c r="T2169" s="48"/>
      <c r="U2169" s="47" t="s">
        <v>6148</v>
      </c>
      <c r="V2169" s="48"/>
      <c r="W2169" s="48"/>
      <c r="X2169" s="48"/>
      <c r="Y2169" s="48"/>
      <c r="Z2169" s="48"/>
      <c r="AA2169" s="64">
        <v>2189000</v>
      </c>
      <c r="AB2169" s="61">
        <v>1</v>
      </c>
      <c r="AC2169" s="61">
        <v>0</v>
      </c>
      <c r="AD2169" s="48"/>
      <c r="AE2169" s="48"/>
      <c r="AF2169" s="48"/>
      <c r="AG2169" s="62"/>
      <c r="AH2169" s="62"/>
      <c r="AI2169" s="62"/>
      <c r="AJ2169" s="48"/>
      <c r="AK2169" s="61" t="str">
        <f>VLOOKUP(L2169,'[2]Bảng chi tiết công cụ dụng cụ'!$A$8:$AC$4035,27,0)</f>
        <v>QLC</v>
      </c>
      <c r="AL2169" s="61">
        <v>15312001</v>
      </c>
      <c r="AM2169" s="61">
        <v>33121001</v>
      </c>
      <c r="AN2169" s="48"/>
      <c r="AO2169" s="48"/>
      <c r="AP2169" s="61" t="s">
        <v>6173</v>
      </c>
      <c r="AQ2169" s="61" t="s">
        <v>6164</v>
      </c>
      <c r="AR2169" s="48"/>
      <c r="AS2169" s="65">
        <v>43192</v>
      </c>
      <c r="AT2169" s="34" t="s">
        <v>77</v>
      </c>
    </row>
    <row r="2170" spans="1:46">
      <c r="A2170" s="43">
        <v>2165</v>
      </c>
      <c r="B2170" s="43" t="s">
        <v>3323</v>
      </c>
      <c r="C2170" s="43" t="str">
        <f t="shared" si="44"/>
        <v>PMC CMC Duy Tân G5</v>
      </c>
      <c r="D2170" s="43" t="s">
        <v>6604</v>
      </c>
      <c r="E2170" s="43"/>
      <c r="F2170" s="43" t="str">
        <f>VLOOKUP(H2170,'DM BPSD'!$A$2:$G$30,6,0)</f>
        <v>Nguyễn Mạnh Hùng</v>
      </c>
      <c r="G2170" s="43">
        <f>VLOOKUP(F2170,'DS Nhân viên'!$A$2:$B$577,2,0)</f>
        <v>900022</v>
      </c>
      <c r="H2170" s="49" t="s">
        <v>2802</v>
      </c>
      <c r="I2170" s="43"/>
      <c r="J2170" s="83" t="str">
        <f>VLOOKUP(B2170,'BBKK 30.6'!B2185:H6560,7,0)</f>
        <v>Sử dụng bình thường</v>
      </c>
      <c r="K2170" s="46" t="s">
        <v>345</v>
      </c>
      <c r="L2170" s="46" t="s">
        <v>3323</v>
      </c>
      <c r="M2170" s="46" t="s">
        <v>3324</v>
      </c>
      <c r="N2170" s="48"/>
      <c r="O2170" s="48"/>
      <c r="P2170" s="48"/>
      <c r="Q2170" s="48"/>
      <c r="R2170" s="48"/>
      <c r="S2170" s="48"/>
      <c r="T2170" s="48"/>
      <c r="U2170" s="47" t="s">
        <v>6148</v>
      </c>
      <c r="V2170" s="48"/>
      <c r="W2170" s="48"/>
      <c r="X2170" s="48"/>
      <c r="Y2170" s="48"/>
      <c r="Z2170" s="48"/>
      <c r="AA2170" s="64">
        <v>0</v>
      </c>
      <c r="AB2170" s="61">
        <v>1</v>
      </c>
      <c r="AC2170" s="61">
        <v>0</v>
      </c>
      <c r="AD2170" s="48"/>
      <c r="AE2170" s="48"/>
      <c r="AF2170" s="48"/>
      <c r="AG2170" s="62"/>
      <c r="AH2170" s="62"/>
      <c r="AI2170" s="62"/>
      <c r="AJ2170" s="48"/>
      <c r="AK2170" s="61" t="str">
        <f>VLOOKUP(L2170,'[2]Bảng chi tiết công cụ dụng cụ'!$A$8:$AC$4035,27,0)</f>
        <v>QLC</v>
      </c>
      <c r="AL2170" s="61">
        <v>15312001</v>
      </c>
      <c r="AM2170" s="61">
        <v>33121001</v>
      </c>
      <c r="AN2170" s="48"/>
      <c r="AO2170" s="48"/>
      <c r="AP2170" s="61" t="s">
        <v>6174</v>
      </c>
      <c r="AQ2170" s="61" t="s">
        <v>6164</v>
      </c>
      <c r="AR2170" s="48"/>
      <c r="AS2170" s="65">
        <v>42401</v>
      </c>
      <c r="AT2170" s="34" t="s">
        <v>77</v>
      </c>
    </row>
    <row r="2171" spans="1:46">
      <c r="A2171" s="43">
        <v>2166</v>
      </c>
      <c r="B2171" s="43" t="s">
        <v>3325</v>
      </c>
      <c r="C2171" s="43" t="str">
        <f t="shared" si="44"/>
        <v>PMC CMC Duy Tân G5</v>
      </c>
      <c r="D2171" s="43" t="s">
        <v>6604</v>
      </c>
      <c r="E2171" s="43"/>
      <c r="F2171" s="43" t="str">
        <f>VLOOKUP(H2171,'DM BPSD'!$A$2:$G$30,6,0)</f>
        <v>Nguyễn Mạnh Hùng</v>
      </c>
      <c r="G2171" s="43">
        <f>VLOOKUP(F2171,'DS Nhân viên'!$A$2:$B$577,2,0)</f>
        <v>900022</v>
      </c>
      <c r="H2171" s="49" t="s">
        <v>2802</v>
      </c>
      <c r="I2171" s="43"/>
      <c r="J2171" s="83" t="str">
        <f>VLOOKUP(B2171,'BBKK 30.6'!B2186:H6561,7,0)</f>
        <v>Sử dụng bình thường</v>
      </c>
      <c r="K2171" s="46" t="s">
        <v>345</v>
      </c>
      <c r="L2171" s="46" t="s">
        <v>3325</v>
      </c>
      <c r="M2171" s="46" t="s">
        <v>1718</v>
      </c>
      <c r="N2171" s="48"/>
      <c r="O2171" s="48"/>
      <c r="P2171" s="48"/>
      <c r="Q2171" s="48"/>
      <c r="R2171" s="48"/>
      <c r="S2171" s="48"/>
      <c r="T2171" s="48"/>
      <c r="U2171" s="47" t="s">
        <v>6148</v>
      </c>
      <c r="V2171" s="48"/>
      <c r="W2171" s="48"/>
      <c r="X2171" s="48"/>
      <c r="Y2171" s="48"/>
      <c r="Z2171" s="48"/>
      <c r="AA2171" s="64">
        <v>149024214</v>
      </c>
      <c r="AB2171" s="62">
        <v>36</v>
      </c>
      <c r="AC2171" s="64">
        <f>VLOOKUP(L2171,'[1]Bảng tổng hợp tài sản cố định'!$C$7:$S$333,17,0)</f>
        <v>0</v>
      </c>
      <c r="AD2171" s="48"/>
      <c r="AE2171" s="48"/>
      <c r="AF2171" s="48"/>
      <c r="AG2171" s="62"/>
      <c r="AH2171" s="62"/>
      <c r="AI2171" s="62"/>
      <c r="AJ2171" s="48"/>
      <c r="AK2171" s="61" t="str">
        <f>VLOOKUP(L2171,'[3]Bảng tổng hợp tài sản cố định'!$C$8:$T$354,18,0)</f>
        <v>QLC</v>
      </c>
      <c r="AL2171" s="61" t="s">
        <v>6222</v>
      </c>
      <c r="AM2171" s="61">
        <v>33121001</v>
      </c>
      <c r="AN2171" s="48"/>
      <c r="AO2171" s="48"/>
      <c r="AP2171" s="61" t="s">
        <v>6165</v>
      </c>
      <c r="AQ2171" s="61" t="s">
        <v>6166</v>
      </c>
      <c r="AR2171" s="48"/>
      <c r="AS2171" s="65">
        <v>39080</v>
      </c>
      <c r="AT2171" s="34" t="s">
        <v>6153</v>
      </c>
    </row>
    <row r="2172" spans="1:46">
      <c r="A2172" s="43">
        <v>2167</v>
      </c>
      <c r="B2172" s="43" t="s">
        <v>3326</v>
      </c>
      <c r="C2172" s="43" t="str">
        <f t="shared" si="44"/>
        <v>PMC CMC Duy Tân G5</v>
      </c>
      <c r="D2172" s="43" t="s">
        <v>6604</v>
      </c>
      <c r="E2172" s="43"/>
      <c r="F2172" s="43" t="str">
        <f>VLOOKUP(H2172,'DM BPSD'!$A$2:$G$30,6,0)</f>
        <v>Nguyễn Mạnh Hùng</v>
      </c>
      <c r="G2172" s="43">
        <f>VLOOKUP(F2172,'DS Nhân viên'!$A$2:$B$577,2,0)</f>
        <v>900022</v>
      </c>
      <c r="H2172" s="49" t="s">
        <v>2802</v>
      </c>
      <c r="I2172" s="43"/>
      <c r="J2172" s="83" t="str">
        <f>VLOOKUP(B2172,'BBKK 30.6'!B2187:H6562,7,0)</f>
        <v>Sử dụng bình thường</v>
      </c>
      <c r="K2172" s="46" t="s">
        <v>345</v>
      </c>
      <c r="L2172" s="46" t="s">
        <v>3326</v>
      </c>
      <c r="M2172" s="46" t="s">
        <v>1724</v>
      </c>
      <c r="N2172" s="48"/>
      <c r="O2172" s="48"/>
      <c r="P2172" s="48"/>
      <c r="Q2172" s="48"/>
      <c r="R2172" s="48"/>
      <c r="S2172" s="48"/>
      <c r="T2172" s="48"/>
      <c r="U2172" s="47" t="s">
        <v>6148</v>
      </c>
      <c r="V2172" s="48"/>
      <c r="W2172" s="48"/>
      <c r="X2172" s="48"/>
      <c r="Y2172" s="48"/>
      <c r="Z2172" s="48"/>
      <c r="AA2172" s="64">
        <v>122472000</v>
      </c>
      <c r="AB2172" s="62">
        <v>36</v>
      </c>
      <c r="AC2172" s="64">
        <f>VLOOKUP(L2172,'[1]Bảng tổng hợp tài sản cố định'!$C$7:$S$333,17,0)</f>
        <v>0</v>
      </c>
      <c r="AD2172" s="48"/>
      <c r="AE2172" s="48"/>
      <c r="AF2172" s="48"/>
      <c r="AG2172" s="62"/>
      <c r="AH2172" s="62"/>
      <c r="AI2172" s="62"/>
      <c r="AJ2172" s="48"/>
      <c r="AK2172" s="61" t="str">
        <f>VLOOKUP(L2172,'[3]Bảng tổng hợp tài sản cố định'!$C$8:$T$354,18,0)</f>
        <v>QLC</v>
      </c>
      <c r="AL2172" s="61" t="s">
        <v>6222</v>
      </c>
      <c r="AM2172" s="61">
        <v>33121001</v>
      </c>
      <c r="AN2172" s="48"/>
      <c r="AO2172" s="48"/>
      <c r="AP2172" s="61" t="s">
        <v>6165</v>
      </c>
      <c r="AQ2172" s="61" t="s">
        <v>6166</v>
      </c>
      <c r="AR2172" s="48"/>
      <c r="AS2172" s="65">
        <v>39447</v>
      </c>
      <c r="AT2172" s="34" t="s">
        <v>6153</v>
      </c>
    </row>
    <row r="2173" spans="1:46">
      <c r="A2173" s="43">
        <v>2168</v>
      </c>
      <c r="B2173" s="43" t="s">
        <v>3327</v>
      </c>
      <c r="C2173" s="43" t="str">
        <f t="shared" si="44"/>
        <v>PMC CMC Duy Tân G5</v>
      </c>
      <c r="D2173" s="43" t="s">
        <v>6604</v>
      </c>
      <c r="E2173" s="43"/>
      <c r="F2173" s="43" t="str">
        <f>VLOOKUP(H2173,'DM BPSD'!$A$2:$G$30,6,0)</f>
        <v>Nguyễn Mạnh Hùng</v>
      </c>
      <c r="G2173" s="43">
        <f>VLOOKUP(F2173,'DS Nhân viên'!$A$2:$B$577,2,0)</f>
        <v>900022</v>
      </c>
      <c r="H2173" s="49" t="s">
        <v>2802</v>
      </c>
      <c r="I2173" s="43"/>
      <c r="J2173" s="43" t="str">
        <f>VLOOKUP(B2173,'BBKK 30.6'!B2188:H6563,7,0)</f>
        <v>Đang sử dụng cho các chủ ảo</v>
      </c>
      <c r="K2173" s="46" t="s">
        <v>345</v>
      </c>
      <c r="L2173" s="46" t="s">
        <v>3327</v>
      </c>
      <c r="M2173" s="46" t="s">
        <v>3328</v>
      </c>
      <c r="N2173" s="48"/>
      <c r="O2173" s="48"/>
      <c r="P2173" s="48"/>
      <c r="Q2173" s="48"/>
      <c r="R2173" s="48"/>
      <c r="S2173" s="48"/>
      <c r="T2173" s="48"/>
      <c r="U2173" s="47" t="s">
        <v>6148</v>
      </c>
      <c r="V2173" s="48"/>
      <c r="W2173" s="48"/>
      <c r="X2173" s="48"/>
      <c r="Y2173" s="48"/>
      <c r="Z2173" s="48"/>
      <c r="AA2173" s="64">
        <v>759354200</v>
      </c>
      <c r="AB2173" s="62">
        <v>123</v>
      </c>
      <c r="AC2173" s="64">
        <f>VLOOKUP(L2173,'[1]Bảng tổng hợp tài sản cố định'!$C$7:$S$333,17,0)</f>
        <v>0</v>
      </c>
      <c r="AD2173" s="48"/>
      <c r="AE2173" s="48"/>
      <c r="AF2173" s="48"/>
      <c r="AG2173" s="62"/>
      <c r="AH2173" s="62"/>
      <c r="AI2173" s="62"/>
      <c r="AJ2173" s="48"/>
      <c r="AK2173" s="61" t="str">
        <f>VLOOKUP(L2173,'[3]Bảng tổng hợp tài sản cố định'!$C$8:$T$354,18,0)</f>
        <v>QLC</v>
      </c>
      <c r="AL2173" s="61" t="s">
        <v>6222</v>
      </c>
      <c r="AM2173" s="61">
        <v>33121001</v>
      </c>
      <c r="AN2173" s="48"/>
      <c r="AO2173" s="48"/>
      <c r="AP2173" s="61" t="s">
        <v>6165</v>
      </c>
      <c r="AQ2173" s="61" t="s">
        <v>6166</v>
      </c>
      <c r="AR2173" s="48"/>
      <c r="AS2173" s="65">
        <v>41214</v>
      </c>
      <c r="AT2173" s="34" t="s">
        <v>6153</v>
      </c>
    </row>
    <row r="2174" spans="1:46" ht="110.25">
      <c r="A2174" s="43">
        <v>2169</v>
      </c>
      <c r="B2174" s="43" t="s">
        <v>3330</v>
      </c>
      <c r="C2174" s="43" t="str">
        <f t="shared" si="44"/>
        <v>PMC CMC Duy Tân G5</v>
      </c>
      <c r="D2174" s="43" t="s">
        <v>6605</v>
      </c>
      <c r="E2174" s="43"/>
      <c r="F2174" s="43" t="str">
        <f>VLOOKUP(H2174,'DM BPSD'!$A$2:$G$30,6,0)</f>
        <v>Nguyễn Mạnh Hùng</v>
      </c>
      <c r="G2174" s="43">
        <f>VLOOKUP(F2174,'DS Nhân viên'!$A$2:$B$577,2,0)</f>
        <v>900022</v>
      </c>
      <c r="H2174" s="49" t="s">
        <v>2802</v>
      </c>
      <c r="I2174" s="43"/>
      <c r="J2174" s="43" t="str">
        <f>VLOOKUP(B2174,'BBKK 30.6'!B2189:H6564,7,0)</f>
        <v>Máy chủ đang hoạt động. Tuy nhiên các máy chủ này đã hết khấu hao từ lâu, tốc độ chậm không đáp ứng nhu cầu. Các ứng dụng trên các máy chủ này sẽ được chuyển sang hệ thống máy chủ mới mua trong 2024</v>
      </c>
      <c r="K2174" s="46" t="s">
        <v>345</v>
      </c>
      <c r="L2174" s="46" t="s">
        <v>3330</v>
      </c>
      <c r="M2174" s="46" t="s">
        <v>3331</v>
      </c>
      <c r="N2174" s="48"/>
      <c r="O2174" s="48"/>
      <c r="P2174" s="48"/>
      <c r="Q2174" s="48"/>
      <c r="R2174" s="48"/>
      <c r="S2174" s="48"/>
      <c r="T2174" s="48"/>
      <c r="U2174" s="47" t="s">
        <v>6148</v>
      </c>
      <c r="V2174" s="48"/>
      <c r="W2174" s="48"/>
      <c r="X2174" s="48"/>
      <c r="Y2174" s="48"/>
      <c r="Z2174" s="48"/>
      <c r="AA2174" s="64">
        <v>381150000</v>
      </c>
      <c r="AB2174" s="62">
        <v>36</v>
      </c>
      <c r="AC2174" s="64">
        <f>VLOOKUP(L2174,'[1]Bảng tổng hợp tài sản cố định'!$C$7:$S$333,17,0)</f>
        <v>0</v>
      </c>
      <c r="AD2174" s="48"/>
      <c r="AE2174" s="48"/>
      <c r="AF2174" s="48"/>
      <c r="AG2174" s="62"/>
      <c r="AH2174" s="62"/>
      <c r="AI2174" s="62"/>
      <c r="AJ2174" s="48"/>
      <c r="AK2174" s="61" t="str">
        <f>VLOOKUP(L2174,'[3]Bảng tổng hợp tài sản cố định'!$C$8:$T$354,18,0)</f>
        <v>QLC</v>
      </c>
      <c r="AL2174" s="61" t="s">
        <v>6222</v>
      </c>
      <c r="AM2174" s="61">
        <v>33121001</v>
      </c>
      <c r="AN2174" s="48"/>
      <c r="AO2174" s="48"/>
      <c r="AP2174" s="61" t="s">
        <v>6165</v>
      </c>
      <c r="AQ2174" s="61" t="s">
        <v>6166</v>
      </c>
      <c r="AR2174" s="48"/>
      <c r="AS2174" s="65">
        <v>41214</v>
      </c>
      <c r="AT2174" s="34" t="s">
        <v>6153</v>
      </c>
    </row>
    <row r="2175" spans="1:46" ht="110.25">
      <c r="A2175" s="43">
        <v>2170</v>
      </c>
      <c r="B2175" s="43" t="s">
        <v>3332</v>
      </c>
      <c r="C2175" s="43" t="str">
        <f t="shared" si="44"/>
        <v>PMC CMC Duy Tân G5</v>
      </c>
      <c r="D2175" s="43" t="s">
        <v>6605</v>
      </c>
      <c r="E2175" s="43"/>
      <c r="F2175" s="43" t="str">
        <f>VLOOKUP(H2175,'DM BPSD'!$A$2:$G$30,6,0)</f>
        <v>Nguyễn Mạnh Hùng</v>
      </c>
      <c r="G2175" s="43">
        <f>VLOOKUP(F2175,'DS Nhân viên'!$A$2:$B$577,2,0)</f>
        <v>900022</v>
      </c>
      <c r="H2175" s="49" t="s">
        <v>2802</v>
      </c>
      <c r="I2175" s="43"/>
      <c r="J2175" s="43" t="str">
        <f>VLOOKUP(B2175,'BBKK 30.6'!B2190:H6565,7,0)</f>
        <v>Máy chủ đang hoạt động. Tuy nhiên các máy chủ này đã hết khấu hao từ lâu, tốc độ chậm không đáp ứng nhu cầu. Các ứng dụng trên các máy chủ này sẽ được chuyển sang hệ thống máy chủ mới mua trong 2024</v>
      </c>
      <c r="K2175" s="46" t="s">
        <v>345</v>
      </c>
      <c r="L2175" s="46" t="s">
        <v>3332</v>
      </c>
      <c r="M2175" s="46" t="s">
        <v>3333</v>
      </c>
      <c r="N2175" s="48"/>
      <c r="O2175" s="48"/>
      <c r="P2175" s="48"/>
      <c r="Q2175" s="48"/>
      <c r="R2175" s="48"/>
      <c r="S2175" s="48"/>
      <c r="T2175" s="48"/>
      <c r="U2175" s="47" t="s">
        <v>6148</v>
      </c>
      <c r="V2175" s="48"/>
      <c r="W2175" s="48"/>
      <c r="X2175" s="48"/>
      <c r="Y2175" s="48"/>
      <c r="Z2175" s="48"/>
      <c r="AA2175" s="64">
        <v>381150000</v>
      </c>
      <c r="AB2175" s="62">
        <v>36</v>
      </c>
      <c r="AC2175" s="64">
        <f>VLOOKUP(L2175,'[1]Bảng tổng hợp tài sản cố định'!$C$7:$S$333,17,0)</f>
        <v>0</v>
      </c>
      <c r="AD2175" s="48"/>
      <c r="AE2175" s="48"/>
      <c r="AF2175" s="48"/>
      <c r="AG2175" s="62"/>
      <c r="AH2175" s="62"/>
      <c r="AI2175" s="62"/>
      <c r="AJ2175" s="48"/>
      <c r="AK2175" s="61" t="str">
        <f>VLOOKUP(L2175,'[3]Bảng tổng hợp tài sản cố định'!$C$8:$T$354,18,0)</f>
        <v>QLC</v>
      </c>
      <c r="AL2175" s="61" t="s">
        <v>6222</v>
      </c>
      <c r="AM2175" s="61">
        <v>33121001</v>
      </c>
      <c r="AN2175" s="48"/>
      <c r="AO2175" s="48"/>
      <c r="AP2175" s="61" t="s">
        <v>6165</v>
      </c>
      <c r="AQ2175" s="61" t="s">
        <v>6166</v>
      </c>
      <c r="AR2175" s="48"/>
      <c r="AS2175" s="65">
        <v>41214</v>
      </c>
      <c r="AT2175" s="34" t="s">
        <v>6153</v>
      </c>
    </row>
    <row r="2176" spans="1:46">
      <c r="A2176" s="43">
        <v>2171</v>
      </c>
      <c r="B2176" s="43" t="s">
        <v>3334</v>
      </c>
      <c r="C2176" s="43" t="str">
        <f t="shared" si="44"/>
        <v>PMC CMC Duy Tân G5</v>
      </c>
      <c r="D2176" s="43" t="s">
        <v>6604</v>
      </c>
      <c r="E2176" s="43"/>
      <c r="F2176" s="43" t="str">
        <f>VLOOKUP(H2176,'DM BPSD'!$A$2:$G$30,6,0)</f>
        <v>Nguyễn Mạnh Hùng</v>
      </c>
      <c r="G2176" s="43">
        <f>VLOOKUP(F2176,'DS Nhân viên'!$A$2:$B$577,2,0)</f>
        <v>900022</v>
      </c>
      <c r="H2176" s="49" t="s">
        <v>2802</v>
      </c>
      <c r="I2176" s="43"/>
      <c r="J2176" s="83" t="str">
        <f>VLOOKUP(B2176,'BBKK 30.6'!B2191:H6566,7,0)</f>
        <v>Sử dụng bình thường</v>
      </c>
      <c r="K2176" s="46" t="s">
        <v>345</v>
      </c>
      <c r="L2176" s="46" t="s">
        <v>3334</v>
      </c>
      <c r="M2176" s="46" t="s">
        <v>3335</v>
      </c>
      <c r="N2176" s="48"/>
      <c r="O2176" s="48"/>
      <c r="P2176" s="48"/>
      <c r="Q2176" s="48"/>
      <c r="R2176" s="48"/>
      <c r="S2176" s="48"/>
      <c r="T2176" s="48"/>
      <c r="U2176" s="47" t="s">
        <v>6148</v>
      </c>
      <c r="V2176" s="48"/>
      <c r="W2176" s="48"/>
      <c r="X2176" s="48"/>
      <c r="Y2176" s="48"/>
      <c r="Z2176" s="48"/>
      <c r="AA2176" s="64">
        <v>3575000</v>
      </c>
      <c r="AB2176" s="61">
        <v>1</v>
      </c>
      <c r="AC2176" s="61">
        <v>0</v>
      </c>
      <c r="AD2176" s="48"/>
      <c r="AE2176" s="48"/>
      <c r="AF2176" s="48"/>
      <c r="AG2176" s="62"/>
      <c r="AH2176" s="62"/>
      <c r="AI2176" s="62"/>
      <c r="AJ2176" s="48"/>
      <c r="AK2176" s="61" t="str">
        <f>VLOOKUP(L2176,'[2]Bảng chi tiết công cụ dụng cụ'!$A$8:$AC$4035,27,0)</f>
        <v>QLC</v>
      </c>
      <c r="AL2176" s="61">
        <v>15312001</v>
      </c>
      <c r="AM2176" s="61">
        <v>33121001</v>
      </c>
      <c r="AN2176" s="48"/>
      <c r="AO2176" s="48"/>
      <c r="AP2176" s="61" t="s">
        <v>6173</v>
      </c>
      <c r="AQ2176" s="61" t="s">
        <v>6164</v>
      </c>
      <c r="AR2176" s="48"/>
      <c r="AS2176" s="65">
        <v>43433</v>
      </c>
      <c r="AT2176" s="34" t="s">
        <v>77</v>
      </c>
    </row>
    <row r="2177" spans="1:46">
      <c r="A2177" s="43">
        <v>2172</v>
      </c>
      <c r="B2177" s="43" t="s">
        <v>3336</v>
      </c>
      <c r="C2177" s="43" t="str">
        <f t="shared" si="44"/>
        <v>PMC CMC Duy Tân G5</v>
      </c>
      <c r="D2177" s="43" t="s">
        <v>6604</v>
      </c>
      <c r="E2177" s="43"/>
      <c r="F2177" s="43" t="str">
        <f>VLOOKUP(H2177,'DM BPSD'!$A$2:$G$30,6,0)</f>
        <v>Nguyễn Mạnh Hùng</v>
      </c>
      <c r="G2177" s="43">
        <f>VLOOKUP(F2177,'DS Nhân viên'!$A$2:$B$577,2,0)</f>
        <v>900022</v>
      </c>
      <c r="H2177" s="49" t="s">
        <v>2802</v>
      </c>
      <c r="I2177" s="43"/>
      <c r="J2177" s="83" t="str">
        <f>VLOOKUP(B2177,'BBKK 30.6'!B2192:H6567,7,0)</f>
        <v>Sử dụng bình thường</v>
      </c>
      <c r="K2177" s="46" t="s">
        <v>345</v>
      </c>
      <c r="L2177" s="46" t="s">
        <v>3336</v>
      </c>
      <c r="M2177" s="46" t="s">
        <v>3335</v>
      </c>
      <c r="N2177" s="48"/>
      <c r="O2177" s="48"/>
      <c r="P2177" s="48"/>
      <c r="Q2177" s="48"/>
      <c r="R2177" s="48"/>
      <c r="S2177" s="48"/>
      <c r="T2177" s="48"/>
      <c r="U2177" s="47" t="s">
        <v>6148</v>
      </c>
      <c r="V2177" s="48"/>
      <c r="W2177" s="48"/>
      <c r="X2177" s="48"/>
      <c r="Y2177" s="48"/>
      <c r="Z2177" s="48"/>
      <c r="AA2177" s="64">
        <v>3575000</v>
      </c>
      <c r="AB2177" s="61">
        <v>1</v>
      </c>
      <c r="AC2177" s="61">
        <v>0</v>
      </c>
      <c r="AD2177" s="48"/>
      <c r="AE2177" s="48"/>
      <c r="AF2177" s="48"/>
      <c r="AG2177" s="62"/>
      <c r="AH2177" s="62"/>
      <c r="AI2177" s="62"/>
      <c r="AJ2177" s="48"/>
      <c r="AK2177" s="61" t="str">
        <f>VLOOKUP(L2177,'[2]Bảng chi tiết công cụ dụng cụ'!$A$8:$AC$4035,27,0)</f>
        <v>QLC</v>
      </c>
      <c r="AL2177" s="61">
        <v>15312001</v>
      </c>
      <c r="AM2177" s="61">
        <v>33121001</v>
      </c>
      <c r="AN2177" s="48"/>
      <c r="AO2177" s="48"/>
      <c r="AP2177" s="61" t="s">
        <v>6173</v>
      </c>
      <c r="AQ2177" s="61" t="s">
        <v>6164</v>
      </c>
      <c r="AR2177" s="48"/>
      <c r="AS2177" s="65">
        <v>43433</v>
      </c>
      <c r="AT2177" s="34" t="s">
        <v>77</v>
      </c>
    </row>
    <row r="2178" spans="1:46">
      <c r="A2178" s="43">
        <v>2173</v>
      </c>
      <c r="B2178" s="43" t="s">
        <v>3337</v>
      </c>
      <c r="C2178" s="43" t="str">
        <f t="shared" si="44"/>
        <v>PMC CMC Duy Tân G5</v>
      </c>
      <c r="D2178" s="43" t="s">
        <v>6604</v>
      </c>
      <c r="E2178" s="43"/>
      <c r="F2178" s="43" t="str">
        <f>VLOOKUP(H2178,'DM BPSD'!$A$2:$G$30,6,0)</f>
        <v>Nguyễn Mạnh Hùng</v>
      </c>
      <c r="G2178" s="43">
        <f>VLOOKUP(F2178,'DS Nhân viên'!$A$2:$B$577,2,0)</f>
        <v>900022</v>
      </c>
      <c r="H2178" s="49" t="s">
        <v>2802</v>
      </c>
      <c r="I2178" s="43"/>
      <c r="J2178" s="83" t="str">
        <f>VLOOKUP(B2178,'BBKK 30.6'!B2193:H6568,7,0)</f>
        <v>Sử dụng bình thường</v>
      </c>
      <c r="K2178" s="46" t="s">
        <v>345</v>
      </c>
      <c r="L2178" s="46" t="s">
        <v>3337</v>
      </c>
      <c r="M2178" s="46" t="s">
        <v>3335</v>
      </c>
      <c r="N2178" s="48"/>
      <c r="O2178" s="48"/>
      <c r="P2178" s="48"/>
      <c r="Q2178" s="48"/>
      <c r="R2178" s="48"/>
      <c r="S2178" s="48"/>
      <c r="T2178" s="48"/>
      <c r="U2178" s="47" t="s">
        <v>6148</v>
      </c>
      <c r="V2178" s="48"/>
      <c r="W2178" s="48"/>
      <c r="X2178" s="48"/>
      <c r="Y2178" s="48"/>
      <c r="Z2178" s="48"/>
      <c r="AA2178" s="64">
        <v>3575000</v>
      </c>
      <c r="AB2178" s="61">
        <v>1</v>
      </c>
      <c r="AC2178" s="61">
        <v>0</v>
      </c>
      <c r="AD2178" s="48"/>
      <c r="AE2178" s="48"/>
      <c r="AF2178" s="48"/>
      <c r="AG2178" s="62"/>
      <c r="AH2178" s="62"/>
      <c r="AI2178" s="62"/>
      <c r="AJ2178" s="48"/>
      <c r="AK2178" s="61" t="str">
        <f>VLOOKUP(L2178,'[2]Bảng chi tiết công cụ dụng cụ'!$A$8:$AC$4035,27,0)</f>
        <v>QLC</v>
      </c>
      <c r="AL2178" s="61">
        <v>15312001</v>
      </c>
      <c r="AM2178" s="61">
        <v>33121001</v>
      </c>
      <c r="AN2178" s="48"/>
      <c r="AO2178" s="48"/>
      <c r="AP2178" s="61" t="s">
        <v>6173</v>
      </c>
      <c r="AQ2178" s="61" t="s">
        <v>6164</v>
      </c>
      <c r="AR2178" s="48"/>
      <c r="AS2178" s="65">
        <v>43433</v>
      </c>
      <c r="AT2178" s="34" t="s">
        <v>77</v>
      </c>
    </row>
    <row r="2179" spans="1:46">
      <c r="A2179" s="43">
        <v>2174</v>
      </c>
      <c r="B2179" s="43" t="s">
        <v>3338</v>
      </c>
      <c r="C2179" s="43" t="str">
        <f t="shared" si="44"/>
        <v>PMC CMC Duy Tân G5</v>
      </c>
      <c r="D2179" s="43" t="s">
        <v>6604</v>
      </c>
      <c r="E2179" s="43"/>
      <c r="F2179" s="43" t="str">
        <f>VLOOKUP(H2179,'DM BPSD'!$A$2:$G$30,6,0)</f>
        <v>Nguyễn Mạnh Hùng</v>
      </c>
      <c r="G2179" s="43">
        <f>VLOOKUP(F2179,'DS Nhân viên'!$A$2:$B$577,2,0)</f>
        <v>900022</v>
      </c>
      <c r="H2179" s="49" t="s">
        <v>2802</v>
      </c>
      <c r="I2179" s="43"/>
      <c r="J2179" s="83" t="str">
        <f>VLOOKUP(B2179,'BBKK 30.6'!B2194:H6569,7,0)</f>
        <v>Sử dụng bình thường</v>
      </c>
      <c r="K2179" s="46" t="s">
        <v>345</v>
      </c>
      <c r="L2179" s="46" t="s">
        <v>3338</v>
      </c>
      <c r="M2179" s="46" t="s">
        <v>3335</v>
      </c>
      <c r="N2179" s="48"/>
      <c r="O2179" s="48"/>
      <c r="P2179" s="48"/>
      <c r="Q2179" s="48"/>
      <c r="R2179" s="48"/>
      <c r="S2179" s="48"/>
      <c r="T2179" s="48"/>
      <c r="U2179" s="47" t="s">
        <v>6148</v>
      </c>
      <c r="V2179" s="48"/>
      <c r="W2179" s="48"/>
      <c r="X2179" s="48"/>
      <c r="Y2179" s="48"/>
      <c r="Z2179" s="48"/>
      <c r="AA2179" s="64">
        <v>3575000</v>
      </c>
      <c r="AB2179" s="61">
        <v>1</v>
      </c>
      <c r="AC2179" s="61">
        <v>0</v>
      </c>
      <c r="AD2179" s="48"/>
      <c r="AE2179" s="48"/>
      <c r="AF2179" s="48"/>
      <c r="AG2179" s="62"/>
      <c r="AH2179" s="62"/>
      <c r="AI2179" s="62"/>
      <c r="AJ2179" s="48"/>
      <c r="AK2179" s="61" t="str">
        <f>VLOOKUP(L2179,'[2]Bảng chi tiết công cụ dụng cụ'!$A$8:$AC$4035,27,0)</f>
        <v>QLC</v>
      </c>
      <c r="AL2179" s="61">
        <v>15312001</v>
      </c>
      <c r="AM2179" s="61">
        <v>33121001</v>
      </c>
      <c r="AN2179" s="48"/>
      <c r="AO2179" s="48"/>
      <c r="AP2179" s="61" t="s">
        <v>6173</v>
      </c>
      <c r="AQ2179" s="61" t="s">
        <v>6164</v>
      </c>
      <c r="AR2179" s="48"/>
      <c r="AS2179" s="65">
        <v>43433</v>
      </c>
      <c r="AT2179" s="34" t="s">
        <v>77</v>
      </c>
    </row>
    <row r="2180" spans="1:46">
      <c r="A2180" s="43">
        <v>2175</v>
      </c>
      <c r="B2180" s="43" t="s">
        <v>3339</v>
      </c>
      <c r="C2180" s="43" t="str">
        <f t="shared" si="44"/>
        <v>PMC CMC Duy Tân G5</v>
      </c>
      <c r="D2180" s="43" t="s">
        <v>6604</v>
      </c>
      <c r="E2180" s="43"/>
      <c r="F2180" s="43" t="str">
        <f>VLOOKUP(H2180,'DM BPSD'!$A$2:$G$30,6,0)</f>
        <v>Nguyễn Mạnh Hùng</v>
      </c>
      <c r="G2180" s="43">
        <f>VLOOKUP(F2180,'DS Nhân viên'!$A$2:$B$577,2,0)</f>
        <v>900022</v>
      </c>
      <c r="H2180" s="49" t="s">
        <v>2802</v>
      </c>
      <c r="I2180" s="43"/>
      <c r="J2180" s="83" t="str">
        <f>VLOOKUP(B2180,'BBKK 30.6'!B2195:H6570,7,0)</f>
        <v>Sử dụng bình thường</v>
      </c>
      <c r="K2180" s="46" t="s">
        <v>345</v>
      </c>
      <c r="L2180" s="46" t="s">
        <v>3339</v>
      </c>
      <c r="M2180" s="46" t="s">
        <v>3340</v>
      </c>
      <c r="N2180" s="48"/>
      <c r="O2180" s="48"/>
      <c r="P2180" s="48"/>
      <c r="Q2180" s="48"/>
      <c r="R2180" s="48"/>
      <c r="S2180" s="48"/>
      <c r="T2180" s="48"/>
      <c r="U2180" s="47" t="s">
        <v>6148</v>
      </c>
      <c r="V2180" s="48"/>
      <c r="W2180" s="48"/>
      <c r="X2180" s="48"/>
      <c r="Y2180" s="48"/>
      <c r="Z2180" s="48"/>
      <c r="AA2180" s="64">
        <v>713115040</v>
      </c>
      <c r="AB2180" s="62">
        <v>36</v>
      </c>
      <c r="AC2180" s="64">
        <f>VLOOKUP(L2180,'[1]Bảng tổng hợp tài sản cố định'!$C$7:$S$333,17,0)</f>
        <v>0</v>
      </c>
      <c r="AD2180" s="48"/>
      <c r="AE2180" s="48"/>
      <c r="AF2180" s="48"/>
      <c r="AG2180" s="62"/>
      <c r="AH2180" s="62"/>
      <c r="AI2180" s="62"/>
      <c r="AJ2180" s="48"/>
      <c r="AK2180" s="61" t="str">
        <f>VLOOKUP(L2180,'[3]Bảng tổng hợp tài sản cố định'!$C$8:$T$354,18,0)</f>
        <v>QLC</v>
      </c>
      <c r="AL2180" s="61" t="s">
        <v>6220</v>
      </c>
      <c r="AM2180" s="61">
        <v>33121001</v>
      </c>
      <c r="AN2180" s="48"/>
      <c r="AO2180" s="48"/>
      <c r="AP2180" s="61" t="s">
        <v>6165</v>
      </c>
      <c r="AQ2180" s="61" t="s">
        <v>6166</v>
      </c>
      <c r="AR2180" s="48"/>
      <c r="AS2180" s="65">
        <v>41815</v>
      </c>
      <c r="AT2180" s="34" t="s">
        <v>6153</v>
      </c>
    </row>
    <row r="2181" spans="1:46">
      <c r="A2181" s="43">
        <v>2176</v>
      </c>
      <c r="B2181" s="43" t="s">
        <v>3341</v>
      </c>
      <c r="C2181" s="43" t="str">
        <f t="shared" si="44"/>
        <v>PMC CMC Duy Tân G6</v>
      </c>
      <c r="D2181" s="43" t="s">
        <v>6604</v>
      </c>
      <c r="E2181" s="43"/>
      <c r="F2181" s="43" t="str">
        <f>VLOOKUP(H2181,'DM BPSD'!$A$2:$G$30,6,0)</f>
        <v>Nguyễn Mạnh Hùng</v>
      </c>
      <c r="G2181" s="43">
        <f>VLOOKUP(F2181,'DS Nhân viên'!$A$2:$B$577,2,0)</f>
        <v>900022</v>
      </c>
      <c r="H2181" s="49" t="s">
        <v>2802</v>
      </c>
      <c r="I2181" s="43"/>
      <c r="J2181" s="83" t="str">
        <f>VLOOKUP(B2181,'BBKK 30.6'!B2196:H6571,7,0)</f>
        <v>Sử dụng bình thường</v>
      </c>
      <c r="K2181" s="46" t="s">
        <v>3342</v>
      </c>
      <c r="L2181" s="46" t="s">
        <v>3341</v>
      </c>
      <c r="M2181" s="46" t="s">
        <v>3293</v>
      </c>
      <c r="N2181" s="48"/>
      <c r="O2181" s="48"/>
      <c r="P2181" s="48"/>
      <c r="Q2181" s="48"/>
      <c r="R2181" s="48"/>
      <c r="S2181" s="48"/>
      <c r="T2181" s="48"/>
      <c r="U2181" s="47" t="s">
        <v>6148</v>
      </c>
      <c r="V2181" s="48"/>
      <c r="W2181" s="48"/>
      <c r="X2181" s="48"/>
      <c r="Y2181" s="48"/>
      <c r="Z2181" s="48"/>
      <c r="AA2181" s="64">
        <v>987800000</v>
      </c>
      <c r="AB2181" s="62">
        <v>36</v>
      </c>
      <c r="AC2181" s="64">
        <f>VLOOKUP(L2181,'[1]Bảng tổng hợp tài sản cố định'!$C$7:$S$333,17,0)</f>
        <v>565595130</v>
      </c>
      <c r="AD2181" s="48"/>
      <c r="AE2181" s="48"/>
      <c r="AF2181" s="48"/>
      <c r="AG2181" s="62"/>
      <c r="AH2181" s="62"/>
      <c r="AI2181" s="62"/>
      <c r="AJ2181" s="48"/>
      <c r="AK2181" s="61" t="str">
        <f>VLOOKUP(L2181,'[3]Bảng tổng hợp tài sản cố định'!$C$8:$T$354,18,0)</f>
        <v>QLC</v>
      </c>
      <c r="AL2181" s="61" t="s">
        <v>6222</v>
      </c>
      <c r="AM2181" s="61">
        <v>33121001</v>
      </c>
      <c r="AN2181" s="48"/>
      <c r="AO2181" s="48"/>
      <c r="AP2181" s="61" t="s">
        <v>6165</v>
      </c>
      <c r="AQ2181" s="61" t="s">
        <v>6166</v>
      </c>
      <c r="AR2181" s="48"/>
      <c r="AS2181" s="65">
        <v>45005</v>
      </c>
      <c r="AT2181" s="34" t="s">
        <v>6153</v>
      </c>
    </row>
    <row r="2182" spans="1:46">
      <c r="A2182" s="43">
        <v>2177</v>
      </c>
      <c r="B2182" s="43" t="s">
        <v>3343</v>
      </c>
      <c r="C2182" s="43" t="str">
        <f t="shared" si="44"/>
        <v>PMC CMC Duy Tân G6</v>
      </c>
      <c r="D2182" s="43" t="s">
        <v>6604</v>
      </c>
      <c r="E2182" s="43"/>
      <c r="F2182" s="43" t="str">
        <f>VLOOKUP(H2182,'DM BPSD'!$A$2:$G$30,6,0)</f>
        <v>Nguyễn Mạnh Hùng</v>
      </c>
      <c r="G2182" s="43">
        <f>VLOOKUP(F2182,'DS Nhân viên'!$A$2:$B$577,2,0)</f>
        <v>900022</v>
      </c>
      <c r="H2182" s="49" t="s">
        <v>2802</v>
      </c>
      <c r="I2182" s="43"/>
      <c r="J2182" s="83" t="str">
        <f>VLOOKUP(B2182,'BBKK 30.6'!B2197:H6572,7,0)</f>
        <v>Sử dụng bình thường</v>
      </c>
      <c r="K2182" s="46" t="s">
        <v>3342</v>
      </c>
      <c r="L2182" s="46" t="s">
        <v>3343</v>
      </c>
      <c r="M2182" s="46" t="s">
        <v>3344</v>
      </c>
      <c r="N2182" s="48"/>
      <c r="O2182" s="48"/>
      <c r="P2182" s="48"/>
      <c r="Q2182" s="48"/>
      <c r="R2182" s="48"/>
      <c r="S2182" s="48"/>
      <c r="T2182" s="48"/>
      <c r="U2182" s="47" t="s">
        <v>6148</v>
      </c>
      <c r="V2182" s="48"/>
      <c r="W2182" s="48"/>
      <c r="X2182" s="48"/>
      <c r="Y2182" s="48"/>
      <c r="Z2182" s="48"/>
      <c r="AA2182" s="64">
        <v>150150000</v>
      </c>
      <c r="AB2182" s="62">
        <v>36</v>
      </c>
      <c r="AC2182" s="64">
        <f>VLOOKUP(L2182,'[1]Bảng tổng hợp tài sản cố định'!$C$7:$S$333,17,0)</f>
        <v>85972974</v>
      </c>
      <c r="AD2182" s="48"/>
      <c r="AE2182" s="48"/>
      <c r="AF2182" s="48"/>
      <c r="AG2182" s="62"/>
      <c r="AH2182" s="62"/>
      <c r="AI2182" s="62"/>
      <c r="AJ2182" s="48"/>
      <c r="AK2182" s="61" t="str">
        <f>VLOOKUP(L2182,'[3]Bảng tổng hợp tài sản cố định'!$C$8:$T$354,18,0)</f>
        <v>QLC</v>
      </c>
      <c r="AL2182" s="61" t="s">
        <v>6222</v>
      </c>
      <c r="AM2182" s="61">
        <v>33121001</v>
      </c>
      <c r="AN2182" s="48"/>
      <c r="AO2182" s="48"/>
      <c r="AP2182" s="61" t="s">
        <v>6165</v>
      </c>
      <c r="AQ2182" s="61" t="s">
        <v>6166</v>
      </c>
      <c r="AR2182" s="48"/>
      <c r="AS2182" s="65">
        <v>45005</v>
      </c>
      <c r="AT2182" s="34" t="s">
        <v>6153</v>
      </c>
    </row>
    <row r="2183" spans="1:46">
      <c r="A2183" s="43">
        <v>2178</v>
      </c>
      <c r="B2183" s="43" t="s">
        <v>3345</v>
      </c>
      <c r="C2183" s="43" t="str">
        <f t="shared" ref="C2183:C2246" si="45">K2183</f>
        <v>PMC CMC Duy Tân G6</v>
      </c>
      <c r="D2183" s="43" t="s">
        <v>6604</v>
      </c>
      <c r="E2183" s="43"/>
      <c r="F2183" s="43" t="str">
        <f>VLOOKUP(H2183,'DM BPSD'!$A$2:$G$30,6,0)</f>
        <v>Nguyễn Mạnh Hùng</v>
      </c>
      <c r="G2183" s="43">
        <f>VLOOKUP(F2183,'DS Nhân viên'!$A$2:$B$577,2,0)</f>
        <v>900022</v>
      </c>
      <c r="H2183" s="49" t="s">
        <v>2802</v>
      </c>
      <c r="I2183" s="43"/>
      <c r="J2183" s="83" t="str">
        <f>VLOOKUP(B2183,'BBKK 30.6'!B2198:H6573,7,0)</f>
        <v>Sử dụng bình thường</v>
      </c>
      <c r="K2183" s="46" t="s">
        <v>3342</v>
      </c>
      <c r="L2183" s="46" t="s">
        <v>3345</v>
      </c>
      <c r="M2183" s="46" t="s">
        <v>3344</v>
      </c>
      <c r="N2183" s="48"/>
      <c r="O2183" s="48"/>
      <c r="P2183" s="48"/>
      <c r="Q2183" s="48"/>
      <c r="R2183" s="48"/>
      <c r="S2183" s="48"/>
      <c r="T2183" s="48"/>
      <c r="U2183" s="47" t="s">
        <v>6148</v>
      </c>
      <c r="V2183" s="48"/>
      <c r="W2183" s="48"/>
      <c r="X2183" s="48"/>
      <c r="Y2183" s="48"/>
      <c r="Z2183" s="48"/>
      <c r="AA2183" s="64">
        <v>150150000</v>
      </c>
      <c r="AB2183" s="62">
        <v>36</v>
      </c>
      <c r="AC2183" s="64">
        <f>VLOOKUP(L2183,'[1]Bảng tổng hợp tài sản cố định'!$C$7:$S$333,17,0)</f>
        <v>85972974</v>
      </c>
      <c r="AD2183" s="48"/>
      <c r="AE2183" s="48"/>
      <c r="AF2183" s="48"/>
      <c r="AG2183" s="62"/>
      <c r="AH2183" s="62"/>
      <c r="AI2183" s="62"/>
      <c r="AJ2183" s="48"/>
      <c r="AK2183" s="61" t="str">
        <f>VLOOKUP(L2183,'[3]Bảng tổng hợp tài sản cố định'!$C$8:$T$354,18,0)</f>
        <v>QLC</v>
      </c>
      <c r="AL2183" s="61" t="s">
        <v>6222</v>
      </c>
      <c r="AM2183" s="61">
        <v>33121001</v>
      </c>
      <c r="AN2183" s="48"/>
      <c r="AO2183" s="48"/>
      <c r="AP2183" s="61" t="s">
        <v>6165</v>
      </c>
      <c r="AQ2183" s="61" t="s">
        <v>6166</v>
      </c>
      <c r="AR2183" s="48"/>
      <c r="AS2183" s="65">
        <v>45005</v>
      </c>
      <c r="AT2183" s="34" t="s">
        <v>6153</v>
      </c>
    </row>
    <row r="2184" spans="1:46">
      <c r="A2184" s="43">
        <v>2179</v>
      </c>
      <c r="B2184" s="43" t="s">
        <v>3346</v>
      </c>
      <c r="C2184" s="43" t="str">
        <f t="shared" si="45"/>
        <v>PMC CMC Duy Tân G6</v>
      </c>
      <c r="D2184" s="43" t="s">
        <v>6604</v>
      </c>
      <c r="E2184" s="43"/>
      <c r="F2184" s="43" t="str">
        <f>VLOOKUP(H2184,'DM BPSD'!$A$2:$G$30,6,0)</f>
        <v>Nguyễn Mạnh Hùng</v>
      </c>
      <c r="G2184" s="43">
        <f>VLOOKUP(F2184,'DS Nhân viên'!$A$2:$B$577,2,0)</f>
        <v>900022</v>
      </c>
      <c r="H2184" s="49" t="s">
        <v>2802</v>
      </c>
      <c r="I2184" s="43"/>
      <c r="J2184" s="83" t="str">
        <f>VLOOKUP(B2184,'BBKK 30.6'!B2199:H6574,7,0)</f>
        <v>Sử dụng bình thường</v>
      </c>
      <c r="K2184" s="46" t="s">
        <v>3342</v>
      </c>
      <c r="L2184" s="46" t="s">
        <v>3346</v>
      </c>
      <c r="M2184" s="46" t="s">
        <v>3344</v>
      </c>
      <c r="N2184" s="48"/>
      <c r="O2184" s="48"/>
      <c r="P2184" s="48"/>
      <c r="Q2184" s="48"/>
      <c r="R2184" s="48"/>
      <c r="S2184" s="48"/>
      <c r="T2184" s="48"/>
      <c r="U2184" s="47" t="s">
        <v>6148</v>
      </c>
      <c r="V2184" s="48"/>
      <c r="W2184" s="48"/>
      <c r="X2184" s="48"/>
      <c r="Y2184" s="48"/>
      <c r="Z2184" s="48"/>
      <c r="AA2184" s="64">
        <v>150150000</v>
      </c>
      <c r="AB2184" s="62">
        <v>36</v>
      </c>
      <c r="AC2184" s="64">
        <f>VLOOKUP(L2184,'[1]Bảng tổng hợp tài sản cố định'!$C$7:$S$333,17,0)</f>
        <v>85972974</v>
      </c>
      <c r="AD2184" s="48"/>
      <c r="AE2184" s="48"/>
      <c r="AF2184" s="48"/>
      <c r="AG2184" s="62"/>
      <c r="AH2184" s="62"/>
      <c r="AI2184" s="62"/>
      <c r="AJ2184" s="48"/>
      <c r="AK2184" s="61" t="str">
        <f>VLOOKUP(L2184,'[3]Bảng tổng hợp tài sản cố định'!$C$8:$T$354,18,0)</f>
        <v>QLC</v>
      </c>
      <c r="AL2184" s="61" t="s">
        <v>6222</v>
      </c>
      <c r="AM2184" s="61">
        <v>33121001</v>
      </c>
      <c r="AN2184" s="48"/>
      <c r="AO2184" s="48"/>
      <c r="AP2184" s="61" t="s">
        <v>6165</v>
      </c>
      <c r="AQ2184" s="61" t="s">
        <v>6166</v>
      </c>
      <c r="AR2184" s="48"/>
      <c r="AS2184" s="65">
        <v>45005</v>
      </c>
      <c r="AT2184" s="34" t="s">
        <v>6153</v>
      </c>
    </row>
    <row r="2185" spans="1:46">
      <c r="A2185" s="43">
        <v>2180</v>
      </c>
      <c r="B2185" s="43" t="s">
        <v>3347</v>
      </c>
      <c r="C2185" s="43" t="str">
        <f t="shared" si="45"/>
        <v>PMC CMC Duy Tân G6</v>
      </c>
      <c r="D2185" s="43" t="s">
        <v>6604</v>
      </c>
      <c r="E2185" s="43"/>
      <c r="F2185" s="43" t="str">
        <f>VLOOKUP(H2185,'DM BPSD'!$A$2:$G$30,6,0)</f>
        <v>Nguyễn Mạnh Hùng</v>
      </c>
      <c r="G2185" s="43">
        <f>VLOOKUP(F2185,'DS Nhân viên'!$A$2:$B$577,2,0)</f>
        <v>900022</v>
      </c>
      <c r="H2185" s="49" t="s">
        <v>2802</v>
      </c>
      <c r="I2185" s="43"/>
      <c r="J2185" s="83" t="str">
        <f>VLOOKUP(B2185,'BBKK 30.6'!B2200:H6575,7,0)</f>
        <v>Sử dụng bình thường</v>
      </c>
      <c r="K2185" s="46" t="s">
        <v>3342</v>
      </c>
      <c r="L2185" s="46" t="s">
        <v>3347</v>
      </c>
      <c r="M2185" s="46" t="s">
        <v>3344</v>
      </c>
      <c r="N2185" s="48"/>
      <c r="O2185" s="48"/>
      <c r="P2185" s="48"/>
      <c r="Q2185" s="48"/>
      <c r="R2185" s="48"/>
      <c r="S2185" s="48"/>
      <c r="T2185" s="48"/>
      <c r="U2185" s="47" t="s">
        <v>6148</v>
      </c>
      <c r="V2185" s="48"/>
      <c r="W2185" s="48"/>
      <c r="X2185" s="48"/>
      <c r="Y2185" s="48"/>
      <c r="Z2185" s="48"/>
      <c r="AA2185" s="64">
        <v>150150000</v>
      </c>
      <c r="AB2185" s="62">
        <v>36</v>
      </c>
      <c r="AC2185" s="64">
        <f>VLOOKUP(L2185,'[1]Bảng tổng hợp tài sản cố định'!$C$7:$S$333,17,0)</f>
        <v>85972974</v>
      </c>
      <c r="AD2185" s="48"/>
      <c r="AE2185" s="48"/>
      <c r="AF2185" s="48"/>
      <c r="AG2185" s="62"/>
      <c r="AH2185" s="62"/>
      <c r="AI2185" s="62"/>
      <c r="AJ2185" s="48"/>
      <c r="AK2185" s="61" t="str">
        <f>VLOOKUP(L2185,'[3]Bảng tổng hợp tài sản cố định'!$C$8:$T$354,18,0)</f>
        <v>QLC</v>
      </c>
      <c r="AL2185" s="61" t="s">
        <v>6222</v>
      </c>
      <c r="AM2185" s="61">
        <v>33121001</v>
      </c>
      <c r="AN2185" s="48"/>
      <c r="AO2185" s="48"/>
      <c r="AP2185" s="61" t="s">
        <v>6165</v>
      </c>
      <c r="AQ2185" s="61" t="s">
        <v>6166</v>
      </c>
      <c r="AR2185" s="48"/>
      <c r="AS2185" s="65">
        <v>45005</v>
      </c>
      <c r="AT2185" s="34" t="s">
        <v>6153</v>
      </c>
    </row>
    <row r="2186" spans="1:46">
      <c r="A2186" s="43">
        <v>2181</v>
      </c>
      <c r="B2186" s="43" t="s">
        <v>3348</v>
      </c>
      <c r="C2186" s="43" t="str">
        <f t="shared" si="45"/>
        <v>PMC CMC Duy Tân G6</v>
      </c>
      <c r="D2186" s="43" t="s">
        <v>6604</v>
      </c>
      <c r="E2186" s="43"/>
      <c r="F2186" s="43" t="str">
        <f>VLOOKUP(H2186,'DM BPSD'!$A$2:$G$30,6,0)</f>
        <v>Nguyễn Mạnh Hùng</v>
      </c>
      <c r="G2186" s="43">
        <f>VLOOKUP(F2186,'DS Nhân viên'!$A$2:$B$577,2,0)</f>
        <v>900022</v>
      </c>
      <c r="H2186" s="49" t="s">
        <v>2802</v>
      </c>
      <c r="I2186" s="43"/>
      <c r="J2186" s="83" t="str">
        <f>VLOOKUP(B2186,'BBKK 30.6'!B2201:H6576,7,0)</f>
        <v>Sử dụng bình thường</v>
      </c>
      <c r="K2186" s="46" t="s">
        <v>3342</v>
      </c>
      <c r="L2186" s="46" t="s">
        <v>3348</v>
      </c>
      <c r="M2186" s="46" t="s">
        <v>3344</v>
      </c>
      <c r="N2186" s="48"/>
      <c r="O2186" s="48"/>
      <c r="P2186" s="48"/>
      <c r="Q2186" s="48"/>
      <c r="R2186" s="48"/>
      <c r="S2186" s="48"/>
      <c r="T2186" s="48"/>
      <c r="U2186" s="47" t="s">
        <v>6148</v>
      </c>
      <c r="V2186" s="48"/>
      <c r="W2186" s="48"/>
      <c r="X2186" s="48"/>
      <c r="Y2186" s="48"/>
      <c r="Z2186" s="48"/>
      <c r="AA2186" s="64">
        <v>150150000</v>
      </c>
      <c r="AB2186" s="62">
        <v>36</v>
      </c>
      <c r="AC2186" s="64">
        <f>VLOOKUP(L2186,'[1]Bảng tổng hợp tài sản cố định'!$C$7:$S$333,17,0)</f>
        <v>85972974</v>
      </c>
      <c r="AD2186" s="48"/>
      <c r="AE2186" s="48"/>
      <c r="AF2186" s="48"/>
      <c r="AG2186" s="62"/>
      <c r="AH2186" s="62"/>
      <c r="AI2186" s="62"/>
      <c r="AJ2186" s="48"/>
      <c r="AK2186" s="61" t="str">
        <f>VLOOKUP(L2186,'[3]Bảng tổng hợp tài sản cố định'!$C$8:$T$354,18,0)</f>
        <v>QLC</v>
      </c>
      <c r="AL2186" s="61" t="s">
        <v>6222</v>
      </c>
      <c r="AM2186" s="61">
        <v>33121001</v>
      </c>
      <c r="AN2186" s="48"/>
      <c r="AO2186" s="48"/>
      <c r="AP2186" s="61" t="s">
        <v>6165</v>
      </c>
      <c r="AQ2186" s="61" t="s">
        <v>6166</v>
      </c>
      <c r="AR2186" s="48"/>
      <c r="AS2186" s="65">
        <v>45005</v>
      </c>
      <c r="AT2186" s="34" t="s">
        <v>6153</v>
      </c>
    </row>
    <row r="2187" spans="1:46">
      <c r="A2187" s="43">
        <v>2182</v>
      </c>
      <c r="B2187" s="43" t="s">
        <v>3349</v>
      </c>
      <c r="C2187" s="43" t="str">
        <f t="shared" si="45"/>
        <v>PMC CMC Duy Tân G6</v>
      </c>
      <c r="D2187" s="43" t="s">
        <v>6604</v>
      </c>
      <c r="E2187" s="43"/>
      <c r="F2187" s="43" t="str">
        <f>VLOOKUP(H2187,'DM BPSD'!$A$2:$G$30,6,0)</f>
        <v>Nguyễn Mạnh Hùng</v>
      </c>
      <c r="G2187" s="43">
        <f>VLOOKUP(F2187,'DS Nhân viên'!$A$2:$B$577,2,0)</f>
        <v>900022</v>
      </c>
      <c r="H2187" s="49" t="s">
        <v>2802</v>
      </c>
      <c r="I2187" s="43"/>
      <c r="J2187" s="83" t="str">
        <f>VLOOKUP(B2187,'BBKK 30.6'!B2202:H6577,7,0)</f>
        <v>Sử dụng bình thường</v>
      </c>
      <c r="K2187" s="46" t="s">
        <v>3342</v>
      </c>
      <c r="L2187" s="46" t="s">
        <v>3349</v>
      </c>
      <c r="M2187" s="46" t="s">
        <v>3350</v>
      </c>
      <c r="N2187" s="48"/>
      <c r="O2187" s="48"/>
      <c r="P2187" s="48"/>
      <c r="Q2187" s="48"/>
      <c r="R2187" s="48"/>
      <c r="S2187" s="48"/>
      <c r="T2187" s="48"/>
      <c r="U2187" s="47" t="s">
        <v>6148</v>
      </c>
      <c r="V2187" s="48"/>
      <c r="W2187" s="48"/>
      <c r="X2187" s="48"/>
      <c r="Y2187" s="48"/>
      <c r="Z2187" s="48"/>
      <c r="AA2187" s="64">
        <v>364342000</v>
      </c>
      <c r="AB2187" s="62">
        <v>36</v>
      </c>
      <c r="AC2187" s="64">
        <f>VLOOKUP(L2187,'[1]Bảng tổng hợp tài sản cố định'!$C$7:$S$333,17,0)</f>
        <v>0</v>
      </c>
      <c r="AD2187" s="48"/>
      <c r="AE2187" s="48"/>
      <c r="AF2187" s="48"/>
      <c r="AG2187" s="62"/>
      <c r="AH2187" s="62"/>
      <c r="AI2187" s="62"/>
      <c r="AJ2187" s="48"/>
      <c r="AK2187" s="61" t="str">
        <f>VLOOKUP(L2187,'[3]Bảng tổng hợp tài sản cố định'!$C$8:$T$354,18,0)</f>
        <v>QLC</v>
      </c>
      <c r="AL2187" s="61" t="s">
        <v>6220</v>
      </c>
      <c r="AM2187" s="61">
        <v>33121001</v>
      </c>
      <c r="AN2187" s="48"/>
      <c r="AO2187" s="48"/>
      <c r="AP2187" s="61" t="s">
        <v>6165</v>
      </c>
      <c r="AQ2187" s="61" t="s">
        <v>6166</v>
      </c>
      <c r="AR2187" s="48"/>
      <c r="AS2187" s="65">
        <v>42811</v>
      </c>
      <c r="AT2187" s="34" t="s">
        <v>6153</v>
      </c>
    </row>
    <row r="2188" spans="1:46">
      <c r="A2188" s="43">
        <v>2183</v>
      </c>
      <c r="B2188" s="43" t="s">
        <v>3351</v>
      </c>
      <c r="C2188" s="43" t="str">
        <f t="shared" si="45"/>
        <v>PMC CMC Duy Tân G6</v>
      </c>
      <c r="D2188" s="43" t="s">
        <v>6604</v>
      </c>
      <c r="E2188" s="43"/>
      <c r="F2188" s="43" t="str">
        <f>VLOOKUP(H2188,'DM BPSD'!$A$2:$G$30,6,0)</f>
        <v>Nguyễn Mạnh Hùng</v>
      </c>
      <c r="G2188" s="43">
        <f>VLOOKUP(F2188,'DS Nhân viên'!$A$2:$B$577,2,0)</f>
        <v>900022</v>
      </c>
      <c r="H2188" s="49" t="s">
        <v>2802</v>
      </c>
      <c r="I2188" s="43"/>
      <c r="J2188" s="83" t="str">
        <f>VLOOKUP(B2188,'BBKK 30.6'!B2203:H6578,7,0)</f>
        <v>Sử dụng bình thường</v>
      </c>
      <c r="K2188" s="46" t="s">
        <v>3342</v>
      </c>
      <c r="L2188" s="46" t="s">
        <v>3351</v>
      </c>
      <c r="M2188" s="46" t="s">
        <v>3352</v>
      </c>
      <c r="N2188" s="48"/>
      <c r="O2188" s="48"/>
      <c r="P2188" s="48"/>
      <c r="Q2188" s="48"/>
      <c r="R2188" s="48"/>
      <c r="S2188" s="48"/>
      <c r="T2188" s="48"/>
      <c r="U2188" s="47" t="s">
        <v>6148</v>
      </c>
      <c r="V2188" s="48"/>
      <c r="W2188" s="48"/>
      <c r="X2188" s="48"/>
      <c r="Y2188" s="48"/>
      <c r="Z2188" s="48"/>
      <c r="AA2188" s="64">
        <v>555775000</v>
      </c>
      <c r="AB2188" s="62">
        <v>36</v>
      </c>
      <c r="AC2188" s="64">
        <f>VLOOKUP(L2188,'[1]Bảng tổng hợp tài sản cố định'!$C$7:$S$333,17,0)</f>
        <v>0</v>
      </c>
      <c r="AD2188" s="48"/>
      <c r="AE2188" s="48"/>
      <c r="AF2188" s="48"/>
      <c r="AG2188" s="62"/>
      <c r="AH2188" s="62"/>
      <c r="AI2188" s="62"/>
      <c r="AJ2188" s="48"/>
      <c r="AK2188" s="61" t="str">
        <f>VLOOKUP(L2188,'[3]Bảng tổng hợp tài sản cố định'!$C$8:$T$354,18,0)</f>
        <v>QLC</v>
      </c>
      <c r="AL2188" s="61" t="s">
        <v>6220</v>
      </c>
      <c r="AM2188" s="61">
        <v>33121001</v>
      </c>
      <c r="AN2188" s="48"/>
      <c r="AO2188" s="48"/>
      <c r="AP2188" s="61" t="s">
        <v>6165</v>
      </c>
      <c r="AQ2188" s="61" t="s">
        <v>6166</v>
      </c>
      <c r="AR2188" s="48"/>
      <c r="AS2188" s="65">
        <v>43906</v>
      </c>
      <c r="AT2188" s="34" t="s">
        <v>6153</v>
      </c>
    </row>
    <row r="2189" spans="1:46">
      <c r="A2189" s="43">
        <v>2184</v>
      </c>
      <c r="B2189" s="43" t="s">
        <v>3353</v>
      </c>
      <c r="C2189" s="43" t="str">
        <f t="shared" si="45"/>
        <v>PMC CMC Duy Tân Rack 2</v>
      </c>
      <c r="D2189" s="43" t="s">
        <v>6604</v>
      </c>
      <c r="E2189" s="43"/>
      <c r="F2189" s="43" t="str">
        <f>VLOOKUP(H2189,'DM BPSD'!$A$2:$G$30,6,0)</f>
        <v>Nguyễn Mạnh Hùng</v>
      </c>
      <c r="G2189" s="43">
        <f>VLOOKUP(F2189,'DS Nhân viên'!$A$2:$B$577,2,0)</f>
        <v>900022</v>
      </c>
      <c r="H2189" s="49" t="s">
        <v>2802</v>
      </c>
      <c r="I2189" s="43"/>
      <c r="J2189" s="83" t="str">
        <f>VLOOKUP(B2189,'BBKK 30.6'!B2204:H6579,7,0)</f>
        <v>Sử dụng bình thường</v>
      </c>
      <c r="K2189" s="46" t="s">
        <v>3355</v>
      </c>
      <c r="L2189" s="46" t="s">
        <v>3353</v>
      </c>
      <c r="M2189" s="46" t="s">
        <v>3354</v>
      </c>
      <c r="N2189" s="48"/>
      <c r="O2189" s="48"/>
      <c r="P2189" s="48"/>
      <c r="Q2189" s="48"/>
      <c r="R2189" s="48"/>
      <c r="S2189" s="48"/>
      <c r="T2189" s="48"/>
      <c r="U2189" s="47" t="s">
        <v>6148</v>
      </c>
      <c r="V2189" s="48"/>
      <c r="W2189" s="48"/>
      <c r="X2189" s="48"/>
      <c r="Y2189" s="48"/>
      <c r="Z2189" s="48"/>
      <c r="AA2189" s="64">
        <v>0</v>
      </c>
      <c r="AB2189" s="61">
        <v>1</v>
      </c>
      <c r="AC2189" s="61">
        <v>0</v>
      </c>
      <c r="AD2189" s="48"/>
      <c r="AE2189" s="48"/>
      <c r="AF2189" s="48"/>
      <c r="AG2189" s="62"/>
      <c r="AH2189" s="62"/>
      <c r="AI2189" s="62"/>
      <c r="AJ2189" s="48"/>
      <c r="AK2189" s="61" t="str">
        <f>VLOOKUP(L2189,'[2]Bảng chi tiết công cụ dụng cụ'!$A$8:$AC$4035,27,0)</f>
        <v>QLC</v>
      </c>
      <c r="AL2189" s="61">
        <v>15312001</v>
      </c>
      <c r="AM2189" s="61">
        <v>33121001</v>
      </c>
      <c r="AN2189" s="48"/>
      <c r="AO2189" s="48"/>
      <c r="AP2189" s="61" t="s">
        <v>6174</v>
      </c>
      <c r="AQ2189" s="61" t="s">
        <v>6164</v>
      </c>
      <c r="AR2189" s="48"/>
      <c r="AS2189" s="65">
        <v>42401</v>
      </c>
      <c r="AT2189" s="34" t="s">
        <v>77</v>
      </c>
    </row>
    <row r="2190" spans="1:46">
      <c r="A2190" s="43">
        <v>2185</v>
      </c>
      <c r="B2190" s="43" t="s">
        <v>3356</v>
      </c>
      <c r="C2190" s="43" t="str">
        <f t="shared" si="45"/>
        <v>PMC CMC Duy Tân Rack 2</v>
      </c>
      <c r="D2190" s="43" t="s">
        <v>6604</v>
      </c>
      <c r="E2190" s="43"/>
      <c r="F2190" s="43" t="str">
        <f>VLOOKUP(H2190,'DM BPSD'!$A$2:$G$30,6,0)</f>
        <v>Nguyễn Mạnh Hùng</v>
      </c>
      <c r="G2190" s="43">
        <f>VLOOKUP(F2190,'DS Nhân viên'!$A$2:$B$577,2,0)</f>
        <v>900022</v>
      </c>
      <c r="H2190" s="49" t="s">
        <v>2802</v>
      </c>
      <c r="I2190" s="43"/>
      <c r="J2190" s="83" t="str">
        <f>VLOOKUP(B2190,'BBKK 30.6'!B2205:H6580,7,0)</f>
        <v>Sử dụng bình thường</v>
      </c>
      <c r="K2190" s="46" t="s">
        <v>3355</v>
      </c>
      <c r="L2190" s="46" t="s">
        <v>3356</v>
      </c>
      <c r="M2190" s="46" t="s">
        <v>3357</v>
      </c>
      <c r="N2190" s="48"/>
      <c r="O2190" s="48"/>
      <c r="P2190" s="48"/>
      <c r="Q2190" s="48"/>
      <c r="R2190" s="48"/>
      <c r="S2190" s="48"/>
      <c r="T2190" s="48"/>
      <c r="U2190" s="47" t="s">
        <v>6148</v>
      </c>
      <c r="V2190" s="48"/>
      <c r="W2190" s="48"/>
      <c r="X2190" s="48"/>
      <c r="Y2190" s="48"/>
      <c r="Z2190" s="48"/>
      <c r="AA2190" s="64">
        <v>567138000</v>
      </c>
      <c r="AB2190" s="62">
        <v>36</v>
      </c>
      <c r="AC2190" s="64">
        <f>VLOOKUP(L2190,'[1]Bảng tổng hợp tài sản cố định'!$C$7:$S$333,17,0)</f>
        <v>0</v>
      </c>
      <c r="AD2190" s="48"/>
      <c r="AE2190" s="48"/>
      <c r="AF2190" s="48"/>
      <c r="AG2190" s="62"/>
      <c r="AH2190" s="62"/>
      <c r="AI2190" s="62"/>
      <c r="AJ2190" s="48"/>
      <c r="AK2190" s="61" t="str">
        <f>VLOOKUP(L2190,'[3]Bảng tổng hợp tài sản cố định'!$C$8:$T$354,18,0)</f>
        <v>QLC</v>
      </c>
      <c r="AL2190" s="61" t="s">
        <v>6220</v>
      </c>
      <c r="AM2190" s="61">
        <v>33121001</v>
      </c>
      <c r="AN2190" s="48"/>
      <c r="AO2190" s="48"/>
      <c r="AP2190" s="61" t="s">
        <v>6165</v>
      </c>
      <c r="AQ2190" s="61" t="s">
        <v>6166</v>
      </c>
      <c r="AR2190" s="48"/>
      <c r="AS2190" s="65">
        <v>42811</v>
      </c>
      <c r="AT2190" s="34" t="s">
        <v>6153</v>
      </c>
    </row>
    <row r="2191" spans="1:46" ht="63">
      <c r="A2191" s="43">
        <v>2186</v>
      </c>
      <c r="B2191" s="43" t="s">
        <v>3358</v>
      </c>
      <c r="C2191" s="43" t="str">
        <f t="shared" si="45"/>
        <v>PMC CMC Duy Tân Rack 2</v>
      </c>
      <c r="D2191" s="43" t="s">
        <v>6605</v>
      </c>
      <c r="E2191" s="43"/>
      <c r="F2191" s="43" t="str">
        <f>VLOOKUP(H2191,'DM BPSD'!$A$2:$G$30,6,0)</f>
        <v>Nguyễn Mạnh Hùng</v>
      </c>
      <c r="G2191" s="43">
        <f>VLOOKUP(F2191,'DS Nhân viên'!$A$2:$B$577,2,0)</f>
        <v>900022</v>
      </c>
      <c r="H2191" s="49" t="s">
        <v>2802</v>
      </c>
      <c r="I2191" s="43"/>
      <c r="J2191" s="43" t="str">
        <f>VLOOKUP(B2191,'BBKK 30.6'!B2206:H6581,7,0)</f>
        <v>Vẫn hoạt động được. Không sử dụng do hết support của nhà sản xuất, không đáp ứng tiêu chuẩn bảo mật</v>
      </c>
      <c r="K2191" s="46" t="s">
        <v>3355</v>
      </c>
      <c r="L2191" s="46" t="s">
        <v>3358</v>
      </c>
      <c r="M2191" s="46" t="s">
        <v>3249</v>
      </c>
      <c r="N2191" s="48"/>
      <c r="O2191" s="48"/>
      <c r="P2191" s="48"/>
      <c r="Q2191" s="48"/>
      <c r="R2191" s="48"/>
      <c r="S2191" s="48"/>
      <c r="T2191" s="48"/>
      <c r="U2191" s="47" t="s">
        <v>6148</v>
      </c>
      <c r="V2191" s="48"/>
      <c r="W2191" s="48"/>
      <c r="X2191" s="48"/>
      <c r="Y2191" s="48"/>
      <c r="Z2191" s="48"/>
      <c r="AA2191" s="64">
        <v>130608460</v>
      </c>
      <c r="AB2191" s="62">
        <v>36</v>
      </c>
      <c r="AC2191" s="64">
        <f>VLOOKUP(L2191,'[1]Bảng tổng hợp tài sản cố định'!$C$7:$S$333,17,0)</f>
        <v>0</v>
      </c>
      <c r="AD2191" s="48"/>
      <c r="AE2191" s="48"/>
      <c r="AF2191" s="48"/>
      <c r="AG2191" s="62"/>
      <c r="AH2191" s="62"/>
      <c r="AI2191" s="62"/>
      <c r="AJ2191" s="48"/>
      <c r="AK2191" s="61" t="str">
        <f>VLOOKUP(L2191,'[3]Bảng tổng hợp tài sản cố định'!$C$8:$T$354,18,0)</f>
        <v>QLC</v>
      </c>
      <c r="AL2191" s="61" t="s">
        <v>6222</v>
      </c>
      <c r="AM2191" s="61">
        <v>33121001</v>
      </c>
      <c r="AN2191" s="48"/>
      <c r="AO2191" s="48"/>
      <c r="AP2191" s="61" t="s">
        <v>6165</v>
      </c>
      <c r="AQ2191" s="61" t="s">
        <v>6166</v>
      </c>
      <c r="AR2191" s="48"/>
      <c r="AS2191" s="65">
        <v>40878</v>
      </c>
      <c r="AT2191" s="34" t="s">
        <v>6153</v>
      </c>
    </row>
    <row r="2192" spans="1:46">
      <c r="A2192" s="43">
        <v>2187</v>
      </c>
      <c r="B2192" s="43" t="s">
        <v>3360</v>
      </c>
      <c r="C2192" s="43" t="str">
        <f t="shared" si="45"/>
        <v>PMC CMC Duy Tân Rack 2</v>
      </c>
      <c r="D2192" s="43" t="s">
        <v>6604</v>
      </c>
      <c r="E2192" s="43"/>
      <c r="F2192" s="43" t="str">
        <f>VLOOKUP(H2192,'DM BPSD'!$A$2:$G$30,6,0)</f>
        <v>Nguyễn Mạnh Hùng</v>
      </c>
      <c r="G2192" s="43">
        <f>VLOOKUP(F2192,'DS Nhân viên'!$A$2:$B$577,2,0)</f>
        <v>900022</v>
      </c>
      <c r="H2192" s="49" t="s">
        <v>2802</v>
      </c>
      <c r="I2192" s="43"/>
      <c r="J2192" s="83" t="str">
        <f>VLOOKUP(B2192,'BBKK 30.6'!B2207:H6582,7,0)</f>
        <v>Sử dụng bình thường</v>
      </c>
      <c r="K2192" s="46" t="s">
        <v>3355</v>
      </c>
      <c r="L2192" s="46" t="s">
        <v>3360</v>
      </c>
      <c r="M2192" s="46" t="s">
        <v>3361</v>
      </c>
      <c r="N2192" s="48"/>
      <c r="O2192" s="48"/>
      <c r="P2192" s="48"/>
      <c r="Q2192" s="48"/>
      <c r="R2192" s="48"/>
      <c r="S2192" s="48"/>
      <c r="T2192" s="48"/>
      <c r="U2192" s="47" t="s">
        <v>6148</v>
      </c>
      <c r="V2192" s="48"/>
      <c r="W2192" s="48"/>
      <c r="X2192" s="48"/>
      <c r="Y2192" s="48"/>
      <c r="Z2192" s="48"/>
      <c r="AA2192" s="64">
        <v>112579500</v>
      </c>
      <c r="AB2192" s="62">
        <v>36</v>
      </c>
      <c r="AC2192" s="64">
        <f>VLOOKUP(L2192,'[1]Bảng tổng hợp tài sản cố định'!$C$7:$S$333,17,0)</f>
        <v>0</v>
      </c>
      <c r="AD2192" s="48"/>
      <c r="AE2192" s="48"/>
      <c r="AF2192" s="48"/>
      <c r="AG2192" s="62"/>
      <c r="AH2192" s="62"/>
      <c r="AI2192" s="62"/>
      <c r="AJ2192" s="48"/>
      <c r="AK2192" s="61" t="str">
        <f>VLOOKUP(L2192,'[3]Bảng tổng hợp tài sản cố định'!$C$8:$T$354,18,0)</f>
        <v>QLC</v>
      </c>
      <c r="AL2192" s="61" t="s">
        <v>6220</v>
      </c>
      <c r="AM2192" s="61">
        <v>33121001</v>
      </c>
      <c r="AN2192" s="48"/>
      <c r="AO2192" s="48"/>
      <c r="AP2192" s="61" t="s">
        <v>6165</v>
      </c>
      <c r="AQ2192" s="61" t="s">
        <v>6166</v>
      </c>
      <c r="AR2192" s="48"/>
      <c r="AS2192" s="65">
        <v>42811</v>
      </c>
      <c r="AT2192" s="34" t="s">
        <v>6153</v>
      </c>
    </row>
    <row r="2193" spans="1:46">
      <c r="A2193" s="43">
        <v>2188</v>
      </c>
      <c r="B2193" s="43" t="s">
        <v>3362</v>
      </c>
      <c r="C2193" s="43" t="str">
        <f t="shared" si="45"/>
        <v>PMC CMC Duy Tân Rack 2</v>
      </c>
      <c r="D2193" s="43" t="s">
        <v>6604</v>
      </c>
      <c r="E2193" s="43"/>
      <c r="F2193" s="43" t="str">
        <f>VLOOKUP(H2193,'DM BPSD'!$A$2:$G$30,6,0)</f>
        <v>Nguyễn Mạnh Hùng</v>
      </c>
      <c r="G2193" s="43">
        <f>VLOOKUP(F2193,'DS Nhân viên'!$A$2:$B$577,2,0)</f>
        <v>900022</v>
      </c>
      <c r="H2193" s="49" t="s">
        <v>2802</v>
      </c>
      <c r="I2193" s="43"/>
      <c r="J2193" s="83" t="str">
        <f>VLOOKUP(B2193,'BBKK 30.6'!B2208:H6583,7,0)</f>
        <v>Sử dụng bình thường</v>
      </c>
      <c r="K2193" s="46" t="s">
        <v>3355</v>
      </c>
      <c r="L2193" s="46" t="s">
        <v>3362</v>
      </c>
      <c r="M2193" s="46" t="s">
        <v>3363</v>
      </c>
      <c r="N2193" s="48"/>
      <c r="O2193" s="48"/>
      <c r="P2193" s="48"/>
      <c r="Q2193" s="48"/>
      <c r="R2193" s="48"/>
      <c r="S2193" s="48"/>
      <c r="T2193" s="48"/>
      <c r="U2193" s="47" t="s">
        <v>6148</v>
      </c>
      <c r="V2193" s="48"/>
      <c r="W2193" s="48"/>
      <c r="X2193" s="48"/>
      <c r="Y2193" s="48"/>
      <c r="Z2193" s="48"/>
      <c r="AA2193" s="64">
        <v>112579500</v>
      </c>
      <c r="AB2193" s="62">
        <v>36</v>
      </c>
      <c r="AC2193" s="64">
        <f>VLOOKUP(L2193,'[1]Bảng tổng hợp tài sản cố định'!$C$7:$S$333,17,0)</f>
        <v>0</v>
      </c>
      <c r="AD2193" s="48"/>
      <c r="AE2193" s="48"/>
      <c r="AF2193" s="48"/>
      <c r="AG2193" s="62"/>
      <c r="AH2193" s="62"/>
      <c r="AI2193" s="62"/>
      <c r="AJ2193" s="48"/>
      <c r="AK2193" s="61" t="str">
        <f>VLOOKUP(L2193,'[3]Bảng tổng hợp tài sản cố định'!$C$8:$T$354,18,0)</f>
        <v>QLC</v>
      </c>
      <c r="AL2193" s="61" t="s">
        <v>6220</v>
      </c>
      <c r="AM2193" s="61">
        <v>33121001</v>
      </c>
      <c r="AN2193" s="48"/>
      <c r="AO2193" s="48"/>
      <c r="AP2193" s="61" t="s">
        <v>6165</v>
      </c>
      <c r="AQ2193" s="61" t="s">
        <v>6166</v>
      </c>
      <c r="AR2193" s="48"/>
      <c r="AS2193" s="65">
        <v>42811</v>
      </c>
      <c r="AT2193" s="34" t="s">
        <v>6153</v>
      </c>
    </row>
    <row r="2194" spans="1:46">
      <c r="A2194" s="43">
        <v>2189</v>
      </c>
      <c r="B2194" s="43" t="s">
        <v>3364</v>
      </c>
      <c r="C2194" s="43" t="str">
        <f t="shared" si="45"/>
        <v>PMC CMC Duy Tân Rack 3</v>
      </c>
      <c r="D2194" s="43" t="s">
        <v>6604</v>
      </c>
      <c r="E2194" s="43"/>
      <c r="F2194" s="43" t="str">
        <f>VLOOKUP(H2194,'DM BPSD'!$A$2:$G$30,6,0)</f>
        <v>Nguyễn Mạnh Hùng</v>
      </c>
      <c r="G2194" s="43">
        <f>VLOOKUP(F2194,'DS Nhân viên'!$A$2:$B$577,2,0)</f>
        <v>900022</v>
      </c>
      <c r="H2194" s="49" t="s">
        <v>2802</v>
      </c>
      <c r="I2194" s="43"/>
      <c r="J2194" s="83" t="str">
        <f>VLOOKUP(B2194,'BBKK 30.6'!B2209:H6584,7,0)</f>
        <v>Sử dụng bình thường</v>
      </c>
      <c r="K2194" s="46" t="s">
        <v>3366</v>
      </c>
      <c r="L2194" s="46" t="s">
        <v>3364</v>
      </c>
      <c r="M2194" s="46" t="s">
        <v>3365</v>
      </c>
      <c r="N2194" s="48"/>
      <c r="O2194" s="48"/>
      <c r="P2194" s="48"/>
      <c r="Q2194" s="48"/>
      <c r="R2194" s="48"/>
      <c r="S2194" s="48"/>
      <c r="T2194" s="48"/>
      <c r="U2194" s="47" t="s">
        <v>6148</v>
      </c>
      <c r="V2194" s="48"/>
      <c r="W2194" s="48"/>
      <c r="X2194" s="48"/>
      <c r="Y2194" s="48"/>
      <c r="Z2194" s="48"/>
      <c r="AA2194" s="64">
        <v>620950000</v>
      </c>
      <c r="AB2194" s="62">
        <v>36</v>
      </c>
      <c r="AC2194" s="64">
        <f>VLOOKUP(L2194,'[1]Bảng tổng hợp tài sản cố định'!$C$7:$S$333,17,0)</f>
        <v>0</v>
      </c>
      <c r="AD2194" s="48"/>
      <c r="AE2194" s="48"/>
      <c r="AF2194" s="48"/>
      <c r="AG2194" s="62"/>
      <c r="AH2194" s="62"/>
      <c r="AI2194" s="62"/>
      <c r="AJ2194" s="48"/>
      <c r="AK2194" s="61" t="str">
        <f>VLOOKUP(L2194,'[3]Bảng tổng hợp tài sản cố định'!$C$8:$T$354,18,0)</f>
        <v>QLC</v>
      </c>
      <c r="AL2194" s="61" t="s">
        <v>6220</v>
      </c>
      <c r="AM2194" s="61">
        <v>33121001</v>
      </c>
      <c r="AN2194" s="48"/>
      <c r="AO2194" s="48"/>
      <c r="AP2194" s="61" t="s">
        <v>6165</v>
      </c>
      <c r="AQ2194" s="61" t="s">
        <v>6166</v>
      </c>
      <c r="AR2194" s="48"/>
      <c r="AS2194" s="65">
        <v>43906</v>
      </c>
      <c r="AT2194" s="34" t="s">
        <v>6153</v>
      </c>
    </row>
    <row r="2195" spans="1:46">
      <c r="A2195" s="43">
        <v>2190</v>
      </c>
      <c r="B2195" s="43" t="s">
        <v>3367</v>
      </c>
      <c r="C2195" s="43" t="str">
        <f t="shared" si="45"/>
        <v>PMC CMC Duy Tân Rack 3</v>
      </c>
      <c r="D2195" s="43" t="s">
        <v>6604</v>
      </c>
      <c r="E2195" s="43"/>
      <c r="F2195" s="43" t="str">
        <f>VLOOKUP(H2195,'DM BPSD'!$A$2:$G$30,6,0)</f>
        <v>Nguyễn Mạnh Hùng</v>
      </c>
      <c r="G2195" s="43">
        <f>VLOOKUP(F2195,'DS Nhân viên'!$A$2:$B$577,2,0)</f>
        <v>900022</v>
      </c>
      <c r="H2195" s="49" t="s">
        <v>2802</v>
      </c>
      <c r="I2195" s="43"/>
      <c r="J2195" s="83" t="str">
        <f>VLOOKUP(B2195,'BBKK 30.6'!B2210:H6585,7,0)</f>
        <v>Sử dụng bình thường</v>
      </c>
      <c r="K2195" s="46" t="s">
        <v>3366</v>
      </c>
      <c r="L2195" s="46" t="s">
        <v>3367</v>
      </c>
      <c r="M2195" s="46" t="s">
        <v>3365</v>
      </c>
      <c r="N2195" s="48"/>
      <c r="O2195" s="48"/>
      <c r="P2195" s="48"/>
      <c r="Q2195" s="48"/>
      <c r="R2195" s="48"/>
      <c r="S2195" s="48"/>
      <c r="T2195" s="48"/>
      <c r="U2195" s="47" t="s">
        <v>6148</v>
      </c>
      <c r="V2195" s="48"/>
      <c r="W2195" s="48"/>
      <c r="X2195" s="48"/>
      <c r="Y2195" s="48"/>
      <c r="Z2195" s="48"/>
      <c r="AA2195" s="64">
        <v>620950000</v>
      </c>
      <c r="AB2195" s="62">
        <v>36</v>
      </c>
      <c r="AC2195" s="64">
        <f>VLOOKUP(L2195,'[1]Bảng tổng hợp tài sản cố định'!$C$7:$S$333,17,0)</f>
        <v>0</v>
      </c>
      <c r="AD2195" s="48"/>
      <c r="AE2195" s="48"/>
      <c r="AF2195" s="48"/>
      <c r="AG2195" s="62"/>
      <c r="AH2195" s="62"/>
      <c r="AI2195" s="62"/>
      <c r="AJ2195" s="48"/>
      <c r="AK2195" s="61" t="str">
        <f>VLOOKUP(L2195,'[3]Bảng tổng hợp tài sản cố định'!$C$8:$T$354,18,0)</f>
        <v>QLC</v>
      </c>
      <c r="AL2195" s="61" t="s">
        <v>6220</v>
      </c>
      <c r="AM2195" s="61">
        <v>33121001</v>
      </c>
      <c r="AN2195" s="48"/>
      <c r="AO2195" s="48"/>
      <c r="AP2195" s="61" t="s">
        <v>6165</v>
      </c>
      <c r="AQ2195" s="61" t="s">
        <v>6166</v>
      </c>
      <c r="AR2195" s="48"/>
      <c r="AS2195" s="65">
        <v>43906</v>
      </c>
      <c r="AT2195" s="34" t="s">
        <v>6153</v>
      </c>
    </row>
    <row r="2196" spans="1:46">
      <c r="A2196" s="43">
        <v>2191</v>
      </c>
      <c r="B2196" s="43" t="s">
        <v>3368</v>
      </c>
      <c r="C2196" s="43" t="str">
        <f t="shared" si="45"/>
        <v>PMC CMC Duy Tân Rack 5</v>
      </c>
      <c r="D2196" s="43" t="s">
        <v>6604</v>
      </c>
      <c r="E2196" s="43"/>
      <c r="F2196" s="43" t="str">
        <f>VLOOKUP(H2196,'DM BPSD'!$A$2:$G$30,6,0)</f>
        <v>Nguyễn Mạnh Hùng</v>
      </c>
      <c r="G2196" s="43">
        <f>VLOOKUP(F2196,'DS Nhân viên'!$A$2:$B$577,2,0)</f>
        <v>900022</v>
      </c>
      <c r="H2196" s="49" t="s">
        <v>2802</v>
      </c>
      <c r="I2196" s="43"/>
      <c r="J2196" s="83" t="str">
        <f>VLOOKUP(B2196,'BBKK 30.6'!B2211:H6586,7,0)</f>
        <v>Sử dụng bình thường</v>
      </c>
      <c r="K2196" s="46" t="s">
        <v>3370</v>
      </c>
      <c r="L2196" s="46" t="s">
        <v>3368</v>
      </c>
      <c r="M2196" s="46" t="s">
        <v>3369</v>
      </c>
      <c r="N2196" s="48"/>
      <c r="O2196" s="48"/>
      <c r="P2196" s="48"/>
      <c r="Q2196" s="48"/>
      <c r="R2196" s="48"/>
      <c r="S2196" s="48"/>
      <c r="T2196" s="48"/>
      <c r="U2196" s="47" t="s">
        <v>6148</v>
      </c>
      <c r="V2196" s="48"/>
      <c r="W2196" s="48"/>
      <c r="X2196" s="48"/>
      <c r="Y2196" s="48"/>
      <c r="Z2196" s="48"/>
      <c r="AA2196" s="64">
        <v>50679237</v>
      </c>
      <c r="AB2196" s="62">
        <v>36</v>
      </c>
      <c r="AC2196" s="64">
        <f>VLOOKUP(L2196,'[1]Bảng tổng hợp tài sản cố định'!$C$7:$S$333,17,0)</f>
        <v>0</v>
      </c>
      <c r="AD2196" s="48"/>
      <c r="AE2196" s="48"/>
      <c r="AF2196" s="48"/>
      <c r="AG2196" s="62"/>
      <c r="AH2196" s="62"/>
      <c r="AI2196" s="62"/>
      <c r="AJ2196" s="48"/>
      <c r="AK2196" s="61" t="str">
        <f>VLOOKUP(L2196,'[3]Bảng tổng hợp tài sản cố định'!$C$8:$T$354,18,0)</f>
        <v>QLC</v>
      </c>
      <c r="AL2196" s="61" t="s">
        <v>6220</v>
      </c>
      <c r="AM2196" s="61">
        <v>33121001</v>
      </c>
      <c r="AN2196" s="48"/>
      <c r="AO2196" s="48"/>
      <c r="AP2196" s="61" t="s">
        <v>6165</v>
      </c>
      <c r="AQ2196" s="61" t="s">
        <v>6166</v>
      </c>
      <c r="AR2196" s="48"/>
      <c r="AS2196" s="65">
        <v>42811</v>
      </c>
      <c r="AT2196" s="34" t="s">
        <v>6153</v>
      </c>
    </row>
    <row r="2197" spans="1:46">
      <c r="A2197" s="43">
        <v>2192</v>
      </c>
      <c r="B2197" s="43" t="s">
        <v>3371</v>
      </c>
      <c r="C2197" s="43" t="str">
        <f t="shared" si="45"/>
        <v>PMC Tầng 7 - 72 THĐ</v>
      </c>
      <c r="D2197" s="43" t="s">
        <v>6604</v>
      </c>
      <c r="E2197" s="43"/>
      <c r="F2197" s="43" t="str">
        <f>VLOOKUP(H2197,'DM BPSD'!$A$2:$G$30,6,0)</f>
        <v>Nguyễn Mạnh Hùng</v>
      </c>
      <c r="G2197" s="43">
        <f>VLOOKUP(F2197,'DS Nhân viên'!$A$2:$B$577,2,0)</f>
        <v>900022</v>
      </c>
      <c r="H2197" s="49" t="s">
        <v>2802</v>
      </c>
      <c r="I2197" s="43"/>
      <c r="J2197" s="83" t="str">
        <f>VLOOKUP(B2197,'BBKK 30.6'!B2212:H6587,7,0)</f>
        <v>Sử dụng bình thường</v>
      </c>
      <c r="K2197" s="46" t="s">
        <v>360</v>
      </c>
      <c r="L2197" s="46" t="s">
        <v>3371</v>
      </c>
      <c r="M2197" s="46" t="s">
        <v>3372</v>
      </c>
      <c r="N2197" s="48"/>
      <c r="O2197" s="48"/>
      <c r="P2197" s="48"/>
      <c r="Q2197" s="48"/>
      <c r="R2197" s="48"/>
      <c r="S2197" s="48"/>
      <c r="T2197" s="48"/>
      <c r="U2197" s="47" t="s">
        <v>6148</v>
      </c>
      <c r="V2197" s="48"/>
      <c r="W2197" s="48"/>
      <c r="X2197" s="48"/>
      <c r="Y2197" s="48"/>
      <c r="Z2197" s="48"/>
      <c r="AA2197" s="64">
        <v>3260400</v>
      </c>
      <c r="AB2197" s="61">
        <v>1</v>
      </c>
      <c r="AC2197" s="61">
        <v>0</v>
      </c>
      <c r="AD2197" s="48"/>
      <c r="AE2197" s="48"/>
      <c r="AF2197" s="48"/>
      <c r="AG2197" s="62"/>
      <c r="AH2197" s="62"/>
      <c r="AI2197" s="62"/>
      <c r="AJ2197" s="48"/>
      <c r="AK2197" s="61" t="str">
        <f>VLOOKUP(L2197,'[2]Bảng chi tiết công cụ dụng cụ'!$A$8:$AC$4035,27,0)</f>
        <v>QLC</v>
      </c>
      <c r="AL2197" s="61">
        <v>15312001</v>
      </c>
      <c r="AM2197" s="61">
        <v>33121001</v>
      </c>
      <c r="AN2197" s="48"/>
      <c r="AO2197" s="48"/>
      <c r="AP2197" s="61" t="s">
        <v>6173</v>
      </c>
      <c r="AQ2197" s="61" t="s">
        <v>6164</v>
      </c>
      <c r="AR2197" s="48"/>
      <c r="AS2197" s="65">
        <v>43223</v>
      </c>
      <c r="AT2197" s="34" t="s">
        <v>77</v>
      </c>
    </row>
    <row r="2198" spans="1:46">
      <c r="A2198" s="43">
        <v>2193</v>
      </c>
      <c r="B2198" s="43" t="s">
        <v>3373</v>
      </c>
      <c r="C2198" s="43" t="str">
        <f t="shared" si="45"/>
        <v>PMC Tầng 7 - 72 THĐ</v>
      </c>
      <c r="D2198" s="43" t="s">
        <v>6604</v>
      </c>
      <c r="E2198" s="43"/>
      <c r="F2198" s="43" t="str">
        <f>VLOOKUP(H2198,'DM BPSD'!$A$2:$G$30,6,0)</f>
        <v>Nguyễn Mạnh Hùng</v>
      </c>
      <c r="G2198" s="43">
        <f>VLOOKUP(F2198,'DS Nhân viên'!$A$2:$B$577,2,0)</f>
        <v>900022</v>
      </c>
      <c r="H2198" s="49" t="s">
        <v>2802</v>
      </c>
      <c r="I2198" s="43"/>
      <c r="J2198" s="83" t="str">
        <f>VLOOKUP(B2198,'BBKK 30.6'!B2213:H6588,7,0)</f>
        <v>Sử dụng bình thường</v>
      </c>
      <c r="K2198" s="46" t="s">
        <v>360</v>
      </c>
      <c r="L2198" s="46" t="s">
        <v>3373</v>
      </c>
      <c r="M2198" s="46" t="s">
        <v>3372</v>
      </c>
      <c r="N2198" s="48"/>
      <c r="O2198" s="48"/>
      <c r="P2198" s="48"/>
      <c r="Q2198" s="48"/>
      <c r="R2198" s="48"/>
      <c r="S2198" s="48"/>
      <c r="T2198" s="48"/>
      <c r="U2198" s="47" t="s">
        <v>6148</v>
      </c>
      <c r="V2198" s="48"/>
      <c r="W2198" s="48"/>
      <c r="X2198" s="48"/>
      <c r="Y2198" s="48"/>
      <c r="Z2198" s="48"/>
      <c r="AA2198" s="64">
        <v>3260400</v>
      </c>
      <c r="AB2198" s="61">
        <v>1</v>
      </c>
      <c r="AC2198" s="61">
        <v>0</v>
      </c>
      <c r="AD2198" s="48"/>
      <c r="AE2198" s="48"/>
      <c r="AF2198" s="48"/>
      <c r="AG2198" s="62"/>
      <c r="AH2198" s="62"/>
      <c r="AI2198" s="62"/>
      <c r="AJ2198" s="48"/>
      <c r="AK2198" s="61" t="str">
        <f>VLOOKUP(L2198,'[2]Bảng chi tiết công cụ dụng cụ'!$A$8:$AC$4035,27,0)</f>
        <v>QLC</v>
      </c>
      <c r="AL2198" s="61">
        <v>15312001</v>
      </c>
      <c r="AM2198" s="61">
        <v>33121001</v>
      </c>
      <c r="AN2198" s="48"/>
      <c r="AO2198" s="48"/>
      <c r="AP2198" s="61" t="s">
        <v>6173</v>
      </c>
      <c r="AQ2198" s="61" t="s">
        <v>6164</v>
      </c>
      <c r="AR2198" s="48"/>
      <c r="AS2198" s="65">
        <v>43223</v>
      </c>
      <c r="AT2198" s="34" t="s">
        <v>77</v>
      </c>
    </row>
    <row r="2199" spans="1:46">
      <c r="A2199" s="43">
        <v>2194</v>
      </c>
      <c r="B2199" s="43" t="s">
        <v>3374</v>
      </c>
      <c r="C2199" s="43" t="str">
        <f t="shared" si="45"/>
        <v>PMC Tầng 7 - 72 THĐ</v>
      </c>
      <c r="D2199" s="43" t="s">
        <v>6604</v>
      </c>
      <c r="E2199" s="43"/>
      <c r="F2199" s="43" t="str">
        <f>VLOOKUP(H2199,'DM BPSD'!$A$2:$G$30,6,0)</f>
        <v>Nguyễn Mạnh Hùng</v>
      </c>
      <c r="G2199" s="43">
        <f>VLOOKUP(F2199,'DS Nhân viên'!$A$2:$B$577,2,0)</f>
        <v>900022</v>
      </c>
      <c r="H2199" s="49" t="s">
        <v>2802</v>
      </c>
      <c r="I2199" s="43"/>
      <c r="J2199" s="83" t="str">
        <f>VLOOKUP(B2199,'BBKK 30.6'!B2214:H6589,7,0)</f>
        <v>Sử dụng bình thường</v>
      </c>
      <c r="K2199" s="46" t="s">
        <v>360</v>
      </c>
      <c r="L2199" s="46" t="s">
        <v>3374</v>
      </c>
      <c r="M2199" s="46" t="s">
        <v>3372</v>
      </c>
      <c r="N2199" s="48"/>
      <c r="O2199" s="48"/>
      <c r="P2199" s="48"/>
      <c r="Q2199" s="48"/>
      <c r="R2199" s="48"/>
      <c r="S2199" s="48"/>
      <c r="T2199" s="48"/>
      <c r="U2199" s="47" t="s">
        <v>6148</v>
      </c>
      <c r="V2199" s="48"/>
      <c r="W2199" s="48"/>
      <c r="X2199" s="48"/>
      <c r="Y2199" s="48"/>
      <c r="Z2199" s="48"/>
      <c r="AA2199" s="64">
        <v>3260400</v>
      </c>
      <c r="AB2199" s="61">
        <v>1</v>
      </c>
      <c r="AC2199" s="61">
        <v>0</v>
      </c>
      <c r="AD2199" s="48"/>
      <c r="AE2199" s="48"/>
      <c r="AF2199" s="48"/>
      <c r="AG2199" s="62"/>
      <c r="AH2199" s="62"/>
      <c r="AI2199" s="62"/>
      <c r="AJ2199" s="48"/>
      <c r="AK2199" s="61" t="str">
        <f>VLOOKUP(L2199,'[2]Bảng chi tiết công cụ dụng cụ'!$A$8:$AC$4035,27,0)</f>
        <v>QLC</v>
      </c>
      <c r="AL2199" s="61">
        <v>15312001</v>
      </c>
      <c r="AM2199" s="61">
        <v>33121001</v>
      </c>
      <c r="AN2199" s="48"/>
      <c r="AO2199" s="48"/>
      <c r="AP2199" s="61" t="s">
        <v>6173</v>
      </c>
      <c r="AQ2199" s="61" t="s">
        <v>6164</v>
      </c>
      <c r="AR2199" s="48"/>
      <c r="AS2199" s="65">
        <v>43223</v>
      </c>
      <c r="AT2199" s="34" t="s">
        <v>77</v>
      </c>
    </row>
    <row r="2200" spans="1:46">
      <c r="A2200" s="43">
        <v>2195</v>
      </c>
      <c r="B2200" s="43" t="s">
        <v>3375</v>
      </c>
      <c r="C2200" s="43" t="str">
        <f t="shared" si="45"/>
        <v>PMC Tầng 7 - 72 THĐ</v>
      </c>
      <c r="D2200" s="43" t="s">
        <v>6604</v>
      </c>
      <c r="E2200" s="43"/>
      <c r="F2200" s="43" t="str">
        <f>VLOOKUP(H2200,'DM BPSD'!$A$2:$G$30,6,0)</f>
        <v>Nguyễn Mạnh Hùng</v>
      </c>
      <c r="G2200" s="43">
        <f>VLOOKUP(F2200,'DS Nhân viên'!$A$2:$B$577,2,0)</f>
        <v>900022</v>
      </c>
      <c r="H2200" s="49" t="s">
        <v>2802</v>
      </c>
      <c r="I2200" s="43"/>
      <c r="J2200" s="83" t="str">
        <f>VLOOKUP(B2200,'BBKK 30.6'!B2215:H6590,7,0)</f>
        <v>Sử dụng bình thường</v>
      </c>
      <c r="K2200" s="46" t="s">
        <v>360</v>
      </c>
      <c r="L2200" s="46" t="s">
        <v>3375</v>
      </c>
      <c r="M2200" s="46" t="s">
        <v>3372</v>
      </c>
      <c r="N2200" s="48"/>
      <c r="O2200" s="48"/>
      <c r="P2200" s="48"/>
      <c r="Q2200" s="48"/>
      <c r="R2200" s="48"/>
      <c r="S2200" s="48"/>
      <c r="T2200" s="48"/>
      <c r="U2200" s="47" t="s">
        <v>6148</v>
      </c>
      <c r="V2200" s="48"/>
      <c r="W2200" s="48"/>
      <c r="X2200" s="48"/>
      <c r="Y2200" s="48"/>
      <c r="Z2200" s="48"/>
      <c r="AA2200" s="64">
        <v>3260400</v>
      </c>
      <c r="AB2200" s="61">
        <v>1</v>
      </c>
      <c r="AC2200" s="61">
        <v>0</v>
      </c>
      <c r="AD2200" s="48"/>
      <c r="AE2200" s="48"/>
      <c r="AF2200" s="48"/>
      <c r="AG2200" s="62"/>
      <c r="AH2200" s="62"/>
      <c r="AI2200" s="62"/>
      <c r="AJ2200" s="48"/>
      <c r="AK2200" s="61" t="str">
        <f>VLOOKUP(L2200,'[2]Bảng chi tiết công cụ dụng cụ'!$A$8:$AC$4035,27,0)</f>
        <v>QLC</v>
      </c>
      <c r="AL2200" s="61">
        <v>15312001</v>
      </c>
      <c r="AM2200" s="61">
        <v>33121001</v>
      </c>
      <c r="AN2200" s="48"/>
      <c r="AO2200" s="48"/>
      <c r="AP2200" s="61" t="s">
        <v>6173</v>
      </c>
      <c r="AQ2200" s="61" t="s">
        <v>6164</v>
      </c>
      <c r="AR2200" s="48"/>
      <c r="AS2200" s="65">
        <v>43223</v>
      </c>
      <c r="AT2200" s="34" t="s">
        <v>77</v>
      </c>
    </row>
    <row r="2201" spans="1:46" ht="31.5">
      <c r="A2201" s="43">
        <v>2196</v>
      </c>
      <c r="B2201" s="43" t="s">
        <v>3376</v>
      </c>
      <c r="C2201" s="43" t="str">
        <f t="shared" si="45"/>
        <v>PMC Tầng 7 - 72 THĐ</v>
      </c>
      <c r="D2201" s="43" t="s">
        <v>6604</v>
      </c>
      <c r="E2201" s="43"/>
      <c r="F2201" s="43" t="str">
        <f>VLOOKUP(H2201,'DM BPSD'!$A$2:$G$30,6,0)</f>
        <v>Nguyễn Mạnh Hùng</v>
      </c>
      <c r="G2201" s="43">
        <f>VLOOKUP(F2201,'DS Nhân viên'!$A$2:$B$577,2,0)</f>
        <v>900022</v>
      </c>
      <c r="H2201" s="49" t="s">
        <v>2802</v>
      </c>
      <c r="I2201" s="43"/>
      <c r="J2201" s="83" t="str">
        <f>VLOOKUP(B2201,'BBKK 30.6'!B2216:H6591,7,0)</f>
        <v>Sử dụng bình thường</v>
      </c>
      <c r="K2201" s="46" t="s">
        <v>360</v>
      </c>
      <c r="L2201" s="46" t="s">
        <v>3376</v>
      </c>
      <c r="M2201" s="46" t="s">
        <v>3377</v>
      </c>
      <c r="N2201" s="48"/>
      <c r="O2201" s="48"/>
      <c r="P2201" s="48"/>
      <c r="Q2201" s="48"/>
      <c r="R2201" s="48"/>
      <c r="S2201" s="48"/>
      <c r="T2201" s="48"/>
      <c r="U2201" s="47" t="s">
        <v>6148</v>
      </c>
      <c r="V2201" s="48"/>
      <c r="W2201" s="48"/>
      <c r="X2201" s="48"/>
      <c r="Y2201" s="48"/>
      <c r="Z2201" s="48"/>
      <c r="AA2201" s="64">
        <v>3260400</v>
      </c>
      <c r="AB2201" s="61">
        <v>1</v>
      </c>
      <c r="AC2201" s="61">
        <v>0</v>
      </c>
      <c r="AD2201" s="48"/>
      <c r="AE2201" s="48"/>
      <c r="AF2201" s="48"/>
      <c r="AG2201" s="62"/>
      <c r="AH2201" s="62"/>
      <c r="AI2201" s="62"/>
      <c r="AJ2201" s="48"/>
      <c r="AK2201" s="61" t="str">
        <f>VLOOKUP(L2201,'[2]Bảng chi tiết công cụ dụng cụ'!$A$8:$AC$4035,27,0)</f>
        <v>QLC</v>
      </c>
      <c r="AL2201" s="61">
        <v>15312001</v>
      </c>
      <c r="AM2201" s="61">
        <v>33121001</v>
      </c>
      <c r="AN2201" s="48"/>
      <c r="AO2201" s="48"/>
      <c r="AP2201" s="61" t="s">
        <v>6173</v>
      </c>
      <c r="AQ2201" s="61" t="s">
        <v>6164</v>
      </c>
      <c r="AR2201" s="48"/>
      <c r="AS2201" s="65">
        <v>43223</v>
      </c>
      <c r="AT2201" s="34" t="s">
        <v>77</v>
      </c>
    </row>
    <row r="2202" spans="1:46">
      <c r="A2202" s="43">
        <v>2197</v>
      </c>
      <c r="B2202" s="43" t="s">
        <v>3378</v>
      </c>
      <c r="C2202" s="43" t="str">
        <f t="shared" si="45"/>
        <v>PMC Tầng 7 - 72 THĐ</v>
      </c>
      <c r="D2202" s="43" t="s">
        <v>6604</v>
      </c>
      <c r="E2202" s="43"/>
      <c r="F2202" s="43" t="str">
        <f>VLOOKUP(H2202,'DM BPSD'!$A$2:$G$30,6,0)</f>
        <v>Nguyễn Mạnh Hùng</v>
      </c>
      <c r="G2202" s="43">
        <f>VLOOKUP(F2202,'DS Nhân viên'!$A$2:$B$577,2,0)</f>
        <v>900022</v>
      </c>
      <c r="H2202" s="49" t="s">
        <v>2802</v>
      </c>
      <c r="I2202" s="43"/>
      <c r="J2202" s="83" t="str">
        <f>VLOOKUP(B2202,'BBKK 30.6'!B2217:H6592,7,0)</f>
        <v>Sử dụng bình thường</v>
      </c>
      <c r="K2202" s="46" t="s">
        <v>360</v>
      </c>
      <c r="L2202" s="46" t="s">
        <v>3378</v>
      </c>
      <c r="M2202" s="46" t="s">
        <v>3379</v>
      </c>
      <c r="N2202" s="48"/>
      <c r="O2202" s="48"/>
      <c r="P2202" s="48"/>
      <c r="Q2202" s="48"/>
      <c r="R2202" s="48"/>
      <c r="S2202" s="48"/>
      <c r="T2202" s="48"/>
      <c r="U2202" s="47" t="s">
        <v>6148</v>
      </c>
      <c r="V2202" s="48"/>
      <c r="W2202" s="48"/>
      <c r="X2202" s="48"/>
      <c r="Y2202" s="48"/>
      <c r="Z2202" s="48"/>
      <c r="AA2202" s="64">
        <v>3260400</v>
      </c>
      <c r="AB2202" s="61">
        <v>1</v>
      </c>
      <c r="AC2202" s="61">
        <v>0</v>
      </c>
      <c r="AD2202" s="48"/>
      <c r="AE2202" s="48"/>
      <c r="AF2202" s="48"/>
      <c r="AG2202" s="62"/>
      <c r="AH2202" s="62"/>
      <c r="AI2202" s="62"/>
      <c r="AJ2202" s="48"/>
      <c r="AK2202" s="61" t="str">
        <f>VLOOKUP(L2202,'[2]Bảng chi tiết công cụ dụng cụ'!$A$8:$AC$4035,27,0)</f>
        <v>QLC</v>
      </c>
      <c r="AL2202" s="61">
        <v>15312001</v>
      </c>
      <c r="AM2202" s="61">
        <v>33121001</v>
      </c>
      <c r="AN2202" s="48"/>
      <c r="AO2202" s="48"/>
      <c r="AP2202" s="61" t="s">
        <v>6173</v>
      </c>
      <c r="AQ2202" s="61" t="s">
        <v>6164</v>
      </c>
      <c r="AR2202" s="48"/>
      <c r="AS2202" s="65">
        <v>43223</v>
      </c>
      <c r="AT2202" s="34" t="s">
        <v>77</v>
      </c>
    </row>
    <row r="2203" spans="1:46">
      <c r="A2203" s="43">
        <v>2198</v>
      </c>
      <c r="B2203" s="43" t="s">
        <v>3380</v>
      </c>
      <c r="C2203" s="43" t="str">
        <f t="shared" si="45"/>
        <v>PMC Tầng 7 - 72 THĐ</v>
      </c>
      <c r="D2203" s="43" t="s">
        <v>6604</v>
      </c>
      <c r="E2203" s="43"/>
      <c r="F2203" s="43" t="str">
        <f>VLOOKUP(H2203,'DM BPSD'!$A$2:$G$30,6,0)</f>
        <v>Nguyễn Mạnh Hùng</v>
      </c>
      <c r="G2203" s="43">
        <f>VLOOKUP(F2203,'DS Nhân viên'!$A$2:$B$577,2,0)</f>
        <v>900022</v>
      </c>
      <c r="H2203" s="49" t="s">
        <v>2802</v>
      </c>
      <c r="I2203" s="43"/>
      <c r="J2203" s="83" t="str">
        <f>VLOOKUP(B2203,'BBKK 30.6'!B2218:H6593,7,0)</f>
        <v>Sử dụng bình thường</v>
      </c>
      <c r="K2203" s="46" t="s">
        <v>360</v>
      </c>
      <c r="L2203" s="46" t="s">
        <v>3380</v>
      </c>
      <c r="M2203" s="46" t="s">
        <v>3381</v>
      </c>
      <c r="N2203" s="48"/>
      <c r="O2203" s="48"/>
      <c r="P2203" s="48"/>
      <c r="Q2203" s="48"/>
      <c r="R2203" s="48"/>
      <c r="S2203" s="48"/>
      <c r="T2203" s="48"/>
      <c r="U2203" s="47" t="s">
        <v>6148</v>
      </c>
      <c r="V2203" s="48"/>
      <c r="W2203" s="48"/>
      <c r="X2203" s="48"/>
      <c r="Y2203" s="48"/>
      <c r="Z2203" s="48"/>
      <c r="AA2203" s="64">
        <v>3260400</v>
      </c>
      <c r="AB2203" s="61">
        <v>1</v>
      </c>
      <c r="AC2203" s="61">
        <v>0</v>
      </c>
      <c r="AD2203" s="48"/>
      <c r="AE2203" s="48"/>
      <c r="AF2203" s="48"/>
      <c r="AG2203" s="62"/>
      <c r="AH2203" s="62"/>
      <c r="AI2203" s="62"/>
      <c r="AJ2203" s="48"/>
      <c r="AK2203" s="61" t="str">
        <f>VLOOKUP(L2203,'[2]Bảng chi tiết công cụ dụng cụ'!$A$8:$AC$4035,27,0)</f>
        <v>QLC</v>
      </c>
      <c r="AL2203" s="61">
        <v>15312001</v>
      </c>
      <c r="AM2203" s="61">
        <v>33121001</v>
      </c>
      <c r="AN2203" s="48"/>
      <c r="AO2203" s="48"/>
      <c r="AP2203" s="61" t="s">
        <v>6173</v>
      </c>
      <c r="AQ2203" s="61" t="s">
        <v>6164</v>
      </c>
      <c r="AR2203" s="48"/>
      <c r="AS2203" s="65">
        <v>43223</v>
      </c>
      <c r="AT2203" s="34" t="s">
        <v>77</v>
      </c>
    </row>
    <row r="2204" spans="1:46">
      <c r="A2204" s="43">
        <v>2199</v>
      </c>
      <c r="B2204" s="43" t="s">
        <v>3382</v>
      </c>
      <c r="C2204" s="43" t="str">
        <f t="shared" si="45"/>
        <v>PMC Tầng 7 - 72 THĐ</v>
      </c>
      <c r="D2204" s="43" t="s">
        <v>6604</v>
      </c>
      <c r="E2204" s="43"/>
      <c r="F2204" s="43" t="str">
        <f>VLOOKUP(H2204,'DM BPSD'!$A$2:$G$30,6,0)</f>
        <v>Nguyễn Mạnh Hùng</v>
      </c>
      <c r="G2204" s="43">
        <f>VLOOKUP(F2204,'DS Nhân viên'!$A$2:$B$577,2,0)</f>
        <v>900022</v>
      </c>
      <c r="H2204" s="49" t="s">
        <v>2802</v>
      </c>
      <c r="I2204" s="43"/>
      <c r="J2204" s="83" t="str">
        <f>VLOOKUP(B2204,'BBKK 30.6'!B2219:H6594,7,0)</f>
        <v>Sử dụng bình thường</v>
      </c>
      <c r="K2204" s="46" t="s">
        <v>360</v>
      </c>
      <c r="L2204" s="46" t="s">
        <v>3382</v>
      </c>
      <c r="M2204" s="46" t="s">
        <v>3247</v>
      </c>
      <c r="N2204" s="48"/>
      <c r="O2204" s="48"/>
      <c r="P2204" s="48"/>
      <c r="Q2204" s="48"/>
      <c r="R2204" s="48"/>
      <c r="S2204" s="48"/>
      <c r="T2204" s="48"/>
      <c r="U2204" s="47" t="s">
        <v>6148</v>
      </c>
      <c r="V2204" s="48"/>
      <c r="W2204" s="48"/>
      <c r="X2204" s="48"/>
      <c r="Y2204" s="48"/>
      <c r="Z2204" s="48"/>
      <c r="AA2204" s="64">
        <v>0</v>
      </c>
      <c r="AB2204" s="61">
        <v>1</v>
      </c>
      <c r="AC2204" s="61">
        <v>0</v>
      </c>
      <c r="AD2204" s="48"/>
      <c r="AE2204" s="48"/>
      <c r="AF2204" s="48"/>
      <c r="AG2204" s="62"/>
      <c r="AH2204" s="62"/>
      <c r="AI2204" s="62"/>
      <c r="AJ2204" s="48"/>
      <c r="AK2204" s="61" t="str">
        <f>VLOOKUP(L2204,'[2]Bảng chi tiết công cụ dụng cụ'!$A$8:$AC$4035,27,0)</f>
        <v>QLC</v>
      </c>
      <c r="AL2204" s="61">
        <v>15312001</v>
      </c>
      <c r="AM2204" s="61">
        <v>33121001</v>
      </c>
      <c r="AN2204" s="48"/>
      <c r="AO2204" s="48"/>
      <c r="AP2204" s="61" t="s">
        <v>6174</v>
      </c>
      <c r="AQ2204" s="61" t="s">
        <v>6164</v>
      </c>
      <c r="AR2204" s="48"/>
      <c r="AS2204" s="65">
        <v>42401</v>
      </c>
      <c r="AT2204" s="34" t="s">
        <v>77</v>
      </c>
    </row>
    <row r="2205" spans="1:46" ht="31.5">
      <c r="A2205" s="43">
        <v>2200</v>
      </c>
      <c r="B2205" s="43" t="s">
        <v>3383</v>
      </c>
      <c r="C2205" s="43" t="str">
        <f t="shared" si="45"/>
        <v xml:space="preserve">PMC T7 - 198 TQK -Cuối PMC </v>
      </c>
      <c r="D2205" s="43" t="s">
        <v>6604</v>
      </c>
      <c r="E2205" s="43"/>
      <c r="F2205" s="43" t="str">
        <f>VLOOKUP(H2205,'DM BPSD'!$A$2:$G$30,6,0)</f>
        <v>Nguyễn Mạnh Hùng</v>
      </c>
      <c r="G2205" s="43">
        <f>VLOOKUP(F2205,'DS Nhân viên'!$A$2:$B$577,2,0)</f>
        <v>900022</v>
      </c>
      <c r="H2205" s="49" t="s">
        <v>2802</v>
      </c>
      <c r="I2205" s="43"/>
      <c r="J2205" s="83" t="str">
        <f>VLOOKUP(B2205,'BBKK 30.6'!B2220:H6595,7,0)</f>
        <v>Sử dụng bình thường</v>
      </c>
      <c r="K2205" s="46" t="s">
        <v>3385</v>
      </c>
      <c r="L2205" s="46" t="s">
        <v>3383</v>
      </c>
      <c r="M2205" s="46" t="s">
        <v>3384</v>
      </c>
      <c r="N2205" s="48"/>
      <c r="O2205" s="48"/>
      <c r="P2205" s="48"/>
      <c r="Q2205" s="48"/>
      <c r="R2205" s="48"/>
      <c r="S2205" s="48"/>
      <c r="T2205" s="48"/>
      <c r="U2205" s="47" t="s">
        <v>6148</v>
      </c>
      <c r="V2205" s="48"/>
      <c r="W2205" s="48"/>
      <c r="X2205" s="48"/>
      <c r="Y2205" s="48"/>
      <c r="Z2205" s="48"/>
      <c r="AA2205" s="64">
        <v>13346667</v>
      </c>
      <c r="AB2205" s="61">
        <v>1</v>
      </c>
      <c r="AC2205" s="61">
        <v>0</v>
      </c>
      <c r="AD2205" s="48"/>
      <c r="AE2205" s="48"/>
      <c r="AF2205" s="48"/>
      <c r="AG2205" s="62"/>
      <c r="AH2205" s="62"/>
      <c r="AI2205" s="62"/>
      <c r="AJ2205" s="48"/>
      <c r="AK2205" s="61" t="str">
        <f>VLOOKUP(L2205,'[2]Bảng chi tiết công cụ dụng cụ'!$A$8:$AC$4035,27,0)</f>
        <v>QLC</v>
      </c>
      <c r="AL2205" s="61">
        <v>15311001</v>
      </c>
      <c r="AM2205" s="61">
        <v>33121001</v>
      </c>
      <c r="AN2205" s="48"/>
      <c r="AO2205" s="48"/>
      <c r="AP2205" s="61" t="s">
        <v>6174</v>
      </c>
      <c r="AQ2205" s="61" t="s">
        <v>6164</v>
      </c>
      <c r="AR2205" s="48"/>
      <c r="AS2205" s="65">
        <v>42401</v>
      </c>
      <c r="AT2205" s="34" t="s">
        <v>77</v>
      </c>
    </row>
    <row r="2206" spans="1:46">
      <c r="A2206" s="43">
        <v>2201</v>
      </c>
      <c r="B2206" s="43" t="s">
        <v>3386</v>
      </c>
      <c r="C2206" s="43" t="str">
        <f t="shared" si="45"/>
        <v>PMC T7 72 THĐ cạnh rack 1</v>
      </c>
      <c r="D2206" s="43" t="s">
        <v>6604</v>
      </c>
      <c r="E2206" s="43"/>
      <c r="F2206" s="43" t="str">
        <f>VLOOKUP(H2206,'DM BPSD'!$A$2:$G$30,6,0)</f>
        <v>Nguyễn Mạnh Hùng</v>
      </c>
      <c r="G2206" s="43">
        <f>VLOOKUP(F2206,'DS Nhân viên'!$A$2:$B$577,2,0)</f>
        <v>900022</v>
      </c>
      <c r="H2206" s="49" t="s">
        <v>2802</v>
      </c>
      <c r="I2206" s="43"/>
      <c r="J2206" s="83" t="str">
        <f>VLOOKUP(B2206,'BBKK 30.6'!B2221:H6596,7,0)</f>
        <v>Sử dụng bình thường</v>
      </c>
      <c r="K2206" s="46" t="s">
        <v>3388</v>
      </c>
      <c r="L2206" s="46" t="s">
        <v>3386</v>
      </c>
      <c r="M2206" s="46" t="s">
        <v>3387</v>
      </c>
      <c r="N2206" s="48"/>
      <c r="O2206" s="48"/>
      <c r="P2206" s="48"/>
      <c r="Q2206" s="48"/>
      <c r="R2206" s="48"/>
      <c r="S2206" s="48"/>
      <c r="T2206" s="48"/>
      <c r="U2206" s="47" t="s">
        <v>6148</v>
      </c>
      <c r="V2206" s="48"/>
      <c r="W2206" s="48"/>
      <c r="X2206" s="48"/>
      <c r="Y2206" s="48"/>
      <c r="Z2206" s="48"/>
      <c r="AA2206" s="64">
        <v>102386676</v>
      </c>
      <c r="AB2206" s="62">
        <v>36</v>
      </c>
      <c r="AC2206" s="64">
        <f>VLOOKUP(L2206,'[1]Bảng tổng hợp tài sản cố định'!$C$7:$S$333,17,0)</f>
        <v>0</v>
      </c>
      <c r="AD2206" s="48"/>
      <c r="AE2206" s="48"/>
      <c r="AF2206" s="48"/>
      <c r="AG2206" s="62"/>
      <c r="AH2206" s="62"/>
      <c r="AI2206" s="62"/>
      <c r="AJ2206" s="48"/>
      <c r="AK2206" s="61" t="str">
        <f>VLOOKUP(L2206,'[3]Bảng tổng hợp tài sản cố định'!$C$8:$T$354,18,0)</f>
        <v>QLC</v>
      </c>
      <c r="AL2206" s="61" t="s">
        <v>6222</v>
      </c>
      <c r="AM2206" s="61">
        <v>33121001</v>
      </c>
      <c r="AN2206" s="48"/>
      <c r="AO2206" s="48"/>
      <c r="AP2206" s="61" t="s">
        <v>6165</v>
      </c>
      <c r="AQ2206" s="61" t="s">
        <v>6166</v>
      </c>
      <c r="AR2206" s="48"/>
      <c r="AS2206" s="65">
        <v>39815</v>
      </c>
      <c r="AT2206" s="34" t="s">
        <v>6153</v>
      </c>
    </row>
    <row r="2207" spans="1:46">
      <c r="A2207" s="43">
        <v>2202</v>
      </c>
      <c r="B2207" s="43" t="s">
        <v>3389</v>
      </c>
      <c r="C2207" s="43" t="str">
        <f t="shared" si="45"/>
        <v>PMC T7 -Rack 1- 198 TQK</v>
      </c>
      <c r="D2207" s="43" t="s">
        <v>6604</v>
      </c>
      <c r="E2207" s="43"/>
      <c r="F2207" s="43" t="str">
        <f>VLOOKUP(H2207,'DM BPSD'!$A$2:$G$30,6,0)</f>
        <v>Nguyễn Mạnh Hùng</v>
      </c>
      <c r="G2207" s="43">
        <f>VLOOKUP(F2207,'DS Nhân viên'!$A$2:$B$577,2,0)</f>
        <v>900022</v>
      </c>
      <c r="H2207" s="49" t="s">
        <v>2802</v>
      </c>
      <c r="I2207" s="43"/>
      <c r="J2207" s="83" t="str">
        <f>VLOOKUP(B2207,'BBKK 30.6'!B2222:H6597,7,0)</f>
        <v>Sử dụng bình thường</v>
      </c>
      <c r="K2207" s="46" t="s">
        <v>348</v>
      </c>
      <c r="L2207" s="46" t="s">
        <v>3389</v>
      </c>
      <c r="M2207" s="46" t="s">
        <v>3390</v>
      </c>
      <c r="N2207" s="48"/>
      <c r="O2207" s="48"/>
      <c r="P2207" s="48"/>
      <c r="Q2207" s="48"/>
      <c r="R2207" s="48"/>
      <c r="S2207" s="48"/>
      <c r="T2207" s="48"/>
      <c r="U2207" s="47" t="s">
        <v>6148</v>
      </c>
      <c r="V2207" s="48"/>
      <c r="W2207" s="48"/>
      <c r="X2207" s="48"/>
      <c r="Y2207" s="48"/>
      <c r="Z2207" s="48"/>
      <c r="AA2207" s="64">
        <v>3829623600</v>
      </c>
      <c r="AB2207" s="62">
        <v>94</v>
      </c>
      <c r="AC2207" s="64">
        <f>VLOOKUP(L2207,'[1]Bảng tổng hợp tài sản cố định'!$C$7:$S$333,17,0)</f>
        <v>0</v>
      </c>
      <c r="AD2207" s="48"/>
      <c r="AE2207" s="48"/>
      <c r="AF2207" s="48"/>
      <c r="AG2207" s="62"/>
      <c r="AH2207" s="62"/>
      <c r="AI2207" s="62"/>
      <c r="AJ2207" s="48"/>
      <c r="AK2207" s="61" t="str">
        <f>VLOOKUP(L2207,'[3]Bảng tổng hợp tài sản cố định'!$C$8:$T$354,18,0)</f>
        <v>QLC</v>
      </c>
      <c r="AL2207" s="61" t="s">
        <v>6220</v>
      </c>
      <c r="AM2207" s="61">
        <v>33121001</v>
      </c>
      <c r="AN2207" s="48"/>
      <c r="AO2207" s="48"/>
      <c r="AP2207" s="61" t="s">
        <v>6165</v>
      </c>
      <c r="AQ2207" s="61" t="s">
        <v>6166</v>
      </c>
      <c r="AR2207" s="48"/>
      <c r="AS2207" s="65">
        <v>42136</v>
      </c>
      <c r="AT2207" s="34" t="s">
        <v>6153</v>
      </c>
    </row>
    <row r="2208" spans="1:46">
      <c r="A2208" s="43">
        <v>2203</v>
      </c>
      <c r="B2208" s="43" t="s">
        <v>3391</v>
      </c>
      <c r="C2208" s="43" t="str">
        <f t="shared" si="45"/>
        <v>PMC T7 -Rack 2- 198 TQK</v>
      </c>
      <c r="D2208" s="43" t="s">
        <v>6604</v>
      </c>
      <c r="E2208" s="43"/>
      <c r="F2208" s="43" t="str">
        <f>VLOOKUP(H2208,'DM BPSD'!$A$2:$G$30,6,0)</f>
        <v>Nguyễn Mạnh Hùng</v>
      </c>
      <c r="G2208" s="43">
        <f>VLOOKUP(F2208,'DS Nhân viên'!$A$2:$B$577,2,0)</f>
        <v>900022</v>
      </c>
      <c r="H2208" s="49" t="s">
        <v>2802</v>
      </c>
      <c r="I2208" s="43"/>
      <c r="J2208" s="83" t="str">
        <f>VLOOKUP(B2208,'BBKK 30.6'!B2223:H6598,7,0)</f>
        <v>Sử dụng bình thường</v>
      </c>
      <c r="K2208" s="46" t="s">
        <v>3393</v>
      </c>
      <c r="L2208" s="46" t="s">
        <v>3391</v>
      </c>
      <c r="M2208" s="46" t="s">
        <v>3392</v>
      </c>
      <c r="N2208" s="48"/>
      <c r="O2208" s="48"/>
      <c r="P2208" s="48"/>
      <c r="Q2208" s="48"/>
      <c r="R2208" s="48"/>
      <c r="S2208" s="48"/>
      <c r="T2208" s="48"/>
      <c r="U2208" s="47" t="s">
        <v>6148</v>
      </c>
      <c r="V2208" s="48"/>
      <c r="W2208" s="48"/>
      <c r="X2208" s="48"/>
      <c r="Y2208" s="48"/>
      <c r="Z2208" s="48"/>
      <c r="AA2208" s="64">
        <v>6673333</v>
      </c>
      <c r="AB2208" s="61">
        <v>1</v>
      </c>
      <c r="AC2208" s="61">
        <v>0</v>
      </c>
      <c r="AD2208" s="48"/>
      <c r="AE2208" s="48"/>
      <c r="AF2208" s="48"/>
      <c r="AG2208" s="62"/>
      <c r="AH2208" s="62"/>
      <c r="AI2208" s="62"/>
      <c r="AJ2208" s="48"/>
      <c r="AK2208" s="61" t="str">
        <f>VLOOKUP(L2208,'[2]Bảng chi tiết công cụ dụng cụ'!$A$8:$AC$4035,27,0)</f>
        <v>QLC</v>
      </c>
      <c r="AL2208" s="61">
        <v>15312001</v>
      </c>
      <c r="AM2208" s="61">
        <v>33121001</v>
      </c>
      <c r="AN2208" s="48"/>
      <c r="AO2208" s="48"/>
      <c r="AP2208" s="61" t="s">
        <v>6174</v>
      </c>
      <c r="AQ2208" s="61" t="s">
        <v>6164</v>
      </c>
      <c r="AR2208" s="48"/>
      <c r="AS2208" s="65">
        <v>42401</v>
      </c>
      <c r="AT2208" s="34" t="s">
        <v>77</v>
      </c>
    </row>
    <row r="2209" spans="1:46">
      <c r="A2209" s="43">
        <v>2204</v>
      </c>
      <c r="B2209" s="43" t="s">
        <v>3394</v>
      </c>
      <c r="C2209" s="43" t="str">
        <f t="shared" si="45"/>
        <v>PMC T7 -Rack 2- 198 TQK</v>
      </c>
      <c r="D2209" s="43" t="s">
        <v>6604</v>
      </c>
      <c r="E2209" s="43"/>
      <c r="F2209" s="43" t="str">
        <f>VLOOKUP(H2209,'DM BPSD'!$A$2:$G$30,6,0)</f>
        <v>Nguyễn Mạnh Hùng</v>
      </c>
      <c r="G2209" s="43">
        <f>VLOOKUP(F2209,'DS Nhân viên'!$A$2:$B$577,2,0)</f>
        <v>900022</v>
      </c>
      <c r="H2209" s="49" t="s">
        <v>2802</v>
      </c>
      <c r="I2209" s="43"/>
      <c r="J2209" s="83" t="str">
        <f>VLOOKUP(B2209,'BBKK 30.6'!B2224:H6599,7,0)</f>
        <v>Sử dụng bình thường</v>
      </c>
      <c r="K2209" s="46" t="s">
        <v>3393</v>
      </c>
      <c r="L2209" s="46" t="s">
        <v>3394</v>
      </c>
      <c r="M2209" s="46" t="s">
        <v>3395</v>
      </c>
      <c r="N2209" s="48"/>
      <c r="O2209" s="48"/>
      <c r="P2209" s="48"/>
      <c r="Q2209" s="48"/>
      <c r="R2209" s="48"/>
      <c r="S2209" s="48"/>
      <c r="T2209" s="48"/>
      <c r="U2209" s="47" t="s">
        <v>6148</v>
      </c>
      <c r="V2209" s="48"/>
      <c r="W2209" s="48"/>
      <c r="X2209" s="48"/>
      <c r="Y2209" s="48"/>
      <c r="Z2209" s="48"/>
      <c r="AA2209" s="64">
        <v>2949097890</v>
      </c>
      <c r="AB2209" s="62">
        <v>87</v>
      </c>
      <c r="AC2209" s="64">
        <f>VLOOKUP(L2209,'[1]Bảng tổng hợp tài sản cố định'!$C$7:$S$333,17,0)</f>
        <v>0</v>
      </c>
      <c r="AD2209" s="48"/>
      <c r="AE2209" s="48"/>
      <c r="AF2209" s="48"/>
      <c r="AG2209" s="62"/>
      <c r="AH2209" s="62"/>
      <c r="AI2209" s="62"/>
      <c r="AJ2209" s="48"/>
      <c r="AK2209" s="61" t="str">
        <f>VLOOKUP(L2209,'[3]Bảng tổng hợp tài sản cố định'!$C$8:$T$354,18,0)</f>
        <v>QLC</v>
      </c>
      <c r="AL2209" s="61" t="s">
        <v>6220</v>
      </c>
      <c r="AM2209" s="61">
        <v>33121001</v>
      </c>
      <c r="AN2209" s="48"/>
      <c r="AO2209" s="48"/>
      <c r="AP2209" s="61" t="s">
        <v>6165</v>
      </c>
      <c r="AQ2209" s="61" t="s">
        <v>6166</v>
      </c>
      <c r="AR2209" s="48"/>
      <c r="AS2209" s="65">
        <v>42339</v>
      </c>
      <c r="AT2209" s="34" t="s">
        <v>6153</v>
      </c>
    </row>
    <row r="2210" spans="1:46">
      <c r="A2210" s="43">
        <v>2205</v>
      </c>
      <c r="B2210" s="43" t="s">
        <v>3396</v>
      </c>
      <c r="C2210" s="43" t="str">
        <f t="shared" si="45"/>
        <v>PMC T7 -Rack 2- 198 TQK</v>
      </c>
      <c r="D2210" s="43" t="s">
        <v>6604</v>
      </c>
      <c r="E2210" s="43"/>
      <c r="F2210" s="43" t="str">
        <f>VLOOKUP(H2210,'DM BPSD'!$A$2:$G$30,6,0)</f>
        <v>Nguyễn Mạnh Hùng</v>
      </c>
      <c r="G2210" s="43">
        <f>VLOOKUP(F2210,'DS Nhân viên'!$A$2:$B$577,2,0)</f>
        <v>900022</v>
      </c>
      <c r="H2210" s="49" t="s">
        <v>2802</v>
      </c>
      <c r="I2210" s="43"/>
      <c r="J2210" s="83" t="str">
        <f>VLOOKUP(B2210,'BBKK 30.6'!B2225:H6600,7,0)</f>
        <v>Sử dụng bình thường</v>
      </c>
      <c r="K2210" s="46" t="s">
        <v>3393</v>
      </c>
      <c r="L2210" s="46" t="s">
        <v>3396</v>
      </c>
      <c r="M2210" s="46" t="s">
        <v>2249</v>
      </c>
      <c r="N2210" s="48"/>
      <c r="O2210" s="48"/>
      <c r="P2210" s="48"/>
      <c r="Q2210" s="48"/>
      <c r="R2210" s="48"/>
      <c r="S2210" s="48"/>
      <c r="T2210" s="48"/>
      <c r="U2210" s="47" t="s">
        <v>6148</v>
      </c>
      <c r="V2210" s="48"/>
      <c r="W2210" s="48"/>
      <c r="X2210" s="48"/>
      <c r="Y2210" s="48"/>
      <c r="Z2210" s="48"/>
      <c r="AA2210" s="64">
        <v>49500000</v>
      </c>
      <c r="AB2210" s="62">
        <v>36</v>
      </c>
      <c r="AC2210" s="64">
        <f>VLOOKUP(L2210,'[1]Bảng tổng hợp tài sản cố định'!$C$7:$S$333,17,0)</f>
        <v>0</v>
      </c>
      <c r="AD2210" s="48"/>
      <c r="AE2210" s="48"/>
      <c r="AF2210" s="48"/>
      <c r="AG2210" s="62"/>
      <c r="AH2210" s="62"/>
      <c r="AI2210" s="62"/>
      <c r="AJ2210" s="48"/>
      <c r="AK2210" s="61" t="str">
        <f>VLOOKUP(L2210,'[3]Bảng tổng hợp tài sản cố định'!$C$8:$T$354,18,0)</f>
        <v>QLC</v>
      </c>
      <c r="AL2210" s="61" t="s">
        <v>6222</v>
      </c>
      <c r="AM2210" s="61">
        <v>33121001</v>
      </c>
      <c r="AN2210" s="48"/>
      <c r="AO2210" s="48"/>
      <c r="AP2210" s="61" t="s">
        <v>6165</v>
      </c>
      <c r="AQ2210" s="61" t="s">
        <v>6166</v>
      </c>
      <c r="AR2210" s="48"/>
      <c r="AS2210" s="65">
        <v>41122</v>
      </c>
      <c r="AT2210" s="34" t="s">
        <v>6153</v>
      </c>
    </row>
    <row r="2211" spans="1:46">
      <c r="A2211" s="43">
        <v>2206</v>
      </c>
      <c r="B2211" s="43" t="s">
        <v>3397</v>
      </c>
      <c r="C2211" s="43" t="str">
        <f t="shared" si="45"/>
        <v>PMC T7 -Rack 3- 198 TQK</v>
      </c>
      <c r="D2211" s="43" t="s">
        <v>6604</v>
      </c>
      <c r="E2211" s="43"/>
      <c r="F2211" s="43" t="str">
        <f>VLOOKUP(H2211,'DM BPSD'!$A$2:$G$30,6,0)</f>
        <v>Nguyễn Mạnh Hùng</v>
      </c>
      <c r="G2211" s="43">
        <f>VLOOKUP(F2211,'DS Nhân viên'!$A$2:$B$577,2,0)</f>
        <v>900022</v>
      </c>
      <c r="H2211" s="49" t="s">
        <v>2802</v>
      </c>
      <c r="I2211" s="43"/>
      <c r="J2211" s="83" t="str">
        <f>VLOOKUP(B2211,'BBKK 30.6'!B2226:H6601,7,0)</f>
        <v>Sử dụng bình thường</v>
      </c>
      <c r="K2211" s="46" t="s">
        <v>3398</v>
      </c>
      <c r="L2211" s="46" t="s">
        <v>3397</v>
      </c>
      <c r="M2211" s="46" t="s">
        <v>3236</v>
      </c>
      <c r="N2211" s="48"/>
      <c r="O2211" s="48"/>
      <c r="P2211" s="48"/>
      <c r="Q2211" s="48"/>
      <c r="R2211" s="48"/>
      <c r="S2211" s="48"/>
      <c r="T2211" s="48"/>
      <c r="U2211" s="47" t="s">
        <v>6148</v>
      </c>
      <c r="V2211" s="48"/>
      <c r="W2211" s="48"/>
      <c r="X2211" s="48"/>
      <c r="Y2211" s="48"/>
      <c r="Z2211" s="48"/>
      <c r="AA2211" s="64">
        <v>79211000</v>
      </c>
      <c r="AB2211" s="62">
        <v>36</v>
      </c>
      <c r="AC2211" s="64">
        <f>VLOOKUP(L2211,'[1]Bảng tổng hợp tài sản cố định'!$C$7:$S$333,17,0)</f>
        <v>0</v>
      </c>
      <c r="AD2211" s="48"/>
      <c r="AE2211" s="48"/>
      <c r="AF2211" s="48"/>
      <c r="AG2211" s="62"/>
      <c r="AH2211" s="62"/>
      <c r="AI2211" s="62"/>
      <c r="AJ2211" s="48"/>
      <c r="AK2211" s="61" t="str">
        <f>VLOOKUP(L2211,'[3]Bảng tổng hợp tài sản cố định'!$C$8:$T$354,18,0)</f>
        <v>QLC</v>
      </c>
      <c r="AL2211" s="61" t="s">
        <v>6220</v>
      </c>
      <c r="AM2211" s="61">
        <v>33121001</v>
      </c>
      <c r="AN2211" s="48"/>
      <c r="AO2211" s="48"/>
      <c r="AP2211" s="61" t="s">
        <v>6165</v>
      </c>
      <c r="AQ2211" s="61" t="s">
        <v>6166</v>
      </c>
      <c r="AR2211" s="48"/>
      <c r="AS2211" s="65">
        <v>43906</v>
      </c>
      <c r="AT2211" s="34" t="s">
        <v>6153</v>
      </c>
    </row>
    <row r="2212" spans="1:46" ht="47.25">
      <c r="A2212" s="43">
        <v>2207</v>
      </c>
      <c r="B2212" s="43" t="s">
        <v>3399</v>
      </c>
      <c r="C2212" s="43" t="str">
        <f t="shared" si="45"/>
        <v>PMC tầng 12-198 TQK</v>
      </c>
      <c r="D2212" s="43" t="s">
        <v>1608</v>
      </c>
      <c r="E2212" s="43"/>
      <c r="F2212" s="43" t="str">
        <f>VLOOKUP(H2212,'DM BPSD'!$A$2:$G$30,6,0)</f>
        <v>Nguyễn Mạnh Hùng</v>
      </c>
      <c r="G2212" s="43">
        <f>VLOOKUP(F2212,'DS Nhân viên'!$A$2:$B$577,2,0)</f>
        <v>900022</v>
      </c>
      <c r="H2212" s="49" t="s">
        <v>2802</v>
      </c>
      <c r="I2212" s="43"/>
      <c r="J2212" s="83" t="str">
        <f>VLOOKUP(B2212,'BBKK 30.6'!B2227:H6602,7,0)</f>
        <v>Hệ thống cũ gắn với tòa nhà, đã sử dụng lâu năm, hỏng, đề xuất thanh lý</v>
      </c>
      <c r="K2212" s="46" t="s">
        <v>3401</v>
      </c>
      <c r="L2212" s="46" t="s">
        <v>3399</v>
      </c>
      <c r="M2212" s="46" t="s">
        <v>3400</v>
      </c>
      <c r="N2212" s="48"/>
      <c r="O2212" s="48"/>
      <c r="P2212" s="48"/>
      <c r="Q2212" s="48"/>
      <c r="R2212" s="48"/>
      <c r="S2212" s="48"/>
      <c r="T2212" s="48"/>
      <c r="U2212" s="47" t="s">
        <v>6148</v>
      </c>
      <c r="V2212" s="48"/>
      <c r="W2212" s="48"/>
      <c r="X2212" s="48"/>
      <c r="Y2212" s="48"/>
      <c r="Z2212" s="48"/>
      <c r="AA2212" s="64">
        <v>246921567</v>
      </c>
      <c r="AB2212" s="62">
        <v>36</v>
      </c>
      <c r="AC2212" s="64">
        <f>VLOOKUP(L2212,'[1]Bảng tổng hợp tài sản cố định'!$C$7:$S$333,17,0)</f>
        <v>0</v>
      </c>
      <c r="AD2212" s="48"/>
      <c r="AE2212" s="48"/>
      <c r="AF2212" s="48"/>
      <c r="AG2212" s="62"/>
      <c r="AH2212" s="62"/>
      <c r="AI2212" s="62"/>
      <c r="AJ2212" s="48"/>
      <c r="AK2212" s="61" t="str">
        <f>VLOOKUP(L2212,'[3]Bảng tổng hợp tài sản cố định'!$C$8:$T$354,18,0)</f>
        <v>QLC</v>
      </c>
      <c r="AL2212" s="61" t="s">
        <v>6220</v>
      </c>
      <c r="AM2212" s="61">
        <v>33121001</v>
      </c>
      <c r="AN2212" s="48"/>
      <c r="AO2212" s="48"/>
      <c r="AP2212" s="61" t="s">
        <v>6165</v>
      </c>
      <c r="AQ2212" s="61" t="s">
        <v>6166</v>
      </c>
      <c r="AR2212" s="48"/>
      <c r="AS2212" s="65">
        <v>39447</v>
      </c>
      <c r="AT2212" s="34" t="s">
        <v>6153</v>
      </c>
    </row>
    <row r="2213" spans="1:46" ht="47.25">
      <c r="A2213" s="43">
        <v>2208</v>
      </c>
      <c r="B2213" s="43" t="s">
        <v>3403</v>
      </c>
      <c r="C2213" s="43" t="str">
        <f t="shared" si="45"/>
        <v>PMC tầng 12-198 TQK</v>
      </c>
      <c r="D2213" s="43" t="s">
        <v>1608</v>
      </c>
      <c r="E2213" s="43"/>
      <c r="F2213" s="43" t="str">
        <f>VLOOKUP(H2213,'DM BPSD'!$A$2:$G$30,6,0)</f>
        <v>Nguyễn Mạnh Hùng</v>
      </c>
      <c r="G2213" s="43">
        <f>VLOOKUP(F2213,'DS Nhân viên'!$A$2:$B$577,2,0)</f>
        <v>900022</v>
      </c>
      <c r="H2213" s="49" t="s">
        <v>2802</v>
      </c>
      <c r="I2213" s="43"/>
      <c r="J2213" s="83" t="str">
        <f>VLOOKUP(B2213,'BBKK 30.6'!B2228:H6603,7,0)</f>
        <v>Hệ thống cũ gắn với tòa nhà, đã sử dụng lâu năm, hỏng, đề xuất thanh lý</v>
      </c>
      <c r="K2213" s="46" t="s">
        <v>3401</v>
      </c>
      <c r="L2213" s="46" t="s">
        <v>3403</v>
      </c>
      <c r="M2213" s="46" t="s">
        <v>3404</v>
      </c>
      <c r="N2213" s="48"/>
      <c r="O2213" s="48"/>
      <c r="P2213" s="48"/>
      <c r="Q2213" s="48"/>
      <c r="R2213" s="48"/>
      <c r="S2213" s="48"/>
      <c r="T2213" s="48"/>
      <c r="U2213" s="47" t="s">
        <v>6148</v>
      </c>
      <c r="V2213" s="48"/>
      <c r="W2213" s="48"/>
      <c r="X2213" s="48"/>
      <c r="Y2213" s="48"/>
      <c r="Z2213" s="48"/>
      <c r="AA2213" s="64">
        <v>452666500</v>
      </c>
      <c r="AB2213" s="62">
        <v>36</v>
      </c>
      <c r="AC2213" s="64">
        <f>VLOOKUP(L2213,'[1]Bảng tổng hợp tài sản cố định'!$C$7:$S$333,17,0)</f>
        <v>0</v>
      </c>
      <c r="AD2213" s="48"/>
      <c r="AE2213" s="48"/>
      <c r="AF2213" s="48"/>
      <c r="AG2213" s="62"/>
      <c r="AH2213" s="62"/>
      <c r="AI2213" s="62"/>
      <c r="AJ2213" s="48"/>
      <c r="AK2213" s="61" t="str">
        <f>VLOOKUP(L2213,'[3]Bảng tổng hợp tài sản cố định'!$C$8:$T$354,18,0)</f>
        <v>QLC</v>
      </c>
      <c r="AL2213" s="61" t="s">
        <v>6220</v>
      </c>
      <c r="AM2213" s="61">
        <v>33121001</v>
      </c>
      <c r="AN2213" s="48"/>
      <c r="AO2213" s="48"/>
      <c r="AP2213" s="61" t="s">
        <v>6165</v>
      </c>
      <c r="AQ2213" s="61" t="s">
        <v>6166</v>
      </c>
      <c r="AR2213" s="48"/>
      <c r="AS2213" s="65">
        <v>39401</v>
      </c>
      <c r="AT2213" s="34" t="s">
        <v>6153</v>
      </c>
    </row>
    <row r="2214" spans="1:46">
      <c r="A2214" s="43">
        <v>2209</v>
      </c>
      <c r="B2214" s="43" t="s">
        <v>3405</v>
      </c>
      <c r="C2214" s="43" t="str">
        <f t="shared" si="45"/>
        <v>PMC tầng 5 - 72 THĐ</v>
      </c>
      <c r="D2214" s="43" t="s">
        <v>6604</v>
      </c>
      <c r="E2214" s="43"/>
      <c r="F2214" s="43" t="str">
        <f>VLOOKUP(H2214,'DM BPSD'!$A$2:$G$30,6,0)</f>
        <v>Nguyễn Mạnh Hùng</v>
      </c>
      <c r="G2214" s="43">
        <f>VLOOKUP(F2214,'DS Nhân viên'!$A$2:$B$577,2,0)</f>
        <v>900022</v>
      </c>
      <c r="H2214" s="49" t="s">
        <v>2802</v>
      </c>
      <c r="I2214" s="43"/>
      <c r="J2214" s="83" t="str">
        <f>VLOOKUP(B2214,'BBKK 30.6'!B2229:H6604,7,0)</f>
        <v>Sử dụng bình thường</v>
      </c>
      <c r="K2214" s="46" t="s">
        <v>357</v>
      </c>
      <c r="L2214" s="46" t="s">
        <v>3405</v>
      </c>
      <c r="M2214" s="46" t="s">
        <v>3179</v>
      </c>
      <c r="N2214" s="48"/>
      <c r="O2214" s="48"/>
      <c r="P2214" s="48"/>
      <c r="Q2214" s="48"/>
      <c r="R2214" s="48"/>
      <c r="S2214" s="48"/>
      <c r="T2214" s="48"/>
      <c r="U2214" s="47" t="s">
        <v>6148</v>
      </c>
      <c r="V2214" s="48"/>
      <c r="W2214" s="48"/>
      <c r="X2214" s="48"/>
      <c r="Y2214" s="48"/>
      <c r="Z2214" s="48"/>
      <c r="AA2214" s="64">
        <v>30910000</v>
      </c>
      <c r="AB2214" s="62">
        <v>36</v>
      </c>
      <c r="AC2214" s="64">
        <f>VLOOKUP(L2214,'[1]Bảng tổng hợp tài sản cố định'!$C$7:$S$333,17,0)</f>
        <v>17698469</v>
      </c>
      <c r="AD2214" s="48"/>
      <c r="AE2214" s="48"/>
      <c r="AF2214" s="48"/>
      <c r="AG2214" s="62"/>
      <c r="AH2214" s="62"/>
      <c r="AI2214" s="62"/>
      <c r="AJ2214" s="48"/>
      <c r="AK2214" s="61" t="str">
        <f>VLOOKUP(L2214,'[3]Bảng tổng hợp tài sản cố định'!$C$8:$T$354,18,0)</f>
        <v>QLC</v>
      </c>
      <c r="AL2214" s="61" t="s">
        <v>6220</v>
      </c>
      <c r="AM2214" s="61">
        <v>33121001</v>
      </c>
      <c r="AN2214" s="48"/>
      <c r="AO2214" s="48"/>
      <c r="AP2214" s="61" t="s">
        <v>6165</v>
      </c>
      <c r="AQ2214" s="61" t="s">
        <v>6166</v>
      </c>
      <c r="AR2214" s="48"/>
      <c r="AS2214" s="65">
        <v>45005</v>
      </c>
      <c r="AT2214" s="34" t="s">
        <v>6153</v>
      </c>
    </row>
    <row r="2215" spans="1:46" ht="31.5">
      <c r="A2215" s="43">
        <v>2210</v>
      </c>
      <c r="B2215" s="43" t="s">
        <v>3406</v>
      </c>
      <c r="C2215" s="43" t="str">
        <f t="shared" si="45"/>
        <v>PMC tầng 5 - 72 THĐ</v>
      </c>
      <c r="D2215" s="43" t="s">
        <v>6604</v>
      </c>
      <c r="E2215" s="43"/>
      <c r="F2215" s="43" t="str">
        <f>VLOOKUP(H2215,'DM BPSD'!$A$2:$G$30,6,0)</f>
        <v>Nguyễn Mạnh Hùng</v>
      </c>
      <c r="G2215" s="43">
        <f>VLOOKUP(F2215,'DS Nhân viên'!$A$2:$B$577,2,0)</f>
        <v>900022</v>
      </c>
      <c r="H2215" s="49" t="s">
        <v>2802</v>
      </c>
      <c r="I2215" s="43"/>
      <c r="J2215" s="83" t="str">
        <f>VLOOKUP(B2215,'BBKK 30.6'!B2230:H6605,7,0)</f>
        <v>Sử dụng bình thường</v>
      </c>
      <c r="K2215" s="46" t="s">
        <v>357</v>
      </c>
      <c r="L2215" s="46" t="s">
        <v>3406</v>
      </c>
      <c r="M2215" s="46" t="s">
        <v>3407</v>
      </c>
      <c r="N2215" s="48"/>
      <c r="O2215" s="48"/>
      <c r="P2215" s="48"/>
      <c r="Q2215" s="48"/>
      <c r="R2215" s="48"/>
      <c r="S2215" s="48"/>
      <c r="T2215" s="48"/>
      <c r="U2215" s="47" t="s">
        <v>6148</v>
      </c>
      <c r="V2215" s="48"/>
      <c r="W2215" s="48"/>
      <c r="X2215" s="48"/>
      <c r="Y2215" s="48"/>
      <c r="Z2215" s="48"/>
      <c r="AA2215" s="64">
        <v>28710000</v>
      </c>
      <c r="AB2215" s="61">
        <v>1</v>
      </c>
      <c r="AC2215" s="61">
        <v>0</v>
      </c>
      <c r="AD2215" s="48"/>
      <c r="AE2215" s="48"/>
      <c r="AF2215" s="48"/>
      <c r="AG2215" s="62"/>
      <c r="AH2215" s="62"/>
      <c r="AI2215" s="62"/>
      <c r="AJ2215" s="48"/>
      <c r="AK2215" s="61" t="str">
        <f>VLOOKUP(L2215,'[2]Bảng chi tiết công cụ dụng cụ'!$A$8:$AC$4035,27,0)</f>
        <v>QLC</v>
      </c>
      <c r="AL2215" s="61">
        <v>15312001</v>
      </c>
      <c r="AM2215" s="61">
        <v>33121001</v>
      </c>
      <c r="AN2215" s="48"/>
      <c r="AO2215" s="48"/>
      <c r="AP2215" s="61" t="s">
        <v>6173</v>
      </c>
      <c r="AQ2215" s="61" t="s">
        <v>6164</v>
      </c>
      <c r="AR2215" s="48"/>
      <c r="AT2215" s="34" t="s">
        <v>77</v>
      </c>
    </row>
    <row r="2216" spans="1:46" ht="31.5">
      <c r="A2216" s="43">
        <v>2211</v>
      </c>
      <c r="B2216" s="43" t="s">
        <v>3408</v>
      </c>
      <c r="C2216" s="43" t="str">
        <f t="shared" si="45"/>
        <v>PMC tầng 5 - 72 THĐ</v>
      </c>
      <c r="D2216" s="43" t="s">
        <v>6604</v>
      </c>
      <c r="E2216" s="43"/>
      <c r="F2216" s="43" t="str">
        <f>VLOOKUP(H2216,'DM BPSD'!$A$2:$G$30,6,0)</f>
        <v>Nguyễn Mạnh Hùng</v>
      </c>
      <c r="G2216" s="43">
        <f>VLOOKUP(F2216,'DS Nhân viên'!$A$2:$B$577,2,0)</f>
        <v>900022</v>
      </c>
      <c r="H2216" s="49" t="s">
        <v>2802</v>
      </c>
      <c r="I2216" s="43"/>
      <c r="J2216" s="83" t="str">
        <f>VLOOKUP(B2216,'BBKK 30.6'!B2231:H6606,7,0)</f>
        <v>Sử dụng bình thường</v>
      </c>
      <c r="K2216" s="46" t="s">
        <v>357</v>
      </c>
      <c r="L2216" s="46" t="s">
        <v>3408</v>
      </c>
      <c r="M2216" s="46" t="s">
        <v>3407</v>
      </c>
      <c r="N2216" s="48"/>
      <c r="O2216" s="48"/>
      <c r="P2216" s="48"/>
      <c r="Q2216" s="48"/>
      <c r="R2216" s="48"/>
      <c r="S2216" s="48"/>
      <c r="T2216" s="48"/>
      <c r="U2216" s="47" t="s">
        <v>6148</v>
      </c>
      <c r="V2216" s="48"/>
      <c r="W2216" s="48"/>
      <c r="X2216" s="48"/>
      <c r="Y2216" s="48"/>
      <c r="Z2216" s="48"/>
      <c r="AA2216" s="64">
        <v>28710000</v>
      </c>
      <c r="AB2216" s="61">
        <v>1</v>
      </c>
      <c r="AC2216" s="61">
        <v>0</v>
      </c>
      <c r="AD2216" s="48"/>
      <c r="AE2216" s="48"/>
      <c r="AF2216" s="48"/>
      <c r="AG2216" s="62"/>
      <c r="AH2216" s="62"/>
      <c r="AI2216" s="62"/>
      <c r="AJ2216" s="48"/>
      <c r="AK2216" s="61" t="str">
        <f>VLOOKUP(L2216,'[2]Bảng chi tiết công cụ dụng cụ'!$A$8:$AC$4035,27,0)</f>
        <v>QLC</v>
      </c>
      <c r="AL2216" s="61">
        <v>15312001</v>
      </c>
      <c r="AM2216" s="61">
        <v>33121001</v>
      </c>
      <c r="AN2216" s="48"/>
      <c r="AO2216" s="48"/>
      <c r="AP2216" s="61" t="s">
        <v>6173</v>
      </c>
      <c r="AQ2216" s="61" t="s">
        <v>6164</v>
      </c>
      <c r="AR2216" s="48"/>
      <c r="AT2216" s="34" t="s">
        <v>77</v>
      </c>
    </row>
    <row r="2217" spans="1:46" ht="31.5">
      <c r="A2217" s="43">
        <v>2212</v>
      </c>
      <c r="B2217" s="43" t="s">
        <v>3409</v>
      </c>
      <c r="C2217" s="43" t="str">
        <f t="shared" si="45"/>
        <v>PMC tầng 5 - 72 THĐ</v>
      </c>
      <c r="D2217" s="43" t="s">
        <v>6604</v>
      </c>
      <c r="E2217" s="43"/>
      <c r="F2217" s="43" t="str">
        <f>VLOOKUP(H2217,'DM BPSD'!$A$2:$G$30,6,0)</f>
        <v>Nguyễn Mạnh Hùng</v>
      </c>
      <c r="G2217" s="43">
        <f>VLOOKUP(F2217,'DS Nhân viên'!$A$2:$B$577,2,0)</f>
        <v>900022</v>
      </c>
      <c r="H2217" s="49" t="s">
        <v>2802</v>
      </c>
      <c r="I2217" s="43"/>
      <c r="J2217" s="83" t="str">
        <f>VLOOKUP(B2217,'BBKK 30.6'!B2232:H6607,7,0)</f>
        <v>Sử dụng bình thường</v>
      </c>
      <c r="K2217" s="46" t="s">
        <v>357</v>
      </c>
      <c r="L2217" s="46" t="s">
        <v>3409</v>
      </c>
      <c r="M2217" s="46" t="s">
        <v>3407</v>
      </c>
      <c r="N2217" s="48"/>
      <c r="O2217" s="48"/>
      <c r="P2217" s="48"/>
      <c r="Q2217" s="48"/>
      <c r="R2217" s="48"/>
      <c r="S2217" s="48"/>
      <c r="T2217" s="48"/>
      <c r="U2217" s="47" t="s">
        <v>6148</v>
      </c>
      <c r="V2217" s="48"/>
      <c r="W2217" s="48"/>
      <c r="X2217" s="48"/>
      <c r="Y2217" s="48"/>
      <c r="Z2217" s="48"/>
      <c r="AA2217" s="64">
        <v>28710000</v>
      </c>
      <c r="AB2217" s="61">
        <v>1</v>
      </c>
      <c r="AC2217" s="61">
        <v>0</v>
      </c>
      <c r="AD2217" s="48"/>
      <c r="AE2217" s="48"/>
      <c r="AF2217" s="48"/>
      <c r="AG2217" s="62"/>
      <c r="AH2217" s="62"/>
      <c r="AI2217" s="62"/>
      <c r="AJ2217" s="48"/>
      <c r="AK2217" s="61" t="str">
        <f>VLOOKUP(L2217,'[2]Bảng chi tiết công cụ dụng cụ'!$A$8:$AC$4035,27,0)</f>
        <v>QLC</v>
      </c>
      <c r="AL2217" s="61">
        <v>15312001</v>
      </c>
      <c r="AM2217" s="61">
        <v>33121001</v>
      </c>
      <c r="AN2217" s="48"/>
      <c r="AO2217" s="48"/>
      <c r="AP2217" s="61" t="s">
        <v>6173</v>
      </c>
      <c r="AQ2217" s="61" t="s">
        <v>6164</v>
      </c>
      <c r="AR2217" s="48"/>
      <c r="AT2217" s="34" t="s">
        <v>77</v>
      </c>
    </row>
    <row r="2218" spans="1:46" ht="31.5">
      <c r="A2218" s="43">
        <v>2213</v>
      </c>
      <c r="B2218" s="43" t="s">
        <v>3410</v>
      </c>
      <c r="C2218" s="43" t="str">
        <f t="shared" si="45"/>
        <v>PMC tầng 5 - 72 THĐ</v>
      </c>
      <c r="D2218" s="43" t="s">
        <v>6604</v>
      </c>
      <c r="E2218" s="43"/>
      <c r="F2218" s="43" t="str">
        <f>VLOOKUP(H2218,'DM BPSD'!$A$2:$G$30,6,0)</f>
        <v>Nguyễn Mạnh Hùng</v>
      </c>
      <c r="G2218" s="43">
        <f>VLOOKUP(F2218,'DS Nhân viên'!$A$2:$B$577,2,0)</f>
        <v>900022</v>
      </c>
      <c r="H2218" s="49" t="s">
        <v>2802</v>
      </c>
      <c r="I2218" s="43"/>
      <c r="J2218" s="83" t="str">
        <f>VLOOKUP(B2218,'BBKK 30.6'!B2233:H6608,7,0)</f>
        <v>Sử dụng bình thường</v>
      </c>
      <c r="K2218" s="46" t="s">
        <v>357</v>
      </c>
      <c r="L2218" s="46" t="s">
        <v>3410</v>
      </c>
      <c r="M2218" s="46" t="s">
        <v>3407</v>
      </c>
      <c r="N2218" s="48"/>
      <c r="O2218" s="48"/>
      <c r="P2218" s="48"/>
      <c r="Q2218" s="48"/>
      <c r="R2218" s="48"/>
      <c r="S2218" s="48"/>
      <c r="T2218" s="48"/>
      <c r="U2218" s="47" t="s">
        <v>6148</v>
      </c>
      <c r="V2218" s="48"/>
      <c r="W2218" s="48"/>
      <c r="X2218" s="48"/>
      <c r="Y2218" s="48"/>
      <c r="Z2218" s="48"/>
      <c r="AA2218" s="64">
        <v>28710000</v>
      </c>
      <c r="AB2218" s="61">
        <v>1</v>
      </c>
      <c r="AC2218" s="61">
        <v>0</v>
      </c>
      <c r="AD2218" s="48"/>
      <c r="AE2218" s="48"/>
      <c r="AF2218" s="48"/>
      <c r="AG2218" s="62"/>
      <c r="AH2218" s="62"/>
      <c r="AI2218" s="62"/>
      <c r="AJ2218" s="48"/>
      <c r="AK2218" s="61" t="str">
        <f>VLOOKUP(L2218,'[2]Bảng chi tiết công cụ dụng cụ'!$A$8:$AC$4035,27,0)</f>
        <v>QLC</v>
      </c>
      <c r="AL2218" s="61">
        <v>15312001</v>
      </c>
      <c r="AM2218" s="61">
        <v>33121001</v>
      </c>
      <c r="AN2218" s="48"/>
      <c r="AO2218" s="48"/>
      <c r="AP2218" s="61" t="s">
        <v>6173</v>
      </c>
      <c r="AQ2218" s="61" t="s">
        <v>6164</v>
      </c>
      <c r="AR2218" s="48"/>
      <c r="AT2218" s="34" t="s">
        <v>77</v>
      </c>
    </row>
    <row r="2219" spans="1:46" ht="31.5">
      <c r="A2219" s="43">
        <v>2214</v>
      </c>
      <c r="B2219" s="43" t="s">
        <v>3411</v>
      </c>
      <c r="C2219" s="43" t="str">
        <f t="shared" si="45"/>
        <v>PMC tầng 5 - 72 THĐ</v>
      </c>
      <c r="D2219" s="43" t="s">
        <v>6604</v>
      </c>
      <c r="E2219" s="43"/>
      <c r="F2219" s="43" t="str">
        <f>VLOOKUP(H2219,'DM BPSD'!$A$2:$G$30,6,0)</f>
        <v>Nguyễn Mạnh Hùng</v>
      </c>
      <c r="G2219" s="43">
        <f>VLOOKUP(F2219,'DS Nhân viên'!$A$2:$B$577,2,0)</f>
        <v>900022</v>
      </c>
      <c r="H2219" s="49" t="s">
        <v>2802</v>
      </c>
      <c r="I2219" s="43"/>
      <c r="J2219" s="83" t="str">
        <f>VLOOKUP(B2219,'BBKK 30.6'!B2234:H6609,7,0)</f>
        <v>Sử dụng bình thường</v>
      </c>
      <c r="K2219" s="46" t="s">
        <v>357</v>
      </c>
      <c r="L2219" s="46" t="s">
        <v>3411</v>
      </c>
      <c r="M2219" s="46" t="s">
        <v>3407</v>
      </c>
      <c r="N2219" s="48"/>
      <c r="O2219" s="48"/>
      <c r="P2219" s="48"/>
      <c r="Q2219" s="48"/>
      <c r="R2219" s="48"/>
      <c r="S2219" s="48"/>
      <c r="T2219" s="48"/>
      <c r="U2219" s="47" t="s">
        <v>6148</v>
      </c>
      <c r="V2219" s="48"/>
      <c r="W2219" s="48"/>
      <c r="X2219" s="48"/>
      <c r="Y2219" s="48"/>
      <c r="Z2219" s="48"/>
      <c r="AA2219" s="64">
        <v>28710000</v>
      </c>
      <c r="AB2219" s="61">
        <v>1</v>
      </c>
      <c r="AC2219" s="61">
        <v>0</v>
      </c>
      <c r="AD2219" s="48"/>
      <c r="AE2219" s="48"/>
      <c r="AF2219" s="48"/>
      <c r="AG2219" s="62"/>
      <c r="AH2219" s="62"/>
      <c r="AI2219" s="62"/>
      <c r="AJ2219" s="48"/>
      <c r="AK2219" s="61" t="str">
        <f>VLOOKUP(L2219,'[2]Bảng chi tiết công cụ dụng cụ'!$A$8:$AC$4035,27,0)</f>
        <v>QLC</v>
      </c>
      <c r="AL2219" s="61">
        <v>15312001</v>
      </c>
      <c r="AM2219" s="61">
        <v>33121001</v>
      </c>
      <c r="AN2219" s="48"/>
      <c r="AO2219" s="48"/>
      <c r="AP2219" s="61" t="s">
        <v>6173</v>
      </c>
      <c r="AQ2219" s="61" t="s">
        <v>6164</v>
      </c>
      <c r="AR2219" s="48"/>
      <c r="AT2219" s="34" t="s">
        <v>77</v>
      </c>
    </row>
    <row r="2220" spans="1:46" ht="31.5">
      <c r="A2220" s="43">
        <v>2215</v>
      </c>
      <c r="B2220" s="43" t="s">
        <v>3412</v>
      </c>
      <c r="C2220" s="43" t="str">
        <f t="shared" si="45"/>
        <v>PMC tầng 5 - 72 THĐ</v>
      </c>
      <c r="D2220" s="43" t="s">
        <v>6604</v>
      </c>
      <c r="E2220" s="43"/>
      <c r="F2220" s="43" t="str">
        <f>VLOOKUP(H2220,'DM BPSD'!$A$2:$G$30,6,0)</f>
        <v>Nguyễn Mạnh Hùng</v>
      </c>
      <c r="G2220" s="43">
        <f>VLOOKUP(F2220,'DS Nhân viên'!$A$2:$B$577,2,0)</f>
        <v>900022</v>
      </c>
      <c r="H2220" s="49" t="s">
        <v>2802</v>
      </c>
      <c r="I2220" s="43"/>
      <c r="J2220" s="83" t="str">
        <f>VLOOKUP(B2220,'BBKK 30.6'!B2235:H6610,7,0)</f>
        <v>Sử dụng bình thường</v>
      </c>
      <c r="K2220" s="46" t="s">
        <v>357</v>
      </c>
      <c r="L2220" s="46" t="s">
        <v>3412</v>
      </c>
      <c r="M2220" s="46" t="s">
        <v>3407</v>
      </c>
      <c r="N2220" s="48"/>
      <c r="O2220" s="48"/>
      <c r="P2220" s="48"/>
      <c r="Q2220" s="48"/>
      <c r="R2220" s="48"/>
      <c r="S2220" s="48"/>
      <c r="T2220" s="48"/>
      <c r="U2220" s="47" t="s">
        <v>6148</v>
      </c>
      <c r="V2220" s="48"/>
      <c r="W2220" s="48"/>
      <c r="X2220" s="48"/>
      <c r="Y2220" s="48"/>
      <c r="Z2220" s="48"/>
      <c r="AA2220" s="64">
        <v>28710000</v>
      </c>
      <c r="AB2220" s="61">
        <v>1</v>
      </c>
      <c r="AC2220" s="61">
        <v>0</v>
      </c>
      <c r="AD2220" s="48"/>
      <c r="AE2220" s="48"/>
      <c r="AF2220" s="48"/>
      <c r="AG2220" s="62"/>
      <c r="AH2220" s="62"/>
      <c r="AI2220" s="62"/>
      <c r="AJ2220" s="48"/>
      <c r="AK2220" s="61" t="str">
        <f>VLOOKUP(L2220,'[2]Bảng chi tiết công cụ dụng cụ'!$A$8:$AC$4035,27,0)</f>
        <v>QLC</v>
      </c>
      <c r="AL2220" s="61">
        <v>15312001</v>
      </c>
      <c r="AM2220" s="61">
        <v>33121001</v>
      </c>
      <c r="AN2220" s="48"/>
      <c r="AO2220" s="48"/>
      <c r="AP2220" s="61" t="s">
        <v>6173</v>
      </c>
      <c r="AQ2220" s="61" t="s">
        <v>6164</v>
      </c>
      <c r="AR2220" s="48"/>
      <c r="AT2220" s="34" t="s">
        <v>77</v>
      </c>
    </row>
    <row r="2221" spans="1:46" ht="31.5">
      <c r="A2221" s="43">
        <v>2216</v>
      </c>
      <c r="B2221" s="43" t="s">
        <v>3413</v>
      </c>
      <c r="C2221" s="43" t="str">
        <f t="shared" si="45"/>
        <v>PMC tầng 5 - 72 THĐ</v>
      </c>
      <c r="D2221" s="43" t="s">
        <v>6604</v>
      </c>
      <c r="E2221" s="43"/>
      <c r="F2221" s="43" t="str">
        <f>VLOOKUP(H2221,'DM BPSD'!$A$2:$G$30,6,0)</f>
        <v>Nguyễn Mạnh Hùng</v>
      </c>
      <c r="G2221" s="43">
        <f>VLOOKUP(F2221,'DS Nhân viên'!$A$2:$B$577,2,0)</f>
        <v>900022</v>
      </c>
      <c r="H2221" s="49" t="s">
        <v>2802</v>
      </c>
      <c r="I2221" s="43"/>
      <c r="J2221" s="83" t="str">
        <f>VLOOKUP(B2221,'BBKK 30.6'!B2236:H6611,7,0)</f>
        <v>Sử dụng bình thường</v>
      </c>
      <c r="K2221" s="46" t="s">
        <v>357</v>
      </c>
      <c r="L2221" s="46" t="s">
        <v>3413</v>
      </c>
      <c r="M2221" s="46" t="s">
        <v>3414</v>
      </c>
      <c r="N2221" s="48"/>
      <c r="O2221" s="48"/>
      <c r="P2221" s="48"/>
      <c r="Q2221" s="48"/>
      <c r="R2221" s="48"/>
      <c r="S2221" s="48"/>
      <c r="T2221" s="48"/>
      <c r="U2221" s="47" t="s">
        <v>6148</v>
      </c>
      <c r="V2221" s="48"/>
      <c r="W2221" s="48"/>
      <c r="X2221" s="48"/>
      <c r="Y2221" s="48"/>
      <c r="Z2221" s="48"/>
      <c r="AA2221" s="64">
        <v>25375000</v>
      </c>
      <c r="AB2221" s="61">
        <v>1</v>
      </c>
      <c r="AC2221" s="61">
        <v>0</v>
      </c>
      <c r="AD2221" s="48"/>
      <c r="AE2221" s="48"/>
      <c r="AF2221" s="48"/>
      <c r="AG2221" s="62"/>
      <c r="AH2221" s="62"/>
      <c r="AI2221" s="62"/>
      <c r="AJ2221" s="48"/>
      <c r="AK2221" s="61" t="str">
        <f>VLOOKUP(L2221,'[2]Bảng chi tiết công cụ dụng cụ'!$A$8:$AC$4035,27,0)</f>
        <v>QLC</v>
      </c>
      <c r="AL2221" s="61">
        <v>15312001</v>
      </c>
      <c r="AM2221" s="61">
        <v>33121001</v>
      </c>
      <c r="AN2221" s="48"/>
      <c r="AO2221" s="48"/>
      <c r="AP2221" s="61" t="s">
        <v>6173</v>
      </c>
      <c r="AQ2221" s="61" t="s">
        <v>6164</v>
      </c>
      <c r="AR2221" s="48"/>
      <c r="AT2221" s="34" t="s">
        <v>77</v>
      </c>
    </row>
    <row r="2222" spans="1:46" ht="31.5">
      <c r="A2222" s="43">
        <v>2217</v>
      </c>
      <c r="B2222" s="43" t="s">
        <v>3415</v>
      </c>
      <c r="C2222" s="43" t="str">
        <f t="shared" si="45"/>
        <v>PMC tầng 5 - 72 THĐ</v>
      </c>
      <c r="D2222" s="43" t="s">
        <v>6604</v>
      </c>
      <c r="E2222" s="43"/>
      <c r="F2222" s="43" t="str">
        <f>VLOOKUP(H2222,'DM BPSD'!$A$2:$G$30,6,0)</f>
        <v>Nguyễn Mạnh Hùng</v>
      </c>
      <c r="G2222" s="43">
        <f>VLOOKUP(F2222,'DS Nhân viên'!$A$2:$B$577,2,0)</f>
        <v>900022</v>
      </c>
      <c r="H2222" s="49" t="s">
        <v>2802</v>
      </c>
      <c r="I2222" s="43"/>
      <c r="J2222" s="83" t="str">
        <f>VLOOKUP(B2222,'BBKK 30.6'!B2237:H6612,7,0)</f>
        <v>Sử dụng bình thường</v>
      </c>
      <c r="K2222" s="46" t="s">
        <v>357</v>
      </c>
      <c r="L2222" s="46" t="s">
        <v>3415</v>
      </c>
      <c r="M2222" s="46" t="s">
        <v>3414</v>
      </c>
      <c r="N2222" s="48"/>
      <c r="O2222" s="48"/>
      <c r="P2222" s="48"/>
      <c r="Q2222" s="48"/>
      <c r="R2222" s="48"/>
      <c r="S2222" s="48"/>
      <c r="T2222" s="48"/>
      <c r="U2222" s="47" t="s">
        <v>6148</v>
      </c>
      <c r="V2222" s="48"/>
      <c r="W2222" s="48"/>
      <c r="X2222" s="48"/>
      <c r="Y2222" s="48"/>
      <c r="Z2222" s="48"/>
      <c r="AA2222" s="64">
        <v>25375000</v>
      </c>
      <c r="AB2222" s="61">
        <v>1</v>
      </c>
      <c r="AC2222" s="61">
        <v>0</v>
      </c>
      <c r="AD2222" s="48"/>
      <c r="AE2222" s="48"/>
      <c r="AF2222" s="48"/>
      <c r="AG2222" s="62"/>
      <c r="AH2222" s="62"/>
      <c r="AI2222" s="62"/>
      <c r="AJ2222" s="48"/>
      <c r="AK2222" s="61" t="str">
        <f>VLOOKUP(L2222,'[2]Bảng chi tiết công cụ dụng cụ'!$A$8:$AC$4035,27,0)</f>
        <v>QLC</v>
      </c>
      <c r="AL2222" s="61">
        <v>15312001</v>
      </c>
      <c r="AM2222" s="61">
        <v>33121001</v>
      </c>
      <c r="AN2222" s="48"/>
      <c r="AO2222" s="48"/>
      <c r="AP2222" s="61" t="s">
        <v>6173</v>
      </c>
      <c r="AQ2222" s="61" t="s">
        <v>6164</v>
      </c>
      <c r="AR2222" s="48"/>
      <c r="AT2222" s="34" t="s">
        <v>77</v>
      </c>
    </row>
    <row r="2223" spans="1:46" ht="31.5">
      <c r="A2223" s="43">
        <v>2218</v>
      </c>
      <c r="B2223" s="43" t="s">
        <v>3416</v>
      </c>
      <c r="C2223" s="43" t="str">
        <f t="shared" si="45"/>
        <v>PMC tầng 5 - 72 THĐ</v>
      </c>
      <c r="D2223" s="43" t="s">
        <v>6604</v>
      </c>
      <c r="E2223" s="43"/>
      <c r="F2223" s="43" t="str">
        <f>VLOOKUP(H2223,'DM BPSD'!$A$2:$G$30,6,0)</f>
        <v>Nguyễn Mạnh Hùng</v>
      </c>
      <c r="G2223" s="43">
        <f>VLOOKUP(F2223,'DS Nhân viên'!$A$2:$B$577,2,0)</f>
        <v>900022</v>
      </c>
      <c r="H2223" s="49" t="s">
        <v>2802</v>
      </c>
      <c r="I2223" s="43"/>
      <c r="J2223" s="83" t="str">
        <f>VLOOKUP(B2223,'BBKK 30.6'!B2238:H6613,7,0)</f>
        <v>Sử dụng bình thường</v>
      </c>
      <c r="K2223" s="46" t="s">
        <v>357</v>
      </c>
      <c r="L2223" s="46" t="s">
        <v>3416</v>
      </c>
      <c r="M2223" s="46" t="s">
        <v>3414</v>
      </c>
      <c r="N2223" s="48"/>
      <c r="O2223" s="48"/>
      <c r="P2223" s="48"/>
      <c r="Q2223" s="48"/>
      <c r="R2223" s="48"/>
      <c r="S2223" s="48"/>
      <c r="T2223" s="48"/>
      <c r="U2223" s="47" t="s">
        <v>6148</v>
      </c>
      <c r="V2223" s="48"/>
      <c r="W2223" s="48"/>
      <c r="X2223" s="48"/>
      <c r="Y2223" s="48"/>
      <c r="Z2223" s="48"/>
      <c r="AA2223" s="64">
        <v>25375000</v>
      </c>
      <c r="AB2223" s="61">
        <v>1</v>
      </c>
      <c r="AC2223" s="61">
        <v>0</v>
      </c>
      <c r="AD2223" s="48"/>
      <c r="AE2223" s="48"/>
      <c r="AF2223" s="48"/>
      <c r="AG2223" s="62"/>
      <c r="AH2223" s="62"/>
      <c r="AI2223" s="62"/>
      <c r="AJ2223" s="48"/>
      <c r="AK2223" s="61" t="str">
        <f>VLOOKUP(L2223,'[2]Bảng chi tiết công cụ dụng cụ'!$A$8:$AC$4035,27,0)</f>
        <v>QLC</v>
      </c>
      <c r="AL2223" s="61">
        <v>15312001</v>
      </c>
      <c r="AM2223" s="61">
        <v>33121001</v>
      </c>
      <c r="AN2223" s="48"/>
      <c r="AO2223" s="48"/>
      <c r="AP2223" s="61" t="s">
        <v>6173</v>
      </c>
      <c r="AQ2223" s="61" t="s">
        <v>6164</v>
      </c>
      <c r="AR2223" s="48"/>
      <c r="AT2223" s="34" t="s">
        <v>77</v>
      </c>
    </row>
    <row r="2224" spans="1:46" ht="31.5">
      <c r="A2224" s="43">
        <v>2219</v>
      </c>
      <c r="B2224" s="43" t="s">
        <v>3417</v>
      </c>
      <c r="C2224" s="43" t="str">
        <f t="shared" si="45"/>
        <v>PMC tầng 5 - 72 THĐ</v>
      </c>
      <c r="D2224" s="43" t="s">
        <v>6604</v>
      </c>
      <c r="E2224" s="43"/>
      <c r="F2224" s="43" t="str">
        <f>VLOOKUP(H2224,'DM BPSD'!$A$2:$G$30,6,0)</f>
        <v>Nguyễn Mạnh Hùng</v>
      </c>
      <c r="G2224" s="43">
        <f>VLOOKUP(F2224,'DS Nhân viên'!$A$2:$B$577,2,0)</f>
        <v>900022</v>
      </c>
      <c r="H2224" s="49" t="s">
        <v>2802</v>
      </c>
      <c r="I2224" s="43"/>
      <c r="J2224" s="83" t="str">
        <f>VLOOKUP(B2224,'BBKK 30.6'!B2239:H6614,7,0)</f>
        <v>Sử dụng bình thường</v>
      </c>
      <c r="K2224" s="46" t="s">
        <v>357</v>
      </c>
      <c r="L2224" s="46" t="s">
        <v>3417</v>
      </c>
      <c r="M2224" s="46" t="s">
        <v>3414</v>
      </c>
      <c r="N2224" s="48"/>
      <c r="O2224" s="48"/>
      <c r="P2224" s="48"/>
      <c r="Q2224" s="48"/>
      <c r="R2224" s="48"/>
      <c r="S2224" s="48"/>
      <c r="T2224" s="48"/>
      <c r="U2224" s="47" t="s">
        <v>6148</v>
      </c>
      <c r="V2224" s="48"/>
      <c r="W2224" s="48"/>
      <c r="X2224" s="48"/>
      <c r="Y2224" s="48"/>
      <c r="Z2224" s="48"/>
      <c r="AA2224" s="64">
        <v>25375000</v>
      </c>
      <c r="AB2224" s="61">
        <v>1</v>
      </c>
      <c r="AC2224" s="61">
        <v>0</v>
      </c>
      <c r="AD2224" s="48"/>
      <c r="AE2224" s="48"/>
      <c r="AF2224" s="48"/>
      <c r="AG2224" s="62"/>
      <c r="AH2224" s="62"/>
      <c r="AI2224" s="62"/>
      <c r="AJ2224" s="48"/>
      <c r="AK2224" s="61" t="str">
        <f>VLOOKUP(L2224,'[2]Bảng chi tiết công cụ dụng cụ'!$A$8:$AC$4035,27,0)</f>
        <v>QLC</v>
      </c>
      <c r="AL2224" s="61">
        <v>15312001</v>
      </c>
      <c r="AM2224" s="61">
        <v>33121001</v>
      </c>
      <c r="AN2224" s="48"/>
      <c r="AO2224" s="48"/>
      <c r="AP2224" s="61" t="s">
        <v>6173</v>
      </c>
      <c r="AQ2224" s="61" t="s">
        <v>6164</v>
      </c>
      <c r="AR2224" s="48"/>
      <c r="AT2224" s="34" t="s">
        <v>77</v>
      </c>
    </row>
    <row r="2225" spans="1:46" ht="31.5">
      <c r="A2225" s="43">
        <v>2220</v>
      </c>
      <c r="B2225" s="43" t="s">
        <v>3418</v>
      </c>
      <c r="C2225" s="43" t="str">
        <f t="shared" si="45"/>
        <v>PMC tầng 5 - 72 THĐ</v>
      </c>
      <c r="D2225" s="43" t="s">
        <v>6604</v>
      </c>
      <c r="E2225" s="43"/>
      <c r="F2225" s="43" t="str">
        <f>VLOOKUP(H2225,'DM BPSD'!$A$2:$G$30,6,0)</f>
        <v>Nguyễn Mạnh Hùng</v>
      </c>
      <c r="G2225" s="43">
        <f>VLOOKUP(F2225,'DS Nhân viên'!$A$2:$B$577,2,0)</f>
        <v>900022</v>
      </c>
      <c r="H2225" s="49" t="s">
        <v>2802</v>
      </c>
      <c r="I2225" s="43"/>
      <c r="J2225" s="83" t="str">
        <f>VLOOKUP(B2225,'BBKK 30.6'!B2240:H6615,7,0)</f>
        <v>Sử dụng bình thường</v>
      </c>
      <c r="K2225" s="46" t="s">
        <v>357</v>
      </c>
      <c r="L2225" s="46" t="s">
        <v>3418</v>
      </c>
      <c r="M2225" s="46" t="s">
        <v>3414</v>
      </c>
      <c r="N2225" s="48"/>
      <c r="O2225" s="48"/>
      <c r="P2225" s="48"/>
      <c r="Q2225" s="48"/>
      <c r="R2225" s="48"/>
      <c r="S2225" s="48"/>
      <c r="T2225" s="48"/>
      <c r="U2225" s="47" t="s">
        <v>6148</v>
      </c>
      <c r="V2225" s="48"/>
      <c r="W2225" s="48"/>
      <c r="X2225" s="48"/>
      <c r="Y2225" s="48"/>
      <c r="Z2225" s="48"/>
      <c r="AA2225" s="64">
        <v>25375000</v>
      </c>
      <c r="AB2225" s="61">
        <v>1</v>
      </c>
      <c r="AC2225" s="61">
        <v>0</v>
      </c>
      <c r="AD2225" s="48"/>
      <c r="AE2225" s="48"/>
      <c r="AF2225" s="48"/>
      <c r="AG2225" s="62"/>
      <c r="AH2225" s="62"/>
      <c r="AI2225" s="62"/>
      <c r="AJ2225" s="48"/>
      <c r="AK2225" s="61" t="str">
        <f>VLOOKUP(L2225,'[2]Bảng chi tiết công cụ dụng cụ'!$A$8:$AC$4035,27,0)</f>
        <v>QLC</v>
      </c>
      <c r="AL2225" s="61">
        <v>15312001</v>
      </c>
      <c r="AM2225" s="61">
        <v>33121001</v>
      </c>
      <c r="AN2225" s="48"/>
      <c r="AO2225" s="48"/>
      <c r="AP2225" s="61" t="s">
        <v>6173</v>
      </c>
      <c r="AQ2225" s="61" t="s">
        <v>6164</v>
      </c>
      <c r="AR2225" s="48"/>
      <c r="AT2225" s="34" t="s">
        <v>77</v>
      </c>
    </row>
    <row r="2226" spans="1:46" ht="31.5">
      <c r="A2226" s="43">
        <v>2221</v>
      </c>
      <c r="B2226" s="43" t="s">
        <v>3419</v>
      </c>
      <c r="C2226" s="43" t="str">
        <f t="shared" si="45"/>
        <v>PMC tầng 5 - 72 THĐ</v>
      </c>
      <c r="D2226" s="43" t="s">
        <v>6604</v>
      </c>
      <c r="E2226" s="43"/>
      <c r="F2226" s="43" t="str">
        <f>VLOOKUP(H2226,'DM BPSD'!$A$2:$G$30,6,0)</f>
        <v>Nguyễn Mạnh Hùng</v>
      </c>
      <c r="G2226" s="43">
        <f>VLOOKUP(F2226,'DS Nhân viên'!$A$2:$B$577,2,0)</f>
        <v>900022</v>
      </c>
      <c r="H2226" s="49" t="s">
        <v>2802</v>
      </c>
      <c r="I2226" s="43"/>
      <c r="J2226" s="83" t="str">
        <f>VLOOKUP(B2226,'BBKK 30.6'!B2241:H6616,7,0)</f>
        <v>Sử dụng bình thường</v>
      </c>
      <c r="K2226" s="46" t="s">
        <v>357</v>
      </c>
      <c r="L2226" s="46" t="s">
        <v>3419</v>
      </c>
      <c r="M2226" s="46" t="s">
        <v>3414</v>
      </c>
      <c r="N2226" s="48"/>
      <c r="O2226" s="48"/>
      <c r="P2226" s="48"/>
      <c r="Q2226" s="48"/>
      <c r="R2226" s="48"/>
      <c r="S2226" s="48"/>
      <c r="T2226" s="48"/>
      <c r="U2226" s="47" t="s">
        <v>6148</v>
      </c>
      <c r="V2226" s="48"/>
      <c r="W2226" s="48"/>
      <c r="X2226" s="48"/>
      <c r="Y2226" s="48"/>
      <c r="Z2226" s="48"/>
      <c r="AA2226" s="64">
        <v>25375000</v>
      </c>
      <c r="AB2226" s="61">
        <v>1</v>
      </c>
      <c r="AC2226" s="61">
        <v>0</v>
      </c>
      <c r="AD2226" s="48"/>
      <c r="AE2226" s="48"/>
      <c r="AF2226" s="48"/>
      <c r="AG2226" s="62"/>
      <c r="AH2226" s="62"/>
      <c r="AI2226" s="62"/>
      <c r="AJ2226" s="48"/>
      <c r="AK2226" s="61" t="str">
        <f>VLOOKUP(L2226,'[2]Bảng chi tiết công cụ dụng cụ'!$A$8:$AC$4035,27,0)</f>
        <v>QLC</v>
      </c>
      <c r="AL2226" s="61">
        <v>15312001</v>
      </c>
      <c r="AM2226" s="61">
        <v>33121001</v>
      </c>
      <c r="AN2226" s="48"/>
      <c r="AO2226" s="48"/>
      <c r="AP2226" s="61" t="s">
        <v>6173</v>
      </c>
      <c r="AQ2226" s="61" t="s">
        <v>6164</v>
      </c>
      <c r="AR2226" s="48"/>
      <c r="AT2226" s="34" t="s">
        <v>77</v>
      </c>
    </row>
    <row r="2227" spans="1:46">
      <c r="A2227" s="43">
        <v>2222</v>
      </c>
      <c r="B2227" s="43" t="s">
        <v>3420</v>
      </c>
      <c r="C2227" s="43" t="str">
        <f t="shared" si="45"/>
        <v>PMC Tầng 6 - 72 THĐ</v>
      </c>
      <c r="D2227" s="43" t="s">
        <v>6604</v>
      </c>
      <c r="E2227" s="43"/>
      <c r="F2227" s="43" t="str">
        <f>VLOOKUP(H2227,'DM BPSD'!$A$2:$G$30,6,0)</f>
        <v>Nguyễn Mạnh Hùng</v>
      </c>
      <c r="G2227" s="43">
        <f>VLOOKUP(F2227,'DS Nhân viên'!$A$2:$B$577,2,0)</f>
        <v>900022</v>
      </c>
      <c r="H2227" s="49" t="s">
        <v>2802</v>
      </c>
      <c r="I2227" s="43"/>
      <c r="J2227" s="83" t="str">
        <f>VLOOKUP(B2227,'BBKK 30.6'!B2242:H6617,7,0)</f>
        <v>Sử dụng bình thường</v>
      </c>
      <c r="K2227" s="46" t="s">
        <v>3422</v>
      </c>
      <c r="L2227" s="46" t="s">
        <v>3420</v>
      </c>
      <c r="M2227" s="46" t="s">
        <v>3421</v>
      </c>
      <c r="N2227" s="48"/>
      <c r="O2227" s="48"/>
      <c r="P2227" s="48"/>
      <c r="Q2227" s="48"/>
      <c r="R2227" s="48"/>
      <c r="S2227" s="48"/>
      <c r="T2227" s="48"/>
      <c r="U2227" s="47" t="s">
        <v>6148</v>
      </c>
      <c r="V2227" s="48"/>
      <c r="W2227" s="48"/>
      <c r="X2227" s="48"/>
      <c r="Y2227" s="48"/>
      <c r="Z2227" s="48"/>
      <c r="AA2227" s="64">
        <v>34159400</v>
      </c>
      <c r="AB2227" s="62">
        <v>36</v>
      </c>
      <c r="AC2227" s="64">
        <f>VLOOKUP(L2227,'[1]Bảng tổng hợp tài sản cố định'!$C$7:$S$333,17,0)</f>
        <v>2720108</v>
      </c>
      <c r="AD2227" s="48"/>
      <c r="AE2227" s="48"/>
      <c r="AF2227" s="48"/>
      <c r="AG2227" s="62"/>
      <c r="AH2227" s="62"/>
      <c r="AI2227" s="62"/>
      <c r="AJ2227" s="48"/>
      <c r="AK2227" s="61" t="str">
        <f>VLOOKUP(L2227,'[3]Bảng tổng hợp tài sản cố định'!$C$8:$T$354,18,0)</f>
        <v>QLC</v>
      </c>
      <c r="AL2227" s="61" t="s">
        <v>6220</v>
      </c>
      <c r="AM2227" s="61">
        <v>33121001</v>
      </c>
      <c r="AN2227" s="48"/>
      <c r="AO2227" s="48"/>
      <c r="AP2227" s="61" t="s">
        <v>6165</v>
      </c>
      <c r="AQ2227" s="61" t="s">
        <v>6166</v>
      </c>
      <c r="AR2227" s="48"/>
      <c r="AS2227" s="65">
        <v>44466</v>
      </c>
      <c r="AT2227" s="34" t="s">
        <v>6153</v>
      </c>
    </row>
    <row r="2228" spans="1:46">
      <c r="A2228" s="43">
        <v>2223</v>
      </c>
      <c r="B2228" s="43" t="s">
        <v>3423</v>
      </c>
      <c r="C2228" s="43" t="str">
        <f t="shared" si="45"/>
        <v>PMC Tầng 6 - 72 THĐ</v>
      </c>
      <c r="D2228" s="43" t="s">
        <v>6604</v>
      </c>
      <c r="E2228" s="43"/>
      <c r="F2228" s="43" t="str">
        <f>VLOOKUP(H2228,'DM BPSD'!$A$2:$G$30,6,0)</f>
        <v>Nguyễn Mạnh Hùng</v>
      </c>
      <c r="G2228" s="43">
        <f>VLOOKUP(F2228,'DS Nhân viên'!$A$2:$B$577,2,0)</f>
        <v>900022</v>
      </c>
      <c r="H2228" s="49" t="s">
        <v>2802</v>
      </c>
      <c r="I2228" s="43"/>
      <c r="J2228" s="83" t="str">
        <f>VLOOKUP(B2228,'BBKK 30.6'!B2243:H6618,7,0)</f>
        <v>Sử dụng bình thường</v>
      </c>
      <c r="K2228" s="46" t="s">
        <v>3422</v>
      </c>
      <c r="L2228" s="46" t="s">
        <v>3423</v>
      </c>
      <c r="M2228" s="46" t="s">
        <v>3421</v>
      </c>
      <c r="N2228" s="48"/>
      <c r="O2228" s="48"/>
      <c r="P2228" s="48"/>
      <c r="Q2228" s="48"/>
      <c r="R2228" s="48"/>
      <c r="S2228" s="48"/>
      <c r="T2228" s="48"/>
      <c r="U2228" s="47" t="s">
        <v>6148</v>
      </c>
      <c r="V2228" s="48"/>
      <c r="W2228" s="48"/>
      <c r="X2228" s="48"/>
      <c r="Y2228" s="48"/>
      <c r="Z2228" s="48"/>
      <c r="AA2228" s="64">
        <v>34159400</v>
      </c>
      <c r="AB2228" s="62">
        <v>36</v>
      </c>
      <c r="AC2228" s="64">
        <f>VLOOKUP(L2228,'[1]Bảng tổng hợp tài sản cố định'!$C$7:$S$333,17,0)</f>
        <v>2720108</v>
      </c>
      <c r="AD2228" s="48"/>
      <c r="AE2228" s="48"/>
      <c r="AF2228" s="48"/>
      <c r="AG2228" s="62"/>
      <c r="AH2228" s="62"/>
      <c r="AI2228" s="62"/>
      <c r="AJ2228" s="48"/>
      <c r="AK2228" s="61" t="str">
        <f>VLOOKUP(L2228,'[3]Bảng tổng hợp tài sản cố định'!$C$8:$T$354,18,0)</f>
        <v>QLC</v>
      </c>
      <c r="AL2228" s="61" t="s">
        <v>6220</v>
      </c>
      <c r="AM2228" s="61">
        <v>33121001</v>
      </c>
      <c r="AN2228" s="48"/>
      <c r="AO2228" s="48"/>
      <c r="AP2228" s="61" t="s">
        <v>6165</v>
      </c>
      <c r="AQ2228" s="61" t="s">
        <v>6166</v>
      </c>
      <c r="AR2228" s="48"/>
      <c r="AS2228" s="65">
        <v>44466</v>
      </c>
      <c r="AT2228" s="34" t="s">
        <v>6153</v>
      </c>
    </row>
    <row r="2229" spans="1:46">
      <c r="A2229" s="43">
        <v>2224</v>
      </c>
      <c r="B2229" s="43" t="s">
        <v>3424</v>
      </c>
      <c r="C2229" s="43" t="str">
        <f t="shared" si="45"/>
        <v>PMC Tầng 6 - 72 THĐ</v>
      </c>
      <c r="D2229" s="43" t="s">
        <v>6604</v>
      </c>
      <c r="E2229" s="43"/>
      <c r="F2229" s="43" t="str">
        <f>VLOOKUP(H2229,'DM BPSD'!$A$2:$G$30,6,0)</f>
        <v>Nguyễn Mạnh Hùng</v>
      </c>
      <c r="G2229" s="43">
        <f>VLOOKUP(F2229,'DS Nhân viên'!$A$2:$B$577,2,0)</f>
        <v>900022</v>
      </c>
      <c r="H2229" s="49" t="s">
        <v>2802</v>
      </c>
      <c r="I2229" s="43"/>
      <c r="J2229" s="83" t="str">
        <f>VLOOKUP(B2229,'BBKK 30.6'!B2244:H6619,7,0)</f>
        <v>Sử dụng bình thường</v>
      </c>
      <c r="K2229" s="46" t="s">
        <v>3422</v>
      </c>
      <c r="L2229" s="46" t="s">
        <v>3424</v>
      </c>
      <c r="M2229" s="46" t="s">
        <v>3421</v>
      </c>
      <c r="N2229" s="48"/>
      <c r="O2229" s="48"/>
      <c r="P2229" s="48"/>
      <c r="Q2229" s="48"/>
      <c r="R2229" s="48"/>
      <c r="S2229" s="48"/>
      <c r="T2229" s="48"/>
      <c r="U2229" s="47" t="s">
        <v>6148</v>
      </c>
      <c r="V2229" s="48"/>
      <c r="W2229" s="48"/>
      <c r="X2229" s="48"/>
      <c r="Y2229" s="48"/>
      <c r="Z2229" s="48"/>
      <c r="AA2229" s="64">
        <v>34159400</v>
      </c>
      <c r="AB2229" s="62">
        <v>36</v>
      </c>
      <c r="AC2229" s="64">
        <f>VLOOKUP(L2229,'[1]Bảng tổng hợp tài sản cố định'!$C$7:$S$333,17,0)</f>
        <v>2720108</v>
      </c>
      <c r="AD2229" s="48"/>
      <c r="AE2229" s="48"/>
      <c r="AF2229" s="48"/>
      <c r="AG2229" s="62"/>
      <c r="AH2229" s="62"/>
      <c r="AI2229" s="62"/>
      <c r="AJ2229" s="48"/>
      <c r="AK2229" s="61" t="str">
        <f>VLOOKUP(L2229,'[3]Bảng tổng hợp tài sản cố định'!$C$8:$T$354,18,0)</f>
        <v>QLC</v>
      </c>
      <c r="AL2229" s="61" t="s">
        <v>6220</v>
      </c>
      <c r="AM2229" s="61">
        <v>33121001</v>
      </c>
      <c r="AN2229" s="48"/>
      <c r="AO2229" s="48"/>
      <c r="AP2229" s="61" t="s">
        <v>6165</v>
      </c>
      <c r="AQ2229" s="61" t="s">
        <v>6166</v>
      </c>
      <c r="AR2229" s="48"/>
      <c r="AS2229" s="65">
        <v>44466</v>
      </c>
      <c r="AT2229" s="34" t="s">
        <v>6153</v>
      </c>
    </row>
    <row r="2230" spans="1:46">
      <c r="A2230" s="43">
        <v>2225</v>
      </c>
      <c r="B2230" s="43" t="s">
        <v>3425</v>
      </c>
      <c r="C2230" s="43" t="str">
        <f t="shared" si="45"/>
        <v>PMC Tầng 6 - 72 THĐ</v>
      </c>
      <c r="D2230" s="43" t="s">
        <v>6604</v>
      </c>
      <c r="E2230" s="43"/>
      <c r="F2230" s="43" t="str">
        <f>VLOOKUP(H2230,'DM BPSD'!$A$2:$G$30,6,0)</f>
        <v>Nguyễn Mạnh Hùng</v>
      </c>
      <c r="G2230" s="43">
        <f>VLOOKUP(F2230,'DS Nhân viên'!$A$2:$B$577,2,0)</f>
        <v>900022</v>
      </c>
      <c r="H2230" s="49" t="s">
        <v>2802</v>
      </c>
      <c r="I2230" s="43"/>
      <c r="J2230" s="83" t="str">
        <f>VLOOKUP(B2230,'BBKK 30.6'!B2245:H6620,7,0)</f>
        <v>Sử dụng bình thường</v>
      </c>
      <c r="K2230" s="46" t="s">
        <v>3422</v>
      </c>
      <c r="L2230" s="46" t="s">
        <v>3425</v>
      </c>
      <c r="M2230" s="46" t="s">
        <v>3369</v>
      </c>
      <c r="N2230" s="48"/>
      <c r="O2230" s="48"/>
      <c r="P2230" s="48"/>
      <c r="Q2230" s="48"/>
      <c r="R2230" s="48"/>
      <c r="S2230" s="48"/>
      <c r="T2230" s="48"/>
      <c r="U2230" s="47" t="s">
        <v>6148</v>
      </c>
      <c r="V2230" s="48"/>
      <c r="W2230" s="48"/>
      <c r="X2230" s="48"/>
      <c r="Y2230" s="48"/>
      <c r="Z2230" s="48"/>
      <c r="AA2230" s="64">
        <v>50679238</v>
      </c>
      <c r="AB2230" s="62">
        <v>36</v>
      </c>
      <c r="AC2230" s="64">
        <f>VLOOKUP(L2230,'[1]Bảng tổng hợp tài sản cố định'!$C$7:$S$333,17,0)</f>
        <v>0</v>
      </c>
      <c r="AD2230" s="48"/>
      <c r="AE2230" s="48"/>
      <c r="AF2230" s="48"/>
      <c r="AG2230" s="62"/>
      <c r="AH2230" s="62"/>
      <c r="AI2230" s="62"/>
      <c r="AJ2230" s="48"/>
      <c r="AK2230" s="61" t="str">
        <f>VLOOKUP(L2230,'[3]Bảng tổng hợp tài sản cố định'!$C$8:$T$354,18,0)</f>
        <v>QLC</v>
      </c>
      <c r="AL2230" s="61" t="s">
        <v>6220</v>
      </c>
      <c r="AM2230" s="61">
        <v>33121001</v>
      </c>
      <c r="AN2230" s="48"/>
      <c r="AO2230" s="48"/>
      <c r="AP2230" s="61" t="s">
        <v>6165</v>
      </c>
      <c r="AQ2230" s="61" t="s">
        <v>6166</v>
      </c>
      <c r="AR2230" s="48"/>
      <c r="AS2230" s="65">
        <v>42811</v>
      </c>
      <c r="AT2230" s="34" t="s">
        <v>6153</v>
      </c>
    </row>
    <row r="2231" spans="1:46">
      <c r="A2231" s="43">
        <v>2226</v>
      </c>
      <c r="B2231" s="43" t="s">
        <v>3426</v>
      </c>
      <c r="C2231" s="43" t="str">
        <f t="shared" si="45"/>
        <v>PMC Tầng 6 - 72 THĐ</v>
      </c>
      <c r="D2231" s="43" t="s">
        <v>6604</v>
      </c>
      <c r="E2231" s="43"/>
      <c r="F2231" s="43" t="str">
        <f>VLOOKUP(H2231,'DM BPSD'!$A$2:$G$30,6,0)</f>
        <v>Nguyễn Mạnh Hùng</v>
      </c>
      <c r="G2231" s="43">
        <f>VLOOKUP(F2231,'DS Nhân viên'!$A$2:$B$577,2,0)</f>
        <v>900022</v>
      </c>
      <c r="H2231" s="49" t="s">
        <v>2802</v>
      </c>
      <c r="I2231" s="43"/>
      <c r="J2231" s="83" t="str">
        <f>VLOOKUP(B2231,'BBKK 30.6'!B2246:H6621,7,0)</f>
        <v>Sử dụng bình thường</v>
      </c>
      <c r="K2231" s="46" t="s">
        <v>3422</v>
      </c>
      <c r="L2231" s="46" t="s">
        <v>3426</v>
      </c>
      <c r="M2231" s="46" t="s">
        <v>3369</v>
      </c>
      <c r="N2231" s="48"/>
      <c r="O2231" s="48"/>
      <c r="P2231" s="48"/>
      <c r="Q2231" s="48"/>
      <c r="R2231" s="48"/>
      <c r="S2231" s="48"/>
      <c r="T2231" s="48"/>
      <c r="U2231" s="47" t="s">
        <v>6148</v>
      </c>
      <c r="V2231" s="48"/>
      <c r="W2231" s="48"/>
      <c r="X2231" s="48"/>
      <c r="Y2231" s="48"/>
      <c r="Z2231" s="48"/>
      <c r="AA2231" s="64">
        <v>50679238</v>
      </c>
      <c r="AB2231" s="62">
        <v>36</v>
      </c>
      <c r="AC2231" s="64">
        <f>VLOOKUP(L2231,'[1]Bảng tổng hợp tài sản cố định'!$C$7:$S$333,17,0)</f>
        <v>0</v>
      </c>
      <c r="AD2231" s="48"/>
      <c r="AE2231" s="48"/>
      <c r="AF2231" s="48"/>
      <c r="AG2231" s="62"/>
      <c r="AH2231" s="62"/>
      <c r="AI2231" s="62"/>
      <c r="AJ2231" s="48"/>
      <c r="AK2231" s="61" t="str">
        <f>VLOOKUP(L2231,'[3]Bảng tổng hợp tài sản cố định'!$C$8:$T$354,18,0)</f>
        <v>QLC</v>
      </c>
      <c r="AL2231" s="61" t="s">
        <v>6220</v>
      </c>
      <c r="AM2231" s="61">
        <v>33121001</v>
      </c>
      <c r="AN2231" s="48"/>
      <c r="AO2231" s="48"/>
      <c r="AP2231" s="61" t="s">
        <v>6165</v>
      </c>
      <c r="AQ2231" s="61" t="s">
        <v>6166</v>
      </c>
      <c r="AR2231" s="48"/>
      <c r="AS2231" s="65">
        <v>42811</v>
      </c>
      <c r="AT2231" s="34" t="s">
        <v>6153</v>
      </c>
    </row>
    <row r="2232" spans="1:46">
      <c r="A2232" s="43">
        <v>2227</v>
      </c>
      <c r="B2232" s="43" t="s">
        <v>3427</v>
      </c>
      <c r="C2232" s="43" t="str">
        <f t="shared" si="45"/>
        <v>PMC Tầng 6 - 72 THĐ</v>
      </c>
      <c r="D2232" s="43" t="s">
        <v>6604</v>
      </c>
      <c r="E2232" s="43"/>
      <c r="F2232" s="43" t="str">
        <f>VLOOKUP(H2232,'DM BPSD'!$A$2:$G$30,6,0)</f>
        <v>Nguyễn Mạnh Hùng</v>
      </c>
      <c r="G2232" s="43">
        <f>VLOOKUP(F2232,'DS Nhân viên'!$A$2:$B$577,2,0)</f>
        <v>900022</v>
      </c>
      <c r="H2232" s="49" t="s">
        <v>2802</v>
      </c>
      <c r="I2232" s="43"/>
      <c r="J2232" s="83" t="str">
        <f>VLOOKUP(B2232,'BBKK 30.6'!B2247:H6622,7,0)</f>
        <v>Sử dụng bình thường</v>
      </c>
      <c r="K2232" s="46" t="s">
        <v>3422</v>
      </c>
      <c r="L2232" s="46" t="s">
        <v>3427</v>
      </c>
      <c r="M2232" s="46" t="s">
        <v>3428</v>
      </c>
      <c r="N2232" s="48"/>
      <c r="O2232" s="48"/>
      <c r="P2232" s="48"/>
      <c r="Q2232" s="48"/>
      <c r="R2232" s="48"/>
      <c r="S2232" s="48"/>
      <c r="T2232" s="48"/>
      <c r="U2232" s="47" t="s">
        <v>6148</v>
      </c>
      <c r="V2232" s="48"/>
      <c r="W2232" s="48"/>
      <c r="X2232" s="48"/>
      <c r="Y2232" s="48"/>
      <c r="Z2232" s="48"/>
      <c r="AA2232" s="64">
        <v>43652037</v>
      </c>
      <c r="AB2232" s="62">
        <v>36</v>
      </c>
      <c r="AC2232" s="64">
        <f>VLOOKUP(L2232,'[1]Bảng tổng hợp tài sản cố định'!$C$7:$S$333,17,0)</f>
        <v>0</v>
      </c>
      <c r="AD2232" s="48"/>
      <c r="AE2232" s="48"/>
      <c r="AF2232" s="48"/>
      <c r="AG2232" s="62"/>
      <c r="AH2232" s="62"/>
      <c r="AI2232" s="62"/>
      <c r="AJ2232" s="48"/>
      <c r="AK2232" s="61" t="str">
        <f>VLOOKUP(L2232,'[3]Bảng tổng hợp tài sản cố định'!$C$8:$T$354,18,0)</f>
        <v>QLC</v>
      </c>
      <c r="AL2232" s="61" t="s">
        <v>6220</v>
      </c>
      <c r="AM2232" s="61">
        <v>33121001</v>
      </c>
      <c r="AN2232" s="48"/>
      <c r="AO2232" s="48"/>
      <c r="AP2232" s="61" t="s">
        <v>6165</v>
      </c>
      <c r="AQ2232" s="61" t="s">
        <v>6166</v>
      </c>
      <c r="AR2232" s="48"/>
      <c r="AS2232" s="65">
        <v>43497</v>
      </c>
      <c r="AT2232" s="34" t="s">
        <v>6153</v>
      </c>
    </row>
    <row r="2233" spans="1:46" ht="31.5">
      <c r="A2233" s="43">
        <v>2228</v>
      </c>
      <c r="B2233" s="43" t="s">
        <v>3429</v>
      </c>
      <c r="C2233" s="43" t="str">
        <f t="shared" si="45"/>
        <v xml:space="preserve">PMC Tầng 6 - 72 THĐ - Trong tủ mạng </v>
      </c>
      <c r="D2233" s="43" t="s">
        <v>6603</v>
      </c>
      <c r="E2233" s="43"/>
      <c r="F2233" s="43" t="str">
        <f>VLOOKUP(H2233,'DM BPSD'!$A$2:$G$30,6,0)</f>
        <v>Nguyễn Mạnh Hùng</v>
      </c>
      <c r="G2233" s="43">
        <f>VLOOKUP(F2233,'DS Nhân viên'!$A$2:$B$577,2,0)</f>
        <v>900022</v>
      </c>
      <c r="H2233" s="49" t="s">
        <v>2802</v>
      </c>
      <c r="I2233" s="43"/>
      <c r="J2233" s="83" t="str">
        <f>VLOOKUP(B2233,'BBKK 30.6'!B2248:H6623,7,0)</f>
        <v>Không sử dụng</v>
      </c>
      <c r="K2233" s="46" t="s">
        <v>3431</v>
      </c>
      <c r="L2233" s="46" t="s">
        <v>3429</v>
      </c>
      <c r="M2233" s="46" t="s">
        <v>3430</v>
      </c>
      <c r="N2233" s="48"/>
      <c r="O2233" s="48"/>
      <c r="P2233" s="48"/>
      <c r="Q2233" s="48"/>
      <c r="R2233" s="48"/>
      <c r="S2233" s="48"/>
      <c r="T2233" s="48"/>
      <c r="U2233" s="47" t="s">
        <v>6148</v>
      </c>
      <c r="V2233" s="48"/>
      <c r="W2233" s="48"/>
      <c r="X2233" s="48"/>
      <c r="Y2233" s="48"/>
      <c r="Z2233" s="48"/>
      <c r="AA2233" s="64">
        <v>81826667</v>
      </c>
      <c r="AB2233" s="62">
        <v>36</v>
      </c>
      <c r="AC2233" s="64">
        <f>VLOOKUP(L2233,'[1]Bảng tổng hợp tài sản cố định'!$C$7:$S$333,17,0)</f>
        <v>0</v>
      </c>
      <c r="AD2233" s="48"/>
      <c r="AE2233" s="48"/>
      <c r="AF2233" s="48"/>
      <c r="AG2233" s="62"/>
      <c r="AH2233" s="62"/>
      <c r="AI2233" s="62"/>
      <c r="AJ2233" s="48"/>
      <c r="AK2233" s="61" t="str">
        <f>VLOOKUP(L2233,'[3]Bảng tổng hợp tài sản cố định'!$C$8:$T$354,18,0)</f>
        <v>QLC</v>
      </c>
      <c r="AL2233" s="61" t="s">
        <v>6220</v>
      </c>
      <c r="AM2233" s="61">
        <v>33121001</v>
      </c>
      <c r="AN2233" s="48"/>
      <c r="AO2233" s="48"/>
      <c r="AP2233" s="61" t="s">
        <v>6165</v>
      </c>
      <c r="AQ2233" s="61" t="s">
        <v>6166</v>
      </c>
      <c r="AR2233" s="48"/>
      <c r="AS2233" s="65">
        <v>39426</v>
      </c>
      <c r="AT2233" s="34" t="s">
        <v>6153</v>
      </c>
    </row>
    <row r="2234" spans="1:46" ht="31.5">
      <c r="A2234" s="43">
        <v>2229</v>
      </c>
      <c r="B2234" s="43" t="s">
        <v>3432</v>
      </c>
      <c r="C2234" s="43" t="str">
        <f t="shared" si="45"/>
        <v xml:space="preserve">PMC Tầng 6 - 72 THĐ - Trong tủ mạng </v>
      </c>
      <c r="D2234" s="43" t="s">
        <v>6604</v>
      </c>
      <c r="E2234" s="43"/>
      <c r="F2234" s="43" t="str">
        <f>VLOOKUP(H2234,'DM BPSD'!$A$2:$G$30,6,0)</f>
        <v>Nguyễn Mạnh Hùng</v>
      </c>
      <c r="G2234" s="43">
        <f>VLOOKUP(F2234,'DS Nhân viên'!$A$2:$B$577,2,0)</f>
        <v>900022</v>
      </c>
      <c r="H2234" s="49" t="s">
        <v>2802</v>
      </c>
      <c r="I2234" s="43"/>
      <c r="J2234" s="83" t="str">
        <f>VLOOKUP(B2234,'BBKK 30.6'!B2249:H6624,7,0)</f>
        <v>Sử dụng bình thường</v>
      </c>
      <c r="K2234" s="46" t="s">
        <v>3431</v>
      </c>
      <c r="L2234" s="46" t="s">
        <v>3432</v>
      </c>
      <c r="M2234" s="46" t="s">
        <v>3433</v>
      </c>
      <c r="N2234" s="48"/>
      <c r="O2234" s="48"/>
      <c r="P2234" s="48"/>
      <c r="Q2234" s="48"/>
      <c r="R2234" s="48"/>
      <c r="S2234" s="48"/>
      <c r="T2234" s="48"/>
      <c r="U2234" s="47" t="s">
        <v>6148</v>
      </c>
      <c r="V2234" s="48"/>
      <c r="W2234" s="48"/>
      <c r="X2234" s="48"/>
      <c r="Y2234" s="48"/>
      <c r="Z2234" s="48"/>
      <c r="AA2234" s="64">
        <v>45955811</v>
      </c>
      <c r="AB2234" s="62">
        <v>36</v>
      </c>
      <c r="AC2234" s="64">
        <f>VLOOKUP(L2234,'[1]Bảng tổng hợp tài sản cố định'!$C$7:$S$333,17,0)</f>
        <v>0</v>
      </c>
      <c r="AD2234" s="48"/>
      <c r="AE2234" s="48"/>
      <c r="AF2234" s="48"/>
      <c r="AG2234" s="62"/>
      <c r="AH2234" s="62"/>
      <c r="AI2234" s="62"/>
      <c r="AJ2234" s="48"/>
      <c r="AK2234" s="61" t="str">
        <f>VLOOKUP(L2234,'[3]Bảng tổng hợp tài sản cố định'!$C$8:$T$354,18,0)</f>
        <v>QLC</v>
      </c>
      <c r="AL2234" s="61" t="s">
        <v>6220</v>
      </c>
      <c r="AM2234" s="61">
        <v>33121001</v>
      </c>
      <c r="AN2234" s="48"/>
      <c r="AO2234" s="48"/>
      <c r="AP2234" s="61" t="s">
        <v>6165</v>
      </c>
      <c r="AQ2234" s="61" t="s">
        <v>6166</v>
      </c>
      <c r="AR2234" s="48"/>
      <c r="AS2234" s="65">
        <v>42948</v>
      </c>
      <c r="AT2234" s="34" t="s">
        <v>6153</v>
      </c>
    </row>
    <row r="2235" spans="1:46" ht="31.5">
      <c r="A2235" s="43">
        <v>2230</v>
      </c>
      <c r="B2235" s="43" t="s">
        <v>3434</v>
      </c>
      <c r="C2235" s="43" t="str">
        <f t="shared" si="45"/>
        <v xml:space="preserve">PMC Tầng 6 - 72 THĐ - Trong tủ mạng </v>
      </c>
      <c r="D2235" s="43" t="s">
        <v>6604</v>
      </c>
      <c r="E2235" s="43"/>
      <c r="F2235" s="43" t="str">
        <f>VLOOKUP(H2235,'DM BPSD'!$A$2:$G$30,6,0)</f>
        <v>Nguyễn Mạnh Hùng</v>
      </c>
      <c r="G2235" s="43">
        <f>VLOOKUP(F2235,'DS Nhân viên'!$A$2:$B$577,2,0)</f>
        <v>900022</v>
      </c>
      <c r="H2235" s="49" t="s">
        <v>2802</v>
      </c>
      <c r="I2235" s="43"/>
      <c r="J2235" s="83" t="str">
        <f>VLOOKUP(B2235,'BBKK 30.6'!B2250:H6625,7,0)</f>
        <v>Sử dụng bình thường</v>
      </c>
      <c r="K2235" s="46" t="s">
        <v>3431</v>
      </c>
      <c r="L2235" s="46" t="s">
        <v>3434</v>
      </c>
      <c r="M2235" s="46" t="s">
        <v>3435</v>
      </c>
      <c r="N2235" s="48"/>
      <c r="O2235" s="48"/>
      <c r="P2235" s="48"/>
      <c r="Q2235" s="48"/>
      <c r="R2235" s="48"/>
      <c r="S2235" s="48"/>
      <c r="T2235" s="48"/>
      <c r="U2235" s="47" t="s">
        <v>6148</v>
      </c>
      <c r="V2235" s="48"/>
      <c r="W2235" s="48"/>
      <c r="X2235" s="48"/>
      <c r="Y2235" s="48"/>
      <c r="Z2235" s="48"/>
      <c r="AA2235" s="64">
        <v>14025000</v>
      </c>
      <c r="AB2235" s="61">
        <v>1</v>
      </c>
      <c r="AC2235" s="61">
        <v>0</v>
      </c>
      <c r="AD2235" s="48"/>
      <c r="AE2235" s="48"/>
      <c r="AF2235" s="48"/>
      <c r="AG2235" s="62"/>
      <c r="AH2235" s="62"/>
      <c r="AI2235" s="62"/>
      <c r="AJ2235" s="48"/>
      <c r="AK2235" s="61" t="str">
        <f>VLOOKUP(L2235,'[2]Bảng chi tiết công cụ dụng cụ'!$A$8:$AC$4035,27,0)</f>
        <v>QLC</v>
      </c>
      <c r="AL2235" s="61">
        <v>15312001</v>
      </c>
      <c r="AM2235" s="61">
        <v>33121001</v>
      </c>
      <c r="AN2235" s="48"/>
      <c r="AO2235" s="48"/>
      <c r="AP2235" s="61" t="s">
        <v>6173</v>
      </c>
      <c r="AQ2235" s="61" t="s">
        <v>6164</v>
      </c>
      <c r="AR2235" s="48"/>
      <c r="AT2235" s="34" t="s">
        <v>77</v>
      </c>
    </row>
    <row r="2236" spans="1:46">
      <c r="A2236" s="43">
        <v>2231</v>
      </c>
      <c r="B2236" s="43" t="s">
        <v>3436</v>
      </c>
      <c r="C2236" s="43" t="str">
        <f t="shared" si="45"/>
        <v>PMC Tầng 6 - 72 THĐ - UPS</v>
      </c>
      <c r="D2236" s="43" t="s">
        <v>6604</v>
      </c>
      <c r="E2236" s="43"/>
      <c r="F2236" s="43" t="str">
        <f>VLOOKUP(H2236,'DM BPSD'!$A$2:$G$30,6,0)</f>
        <v>Nguyễn Mạnh Hùng</v>
      </c>
      <c r="G2236" s="43">
        <f>VLOOKUP(F2236,'DS Nhân viên'!$A$2:$B$577,2,0)</f>
        <v>900022</v>
      </c>
      <c r="H2236" s="49" t="s">
        <v>2802</v>
      </c>
      <c r="I2236" s="43"/>
      <c r="J2236" s="83" t="str">
        <f>VLOOKUP(B2236,'BBKK 30.6'!B2251:H6626,7,0)</f>
        <v>Sử dụng bình thường</v>
      </c>
      <c r="K2236" s="46" t="s">
        <v>3437</v>
      </c>
      <c r="L2236" s="46" t="s">
        <v>3436</v>
      </c>
      <c r="M2236" s="46" t="s">
        <v>1253</v>
      </c>
      <c r="N2236" s="48"/>
      <c r="O2236" s="48"/>
      <c r="P2236" s="48"/>
      <c r="Q2236" s="48"/>
      <c r="R2236" s="48"/>
      <c r="S2236" s="48"/>
      <c r="T2236" s="48"/>
      <c r="U2236" s="47" t="s">
        <v>6148</v>
      </c>
      <c r="V2236" s="48"/>
      <c r="W2236" s="48"/>
      <c r="X2236" s="48"/>
      <c r="Y2236" s="48"/>
      <c r="Z2236" s="48"/>
      <c r="AA2236" s="64">
        <v>3982000</v>
      </c>
      <c r="AB2236" s="61">
        <v>1</v>
      </c>
      <c r="AC2236" s="61">
        <v>0</v>
      </c>
      <c r="AD2236" s="48"/>
      <c r="AE2236" s="48"/>
      <c r="AF2236" s="48"/>
      <c r="AG2236" s="62"/>
      <c r="AH2236" s="62"/>
      <c r="AI2236" s="62"/>
      <c r="AJ2236" s="48"/>
      <c r="AK2236" s="61" t="str">
        <f>VLOOKUP(L2236,'[2]Bảng chi tiết công cụ dụng cụ'!$A$8:$AC$4035,27,0)</f>
        <v>QLC</v>
      </c>
      <c r="AL2236" s="61">
        <v>15311001</v>
      </c>
      <c r="AM2236" s="61">
        <v>33121001</v>
      </c>
      <c r="AN2236" s="48"/>
      <c r="AO2236" s="48"/>
      <c r="AP2236" s="61" t="s">
        <v>6174</v>
      </c>
      <c r="AQ2236" s="61" t="s">
        <v>6164</v>
      </c>
      <c r="AR2236" s="48"/>
      <c r="AT2236" s="34" t="s">
        <v>77</v>
      </c>
    </row>
    <row r="2237" spans="1:46">
      <c r="A2237" s="43">
        <v>2232</v>
      </c>
      <c r="B2237" s="43" t="s">
        <v>3438</v>
      </c>
      <c r="C2237" s="43" t="str">
        <f t="shared" si="45"/>
        <v>PMC Tầng 6 - 72 THĐ - UPS</v>
      </c>
      <c r="D2237" s="43" t="s">
        <v>6604</v>
      </c>
      <c r="E2237" s="43"/>
      <c r="F2237" s="43" t="str">
        <f>VLOOKUP(H2237,'DM BPSD'!$A$2:$G$30,6,0)</f>
        <v>Nguyễn Mạnh Hùng</v>
      </c>
      <c r="G2237" s="43">
        <f>VLOOKUP(F2237,'DS Nhân viên'!$A$2:$B$577,2,0)</f>
        <v>900022</v>
      </c>
      <c r="H2237" s="49" t="s">
        <v>2802</v>
      </c>
      <c r="I2237" s="43"/>
      <c r="J2237" s="83" t="str">
        <f>VLOOKUP(B2237,'BBKK 30.6'!B2252:H6627,7,0)</f>
        <v>Sử dụng bình thường</v>
      </c>
      <c r="K2237" s="46" t="s">
        <v>3437</v>
      </c>
      <c r="L2237" s="46" t="s">
        <v>3438</v>
      </c>
      <c r="M2237" s="46" t="s">
        <v>1253</v>
      </c>
      <c r="N2237" s="48"/>
      <c r="O2237" s="48"/>
      <c r="P2237" s="48"/>
      <c r="Q2237" s="48"/>
      <c r="R2237" s="48"/>
      <c r="S2237" s="48"/>
      <c r="T2237" s="48"/>
      <c r="U2237" s="47" t="s">
        <v>6148</v>
      </c>
      <c r="V2237" s="48"/>
      <c r="W2237" s="48"/>
      <c r="X2237" s="48"/>
      <c r="Y2237" s="48"/>
      <c r="Z2237" s="48"/>
      <c r="AA2237" s="64">
        <v>3982000</v>
      </c>
      <c r="AB2237" s="61">
        <v>1</v>
      </c>
      <c r="AC2237" s="61">
        <v>0</v>
      </c>
      <c r="AD2237" s="48"/>
      <c r="AE2237" s="48"/>
      <c r="AF2237" s="48"/>
      <c r="AG2237" s="62"/>
      <c r="AH2237" s="62"/>
      <c r="AI2237" s="62"/>
      <c r="AJ2237" s="48"/>
      <c r="AK2237" s="61" t="str">
        <f>VLOOKUP(L2237,'[2]Bảng chi tiết công cụ dụng cụ'!$A$8:$AC$4035,27,0)</f>
        <v>QLC</v>
      </c>
      <c r="AL2237" s="61">
        <v>15311001</v>
      </c>
      <c r="AM2237" s="61">
        <v>33121001</v>
      </c>
      <c r="AN2237" s="48"/>
      <c r="AO2237" s="48"/>
      <c r="AP2237" s="61" t="s">
        <v>6174</v>
      </c>
      <c r="AQ2237" s="61" t="s">
        <v>6164</v>
      </c>
      <c r="AR2237" s="48"/>
      <c r="AT2237" s="34" t="s">
        <v>77</v>
      </c>
    </row>
    <row r="2238" spans="1:46" ht="31.5">
      <c r="A2238" s="43">
        <v>2233</v>
      </c>
      <c r="B2238" s="43" t="s">
        <v>3439</v>
      </c>
      <c r="C2238" s="43" t="str">
        <f t="shared" si="45"/>
        <v>PMC Tầng 6 - 72 THĐ - UPS</v>
      </c>
      <c r="D2238" s="43" t="s">
        <v>6604</v>
      </c>
      <c r="E2238" s="43"/>
      <c r="F2238" s="43" t="str">
        <f>VLOOKUP(H2238,'DM BPSD'!$A$2:$G$30,6,0)</f>
        <v>Nguyễn Mạnh Hùng</v>
      </c>
      <c r="G2238" s="43">
        <f>VLOOKUP(F2238,'DS Nhân viên'!$A$2:$B$577,2,0)</f>
        <v>900022</v>
      </c>
      <c r="H2238" s="49" t="s">
        <v>2802</v>
      </c>
      <c r="I2238" s="43"/>
      <c r="J2238" s="83" t="str">
        <f>VLOOKUP(B2238,'BBKK 30.6'!B2253:H6628,7,0)</f>
        <v>Sử dụng bình thường</v>
      </c>
      <c r="K2238" s="46" t="s">
        <v>3437</v>
      </c>
      <c r="L2238" s="46" t="s">
        <v>3439</v>
      </c>
      <c r="M2238" s="46" t="s">
        <v>3440</v>
      </c>
      <c r="N2238" s="48"/>
      <c r="O2238" s="48"/>
      <c r="P2238" s="48"/>
      <c r="Q2238" s="48"/>
      <c r="R2238" s="48"/>
      <c r="S2238" s="48"/>
      <c r="T2238" s="48"/>
      <c r="U2238" s="47" t="s">
        <v>6148</v>
      </c>
      <c r="V2238" s="48"/>
      <c r="W2238" s="48"/>
      <c r="X2238" s="48"/>
      <c r="Y2238" s="48"/>
      <c r="Z2238" s="48"/>
      <c r="AA2238" s="64">
        <v>15620000</v>
      </c>
      <c r="AB2238" s="61">
        <v>1</v>
      </c>
      <c r="AC2238" s="61">
        <v>0</v>
      </c>
      <c r="AD2238" s="48"/>
      <c r="AE2238" s="48"/>
      <c r="AF2238" s="48"/>
      <c r="AG2238" s="62"/>
      <c r="AH2238" s="62"/>
      <c r="AI2238" s="62"/>
      <c r="AJ2238" s="48"/>
      <c r="AK2238" s="61" t="str">
        <f>VLOOKUP(L2238,'[2]Bảng chi tiết công cụ dụng cụ'!$A$8:$AC$4035,27,0)</f>
        <v>QLC</v>
      </c>
      <c r="AL2238" s="61">
        <v>15312001</v>
      </c>
      <c r="AM2238" s="61">
        <v>33121001</v>
      </c>
      <c r="AN2238" s="48"/>
      <c r="AO2238" s="48"/>
      <c r="AP2238" s="61" t="s">
        <v>6173</v>
      </c>
      <c r="AQ2238" s="61" t="s">
        <v>6164</v>
      </c>
      <c r="AR2238" s="48"/>
      <c r="AS2238" s="65">
        <v>43011</v>
      </c>
      <c r="AT2238" s="34" t="s">
        <v>77</v>
      </c>
    </row>
    <row r="2239" spans="1:46">
      <c r="A2239" s="43">
        <v>2234</v>
      </c>
      <c r="B2239" s="43" t="s">
        <v>3441</v>
      </c>
      <c r="C2239" s="43" t="str">
        <f t="shared" si="45"/>
        <v>PMC Tầng 7 - 72 THĐ</v>
      </c>
      <c r="D2239" s="83" t="s">
        <v>6604</v>
      </c>
      <c r="E2239" s="43"/>
      <c r="F2239" s="43" t="str">
        <f>VLOOKUP(H2239,'DM BPSD'!$A$2:$G$30,6,0)</f>
        <v>Nguyễn Mạnh Hùng</v>
      </c>
      <c r="G2239" s="43">
        <f>VLOOKUP(F2239,'DS Nhân viên'!$A$2:$B$577,2,0)</f>
        <v>900022</v>
      </c>
      <c r="H2239" s="49" t="s">
        <v>2802</v>
      </c>
      <c r="I2239" s="43"/>
      <c r="J2239" s="43" t="str">
        <f>VLOOKUP(B2239,'BBKK 30.6'!B2254:H6629,7,0)</f>
        <v>Cũ, không sử dụng</v>
      </c>
      <c r="K2239" s="46" t="s">
        <v>360</v>
      </c>
      <c r="L2239" s="46" t="s">
        <v>3441</v>
      </c>
      <c r="M2239" s="46" t="s">
        <v>1591</v>
      </c>
      <c r="N2239" s="48"/>
      <c r="O2239" s="48"/>
      <c r="P2239" s="48"/>
      <c r="Q2239" s="48"/>
      <c r="R2239" s="48"/>
      <c r="S2239" s="48"/>
      <c r="T2239" s="48"/>
      <c r="U2239" s="47" t="s">
        <v>6148</v>
      </c>
      <c r="V2239" s="48"/>
      <c r="W2239" s="48"/>
      <c r="X2239" s="48"/>
      <c r="Y2239" s="48"/>
      <c r="Z2239" s="48"/>
      <c r="AA2239" s="64">
        <v>1094500</v>
      </c>
      <c r="AB2239" s="61">
        <v>1</v>
      </c>
      <c r="AC2239" s="61">
        <v>0</v>
      </c>
      <c r="AD2239" s="48"/>
      <c r="AE2239" s="48"/>
      <c r="AF2239" s="48"/>
      <c r="AG2239" s="62"/>
      <c r="AH2239" s="62"/>
      <c r="AI2239" s="62"/>
      <c r="AJ2239" s="48"/>
      <c r="AK2239" s="61" t="str">
        <f>VLOOKUP(L2239,'[2]Bảng chi tiết công cụ dụng cụ'!$A$8:$AC$4035,27,0)</f>
        <v>QLC</v>
      </c>
      <c r="AL2239" s="61">
        <v>15312001</v>
      </c>
      <c r="AM2239" s="61">
        <v>33121001</v>
      </c>
      <c r="AN2239" s="48"/>
      <c r="AO2239" s="48"/>
      <c r="AP2239" s="61" t="s">
        <v>6174</v>
      </c>
      <c r="AQ2239" s="61" t="s">
        <v>6164</v>
      </c>
      <c r="AR2239" s="48"/>
      <c r="AS2239" s="65">
        <v>43901</v>
      </c>
      <c r="AT2239" s="34" t="s">
        <v>77</v>
      </c>
    </row>
    <row r="2240" spans="1:46">
      <c r="A2240" s="43">
        <v>2235</v>
      </c>
      <c r="B2240" s="43" t="s">
        <v>3442</v>
      </c>
      <c r="C2240" s="43" t="str">
        <f t="shared" si="45"/>
        <v>PMC Tầng 7 - 72 THĐ</v>
      </c>
      <c r="D2240" s="43" t="s">
        <v>6604</v>
      </c>
      <c r="E2240" s="43"/>
      <c r="F2240" s="43" t="str">
        <f>VLOOKUP(H2240,'DM BPSD'!$A$2:$G$30,6,0)</f>
        <v>Nguyễn Mạnh Hùng</v>
      </c>
      <c r="G2240" s="43">
        <f>VLOOKUP(F2240,'DS Nhân viên'!$A$2:$B$577,2,0)</f>
        <v>900022</v>
      </c>
      <c r="H2240" s="49" t="s">
        <v>2802</v>
      </c>
      <c r="I2240" s="43"/>
      <c r="J2240" s="83" t="str">
        <f>VLOOKUP(B2240,'BBKK 30.6'!B2255:H6630,7,0)</f>
        <v>Sử dụng bình thường</v>
      </c>
      <c r="K2240" s="46" t="s">
        <v>360</v>
      </c>
      <c r="L2240" s="46" t="s">
        <v>3442</v>
      </c>
      <c r="M2240" s="46" t="s">
        <v>3443</v>
      </c>
      <c r="N2240" s="48"/>
      <c r="O2240" s="48"/>
      <c r="P2240" s="48"/>
      <c r="Q2240" s="48"/>
      <c r="R2240" s="48"/>
      <c r="S2240" s="48"/>
      <c r="T2240" s="48"/>
      <c r="U2240" s="47" t="s">
        <v>6148</v>
      </c>
      <c r="V2240" s="48"/>
      <c r="W2240" s="48"/>
      <c r="X2240" s="48"/>
      <c r="Y2240" s="48"/>
      <c r="Z2240" s="48"/>
      <c r="AA2240" s="64">
        <v>12496000</v>
      </c>
      <c r="AB2240" s="61">
        <v>1</v>
      </c>
      <c r="AC2240" s="61">
        <v>0</v>
      </c>
      <c r="AD2240" s="48"/>
      <c r="AE2240" s="48"/>
      <c r="AF2240" s="48"/>
      <c r="AG2240" s="62"/>
      <c r="AH2240" s="62"/>
      <c r="AI2240" s="62"/>
      <c r="AJ2240" s="48"/>
      <c r="AK2240" s="61" t="str">
        <f>VLOOKUP(L2240,'[2]Bảng chi tiết công cụ dụng cụ'!$A$8:$AC$4035,27,0)</f>
        <v>QLC</v>
      </c>
      <c r="AL2240" s="61">
        <v>15311001</v>
      </c>
      <c r="AM2240" s="61">
        <v>33121001</v>
      </c>
      <c r="AN2240" s="48"/>
      <c r="AO2240" s="48"/>
      <c r="AP2240" s="61" t="s">
        <v>6174</v>
      </c>
      <c r="AQ2240" s="61" t="s">
        <v>6164</v>
      </c>
      <c r="AR2240" s="48"/>
      <c r="AT2240" s="34" t="s">
        <v>77</v>
      </c>
    </row>
    <row r="2241" spans="1:46">
      <c r="A2241" s="43">
        <v>2236</v>
      </c>
      <c r="B2241" s="43" t="s">
        <v>3444</v>
      </c>
      <c r="C2241" s="43" t="str">
        <f t="shared" si="45"/>
        <v>PMC Tầng 7 - 72 THĐ</v>
      </c>
      <c r="D2241" s="43" t="s">
        <v>6604</v>
      </c>
      <c r="E2241" s="43"/>
      <c r="F2241" s="43" t="str">
        <f>VLOOKUP(H2241,'DM BPSD'!$A$2:$G$30,6,0)</f>
        <v>Nguyễn Mạnh Hùng</v>
      </c>
      <c r="G2241" s="43">
        <f>VLOOKUP(F2241,'DS Nhân viên'!$A$2:$B$577,2,0)</f>
        <v>900022</v>
      </c>
      <c r="H2241" s="49" t="s">
        <v>2802</v>
      </c>
      <c r="I2241" s="43"/>
      <c r="J2241" s="83" t="str">
        <f>VLOOKUP(B2241,'BBKK 30.6'!B2256:H6631,7,0)</f>
        <v>Sử dụng bình thường</v>
      </c>
      <c r="K2241" s="46" t="s">
        <v>360</v>
      </c>
      <c r="L2241" s="46" t="s">
        <v>3444</v>
      </c>
      <c r="M2241" s="46" t="s">
        <v>3443</v>
      </c>
      <c r="N2241" s="48"/>
      <c r="O2241" s="48"/>
      <c r="P2241" s="48"/>
      <c r="Q2241" s="48"/>
      <c r="R2241" s="48"/>
      <c r="S2241" s="48"/>
      <c r="T2241" s="48"/>
      <c r="U2241" s="47" t="s">
        <v>6148</v>
      </c>
      <c r="V2241" s="48"/>
      <c r="W2241" s="48"/>
      <c r="X2241" s="48"/>
      <c r="Y2241" s="48"/>
      <c r="Z2241" s="48"/>
      <c r="AA2241" s="64">
        <v>12496000</v>
      </c>
      <c r="AB2241" s="61">
        <v>1</v>
      </c>
      <c r="AC2241" s="61">
        <v>0</v>
      </c>
      <c r="AD2241" s="48"/>
      <c r="AE2241" s="48"/>
      <c r="AF2241" s="48"/>
      <c r="AG2241" s="62"/>
      <c r="AH2241" s="62"/>
      <c r="AI2241" s="62"/>
      <c r="AJ2241" s="48"/>
      <c r="AK2241" s="61" t="str">
        <f>VLOOKUP(L2241,'[2]Bảng chi tiết công cụ dụng cụ'!$A$8:$AC$4035,27,0)</f>
        <v>QLC</v>
      </c>
      <c r="AL2241" s="61">
        <v>15311001</v>
      </c>
      <c r="AM2241" s="61">
        <v>33121001</v>
      </c>
      <c r="AN2241" s="48"/>
      <c r="AO2241" s="48"/>
      <c r="AP2241" s="61" t="s">
        <v>6174</v>
      </c>
      <c r="AQ2241" s="61" t="s">
        <v>6164</v>
      </c>
      <c r="AR2241" s="48"/>
      <c r="AT2241" s="34" t="s">
        <v>77</v>
      </c>
    </row>
    <row r="2242" spans="1:46">
      <c r="A2242" s="43">
        <v>2237</v>
      </c>
      <c r="B2242" s="43" t="s">
        <v>3445</v>
      </c>
      <c r="C2242" s="43" t="str">
        <f t="shared" si="45"/>
        <v>PMC Tầng 7 - 72 THĐ</v>
      </c>
      <c r="D2242" s="43" t="s">
        <v>6604</v>
      </c>
      <c r="E2242" s="43"/>
      <c r="F2242" s="43" t="str">
        <f>VLOOKUP(H2242,'DM BPSD'!$A$2:$G$30,6,0)</f>
        <v>Nguyễn Mạnh Hùng</v>
      </c>
      <c r="G2242" s="43">
        <f>VLOOKUP(F2242,'DS Nhân viên'!$A$2:$B$577,2,0)</f>
        <v>900022</v>
      </c>
      <c r="H2242" s="49" t="s">
        <v>2802</v>
      </c>
      <c r="I2242" s="43"/>
      <c r="J2242" s="83" t="str">
        <f>VLOOKUP(B2242,'BBKK 30.6'!B2257:H6632,7,0)</f>
        <v>Sử dụng bình thường</v>
      </c>
      <c r="K2242" s="46" t="s">
        <v>360</v>
      </c>
      <c r="L2242" s="46" t="s">
        <v>3445</v>
      </c>
      <c r="M2242" s="46" t="s">
        <v>3443</v>
      </c>
      <c r="N2242" s="48"/>
      <c r="O2242" s="48"/>
      <c r="P2242" s="48"/>
      <c r="Q2242" s="48"/>
      <c r="R2242" s="48"/>
      <c r="S2242" s="48"/>
      <c r="T2242" s="48"/>
      <c r="U2242" s="47" t="s">
        <v>6148</v>
      </c>
      <c r="V2242" s="48"/>
      <c r="W2242" s="48"/>
      <c r="X2242" s="48"/>
      <c r="Y2242" s="48"/>
      <c r="Z2242" s="48"/>
      <c r="AA2242" s="64">
        <v>12496000</v>
      </c>
      <c r="AB2242" s="61">
        <v>1</v>
      </c>
      <c r="AC2242" s="61">
        <v>0</v>
      </c>
      <c r="AD2242" s="48"/>
      <c r="AE2242" s="48"/>
      <c r="AF2242" s="48"/>
      <c r="AG2242" s="62"/>
      <c r="AH2242" s="62"/>
      <c r="AI2242" s="62"/>
      <c r="AJ2242" s="48"/>
      <c r="AK2242" s="61" t="str">
        <f>VLOOKUP(L2242,'[2]Bảng chi tiết công cụ dụng cụ'!$A$8:$AC$4035,27,0)</f>
        <v>QLC</v>
      </c>
      <c r="AL2242" s="61">
        <v>15311001</v>
      </c>
      <c r="AM2242" s="61">
        <v>33121001</v>
      </c>
      <c r="AN2242" s="48"/>
      <c r="AO2242" s="48"/>
      <c r="AP2242" s="61" t="s">
        <v>6174</v>
      </c>
      <c r="AQ2242" s="61" t="s">
        <v>6164</v>
      </c>
      <c r="AR2242" s="48"/>
      <c r="AT2242" s="34" t="s">
        <v>77</v>
      </c>
    </row>
    <row r="2243" spans="1:46" ht="31.5">
      <c r="A2243" s="43">
        <v>2238</v>
      </c>
      <c r="B2243" s="43" t="s">
        <v>3446</v>
      </c>
      <c r="C2243" s="43" t="str">
        <f t="shared" si="45"/>
        <v>PMC Tầng 7 - 72 THĐ</v>
      </c>
      <c r="D2243" s="83" t="s">
        <v>6605</v>
      </c>
      <c r="E2243" s="43"/>
      <c r="F2243" s="43" t="str">
        <f>VLOOKUP(H2243,'DM BPSD'!$A$2:$G$30,6,0)</f>
        <v>Nguyễn Mạnh Hùng</v>
      </c>
      <c r="G2243" s="43">
        <f>VLOOKUP(F2243,'DS Nhân viên'!$A$2:$B$577,2,0)</f>
        <v>900022</v>
      </c>
      <c r="H2243" s="49" t="s">
        <v>2802</v>
      </c>
      <c r="I2243" s="43"/>
      <c r="J2243" s="43" t="str">
        <f>VLOOKUP(B2243,'BBKK 30.6'!B2258:H6633,7,0)</f>
        <v>Cũ, không sử dụng (trc của PMC T12)</v>
      </c>
      <c r="K2243" s="46" t="s">
        <v>360</v>
      </c>
      <c r="L2243" s="46" t="s">
        <v>3446</v>
      </c>
      <c r="M2243" s="46" t="s">
        <v>3447</v>
      </c>
      <c r="N2243" s="48"/>
      <c r="O2243" s="48"/>
      <c r="P2243" s="48"/>
      <c r="Q2243" s="48"/>
      <c r="R2243" s="48"/>
      <c r="S2243" s="48"/>
      <c r="T2243" s="48"/>
      <c r="U2243" s="47" t="s">
        <v>6148</v>
      </c>
      <c r="V2243" s="48"/>
      <c r="W2243" s="48"/>
      <c r="X2243" s="48"/>
      <c r="Y2243" s="48"/>
      <c r="Z2243" s="48"/>
      <c r="AA2243" s="64">
        <v>6226000</v>
      </c>
      <c r="AB2243" s="61">
        <v>1</v>
      </c>
      <c r="AC2243" s="61">
        <v>0</v>
      </c>
      <c r="AD2243" s="48"/>
      <c r="AE2243" s="48"/>
      <c r="AF2243" s="48"/>
      <c r="AG2243" s="62"/>
      <c r="AH2243" s="62"/>
      <c r="AI2243" s="62"/>
      <c r="AJ2243" s="48"/>
      <c r="AK2243" s="61" t="str">
        <f>VLOOKUP(L2243,'[2]Bảng chi tiết công cụ dụng cụ'!$A$8:$AC$4035,27,0)</f>
        <v>QLC</v>
      </c>
      <c r="AL2243" s="61">
        <v>15311001</v>
      </c>
      <c r="AM2243" s="61">
        <v>33121001</v>
      </c>
      <c r="AN2243" s="48"/>
      <c r="AO2243" s="48"/>
      <c r="AP2243" s="61" t="s">
        <v>6174</v>
      </c>
      <c r="AQ2243" s="61" t="s">
        <v>6164</v>
      </c>
      <c r="AR2243" s="48"/>
      <c r="AS2243" s="65">
        <v>43617</v>
      </c>
      <c r="AT2243" s="34" t="s">
        <v>77</v>
      </c>
    </row>
    <row r="2244" spans="1:46" ht="31.5">
      <c r="A2244" s="43">
        <v>2239</v>
      </c>
      <c r="B2244" s="43" t="s">
        <v>3449</v>
      </c>
      <c r="C2244" s="43" t="str">
        <f t="shared" si="45"/>
        <v>PMC Tầng 7 - 72 THĐ</v>
      </c>
      <c r="D2244" s="83" t="s">
        <v>6605</v>
      </c>
      <c r="E2244" s="43"/>
      <c r="F2244" s="43" t="str">
        <f>VLOOKUP(H2244,'DM BPSD'!$A$2:$G$30,6,0)</f>
        <v>Nguyễn Mạnh Hùng</v>
      </c>
      <c r="G2244" s="43">
        <f>VLOOKUP(F2244,'DS Nhân viên'!$A$2:$B$577,2,0)</f>
        <v>900022</v>
      </c>
      <c r="H2244" s="49" t="s">
        <v>2802</v>
      </c>
      <c r="I2244" s="43"/>
      <c r="J2244" s="43" t="str">
        <f>VLOOKUP(B2244,'BBKK 30.6'!B2259:H6634,7,0)</f>
        <v>Cũ, không sử dụng (trc của PMC T12)</v>
      </c>
      <c r="K2244" s="46" t="s">
        <v>360</v>
      </c>
      <c r="L2244" s="46" t="s">
        <v>3449</v>
      </c>
      <c r="M2244" s="46" t="s">
        <v>3447</v>
      </c>
      <c r="N2244" s="48"/>
      <c r="O2244" s="48"/>
      <c r="P2244" s="48"/>
      <c r="Q2244" s="48"/>
      <c r="R2244" s="48"/>
      <c r="S2244" s="48"/>
      <c r="T2244" s="48"/>
      <c r="U2244" s="47" t="s">
        <v>6148</v>
      </c>
      <c r="V2244" s="48"/>
      <c r="W2244" s="48"/>
      <c r="X2244" s="48"/>
      <c r="Y2244" s="48"/>
      <c r="Z2244" s="48"/>
      <c r="AA2244" s="64">
        <v>6226000</v>
      </c>
      <c r="AB2244" s="61">
        <v>1</v>
      </c>
      <c r="AC2244" s="61">
        <v>0</v>
      </c>
      <c r="AD2244" s="48"/>
      <c r="AE2244" s="48"/>
      <c r="AF2244" s="48"/>
      <c r="AG2244" s="62"/>
      <c r="AH2244" s="62"/>
      <c r="AI2244" s="62"/>
      <c r="AJ2244" s="48"/>
      <c r="AK2244" s="61" t="str">
        <f>VLOOKUP(L2244,'[2]Bảng chi tiết công cụ dụng cụ'!$A$8:$AC$4035,27,0)</f>
        <v>QLC</v>
      </c>
      <c r="AL2244" s="61">
        <v>15311001</v>
      </c>
      <c r="AM2244" s="61">
        <v>33121001</v>
      </c>
      <c r="AN2244" s="48"/>
      <c r="AO2244" s="48"/>
      <c r="AP2244" s="61" t="s">
        <v>6174</v>
      </c>
      <c r="AQ2244" s="61" t="s">
        <v>6164</v>
      </c>
      <c r="AR2244" s="48"/>
      <c r="AS2244" s="65">
        <v>43617</v>
      </c>
      <c r="AT2244" s="34" t="s">
        <v>77</v>
      </c>
    </row>
    <row r="2245" spans="1:46">
      <c r="A2245" s="43">
        <v>2240</v>
      </c>
      <c r="B2245" s="43" t="s">
        <v>3450</v>
      </c>
      <c r="C2245" s="43" t="str">
        <f t="shared" si="45"/>
        <v>PMC Tầng 7 - 72 THĐ</v>
      </c>
      <c r="D2245" s="43" t="s">
        <v>6604</v>
      </c>
      <c r="E2245" s="43"/>
      <c r="F2245" s="43" t="str">
        <f>VLOOKUP(H2245,'DM BPSD'!$A$2:$G$30,6,0)</f>
        <v>Nguyễn Mạnh Hùng</v>
      </c>
      <c r="G2245" s="43">
        <f>VLOOKUP(F2245,'DS Nhân viên'!$A$2:$B$577,2,0)</f>
        <v>900022</v>
      </c>
      <c r="H2245" s="49" t="s">
        <v>2802</v>
      </c>
      <c r="I2245" s="43"/>
      <c r="J2245" s="83" t="str">
        <f>VLOOKUP(B2245,'BBKK 30.6'!B2260:H6635,7,0)</f>
        <v>Sử dụng bình thường</v>
      </c>
      <c r="K2245" s="46" t="s">
        <v>360</v>
      </c>
      <c r="L2245" s="46" t="s">
        <v>3450</v>
      </c>
      <c r="M2245" s="46" t="s">
        <v>3451</v>
      </c>
      <c r="N2245" s="48"/>
      <c r="O2245" s="48"/>
      <c r="P2245" s="48"/>
      <c r="Q2245" s="48"/>
      <c r="R2245" s="48"/>
      <c r="S2245" s="48"/>
      <c r="T2245" s="48"/>
      <c r="U2245" s="47" t="s">
        <v>6148</v>
      </c>
      <c r="V2245" s="48"/>
      <c r="W2245" s="48"/>
      <c r="X2245" s="48"/>
      <c r="Y2245" s="48"/>
      <c r="Z2245" s="48"/>
      <c r="AA2245" s="64">
        <v>7392000</v>
      </c>
      <c r="AB2245" s="61">
        <v>1</v>
      </c>
      <c r="AC2245" s="61">
        <v>0</v>
      </c>
      <c r="AD2245" s="48"/>
      <c r="AE2245" s="48"/>
      <c r="AF2245" s="48"/>
      <c r="AG2245" s="62"/>
      <c r="AH2245" s="62"/>
      <c r="AI2245" s="62"/>
      <c r="AJ2245" s="48"/>
      <c r="AK2245" s="61" t="str">
        <f>VLOOKUP(L2245,'[2]Bảng chi tiết công cụ dụng cụ'!$A$8:$AC$4035,27,0)</f>
        <v>QLC</v>
      </c>
      <c r="AL2245" s="61">
        <v>15312001</v>
      </c>
      <c r="AM2245" s="61">
        <v>33121001</v>
      </c>
      <c r="AN2245" s="48"/>
      <c r="AO2245" s="48"/>
      <c r="AP2245" s="61" t="s">
        <v>6173</v>
      </c>
      <c r="AQ2245" s="61" t="s">
        <v>6164</v>
      </c>
      <c r="AR2245" s="48"/>
      <c r="AS2245" s="65">
        <v>42983</v>
      </c>
      <c r="AT2245" s="34" t="s">
        <v>77</v>
      </c>
    </row>
    <row r="2246" spans="1:46">
      <c r="A2246" s="43">
        <v>2241</v>
      </c>
      <c r="B2246" s="43" t="s">
        <v>3452</v>
      </c>
      <c r="C2246" s="43" t="str">
        <f t="shared" si="45"/>
        <v>PMC Tầng 7 - 72 THĐ</v>
      </c>
      <c r="D2246" s="83" t="s">
        <v>6604</v>
      </c>
      <c r="E2246" s="43"/>
      <c r="F2246" s="43" t="str">
        <f>VLOOKUP(H2246,'DM BPSD'!$A$2:$G$30,6,0)</f>
        <v>Nguyễn Mạnh Hùng</v>
      </c>
      <c r="G2246" s="43">
        <f>VLOOKUP(F2246,'DS Nhân viên'!$A$2:$B$577,2,0)</f>
        <v>900022</v>
      </c>
      <c r="H2246" s="49" t="s">
        <v>2802</v>
      </c>
      <c r="I2246" s="43"/>
      <c r="J2246" s="43" t="str">
        <f>VLOOKUP(B2246,'BBKK 30.6'!B2261:H6636,7,0)</f>
        <v>Cũ, không sử dụng</v>
      </c>
      <c r="K2246" s="46" t="s">
        <v>360</v>
      </c>
      <c r="L2246" s="46" t="s">
        <v>3452</v>
      </c>
      <c r="M2246" s="46" t="s">
        <v>3453</v>
      </c>
      <c r="N2246" s="48"/>
      <c r="O2246" s="48"/>
      <c r="P2246" s="48"/>
      <c r="Q2246" s="48"/>
      <c r="R2246" s="48"/>
      <c r="S2246" s="48"/>
      <c r="T2246" s="48"/>
      <c r="U2246" s="47" t="s">
        <v>6148</v>
      </c>
      <c r="V2246" s="48"/>
      <c r="W2246" s="48"/>
      <c r="X2246" s="48"/>
      <c r="Y2246" s="48"/>
      <c r="Z2246" s="48"/>
      <c r="AA2246" s="64">
        <v>1177000</v>
      </c>
      <c r="AB2246" s="61">
        <v>1</v>
      </c>
      <c r="AC2246" s="61">
        <v>0</v>
      </c>
      <c r="AD2246" s="48"/>
      <c r="AE2246" s="48"/>
      <c r="AF2246" s="48"/>
      <c r="AG2246" s="62"/>
      <c r="AH2246" s="62"/>
      <c r="AI2246" s="62"/>
      <c r="AJ2246" s="48"/>
      <c r="AK2246" s="61" t="str">
        <f>VLOOKUP(L2246,'[2]Bảng chi tiết công cụ dụng cụ'!$A$8:$AC$4035,27,0)</f>
        <v>QLC</v>
      </c>
      <c r="AL2246" s="61">
        <v>15312001</v>
      </c>
      <c r="AM2246" s="61">
        <v>33121001</v>
      </c>
      <c r="AN2246" s="48"/>
      <c r="AO2246" s="48"/>
      <c r="AP2246" s="61" t="s">
        <v>6173</v>
      </c>
      <c r="AQ2246" s="61" t="s">
        <v>6164</v>
      </c>
      <c r="AR2246" s="48"/>
      <c r="AS2246" s="65">
        <v>43538</v>
      </c>
      <c r="AT2246" s="34" t="s">
        <v>77</v>
      </c>
    </row>
    <row r="2247" spans="1:46" ht="31.5">
      <c r="A2247" s="43">
        <v>2242</v>
      </c>
      <c r="B2247" s="43" t="s">
        <v>3454</v>
      </c>
      <c r="C2247" s="43" t="str">
        <f t="shared" ref="C2247:C2310" si="46">K2247</f>
        <v>PMC Tầng 7 - 72 THĐ</v>
      </c>
      <c r="D2247" s="83" t="s">
        <v>6604</v>
      </c>
      <c r="E2247" s="43"/>
      <c r="F2247" s="43" t="str">
        <f>VLOOKUP(H2247,'DM BPSD'!$A$2:$G$30,6,0)</f>
        <v>Nguyễn Mạnh Hùng</v>
      </c>
      <c r="G2247" s="43">
        <f>VLOOKUP(F2247,'DS Nhân viên'!$A$2:$B$577,2,0)</f>
        <v>900022</v>
      </c>
      <c r="H2247" s="49" t="s">
        <v>2802</v>
      </c>
      <c r="I2247" s="43"/>
      <c r="J2247" s="43" t="str">
        <f>VLOOKUP(B2247,'BBKK 30.6'!B2262:H6637,7,0)</f>
        <v xml:space="preserve">Cũ, đang sử dụng, thiết bị backup </v>
      </c>
      <c r="K2247" s="46" t="s">
        <v>360</v>
      </c>
      <c r="L2247" s="46" t="s">
        <v>3454</v>
      </c>
      <c r="M2247" s="46" t="s">
        <v>3324</v>
      </c>
      <c r="N2247" s="48"/>
      <c r="O2247" s="48"/>
      <c r="P2247" s="48"/>
      <c r="Q2247" s="48"/>
      <c r="R2247" s="48"/>
      <c r="S2247" s="48"/>
      <c r="T2247" s="48"/>
      <c r="U2247" s="47" t="s">
        <v>6148</v>
      </c>
      <c r="V2247" s="48"/>
      <c r="W2247" s="48"/>
      <c r="X2247" s="48"/>
      <c r="Y2247" s="48"/>
      <c r="Z2247" s="48"/>
      <c r="AA2247" s="64">
        <v>65662383</v>
      </c>
      <c r="AB2247" s="62">
        <v>36</v>
      </c>
      <c r="AC2247" s="64">
        <f>VLOOKUP(L2247,'[1]Bảng tổng hợp tài sản cố định'!$C$7:$S$333,17,0)</f>
        <v>0</v>
      </c>
      <c r="AD2247" s="48"/>
      <c r="AE2247" s="48"/>
      <c r="AF2247" s="48"/>
      <c r="AG2247" s="62"/>
      <c r="AH2247" s="62"/>
      <c r="AI2247" s="62"/>
      <c r="AJ2247" s="48"/>
      <c r="AK2247" s="61" t="str">
        <f>VLOOKUP(L2247,'[3]Bảng tổng hợp tài sản cố định'!$C$8:$T$354,18,0)</f>
        <v>QLC</v>
      </c>
      <c r="AL2247" s="61" t="s">
        <v>6220</v>
      </c>
      <c r="AM2247" s="61">
        <v>33121001</v>
      </c>
      <c r="AN2247" s="48"/>
      <c r="AO2247" s="48"/>
      <c r="AP2247" s="61" t="s">
        <v>6165</v>
      </c>
      <c r="AQ2247" s="61" t="s">
        <v>6166</v>
      </c>
      <c r="AR2247" s="48"/>
      <c r="AS2247" s="65">
        <v>39426</v>
      </c>
      <c r="AT2247" s="34" t="s">
        <v>6153</v>
      </c>
    </row>
    <row r="2248" spans="1:46">
      <c r="A2248" s="43">
        <v>2243</v>
      </c>
      <c r="B2248" s="43" t="s">
        <v>3456</v>
      </c>
      <c r="C2248" s="43" t="str">
        <f t="shared" si="46"/>
        <v>PMC Tầng 7 - 72 THĐ</v>
      </c>
      <c r="D2248" s="43" t="s">
        <v>6604</v>
      </c>
      <c r="E2248" s="43"/>
      <c r="F2248" s="43" t="str">
        <f>VLOOKUP(H2248,'DM BPSD'!$A$2:$G$30,6,0)</f>
        <v>Nguyễn Mạnh Hùng</v>
      </c>
      <c r="G2248" s="43">
        <f>VLOOKUP(F2248,'DS Nhân viên'!$A$2:$B$577,2,0)</f>
        <v>900022</v>
      </c>
      <c r="H2248" s="49" t="s">
        <v>2802</v>
      </c>
      <c r="I2248" s="43"/>
      <c r="J2248" s="83" t="str">
        <f>VLOOKUP(B2248,'BBKK 30.6'!B2263:H6638,7,0)</f>
        <v>Sử dụng bình thường</v>
      </c>
      <c r="K2248" s="46" t="s">
        <v>360</v>
      </c>
      <c r="L2248" s="46" t="s">
        <v>3456</v>
      </c>
      <c r="M2248" s="46" t="s">
        <v>3457</v>
      </c>
      <c r="N2248" s="48"/>
      <c r="O2248" s="48"/>
      <c r="P2248" s="48"/>
      <c r="Q2248" s="48"/>
      <c r="R2248" s="48"/>
      <c r="S2248" s="48"/>
      <c r="T2248" s="48"/>
      <c r="U2248" s="47" t="s">
        <v>6148</v>
      </c>
      <c r="V2248" s="48"/>
      <c r="W2248" s="48"/>
      <c r="X2248" s="48"/>
      <c r="Y2248" s="48"/>
      <c r="Z2248" s="48"/>
      <c r="AA2248" s="64">
        <v>0</v>
      </c>
      <c r="AB2248" s="61">
        <v>1</v>
      </c>
      <c r="AC2248" s="61">
        <v>0</v>
      </c>
      <c r="AD2248" s="48"/>
      <c r="AE2248" s="48"/>
      <c r="AF2248" s="48"/>
      <c r="AG2248" s="62"/>
      <c r="AH2248" s="62"/>
      <c r="AI2248" s="62"/>
      <c r="AJ2248" s="48"/>
      <c r="AK2248" s="61" t="str">
        <f>VLOOKUP(L2248,'[2]Bảng chi tiết công cụ dụng cụ'!$A$8:$AC$4035,27,0)</f>
        <v>QLC</v>
      </c>
      <c r="AL2248" s="61">
        <v>15312001</v>
      </c>
      <c r="AM2248" s="61">
        <v>33121001</v>
      </c>
      <c r="AN2248" s="48"/>
      <c r="AO2248" s="48"/>
      <c r="AP2248" s="61" t="s">
        <v>6174</v>
      </c>
      <c r="AQ2248" s="61" t="s">
        <v>6164</v>
      </c>
      <c r="AR2248" s="48"/>
      <c r="AS2248" s="65">
        <v>42401</v>
      </c>
      <c r="AT2248" s="34" t="s">
        <v>77</v>
      </c>
    </row>
    <row r="2249" spans="1:46" ht="110.25">
      <c r="A2249" s="43">
        <v>2244</v>
      </c>
      <c r="B2249" s="43" t="s">
        <v>3458</v>
      </c>
      <c r="C2249" s="43" t="str">
        <f t="shared" si="46"/>
        <v>PMC Tầng 7 - 72 THĐ</v>
      </c>
      <c r="D2249" s="43" t="s">
        <v>6605</v>
      </c>
      <c r="E2249" s="43"/>
      <c r="F2249" s="43" t="str">
        <f>VLOOKUP(H2249,'DM BPSD'!$A$2:$G$30,6,0)</f>
        <v>Nguyễn Mạnh Hùng</v>
      </c>
      <c r="G2249" s="43">
        <f>VLOOKUP(F2249,'DS Nhân viên'!$A$2:$B$577,2,0)</f>
        <v>900022</v>
      </c>
      <c r="H2249" s="49" t="s">
        <v>2802</v>
      </c>
      <c r="I2249" s="43"/>
      <c r="J2249" s="43" t="str">
        <f>VLOOKUP(B2249,'BBKK 30.6'!B2264:H6639,7,0)</f>
        <v>Máy chủ đang hoạt động. Tuy nhiên các máy chủ này đã hết khấu hao từ lâu, tốc độ chậm không đáp ứng nhu cầu. Các ứng dụng trên các máy chủ này sẽ được chuyển sang hệ thống máy chủ mới mua trong 2024</v>
      </c>
      <c r="K2249" s="46" t="s">
        <v>360</v>
      </c>
      <c r="L2249" s="46" t="s">
        <v>3458</v>
      </c>
      <c r="M2249" s="46" t="s">
        <v>3291</v>
      </c>
      <c r="N2249" s="48"/>
      <c r="O2249" s="48"/>
      <c r="P2249" s="48"/>
      <c r="Q2249" s="48"/>
      <c r="R2249" s="48"/>
      <c r="S2249" s="48"/>
      <c r="T2249" s="48"/>
      <c r="U2249" s="47" t="s">
        <v>6148</v>
      </c>
      <c r="V2249" s="48"/>
      <c r="W2249" s="48"/>
      <c r="X2249" s="48"/>
      <c r="Y2249" s="48"/>
      <c r="Z2249" s="48"/>
      <c r="AA2249" s="64">
        <v>589472856</v>
      </c>
      <c r="AB2249" s="62">
        <v>36</v>
      </c>
      <c r="AC2249" s="64">
        <f>VLOOKUP(L2249,'[1]Bảng tổng hợp tài sản cố định'!$C$7:$S$333,17,0)</f>
        <v>0</v>
      </c>
      <c r="AD2249" s="48"/>
      <c r="AE2249" s="48"/>
      <c r="AF2249" s="48"/>
      <c r="AG2249" s="62"/>
      <c r="AH2249" s="62"/>
      <c r="AI2249" s="62"/>
      <c r="AJ2249" s="48"/>
      <c r="AK2249" s="61" t="str">
        <f>VLOOKUP(L2249,'[3]Bảng tổng hợp tài sản cố định'!$C$8:$T$354,18,0)</f>
        <v>QLC</v>
      </c>
      <c r="AL2249" s="61" t="s">
        <v>6222</v>
      </c>
      <c r="AM2249" s="61">
        <v>33121001</v>
      </c>
      <c r="AN2249" s="48"/>
      <c r="AO2249" s="48"/>
      <c r="AP2249" s="61" t="s">
        <v>6165</v>
      </c>
      <c r="AQ2249" s="61" t="s">
        <v>6166</v>
      </c>
      <c r="AR2249" s="48"/>
      <c r="AS2249" s="65">
        <v>39904</v>
      </c>
      <c r="AT2249" s="34" t="s">
        <v>6153</v>
      </c>
    </row>
    <row r="2250" spans="1:46">
      <c r="A2250" s="43">
        <v>2245</v>
      </c>
      <c r="B2250" s="43" t="s">
        <v>3459</v>
      </c>
      <c r="C2250" s="43" t="str">
        <f t="shared" si="46"/>
        <v>PMC Tầng 7 - 72 THĐ</v>
      </c>
      <c r="D2250" s="43" t="s">
        <v>6604</v>
      </c>
      <c r="E2250" s="43"/>
      <c r="F2250" s="43" t="str">
        <f>VLOOKUP(H2250,'DM BPSD'!$A$2:$G$30,6,0)</f>
        <v>Nguyễn Mạnh Hùng</v>
      </c>
      <c r="G2250" s="43">
        <f>VLOOKUP(F2250,'DS Nhân viên'!$A$2:$B$577,2,0)</f>
        <v>900022</v>
      </c>
      <c r="H2250" s="49" t="s">
        <v>2802</v>
      </c>
      <c r="I2250" s="43"/>
      <c r="J2250" s="83" t="str">
        <f>VLOOKUP(B2250,'BBKK 30.6'!B2265:H6640,7,0)</f>
        <v>Sử dụng bình thường</v>
      </c>
      <c r="K2250" s="46" t="s">
        <v>360</v>
      </c>
      <c r="L2250" s="46" t="s">
        <v>3459</v>
      </c>
      <c r="M2250" s="46" t="s">
        <v>907</v>
      </c>
      <c r="N2250" s="48"/>
      <c r="O2250" s="48"/>
      <c r="P2250" s="48"/>
      <c r="Q2250" s="48"/>
      <c r="R2250" s="48"/>
      <c r="S2250" s="48"/>
      <c r="T2250" s="48"/>
      <c r="U2250" s="47" t="s">
        <v>6148</v>
      </c>
      <c r="V2250" s="48"/>
      <c r="W2250" s="48"/>
      <c r="X2250" s="48"/>
      <c r="Y2250" s="48"/>
      <c r="Z2250" s="48"/>
      <c r="AA2250" s="64">
        <v>2365000</v>
      </c>
      <c r="AB2250" s="61">
        <v>1</v>
      </c>
      <c r="AC2250" s="61">
        <v>0</v>
      </c>
      <c r="AD2250" s="48"/>
      <c r="AE2250" s="48"/>
      <c r="AF2250" s="48"/>
      <c r="AG2250" s="62"/>
      <c r="AH2250" s="62"/>
      <c r="AI2250" s="62"/>
      <c r="AJ2250" s="48"/>
      <c r="AK2250" s="61" t="str">
        <f>VLOOKUP(L2250,'[2]Bảng chi tiết công cụ dụng cụ'!$A$8:$AC$4035,27,0)</f>
        <v>QLC</v>
      </c>
      <c r="AL2250" s="61">
        <v>15311001</v>
      </c>
      <c r="AM2250" s="61">
        <v>33121001</v>
      </c>
      <c r="AN2250" s="48"/>
      <c r="AO2250" s="48"/>
      <c r="AP2250" s="61" t="s">
        <v>6174</v>
      </c>
      <c r="AQ2250" s="61" t="s">
        <v>6164</v>
      </c>
      <c r="AR2250" s="48"/>
      <c r="AS2250" s="65">
        <v>44218</v>
      </c>
      <c r="AT2250" s="34" t="s">
        <v>77</v>
      </c>
    </row>
    <row r="2251" spans="1:46">
      <c r="A2251" s="43">
        <v>2246</v>
      </c>
      <c r="B2251" s="43" t="s">
        <v>3460</v>
      </c>
      <c r="C2251" s="43" t="str">
        <f t="shared" si="46"/>
        <v>PMC Tầng 7 - 72 THĐ</v>
      </c>
      <c r="D2251" s="43" t="s">
        <v>6604</v>
      </c>
      <c r="E2251" s="43"/>
      <c r="F2251" s="43" t="str">
        <f>VLOOKUP(H2251,'DM BPSD'!$A$2:$G$30,6,0)</f>
        <v>Nguyễn Mạnh Hùng</v>
      </c>
      <c r="G2251" s="43">
        <f>VLOOKUP(F2251,'DS Nhân viên'!$A$2:$B$577,2,0)</f>
        <v>900022</v>
      </c>
      <c r="H2251" s="49" t="s">
        <v>2802</v>
      </c>
      <c r="I2251" s="43"/>
      <c r="J2251" s="83" t="str">
        <f>VLOOKUP(B2251,'BBKK 30.6'!B2266:H6641,7,0)</f>
        <v>Sử dụng bình thường</v>
      </c>
      <c r="K2251" s="46" t="s">
        <v>360</v>
      </c>
      <c r="L2251" s="46" t="s">
        <v>3460</v>
      </c>
      <c r="M2251" s="46" t="s">
        <v>1897</v>
      </c>
      <c r="N2251" s="48"/>
      <c r="O2251" s="48"/>
      <c r="P2251" s="48"/>
      <c r="Q2251" s="48"/>
      <c r="R2251" s="48"/>
      <c r="S2251" s="48"/>
      <c r="T2251" s="48"/>
      <c r="U2251" s="47" t="s">
        <v>6148</v>
      </c>
      <c r="V2251" s="48"/>
      <c r="W2251" s="48"/>
      <c r="X2251" s="48"/>
      <c r="Y2251" s="48"/>
      <c r="Z2251" s="48"/>
      <c r="AA2251" s="64">
        <v>5076000</v>
      </c>
      <c r="AB2251" s="61">
        <v>1</v>
      </c>
      <c r="AC2251" s="61">
        <v>0</v>
      </c>
      <c r="AD2251" s="48"/>
      <c r="AE2251" s="48"/>
      <c r="AF2251" s="48"/>
      <c r="AG2251" s="62"/>
      <c r="AH2251" s="62"/>
      <c r="AI2251" s="62"/>
      <c r="AJ2251" s="48"/>
      <c r="AK2251" s="61" t="str">
        <f>VLOOKUP(L2251,'[2]Bảng chi tiết công cụ dụng cụ'!$A$8:$AC$4035,27,0)</f>
        <v>QLC</v>
      </c>
      <c r="AL2251" s="61">
        <v>15311001</v>
      </c>
      <c r="AM2251" s="61">
        <v>33121001</v>
      </c>
      <c r="AN2251" s="48"/>
      <c r="AO2251" s="48"/>
      <c r="AP2251" s="61" t="s">
        <v>6174</v>
      </c>
      <c r="AQ2251" s="61" t="s">
        <v>6164</v>
      </c>
      <c r="AR2251" s="48"/>
      <c r="AT2251" s="34" t="s">
        <v>77</v>
      </c>
    </row>
    <row r="2252" spans="1:46">
      <c r="A2252" s="43">
        <v>2247</v>
      </c>
      <c r="B2252" s="43" t="s">
        <v>3461</v>
      </c>
      <c r="C2252" s="43" t="str">
        <f t="shared" si="46"/>
        <v>PMC Tầng 7 - 72 THĐ</v>
      </c>
      <c r="D2252" s="43" t="s">
        <v>6604</v>
      </c>
      <c r="E2252" s="43"/>
      <c r="F2252" s="43" t="str">
        <f>VLOOKUP(H2252,'DM BPSD'!$A$2:$G$30,6,0)</f>
        <v>Nguyễn Mạnh Hùng</v>
      </c>
      <c r="G2252" s="43">
        <f>VLOOKUP(F2252,'DS Nhân viên'!$A$2:$B$577,2,0)</f>
        <v>900022</v>
      </c>
      <c r="H2252" s="49" t="s">
        <v>2802</v>
      </c>
      <c r="I2252" s="43"/>
      <c r="J2252" s="83" t="str">
        <f>VLOOKUP(B2252,'BBKK 30.6'!B2267:H6642,7,0)</f>
        <v>Sử dụng bình thường</v>
      </c>
      <c r="K2252" s="46" t="s">
        <v>360</v>
      </c>
      <c r="L2252" s="46" t="s">
        <v>3461</v>
      </c>
      <c r="M2252" s="46" t="s">
        <v>1897</v>
      </c>
      <c r="N2252" s="48"/>
      <c r="O2252" s="48"/>
      <c r="P2252" s="48"/>
      <c r="Q2252" s="48"/>
      <c r="R2252" s="48"/>
      <c r="S2252" s="48"/>
      <c r="T2252" s="48"/>
      <c r="U2252" s="47" t="s">
        <v>6148</v>
      </c>
      <c r="V2252" s="48"/>
      <c r="W2252" s="48"/>
      <c r="X2252" s="48"/>
      <c r="Y2252" s="48"/>
      <c r="Z2252" s="48"/>
      <c r="AA2252" s="64">
        <v>5076000</v>
      </c>
      <c r="AB2252" s="61">
        <v>1</v>
      </c>
      <c r="AC2252" s="61">
        <v>0</v>
      </c>
      <c r="AD2252" s="48"/>
      <c r="AE2252" s="48"/>
      <c r="AF2252" s="48"/>
      <c r="AG2252" s="62"/>
      <c r="AH2252" s="62"/>
      <c r="AI2252" s="62"/>
      <c r="AJ2252" s="48"/>
      <c r="AK2252" s="61" t="str">
        <f>VLOOKUP(L2252,'[2]Bảng chi tiết công cụ dụng cụ'!$A$8:$AC$4035,27,0)</f>
        <v>QLC</v>
      </c>
      <c r="AL2252" s="61">
        <v>15311001</v>
      </c>
      <c r="AM2252" s="61">
        <v>33121001</v>
      </c>
      <c r="AN2252" s="48"/>
      <c r="AO2252" s="48"/>
      <c r="AP2252" s="61" t="s">
        <v>6174</v>
      </c>
      <c r="AQ2252" s="61" t="s">
        <v>6164</v>
      </c>
      <c r="AR2252" s="48"/>
      <c r="AT2252" s="34" t="s">
        <v>77</v>
      </c>
    </row>
    <row r="2253" spans="1:46">
      <c r="A2253" s="43">
        <v>2248</v>
      </c>
      <c r="B2253" s="43" t="s">
        <v>3462</v>
      </c>
      <c r="C2253" s="43" t="str">
        <f t="shared" si="46"/>
        <v>PMC Tầng 7 - 72 THĐ</v>
      </c>
      <c r="D2253" s="43" t="s">
        <v>6604</v>
      </c>
      <c r="E2253" s="43"/>
      <c r="F2253" s="43" t="str">
        <f>VLOOKUP(H2253,'DM BPSD'!$A$2:$G$30,6,0)</f>
        <v>Nguyễn Mạnh Hùng</v>
      </c>
      <c r="G2253" s="43">
        <f>VLOOKUP(F2253,'DS Nhân viên'!$A$2:$B$577,2,0)</f>
        <v>900022</v>
      </c>
      <c r="H2253" s="49" t="s">
        <v>2802</v>
      </c>
      <c r="I2253" s="43"/>
      <c r="J2253" s="83" t="str">
        <f>VLOOKUP(B2253,'BBKK 30.6'!B2268:H6643,7,0)</f>
        <v>Sử dụng bình thường</v>
      </c>
      <c r="K2253" s="46" t="s">
        <v>360</v>
      </c>
      <c r="L2253" s="46" t="s">
        <v>3462</v>
      </c>
      <c r="M2253" s="46" t="s">
        <v>1897</v>
      </c>
      <c r="N2253" s="48"/>
      <c r="O2253" s="48"/>
      <c r="P2253" s="48"/>
      <c r="Q2253" s="48"/>
      <c r="R2253" s="48"/>
      <c r="S2253" s="48"/>
      <c r="T2253" s="48"/>
      <c r="U2253" s="47" t="s">
        <v>6148</v>
      </c>
      <c r="V2253" s="48"/>
      <c r="W2253" s="48"/>
      <c r="X2253" s="48"/>
      <c r="Y2253" s="48"/>
      <c r="Z2253" s="48"/>
      <c r="AA2253" s="64">
        <v>5076000</v>
      </c>
      <c r="AB2253" s="61">
        <v>1</v>
      </c>
      <c r="AC2253" s="61">
        <v>0</v>
      </c>
      <c r="AD2253" s="48"/>
      <c r="AE2253" s="48"/>
      <c r="AF2253" s="48"/>
      <c r="AG2253" s="62"/>
      <c r="AH2253" s="62"/>
      <c r="AI2253" s="62"/>
      <c r="AJ2253" s="48"/>
      <c r="AK2253" s="61" t="str">
        <f>VLOOKUP(L2253,'[2]Bảng chi tiết công cụ dụng cụ'!$A$8:$AC$4035,27,0)</f>
        <v>QLC</v>
      </c>
      <c r="AL2253" s="61">
        <v>15311001</v>
      </c>
      <c r="AM2253" s="61">
        <v>33121001</v>
      </c>
      <c r="AN2253" s="48"/>
      <c r="AO2253" s="48"/>
      <c r="AP2253" s="61" t="s">
        <v>6174</v>
      </c>
      <c r="AQ2253" s="61" t="s">
        <v>6164</v>
      </c>
      <c r="AR2253" s="48"/>
      <c r="AT2253" s="34" t="s">
        <v>77</v>
      </c>
    </row>
    <row r="2254" spans="1:46">
      <c r="A2254" s="43">
        <v>2249</v>
      </c>
      <c r="B2254" s="43" t="s">
        <v>3463</v>
      </c>
      <c r="C2254" s="43" t="str">
        <f t="shared" si="46"/>
        <v>PMC Tầng 7 - 72 THĐ</v>
      </c>
      <c r="D2254" s="43" t="s">
        <v>6604</v>
      </c>
      <c r="E2254" s="43"/>
      <c r="F2254" s="43" t="str">
        <f>VLOOKUP(H2254,'DM BPSD'!$A$2:$G$30,6,0)</f>
        <v>Nguyễn Mạnh Hùng</v>
      </c>
      <c r="G2254" s="43">
        <f>VLOOKUP(F2254,'DS Nhân viên'!$A$2:$B$577,2,0)</f>
        <v>900022</v>
      </c>
      <c r="H2254" s="49" t="s">
        <v>2802</v>
      </c>
      <c r="I2254" s="43"/>
      <c r="J2254" s="83" t="str">
        <f>VLOOKUP(B2254,'BBKK 30.6'!B2269:H6644,7,0)</f>
        <v>Sử dụng bình thường</v>
      </c>
      <c r="K2254" s="46" t="s">
        <v>360</v>
      </c>
      <c r="L2254" s="46" t="s">
        <v>3463</v>
      </c>
      <c r="M2254" s="46" t="s">
        <v>1897</v>
      </c>
      <c r="N2254" s="48"/>
      <c r="O2254" s="48"/>
      <c r="P2254" s="48"/>
      <c r="Q2254" s="48"/>
      <c r="R2254" s="48"/>
      <c r="S2254" s="48"/>
      <c r="T2254" s="48"/>
      <c r="U2254" s="47" t="s">
        <v>6148</v>
      </c>
      <c r="V2254" s="48"/>
      <c r="W2254" s="48"/>
      <c r="X2254" s="48"/>
      <c r="Y2254" s="48"/>
      <c r="Z2254" s="48"/>
      <c r="AA2254" s="64">
        <v>5076000</v>
      </c>
      <c r="AB2254" s="61">
        <v>1</v>
      </c>
      <c r="AC2254" s="61">
        <v>0</v>
      </c>
      <c r="AD2254" s="48"/>
      <c r="AE2254" s="48"/>
      <c r="AF2254" s="48"/>
      <c r="AG2254" s="62"/>
      <c r="AH2254" s="62"/>
      <c r="AI2254" s="62"/>
      <c r="AJ2254" s="48"/>
      <c r="AK2254" s="61" t="str">
        <f>VLOOKUP(L2254,'[2]Bảng chi tiết công cụ dụng cụ'!$A$8:$AC$4035,27,0)</f>
        <v>QLC</v>
      </c>
      <c r="AL2254" s="61">
        <v>15311001</v>
      </c>
      <c r="AM2254" s="61">
        <v>33121001</v>
      </c>
      <c r="AN2254" s="48"/>
      <c r="AO2254" s="48"/>
      <c r="AP2254" s="61" t="s">
        <v>6174</v>
      </c>
      <c r="AQ2254" s="61" t="s">
        <v>6164</v>
      </c>
      <c r="AR2254" s="48"/>
      <c r="AT2254" s="34" t="s">
        <v>77</v>
      </c>
    </row>
    <row r="2255" spans="1:46">
      <c r="A2255" s="43">
        <v>2250</v>
      </c>
      <c r="B2255" s="43" t="s">
        <v>3464</v>
      </c>
      <c r="C2255" s="43" t="str">
        <f t="shared" si="46"/>
        <v>PMC Tầng 7 - 72 THĐ</v>
      </c>
      <c r="D2255" s="43" t="s">
        <v>6604</v>
      </c>
      <c r="E2255" s="43"/>
      <c r="F2255" s="43" t="str">
        <f>VLOOKUP(H2255,'DM BPSD'!$A$2:$G$30,6,0)</f>
        <v>Nguyễn Mạnh Hùng</v>
      </c>
      <c r="G2255" s="43">
        <f>VLOOKUP(F2255,'DS Nhân viên'!$A$2:$B$577,2,0)</f>
        <v>900022</v>
      </c>
      <c r="H2255" s="49" t="s">
        <v>2802</v>
      </c>
      <c r="I2255" s="43"/>
      <c r="J2255" s="83" t="str">
        <f>VLOOKUP(B2255,'BBKK 30.6'!B2270:H6645,7,0)</f>
        <v>Sử dụng bình thường</v>
      </c>
      <c r="K2255" s="46" t="s">
        <v>360</v>
      </c>
      <c r="L2255" s="46" t="s">
        <v>3464</v>
      </c>
      <c r="M2255" s="46" t="s">
        <v>1897</v>
      </c>
      <c r="N2255" s="48"/>
      <c r="O2255" s="48"/>
      <c r="P2255" s="48"/>
      <c r="Q2255" s="48"/>
      <c r="R2255" s="48"/>
      <c r="S2255" s="48"/>
      <c r="T2255" s="48"/>
      <c r="U2255" s="47" t="s">
        <v>6148</v>
      </c>
      <c r="V2255" s="48"/>
      <c r="W2255" s="48"/>
      <c r="X2255" s="48"/>
      <c r="Y2255" s="48"/>
      <c r="Z2255" s="48"/>
      <c r="AA2255" s="64">
        <v>5076000</v>
      </c>
      <c r="AB2255" s="61">
        <v>1</v>
      </c>
      <c r="AC2255" s="61">
        <v>0</v>
      </c>
      <c r="AD2255" s="48"/>
      <c r="AE2255" s="48"/>
      <c r="AF2255" s="48"/>
      <c r="AG2255" s="62"/>
      <c r="AH2255" s="62"/>
      <c r="AI2255" s="62"/>
      <c r="AJ2255" s="48"/>
      <c r="AK2255" s="61" t="str">
        <f>VLOOKUP(L2255,'[2]Bảng chi tiết công cụ dụng cụ'!$A$8:$AC$4035,27,0)</f>
        <v>QLC</v>
      </c>
      <c r="AL2255" s="61">
        <v>15311001</v>
      </c>
      <c r="AM2255" s="61">
        <v>33121001</v>
      </c>
      <c r="AN2255" s="48"/>
      <c r="AO2255" s="48"/>
      <c r="AP2255" s="61" t="s">
        <v>6174</v>
      </c>
      <c r="AQ2255" s="61" t="s">
        <v>6164</v>
      </c>
      <c r="AR2255" s="48"/>
      <c r="AT2255" s="34" t="s">
        <v>77</v>
      </c>
    </row>
    <row r="2256" spans="1:46">
      <c r="A2256" s="43">
        <v>2251</v>
      </c>
      <c r="B2256" s="43" t="s">
        <v>3465</v>
      </c>
      <c r="C2256" s="43" t="str">
        <f t="shared" si="46"/>
        <v>PMC Tầng 7 - 72 THĐ</v>
      </c>
      <c r="D2256" s="83" t="s">
        <v>6604</v>
      </c>
      <c r="E2256" s="43"/>
      <c r="F2256" s="43" t="str">
        <f>VLOOKUP(H2256,'DM BPSD'!$A$2:$G$30,6,0)</f>
        <v>Nguyễn Mạnh Hùng</v>
      </c>
      <c r="G2256" s="43">
        <f>VLOOKUP(F2256,'DS Nhân viên'!$A$2:$B$577,2,0)</f>
        <v>900022</v>
      </c>
      <c r="H2256" s="49" t="s">
        <v>2802</v>
      </c>
      <c r="I2256" s="43"/>
      <c r="J2256" s="43" t="str">
        <f>VLOOKUP(B2256,'BBKK 30.6'!B2271:H6646,7,0)</f>
        <v>Cũ, không sử dụng</v>
      </c>
      <c r="K2256" s="46" t="s">
        <v>360</v>
      </c>
      <c r="L2256" s="46" t="s">
        <v>3465</v>
      </c>
      <c r="M2256" s="46" t="s">
        <v>3466</v>
      </c>
      <c r="N2256" s="48"/>
      <c r="O2256" s="48"/>
      <c r="P2256" s="48"/>
      <c r="Q2256" s="48"/>
      <c r="R2256" s="48"/>
      <c r="S2256" s="48"/>
      <c r="T2256" s="48"/>
      <c r="U2256" s="47" t="s">
        <v>6148</v>
      </c>
      <c r="V2256" s="48"/>
      <c r="W2256" s="48"/>
      <c r="X2256" s="48"/>
      <c r="Y2256" s="48"/>
      <c r="Z2256" s="48"/>
      <c r="AA2256" s="64">
        <v>2200000</v>
      </c>
      <c r="AB2256" s="61">
        <v>1</v>
      </c>
      <c r="AC2256" s="61">
        <v>0</v>
      </c>
      <c r="AD2256" s="48"/>
      <c r="AE2256" s="48"/>
      <c r="AF2256" s="48"/>
      <c r="AG2256" s="62"/>
      <c r="AH2256" s="62"/>
      <c r="AI2256" s="62"/>
      <c r="AJ2256" s="48"/>
      <c r="AK2256" s="61" t="str">
        <f>VLOOKUP(L2256,'[2]Bảng chi tiết công cụ dụng cụ'!$A$8:$AC$4035,27,0)</f>
        <v>QLC</v>
      </c>
      <c r="AL2256" s="61">
        <v>15311001</v>
      </c>
      <c r="AM2256" s="61">
        <v>33121001</v>
      </c>
      <c r="AN2256" s="48"/>
      <c r="AO2256" s="48"/>
      <c r="AP2256" s="61" t="s">
        <v>6173</v>
      </c>
      <c r="AQ2256" s="61" t="s">
        <v>6164</v>
      </c>
      <c r="AR2256" s="48"/>
      <c r="AS2256" s="65">
        <v>43986</v>
      </c>
      <c r="AT2256" s="34" t="s">
        <v>77</v>
      </c>
    </row>
    <row r="2257" spans="1:46">
      <c r="A2257" s="43">
        <v>2252</v>
      </c>
      <c r="B2257" s="43" t="s">
        <v>3467</v>
      </c>
      <c r="C2257" s="43" t="str">
        <f t="shared" si="46"/>
        <v>PMC Tầng 7 - 72 THĐ</v>
      </c>
      <c r="D2257" s="43" t="s">
        <v>6604</v>
      </c>
      <c r="E2257" s="43"/>
      <c r="F2257" s="43" t="str">
        <f>VLOOKUP(H2257,'DM BPSD'!$A$2:$G$30,6,0)</f>
        <v>Nguyễn Mạnh Hùng</v>
      </c>
      <c r="G2257" s="43">
        <f>VLOOKUP(F2257,'DS Nhân viên'!$A$2:$B$577,2,0)</f>
        <v>900022</v>
      </c>
      <c r="H2257" s="49" t="s">
        <v>2802</v>
      </c>
      <c r="I2257" s="43"/>
      <c r="J2257" s="83" t="str">
        <f>VLOOKUP(B2257,'BBKK 30.6'!B2272:H6647,7,0)</f>
        <v>Sử dụng bình thường</v>
      </c>
      <c r="K2257" s="46" t="s">
        <v>360</v>
      </c>
      <c r="L2257" s="46" t="s">
        <v>3467</v>
      </c>
      <c r="M2257" s="46" t="s">
        <v>1718</v>
      </c>
      <c r="N2257" s="48"/>
      <c r="O2257" s="48"/>
      <c r="P2257" s="48"/>
      <c r="Q2257" s="48"/>
      <c r="R2257" s="48"/>
      <c r="S2257" s="48"/>
      <c r="T2257" s="48"/>
      <c r="U2257" s="47" t="s">
        <v>6148</v>
      </c>
      <c r="V2257" s="48"/>
      <c r="W2257" s="48"/>
      <c r="X2257" s="48"/>
      <c r="Y2257" s="48"/>
      <c r="Z2257" s="48"/>
      <c r="AA2257" s="64">
        <v>149024214</v>
      </c>
      <c r="AB2257" s="62">
        <v>36</v>
      </c>
      <c r="AC2257" s="64">
        <f>VLOOKUP(L2257,'[1]Bảng tổng hợp tài sản cố định'!$C$7:$S$333,17,0)</f>
        <v>0</v>
      </c>
      <c r="AD2257" s="48"/>
      <c r="AE2257" s="48"/>
      <c r="AF2257" s="48"/>
      <c r="AG2257" s="62"/>
      <c r="AH2257" s="62"/>
      <c r="AI2257" s="62"/>
      <c r="AJ2257" s="48"/>
      <c r="AK2257" s="61" t="str">
        <f>VLOOKUP(L2257,'[3]Bảng tổng hợp tài sản cố định'!$C$8:$T$354,18,0)</f>
        <v>QLC</v>
      </c>
      <c r="AL2257" s="61" t="s">
        <v>6222</v>
      </c>
      <c r="AM2257" s="61">
        <v>33121001</v>
      </c>
      <c r="AN2257" s="48"/>
      <c r="AO2257" s="48"/>
      <c r="AP2257" s="61" t="s">
        <v>6165</v>
      </c>
      <c r="AQ2257" s="61" t="s">
        <v>6166</v>
      </c>
      <c r="AR2257" s="48"/>
      <c r="AS2257" s="65">
        <v>39080</v>
      </c>
      <c r="AT2257" s="34" t="s">
        <v>6153</v>
      </c>
    </row>
    <row r="2258" spans="1:46">
      <c r="A2258" s="43">
        <v>2253</v>
      </c>
      <c r="B2258" s="43" t="s">
        <v>3468</v>
      </c>
      <c r="C2258" s="43" t="str">
        <f t="shared" si="46"/>
        <v>PMC Tầng 7 - 72 THĐ</v>
      </c>
      <c r="D2258" s="83" t="s">
        <v>6604</v>
      </c>
      <c r="E2258" s="43"/>
      <c r="F2258" s="43" t="str">
        <f>VLOOKUP(H2258,'DM BPSD'!$A$2:$G$30,6,0)</f>
        <v>Nguyễn Mạnh Hùng</v>
      </c>
      <c r="G2258" s="43">
        <f>VLOOKUP(F2258,'DS Nhân viên'!$A$2:$B$577,2,0)</f>
        <v>900022</v>
      </c>
      <c r="H2258" s="49" t="s">
        <v>2802</v>
      </c>
      <c r="I2258" s="43"/>
      <c r="J2258" s="83" t="str">
        <f>VLOOKUP(B2258,'BBKK 30.6'!B2273:H6648,7,0)</f>
        <v>Cũ, đang sử dụng</v>
      </c>
      <c r="K2258" s="46" t="s">
        <v>360</v>
      </c>
      <c r="L2258" s="46" t="s">
        <v>3468</v>
      </c>
      <c r="M2258" s="46" t="s">
        <v>2049</v>
      </c>
      <c r="N2258" s="48"/>
      <c r="O2258" s="48"/>
      <c r="P2258" s="48"/>
      <c r="Q2258" s="48"/>
      <c r="R2258" s="48"/>
      <c r="S2258" s="48"/>
      <c r="T2258" s="48"/>
      <c r="U2258" s="47" t="s">
        <v>6148</v>
      </c>
      <c r="V2258" s="48"/>
      <c r="W2258" s="48"/>
      <c r="X2258" s="48"/>
      <c r="Y2258" s="48"/>
      <c r="Z2258" s="48"/>
      <c r="AA2258" s="64">
        <v>5958333</v>
      </c>
      <c r="AB2258" s="61">
        <v>1</v>
      </c>
      <c r="AC2258" s="61">
        <v>0</v>
      </c>
      <c r="AD2258" s="48"/>
      <c r="AE2258" s="48"/>
      <c r="AF2258" s="48"/>
      <c r="AG2258" s="62"/>
      <c r="AH2258" s="62"/>
      <c r="AI2258" s="62"/>
      <c r="AJ2258" s="48"/>
      <c r="AK2258" s="61" t="str">
        <f>VLOOKUP(L2258,'[2]Bảng chi tiết công cụ dụng cụ'!$A$8:$AC$4035,27,0)</f>
        <v>QLC</v>
      </c>
      <c r="AL2258" s="61">
        <v>15312001</v>
      </c>
      <c r="AM2258" s="61">
        <v>33121001</v>
      </c>
      <c r="AN2258" s="48"/>
      <c r="AO2258" s="48"/>
      <c r="AP2258" s="61" t="s">
        <v>6173</v>
      </c>
      <c r="AQ2258" s="61" t="s">
        <v>6164</v>
      </c>
      <c r="AR2258" s="48"/>
      <c r="AS2258" s="65">
        <v>42401</v>
      </c>
      <c r="AT2258" s="34" t="s">
        <v>77</v>
      </c>
    </row>
    <row r="2259" spans="1:46" ht="47.25">
      <c r="A2259" s="43">
        <v>2254</v>
      </c>
      <c r="B2259" s="43" t="s">
        <v>3469</v>
      </c>
      <c r="C2259" s="43" t="str">
        <f t="shared" si="46"/>
        <v>PMC Tầng 7 - 72 THĐ</v>
      </c>
      <c r="D2259" s="83" t="s">
        <v>6604</v>
      </c>
      <c r="E2259" s="43"/>
      <c r="F2259" s="43" t="str">
        <f>VLOOKUP(H2259,'DM BPSD'!$A$2:$G$30,6,0)</f>
        <v>Nguyễn Mạnh Hùng</v>
      </c>
      <c r="G2259" s="43">
        <f>VLOOKUP(F2259,'DS Nhân viên'!$A$2:$B$577,2,0)</f>
        <v>900022</v>
      </c>
      <c r="H2259" s="49" t="s">
        <v>2802</v>
      </c>
      <c r="I2259" s="43"/>
      <c r="J2259" s="43" t="str">
        <f>VLOOKUP(B2259,'BBKK 30.6'!B2274:H6649,7,0)</f>
        <v>Máy cũ hoạt động bình thường, hiện vẫn đáp ứng nhu cầu sử dụng để vận hành hệ thống</v>
      </c>
      <c r="K2259" s="46" t="s">
        <v>360</v>
      </c>
      <c r="L2259" s="46" t="s">
        <v>3469</v>
      </c>
      <c r="M2259" s="46" t="s">
        <v>173</v>
      </c>
      <c r="N2259" s="48"/>
      <c r="O2259" s="48"/>
      <c r="P2259" s="48"/>
      <c r="Q2259" s="48"/>
      <c r="R2259" s="48"/>
      <c r="S2259" s="48"/>
      <c r="T2259" s="48"/>
      <c r="U2259" s="47" t="s">
        <v>6148</v>
      </c>
      <c r="V2259" s="48"/>
      <c r="W2259" s="48"/>
      <c r="X2259" s="48"/>
      <c r="Y2259" s="48"/>
      <c r="Z2259" s="48"/>
      <c r="AA2259" s="64">
        <v>16899300</v>
      </c>
      <c r="AB2259" s="61">
        <v>1</v>
      </c>
      <c r="AC2259" s="61">
        <v>0</v>
      </c>
      <c r="AD2259" s="48"/>
      <c r="AE2259" s="48"/>
      <c r="AF2259" s="48"/>
      <c r="AG2259" s="62"/>
      <c r="AH2259" s="62"/>
      <c r="AI2259" s="62"/>
      <c r="AJ2259" s="48"/>
      <c r="AK2259" s="61" t="str">
        <f>VLOOKUP(L2259,'[2]Bảng chi tiết công cụ dụng cụ'!$A$8:$AC$4035,27,0)</f>
        <v>QLC</v>
      </c>
      <c r="AL2259" s="61">
        <v>15312001</v>
      </c>
      <c r="AM2259" s="61">
        <v>33121001</v>
      </c>
      <c r="AN2259" s="48"/>
      <c r="AO2259" s="48"/>
      <c r="AP2259" s="61" t="s">
        <v>6174</v>
      </c>
      <c r="AQ2259" s="61" t="s">
        <v>6164</v>
      </c>
      <c r="AR2259" s="48"/>
      <c r="AS2259" s="65">
        <v>43192</v>
      </c>
      <c r="AT2259" s="34" t="s">
        <v>77</v>
      </c>
    </row>
    <row r="2260" spans="1:46">
      <c r="A2260" s="43">
        <v>2255</v>
      </c>
      <c r="B2260" s="43" t="s">
        <v>3470</v>
      </c>
      <c r="C2260" s="43" t="str">
        <f t="shared" si="46"/>
        <v>PMC Tầng 7 - 72 THĐ</v>
      </c>
      <c r="D2260" s="43" t="s">
        <v>6604</v>
      </c>
      <c r="E2260" s="43"/>
      <c r="F2260" s="43" t="str">
        <f>VLOOKUP(H2260,'DM BPSD'!$A$2:$G$30,6,0)</f>
        <v>Nguyễn Mạnh Hùng</v>
      </c>
      <c r="G2260" s="43">
        <f>VLOOKUP(F2260,'DS Nhân viên'!$A$2:$B$577,2,0)</f>
        <v>900022</v>
      </c>
      <c r="H2260" s="49" t="s">
        <v>2802</v>
      </c>
      <c r="I2260" s="43"/>
      <c r="J2260" s="83" t="str">
        <f>VLOOKUP(B2260,'BBKK 30.6'!B2275:H6650,7,0)</f>
        <v>Sử dụng bình thường</v>
      </c>
      <c r="K2260" s="46" t="s">
        <v>360</v>
      </c>
      <c r="L2260" s="46" t="s">
        <v>3470</v>
      </c>
      <c r="M2260" s="46" t="s">
        <v>173</v>
      </c>
      <c r="N2260" s="48"/>
      <c r="O2260" s="48"/>
      <c r="P2260" s="48"/>
      <c r="Q2260" s="48"/>
      <c r="R2260" s="48"/>
      <c r="S2260" s="48"/>
      <c r="T2260" s="48"/>
      <c r="U2260" s="47" t="s">
        <v>6148</v>
      </c>
      <c r="V2260" s="48"/>
      <c r="W2260" s="48"/>
      <c r="X2260" s="48"/>
      <c r="Y2260" s="48"/>
      <c r="Z2260" s="48"/>
      <c r="AA2260" s="64">
        <v>16899300</v>
      </c>
      <c r="AB2260" s="61">
        <v>1</v>
      </c>
      <c r="AC2260" s="61">
        <v>0</v>
      </c>
      <c r="AD2260" s="48"/>
      <c r="AE2260" s="48"/>
      <c r="AF2260" s="48"/>
      <c r="AG2260" s="62"/>
      <c r="AH2260" s="62"/>
      <c r="AI2260" s="62"/>
      <c r="AJ2260" s="48"/>
      <c r="AK2260" s="61" t="str">
        <f>VLOOKUP(L2260,'[2]Bảng chi tiết công cụ dụng cụ'!$A$8:$AC$4035,27,0)</f>
        <v>QLC</v>
      </c>
      <c r="AL2260" s="61">
        <v>15312001</v>
      </c>
      <c r="AM2260" s="61">
        <v>33121001</v>
      </c>
      <c r="AN2260" s="48"/>
      <c r="AO2260" s="48"/>
      <c r="AP2260" s="61" t="s">
        <v>6173</v>
      </c>
      <c r="AQ2260" s="61" t="s">
        <v>6164</v>
      </c>
      <c r="AR2260" s="48"/>
      <c r="AS2260" s="65">
        <v>43192</v>
      </c>
      <c r="AT2260" s="34" t="s">
        <v>77</v>
      </c>
    </row>
    <row r="2261" spans="1:46" ht="31.5">
      <c r="A2261" s="43">
        <v>2256</v>
      </c>
      <c r="B2261" s="43" t="s">
        <v>3471</v>
      </c>
      <c r="C2261" s="43" t="str">
        <f t="shared" si="46"/>
        <v>PMC Tầng 7 - 72 THĐ</v>
      </c>
      <c r="D2261" s="43" t="s">
        <v>1608</v>
      </c>
      <c r="E2261" s="43"/>
      <c r="F2261" s="43" t="str">
        <f>VLOOKUP(H2261,'DM BPSD'!$A$2:$G$30,6,0)</f>
        <v>Nguyễn Mạnh Hùng</v>
      </c>
      <c r="G2261" s="43">
        <f>VLOOKUP(F2261,'DS Nhân viên'!$A$2:$B$577,2,0)</f>
        <v>900022</v>
      </c>
      <c r="H2261" s="49" t="s">
        <v>2802</v>
      </c>
      <c r="I2261" s="43"/>
      <c r="J2261" s="43" t="str">
        <f>VLOOKUP(B2261,'BBKK 30.6'!B2276:H6651,7,0)</f>
        <v>Đang không sử dụng, đề xuất thanh lý</v>
      </c>
      <c r="K2261" s="46" t="s">
        <v>360</v>
      </c>
      <c r="L2261" s="46" t="s">
        <v>3471</v>
      </c>
      <c r="M2261" s="46" t="s">
        <v>3472</v>
      </c>
      <c r="N2261" s="48"/>
      <c r="O2261" s="48"/>
      <c r="P2261" s="48"/>
      <c r="Q2261" s="48"/>
      <c r="R2261" s="48"/>
      <c r="S2261" s="48"/>
      <c r="T2261" s="48"/>
      <c r="U2261" s="47" t="s">
        <v>6148</v>
      </c>
      <c r="V2261" s="48"/>
      <c r="W2261" s="48"/>
      <c r="X2261" s="48"/>
      <c r="Y2261" s="48"/>
      <c r="Z2261" s="48"/>
      <c r="AA2261" s="64">
        <v>0</v>
      </c>
      <c r="AB2261" s="61">
        <v>1</v>
      </c>
      <c r="AC2261" s="61">
        <v>0</v>
      </c>
      <c r="AD2261" s="48"/>
      <c r="AE2261" s="48"/>
      <c r="AF2261" s="48"/>
      <c r="AG2261" s="62"/>
      <c r="AH2261" s="62"/>
      <c r="AI2261" s="62"/>
      <c r="AJ2261" s="48"/>
      <c r="AK2261" s="61" t="str">
        <f>VLOOKUP(L2261,'[2]Bảng chi tiết công cụ dụng cụ'!$A$8:$AC$4035,27,0)</f>
        <v>QLC</v>
      </c>
      <c r="AL2261" s="61">
        <v>15312001</v>
      </c>
      <c r="AM2261" s="61">
        <v>33121001</v>
      </c>
      <c r="AN2261" s="48"/>
      <c r="AO2261" s="48"/>
      <c r="AP2261" s="61" t="s">
        <v>6173</v>
      </c>
      <c r="AQ2261" s="61" t="s">
        <v>6164</v>
      </c>
      <c r="AR2261" s="48"/>
      <c r="AS2261" s="65">
        <v>42401</v>
      </c>
      <c r="AT2261" s="34" t="s">
        <v>77</v>
      </c>
    </row>
    <row r="2262" spans="1:46" ht="31.5">
      <c r="A2262" s="43">
        <v>2257</v>
      </c>
      <c r="B2262" s="43" t="s">
        <v>3473</v>
      </c>
      <c r="C2262" s="43" t="str">
        <f t="shared" si="46"/>
        <v>PMC Tầng 7 - 72 THĐ</v>
      </c>
      <c r="D2262" s="43" t="s">
        <v>6604</v>
      </c>
      <c r="E2262" s="43"/>
      <c r="F2262" s="43" t="str">
        <f>VLOOKUP(H2262,'DM BPSD'!$A$2:$G$30,6,0)</f>
        <v>Nguyễn Mạnh Hùng</v>
      </c>
      <c r="G2262" s="43">
        <f>VLOOKUP(F2262,'DS Nhân viên'!$A$2:$B$577,2,0)</f>
        <v>900022</v>
      </c>
      <c r="H2262" s="49" t="s">
        <v>2802</v>
      </c>
      <c r="I2262" s="43"/>
      <c r="J2262" s="83" t="str">
        <f>VLOOKUP(B2262,'BBKK 30.6'!B2277:H6652,7,0)</f>
        <v>Sử dụng bình thường</v>
      </c>
      <c r="K2262" s="46" t="s">
        <v>360</v>
      </c>
      <c r="L2262" s="46" t="s">
        <v>3473</v>
      </c>
      <c r="M2262" s="46" t="s">
        <v>3474</v>
      </c>
      <c r="N2262" s="48"/>
      <c r="O2262" s="48"/>
      <c r="P2262" s="48"/>
      <c r="Q2262" s="48"/>
      <c r="R2262" s="48"/>
      <c r="S2262" s="48"/>
      <c r="T2262" s="48"/>
      <c r="U2262" s="47" t="s">
        <v>6148</v>
      </c>
      <c r="V2262" s="48"/>
      <c r="W2262" s="48"/>
      <c r="X2262" s="48"/>
      <c r="Y2262" s="48"/>
      <c r="Z2262" s="48"/>
      <c r="AA2262" s="64">
        <v>3476000</v>
      </c>
      <c r="AB2262" s="61">
        <v>1</v>
      </c>
      <c r="AC2262" s="61">
        <v>0</v>
      </c>
      <c r="AD2262" s="48"/>
      <c r="AE2262" s="48"/>
      <c r="AF2262" s="48"/>
      <c r="AG2262" s="62"/>
      <c r="AH2262" s="62"/>
      <c r="AI2262" s="62"/>
      <c r="AJ2262" s="48"/>
      <c r="AK2262" s="61" t="str">
        <f>VLOOKUP(L2262,'[2]Bảng chi tiết công cụ dụng cụ'!$A$8:$AC$4035,27,0)</f>
        <v>QLC</v>
      </c>
      <c r="AL2262" s="61">
        <v>15312001</v>
      </c>
      <c r="AM2262" s="61">
        <v>33121001</v>
      </c>
      <c r="AN2262" s="48"/>
      <c r="AO2262" s="48"/>
      <c r="AP2262" s="61" t="s">
        <v>6173</v>
      </c>
      <c r="AQ2262" s="61" t="s">
        <v>6164</v>
      </c>
      <c r="AR2262" s="48"/>
      <c r="AS2262" s="65">
        <v>43191</v>
      </c>
      <c r="AT2262" s="34" t="s">
        <v>77</v>
      </c>
    </row>
    <row r="2263" spans="1:46" ht="31.5">
      <c r="A2263" s="43">
        <v>2258</v>
      </c>
      <c r="B2263" s="43" t="s">
        <v>3475</v>
      </c>
      <c r="C2263" s="43" t="str">
        <f t="shared" si="46"/>
        <v>PMC Tầng 7 - 72 THĐ</v>
      </c>
      <c r="D2263" s="43" t="s">
        <v>6604</v>
      </c>
      <c r="E2263" s="43"/>
      <c r="F2263" s="43" t="str">
        <f>VLOOKUP(H2263,'DM BPSD'!$A$2:$G$30,6,0)</f>
        <v>Nguyễn Mạnh Hùng</v>
      </c>
      <c r="G2263" s="43">
        <f>VLOOKUP(F2263,'DS Nhân viên'!$A$2:$B$577,2,0)</f>
        <v>900022</v>
      </c>
      <c r="H2263" s="49" t="s">
        <v>2802</v>
      </c>
      <c r="I2263" s="43"/>
      <c r="J2263" s="83" t="str">
        <f>VLOOKUP(B2263,'BBKK 30.6'!B2278:H6653,7,0)</f>
        <v>Sử dụng bình thường</v>
      </c>
      <c r="K2263" s="46" t="s">
        <v>360</v>
      </c>
      <c r="L2263" s="46" t="s">
        <v>3475</v>
      </c>
      <c r="M2263" s="46" t="s">
        <v>3476</v>
      </c>
      <c r="N2263" s="48"/>
      <c r="O2263" s="48"/>
      <c r="P2263" s="48"/>
      <c r="Q2263" s="48"/>
      <c r="R2263" s="48"/>
      <c r="S2263" s="48"/>
      <c r="T2263" s="48"/>
      <c r="U2263" s="47" t="s">
        <v>6148</v>
      </c>
      <c r="V2263" s="48"/>
      <c r="W2263" s="48"/>
      <c r="X2263" s="48"/>
      <c r="Y2263" s="48"/>
      <c r="Z2263" s="48"/>
      <c r="AA2263" s="64">
        <v>8624000</v>
      </c>
      <c r="AB2263" s="61">
        <v>1</v>
      </c>
      <c r="AC2263" s="61">
        <v>0</v>
      </c>
      <c r="AD2263" s="48"/>
      <c r="AE2263" s="48"/>
      <c r="AF2263" s="48"/>
      <c r="AG2263" s="62"/>
      <c r="AH2263" s="62"/>
      <c r="AI2263" s="62"/>
      <c r="AJ2263" s="48"/>
      <c r="AK2263" s="61" t="str">
        <f>VLOOKUP(L2263,'[2]Bảng chi tiết công cụ dụng cụ'!$A$8:$AC$4035,27,0)</f>
        <v>QLC</v>
      </c>
      <c r="AL2263" s="61">
        <v>15312001</v>
      </c>
      <c r="AM2263" s="61">
        <v>33121001</v>
      </c>
      <c r="AN2263" s="48"/>
      <c r="AO2263" s="48"/>
      <c r="AP2263" s="61" t="s">
        <v>6173</v>
      </c>
      <c r="AQ2263" s="61" t="s">
        <v>6164</v>
      </c>
      <c r="AR2263" s="48"/>
      <c r="AS2263" s="65">
        <v>43191</v>
      </c>
      <c r="AT2263" s="34" t="s">
        <v>77</v>
      </c>
    </row>
    <row r="2264" spans="1:46" ht="31.5">
      <c r="A2264" s="43">
        <v>2259</v>
      </c>
      <c r="B2264" s="43" t="s">
        <v>3477</v>
      </c>
      <c r="C2264" s="43" t="str">
        <f t="shared" si="46"/>
        <v>PMC Tầng 7 - 72 THĐ</v>
      </c>
      <c r="D2264" s="83" t="s">
        <v>6605</v>
      </c>
      <c r="E2264" s="43"/>
      <c r="F2264" s="43" t="str">
        <f>VLOOKUP(H2264,'DM BPSD'!$A$2:$G$30,6,0)</f>
        <v>Nguyễn Mạnh Hùng</v>
      </c>
      <c r="G2264" s="43">
        <f>VLOOKUP(F2264,'DS Nhân viên'!$A$2:$B$577,2,0)</f>
        <v>900022</v>
      </c>
      <c r="H2264" s="49" t="s">
        <v>2802</v>
      </c>
      <c r="I2264" s="43"/>
      <c r="J2264" s="43" t="str">
        <f>VLOOKUP(B2264,'BBKK 30.6'!B2279:H6654,7,0)</f>
        <v>Cũ, không sử dụng, đã tháo khỏi MTS 014235027</v>
      </c>
      <c r="K2264" s="46" t="s">
        <v>360</v>
      </c>
      <c r="L2264" s="46" t="s">
        <v>3477</v>
      </c>
      <c r="M2264" s="46" t="s">
        <v>3478</v>
      </c>
      <c r="N2264" s="48"/>
      <c r="O2264" s="48"/>
      <c r="P2264" s="48"/>
      <c r="Q2264" s="48"/>
      <c r="R2264" s="48"/>
      <c r="S2264" s="48"/>
      <c r="T2264" s="48"/>
      <c r="U2264" s="47" t="s">
        <v>6148</v>
      </c>
      <c r="V2264" s="48"/>
      <c r="W2264" s="48"/>
      <c r="X2264" s="48"/>
      <c r="Y2264" s="48"/>
      <c r="Z2264" s="48"/>
      <c r="AA2264" s="64">
        <v>2491500</v>
      </c>
      <c r="AB2264" s="61">
        <v>1</v>
      </c>
      <c r="AC2264" s="61">
        <v>0</v>
      </c>
      <c r="AD2264" s="48"/>
      <c r="AE2264" s="48"/>
      <c r="AF2264" s="48"/>
      <c r="AG2264" s="62"/>
      <c r="AH2264" s="62"/>
      <c r="AI2264" s="62"/>
      <c r="AJ2264" s="48"/>
      <c r="AK2264" s="61" t="str">
        <f>VLOOKUP(L2264,'[2]Bảng chi tiết công cụ dụng cụ'!$A$8:$AC$4035,27,0)</f>
        <v>QLC</v>
      </c>
      <c r="AL2264" s="61">
        <v>15312001</v>
      </c>
      <c r="AM2264" s="61">
        <v>33121001</v>
      </c>
      <c r="AN2264" s="48"/>
      <c r="AO2264" s="48"/>
      <c r="AP2264" s="61" t="s">
        <v>6173</v>
      </c>
      <c r="AQ2264" s="61" t="s">
        <v>6164</v>
      </c>
      <c r="AR2264" s="48"/>
      <c r="AS2264" s="65">
        <v>43538</v>
      </c>
      <c r="AT2264" s="34" t="s">
        <v>77</v>
      </c>
    </row>
    <row r="2265" spans="1:46" ht="31.5">
      <c r="A2265" s="43">
        <v>2260</v>
      </c>
      <c r="B2265" s="43" t="s">
        <v>3480</v>
      </c>
      <c r="C2265" s="43" t="str">
        <f t="shared" si="46"/>
        <v>PMC Tầng 7 - 72 THĐ</v>
      </c>
      <c r="D2265" s="83" t="s">
        <v>6605</v>
      </c>
      <c r="E2265" s="43"/>
      <c r="F2265" s="43" t="str">
        <f>VLOOKUP(H2265,'DM BPSD'!$A$2:$G$30,6,0)</f>
        <v>Nguyễn Mạnh Hùng</v>
      </c>
      <c r="G2265" s="43">
        <f>VLOOKUP(F2265,'DS Nhân viên'!$A$2:$B$577,2,0)</f>
        <v>900022</v>
      </c>
      <c r="H2265" s="49" t="s">
        <v>2802</v>
      </c>
      <c r="I2265" s="43"/>
      <c r="J2265" s="43" t="str">
        <f>VLOOKUP(B2265,'BBKK 30.6'!B2280:H6655,7,0)</f>
        <v>Cũ, không sử dụng, đã tháo khỏi MTS 014235027</v>
      </c>
      <c r="K2265" s="46" t="s">
        <v>360</v>
      </c>
      <c r="L2265" s="46" t="s">
        <v>3480</v>
      </c>
      <c r="M2265" s="46" t="s">
        <v>3478</v>
      </c>
      <c r="N2265" s="48"/>
      <c r="O2265" s="48"/>
      <c r="P2265" s="48"/>
      <c r="Q2265" s="48"/>
      <c r="R2265" s="48"/>
      <c r="S2265" s="48"/>
      <c r="T2265" s="48"/>
      <c r="U2265" s="47" t="s">
        <v>6148</v>
      </c>
      <c r="V2265" s="48"/>
      <c r="W2265" s="48"/>
      <c r="X2265" s="48"/>
      <c r="Y2265" s="48"/>
      <c r="Z2265" s="48"/>
      <c r="AA2265" s="64">
        <v>2491500</v>
      </c>
      <c r="AB2265" s="61">
        <v>1</v>
      </c>
      <c r="AC2265" s="61">
        <v>0</v>
      </c>
      <c r="AD2265" s="48"/>
      <c r="AE2265" s="48"/>
      <c r="AF2265" s="48"/>
      <c r="AG2265" s="62"/>
      <c r="AH2265" s="62"/>
      <c r="AI2265" s="62"/>
      <c r="AJ2265" s="48"/>
      <c r="AK2265" s="61" t="str">
        <f>VLOOKUP(L2265,'[2]Bảng chi tiết công cụ dụng cụ'!$A$8:$AC$4035,27,0)</f>
        <v>QLC</v>
      </c>
      <c r="AL2265" s="61">
        <v>15312001</v>
      </c>
      <c r="AM2265" s="61">
        <v>33121001</v>
      </c>
      <c r="AN2265" s="48"/>
      <c r="AO2265" s="48"/>
      <c r="AP2265" s="61" t="s">
        <v>6173</v>
      </c>
      <c r="AQ2265" s="61" t="s">
        <v>6164</v>
      </c>
      <c r="AR2265" s="48"/>
      <c r="AS2265" s="65">
        <v>43538</v>
      </c>
      <c r="AT2265" s="34" t="s">
        <v>77</v>
      </c>
    </row>
    <row r="2266" spans="1:46">
      <c r="A2266" s="43">
        <v>2261</v>
      </c>
      <c r="B2266" s="43" t="s">
        <v>3481</v>
      </c>
      <c r="C2266" s="43" t="str">
        <f t="shared" si="46"/>
        <v>PMC Tầng 7 - 72 THĐ</v>
      </c>
      <c r="D2266" s="43" t="s">
        <v>6604</v>
      </c>
      <c r="E2266" s="43"/>
      <c r="F2266" s="43" t="str">
        <f>VLOOKUP(H2266,'DM BPSD'!$A$2:$G$30,6,0)</f>
        <v>Nguyễn Mạnh Hùng</v>
      </c>
      <c r="G2266" s="43">
        <f>VLOOKUP(F2266,'DS Nhân viên'!$A$2:$B$577,2,0)</f>
        <v>900022</v>
      </c>
      <c r="H2266" s="49" t="s">
        <v>2802</v>
      </c>
      <c r="I2266" s="43"/>
      <c r="J2266" s="83" t="str">
        <f>VLOOKUP(B2266,'BBKK 30.6'!B2281:H6656,7,0)</f>
        <v>Sử dụng bình thường</v>
      </c>
      <c r="K2266" s="46" t="s">
        <v>360</v>
      </c>
      <c r="L2266" s="46" t="s">
        <v>3481</v>
      </c>
      <c r="M2266" s="46" t="s">
        <v>1751</v>
      </c>
      <c r="N2266" s="48"/>
      <c r="O2266" s="48"/>
      <c r="P2266" s="48"/>
      <c r="Q2266" s="48"/>
      <c r="R2266" s="48"/>
      <c r="S2266" s="48"/>
      <c r="T2266" s="48"/>
      <c r="U2266" s="47" t="s">
        <v>6148</v>
      </c>
      <c r="V2266" s="48"/>
      <c r="W2266" s="48"/>
      <c r="X2266" s="48"/>
      <c r="Y2266" s="48"/>
      <c r="Z2266" s="48"/>
      <c r="AA2266" s="64">
        <v>1936000</v>
      </c>
      <c r="AB2266" s="61">
        <v>1</v>
      </c>
      <c r="AC2266" s="61">
        <v>0</v>
      </c>
      <c r="AD2266" s="48"/>
      <c r="AE2266" s="48"/>
      <c r="AF2266" s="48"/>
      <c r="AG2266" s="62"/>
      <c r="AH2266" s="62"/>
      <c r="AI2266" s="62"/>
      <c r="AJ2266" s="48"/>
      <c r="AK2266" s="61" t="str">
        <f>VLOOKUP(L2266,'[2]Bảng chi tiết công cụ dụng cụ'!$A$8:$AC$4035,27,0)</f>
        <v>QLC</v>
      </c>
      <c r="AL2266" s="61">
        <v>15312001</v>
      </c>
      <c r="AM2266" s="61">
        <v>33121001</v>
      </c>
      <c r="AN2266" s="48"/>
      <c r="AO2266" s="48"/>
      <c r="AP2266" s="61" t="s">
        <v>6173</v>
      </c>
      <c r="AQ2266" s="61" t="s">
        <v>6164</v>
      </c>
      <c r="AR2266" s="48"/>
      <c r="AS2266" s="65">
        <v>43192</v>
      </c>
      <c r="AT2266" s="34" t="s">
        <v>77</v>
      </c>
    </row>
    <row r="2267" spans="1:46">
      <c r="A2267" s="43">
        <v>2262</v>
      </c>
      <c r="B2267" s="43" t="s">
        <v>3482</v>
      </c>
      <c r="C2267" s="43" t="str">
        <f t="shared" si="46"/>
        <v>PMC Tầng 7 - 72 THĐ</v>
      </c>
      <c r="D2267" s="43" t="s">
        <v>6604</v>
      </c>
      <c r="E2267" s="43"/>
      <c r="F2267" s="43" t="str">
        <f>VLOOKUP(H2267,'DM BPSD'!$A$2:$G$30,6,0)</f>
        <v>Nguyễn Mạnh Hùng</v>
      </c>
      <c r="G2267" s="43">
        <f>VLOOKUP(F2267,'DS Nhân viên'!$A$2:$B$577,2,0)</f>
        <v>900022</v>
      </c>
      <c r="H2267" s="49" t="s">
        <v>2802</v>
      </c>
      <c r="I2267" s="43"/>
      <c r="J2267" s="83" t="str">
        <f>VLOOKUP(B2267,'BBKK 30.6'!B2282:H6657,7,0)</f>
        <v>Sử dụng bình thường</v>
      </c>
      <c r="K2267" s="46" t="s">
        <v>360</v>
      </c>
      <c r="L2267" s="46" t="s">
        <v>3482</v>
      </c>
      <c r="M2267" s="46" t="s">
        <v>126</v>
      </c>
      <c r="N2267" s="48"/>
      <c r="O2267" s="48"/>
      <c r="P2267" s="48"/>
      <c r="Q2267" s="48"/>
      <c r="R2267" s="48"/>
      <c r="S2267" s="48"/>
      <c r="T2267" s="48"/>
      <c r="U2267" s="47" t="s">
        <v>6148</v>
      </c>
      <c r="V2267" s="48"/>
      <c r="W2267" s="48"/>
      <c r="X2267" s="48"/>
      <c r="Y2267" s="48"/>
      <c r="Z2267" s="48"/>
      <c r="AA2267" s="64">
        <v>23155000</v>
      </c>
      <c r="AB2267" s="61">
        <v>1</v>
      </c>
      <c r="AC2267" s="61">
        <v>0</v>
      </c>
      <c r="AD2267" s="48"/>
      <c r="AE2267" s="48"/>
      <c r="AF2267" s="48"/>
      <c r="AG2267" s="62"/>
      <c r="AH2267" s="62"/>
      <c r="AI2267" s="62"/>
      <c r="AJ2267" s="48"/>
      <c r="AK2267" s="61" t="str">
        <f>VLOOKUP(L2267,'[2]Bảng chi tiết công cụ dụng cụ'!$A$8:$AC$4035,27,0)</f>
        <v>QLC</v>
      </c>
      <c r="AL2267" s="61">
        <v>15312001</v>
      </c>
      <c r="AM2267" s="61">
        <v>33121001</v>
      </c>
      <c r="AN2267" s="48"/>
      <c r="AO2267" s="48"/>
      <c r="AP2267" s="61" t="s">
        <v>6173</v>
      </c>
      <c r="AQ2267" s="61" t="s">
        <v>6164</v>
      </c>
      <c r="AR2267" s="48"/>
      <c r="AS2267" s="65">
        <v>43906</v>
      </c>
      <c r="AT2267" s="34" t="s">
        <v>77</v>
      </c>
    </row>
    <row r="2268" spans="1:46">
      <c r="A2268" s="43">
        <v>2263</v>
      </c>
      <c r="B2268" s="43" t="s">
        <v>3483</v>
      </c>
      <c r="C2268" s="43" t="str">
        <f t="shared" si="46"/>
        <v>PMC Tầng 7 - 72 THĐ</v>
      </c>
      <c r="D2268" s="43" t="s">
        <v>6604</v>
      </c>
      <c r="E2268" s="43"/>
      <c r="F2268" s="43" t="str">
        <f>VLOOKUP(H2268,'DM BPSD'!$A$2:$G$30,6,0)</f>
        <v>Nguyễn Mạnh Hùng</v>
      </c>
      <c r="G2268" s="43">
        <f>VLOOKUP(F2268,'DS Nhân viên'!$A$2:$B$577,2,0)</f>
        <v>900022</v>
      </c>
      <c r="H2268" s="49" t="s">
        <v>2802</v>
      </c>
      <c r="I2268" s="43"/>
      <c r="J2268" s="83" t="str">
        <f>VLOOKUP(B2268,'BBKK 30.6'!B2283:H6658,7,0)</f>
        <v>Sử dụng bình thường</v>
      </c>
      <c r="K2268" s="46" t="s">
        <v>360</v>
      </c>
      <c r="L2268" s="46" t="s">
        <v>3483</v>
      </c>
      <c r="M2268" s="46" t="s">
        <v>3484</v>
      </c>
      <c r="N2268" s="48"/>
      <c r="O2268" s="48"/>
      <c r="P2268" s="48"/>
      <c r="Q2268" s="48"/>
      <c r="R2268" s="48"/>
      <c r="S2268" s="48"/>
      <c r="T2268" s="48"/>
      <c r="U2268" s="47" t="s">
        <v>6148</v>
      </c>
      <c r="V2268" s="48"/>
      <c r="W2268" s="48"/>
      <c r="X2268" s="48"/>
      <c r="Y2268" s="48"/>
      <c r="Z2268" s="48"/>
      <c r="AA2268" s="64">
        <v>27060000</v>
      </c>
      <c r="AB2268" s="61">
        <v>1</v>
      </c>
      <c r="AC2268" s="61">
        <v>0</v>
      </c>
      <c r="AD2268" s="48"/>
      <c r="AE2268" s="48"/>
      <c r="AF2268" s="48"/>
      <c r="AG2268" s="62"/>
      <c r="AH2268" s="62"/>
      <c r="AI2268" s="62"/>
      <c r="AJ2268" s="48"/>
      <c r="AK2268" s="61" t="str">
        <f>VLOOKUP(L2268,'[2]Bảng chi tiết công cụ dụng cụ'!$A$8:$AC$4035,27,0)</f>
        <v>QLC</v>
      </c>
      <c r="AL2268" s="61">
        <v>15312001</v>
      </c>
      <c r="AM2268" s="61">
        <v>33121001</v>
      </c>
      <c r="AN2268" s="48"/>
      <c r="AO2268" s="48"/>
      <c r="AP2268" s="61" t="s">
        <v>6173</v>
      </c>
      <c r="AQ2268" s="61" t="s">
        <v>6164</v>
      </c>
      <c r="AR2268" s="48"/>
      <c r="AT2268" s="34" t="s">
        <v>77</v>
      </c>
    </row>
    <row r="2269" spans="1:46" ht="63">
      <c r="A2269" s="43">
        <v>2264</v>
      </c>
      <c r="B2269" s="43" t="s">
        <v>3485</v>
      </c>
      <c r="C2269" s="43" t="str">
        <f t="shared" si="46"/>
        <v>PMC Tầng 7 - 72 THĐ</v>
      </c>
      <c r="D2269" s="43" t="s">
        <v>6605</v>
      </c>
      <c r="E2269" s="43"/>
      <c r="F2269" s="43" t="str">
        <f>VLOOKUP(H2269,'DM BPSD'!$A$2:$G$30,6,0)</f>
        <v>Nguyễn Mạnh Hùng</v>
      </c>
      <c r="G2269" s="43">
        <f>VLOOKUP(F2269,'DS Nhân viên'!$A$2:$B$577,2,0)</f>
        <v>900022</v>
      </c>
      <c r="H2269" s="49" t="s">
        <v>2802</v>
      </c>
      <c r="I2269" s="43"/>
      <c r="J2269" s="43" t="str">
        <f>VLOOKUP(B2269,'BBKK 30.6'!B2284:H6659,7,0)</f>
        <v>Vẫn hoạt động được. Không sử dụng do hết support của nhà sản xuất, không đáp ứng tiêu chuẩn bảo mật</v>
      </c>
      <c r="K2269" s="46" t="s">
        <v>360</v>
      </c>
      <c r="L2269" s="46" t="s">
        <v>3485</v>
      </c>
      <c r="M2269" s="46" t="s">
        <v>3486</v>
      </c>
      <c r="N2269" s="48"/>
      <c r="O2269" s="48"/>
      <c r="P2269" s="48"/>
      <c r="Q2269" s="48"/>
      <c r="R2269" s="48"/>
      <c r="S2269" s="48"/>
      <c r="T2269" s="48"/>
      <c r="U2269" s="47" t="s">
        <v>6148</v>
      </c>
      <c r="V2269" s="48"/>
      <c r="W2269" s="48"/>
      <c r="X2269" s="48"/>
      <c r="Y2269" s="48"/>
      <c r="Z2269" s="48"/>
      <c r="AA2269" s="64">
        <v>0</v>
      </c>
      <c r="AB2269" s="61">
        <v>1</v>
      </c>
      <c r="AC2269" s="61">
        <v>0</v>
      </c>
      <c r="AD2269" s="48"/>
      <c r="AE2269" s="48"/>
      <c r="AF2269" s="48"/>
      <c r="AG2269" s="62"/>
      <c r="AH2269" s="62"/>
      <c r="AI2269" s="62"/>
      <c r="AJ2269" s="48"/>
      <c r="AK2269" s="61" t="str">
        <f>VLOOKUP(L2269,'[2]Bảng chi tiết công cụ dụng cụ'!$A$8:$AC$4035,27,0)</f>
        <v>QLC</v>
      </c>
      <c r="AL2269" s="61">
        <v>15312001</v>
      </c>
      <c r="AM2269" s="61">
        <v>33121001</v>
      </c>
      <c r="AN2269" s="48"/>
      <c r="AO2269" s="48"/>
      <c r="AP2269" s="61" t="s">
        <v>6174</v>
      </c>
      <c r="AQ2269" s="61" t="s">
        <v>6164</v>
      </c>
      <c r="AR2269" s="48"/>
      <c r="AS2269" s="65">
        <v>42401</v>
      </c>
      <c r="AT2269" s="34" t="s">
        <v>77</v>
      </c>
    </row>
    <row r="2270" spans="1:46" ht="63">
      <c r="A2270" s="43">
        <v>2265</v>
      </c>
      <c r="B2270" s="43" t="s">
        <v>3487</v>
      </c>
      <c r="C2270" s="43" t="str">
        <f t="shared" si="46"/>
        <v>PMC Tầng 7 - 72 THĐ</v>
      </c>
      <c r="D2270" s="43" t="s">
        <v>6605</v>
      </c>
      <c r="E2270" s="43"/>
      <c r="F2270" s="43" t="str">
        <f>VLOOKUP(H2270,'DM BPSD'!$A$2:$G$30,6,0)</f>
        <v>Nguyễn Mạnh Hùng</v>
      </c>
      <c r="G2270" s="43">
        <f>VLOOKUP(F2270,'DS Nhân viên'!$A$2:$B$577,2,0)</f>
        <v>900022</v>
      </c>
      <c r="H2270" s="49" t="s">
        <v>2802</v>
      </c>
      <c r="I2270" s="43"/>
      <c r="J2270" s="43" t="str">
        <f>VLOOKUP(B2270,'BBKK 30.6'!B2285:H6660,7,0)</f>
        <v>Vẫn hoạt động được. Không sử dụng do hết support của nhà sản xuất, không đáp ứng tiêu chuẩn bảo mật</v>
      </c>
      <c r="K2270" s="46" t="s">
        <v>360</v>
      </c>
      <c r="L2270" s="46" t="s">
        <v>3487</v>
      </c>
      <c r="M2270" s="46" t="s">
        <v>3488</v>
      </c>
      <c r="N2270" s="48"/>
      <c r="O2270" s="48"/>
      <c r="P2270" s="48"/>
      <c r="Q2270" s="48"/>
      <c r="R2270" s="48"/>
      <c r="S2270" s="48"/>
      <c r="T2270" s="48"/>
      <c r="U2270" s="47" t="s">
        <v>6148</v>
      </c>
      <c r="V2270" s="48"/>
      <c r="W2270" s="48"/>
      <c r="X2270" s="48"/>
      <c r="Y2270" s="48"/>
      <c r="Z2270" s="48"/>
      <c r="AA2270" s="64">
        <v>3017608</v>
      </c>
      <c r="AB2270" s="61">
        <v>1</v>
      </c>
      <c r="AC2270" s="61">
        <v>0</v>
      </c>
      <c r="AD2270" s="48"/>
      <c r="AE2270" s="48"/>
      <c r="AF2270" s="48"/>
      <c r="AG2270" s="62"/>
      <c r="AH2270" s="62"/>
      <c r="AI2270" s="62"/>
      <c r="AJ2270" s="48"/>
      <c r="AK2270" s="61" t="str">
        <f>VLOOKUP(L2270,'[2]Bảng chi tiết công cụ dụng cụ'!$A$8:$AC$4035,27,0)</f>
        <v>QLC</v>
      </c>
      <c r="AL2270" s="61">
        <v>15312001</v>
      </c>
      <c r="AM2270" s="61">
        <v>33121001</v>
      </c>
      <c r="AN2270" s="48"/>
      <c r="AO2270" s="48"/>
      <c r="AP2270" s="61" t="s">
        <v>6173</v>
      </c>
      <c r="AQ2270" s="61" t="s">
        <v>6164</v>
      </c>
      <c r="AR2270" s="48"/>
      <c r="AS2270" s="65">
        <v>42401</v>
      </c>
      <c r="AT2270" s="34" t="s">
        <v>77</v>
      </c>
    </row>
    <row r="2271" spans="1:46">
      <c r="A2271" s="43">
        <v>2266</v>
      </c>
      <c r="B2271" s="43" t="s">
        <v>3489</v>
      </c>
      <c r="C2271" s="43" t="str">
        <f t="shared" si="46"/>
        <v>PMC Tầng 7 - 72 THĐ</v>
      </c>
      <c r="D2271" s="43" t="s">
        <v>6604</v>
      </c>
      <c r="E2271" s="43"/>
      <c r="F2271" s="43" t="str">
        <f>VLOOKUP(H2271,'DM BPSD'!$A$2:$G$30,6,0)</f>
        <v>Nguyễn Mạnh Hùng</v>
      </c>
      <c r="G2271" s="43">
        <f>VLOOKUP(F2271,'DS Nhân viên'!$A$2:$B$577,2,0)</f>
        <v>900022</v>
      </c>
      <c r="H2271" s="49" t="s">
        <v>2802</v>
      </c>
      <c r="I2271" s="43"/>
      <c r="J2271" s="83" t="str">
        <f>VLOOKUP(B2271,'BBKK 30.6'!B2286:H6661,7,0)</f>
        <v>Sử dụng bình thường</v>
      </c>
      <c r="K2271" s="46" t="s">
        <v>360</v>
      </c>
      <c r="L2271" s="46" t="s">
        <v>3489</v>
      </c>
      <c r="M2271" s="46" t="s">
        <v>3490</v>
      </c>
      <c r="N2271" s="48"/>
      <c r="O2271" s="48"/>
      <c r="P2271" s="48"/>
      <c r="Q2271" s="48"/>
      <c r="R2271" s="48"/>
      <c r="S2271" s="48"/>
      <c r="T2271" s="48"/>
      <c r="U2271" s="47" t="s">
        <v>6148</v>
      </c>
      <c r="V2271" s="48"/>
      <c r="W2271" s="48"/>
      <c r="X2271" s="48"/>
      <c r="Y2271" s="48"/>
      <c r="Z2271" s="48"/>
      <c r="AA2271" s="64">
        <v>20556250</v>
      </c>
      <c r="AB2271" s="61">
        <v>1</v>
      </c>
      <c r="AC2271" s="61">
        <v>0</v>
      </c>
      <c r="AD2271" s="48"/>
      <c r="AE2271" s="48"/>
      <c r="AF2271" s="48"/>
      <c r="AG2271" s="62"/>
      <c r="AH2271" s="62"/>
      <c r="AI2271" s="62"/>
      <c r="AJ2271" s="48"/>
      <c r="AK2271" s="61" t="str">
        <f>VLOOKUP(L2271,'[2]Bảng chi tiết công cụ dụng cụ'!$A$8:$AC$4035,27,0)</f>
        <v>QLC</v>
      </c>
      <c r="AL2271" s="61">
        <v>15312001</v>
      </c>
      <c r="AM2271" s="61">
        <v>33121001</v>
      </c>
      <c r="AN2271" s="48"/>
      <c r="AO2271" s="48"/>
      <c r="AP2271" s="61" t="s">
        <v>6173</v>
      </c>
      <c r="AQ2271" s="61" t="s">
        <v>6164</v>
      </c>
      <c r="AR2271" s="48"/>
      <c r="AS2271" s="65">
        <v>44089</v>
      </c>
      <c r="AT2271" s="34" t="s">
        <v>77</v>
      </c>
    </row>
    <row r="2272" spans="1:46" ht="63">
      <c r="A2272" s="43">
        <v>2267</v>
      </c>
      <c r="B2272" s="43" t="s">
        <v>3491</v>
      </c>
      <c r="C2272" s="43" t="str">
        <f t="shared" si="46"/>
        <v>PMC Tầng 7 - 72 THĐ</v>
      </c>
      <c r="D2272" s="43" t="s">
        <v>6605</v>
      </c>
      <c r="E2272" s="43"/>
      <c r="F2272" s="43" t="str">
        <f>VLOOKUP(H2272,'DM BPSD'!$A$2:$G$30,6,0)</f>
        <v>Nguyễn Mạnh Hùng</v>
      </c>
      <c r="G2272" s="43">
        <f>VLOOKUP(F2272,'DS Nhân viên'!$A$2:$B$577,2,0)</f>
        <v>900022</v>
      </c>
      <c r="H2272" s="49" t="s">
        <v>2802</v>
      </c>
      <c r="I2272" s="43"/>
      <c r="J2272" s="43" t="str">
        <f>VLOOKUP(B2272,'BBKK 30.6'!B2287:H6662,7,0)</f>
        <v>Vẫn hoạt động được. Không sử dụng do hết support của nhà sản xuất, không đáp ứng tiêu chuẩn bảo mật</v>
      </c>
      <c r="K2272" s="46" t="s">
        <v>360</v>
      </c>
      <c r="L2272" s="46" t="s">
        <v>3491</v>
      </c>
      <c r="M2272" s="46" t="s">
        <v>3492</v>
      </c>
      <c r="N2272" s="48"/>
      <c r="O2272" s="48"/>
      <c r="P2272" s="48"/>
      <c r="Q2272" s="48"/>
      <c r="R2272" s="48"/>
      <c r="S2272" s="48"/>
      <c r="T2272" s="48"/>
      <c r="U2272" s="47" t="s">
        <v>6148</v>
      </c>
      <c r="V2272" s="48"/>
      <c r="W2272" s="48"/>
      <c r="X2272" s="48"/>
      <c r="Y2272" s="48"/>
      <c r="Z2272" s="48"/>
      <c r="AA2272" s="64">
        <v>0</v>
      </c>
      <c r="AB2272" s="61">
        <v>1</v>
      </c>
      <c r="AC2272" s="61">
        <v>0</v>
      </c>
      <c r="AD2272" s="48"/>
      <c r="AE2272" s="48"/>
      <c r="AF2272" s="48"/>
      <c r="AG2272" s="62"/>
      <c r="AH2272" s="62"/>
      <c r="AI2272" s="62"/>
      <c r="AJ2272" s="48"/>
      <c r="AK2272" s="61" t="str">
        <f>VLOOKUP(L2272,'[2]Bảng chi tiết công cụ dụng cụ'!$A$8:$AC$4035,27,0)</f>
        <v>QLC</v>
      </c>
      <c r="AL2272" s="61">
        <v>15312001</v>
      </c>
      <c r="AM2272" s="61">
        <v>33121001</v>
      </c>
      <c r="AN2272" s="48"/>
      <c r="AO2272" s="48"/>
      <c r="AP2272" s="61" t="s">
        <v>6174</v>
      </c>
      <c r="AQ2272" s="61" t="s">
        <v>6164</v>
      </c>
      <c r="AR2272" s="48"/>
      <c r="AS2272" s="65">
        <v>42401</v>
      </c>
      <c r="AT2272" s="34" t="s">
        <v>77</v>
      </c>
    </row>
    <row r="2273" spans="1:46">
      <c r="A2273" s="43">
        <v>2268</v>
      </c>
      <c r="B2273" s="43" t="s">
        <v>3493</v>
      </c>
      <c r="C2273" s="43" t="str">
        <f t="shared" si="46"/>
        <v>PMC Tầng 7 - 72 THĐ</v>
      </c>
      <c r="D2273" s="43" t="s">
        <v>6604</v>
      </c>
      <c r="E2273" s="43"/>
      <c r="F2273" s="43" t="str">
        <f>VLOOKUP(H2273,'DM BPSD'!$A$2:$G$30,6,0)</f>
        <v>Nguyễn Mạnh Hùng</v>
      </c>
      <c r="G2273" s="43">
        <f>VLOOKUP(F2273,'DS Nhân viên'!$A$2:$B$577,2,0)</f>
        <v>900022</v>
      </c>
      <c r="H2273" s="49" t="s">
        <v>2802</v>
      </c>
      <c r="I2273" s="43"/>
      <c r="J2273" s="83" t="str">
        <f>VLOOKUP(B2273,'BBKK 30.6'!B2288:H6663,7,0)</f>
        <v>Sử dụng bình thường</v>
      </c>
      <c r="K2273" s="46" t="s">
        <v>360</v>
      </c>
      <c r="L2273" s="46" t="s">
        <v>3493</v>
      </c>
      <c r="M2273" s="46" t="s">
        <v>3494</v>
      </c>
      <c r="N2273" s="48"/>
      <c r="O2273" s="48"/>
      <c r="P2273" s="48"/>
      <c r="Q2273" s="48"/>
      <c r="R2273" s="48"/>
      <c r="S2273" s="48"/>
      <c r="T2273" s="48"/>
      <c r="U2273" s="47" t="s">
        <v>6148</v>
      </c>
      <c r="V2273" s="48"/>
      <c r="W2273" s="48"/>
      <c r="X2273" s="48"/>
      <c r="Y2273" s="48"/>
      <c r="Z2273" s="48"/>
      <c r="AA2273" s="64">
        <v>41800000</v>
      </c>
      <c r="AB2273" s="62">
        <v>36</v>
      </c>
      <c r="AC2273" s="64">
        <f>VLOOKUP(L2273,'[1]Bảng tổng hợp tài sản cố định'!$C$7:$S$333,17,0)</f>
        <v>0</v>
      </c>
      <c r="AD2273" s="48"/>
      <c r="AE2273" s="48"/>
      <c r="AF2273" s="48"/>
      <c r="AG2273" s="62"/>
      <c r="AH2273" s="62"/>
      <c r="AI2273" s="62"/>
      <c r="AJ2273" s="48"/>
      <c r="AK2273" s="61" t="str">
        <f>VLOOKUP(L2273,'[3]Bảng tổng hợp tài sản cố định'!$C$8:$T$354,18,0)</f>
        <v>QLC</v>
      </c>
      <c r="AL2273" s="61" t="s">
        <v>6220</v>
      </c>
      <c r="AM2273" s="61">
        <v>33121001</v>
      </c>
      <c r="AN2273" s="48"/>
      <c r="AO2273" s="48"/>
      <c r="AP2273" s="61" t="s">
        <v>6165</v>
      </c>
      <c r="AQ2273" s="61" t="s">
        <v>6166</v>
      </c>
      <c r="AR2273" s="48"/>
      <c r="AS2273" s="65">
        <v>41122</v>
      </c>
      <c r="AT2273" s="34" t="s">
        <v>6153</v>
      </c>
    </row>
    <row r="2274" spans="1:46">
      <c r="A2274" s="43">
        <v>2269</v>
      </c>
      <c r="B2274" s="43" t="s">
        <v>3495</v>
      </c>
      <c r="C2274" s="43" t="str">
        <f t="shared" si="46"/>
        <v>PMC Tầng 7 - 72 THĐ</v>
      </c>
      <c r="D2274" s="43" t="s">
        <v>6604</v>
      </c>
      <c r="E2274" s="43"/>
      <c r="F2274" s="43" t="str">
        <f>VLOOKUP(H2274,'DM BPSD'!$A$2:$G$30,6,0)</f>
        <v>Nguyễn Mạnh Hùng</v>
      </c>
      <c r="G2274" s="43">
        <f>VLOOKUP(F2274,'DS Nhân viên'!$A$2:$B$577,2,0)</f>
        <v>900022</v>
      </c>
      <c r="H2274" s="49" t="s">
        <v>2802</v>
      </c>
      <c r="I2274" s="43"/>
      <c r="J2274" s="83" t="str">
        <f>VLOOKUP(B2274,'BBKK 30.6'!B2289:H6664,7,0)</f>
        <v>Sử dụng bình thường</v>
      </c>
      <c r="K2274" s="46" t="s">
        <v>360</v>
      </c>
      <c r="L2274" s="46" t="s">
        <v>3495</v>
      </c>
      <c r="M2274" s="46" t="s">
        <v>3496</v>
      </c>
      <c r="N2274" s="48"/>
      <c r="O2274" s="48"/>
      <c r="P2274" s="48"/>
      <c r="Q2274" s="48"/>
      <c r="R2274" s="48"/>
      <c r="S2274" s="48"/>
      <c r="T2274" s="48"/>
      <c r="U2274" s="47" t="s">
        <v>6148</v>
      </c>
      <c r="V2274" s="48"/>
      <c r="W2274" s="48"/>
      <c r="X2274" s="48"/>
      <c r="Y2274" s="48"/>
      <c r="Z2274" s="48"/>
      <c r="AA2274" s="64">
        <v>18920000</v>
      </c>
      <c r="AB2274" s="61">
        <v>1</v>
      </c>
      <c r="AC2274" s="61">
        <v>0</v>
      </c>
      <c r="AD2274" s="48"/>
      <c r="AE2274" s="48"/>
      <c r="AF2274" s="48"/>
      <c r="AG2274" s="62"/>
      <c r="AH2274" s="62"/>
      <c r="AI2274" s="62"/>
      <c r="AJ2274" s="48"/>
      <c r="AK2274" s="61" t="str">
        <f>VLOOKUP(L2274,'[2]Bảng chi tiết công cụ dụng cụ'!$A$8:$AC$4035,27,0)</f>
        <v>QLC</v>
      </c>
      <c r="AL2274" s="61">
        <v>15312001</v>
      </c>
      <c r="AM2274" s="61">
        <v>33121001</v>
      </c>
      <c r="AN2274" s="48"/>
      <c r="AO2274" s="48"/>
      <c r="AP2274" s="61" t="s">
        <v>6173</v>
      </c>
      <c r="AQ2274" s="61" t="s">
        <v>6164</v>
      </c>
      <c r="AR2274" s="48"/>
      <c r="AT2274" s="34" t="s">
        <v>77</v>
      </c>
    </row>
    <row r="2275" spans="1:46" ht="63">
      <c r="A2275" s="43">
        <v>2270</v>
      </c>
      <c r="B2275" s="43" t="s">
        <v>3497</v>
      </c>
      <c r="C2275" s="43" t="str">
        <f t="shared" si="46"/>
        <v>PMC Tầng 7 - 72 THĐ</v>
      </c>
      <c r="D2275" s="43" t="s">
        <v>6605</v>
      </c>
      <c r="E2275" s="43"/>
      <c r="F2275" s="43" t="str">
        <f>VLOOKUP(H2275,'DM BPSD'!$A$2:$G$30,6,0)</f>
        <v>Nguyễn Mạnh Hùng</v>
      </c>
      <c r="G2275" s="43">
        <f>VLOOKUP(F2275,'DS Nhân viên'!$A$2:$B$577,2,0)</f>
        <v>900022</v>
      </c>
      <c r="H2275" s="49" t="s">
        <v>2802</v>
      </c>
      <c r="I2275" s="43"/>
      <c r="J2275" s="43" t="str">
        <f>VLOOKUP(B2275,'BBKK 30.6'!B2290:H6665,7,0)</f>
        <v>Vẫn hoạt động được. Không sử dụng do hết support của nhà sản xuất, không đáp ứng tiêu chuẩn bảo mật</v>
      </c>
      <c r="K2275" s="46" t="s">
        <v>360</v>
      </c>
      <c r="L2275" s="46" t="s">
        <v>3497</v>
      </c>
      <c r="M2275" s="46" t="s">
        <v>3498</v>
      </c>
      <c r="N2275" s="48"/>
      <c r="O2275" s="48"/>
      <c r="P2275" s="48"/>
      <c r="Q2275" s="48"/>
      <c r="R2275" s="48"/>
      <c r="S2275" s="48"/>
      <c r="T2275" s="48"/>
      <c r="U2275" s="47" t="s">
        <v>6148</v>
      </c>
      <c r="V2275" s="48"/>
      <c r="W2275" s="48"/>
      <c r="X2275" s="48"/>
      <c r="Y2275" s="48"/>
      <c r="Z2275" s="48"/>
      <c r="AA2275" s="64">
        <v>0</v>
      </c>
      <c r="AB2275" s="61">
        <v>1</v>
      </c>
      <c r="AC2275" s="61">
        <v>0</v>
      </c>
      <c r="AD2275" s="48"/>
      <c r="AE2275" s="48"/>
      <c r="AF2275" s="48"/>
      <c r="AG2275" s="62"/>
      <c r="AH2275" s="62"/>
      <c r="AI2275" s="62"/>
      <c r="AJ2275" s="48"/>
      <c r="AK2275" s="61" t="str">
        <f>VLOOKUP(L2275,'[2]Bảng chi tiết công cụ dụng cụ'!$A$8:$AC$4035,27,0)</f>
        <v>QLC</v>
      </c>
      <c r="AL2275" s="61">
        <v>15312001</v>
      </c>
      <c r="AM2275" s="61">
        <v>33121001</v>
      </c>
      <c r="AN2275" s="48"/>
      <c r="AO2275" s="48"/>
      <c r="AP2275" s="61" t="s">
        <v>6174</v>
      </c>
      <c r="AQ2275" s="61" t="s">
        <v>6164</v>
      </c>
      <c r="AR2275" s="48"/>
      <c r="AS2275" s="65">
        <v>42401</v>
      </c>
      <c r="AT2275" s="34" t="s">
        <v>77</v>
      </c>
    </row>
    <row r="2276" spans="1:46">
      <c r="A2276" s="43">
        <v>2271</v>
      </c>
      <c r="B2276" s="43" t="s">
        <v>3499</v>
      </c>
      <c r="C2276" s="43" t="str">
        <f t="shared" si="46"/>
        <v>PMC Tầng 7 - 72 THĐ</v>
      </c>
      <c r="D2276" s="43" t="s">
        <v>6604</v>
      </c>
      <c r="E2276" s="43"/>
      <c r="F2276" s="43" t="str">
        <f>VLOOKUP(H2276,'DM BPSD'!$A$2:$G$30,6,0)</f>
        <v>Nguyễn Mạnh Hùng</v>
      </c>
      <c r="G2276" s="43">
        <f>VLOOKUP(F2276,'DS Nhân viên'!$A$2:$B$577,2,0)</f>
        <v>900022</v>
      </c>
      <c r="H2276" s="49" t="s">
        <v>2802</v>
      </c>
      <c r="I2276" s="43"/>
      <c r="J2276" s="83" t="str">
        <f>VLOOKUP(B2276,'BBKK 30.6'!B2291:H6666,7,0)</f>
        <v>Sử dụng bình thường</v>
      </c>
      <c r="K2276" s="46" t="s">
        <v>360</v>
      </c>
      <c r="L2276" s="46" t="s">
        <v>3499</v>
      </c>
      <c r="M2276" s="46" t="s">
        <v>3500</v>
      </c>
      <c r="N2276" s="48"/>
      <c r="O2276" s="48"/>
      <c r="P2276" s="48"/>
      <c r="Q2276" s="48"/>
      <c r="R2276" s="48"/>
      <c r="S2276" s="48"/>
      <c r="T2276" s="48"/>
      <c r="U2276" s="47" t="s">
        <v>6148</v>
      </c>
      <c r="V2276" s="48"/>
      <c r="W2276" s="48"/>
      <c r="X2276" s="48"/>
      <c r="Y2276" s="48"/>
      <c r="Z2276" s="48"/>
      <c r="AA2276" s="64">
        <v>3984750</v>
      </c>
      <c r="AB2276" s="61">
        <v>1</v>
      </c>
      <c r="AC2276" s="61">
        <v>0</v>
      </c>
      <c r="AD2276" s="48"/>
      <c r="AE2276" s="48"/>
      <c r="AF2276" s="48"/>
      <c r="AG2276" s="62"/>
      <c r="AH2276" s="62"/>
      <c r="AI2276" s="62"/>
      <c r="AJ2276" s="48"/>
      <c r="AK2276" s="61" t="str">
        <f>VLOOKUP(L2276,'[2]Bảng chi tiết công cụ dụng cụ'!$A$8:$AC$4035,27,0)</f>
        <v>QLC</v>
      </c>
      <c r="AL2276" s="61">
        <v>15311001</v>
      </c>
      <c r="AM2276" s="61">
        <v>33121001</v>
      </c>
      <c r="AN2276" s="48"/>
      <c r="AO2276" s="48"/>
      <c r="AP2276" s="61" t="s">
        <v>6174</v>
      </c>
      <c r="AQ2276" s="61" t="s">
        <v>6164</v>
      </c>
      <c r="AR2276" s="48"/>
      <c r="AS2276" s="65">
        <v>43622</v>
      </c>
      <c r="AT2276" s="34" t="s">
        <v>77</v>
      </c>
    </row>
    <row r="2277" spans="1:46">
      <c r="A2277" s="43">
        <v>2272</v>
      </c>
      <c r="B2277" s="43" t="s">
        <v>3501</v>
      </c>
      <c r="C2277" s="43" t="str">
        <f t="shared" si="46"/>
        <v>PMC Tầng 7 - 72 THĐ</v>
      </c>
      <c r="D2277" s="43" t="s">
        <v>6604</v>
      </c>
      <c r="E2277" s="43"/>
      <c r="F2277" s="43" t="str">
        <f>VLOOKUP(H2277,'DM BPSD'!$A$2:$G$30,6,0)</f>
        <v>Nguyễn Mạnh Hùng</v>
      </c>
      <c r="G2277" s="43">
        <f>VLOOKUP(F2277,'DS Nhân viên'!$A$2:$B$577,2,0)</f>
        <v>900022</v>
      </c>
      <c r="H2277" s="49" t="s">
        <v>2802</v>
      </c>
      <c r="I2277" s="43"/>
      <c r="J2277" s="83" t="str">
        <f>VLOOKUP(B2277,'BBKK 30.6'!B2292:H6667,7,0)</f>
        <v>Sử dụng bình thường</v>
      </c>
      <c r="K2277" s="46" t="s">
        <v>360</v>
      </c>
      <c r="L2277" s="46" t="s">
        <v>3501</v>
      </c>
      <c r="M2277" s="46" t="s">
        <v>3502</v>
      </c>
      <c r="N2277" s="48"/>
      <c r="O2277" s="48"/>
      <c r="P2277" s="48"/>
      <c r="Q2277" s="48"/>
      <c r="R2277" s="48"/>
      <c r="S2277" s="48"/>
      <c r="T2277" s="48"/>
      <c r="U2277" s="47" t="s">
        <v>6148</v>
      </c>
      <c r="V2277" s="48"/>
      <c r="W2277" s="48"/>
      <c r="X2277" s="48"/>
      <c r="Y2277" s="48"/>
      <c r="Z2277" s="48"/>
      <c r="AA2277" s="64">
        <v>1110000</v>
      </c>
      <c r="AB2277" s="61">
        <v>1</v>
      </c>
      <c r="AC2277" s="61">
        <v>0</v>
      </c>
      <c r="AD2277" s="48"/>
      <c r="AE2277" s="48"/>
      <c r="AF2277" s="48"/>
      <c r="AG2277" s="62"/>
      <c r="AH2277" s="62"/>
      <c r="AI2277" s="62"/>
      <c r="AJ2277" s="48"/>
      <c r="AK2277" s="61" t="str">
        <f>VLOOKUP(L2277,'[2]Bảng chi tiết công cụ dụng cụ'!$A$8:$AC$4035,27,0)</f>
        <v>QLC</v>
      </c>
      <c r="AL2277" s="61">
        <v>15312001</v>
      </c>
      <c r="AM2277" s="61">
        <v>33121001</v>
      </c>
      <c r="AN2277" s="48"/>
      <c r="AO2277" s="48"/>
      <c r="AP2277" s="61" t="s">
        <v>6174</v>
      </c>
      <c r="AQ2277" s="61" t="s">
        <v>6164</v>
      </c>
      <c r="AR2277" s="48"/>
      <c r="AS2277" s="65">
        <v>42814</v>
      </c>
      <c r="AT2277" s="34" t="s">
        <v>77</v>
      </c>
    </row>
    <row r="2278" spans="1:46">
      <c r="A2278" s="43">
        <v>2273</v>
      </c>
      <c r="B2278" s="43" t="s">
        <v>3503</v>
      </c>
      <c r="C2278" s="43" t="str">
        <f t="shared" si="46"/>
        <v>PMC Tầng 7 - 72 THĐ</v>
      </c>
      <c r="D2278" s="43" t="s">
        <v>6604</v>
      </c>
      <c r="E2278" s="43"/>
      <c r="F2278" s="43" t="str">
        <f>VLOOKUP(H2278,'DM BPSD'!$A$2:$G$30,6,0)</f>
        <v>Nguyễn Mạnh Hùng</v>
      </c>
      <c r="G2278" s="43">
        <f>VLOOKUP(F2278,'DS Nhân viên'!$A$2:$B$577,2,0)</f>
        <v>900022</v>
      </c>
      <c r="H2278" s="49" t="s">
        <v>2802</v>
      </c>
      <c r="I2278" s="43"/>
      <c r="J2278" s="83" t="str">
        <f>VLOOKUP(B2278,'BBKK 30.6'!B2293:H6668,7,0)</f>
        <v>Sử dụng bình thường</v>
      </c>
      <c r="K2278" s="46" t="s">
        <v>360</v>
      </c>
      <c r="L2278" s="46" t="s">
        <v>3503</v>
      </c>
      <c r="M2278" s="46" t="s">
        <v>3504</v>
      </c>
      <c r="N2278" s="48"/>
      <c r="O2278" s="48"/>
      <c r="P2278" s="48"/>
      <c r="Q2278" s="48"/>
      <c r="R2278" s="48"/>
      <c r="S2278" s="48"/>
      <c r="T2278" s="48"/>
      <c r="U2278" s="47" t="s">
        <v>6148</v>
      </c>
      <c r="V2278" s="48"/>
      <c r="W2278" s="48"/>
      <c r="X2278" s="48"/>
      <c r="Y2278" s="48"/>
      <c r="Z2278" s="48"/>
      <c r="AA2278" s="64">
        <v>25740000</v>
      </c>
      <c r="AB2278" s="61">
        <v>1</v>
      </c>
      <c r="AC2278" s="61">
        <v>0</v>
      </c>
      <c r="AD2278" s="48"/>
      <c r="AE2278" s="48"/>
      <c r="AF2278" s="48"/>
      <c r="AG2278" s="62"/>
      <c r="AH2278" s="62"/>
      <c r="AI2278" s="62"/>
      <c r="AJ2278" s="48"/>
      <c r="AK2278" s="61" t="str">
        <f>VLOOKUP(L2278,'[2]Bảng chi tiết công cụ dụng cụ'!$A$8:$AC$4035,27,0)</f>
        <v>QLC</v>
      </c>
      <c r="AL2278" s="61">
        <v>15311001</v>
      </c>
      <c r="AM2278" s="61">
        <v>33121001</v>
      </c>
      <c r="AN2278" s="48"/>
      <c r="AO2278" s="48"/>
      <c r="AP2278" s="61" t="s">
        <v>6173</v>
      </c>
      <c r="AQ2278" s="61" t="s">
        <v>6164</v>
      </c>
      <c r="AR2278" s="48"/>
      <c r="AS2278" s="65">
        <v>43455</v>
      </c>
      <c r="AT2278" s="34" t="s">
        <v>77</v>
      </c>
    </row>
    <row r="2279" spans="1:46">
      <c r="A2279" s="43">
        <v>2274</v>
      </c>
      <c r="B2279" s="43" t="s">
        <v>3505</v>
      </c>
      <c r="C2279" s="43" t="str">
        <f t="shared" si="46"/>
        <v>PMC Tầng 7 - 72 THĐ</v>
      </c>
      <c r="D2279" s="43" t="s">
        <v>6604</v>
      </c>
      <c r="E2279" s="43"/>
      <c r="F2279" s="43" t="str">
        <f>VLOOKUP(H2279,'DM BPSD'!$A$2:$G$30,6,0)</f>
        <v>Nguyễn Mạnh Hùng</v>
      </c>
      <c r="G2279" s="43">
        <f>VLOOKUP(F2279,'DS Nhân viên'!$A$2:$B$577,2,0)</f>
        <v>900022</v>
      </c>
      <c r="H2279" s="49" t="s">
        <v>2802</v>
      </c>
      <c r="I2279" s="43"/>
      <c r="J2279" s="83" t="str">
        <f>VLOOKUP(B2279,'BBKK 30.6'!B2294:H6669,7,0)</f>
        <v>Sử dụng bình thường</v>
      </c>
      <c r="K2279" s="46" t="s">
        <v>360</v>
      </c>
      <c r="L2279" s="46" t="s">
        <v>3505</v>
      </c>
      <c r="M2279" s="46" t="s">
        <v>3504</v>
      </c>
      <c r="N2279" s="48"/>
      <c r="O2279" s="48"/>
      <c r="P2279" s="48"/>
      <c r="Q2279" s="48"/>
      <c r="R2279" s="48"/>
      <c r="S2279" s="48"/>
      <c r="T2279" s="48"/>
      <c r="U2279" s="47" t="s">
        <v>6148</v>
      </c>
      <c r="V2279" s="48"/>
      <c r="W2279" s="48"/>
      <c r="X2279" s="48"/>
      <c r="Y2279" s="48"/>
      <c r="Z2279" s="48"/>
      <c r="AA2279" s="64">
        <v>25740000</v>
      </c>
      <c r="AB2279" s="61">
        <v>1</v>
      </c>
      <c r="AC2279" s="61">
        <v>0</v>
      </c>
      <c r="AD2279" s="48"/>
      <c r="AE2279" s="48"/>
      <c r="AF2279" s="48"/>
      <c r="AG2279" s="62"/>
      <c r="AH2279" s="62"/>
      <c r="AI2279" s="62"/>
      <c r="AJ2279" s="48"/>
      <c r="AK2279" s="61" t="str">
        <f>VLOOKUP(L2279,'[2]Bảng chi tiết công cụ dụng cụ'!$A$8:$AC$4035,27,0)</f>
        <v>QLC</v>
      </c>
      <c r="AL2279" s="61">
        <v>15311001</v>
      </c>
      <c r="AM2279" s="61">
        <v>33121001</v>
      </c>
      <c r="AN2279" s="48"/>
      <c r="AO2279" s="48"/>
      <c r="AP2279" s="61" t="s">
        <v>6173</v>
      </c>
      <c r="AQ2279" s="61" t="s">
        <v>6164</v>
      </c>
      <c r="AR2279" s="48"/>
      <c r="AS2279" s="65">
        <v>43455</v>
      </c>
      <c r="AT2279" s="34" t="s">
        <v>77</v>
      </c>
    </row>
    <row r="2280" spans="1:46">
      <c r="A2280" s="43">
        <v>2275</v>
      </c>
      <c r="B2280" s="43" t="s">
        <v>3506</v>
      </c>
      <c r="C2280" s="43" t="str">
        <f t="shared" si="46"/>
        <v>PMC Tầng 7 - 72 THĐ</v>
      </c>
      <c r="D2280" s="43" t="s">
        <v>6603</v>
      </c>
      <c r="E2280" s="43"/>
      <c r="F2280" s="43" t="str">
        <f>VLOOKUP(H2280,'DM BPSD'!$A$2:$G$30,6,0)</f>
        <v>Nguyễn Mạnh Hùng</v>
      </c>
      <c r="G2280" s="43">
        <f>VLOOKUP(F2280,'DS Nhân viên'!$A$2:$B$577,2,0)</f>
        <v>900022</v>
      </c>
      <c r="H2280" s="49" t="s">
        <v>2802</v>
      </c>
      <c r="I2280" s="43"/>
      <c r="J2280" s="83" t="str">
        <f>VLOOKUP(B2280,'BBKK 30.6'!B2295:H6670,7,0)</f>
        <v>Không sử dụng</v>
      </c>
      <c r="K2280" s="46" t="s">
        <v>360</v>
      </c>
      <c r="L2280" s="46" t="s">
        <v>3506</v>
      </c>
      <c r="M2280" s="46" t="s">
        <v>3504</v>
      </c>
      <c r="N2280" s="48"/>
      <c r="O2280" s="48"/>
      <c r="P2280" s="48"/>
      <c r="Q2280" s="48"/>
      <c r="R2280" s="48"/>
      <c r="S2280" s="48"/>
      <c r="T2280" s="48"/>
      <c r="U2280" s="47" t="s">
        <v>6148</v>
      </c>
      <c r="V2280" s="48"/>
      <c r="W2280" s="48"/>
      <c r="X2280" s="48"/>
      <c r="Y2280" s="48"/>
      <c r="Z2280" s="48"/>
      <c r="AA2280" s="64">
        <v>25740000</v>
      </c>
      <c r="AB2280" s="61">
        <v>1</v>
      </c>
      <c r="AC2280" s="61">
        <v>0</v>
      </c>
      <c r="AD2280" s="48"/>
      <c r="AE2280" s="48"/>
      <c r="AF2280" s="48"/>
      <c r="AG2280" s="62"/>
      <c r="AH2280" s="62"/>
      <c r="AI2280" s="62"/>
      <c r="AJ2280" s="48"/>
      <c r="AK2280" s="61" t="str">
        <f>VLOOKUP(L2280,'[2]Bảng chi tiết công cụ dụng cụ'!$A$8:$AC$4035,27,0)</f>
        <v>QLC</v>
      </c>
      <c r="AL2280" s="61">
        <v>15311001</v>
      </c>
      <c r="AM2280" s="61">
        <v>33121001</v>
      </c>
      <c r="AN2280" s="48"/>
      <c r="AO2280" s="48"/>
      <c r="AP2280" s="61" t="s">
        <v>6173</v>
      </c>
      <c r="AQ2280" s="61" t="s">
        <v>6164</v>
      </c>
      <c r="AR2280" s="48"/>
      <c r="AS2280" s="65">
        <v>43455</v>
      </c>
      <c r="AT2280" s="34" t="s">
        <v>77</v>
      </c>
    </row>
    <row r="2281" spans="1:46">
      <c r="A2281" s="43">
        <v>2276</v>
      </c>
      <c r="B2281" s="43" t="s">
        <v>3507</v>
      </c>
      <c r="C2281" s="43" t="str">
        <f t="shared" si="46"/>
        <v>PMC Tầng 7 - 72 THĐ</v>
      </c>
      <c r="D2281" s="43" t="s">
        <v>6604</v>
      </c>
      <c r="E2281" s="43"/>
      <c r="F2281" s="43" t="str">
        <f>VLOOKUP(H2281,'DM BPSD'!$A$2:$G$30,6,0)</f>
        <v>Nguyễn Mạnh Hùng</v>
      </c>
      <c r="G2281" s="43">
        <f>VLOOKUP(F2281,'DS Nhân viên'!$A$2:$B$577,2,0)</f>
        <v>900022</v>
      </c>
      <c r="H2281" s="49" t="s">
        <v>2802</v>
      </c>
      <c r="I2281" s="43"/>
      <c r="J2281" s="83" t="str">
        <f>VLOOKUP(B2281,'BBKK 30.6'!B2296:H6671,7,0)</f>
        <v>Sử dụng bình thường</v>
      </c>
      <c r="K2281" s="46" t="s">
        <v>360</v>
      </c>
      <c r="L2281" s="46" t="s">
        <v>3507</v>
      </c>
      <c r="M2281" s="46" t="s">
        <v>203</v>
      </c>
      <c r="N2281" s="48"/>
      <c r="O2281" s="48"/>
      <c r="P2281" s="48"/>
      <c r="Q2281" s="48"/>
      <c r="R2281" s="48"/>
      <c r="S2281" s="48"/>
      <c r="T2281" s="48"/>
      <c r="U2281" s="47" t="s">
        <v>6148</v>
      </c>
      <c r="V2281" s="48"/>
      <c r="W2281" s="48"/>
      <c r="X2281" s="48"/>
      <c r="Y2281" s="48"/>
      <c r="Z2281" s="48"/>
      <c r="AA2281" s="64">
        <v>20020000</v>
      </c>
      <c r="AB2281" s="61">
        <v>1</v>
      </c>
      <c r="AC2281" s="61">
        <v>0</v>
      </c>
      <c r="AD2281" s="48"/>
      <c r="AE2281" s="48"/>
      <c r="AF2281" s="48"/>
      <c r="AG2281" s="62"/>
      <c r="AH2281" s="62"/>
      <c r="AI2281" s="62"/>
      <c r="AJ2281" s="48"/>
      <c r="AK2281" s="61" t="str">
        <f>VLOOKUP(L2281,'[2]Bảng chi tiết công cụ dụng cụ'!$A$8:$AC$4035,27,0)</f>
        <v>QLC</v>
      </c>
      <c r="AL2281" s="61">
        <v>15312001</v>
      </c>
      <c r="AM2281" s="61">
        <v>33121001</v>
      </c>
      <c r="AN2281" s="48"/>
      <c r="AO2281" s="48"/>
      <c r="AP2281" s="61" t="s">
        <v>6174</v>
      </c>
      <c r="AQ2281" s="61" t="s">
        <v>6164</v>
      </c>
      <c r="AR2281" s="48"/>
      <c r="AT2281" s="34" t="s">
        <v>77</v>
      </c>
    </row>
    <row r="2282" spans="1:46">
      <c r="A2282" s="43">
        <v>2277</v>
      </c>
      <c r="B2282" s="43" t="s">
        <v>3508</v>
      </c>
      <c r="C2282" s="43" t="str">
        <f t="shared" si="46"/>
        <v>PMC Tầng 7 - 72 THĐ</v>
      </c>
      <c r="D2282" s="43" t="s">
        <v>6604</v>
      </c>
      <c r="E2282" s="43"/>
      <c r="F2282" s="43" t="str">
        <f>VLOOKUP(H2282,'DM BPSD'!$A$2:$G$30,6,0)</f>
        <v>Nguyễn Mạnh Hùng</v>
      </c>
      <c r="G2282" s="43">
        <f>VLOOKUP(F2282,'DS Nhân viên'!$A$2:$B$577,2,0)</f>
        <v>900022</v>
      </c>
      <c r="H2282" s="49" t="s">
        <v>2802</v>
      </c>
      <c r="I2282" s="43"/>
      <c r="J2282" s="83" t="str">
        <f>VLOOKUP(B2282,'BBKK 30.6'!B2297:H6672,7,0)</f>
        <v>Sử dụng bình thường</v>
      </c>
      <c r="K2282" s="46" t="s">
        <v>360</v>
      </c>
      <c r="L2282" s="46" t="s">
        <v>3508</v>
      </c>
      <c r="M2282" s="46" t="s">
        <v>214</v>
      </c>
      <c r="N2282" s="48"/>
      <c r="O2282" s="48"/>
      <c r="P2282" s="48"/>
      <c r="Q2282" s="48"/>
      <c r="R2282" s="48"/>
      <c r="S2282" s="48"/>
      <c r="T2282" s="48"/>
      <c r="U2282" s="47" t="s">
        <v>6148</v>
      </c>
      <c r="V2282" s="48"/>
      <c r="W2282" s="48"/>
      <c r="X2282" s="48"/>
      <c r="Y2282" s="48"/>
      <c r="Z2282" s="48"/>
      <c r="AA2282" s="64">
        <v>21408200</v>
      </c>
      <c r="AB2282" s="61">
        <v>1</v>
      </c>
      <c r="AC2282" s="61">
        <v>0</v>
      </c>
      <c r="AD2282" s="48"/>
      <c r="AE2282" s="48"/>
      <c r="AF2282" s="48"/>
      <c r="AG2282" s="62"/>
      <c r="AH2282" s="62"/>
      <c r="AI2282" s="62"/>
      <c r="AJ2282" s="48"/>
      <c r="AK2282" s="61" t="str">
        <f>VLOOKUP(L2282,'[2]Bảng chi tiết công cụ dụng cụ'!$A$8:$AC$4035,27,0)</f>
        <v>QLC</v>
      </c>
      <c r="AL2282" s="61">
        <v>15312001</v>
      </c>
      <c r="AM2282" s="61">
        <v>33121001</v>
      </c>
      <c r="AN2282" s="48"/>
      <c r="AO2282" s="48"/>
      <c r="AP2282" s="61" t="s">
        <v>6173</v>
      </c>
      <c r="AQ2282" s="61" t="s">
        <v>6164</v>
      </c>
      <c r="AR2282" s="48"/>
      <c r="AT2282" s="34" t="s">
        <v>77</v>
      </c>
    </row>
    <row r="2283" spans="1:46">
      <c r="A2283" s="43">
        <v>2278</v>
      </c>
      <c r="B2283" s="43" t="s">
        <v>3509</v>
      </c>
      <c r="C2283" s="43" t="str">
        <f t="shared" si="46"/>
        <v>PMC Tầng 7 - 72 THĐ</v>
      </c>
      <c r="D2283" s="43" t="s">
        <v>6604</v>
      </c>
      <c r="E2283" s="43"/>
      <c r="F2283" s="43" t="str">
        <f>VLOOKUP(H2283,'DM BPSD'!$A$2:$G$30,6,0)</f>
        <v>Nguyễn Mạnh Hùng</v>
      </c>
      <c r="G2283" s="43">
        <f>VLOOKUP(F2283,'DS Nhân viên'!$A$2:$B$577,2,0)</f>
        <v>900022</v>
      </c>
      <c r="H2283" s="49" t="s">
        <v>2802</v>
      </c>
      <c r="I2283" s="43"/>
      <c r="J2283" s="83" t="str">
        <f>VLOOKUP(B2283,'BBKK 30.6'!B2298:H6673,7,0)</f>
        <v>Sử dụng bình thường</v>
      </c>
      <c r="K2283" s="46" t="s">
        <v>360</v>
      </c>
      <c r="L2283" s="46" t="s">
        <v>3509</v>
      </c>
      <c r="M2283" s="46" t="s">
        <v>3510</v>
      </c>
      <c r="N2283" s="48"/>
      <c r="O2283" s="48"/>
      <c r="P2283" s="48"/>
      <c r="Q2283" s="48"/>
      <c r="R2283" s="48"/>
      <c r="S2283" s="48"/>
      <c r="T2283" s="48"/>
      <c r="U2283" s="47" t="s">
        <v>6148</v>
      </c>
      <c r="V2283" s="48"/>
      <c r="W2283" s="48"/>
      <c r="X2283" s="48"/>
      <c r="Y2283" s="48"/>
      <c r="Z2283" s="48"/>
      <c r="AA2283" s="64">
        <v>192188000</v>
      </c>
      <c r="AB2283" s="62">
        <v>36</v>
      </c>
      <c r="AC2283" s="64">
        <f>VLOOKUP(L2283,'[1]Bảng tổng hợp tài sản cố định'!$C$7:$S$333,17,0)</f>
        <v>0</v>
      </c>
      <c r="AD2283" s="48"/>
      <c r="AE2283" s="48"/>
      <c r="AF2283" s="48"/>
      <c r="AG2283" s="62"/>
      <c r="AH2283" s="62"/>
      <c r="AI2283" s="62"/>
      <c r="AJ2283" s="48"/>
      <c r="AK2283" s="61" t="str">
        <f>VLOOKUP(L2283,'[3]Bảng tổng hợp tài sản cố định'!$C$8:$T$354,18,0)</f>
        <v>QLC</v>
      </c>
      <c r="AL2283" s="61" t="s">
        <v>6222</v>
      </c>
      <c r="AM2283" s="61">
        <v>33121001</v>
      </c>
      <c r="AN2283" s="48"/>
      <c r="AO2283" s="48"/>
      <c r="AP2283" s="61" t="s">
        <v>6165</v>
      </c>
      <c r="AQ2283" s="61" t="s">
        <v>6166</v>
      </c>
      <c r="AR2283" s="48"/>
      <c r="AS2283" s="65">
        <v>41815</v>
      </c>
      <c r="AT2283" s="34" t="s">
        <v>6153</v>
      </c>
    </row>
    <row r="2284" spans="1:46">
      <c r="A2284" s="43">
        <v>2279</v>
      </c>
      <c r="B2284" s="43" t="s">
        <v>3511</v>
      </c>
      <c r="C2284" s="43" t="str">
        <f t="shared" si="46"/>
        <v>PMC Tầng 7 - 72 THĐ</v>
      </c>
      <c r="D2284" s="43" t="s">
        <v>6604</v>
      </c>
      <c r="E2284" s="43"/>
      <c r="F2284" s="43" t="str">
        <f>VLOOKUP(H2284,'DM BPSD'!$A$2:$G$30,6,0)</f>
        <v>Nguyễn Mạnh Hùng</v>
      </c>
      <c r="G2284" s="43">
        <f>VLOOKUP(F2284,'DS Nhân viên'!$A$2:$B$577,2,0)</f>
        <v>900022</v>
      </c>
      <c r="H2284" s="49" t="s">
        <v>2802</v>
      </c>
      <c r="I2284" s="43"/>
      <c r="J2284" s="83" t="str">
        <f>VLOOKUP(B2284,'BBKK 30.6'!B2299:H6674,7,0)</f>
        <v>Sử dụng bình thường</v>
      </c>
      <c r="K2284" s="46" t="s">
        <v>360</v>
      </c>
      <c r="L2284" s="46" t="s">
        <v>3511</v>
      </c>
      <c r="M2284" s="46" t="s">
        <v>3512</v>
      </c>
      <c r="N2284" s="48"/>
      <c r="O2284" s="48"/>
      <c r="P2284" s="48"/>
      <c r="Q2284" s="48"/>
      <c r="R2284" s="48"/>
      <c r="S2284" s="48"/>
      <c r="T2284" s="48"/>
      <c r="U2284" s="47" t="s">
        <v>6148</v>
      </c>
      <c r="V2284" s="48"/>
      <c r="W2284" s="48"/>
      <c r="X2284" s="48"/>
      <c r="Y2284" s="48"/>
      <c r="Z2284" s="48"/>
      <c r="AA2284" s="64">
        <v>95862250</v>
      </c>
      <c r="AB2284" s="62">
        <v>36</v>
      </c>
      <c r="AC2284" s="64">
        <f>VLOOKUP(L2284,'[1]Bảng tổng hợp tài sản cố định'!$C$7:$S$333,17,0)</f>
        <v>0</v>
      </c>
      <c r="AD2284" s="48"/>
      <c r="AE2284" s="48"/>
      <c r="AF2284" s="48"/>
      <c r="AG2284" s="62"/>
      <c r="AH2284" s="62"/>
      <c r="AI2284" s="62"/>
      <c r="AJ2284" s="48"/>
      <c r="AK2284" s="61" t="str">
        <f>VLOOKUP(L2284,'[3]Bảng tổng hợp tài sản cố định'!$C$8:$T$354,18,0)</f>
        <v>QLC</v>
      </c>
      <c r="AL2284" s="61" t="s">
        <v>6222</v>
      </c>
      <c r="AM2284" s="61">
        <v>33121001</v>
      </c>
      <c r="AN2284" s="48"/>
      <c r="AO2284" s="48"/>
      <c r="AP2284" s="61" t="s">
        <v>6165</v>
      </c>
      <c r="AQ2284" s="61" t="s">
        <v>6166</v>
      </c>
      <c r="AR2284" s="48"/>
      <c r="AS2284" s="65">
        <v>39512</v>
      </c>
      <c r="AT2284" s="34" t="s">
        <v>6153</v>
      </c>
    </row>
    <row r="2285" spans="1:46">
      <c r="A2285" s="43">
        <v>2280</v>
      </c>
      <c r="B2285" s="43" t="s">
        <v>3513</v>
      </c>
      <c r="C2285" s="43" t="str">
        <f t="shared" si="46"/>
        <v>PMC Tầng 7 - 72 THĐ</v>
      </c>
      <c r="D2285" s="43" t="s">
        <v>6604</v>
      </c>
      <c r="E2285" s="43"/>
      <c r="F2285" s="43" t="str">
        <f>VLOOKUP(H2285,'DM BPSD'!$A$2:$G$30,6,0)</f>
        <v>Nguyễn Mạnh Hùng</v>
      </c>
      <c r="G2285" s="43">
        <f>VLOOKUP(F2285,'DS Nhân viên'!$A$2:$B$577,2,0)</f>
        <v>900022</v>
      </c>
      <c r="H2285" s="49" t="s">
        <v>2802</v>
      </c>
      <c r="I2285" s="43"/>
      <c r="J2285" s="83" t="str">
        <f>VLOOKUP(B2285,'BBKK 30.6'!B2300:H6675,7,0)</f>
        <v>Sử dụng bình thường</v>
      </c>
      <c r="K2285" s="46" t="s">
        <v>360</v>
      </c>
      <c r="L2285" s="46" t="s">
        <v>3513</v>
      </c>
      <c r="M2285" s="46" t="s">
        <v>2249</v>
      </c>
      <c r="N2285" s="48"/>
      <c r="O2285" s="48"/>
      <c r="P2285" s="48"/>
      <c r="Q2285" s="48"/>
      <c r="R2285" s="48"/>
      <c r="S2285" s="48"/>
      <c r="T2285" s="48"/>
      <c r="U2285" s="47" t="s">
        <v>6148</v>
      </c>
      <c r="V2285" s="48"/>
      <c r="W2285" s="48"/>
      <c r="X2285" s="48"/>
      <c r="Y2285" s="48"/>
      <c r="Z2285" s="48"/>
      <c r="AA2285" s="64">
        <v>188736680</v>
      </c>
      <c r="AB2285" s="62">
        <v>36</v>
      </c>
      <c r="AC2285" s="64">
        <f>VLOOKUP(L2285,'[1]Bảng tổng hợp tài sản cố định'!$C$7:$S$333,17,0)</f>
        <v>0</v>
      </c>
      <c r="AD2285" s="48"/>
      <c r="AE2285" s="48"/>
      <c r="AF2285" s="48"/>
      <c r="AG2285" s="62"/>
      <c r="AH2285" s="62"/>
      <c r="AI2285" s="62"/>
      <c r="AJ2285" s="48"/>
      <c r="AK2285" s="61" t="str">
        <f>VLOOKUP(L2285,'[3]Bảng tổng hợp tài sản cố định'!$C$8:$T$354,18,0)</f>
        <v>QLC</v>
      </c>
      <c r="AL2285" s="61" t="s">
        <v>6222</v>
      </c>
      <c r="AM2285" s="61">
        <v>33121001</v>
      </c>
      <c r="AN2285" s="48"/>
      <c r="AO2285" s="48"/>
      <c r="AP2285" s="61" t="s">
        <v>6165</v>
      </c>
      <c r="AQ2285" s="61" t="s">
        <v>6166</v>
      </c>
      <c r="AR2285" s="48"/>
      <c r="AS2285" s="65">
        <v>39815</v>
      </c>
      <c r="AT2285" s="34" t="s">
        <v>6153</v>
      </c>
    </row>
    <row r="2286" spans="1:46">
      <c r="A2286" s="43">
        <v>2281</v>
      </c>
      <c r="B2286" s="43" t="s">
        <v>3514</v>
      </c>
      <c r="C2286" s="43" t="str">
        <f t="shared" si="46"/>
        <v>PMC Tầng 7 - 72 THĐ</v>
      </c>
      <c r="D2286" s="43" t="s">
        <v>6604</v>
      </c>
      <c r="E2286" s="43"/>
      <c r="F2286" s="43" t="str">
        <f>VLOOKUP(H2286,'DM BPSD'!$A$2:$G$30,6,0)</f>
        <v>Nguyễn Mạnh Hùng</v>
      </c>
      <c r="G2286" s="43">
        <f>VLOOKUP(F2286,'DS Nhân viên'!$A$2:$B$577,2,0)</f>
        <v>900022</v>
      </c>
      <c r="H2286" s="49" t="s">
        <v>2802</v>
      </c>
      <c r="I2286" s="43"/>
      <c r="J2286" s="83" t="str">
        <f>VLOOKUP(B2286,'BBKK 30.6'!B2301:H6676,7,0)</f>
        <v>Sử dụng bình thường</v>
      </c>
      <c r="K2286" s="46" t="s">
        <v>360</v>
      </c>
      <c r="L2286" s="46" t="s">
        <v>3514</v>
      </c>
      <c r="M2286" s="46" t="s">
        <v>1793</v>
      </c>
      <c r="N2286" s="48"/>
      <c r="O2286" s="48"/>
      <c r="P2286" s="48"/>
      <c r="Q2286" s="48"/>
      <c r="R2286" s="48"/>
      <c r="S2286" s="48"/>
      <c r="T2286" s="48"/>
      <c r="U2286" s="47" t="s">
        <v>6148</v>
      </c>
      <c r="V2286" s="48"/>
      <c r="W2286" s="48"/>
      <c r="X2286" s="48"/>
      <c r="Y2286" s="48"/>
      <c r="Z2286" s="48"/>
      <c r="AA2286" s="64">
        <v>0</v>
      </c>
      <c r="AB2286" s="61">
        <v>1</v>
      </c>
      <c r="AC2286" s="61">
        <v>0</v>
      </c>
      <c r="AD2286" s="48"/>
      <c r="AE2286" s="48"/>
      <c r="AF2286" s="48"/>
      <c r="AG2286" s="62"/>
      <c r="AH2286" s="62"/>
      <c r="AI2286" s="62"/>
      <c r="AJ2286" s="48"/>
      <c r="AK2286" s="61" t="str">
        <f>VLOOKUP(L2286,'[2]Bảng chi tiết công cụ dụng cụ'!$A$8:$AC$4035,27,0)</f>
        <v>QLC</v>
      </c>
      <c r="AL2286" s="61">
        <v>15311001</v>
      </c>
      <c r="AM2286" s="61">
        <v>33121001</v>
      </c>
      <c r="AN2286" s="48"/>
      <c r="AO2286" s="48"/>
      <c r="AP2286" s="61" t="s">
        <v>6174</v>
      </c>
      <c r="AQ2286" s="61" t="s">
        <v>6164</v>
      </c>
      <c r="AR2286" s="48"/>
      <c r="AS2286" s="65">
        <v>42401</v>
      </c>
      <c r="AT2286" s="34" t="s">
        <v>77</v>
      </c>
    </row>
    <row r="2287" spans="1:46">
      <c r="A2287" s="43">
        <v>2282</v>
      </c>
      <c r="B2287" s="43" t="s">
        <v>3515</v>
      </c>
      <c r="C2287" s="43" t="str">
        <f t="shared" si="46"/>
        <v>PMC Tầng 7 - 72 THĐ</v>
      </c>
      <c r="D2287" s="43" t="s">
        <v>6604</v>
      </c>
      <c r="E2287" s="43"/>
      <c r="F2287" s="43" t="str">
        <f>VLOOKUP(H2287,'DM BPSD'!$A$2:$G$30,6,0)</f>
        <v>Nguyễn Mạnh Hùng</v>
      </c>
      <c r="G2287" s="43">
        <f>VLOOKUP(F2287,'DS Nhân viên'!$A$2:$B$577,2,0)</f>
        <v>900022</v>
      </c>
      <c r="H2287" s="49" t="s">
        <v>2802</v>
      </c>
      <c r="I2287" s="43"/>
      <c r="J2287" s="83" t="str">
        <f>VLOOKUP(B2287,'BBKK 30.6'!B2302:H6677,7,0)</f>
        <v>Sử dụng bình thường</v>
      </c>
      <c r="K2287" s="46" t="s">
        <v>360</v>
      </c>
      <c r="L2287" s="46" t="s">
        <v>3515</v>
      </c>
      <c r="M2287" s="46" t="s">
        <v>3516</v>
      </c>
      <c r="N2287" s="48"/>
      <c r="O2287" s="48"/>
      <c r="P2287" s="48"/>
      <c r="Q2287" s="48"/>
      <c r="R2287" s="48"/>
      <c r="S2287" s="48"/>
      <c r="T2287" s="48"/>
      <c r="U2287" s="47" t="s">
        <v>6148</v>
      </c>
      <c r="V2287" s="48"/>
      <c r="W2287" s="48"/>
      <c r="X2287" s="48"/>
      <c r="Y2287" s="48"/>
      <c r="Z2287" s="48"/>
      <c r="AA2287" s="64">
        <v>97900000</v>
      </c>
      <c r="AB2287" s="62">
        <v>36</v>
      </c>
      <c r="AC2287" s="64">
        <f>VLOOKUP(L2287,'[1]Bảng tổng hợp tài sản cố định'!$C$7:$S$333,17,0)</f>
        <v>0</v>
      </c>
      <c r="AD2287" s="48"/>
      <c r="AE2287" s="48"/>
      <c r="AF2287" s="48"/>
      <c r="AG2287" s="62"/>
      <c r="AH2287" s="62"/>
      <c r="AI2287" s="62"/>
      <c r="AJ2287" s="48"/>
      <c r="AK2287" s="61" t="str">
        <f>VLOOKUP(L2287,'[3]Bảng tổng hợp tài sản cố định'!$C$8:$T$354,18,0)</f>
        <v>QLC</v>
      </c>
      <c r="AL2287" s="61" t="s">
        <v>6220</v>
      </c>
      <c r="AM2287" s="61">
        <v>33121001</v>
      </c>
      <c r="AN2287" s="48"/>
      <c r="AO2287" s="48"/>
      <c r="AP2287" s="61" t="s">
        <v>6165</v>
      </c>
      <c r="AQ2287" s="61" t="s">
        <v>6166</v>
      </c>
      <c r="AR2287" s="48"/>
      <c r="AS2287" s="65">
        <v>41122</v>
      </c>
      <c r="AT2287" s="34" t="s">
        <v>6153</v>
      </c>
    </row>
    <row r="2288" spans="1:46" ht="31.5">
      <c r="A2288" s="43">
        <v>2283</v>
      </c>
      <c r="B2288" s="43" t="s">
        <v>3517</v>
      </c>
      <c r="C2288" s="43" t="str">
        <f t="shared" si="46"/>
        <v>PMC Tầng 7 - 72 THĐ</v>
      </c>
      <c r="D2288" s="43" t="s">
        <v>6604</v>
      </c>
      <c r="E2288" s="43"/>
      <c r="F2288" s="43" t="str">
        <f>VLOOKUP(H2288,'DM BPSD'!$A$2:$G$30,6,0)</f>
        <v>Nguyễn Mạnh Hùng</v>
      </c>
      <c r="G2288" s="43">
        <f>VLOOKUP(F2288,'DS Nhân viên'!$A$2:$B$577,2,0)</f>
        <v>900022</v>
      </c>
      <c r="H2288" s="49" t="s">
        <v>2802</v>
      </c>
      <c r="I2288" s="43"/>
      <c r="J2288" s="83" t="str">
        <f>VLOOKUP(B2288,'BBKK 30.6'!B2303:H6678,7,0)</f>
        <v>Sử dụng bình thường (không sử dụng)</v>
      </c>
      <c r="K2288" s="46" t="s">
        <v>360</v>
      </c>
      <c r="L2288" s="46" t="s">
        <v>3517</v>
      </c>
      <c r="M2288" s="46" t="s">
        <v>3516</v>
      </c>
      <c r="N2288" s="48"/>
      <c r="O2288" s="48"/>
      <c r="P2288" s="48"/>
      <c r="Q2288" s="48"/>
      <c r="R2288" s="48"/>
      <c r="S2288" s="48"/>
      <c r="T2288" s="48"/>
      <c r="U2288" s="47" t="s">
        <v>6148</v>
      </c>
      <c r="V2288" s="48"/>
      <c r="W2288" s="48"/>
      <c r="X2288" s="48"/>
      <c r="Y2288" s="48"/>
      <c r="Z2288" s="48"/>
      <c r="AA2288" s="64">
        <v>97900000</v>
      </c>
      <c r="AB2288" s="62">
        <v>36</v>
      </c>
      <c r="AC2288" s="64">
        <f>VLOOKUP(L2288,'[1]Bảng tổng hợp tài sản cố định'!$C$7:$S$333,17,0)</f>
        <v>0</v>
      </c>
      <c r="AD2288" s="48"/>
      <c r="AE2288" s="48"/>
      <c r="AF2288" s="48"/>
      <c r="AG2288" s="62"/>
      <c r="AH2288" s="62"/>
      <c r="AI2288" s="62"/>
      <c r="AJ2288" s="48"/>
      <c r="AK2288" s="61" t="str">
        <f>VLOOKUP(L2288,'[3]Bảng tổng hợp tài sản cố định'!$C$8:$T$354,18,0)</f>
        <v>QLC</v>
      </c>
      <c r="AL2288" s="61" t="s">
        <v>6220</v>
      </c>
      <c r="AM2288" s="61">
        <v>33121001</v>
      </c>
      <c r="AN2288" s="48"/>
      <c r="AO2288" s="48"/>
      <c r="AP2288" s="61" t="s">
        <v>6165</v>
      </c>
      <c r="AQ2288" s="61" t="s">
        <v>6166</v>
      </c>
      <c r="AR2288" s="48"/>
      <c r="AS2288" s="65">
        <v>41122</v>
      </c>
      <c r="AT2288" s="34" t="s">
        <v>6153</v>
      </c>
    </row>
    <row r="2289" spans="1:46" ht="31.5">
      <c r="A2289" s="43">
        <v>2284</v>
      </c>
      <c r="B2289" s="43" t="s">
        <v>3519</v>
      </c>
      <c r="C2289" s="43" t="str">
        <f t="shared" si="46"/>
        <v>PMC Tầng 7 - 72 THĐ</v>
      </c>
      <c r="D2289" s="43" t="s">
        <v>6604</v>
      </c>
      <c r="E2289" s="43"/>
      <c r="F2289" s="43" t="str">
        <f>VLOOKUP(H2289,'DM BPSD'!$A$2:$G$30,6,0)</f>
        <v>Nguyễn Mạnh Hùng</v>
      </c>
      <c r="G2289" s="43">
        <f>VLOOKUP(F2289,'DS Nhân viên'!$A$2:$B$577,2,0)</f>
        <v>900022</v>
      </c>
      <c r="H2289" s="49" t="s">
        <v>2802</v>
      </c>
      <c r="I2289" s="43"/>
      <c r="J2289" s="83" t="str">
        <f>VLOOKUP(B2289,'BBKK 30.6'!B2304:H6679,7,0)</f>
        <v>Sử dụng bình thường (không sử dụng)</v>
      </c>
      <c r="K2289" s="46" t="s">
        <v>360</v>
      </c>
      <c r="L2289" s="46" t="s">
        <v>3519</v>
      </c>
      <c r="M2289" s="46" t="s">
        <v>3516</v>
      </c>
      <c r="N2289" s="48"/>
      <c r="O2289" s="48"/>
      <c r="P2289" s="48"/>
      <c r="Q2289" s="48"/>
      <c r="R2289" s="48"/>
      <c r="S2289" s="48"/>
      <c r="T2289" s="48"/>
      <c r="U2289" s="47" t="s">
        <v>6148</v>
      </c>
      <c r="V2289" s="48"/>
      <c r="W2289" s="48"/>
      <c r="X2289" s="48"/>
      <c r="Y2289" s="48"/>
      <c r="Z2289" s="48"/>
      <c r="AA2289" s="64">
        <v>97900000</v>
      </c>
      <c r="AB2289" s="62">
        <v>36</v>
      </c>
      <c r="AC2289" s="64">
        <f>VLOOKUP(L2289,'[1]Bảng tổng hợp tài sản cố định'!$C$7:$S$333,17,0)</f>
        <v>0</v>
      </c>
      <c r="AD2289" s="48"/>
      <c r="AE2289" s="48"/>
      <c r="AF2289" s="48"/>
      <c r="AG2289" s="62"/>
      <c r="AH2289" s="62"/>
      <c r="AI2289" s="62"/>
      <c r="AJ2289" s="48"/>
      <c r="AK2289" s="61" t="str">
        <f>VLOOKUP(L2289,'[3]Bảng tổng hợp tài sản cố định'!$C$8:$T$354,18,0)</f>
        <v>QLC</v>
      </c>
      <c r="AL2289" s="61" t="s">
        <v>6220</v>
      </c>
      <c r="AM2289" s="61">
        <v>33121001</v>
      </c>
      <c r="AN2289" s="48"/>
      <c r="AO2289" s="48"/>
      <c r="AP2289" s="61" t="s">
        <v>6165</v>
      </c>
      <c r="AQ2289" s="61" t="s">
        <v>6166</v>
      </c>
      <c r="AR2289" s="48"/>
      <c r="AS2289" s="65">
        <v>41122</v>
      </c>
      <c r="AT2289" s="34" t="s">
        <v>6153</v>
      </c>
    </row>
    <row r="2290" spans="1:46">
      <c r="A2290" s="43">
        <v>2285</v>
      </c>
      <c r="B2290" s="43" t="s">
        <v>3520</v>
      </c>
      <c r="C2290" s="43" t="str">
        <f t="shared" si="46"/>
        <v>PMC Tầng 7 - 72 THĐ</v>
      </c>
      <c r="D2290" s="43" t="s">
        <v>6604</v>
      </c>
      <c r="E2290" s="43"/>
      <c r="F2290" s="43" t="str">
        <f>VLOOKUP(H2290,'DM BPSD'!$A$2:$G$30,6,0)</f>
        <v>Nguyễn Mạnh Hùng</v>
      </c>
      <c r="G2290" s="43">
        <f>VLOOKUP(F2290,'DS Nhân viên'!$A$2:$B$577,2,0)</f>
        <v>900022</v>
      </c>
      <c r="H2290" s="49" t="s">
        <v>2802</v>
      </c>
      <c r="I2290" s="43"/>
      <c r="J2290" s="83" t="str">
        <f>VLOOKUP(B2290,'BBKK 30.6'!B2305:H6680,7,0)</f>
        <v>Sử dụng bình thường</v>
      </c>
      <c r="K2290" s="46" t="s">
        <v>360</v>
      </c>
      <c r="L2290" s="46" t="s">
        <v>3520</v>
      </c>
      <c r="M2290" s="46" t="s">
        <v>3521</v>
      </c>
      <c r="N2290" s="48"/>
      <c r="O2290" s="48"/>
      <c r="P2290" s="48"/>
      <c r="Q2290" s="48"/>
      <c r="R2290" s="48"/>
      <c r="S2290" s="48"/>
      <c r="T2290" s="48"/>
      <c r="U2290" s="47" t="s">
        <v>6148</v>
      </c>
      <c r="V2290" s="48"/>
      <c r="W2290" s="48"/>
      <c r="X2290" s="48"/>
      <c r="Y2290" s="48"/>
      <c r="Z2290" s="48"/>
      <c r="AA2290" s="64">
        <v>3102000</v>
      </c>
      <c r="AB2290" s="61">
        <v>1</v>
      </c>
      <c r="AC2290" s="61">
        <v>0</v>
      </c>
      <c r="AD2290" s="48"/>
      <c r="AE2290" s="48"/>
      <c r="AF2290" s="48"/>
      <c r="AG2290" s="62"/>
      <c r="AH2290" s="62"/>
      <c r="AI2290" s="62"/>
      <c r="AJ2290" s="48"/>
      <c r="AK2290" s="61" t="str">
        <f>VLOOKUP(L2290,'[2]Bảng chi tiết công cụ dụng cụ'!$A$8:$AC$4035,27,0)</f>
        <v>QLC</v>
      </c>
      <c r="AL2290" s="61">
        <v>15311001</v>
      </c>
      <c r="AM2290" s="61">
        <v>33121001</v>
      </c>
      <c r="AN2290" s="48"/>
      <c r="AO2290" s="48"/>
      <c r="AP2290" s="61" t="s">
        <v>6173</v>
      </c>
      <c r="AQ2290" s="61" t="s">
        <v>6164</v>
      </c>
      <c r="AR2290" s="48"/>
      <c r="AS2290" s="65">
        <v>44537</v>
      </c>
      <c r="AT2290" s="34" t="s">
        <v>77</v>
      </c>
    </row>
    <row r="2291" spans="1:46" ht="31.5">
      <c r="A2291" s="43">
        <v>2286</v>
      </c>
      <c r="B2291" s="43" t="s">
        <v>3522</v>
      </c>
      <c r="C2291" s="43" t="str">
        <f t="shared" si="46"/>
        <v>PMC tầng 7 - 72 THĐ - Gắn vào MTS 011522039</v>
      </c>
      <c r="D2291" s="43" t="s">
        <v>6604</v>
      </c>
      <c r="E2291" s="43"/>
      <c r="F2291" s="43" t="str">
        <f>VLOOKUP(H2291,'DM BPSD'!$A$2:$G$30,6,0)</f>
        <v>Nguyễn Mạnh Hùng</v>
      </c>
      <c r="G2291" s="43">
        <f>VLOOKUP(F2291,'DS Nhân viên'!$A$2:$B$577,2,0)</f>
        <v>900022</v>
      </c>
      <c r="H2291" s="49" t="s">
        <v>2802</v>
      </c>
      <c r="I2291" s="43"/>
      <c r="J2291" s="83" t="str">
        <f>VLOOKUP(B2291,'BBKK 30.6'!B2306:H6681,7,0)</f>
        <v>Sử dụng bình thường</v>
      </c>
      <c r="K2291" s="46" t="s">
        <v>3524</v>
      </c>
      <c r="L2291" s="46" t="s">
        <v>3522</v>
      </c>
      <c r="M2291" s="46" t="s">
        <v>3523</v>
      </c>
      <c r="N2291" s="48"/>
      <c r="O2291" s="48"/>
      <c r="P2291" s="48"/>
      <c r="Q2291" s="48"/>
      <c r="R2291" s="48"/>
      <c r="S2291" s="48"/>
      <c r="T2291" s="48"/>
      <c r="U2291" s="47" t="s">
        <v>6148</v>
      </c>
      <c r="V2291" s="48"/>
      <c r="W2291" s="48"/>
      <c r="X2291" s="48"/>
      <c r="Y2291" s="48"/>
      <c r="Z2291" s="48"/>
      <c r="AA2291" s="64">
        <v>2189000</v>
      </c>
      <c r="AB2291" s="61">
        <v>1</v>
      </c>
      <c r="AC2291" s="61">
        <v>0</v>
      </c>
      <c r="AD2291" s="48"/>
      <c r="AE2291" s="48"/>
      <c r="AF2291" s="48"/>
      <c r="AG2291" s="62"/>
      <c r="AH2291" s="62"/>
      <c r="AI2291" s="62"/>
      <c r="AJ2291" s="48"/>
      <c r="AK2291" s="61" t="str">
        <f>VLOOKUP(L2291,'[2]Bảng chi tiết công cụ dụng cụ'!$A$8:$AC$4035,27,0)</f>
        <v>QLC</v>
      </c>
      <c r="AL2291" s="61">
        <v>15312001</v>
      </c>
      <c r="AM2291" s="61">
        <v>33121001</v>
      </c>
      <c r="AN2291" s="48"/>
      <c r="AO2291" s="48"/>
      <c r="AP2291" s="61" t="s">
        <v>6173</v>
      </c>
      <c r="AQ2291" s="61" t="s">
        <v>6164</v>
      </c>
      <c r="AR2291" s="48"/>
      <c r="AS2291" s="65">
        <v>43192</v>
      </c>
      <c r="AT2291" s="34" t="s">
        <v>77</v>
      </c>
    </row>
    <row r="2292" spans="1:46" ht="31.5">
      <c r="A2292" s="43">
        <v>2287</v>
      </c>
      <c r="B2292" s="43" t="s">
        <v>3525</v>
      </c>
      <c r="C2292" s="43" t="str">
        <f t="shared" si="46"/>
        <v>PMC tầng 7 - 72 THĐ - Gắn vào MTS 011522039</v>
      </c>
      <c r="D2292" s="43" t="s">
        <v>6604</v>
      </c>
      <c r="E2292" s="43"/>
      <c r="F2292" s="43" t="str">
        <f>VLOOKUP(H2292,'DM BPSD'!$A$2:$G$30,6,0)</f>
        <v>Nguyễn Mạnh Hùng</v>
      </c>
      <c r="G2292" s="43">
        <f>VLOOKUP(F2292,'DS Nhân viên'!$A$2:$B$577,2,0)</f>
        <v>900022</v>
      </c>
      <c r="H2292" s="49" t="s">
        <v>2802</v>
      </c>
      <c r="I2292" s="43"/>
      <c r="J2292" s="83" t="str">
        <f>VLOOKUP(B2292,'BBKK 30.6'!B2307:H6682,7,0)</f>
        <v>Sử dụng bình thường</v>
      </c>
      <c r="K2292" s="46" t="s">
        <v>3524</v>
      </c>
      <c r="L2292" s="46" t="s">
        <v>3525</v>
      </c>
      <c r="M2292" s="46" t="s">
        <v>3523</v>
      </c>
      <c r="N2292" s="48"/>
      <c r="O2292" s="48"/>
      <c r="P2292" s="48"/>
      <c r="Q2292" s="48"/>
      <c r="R2292" s="48"/>
      <c r="S2292" s="48"/>
      <c r="T2292" s="48"/>
      <c r="U2292" s="47" t="s">
        <v>6148</v>
      </c>
      <c r="V2292" s="48"/>
      <c r="W2292" s="48"/>
      <c r="X2292" s="48"/>
      <c r="Y2292" s="48"/>
      <c r="Z2292" s="48"/>
      <c r="AA2292" s="64">
        <v>2189000</v>
      </c>
      <c r="AB2292" s="61">
        <v>1</v>
      </c>
      <c r="AC2292" s="61">
        <v>0</v>
      </c>
      <c r="AD2292" s="48"/>
      <c r="AE2292" s="48"/>
      <c r="AF2292" s="48"/>
      <c r="AG2292" s="62"/>
      <c r="AH2292" s="62"/>
      <c r="AI2292" s="62"/>
      <c r="AJ2292" s="48"/>
      <c r="AK2292" s="61" t="str">
        <f>VLOOKUP(L2292,'[2]Bảng chi tiết công cụ dụng cụ'!$A$8:$AC$4035,27,0)</f>
        <v>QLC</v>
      </c>
      <c r="AL2292" s="61">
        <v>15312001</v>
      </c>
      <c r="AM2292" s="61">
        <v>33121001</v>
      </c>
      <c r="AN2292" s="48"/>
      <c r="AO2292" s="48"/>
      <c r="AP2292" s="61" t="s">
        <v>6173</v>
      </c>
      <c r="AQ2292" s="61" t="s">
        <v>6164</v>
      </c>
      <c r="AR2292" s="48"/>
      <c r="AS2292" s="65">
        <v>43192</v>
      </c>
      <c r="AT2292" s="34" t="s">
        <v>77</v>
      </c>
    </row>
    <row r="2293" spans="1:46" ht="31.5">
      <c r="A2293" s="43">
        <v>2288</v>
      </c>
      <c r="B2293" s="43" t="s">
        <v>3526</v>
      </c>
      <c r="C2293" s="43" t="str">
        <f t="shared" si="46"/>
        <v>PMC tầng 7 - 72 THĐ - Gắn vào MTS 011522039</v>
      </c>
      <c r="D2293" s="43" t="s">
        <v>6604</v>
      </c>
      <c r="E2293" s="43"/>
      <c r="F2293" s="43" t="str">
        <f>VLOOKUP(H2293,'DM BPSD'!$A$2:$G$30,6,0)</f>
        <v>Nguyễn Mạnh Hùng</v>
      </c>
      <c r="G2293" s="43">
        <f>VLOOKUP(F2293,'DS Nhân viên'!$A$2:$B$577,2,0)</f>
        <v>900022</v>
      </c>
      <c r="H2293" s="49" t="s">
        <v>2802</v>
      </c>
      <c r="I2293" s="43"/>
      <c r="J2293" s="83" t="str">
        <f>VLOOKUP(B2293,'BBKK 30.6'!B2308:H6683,7,0)</f>
        <v>Sử dụng bình thường</v>
      </c>
      <c r="K2293" s="46" t="s">
        <v>3524</v>
      </c>
      <c r="L2293" s="46" t="s">
        <v>3526</v>
      </c>
      <c r="M2293" s="46" t="s">
        <v>3523</v>
      </c>
      <c r="N2293" s="48"/>
      <c r="O2293" s="48"/>
      <c r="P2293" s="48"/>
      <c r="Q2293" s="48"/>
      <c r="R2293" s="48"/>
      <c r="S2293" s="48"/>
      <c r="T2293" s="48"/>
      <c r="U2293" s="47" t="s">
        <v>6148</v>
      </c>
      <c r="V2293" s="48"/>
      <c r="W2293" s="48"/>
      <c r="X2293" s="48"/>
      <c r="Y2293" s="48"/>
      <c r="Z2293" s="48"/>
      <c r="AA2293" s="64">
        <v>2189000</v>
      </c>
      <c r="AB2293" s="61">
        <v>1</v>
      </c>
      <c r="AC2293" s="61">
        <v>0</v>
      </c>
      <c r="AD2293" s="48"/>
      <c r="AE2293" s="48"/>
      <c r="AF2293" s="48"/>
      <c r="AG2293" s="62"/>
      <c r="AH2293" s="62"/>
      <c r="AI2293" s="62"/>
      <c r="AJ2293" s="48"/>
      <c r="AK2293" s="61" t="str">
        <f>VLOOKUP(L2293,'[2]Bảng chi tiết công cụ dụng cụ'!$A$8:$AC$4035,27,0)</f>
        <v>QLC</v>
      </c>
      <c r="AL2293" s="61">
        <v>15312001</v>
      </c>
      <c r="AM2293" s="61">
        <v>33121001</v>
      </c>
      <c r="AN2293" s="48"/>
      <c r="AO2293" s="48"/>
      <c r="AP2293" s="61" t="s">
        <v>6173</v>
      </c>
      <c r="AQ2293" s="61" t="s">
        <v>6164</v>
      </c>
      <c r="AR2293" s="48"/>
      <c r="AS2293" s="65">
        <v>43192</v>
      </c>
      <c r="AT2293" s="34" t="s">
        <v>77</v>
      </c>
    </row>
    <row r="2294" spans="1:46" ht="31.5">
      <c r="A2294" s="43">
        <v>2289</v>
      </c>
      <c r="B2294" s="43" t="s">
        <v>3527</v>
      </c>
      <c r="C2294" s="43" t="str">
        <f t="shared" si="46"/>
        <v>PMC tầng 7 - 72 THĐ - Gắn vào MTS 011522039</v>
      </c>
      <c r="D2294" s="43" t="s">
        <v>6604</v>
      </c>
      <c r="E2294" s="43"/>
      <c r="F2294" s="43" t="str">
        <f>VLOOKUP(H2294,'DM BPSD'!$A$2:$G$30,6,0)</f>
        <v>Nguyễn Mạnh Hùng</v>
      </c>
      <c r="G2294" s="43">
        <f>VLOOKUP(F2294,'DS Nhân viên'!$A$2:$B$577,2,0)</f>
        <v>900022</v>
      </c>
      <c r="H2294" s="49" t="s">
        <v>2802</v>
      </c>
      <c r="I2294" s="43"/>
      <c r="J2294" s="83" t="str">
        <f>VLOOKUP(B2294,'BBKK 30.6'!B2309:H6684,7,0)</f>
        <v>Sử dụng bình thường</v>
      </c>
      <c r="K2294" s="46" t="s">
        <v>3524</v>
      </c>
      <c r="L2294" s="46" t="s">
        <v>3527</v>
      </c>
      <c r="M2294" s="46" t="s">
        <v>3523</v>
      </c>
      <c r="N2294" s="48"/>
      <c r="O2294" s="48"/>
      <c r="P2294" s="48"/>
      <c r="Q2294" s="48"/>
      <c r="R2294" s="48"/>
      <c r="S2294" s="48"/>
      <c r="T2294" s="48"/>
      <c r="U2294" s="47" t="s">
        <v>6148</v>
      </c>
      <c r="V2294" s="48"/>
      <c r="W2294" s="48"/>
      <c r="X2294" s="48"/>
      <c r="Y2294" s="48"/>
      <c r="Z2294" s="48"/>
      <c r="AA2294" s="64">
        <v>2189000</v>
      </c>
      <c r="AB2294" s="61">
        <v>1</v>
      </c>
      <c r="AC2294" s="61">
        <v>0</v>
      </c>
      <c r="AD2294" s="48"/>
      <c r="AE2294" s="48"/>
      <c r="AF2294" s="48"/>
      <c r="AG2294" s="62"/>
      <c r="AH2294" s="62"/>
      <c r="AI2294" s="62"/>
      <c r="AJ2294" s="48"/>
      <c r="AK2294" s="61" t="str">
        <f>VLOOKUP(L2294,'[2]Bảng chi tiết công cụ dụng cụ'!$A$8:$AC$4035,27,0)</f>
        <v>QLC</v>
      </c>
      <c r="AL2294" s="61">
        <v>15312001</v>
      </c>
      <c r="AM2294" s="61">
        <v>33121001</v>
      </c>
      <c r="AN2294" s="48"/>
      <c r="AO2294" s="48"/>
      <c r="AP2294" s="61" t="s">
        <v>6173</v>
      </c>
      <c r="AQ2294" s="61" t="s">
        <v>6164</v>
      </c>
      <c r="AR2294" s="48"/>
      <c r="AS2294" s="65">
        <v>43192</v>
      </c>
      <c r="AT2294" s="34" t="s">
        <v>77</v>
      </c>
    </row>
    <row r="2295" spans="1:46" ht="31.5">
      <c r="A2295" s="43">
        <v>2290</v>
      </c>
      <c r="B2295" s="43" t="s">
        <v>3528</v>
      </c>
      <c r="C2295" s="43" t="str">
        <f t="shared" si="46"/>
        <v>PMC Tầng 7 - 72 THĐ - nằm cạnh tủ rack 2</v>
      </c>
      <c r="D2295" s="43" t="s">
        <v>6604</v>
      </c>
      <c r="E2295" s="43"/>
      <c r="F2295" s="43" t="str">
        <f>VLOOKUP(H2295,'DM BPSD'!$A$2:$G$30,6,0)</f>
        <v>Nguyễn Mạnh Hùng</v>
      </c>
      <c r="G2295" s="43">
        <f>VLOOKUP(F2295,'DS Nhân viên'!$A$2:$B$577,2,0)</f>
        <v>900022</v>
      </c>
      <c r="H2295" s="49" t="s">
        <v>2802</v>
      </c>
      <c r="I2295" s="43"/>
      <c r="J2295" s="83" t="str">
        <f>VLOOKUP(B2295,'BBKK 30.6'!B2310:H6685,7,0)</f>
        <v>Sử dụng bình thường</v>
      </c>
      <c r="K2295" s="46" t="s">
        <v>3530</v>
      </c>
      <c r="L2295" s="46" t="s">
        <v>3528</v>
      </c>
      <c r="M2295" s="46" t="s">
        <v>3529</v>
      </c>
      <c r="N2295" s="48"/>
      <c r="O2295" s="48"/>
      <c r="P2295" s="48"/>
      <c r="Q2295" s="48"/>
      <c r="R2295" s="48"/>
      <c r="S2295" s="48"/>
      <c r="T2295" s="48"/>
      <c r="U2295" s="47" t="s">
        <v>6148</v>
      </c>
      <c r="V2295" s="48"/>
      <c r="W2295" s="48"/>
      <c r="X2295" s="48"/>
      <c r="Y2295" s="48"/>
      <c r="Z2295" s="48"/>
      <c r="AA2295" s="64">
        <v>3366000</v>
      </c>
      <c r="AB2295" s="61">
        <v>1</v>
      </c>
      <c r="AC2295" s="61">
        <v>0</v>
      </c>
      <c r="AD2295" s="48"/>
      <c r="AE2295" s="48"/>
      <c r="AF2295" s="48"/>
      <c r="AG2295" s="62"/>
      <c r="AH2295" s="62"/>
      <c r="AI2295" s="62"/>
      <c r="AJ2295" s="48"/>
      <c r="AK2295" s="61" t="str">
        <f>VLOOKUP(L2295,'[2]Bảng chi tiết công cụ dụng cụ'!$A$8:$AC$4035,27,0)</f>
        <v>QLC</v>
      </c>
      <c r="AL2295" s="61">
        <v>15312001</v>
      </c>
      <c r="AM2295" s="61">
        <v>33121001</v>
      </c>
      <c r="AN2295" s="48"/>
      <c r="AO2295" s="48"/>
      <c r="AP2295" s="61" t="s">
        <v>6173</v>
      </c>
      <c r="AQ2295" s="61" t="s">
        <v>6164</v>
      </c>
      <c r="AR2295" s="48"/>
      <c r="AS2295" s="65">
        <v>44186</v>
      </c>
      <c r="AT2295" s="34" t="s">
        <v>77</v>
      </c>
    </row>
    <row r="2296" spans="1:46" ht="31.5">
      <c r="A2296" s="43">
        <v>2291</v>
      </c>
      <c r="B2296" s="43" t="s">
        <v>3531</v>
      </c>
      <c r="C2296" s="43" t="str">
        <f t="shared" si="46"/>
        <v>PMC tầng 7 - 72 THĐ - Trên giá kho</v>
      </c>
      <c r="D2296" s="43" t="s">
        <v>6604</v>
      </c>
      <c r="E2296" s="43"/>
      <c r="F2296" s="43" t="str">
        <f>VLOOKUP(H2296,'DM BPSD'!$A$2:$G$30,6,0)</f>
        <v>Nguyễn Mạnh Hùng</v>
      </c>
      <c r="G2296" s="43">
        <f>VLOOKUP(F2296,'DS Nhân viên'!$A$2:$B$577,2,0)</f>
        <v>900022</v>
      </c>
      <c r="H2296" s="49" t="s">
        <v>2802</v>
      </c>
      <c r="I2296" s="43"/>
      <c r="J2296" s="83" t="str">
        <f>VLOOKUP(B2296,'BBKK 30.6'!B2311:H6686,7,0)</f>
        <v>Sử dụng bình thường</v>
      </c>
      <c r="K2296" s="46" t="s">
        <v>3532</v>
      </c>
      <c r="L2296" s="46" t="s">
        <v>3531</v>
      </c>
      <c r="M2296" s="46" t="s">
        <v>3484</v>
      </c>
      <c r="N2296" s="48"/>
      <c r="O2296" s="48"/>
      <c r="P2296" s="48"/>
      <c r="Q2296" s="48"/>
      <c r="R2296" s="48"/>
      <c r="S2296" s="48"/>
      <c r="T2296" s="48"/>
      <c r="U2296" s="47" t="s">
        <v>6148</v>
      </c>
      <c r="V2296" s="48"/>
      <c r="W2296" s="48"/>
      <c r="X2296" s="48"/>
      <c r="Y2296" s="48"/>
      <c r="Z2296" s="48"/>
      <c r="AA2296" s="64">
        <v>27060000</v>
      </c>
      <c r="AB2296" s="61">
        <v>1</v>
      </c>
      <c r="AC2296" s="61">
        <v>0</v>
      </c>
      <c r="AD2296" s="48"/>
      <c r="AE2296" s="48"/>
      <c r="AF2296" s="48"/>
      <c r="AG2296" s="62"/>
      <c r="AH2296" s="62"/>
      <c r="AI2296" s="62"/>
      <c r="AJ2296" s="48"/>
      <c r="AK2296" s="61" t="str">
        <f>VLOOKUP(L2296,'[2]Bảng chi tiết công cụ dụng cụ'!$A$8:$AC$4035,27,0)</f>
        <v>QLC</v>
      </c>
      <c r="AL2296" s="61">
        <v>15312001</v>
      </c>
      <c r="AM2296" s="61">
        <v>33121001</v>
      </c>
      <c r="AN2296" s="48"/>
      <c r="AO2296" s="48"/>
      <c r="AP2296" s="61" t="s">
        <v>6173</v>
      </c>
      <c r="AQ2296" s="61" t="s">
        <v>6164</v>
      </c>
      <c r="AR2296" s="48"/>
      <c r="AT2296" s="34" t="s">
        <v>77</v>
      </c>
    </row>
    <row r="2297" spans="1:46" ht="31.5">
      <c r="A2297" s="43">
        <v>2292</v>
      </c>
      <c r="B2297" s="43" t="s">
        <v>3533</v>
      </c>
      <c r="C2297" s="43" t="str">
        <f t="shared" si="46"/>
        <v>PMC tầng 7 - 72 THĐ - Trên giá kho</v>
      </c>
      <c r="D2297" s="43" t="s">
        <v>6604</v>
      </c>
      <c r="E2297" s="43"/>
      <c r="F2297" s="43" t="str">
        <f>VLOOKUP(H2297,'DM BPSD'!$A$2:$G$30,6,0)</f>
        <v>Nguyễn Mạnh Hùng</v>
      </c>
      <c r="G2297" s="43">
        <f>VLOOKUP(F2297,'DS Nhân viên'!$A$2:$B$577,2,0)</f>
        <v>900022</v>
      </c>
      <c r="H2297" s="49" t="s">
        <v>2802</v>
      </c>
      <c r="I2297" s="43"/>
      <c r="J2297" s="83" t="str">
        <f>VLOOKUP(B2297,'BBKK 30.6'!B2312:H6687,7,0)</f>
        <v>Sử dụng bình thường</v>
      </c>
      <c r="K2297" s="46" t="s">
        <v>3532</v>
      </c>
      <c r="L2297" s="46" t="s">
        <v>3533</v>
      </c>
      <c r="M2297" s="46" t="s">
        <v>3484</v>
      </c>
      <c r="N2297" s="48"/>
      <c r="O2297" s="48"/>
      <c r="P2297" s="48"/>
      <c r="Q2297" s="48"/>
      <c r="R2297" s="48"/>
      <c r="S2297" s="48"/>
      <c r="T2297" s="48"/>
      <c r="U2297" s="47" t="s">
        <v>6148</v>
      </c>
      <c r="V2297" s="48"/>
      <c r="W2297" s="48"/>
      <c r="X2297" s="48"/>
      <c r="Y2297" s="48"/>
      <c r="Z2297" s="48"/>
      <c r="AA2297" s="64">
        <v>27060000</v>
      </c>
      <c r="AB2297" s="61">
        <v>1</v>
      </c>
      <c r="AC2297" s="61">
        <v>0</v>
      </c>
      <c r="AD2297" s="48"/>
      <c r="AE2297" s="48"/>
      <c r="AF2297" s="48"/>
      <c r="AG2297" s="62"/>
      <c r="AH2297" s="62"/>
      <c r="AI2297" s="62"/>
      <c r="AJ2297" s="48"/>
      <c r="AK2297" s="61" t="str">
        <f>VLOOKUP(L2297,'[2]Bảng chi tiết công cụ dụng cụ'!$A$8:$AC$4035,27,0)</f>
        <v>QLC</v>
      </c>
      <c r="AL2297" s="61">
        <v>15312001</v>
      </c>
      <c r="AM2297" s="61">
        <v>33121001</v>
      </c>
      <c r="AN2297" s="48"/>
      <c r="AO2297" s="48"/>
      <c r="AP2297" s="61" t="s">
        <v>6173</v>
      </c>
      <c r="AQ2297" s="61" t="s">
        <v>6164</v>
      </c>
      <c r="AR2297" s="48"/>
      <c r="AT2297" s="34" t="s">
        <v>77</v>
      </c>
    </row>
    <row r="2298" spans="1:46" ht="31.5">
      <c r="A2298" s="43">
        <v>2293</v>
      </c>
      <c r="B2298" s="43" t="s">
        <v>3534</v>
      </c>
      <c r="C2298" s="43" t="str">
        <f t="shared" si="46"/>
        <v>PMC tầng 7 - 72 THĐ - Trên giá kho</v>
      </c>
      <c r="D2298" s="43" t="s">
        <v>6604</v>
      </c>
      <c r="E2298" s="43"/>
      <c r="F2298" s="43" t="str">
        <f>VLOOKUP(H2298,'DM BPSD'!$A$2:$G$30,6,0)</f>
        <v>Nguyễn Mạnh Hùng</v>
      </c>
      <c r="G2298" s="43">
        <f>VLOOKUP(F2298,'DS Nhân viên'!$A$2:$B$577,2,0)</f>
        <v>900022</v>
      </c>
      <c r="H2298" s="49" t="s">
        <v>2802</v>
      </c>
      <c r="I2298" s="43"/>
      <c r="J2298" s="83" t="str">
        <f>VLOOKUP(B2298,'BBKK 30.6'!B2313:H6688,7,0)</f>
        <v>Sử dụng bình thường</v>
      </c>
      <c r="K2298" s="46" t="s">
        <v>3532</v>
      </c>
      <c r="L2298" s="46" t="s">
        <v>3534</v>
      </c>
      <c r="M2298" s="46" t="s">
        <v>3484</v>
      </c>
      <c r="N2298" s="48"/>
      <c r="O2298" s="48"/>
      <c r="P2298" s="48"/>
      <c r="Q2298" s="48"/>
      <c r="R2298" s="48"/>
      <c r="S2298" s="48"/>
      <c r="T2298" s="48"/>
      <c r="U2298" s="47" t="s">
        <v>6148</v>
      </c>
      <c r="V2298" s="48"/>
      <c r="W2298" s="48"/>
      <c r="X2298" s="48"/>
      <c r="Y2298" s="48"/>
      <c r="Z2298" s="48"/>
      <c r="AA2298" s="64">
        <v>27060000</v>
      </c>
      <c r="AB2298" s="61">
        <v>1</v>
      </c>
      <c r="AC2298" s="61">
        <v>0</v>
      </c>
      <c r="AD2298" s="48"/>
      <c r="AE2298" s="48"/>
      <c r="AF2298" s="48"/>
      <c r="AG2298" s="62"/>
      <c r="AH2298" s="62"/>
      <c r="AI2298" s="62"/>
      <c r="AJ2298" s="48"/>
      <c r="AK2298" s="61" t="str">
        <f>VLOOKUP(L2298,'[2]Bảng chi tiết công cụ dụng cụ'!$A$8:$AC$4035,27,0)</f>
        <v>QLC</v>
      </c>
      <c r="AL2298" s="61">
        <v>15312001</v>
      </c>
      <c r="AM2298" s="61">
        <v>33121001</v>
      </c>
      <c r="AN2298" s="48"/>
      <c r="AO2298" s="48"/>
      <c r="AP2298" s="61" t="s">
        <v>6173</v>
      </c>
      <c r="AQ2298" s="61" t="s">
        <v>6164</v>
      </c>
      <c r="AR2298" s="48"/>
      <c r="AT2298" s="34" t="s">
        <v>77</v>
      </c>
    </row>
    <row r="2299" spans="1:46" ht="31.5">
      <c r="A2299" s="43">
        <v>2294</v>
      </c>
      <c r="B2299" s="43" t="s">
        <v>3535</v>
      </c>
      <c r="C2299" s="43" t="str">
        <f t="shared" si="46"/>
        <v>PMC tầng 7 - 72 THĐ - Trong tủ mạng</v>
      </c>
      <c r="D2299" s="43" t="s">
        <v>6604</v>
      </c>
      <c r="E2299" s="43"/>
      <c r="F2299" s="43" t="str">
        <f>VLOOKUP(H2299,'DM BPSD'!$A$2:$G$30,6,0)</f>
        <v>Nguyễn Mạnh Hùng</v>
      </c>
      <c r="G2299" s="43">
        <f>VLOOKUP(F2299,'DS Nhân viên'!$A$2:$B$577,2,0)</f>
        <v>900022</v>
      </c>
      <c r="H2299" s="49" t="s">
        <v>2802</v>
      </c>
      <c r="I2299" s="43"/>
      <c r="J2299" s="83" t="str">
        <f>VLOOKUP(B2299,'BBKK 30.6'!B2314:H6689,7,0)</f>
        <v>Sử dụng bình thường</v>
      </c>
      <c r="K2299" s="46" t="s">
        <v>3536</v>
      </c>
      <c r="L2299" s="46" t="s">
        <v>3535</v>
      </c>
      <c r="M2299" s="46" t="s">
        <v>3435</v>
      </c>
      <c r="N2299" s="48"/>
      <c r="O2299" s="48"/>
      <c r="P2299" s="48"/>
      <c r="Q2299" s="48"/>
      <c r="R2299" s="48"/>
      <c r="S2299" s="48"/>
      <c r="T2299" s="48"/>
      <c r="U2299" s="47" t="s">
        <v>6148</v>
      </c>
      <c r="V2299" s="48"/>
      <c r="W2299" s="48"/>
      <c r="X2299" s="48"/>
      <c r="Y2299" s="48"/>
      <c r="Z2299" s="48"/>
      <c r="AA2299" s="64">
        <v>14025000</v>
      </c>
      <c r="AB2299" s="61">
        <v>1</v>
      </c>
      <c r="AC2299" s="61">
        <v>0</v>
      </c>
      <c r="AD2299" s="48"/>
      <c r="AE2299" s="48"/>
      <c r="AF2299" s="48"/>
      <c r="AG2299" s="62"/>
      <c r="AH2299" s="62"/>
      <c r="AI2299" s="62"/>
      <c r="AJ2299" s="48"/>
      <c r="AK2299" s="61" t="str">
        <f>VLOOKUP(L2299,'[2]Bảng chi tiết công cụ dụng cụ'!$A$8:$AC$4035,27,0)</f>
        <v>QLC</v>
      </c>
      <c r="AL2299" s="61">
        <v>15312001</v>
      </c>
      <c r="AM2299" s="61">
        <v>33121001</v>
      </c>
      <c r="AN2299" s="48"/>
      <c r="AO2299" s="48"/>
      <c r="AP2299" s="61" t="s">
        <v>6173</v>
      </c>
      <c r="AQ2299" s="61" t="s">
        <v>6164</v>
      </c>
      <c r="AR2299" s="48"/>
      <c r="AT2299" s="34" t="s">
        <v>77</v>
      </c>
    </row>
    <row r="2300" spans="1:46" ht="31.5">
      <c r="A2300" s="43">
        <v>2295</v>
      </c>
      <c r="B2300" s="43" t="s">
        <v>3537</v>
      </c>
      <c r="C2300" s="43" t="str">
        <f t="shared" si="46"/>
        <v xml:space="preserve">PMC Tầng 7 - 72 THĐ - Trong tủ mạng Rack3 </v>
      </c>
      <c r="D2300" s="43" t="s">
        <v>6604</v>
      </c>
      <c r="E2300" s="43"/>
      <c r="F2300" s="43" t="str">
        <f>VLOOKUP(H2300,'DM BPSD'!$A$2:$G$30,6,0)</f>
        <v>Nguyễn Mạnh Hùng</v>
      </c>
      <c r="G2300" s="43">
        <f>VLOOKUP(F2300,'DS Nhân viên'!$A$2:$B$577,2,0)</f>
        <v>900022</v>
      </c>
      <c r="H2300" s="49" t="s">
        <v>2802</v>
      </c>
      <c r="I2300" s="43"/>
      <c r="J2300" s="83" t="str">
        <f>VLOOKUP(B2300,'BBKK 30.6'!B2315:H6690,7,0)</f>
        <v>Sử dụng bình thường</v>
      </c>
      <c r="K2300" s="46" t="s">
        <v>3538</v>
      </c>
      <c r="L2300" s="46" t="s">
        <v>3537</v>
      </c>
      <c r="M2300" s="46" t="s">
        <v>3179</v>
      </c>
      <c r="N2300" s="48"/>
      <c r="O2300" s="48"/>
      <c r="P2300" s="48"/>
      <c r="Q2300" s="48"/>
      <c r="R2300" s="48"/>
      <c r="S2300" s="48"/>
      <c r="T2300" s="48"/>
      <c r="U2300" s="47" t="s">
        <v>6148</v>
      </c>
      <c r="V2300" s="48"/>
      <c r="W2300" s="48"/>
      <c r="X2300" s="48"/>
      <c r="Y2300" s="48"/>
      <c r="Z2300" s="48"/>
      <c r="AA2300" s="64">
        <v>30910000</v>
      </c>
      <c r="AB2300" s="62">
        <v>36</v>
      </c>
      <c r="AC2300" s="64">
        <f>VLOOKUP(L2300,'[1]Bảng tổng hợp tài sản cố định'!$C$7:$S$333,17,0)</f>
        <v>17698469</v>
      </c>
      <c r="AD2300" s="48"/>
      <c r="AE2300" s="48"/>
      <c r="AF2300" s="48"/>
      <c r="AG2300" s="62"/>
      <c r="AH2300" s="62"/>
      <c r="AI2300" s="62"/>
      <c r="AJ2300" s="48"/>
      <c r="AK2300" s="61" t="str">
        <f>VLOOKUP(L2300,'[3]Bảng tổng hợp tài sản cố định'!$C$8:$T$354,18,0)</f>
        <v>QLC</v>
      </c>
      <c r="AL2300" s="61" t="s">
        <v>6220</v>
      </c>
      <c r="AM2300" s="61">
        <v>33121001</v>
      </c>
      <c r="AN2300" s="48"/>
      <c r="AO2300" s="48"/>
      <c r="AP2300" s="61" t="s">
        <v>6165</v>
      </c>
      <c r="AQ2300" s="61" t="s">
        <v>6166</v>
      </c>
      <c r="AR2300" s="48"/>
      <c r="AS2300" s="65">
        <v>45005</v>
      </c>
      <c r="AT2300" s="34" t="s">
        <v>6153</v>
      </c>
    </row>
    <row r="2301" spans="1:46" ht="31.5">
      <c r="A2301" s="43">
        <v>2296</v>
      </c>
      <c r="B2301" s="43" t="s">
        <v>3540</v>
      </c>
      <c r="C2301" s="43" t="str">
        <f t="shared" si="46"/>
        <v>PMC tầng 7 - 72 THĐ - Trong tủ sắt</v>
      </c>
      <c r="D2301" s="43" t="s">
        <v>6603</v>
      </c>
      <c r="E2301" s="43"/>
      <c r="F2301" s="43" t="str">
        <f>VLOOKUP(H2301,'DM BPSD'!$A$2:$G$30,6,0)</f>
        <v>Nguyễn Mạnh Hùng</v>
      </c>
      <c r="G2301" s="43">
        <f>VLOOKUP(F2301,'DS Nhân viên'!$A$2:$B$577,2,0)</f>
        <v>900022</v>
      </c>
      <c r="H2301" s="49" t="s">
        <v>2802</v>
      </c>
      <c r="I2301" s="43"/>
      <c r="J2301" s="83" t="str">
        <f>VLOOKUP(B2301,'BBKK 30.6'!B2316:H6691,7,0)</f>
        <v>Không sử dụng</v>
      </c>
      <c r="K2301" s="46" t="s">
        <v>3541</v>
      </c>
      <c r="L2301" s="46" t="s">
        <v>3540</v>
      </c>
      <c r="M2301" s="46" t="s">
        <v>3453</v>
      </c>
      <c r="N2301" s="48"/>
      <c r="O2301" s="48"/>
      <c r="P2301" s="48"/>
      <c r="Q2301" s="48"/>
      <c r="R2301" s="48"/>
      <c r="S2301" s="48"/>
      <c r="T2301" s="48"/>
      <c r="U2301" s="47" t="s">
        <v>6148</v>
      </c>
      <c r="V2301" s="48"/>
      <c r="W2301" s="48"/>
      <c r="X2301" s="48"/>
      <c r="Y2301" s="48"/>
      <c r="Z2301" s="48"/>
      <c r="AA2301" s="64">
        <v>1177000</v>
      </c>
      <c r="AB2301" s="61">
        <v>1</v>
      </c>
      <c r="AC2301" s="61">
        <v>0</v>
      </c>
      <c r="AD2301" s="48"/>
      <c r="AE2301" s="48"/>
      <c r="AF2301" s="48"/>
      <c r="AG2301" s="62"/>
      <c r="AH2301" s="62"/>
      <c r="AI2301" s="62"/>
      <c r="AJ2301" s="48"/>
      <c r="AK2301" s="61" t="str">
        <f>VLOOKUP(L2301,'[2]Bảng chi tiết công cụ dụng cụ'!$A$8:$AC$4035,27,0)</f>
        <v>QLC</v>
      </c>
      <c r="AL2301" s="61">
        <v>15312001</v>
      </c>
      <c r="AM2301" s="61">
        <v>33121001</v>
      </c>
      <c r="AN2301" s="48"/>
      <c r="AO2301" s="48"/>
      <c r="AP2301" s="61" t="s">
        <v>6173</v>
      </c>
      <c r="AQ2301" s="61" t="s">
        <v>6164</v>
      </c>
      <c r="AR2301" s="48"/>
      <c r="AS2301" s="65">
        <v>43538</v>
      </c>
      <c r="AT2301" s="34" t="s">
        <v>77</v>
      </c>
    </row>
    <row r="2302" spans="1:46" ht="31.5">
      <c r="A2302" s="43">
        <v>2297</v>
      </c>
      <c r="B2302" s="43" t="s">
        <v>3542</v>
      </c>
      <c r="C2302" s="43" t="str">
        <f t="shared" si="46"/>
        <v>PMC tầng 7 - 72 THĐ - Trong tủ sắt</v>
      </c>
      <c r="D2302" s="83" t="s">
        <v>6603</v>
      </c>
      <c r="E2302" s="43"/>
      <c r="F2302" s="43" t="str">
        <f>VLOOKUP(H2302,'DM BPSD'!$A$2:$G$30,6,0)</f>
        <v>Nguyễn Mạnh Hùng</v>
      </c>
      <c r="G2302" s="43">
        <f>VLOOKUP(F2302,'DS Nhân viên'!$A$2:$B$577,2,0)</f>
        <v>900022</v>
      </c>
      <c r="H2302" s="49" t="s">
        <v>2802</v>
      </c>
      <c r="I2302" s="43"/>
      <c r="J2302" s="43" t="str">
        <f>VLOOKUP(B2302,'BBKK 30.6'!B2317:H6692,7,0)</f>
        <v>Cũ, không sử dụng, để dự phòng</v>
      </c>
      <c r="K2302" s="46" t="s">
        <v>3541</v>
      </c>
      <c r="L2302" s="46" t="s">
        <v>3542</v>
      </c>
      <c r="M2302" s="46" t="s">
        <v>3543</v>
      </c>
      <c r="N2302" s="48"/>
      <c r="O2302" s="48"/>
      <c r="P2302" s="48"/>
      <c r="Q2302" s="48"/>
      <c r="R2302" s="48"/>
      <c r="S2302" s="48"/>
      <c r="T2302" s="48"/>
      <c r="U2302" s="47" t="s">
        <v>6148</v>
      </c>
      <c r="V2302" s="48"/>
      <c r="W2302" s="48"/>
      <c r="X2302" s="48"/>
      <c r="Y2302" s="48"/>
      <c r="Z2302" s="48"/>
      <c r="AA2302" s="64">
        <v>9066442</v>
      </c>
      <c r="AB2302" s="61">
        <v>1</v>
      </c>
      <c r="AC2302" s="61">
        <v>0</v>
      </c>
      <c r="AD2302" s="48"/>
      <c r="AE2302" s="48"/>
      <c r="AF2302" s="48"/>
      <c r="AG2302" s="62"/>
      <c r="AH2302" s="62"/>
      <c r="AI2302" s="62"/>
      <c r="AJ2302" s="48"/>
      <c r="AK2302" s="61" t="str">
        <f>VLOOKUP(L2302,'[2]Bảng chi tiết công cụ dụng cụ'!$A$8:$AC$4035,27,0)</f>
        <v>QLC</v>
      </c>
      <c r="AL2302" s="61">
        <v>15312001</v>
      </c>
      <c r="AM2302" s="61">
        <v>33121001</v>
      </c>
      <c r="AN2302" s="48"/>
      <c r="AO2302" s="48"/>
      <c r="AP2302" s="61" t="s">
        <v>6173</v>
      </c>
      <c r="AQ2302" s="61" t="s">
        <v>6164</v>
      </c>
      <c r="AR2302" s="48"/>
      <c r="AS2302" s="65">
        <v>43497</v>
      </c>
      <c r="AT2302" s="34" t="s">
        <v>77</v>
      </c>
    </row>
    <row r="2303" spans="1:46" ht="31.5">
      <c r="A2303" s="43">
        <v>2298</v>
      </c>
      <c r="B2303" s="43" t="s">
        <v>3545</v>
      </c>
      <c r="C2303" s="43" t="str">
        <f t="shared" si="46"/>
        <v>PMC tầng 7 - 72 THĐ - Trong tủ sắt</v>
      </c>
      <c r="D2303" s="83" t="s">
        <v>6603</v>
      </c>
      <c r="E2303" s="43"/>
      <c r="F2303" s="43" t="str">
        <f>VLOOKUP(H2303,'DM BPSD'!$A$2:$G$30,6,0)</f>
        <v>Nguyễn Mạnh Hùng</v>
      </c>
      <c r="G2303" s="43">
        <f>VLOOKUP(F2303,'DS Nhân viên'!$A$2:$B$577,2,0)</f>
        <v>900022</v>
      </c>
      <c r="H2303" s="49" t="s">
        <v>2802</v>
      </c>
      <c r="I2303" s="43"/>
      <c r="J2303" s="43" t="str">
        <f>VLOOKUP(B2303,'BBKK 30.6'!B2318:H6693,7,0)</f>
        <v>Cũ, không sử dụng, để dự phòng</v>
      </c>
      <c r="K2303" s="46" t="s">
        <v>3541</v>
      </c>
      <c r="L2303" s="46" t="s">
        <v>3545</v>
      </c>
      <c r="M2303" s="46" t="s">
        <v>3543</v>
      </c>
      <c r="N2303" s="48"/>
      <c r="O2303" s="48"/>
      <c r="P2303" s="48"/>
      <c r="Q2303" s="48"/>
      <c r="R2303" s="48"/>
      <c r="S2303" s="48"/>
      <c r="T2303" s="48"/>
      <c r="U2303" s="47" t="s">
        <v>6148</v>
      </c>
      <c r="V2303" s="48"/>
      <c r="W2303" s="48"/>
      <c r="X2303" s="48"/>
      <c r="Y2303" s="48"/>
      <c r="Z2303" s="48"/>
      <c r="AA2303" s="64">
        <v>9066442</v>
      </c>
      <c r="AB2303" s="61">
        <v>1</v>
      </c>
      <c r="AC2303" s="61">
        <v>0</v>
      </c>
      <c r="AD2303" s="48"/>
      <c r="AE2303" s="48"/>
      <c r="AF2303" s="48"/>
      <c r="AG2303" s="62"/>
      <c r="AH2303" s="62"/>
      <c r="AI2303" s="62"/>
      <c r="AJ2303" s="48"/>
      <c r="AK2303" s="61" t="str">
        <f>VLOOKUP(L2303,'[2]Bảng chi tiết công cụ dụng cụ'!$A$8:$AC$4035,27,0)</f>
        <v>QLC</v>
      </c>
      <c r="AL2303" s="61">
        <v>15312001</v>
      </c>
      <c r="AM2303" s="61">
        <v>33121001</v>
      </c>
      <c r="AN2303" s="48"/>
      <c r="AO2303" s="48"/>
      <c r="AP2303" s="61" t="s">
        <v>6173</v>
      </c>
      <c r="AQ2303" s="61" t="s">
        <v>6164</v>
      </c>
      <c r="AR2303" s="48"/>
      <c r="AS2303" s="65">
        <v>43497</v>
      </c>
      <c r="AT2303" s="34" t="s">
        <v>77</v>
      </c>
    </row>
    <row r="2304" spans="1:46" ht="31.5">
      <c r="A2304" s="43">
        <v>2299</v>
      </c>
      <c r="B2304" s="43" t="s">
        <v>3546</v>
      </c>
      <c r="C2304" s="43" t="str">
        <f t="shared" si="46"/>
        <v>PMC tầng 7 - 72 THĐ - Trong tủ sắt</v>
      </c>
      <c r="D2304" s="83" t="s">
        <v>6603</v>
      </c>
      <c r="E2304" s="43"/>
      <c r="F2304" s="43" t="str">
        <f>VLOOKUP(H2304,'DM BPSD'!$A$2:$G$30,6,0)</f>
        <v>Nguyễn Mạnh Hùng</v>
      </c>
      <c r="G2304" s="43">
        <f>VLOOKUP(F2304,'DS Nhân viên'!$A$2:$B$577,2,0)</f>
        <v>900022</v>
      </c>
      <c r="H2304" s="49" t="s">
        <v>2802</v>
      </c>
      <c r="I2304" s="43"/>
      <c r="J2304" s="43" t="str">
        <f>VLOOKUP(B2304,'BBKK 30.6'!B2319:H6694,7,0)</f>
        <v>Cũ, không sử dụng, để dự phòng</v>
      </c>
      <c r="K2304" s="46" t="s">
        <v>3541</v>
      </c>
      <c r="L2304" s="46" t="s">
        <v>3546</v>
      </c>
      <c r="M2304" s="46" t="s">
        <v>3543</v>
      </c>
      <c r="N2304" s="48"/>
      <c r="O2304" s="48"/>
      <c r="P2304" s="48"/>
      <c r="Q2304" s="48"/>
      <c r="R2304" s="48"/>
      <c r="S2304" s="48"/>
      <c r="T2304" s="48"/>
      <c r="U2304" s="47" t="s">
        <v>6148</v>
      </c>
      <c r="V2304" s="48"/>
      <c r="W2304" s="48"/>
      <c r="X2304" s="48"/>
      <c r="Y2304" s="48"/>
      <c r="Z2304" s="48"/>
      <c r="AA2304" s="64">
        <v>9066442</v>
      </c>
      <c r="AB2304" s="61">
        <v>1</v>
      </c>
      <c r="AC2304" s="61">
        <v>0</v>
      </c>
      <c r="AD2304" s="48"/>
      <c r="AE2304" s="48"/>
      <c r="AF2304" s="48"/>
      <c r="AG2304" s="62"/>
      <c r="AH2304" s="62"/>
      <c r="AI2304" s="62"/>
      <c r="AJ2304" s="48"/>
      <c r="AK2304" s="61" t="str">
        <f>VLOOKUP(L2304,'[2]Bảng chi tiết công cụ dụng cụ'!$A$8:$AC$4035,27,0)</f>
        <v>QLC</v>
      </c>
      <c r="AL2304" s="61">
        <v>15312001</v>
      </c>
      <c r="AM2304" s="61">
        <v>33121001</v>
      </c>
      <c r="AN2304" s="48"/>
      <c r="AO2304" s="48"/>
      <c r="AP2304" s="61" t="s">
        <v>6173</v>
      </c>
      <c r="AQ2304" s="61" t="s">
        <v>6164</v>
      </c>
      <c r="AR2304" s="48"/>
      <c r="AS2304" s="65">
        <v>43497</v>
      </c>
      <c r="AT2304" s="34" t="s">
        <v>77</v>
      </c>
    </row>
    <row r="2305" spans="1:46" ht="31.5">
      <c r="A2305" s="43">
        <v>2300</v>
      </c>
      <c r="B2305" s="43" t="s">
        <v>3547</v>
      </c>
      <c r="C2305" s="43" t="str">
        <f t="shared" si="46"/>
        <v>PMC tầng 7 - 72 THĐ - Trong tủ sắt</v>
      </c>
      <c r="D2305" s="83" t="s">
        <v>6603</v>
      </c>
      <c r="E2305" s="43"/>
      <c r="F2305" s="43" t="str">
        <f>VLOOKUP(H2305,'DM BPSD'!$A$2:$G$30,6,0)</f>
        <v>Nguyễn Mạnh Hùng</v>
      </c>
      <c r="G2305" s="43">
        <f>VLOOKUP(F2305,'DS Nhân viên'!$A$2:$B$577,2,0)</f>
        <v>900022</v>
      </c>
      <c r="H2305" s="49" t="s">
        <v>2802</v>
      </c>
      <c r="I2305" s="43"/>
      <c r="J2305" s="43" t="str">
        <f>VLOOKUP(B2305,'BBKK 30.6'!B2320:H6695,7,0)</f>
        <v>Cũ, không sử dụng, để dự phòng</v>
      </c>
      <c r="K2305" s="46" t="s">
        <v>3541</v>
      </c>
      <c r="L2305" s="46" t="s">
        <v>3547</v>
      </c>
      <c r="M2305" s="46" t="s">
        <v>3543</v>
      </c>
      <c r="N2305" s="48"/>
      <c r="O2305" s="48"/>
      <c r="P2305" s="48"/>
      <c r="Q2305" s="48"/>
      <c r="R2305" s="48"/>
      <c r="S2305" s="48"/>
      <c r="T2305" s="48"/>
      <c r="U2305" s="47" t="s">
        <v>6148</v>
      </c>
      <c r="V2305" s="48"/>
      <c r="W2305" s="48"/>
      <c r="X2305" s="48"/>
      <c r="Y2305" s="48"/>
      <c r="Z2305" s="48"/>
      <c r="AA2305" s="64">
        <v>9066442</v>
      </c>
      <c r="AB2305" s="61">
        <v>1</v>
      </c>
      <c r="AC2305" s="61">
        <v>0</v>
      </c>
      <c r="AD2305" s="48"/>
      <c r="AE2305" s="48"/>
      <c r="AF2305" s="48"/>
      <c r="AG2305" s="62"/>
      <c r="AH2305" s="62"/>
      <c r="AI2305" s="62"/>
      <c r="AJ2305" s="48"/>
      <c r="AK2305" s="61" t="str">
        <f>VLOOKUP(L2305,'[2]Bảng chi tiết công cụ dụng cụ'!$A$8:$AC$4035,27,0)</f>
        <v>QLC</v>
      </c>
      <c r="AL2305" s="61">
        <v>15312001</v>
      </c>
      <c r="AM2305" s="61">
        <v>33121001</v>
      </c>
      <c r="AN2305" s="48"/>
      <c r="AO2305" s="48"/>
      <c r="AP2305" s="61" t="s">
        <v>6173</v>
      </c>
      <c r="AQ2305" s="61" t="s">
        <v>6164</v>
      </c>
      <c r="AR2305" s="48"/>
      <c r="AS2305" s="65">
        <v>43497</v>
      </c>
      <c r="AT2305" s="34" t="s">
        <v>77</v>
      </c>
    </row>
    <row r="2306" spans="1:46" ht="31.5">
      <c r="A2306" s="43">
        <v>2301</v>
      </c>
      <c r="B2306" s="43" t="s">
        <v>3548</v>
      </c>
      <c r="C2306" s="43" t="str">
        <f t="shared" si="46"/>
        <v>PMC tầng 7 - 72 THĐ - Trong tủ sắt</v>
      </c>
      <c r="D2306" s="83" t="s">
        <v>6603</v>
      </c>
      <c r="E2306" s="43"/>
      <c r="F2306" s="43" t="str">
        <f>VLOOKUP(H2306,'DM BPSD'!$A$2:$G$30,6,0)</f>
        <v>Nguyễn Mạnh Hùng</v>
      </c>
      <c r="G2306" s="43">
        <f>VLOOKUP(F2306,'DS Nhân viên'!$A$2:$B$577,2,0)</f>
        <v>900022</v>
      </c>
      <c r="H2306" s="49" t="s">
        <v>2802</v>
      </c>
      <c r="I2306" s="43"/>
      <c r="J2306" s="43" t="str">
        <f>VLOOKUP(B2306,'BBKK 30.6'!B2321:H6696,7,0)</f>
        <v>Cũ, không sử dụng, để dự phòng</v>
      </c>
      <c r="K2306" s="46" t="s">
        <v>3541</v>
      </c>
      <c r="L2306" s="46" t="s">
        <v>3548</v>
      </c>
      <c r="M2306" s="46" t="s">
        <v>3543</v>
      </c>
      <c r="N2306" s="48"/>
      <c r="O2306" s="48"/>
      <c r="P2306" s="48"/>
      <c r="Q2306" s="48"/>
      <c r="R2306" s="48"/>
      <c r="S2306" s="48"/>
      <c r="T2306" s="48"/>
      <c r="U2306" s="47" t="s">
        <v>6148</v>
      </c>
      <c r="V2306" s="48"/>
      <c r="W2306" s="48"/>
      <c r="X2306" s="48"/>
      <c r="Y2306" s="48"/>
      <c r="Z2306" s="48"/>
      <c r="AA2306" s="64">
        <v>9066442</v>
      </c>
      <c r="AB2306" s="61">
        <v>1</v>
      </c>
      <c r="AC2306" s="61">
        <v>0</v>
      </c>
      <c r="AD2306" s="48"/>
      <c r="AE2306" s="48"/>
      <c r="AF2306" s="48"/>
      <c r="AG2306" s="62"/>
      <c r="AH2306" s="62"/>
      <c r="AI2306" s="62"/>
      <c r="AJ2306" s="48"/>
      <c r="AK2306" s="61" t="str">
        <f>VLOOKUP(L2306,'[2]Bảng chi tiết công cụ dụng cụ'!$A$8:$AC$4035,27,0)</f>
        <v>QLC</v>
      </c>
      <c r="AL2306" s="61">
        <v>15312001</v>
      </c>
      <c r="AM2306" s="61">
        <v>33121001</v>
      </c>
      <c r="AN2306" s="48"/>
      <c r="AO2306" s="48"/>
      <c r="AP2306" s="61" t="s">
        <v>6173</v>
      </c>
      <c r="AQ2306" s="61" t="s">
        <v>6164</v>
      </c>
      <c r="AR2306" s="48"/>
      <c r="AS2306" s="65">
        <v>43497</v>
      </c>
      <c r="AT2306" s="34" t="s">
        <v>77</v>
      </c>
    </row>
    <row r="2307" spans="1:46" ht="31.5">
      <c r="A2307" s="43">
        <v>2302</v>
      </c>
      <c r="B2307" s="43" t="s">
        <v>3549</v>
      </c>
      <c r="C2307" s="43" t="str">
        <f t="shared" si="46"/>
        <v>PMC tầng 7 - 72 THĐ - Trong tủ sắt</v>
      </c>
      <c r="D2307" s="83" t="s">
        <v>6603</v>
      </c>
      <c r="E2307" s="43"/>
      <c r="F2307" s="43" t="str">
        <f>VLOOKUP(H2307,'DM BPSD'!$A$2:$G$30,6,0)</f>
        <v>Nguyễn Mạnh Hùng</v>
      </c>
      <c r="G2307" s="43">
        <f>VLOOKUP(F2307,'DS Nhân viên'!$A$2:$B$577,2,0)</f>
        <v>900022</v>
      </c>
      <c r="H2307" s="49" t="s">
        <v>2802</v>
      </c>
      <c r="I2307" s="43"/>
      <c r="J2307" s="43" t="str">
        <f>VLOOKUP(B2307,'BBKK 30.6'!B2322:H6697,7,0)</f>
        <v>Cũ, không sử dụng, để dự phòng</v>
      </c>
      <c r="K2307" s="46" t="s">
        <v>3541</v>
      </c>
      <c r="L2307" s="46" t="s">
        <v>3549</v>
      </c>
      <c r="M2307" s="46" t="s">
        <v>3543</v>
      </c>
      <c r="N2307" s="48"/>
      <c r="O2307" s="48"/>
      <c r="P2307" s="48"/>
      <c r="Q2307" s="48"/>
      <c r="R2307" s="48"/>
      <c r="S2307" s="48"/>
      <c r="T2307" s="48"/>
      <c r="U2307" s="47" t="s">
        <v>6148</v>
      </c>
      <c r="V2307" s="48"/>
      <c r="W2307" s="48"/>
      <c r="X2307" s="48"/>
      <c r="Y2307" s="48"/>
      <c r="Z2307" s="48"/>
      <c r="AA2307" s="64">
        <v>9066442</v>
      </c>
      <c r="AB2307" s="61">
        <v>1</v>
      </c>
      <c r="AC2307" s="61">
        <v>0</v>
      </c>
      <c r="AD2307" s="48"/>
      <c r="AE2307" s="48"/>
      <c r="AF2307" s="48"/>
      <c r="AG2307" s="62"/>
      <c r="AH2307" s="62"/>
      <c r="AI2307" s="62"/>
      <c r="AJ2307" s="48"/>
      <c r="AK2307" s="61" t="str">
        <f>VLOOKUP(L2307,'[2]Bảng chi tiết công cụ dụng cụ'!$A$8:$AC$4035,27,0)</f>
        <v>QLC</v>
      </c>
      <c r="AL2307" s="61">
        <v>15312001</v>
      </c>
      <c r="AM2307" s="61">
        <v>33121001</v>
      </c>
      <c r="AN2307" s="48"/>
      <c r="AO2307" s="48"/>
      <c r="AP2307" s="61" t="s">
        <v>6173</v>
      </c>
      <c r="AQ2307" s="61" t="s">
        <v>6164</v>
      </c>
      <c r="AR2307" s="48"/>
      <c r="AS2307" s="65">
        <v>43497</v>
      </c>
      <c r="AT2307" s="34" t="s">
        <v>77</v>
      </c>
    </row>
    <row r="2308" spans="1:46" ht="31.5">
      <c r="A2308" s="43">
        <v>2303</v>
      </c>
      <c r="B2308" s="43" t="s">
        <v>3550</v>
      </c>
      <c r="C2308" s="43" t="str">
        <f t="shared" si="46"/>
        <v xml:space="preserve">PMC Tầng 7 - 72 THĐ - Tủ rack số 3 </v>
      </c>
      <c r="D2308" s="43" t="s">
        <v>6604</v>
      </c>
      <c r="E2308" s="43"/>
      <c r="F2308" s="43" t="str">
        <f>VLOOKUP(H2308,'DM BPSD'!$A$2:$G$30,6,0)</f>
        <v>Nguyễn Mạnh Hùng</v>
      </c>
      <c r="G2308" s="43">
        <f>VLOOKUP(F2308,'DS Nhân viên'!$A$2:$B$577,2,0)</f>
        <v>900022</v>
      </c>
      <c r="H2308" s="49" t="s">
        <v>2802</v>
      </c>
      <c r="I2308" s="43"/>
      <c r="J2308" s="83" t="str">
        <f>VLOOKUP(B2308,'BBKK 30.6'!B2323:H6698,7,0)</f>
        <v>Sử dụng bình thường</v>
      </c>
      <c r="K2308" s="46" t="s">
        <v>3551</v>
      </c>
      <c r="L2308" s="46" t="s">
        <v>3550</v>
      </c>
      <c r="M2308" s="46" t="s">
        <v>3421</v>
      </c>
      <c r="N2308" s="48"/>
      <c r="O2308" s="48"/>
      <c r="P2308" s="48"/>
      <c r="Q2308" s="48"/>
      <c r="R2308" s="48"/>
      <c r="S2308" s="48"/>
      <c r="T2308" s="48"/>
      <c r="U2308" s="47" t="s">
        <v>6148</v>
      </c>
      <c r="V2308" s="48"/>
      <c r="W2308" s="48"/>
      <c r="X2308" s="48"/>
      <c r="Y2308" s="48"/>
      <c r="Z2308" s="48"/>
      <c r="AA2308" s="64">
        <v>34159400</v>
      </c>
      <c r="AB2308" s="62">
        <v>36</v>
      </c>
      <c r="AC2308" s="64">
        <f>VLOOKUP(L2308,'[1]Bảng tổng hợp tài sản cố định'!$C$7:$S$333,17,0)</f>
        <v>2720108</v>
      </c>
      <c r="AD2308" s="48"/>
      <c r="AE2308" s="48"/>
      <c r="AF2308" s="48"/>
      <c r="AG2308" s="62"/>
      <c r="AH2308" s="62"/>
      <c r="AI2308" s="62"/>
      <c r="AJ2308" s="48"/>
      <c r="AK2308" s="61" t="str">
        <f>VLOOKUP(L2308,'[3]Bảng tổng hợp tài sản cố định'!$C$8:$T$354,18,0)</f>
        <v>QLC</v>
      </c>
      <c r="AL2308" s="61" t="s">
        <v>6220</v>
      </c>
      <c r="AM2308" s="61">
        <v>33121001</v>
      </c>
      <c r="AN2308" s="48"/>
      <c r="AO2308" s="48"/>
      <c r="AP2308" s="61" t="s">
        <v>6165</v>
      </c>
      <c r="AQ2308" s="61" t="s">
        <v>6166</v>
      </c>
      <c r="AR2308" s="48"/>
      <c r="AS2308" s="65">
        <v>44466</v>
      </c>
      <c r="AT2308" s="34" t="s">
        <v>6153</v>
      </c>
    </row>
    <row r="2309" spans="1:46" ht="31.5">
      <c r="A2309" s="43">
        <v>2304</v>
      </c>
      <c r="B2309" s="43" t="s">
        <v>3552</v>
      </c>
      <c r="C2309" s="43" t="str">
        <f t="shared" si="46"/>
        <v xml:space="preserve">PMC Tầng 7 - 72 THĐ - Tủ rack số 3 </v>
      </c>
      <c r="D2309" s="43" t="s">
        <v>6604</v>
      </c>
      <c r="E2309" s="43"/>
      <c r="F2309" s="43" t="str">
        <f>VLOOKUP(H2309,'DM BPSD'!$A$2:$G$30,6,0)</f>
        <v>Nguyễn Mạnh Hùng</v>
      </c>
      <c r="G2309" s="43">
        <f>VLOOKUP(F2309,'DS Nhân viên'!$A$2:$B$577,2,0)</f>
        <v>900022</v>
      </c>
      <c r="H2309" s="49" t="s">
        <v>2802</v>
      </c>
      <c r="I2309" s="43"/>
      <c r="J2309" s="83" t="str">
        <f>VLOOKUP(B2309,'BBKK 30.6'!B2324:H6699,7,0)</f>
        <v>Sử dụng bình thường</v>
      </c>
      <c r="K2309" s="46" t="s">
        <v>3551</v>
      </c>
      <c r="L2309" s="46" t="s">
        <v>3552</v>
      </c>
      <c r="M2309" s="46" t="s">
        <v>3421</v>
      </c>
      <c r="N2309" s="48"/>
      <c r="O2309" s="48"/>
      <c r="P2309" s="48"/>
      <c r="Q2309" s="48"/>
      <c r="R2309" s="48"/>
      <c r="S2309" s="48"/>
      <c r="T2309" s="48"/>
      <c r="U2309" s="47" t="s">
        <v>6148</v>
      </c>
      <c r="V2309" s="48"/>
      <c r="W2309" s="48"/>
      <c r="X2309" s="48"/>
      <c r="Y2309" s="48"/>
      <c r="Z2309" s="48"/>
      <c r="AA2309" s="64">
        <v>34159400</v>
      </c>
      <c r="AB2309" s="62">
        <v>36</v>
      </c>
      <c r="AC2309" s="64">
        <f>VLOOKUP(L2309,'[1]Bảng tổng hợp tài sản cố định'!$C$7:$S$333,17,0)</f>
        <v>2720108</v>
      </c>
      <c r="AD2309" s="48"/>
      <c r="AE2309" s="48"/>
      <c r="AF2309" s="48"/>
      <c r="AG2309" s="62"/>
      <c r="AH2309" s="62"/>
      <c r="AI2309" s="62"/>
      <c r="AJ2309" s="48"/>
      <c r="AK2309" s="61" t="str">
        <f>VLOOKUP(L2309,'[3]Bảng tổng hợp tài sản cố định'!$C$8:$T$354,18,0)</f>
        <v>QLC</v>
      </c>
      <c r="AL2309" s="61" t="s">
        <v>6220</v>
      </c>
      <c r="AM2309" s="61">
        <v>33121001</v>
      </c>
      <c r="AN2309" s="48"/>
      <c r="AO2309" s="48"/>
      <c r="AP2309" s="61" t="s">
        <v>6165</v>
      </c>
      <c r="AQ2309" s="61" t="s">
        <v>6166</v>
      </c>
      <c r="AR2309" s="48"/>
      <c r="AS2309" s="65">
        <v>44466</v>
      </c>
      <c r="AT2309" s="34" t="s">
        <v>6153</v>
      </c>
    </row>
    <row r="2310" spans="1:46" ht="31.5">
      <c r="A2310" s="43">
        <v>2305</v>
      </c>
      <c r="B2310" s="43" t="s">
        <v>3553</v>
      </c>
      <c r="C2310" s="43" t="str">
        <f t="shared" si="46"/>
        <v>PMC Tầng 7 - 72 THĐ - U10-20- rack 1</v>
      </c>
      <c r="D2310" s="43" t="s">
        <v>6604</v>
      </c>
      <c r="E2310" s="43"/>
      <c r="F2310" s="43" t="str">
        <f>VLOOKUP(H2310,'DM BPSD'!$A$2:$G$30,6,0)</f>
        <v>Nguyễn Mạnh Hùng</v>
      </c>
      <c r="G2310" s="43">
        <f>VLOOKUP(F2310,'DS Nhân viên'!$A$2:$B$577,2,0)</f>
        <v>900022</v>
      </c>
      <c r="H2310" s="49" t="s">
        <v>2802</v>
      </c>
      <c r="I2310" s="43"/>
      <c r="J2310" s="83" t="str">
        <f>VLOOKUP(B2310,'BBKK 30.6'!B2325:H6700,7,0)</f>
        <v>Sử dụng bình thường</v>
      </c>
      <c r="K2310" s="46" t="s">
        <v>3555</v>
      </c>
      <c r="L2310" s="46" t="s">
        <v>3553</v>
      </c>
      <c r="M2310" s="46" t="s">
        <v>3554</v>
      </c>
      <c r="N2310" s="48"/>
      <c r="O2310" s="48"/>
      <c r="P2310" s="48"/>
      <c r="Q2310" s="48"/>
      <c r="R2310" s="48"/>
      <c r="S2310" s="48"/>
      <c r="T2310" s="48"/>
      <c r="U2310" s="47" t="s">
        <v>6148</v>
      </c>
      <c r="V2310" s="48"/>
      <c r="W2310" s="48"/>
      <c r="X2310" s="48"/>
      <c r="Y2310" s="48"/>
      <c r="Z2310" s="48"/>
      <c r="AA2310" s="64">
        <v>192775000</v>
      </c>
      <c r="AB2310" s="62">
        <v>36</v>
      </c>
      <c r="AC2310" s="64">
        <f>VLOOKUP(L2310,'[1]Bảng tổng hợp tài sản cố định'!$C$7:$S$333,17,0)</f>
        <v>0</v>
      </c>
      <c r="AD2310" s="48"/>
      <c r="AE2310" s="48"/>
      <c r="AF2310" s="48"/>
      <c r="AG2310" s="62"/>
      <c r="AH2310" s="62"/>
      <c r="AI2310" s="62"/>
      <c r="AJ2310" s="48"/>
      <c r="AK2310" s="61" t="str">
        <f>VLOOKUP(L2310,'[3]Bảng tổng hợp tài sản cố định'!$C$8:$T$354,18,0)</f>
        <v>QLC</v>
      </c>
      <c r="AL2310" s="61" t="s">
        <v>6220</v>
      </c>
      <c r="AM2310" s="61">
        <v>33121001</v>
      </c>
      <c r="AN2310" s="48"/>
      <c r="AO2310" s="48"/>
      <c r="AP2310" s="61" t="s">
        <v>6165</v>
      </c>
      <c r="AQ2310" s="61" t="s">
        <v>6166</v>
      </c>
      <c r="AR2310" s="48"/>
      <c r="AS2310" s="65">
        <v>43906</v>
      </c>
      <c r="AT2310" s="34" t="s">
        <v>6153</v>
      </c>
    </row>
    <row r="2311" spans="1:46" ht="31.5">
      <c r="A2311" s="43">
        <v>2306</v>
      </c>
      <c r="B2311" s="43" t="s">
        <v>3556</v>
      </c>
      <c r="C2311" s="43" t="str">
        <f t="shared" ref="C2311:C2374" si="47">K2311</f>
        <v xml:space="preserve">PMC Tầng 7 - 72 THĐ - U1-6- rack 1 </v>
      </c>
      <c r="D2311" s="43" t="s">
        <v>6604</v>
      </c>
      <c r="E2311" s="43"/>
      <c r="F2311" s="43" t="str">
        <f>VLOOKUP(H2311,'DM BPSD'!$A$2:$G$30,6,0)</f>
        <v>Nguyễn Mạnh Hùng</v>
      </c>
      <c r="G2311" s="43">
        <f>VLOOKUP(F2311,'DS Nhân viên'!$A$2:$B$577,2,0)</f>
        <v>900022</v>
      </c>
      <c r="H2311" s="49" t="s">
        <v>2802</v>
      </c>
      <c r="I2311" s="43"/>
      <c r="J2311" s="83" t="str">
        <f>VLOOKUP(B2311,'BBKK 30.6'!B2326:H6701,7,0)</f>
        <v>Sử dụng bình thường</v>
      </c>
      <c r="K2311" s="46" t="s">
        <v>3557</v>
      </c>
      <c r="L2311" s="46" t="s">
        <v>3556</v>
      </c>
      <c r="M2311" s="46" t="s">
        <v>3516</v>
      </c>
      <c r="N2311" s="48"/>
      <c r="O2311" s="48"/>
      <c r="P2311" s="48"/>
      <c r="Q2311" s="48"/>
      <c r="R2311" s="48"/>
      <c r="S2311" s="48"/>
      <c r="T2311" s="48"/>
      <c r="U2311" s="47" t="s">
        <v>6148</v>
      </c>
      <c r="V2311" s="48"/>
      <c r="W2311" s="48"/>
      <c r="X2311" s="48"/>
      <c r="Y2311" s="48"/>
      <c r="Z2311" s="48"/>
      <c r="AA2311" s="64">
        <v>97900000</v>
      </c>
      <c r="AB2311" s="62">
        <v>36</v>
      </c>
      <c r="AC2311" s="64">
        <f>VLOOKUP(L2311,'[1]Bảng tổng hợp tài sản cố định'!$C$7:$S$333,17,0)</f>
        <v>0</v>
      </c>
      <c r="AD2311" s="48"/>
      <c r="AE2311" s="48"/>
      <c r="AF2311" s="48"/>
      <c r="AG2311" s="62"/>
      <c r="AH2311" s="62"/>
      <c r="AI2311" s="62"/>
      <c r="AJ2311" s="48"/>
      <c r="AK2311" s="61" t="str">
        <f>VLOOKUP(L2311,'[3]Bảng tổng hợp tài sản cố định'!$C$8:$T$354,18,0)</f>
        <v>QLC</v>
      </c>
      <c r="AL2311" s="61" t="s">
        <v>6220</v>
      </c>
      <c r="AM2311" s="61">
        <v>33121001</v>
      </c>
      <c r="AN2311" s="48"/>
      <c r="AO2311" s="48"/>
      <c r="AP2311" s="61" t="s">
        <v>6165</v>
      </c>
      <c r="AQ2311" s="61" t="s">
        <v>6166</v>
      </c>
      <c r="AR2311" s="48"/>
      <c r="AS2311" s="65">
        <v>41122</v>
      </c>
      <c r="AT2311" s="34" t="s">
        <v>6153</v>
      </c>
    </row>
    <row r="2312" spans="1:46" ht="31.5">
      <c r="A2312" s="43">
        <v>2307</v>
      </c>
      <c r="B2312" s="43" t="s">
        <v>3558</v>
      </c>
      <c r="C2312" s="43" t="str">
        <f t="shared" si="47"/>
        <v>PMC Tầng 7 - 72 THĐ (Đi kèm với case 014232069)</v>
      </c>
      <c r="D2312" s="43" t="s">
        <v>6604</v>
      </c>
      <c r="E2312" s="43"/>
      <c r="F2312" s="43" t="str">
        <f>VLOOKUP(H2312,'DM BPSD'!$A$2:$G$30,6,0)</f>
        <v>Nguyễn Mạnh Hùng</v>
      </c>
      <c r="G2312" s="43">
        <f>VLOOKUP(F2312,'DS Nhân viên'!$A$2:$B$577,2,0)</f>
        <v>900022</v>
      </c>
      <c r="H2312" s="49" t="s">
        <v>2802</v>
      </c>
      <c r="I2312" s="43"/>
      <c r="J2312" s="83" t="str">
        <f>VLOOKUP(B2312,'BBKK 30.6'!B2327:H6702,7,0)</f>
        <v>Sử dụng bình thường</v>
      </c>
      <c r="K2312" s="46" t="s">
        <v>3559</v>
      </c>
      <c r="L2312" s="46" t="s">
        <v>3558</v>
      </c>
      <c r="M2312" s="46" t="s">
        <v>3476</v>
      </c>
      <c r="N2312" s="48"/>
      <c r="O2312" s="48"/>
      <c r="P2312" s="48"/>
      <c r="Q2312" s="48"/>
      <c r="R2312" s="48"/>
      <c r="S2312" s="48"/>
      <c r="T2312" s="48"/>
      <c r="U2312" s="47" t="s">
        <v>6148</v>
      </c>
      <c r="V2312" s="48"/>
      <c r="W2312" s="48"/>
      <c r="X2312" s="48"/>
      <c r="Y2312" s="48"/>
      <c r="Z2312" s="48"/>
      <c r="AA2312" s="64">
        <v>8624000</v>
      </c>
      <c r="AB2312" s="61">
        <v>1</v>
      </c>
      <c r="AC2312" s="61">
        <v>0</v>
      </c>
      <c r="AD2312" s="48"/>
      <c r="AE2312" s="48"/>
      <c r="AF2312" s="48"/>
      <c r="AG2312" s="62"/>
      <c r="AH2312" s="62"/>
      <c r="AI2312" s="62"/>
      <c r="AJ2312" s="48"/>
      <c r="AK2312" s="61" t="str">
        <f>VLOOKUP(L2312,'[2]Bảng chi tiết công cụ dụng cụ'!$A$8:$AC$4035,27,0)</f>
        <v>QLC</v>
      </c>
      <c r="AL2312" s="61">
        <v>15312001</v>
      </c>
      <c r="AM2312" s="61">
        <v>33121001</v>
      </c>
      <c r="AN2312" s="48"/>
      <c r="AO2312" s="48"/>
      <c r="AP2312" s="61" t="s">
        <v>6173</v>
      </c>
      <c r="AQ2312" s="61" t="s">
        <v>6164</v>
      </c>
      <c r="AR2312" s="48"/>
      <c r="AS2312" s="65">
        <v>43191</v>
      </c>
      <c r="AT2312" s="34" t="s">
        <v>77</v>
      </c>
    </row>
    <row r="2313" spans="1:46" ht="31.5">
      <c r="A2313" s="43">
        <v>2308</v>
      </c>
      <c r="B2313" s="43" t="s">
        <v>3560</v>
      </c>
      <c r="C2313" s="43" t="str">
        <f t="shared" si="47"/>
        <v>PMC tầng 7 - 72 THĐ gắn vào MTS 014232126</v>
      </c>
      <c r="D2313" s="43" t="s">
        <v>6604</v>
      </c>
      <c r="E2313" s="43"/>
      <c r="F2313" s="43" t="str">
        <f>VLOOKUP(H2313,'DM BPSD'!$A$2:$G$30,6,0)</f>
        <v>Nguyễn Mạnh Hùng</v>
      </c>
      <c r="G2313" s="43">
        <f>VLOOKUP(F2313,'DS Nhân viên'!$A$2:$B$577,2,0)</f>
        <v>900022</v>
      </c>
      <c r="H2313" s="49" t="s">
        <v>2802</v>
      </c>
      <c r="I2313" s="43"/>
      <c r="J2313" s="83" t="str">
        <f>VLOOKUP(B2313,'BBKK 30.6'!B2328:H6703,7,0)</f>
        <v>Sử dụng bình thường</v>
      </c>
      <c r="K2313" s="46" t="s">
        <v>3562</v>
      </c>
      <c r="L2313" s="46" t="s">
        <v>3560</v>
      </c>
      <c r="M2313" s="46" t="s">
        <v>3561</v>
      </c>
      <c r="N2313" s="48"/>
      <c r="O2313" s="48"/>
      <c r="P2313" s="48"/>
      <c r="Q2313" s="48"/>
      <c r="R2313" s="48"/>
      <c r="S2313" s="48"/>
      <c r="T2313" s="48"/>
      <c r="U2313" s="47" t="s">
        <v>6148</v>
      </c>
      <c r="V2313" s="48"/>
      <c r="W2313" s="48"/>
      <c r="X2313" s="48"/>
      <c r="Y2313" s="48"/>
      <c r="Z2313" s="48"/>
      <c r="AA2313" s="64">
        <v>7392000</v>
      </c>
      <c r="AB2313" s="61">
        <v>1</v>
      </c>
      <c r="AC2313" s="61">
        <v>0</v>
      </c>
      <c r="AD2313" s="48"/>
      <c r="AE2313" s="48"/>
      <c r="AF2313" s="48"/>
      <c r="AG2313" s="62"/>
      <c r="AH2313" s="62"/>
      <c r="AI2313" s="62"/>
      <c r="AJ2313" s="48"/>
      <c r="AK2313" s="61" t="str">
        <f>VLOOKUP(L2313,'[2]Bảng chi tiết công cụ dụng cụ'!$A$8:$AC$4035,27,0)</f>
        <v>QLC</v>
      </c>
      <c r="AL2313" s="61">
        <v>15312001</v>
      </c>
      <c r="AM2313" s="61">
        <v>33121001</v>
      </c>
      <c r="AN2313" s="48"/>
      <c r="AO2313" s="48"/>
      <c r="AP2313" s="61" t="s">
        <v>6173</v>
      </c>
      <c r="AQ2313" s="61" t="s">
        <v>6164</v>
      </c>
      <c r="AR2313" s="48"/>
      <c r="AS2313" s="65">
        <v>43538</v>
      </c>
      <c r="AT2313" s="34" t="s">
        <v>77</v>
      </c>
    </row>
    <row r="2314" spans="1:46" ht="31.5">
      <c r="A2314" s="43">
        <v>2309</v>
      </c>
      <c r="B2314" s="43" t="s">
        <v>3563</v>
      </c>
      <c r="C2314" s="43" t="str">
        <f t="shared" si="47"/>
        <v>PMC tầng 7 - 72 THĐ gắn vào MTS 014232126</v>
      </c>
      <c r="D2314" s="43" t="s">
        <v>6604</v>
      </c>
      <c r="E2314" s="43"/>
      <c r="F2314" s="43" t="str">
        <f>VLOOKUP(H2314,'DM BPSD'!$A$2:$G$30,6,0)</f>
        <v>Nguyễn Mạnh Hùng</v>
      </c>
      <c r="G2314" s="43">
        <f>VLOOKUP(F2314,'DS Nhân viên'!$A$2:$B$577,2,0)</f>
        <v>900022</v>
      </c>
      <c r="H2314" s="49" t="s">
        <v>2802</v>
      </c>
      <c r="I2314" s="43"/>
      <c r="J2314" s="83" t="str">
        <f>VLOOKUP(B2314,'BBKK 30.6'!B2329:H6704,7,0)</f>
        <v>Sử dụng bình thường</v>
      </c>
      <c r="K2314" s="46" t="s">
        <v>3562</v>
      </c>
      <c r="L2314" s="46" t="s">
        <v>3563</v>
      </c>
      <c r="M2314" s="46" t="s">
        <v>3561</v>
      </c>
      <c r="N2314" s="48"/>
      <c r="O2314" s="48"/>
      <c r="P2314" s="48"/>
      <c r="Q2314" s="48"/>
      <c r="R2314" s="48"/>
      <c r="S2314" s="48"/>
      <c r="T2314" s="48"/>
      <c r="U2314" s="47" t="s">
        <v>6148</v>
      </c>
      <c r="V2314" s="48"/>
      <c r="W2314" s="48"/>
      <c r="X2314" s="48"/>
      <c r="Y2314" s="48"/>
      <c r="Z2314" s="48"/>
      <c r="AA2314" s="64">
        <v>7392000</v>
      </c>
      <c r="AB2314" s="61">
        <v>1</v>
      </c>
      <c r="AC2314" s="61">
        <v>0</v>
      </c>
      <c r="AD2314" s="48"/>
      <c r="AE2314" s="48"/>
      <c r="AF2314" s="48"/>
      <c r="AG2314" s="62"/>
      <c r="AH2314" s="62"/>
      <c r="AI2314" s="62"/>
      <c r="AJ2314" s="48"/>
      <c r="AK2314" s="61" t="str">
        <f>VLOOKUP(L2314,'[2]Bảng chi tiết công cụ dụng cụ'!$A$8:$AC$4035,27,0)</f>
        <v>QLC</v>
      </c>
      <c r="AL2314" s="61">
        <v>15312001</v>
      </c>
      <c r="AM2314" s="61">
        <v>33121001</v>
      </c>
      <c r="AN2314" s="48"/>
      <c r="AO2314" s="48"/>
      <c r="AP2314" s="61" t="s">
        <v>6173</v>
      </c>
      <c r="AQ2314" s="61" t="s">
        <v>6164</v>
      </c>
      <c r="AR2314" s="48"/>
      <c r="AS2314" s="65">
        <v>43538</v>
      </c>
      <c r="AT2314" s="34" t="s">
        <v>77</v>
      </c>
    </row>
    <row r="2315" spans="1:46" ht="31.5">
      <c r="A2315" s="43">
        <v>2310</v>
      </c>
      <c r="B2315" s="43" t="s">
        <v>3564</v>
      </c>
      <c r="C2315" s="43" t="str">
        <f t="shared" si="47"/>
        <v>PMC Tầng 7 - 72 THĐ trong hộp kệ sắt bên phải</v>
      </c>
      <c r="D2315" s="43" t="s">
        <v>6604</v>
      </c>
      <c r="E2315" s="43"/>
      <c r="F2315" s="43" t="str">
        <f>VLOOKUP(H2315,'DM BPSD'!$A$2:$G$30,6,0)</f>
        <v>Nguyễn Mạnh Hùng</v>
      </c>
      <c r="G2315" s="43">
        <f>VLOOKUP(F2315,'DS Nhân viên'!$A$2:$B$577,2,0)</f>
        <v>900022</v>
      </c>
      <c r="H2315" s="49" t="s">
        <v>2802</v>
      </c>
      <c r="I2315" s="43"/>
      <c r="J2315" s="83" t="str">
        <f>VLOOKUP(B2315,'BBKK 30.6'!B2330:H6705,7,0)</f>
        <v>Sử dụng bình thường (không sử dụng)</v>
      </c>
      <c r="K2315" s="46" t="s">
        <v>3566</v>
      </c>
      <c r="L2315" s="46" t="s">
        <v>3564</v>
      </c>
      <c r="M2315" s="46" t="s">
        <v>3565</v>
      </c>
      <c r="N2315" s="48"/>
      <c r="O2315" s="48"/>
      <c r="P2315" s="48"/>
      <c r="Q2315" s="48"/>
      <c r="R2315" s="48"/>
      <c r="S2315" s="48"/>
      <c r="T2315" s="48"/>
      <c r="U2315" s="47" t="s">
        <v>6148</v>
      </c>
      <c r="V2315" s="48"/>
      <c r="W2315" s="48"/>
      <c r="X2315" s="48"/>
      <c r="Y2315" s="48"/>
      <c r="Z2315" s="48"/>
      <c r="AA2315" s="64">
        <v>808500000</v>
      </c>
      <c r="AB2315" s="62">
        <v>36</v>
      </c>
      <c r="AC2315" s="64">
        <f>VLOOKUP(L2315,'[1]Bảng tổng hợp tài sản cố định'!$C$7:$S$333,17,0)</f>
        <v>0</v>
      </c>
      <c r="AD2315" s="48"/>
      <c r="AE2315" s="48"/>
      <c r="AF2315" s="48"/>
      <c r="AG2315" s="62"/>
      <c r="AH2315" s="62"/>
      <c r="AI2315" s="62"/>
      <c r="AJ2315" s="48"/>
      <c r="AK2315" s="61" t="str">
        <f>VLOOKUP(L2315,'[3]Bảng tổng hợp tài sản cố định'!$C$8:$T$354,18,0)</f>
        <v>QLC</v>
      </c>
      <c r="AL2315" s="61" t="s">
        <v>6220</v>
      </c>
      <c r="AM2315" s="61">
        <v>33121001</v>
      </c>
      <c r="AN2315" s="48"/>
      <c r="AO2315" s="48"/>
      <c r="AP2315" s="61" t="s">
        <v>6165</v>
      </c>
      <c r="AQ2315" s="61" t="s">
        <v>6166</v>
      </c>
      <c r="AR2315" s="48"/>
      <c r="AS2315" s="65">
        <v>41122</v>
      </c>
      <c r="AT2315" s="34" t="s">
        <v>6153</v>
      </c>
    </row>
    <row r="2316" spans="1:46" ht="31.5">
      <c r="A2316" s="43">
        <v>2311</v>
      </c>
      <c r="B2316" s="43" t="s">
        <v>3567</v>
      </c>
      <c r="C2316" s="43" t="str">
        <f t="shared" si="47"/>
        <v>PMC Tầng 7 - 72 THĐ- U25-35- rack 1</v>
      </c>
      <c r="D2316" s="43" t="s">
        <v>6604</v>
      </c>
      <c r="E2316" s="43"/>
      <c r="F2316" s="43" t="str">
        <f>VLOOKUP(H2316,'DM BPSD'!$A$2:$G$30,6,0)</f>
        <v>Nguyễn Mạnh Hùng</v>
      </c>
      <c r="G2316" s="43">
        <f>VLOOKUP(F2316,'DS Nhân viên'!$A$2:$B$577,2,0)</f>
        <v>900022</v>
      </c>
      <c r="H2316" s="49" t="s">
        <v>2802</v>
      </c>
      <c r="I2316" s="43"/>
      <c r="J2316" s="83" t="str">
        <f>VLOOKUP(B2316,'BBKK 30.6'!B2331:H6706,7,0)</f>
        <v>Sử dụng bình thường</v>
      </c>
      <c r="K2316" s="46" t="s">
        <v>3569</v>
      </c>
      <c r="L2316" s="46" t="s">
        <v>3567</v>
      </c>
      <c r="M2316" s="46" t="s">
        <v>3568</v>
      </c>
      <c r="N2316" s="48"/>
      <c r="O2316" s="48"/>
      <c r="P2316" s="48"/>
      <c r="Q2316" s="48"/>
      <c r="R2316" s="48"/>
      <c r="S2316" s="48"/>
      <c r="T2316" s="48"/>
      <c r="U2316" s="47" t="s">
        <v>6148</v>
      </c>
      <c r="V2316" s="48"/>
      <c r="W2316" s="48"/>
      <c r="X2316" s="48"/>
      <c r="Y2316" s="48"/>
      <c r="Z2316" s="48"/>
      <c r="AA2316" s="64">
        <v>1547150000</v>
      </c>
      <c r="AB2316" s="62">
        <v>36</v>
      </c>
      <c r="AC2316" s="64">
        <f>VLOOKUP(L2316,'[1]Bảng tổng hợp tài sản cố định'!$C$7:$S$333,17,0)</f>
        <v>0</v>
      </c>
      <c r="AD2316" s="48"/>
      <c r="AE2316" s="48"/>
      <c r="AF2316" s="48"/>
      <c r="AG2316" s="62"/>
      <c r="AH2316" s="62"/>
      <c r="AI2316" s="62"/>
      <c r="AJ2316" s="48"/>
      <c r="AK2316" s="61" t="str">
        <f>VLOOKUP(L2316,'[3]Bảng tổng hợp tài sản cố định'!$C$8:$T$354,18,0)</f>
        <v>QLC</v>
      </c>
      <c r="AL2316" s="61" t="s">
        <v>6220</v>
      </c>
      <c r="AM2316" s="61">
        <v>33121001</v>
      </c>
      <c r="AN2316" s="48"/>
      <c r="AO2316" s="48"/>
      <c r="AP2316" s="61" t="s">
        <v>6165</v>
      </c>
      <c r="AQ2316" s="61" t="s">
        <v>6166</v>
      </c>
      <c r="AR2316" s="48"/>
      <c r="AS2316" s="65">
        <v>42136</v>
      </c>
      <c r="AT2316" s="34" t="s">
        <v>6153</v>
      </c>
    </row>
    <row r="2317" spans="1:46" ht="31.5">
      <c r="A2317" s="43">
        <v>2312</v>
      </c>
      <c r="B2317" s="43" t="s">
        <v>3570</v>
      </c>
      <c r="C2317" s="43" t="str">
        <f t="shared" si="47"/>
        <v>PMC Tầng 7 - 72 THĐ, có 2 ổ cứng đi kèm</v>
      </c>
      <c r="D2317" s="83" t="s">
        <v>6604</v>
      </c>
      <c r="E2317" s="43"/>
      <c r="F2317" s="43" t="str">
        <f>VLOOKUP(H2317,'DM BPSD'!$A$2:$G$30,6,0)</f>
        <v>Nguyễn Mạnh Hùng</v>
      </c>
      <c r="G2317" s="43">
        <f>VLOOKUP(F2317,'DS Nhân viên'!$A$2:$B$577,2,0)</f>
        <v>900022</v>
      </c>
      <c r="H2317" s="49" t="s">
        <v>2802</v>
      </c>
      <c r="I2317" s="43"/>
      <c r="J2317" s="83" t="str">
        <f>VLOOKUP(B2317,'BBKK 30.6'!B2332:H6707,7,0)</f>
        <v>Cũ, đang sử dụng</v>
      </c>
      <c r="K2317" s="46" t="s">
        <v>3571</v>
      </c>
      <c r="L2317" s="46" t="s">
        <v>3570</v>
      </c>
      <c r="M2317" s="46" t="s">
        <v>173</v>
      </c>
      <c r="N2317" s="48"/>
      <c r="O2317" s="48"/>
      <c r="P2317" s="48"/>
      <c r="Q2317" s="48"/>
      <c r="R2317" s="48"/>
      <c r="S2317" s="48"/>
      <c r="T2317" s="48"/>
      <c r="U2317" s="47" t="s">
        <v>6148</v>
      </c>
      <c r="V2317" s="48"/>
      <c r="W2317" s="48"/>
      <c r="X2317" s="48"/>
      <c r="Y2317" s="48"/>
      <c r="Z2317" s="48"/>
      <c r="AA2317" s="64">
        <v>16899300</v>
      </c>
      <c r="AB2317" s="61">
        <v>1</v>
      </c>
      <c r="AC2317" s="61">
        <v>0</v>
      </c>
      <c r="AD2317" s="48"/>
      <c r="AE2317" s="48"/>
      <c r="AF2317" s="48"/>
      <c r="AG2317" s="62"/>
      <c r="AH2317" s="62"/>
      <c r="AI2317" s="62"/>
      <c r="AJ2317" s="48"/>
      <c r="AK2317" s="61" t="str">
        <f>VLOOKUP(L2317,'[2]Bảng chi tiết công cụ dụng cụ'!$A$8:$AC$4035,27,0)</f>
        <v>QLC</v>
      </c>
      <c r="AL2317" s="61">
        <v>15312001</v>
      </c>
      <c r="AM2317" s="61">
        <v>33121001</v>
      </c>
      <c r="AN2317" s="48"/>
      <c r="AO2317" s="48"/>
      <c r="AP2317" s="61" t="s">
        <v>6173</v>
      </c>
      <c r="AQ2317" s="61" t="s">
        <v>6164</v>
      </c>
      <c r="AR2317" s="48"/>
      <c r="AS2317" s="65">
        <v>43192</v>
      </c>
      <c r="AT2317" s="34" t="s">
        <v>77</v>
      </c>
    </row>
    <row r="2318" spans="1:46" ht="31.5">
      <c r="A2318" s="43">
        <v>2313</v>
      </c>
      <c r="B2318" s="43" t="s">
        <v>3572</v>
      </c>
      <c r="C2318" s="43" t="str">
        <f t="shared" si="47"/>
        <v>PMC tầng 7 - 72 THĐ, lắp vào mts: 011511012</v>
      </c>
      <c r="D2318" s="43" t="s">
        <v>6604</v>
      </c>
      <c r="E2318" s="43"/>
      <c r="F2318" s="43" t="str">
        <f>VLOOKUP(H2318,'DM BPSD'!$A$2:$G$30,6,0)</f>
        <v>Nguyễn Mạnh Hùng</v>
      </c>
      <c r="G2318" s="43">
        <f>VLOOKUP(F2318,'DS Nhân viên'!$A$2:$B$577,2,0)</f>
        <v>900022</v>
      </c>
      <c r="H2318" s="49" t="s">
        <v>2802</v>
      </c>
      <c r="I2318" s="43"/>
      <c r="J2318" s="83" t="str">
        <f>VLOOKUP(B2318,'BBKK 30.6'!B2333:H6708,7,0)</f>
        <v>Sử dụng bình thường</v>
      </c>
      <c r="K2318" s="46" t="s">
        <v>3574</v>
      </c>
      <c r="L2318" s="46" t="s">
        <v>3572</v>
      </c>
      <c r="M2318" s="46" t="s">
        <v>3573</v>
      </c>
      <c r="N2318" s="48"/>
      <c r="O2318" s="48"/>
      <c r="P2318" s="48"/>
      <c r="Q2318" s="48"/>
      <c r="R2318" s="48"/>
      <c r="S2318" s="48"/>
      <c r="T2318" s="48"/>
      <c r="U2318" s="47" t="s">
        <v>6148</v>
      </c>
      <c r="V2318" s="48"/>
      <c r="W2318" s="48"/>
      <c r="X2318" s="48"/>
      <c r="Y2318" s="48"/>
      <c r="Z2318" s="48"/>
      <c r="AA2318" s="64">
        <v>12320000</v>
      </c>
      <c r="AB2318" s="61">
        <v>1</v>
      </c>
      <c r="AC2318" s="61">
        <v>0</v>
      </c>
      <c r="AD2318" s="48"/>
      <c r="AE2318" s="48"/>
      <c r="AF2318" s="48"/>
      <c r="AG2318" s="62"/>
      <c r="AH2318" s="62"/>
      <c r="AI2318" s="62"/>
      <c r="AJ2318" s="48"/>
      <c r="AK2318" s="61" t="str">
        <f>VLOOKUP(L2318,'[2]Bảng chi tiết công cụ dụng cụ'!$A$8:$AC$4035,27,0)</f>
        <v>QLC</v>
      </c>
      <c r="AL2318" s="61">
        <v>15312001</v>
      </c>
      <c r="AM2318" s="61">
        <v>33121001</v>
      </c>
      <c r="AN2318" s="48"/>
      <c r="AO2318" s="48"/>
      <c r="AP2318" s="61" t="s">
        <v>6173</v>
      </c>
      <c r="AQ2318" s="61" t="s">
        <v>6164</v>
      </c>
      <c r="AR2318" s="48"/>
      <c r="AS2318" s="65">
        <v>42948</v>
      </c>
      <c r="AT2318" s="34" t="s">
        <v>77</v>
      </c>
    </row>
    <row r="2319" spans="1:46">
      <c r="A2319" s="43">
        <v>2314</v>
      </c>
      <c r="B2319" s="43" t="s">
        <v>3575</v>
      </c>
      <c r="C2319" s="43" t="str">
        <f t="shared" si="47"/>
        <v>PMC Tầng 7 - 72 THĐ</v>
      </c>
      <c r="D2319" s="43" t="s">
        <v>6604</v>
      </c>
      <c r="E2319" s="43"/>
      <c r="F2319" s="43" t="str">
        <f>VLOOKUP(H2319,'DM BPSD'!$A$2:$G$30,6,0)</f>
        <v>Nguyễn Mạnh Hùng</v>
      </c>
      <c r="G2319" s="43">
        <f>VLOOKUP(F2319,'DS Nhân viên'!$A$2:$B$577,2,0)</f>
        <v>900022</v>
      </c>
      <c r="H2319" s="49" t="s">
        <v>2802</v>
      </c>
      <c r="I2319" s="43"/>
      <c r="J2319" s="83" t="str">
        <f>VLOOKUP(B2319,'BBKK 30.6'!B2334:H6709,7,0)</f>
        <v>Sử dụng bình thường</v>
      </c>
      <c r="K2319" s="46" t="s">
        <v>360</v>
      </c>
      <c r="L2319" s="46" t="s">
        <v>3575</v>
      </c>
      <c r="M2319" s="46" t="s">
        <v>3576</v>
      </c>
      <c r="N2319" s="48"/>
      <c r="O2319" s="48"/>
      <c r="P2319" s="48"/>
      <c r="Q2319" s="48"/>
      <c r="R2319" s="48"/>
      <c r="S2319" s="48"/>
      <c r="T2319" s="48"/>
      <c r="U2319" s="47" t="s">
        <v>6148</v>
      </c>
      <c r="V2319" s="48"/>
      <c r="W2319" s="48"/>
      <c r="X2319" s="48"/>
      <c r="Y2319" s="48"/>
      <c r="Z2319" s="48"/>
      <c r="AA2319" s="64">
        <v>0</v>
      </c>
      <c r="AB2319" s="61">
        <v>1</v>
      </c>
      <c r="AC2319" s="61">
        <v>0</v>
      </c>
      <c r="AD2319" s="48"/>
      <c r="AE2319" s="48"/>
      <c r="AF2319" s="48"/>
      <c r="AG2319" s="62"/>
      <c r="AH2319" s="62"/>
      <c r="AI2319" s="62"/>
      <c r="AJ2319" s="48"/>
      <c r="AK2319" s="61" t="str">
        <f>VLOOKUP(L2319,'[2]Bảng chi tiết công cụ dụng cụ'!$A$8:$AC$4035,27,0)</f>
        <v>QLC</v>
      </c>
      <c r="AL2319" s="61">
        <v>15312001</v>
      </c>
      <c r="AM2319" s="61">
        <v>33121001</v>
      </c>
      <c r="AN2319" s="48"/>
      <c r="AO2319" s="48"/>
      <c r="AP2319" s="61" t="s">
        <v>6174</v>
      </c>
      <c r="AQ2319" s="61" t="s">
        <v>6164</v>
      </c>
      <c r="AR2319" s="48"/>
      <c r="AS2319" s="65">
        <v>42401</v>
      </c>
      <c r="AT2319" s="34" t="s">
        <v>77</v>
      </c>
    </row>
    <row r="2320" spans="1:46" ht="31.5">
      <c r="A2320" s="43">
        <v>2315</v>
      </c>
      <c r="B2320" s="43" t="s">
        <v>3577</v>
      </c>
      <c r="C2320" s="43" t="str">
        <f t="shared" si="47"/>
        <v>PMC tầng 7 -72 THĐ - Chạy WSUS</v>
      </c>
      <c r="D2320" s="43" t="s">
        <v>6604</v>
      </c>
      <c r="E2320" s="43"/>
      <c r="F2320" s="43" t="str">
        <f>VLOOKUP(H2320,'DM BPSD'!$A$2:$G$30,6,0)</f>
        <v>Nguyễn Mạnh Hùng</v>
      </c>
      <c r="G2320" s="43">
        <f>VLOOKUP(F2320,'DS Nhân viên'!$A$2:$B$577,2,0)</f>
        <v>900022</v>
      </c>
      <c r="H2320" s="49" t="s">
        <v>2802</v>
      </c>
      <c r="I2320" s="43"/>
      <c r="J2320" s="83" t="str">
        <f>VLOOKUP(B2320,'BBKK 30.6'!B2335:H6710,7,0)</f>
        <v>Sử dụng bình thường</v>
      </c>
      <c r="K2320" s="46" t="s">
        <v>3578</v>
      </c>
      <c r="L2320" s="46" t="s">
        <v>3577</v>
      </c>
      <c r="M2320" s="46" t="s">
        <v>907</v>
      </c>
      <c r="N2320" s="48"/>
      <c r="O2320" s="48"/>
      <c r="P2320" s="48"/>
      <c r="Q2320" s="48"/>
      <c r="R2320" s="48"/>
      <c r="S2320" s="48"/>
      <c r="T2320" s="48"/>
      <c r="U2320" s="47" t="s">
        <v>6148</v>
      </c>
      <c r="V2320" s="48"/>
      <c r="W2320" s="48"/>
      <c r="X2320" s="48"/>
      <c r="Y2320" s="48"/>
      <c r="Z2320" s="48"/>
      <c r="AA2320" s="64">
        <v>2365000</v>
      </c>
      <c r="AB2320" s="61">
        <v>1</v>
      </c>
      <c r="AC2320" s="61">
        <v>0</v>
      </c>
      <c r="AD2320" s="48"/>
      <c r="AE2320" s="48"/>
      <c r="AF2320" s="48"/>
      <c r="AG2320" s="62"/>
      <c r="AH2320" s="62"/>
      <c r="AI2320" s="62"/>
      <c r="AJ2320" s="48"/>
      <c r="AK2320" s="61" t="str">
        <f>VLOOKUP(L2320,'[2]Bảng chi tiết công cụ dụng cụ'!$A$8:$AC$4035,27,0)</f>
        <v>QLC</v>
      </c>
      <c r="AL2320" s="61">
        <v>15311001</v>
      </c>
      <c r="AM2320" s="61">
        <v>33121001</v>
      </c>
      <c r="AN2320" s="48"/>
      <c r="AO2320" s="48"/>
      <c r="AP2320" s="61" t="s">
        <v>6174</v>
      </c>
      <c r="AQ2320" s="61" t="s">
        <v>6164</v>
      </c>
      <c r="AR2320" s="48"/>
      <c r="AS2320" s="65">
        <v>44375</v>
      </c>
      <c r="AT2320" s="34" t="s">
        <v>77</v>
      </c>
    </row>
    <row r="2321" spans="1:46" ht="31.5">
      <c r="A2321" s="43">
        <v>2316</v>
      </c>
      <c r="B2321" s="43" t="s">
        <v>3579</v>
      </c>
      <c r="C2321" s="43" t="str">
        <f t="shared" si="47"/>
        <v>PMC tầng 7 -72 THĐ - Chạy WSUS</v>
      </c>
      <c r="D2321" s="43" t="s">
        <v>6604</v>
      </c>
      <c r="E2321" s="43"/>
      <c r="F2321" s="43" t="str">
        <f>VLOOKUP(H2321,'DM BPSD'!$A$2:$G$30,6,0)</f>
        <v>Nguyễn Mạnh Hùng</v>
      </c>
      <c r="G2321" s="43">
        <f>VLOOKUP(F2321,'DS Nhân viên'!$A$2:$B$577,2,0)</f>
        <v>900022</v>
      </c>
      <c r="H2321" s="49" t="s">
        <v>2802</v>
      </c>
      <c r="I2321" s="43"/>
      <c r="J2321" s="83" t="str">
        <f>VLOOKUP(B2321,'BBKK 30.6'!B2336:H6711,7,0)</f>
        <v>Sử dụng bình thường</v>
      </c>
      <c r="K2321" s="46" t="s">
        <v>3578</v>
      </c>
      <c r="L2321" s="46" t="s">
        <v>3579</v>
      </c>
      <c r="M2321" s="46" t="s">
        <v>401</v>
      </c>
      <c r="N2321" s="48"/>
      <c r="O2321" s="48"/>
      <c r="P2321" s="48"/>
      <c r="Q2321" s="48"/>
      <c r="R2321" s="48"/>
      <c r="S2321" s="48"/>
      <c r="T2321" s="48"/>
      <c r="U2321" s="47" t="s">
        <v>6148</v>
      </c>
      <c r="V2321" s="48"/>
      <c r="W2321" s="48"/>
      <c r="X2321" s="48"/>
      <c r="Y2321" s="48"/>
      <c r="Z2321" s="48"/>
      <c r="AA2321" s="64">
        <v>18865000</v>
      </c>
      <c r="AB2321" s="61">
        <v>1</v>
      </c>
      <c r="AC2321" s="61">
        <v>0</v>
      </c>
      <c r="AD2321" s="48"/>
      <c r="AE2321" s="48"/>
      <c r="AF2321" s="48"/>
      <c r="AG2321" s="62"/>
      <c r="AH2321" s="62"/>
      <c r="AI2321" s="62"/>
      <c r="AJ2321" s="48"/>
      <c r="AK2321" s="61" t="str">
        <f>VLOOKUP(L2321,'[2]Bảng chi tiết công cụ dụng cụ'!$A$8:$AC$4035,27,0)</f>
        <v>QLC</v>
      </c>
      <c r="AL2321" s="61">
        <v>15312001</v>
      </c>
      <c r="AM2321" s="61">
        <v>33121001</v>
      </c>
      <c r="AN2321" s="48"/>
      <c r="AO2321" s="48"/>
      <c r="AP2321" s="61" t="s">
        <v>6173</v>
      </c>
      <c r="AQ2321" s="61" t="s">
        <v>6164</v>
      </c>
      <c r="AR2321" s="48"/>
      <c r="AS2321" s="65">
        <v>43787</v>
      </c>
      <c r="AT2321" s="34" t="s">
        <v>77</v>
      </c>
    </row>
    <row r="2322" spans="1:46">
      <c r="A2322" s="43">
        <v>2317</v>
      </c>
      <c r="B2322" s="43" t="s">
        <v>3580</v>
      </c>
      <c r="C2322" s="43" t="str">
        <f t="shared" si="47"/>
        <v>PMC tầng 7- 72 THĐ - Rack 2</v>
      </c>
      <c r="D2322" s="43" t="s">
        <v>6604</v>
      </c>
      <c r="E2322" s="43"/>
      <c r="F2322" s="43" t="str">
        <f>VLOOKUP(H2322,'DM BPSD'!$A$2:$G$30,6,0)</f>
        <v>Nguyễn Mạnh Hùng</v>
      </c>
      <c r="G2322" s="43">
        <f>VLOOKUP(F2322,'DS Nhân viên'!$A$2:$B$577,2,0)</f>
        <v>900022</v>
      </c>
      <c r="H2322" s="49" t="s">
        <v>2802</v>
      </c>
      <c r="I2322" s="43"/>
      <c r="J2322" s="83" t="str">
        <f>VLOOKUP(B2322,'BBKK 30.6'!B2337:H6712,7,0)</f>
        <v>Sử dụng bình thường</v>
      </c>
      <c r="K2322" s="46" t="s">
        <v>3582</v>
      </c>
      <c r="L2322" s="46" t="s">
        <v>3580</v>
      </c>
      <c r="M2322" s="46" t="s">
        <v>3581</v>
      </c>
      <c r="N2322" s="48"/>
      <c r="O2322" s="48"/>
      <c r="P2322" s="48"/>
      <c r="Q2322" s="48"/>
      <c r="R2322" s="48"/>
      <c r="S2322" s="48"/>
      <c r="T2322" s="48"/>
      <c r="U2322" s="47" t="s">
        <v>6148</v>
      </c>
      <c r="V2322" s="48"/>
      <c r="W2322" s="48"/>
      <c r="X2322" s="48"/>
      <c r="Y2322" s="48"/>
      <c r="Z2322" s="48"/>
      <c r="AA2322" s="64">
        <v>36191569</v>
      </c>
      <c r="AB2322" s="62">
        <v>36</v>
      </c>
      <c r="AC2322" s="64">
        <f>VLOOKUP(L2322,'[1]Bảng tổng hợp tài sản cố định'!$C$7:$S$333,17,0)</f>
        <v>0</v>
      </c>
      <c r="AD2322" s="48"/>
      <c r="AE2322" s="48"/>
      <c r="AF2322" s="48"/>
      <c r="AG2322" s="62"/>
      <c r="AH2322" s="62"/>
      <c r="AI2322" s="62"/>
      <c r="AJ2322" s="48"/>
      <c r="AK2322" s="61" t="str">
        <f>VLOOKUP(L2322,'[3]Bảng tổng hợp tài sản cố định'!$C$8:$T$354,18,0)</f>
        <v>QLC</v>
      </c>
      <c r="AL2322" s="61" t="s">
        <v>6220</v>
      </c>
      <c r="AM2322" s="61">
        <v>33121001</v>
      </c>
      <c r="AN2322" s="48"/>
      <c r="AO2322" s="48"/>
      <c r="AP2322" s="61" t="s">
        <v>6165</v>
      </c>
      <c r="AQ2322" s="61" t="s">
        <v>6166</v>
      </c>
      <c r="AR2322" s="48"/>
      <c r="AS2322" s="65">
        <v>42811</v>
      </c>
      <c r="AT2322" s="34" t="s">
        <v>6153</v>
      </c>
    </row>
    <row r="2323" spans="1:46">
      <c r="A2323" s="43">
        <v>2318</v>
      </c>
      <c r="B2323" s="43" t="s">
        <v>3583</v>
      </c>
      <c r="C2323" s="43" t="str">
        <f t="shared" si="47"/>
        <v>PMC tầng 7- 72 THĐ - Rack 2</v>
      </c>
      <c r="D2323" s="43" t="s">
        <v>6604</v>
      </c>
      <c r="E2323" s="43"/>
      <c r="F2323" s="43" t="str">
        <f>VLOOKUP(H2323,'DM BPSD'!$A$2:$G$30,6,0)</f>
        <v>Nguyễn Mạnh Hùng</v>
      </c>
      <c r="G2323" s="43">
        <f>VLOOKUP(F2323,'DS Nhân viên'!$A$2:$B$577,2,0)</f>
        <v>900022</v>
      </c>
      <c r="H2323" s="49" t="s">
        <v>2802</v>
      </c>
      <c r="I2323" s="43"/>
      <c r="J2323" s="83" t="str">
        <f>VLOOKUP(B2323,'BBKK 30.6'!B2338:H6713,7,0)</f>
        <v>Sử dụng bình thường</v>
      </c>
      <c r="K2323" s="46" t="s">
        <v>3582</v>
      </c>
      <c r="L2323" s="46" t="s">
        <v>3583</v>
      </c>
      <c r="M2323" s="46" t="s">
        <v>3584</v>
      </c>
      <c r="N2323" s="48"/>
      <c r="O2323" s="48"/>
      <c r="P2323" s="48"/>
      <c r="Q2323" s="48"/>
      <c r="R2323" s="48"/>
      <c r="S2323" s="48"/>
      <c r="T2323" s="48"/>
      <c r="U2323" s="47" t="s">
        <v>6148</v>
      </c>
      <c r="V2323" s="48"/>
      <c r="W2323" s="48"/>
      <c r="X2323" s="48"/>
      <c r="Y2323" s="48"/>
      <c r="Z2323" s="48"/>
      <c r="AA2323" s="64">
        <v>133650000</v>
      </c>
      <c r="AB2323" s="62">
        <v>36</v>
      </c>
      <c r="AC2323" s="64">
        <f>VLOOKUP(L2323,'[1]Bảng tổng hợp tài sản cố định'!$C$7:$S$333,17,0)</f>
        <v>0</v>
      </c>
      <c r="AD2323" s="48"/>
      <c r="AE2323" s="48"/>
      <c r="AF2323" s="48"/>
      <c r="AG2323" s="62"/>
      <c r="AH2323" s="62"/>
      <c r="AI2323" s="62"/>
      <c r="AJ2323" s="48"/>
      <c r="AK2323" s="61" t="str">
        <f>VLOOKUP(L2323,'[3]Bảng tổng hợp tài sản cố định'!$C$8:$T$354,18,0)</f>
        <v>QLC</v>
      </c>
      <c r="AL2323" s="61" t="s">
        <v>6220</v>
      </c>
      <c r="AM2323" s="61">
        <v>33121001</v>
      </c>
      <c r="AN2323" s="48"/>
      <c r="AO2323" s="48"/>
      <c r="AP2323" s="61" t="s">
        <v>6165</v>
      </c>
      <c r="AQ2323" s="61" t="s">
        <v>6166</v>
      </c>
      <c r="AR2323" s="48"/>
      <c r="AS2323" s="65">
        <v>43588</v>
      </c>
      <c r="AT2323" s="34" t="s">
        <v>6153</v>
      </c>
    </row>
    <row r="2324" spans="1:46">
      <c r="A2324" s="43">
        <v>2319</v>
      </c>
      <c r="B2324" s="43" t="s">
        <v>3585</v>
      </c>
      <c r="C2324" s="43" t="str">
        <f t="shared" si="47"/>
        <v>PMC tầng 7- 72 THĐ - Rack 2</v>
      </c>
      <c r="D2324" s="43" t="s">
        <v>6604</v>
      </c>
      <c r="E2324" s="43"/>
      <c r="F2324" s="43" t="str">
        <f>VLOOKUP(H2324,'DM BPSD'!$A$2:$G$30,6,0)</f>
        <v>Nguyễn Mạnh Hùng</v>
      </c>
      <c r="G2324" s="43">
        <f>VLOOKUP(F2324,'DS Nhân viên'!$A$2:$B$577,2,0)</f>
        <v>900022</v>
      </c>
      <c r="H2324" s="49" t="s">
        <v>2802</v>
      </c>
      <c r="I2324" s="43"/>
      <c r="J2324" s="83" t="str">
        <f>VLOOKUP(B2324,'BBKK 30.6'!B2339:H6714,7,0)</f>
        <v>Sử dụng bình thường</v>
      </c>
      <c r="K2324" s="46" t="s">
        <v>3582</v>
      </c>
      <c r="L2324" s="46" t="s">
        <v>3585</v>
      </c>
      <c r="M2324" s="46" t="s">
        <v>3586</v>
      </c>
      <c r="N2324" s="48"/>
      <c r="O2324" s="48"/>
      <c r="P2324" s="48"/>
      <c r="Q2324" s="48"/>
      <c r="R2324" s="48"/>
      <c r="S2324" s="48"/>
      <c r="T2324" s="48"/>
      <c r="U2324" s="47" t="s">
        <v>6148</v>
      </c>
      <c r="V2324" s="48"/>
      <c r="W2324" s="48"/>
      <c r="X2324" s="48"/>
      <c r="Y2324" s="48"/>
      <c r="Z2324" s="48"/>
      <c r="AA2324" s="64">
        <v>0</v>
      </c>
      <c r="AB2324" s="61">
        <v>1</v>
      </c>
      <c r="AC2324" s="61">
        <v>0</v>
      </c>
      <c r="AD2324" s="48"/>
      <c r="AE2324" s="48"/>
      <c r="AF2324" s="48"/>
      <c r="AG2324" s="62"/>
      <c r="AH2324" s="62"/>
      <c r="AI2324" s="62"/>
      <c r="AJ2324" s="48"/>
      <c r="AK2324" s="61" t="str">
        <f>VLOOKUP(L2324,'[2]Bảng chi tiết công cụ dụng cụ'!$A$8:$AC$4035,27,0)</f>
        <v>QLC</v>
      </c>
      <c r="AL2324" s="61">
        <v>15312001</v>
      </c>
      <c r="AM2324" s="61">
        <v>33121001</v>
      </c>
      <c r="AN2324" s="48"/>
      <c r="AO2324" s="48"/>
      <c r="AP2324" s="61" t="s">
        <v>6174</v>
      </c>
      <c r="AQ2324" s="61" t="s">
        <v>6164</v>
      </c>
      <c r="AR2324" s="48"/>
      <c r="AS2324" s="65">
        <v>42401</v>
      </c>
      <c r="AT2324" s="34" t="s">
        <v>77</v>
      </c>
    </row>
    <row r="2325" spans="1:46">
      <c r="A2325" s="43">
        <v>2320</v>
      </c>
      <c r="B2325" s="43" t="s">
        <v>3587</v>
      </c>
      <c r="C2325" s="43" t="str">
        <f t="shared" si="47"/>
        <v>PMC tầng 7- 72 THĐ - Rack 2</v>
      </c>
      <c r="D2325" s="43" t="s">
        <v>6604</v>
      </c>
      <c r="E2325" s="43"/>
      <c r="F2325" s="43" t="str">
        <f>VLOOKUP(H2325,'DM BPSD'!$A$2:$G$30,6,0)</f>
        <v>Nguyễn Mạnh Hùng</v>
      </c>
      <c r="G2325" s="43">
        <f>VLOOKUP(F2325,'DS Nhân viên'!$A$2:$B$577,2,0)</f>
        <v>900022</v>
      </c>
      <c r="H2325" s="49" t="s">
        <v>2802</v>
      </c>
      <c r="I2325" s="43"/>
      <c r="J2325" s="83" t="str">
        <f>VLOOKUP(B2325,'BBKK 30.6'!B2340:H6715,7,0)</f>
        <v>Sử dụng bình thường</v>
      </c>
      <c r="K2325" s="46" t="s">
        <v>3582</v>
      </c>
      <c r="L2325" s="46" t="s">
        <v>3587</v>
      </c>
      <c r="M2325" s="46" t="s">
        <v>3179</v>
      </c>
      <c r="N2325" s="48"/>
      <c r="O2325" s="48"/>
      <c r="P2325" s="48"/>
      <c r="Q2325" s="48"/>
      <c r="R2325" s="48"/>
      <c r="S2325" s="48"/>
      <c r="T2325" s="48"/>
      <c r="U2325" s="47" t="s">
        <v>6148</v>
      </c>
      <c r="V2325" s="48"/>
      <c r="W2325" s="48"/>
      <c r="X2325" s="48"/>
      <c r="Y2325" s="48"/>
      <c r="Z2325" s="48"/>
      <c r="AA2325" s="64">
        <v>30910000</v>
      </c>
      <c r="AB2325" s="62">
        <v>36</v>
      </c>
      <c r="AC2325" s="64">
        <f>VLOOKUP(L2325,'[1]Bảng tổng hợp tài sản cố định'!$C$7:$S$333,17,0)</f>
        <v>17698469</v>
      </c>
      <c r="AD2325" s="48"/>
      <c r="AE2325" s="48"/>
      <c r="AF2325" s="48"/>
      <c r="AG2325" s="62"/>
      <c r="AH2325" s="62"/>
      <c r="AI2325" s="62"/>
      <c r="AJ2325" s="48"/>
      <c r="AK2325" s="61" t="str">
        <f>VLOOKUP(L2325,'[3]Bảng tổng hợp tài sản cố định'!$C$8:$T$354,18,0)</f>
        <v>QLC</v>
      </c>
      <c r="AL2325" s="61" t="s">
        <v>6220</v>
      </c>
      <c r="AM2325" s="61">
        <v>33121001</v>
      </c>
      <c r="AN2325" s="48"/>
      <c r="AO2325" s="48"/>
      <c r="AP2325" s="61" t="s">
        <v>6165</v>
      </c>
      <c r="AQ2325" s="61" t="s">
        <v>6166</v>
      </c>
      <c r="AR2325" s="48"/>
      <c r="AS2325" s="65">
        <v>45005</v>
      </c>
      <c r="AT2325" s="34" t="s">
        <v>6153</v>
      </c>
    </row>
    <row r="2326" spans="1:46">
      <c r="A2326" s="43">
        <v>2321</v>
      </c>
      <c r="B2326" s="43" t="s">
        <v>3588</v>
      </c>
      <c r="C2326" s="43" t="str">
        <f t="shared" si="47"/>
        <v>PMC tầng 7- 72 THĐ - Rack 2</v>
      </c>
      <c r="D2326" s="43" t="s">
        <v>6604</v>
      </c>
      <c r="E2326" s="43"/>
      <c r="F2326" s="43" t="str">
        <f>VLOOKUP(H2326,'DM BPSD'!$A$2:$G$30,6,0)</f>
        <v>Nguyễn Mạnh Hùng</v>
      </c>
      <c r="G2326" s="43">
        <f>VLOOKUP(F2326,'DS Nhân viên'!$A$2:$B$577,2,0)</f>
        <v>900022</v>
      </c>
      <c r="H2326" s="49" t="s">
        <v>2802</v>
      </c>
      <c r="I2326" s="43"/>
      <c r="J2326" s="83" t="str">
        <f>VLOOKUP(B2326,'BBKK 30.6'!B2341:H6716,7,0)</f>
        <v>Sử dụng bình thường</v>
      </c>
      <c r="K2326" s="46" t="s">
        <v>3582</v>
      </c>
      <c r="L2326" s="46" t="s">
        <v>3588</v>
      </c>
      <c r="M2326" s="46" t="s">
        <v>3589</v>
      </c>
      <c r="N2326" s="48"/>
      <c r="O2326" s="48"/>
      <c r="P2326" s="48"/>
      <c r="Q2326" s="48"/>
      <c r="R2326" s="48"/>
      <c r="S2326" s="48"/>
      <c r="T2326" s="48"/>
      <c r="U2326" s="47" t="s">
        <v>6148</v>
      </c>
      <c r="V2326" s="48"/>
      <c r="W2326" s="48"/>
      <c r="X2326" s="48"/>
      <c r="Y2326" s="48"/>
      <c r="Z2326" s="48"/>
      <c r="AA2326" s="64">
        <v>74250000</v>
      </c>
      <c r="AB2326" s="62">
        <v>36</v>
      </c>
      <c r="AC2326" s="64">
        <f>VLOOKUP(L2326,'[1]Bảng tổng hợp tài sản cố định'!$C$7:$S$333,17,0)</f>
        <v>0</v>
      </c>
      <c r="AD2326" s="48"/>
      <c r="AE2326" s="48"/>
      <c r="AF2326" s="48"/>
      <c r="AG2326" s="62"/>
      <c r="AH2326" s="62"/>
      <c r="AI2326" s="62"/>
      <c r="AJ2326" s="48"/>
      <c r="AK2326" s="61" t="str">
        <f>VLOOKUP(L2326,'[3]Bảng tổng hợp tài sản cố định'!$C$8:$T$354,18,0)</f>
        <v>QLC</v>
      </c>
      <c r="AL2326" s="61" t="s">
        <v>6220</v>
      </c>
      <c r="AM2326" s="61">
        <v>33121001</v>
      </c>
      <c r="AN2326" s="48"/>
      <c r="AO2326" s="48"/>
      <c r="AP2326" s="61" t="s">
        <v>6165</v>
      </c>
      <c r="AQ2326" s="61" t="s">
        <v>6166</v>
      </c>
      <c r="AR2326" s="48"/>
      <c r="AS2326" s="65">
        <v>41122</v>
      </c>
      <c r="AT2326" s="34" t="s">
        <v>6153</v>
      </c>
    </row>
    <row r="2327" spans="1:46">
      <c r="A2327" s="43">
        <v>2322</v>
      </c>
      <c r="B2327" s="43" t="s">
        <v>3590</v>
      </c>
      <c r="C2327" s="43" t="str">
        <f t="shared" si="47"/>
        <v>PMC tầng 7- 72 THĐ - Rack 3</v>
      </c>
      <c r="D2327" s="43" t="s">
        <v>6604</v>
      </c>
      <c r="E2327" s="43"/>
      <c r="F2327" s="43" t="str">
        <f>VLOOKUP(H2327,'DM BPSD'!$A$2:$G$30,6,0)</f>
        <v>Nguyễn Mạnh Hùng</v>
      </c>
      <c r="G2327" s="43">
        <f>VLOOKUP(F2327,'DS Nhân viên'!$A$2:$B$577,2,0)</f>
        <v>900022</v>
      </c>
      <c r="H2327" s="49" t="s">
        <v>2802</v>
      </c>
      <c r="I2327" s="43"/>
      <c r="J2327" s="83" t="str">
        <f>VLOOKUP(B2327,'BBKK 30.6'!B2342:H6717,7,0)</f>
        <v>Sử dụng bình thường</v>
      </c>
      <c r="K2327" s="46" t="s">
        <v>3591</v>
      </c>
      <c r="L2327" s="46" t="s">
        <v>3590</v>
      </c>
      <c r="M2327" s="46" t="s">
        <v>3421</v>
      </c>
      <c r="N2327" s="48"/>
      <c r="O2327" s="48"/>
      <c r="P2327" s="48"/>
      <c r="Q2327" s="48"/>
      <c r="R2327" s="48"/>
      <c r="S2327" s="48"/>
      <c r="T2327" s="48"/>
      <c r="U2327" s="47" t="s">
        <v>6148</v>
      </c>
      <c r="V2327" s="48"/>
      <c r="W2327" s="48"/>
      <c r="X2327" s="48"/>
      <c r="Y2327" s="48"/>
      <c r="Z2327" s="48"/>
      <c r="AA2327" s="64">
        <v>34159400</v>
      </c>
      <c r="AB2327" s="62">
        <v>36</v>
      </c>
      <c r="AC2327" s="64">
        <f>VLOOKUP(L2327,'[1]Bảng tổng hợp tài sản cố định'!$C$7:$S$333,17,0)</f>
        <v>2720108</v>
      </c>
      <c r="AD2327" s="48"/>
      <c r="AE2327" s="48"/>
      <c r="AF2327" s="48"/>
      <c r="AG2327" s="62"/>
      <c r="AH2327" s="62"/>
      <c r="AI2327" s="62"/>
      <c r="AJ2327" s="48"/>
      <c r="AK2327" s="61" t="str">
        <f>VLOOKUP(L2327,'[3]Bảng tổng hợp tài sản cố định'!$C$8:$T$354,18,0)</f>
        <v>QLC</v>
      </c>
      <c r="AL2327" s="61" t="s">
        <v>6220</v>
      </c>
      <c r="AM2327" s="61">
        <v>33121001</v>
      </c>
      <c r="AN2327" s="48"/>
      <c r="AO2327" s="48"/>
      <c r="AP2327" s="61" t="s">
        <v>6165</v>
      </c>
      <c r="AQ2327" s="61" t="s">
        <v>6166</v>
      </c>
      <c r="AR2327" s="48"/>
      <c r="AS2327" s="65">
        <v>44466</v>
      </c>
      <c r="AT2327" s="34" t="s">
        <v>6153</v>
      </c>
    </row>
    <row r="2328" spans="1:46">
      <c r="A2328" s="43">
        <v>2323</v>
      </c>
      <c r="B2328" s="43" t="s">
        <v>3592</v>
      </c>
      <c r="C2328" s="43" t="str">
        <f t="shared" si="47"/>
        <v>PMC tầng 7- 72 THĐ - Rack 3</v>
      </c>
      <c r="D2328" s="43" t="s">
        <v>6604</v>
      </c>
      <c r="E2328" s="43"/>
      <c r="F2328" s="43" t="str">
        <f>VLOOKUP(H2328,'DM BPSD'!$A$2:$G$30,6,0)</f>
        <v>Nguyễn Mạnh Hùng</v>
      </c>
      <c r="G2328" s="43">
        <f>VLOOKUP(F2328,'DS Nhân viên'!$A$2:$B$577,2,0)</f>
        <v>900022</v>
      </c>
      <c r="H2328" s="49" t="s">
        <v>2802</v>
      </c>
      <c r="I2328" s="43"/>
      <c r="J2328" s="83" t="str">
        <f>VLOOKUP(B2328,'BBKK 30.6'!B2343:H6718,7,0)</f>
        <v>Sử dụng bình thường</v>
      </c>
      <c r="K2328" s="46" t="s">
        <v>3591</v>
      </c>
      <c r="L2328" s="46" t="s">
        <v>3592</v>
      </c>
      <c r="M2328" s="46" t="s">
        <v>3421</v>
      </c>
      <c r="N2328" s="48"/>
      <c r="O2328" s="48"/>
      <c r="P2328" s="48"/>
      <c r="Q2328" s="48"/>
      <c r="R2328" s="48"/>
      <c r="S2328" s="48"/>
      <c r="T2328" s="48"/>
      <c r="U2328" s="47" t="s">
        <v>6148</v>
      </c>
      <c r="V2328" s="48"/>
      <c r="W2328" s="48"/>
      <c r="X2328" s="48"/>
      <c r="Y2328" s="48"/>
      <c r="Z2328" s="48"/>
      <c r="AA2328" s="64">
        <v>34159400</v>
      </c>
      <c r="AB2328" s="62">
        <v>36</v>
      </c>
      <c r="AC2328" s="64">
        <f>VLOOKUP(L2328,'[1]Bảng tổng hợp tài sản cố định'!$C$7:$S$333,17,0)</f>
        <v>2720108</v>
      </c>
      <c r="AD2328" s="48"/>
      <c r="AE2328" s="48"/>
      <c r="AF2328" s="48"/>
      <c r="AG2328" s="62"/>
      <c r="AH2328" s="62"/>
      <c r="AI2328" s="62"/>
      <c r="AJ2328" s="48"/>
      <c r="AK2328" s="61" t="str">
        <f>VLOOKUP(L2328,'[3]Bảng tổng hợp tài sản cố định'!$C$8:$T$354,18,0)</f>
        <v>QLC</v>
      </c>
      <c r="AL2328" s="61" t="s">
        <v>6220</v>
      </c>
      <c r="AM2328" s="61">
        <v>33121001</v>
      </c>
      <c r="AN2328" s="48"/>
      <c r="AO2328" s="48"/>
      <c r="AP2328" s="61" t="s">
        <v>6165</v>
      </c>
      <c r="AQ2328" s="61" t="s">
        <v>6166</v>
      </c>
      <c r="AR2328" s="48"/>
      <c r="AS2328" s="65">
        <v>44466</v>
      </c>
      <c r="AT2328" s="34" t="s">
        <v>6153</v>
      </c>
    </row>
    <row r="2329" spans="1:46">
      <c r="A2329" s="43">
        <v>2324</v>
      </c>
      <c r="B2329" s="43" t="s">
        <v>3593</v>
      </c>
      <c r="C2329" s="43" t="str">
        <f t="shared" si="47"/>
        <v>PMC tầng 7- 72 THĐ - Rack 3</v>
      </c>
      <c r="D2329" s="43" t="s">
        <v>6604</v>
      </c>
      <c r="E2329" s="43"/>
      <c r="F2329" s="43" t="str">
        <f>VLOOKUP(H2329,'DM BPSD'!$A$2:$G$30,6,0)</f>
        <v>Nguyễn Mạnh Hùng</v>
      </c>
      <c r="G2329" s="43">
        <f>VLOOKUP(F2329,'DS Nhân viên'!$A$2:$B$577,2,0)</f>
        <v>900022</v>
      </c>
      <c r="H2329" s="49" t="s">
        <v>2802</v>
      </c>
      <c r="I2329" s="43"/>
      <c r="J2329" s="83" t="str">
        <f>VLOOKUP(B2329,'BBKK 30.6'!B2344:H6719,7,0)</f>
        <v>Sử dụng bình thường</v>
      </c>
      <c r="K2329" s="46" t="s">
        <v>3591</v>
      </c>
      <c r="L2329" s="46" t="s">
        <v>3593</v>
      </c>
      <c r="M2329" s="46" t="s">
        <v>3428</v>
      </c>
      <c r="N2329" s="48"/>
      <c r="O2329" s="48"/>
      <c r="P2329" s="48"/>
      <c r="Q2329" s="48"/>
      <c r="R2329" s="48"/>
      <c r="S2329" s="48"/>
      <c r="T2329" s="48"/>
      <c r="U2329" s="47" t="s">
        <v>6148</v>
      </c>
      <c r="V2329" s="48"/>
      <c r="W2329" s="48"/>
      <c r="X2329" s="48"/>
      <c r="Y2329" s="48"/>
      <c r="Z2329" s="48"/>
      <c r="AA2329" s="64">
        <v>43652037</v>
      </c>
      <c r="AB2329" s="62">
        <v>36</v>
      </c>
      <c r="AC2329" s="64">
        <f>VLOOKUP(L2329,'[1]Bảng tổng hợp tài sản cố định'!$C$7:$S$333,17,0)</f>
        <v>0</v>
      </c>
      <c r="AD2329" s="48"/>
      <c r="AE2329" s="48"/>
      <c r="AF2329" s="48"/>
      <c r="AG2329" s="62"/>
      <c r="AH2329" s="62"/>
      <c r="AI2329" s="62"/>
      <c r="AJ2329" s="48"/>
      <c r="AK2329" s="61" t="str">
        <f>VLOOKUP(L2329,'[3]Bảng tổng hợp tài sản cố định'!$C$8:$T$354,18,0)</f>
        <v>QLC</v>
      </c>
      <c r="AL2329" s="61" t="s">
        <v>6220</v>
      </c>
      <c r="AM2329" s="61">
        <v>33121001</v>
      </c>
      <c r="AN2329" s="48"/>
      <c r="AO2329" s="48"/>
      <c r="AP2329" s="61" t="s">
        <v>6165</v>
      </c>
      <c r="AQ2329" s="61" t="s">
        <v>6166</v>
      </c>
      <c r="AR2329" s="48"/>
      <c r="AS2329" s="65">
        <v>43497</v>
      </c>
      <c r="AT2329" s="34" t="s">
        <v>6153</v>
      </c>
    </row>
    <row r="2330" spans="1:46" ht="31.5">
      <c r="A2330" s="43">
        <v>2325</v>
      </c>
      <c r="B2330" s="43" t="s">
        <v>3594</v>
      </c>
      <c r="C2330" s="43" t="str">
        <f t="shared" si="47"/>
        <v>PMC Tầng 7 -72 THĐ - Trước cửa ra vào</v>
      </c>
      <c r="D2330" s="43" t="s">
        <v>6604</v>
      </c>
      <c r="E2330" s="43"/>
      <c r="F2330" s="43" t="str">
        <f>VLOOKUP(H2330,'DM BPSD'!$A$2:$G$30,6,0)</f>
        <v>Nguyễn Mạnh Hùng</v>
      </c>
      <c r="G2330" s="43">
        <f>VLOOKUP(F2330,'DS Nhân viên'!$A$2:$B$577,2,0)</f>
        <v>900022</v>
      </c>
      <c r="H2330" s="49" t="s">
        <v>2802</v>
      </c>
      <c r="I2330" s="43"/>
      <c r="J2330" s="83" t="str">
        <f>VLOOKUP(B2330,'BBKK 30.6'!B2345:H6720,7,0)</f>
        <v>Sử dụng bình thường</v>
      </c>
      <c r="K2330" s="46" t="s">
        <v>3595</v>
      </c>
      <c r="L2330" s="46" t="s">
        <v>3594</v>
      </c>
      <c r="M2330" s="46" t="s">
        <v>1479</v>
      </c>
      <c r="N2330" s="48"/>
      <c r="O2330" s="48"/>
      <c r="P2330" s="48"/>
      <c r="Q2330" s="48"/>
      <c r="R2330" s="48"/>
      <c r="S2330" s="48"/>
      <c r="T2330" s="48"/>
      <c r="U2330" s="47" t="s">
        <v>6148</v>
      </c>
      <c r="V2330" s="48"/>
      <c r="W2330" s="48"/>
      <c r="X2330" s="48"/>
      <c r="Y2330" s="48"/>
      <c r="Z2330" s="48"/>
      <c r="AA2330" s="64">
        <v>17222544</v>
      </c>
      <c r="AB2330" s="61">
        <v>1</v>
      </c>
      <c r="AC2330" s="61">
        <v>0</v>
      </c>
      <c r="AD2330" s="48"/>
      <c r="AE2330" s="48"/>
      <c r="AF2330" s="48"/>
      <c r="AG2330" s="62"/>
      <c r="AH2330" s="62"/>
      <c r="AI2330" s="62"/>
      <c r="AJ2330" s="48"/>
      <c r="AK2330" s="61" t="str">
        <f>VLOOKUP(L2330,'[2]Bảng chi tiết công cụ dụng cụ'!$A$8:$AC$4035,27,0)</f>
        <v>QLC</v>
      </c>
      <c r="AL2330" s="61">
        <v>15311001</v>
      </c>
      <c r="AM2330" s="61">
        <v>33121001</v>
      </c>
      <c r="AN2330" s="48"/>
      <c r="AO2330" s="48"/>
      <c r="AP2330" s="61" t="s">
        <v>6174</v>
      </c>
      <c r="AQ2330" s="61" t="s">
        <v>6164</v>
      </c>
      <c r="AR2330" s="48"/>
      <c r="AT2330" s="34" t="s">
        <v>77</v>
      </c>
    </row>
    <row r="2331" spans="1:46">
      <c r="A2331" s="43">
        <v>2326</v>
      </c>
      <c r="B2331" s="43" t="s">
        <v>3596</v>
      </c>
      <c r="C2331" s="43" t="str">
        <f t="shared" si="47"/>
        <v>PMC Tầng 7-72 THĐ</v>
      </c>
      <c r="D2331" s="83" t="s">
        <v>6604</v>
      </c>
      <c r="E2331" s="43"/>
      <c r="F2331" s="43" t="str">
        <f>VLOOKUP(H2331,'DM BPSD'!$A$2:$G$30,6,0)</f>
        <v>Nguyễn Mạnh Hùng</v>
      </c>
      <c r="G2331" s="43">
        <f>VLOOKUP(F2331,'DS Nhân viên'!$A$2:$B$577,2,0)</f>
        <v>900022</v>
      </c>
      <c r="H2331" s="49" t="s">
        <v>2802</v>
      </c>
      <c r="I2331" s="43"/>
      <c r="J2331" s="43" t="str">
        <f>VLOOKUP(B2331,'BBKK 30.6'!B2346:H6721,7,0)</f>
        <v>Cũ, không sử dụng</v>
      </c>
      <c r="K2331" s="46" t="s">
        <v>3597</v>
      </c>
      <c r="L2331" s="46" t="s">
        <v>3596</v>
      </c>
      <c r="M2331" s="46" t="s">
        <v>185</v>
      </c>
      <c r="N2331" s="48"/>
      <c r="O2331" s="48"/>
      <c r="P2331" s="48"/>
      <c r="Q2331" s="48"/>
      <c r="R2331" s="48"/>
      <c r="S2331" s="48"/>
      <c r="T2331" s="48"/>
      <c r="U2331" s="47" t="s">
        <v>6148</v>
      </c>
      <c r="V2331" s="48"/>
      <c r="W2331" s="48"/>
      <c r="X2331" s="48"/>
      <c r="Y2331" s="48"/>
      <c r="Z2331" s="48"/>
      <c r="AA2331" s="64">
        <v>0</v>
      </c>
      <c r="AB2331" s="61">
        <v>1</v>
      </c>
      <c r="AC2331" s="61">
        <v>0</v>
      </c>
      <c r="AD2331" s="48"/>
      <c r="AE2331" s="48"/>
      <c r="AF2331" s="48"/>
      <c r="AG2331" s="62"/>
      <c r="AH2331" s="62"/>
      <c r="AI2331" s="62"/>
      <c r="AJ2331" s="48"/>
      <c r="AK2331" s="61" t="str">
        <f>VLOOKUP(L2331,'[2]Bảng chi tiết công cụ dụng cụ'!$A$8:$AC$4035,27,0)</f>
        <v>QLC</v>
      </c>
      <c r="AL2331" s="61">
        <v>15311001</v>
      </c>
      <c r="AM2331" s="61">
        <v>33121001</v>
      </c>
      <c r="AN2331" s="48"/>
      <c r="AO2331" s="48"/>
      <c r="AP2331" s="61" t="s">
        <v>6174</v>
      </c>
      <c r="AQ2331" s="61" t="s">
        <v>6164</v>
      </c>
      <c r="AR2331" s="48"/>
      <c r="AS2331" s="65">
        <v>42401</v>
      </c>
      <c r="AT2331" s="34" t="s">
        <v>77</v>
      </c>
    </row>
    <row r="2332" spans="1:46">
      <c r="A2332" s="43">
        <v>2327</v>
      </c>
      <c r="B2332" s="43" t="s">
        <v>3598</v>
      </c>
      <c r="C2332" s="43" t="str">
        <f t="shared" si="47"/>
        <v>PMC Tầng 7-72 THĐ</v>
      </c>
      <c r="D2332" s="83" t="s">
        <v>6604</v>
      </c>
      <c r="E2332" s="43"/>
      <c r="F2332" s="43" t="str">
        <f>VLOOKUP(H2332,'DM BPSD'!$A$2:$G$30,6,0)</f>
        <v>Nguyễn Mạnh Hùng</v>
      </c>
      <c r="G2332" s="43">
        <f>VLOOKUP(F2332,'DS Nhân viên'!$A$2:$B$577,2,0)</f>
        <v>900022</v>
      </c>
      <c r="H2332" s="49" t="s">
        <v>2802</v>
      </c>
      <c r="I2332" s="43"/>
      <c r="J2332" s="83" t="str">
        <f>VLOOKUP(B2332,'BBKK 30.6'!B2347:H6722,7,0)</f>
        <v>Cũ, đang sử dụng</v>
      </c>
      <c r="K2332" s="46" t="s">
        <v>3597</v>
      </c>
      <c r="L2332" s="46" t="s">
        <v>3598</v>
      </c>
      <c r="M2332" s="46" t="s">
        <v>1591</v>
      </c>
      <c r="N2332" s="48"/>
      <c r="O2332" s="48"/>
      <c r="P2332" s="48"/>
      <c r="Q2332" s="48"/>
      <c r="R2332" s="48"/>
      <c r="S2332" s="48"/>
      <c r="T2332" s="48"/>
      <c r="U2332" s="47" t="s">
        <v>6148</v>
      </c>
      <c r="V2332" s="48"/>
      <c r="W2332" s="48"/>
      <c r="X2332" s="48"/>
      <c r="Y2332" s="48"/>
      <c r="Z2332" s="48"/>
      <c r="AA2332" s="64">
        <v>1094500</v>
      </c>
      <c r="AB2332" s="61">
        <v>1</v>
      </c>
      <c r="AC2332" s="61">
        <v>0</v>
      </c>
      <c r="AD2332" s="48"/>
      <c r="AE2332" s="48"/>
      <c r="AF2332" s="48"/>
      <c r="AG2332" s="62"/>
      <c r="AH2332" s="62"/>
      <c r="AI2332" s="62"/>
      <c r="AJ2332" s="48"/>
      <c r="AK2332" s="61" t="str">
        <f>VLOOKUP(L2332,'[2]Bảng chi tiết công cụ dụng cụ'!$A$8:$AC$4035,27,0)</f>
        <v>QLC</v>
      </c>
      <c r="AL2332" s="61">
        <v>15312001</v>
      </c>
      <c r="AM2332" s="61">
        <v>33121001</v>
      </c>
      <c r="AN2332" s="48"/>
      <c r="AO2332" s="48"/>
      <c r="AP2332" s="61" t="s">
        <v>6173</v>
      </c>
      <c r="AQ2332" s="61" t="s">
        <v>6164</v>
      </c>
      <c r="AR2332" s="48"/>
      <c r="AS2332" s="65">
        <v>44224</v>
      </c>
      <c r="AT2332" s="34" t="s">
        <v>77</v>
      </c>
    </row>
    <row r="2333" spans="1:46">
      <c r="A2333" s="43">
        <v>2328</v>
      </c>
      <c r="B2333" s="43" t="s">
        <v>3599</v>
      </c>
      <c r="C2333" s="43" t="str">
        <f t="shared" si="47"/>
        <v>PMC Tầng 8 - 72 THĐ</v>
      </c>
      <c r="D2333" s="43" t="s">
        <v>6604</v>
      </c>
      <c r="E2333" s="43"/>
      <c r="F2333" s="43" t="str">
        <f>VLOOKUP(H2333,'DM BPSD'!$A$2:$G$30,6,0)</f>
        <v>Nguyễn Mạnh Hùng</v>
      </c>
      <c r="G2333" s="43">
        <f>VLOOKUP(F2333,'DS Nhân viên'!$A$2:$B$577,2,0)</f>
        <v>900022</v>
      </c>
      <c r="H2333" s="49" t="s">
        <v>2802</v>
      </c>
      <c r="I2333" s="43"/>
      <c r="J2333" s="83" t="str">
        <f>VLOOKUP(B2333,'BBKK 30.6'!B2348:H6723,7,0)</f>
        <v>Sử dụng bình thường</v>
      </c>
      <c r="K2333" s="46" t="s">
        <v>3600</v>
      </c>
      <c r="L2333" s="46" t="s">
        <v>3599</v>
      </c>
      <c r="M2333" s="46" t="s">
        <v>3433</v>
      </c>
      <c r="N2333" s="48"/>
      <c r="O2333" s="48"/>
      <c r="P2333" s="48"/>
      <c r="Q2333" s="48"/>
      <c r="R2333" s="48"/>
      <c r="S2333" s="48"/>
      <c r="T2333" s="48"/>
      <c r="U2333" s="47" t="s">
        <v>6148</v>
      </c>
      <c r="V2333" s="48"/>
      <c r="W2333" s="48"/>
      <c r="X2333" s="48"/>
      <c r="Y2333" s="48"/>
      <c r="Z2333" s="48"/>
      <c r="AA2333" s="64">
        <v>45955811</v>
      </c>
      <c r="AB2333" s="62">
        <v>36</v>
      </c>
      <c r="AC2333" s="64">
        <f>VLOOKUP(L2333,'[1]Bảng tổng hợp tài sản cố định'!$C$7:$S$333,17,0)</f>
        <v>0</v>
      </c>
      <c r="AD2333" s="48"/>
      <c r="AE2333" s="48"/>
      <c r="AF2333" s="48"/>
      <c r="AG2333" s="62"/>
      <c r="AH2333" s="62"/>
      <c r="AI2333" s="62"/>
      <c r="AJ2333" s="48"/>
      <c r="AK2333" s="61" t="str">
        <f>VLOOKUP(L2333,'[3]Bảng tổng hợp tài sản cố định'!$C$8:$T$354,18,0)</f>
        <v>QLC</v>
      </c>
      <c r="AL2333" s="61" t="s">
        <v>6220</v>
      </c>
      <c r="AM2333" s="61">
        <v>33121001</v>
      </c>
      <c r="AN2333" s="48"/>
      <c r="AO2333" s="48"/>
      <c r="AP2333" s="61" t="s">
        <v>6165</v>
      </c>
      <c r="AQ2333" s="61" t="s">
        <v>6166</v>
      </c>
      <c r="AR2333" s="48"/>
      <c r="AS2333" s="65">
        <v>42948</v>
      </c>
      <c r="AT2333" s="34" t="s">
        <v>6153</v>
      </c>
    </row>
    <row r="2334" spans="1:46">
      <c r="A2334" s="43">
        <v>2329</v>
      </c>
      <c r="B2334" s="43" t="s">
        <v>3601</v>
      </c>
      <c r="C2334" s="43" t="str">
        <f t="shared" si="47"/>
        <v>PMC Tầng 8 - 72 THĐ</v>
      </c>
      <c r="D2334" s="43" t="s">
        <v>6604</v>
      </c>
      <c r="E2334" s="43"/>
      <c r="F2334" s="43" t="str">
        <f>VLOOKUP(H2334,'DM BPSD'!$A$2:$G$30,6,0)</f>
        <v>Nguyễn Mạnh Hùng</v>
      </c>
      <c r="G2334" s="43">
        <f>VLOOKUP(F2334,'DS Nhân viên'!$A$2:$B$577,2,0)</f>
        <v>900022</v>
      </c>
      <c r="H2334" s="49" t="s">
        <v>2802</v>
      </c>
      <c r="I2334" s="43"/>
      <c r="J2334" s="83" t="str">
        <f>VLOOKUP(B2334,'BBKK 30.6'!B2349:H6724,7,0)</f>
        <v>Sử dụng bình thường</v>
      </c>
      <c r="K2334" s="46" t="s">
        <v>3600</v>
      </c>
      <c r="L2334" s="46" t="s">
        <v>3601</v>
      </c>
      <c r="M2334" s="46" t="s">
        <v>3421</v>
      </c>
      <c r="N2334" s="48"/>
      <c r="O2334" s="48"/>
      <c r="P2334" s="48"/>
      <c r="Q2334" s="48"/>
      <c r="R2334" s="48"/>
      <c r="S2334" s="48"/>
      <c r="T2334" s="48"/>
      <c r="U2334" s="47" t="s">
        <v>6148</v>
      </c>
      <c r="V2334" s="48"/>
      <c r="W2334" s="48"/>
      <c r="X2334" s="48"/>
      <c r="Y2334" s="48"/>
      <c r="Z2334" s="48"/>
      <c r="AA2334" s="64">
        <v>34159400</v>
      </c>
      <c r="AB2334" s="62">
        <v>36</v>
      </c>
      <c r="AC2334" s="64">
        <f>VLOOKUP(L2334,'[1]Bảng tổng hợp tài sản cố định'!$C$7:$S$333,17,0)</f>
        <v>2720108</v>
      </c>
      <c r="AD2334" s="48"/>
      <c r="AE2334" s="48"/>
      <c r="AF2334" s="48"/>
      <c r="AG2334" s="62"/>
      <c r="AH2334" s="62"/>
      <c r="AI2334" s="62"/>
      <c r="AJ2334" s="48"/>
      <c r="AK2334" s="61" t="str">
        <f>VLOOKUP(L2334,'[3]Bảng tổng hợp tài sản cố định'!$C$8:$T$354,18,0)</f>
        <v>QLC</v>
      </c>
      <c r="AL2334" s="61" t="s">
        <v>6220</v>
      </c>
      <c r="AM2334" s="61">
        <v>33121001</v>
      </c>
      <c r="AN2334" s="48"/>
      <c r="AO2334" s="48"/>
      <c r="AP2334" s="61" t="s">
        <v>6165</v>
      </c>
      <c r="AQ2334" s="61" t="s">
        <v>6166</v>
      </c>
      <c r="AR2334" s="48"/>
      <c r="AS2334" s="65">
        <v>44466</v>
      </c>
      <c r="AT2334" s="34" t="s">
        <v>6153</v>
      </c>
    </row>
    <row r="2335" spans="1:46">
      <c r="A2335" s="43">
        <v>2330</v>
      </c>
      <c r="B2335" s="43" t="s">
        <v>3602</v>
      </c>
      <c r="C2335" s="43" t="str">
        <f t="shared" si="47"/>
        <v>PMC Tầng 8 - 72 THĐ</v>
      </c>
      <c r="D2335" s="43" t="s">
        <v>6604</v>
      </c>
      <c r="E2335" s="43"/>
      <c r="F2335" s="43" t="str">
        <f>VLOOKUP(H2335,'DM BPSD'!$A$2:$G$30,6,0)</f>
        <v>Nguyễn Mạnh Hùng</v>
      </c>
      <c r="G2335" s="43">
        <f>VLOOKUP(F2335,'DS Nhân viên'!$A$2:$B$577,2,0)</f>
        <v>900022</v>
      </c>
      <c r="H2335" s="49" t="s">
        <v>2802</v>
      </c>
      <c r="I2335" s="43"/>
      <c r="J2335" s="83" t="str">
        <f>VLOOKUP(B2335,'BBKK 30.6'!B2350:H6725,7,0)</f>
        <v>Sử dụng bình thường</v>
      </c>
      <c r="K2335" s="46" t="s">
        <v>3600</v>
      </c>
      <c r="L2335" s="46" t="s">
        <v>3602</v>
      </c>
      <c r="M2335" s="46" t="s">
        <v>3421</v>
      </c>
      <c r="N2335" s="48"/>
      <c r="O2335" s="48"/>
      <c r="P2335" s="48"/>
      <c r="Q2335" s="48"/>
      <c r="R2335" s="48"/>
      <c r="S2335" s="48"/>
      <c r="T2335" s="48"/>
      <c r="U2335" s="47" t="s">
        <v>6148</v>
      </c>
      <c r="V2335" s="48"/>
      <c r="W2335" s="48"/>
      <c r="X2335" s="48"/>
      <c r="Y2335" s="48"/>
      <c r="Z2335" s="48"/>
      <c r="AA2335" s="64">
        <v>34159400</v>
      </c>
      <c r="AB2335" s="62">
        <v>36</v>
      </c>
      <c r="AC2335" s="64">
        <f>VLOOKUP(L2335,'[1]Bảng tổng hợp tài sản cố định'!$C$7:$S$333,17,0)</f>
        <v>2720108</v>
      </c>
      <c r="AD2335" s="48"/>
      <c r="AE2335" s="48"/>
      <c r="AF2335" s="48"/>
      <c r="AG2335" s="62"/>
      <c r="AH2335" s="62"/>
      <c r="AI2335" s="62"/>
      <c r="AJ2335" s="48"/>
      <c r="AK2335" s="61" t="str">
        <f>VLOOKUP(L2335,'[3]Bảng tổng hợp tài sản cố định'!$C$8:$T$354,18,0)</f>
        <v>QLC</v>
      </c>
      <c r="AL2335" s="61" t="s">
        <v>6220</v>
      </c>
      <c r="AM2335" s="61">
        <v>33121001</v>
      </c>
      <c r="AN2335" s="48"/>
      <c r="AO2335" s="48"/>
      <c r="AP2335" s="61" t="s">
        <v>6165</v>
      </c>
      <c r="AQ2335" s="61" t="s">
        <v>6166</v>
      </c>
      <c r="AR2335" s="48"/>
      <c r="AS2335" s="65">
        <v>44466</v>
      </c>
      <c r="AT2335" s="34" t="s">
        <v>6153</v>
      </c>
    </row>
    <row r="2336" spans="1:46">
      <c r="A2336" s="43">
        <v>2331</v>
      </c>
      <c r="B2336" s="43" t="s">
        <v>3603</v>
      </c>
      <c r="C2336" s="43" t="str">
        <f t="shared" si="47"/>
        <v>PMC Tầng 8 - 72 THĐ</v>
      </c>
      <c r="D2336" s="43" t="s">
        <v>6604</v>
      </c>
      <c r="E2336" s="43"/>
      <c r="F2336" s="43" t="str">
        <f>VLOOKUP(H2336,'DM BPSD'!$A$2:$G$30,6,0)</f>
        <v>Nguyễn Mạnh Hùng</v>
      </c>
      <c r="G2336" s="43">
        <f>VLOOKUP(F2336,'DS Nhân viên'!$A$2:$B$577,2,0)</f>
        <v>900022</v>
      </c>
      <c r="H2336" s="49" t="s">
        <v>2802</v>
      </c>
      <c r="I2336" s="43"/>
      <c r="J2336" s="83" t="str">
        <f>VLOOKUP(B2336,'BBKK 30.6'!B2351:H6726,7,0)</f>
        <v>Sử dụng bình thường</v>
      </c>
      <c r="K2336" s="46" t="s">
        <v>3600</v>
      </c>
      <c r="L2336" s="46" t="s">
        <v>3603</v>
      </c>
      <c r="M2336" s="46" t="s">
        <v>3179</v>
      </c>
      <c r="N2336" s="48"/>
      <c r="O2336" s="48"/>
      <c r="P2336" s="48"/>
      <c r="Q2336" s="48"/>
      <c r="R2336" s="48"/>
      <c r="S2336" s="48"/>
      <c r="T2336" s="48"/>
      <c r="U2336" s="47" t="s">
        <v>6148</v>
      </c>
      <c r="V2336" s="48"/>
      <c r="W2336" s="48"/>
      <c r="X2336" s="48"/>
      <c r="Y2336" s="48"/>
      <c r="Z2336" s="48"/>
      <c r="AA2336" s="64">
        <v>30910000</v>
      </c>
      <c r="AB2336" s="62">
        <v>36</v>
      </c>
      <c r="AC2336" s="64">
        <f>VLOOKUP(L2336,'[1]Bảng tổng hợp tài sản cố định'!$C$7:$S$333,17,0)</f>
        <v>17698469</v>
      </c>
      <c r="AD2336" s="48"/>
      <c r="AE2336" s="48"/>
      <c r="AF2336" s="48"/>
      <c r="AG2336" s="62"/>
      <c r="AH2336" s="62"/>
      <c r="AI2336" s="62"/>
      <c r="AJ2336" s="48"/>
      <c r="AK2336" s="61" t="str">
        <f>VLOOKUP(L2336,'[3]Bảng tổng hợp tài sản cố định'!$C$8:$T$354,18,0)</f>
        <v>QLC</v>
      </c>
      <c r="AL2336" s="61" t="s">
        <v>6220</v>
      </c>
      <c r="AM2336" s="61">
        <v>33121001</v>
      </c>
      <c r="AN2336" s="48"/>
      <c r="AO2336" s="48"/>
      <c r="AP2336" s="61" t="s">
        <v>6165</v>
      </c>
      <c r="AQ2336" s="61" t="s">
        <v>6166</v>
      </c>
      <c r="AR2336" s="48"/>
      <c r="AS2336" s="65">
        <v>45005</v>
      </c>
      <c r="AT2336" s="34" t="s">
        <v>6153</v>
      </c>
    </row>
    <row r="2337" spans="1:46" ht="31.5">
      <c r="A2337" s="43">
        <v>2332</v>
      </c>
      <c r="B2337" s="43" t="s">
        <v>3604</v>
      </c>
      <c r="C2337" s="43" t="str">
        <f t="shared" si="47"/>
        <v>PMC Tầng 8 - 72 THĐ</v>
      </c>
      <c r="D2337" s="43" t="s">
        <v>6604</v>
      </c>
      <c r="E2337" s="43"/>
      <c r="F2337" s="43" t="str">
        <f>VLOOKUP(H2337,'DM BPSD'!$A$2:$G$30,6,0)</f>
        <v>Nguyễn Mạnh Hùng</v>
      </c>
      <c r="G2337" s="43">
        <f>VLOOKUP(F2337,'DS Nhân viên'!$A$2:$B$577,2,0)</f>
        <v>900022</v>
      </c>
      <c r="H2337" s="49" t="s">
        <v>2802</v>
      </c>
      <c r="I2337" s="43"/>
      <c r="J2337" s="83" t="str">
        <f>VLOOKUP(B2337,'BBKK 30.6'!B2352:H6727,7,0)</f>
        <v>Sử dụng bình thường</v>
      </c>
      <c r="K2337" s="46" t="s">
        <v>3600</v>
      </c>
      <c r="L2337" s="46" t="s">
        <v>3604</v>
      </c>
      <c r="M2337" s="46" t="s">
        <v>3435</v>
      </c>
      <c r="N2337" s="48"/>
      <c r="O2337" s="48"/>
      <c r="P2337" s="48"/>
      <c r="Q2337" s="48"/>
      <c r="R2337" s="48"/>
      <c r="S2337" s="48"/>
      <c r="T2337" s="48"/>
      <c r="U2337" s="47" t="s">
        <v>6148</v>
      </c>
      <c r="V2337" s="48"/>
      <c r="W2337" s="48"/>
      <c r="X2337" s="48"/>
      <c r="Y2337" s="48"/>
      <c r="Z2337" s="48"/>
      <c r="AA2337" s="64">
        <v>14025000</v>
      </c>
      <c r="AB2337" s="61">
        <v>1</v>
      </c>
      <c r="AC2337" s="61">
        <v>0</v>
      </c>
      <c r="AD2337" s="48"/>
      <c r="AE2337" s="48"/>
      <c r="AF2337" s="48"/>
      <c r="AG2337" s="62"/>
      <c r="AH2337" s="62"/>
      <c r="AI2337" s="62"/>
      <c r="AJ2337" s="48"/>
      <c r="AK2337" s="61" t="str">
        <f>VLOOKUP(L2337,'[2]Bảng chi tiết công cụ dụng cụ'!$A$8:$AC$4035,27,0)</f>
        <v>QLC</v>
      </c>
      <c r="AL2337" s="61">
        <v>15312001</v>
      </c>
      <c r="AM2337" s="61">
        <v>33121001</v>
      </c>
      <c r="AN2337" s="48"/>
      <c r="AO2337" s="48"/>
      <c r="AP2337" s="61" t="s">
        <v>6173</v>
      </c>
      <c r="AQ2337" s="61" t="s">
        <v>6164</v>
      </c>
      <c r="AR2337" s="48"/>
      <c r="AT2337" s="34" t="s">
        <v>77</v>
      </c>
    </row>
    <row r="2338" spans="1:46" ht="31.5">
      <c r="A2338" s="43">
        <v>2333</v>
      </c>
      <c r="B2338" s="43" t="s">
        <v>3605</v>
      </c>
      <c r="C2338" s="43" t="str">
        <f t="shared" si="47"/>
        <v xml:space="preserve">PMC Tầng 8 - 72 THĐ - Trong tủ mạng </v>
      </c>
      <c r="D2338" s="43" t="s">
        <v>6604</v>
      </c>
      <c r="E2338" s="43"/>
      <c r="F2338" s="43" t="str">
        <f>VLOOKUP(H2338,'DM BPSD'!$A$2:$G$30,6,0)</f>
        <v>Nguyễn Mạnh Hùng</v>
      </c>
      <c r="G2338" s="43">
        <f>VLOOKUP(F2338,'DS Nhân viên'!$A$2:$B$577,2,0)</f>
        <v>900022</v>
      </c>
      <c r="H2338" s="49" t="s">
        <v>2802</v>
      </c>
      <c r="I2338" s="43"/>
      <c r="J2338" s="83" t="str">
        <f>VLOOKUP(B2338,'BBKK 30.6'!B2353:H6728,7,0)</f>
        <v>Sử dụng bình thường</v>
      </c>
      <c r="K2338" s="46" t="s">
        <v>3606</v>
      </c>
      <c r="L2338" s="46" t="s">
        <v>3605</v>
      </c>
      <c r="M2338" s="46" t="s">
        <v>2840</v>
      </c>
      <c r="N2338" s="48"/>
      <c r="O2338" s="48"/>
      <c r="P2338" s="48"/>
      <c r="Q2338" s="48"/>
      <c r="R2338" s="48"/>
      <c r="S2338" s="48"/>
      <c r="T2338" s="48"/>
      <c r="U2338" s="47" t="s">
        <v>6148</v>
      </c>
      <c r="V2338" s="48"/>
      <c r="W2338" s="48"/>
      <c r="X2338" s="48"/>
      <c r="Y2338" s="48"/>
      <c r="Z2338" s="48"/>
      <c r="AA2338" s="64">
        <v>7260000</v>
      </c>
      <c r="AB2338" s="61">
        <v>1</v>
      </c>
      <c r="AC2338" s="61">
        <v>0</v>
      </c>
      <c r="AD2338" s="48"/>
      <c r="AE2338" s="48"/>
      <c r="AF2338" s="48"/>
      <c r="AG2338" s="62"/>
      <c r="AH2338" s="62"/>
      <c r="AI2338" s="62"/>
      <c r="AJ2338" s="48"/>
      <c r="AK2338" s="61" t="str">
        <f>VLOOKUP(L2338,'[2]Bảng chi tiết công cụ dụng cụ'!$A$8:$AC$4035,27,0)</f>
        <v>QLC</v>
      </c>
      <c r="AL2338" s="61">
        <v>15312001</v>
      </c>
      <c r="AM2338" s="61">
        <v>33121001</v>
      </c>
      <c r="AN2338" s="48"/>
      <c r="AO2338" s="48"/>
      <c r="AP2338" s="61" t="s">
        <v>6173</v>
      </c>
      <c r="AQ2338" s="61" t="s">
        <v>6164</v>
      </c>
      <c r="AR2338" s="48"/>
      <c r="AS2338" s="65">
        <v>42401</v>
      </c>
      <c r="AT2338" s="34" t="s">
        <v>77</v>
      </c>
    </row>
    <row r="2339" spans="1:46" ht="31.5">
      <c r="A2339" s="43">
        <v>2334</v>
      </c>
      <c r="B2339" s="43" t="s">
        <v>3607</v>
      </c>
      <c r="C2339" s="43" t="str">
        <f t="shared" si="47"/>
        <v xml:space="preserve">PMC Tầng 8 - 72 THĐ - Trong tủ mạng </v>
      </c>
      <c r="D2339" s="43" t="s">
        <v>6604</v>
      </c>
      <c r="E2339" s="43"/>
      <c r="F2339" s="43" t="str">
        <f>VLOOKUP(H2339,'DM BPSD'!$A$2:$G$30,6,0)</f>
        <v>Nguyễn Mạnh Hùng</v>
      </c>
      <c r="G2339" s="43">
        <f>VLOOKUP(F2339,'DS Nhân viên'!$A$2:$B$577,2,0)</f>
        <v>900022</v>
      </c>
      <c r="H2339" s="49" t="s">
        <v>2802</v>
      </c>
      <c r="I2339" s="43"/>
      <c r="J2339" s="83" t="str">
        <f>VLOOKUP(B2339,'BBKK 30.6'!B2354:H6729,7,0)</f>
        <v>Sử dụng bình thường</v>
      </c>
      <c r="K2339" s="46" t="s">
        <v>3606</v>
      </c>
      <c r="L2339" s="46" t="s">
        <v>3607</v>
      </c>
      <c r="M2339" s="46" t="s">
        <v>3179</v>
      </c>
      <c r="N2339" s="48"/>
      <c r="O2339" s="48"/>
      <c r="P2339" s="48"/>
      <c r="Q2339" s="48"/>
      <c r="R2339" s="48"/>
      <c r="S2339" s="48"/>
      <c r="T2339" s="48"/>
      <c r="U2339" s="47" t="s">
        <v>6148</v>
      </c>
      <c r="V2339" s="48"/>
      <c r="W2339" s="48"/>
      <c r="X2339" s="48"/>
      <c r="Y2339" s="48"/>
      <c r="Z2339" s="48"/>
      <c r="AA2339" s="64">
        <v>30910000</v>
      </c>
      <c r="AB2339" s="62">
        <v>36</v>
      </c>
      <c r="AC2339" s="64">
        <f>VLOOKUP(L2339,'[1]Bảng tổng hợp tài sản cố định'!$C$7:$S$333,17,0)</f>
        <v>17698469</v>
      </c>
      <c r="AD2339" s="48"/>
      <c r="AE2339" s="48"/>
      <c r="AF2339" s="48"/>
      <c r="AG2339" s="62"/>
      <c r="AH2339" s="62"/>
      <c r="AI2339" s="62"/>
      <c r="AJ2339" s="48"/>
      <c r="AK2339" s="61" t="str">
        <f>VLOOKUP(L2339,'[3]Bảng tổng hợp tài sản cố định'!$C$8:$T$354,18,0)</f>
        <v>QLC</v>
      </c>
      <c r="AL2339" s="61" t="s">
        <v>6220</v>
      </c>
      <c r="AM2339" s="61">
        <v>33121001</v>
      </c>
      <c r="AN2339" s="48"/>
      <c r="AO2339" s="48"/>
      <c r="AP2339" s="61" t="s">
        <v>6165</v>
      </c>
      <c r="AQ2339" s="61" t="s">
        <v>6166</v>
      </c>
      <c r="AR2339" s="48"/>
      <c r="AS2339" s="65">
        <v>45005</v>
      </c>
      <c r="AT2339" s="34" t="s">
        <v>6153</v>
      </c>
    </row>
    <row r="2340" spans="1:46">
      <c r="A2340" s="43">
        <v>2335</v>
      </c>
      <c r="B2340" s="43" t="s">
        <v>3608</v>
      </c>
      <c r="C2340" s="43" t="str">
        <f t="shared" si="47"/>
        <v>PMC Tầng 8 - 72 THĐ - UPS</v>
      </c>
      <c r="D2340" s="43" t="s">
        <v>6604</v>
      </c>
      <c r="E2340" s="43"/>
      <c r="F2340" s="43" t="str">
        <f>VLOOKUP(H2340,'DM BPSD'!$A$2:$G$30,6,0)</f>
        <v>Nguyễn Mạnh Hùng</v>
      </c>
      <c r="G2340" s="43">
        <f>VLOOKUP(F2340,'DS Nhân viên'!$A$2:$B$577,2,0)</f>
        <v>900022</v>
      </c>
      <c r="H2340" s="49" t="s">
        <v>2802</v>
      </c>
      <c r="I2340" s="43"/>
      <c r="J2340" s="83" t="str">
        <f>VLOOKUP(B2340,'BBKK 30.6'!B2355:H6730,7,0)</f>
        <v>Sử dụng bình thường</v>
      </c>
      <c r="K2340" s="46" t="s">
        <v>366</v>
      </c>
      <c r="L2340" s="46" t="s">
        <v>3608</v>
      </c>
      <c r="M2340" s="46" t="s">
        <v>3443</v>
      </c>
      <c r="N2340" s="48"/>
      <c r="O2340" s="48"/>
      <c r="P2340" s="48"/>
      <c r="Q2340" s="48"/>
      <c r="R2340" s="48"/>
      <c r="S2340" s="48"/>
      <c r="T2340" s="48"/>
      <c r="U2340" s="47" t="s">
        <v>6148</v>
      </c>
      <c r="V2340" s="48"/>
      <c r="W2340" s="48"/>
      <c r="X2340" s="48"/>
      <c r="Y2340" s="48"/>
      <c r="Z2340" s="48"/>
      <c r="AA2340" s="64">
        <v>12496000</v>
      </c>
      <c r="AB2340" s="61">
        <v>1</v>
      </c>
      <c r="AC2340" s="61">
        <v>0</v>
      </c>
      <c r="AD2340" s="48"/>
      <c r="AE2340" s="48"/>
      <c r="AF2340" s="48"/>
      <c r="AG2340" s="62"/>
      <c r="AH2340" s="62"/>
      <c r="AI2340" s="62"/>
      <c r="AJ2340" s="48"/>
      <c r="AK2340" s="61" t="str">
        <f>VLOOKUP(L2340,'[2]Bảng chi tiết công cụ dụng cụ'!$A$8:$AC$4035,27,0)</f>
        <v>QLC</v>
      </c>
      <c r="AL2340" s="61">
        <v>15311001</v>
      </c>
      <c r="AM2340" s="61">
        <v>33121001</v>
      </c>
      <c r="AN2340" s="48"/>
      <c r="AO2340" s="48"/>
      <c r="AP2340" s="61" t="s">
        <v>6174</v>
      </c>
      <c r="AQ2340" s="61" t="s">
        <v>6164</v>
      </c>
      <c r="AR2340" s="48"/>
      <c r="AT2340" s="34" t="s">
        <v>77</v>
      </c>
    </row>
    <row r="2341" spans="1:46">
      <c r="A2341" s="43">
        <v>2336</v>
      </c>
      <c r="B2341" s="43" t="s">
        <v>3609</v>
      </c>
      <c r="C2341" s="43" t="str">
        <f t="shared" si="47"/>
        <v xml:space="preserve">PMC tầng 8- 72 THĐ </v>
      </c>
      <c r="D2341" s="43" t="s">
        <v>6604</v>
      </c>
      <c r="E2341" s="43"/>
      <c r="F2341" s="43" t="str">
        <f>VLOOKUP(H2341,'DM BPSD'!$A$2:$G$30,6,0)</f>
        <v>Nguyễn Mạnh Hùng</v>
      </c>
      <c r="G2341" s="43">
        <f>VLOOKUP(F2341,'DS Nhân viên'!$A$2:$B$577,2,0)</f>
        <v>900022</v>
      </c>
      <c r="H2341" s="49" t="s">
        <v>2802</v>
      </c>
      <c r="I2341" s="43"/>
      <c r="J2341" s="83" t="str">
        <f>VLOOKUP(B2341,'BBKK 30.6'!B2356:H6731,7,0)</f>
        <v>Sử dụng bình thường</v>
      </c>
      <c r="K2341" s="46" t="s">
        <v>3611</v>
      </c>
      <c r="L2341" s="46" t="s">
        <v>3609</v>
      </c>
      <c r="M2341" s="46" t="s">
        <v>3610</v>
      </c>
      <c r="N2341" s="48"/>
      <c r="O2341" s="48"/>
      <c r="P2341" s="48"/>
      <c r="Q2341" s="48"/>
      <c r="R2341" s="48"/>
      <c r="S2341" s="48"/>
      <c r="T2341" s="48"/>
      <c r="U2341" s="47" t="s">
        <v>6148</v>
      </c>
      <c r="V2341" s="48"/>
      <c r="W2341" s="48"/>
      <c r="X2341" s="48"/>
      <c r="Y2341" s="48"/>
      <c r="Z2341" s="48"/>
      <c r="AA2341" s="64">
        <v>26565000</v>
      </c>
      <c r="AB2341" s="61">
        <v>1</v>
      </c>
      <c r="AC2341" s="61">
        <v>0</v>
      </c>
      <c r="AD2341" s="48"/>
      <c r="AE2341" s="48"/>
      <c r="AF2341" s="48"/>
      <c r="AG2341" s="62"/>
      <c r="AH2341" s="62"/>
      <c r="AI2341" s="62"/>
      <c r="AJ2341" s="48"/>
      <c r="AK2341" s="61" t="str">
        <f>VLOOKUP(L2341,'[2]Bảng chi tiết công cụ dụng cụ'!$A$8:$AC$4035,27,0)</f>
        <v>QLC</v>
      </c>
      <c r="AL2341" s="61">
        <v>15312001</v>
      </c>
      <c r="AM2341" s="61">
        <v>33121001</v>
      </c>
      <c r="AN2341" s="48"/>
      <c r="AO2341" s="48"/>
      <c r="AP2341" s="61" t="s">
        <v>6173</v>
      </c>
      <c r="AQ2341" s="61" t="s">
        <v>6164</v>
      </c>
      <c r="AR2341" s="48"/>
      <c r="AS2341" s="65">
        <v>44089</v>
      </c>
      <c r="AT2341" s="34" t="s">
        <v>77</v>
      </c>
    </row>
    <row r="2342" spans="1:46">
      <c r="A2342" s="43">
        <v>2337</v>
      </c>
      <c r="B2342" s="43" t="s">
        <v>3612</v>
      </c>
      <c r="C2342" s="43" t="str">
        <f t="shared" si="47"/>
        <v>Tạ Ngọc Hải</v>
      </c>
      <c r="D2342" s="43" t="s">
        <v>6604</v>
      </c>
      <c r="E2342" s="43"/>
      <c r="F2342" s="43" t="str">
        <f>VLOOKUP(H2342,'DM BPSD'!$A$2:$G$30,6,0)</f>
        <v>Nguyễn Mạnh Hùng</v>
      </c>
      <c r="G2342" s="43">
        <f>VLOOKUP(F2342,'DS Nhân viên'!$A$2:$B$577,2,0)</f>
        <v>900022</v>
      </c>
      <c r="H2342" s="49" t="s">
        <v>2802</v>
      </c>
      <c r="I2342" s="43"/>
      <c r="J2342" s="83" t="str">
        <f>VLOOKUP(B2342,'BBKK 30.6'!B2357:H6732,7,0)</f>
        <v>Sử dụng bình thường</v>
      </c>
      <c r="K2342" s="46" t="s">
        <v>2963</v>
      </c>
      <c r="L2342" s="46" t="s">
        <v>3612</v>
      </c>
      <c r="M2342" s="46" t="s">
        <v>688</v>
      </c>
      <c r="N2342" s="48"/>
      <c r="O2342" s="48"/>
      <c r="P2342" s="48"/>
      <c r="Q2342" s="48"/>
      <c r="R2342" s="48"/>
      <c r="S2342" s="48"/>
      <c r="T2342" s="48"/>
      <c r="U2342" s="47" t="s">
        <v>6148</v>
      </c>
      <c r="V2342" s="48"/>
      <c r="W2342" s="48"/>
      <c r="X2342" s="48"/>
      <c r="Y2342" s="48"/>
      <c r="Z2342" s="48"/>
      <c r="AA2342" s="64">
        <v>0</v>
      </c>
      <c r="AB2342" s="61">
        <v>1</v>
      </c>
      <c r="AC2342" s="61">
        <v>0</v>
      </c>
      <c r="AD2342" s="48"/>
      <c r="AE2342" s="48"/>
      <c r="AF2342" s="48"/>
      <c r="AG2342" s="62"/>
      <c r="AH2342" s="62"/>
      <c r="AI2342" s="62"/>
      <c r="AJ2342" s="48"/>
      <c r="AK2342" s="61" t="str">
        <f>VLOOKUP(L2342,'[2]Bảng chi tiết công cụ dụng cụ'!$A$8:$AC$4035,27,0)</f>
        <v>QLC</v>
      </c>
      <c r="AL2342" s="61">
        <v>15311001</v>
      </c>
      <c r="AM2342" s="61">
        <v>33121001</v>
      </c>
      <c r="AN2342" s="48"/>
      <c r="AO2342" s="48"/>
      <c r="AP2342" s="61" t="s">
        <v>6173</v>
      </c>
      <c r="AQ2342" s="61" t="s">
        <v>6164</v>
      </c>
      <c r="AR2342" s="48"/>
      <c r="AS2342" s="65">
        <v>42401</v>
      </c>
      <c r="AT2342" s="34" t="s">
        <v>77</v>
      </c>
    </row>
    <row r="2343" spans="1:46">
      <c r="A2343" s="43">
        <v>2338</v>
      </c>
      <c r="B2343" s="43" t="s">
        <v>3613</v>
      </c>
      <c r="C2343" s="43" t="str">
        <f t="shared" si="47"/>
        <v>Tạ Ngọc Hải</v>
      </c>
      <c r="D2343" s="43" t="s">
        <v>1608</v>
      </c>
      <c r="E2343" s="43"/>
      <c r="F2343" s="43" t="str">
        <f>VLOOKUP(H2343,'DM BPSD'!$A$2:$G$30,6,0)</f>
        <v>Nguyễn Mạnh Hùng</v>
      </c>
      <c r="G2343" s="43">
        <f>VLOOKUP(F2343,'DS Nhân viên'!$A$2:$B$577,2,0)</f>
        <v>900022</v>
      </c>
      <c r="H2343" s="49" t="s">
        <v>2802</v>
      </c>
      <c r="I2343" s="43"/>
      <c r="J2343" s="83" t="str">
        <f>VLOOKUP(B2343,'BBKK 30.6'!B2358:H6733,7,0)</f>
        <v>Hỏng</v>
      </c>
      <c r="K2343" s="46" t="s">
        <v>2963</v>
      </c>
      <c r="L2343" s="46" t="s">
        <v>3613</v>
      </c>
      <c r="M2343" s="46" t="s">
        <v>1053</v>
      </c>
      <c r="N2343" s="48"/>
      <c r="O2343" s="48"/>
      <c r="P2343" s="48"/>
      <c r="Q2343" s="48"/>
      <c r="R2343" s="48"/>
      <c r="S2343" s="48"/>
      <c r="T2343" s="48"/>
      <c r="U2343" s="47" t="s">
        <v>6148</v>
      </c>
      <c r="V2343" s="48"/>
      <c r="W2343" s="48"/>
      <c r="X2343" s="48"/>
      <c r="Y2343" s="48"/>
      <c r="Z2343" s="48"/>
      <c r="AA2343" s="64">
        <v>0</v>
      </c>
      <c r="AB2343" s="61">
        <v>1</v>
      </c>
      <c r="AC2343" s="61">
        <v>0</v>
      </c>
      <c r="AD2343" s="48"/>
      <c r="AE2343" s="48"/>
      <c r="AF2343" s="48"/>
      <c r="AG2343" s="62"/>
      <c r="AH2343" s="62"/>
      <c r="AI2343" s="62"/>
      <c r="AJ2343" s="48"/>
      <c r="AK2343" s="61" t="str">
        <f>VLOOKUP(L2343,'[2]Bảng chi tiết công cụ dụng cụ'!$A$8:$AC$4035,27,0)</f>
        <v>QLC</v>
      </c>
      <c r="AL2343" s="61">
        <v>15312001</v>
      </c>
      <c r="AM2343" s="61">
        <v>33121001</v>
      </c>
      <c r="AN2343" s="48"/>
      <c r="AO2343" s="48"/>
      <c r="AP2343" s="61" t="s">
        <v>6173</v>
      </c>
      <c r="AQ2343" s="61" t="s">
        <v>6164</v>
      </c>
      <c r="AR2343" s="48"/>
      <c r="AS2343" s="65">
        <v>44266</v>
      </c>
      <c r="AT2343" s="34" t="s">
        <v>77</v>
      </c>
    </row>
    <row r="2344" spans="1:46">
      <c r="A2344" s="43">
        <v>2339</v>
      </c>
      <c r="B2344" s="43" t="s">
        <v>3614</v>
      </c>
      <c r="C2344" s="43" t="str">
        <f t="shared" si="47"/>
        <v>Tạ Ngọc Hải</v>
      </c>
      <c r="D2344" s="43" t="s">
        <v>6604</v>
      </c>
      <c r="E2344" s="43"/>
      <c r="F2344" s="43" t="str">
        <f>VLOOKUP(H2344,'DM BPSD'!$A$2:$G$30,6,0)</f>
        <v>Nguyễn Mạnh Hùng</v>
      </c>
      <c r="G2344" s="43">
        <f>VLOOKUP(F2344,'DS Nhân viên'!$A$2:$B$577,2,0)</f>
        <v>900022</v>
      </c>
      <c r="H2344" s="49" t="s">
        <v>2802</v>
      </c>
      <c r="I2344" s="43"/>
      <c r="J2344" s="83" t="str">
        <f>VLOOKUP(B2344,'BBKK 30.6'!B2359:H6734,7,0)</f>
        <v>Sử dụng bình thường</v>
      </c>
      <c r="K2344" s="46" t="s">
        <v>2963</v>
      </c>
      <c r="L2344" s="46" t="s">
        <v>3614</v>
      </c>
      <c r="M2344" s="46" t="s">
        <v>590</v>
      </c>
      <c r="N2344" s="48"/>
      <c r="O2344" s="48"/>
      <c r="P2344" s="48"/>
      <c r="Q2344" s="48"/>
      <c r="R2344" s="48"/>
      <c r="S2344" s="48"/>
      <c r="T2344" s="48"/>
      <c r="U2344" s="47" t="s">
        <v>6148</v>
      </c>
      <c r="V2344" s="48"/>
      <c r="W2344" s="48"/>
      <c r="X2344" s="48"/>
      <c r="Y2344" s="48"/>
      <c r="Z2344" s="48"/>
      <c r="AA2344" s="64">
        <v>1309000</v>
      </c>
      <c r="AB2344" s="61">
        <v>1</v>
      </c>
      <c r="AC2344" s="61">
        <v>0</v>
      </c>
      <c r="AD2344" s="48"/>
      <c r="AE2344" s="48"/>
      <c r="AF2344" s="48"/>
      <c r="AG2344" s="62"/>
      <c r="AH2344" s="62"/>
      <c r="AI2344" s="62"/>
      <c r="AJ2344" s="48"/>
      <c r="AK2344" s="61" t="str">
        <f>VLOOKUP(L2344,'[2]Bảng chi tiết công cụ dụng cụ'!$A$8:$AC$4035,27,0)</f>
        <v>QLC</v>
      </c>
      <c r="AL2344" s="61">
        <v>15311001</v>
      </c>
      <c r="AM2344" s="61">
        <v>33121001</v>
      </c>
      <c r="AN2344" s="48"/>
      <c r="AO2344" s="48"/>
      <c r="AP2344" s="61" t="s">
        <v>6174</v>
      </c>
      <c r="AQ2344" s="61" t="s">
        <v>6164</v>
      </c>
      <c r="AR2344" s="48"/>
      <c r="AT2344" s="34" t="s">
        <v>77</v>
      </c>
    </row>
    <row r="2345" spans="1:46">
      <c r="A2345" s="43">
        <v>2340</v>
      </c>
      <c r="B2345" s="43" t="s">
        <v>3615</v>
      </c>
      <c r="C2345" s="43" t="str">
        <f t="shared" si="47"/>
        <v>Tạ Ngọc Hải</v>
      </c>
      <c r="D2345" s="43" t="s">
        <v>6604</v>
      </c>
      <c r="E2345" s="43"/>
      <c r="F2345" s="43" t="str">
        <f>VLOOKUP(H2345,'DM BPSD'!$A$2:$G$30,6,0)</f>
        <v>Nguyễn Mạnh Hùng</v>
      </c>
      <c r="G2345" s="43">
        <f>VLOOKUP(F2345,'DS Nhân viên'!$A$2:$B$577,2,0)</f>
        <v>900022</v>
      </c>
      <c r="H2345" s="49" t="s">
        <v>2802</v>
      </c>
      <c r="I2345" s="43"/>
      <c r="J2345" s="83" t="str">
        <f>VLOOKUP(B2345,'BBKK 30.6'!B2360:H6735,7,0)</f>
        <v>Sử dụng bình thường</v>
      </c>
      <c r="K2345" s="46" t="s">
        <v>2963</v>
      </c>
      <c r="L2345" s="46" t="s">
        <v>3615</v>
      </c>
      <c r="M2345" s="46" t="s">
        <v>82</v>
      </c>
      <c r="N2345" s="48"/>
      <c r="O2345" s="48"/>
      <c r="P2345" s="48"/>
      <c r="Q2345" s="48"/>
      <c r="R2345" s="48"/>
      <c r="S2345" s="48"/>
      <c r="T2345" s="48"/>
      <c r="U2345" s="47" t="s">
        <v>6148</v>
      </c>
      <c r="V2345" s="48"/>
      <c r="W2345" s="48"/>
      <c r="X2345" s="48"/>
      <c r="Y2345" s="48"/>
      <c r="Z2345" s="48"/>
      <c r="AA2345" s="64">
        <v>2365000</v>
      </c>
      <c r="AB2345" s="61">
        <v>1</v>
      </c>
      <c r="AC2345" s="61">
        <v>0</v>
      </c>
      <c r="AD2345" s="48"/>
      <c r="AE2345" s="48"/>
      <c r="AF2345" s="48"/>
      <c r="AG2345" s="62"/>
      <c r="AH2345" s="62"/>
      <c r="AI2345" s="62"/>
      <c r="AJ2345" s="48"/>
      <c r="AK2345" s="61" t="str">
        <f>VLOOKUP(L2345,'[2]Bảng chi tiết công cụ dụng cụ'!$A$8:$AC$4035,27,0)</f>
        <v>QLC</v>
      </c>
      <c r="AL2345" s="61">
        <v>15311001</v>
      </c>
      <c r="AM2345" s="61">
        <v>33121001</v>
      </c>
      <c r="AN2345" s="48"/>
      <c r="AO2345" s="48"/>
      <c r="AP2345" s="61" t="s">
        <v>6174</v>
      </c>
      <c r="AQ2345" s="61" t="s">
        <v>6164</v>
      </c>
      <c r="AR2345" s="48"/>
      <c r="AS2345" s="65">
        <v>42887</v>
      </c>
      <c r="AT2345" s="34" t="s">
        <v>77</v>
      </c>
    </row>
    <row r="2346" spans="1:46" ht="31.5">
      <c r="A2346" s="43">
        <v>2341</v>
      </c>
      <c r="B2346" s="43" t="s">
        <v>3616</v>
      </c>
      <c r="C2346" s="43" t="str">
        <f t="shared" si="47"/>
        <v>Tạ Ngọc Hải</v>
      </c>
      <c r="D2346" s="43" t="s">
        <v>6604</v>
      </c>
      <c r="E2346" s="43"/>
      <c r="F2346" s="43" t="str">
        <f>VLOOKUP(H2346,'DM BPSD'!$A$2:$G$30,6,0)</f>
        <v>Nguyễn Mạnh Hùng</v>
      </c>
      <c r="G2346" s="43">
        <f>VLOOKUP(F2346,'DS Nhân viên'!$A$2:$B$577,2,0)</f>
        <v>900022</v>
      </c>
      <c r="H2346" s="49" t="s">
        <v>2802</v>
      </c>
      <c r="I2346" s="43"/>
      <c r="J2346" s="83" t="str">
        <f>VLOOKUP(B2346,'BBKK 30.6'!B2361:H6736,7,0)</f>
        <v>Sử dụng bình thường</v>
      </c>
      <c r="K2346" s="46" t="s">
        <v>2963</v>
      </c>
      <c r="L2346" s="46" t="s">
        <v>3616</v>
      </c>
      <c r="M2346" s="46" t="s">
        <v>3617</v>
      </c>
      <c r="N2346" s="48"/>
      <c r="O2346" s="48"/>
      <c r="P2346" s="48"/>
      <c r="Q2346" s="48"/>
      <c r="R2346" s="48"/>
      <c r="S2346" s="48"/>
      <c r="T2346" s="48"/>
      <c r="U2346" s="47" t="s">
        <v>6148</v>
      </c>
      <c r="V2346" s="48"/>
      <c r="W2346" s="48"/>
      <c r="X2346" s="48"/>
      <c r="Y2346" s="48"/>
      <c r="Z2346" s="48"/>
      <c r="AA2346" s="64">
        <v>4400000</v>
      </c>
      <c r="AB2346" s="61">
        <v>1</v>
      </c>
      <c r="AC2346" s="61">
        <v>0</v>
      </c>
      <c r="AD2346" s="48"/>
      <c r="AE2346" s="48"/>
      <c r="AF2346" s="48"/>
      <c r="AG2346" s="62"/>
      <c r="AH2346" s="62"/>
      <c r="AI2346" s="62"/>
      <c r="AJ2346" s="48"/>
      <c r="AK2346" s="61" t="str">
        <f>VLOOKUP(L2346,'[2]Bảng chi tiết công cụ dụng cụ'!$A$8:$AC$4035,27,0)</f>
        <v>QLC</v>
      </c>
      <c r="AL2346" s="61">
        <v>15311001</v>
      </c>
      <c r="AM2346" s="61">
        <v>33121001</v>
      </c>
      <c r="AN2346" s="48"/>
      <c r="AO2346" s="48"/>
      <c r="AP2346" s="61" t="s">
        <v>6174</v>
      </c>
      <c r="AQ2346" s="61" t="s">
        <v>6164</v>
      </c>
      <c r="AR2346" s="48"/>
      <c r="AT2346" s="34" t="s">
        <v>77</v>
      </c>
    </row>
    <row r="2347" spans="1:46">
      <c r="A2347" s="43">
        <v>2342</v>
      </c>
      <c r="B2347" s="43" t="s">
        <v>3618</v>
      </c>
      <c r="C2347" s="43" t="str">
        <f t="shared" si="47"/>
        <v>Tạ Ngọc Hải</v>
      </c>
      <c r="D2347" s="43" t="s">
        <v>6604</v>
      </c>
      <c r="E2347" s="43"/>
      <c r="F2347" s="43" t="str">
        <f>VLOOKUP(H2347,'DM BPSD'!$A$2:$G$30,6,0)</f>
        <v>Nguyễn Mạnh Hùng</v>
      </c>
      <c r="G2347" s="43">
        <f>VLOOKUP(F2347,'DS Nhân viên'!$A$2:$B$577,2,0)</f>
        <v>900022</v>
      </c>
      <c r="H2347" s="49" t="s">
        <v>2802</v>
      </c>
      <c r="I2347" s="43"/>
      <c r="J2347" s="83" t="str">
        <f>VLOOKUP(B2347,'BBKK 30.6'!B2362:H6737,7,0)</f>
        <v>Sử dụng bình thường</v>
      </c>
      <c r="K2347" s="46" t="s">
        <v>2963</v>
      </c>
      <c r="L2347" s="46" t="s">
        <v>3618</v>
      </c>
      <c r="M2347" s="46" t="s">
        <v>484</v>
      </c>
      <c r="N2347" s="48"/>
      <c r="O2347" s="48"/>
      <c r="P2347" s="48"/>
      <c r="Q2347" s="48"/>
      <c r="R2347" s="48"/>
      <c r="S2347" s="48"/>
      <c r="T2347" s="48"/>
      <c r="U2347" s="47" t="s">
        <v>6148</v>
      </c>
      <c r="V2347" s="48"/>
      <c r="W2347" s="48"/>
      <c r="X2347" s="48"/>
      <c r="Y2347" s="48"/>
      <c r="Z2347" s="48"/>
      <c r="AA2347" s="64">
        <v>0</v>
      </c>
      <c r="AB2347" s="61">
        <v>1</v>
      </c>
      <c r="AC2347" s="61">
        <v>0</v>
      </c>
      <c r="AD2347" s="48"/>
      <c r="AE2347" s="48"/>
      <c r="AF2347" s="48"/>
      <c r="AG2347" s="62"/>
      <c r="AH2347" s="62"/>
      <c r="AI2347" s="62"/>
      <c r="AJ2347" s="48"/>
      <c r="AK2347" s="61" t="str">
        <f>VLOOKUP(L2347,'[2]Bảng chi tiết công cụ dụng cụ'!$A$8:$AC$4035,27,0)</f>
        <v>QLC</v>
      </c>
      <c r="AL2347" s="61">
        <v>15311001</v>
      </c>
      <c r="AM2347" s="61">
        <v>33121001</v>
      </c>
      <c r="AN2347" s="48"/>
      <c r="AO2347" s="48"/>
      <c r="AP2347" s="61" t="s">
        <v>6174</v>
      </c>
      <c r="AQ2347" s="61" t="s">
        <v>6164</v>
      </c>
      <c r="AR2347" s="48"/>
      <c r="AS2347" s="65">
        <v>42401</v>
      </c>
      <c r="AT2347" s="34" t="s">
        <v>77</v>
      </c>
    </row>
    <row r="2348" spans="1:46">
      <c r="A2348" s="43">
        <v>2343</v>
      </c>
      <c r="B2348" s="43" t="s">
        <v>3619</v>
      </c>
      <c r="C2348" s="43" t="str">
        <f t="shared" si="47"/>
        <v>Tạ Ngọc Hải</v>
      </c>
      <c r="D2348" s="43" t="s">
        <v>6604</v>
      </c>
      <c r="E2348" s="43"/>
      <c r="F2348" s="43" t="str">
        <f>VLOOKUP(H2348,'DM BPSD'!$A$2:$G$30,6,0)</f>
        <v>Nguyễn Mạnh Hùng</v>
      </c>
      <c r="G2348" s="43">
        <f>VLOOKUP(F2348,'DS Nhân viên'!$A$2:$B$577,2,0)</f>
        <v>900022</v>
      </c>
      <c r="H2348" s="49" t="s">
        <v>2802</v>
      </c>
      <c r="I2348" s="43"/>
      <c r="J2348" s="83" t="str">
        <f>VLOOKUP(B2348,'BBKK 30.6'!B2363:H6738,7,0)</f>
        <v>Sử dụng bình thường</v>
      </c>
      <c r="K2348" s="46" t="s">
        <v>2963</v>
      </c>
      <c r="L2348" s="46" t="s">
        <v>3619</v>
      </c>
      <c r="M2348" s="46" t="s">
        <v>694</v>
      </c>
      <c r="N2348" s="48"/>
      <c r="O2348" s="48"/>
      <c r="P2348" s="48"/>
      <c r="Q2348" s="48"/>
      <c r="R2348" s="48"/>
      <c r="S2348" s="48"/>
      <c r="T2348" s="48"/>
      <c r="U2348" s="47" t="s">
        <v>6148</v>
      </c>
      <c r="V2348" s="48"/>
      <c r="W2348" s="48"/>
      <c r="X2348" s="48"/>
      <c r="Y2348" s="48"/>
      <c r="Z2348" s="48"/>
      <c r="AA2348" s="64">
        <v>20800000</v>
      </c>
      <c r="AB2348" s="61">
        <v>1</v>
      </c>
      <c r="AC2348" s="61">
        <v>0</v>
      </c>
      <c r="AD2348" s="48"/>
      <c r="AE2348" s="48"/>
      <c r="AF2348" s="48"/>
      <c r="AG2348" s="62"/>
      <c r="AH2348" s="62"/>
      <c r="AI2348" s="62"/>
      <c r="AJ2348" s="48"/>
      <c r="AK2348" s="61" t="str">
        <f>VLOOKUP(L2348,'[2]Bảng chi tiết công cụ dụng cụ'!$A$8:$AC$4035,27,0)</f>
        <v>QLC</v>
      </c>
      <c r="AL2348" s="61">
        <v>15312001</v>
      </c>
      <c r="AM2348" s="61">
        <v>33121001</v>
      </c>
      <c r="AN2348" s="48"/>
      <c r="AO2348" s="48"/>
      <c r="AP2348" s="61" t="s">
        <v>6173</v>
      </c>
      <c r="AQ2348" s="61" t="s">
        <v>6164</v>
      </c>
      <c r="AR2348" s="48"/>
      <c r="AS2348" s="65">
        <v>44469</v>
      </c>
      <c r="AT2348" s="34" t="s">
        <v>77</v>
      </c>
    </row>
    <row r="2349" spans="1:46">
      <c r="A2349" s="43">
        <v>2344</v>
      </c>
      <c r="B2349" s="43" t="s">
        <v>3620</v>
      </c>
      <c r="C2349" s="43" t="str">
        <f t="shared" si="47"/>
        <v>Tạ Ngọc Hải</v>
      </c>
      <c r="D2349" s="43" t="s">
        <v>6604</v>
      </c>
      <c r="E2349" s="43"/>
      <c r="F2349" s="43" t="str">
        <f>VLOOKUP(H2349,'DM BPSD'!$A$2:$G$30,6,0)</f>
        <v>Nguyễn Mạnh Hùng</v>
      </c>
      <c r="G2349" s="43">
        <f>VLOOKUP(F2349,'DS Nhân viên'!$A$2:$B$577,2,0)</f>
        <v>900022</v>
      </c>
      <c r="H2349" s="49" t="s">
        <v>2802</v>
      </c>
      <c r="I2349" s="43"/>
      <c r="J2349" s="83" t="str">
        <f>VLOOKUP(B2349,'BBKK 30.6'!B2364:H6739,7,0)</f>
        <v>Sử dụng bình thường</v>
      </c>
      <c r="K2349" s="46" t="s">
        <v>2963</v>
      </c>
      <c r="L2349" s="46" t="s">
        <v>3620</v>
      </c>
      <c r="M2349" s="46" t="s">
        <v>197</v>
      </c>
      <c r="N2349" s="48"/>
      <c r="O2349" s="48"/>
      <c r="P2349" s="48"/>
      <c r="Q2349" s="48"/>
      <c r="R2349" s="48"/>
      <c r="S2349" s="48"/>
      <c r="T2349" s="48"/>
      <c r="U2349" s="47" t="s">
        <v>6148</v>
      </c>
      <c r="V2349" s="48"/>
      <c r="W2349" s="48"/>
      <c r="X2349" s="48"/>
      <c r="Y2349" s="48"/>
      <c r="Z2349" s="48"/>
      <c r="AA2349" s="64">
        <v>4180000</v>
      </c>
      <c r="AB2349" s="61">
        <v>1</v>
      </c>
      <c r="AC2349" s="61">
        <v>0</v>
      </c>
      <c r="AD2349" s="48"/>
      <c r="AE2349" s="48"/>
      <c r="AF2349" s="48"/>
      <c r="AG2349" s="62"/>
      <c r="AH2349" s="62"/>
      <c r="AI2349" s="62"/>
      <c r="AJ2349" s="48"/>
      <c r="AK2349" s="61" t="str">
        <f>VLOOKUP(L2349,'[2]Bảng chi tiết công cụ dụng cụ'!$A$8:$AC$4035,27,0)</f>
        <v>QLC</v>
      </c>
      <c r="AL2349" s="61">
        <v>15312001</v>
      </c>
      <c r="AM2349" s="61">
        <v>33121001</v>
      </c>
      <c r="AN2349" s="48"/>
      <c r="AO2349" s="48"/>
      <c r="AP2349" s="61" t="s">
        <v>6173</v>
      </c>
      <c r="AQ2349" s="61" t="s">
        <v>6164</v>
      </c>
      <c r="AR2349" s="48"/>
      <c r="AT2349" s="34" t="s">
        <v>77</v>
      </c>
    </row>
    <row r="2350" spans="1:46">
      <c r="A2350" s="43">
        <v>2345</v>
      </c>
      <c r="B2350" s="43" t="s">
        <v>3621</v>
      </c>
      <c r="C2350" s="43" t="str">
        <f t="shared" si="47"/>
        <v>Tạ Ngọc Hải</v>
      </c>
      <c r="D2350" s="43" t="s">
        <v>6604</v>
      </c>
      <c r="E2350" s="43"/>
      <c r="F2350" s="43" t="str">
        <f>VLOOKUP(H2350,'DM BPSD'!$A$2:$G$30,6,0)</f>
        <v>Nguyễn Mạnh Hùng</v>
      </c>
      <c r="G2350" s="43">
        <f>VLOOKUP(F2350,'DS Nhân viên'!$A$2:$B$577,2,0)</f>
        <v>900022</v>
      </c>
      <c r="H2350" s="49" t="s">
        <v>2802</v>
      </c>
      <c r="I2350" s="43"/>
      <c r="J2350" s="83" t="str">
        <f>VLOOKUP(B2350,'BBKK 30.6'!B2365:H6740,7,0)</f>
        <v>Sử dụng bình thường</v>
      </c>
      <c r="K2350" s="46" t="s">
        <v>2963</v>
      </c>
      <c r="L2350" s="46" t="s">
        <v>3621</v>
      </c>
      <c r="M2350" s="46" t="s">
        <v>3622</v>
      </c>
      <c r="N2350" s="48"/>
      <c r="O2350" s="48"/>
      <c r="P2350" s="48"/>
      <c r="Q2350" s="48"/>
      <c r="R2350" s="48"/>
      <c r="S2350" s="48"/>
      <c r="T2350" s="48"/>
      <c r="U2350" s="47" t="s">
        <v>6148</v>
      </c>
      <c r="V2350" s="48"/>
      <c r="W2350" s="48"/>
      <c r="X2350" s="48"/>
      <c r="Y2350" s="48"/>
      <c r="Z2350" s="48"/>
      <c r="AA2350" s="64">
        <v>105380000</v>
      </c>
      <c r="AB2350" s="62">
        <v>36</v>
      </c>
      <c r="AC2350" s="64">
        <f>VLOOKUP(L2350,'[1]Bảng tổng hợp tài sản cố định'!$C$7:$S$333,17,0)</f>
        <v>84499164</v>
      </c>
      <c r="AD2350" s="48"/>
      <c r="AE2350" s="48"/>
      <c r="AF2350" s="48"/>
      <c r="AG2350" s="62"/>
      <c r="AH2350" s="62"/>
      <c r="AI2350" s="62"/>
      <c r="AJ2350" s="48"/>
      <c r="AK2350" s="61" t="str">
        <f>VLOOKUP(L2350,'[3]Bảng tổng hợp tài sản cố định'!$C$8:$T$354,18,0)</f>
        <v>QLC</v>
      </c>
      <c r="AL2350" s="61" t="s">
        <v>6220</v>
      </c>
      <c r="AM2350" s="61">
        <v>33121001</v>
      </c>
      <c r="AN2350" s="48"/>
      <c r="AO2350" s="48"/>
      <c r="AP2350" s="61" t="s">
        <v>6165</v>
      </c>
      <c r="AQ2350" s="61" t="s">
        <v>6166</v>
      </c>
      <c r="AR2350" s="48"/>
      <c r="AS2350" s="65">
        <v>45257</v>
      </c>
      <c r="AT2350" s="34" t="s">
        <v>6153</v>
      </c>
    </row>
    <row r="2351" spans="1:46">
      <c r="A2351" s="43">
        <v>2346</v>
      </c>
      <c r="B2351" s="43" t="s">
        <v>3623</v>
      </c>
      <c r="C2351" s="43" t="str">
        <f t="shared" si="47"/>
        <v>Tạ Ngọc Hải</v>
      </c>
      <c r="D2351" s="43" t="s">
        <v>6604</v>
      </c>
      <c r="E2351" s="43"/>
      <c r="F2351" s="43" t="str">
        <f>VLOOKUP(H2351,'DM BPSD'!$A$2:$G$30,6,0)</f>
        <v>Nguyễn Mạnh Hùng</v>
      </c>
      <c r="G2351" s="43">
        <f>VLOOKUP(F2351,'DS Nhân viên'!$A$2:$B$577,2,0)</f>
        <v>900022</v>
      </c>
      <c r="H2351" s="49" t="s">
        <v>2802</v>
      </c>
      <c r="I2351" s="43"/>
      <c r="J2351" s="83" t="str">
        <f>VLOOKUP(B2351,'BBKK 30.6'!B2366:H6741,7,0)</f>
        <v>Sử dụng bình thường</v>
      </c>
      <c r="K2351" s="46" t="s">
        <v>2963</v>
      </c>
      <c r="L2351" s="46" t="s">
        <v>3623</v>
      </c>
      <c r="M2351" s="46" t="s">
        <v>959</v>
      </c>
      <c r="N2351" s="48"/>
      <c r="O2351" s="48"/>
      <c r="P2351" s="48"/>
      <c r="Q2351" s="48"/>
      <c r="R2351" s="48"/>
      <c r="S2351" s="48"/>
      <c r="T2351" s="48"/>
      <c r="U2351" s="47" t="s">
        <v>6148</v>
      </c>
      <c r="V2351" s="48"/>
      <c r="W2351" s="48"/>
      <c r="X2351" s="48"/>
      <c r="Y2351" s="48"/>
      <c r="Z2351" s="48"/>
      <c r="AA2351" s="64">
        <v>14186260</v>
      </c>
      <c r="AB2351" s="61">
        <v>1</v>
      </c>
      <c r="AC2351" s="61">
        <v>0</v>
      </c>
      <c r="AD2351" s="48"/>
      <c r="AE2351" s="48"/>
      <c r="AF2351" s="48"/>
      <c r="AG2351" s="62"/>
      <c r="AH2351" s="62"/>
      <c r="AI2351" s="62"/>
      <c r="AJ2351" s="48"/>
      <c r="AK2351" s="61" t="str">
        <f>VLOOKUP(L2351,'[2]Bảng chi tiết công cụ dụng cụ'!$A$8:$AC$4035,27,0)</f>
        <v>QLC</v>
      </c>
      <c r="AL2351" s="61">
        <v>15312001</v>
      </c>
      <c r="AM2351" s="61">
        <v>33121001</v>
      </c>
      <c r="AN2351" s="48"/>
      <c r="AO2351" s="48"/>
      <c r="AP2351" s="61" t="s">
        <v>6173</v>
      </c>
      <c r="AQ2351" s="61" t="s">
        <v>6164</v>
      </c>
      <c r="AR2351" s="48"/>
      <c r="AS2351" s="65">
        <v>42789</v>
      </c>
      <c r="AT2351" s="34" t="s">
        <v>77</v>
      </c>
    </row>
    <row r="2352" spans="1:46">
      <c r="A2352" s="43">
        <v>2347</v>
      </c>
      <c r="B2352" s="43" t="s">
        <v>3624</v>
      </c>
      <c r="C2352" s="43" t="str">
        <f t="shared" si="47"/>
        <v>Tạ Ngọc Hải</v>
      </c>
      <c r="D2352" s="43" t="s">
        <v>6604</v>
      </c>
      <c r="E2352" s="43"/>
      <c r="F2352" s="43" t="str">
        <f>VLOOKUP(H2352,'DM BPSD'!$A$2:$G$30,6,0)</f>
        <v>Nguyễn Mạnh Hùng</v>
      </c>
      <c r="G2352" s="43">
        <f>VLOOKUP(F2352,'DS Nhân viên'!$A$2:$B$577,2,0)</f>
        <v>900022</v>
      </c>
      <c r="H2352" s="49" t="s">
        <v>2802</v>
      </c>
      <c r="I2352" s="43"/>
      <c r="J2352" s="83" t="str">
        <f>VLOOKUP(B2352,'BBKK 30.6'!B2367:H6742,7,0)</f>
        <v>Sử dụng bình thường</v>
      </c>
      <c r="K2352" s="46" t="s">
        <v>2963</v>
      </c>
      <c r="L2352" s="46" t="s">
        <v>3624</v>
      </c>
      <c r="M2352" s="46" t="s">
        <v>401</v>
      </c>
      <c r="N2352" s="48"/>
      <c r="O2352" s="48"/>
      <c r="P2352" s="48"/>
      <c r="Q2352" s="48"/>
      <c r="R2352" s="48"/>
      <c r="S2352" s="48"/>
      <c r="T2352" s="48"/>
      <c r="U2352" s="47" t="s">
        <v>6148</v>
      </c>
      <c r="V2352" s="48"/>
      <c r="W2352" s="48"/>
      <c r="X2352" s="48"/>
      <c r="Y2352" s="48"/>
      <c r="Z2352" s="48"/>
      <c r="AA2352" s="64">
        <v>18865000</v>
      </c>
      <c r="AB2352" s="61">
        <v>1</v>
      </c>
      <c r="AC2352" s="61">
        <v>0</v>
      </c>
      <c r="AD2352" s="48"/>
      <c r="AE2352" s="48"/>
      <c r="AF2352" s="48"/>
      <c r="AG2352" s="62"/>
      <c r="AH2352" s="62"/>
      <c r="AI2352" s="62"/>
      <c r="AJ2352" s="48"/>
      <c r="AK2352" s="61" t="str">
        <f>VLOOKUP(L2352,'[2]Bảng chi tiết công cụ dụng cụ'!$A$8:$AC$4035,27,0)</f>
        <v>QLC</v>
      </c>
      <c r="AL2352" s="61">
        <v>15312001</v>
      </c>
      <c r="AM2352" s="61">
        <v>33121001</v>
      </c>
      <c r="AN2352" s="48"/>
      <c r="AO2352" s="48"/>
      <c r="AP2352" s="61" t="s">
        <v>6173</v>
      </c>
      <c r="AQ2352" s="61" t="s">
        <v>6164</v>
      </c>
      <c r="AR2352" s="48"/>
      <c r="AS2352" s="65">
        <v>44032</v>
      </c>
      <c r="AT2352" s="34" t="s">
        <v>77</v>
      </c>
    </row>
    <row r="2353" spans="1:46">
      <c r="A2353" s="43">
        <v>2348</v>
      </c>
      <c r="B2353" s="43" t="s">
        <v>3625</v>
      </c>
      <c r="C2353" s="43" t="str">
        <f t="shared" si="47"/>
        <v>Tạ Ngọc Hải</v>
      </c>
      <c r="D2353" s="43" t="s">
        <v>6604</v>
      </c>
      <c r="E2353" s="43"/>
      <c r="F2353" s="43" t="str">
        <f>VLOOKUP(H2353,'DM BPSD'!$A$2:$G$30,6,0)</f>
        <v>Nguyễn Mạnh Hùng</v>
      </c>
      <c r="G2353" s="43">
        <f>VLOOKUP(F2353,'DS Nhân viên'!$A$2:$B$577,2,0)</f>
        <v>900022</v>
      </c>
      <c r="H2353" s="49" t="s">
        <v>2802</v>
      </c>
      <c r="I2353" s="43"/>
      <c r="J2353" s="83" t="str">
        <f>VLOOKUP(B2353,'BBKK 30.6'!B2368:H6743,7,0)</f>
        <v>Sử dụng bình thường</v>
      </c>
      <c r="K2353" s="46" t="s">
        <v>2963</v>
      </c>
      <c r="L2353" s="46" t="s">
        <v>3625</v>
      </c>
      <c r="M2353" s="46" t="s">
        <v>177</v>
      </c>
      <c r="N2353" s="48"/>
      <c r="O2353" s="48"/>
      <c r="P2353" s="48"/>
      <c r="Q2353" s="48"/>
      <c r="R2353" s="48"/>
      <c r="S2353" s="48"/>
      <c r="T2353" s="48"/>
      <c r="U2353" s="47" t="s">
        <v>6148</v>
      </c>
      <c r="V2353" s="48"/>
      <c r="W2353" s="48"/>
      <c r="X2353" s="48"/>
      <c r="Y2353" s="48"/>
      <c r="Z2353" s="48"/>
      <c r="AA2353" s="64">
        <v>4760000</v>
      </c>
      <c r="AB2353" s="61">
        <v>1</v>
      </c>
      <c r="AC2353" s="61">
        <v>0</v>
      </c>
      <c r="AD2353" s="48"/>
      <c r="AE2353" s="48"/>
      <c r="AF2353" s="48"/>
      <c r="AG2353" s="62"/>
      <c r="AH2353" s="62"/>
      <c r="AI2353" s="62"/>
      <c r="AJ2353" s="48"/>
      <c r="AK2353" s="61" t="str">
        <f>VLOOKUP(L2353,'[2]Bảng chi tiết công cụ dụng cụ'!$A$8:$AC$4035,27,0)</f>
        <v>QLC</v>
      </c>
      <c r="AL2353" s="61">
        <v>15311001</v>
      </c>
      <c r="AM2353" s="61">
        <v>33121001</v>
      </c>
      <c r="AN2353" s="48"/>
      <c r="AO2353" s="48"/>
      <c r="AP2353" s="61" t="s">
        <v>6174</v>
      </c>
      <c r="AQ2353" s="61" t="s">
        <v>6164</v>
      </c>
      <c r="AR2353" s="48"/>
      <c r="AT2353" s="34" t="s">
        <v>77</v>
      </c>
    </row>
    <row r="2354" spans="1:46" ht="31.5">
      <c r="A2354" s="43">
        <v>2349</v>
      </c>
      <c r="B2354" s="43" t="s">
        <v>3626</v>
      </c>
      <c r="C2354" s="43" t="str">
        <f t="shared" si="47"/>
        <v>Tạ Ngọc Hải (trước trong tủ rack Thụy Khuê)</v>
      </c>
      <c r="D2354" s="43" t="s">
        <v>1608</v>
      </c>
      <c r="E2354" s="43"/>
      <c r="F2354" s="43" t="str">
        <f>VLOOKUP(H2354,'DM BPSD'!$A$2:$G$30,6,0)</f>
        <v>Nguyễn Mạnh Hùng</v>
      </c>
      <c r="G2354" s="43">
        <f>VLOOKUP(F2354,'DS Nhân viên'!$A$2:$B$577,2,0)</f>
        <v>900022</v>
      </c>
      <c r="H2354" s="49" t="s">
        <v>2802</v>
      </c>
      <c r="I2354" s="43"/>
      <c r="J2354" s="83" t="str">
        <f>VLOOKUP(B2354,'BBKK 30.6'!B2369:H6744,7,0)</f>
        <v>Hỏng, đề xuất thanh lý</v>
      </c>
      <c r="K2354" s="46" t="s">
        <v>3627</v>
      </c>
      <c r="L2354" s="46" t="s">
        <v>3626</v>
      </c>
      <c r="M2354" s="46" t="s">
        <v>3107</v>
      </c>
      <c r="N2354" s="48"/>
      <c r="O2354" s="48"/>
      <c r="P2354" s="48"/>
      <c r="Q2354" s="48"/>
      <c r="R2354" s="48"/>
      <c r="S2354" s="48"/>
      <c r="T2354" s="48"/>
      <c r="U2354" s="47" t="s">
        <v>6148</v>
      </c>
      <c r="V2354" s="48"/>
      <c r="W2354" s="48"/>
      <c r="X2354" s="48"/>
      <c r="Y2354" s="48"/>
      <c r="Z2354" s="48"/>
      <c r="AA2354" s="64">
        <v>0</v>
      </c>
      <c r="AB2354" s="61">
        <v>1</v>
      </c>
      <c r="AC2354" s="61">
        <v>0</v>
      </c>
      <c r="AD2354" s="48"/>
      <c r="AE2354" s="48"/>
      <c r="AF2354" s="48"/>
      <c r="AG2354" s="62"/>
      <c r="AH2354" s="62"/>
      <c r="AI2354" s="62"/>
      <c r="AJ2354" s="48"/>
      <c r="AK2354" s="61" t="str">
        <f>VLOOKUP(L2354,'[2]Bảng chi tiết công cụ dụng cụ'!$A$8:$AC$4035,27,0)</f>
        <v>MG.TV1</v>
      </c>
      <c r="AL2354" s="61">
        <v>15312001</v>
      </c>
      <c r="AM2354" s="61">
        <v>33121001</v>
      </c>
      <c r="AN2354" s="48"/>
      <c r="AO2354" s="48"/>
      <c r="AP2354" s="61" t="s">
        <v>6163</v>
      </c>
      <c r="AQ2354" s="61" t="s">
        <v>6164</v>
      </c>
      <c r="AR2354" s="48"/>
      <c r="AS2354" s="65">
        <v>42401</v>
      </c>
      <c r="AT2354" s="34" t="s">
        <v>77</v>
      </c>
    </row>
    <row r="2355" spans="1:46" ht="31.5">
      <c r="A2355" s="43">
        <v>2350</v>
      </c>
      <c r="B2355" s="43" t="s">
        <v>3628</v>
      </c>
      <c r="C2355" s="43" t="str">
        <f t="shared" si="47"/>
        <v>Tầng 13 - Vietcombank - 198 TQK</v>
      </c>
      <c r="D2355" s="43" t="s">
        <v>6604</v>
      </c>
      <c r="E2355" s="43"/>
      <c r="F2355" s="43" t="str">
        <f>VLOOKUP(H2355,'DM BPSD'!$A$2:$G$30,6,0)</f>
        <v>Nguyễn Mạnh Hùng</v>
      </c>
      <c r="G2355" s="43">
        <f>VLOOKUP(F2355,'DS Nhân viên'!$A$2:$B$577,2,0)</f>
        <v>900022</v>
      </c>
      <c r="H2355" s="49" t="s">
        <v>2802</v>
      </c>
      <c r="I2355" s="43"/>
      <c r="J2355" s="90" t="str">
        <f>VLOOKUP(B2355,'BBKK 30.6'!B2370:H6745,7,0)</f>
        <v>Hoạt động tốt, không còn nhu cầu sử dụng</v>
      </c>
      <c r="K2355" s="46" t="s">
        <v>3630</v>
      </c>
      <c r="L2355" s="46" t="s">
        <v>3628</v>
      </c>
      <c r="M2355" s="46" t="s">
        <v>3629</v>
      </c>
      <c r="N2355" s="48"/>
      <c r="O2355" s="48"/>
      <c r="P2355" s="48"/>
      <c r="Q2355" s="48"/>
      <c r="R2355" s="48"/>
      <c r="S2355" s="48"/>
      <c r="T2355" s="48"/>
      <c r="U2355" s="47" t="s">
        <v>6148</v>
      </c>
      <c r="V2355" s="48"/>
      <c r="W2355" s="48"/>
      <c r="X2355" s="48"/>
      <c r="Y2355" s="48"/>
      <c r="Z2355" s="48"/>
      <c r="AA2355" s="64">
        <v>16078067</v>
      </c>
      <c r="AB2355" s="61">
        <v>1</v>
      </c>
      <c r="AC2355" s="61">
        <v>0</v>
      </c>
      <c r="AD2355" s="48"/>
      <c r="AE2355" s="48"/>
      <c r="AF2355" s="48"/>
      <c r="AG2355" s="62"/>
      <c r="AH2355" s="62"/>
      <c r="AI2355" s="62"/>
      <c r="AJ2355" s="48"/>
      <c r="AK2355" s="61" t="str">
        <f>VLOOKUP(L2355,'[2]Bảng chi tiết công cụ dụng cụ'!$A$8:$AC$4035,27,0)</f>
        <v>QLC</v>
      </c>
      <c r="AL2355" s="61">
        <v>15311001</v>
      </c>
      <c r="AM2355" s="61">
        <v>33121001</v>
      </c>
      <c r="AN2355" s="48"/>
      <c r="AO2355" s="48"/>
      <c r="AP2355" s="61" t="s">
        <v>6174</v>
      </c>
      <c r="AQ2355" s="61" t="s">
        <v>6164</v>
      </c>
      <c r="AR2355" s="48"/>
      <c r="AS2355" s="65">
        <v>42401</v>
      </c>
      <c r="AT2355" s="34" t="s">
        <v>77</v>
      </c>
    </row>
    <row r="2356" spans="1:46">
      <c r="A2356" s="43">
        <v>2351</v>
      </c>
      <c r="B2356" s="43" t="s">
        <v>3632</v>
      </c>
      <c r="C2356" s="43" t="str">
        <f t="shared" si="47"/>
        <v>Tầng 5 - 72 THĐ</v>
      </c>
      <c r="D2356" s="43" t="s">
        <v>6604</v>
      </c>
      <c r="E2356" s="43"/>
      <c r="F2356" s="43" t="str">
        <f>VLOOKUP(H2356,'DM BPSD'!$A$2:$G$30,6,0)</f>
        <v>Nguyễn Mạnh Hùng</v>
      </c>
      <c r="G2356" s="43">
        <f>VLOOKUP(F2356,'DS Nhân viên'!$A$2:$B$577,2,0)</f>
        <v>900022</v>
      </c>
      <c r="H2356" s="49" t="s">
        <v>2802</v>
      </c>
      <c r="I2356" s="43"/>
      <c r="J2356" s="83" t="str">
        <f>VLOOKUP(B2356,'BBKK 30.6'!B2371:H6746,7,0)</f>
        <v>Sử dụng bình thường</v>
      </c>
      <c r="K2356" s="46" t="s">
        <v>3633</v>
      </c>
      <c r="L2356" s="46" t="s">
        <v>3632</v>
      </c>
      <c r="M2356" s="46" t="s">
        <v>3586</v>
      </c>
      <c r="N2356" s="48"/>
      <c r="O2356" s="48"/>
      <c r="P2356" s="48"/>
      <c r="Q2356" s="48"/>
      <c r="R2356" s="48"/>
      <c r="S2356" s="48"/>
      <c r="T2356" s="48"/>
      <c r="U2356" s="47" t="s">
        <v>6148</v>
      </c>
      <c r="V2356" s="48"/>
      <c r="W2356" s="48"/>
      <c r="X2356" s="48"/>
      <c r="Y2356" s="48"/>
      <c r="Z2356" s="48"/>
      <c r="AA2356" s="64">
        <v>0</v>
      </c>
      <c r="AB2356" s="61">
        <v>1</v>
      </c>
      <c r="AC2356" s="61">
        <v>0</v>
      </c>
      <c r="AD2356" s="48"/>
      <c r="AE2356" s="48"/>
      <c r="AF2356" s="48"/>
      <c r="AG2356" s="62"/>
      <c r="AH2356" s="62"/>
      <c r="AI2356" s="62"/>
      <c r="AJ2356" s="48"/>
      <c r="AK2356" s="61" t="str">
        <f>VLOOKUP(L2356,'[2]Bảng chi tiết công cụ dụng cụ'!$A$8:$AC$4035,27,0)</f>
        <v>QLC</v>
      </c>
      <c r="AL2356" s="61">
        <v>15312001</v>
      </c>
      <c r="AM2356" s="61">
        <v>33121001</v>
      </c>
      <c r="AN2356" s="48"/>
      <c r="AO2356" s="48"/>
      <c r="AP2356" s="61" t="s">
        <v>6174</v>
      </c>
      <c r="AQ2356" s="61" t="s">
        <v>6164</v>
      </c>
      <c r="AR2356" s="48"/>
      <c r="AS2356" s="65">
        <v>42401</v>
      </c>
      <c r="AT2356" s="34" t="s">
        <v>77</v>
      </c>
    </row>
    <row r="2357" spans="1:46">
      <c r="A2357" s="43">
        <v>2352</v>
      </c>
      <c r="B2357" s="43" t="s">
        <v>3634</v>
      </c>
      <c r="C2357" s="43" t="str">
        <f t="shared" si="47"/>
        <v>Test KRX</v>
      </c>
      <c r="D2357" s="43" t="s">
        <v>6604</v>
      </c>
      <c r="E2357" s="43"/>
      <c r="F2357" s="43" t="str">
        <f>VLOOKUP(H2357,'DM BPSD'!$A$2:$G$30,6,0)</f>
        <v>Nguyễn Mạnh Hùng</v>
      </c>
      <c r="G2357" s="43">
        <f>VLOOKUP(F2357,'DS Nhân viên'!$A$2:$B$577,2,0)</f>
        <v>900022</v>
      </c>
      <c r="H2357" s="49" t="s">
        <v>2802</v>
      </c>
      <c r="I2357" s="43"/>
      <c r="J2357" s="83" t="str">
        <f>VLOOKUP(B2357,'BBKK 30.6'!B2372:H6747,7,0)</f>
        <v>Sử dụng bình thường</v>
      </c>
      <c r="K2357" s="46" t="s">
        <v>3635</v>
      </c>
      <c r="L2357" s="46" t="s">
        <v>3634</v>
      </c>
      <c r="M2357" s="46" t="s">
        <v>197</v>
      </c>
      <c r="N2357" s="48"/>
      <c r="O2357" s="48"/>
      <c r="P2357" s="48"/>
      <c r="Q2357" s="48"/>
      <c r="R2357" s="48"/>
      <c r="S2357" s="48"/>
      <c r="T2357" s="48"/>
      <c r="U2357" s="47" t="s">
        <v>6148</v>
      </c>
      <c r="V2357" s="48"/>
      <c r="W2357" s="48"/>
      <c r="X2357" s="48"/>
      <c r="Y2357" s="48"/>
      <c r="Z2357" s="48"/>
      <c r="AA2357" s="64">
        <v>4180000</v>
      </c>
      <c r="AB2357" s="61">
        <v>1</v>
      </c>
      <c r="AC2357" s="61">
        <v>0</v>
      </c>
      <c r="AD2357" s="48"/>
      <c r="AE2357" s="48"/>
      <c r="AF2357" s="48"/>
      <c r="AG2357" s="62"/>
      <c r="AH2357" s="62"/>
      <c r="AI2357" s="62"/>
      <c r="AJ2357" s="48"/>
      <c r="AK2357" s="61" t="str">
        <f>VLOOKUP(L2357,'[2]Bảng chi tiết công cụ dụng cụ'!$A$8:$AC$4035,27,0)</f>
        <v>QLC</v>
      </c>
      <c r="AL2357" s="61">
        <v>15312001</v>
      </c>
      <c r="AM2357" s="61">
        <v>33121001</v>
      </c>
      <c r="AN2357" s="48"/>
      <c r="AO2357" s="48"/>
      <c r="AP2357" s="61" t="s">
        <v>6173</v>
      </c>
      <c r="AQ2357" s="61" t="s">
        <v>6164</v>
      </c>
      <c r="AR2357" s="48"/>
      <c r="AT2357" s="34" t="s">
        <v>77</v>
      </c>
    </row>
    <row r="2358" spans="1:46">
      <c r="A2358" s="43">
        <v>2353</v>
      </c>
      <c r="B2358" s="43" t="s">
        <v>3636</v>
      </c>
      <c r="C2358" s="43" t="str">
        <f t="shared" si="47"/>
        <v>Test KRX</v>
      </c>
      <c r="D2358" s="43" t="s">
        <v>6604</v>
      </c>
      <c r="E2358" s="43"/>
      <c r="F2358" s="43" t="str">
        <f>VLOOKUP(H2358,'DM BPSD'!$A$2:$G$30,6,0)</f>
        <v>Nguyễn Mạnh Hùng</v>
      </c>
      <c r="G2358" s="43">
        <f>VLOOKUP(F2358,'DS Nhân viên'!$A$2:$B$577,2,0)</f>
        <v>900022</v>
      </c>
      <c r="H2358" s="49" t="s">
        <v>2802</v>
      </c>
      <c r="I2358" s="43"/>
      <c r="J2358" s="83" t="str">
        <f>VLOOKUP(B2358,'BBKK 30.6'!B2373:H6748,7,0)</f>
        <v>Sử dụng bình thường</v>
      </c>
      <c r="K2358" s="46" t="s">
        <v>3635</v>
      </c>
      <c r="L2358" s="46" t="s">
        <v>3636</v>
      </c>
      <c r="M2358" s="46" t="s">
        <v>197</v>
      </c>
      <c r="N2358" s="48"/>
      <c r="O2358" s="48"/>
      <c r="P2358" s="48"/>
      <c r="Q2358" s="48"/>
      <c r="R2358" s="48"/>
      <c r="S2358" s="48"/>
      <c r="T2358" s="48"/>
      <c r="U2358" s="47" t="s">
        <v>6148</v>
      </c>
      <c r="V2358" s="48"/>
      <c r="W2358" s="48"/>
      <c r="X2358" s="48"/>
      <c r="Y2358" s="48"/>
      <c r="Z2358" s="48"/>
      <c r="AA2358" s="64">
        <v>4180000</v>
      </c>
      <c r="AB2358" s="61">
        <v>1</v>
      </c>
      <c r="AC2358" s="61">
        <v>0</v>
      </c>
      <c r="AD2358" s="48"/>
      <c r="AE2358" s="48"/>
      <c r="AF2358" s="48"/>
      <c r="AG2358" s="62"/>
      <c r="AH2358" s="62"/>
      <c r="AI2358" s="62"/>
      <c r="AJ2358" s="48"/>
      <c r="AK2358" s="61" t="str">
        <f>VLOOKUP(L2358,'[2]Bảng chi tiết công cụ dụng cụ'!$A$8:$AC$4035,27,0)</f>
        <v>QLC</v>
      </c>
      <c r="AL2358" s="61">
        <v>15312001</v>
      </c>
      <c r="AM2358" s="61">
        <v>33121001</v>
      </c>
      <c r="AN2358" s="48"/>
      <c r="AO2358" s="48"/>
      <c r="AP2358" s="61" t="s">
        <v>6174</v>
      </c>
      <c r="AQ2358" s="61" t="s">
        <v>6164</v>
      </c>
      <c r="AR2358" s="48"/>
      <c r="AT2358" s="34" t="s">
        <v>77</v>
      </c>
    </row>
    <row r="2359" spans="1:46">
      <c r="A2359" s="43">
        <v>2354</v>
      </c>
      <c r="B2359" s="43" t="s">
        <v>3637</v>
      </c>
      <c r="C2359" s="43" t="str">
        <f t="shared" si="47"/>
        <v>Test KRX</v>
      </c>
      <c r="D2359" s="43" t="s">
        <v>6604</v>
      </c>
      <c r="E2359" s="43"/>
      <c r="F2359" s="43" t="str">
        <f>VLOOKUP(H2359,'DM BPSD'!$A$2:$G$30,6,0)</f>
        <v>Nguyễn Mạnh Hùng</v>
      </c>
      <c r="G2359" s="43">
        <f>VLOOKUP(F2359,'DS Nhân viên'!$A$2:$B$577,2,0)</f>
        <v>900022</v>
      </c>
      <c r="H2359" s="49" t="s">
        <v>2802</v>
      </c>
      <c r="I2359" s="43"/>
      <c r="J2359" s="83" t="str">
        <f>VLOOKUP(B2359,'BBKK 30.6'!B2374:H6749,7,0)</f>
        <v>Sử dụng bình thường</v>
      </c>
      <c r="K2359" s="46" t="s">
        <v>3635</v>
      </c>
      <c r="L2359" s="46" t="s">
        <v>3637</v>
      </c>
      <c r="M2359" s="46" t="s">
        <v>197</v>
      </c>
      <c r="N2359" s="48"/>
      <c r="O2359" s="48"/>
      <c r="P2359" s="48"/>
      <c r="Q2359" s="48"/>
      <c r="R2359" s="48"/>
      <c r="S2359" s="48"/>
      <c r="T2359" s="48"/>
      <c r="U2359" s="47" t="s">
        <v>6148</v>
      </c>
      <c r="V2359" s="48"/>
      <c r="W2359" s="48"/>
      <c r="X2359" s="48"/>
      <c r="Y2359" s="48"/>
      <c r="Z2359" s="48"/>
      <c r="AA2359" s="64">
        <v>4180000</v>
      </c>
      <c r="AB2359" s="61">
        <v>1</v>
      </c>
      <c r="AC2359" s="61">
        <v>0</v>
      </c>
      <c r="AD2359" s="48"/>
      <c r="AE2359" s="48"/>
      <c r="AF2359" s="48"/>
      <c r="AG2359" s="62"/>
      <c r="AH2359" s="62"/>
      <c r="AI2359" s="62"/>
      <c r="AJ2359" s="48"/>
      <c r="AK2359" s="61" t="str">
        <f>VLOOKUP(L2359,'[2]Bảng chi tiết công cụ dụng cụ'!$A$8:$AC$4035,27,0)</f>
        <v>QLC</v>
      </c>
      <c r="AL2359" s="61">
        <v>15312001</v>
      </c>
      <c r="AM2359" s="61">
        <v>33121001</v>
      </c>
      <c r="AN2359" s="48"/>
      <c r="AO2359" s="48"/>
      <c r="AP2359" s="61" t="s">
        <v>6173</v>
      </c>
      <c r="AQ2359" s="61" t="s">
        <v>6164</v>
      </c>
      <c r="AR2359" s="48"/>
      <c r="AT2359" s="34" t="s">
        <v>77</v>
      </c>
    </row>
    <row r="2360" spans="1:46" ht="31.5">
      <c r="A2360" s="43">
        <v>2355</v>
      </c>
      <c r="B2360" s="43" t="s">
        <v>3638</v>
      </c>
      <c r="C2360" s="43" t="str">
        <f t="shared" si="47"/>
        <v>Test KRX</v>
      </c>
      <c r="D2360" s="83" t="s">
        <v>6605</v>
      </c>
      <c r="E2360" s="43"/>
      <c r="F2360" s="43" t="str">
        <f>VLOOKUP(H2360,'DM BPSD'!$A$2:$G$30,6,0)</f>
        <v>Nguyễn Mạnh Hùng</v>
      </c>
      <c r="G2360" s="43">
        <f>VLOOKUP(F2360,'DS Nhân viên'!$A$2:$B$577,2,0)</f>
        <v>900022</v>
      </c>
      <c r="H2360" s="49" t="s">
        <v>2802</v>
      </c>
      <c r="I2360" s="43"/>
      <c r="J2360" s="83" t="str">
        <f>VLOOKUP(B2360,'BBKK 30.6'!B2375:H6750,7,0)</f>
        <v>Máy cũ hoạt động chậm không đáp ứng nhu cầu sử dụng</v>
      </c>
      <c r="K2360" s="46" t="s">
        <v>3635</v>
      </c>
      <c r="L2360" s="46" t="s">
        <v>3638</v>
      </c>
      <c r="M2360" s="46" t="s">
        <v>1448</v>
      </c>
      <c r="N2360" s="48"/>
      <c r="O2360" s="48"/>
      <c r="P2360" s="48"/>
      <c r="Q2360" s="48"/>
      <c r="R2360" s="48"/>
      <c r="S2360" s="48"/>
      <c r="T2360" s="48"/>
      <c r="U2360" s="47" t="s">
        <v>6148</v>
      </c>
      <c r="V2360" s="48"/>
      <c r="W2360" s="48"/>
      <c r="X2360" s="48"/>
      <c r="Y2360" s="48"/>
      <c r="Z2360" s="48"/>
      <c r="AA2360" s="64">
        <v>11639084</v>
      </c>
      <c r="AB2360" s="61">
        <v>1</v>
      </c>
      <c r="AC2360" s="61">
        <v>0</v>
      </c>
      <c r="AD2360" s="48"/>
      <c r="AE2360" s="48"/>
      <c r="AF2360" s="48"/>
      <c r="AG2360" s="62"/>
      <c r="AH2360" s="62"/>
      <c r="AI2360" s="62"/>
      <c r="AJ2360" s="48"/>
      <c r="AK2360" s="61" t="str">
        <f>VLOOKUP(L2360,'[2]Bảng chi tiết công cụ dụng cụ'!$A$8:$AC$4035,27,0)</f>
        <v>QLC</v>
      </c>
      <c r="AL2360" s="61">
        <v>15312001</v>
      </c>
      <c r="AM2360" s="61">
        <v>33121001</v>
      </c>
      <c r="AN2360" s="48"/>
      <c r="AO2360" s="48"/>
      <c r="AP2360" s="61" t="s">
        <v>6173</v>
      </c>
      <c r="AQ2360" s="61" t="s">
        <v>6164</v>
      </c>
      <c r="AR2360" s="48"/>
      <c r="AS2360" s="65">
        <v>42401</v>
      </c>
      <c r="AT2360" s="34" t="s">
        <v>77</v>
      </c>
    </row>
    <row r="2361" spans="1:46" ht="31.5">
      <c r="A2361" s="43">
        <v>2356</v>
      </c>
      <c r="B2361" s="43" t="s">
        <v>3639</v>
      </c>
      <c r="C2361" s="43" t="str">
        <f t="shared" si="47"/>
        <v>Test KRX</v>
      </c>
      <c r="D2361" s="83" t="s">
        <v>6605</v>
      </c>
      <c r="E2361" s="43"/>
      <c r="F2361" s="43" t="str">
        <f>VLOOKUP(H2361,'DM BPSD'!$A$2:$G$30,6,0)</f>
        <v>Nguyễn Mạnh Hùng</v>
      </c>
      <c r="G2361" s="43">
        <f>VLOOKUP(F2361,'DS Nhân viên'!$A$2:$B$577,2,0)</f>
        <v>900022</v>
      </c>
      <c r="H2361" s="49" t="s">
        <v>2802</v>
      </c>
      <c r="I2361" s="43"/>
      <c r="J2361" s="83" t="str">
        <f>VLOOKUP(B2361,'BBKK 30.6'!B2376:H6751,7,0)</f>
        <v>Máy cũ hoạt động chậm không đáp ứng nhu cầu sử dụng</v>
      </c>
      <c r="K2361" s="46" t="s">
        <v>3635</v>
      </c>
      <c r="L2361" s="46" t="s">
        <v>3639</v>
      </c>
      <c r="M2361" s="46" t="s">
        <v>1736</v>
      </c>
      <c r="N2361" s="48"/>
      <c r="O2361" s="48"/>
      <c r="P2361" s="48"/>
      <c r="Q2361" s="48"/>
      <c r="R2361" s="48"/>
      <c r="S2361" s="48"/>
      <c r="T2361" s="48"/>
      <c r="U2361" s="47" t="s">
        <v>6148</v>
      </c>
      <c r="V2361" s="48"/>
      <c r="W2361" s="48"/>
      <c r="X2361" s="48"/>
      <c r="Y2361" s="48"/>
      <c r="Z2361" s="48"/>
      <c r="AA2361" s="64">
        <v>6370834</v>
      </c>
      <c r="AB2361" s="61">
        <v>1</v>
      </c>
      <c r="AC2361" s="61">
        <v>0</v>
      </c>
      <c r="AD2361" s="48"/>
      <c r="AE2361" s="48"/>
      <c r="AF2361" s="48"/>
      <c r="AG2361" s="62"/>
      <c r="AH2361" s="62"/>
      <c r="AI2361" s="62"/>
      <c r="AJ2361" s="48"/>
      <c r="AK2361" s="61" t="str">
        <f>VLOOKUP(L2361,'[2]Bảng chi tiết công cụ dụng cụ'!$A$8:$AC$4035,27,0)</f>
        <v>QLC</v>
      </c>
      <c r="AL2361" s="61">
        <v>15312001</v>
      </c>
      <c r="AM2361" s="61">
        <v>33121001</v>
      </c>
      <c r="AN2361" s="48"/>
      <c r="AO2361" s="48"/>
      <c r="AP2361" s="61" t="s">
        <v>6173</v>
      </c>
      <c r="AQ2361" s="61" t="s">
        <v>6164</v>
      </c>
      <c r="AR2361" s="48"/>
      <c r="AS2361" s="65">
        <v>42401</v>
      </c>
      <c r="AT2361" s="34" t="s">
        <v>77</v>
      </c>
    </row>
    <row r="2362" spans="1:46">
      <c r="A2362" s="43">
        <v>2357</v>
      </c>
      <c r="B2362" s="43" t="s">
        <v>3640</v>
      </c>
      <c r="C2362" s="43" t="str">
        <f t="shared" si="47"/>
        <v>Test KRX</v>
      </c>
      <c r="D2362" s="83" t="s">
        <v>6604</v>
      </c>
      <c r="E2362" s="43"/>
      <c r="F2362" s="43" t="str">
        <f>VLOOKUP(H2362,'DM BPSD'!$A$2:$G$30,6,0)</f>
        <v>Nguyễn Mạnh Hùng</v>
      </c>
      <c r="G2362" s="43">
        <f>VLOOKUP(F2362,'DS Nhân viên'!$A$2:$B$577,2,0)</f>
        <v>900022</v>
      </c>
      <c r="H2362" s="49" t="s">
        <v>2802</v>
      </c>
      <c r="I2362" s="43"/>
      <c r="J2362" s="83" t="str">
        <f>VLOOKUP(B2362,'BBKK 30.6'!B2377:H6752,7,0)</f>
        <v>Cũ, đang sử dụng</v>
      </c>
      <c r="K2362" s="46" t="s">
        <v>3635</v>
      </c>
      <c r="L2362" s="46" t="s">
        <v>3640</v>
      </c>
      <c r="M2362" s="46" t="s">
        <v>1073</v>
      </c>
      <c r="N2362" s="48"/>
      <c r="O2362" s="48"/>
      <c r="P2362" s="48"/>
      <c r="Q2362" s="48"/>
      <c r="R2362" s="48"/>
      <c r="S2362" s="48"/>
      <c r="T2362" s="48"/>
      <c r="U2362" s="47" t="s">
        <v>6148</v>
      </c>
      <c r="V2362" s="48"/>
      <c r="W2362" s="48"/>
      <c r="X2362" s="48"/>
      <c r="Y2362" s="48"/>
      <c r="Z2362" s="48"/>
      <c r="AA2362" s="64">
        <v>15312387</v>
      </c>
      <c r="AB2362" s="61">
        <v>1</v>
      </c>
      <c r="AC2362" s="61">
        <v>0</v>
      </c>
      <c r="AD2362" s="48"/>
      <c r="AE2362" s="48"/>
      <c r="AF2362" s="48"/>
      <c r="AG2362" s="62"/>
      <c r="AH2362" s="62"/>
      <c r="AI2362" s="62"/>
      <c r="AJ2362" s="48"/>
      <c r="AK2362" s="61" t="str">
        <f>VLOOKUP(L2362,'[2]Bảng chi tiết công cụ dụng cụ'!$A$8:$AC$4035,27,0)</f>
        <v>QLC</v>
      </c>
      <c r="AL2362" s="61">
        <v>15312001</v>
      </c>
      <c r="AM2362" s="61">
        <v>33121001</v>
      </c>
      <c r="AN2362" s="48"/>
      <c r="AO2362" s="48"/>
      <c r="AP2362" s="61" t="s">
        <v>6174</v>
      </c>
      <c r="AQ2362" s="61" t="s">
        <v>6164</v>
      </c>
      <c r="AR2362" s="48"/>
      <c r="AS2362" s="65">
        <v>43497</v>
      </c>
      <c r="AT2362" s="34" t="s">
        <v>77</v>
      </c>
    </row>
    <row r="2363" spans="1:46">
      <c r="A2363" s="43">
        <v>2358</v>
      </c>
      <c r="B2363" s="43" t="s">
        <v>3641</v>
      </c>
      <c r="C2363" s="43" t="str">
        <f t="shared" si="47"/>
        <v>Test KRX</v>
      </c>
      <c r="D2363" s="83" t="s">
        <v>6604</v>
      </c>
      <c r="E2363" s="43"/>
      <c r="F2363" s="43" t="str">
        <f>VLOOKUP(H2363,'DM BPSD'!$A$2:$G$30,6,0)</f>
        <v>Nguyễn Mạnh Hùng</v>
      </c>
      <c r="G2363" s="43">
        <f>VLOOKUP(F2363,'DS Nhân viên'!$A$2:$B$577,2,0)</f>
        <v>900022</v>
      </c>
      <c r="H2363" s="49" t="s">
        <v>2802</v>
      </c>
      <c r="I2363" s="43"/>
      <c r="J2363" s="83" t="str">
        <f>VLOOKUP(B2363,'BBKK 30.6'!B2378:H6753,7,0)</f>
        <v>Cũ, đang sử dụng</v>
      </c>
      <c r="K2363" s="46" t="s">
        <v>3635</v>
      </c>
      <c r="L2363" s="46" t="s">
        <v>3641</v>
      </c>
      <c r="M2363" s="46" t="s">
        <v>173</v>
      </c>
      <c r="N2363" s="48"/>
      <c r="O2363" s="48"/>
      <c r="P2363" s="48"/>
      <c r="Q2363" s="48"/>
      <c r="R2363" s="48"/>
      <c r="S2363" s="48"/>
      <c r="T2363" s="48"/>
      <c r="U2363" s="47" t="s">
        <v>6148</v>
      </c>
      <c r="V2363" s="48"/>
      <c r="W2363" s="48"/>
      <c r="X2363" s="48"/>
      <c r="Y2363" s="48"/>
      <c r="Z2363" s="48"/>
      <c r="AA2363" s="64">
        <v>16899300</v>
      </c>
      <c r="AB2363" s="61">
        <v>1</v>
      </c>
      <c r="AC2363" s="61">
        <v>0</v>
      </c>
      <c r="AD2363" s="48"/>
      <c r="AE2363" s="48"/>
      <c r="AF2363" s="48"/>
      <c r="AG2363" s="62"/>
      <c r="AH2363" s="62"/>
      <c r="AI2363" s="62"/>
      <c r="AJ2363" s="48"/>
      <c r="AK2363" s="61" t="str">
        <f>VLOOKUP(L2363,'[2]Bảng chi tiết công cụ dụng cụ'!$A$8:$AC$4035,27,0)</f>
        <v>QLC</v>
      </c>
      <c r="AL2363" s="61">
        <v>15312001</v>
      </c>
      <c r="AM2363" s="61">
        <v>33121001</v>
      </c>
      <c r="AN2363" s="48"/>
      <c r="AO2363" s="48"/>
      <c r="AP2363" s="61" t="s">
        <v>6174</v>
      </c>
      <c r="AQ2363" s="61" t="s">
        <v>6164</v>
      </c>
      <c r="AR2363" s="48"/>
      <c r="AS2363" s="65">
        <v>43192</v>
      </c>
      <c r="AT2363" s="34" t="s">
        <v>77</v>
      </c>
    </row>
    <row r="2364" spans="1:46">
      <c r="A2364" s="43">
        <v>2359</v>
      </c>
      <c r="B2364" s="43" t="s">
        <v>3642</v>
      </c>
      <c r="C2364" s="43" t="str">
        <f t="shared" si="47"/>
        <v>Test KRX</v>
      </c>
      <c r="D2364" s="83" t="s">
        <v>6604</v>
      </c>
      <c r="E2364" s="43"/>
      <c r="F2364" s="43" t="str">
        <f>VLOOKUP(H2364,'DM BPSD'!$A$2:$G$30,6,0)</f>
        <v>Nguyễn Mạnh Hùng</v>
      </c>
      <c r="G2364" s="43">
        <f>VLOOKUP(F2364,'DS Nhân viên'!$A$2:$B$577,2,0)</f>
        <v>900022</v>
      </c>
      <c r="H2364" s="49" t="s">
        <v>2802</v>
      </c>
      <c r="I2364" s="43"/>
      <c r="J2364" s="83" t="str">
        <f>VLOOKUP(B2364,'BBKK 30.6'!B2379:H6754,7,0)</f>
        <v>Cũ, đang sử dụng</v>
      </c>
      <c r="K2364" s="46" t="s">
        <v>3635</v>
      </c>
      <c r="L2364" s="46" t="s">
        <v>3642</v>
      </c>
      <c r="M2364" s="46" t="s">
        <v>1591</v>
      </c>
      <c r="N2364" s="48"/>
      <c r="O2364" s="48"/>
      <c r="P2364" s="48"/>
      <c r="Q2364" s="48"/>
      <c r="R2364" s="48"/>
      <c r="S2364" s="48"/>
      <c r="T2364" s="48"/>
      <c r="U2364" s="47" t="s">
        <v>6148</v>
      </c>
      <c r="V2364" s="48"/>
      <c r="W2364" s="48"/>
      <c r="X2364" s="48"/>
      <c r="Y2364" s="48"/>
      <c r="Z2364" s="48"/>
      <c r="AA2364" s="64">
        <v>1094500</v>
      </c>
      <c r="AB2364" s="61">
        <v>1</v>
      </c>
      <c r="AC2364" s="61">
        <v>0</v>
      </c>
      <c r="AD2364" s="48"/>
      <c r="AE2364" s="48"/>
      <c r="AF2364" s="48"/>
      <c r="AG2364" s="62"/>
      <c r="AH2364" s="62"/>
      <c r="AI2364" s="62"/>
      <c r="AJ2364" s="48"/>
      <c r="AK2364" s="61" t="str">
        <f>VLOOKUP(L2364,'[2]Bảng chi tiết công cụ dụng cụ'!$A$8:$AC$4035,27,0)</f>
        <v>QLC</v>
      </c>
      <c r="AL2364" s="61">
        <v>15312001</v>
      </c>
      <c r="AM2364" s="61">
        <v>33121001</v>
      </c>
      <c r="AN2364" s="48"/>
      <c r="AO2364" s="48"/>
      <c r="AP2364" s="61" t="s">
        <v>6174</v>
      </c>
      <c r="AQ2364" s="61" t="s">
        <v>6164</v>
      </c>
      <c r="AR2364" s="48"/>
      <c r="AS2364" s="65">
        <v>44007</v>
      </c>
      <c r="AT2364" s="34" t="s">
        <v>77</v>
      </c>
    </row>
    <row r="2365" spans="1:46">
      <c r="A2365" s="43">
        <v>2360</v>
      </c>
      <c r="B2365" s="43" t="s">
        <v>3643</v>
      </c>
      <c r="C2365" s="43" t="str">
        <f t="shared" si="47"/>
        <v xml:space="preserve">Test KRX </v>
      </c>
      <c r="D2365" s="83" t="s">
        <v>6604</v>
      </c>
      <c r="E2365" s="43"/>
      <c r="F2365" s="43" t="str">
        <f>VLOOKUP(H2365,'DM BPSD'!$A$2:$G$30,6,0)</f>
        <v>Nguyễn Mạnh Hùng</v>
      </c>
      <c r="G2365" s="43">
        <f>VLOOKUP(F2365,'DS Nhân viên'!$A$2:$B$577,2,0)</f>
        <v>900022</v>
      </c>
      <c r="H2365" s="49" t="s">
        <v>2802</v>
      </c>
      <c r="I2365" s="43"/>
      <c r="J2365" s="83" t="str">
        <f>VLOOKUP(B2365,'BBKK 30.6'!B2380:H6755,7,0)</f>
        <v>Cũ, đang sử dụng</v>
      </c>
      <c r="K2365" s="46" t="s">
        <v>3644</v>
      </c>
      <c r="L2365" s="46" t="s">
        <v>3643</v>
      </c>
      <c r="M2365" s="46" t="s">
        <v>185</v>
      </c>
      <c r="N2365" s="48"/>
      <c r="O2365" s="48"/>
      <c r="P2365" s="48"/>
      <c r="Q2365" s="48"/>
      <c r="R2365" s="48"/>
      <c r="S2365" s="48"/>
      <c r="T2365" s="48"/>
      <c r="U2365" s="47" t="s">
        <v>6148</v>
      </c>
      <c r="V2365" s="48"/>
      <c r="W2365" s="48"/>
      <c r="X2365" s="48"/>
      <c r="Y2365" s="48"/>
      <c r="Z2365" s="48"/>
      <c r="AA2365" s="64">
        <v>0</v>
      </c>
      <c r="AB2365" s="61">
        <v>1</v>
      </c>
      <c r="AC2365" s="61">
        <v>0</v>
      </c>
      <c r="AD2365" s="48"/>
      <c r="AE2365" s="48"/>
      <c r="AF2365" s="48"/>
      <c r="AG2365" s="62"/>
      <c r="AH2365" s="62"/>
      <c r="AI2365" s="62"/>
      <c r="AJ2365" s="48"/>
      <c r="AK2365" s="61" t="str">
        <f>VLOOKUP(L2365,'[2]Bảng chi tiết công cụ dụng cụ'!$A$8:$AC$4035,27,0)</f>
        <v>QLC</v>
      </c>
      <c r="AL2365" s="61">
        <v>15311001</v>
      </c>
      <c r="AM2365" s="61">
        <v>33121001</v>
      </c>
      <c r="AN2365" s="48"/>
      <c r="AO2365" s="48"/>
      <c r="AP2365" s="61" t="s">
        <v>6173</v>
      </c>
      <c r="AQ2365" s="61" t="s">
        <v>6164</v>
      </c>
      <c r="AR2365" s="48"/>
      <c r="AS2365" s="65">
        <v>42401</v>
      </c>
      <c r="AT2365" s="34" t="s">
        <v>77</v>
      </c>
    </row>
    <row r="2366" spans="1:46">
      <c r="A2366" s="43">
        <v>2361</v>
      </c>
      <c r="B2366" s="43" t="s">
        <v>3645</v>
      </c>
      <c r="C2366" s="43" t="s">
        <v>927</v>
      </c>
      <c r="D2366" s="43" t="s">
        <v>6604</v>
      </c>
      <c r="E2366" s="43"/>
      <c r="F2366" s="43" t="str">
        <f>VLOOKUP(H2366,'DM BPSD'!$A$2:$G$30,6,0)</f>
        <v>Nguyễn Mạnh Hùng</v>
      </c>
      <c r="G2366" s="43">
        <f>VLOOKUP(F2366,'DS Nhân viên'!$A$2:$B$577,2,0)</f>
        <v>900022</v>
      </c>
      <c r="H2366" s="49" t="s">
        <v>2802</v>
      </c>
      <c r="I2366" s="43"/>
      <c r="J2366" s="83" t="str">
        <f>VLOOKUP(B2366,'BBKK 30.6'!B2381:H6756,7,0)</f>
        <v>Sử dụng bình thường</v>
      </c>
      <c r="K2366" s="46" t="s">
        <v>2814</v>
      </c>
      <c r="L2366" s="46" t="s">
        <v>3645</v>
      </c>
      <c r="M2366" s="46" t="s">
        <v>484</v>
      </c>
      <c r="N2366" s="48"/>
      <c r="O2366" s="48"/>
      <c r="P2366" s="48"/>
      <c r="Q2366" s="48"/>
      <c r="R2366" s="48"/>
      <c r="S2366" s="48"/>
      <c r="T2366" s="48"/>
      <c r="U2366" s="47" t="s">
        <v>6148</v>
      </c>
      <c r="V2366" s="48"/>
      <c r="W2366" s="48"/>
      <c r="X2366" s="48"/>
      <c r="Y2366" s="48"/>
      <c r="Z2366" s="48"/>
      <c r="AA2366" s="64">
        <v>0</v>
      </c>
      <c r="AB2366" s="61">
        <v>1</v>
      </c>
      <c r="AC2366" s="61">
        <v>0</v>
      </c>
      <c r="AD2366" s="48"/>
      <c r="AE2366" s="48"/>
      <c r="AF2366" s="48"/>
      <c r="AG2366" s="62"/>
      <c r="AH2366" s="62"/>
      <c r="AI2366" s="62"/>
      <c r="AJ2366" s="48"/>
      <c r="AK2366" s="61" t="str">
        <f>VLOOKUP(L2366,'[2]Bảng chi tiết công cụ dụng cụ'!$A$8:$AC$4035,27,0)</f>
        <v>QLC</v>
      </c>
      <c r="AL2366" s="61">
        <v>15311001</v>
      </c>
      <c r="AM2366" s="61">
        <v>33121001</v>
      </c>
      <c r="AN2366" s="48"/>
      <c r="AO2366" s="48"/>
      <c r="AP2366" s="61" t="s">
        <v>6174</v>
      </c>
      <c r="AQ2366" s="61" t="s">
        <v>6164</v>
      </c>
      <c r="AR2366" s="48"/>
      <c r="AS2366" s="65">
        <v>42401</v>
      </c>
      <c r="AT2366" s="34" t="s">
        <v>77</v>
      </c>
    </row>
    <row r="2367" spans="1:46" ht="31.5">
      <c r="A2367" s="43">
        <v>2362</v>
      </c>
      <c r="B2367" s="43" t="s">
        <v>3647</v>
      </c>
      <c r="C2367" s="43" t="str">
        <f t="shared" si="47"/>
        <v>Thực tập sinh phòng Tin học (đối diện với Nguyên IT)</v>
      </c>
      <c r="D2367" s="43" t="s">
        <v>6604</v>
      </c>
      <c r="E2367" s="43"/>
      <c r="F2367" s="43" t="str">
        <f>VLOOKUP(H2367,'DM BPSD'!$A$2:$G$30,6,0)</f>
        <v>Nguyễn Mạnh Hùng</v>
      </c>
      <c r="G2367" s="43">
        <f>VLOOKUP(F2367,'DS Nhân viên'!$A$2:$B$577,2,0)</f>
        <v>900022</v>
      </c>
      <c r="H2367" s="49" t="s">
        <v>2802</v>
      </c>
      <c r="I2367" s="43"/>
      <c r="J2367" s="83" t="str">
        <f>VLOOKUP(B2367,'BBKK 30.6'!B2382:H6757,7,0)</f>
        <v>Sử dụng bình thường</v>
      </c>
      <c r="K2367" s="46" t="s">
        <v>3648</v>
      </c>
      <c r="L2367" s="46" t="s">
        <v>3647</v>
      </c>
      <c r="M2367" s="46" t="s">
        <v>688</v>
      </c>
      <c r="N2367" s="48"/>
      <c r="O2367" s="48"/>
      <c r="P2367" s="48"/>
      <c r="Q2367" s="48"/>
      <c r="R2367" s="48"/>
      <c r="S2367" s="48"/>
      <c r="T2367" s="48"/>
      <c r="U2367" s="47" t="s">
        <v>6148</v>
      </c>
      <c r="V2367" s="48"/>
      <c r="W2367" s="48"/>
      <c r="X2367" s="48"/>
      <c r="Y2367" s="48"/>
      <c r="Z2367" s="48"/>
      <c r="AA2367" s="64">
        <v>0</v>
      </c>
      <c r="AB2367" s="61">
        <v>1</v>
      </c>
      <c r="AC2367" s="61">
        <v>0</v>
      </c>
      <c r="AD2367" s="48"/>
      <c r="AE2367" s="48"/>
      <c r="AF2367" s="48"/>
      <c r="AG2367" s="62"/>
      <c r="AH2367" s="62"/>
      <c r="AI2367" s="62"/>
      <c r="AJ2367" s="48"/>
      <c r="AK2367" s="61" t="str">
        <f>VLOOKUP(L2367,'[2]Bảng chi tiết công cụ dụng cụ'!$A$8:$AC$4035,27,0)</f>
        <v>QLC</v>
      </c>
      <c r="AL2367" s="61">
        <v>15311001</v>
      </c>
      <c r="AM2367" s="61">
        <v>33121001</v>
      </c>
      <c r="AN2367" s="48"/>
      <c r="AO2367" s="48"/>
      <c r="AP2367" s="61" t="s">
        <v>6174</v>
      </c>
      <c r="AQ2367" s="61" t="s">
        <v>6164</v>
      </c>
      <c r="AR2367" s="48"/>
      <c r="AS2367" s="65">
        <v>42401</v>
      </c>
      <c r="AT2367" s="34" t="s">
        <v>77</v>
      </c>
    </row>
    <row r="2368" spans="1:46" ht="31.5">
      <c r="A2368" s="43">
        <v>2363</v>
      </c>
      <c r="B2368" s="43" t="s">
        <v>3649</v>
      </c>
      <c r="C2368" s="43" t="str">
        <f t="shared" si="47"/>
        <v>Thực tập sinh phòng Tin học (đối diện với Nguyên IT)</v>
      </c>
      <c r="D2368" s="43" t="s">
        <v>6604</v>
      </c>
      <c r="E2368" s="43"/>
      <c r="F2368" s="43" t="str">
        <f>VLOOKUP(H2368,'DM BPSD'!$A$2:$G$30,6,0)</f>
        <v>Nguyễn Mạnh Hùng</v>
      </c>
      <c r="G2368" s="43">
        <f>VLOOKUP(F2368,'DS Nhân viên'!$A$2:$B$577,2,0)</f>
        <v>900022</v>
      </c>
      <c r="H2368" s="49" t="s">
        <v>2802</v>
      </c>
      <c r="I2368" s="43"/>
      <c r="J2368" s="83" t="str">
        <f>VLOOKUP(B2368,'BBKK 30.6'!B2383:H6758,7,0)</f>
        <v>Sử dụng bình thường</v>
      </c>
      <c r="K2368" s="46" t="s">
        <v>3648</v>
      </c>
      <c r="L2368" s="46" t="s">
        <v>3649</v>
      </c>
      <c r="M2368" s="46" t="s">
        <v>82</v>
      </c>
      <c r="N2368" s="48"/>
      <c r="O2368" s="48"/>
      <c r="P2368" s="48"/>
      <c r="Q2368" s="48"/>
      <c r="R2368" s="48"/>
      <c r="S2368" s="48"/>
      <c r="T2368" s="48"/>
      <c r="U2368" s="47" t="s">
        <v>6148</v>
      </c>
      <c r="V2368" s="48"/>
      <c r="W2368" s="48"/>
      <c r="X2368" s="48"/>
      <c r="Y2368" s="48"/>
      <c r="Z2368" s="48"/>
      <c r="AA2368" s="64">
        <v>2592000</v>
      </c>
      <c r="AB2368" s="61">
        <v>1</v>
      </c>
      <c r="AC2368" s="61">
        <v>0</v>
      </c>
      <c r="AD2368" s="48"/>
      <c r="AE2368" s="48"/>
      <c r="AF2368" s="48"/>
      <c r="AG2368" s="62"/>
      <c r="AH2368" s="62"/>
      <c r="AI2368" s="62"/>
      <c r="AJ2368" s="48"/>
      <c r="AK2368" s="61" t="str">
        <f>VLOOKUP(L2368,'[2]Bảng chi tiết công cụ dụng cụ'!$A$8:$AC$4035,27,0)</f>
        <v>QLC</v>
      </c>
      <c r="AL2368" s="61">
        <v>15311001</v>
      </c>
      <c r="AM2368" s="61">
        <v>33121001</v>
      </c>
      <c r="AN2368" s="48"/>
      <c r="AO2368" s="48"/>
      <c r="AP2368" s="61" t="s">
        <v>6174</v>
      </c>
      <c r="AQ2368" s="61" t="s">
        <v>6164</v>
      </c>
      <c r="AR2368" s="48"/>
      <c r="AT2368" s="34" t="s">
        <v>77</v>
      </c>
    </row>
    <row r="2369" spans="1:46" ht="31.5">
      <c r="A2369" s="43">
        <v>2364</v>
      </c>
      <c r="B2369" s="43" t="s">
        <v>3650</v>
      </c>
      <c r="C2369" s="43" t="str">
        <f t="shared" si="47"/>
        <v>Thực tập sinh phòng Tin học (đối diện với Nguyên IT)</v>
      </c>
      <c r="D2369" s="43" t="s">
        <v>6604</v>
      </c>
      <c r="E2369" s="43"/>
      <c r="F2369" s="43" t="str">
        <f>VLOOKUP(H2369,'DM BPSD'!$A$2:$G$30,6,0)</f>
        <v>Nguyễn Mạnh Hùng</v>
      </c>
      <c r="G2369" s="43">
        <f>VLOOKUP(F2369,'DS Nhân viên'!$A$2:$B$577,2,0)</f>
        <v>900022</v>
      </c>
      <c r="H2369" s="49" t="s">
        <v>2802</v>
      </c>
      <c r="I2369" s="43"/>
      <c r="J2369" s="83" t="str">
        <f>VLOOKUP(B2369,'BBKK 30.6'!B2384:H6759,7,0)</f>
        <v>Sử dụng bình thường</v>
      </c>
      <c r="K2369" s="46" t="s">
        <v>3648</v>
      </c>
      <c r="L2369" s="46" t="s">
        <v>3650</v>
      </c>
      <c r="M2369" s="46" t="s">
        <v>197</v>
      </c>
      <c r="N2369" s="48"/>
      <c r="O2369" s="48"/>
      <c r="P2369" s="48"/>
      <c r="Q2369" s="48"/>
      <c r="R2369" s="48"/>
      <c r="S2369" s="48"/>
      <c r="T2369" s="48"/>
      <c r="U2369" s="47" t="s">
        <v>6148</v>
      </c>
      <c r="V2369" s="48"/>
      <c r="W2369" s="48"/>
      <c r="X2369" s="48"/>
      <c r="Y2369" s="48"/>
      <c r="Z2369" s="48"/>
      <c r="AA2369" s="64">
        <v>4180000</v>
      </c>
      <c r="AB2369" s="61">
        <v>1</v>
      </c>
      <c r="AC2369" s="61">
        <v>0</v>
      </c>
      <c r="AD2369" s="48"/>
      <c r="AE2369" s="48"/>
      <c r="AF2369" s="48"/>
      <c r="AG2369" s="62"/>
      <c r="AH2369" s="62"/>
      <c r="AI2369" s="62"/>
      <c r="AJ2369" s="48"/>
      <c r="AK2369" s="61" t="str">
        <f>VLOOKUP(L2369,'[2]Bảng chi tiết công cụ dụng cụ'!$A$8:$AC$4035,27,0)</f>
        <v>QLC</v>
      </c>
      <c r="AL2369" s="61">
        <v>15312001</v>
      </c>
      <c r="AM2369" s="61">
        <v>33121001</v>
      </c>
      <c r="AN2369" s="48"/>
      <c r="AO2369" s="48"/>
      <c r="AP2369" s="61" t="s">
        <v>6173</v>
      </c>
      <c r="AQ2369" s="61" t="s">
        <v>6164</v>
      </c>
      <c r="AR2369" s="48"/>
      <c r="AT2369" s="34" t="s">
        <v>77</v>
      </c>
    </row>
    <row r="2370" spans="1:46" ht="31.5">
      <c r="A2370" s="43">
        <v>2365</v>
      </c>
      <c r="B2370" s="43" t="s">
        <v>3651</v>
      </c>
      <c r="C2370" s="43" t="str">
        <f t="shared" si="47"/>
        <v>Thực tập sinh phòng Tin học (đối diện với Nguyên IT)</v>
      </c>
      <c r="D2370" s="43" t="s">
        <v>6604</v>
      </c>
      <c r="E2370" s="43"/>
      <c r="F2370" s="43" t="str">
        <f>VLOOKUP(H2370,'DM BPSD'!$A$2:$G$30,6,0)</f>
        <v>Nguyễn Mạnh Hùng</v>
      </c>
      <c r="G2370" s="43">
        <f>VLOOKUP(F2370,'DS Nhân viên'!$A$2:$B$577,2,0)</f>
        <v>900022</v>
      </c>
      <c r="H2370" s="49" t="s">
        <v>2802</v>
      </c>
      <c r="I2370" s="43"/>
      <c r="J2370" s="83" t="str">
        <f>VLOOKUP(B2370,'BBKK 30.6'!B2385:H6760,7,0)</f>
        <v>Sử dụng bình thường</v>
      </c>
      <c r="K2370" s="46" t="s">
        <v>3648</v>
      </c>
      <c r="L2370" s="46" t="s">
        <v>3651</v>
      </c>
      <c r="M2370" s="46" t="s">
        <v>959</v>
      </c>
      <c r="N2370" s="48"/>
      <c r="O2370" s="48"/>
      <c r="P2370" s="48"/>
      <c r="Q2370" s="48"/>
      <c r="R2370" s="48"/>
      <c r="S2370" s="48"/>
      <c r="T2370" s="48"/>
      <c r="U2370" s="47" t="s">
        <v>6148</v>
      </c>
      <c r="V2370" s="48"/>
      <c r="W2370" s="48"/>
      <c r="X2370" s="48"/>
      <c r="Y2370" s="48"/>
      <c r="Z2370" s="48"/>
      <c r="AA2370" s="64">
        <v>14186260</v>
      </c>
      <c r="AB2370" s="61">
        <v>1</v>
      </c>
      <c r="AC2370" s="61">
        <v>0</v>
      </c>
      <c r="AD2370" s="48"/>
      <c r="AE2370" s="48"/>
      <c r="AF2370" s="48"/>
      <c r="AG2370" s="62"/>
      <c r="AH2370" s="62"/>
      <c r="AI2370" s="62"/>
      <c r="AJ2370" s="48"/>
      <c r="AK2370" s="61" t="str">
        <f>VLOOKUP(L2370,'[2]Bảng chi tiết công cụ dụng cụ'!$A$8:$AC$4035,27,0)</f>
        <v>QLC</v>
      </c>
      <c r="AL2370" s="61">
        <v>15312001</v>
      </c>
      <c r="AM2370" s="61">
        <v>33121001</v>
      </c>
      <c r="AN2370" s="48"/>
      <c r="AO2370" s="48"/>
      <c r="AP2370" s="61" t="s">
        <v>6173</v>
      </c>
      <c r="AQ2370" s="61" t="s">
        <v>6164</v>
      </c>
      <c r="AR2370" s="48"/>
      <c r="AS2370" s="65">
        <v>42877</v>
      </c>
      <c r="AT2370" s="34" t="s">
        <v>77</v>
      </c>
    </row>
    <row r="2371" spans="1:46">
      <c r="A2371" s="43">
        <v>2366</v>
      </c>
      <c r="B2371" s="43" t="s">
        <v>3652</v>
      </c>
      <c r="C2371" s="43" t="str">
        <f t="shared" si="47"/>
        <v>Trần Mạnh Quyền</v>
      </c>
      <c r="D2371" s="43" t="s">
        <v>6604</v>
      </c>
      <c r="E2371" s="43"/>
      <c r="F2371" s="43" t="str">
        <f>VLOOKUP(H2371,'DM BPSD'!$A$2:$G$30,6,0)</f>
        <v>Nguyễn Mạnh Hùng</v>
      </c>
      <c r="G2371" s="43">
        <f>VLOOKUP(F2371,'DS Nhân viên'!$A$2:$B$577,2,0)</f>
        <v>900022</v>
      </c>
      <c r="H2371" s="49" t="s">
        <v>2802</v>
      </c>
      <c r="I2371" s="43"/>
      <c r="J2371" s="83" t="str">
        <f>VLOOKUP(B2371,'BBKK 30.6'!B2386:H6761,7,0)</f>
        <v>Sử dụng bình thường</v>
      </c>
      <c r="K2371" s="46" t="s">
        <v>3653</v>
      </c>
      <c r="L2371" s="46" t="s">
        <v>3652</v>
      </c>
      <c r="M2371" s="46" t="s">
        <v>688</v>
      </c>
      <c r="N2371" s="48"/>
      <c r="O2371" s="48"/>
      <c r="P2371" s="48"/>
      <c r="Q2371" s="48"/>
      <c r="R2371" s="48"/>
      <c r="S2371" s="48"/>
      <c r="T2371" s="48"/>
      <c r="U2371" s="47" t="s">
        <v>6148</v>
      </c>
      <c r="V2371" s="48"/>
      <c r="W2371" s="48"/>
      <c r="X2371" s="48"/>
      <c r="Y2371" s="48"/>
      <c r="Z2371" s="48"/>
      <c r="AA2371" s="64">
        <v>0</v>
      </c>
      <c r="AB2371" s="61">
        <v>1</v>
      </c>
      <c r="AC2371" s="61">
        <v>0</v>
      </c>
      <c r="AD2371" s="48"/>
      <c r="AE2371" s="48"/>
      <c r="AF2371" s="48"/>
      <c r="AG2371" s="62"/>
      <c r="AH2371" s="62"/>
      <c r="AI2371" s="62"/>
      <c r="AJ2371" s="48"/>
      <c r="AK2371" s="61" t="str">
        <f>VLOOKUP(L2371,'[2]Bảng chi tiết công cụ dụng cụ'!$A$8:$AC$4035,27,0)</f>
        <v>QLC</v>
      </c>
      <c r="AL2371" s="61">
        <v>15311001</v>
      </c>
      <c r="AM2371" s="61">
        <v>33121001</v>
      </c>
      <c r="AN2371" s="48"/>
      <c r="AO2371" s="48"/>
      <c r="AP2371" s="61" t="s">
        <v>6173</v>
      </c>
      <c r="AQ2371" s="61" t="s">
        <v>6164</v>
      </c>
      <c r="AR2371" s="48"/>
      <c r="AS2371" s="65">
        <v>42401</v>
      </c>
      <c r="AT2371" s="34" t="s">
        <v>77</v>
      </c>
    </row>
    <row r="2372" spans="1:46">
      <c r="A2372" s="43">
        <v>2367</v>
      </c>
      <c r="B2372" s="43" t="s">
        <v>3654</v>
      </c>
      <c r="C2372" s="43" t="str">
        <f t="shared" si="47"/>
        <v>Trần Mạnh Quyền</v>
      </c>
      <c r="D2372" s="43" t="s">
        <v>6604</v>
      </c>
      <c r="E2372" s="43"/>
      <c r="F2372" s="43" t="str">
        <f>VLOOKUP(H2372,'DM BPSD'!$A$2:$G$30,6,0)</f>
        <v>Nguyễn Mạnh Hùng</v>
      </c>
      <c r="G2372" s="43">
        <f>VLOOKUP(F2372,'DS Nhân viên'!$A$2:$B$577,2,0)</f>
        <v>900022</v>
      </c>
      <c r="H2372" s="49" t="s">
        <v>2802</v>
      </c>
      <c r="I2372" s="43"/>
      <c r="J2372" s="83" t="str">
        <f>VLOOKUP(B2372,'BBKK 30.6'!B2387:H6762,7,0)</f>
        <v>Sử dụng bình thường</v>
      </c>
      <c r="K2372" s="46" t="s">
        <v>3653</v>
      </c>
      <c r="L2372" s="46" t="s">
        <v>3654</v>
      </c>
      <c r="M2372" s="46" t="s">
        <v>76</v>
      </c>
      <c r="N2372" s="48"/>
      <c r="O2372" s="48"/>
      <c r="P2372" s="48"/>
      <c r="Q2372" s="48"/>
      <c r="R2372" s="48"/>
      <c r="S2372" s="48"/>
      <c r="T2372" s="48"/>
      <c r="U2372" s="47" t="s">
        <v>6148</v>
      </c>
      <c r="V2372" s="48"/>
      <c r="W2372" s="48"/>
      <c r="X2372" s="48"/>
      <c r="Y2372" s="48"/>
      <c r="Z2372" s="48"/>
      <c r="AA2372" s="64">
        <v>1155000</v>
      </c>
      <c r="AB2372" s="61">
        <v>1</v>
      </c>
      <c r="AC2372" s="61">
        <v>0</v>
      </c>
      <c r="AD2372" s="48"/>
      <c r="AE2372" s="48"/>
      <c r="AF2372" s="48"/>
      <c r="AG2372" s="62"/>
      <c r="AH2372" s="62"/>
      <c r="AI2372" s="62"/>
      <c r="AJ2372" s="48"/>
      <c r="AK2372" s="61" t="str">
        <f>VLOOKUP(L2372,'[2]Bảng chi tiết công cụ dụng cụ'!$A$8:$AC$4035,27,0)</f>
        <v>QLC</v>
      </c>
      <c r="AL2372" s="61">
        <v>15311001</v>
      </c>
      <c r="AM2372" s="61">
        <v>33121001</v>
      </c>
      <c r="AN2372" s="48"/>
      <c r="AO2372" s="48"/>
      <c r="AP2372" s="61" t="s">
        <v>6174</v>
      </c>
      <c r="AQ2372" s="61" t="s">
        <v>6164</v>
      </c>
      <c r="AR2372" s="48"/>
      <c r="AS2372" s="65">
        <v>44120</v>
      </c>
      <c r="AT2372" s="34" t="s">
        <v>77</v>
      </c>
    </row>
    <row r="2373" spans="1:46">
      <c r="A2373" s="43">
        <v>2368</v>
      </c>
      <c r="B2373" s="43" t="s">
        <v>3655</v>
      </c>
      <c r="C2373" s="43" t="str">
        <f t="shared" si="47"/>
        <v>Trần Mạnh Quyền</v>
      </c>
      <c r="D2373" s="43" t="s">
        <v>6604</v>
      </c>
      <c r="E2373" s="43"/>
      <c r="F2373" s="43" t="str">
        <f>VLOOKUP(H2373,'DM BPSD'!$A$2:$G$30,6,0)</f>
        <v>Nguyễn Mạnh Hùng</v>
      </c>
      <c r="G2373" s="43">
        <f>VLOOKUP(F2373,'DS Nhân viên'!$A$2:$B$577,2,0)</f>
        <v>900022</v>
      </c>
      <c r="H2373" s="49" t="s">
        <v>2802</v>
      </c>
      <c r="I2373" s="43"/>
      <c r="J2373" s="83" t="str">
        <f>VLOOKUP(B2373,'BBKK 30.6'!B2388:H6763,7,0)</f>
        <v>Sử dụng bình thường</v>
      </c>
      <c r="K2373" s="46" t="s">
        <v>3653</v>
      </c>
      <c r="L2373" s="46" t="s">
        <v>3655</v>
      </c>
      <c r="M2373" s="46" t="s">
        <v>82</v>
      </c>
      <c r="N2373" s="48"/>
      <c r="O2373" s="48"/>
      <c r="P2373" s="48"/>
      <c r="Q2373" s="48"/>
      <c r="R2373" s="48"/>
      <c r="S2373" s="48"/>
      <c r="T2373" s="48"/>
      <c r="U2373" s="47" t="s">
        <v>6148</v>
      </c>
      <c r="V2373" s="48"/>
      <c r="W2373" s="48"/>
      <c r="X2373" s="48"/>
      <c r="Y2373" s="48"/>
      <c r="Z2373" s="48"/>
      <c r="AA2373" s="64">
        <v>2592000</v>
      </c>
      <c r="AB2373" s="61">
        <v>1</v>
      </c>
      <c r="AC2373" s="61">
        <v>0</v>
      </c>
      <c r="AD2373" s="48"/>
      <c r="AE2373" s="48"/>
      <c r="AF2373" s="48"/>
      <c r="AG2373" s="62"/>
      <c r="AH2373" s="62"/>
      <c r="AI2373" s="62"/>
      <c r="AJ2373" s="48"/>
      <c r="AK2373" s="61" t="str">
        <f>VLOOKUP(L2373,'[2]Bảng chi tiết công cụ dụng cụ'!$A$8:$AC$4035,27,0)</f>
        <v>QLC</v>
      </c>
      <c r="AL2373" s="61">
        <v>15311001</v>
      </c>
      <c r="AM2373" s="61">
        <v>33121001</v>
      </c>
      <c r="AN2373" s="48"/>
      <c r="AO2373" s="48"/>
      <c r="AP2373" s="61" t="s">
        <v>6174</v>
      </c>
      <c r="AQ2373" s="61" t="s">
        <v>6164</v>
      </c>
      <c r="AR2373" s="48"/>
      <c r="AT2373" s="34" t="s">
        <v>77</v>
      </c>
    </row>
    <row r="2374" spans="1:46">
      <c r="A2374" s="43">
        <v>2369</v>
      </c>
      <c r="B2374" s="43" t="s">
        <v>3656</v>
      </c>
      <c r="C2374" s="43" t="str">
        <f t="shared" si="47"/>
        <v>Trần Mạnh Quyền</v>
      </c>
      <c r="D2374" s="43" t="s">
        <v>6604</v>
      </c>
      <c r="E2374" s="43"/>
      <c r="F2374" s="43" t="str">
        <f>VLOOKUP(H2374,'DM BPSD'!$A$2:$G$30,6,0)</f>
        <v>Nguyễn Mạnh Hùng</v>
      </c>
      <c r="G2374" s="43">
        <f>VLOOKUP(F2374,'DS Nhân viên'!$A$2:$B$577,2,0)</f>
        <v>900022</v>
      </c>
      <c r="H2374" s="49" t="s">
        <v>2802</v>
      </c>
      <c r="I2374" s="43"/>
      <c r="J2374" s="83" t="str">
        <f>VLOOKUP(B2374,'BBKK 30.6'!B2389:H6764,7,0)</f>
        <v>Sử dụng bình thường</v>
      </c>
      <c r="K2374" s="46" t="s">
        <v>3653</v>
      </c>
      <c r="L2374" s="46" t="s">
        <v>3656</v>
      </c>
      <c r="M2374" s="46" t="s">
        <v>484</v>
      </c>
      <c r="N2374" s="48"/>
      <c r="O2374" s="48"/>
      <c r="P2374" s="48"/>
      <c r="Q2374" s="48"/>
      <c r="R2374" s="48"/>
      <c r="S2374" s="48"/>
      <c r="T2374" s="48"/>
      <c r="U2374" s="47" t="s">
        <v>6148</v>
      </c>
      <c r="V2374" s="48"/>
      <c r="W2374" s="48"/>
      <c r="X2374" s="48"/>
      <c r="Y2374" s="48"/>
      <c r="Z2374" s="48"/>
      <c r="AA2374" s="64">
        <v>0</v>
      </c>
      <c r="AB2374" s="61">
        <v>1</v>
      </c>
      <c r="AC2374" s="61">
        <v>0</v>
      </c>
      <c r="AD2374" s="48"/>
      <c r="AE2374" s="48"/>
      <c r="AF2374" s="48"/>
      <c r="AG2374" s="62"/>
      <c r="AH2374" s="62"/>
      <c r="AI2374" s="62"/>
      <c r="AJ2374" s="48"/>
      <c r="AK2374" s="61" t="str">
        <f>VLOOKUP(L2374,'[2]Bảng chi tiết công cụ dụng cụ'!$A$8:$AC$4035,27,0)</f>
        <v>QLC</v>
      </c>
      <c r="AL2374" s="61">
        <v>15311001</v>
      </c>
      <c r="AM2374" s="61">
        <v>33121001</v>
      </c>
      <c r="AN2374" s="48"/>
      <c r="AO2374" s="48"/>
      <c r="AP2374" s="61" t="s">
        <v>6174</v>
      </c>
      <c r="AQ2374" s="61" t="s">
        <v>6164</v>
      </c>
      <c r="AR2374" s="48"/>
      <c r="AS2374" s="65">
        <v>42401</v>
      </c>
      <c r="AT2374" s="34" t="s">
        <v>77</v>
      </c>
    </row>
    <row r="2375" spans="1:46">
      <c r="A2375" s="43">
        <v>2370</v>
      </c>
      <c r="B2375" s="43" t="s">
        <v>3657</v>
      </c>
      <c r="C2375" s="43" t="str">
        <f t="shared" ref="C2375:C2438" si="48">K2375</f>
        <v>Trần Mạnh Quyền</v>
      </c>
      <c r="D2375" s="43" t="s">
        <v>6604</v>
      </c>
      <c r="E2375" s="43"/>
      <c r="F2375" s="43" t="str">
        <f>VLOOKUP(H2375,'DM BPSD'!$A$2:$G$30,6,0)</f>
        <v>Nguyễn Mạnh Hùng</v>
      </c>
      <c r="G2375" s="43">
        <f>VLOOKUP(F2375,'DS Nhân viên'!$A$2:$B$577,2,0)</f>
        <v>900022</v>
      </c>
      <c r="H2375" s="49" t="s">
        <v>2802</v>
      </c>
      <c r="I2375" s="43"/>
      <c r="J2375" s="83" t="str">
        <f>VLOOKUP(B2375,'BBKK 30.6'!B2390:H6765,7,0)</f>
        <v>Sử dụng bình thường</v>
      </c>
      <c r="K2375" s="46" t="s">
        <v>3653</v>
      </c>
      <c r="L2375" s="46" t="s">
        <v>3657</v>
      </c>
      <c r="M2375" s="46" t="s">
        <v>197</v>
      </c>
      <c r="N2375" s="48"/>
      <c r="O2375" s="48"/>
      <c r="P2375" s="48"/>
      <c r="Q2375" s="48"/>
      <c r="R2375" s="48"/>
      <c r="S2375" s="48"/>
      <c r="T2375" s="48"/>
      <c r="U2375" s="47" t="s">
        <v>6148</v>
      </c>
      <c r="V2375" s="48"/>
      <c r="W2375" s="48"/>
      <c r="X2375" s="48"/>
      <c r="Y2375" s="48"/>
      <c r="Z2375" s="48"/>
      <c r="AA2375" s="64">
        <v>4180000</v>
      </c>
      <c r="AB2375" s="61">
        <v>1</v>
      </c>
      <c r="AC2375" s="61">
        <v>0</v>
      </c>
      <c r="AD2375" s="48"/>
      <c r="AE2375" s="48"/>
      <c r="AF2375" s="48"/>
      <c r="AG2375" s="62"/>
      <c r="AH2375" s="62"/>
      <c r="AI2375" s="62"/>
      <c r="AJ2375" s="48"/>
      <c r="AK2375" s="61" t="str">
        <f>VLOOKUP(L2375,'[2]Bảng chi tiết công cụ dụng cụ'!$A$8:$AC$4035,27,0)</f>
        <v>QLC</v>
      </c>
      <c r="AL2375" s="61">
        <v>15312001</v>
      </c>
      <c r="AM2375" s="61">
        <v>33121001</v>
      </c>
      <c r="AN2375" s="48"/>
      <c r="AO2375" s="48"/>
      <c r="AP2375" s="61" t="s">
        <v>6173</v>
      </c>
      <c r="AQ2375" s="61" t="s">
        <v>6164</v>
      </c>
      <c r="AR2375" s="48"/>
      <c r="AT2375" s="34" t="s">
        <v>77</v>
      </c>
    </row>
    <row r="2376" spans="1:46">
      <c r="A2376" s="43">
        <v>2371</v>
      </c>
      <c r="B2376" s="43" t="s">
        <v>3658</v>
      </c>
      <c r="C2376" s="43" t="str">
        <f t="shared" si="48"/>
        <v>Trần Mạnh Quyền</v>
      </c>
      <c r="D2376" s="43" t="s">
        <v>6604</v>
      </c>
      <c r="E2376" s="43"/>
      <c r="F2376" s="43" t="str">
        <f>VLOOKUP(H2376,'DM BPSD'!$A$2:$G$30,6,0)</f>
        <v>Nguyễn Mạnh Hùng</v>
      </c>
      <c r="G2376" s="43">
        <f>VLOOKUP(F2376,'DS Nhân viên'!$A$2:$B$577,2,0)</f>
        <v>900022</v>
      </c>
      <c r="H2376" s="49" t="s">
        <v>2802</v>
      </c>
      <c r="I2376" s="43"/>
      <c r="J2376" s="83" t="str">
        <f>VLOOKUP(B2376,'BBKK 30.6'!B2391:H6766,7,0)</f>
        <v>Sử dụng bình thường</v>
      </c>
      <c r="K2376" s="46" t="s">
        <v>3653</v>
      </c>
      <c r="L2376" s="46" t="s">
        <v>3658</v>
      </c>
      <c r="M2376" s="46" t="s">
        <v>197</v>
      </c>
      <c r="N2376" s="48"/>
      <c r="O2376" s="48"/>
      <c r="P2376" s="48"/>
      <c r="Q2376" s="48"/>
      <c r="R2376" s="48"/>
      <c r="S2376" s="48"/>
      <c r="T2376" s="48"/>
      <c r="U2376" s="47" t="s">
        <v>6148</v>
      </c>
      <c r="V2376" s="48"/>
      <c r="W2376" s="48"/>
      <c r="X2376" s="48"/>
      <c r="Y2376" s="48"/>
      <c r="Z2376" s="48"/>
      <c r="AA2376" s="64">
        <v>4180000</v>
      </c>
      <c r="AB2376" s="61">
        <v>1</v>
      </c>
      <c r="AC2376" s="61">
        <v>0</v>
      </c>
      <c r="AD2376" s="48"/>
      <c r="AE2376" s="48"/>
      <c r="AF2376" s="48"/>
      <c r="AG2376" s="62"/>
      <c r="AH2376" s="62"/>
      <c r="AI2376" s="62"/>
      <c r="AJ2376" s="48"/>
      <c r="AK2376" s="61" t="str">
        <f>VLOOKUP(L2376,'[2]Bảng chi tiết công cụ dụng cụ'!$A$8:$AC$4035,27,0)</f>
        <v>QLC</v>
      </c>
      <c r="AL2376" s="61">
        <v>15312001</v>
      </c>
      <c r="AM2376" s="61">
        <v>33121001</v>
      </c>
      <c r="AN2376" s="48"/>
      <c r="AO2376" s="48"/>
      <c r="AP2376" s="61" t="s">
        <v>6173</v>
      </c>
      <c r="AQ2376" s="61" t="s">
        <v>6164</v>
      </c>
      <c r="AR2376" s="48"/>
      <c r="AT2376" s="34" t="s">
        <v>77</v>
      </c>
    </row>
    <row r="2377" spans="1:46">
      <c r="A2377" s="43">
        <v>2372</v>
      </c>
      <c r="B2377" s="43" t="s">
        <v>3659</v>
      </c>
      <c r="C2377" s="43" t="str">
        <f t="shared" si="48"/>
        <v>Trần Mạnh Quyền</v>
      </c>
      <c r="D2377" s="43" t="s">
        <v>6604</v>
      </c>
      <c r="E2377" s="43"/>
      <c r="F2377" s="43" t="str">
        <f>VLOOKUP(H2377,'DM BPSD'!$A$2:$G$30,6,0)</f>
        <v>Nguyễn Mạnh Hùng</v>
      </c>
      <c r="G2377" s="43">
        <f>VLOOKUP(F2377,'DS Nhân viên'!$A$2:$B$577,2,0)</f>
        <v>900022</v>
      </c>
      <c r="H2377" s="49" t="s">
        <v>2802</v>
      </c>
      <c r="I2377" s="43"/>
      <c r="J2377" s="83" t="str">
        <f>VLOOKUP(B2377,'BBKK 30.6'!B2392:H6767,7,0)</f>
        <v>Sử dụng bình thường</v>
      </c>
      <c r="K2377" s="46" t="s">
        <v>3653</v>
      </c>
      <c r="L2377" s="46" t="s">
        <v>3659</v>
      </c>
      <c r="M2377" s="46" t="s">
        <v>3046</v>
      </c>
      <c r="N2377" s="48"/>
      <c r="O2377" s="48"/>
      <c r="P2377" s="48"/>
      <c r="Q2377" s="48"/>
      <c r="R2377" s="48"/>
      <c r="S2377" s="48"/>
      <c r="T2377" s="48"/>
      <c r="U2377" s="47" t="s">
        <v>6148</v>
      </c>
      <c r="V2377" s="48"/>
      <c r="W2377" s="48"/>
      <c r="X2377" s="48"/>
      <c r="Y2377" s="48"/>
      <c r="Z2377" s="48"/>
      <c r="AA2377" s="64">
        <v>13332000</v>
      </c>
      <c r="AB2377" s="61">
        <v>1</v>
      </c>
      <c r="AC2377" s="61">
        <v>0</v>
      </c>
      <c r="AD2377" s="48"/>
      <c r="AE2377" s="48"/>
      <c r="AF2377" s="48"/>
      <c r="AG2377" s="62"/>
      <c r="AH2377" s="62"/>
      <c r="AI2377" s="62"/>
      <c r="AJ2377" s="48"/>
      <c r="AK2377" s="61" t="str">
        <f>VLOOKUP(L2377,'[2]Bảng chi tiết công cụ dụng cụ'!$A$8:$AC$4035,27,0)</f>
        <v>QLC</v>
      </c>
      <c r="AL2377" s="61">
        <v>15312001</v>
      </c>
      <c r="AM2377" s="61">
        <v>33121001</v>
      </c>
      <c r="AN2377" s="48"/>
      <c r="AO2377" s="48"/>
      <c r="AP2377" s="61" t="s">
        <v>6173</v>
      </c>
      <c r="AQ2377" s="61" t="s">
        <v>6164</v>
      </c>
      <c r="AR2377" s="48"/>
      <c r="AT2377" s="34" t="s">
        <v>77</v>
      </c>
    </row>
    <row r="2378" spans="1:46">
      <c r="A2378" s="43">
        <v>2373</v>
      </c>
      <c r="B2378" s="43" t="s">
        <v>3660</v>
      </c>
      <c r="C2378" s="43" t="str">
        <f t="shared" si="48"/>
        <v>Trần Mạnh Quyền</v>
      </c>
      <c r="D2378" s="43" t="s">
        <v>6604</v>
      </c>
      <c r="E2378" s="43"/>
      <c r="F2378" s="43" t="str">
        <f>VLOOKUP(H2378,'DM BPSD'!$A$2:$G$30,6,0)</f>
        <v>Nguyễn Mạnh Hùng</v>
      </c>
      <c r="G2378" s="43">
        <f>VLOOKUP(F2378,'DS Nhân viên'!$A$2:$B$577,2,0)</f>
        <v>900022</v>
      </c>
      <c r="H2378" s="49" t="s">
        <v>2802</v>
      </c>
      <c r="I2378" s="43"/>
      <c r="J2378" s="83" t="str">
        <f>VLOOKUP(B2378,'BBKK 30.6'!B2393:H6768,7,0)</f>
        <v>Sử dụng bình thường</v>
      </c>
      <c r="K2378" s="46" t="s">
        <v>3653</v>
      </c>
      <c r="L2378" s="46" t="s">
        <v>3660</v>
      </c>
      <c r="M2378" s="46" t="s">
        <v>171</v>
      </c>
      <c r="N2378" s="48"/>
      <c r="O2378" s="48"/>
      <c r="P2378" s="48"/>
      <c r="Q2378" s="48"/>
      <c r="R2378" s="48"/>
      <c r="S2378" s="48"/>
      <c r="T2378" s="48"/>
      <c r="U2378" s="47" t="s">
        <v>6148</v>
      </c>
      <c r="V2378" s="48"/>
      <c r="W2378" s="48"/>
      <c r="X2378" s="48"/>
      <c r="Y2378" s="48"/>
      <c r="Z2378" s="48"/>
      <c r="AA2378" s="64">
        <v>14465000</v>
      </c>
      <c r="AB2378" s="61">
        <v>1</v>
      </c>
      <c r="AC2378" s="61">
        <v>0</v>
      </c>
      <c r="AD2378" s="48"/>
      <c r="AE2378" s="48"/>
      <c r="AF2378" s="48"/>
      <c r="AG2378" s="62"/>
      <c r="AH2378" s="62"/>
      <c r="AI2378" s="62"/>
      <c r="AJ2378" s="48"/>
      <c r="AK2378" s="61" t="str">
        <f>VLOOKUP(L2378,'[2]Bảng chi tiết công cụ dụng cụ'!$A$8:$AC$4035,27,0)</f>
        <v>QLC</v>
      </c>
      <c r="AL2378" s="61">
        <v>15312001</v>
      </c>
      <c r="AM2378" s="61">
        <v>33121001</v>
      </c>
      <c r="AN2378" s="48"/>
      <c r="AO2378" s="48"/>
      <c r="AP2378" s="61" t="s">
        <v>6173</v>
      </c>
      <c r="AQ2378" s="61" t="s">
        <v>6164</v>
      </c>
      <c r="AR2378" s="48"/>
      <c r="AT2378" s="34" t="s">
        <v>77</v>
      </c>
    </row>
    <row r="2379" spans="1:46" ht="31.5">
      <c r="A2379" s="43">
        <v>2374</v>
      </c>
      <c r="B2379" s="43" t="s">
        <v>3661</v>
      </c>
      <c r="C2379" s="43" t="str">
        <f t="shared" si="48"/>
        <v>Trần Mạnh Quyền</v>
      </c>
      <c r="D2379" s="83" t="s">
        <v>6605</v>
      </c>
      <c r="E2379" s="43"/>
      <c r="F2379" s="43" t="str">
        <f>VLOOKUP(H2379,'DM BPSD'!$A$2:$G$30,6,0)</f>
        <v>Nguyễn Mạnh Hùng</v>
      </c>
      <c r="G2379" s="43">
        <f>VLOOKUP(F2379,'DS Nhân viên'!$A$2:$B$577,2,0)</f>
        <v>900022</v>
      </c>
      <c r="H2379" s="49" t="s">
        <v>2802</v>
      </c>
      <c r="I2379" s="43"/>
      <c r="J2379" s="83" t="str">
        <f>VLOOKUP(B2379,'BBKK 30.6'!B2394:H6769,7,0)</f>
        <v>Máy cũ hoạt động chậm không đáp ứng nhu cầu sử dụng</v>
      </c>
      <c r="K2379" s="46" t="s">
        <v>3653</v>
      </c>
      <c r="L2379" s="46" t="s">
        <v>3661</v>
      </c>
      <c r="M2379" s="46" t="s">
        <v>1736</v>
      </c>
      <c r="N2379" s="48"/>
      <c r="O2379" s="48"/>
      <c r="P2379" s="48"/>
      <c r="Q2379" s="48"/>
      <c r="R2379" s="48"/>
      <c r="S2379" s="48"/>
      <c r="T2379" s="48"/>
      <c r="U2379" s="47" t="s">
        <v>6148</v>
      </c>
      <c r="V2379" s="48"/>
      <c r="W2379" s="48"/>
      <c r="X2379" s="48"/>
      <c r="Y2379" s="48"/>
      <c r="Z2379" s="48"/>
      <c r="AA2379" s="64">
        <v>6370834</v>
      </c>
      <c r="AB2379" s="61">
        <v>1</v>
      </c>
      <c r="AC2379" s="61">
        <v>0</v>
      </c>
      <c r="AD2379" s="48"/>
      <c r="AE2379" s="48"/>
      <c r="AF2379" s="48"/>
      <c r="AG2379" s="62"/>
      <c r="AH2379" s="62"/>
      <c r="AI2379" s="62"/>
      <c r="AJ2379" s="48"/>
      <c r="AK2379" s="61" t="str">
        <f>VLOOKUP(L2379,'[2]Bảng chi tiết công cụ dụng cụ'!$A$8:$AC$4035,27,0)</f>
        <v>QLC</v>
      </c>
      <c r="AL2379" s="61">
        <v>15312001</v>
      </c>
      <c r="AM2379" s="61">
        <v>33121001</v>
      </c>
      <c r="AN2379" s="48"/>
      <c r="AO2379" s="48"/>
      <c r="AP2379" s="61" t="s">
        <v>6173</v>
      </c>
      <c r="AQ2379" s="61" t="s">
        <v>6164</v>
      </c>
      <c r="AR2379" s="48"/>
      <c r="AS2379" s="65">
        <v>42401</v>
      </c>
      <c r="AT2379" s="34" t="s">
        <v>77</v>
      </c>
    </row>
    <row r="2380" spans="1:46">
      <c r="A2380" s="43">
        <v>2375</v>
      </c>
      <c r="B2380" s="43" t="s">
        <v>3662</v>
      </c>
      <c r="C2380" s="43" t="str">
        <f t="shared" si="48"/>
        <v>Trần Mạnh Quyền</v>
      </c>
      <c r="D2380" s="43" t="s">
        <v>6604</v>
      </c>
      <c r="E2380" s="43"/>
      <c r="F2380" s="43" t="str">
        <f>VLOOKUP(H2380,'DM BPSD'!$A$2:$G$30,6,0)</f>
        <v>Nguyễn Mạnh Hùng</v>
      </c>
      <c r="G2380" s="43">
        <f>VLOOKUP(F2380,'DS Nhân viên'!$A$2:$B$577,2,0)</f>
        <v>900022</v>
      </c>
      <c r="H2380" s="49" t="s">
        <v>2802</v>
      </c>
      <c r="I2380" s="43"/>
      <c r="J2380" s="83" t="str">
        <f>VLOOKUP(B2380,'BBKK 30.6'!B2395:H6770,7,0)</f>
        <v>Sử dụng bình thường</v>
      </c>
      <c r="K2380" s="46" t="s">
        <v>3653</v>
      </c>
      <c r="L2380" s="46" t="s">
        <v>3662</v>
      </c>
      <c r="M2380" s="46" t="s">
        <v>401</v>
      </c>
      <c r="N2380" s="48"/>
      <c r="O2380" s="48"/>
      <c r="P2380" s="48"/>
      <c r="Q2380" s="48"/>
      <c r="R2380" s="48"/>
      <c r="S2380" s="48"/>
      <c r="T2380" s="48"/>
      <c r="U2380" s="47" t="s">
        <v>6148</v>
      </c>
      <c r="V2380" s="48"/>
      <c r="W2380" s="48"/>
      <c r="X2380" s="48"/>
      <c r="Y2380" s="48"/>
      <c r="Z2380" s="48"/>
      <c r="AA2380" s="64">
        <v>18865000</v>
      </c>
      <c r="AB2380" s="61">
        <v>1</v>
      </c>
      <c r="AC2380" s="61">
        <v>0</v>
      </c>
      <c r="AD2380" s="48"/>
      <c r="AE2380" s="48"/>
      <c r="AF2380" s="48"/>
      <c r="AG2380" s="62"/>
      <c r="AH2380" s="62"/>
      <c r="AI2380" s="62"/>
      <c r="AJ2380" s="48"/>
      <c r="AK2380" s="61" t="str">
        <f>VLOOKUP(L2380,'[2]Bảng chi tiết công cụ dụng cụ'!$A$8:$AC$4035,27,0)</f>
        <v>QLC</v>
      </c>
      <c r="AL2380" s="61">
        <v>15312001</v>
      </c>
      <c r="AM2380" s="61">
        <v>33121001</v>
      </c>
      <c r="AN2380" s="48"/>
      <c r="AO2380" s="48"/>
      <c r="AP2380" s="61" t="s">
        <v>6173</v>
      </c>
      <c r="AQ2380" s="61" t="s">
        <v>6164</v>
      </c>
      <c r="AR2380" s="48"/>
      <c r="AS2380" s="65">
        <v>43800</v>
      </c>
      <c r="AT2380" s="34" t="s">
        <v>77</v>
      </c>
    </row>
    <row r="2381" spans="1:46">
      <c r="A2381" s="43">
        <v>2376</v>
      </c>
      <c r="B2381" s="43" t="s">
        <v>3663</v>
      </c>
      <c r="C2381" s="43" t="str">
        <f t="shared" si="48"/>
        <v>Trần Mạnh Quyền</v>
      </c>
      <c r="D2381" s="43" t="s">
        <v>6604</v>
      </c>
      <c r="E2381" s="43"/>
      <c r="F2381" s="43" t="str">
        <f>VLOOKUP(H2381,'DM BPSD'!$A$2:$G$30,6,0)</f>
        <v>Nguyễn Mạnh Hùng</v>
      </c>
      <c r="G2381" s="43">
        <f>VLOOKUP(F2381,'DS Nhân viên'!$A$2:$B$577,2,0)</f>
        <v>900022</v>
      </c>
      <c r="H2381" s="49" t="s">
        <v>2802</v>
      </c>
      <c r="I2381" s="43"/>
      <c r="J2381" s="83" t="str">
        <f>VLOOKUP(B2381,'BBKK 30.6'!B2396:H6771,7,0)</f>
        <v>Sử dụng bình thường</v>
      </c>
      <c r="K2381" s="46" t="s">
        <v>3653</v>
      </c>
      <c r="L2381" s="46" t="s">
        <v>3663</v>
      </c>
      <c r="M2381" s="46" t="s">
        <v>214</v>
      </c>
      <c r="N2381" s="48"/>
      <c r="O2381" s="48"/>
      <c r="P2381" s="48"/>
      <c r="Q2381" s="48"/>
      <c r="R2381" s="48"/>
      <c r="S2381" s="48"/>
      <c r="T2381" s="48"/>
      <c r="U2381" s="47" t="s">
        <v>6148</v>
      </c>
      <c r="V2381" s="48"/>
      <c r="W2381" s="48"/>
      <c r="X2381" s="48"/>
      <c r="Y2381" s="48"/>
      <c r="Z2381" s="48"/>
      <c r="AA2381" s="64">
        <v>21408200</v>
      </c>
      <c r="AB2381" s="61">
        <v>1</v>
      </c>
      <c r="AC2381" s="61">
        <v>0</v>
      </c>
      <c r="AD2381" s="48"/>
      <c r="AE2381" s="48"/>
      <c r="AF2381" s="48"/>
      <c r="AG2381" s="62"/>
      <c r="AH2381" s="62"/>
      <c r="AI2381" s="62"/>
      <c r="AJ2381" s="48"/>
      <c r="AK2381" s="61" t="str">
        <f>VLOOKUP(L2381,'[2]Bảng chi tiết công cụ dụng cụ'!$A$8:$AC$4035,27,0)</f>
        <v>QLC</v>
      </c>
      <c r="AL2381" s="61">
        <v>15312001</v>
      </c>
      <c r="AM2381" s="61">
        <v>33121001</v>
      </c>
      <c r="AN2381" s="48"/>
      <c r="AO2381" s="48"/>
      <c r="AP2381" s="61" t="s">
        <v>6173</v>
      </c>
      <c r="AQ2381" s="61" t="s">
        <v>6164</v>
      </c>
      <c r="AR2381" s="48"/>
      <c r="AT2381" s="34" t="s">
        <v>77</v>
      </c>
    </row>
    <row r="2382" spans="1:46">
      <c r="A2382" s="43">
        <v>2377</v>
      </c>
      <c r="B2382" s="43" t="s">
        <v>3664</v>
      </c>
      <c r="C2382" s="43" t="str">
        <f t="shared" si="48"/>
        <v>Trần Mạnh Quyền</v>
      </c>
      <c r="D2382" s="43" t="s">
        <v>6604</v>
      </c>
      <c r="E2382" s="43"/>
      <c r="F2382" s="43" t="str">
        <f>VLOOKUP(H2382,'DM BPSD'!$A$2:$G$30,6,0)</f>
        <v>Nguyễn Mạnh Hùng</v>
      </c>
      <c r="G2382" s="43">
        <f>VLOOKUP(F2382,'DS Nhân viên'!$A$2:$B$577,2,0)</f>
        <v>900022</v>
      </c>
      <c r="H2382" s="49" t="s">
        <v>2802</v>
      </c>
      <c r="I2382" s="43"/>
      <c r="J2382" s="83" t="str">
        <f>VLOOKUP(B2382,'BBKK 30.6'!B2397:H6772,7,0)</f>
        <v>Sử dụng bình thường</v>
      </c>
      <c r="K2382" s="46" t="s">
        <v>3653</v>
      </c>
      <c r="L2382" s="46" t="s">
        <v>3664</v>
      </c>
      <c r="M2382" s="46" t="s">
        <v>177</v>
      </c>
      <c r="N2382" s="48"/>
      <c r="O2382" s="48"/>
      <c r="P2382" s="48"/>
      <c r="Q2382" s="48"/>
      <c r="R2382" s="48"/>
      <c r="S2382" s="48"/>
      <c r="T2382" s="48"/>
      <c r="U2382" s="47" t="s">
        <v>6148</v>
      </c>
      <c r="V2382" s="48"/>
      <c r="W2382" s="48"/>
      <c r="X2382" s="48"/>
      <c r="Y2382" s="48"/>
      <c r="Z2382" s="48"/>
      <c r="AA2382" s="64">
        <v>4760000</v>
      </c>
      <c r="AB2382" s="61">
        <v>1</v>
      </c>
      <c r="AC2382" s="61">
        <v>0</v>
      </c>
      <c r="AD2382" s="48"/>
      <c r="AE2382" s="48"/>
      <c r="AF2382" s="48"/>
      <c r="AG2382" s="62"/>
      <c r="AH2382" s="62"/>
      <c r="AI2382" s="62"/>
      <c r="AJ2382" s="48"/>
      <c r="AK2382" s="61" t="str">
        <f>VLOOKUP(L2382,'[2]Bảng chi tiết công cụ dụng cụ'!$A$8:$AC$4035,27,0)</f>
        <v>QLC</v>
      </c>
      <c r="AL2382" s="61">
        <v>15311001</v>
      </c>
      <c r="AM2382" s="61">
        <v>33121001</v>
      </c>
      <c r="AN2382" s="48"/>
      <c r="AO2382" s="48"/>
      <c r="AP2382" s="61" t="s">
        <v>6174</v>
      </c>
      <c r="AQ2382" s="61" t="s">
        <v>6164</v>
      </c>
      <c r="AR2382" s="48"/>
      <c r="AT2382" s="34" t="s">
        <v>77</v>
      </c>
    </row>
    <row r="2383" spans="1:46">
      <c r="A2383" s="43">
        <v>2378</v>
      </c>
      <c r="B2383" s="43" t="s">
        <v>3665</v>
      </c>
      <c r="C2383" s="43" t="str">
        <f t="shared" si="48"/>
        <v>Trần Minh Vương</v>
      </c>
      <c r="D2383" s="43" t="s">
        <v>6604</v>
      </c>
      <c r="E2383" s="43"/>
      <c r="F2383" s="43" t="str">
        <f>VLOOKUP(H2383,'DM BPSD'!$A$2:$G$30,6,0)</f>
        <v>Nguyễn Mạnh Hùng</v>
      </c>
      <c r="G2383" s="43">
        <f>VLOOKUP(F2383,'DS Nhân viên'!$A$2:$B$577,2,0)</f>
        <v>900022</v>
      </c>
      <c r="H2383" s="49" t="s">
        <v>2802</v>
      </c>
      <c r="I2383" s="43"/>
      <c r="J2383" s="83" t="str">
        <f>VLOOKUP(B2383,'BBKK 30.6'!B2398:H6773,7,0)</f>
        <v>Sử dụng bình thường</v>
      </c>
      <c r="K2383" s="46" t="s">
        <v>3666</v>
      </c>
      <c r="L2383" s="46" t="s">
        <v>3665</v>
      </c>
      <c r="M2383" s="46" t="s">
        <v>688</v>
      </c>
      <c r="N2383" s="48"/>
      <c r="O2383" s="48"/>
      <c r="P2383" s="48"/>
      <c r="Q2383" s="48"/>
      <c r="R2383" s="48"/>
      <c r="S2383" s="48"/>
      <c r="T2383" s="48"/>
      <c r="U2383" s="47" t="s">
        <v>6148</v>
      </c>
      <c r="V2383" s="48"/>
      <c r="W2383" s="48"/>
      <c r="X2383" s="48"/>
      <c r="Y2383" s="48"/>
      <c r="Z2383" s="48"/>
      <c r="AA2383" s="64">
        <v>0</v>
      </c>
      <c r="AB2383" s="61">
        <v>1</v>
      </c>
      <c r="AC2383" s="61">
        <v>0</v>
      </c>
      <c r="AD2383" s="48"/>
      <c r="AE2383" s="48"/>
      <c r="AF2383" s="48"/>
      <c r="AG2383" s="62"/>
      <c r="AH2383" s="62"/>
      <c r="AI2383" s="62"/>
      <c r="AJ2383" s="48"/>
      <c r="AK2383" s="61" t="str">
        <f>VLOOKUP(L2383,'[2]Bảng chi tiết công cụ dụng cụ'!$A$8:$AC$4035,27,0)</f>
        <v>QLC</v>
      </c>
      <c r="AL2383" s="61">
        <v>15311001</v>
      </c>
      <c r="AM2383" s="61">
        <v>33121001</v>
      </c>
      <c r="AN2383" s="48"/>
      <c r="AO2383" s="48"/>
      <c r="AP2383" s="61" t="s">
        <v>6174</v>
      </c>
      <c r="AQ2383" s="61" t="s">
        <v>6164</v>
      </c>
      <c r="AR2383" s="48"/>
      <c r="AS2383" s="65">
        <v>42401</v>
      </c>
      <c r="AT2383" s="34" t="s">
        <v>77</v>
      </c>
    </row>
    <row r="2384" spans="1:46">
      <c r="A2384" s="43">
        <v>2379</v>
      </c>
      <c r="B2384" s="43" t="s">
        <v>3667</v>
      </c>
      <c r="C2384" s="43" t="str">
        <f t="shared" si="48"/>
        <v>Trần Minh Vương</v>
      </c>
      <c r="D2384" s="43" t="s">
        <v>6604</v>
      </c>
      <c r="E2384" s="43"/>
      <c r="F2384" s="43" t="str">
        <f>VLOOKUP(H2384,'DM BPSD'!$A$2:$G$30,6,0)</f>
        <v>Nguyễn Mạnh Hùng</v>
      </c>
      <c r="G2384" s="43">
        <f>VLOOKUP(F2384,'DS Nhân viên'!$A$2:$B$577,2,0)</f>
        <v>900022</v>
      </c>
      <c r="H2384" s="49" t="s">
        <v>2802</v>
      </c>
      <c r="I2384" s="43"/>
      <c r="J2384" s="83" t="str">
        <f>VLOOKUP(B2384,'BBKK 30.6'!B2399:H6774,7,0)</f>
        <v>Sử dụng bình thường</v>
      </c>
      <c r="K2384" s="46" t="s">
        <v>3666</v>
      </c>
      <c r="L2384" s="46" t="s">
        <v>3667</v>
      </c>
      <c r="M2384" s="46" t="s">
        <v>484</v>
      </c>
      <c r="N2384" s="48"/>
      <c r="O2384" s="48"/>
      <c r="P2384" s="48"/>
      <c r="Q2384" s="48"/>
      <c r="R2384" s="48"/>
      <c r="S2384" s="48"/>
      <c r="T2384" s="48"/>
      <c r="U2384" s="47" t="s">
        <v>6148</v>
      </c>
      <c r="V2384" s="48"/>
      <c r="W2384" s="48"/>
      <c r="X2384" s="48"/>
      <c r="Y2384" s="48"/>
      <c r="Z2384" s="48"/>
      <c r="AA2384" s="64">
        <v>0</v>
      </c>
      <c r="AB2384" s="61">
        <v>1</v>
      </c>
      <c r="AC2384" s="61">
        <v>0</v>
      </c>
      <c r="AD2384" s="48"/>
      <c r="AE2384" s="48"/>
      <c r="AF2384" s="48"/>
      <c r="AG2384" s="62"/>
      <c r="AH2384" s="62"/>
      <c r="AI2384" s="62"/>
      <c r="AJ2384" s="48"/>
      <c r="AK2384" s="61" t="str">
        <f>VLOOKUP(L2384,'[2]Bảng chi tiết công cụ dụng cụ'!$A$8:$AC$4035,27,0)</f>
        <v>QLC</v>
      </c>
      <c r="AL2384" s="61">
        <v>15311001</v>
      </c>
      <c r="AM2384" s="61">
        <v>33121001</v>
      </c>
      <c r="AN2384" s="48"/>
      <c r="AO2384" s="48"/>
      <c r="AP2384" s="61" t="s">
        <v>6174</v>
      </c>
      <c r="AQ2384" s="61" t="s">
        <v>6164</v>
      </c>
      <c r="AR2384" s="48"/>
      <c r="AS2384" s="65">
        <v>42401</v>
      </c>
      <c r="AT2384" s="34" t="s">
        <v>77</v>
      </c>
    </row>
    <row r="2385" spans="1:46">
      <c r="A2385" s="43">
        <v>2380</v>
      </c>
      <c r="B2385" s="43" t="s">
        <v>3668</v>
      </c>
      <c r="C2385" s="43" t="str">
        <f t="shared" si="48"/>
        <v>Trần Minh Vương</v>
      </c>
      <c r="D2385" s="43" t="s">
        <v>6604</v>
      </c>
      <c r="E2385" s="43"/>
      <c r="F2385" s="43" t="str">
        <f>VLOOKUP(H2385,'DM BPSD'!$A$2:$G$30,6,0)</f>
        <v>Nguyễn Mạnh Hùng</v>
      </c>
      <c r="G2385" s="43">
        <f>VLOOKUP(F2385,'DS Nhân viên'!$A$2:$B$577,2,0)</f>
        <v>900022</v>
      </c>
      <c r="H2385" s="49" t="s">
        <v>2802</v>
      </c>
      <c r="I2385" s="43"/>
      <c r="J2385" s="83" t="str">
        <f>VLOOKUP(B2385,'BBKK 30.6'!B2400:H6775,7,0)</f>
        <v>Sử dụng bình thường</v>
      </c>
      <c r="K2385" s="46" t="s">
        <v>3666</v>
      </c>
      <c r="L2385" s="46" t="s">
        <v>3668</v>
      </c>
      <c r="M2385" s="46" t="s">
        <v>197</v>
      </c>
      <c r="N2385" s="48"/>
      <c r="O2385" s="48"/>
      <c r="P2385" s="48"/>
      <c r="Q2385" s="48"/>
      <c r="R2385" s="48"/>
      <c r="S2385" s="48"/>
      <c r="T2385" s="48"/>
      <c r="U2385" s="47" t="s">
        <v>6148</v>
      </c>
      <c r="V2385" s="48"/>
      <c r="W2385" s="48"/>
      <c r="X2385" s="48"/>
      <c r="Y2385" s="48"/>
      <c r="Z2385" s="48"/>
      <c r="AA2385" s="64">
        <v>4180000</v>
      </c>
      <c r="AB2385" s="61">
        <v>1</v>
      </c>
      <c r="AC2385" s="61">
        <v>0</v>
      </c>
      <c r="AD2385" s="48"/>
      <c r="AE2385" s="48"/>
      <c r="AF2385" s="48"/>
      <c r="AG2385" s="62"/>
      <c r="AH2385" s="62"/>
      <c r="AI2385" s="62"/>
      <c r="AJ2385" s="48"/>
      <c r="AK2385" s="61" t="str">
        <f>VLOOKUP(L2385,'[2]Bảng chi tiết công cụ dụng cụ'!$A$8:$AC$4035,27,0)</f>
        <v>QLC</v>
      </c>
      <c r="AL2385" s="61">
        <v>15312001</v>
      </c>
      <c r="AM2385" s="61">
        <v>33121001</v>
      </c>
      <c r="AN2385" s="48"/>
      <c r="AO2385" s="48"/>
      <c r="AP2385" s="61" t="s">
        <v>6173</v>
      </c>
      <c r="AQ2385" s="61" t="s">
        <v>6164</v>
      </c>
      <c r="AR2385" s="48"/>
      <c r="AT2385" s="34" t="s">
        <v>77</v>
      </c>
    </row>
    <row r="2386" spans="1:46">
      <c r="A2386" s="43">
        <v>2381</v>
      </c>
      <c r="B2386" s="43" t="s">
        <v>3669</v>
      </c>
      <c r="C2386" s="43" t="str">
        <f t="shared" si="48"/>
        <v>Trần Minh Vương</v>
      </c>
      <c r="D2386" s="43" t="s">
        <v>6604</v>
      </c>
      <c r="E2386" s="43"/>
      <c r="F2386" s="43" t="str">
        <f>VLOOKUP(H2386,'DM BPSD'!$A$2:$G$30,6,0)</f>
        <v>Nguyễn Mạnh Hùng</v>
      </c>
      <c r="G2386" s="43">
        <f>VLOOKUP(F2386,'DS Nhân viên'!$A$2:$B$577,2,0)</f>
        <v>900022</v>
      </c>
      <c r="H2386" s="49" t="s">
        <v>2802</v>
      </c>
      <c r="I2386" s="43"/>
      <c r="J2386" s="83" t="str">
        <f>VLOOKUP(B2386,'BBKK 30.6'!B2401:H6776,7,0)</f>
        <v>Sử dụng bình thường</v>
      </c>
      <c r="K2386" s="46" t="s">
        <v>3666</v>
      </c>
      <c r="L2386" s="46" t="s">
        <v>3669</v>
      </c>
      <c r="M2386" s="46" t="s">
        <v>203</v>
      </c>
      <c r="N2386" s="48"/>
      <c r="O2386" s="48"/>
      <c r="P2386" s="48"/>
      <c r="Q2386" s="48"/>
      <c r="R2386" s="48"/>
      <c r="S2386" s="48"/>
      <c r="T2386" s="48"/>
      <c r="U2386" s="47" t="s">
        <v>6148</v>
      </c>
      <c r="V2386" s="48"/>
      <c r="W2386" s="48"/>
      <c r="X2386" s="48"/>
      <c r="Y2386" s="48"/>
      <c r="Z2386" s="48"/>
      <c r="AA2386" s="64">
        <v>20020000</v>
      </c>
      <c r="AB2386" s="61">
        <v>1</v>
      </c>
      <c r="AC2386" s="61">
        <v>0</v>
      </c>
      <c r="AD2386" s="48"/>
      <c r="AE2386" s="48"/>
      <c r="AF2386" s="48"/>
      <c r="AG2386" s="62"/>
      <c r="AH2386" s="62"/>
      <c r="AI2386" s="62"/>
      <c r="AJ2386" s="48"/>
      <c r="AK2386" s="61" t="str">
        <f>VLOOKUP(L2386,'[2]Bảng chi tiết công cụ dụng cụ'!$A$8:$AC$4035,27,0)</f>
        <v>QLC</v>
      </c>
      <c r="AL2386" s="61">
        <v>15311001</v>
      </c>
      <c r="AM2386" s="61">
        <v>33121001</v>
      </c>
      <c r="AN2386" s="48"/>
      <c r="AO2386" s="48"/>
      <c r="AP2386" s="61" t="s">
        <v>6174</v>
      </c>
      <c r="AQ2386" s="61" t="s">
        <v>6164</v>
      </c>
      <c r="AR2386" s="48"/>
      <c r="AT2386" s="34" t="s">
        <v>77</v>
      </c>
    </row>
    <row r="2387" spans="1:46">
      <c r="A2387" s="43">
        <v>2382</v>
      </c>
      <c r="B2387" s="43" t="s">
        <v>3670</v>
      </c>
      <c r="C2387" s="43" t="str">
        <f t="shared" si="48"/>
        <v>Trần Thị Hà IT</v>
      </c>
      <c r="D2387" s="43" t="s">
        <v>6604</v>
      </c>
      <c r="E2387" s="43"/>
      <c r="F2387" s="43" t="str">
        <f>VLOOKUP(H2387,'DM BPSD'!$A$2:$G$30,6,0)</f>
        <v>Nguyễn Mạnh Hùng</v>
      </c>
      <c r="G2387" s="43">
        <f>VLOOKUP(F2387,'DS Nhân viên'!$A$2:$B$577,2,0)</f>
        <v>900022</v>
      </c>
      <c r="H2387" s="49" t="s">
        <v>2802</v>
      </c>
      <c r="I2387" s="43"/>
      <c r="J2387" s="83" t="str">
        <f>VLOOKUP(B2387,'BBKK 30.6'!B2402:H6777,7,0)</f>
        <v>Sử dụng bình thường</v>
      </c>
      <c r="K2387" s="46" t="s">
        <v>3671</v>
      </c>
      <c r="L2387" s="46" t="s">
        <v>3670</v>
      </c>
      <c r="M2387" s="46" t="s">
        <v>688</v>
      </c>
      <c r="N2387" s="48"/>
      <c r="O2387" s="48"/>
      <c r="P2387" s="48"/>
      <c r="Q2387" s="48"/>
      <c r="R2387" s="48"/>
      <c r="S2387" s="48"/>
      <c r="T2387" s="48"/>
      <c r="U2387" s="47" t="s">
        <v>6148</v>
      </c>
      <c r="V2387" s="48"/>
      <c r="W2387" s="48"/>
      <c r="X2387" s="48"/>
      <c r="Y2387" s="48"/>
      <c r="Z2387" s="48"/>
      <c r="AA2387" s="64">
        <v>0</v>
      </c>
      <c r="AB2387" s="61">
        <v>1</v>
      </c>
      <c r="AC2387" s="61">
        <v>0</v>
      </c>
      <c r="AD2387" s="48"/>
      <c r="AE2387" s="48"/>
      <c r="AF2387" s="48"/>
      <c r="AG2387" s="62"/>
      <c r="AH2387" s="62"/>
      <c r="AI2387" s="62"/>
      <c r="AJ2387" s="48"/>
      <c r="AK2387" s="61" t="str">
        <f>VLOOKUP(L2387,'[2]Bảng chi tiết công cụ dụng cụ'!$A$8:$AC$4035,27,0)</f>
        <v>QLC</v>
      </c>
      <c r="AL2387" s="61">
        <v>15311001</v>
      </c>
      <c r="AM2387" s="61">
        <v>33121001</v>
      </c>
      <c r="AN2387" s="48"/>
      <c r="AO2387" s="48"/>
      <c r="AP2387" s="61" t="s">
        <v>6174</v>
      </c>
      <c r="AQ2387" s="61" t="s">
        <v>6164</v>
      </c>
      <c r="AR2387" s="48"/>
      <c r="AS2387" s="65">
        <v>42401</v>
      </c>
      <c r="AT2387" s="34" t="s">
        <v>77</v>
      </c>
    </row>
    <row r="2388" spans="1:46">
      <c r="A2388" s="43">
        <v>2383</v>
      </c>
      <c r="B2388" s="43" t="s">
        <v>3672</v>
      </c>
      <c r="C2388" s="43" t="str">
        <f t="shared" si="48"/>
        <v>Trần Thị Hà IT</v>
      </c>
      <c r="D2388" s="43" t="s">
        <v>6604</v>
      </c>
      <c r="E2388" s="43"/>
      <c r="F2388" s="43" t="str">
        <f>VLOOKUP(H2388,'DM BPSD'!$A$2:$G$30,6,0)</f>
        <v>Nguyễn Mạnh Hùng</v>
      </c>
      <c r="G2388" s="43">
        <f>VLOOKUP(F2388,'DS Nhân viên'!$A$2:$B$577,2,0)</f>
        <v>900022</v>
      </c>
      <c r="H2388" s="49" t="s">
        <v>2802</v>
      </c>
      <c r="I2388" s="43"/>
      <c r="J2388" s="83" t="str">
        <f>VLOOKUP(B2388,'BBKK 30.6'!B2403:H6778,7,0)</f>
        <v>Sử dụng bình thường</v>
      </c>
      <c r="K2388" s="46" t="s">
        <v>3671</v>
      </c>
      <c r="L2388" s="46" t="s">
        <v>3672</v>
      </c>
      <c r="M2388" s="46" t="s">
        <v>590</v>
      </c>
      <c r="N2388" s="48"/>
      <c r="O2388" s="48"/>
      <c r="P2388" s="48"/>
      <c r="Q2388" s="48"/>
      <c r="R2388" s="48"/>
      <c r="S2388" s="48"/>
      <c r="T2388" s="48"/>
      <c r="U2388" s="47" t="s">
        <v>6148</v>
      </c>
      <c r="V2388" s="48"/>
      <c r="W2388" s="48"/>
      <c r="X2388" s="48"/>
      <c r="Y2388" s="48"/>
      <c r="Z2388" s="48"/>
      <c r="AA2388" s="64">
        <v>1309000</v>
      </c>
      <c r="AB2388" s="61">
        <v>1</v>
      </c>
      <c r="AC2388" s="61">
        <v>0</v>
      </c>
      <c r="AD2388" s="48"/>
      <c r="AE2388" s="48"/>
      <c r="AF2388" s="48"/>
      <c r="AG2388" s="62"/>
      <c r="AH2388" s="62"/>
      <c r="AI2388" s="62"/>
      <c r="AJ2388" s="48"/>
      <c r="AK2388" s="61" t="str">
        <f>VLOOKUP(L2388,'[2]Bảng chi tiết công cụ dụng cụ'!$A$8:$AC$4035,27,0)</f>
        <v>QLC</v>
      </c>
      <c r="AL2388" s="61">
        <v>15311001</v>
      </c>
      <c r="AM2388" s="61">
        <v>33121001</v>
      </c>
      <c r="AN2388" s="48"/>
      <c r="AO2388" s="48"/>
      <c r="AP2388" s="61" t="s">
        <v>6174</v>
      </c>
      <c r="AQ2388" s="61" t="s">
        <v>6164</v>
      </c>
      <c r="AR2388" s="48"/>
      <c r="AT2388" s="34" t="s">
        <v>77</v>
      </c>
    </row>
    <row r="2389" spans="1:46">
      <c r="A2389" s="43">
        <v>2384</v>
      </c>
      <c r="B2389" s="43" t="s">
        <v>3673</v>
      </c>
      <c r="C2389" s="43" t="str">
        <f t="shared" si="48"/>
        <v>Trần Thị Hà IT</v>
      </c>
      <c r="D2389" s="43" t="s">
        <v>6604</v>
      </c>
      <c r="E2389" s="43"/>
      <c r="F2389" s="43" t="str">
        <f>VLOOKUP(H2389,'DM BPSD'!$A$2:$G$30,6,0)</f>
        <v>Nguyễn Mạnh Hùng</v>
      </c>
      <c r="G2389" s="43">
        <f>VLOOKUP(F2389,'DS Nhân viên'!$A$2:$B$577,2,0)</f>
        <v>900022</v>
      </c>
      <c r="H2389" s="49" t="s">
        <v>2802</v>
      </c>
      <c r="I2389" s="43"/>
      <c r="J2389" s="83" t="str">
        <f>VLOOKUP(B2389,'BBKK 30.6'!B2404:H6779,7,0)</f>
        <v>Sử dụng bình thường</v>
      </c>
      <c r="K2389" s="46" t="s">
        <v>3671</v>
      </c>
      <c r="L2389" s="46" t="s">
        <v>3673</v>
      </c>
      <c r="M2389" s="46" t="s">
        <v>82</v>
      </c>
      <c r="N2389" s="48"/>
      <c r="O2389" s="48"/>
      <c r="P2389" s="48"/>
      <c r="Q2389" s="48"/>
      <c r="R2389" s="48"/>
      <c r="S2389" s="48"/>
      <c r="T2389" s="48"/>
      <c r="U2389" s="47" t="s">
        <v>6148</v>
      </c>
      <c r="V2389" s="48"/>
      <c r="W2389" s="48"/>
      <c r="X2389" s="48"/>
      <c r="Y2389" s="48"/>
      <c r="Z2389" s="48"/>
      <c r="AA2389" s="64">
        <v>2592000</v>
      </c>
      <c r="AB2389" s="61">
        <v>1</v>
      </c>
      <c r="AC2389" s="61">
        <v>0</v>
      </c>
      <c r="AD2389" s="48"/>
      <c r="AE2389" s="48"/>
      <c r="AF2389" s="48"/>
      <c r="AG2389" s="62"/>
      <c r="AH2389" s="62"/>
      <c r="AI2389" s="62"/>
      <c r="AJ2389" s="48"/>
      <c r="AK2389" s="61" t="str">
        <f>VLOOKUP(L2389,'[2]Bảng chi tiết công cụ dụng cụ'!$A$8:$AC$4035,27,0)</f>
        <v>QLC</v>
      </c>
      <c r="AL2389" s="61">
        <v>15311001</v>
      </c>
      <c r="AM2389" s="61">
        <v>33121001</v>
      </c>
      <c r="AN2389" s="48"/>
      <c r="AO2389" s="48"/>
      <c r="AP2389" s="61" t="s">
        <v>6174</v>
      </c>
      <c r="AQ2389" s="61" t="s">
        <v>6164</v>
      </c>
      <c r="AR2389" s="48"/>
      <c r="AT2389" s="34" t="s">
        <v>77</v>
      </c>
    </row>
    <row r="2390" spans="1:46">
      <c r="A2390" s="43">
        <v>2385</v>
      </c>
      <c r="B2390" s="43" t="s">
        <v>3674</v>
      </c>
      <c r="C2390" s="43" t="str">
        <f t="shared" si="48"/>
        <v>Trần Thị Hà IT</v>
      </c>
      <c r="D2390" s="43" t="s">
        <v>6604</v>
      </c>
      <c r="E2390" s="43"/>
      <c r="F2390" s="43" t="str">
        <f>VLOOKUP(H2390,'DM BPSD'!$A$2:$G$30,6,0)</f>
        <v>Nguyễn Mạnh Hùng</v>
      </c>
      <c r="G2390" s="43">
        <f>VLOOKUP(F2390,'DS Nhân viên'!$A$2:$B$577,2,0)</f>
        <v>900022</v>
      </c>
      <c r="H2390" s="49" t="s">
        <v>2802</v>
      </c>
      <c r="I2390" s="43"/>
      <c r="J2390" s="83" t="str">
        <f>VLOOKUP(B2390,'BBKK 30.6'!B2405:H6780,7,0)</f>
        <v>Sử dụng bình thường</v>
      </c>
      <c r="K2390" s="46" t="s">
        <v>3671</v>
      </c>
      <c r="L2390" s="46" t="s">
        <v>3674</v>
      </c>
      <c r="M2390" s="46" t="s">
        <v>484</v>
      </c>
      <c r="N2390" s="48"/>
      <c r="O2390" s="48"/>
      <c r="P2390" s="48"/>
      <c r="Q2390" s="48"/>
      <c r="R2390" s="48"/>
      <c r="S2390" s="48"/>
      <c r="T2390" s="48"/>
      <c r="U2390" s="47" t="s">
        <v>6148</v>
      </c>
      <c r="V2390" s="48"/>
      <c r="W2390" s="48"/>
      <c r="X2390" s="48"/>
      <c r="Y2390" s="48"/>
      <c r="Z2390" s="48"/>
      <c r="AA2390" s="64">
        <v>0</v>
      </c>
      <c r="AB2390" s="61">
        <v>1</v>
      </c>
      <c r="AC2390" s="61">
        <v>0</v>
      </c>
      <c r="AD2390" s="48"/>
      <c r="AE2390" s="48"/>
      <c r="AF2390" s="48"/>
      <c r="AG2390" s="62"/>
      <c r="AH2390" s="62"/>
      <c r="AI2390" s="62"/>
      <c r="AJ2390" s="48"/>
      <c r="AK2390" s="61" t="str">
        <f>VLOOKUP(L2390,'[2]Bảng chi tiết công cụ dụng cụ'!$A$8:$AC$4035,27,0)</f>
        <v>QLC</v>
      </c>
      <c r="AL2390" s="61">
        <v>15311001</v>
      </c>
      <c r="AM2390" s="61">
        <v>33121001</v>
      </c>
      <c r="AN2390" s="48"/>
      <c r="AO2390" s="48"/>
      <c r="AP2390" s="61" t="s">
        <v>6174</v>
      </c>
      <c r="AQ2390" s="61" t="s">
        <v>6164</v>
      </c>
      <c r="AR2390" s="48"/>
      <c r="AS2390" s="65">
        <v>42401</v>
      </c>
      <c r="AT2390" s="34" t="s">
        <v>77</v>
      </c>
    </row>
    <row r="2391" spans="1:46">
      <c r="A2391" s="43">
        <v>2386</v>
      </c>
      <c r="B2391" s="43" t="s">
        <v>3675</v>
      </c>
      <c r="C2391" s="43" t="str">
        <f t="shared" si="48"/>
        <v>Trần Thị Hà IT</v>
      </c>
      <c r="D2391" s="43" t="s">
        <v>6604</v>
      </c>
      <c r="E2391" s="43"/>
      <c r="F2391" s="43" t="str">
        <f>VLOOKUP(H2391,'DM BPSD'!$A$2:$G$30,6,0)</f>
        <v>Nguyễn Mạnh Hùng</v>
      </c>
      <c r="G2391" s="43">
        <f>VLOOKUP(F2391,'DS Nhân viên'!$A$2:$B$577,2,0)</f>
        <v>900022</v>
      </c>
      <c r="H2391" s="49" t="s">
        <v>2802</v>
      </c>
      <c r="I2391" s="43"/>
      <c r="J2391" s="83" t="str">
        <f>VLOOKUP(B2391,'BBKK 30.6'!B2406:H6781,7,0)</f>
        <v>Sử dụng bình thường</v>
      </c>
      <c r="K2391" s="46" t="s">
        <v>3671</v>
      </c>
      <c r="L2391" s="46" t="s">
        <v>3675</v>
      </c>
      <c r="M2391" s="46" t="s">
        <v>197</v>
      </c>
      <c r="N2391" s="48"/>
      <c r="O2391" s="48"/>
      <c r="P2391" s="48"/>
      <c r="Q2391" s="48"/>
      <c r="R2391" s="48"/>
      <c r="S2391" s="48"/>
      <c r="T2391" s="48"/>
      <c r="U2391" s="47" t="s">
        <v>6148</v>
      </c>
      <c r="V2391" s="48"/>
      <c r="W2391" s="48"/>
      <c r="X2391" s="48"/>
      <c r="Y2391" s="48"/>
      <c r="Z2391" s="48"/>
      <c r="AA2391" s="64">
        <v>4180000</v>
      </c>
      <c r="AB2391" s="61">
        <v>1</v>
      </c>
      <c r="AC2391" s="61">
        <v>0</v>
      </c>
      <c r="AD2391" s="48"/>
      <c r="AE2391" s="48"/>
      <c r="AF2391" s="48"/>
      <c r="AG2391" s="62"/>
      <c r="AH2391" s="62"/>
      <c r="AI2391" s="62"/>
      <c r="AJ2391" s="48"/>
      <c r="AK2391" s="61" t="str">
        <f>VLOOKUP(L2391,'[2]Bảng chi tiết công cụ dụng cụ'!$A$8:$AC$4035,27,0)</f>
        <v>QLC</v>
      </c>
      <c r="AL2391" s="61">
        <v>15312001</v>
      </c>
      <c r="AM2391" s="61">
        <v>33121001</v>
      </c>
      <c r="AN2391" s="48"/>
      <c r="AO2391" s="48"/>
      <c r="AP2391" s="61" t="s">
        <v>6173</v>
      </c>
      <c r="AQ2391" s="61" t="s">
        <v>6164</v>
      </c>
      <c r="AR2391" s="48"/>
      <c r="AT2391" s="34" t="s">
        <v>77</v>
      </c>
    </row>
    <row r="2392" spans="1:46">
      <c r="A2392" s="43">
        <v>2387</v>
      </c>
      <c r="B2392" s="43" t="s">
        <v>3676</v>
      </c>
      <c r="C2392" s="43" t="str">
        <f t="shared" si="48"/>
        <v>Trần Thị Hà IT</v>
      </c>
      <c r="D2392" s="43" t="s">
        <v>6604</v>
      </c>
      <c r="E2392" s="43"/>
      <c r="F2392" s="43" t="str">
        <f>VLOOKUP(H2392,'DM BPSD'!$A$2:$G$30,6,0)</f>
        <v>Nguyễn Mạnh Hùng</v>
      </c>
      <c r="G2392" s="43">
        <f>VLOOKUP(F2392,'DS Nhân viên'!$A$2:$B$577,2,0)</f>
        <v>900022</v>
      </c>
      <c r="H2392" s="49" t="s">
        <v>2802</v>
      </c>
      <c r="I2392" s="43"/>
      <c r="J2392" s="83" t="str">
        <f>VLOOKUP(B2392,'BBKK 30.6'!B2407:H6782,7,0)</f>
        <v>Sử dụng bình thường</v>
      </c>
      <c r="K2392" s="46" t="s">
        <v>3671</v>
      </c>
      <c r="L2392" s="46" t="s">
        <v>3676</v>
      </c>
      <c r="M2392" s="46" t="s">
        <v>197</v>
      </c>
      <c r="N2392" s="48"/>
      <c r="O2392" s="48"/>
      <c r="P2392" s="48"/>
      <c r="Q2392" s="48"/>
      <c r="R2392" s="48"/>
      <c r="S2392" s="48"/>
      <c r="T2392" s="48"/>
      <c r="U2392" s="47" t="s">
        <v>6148</v>
      </c>
      <c r="V2392" s="48"/>
      <c r="W2392" s="48"/>
      <c r="X2392" s="48"/>
      <c r="Y2392" s="48"/>
      <c r="Z2392" s="48"/>
      <c r="AA2392" s="64">
        <v>4180000</v>
      </c>
      <c r="AB2392" s="61">
        <v>1</v>
      </c>
      <c r="AC2392" s="61">
        <v>0</v>
      </c>
      <c r="AD2392" s="48"/>
      <c r="AE2392" s="48"/>
      <c r="AF2392" s="48"/>
      <c r="AG2392" s="62"/>
      <c r="AH2392" s="62"/>
      <c r="AI2392" s="62"/>
      <c r="AJ2392" s="48"/>
      <c r="AK2392" s="61" t="str">
        <f>VLOOKUP(L2392,'[2]Bảng chi tiết công cụ dụng cụ'!$A$8:$AC$4035,27,0)</f>
        <v>QLC</v>
      </c>
      <c r="AL2392" s="61">
        <v>15312001</v>
      </c>
      <c r="AM2392" s="61">
        <v>33121001</v>
      </c>
      <c r="AN2392" s="48"/>
      <c r="AO2392" s="48"/>
      <c r="AP2392" s="61" t="s">
        <v>6173</v>
      </c>
      <c r="AQ2392" s="61" t="s">
        <v>6164</v>
      </c>
      <c r="AR2392" s="48"/>
      <c r="AT2392" s="34" t="s">
        <v>77</v>
      </c>
    </row>
    <row r="2393" spans="1:46">
      <c r="A2393" s="43">
        <v>2388</v>
      </c>
      <c r="B2393" s="43" t="s">
        <v>3677</v>
      </c>
      <c r="C2393" s="43" t="str">
        <f t="shared" si="48"/>
        <v>Trần Thị Hà IT</v>
      </c>
      <c r="D2393" s="43" t="s">
        <v>6604</v>
      </c>
      <c r="E2393" s="43"/>
      <c r="F2393" s="43" t="str">
        <f>VLOOKUP(H2393,'DM BPSD'!$A$2:$G$30,6,0)</f>
        <v>Nguyễn Mạnh Hùng</v>
      </c>
      <c r="G2393" s="43">
        <f>VLOOKUP(F2393,'DS Nhân viên'!$A$2:$B$577,2,0)</f>
        <v>900022</v>
      </c>
      <c r="H2393" s="49" t="s">
        <v>2802</v>
      </c>
      <c r="I2393" s="43"/>
      <c r="J2393" s="83" t="str">
        <f>VLOOKUP(B2393,'BBKK 30.6'!B2408:H6783,7,0)</f>
        <v>Sử dụng bình thường</v>
      </c>
      <c r="K2393" s="46" t="s">
        <v>3671</v>
      </c>
      <c r="L2393" s="46" t="s">
        <v>3677</v>
      </c>
      <c r="M2393" s="46" t="s">
        <v>203</v>
      </c>
      <c r="N2393" s="48"/>
      <c r="O2393" s="48"/>
      <c r="P2393" s="48"/>
      <c r="Q2393" s="48"/>
      <c r="R2393" s="48"/>
      <c r="S2393" s="48"/>
      <c r="T2393" s="48"/>
      <c r="U2393" s="47" t="s">
        <v>6148</v>
      </c>
      <c r="V2393" s="48"/>
      <c r="W2393" s="48"/>
      <c r="X2393" s="48"/>
      <c r="Y2393" s="48"/>
      <c r="Z2393" s="48"/>
      <c r="AA2393" s="64">
        <v>20020000</v>
      </c>
      <c r="AB2393" s="61">
        <v>1</v>
      </c>
      <c r="AC2393" s="61">
        <v>0</v>
      </c>
      <c r="AD2393" s="48"/>
      <c r="AE2393" s="48"/>
      <c r="AF2393" s="48"/>
      <c r="AG2393" s="62"/>
      <c r="AH2393" s="62"/>
      <c r="AI2393" s="62"/>
      <c r="AJ2393" s="48"/>
      <c r="AK2393" s="61" t="str">
        <f>VLOOKUP(L2393,'[2]Bảng chi tiết công cụ dụng cụ'!$A$8:$AC$4035,27,0)</f>
        <v>QLC</v>
      </c>
      <c r="AL2393" s="61">
        <v>15312001</v>
      </c>
      <c r="AM2393" s="61">
        <v>33121001</v>
      </c>
      <c r="AN2393" s="48"/>
      <c r="AO2393" s="48"/>
      <c r="AP2393" s="61" t="s">
        <v>6173</v>
      </c>
      <c r="AQ2393" s="61" t="s">
        <v>6164</v>
      </c>
      <c r="AR2393" s="48"/>
      <c r="AT2393" s="34" t="s">
        <v>77</v>
      </c>
    </row>
    <row r="2394" spans="1:46">
      <c r="A2394" s="43">
        <v>2389</v>
      </c>
      <c r="B2394" s="43" t="s">
        <v>3678</v>
      </c>
      <c r="C2394" s="43" t="str">
        <f t="shared" si="48"/>
        <v>Trần Thị Hà IT</v>
      </c>
      <c r="D2394" s="43" t="s">
        <v>6604</v>
      </c>
      <c r="E2394" s="43"/>
      <c r="F2394" s="43" t="str">
        <f>VLOOKUP(H2394,'DM BPSD'!$A$2:$G$30,6,0)</f>
        <v>Nguyễn Mạnh Hùng</v>
      </c>
      <c r="G2394" s="43">
        <f>VLOOKUP(F2394,'DS Nhân viên'!$A$2:$B$577,2,0)</f>
        <v>900022</v>
      </c>
      <c r="H2394" s="49" t="s">
        <v>2802</v>
      </c>
      <c r="I2394" s="43"/>
      <c r="J2394" s="83" t="str">
        <f>VLOOKUP(B2394,'BBKK 30.6'!B2409:H6784,7,0)</f>
        <v>Sử dụng bình thường</v>
      </c>
      <c r="K2394" s="46" t="s">
        <v>3671</v>
      </c>
      <c r="L2394" s="46" t="s">
        <v>3678</v>
      </c>
      <c r="M2394" s="46" t="s">
        <v>177</v>
      </c>
      <c r="N2394" s="48"/>
      <c r="O2394" s="48"/>
      <c r="P2394" s="48"/>
      <c r="Q2394" s="48"/>
      <c r="R2394" s="48"/>
      <c r="S2394" s="48"/>
      <c r="T2394" s="48"/>
      <c r="U2394" s="47" t="s">
        <v>6148</v>
      </c>
      <c r="V2394" s="48"/>
      <c r="W2394" s="48"/>
      <c r="X2394" s="48"/>
      <c r="Y2394" s="48"/>
      <c r="Z2394" s="48"/>
      <c r="AA2394" s="64">
        <v>4760000</v>
      </c>
      <c r="AB2394" s="61">
        <v>1</v>
      </c>
      <c r="AC2394" s="61">
        <v>0</v>
      </c>
      <c r="AD2394" s="48"/>
      <c r="AE2394" s="48"/>
      <c r="AF2394" s="48"/>
      <c r="AG2394" s="62"/>
      <c r="AH2394" s="62"/>
      <c r="AI2394" s="62"/>
      <c r="AJ2394" s="48"/>
      <c r="AK2394" s="61" t="str">
        <f>VLOOKUP(L2394,'[2]Bảng chi tiết công cụ dụng cụ'!$A$8:$AC$4035,27,0)</f>
        <v>QLC</v>
      </c>
      <c r="AL2394" s="61">
        <v>15311001</v>
      </c>
      <c r="AM2394" s="61">
        <v>33121001</v>
      </c>
      <c r="AN2394" s="48"/>
      <c r="AO2394" s="48"/>
      <c r="AP2394" s="61" t="s">
        <v>6174</v>
      </c>
      <c r="AQ2394" s="61" t="s">
        <v>6164</v>
      </c>
      <c r="AR2394" s="48"/>
      <c r="AT2394" s="34" t="s">
        <v>77</v>
      </c>
    </row>
    <row r="2395" spans="1:46">
      <c r="A2395" s="43">
        <v>2390</v>
      </c>
      <c r="B2395" s="43" t="s">
        <v>3679</v>
      </c>
      <c r="C2395" s="43" t="str">
        <f t="shared" si="48"/>
        <v>Trần Văn Thái</v>
      </c>
      <c r="D2395" s="43" t="s">
        <v>6604</v>
      </c>
      <c r="E2395" s="43"/>
      <c r="F2395" s="43" t="s">
        <v>3680</v>
      </c>
      <c r="G2395" s="43">
        <f>VLOOKUP(F2395,'DS Nhân viên'!$A$2:$B$577,2,0)</f>
        <v>900051</v>
      </c>
      <c r="H2395" s="49" t="s">
        <v>2802</v>
      </c>
      <c r="I2395" s="43"/>
      <c r="J2395" s="83" t="str">
        <f>VLOOKUP(B2395,'BBKK 30.6'!B2410:H6785,7,0)</f>
        <v>Sử dụng bình thường</v>
      </c>
      <c r="K2395" s="46" t="s">
        <v>3680</v>
      </c>
      <c r="L2395" s="46" t="s">
        <v>3679</v>
      </c>
      <c r="M2395" s="46" t="s">
        <v>438</v>
      </c>
      <c r="N2395" s="48"/>
      <c r="O2395" s="48"/>
      <c r="P2395" s="48"/>
      <c r="Q2395" s="48"/>
      <c r="R2395" s="48"/>
      <c r="S2395" s="48"/>
      <c r="T2395" s="48"/>
      <c r="U2395" s="47" t="s">
        <v>6148</v>
      </c>
      <c r="V2395" s="48"/>
      <c r="W2395" s="48"/>
      <c r="X2395" s="48"/>
      <c r="Y2395" s="48"/>
      <c r="Z2395" s="48"/>
      <c r="AA2395" s="64">
        <v>19030000</v>
      </c>
      <c r="AB2395" s="61">
        <v>1</v>
      </c>
      <c r="AC2395" s="61">
        <v>0</v>
      </c>
      <c r="AD2395" s="48"/>
      <c r="AE2395" s="48"/>
      <c r="AF2395" s="48"/>
      <c r="AG2395" s="62"/>
      <c r="AH2395" s="62"/>
      <c r="AI2395" s="62"/>
      <c r="AJ2395" s="48"/>
      <c r="AK2395" s="61" t="str">
        <f>VLOOKUP(L2395,'[2]Bảng chi tiết công cụ dụng cụ'!$A$8:$AC$4035,27,0)</f>
        <v>QLC</v>
      </c>
      <c r="AL2395" s="61">
        <v>15312001</v>
      </c>
      <c r="AM2395" s="61">
        <v>33121001</v>
      </c>
      <c r="AN2395" s="48"/>
      <c r="AO2395" s="48"/>
      <c r="AP2395" s="61" t="s">
        <v>6173</v>
      </c>
      <c r="AQ2395" s="61" t="s">
        <v>6164</v>
      </c>
      <c r="AR2395" s="48"/>
      <c r="AT2395" s="34" t="s">
        <v>77</v>
      </c>
    </row>
    <row r="2396" spans="1:46">
      <c r="A2396" s="43">
        <v>2391</v>
      </c>
      <c r="B2396" s="43" t="s">
        <v>3681</v>
      </c>
      <c r="C2396" s="43" t="str">
        <f t="shared" si="48"/>
        <v>Trần Văn Thái</v>
      </c>
      <c r="D2396" s="43" t="s">
        <v>6604</v>
      </c>
      <c r="E2396" s="43"/>
      <c r="F2396" s="43" t="s">
        <v>3680</v>
      </c>
      <c r="G2396" s="43">
        <f>VLOOKUP(F2396,'DS Nhân viên'!$A$2:$B$577,2,0)</f>
        <v>900051</v>
      </c>
      <c r="H2396" s="49" t="s">
        <v>2802</v>
      </c>
      <c r="I2396" s="43"/>
      <c r="J2396" s="83" t="str">
        <f>VLOOKUP(B2396,'BBKK 30.6'!B2411:H6786,7,0)</f>
        <v>Sử dụng bình thường</v>
      </c>
      <c r="K2396" s="46" t="s">
        <v>3680</v>
      </c>
      <c r="L2396" s="46" t="s">
        <v>3681</v>
      </c>
      <c r="M2396" s="46" t="s">
        <v>1127</v>
      </c>
      <c r="N2396" s="48"/>
      <c r="O2396" s="48"/>
      <c r="P2396" s="48"/>
      <c r="Q2396" s="48"/>
      <c r="R2396" s="48"/>
      <c r="S2396" s="48"/>
      <c r="T2396" s="48"/>
      <c r="U2396" s="47" t="s">
        <v>6148</v>
      </c>
      <c r="V2396" s="48"/>
      <c r="W2396" s="48"/>
      <c r="X2396" s="48"/>
      <c r="Y2396" s="48"/>
      <c r="Z2396" s="48"/>
      <c r="AA2396" s="64">
        <v>8424000</v>
      </c>
      <c r="AB2396" s="61">
        <v>1</v>
      </c>
      <c r="AC2396" s="61">
        <v>0</v>
      </c>
      <c r="AD2396" s="48"/>
      <c r="AE2396" s="48"/>
      <c r="AF2396" s="48"/>
      <c r="AG2396" s="62"/>
      <c r="AH2396" s="62"/>
      <c r="AI2396" s="62"/>
      <c r="AJ2396" s="48"/>
      <c r="AK2396" s="61" t="str">
        <f>VLOOKUP(L2396,'[2]Bảng chi tiết công cụ dụng cụ'!$A$8:$AC$4035,27,0)</f>
        <v>QLC</v>
      </c>
      <c r="AL2396" s="61">
        <v>15311001</v>
      </c>
      <c r="AM2396" s="61">
        <v>33121001</v>
      </c>
      <c r="AN2396" s="48"/>
      <c r="AO2396" s="48"/>
      <c r="AP2396" s="61" t="s">
        <v>6174</v>
      </c>
      <c r="AQ2396" s="61" t="s">
        <v>6164</v>
      </c>
      <c r="AR2396" s="48"/>
      <c r="AT2396" s="34" t="s">
        <v>77</v>
      </c>
    </row>
    <row r="2397" spans="1:46">
      <c r="A2397" s="43">
        <v>2392</v>
      </c>
      <c r="B2397" s="43" t="s">
        <v>3682</v>
      </c>
      <c r="C2397" s="43" t="str">
        <f t="shared" si="48"/>
        <v>Trần Văn Thái</v>
      </c>
      <c r="D2397" s="43" t="s">
        <v>6604</v>
      </c>
      <c r="E2397" s="43"/>
      <c r="F2397" s="43" t="s">
        <v>3680</v>
      </c>
      <c r="G2397" s="43">
        <f>VLOOKUP(F2397,'DS Nhân viên'!$A$2:$B$577,2,0)</f>
        <v>900051</v>
      </c>
      <c r="H2397" s="49" t="s">
        <v>2802</v>
      </c>
      <c r="I2397" s="43"/>
      <c r="J2397" s="83" t="str">
        <f>VLOOKUP(B2397,'BBKK 30.6'!B2412:H6787,7,0)</f>
        <v>Sử dụng bình thường</v>
      </c>
      <c r="K2397" s="46" t="s">
        <v>3680</v>
      </c>
      <c r="L2397" s="46" t="s">
        <v>3682</v>
      </c>
      <c r="M2397" s="46" t="s">
        <v>443</v>
      </c>
      <c r="N2397" s="48"/>
      <c r="O2397" s="48"/>
      <c r="P2397" s="48"/>
      <c r="Q2397" s="48"/>
      <c r="R2397" s="48"/>
      <c r="S2397" s="48"/>
      <c r="T2397" s="48"/>
      <c r="U2397" s="47" t="s">
        <v>6148</v>
      </c>
      <c r="V2397" s="48"/>
      <c r="W2397" s="48"/>
      <c r="X2397" s="48"/>
      <c r="Y2397" s="48"/>
      <c r="Z2397" s="48"/>
      <c r="AA2397" s="64">
        <v>4000000</v>
      </c>
      <c r="AB2397" s="61">
        <v>1</v>
      </c>
      <c r="AC2397" s="61">
        <v>0</v>
      </c>
      <c r="AD2397" s="48"/>
      <c r="AE2397" s="48"/>
      <c r="AF2397" s="48"/>
      <c r="AG2397" s="62"/>
      <c r="AH2397" s="62"/>
      <c r="AI2397" s="62"/>
      <c r="AJ2397" s="48"/>
      <c r="AK2397" s="61" t="str">
        <f>VLOOKUP(L2397,'[2]Bảng chi tiết công cụ dụng cụ'!$A$8:$AC$4035,27,0)</f>
        <v>QLC</v>
      </c>
      <c r="AL2397" s="61">
        <v>15311001</v>
      </c>
      <c r="AM2397" s="61">
        <v>33121001</v>
      </c>
      <c r="AN2397" s="48"/>
      <c r="AO2397" s="48"/>
      <c r="AP2397" s="61" t="s">
        <v>6174</v>
      </c>
      <c r="AQ2397" s="61" t="s">
        <v>6164</v>
      </c>
      <c r="AR2397" s="48"/>
      <c r="AS2397" s="65">
        <v>44175</v>
      </c>
      <c r="AT2397" s="34" t="s">
        <v>77</v>
      </c>
    </row>
    <row r="2398" spans="1:46">
      <c r="A2398" s="43">
        <v>2393</v>
      </c>
      <c r="B2398" s="43" t="s">
        <v>3683</v>
      </c>
      <c r="C2398" s="43" t="str">
        <f t="shared" si="48"/>
        <v>Trần Văn Thái</v>
      </c>
      <c r="D2398" s="43" t="s">
        <v>6604</v>
      </c>
      <c r="E2398" s="43"/>
      <c r="F2398" s="43" t="s">
        <v>3680</v>
      </c>
      <c r="G2398" s="43">
        <f>VLOOKUP(F2398,'DS Nhân viên'!$A$2:$B$577,2,0)</f>
        <v>900051</v>
      </c>
      <c r="H2398" s="49" t="s">
        <v>2802</v>
      </c>
      <c r="I2398" s="43"/>
      <c r="J2398" s="83" t="str">
        <f>VLOOKUP(B2398,'BBKK 30.6'!B2413:H6788,7,0)</f>
        <v>Sử dụng bình thường</v>
      </c>
      <c r="K2398" s="46" t="s">
        <v>3680</v>
      </c>
      <c r="L2398" s="46" t="s">
        <v>3683</v>
      </c>
      <c r="M2398" s="46" t="s">
        <v>590</v>
      </c>
      <c r="N2398" s="48"/>
      <c r="O2398" s="48"/>
      <c r="P2398" s="48"/>
      <c r="Q2398" s="48"/>
      <c r="R2398" s="48"/>
      <c r="S2398" s="48"/>
      <c r="T2398" s="48"/>
      <c r="U2398" s="47" t="s">
        <v>6148</v>
      </c>
      <c r="V2398" s="48"/>
      <c r="W2398" s="48"/>
      <c r="X2398" s="48"/>
      <c r="Y2398" s="48"/>
      <c r="Z2398" s="48"/>
      <c r="AA2398" s="64">
        <v>1309000</v>
      </c>
      <c r="AB2398" s="61">
        <v>1</v>
      </c>
      <c r="AC2398" s="61">
        <v>0</v>
      </c>
      <c r="AD2398" s="48"/>
      <c r="AE2398" s="48"/>
      <c r="AF2398" s="48"/>
      <c r="AG2398" s="62"/>
      <c r="AH2398" s="62"/>
      <c r="AI2398" s="62"/>
      <c r="AJ2398" s="48"/>
      <c r="AK2398" s="61" t="str">
        <f>VLOOKUP(L2398,'[2]Bảng chi tiết công cụ dụng cụ'!$A$8:$AC$4035,27,0)</f>
        <v>QLC</v>
      </c>
      <c r="AL2398" s="61">
        <v>15311001</v>
      </c>
      <c r="AM2398" s="61">
        <v>33121001</v>
      </c>
      <c r="AN2398" s="48"/>
      <c r="AO2398" s="48"/>
      <c r="AP2398" s="61" t="s">
        <v>6174</v>
      </c>
      <c r="AQ2398" s="61" t="s">
        <v>6164</v>
      </c>
      <c r="AR2398" s="48"/>
      <c r="AT2398" s="34" t="s">
        <v>77</v>
      </c>
    </row>
    <row r="2399" spans="1:46">
      <c r="A2399" s="43">
        <v>2394</v>
      </c>
      <c r="B2399" s="43" t="s">
        <v>3684</v>
      </c>
      <c r="C2399" s="43" t="str">
        <f t="shared" si="48"/>
        <v>Trần Văn Thái</v>
      </c>
      <c r="D2399" s="43" t="s">
        <v>6604</v>
      </c>
      <c r="E2399" s="43"/>
      <c r="F2399" s="43" t="s">
        <v>3680</v>
      </c>
      <c r="G2399" s="43">
        <f>VLOOKUP(F2399,'DS Nhân viên'!$A$2:$B$577,2,0)</f>
        <v>900051</v>
      </c>
      <c r="H2399" s="49" t="s">
        <v>2802</v>
      </c>
      <c r="I2399" s="43"/>
      <c r="J2399" s="83" t="str">
        <f>VLOOKUP(B2399,'BBKK 30.6'!B2414:H6789,7,0)</f>
        <v>Sử dụng bình thường</v>
      </c>
      <c r="K2399" s="46" t="s">
        <v>3680</v>
      </c>
      <c r="L2399" s="46" t="s">
        <v>3684</v>
      </c>
      <c r="M2399" s="46" t="s">
        <v>445</v>
      </c>
      <c r="N2399" s="48"/>
      <c r="O2399" s="48"/>
      <c r="P2399" s="48"/>
      <c r="Q2399" s="48"/>
      <c r="R2399" s="48"/>
      <c r="S2399" s="48"/>
      <c r="T2399" s="48"/>
      <c r="U2399" s="47" t="s">
        <v>6148</v>
      </c>
      <c r="V2399" s="48"/>
      <c r="W2399" s="48"/>
      <c r="X2399" s="48"/>
      <c r="Y2399" s="48"/>
      <c r="Z2399" s="48"/>
      <c r="AA2399" s="64">
        <v>3240000</v>
      </c>
      <c r="AB2399" s="61">
        <v>1</v>
      </c>
      <c r="AC2399" s="61">
        <v>0</v>
      </c>
      <c r="AD2399" s="48"/>
      <c r="AE2399" s="48"/>
      <c r="AF2399" s="48"/>
      <c r="AG2399" s="62"/>
      <c r="AH2399" s="62"/>
      <c r="AI2399" s="62"/>
      <c r="AJ2399" s="48"/>
      <c r="AK2399" s="61" t="str">
        <f>VLOOKUP(L2399,'[2]Bảng chi tiết công cụ dụng cụ'!$A$8:$AC$4035,27,0)</f>
        <v>QLC</v>
      </c>
      <c r="AL2399" s="61">
        <v>15311001</v>
      </c>
      <c r="AM2399" s="61">
        <v>33121001</v>
      </c>
      <c r="AN2399" s="48"/>
      <c r="AO2399" s="48"/>
      <c r="AP2399" s="61" t="s">
        <v>6174</v>
      </c>
      <c r="AQ2399" s="61" t="s">
        <v>6164</v>
      </c>
      <c r="AR2399" s="48"/>
      <c r="AT2399" s="34" t="s">
        <v>77</v>
      </c>
    </row>
    <row r="2400" spans="1:46">
      <c r="A2400" s="43">
        <v>2395</v>
      </c>
      <c r="B2400" s="43" t="s">
        <v>3685</v>
      </c>
      <c r="C2400" s="43" t="str">
        <f t="shared" si="48"/>
        <v>Trần Văn Thái</v>
      </c>
      <c r="D2400" s="43" t="s">
        <v>6604</v>
      </c>
      <c r="E2400" s="43"/>
      <c r="F2400" s="43" t="s">
        <v>3680</v>
      </c>
      <c r="G2400" s="43">
        <f>VLOOKUP(F2400,'DS Nhân viên'!$A$2:$B$577,2,0)</f>
        <v>900051</v>
      </c>
      <c r="H2400" s="49" t="s">
        <v>2802</v>
      </c>
      <c r="I2400" s="43"/>
      <c r="J2400" s="83" t="str">
        <f>VLOOKUP(B2400,'BBKK 30.6'!B2415:H6790,7,0)</f>
        <v>Sử dụng bình thường</v>
      </c>
      <c r="K2400" s="46" t="s">
        <v>3680</v>
      </c>
      <c r="L2400" s="46" t="s">
        <v>3685</v>
      </c>
      <c r="M2400" s="46" t="s">
        <v>484</v>
      </c>
      <c r="N2400" s="48"/>
      <c r="O2400" s="48"/>
      <c r="P2400" s="48"/>
      <c r="Q2400" s="48"/>
      <c r="R2400" s="48"/>
      <c r="S2400" s="48"/>
      <c r="T2400" s="48"/>
      <c r="U2400" s="47" t="s">
        <v>6148</v>
      </c>
      <c r="V2400" s="48"/>
      <c r="W2400" s="48"/>
      <c r="X2400" s="48"/>
      <c r="Y2400" s="48"/>
      <c r="Z2400" s="48"/>
      <c r="AA2400" s="64">
        <v>0</v>
      </c>
      <c r="AB2400" s="61">
        <v>1</v>
      </c>
      <c r="AC2400" s="61">
        <v>0</v>
      </c>
      <c r="AD2400" s="48"/>
      <c r="AE2400" s="48"/>
      <c r="AF2400" s="48"/>
      <c r="AG2400" s="62"/>
      <c r="AH2400" s="62"/>
      <c r="AI2400" s="62"/>
      <c r="AJ2400" s="48"/>
      <c r="AK2400" s="61" t="str">
        <f>VLOOKUP(L2400,'[2]Bảng chi tiết công cụ dụng cụ'!$A$8:$AC$4035,27,0)</f>
        <v>QLC</v>
      </c>
      <c r="AL2400" s="61">
        <v>15311001</v>
      </c>
      <c r="AM2400" s="61">
        <v>33121001</v>
      </c>
      <c r="AN2400" s="48"/>
      <c r="AO2400" s="48"/>
      <c r="AP2400" s="61" t="s">
        <v>6174</v>
      </c>
      <c r="AQ2400" s="61" t="s">
        <v>6164</v>
      </c>
      <c r="AR2400" s="48"/>
      <c r="AS2400" s="65">
        <v>42401</v>
      </c>
      <c r="AT2400" s="34" t="s">
        <v>77</v>
      </c>
    </row>
    <row r="2401" spans="1:46">
      <c r="A2401" s="43">
        <v>2396</v>
      </c>
      <c r="B2401" s="43" t="s">
        <v>3686</v>
      </c>
      <c r="C2401" s="43" t="str">
        <f t="shared" si="48"/>
        <v>Trần Văn Thái</v>
      </c>
      <c r="D2401" s="43" t="s">
        <v>6604</v>
      </c>
      <c r="E2401" s="43"/>
      <c r="F2401" s="43" t="s">
        <v>3680</v>
      </c>
      <c r="G2401" s="43">
        <f>VLOOKUP(F2401,'DS Nhân viên'!$A$2:$B$577,2,0)</f>
        <v>900051</v>
      </c>
      <c r="H2401" s="49" t="s">
        <v>2802</v>
      </c>
      <c r="I2401" s="43"/>
      <c r="J2401" s="83" t="str">
        <f>VLOOKUP(B2401,'BBKK 30.6'!B2416:H6791,7,0)</f>
        <v>Sử dụng bình thường</v>
      </c>
      <c r="K2401" s="46" t="s">
        <v>3680</v>
      </c>
      <c r="L2401" s="46" t="s">
        <v>3686</v>
      </c>
      <c r="M2401" s="46" t="s">
        <v>197</v>
      </c>
      <c r="N2401" s="48"/>
      <c r="O2401" s="48"/>
      <c r="P2401" s="48"/>
      <c r="Q2401" s="48"/>
      <c r="R2401" s="48"/>
      <c r="S2401" s="48"/>
      <c r="T2401" s="48"/>
      <c r="U2401" s="47" t="s">
        <v>6148</v>
      </c>
      <c r="V2401" s="48"/>
      <c r="W2401" s="48"/>
      <c r="X2401" s="48"/>
      <c r="Y2401" s="48"/>
      <c r="Z2401" s="48"/>
      <c r="AA2401" s="64">
        <v>4180000</v>
      </c>
      <c r="AB2401" s="61">
        <v>1</v>
      </c>
      <c r="AC2401" s="61">
        <v>0</v>
      </c>
      <c r="AD2401" s="48"/>
      <c r="AE2401" s="48"/>
      <c r="AF2401" s="48"/>
      <c r="AG2401" s="62"/>
      <c r="AH2401" s="62"/>
      <c r="AI2401" s="62"/>
      <c r="AJ2401" s="48"/>
      <c r="AK2401" s="61" t="str">
        <f>VLOOKUP(L2401,'[2]Bảng chi tiết công cụ dụng cụ'!$A$8:$AC$4035,27,0)</f>
        <v>QLC</v>
      </c>
      <c r="AL2401" s="61">
        <v>15312001</v>
      </c>
      <c r="AM2401" s="61">
        <v>33121001</v>
      </c>
      <c r="AN2401" s="48"/>
      <c r="AO2401" s="48"/>
      <c r="AP2401" s="61" t="s">
        <v>6173</v>
      </c>
      <c r="AQ2401" s="61" t="s">
        <v>6164</v>
      </c>
      <c r="AR2401" s="48"/>
      <c r="AT2401" s="34" t="s">
        <v>77</v>
      </c>
    </row>
    <row r="2402" spans="1:46">
      <c r="A2402" s="43">
        <v>2397</v>
      </c>
      <c r="B2402" s="43" t="s">
        <v>3687</v>
      </c>
      <c r="C2402" s="43" t="str">
        <f t="shared" si="48"/>
        <v>Trần Văn Thái</v>
      </c>
      <c r="D2402" s="43" t="s">
        <v>6604</v>
      </c>
      <c r="E2402" s="43"/>
      <c r="F2402" s="43" t="s">
        <v>3680</v>
      </c>
      <c r="G2402" s="43">
        <f>VLOOKUP(F2402,'DS Nhân viên'!$A$2:$B$577,2,0)</f>
        <v>900051</v>
      </c>
      <c r="H2402" s="49" t="s">
        <v>2802</v>
      </c>
      <c r="I2402" s="43"/>
      <c r="J2402" s="83" t="str">
        <f>VLOOKUP(B2402,'BBKK 30.6'!B2417:H6792,7,0)</f>
        <v>Sử dụng bình thường</v>
      </c>
      <c r="K2402" s="46" t="s">
        <v>3680</v>
      </c>
      <c r="L2402" s="46" t="s">
        <v>3687</v>
      </c>
      <c r="M2402" s="46" t="s">
        <v>401</v>
      </c>
      <c r="N2402" s="48"/>
      <c r="O2402" s="48"/>
      <c r="P2402" s="48"/>
      <c r="Q2402" s="48"/>
      <c r="R2402" s="48"/>
      <c r="S2402" s="48"/>
      <c r="T2402" s="48"/>
      <c r="U2402" s="47" t="s">
        <v>6148</v>
      </c>
      <c r="V2402" s="48"/>
      <c r="W2402" s="48"/>
      <c r="X2402" s="48"/>
      <c r="Y2402" s="48"/>
      <c r="Z2402" s="48"/>
      <c r="AA2402" s="64">
        <v>18865000</v>
      </c>
      <c r="AB2402" s="61">
        <v>1</v>
      </c>
      <c r="AC2402" s="61">
        <v>0</v>
      </c>
      <c r="AD2402" s="48"/>
      <c r="AE2402" s="48"/>
      <c r="AF2402" s="48"/>
      <c r="AG2402" s="62"/>
      <c r="AH2402" s="62"/>
      <c r="AI2402" s="62"/>
      <c r="AJ2402" s="48"/>
      <c r="AK2402" s="61" t="str">
        <f>VLOOKUP(L2402,'[2]Bảng chi tiết công cụ dụng cụ'!$A$8:$AC$4035,27,0)</f>
        <v>QLC</v>
      </c>
      <c r="AL2402" s="61">
        <v>15312001</v>
      </c>
      <c r="AM2402" s="61">
        <v>33121001</v>
      </c>
      <c r="AN2402" s="48"/>
      <c r="AO2402" s="48"/>
      <c r="AP2402" s="61" t="s">
        <v>6173</v>
      </c>
      <c r="AQ2402" s="61" t="s">
        <v>6164</v>
      </c>
      <c r="AR2402" s="48"/>
      <c r="AS2402" s="65">
        <v>43787</v>
      </c>
      <c r="AT2402" s="34" t="s">
        <v>77</v>
      </c>
    </row>
    <row r="2403" spans="1:46">
      <c r="A2403" s="43">
        <v>2398</v>
      </c>
      <c r="B2403" s="43" t="s">
        <v>3688</v>
      </c>
      <c r="C2403" s="43" t="str">
        <f t="shared" si="48"/>
        <v>Trần Văn Thái</v>
      </c>
      <c r="D2403" s="43" t="s">
        <v>6604</v>
      </c>
      <c r="E2403" s="43"/>
      <c r="F2403" s="43" t="s">
        <v>3680</v>
      </c>
      <c r="G2403" s="43">
        <f>VLOOKUP(F2403,'DS Nhân viên'!$A$2:$B$577,2,0)</f>
        <v>900051</v>
      </c>
      <c r="H2403" s="49" t="s">
        <v>2802</v>
      </c>
      <c r="I2403" s="43"/>
      <c r="J2403" s="83" t="str">
        <f>VLOOKUP(B2403,'BBKK 30.6'!B2418:H6793,7,0)</f>
        <v>Sử dụng bình thường</v>
      </c>
      <c r="K2403" s="46" t="s">
        <v>3680</v>
      </c>
      <c r="L2403" s="46" t="s">
        <v>3688</v>
      </c>
      <c r="M2403" s="46" t="s">
        <v>415</v>
      </c>
      <c r="N2403" s="48"/>
      <c r="O2403" s="48"/>
      <c r="P2403" s="48"/>
      <c r="Q2403" s="48"/>
      <c r="R2403" s="48"/>
      <c r="S2403" s="48"/>
      <c r="T2403" s="48"/>
      <c r="U2403" s="47" t="s">
        <v>6148</v>
      </c>
      <c r="V2403" s="48"/>
      <c r="W2403" s="48"/>
      <c r="X2403" s="48"/>
      <c r="Y2403" s="48"/>
      <c r="Z2403" s="48"/>
      <c r="AA2403" s="64">
        <v>23672000</v>
      </c>
      <c r="AB2403" s="61">
        <v>1</v>
      </c>
      <c r="AC2403" s="61">
        <v>0</v>
      </c>
      <c r="AD2403" s="48"/>
      <c r="AE2403" s="48"/>
      <c r="AF2403" s="48"/>
      <c r="AG2403" s="62"/>
      <c r="AH2403" s="62"/>
      <c r="AI2403" s="62"/>
      <c r="AJ2403" s="48"/>
      <c r="AK2403" s="61" t="str">
        <f>VLOOKUP(L2403,'[2]Bảng chi tiết công cụ dụng cụ'!$A$8:$AC$4035,27,0)</f>
        <v>QLC</v>
      </c>
      <c r="AL2403" s="61">
        <v>15312001</v>
      </c>
      <c r="AM2403" s="61">
        <v>33121001</v>
      </c>
      <c r="AN2403" s="48"/>
      <c r="AO2403" s="48"/>
      <c r="AP2403" s="61" t="s">
        <v>6173</v>
      </c>
      <c r="AQ2403" s="61" t="s">
        <v>6164</v>
      </c>
      <c r="AR2403" s="48"/>
      <c r="AS2403" s="65">
        <v>44323</v>
      </c>
      <c r="AT2403" s="34" t="s">
        <v>77</v>
      </c>
    </row>
    <row r="2404" spans="1:46">
      <c r="A2404" s="43">
        <v>2399</v>
      </c>
      <c r="B2404" s="43" t="s">
        <v>3689</v>
      </c>
      <c r="C2404" s="43" t="str">
        <f t="shared" si="48"/>
        <v>Trần Văn Thái</v>
      </c>
      <c r="D2404" s="43" t="s">
        <v>6604</v>
      </c>
      <c r="E2404" s="43"/>
      <c r="F2404" s="43" t="s">
        <v>3680</v>
      </c>
      <c r="G2404" s="43">
        <f>VLOOKUP(F2404,'DS Nhân viên'!$A$2:$B$577,2,0)</f>
        <v>900051</v>
      </c>
      <c r="H2404" s="49" t="s">
        <v>2802</v>
      </c>
      <c r="I2404" s="43"/>
      <c r="J2404" s="83" t="str">
        <f>VLOOKUP(B2404,'BBKK 30.6'!B2419:H6794,7,0)</f>
        <v>Sử dụng bình thường</v>
      </c>
      <c r="K2404" s="46" t="s">
        <v>3680</v>
      </c>
      <c r="L2404" s="46" t="s">
        <v>3689</v>
      </c>
      <c r="M2404" s="46" t="s">
        <v>454</v>
      </c>
      <c r="N2404" s="48"/>
      <c r="O2404" s="48"/>
      <c r="P2404" s="48"/>
      <c r="Q2404" s="48"/>
      <c r="R2404" s="48"/>
      <c r="S2404" s="48"/>
      <c r="T2404" s="48"/>
      <c r="U2404" s="47" t="s">
        <v>6148</v>
      </c>
      <c r="V2404" s="48"/>
      <c r="W2404" s="48"/>
      <c r="X2404" s="48"/>
      <c r="Y2404" s="48"/>
      <c r="Z2404" s="48"/>
      <c r="AA2404" s="64">
        <v>6860001</v>
      </c>
      <c r="AB2404" s="61">
        <v>1</v>
      </c>
      <c r="AC2404" s="61">
        <v>0</v>
      </c>
      <c r="AD2404" s="48"/>
      <c r="AE2404" s="48"/>
      <c r="AF2404" s="48"/>
      <c r="AG2404" s="62"/>
      <c r="AH2404" s="62"/>
      <c r="AI2404" s="62"/>
      <c r="AJ2404" s="48"/>
      <c r="AK2404" s="61" t="str">
        <f>VLOOKUP(L2404,'[2]Bảng chi tiết công cụ dụng cụ'!$A$8:$AC$4035,27,0)</f>
        <v>QLC</v>
      </c>
      <c r="AL2404" s="61">
        <v>15311001</v>
      </c>
      <c r="AM2404" s="61">
        <v>33121001</v>
      </c>
      <c r="AN2404" s="48"/>
      <c r="AO2404" s="48"/>
      <c r="AP2404" s="61" t="s">
        <v>6174</v>
      </c>
      <c r="AQ2404" s="61" t="s">
        <v>6164</v>
      </c>
      <c r="AR2404" s="48"/>
      <c r="AT2404" s="34" t="s">
        <v>77</v>
      </c>
    </row>
    <row r="2405" spans="1:46">
      <c r="A2405" s="43">
        <v>2400</v>
      </c>
      <c r="B2405" s="43" t="s">
        <v>3690</v>
      </c>
      <c r="C2405" s="43" t="str">
        <f t="shared" si="48"/>
        <v>Trần Xuân Việt</v>
      </c>
      <c r="D2405" s="43" t="s">
        <v>6604</v>
      </c>
      <c r="E2405" s="43"/>
      <c r="F2405" s="43" t="str">
        <f>VLOOKUP(H2405,'DM BPSD'!$A$2:$G$30,6,0)</f>
        <v>Nguyễn Mạnh Hùng</v>
      </c>
      <c r="G2405" s="43">
        <f>VLOOKUP(F2405,'DS Nhân viên'!$A$2:$B$577,2,0)</f>
        <v>900022</v>
      </c>
      <c r="H2405" s="49" t="s">
        <v>2802</v>
      </c>
      <c r="I2405" s="43"/>
      <c r="J2405" s="83" t="str">
        <f>VLOOKUP(B2405,'BBKK 30.6'!B2420:H6795,7,0)</f>
        <v>Sử dụng bình thường</v>
      </c>
      <c r="K2405" s="46" t="s">
        <v>2987</v>
      </c>
      <c r="L2405" s="46" t="s">
        <v>3690</v>
      </c>
      <c r="M2405" s="46" t="s">
        <v>688</v>
      </c>
      <c r="N2405" s="48"/>
      <c r="O2405" s="48"/>
      <c r="P2405" s="48"/>
      <c r="Q2405" s="48"/>
      <c r="R2405" s="48"/>
      <c r="S2405" s="48"/>
      <c r="T2405" s="48"/>
      <c r="U2405" s="47" t="s">
        <v>6148</v>
      </c>
      <c r="V2405" s="48"/>
      <c r="W2405" s="48"/>
      <c r="X2405" s="48"/>
      <c r="Y2405" s="48"/>
      <c r="Z2405" s="48"/>
      <c r="AA2405" s="64">
        <v>0</v>
      </c>
      <c r="AB2405" s="61">
        <v>1</v>
      </c>
      <c r="AC2405" s="61">
        <v>0</v>
      </c>
      <c r="AD2405" s="48"/>
      <c r="AE2405" s="48"/>
      <c r="AF2405" s="48"/>
      <c r="AG2405" s="62"/>
      <c r="AH2405" s="62"/>
      <c r="AI2405" s="62"/>
      <c r="AJ2405" s="48"/>
      <c r="AK2405" s="61" t="str">
        <f>VLOOKUP(L2405,'[2]Bảng chi tiết công cụ dụng cụ'!$A$8:$AC$4035,27,0)</f>
        <v>QLC</v>
      </c>
      <c r="AL2405" s="61">
        <v>15311001</v>
      </c>
      <c r="AM2405" s="61">
        <v>33121001</v>
      </c>
      <c r="AN2405" s="48"/>
      <c r="AO2405" s="48"/>
      <c r="AP2405" s="61" t="s">
        <v>6173</v>
      </c>
      <c r="AQ2405" s="61" t="s">
        <v>6164</v>
      </c>
      <c r="AR2405" s="48"/>
      <c r="AS2405" s="65">
        <v>42401</v>
      </c>
      <c r="AT2405" s="34" t="s">
        <v>77</v>
      </c>
    </row>
    <row r="2406" spans="1:46">
      <c r="A2406" s="43">
        <v>2401</v>
      </c>
      <c r="B2406" s="43" t="s">
        <v>3691</v>
      </c>
      <c r="C2406" s="43" t="str">
        <f t="shared" si="48"/>
        <v>Trần Xuân Việt</v>
      </c>
      <c r="D2406" s="43" t="s">
        <v>6604</v>
      </c>
      <c r="E2406" s="43"/>
      <c r="F2406" s="43" t="str">
        <f>VLOOKUP(H2406,'DM BPSD'!$A$2:$G$30,6,0)</f>
        <v>Nguyễn Mạnh Hùng</v>
      </c>
      <c r="G2406" s="43">
        <f>VLOOKUP(F2406,'DS Nhân viên'!$A$2:$B$577,2,0)</f>
        <v>900022</v>
      </c>
      <c r="H2406" s="49" t="s">
        <v>2802</v>
      </c>
      <c r="I2406" s="43"/>
      <c r="J2406" s="83" t="str">
        <f>VLOOKUP(B2406,'BBKK 30.6'!B2421:H6796,7,0)</f>
        <v>Sử dụng bình thường</v>
      </c>
      <c r="K2406" s="46" t="s">
        <v>2987</v>
      </c>
      <c r="L2406" s="46" t="s">
        <v>3691</v>
      </c>
      <c r="M2406" s="46" t="s">
        <v>76</v>
      </c>
      <c r="N2406" s="48"/>
      <c r="O2406" s="48"/>
      <c r="P2406" s="48"/>
      <c r="Q2406" s="48"/>
      <c r="R2406" s="48"/>
      <c r="S2406" s="48"/>
      <c r="T2406" s="48"/>
      <c r="U2406" s="47" t="s">
        <v>6148</v>
      </c>
      <c r="V2406" s="48"/>
      <c r="W2406" s="48"/>
      <c r="X2406" s="48"/>
      <c r="Y2406" s="48"/>
      <c r="Z2406" s="48"/>
      <c r="AA2406" s="64">
        <v>1155000</v>
      </c>
      <c r="AB2406" s="61">
        <v>1</v>
      </c>
      <c r="AC2406" s="61">
        <v>0</v>
      </c>
      <c r="AD2406" s="48"/>
      <c r="AE2406" s="48"/>
      <c r="AF2406" s="48"/>
      <c r="AG2406" s="62"/>
      <c r="AH2406" s="62"/>
      <c r="AI2406" s="62"/>
      <c r="AJ2406" s="48"/>
      <c r="AK2406" s="61" t="str">
        <f>VLOOKUP(L2406,'[2]Bảng chi tiết công cụ dụng cụ'!$A$8:$AC$4035,27,0)</f>
        <v>QLC</v>
      </c>
      <c r="AL2406" s="61">
        <v>15311001</v>
      </c>
      <c r="AM2406" s="61">
        <v>33121001</v>
      </c>
      <c r="AN2406" s="48"/>
      <c r="AO2406" s="48"/>
      <c r="AP2406" s="61" t="s">
        <v>6174</v>
      </c>
      <c r="AQ2406" s="61" t="s">
        <v>6164</v>
      </c>
      <c r="AR2406" s="48"/>
      <c r="AS2406" s="65">
        <v>44120</v>
      </c>
      <c r="AT2406" s="34" t="s">
        <v>77</v>
      </c>
    </row>
    <row r="2407" spans="1:46">
      <c r="A2407" s="43">
        <v>2402</v>
      </c>
      <c r="B2407" s="43" t="s">
        <v>3692</v>
      </c>
      <c r="C2407" s="43" t="str">
        <f t="shared" si="48"/>
        <v>Trần Xuân Việt</v>
      </c>
      <c r="D2407" s="43" t="s">
        <v>6604</v>
      </c>
      <c r="E2407" s="43"/>
      <c r="F2407" s="43" t="str">
        <f>VLOOKUP(H2407,'DM BPSD'!$A$2:$G$30,6,0)</f>
        <v>Nguyễn Mạnh Hùng</v>
      </c>
      <c r="G2407" s="43">
        <f>VLOOKUP(F2407,'DS Nhân viên'!$A$2:$B$577,2,0)</f>
        <v>900022</v>
      </c>
      <c r="H2407" s="49" t="s">
        <v>2802</v>
      </c>
      <c r="I2407" s="43"/>
      <c r="J2407" s="83" t="str">
        <f>VLOOKUP(B2407,'BBKK 30.6'!B2422:H6797,7,0)</f>
        <v>Sử dụng bình thường</v>
      </c>
      <c r="K2407" s="46" t="s">
        <v>2987</v>
      </c>
      <c r="L2407" s="46" t="s">
        <v>3692</v>
      </c>
      <c r="M2407" s="46" t="s">
        <v>907</v>
      </c>
      <c r="N2407" s="48"/>
      <c r="O2407" s="48"/>
      <c r="P2407" s="48"/>
      <c r="Q2407" s="48"/>
      <c r="R2407" s="48"/>
      <c r="S2407" s="48"/>
      <c r="T2407" s="48"/>
      <c r="U2407" s="47" t="s">
        <v>6148</v>
      </c>
      <c r="V2407" s="48"/>
      <c r="W2407" s="48"/>
      <c r="X2407" s="48"/>
      <c r="Y2407" s="48"/>
      <c r="Z2407" s="48"/>
      <c r="AA2407" s="64">
        <v>2365000</v>
      </c>
      <c r="AB2407" s="61">
        <v>1</v>
      </c>
      <c r="AC2407" s="61">
        <v>0</v>
      </c>
      <c r="AD2407" s="48"/>
      <c r="AE2407" s="48"/>
      <c r="AF2407" s="48"/>
      <c r="AG2407" s="62"/>
      <c r="AH2407" s="62"/>
      <c r="AI2407" s="62"/>
      <c r="AJ2407" s="48"/>
      <c r="AK2407" s="61" t="str">
        <f>VLOOKUP(L2407,'[2]Bảng chi tiết công cụ dụng cụ'!$A$8:$AC$4035,27,0)</f>
        <v>QLC</v>
      </c>
      <c r="AL2407" s="61">
        <v>15311001</v>
      </c>
      <c r="AM2407" s="61">
        <v>33121001</v>
      </c>
      <c r="AN2407" s="48"/>
      <c r="AO2407" s="48"/>
      <c r="AP2407" s="61" t="s">
        <v>6174</v>
      </c>
      <c r="AQ2407" s="61" t="s">
        <v>6164</v>
      </c>
      <c r="AR2407" s="48"/>
      <c r="AS2407" s="65">
        <v>44218</v>
      </c>
      <c r="AT2407" s="34" t="s">
        <v>77</v>
      </c>
    </row>
    <row r="2408" spans="1:46">
      <c r="A2408" s="43">
        <v>2403</v>
      </c>
      <c r="B2408" s="43" t="s">
        <v>3693</v>
      </c>
      <c r="C2408" s="43" t="str">
        <f t="shared" si="48"/>
        <v>Trần Xuân Việt</v>
      </c>
      <c r="D2408" s="43" t="s">
        <v>6604</v>
      </c>
      <c r="E2408" s="43"/>
      <c r="F2408" s="43" t="str">
        <f>VLOOKUP(H2408,'DM BPSD'!$A$2:$G$30,6,0)</f>
        <v>Nguyễn Mạnh Hùng</v>
      </c>
      <c r="G2408" s="43">
        <f>VLOOKUP(F2408,'DS Nhân viên'!$A$2:$B$577,2,0)</f>
        <v>900022</v>
      </c>
      <c r="H2408" s="49" t="s">
        <v>2802</v>
      </c>
      <c r="I2408" s="43"/>
      <c r="J2408" s="83" t="str">
        <f>VLOOKUP(B2408,'BBKK 30.6'!B2423:H6798,7,0)</f>
        <v>Sử dụng bình thường</v>
      </c>
      <c r="K2408" s="46" t="s">
        <v>2987</v>
      </c>
      <c r="L2408" s="46" t="s">
        <v>3693</v>
      </c>
      <c r="M2408" s="46" t="s">
        <v>484</v>
      </c>
      <c r="N2408" s="48"/>
      <c r="O2408" s="48"/>
      <c r="P2408" s="48"/>
      <c r="Q2408" s="48"/>
      <c r="R2408" s="48"/>
      <c r="S2408" s="48"/>
      <c r="T2408" s="48"/>
      <c r="U2408" s="47" t="s">
        <v>6148</v>
      </c>
      <c r="V2408" s="48"/>
      <c r="W2408" s="48"/>
      <c r="X2408" s="48"/>
      <c r="Y2408" s="48"/>
      <c r="Z2408" s="48"/>
      <c r="AA2408" s="64">
        <v>0</v>
      </c>
      <c r="AB2408" s="61">
        <v>1</v>
      </c>
      <c r="AC2408" s="61">
        <v>0</v>
      </c>
      <c r="AD2408" s="48"/>
      <c r="AE2408" s="48"/>
      <c r="AF2408" s="48"/>
      <c r="AG2408" s="62"/>
      <c r="AH2408" s="62"/>
      <c r="AI2408" s="62"/>
      <c r="AJ2408" s="48"/>
      <c r="AK2408" s="61" t="str">
        <f>VLOOKUP(L2408,'[2]Bảng chi tiết công cụ dụng cụ'!$A$8:$AC$4035,27,0)</f>
        <v>QLC</v>
      </c>
      <c r="AL2408" s="61">
        <v>15311001</v>
      </c>
      <c r="AM2408" s="61">
        <v>33121001</v>
      </c>
      <c r="AN2408" s="48"/>
      <c r="AO2408" s="48"/>
      <c r="AP2408" s="61" t="s">
        <v>6173</v>
      </c>
      <c r="AQ2408" s="61" t="s">
        <v>6164</v>
      </c>
      <c r="AR2408" s="48"/>
      <c r="AS2408" s="65">
        <v>42401</v>
      </c>
      <c r="AT2408" s="34" t="s">
        <v>77</v>
      </c>
    </row>
    <row r="2409" spans="1:46">
      <c r="A2409" s="43">
        <v>2404</v>
      </c>
      <c r="B2409" s="43" t="s">
        <v>3694</v>
      </c>
      <c r="C2409" s="43" t="str">
        <f t="shared" si="48"/>
        <v>Trần Xuân Việt</v>
      </c>
      <c r="D2409" s="43" t="s">
        <v>6604</v>
      </c>
      <c r="E2409" s="43"/>
      <c r="F2409" s="43" t="str">
        <f>VLOOKUP(H2409,'DM BPSD'!$A$2:$G$30,6,0)</f>
        <v>Nguyễn Mạnh Hùng</v>
      </c>
      <c r="G2409" s="43">
        <f>VLOOKUP(F2409,'DS Nhân viên'!$A$2:$B$577,2,0)</f>
        <v>900022</v>
      </c>
      <c r="H2409" s="49" t="s">
        <v>2802</v>
      </c>
      <c r="I2409" s="43"/>
      <c r="J2409" s="83" t="str">
        <f>VLOOKUP(B2409,'BBKK 30.6'!B2424:H6799,7,0)</f>
        <v>Sử dụng bình thường</v>
      </c>
      <c r="K2409" s="46" t="s">
        <v>2987</v>
      </c>
      <c r="L2409" s="46" t="s">
        <v>3694</v>
      </c>
      <c r="M2409" s="46" t="s">
        <v>236</v>
      </c>
      <c r="N2409" s="48"/>
      <c r="O2409" s="48"/>
      <c r="P2409" s="48"/>
      <c r="Q2409" s="48"/>
      <c r="R2409" s="48"/>
      <c r="S2409" s="48"/>
      <c r="T2409" s="48"/>
      <c r="U2409" s="47" t="s">
        <v>6148</v>
      </c>
      <c r="V2409" s="48"/>
      <c r="W2409" s="48"/>
      <c r="X2409" s="48"/>
      <c r="Y2409" s="48"/>
      <c r="Z2409" s="48"/>
      <c r="AA2409" s="64">
        <v>19200000</v>
      </c>
      <c r="AB2409" s="61">
        <v>1</v>
      </c>
      <c r="AC2409" s="61">
        <v>0</v>
      </c>
      <c r="AD2409" s="48"/>
      <c r="AE2409" s="48"/>
      <c r="AF2409" s="48"/>
      <c r="AG2409" s="62"/>
      <c r="AH2409" s="62"/>
      <c r="AI2409" s="62"/>
      <c r="AJ2409" s="48"/>
      <c r="AK2409" s="61" t="str">
        <f>VLOOKUP(L2409,'[2]Bảng chi tiết công cụ dụng cụ'!$A$8:$AC$4035,27,0)</f>
        <v>QLC</v>
      </c>
      <c r="AL2409" s="61">
        <v>15312001</v>
      </c>
      <c r="AM2409" s="61">
        <v>33121001</v>
      </c>
      <c r="AN2409" s="48"/>
      <c r="AO2409" s="48"/>
      <c r="AP2409" s="61" t="s">
        <v>6173</v>
      </c>
      <c r="AQ2409" s="61" t="s">
        <v>6164</v>
      </c>
      <c r="AR2409" s="48"/>
      <c r="AS2409" s="65">
        <v>44469</v>
      </c>
      <c r="AT2409" s="34" t="s">
        <v>77</v>
      </c>
    </row>
    <row r="2410" spans="1:46">
      <c r="A2410" s="43">
        <v>2405</v>
      </c>
      <c r="B2410" s="43" t="s">
        <v>3695</v>
      </c>
      <c r="C2410" s="43" t="str">
        <f t="shared" si="48"/>
        <v>Trần Xuân Việt</v>
      </c>
      <c r="D2410" s="43" t="s">
        <v>6604</v>
      </c>
      <c r="E2410" s="43"/>
      <c r="F2410" s="43" t="str">
        <f>VLOOKUP(H2410,'DM BPSD'!$A$2:$G$30,6,0)</f>
        <v>Nguyễn Mạnh Hùng</v>
      </c>
      <c r="G2410" s="43">
        <f>VLOOKUP(F2410,'DS Nhân viên'!$A$2:$B$577,2,0)</f>
        <v>900022</v>
      </c>
      <c r="H2410" s="49" t="s">
        <v>2802</v>
      </c>
      <c r="I2410" s="43"/>
      <c r="J2410" s="83" t="str">
        <f>VLOOKUP(B2410,'BBKK 30.6'!B2425:H6800,7,0)</f>
        <v>Sử dụng bình thường</v>
      </c>
      <c r="K2410" s="46" t="s">
        <v>2987</v>
      </c>
      <c r="L2410" s="46" t="s">
        <v>3695</v>
      </c>
      <c r="M2410" s="46" t="s">
        <v>185</v>
      </c>
      <c r="N2410" s="48"/>
      <c r="O2410" s="48"/>
      <c r="P2410" s="48"/>
      <c r="Q2410" s="48"/>
      <c r="R2410" s="48"/>
      <c r="S2410" s="48"/>
      <c r="T2410" s="48"/>
      <c r="U2410" s="47" t="s">
        <v>6148</v>
      </c>
      <c r="V2410" s="48"/>
      <c r="W2410" s="48"/>
      <c r="X2410" s="48"/>
      <c r="Y2410" s="48"/>
      <c r="Z2410" s="48"/>
      <c r="AA2410" s="64">
        <v>2310000</v>
      </c>
      <c r="AB2410" s="61">
        <v>1</v>
      </c>
      <c r="AC2410" s="61">
        <v>0</v>
      </c>
      <c r="AD2410" s="48"/>
      <c r="AE2410" s="48"/>
      <c r="AF2410" s="48"/>
      <c r="AG2410" s="62"/>
      <c r="AH2410" s="62"/>
      <c r="AI2410" s="62"/>
      <c r="AJ2410" s="48"/>
      <c r="AK2410" s="61" t="str">
        <f>VLOOKUP(L2410,'[2]Bảng chi tiết công cụ dụng cụ'!$A$8:$AC$4035,27,0)</f>
        <v>QLC</v>
      </c>
      <c r="AL2410" s="61">
        <v>15311001</v>
      </c>
      <c r="AM2410" s="61">
        <v>33121001</v>
      </c>
      <c r="AN2410" s="48"/>
      <c r="AO2410" s="48"/>
      <c r="AP2410" s="61" t="s">
        <v>6173</v>
      </c>
      <c r="AQ2410" s="61" t="s">
        <v>6164</v>
      </c>
      <c r="AR2410" s="48"/>
      <c r="AS2410" s="65">
        <v>42917</v>
      </c>
      <c r="AT2410" s="34" t="s">
        <v>77</v>
      </c>
    </row>
    <row r="2411" spans="1:46">
      <c r="A2411" s="43">
        <v>2406</v>
      </c>
      <c r="B2411" s="43" t="s">
        <v>3696</v>
      </c>
      <c r="C2411" s="43" t="str">
        <f t="shared" si="48"/>
        <v>Trần Xuân Việt</v>
      </c>
      <c r="D2411" s="43" t="s">
        <v>6604</v>
      </c>
      <c r="E2411" s="43"/>
      <c r="F2411" s="43" t="str">
        <f>VLOOKUP(H2411,'DM BPSD'!$A$2:$G$30,6,0)</f>
        <v>Nguyễn Mạnh Hùng</v>
      </c>
      <c r="G2411" s="43">
        <f>VLOOKUP(F2411,'DS Nhân viên'!$A$2:$B$577,2,0)</f>
        <v>900022</v>
      </c>
      <c r="H2411" s="49" t="s">
        <v>2802</v>
      </c>
      <c r="I2411" s="43"/>
      <c r="J2411" s="83" t="str">
        <f>VLOOKUP(B2411,'BBKK 30.6'!B2426:H6801,7,0)</f>
        <v>Sử dụng bình thường</v>
      </c>
      <c r="K2411" s="46" t="s">
        <v>2987</v>
      </c>
      <c r="L2411" s="46" t="s">
        <v>3696</v>
      </c>
      <c r="M2411" s="46" t="s">
        <v>185</v>
      </c>
      <c r="N2411" s="48"/>
      <c r="O2411" s="48"/>
      <c r="P2411" s="48"/>
      <c r="Q2411" s="48"/>
      <c r="R2411" s="48"/>
      <c r="S2411" s="48"/>
      <c r="T2411" s="48"/>
      <c r="U2411" s="47" t="s">
        <v>6148</v>
      </c>
      <c r="V2411" s="48"/>
      <c r="W2411" s="48"/>
      <c r="X2411" s="48"/>
      <c r="Y2411" s="48"/>
      <c r="Z2411" s="48"/>
      <c r="AA2411" s="64">
        <v>0</v>
      </c>
      <c r="AB2411" s="61">
        <v>1</v>
      </c>
      <c r="AC2411" s="61">
        <v>0</v>
      </c>
      <c r="AD2411" s="48"/>
      <c r="AE2411" s="48"/>
      <c r="AF2411" s="48"/>
      <c r="AG2411" s="62"/>
      <c r="AH2411" s="62"/>
      <c r="AI2411" s="62"/>
      <c r="AJ2411" s="48"/>
      <c r="AK2411" s="61" t="str">
        <f>VLOOKUP(L2411,'[2]Bảng chi tiết công cụ dụng cụ'!$A$8:$AC$4035,27,0)</f>
        <v>QLC</v>
      </c>
      <c r="AL2411" s="61">
        <v>15311001</v>
      </c>
      <c r="AM2411" s="61">
        <v>33121001</v>
      </c>
      <c r="AN2411" s="48"/>
      <c r="AO2411" s="48"/>
      <c r="AP2411" s="61" t="s">
        <v>6174</v>
      </c>
      <c r="AQ2411" s="61" t="s">
        <v>6164</v>
      </c>
      <c r="AR2411" s="48"/>
      <c r="AS2411" s="65">
        <v>42401</v>
      </c>
      <c r="AT2411" s="34" t="s">
        <v>77</v>
      </c>
    </row>
    <row r="2412" spans="1:46">
      <c r="A2412" s="43">
        <v>2407</v>
      </c>
      <c r="B2412" s="43" t="s">
        <v>3697</v>
      </c>
      <c r="C2412" s="43" t="str">
        <f t="shared" si="48"/>
        <v>Trần Xuân Việt</v>
      </c>
      <c r="D2412" s="43" t="s">
        <v>6604</v>
      </c>
      <c r="E2412" s="43"/>
      <c r="F2412" s="43" t="str">
        <f>VLOOKUP(H2412,'DM BPSD'!$A$2:$G$30,6,0)</f>
        <v>Nguyễn Mạnh Hùng</v>
      </c>
      <c r="G2412" s="43">
        <f>VLOOKUP(F2412,'DS Nhân viên'!$A$2:$B$577,2,0)</f>
        <v>900022</v>
      </c>
      <c r="H2412" s="49" t="s">
        <v>2802</v>
      </c>
      <c r="I2412" s="43"/>
      <c r="J2412" s="83" t="str">
        <f>VLOOKUP(B2412,'BBKK 30.6'!B2427:H6802,7,0)</f>
        <v>Sử dụng bình thường</v>
      </c>
      <c r="K2412" s="46" t="s">
        <v>2987</v>
      </c>
      <c r="L2412" s="46" t="s">
        <v>3697</v>
      </c>
      <c r="M2412" s="46" t="s">
        <v>171</v>
      </c>
      <c r="N2412" s="48"/>
      <c r="O2412" s="48"/>
      <c r="P2412" s="48"/>
      <c r="Q2412" s="48"/>
      <c r="R2412" s="48"/>
      <c r="S2412" s="48"/>
      <c r="T2412" s="48"/>
      <c r="U2412" s="47" t="s">
        <v>6148</v>
      </c>
      <c r="V2412" s="48"/>
      <c r="W2412" s="48"/>
      <c r="X2412" s="48"/>
      <c r="Y2412" s="48"/>
      <c r="Z2412" s="48"/>
      <c r="AA2412" s="64">
        <v>14465000</v>
      </c>
      <c r="AB2412" s="61">
        <v>1</v>
      </c>
      <c r="AC2412" s="61">
        <v>0</v>
      </c>
      <c r="AD2412" s="48"/>
      <c r="AE2412" s="48"/>
      <c r="AF2412" s="48"/>
      <c r="AG2412" s="62"/>
      <c r="AH2412" s="62"/>
      <c r="AI2412" s="62"/>
      <c r="AJ2412" s="48"/>
      <c r="AK2412" s="61" t="str">
        <f>VLOOKUP(L2412,'[2]Bảng chi tiết công cụ dụng cụ'!$A$8:$AC$4035,27,0)</f>
        <v>QLC</v>
      </c>
      <c r="AL2412" s="61">
        <v>15312001</v>
      </c>
      <c r="AM2412" s="61">
        <v>33121001</v>
      </c>
      <c r="AN2412" s="48"/>
      <c r="AO2412" s="48"/>
      <c r="AP2412" s="61" t="s">
        <v>6173</v>
      </c>
      <c r="AQ2412" s="61" t="s">
        <v>6164</v>
      </c>
      <c r="AR2412" s="48"/>
      <c r="AT2412" s="34" t="s">
        <v>77</v>
      </c>
    </row>
    <row r="2413" spans="1:46">
      <c r="A2413" s="43">
        <v>2408</v>
      </c>
      <c r="B2413" s="43" t="s">
        <v>3698</v>
      </c>
      <c r="C2413" s="43" t="str">
        <f t="shared" si="48"/>
        <v>Trần Xuân Việt</v>
      </c>
      <c r="D2413" s="43" t="s">
        <v>6604</v>
      </c>
      <c r="E2413" s="43"/>
      <c r="F2413" s="43" t="str">
        <f>VLOOKUP(H2413,'DM BPSD'!$A$2:$G$30,6,0)</f>
        <v>Nguyễn Mạnh Hùng</v>
      </c>
      <c r="G2413" s="43">
        <f>VLOOKUP(F2413,'DS Nhân viên'!$A$2:$B$577,2,0)</f>
        <v>900022</v>
      </c>
      <c r="H2413" s="49" t="s">
        <v>2802</v>
      </c>
      <c r="I2413" s="43"/>
      <c r="J2413" s="83" t="str">
        <f>VLOOKUP(B2413,'BBKK 30.6'!B2428:H6803,7,0)</f>
        <v>Sử dụng bình thường</v>
      </c>
      <c r="K2413" s="46" t="s">
        <v>2987</v>
      </c>
      <c r="L2413" s="46" t="s">
        <v>3698</v>
      </c>
      <c r="M2413" s="46" t="s">
        <v>959</v>
      </c>
      <c r="N2413" s="48"/>
      <c r="O2413" s="48"/>
      <c r="P2413" s="48"/>
      <c r="Q2413" s="48"/>
      <c r="R2413" s="48"/>
      <c r="S2413" s="48"/>
      <c r="T2413" s="48"/>
      <c r="U2413" s="47" t="s">
        <v>6148</v>
      </c>
      <c r="V2413" s="48"/>
      <c r="W2413" s="48"/>
      <c r="X2413" s="48"/>
      <c r="Y2413" s="48"/>
      <c r="Z2413" s="48"/>
      <c r="AA2413" s="64">
        <v>14186260</v>
      </c>
      <c r="AB2413" s="61">
        <v>1</v>
      </c>
      <c r="AC2413" s="61">
        <v>0</v>
      </c>
      <c r="AD2413" s="48"/>
      <c r="AE2413" s="48"/>
      <c r="AF2413" s="48"/>
      <c r="AG2413" s="62"/>
      <c r="AH2413" s="62"/>
      <c r="AI2413" s="62"/>
      <c r="AJ2413" s="48"/>
      <c r="AK2413" s="61" t="str">
        <f>VLOOKUP(L2413,'[2]Bảng chi tiết công cụ dụng cụ'!$A$8:$AC$4035,27,0)</f>
        <v>QLC</v>
      </c>
      <c r="AL2413" s="61">
        <v>15312001</v>
      </c>
      <c r="AM2413" s="61">
        <v>33121001</v>
      </c>
      <c r="AN2413" s="48"/>
      <c r="AO2413" s="48"/>
      <c r="AP2413" s="61" t="s">
        <v>6173</v>
      </c>
      <c r="AQ2413" s="61" t="s">
        <v>6164</v>
      </c>
      <c r="AR2413" s="48"/>
      <c r="AS2413" s="65">
        <v>42877</v>
      </c>
      <c r="AT2413" s="34" t="s">
        <v>77</v>
      </c>
    </row>
    <row r="2414" spans="1:46">
      <c r="A2414" s="43">
        <v>2409</v>
      </c>
      <c r="B2414" s="43" t="s">
        <v>3699</v>
      </c>
      <c r="C2414" s="43" t="str">
        <f t="shared" si="48"/>
        <v>Trần Xuân Việt</v>
      </c>
      <c r="D2414" s="43" t="s">
        <v>6604</v>
      </c>
      <c r="E2414" s="43"/>
      <c r="F2414" s="43" t="str">
        <f>VLOOKUP(H2414,'DM BPSD'!$A$2:$G$30,6,0)</f>
        <v>Nguyễn Mạnh Hùng</v>
      </c>
      <c r="G2414" s="43">
        <f>VLOOKUP(F2414,'DS Nhân viên'!$A$2:$B$577,2,0)</f>
        <v>900022</v>
      </c>
      <c r="H2414" s="49" t="s">
        <v>2802</v>
      </c>
      <c r="I2414" s="43"/>
      <c r="J2414" s="83" t="str">
        <f>VLOOKUP(B2414,'BBKK 30.6'!B2429:H6804,7,0)</f>
        <v>Sử dụng bình thường</v>
      </c>
      <c r="K2414" s="46" t="s">
        <v>2987</v>
      </c>
      <c r="L2414" s="46" t="s">
        <v>3699</v>
      </c>
      <c r="M2414" s="46" t="s">
        <v>401</v>
      </c>
      <c r="N2414" s="48"/>
      <c r="O2414" s="48"/>
      <c r="P2414" s="48"/>
      <c r="Q2414" s="48"/>
      <c r="R2414" s="48"/>
      <c r="S2414" s="48"/>
      <c r="T2414" s="48"/>
      <c r="U2414" s="47" t="s">
        <v>6148</v>
      </c>
      <c r="V2414" s="48"/>
      <c r="W2414" s="48"/>
      <c r="X2414" s="48"/>
      <c r="Y2414" s="48"/>
      <c r="Z2414" s="48"/>
      <c r="AA2414" s="64">
        <v>18865000</v>
      </c>
      <c r="AB2414" s="61">
        <v>1</v>
      </c>
      <c r="AC2414" s="61">
        <v>0</v>
      </c>
      <c r="AD2414" s="48"/>
      <c r="AE2414" s="48"/>
      <c r="AF2414" s="48"/>
      <c r="AG2414" s="62"/>
      <c r="AH2414" s="62"/>
      <c r="AI2414" s="62"/>
      <c r="AJ2414" s="48"/>
      <c r="AK2414" s="61" t="str">
        <f>VLOOKUP(L2414,'[2]Bảng chi tiết công cụ dụng cụ'!$A$8:$AC$4035,27,0)</f>
        <v>QLC</v>
      </c>
      <c r="AL2414" s="61">
        <v>15312001</v>
      </c>
      <c r="AM2414" s="61">
        <v>33121001</v>
      </c>
      <c r="AN2414" s="48"/>
      <c r="AO2414" s="48"/>
      <c r="AP2414" s="61" t="s">
        <v>6173</v>
      </c>
      <c r="AQ2414" s="61" t="s">
        <v>6164</v>
      </c>
      <c r="AR2414" s="48"/>
      <c r="AS2414" s="65">
        <v>43787</v>
      </c>
      <c r="AT2414" s="34" t="s">
        <v>77</v>
      </c>
    </row>
    <row r="2415" spans="1:46">
      <c r="A2415" s="43">
        <v>2410</v>
      </c>
      <c r="B2415" s="43" t="s">
        <v>3700</v>
      </c>
      <c r="C2415" s="43" t="str">
        <f t="shared" si="48"/>
        <v>Trần Xuân Việt</v>
      </c>
      <c r="D2415" s="43" t="s">
        <v>6604</v>
      </c>
      <c r="E2415" s="43"/>
      <c r="F2415" s="43" t="str">
        <f>VLOOKUP(H2415,'DM BPSD'!$A$2:$G$30,6,0)</f>
        <v>Nguyễn Mạnh Hùng</v>
      </c>
      <c r="G2415" s="43">
        <f>VLOOKUP(F2415,'DS Nhân viên'!$A$2:$B$577,2,0)</f>
        <v>900022</v>
      </c>
      <c r="H2415" s="49" t="s">
        <v>2802</v>
      </c>
      <c r="I2415" s="43"/>
      <c r="J2415" s="83" t="str">
        <f>VLOOKUP(B2415,'BBKK 30.6'!B2430:H6805,7,0)</f>
        <v>Sử dụng bình thường</v>
      </c>
      <c r="K2415" s="46" t="s">
        <v>2987</v>
      </c>
      <c r="L2415" s="46" t="s">
        <v>3700</v>
      </c>
      <c r="M2415" s="46" t="s">
        <v>177</v>
      </c>
      <c r="N2415" s="48"/>
      <c r="O2415" s="48"/>
      <c r="P2415" s="48"/>
      <c r="Q2415" s="48"/>
      <c r="R2415" s="48"/>
      <c r="S2415" s="48"/>
      <c r="T2415" s="48"/>
      <c r="U2415" s="47" t="s">
        <v>6148</v>
      </c>
      <c r="V2415" s="48"/>
      <c r="W2415" s="48"/>
      <c r="X2415" s="48"/>
      <c r="Y2415" s="48"/>
      <c r="Z2415" s="48"/>
      <c r="AA2415" s="64">
        <v>4760000</v>
      </c>
      <c r="AB2415" s="61">
        <v>1</v>
      </c>
      <c r="AC2415" s="61">
        <v>0</v>
      </c>
      <c r="AD2415" s="48"/>
      <c r="AE2415" s="48"/>
      <c r="AF2415" s="48"/>
      <c r="AG2415" s="62"/>
      <c r="AH2415" s="62"/>
      <c r="AI2415" s="62"/>
      <c r="AJ2415" s="48"/>
      <c r="AK2415" s="61" t="str">
        <f>VLOOKUP(L2415,'[2]Bảng chi tiết công cụ dụng cụ'!$A$8:$AC$4035,27,0)</f>
        <v>QLC</v>
      </c>
      <c r="AL2415" s="61">
        <v>15311001</v>
      </c>
      <c r="AM2415" s="61">
        <v>33121001</v>
      </c>
      <c r="AN2415" s="48"/>
      <c r="AO2415" s="48"/>
      <c r="AP2415" s="61" t="s">
        <v>6174</v>
      </c>
      <c r="AQ2415" s="61" t="s">
        <v>6164</v>
      </c>
      <c r="AR2415" s="48"/>
      <c r="AT2415" s="34" t="s">
        <v>77</v>
      </c>
    </row>
    <row r="2416" spans="1:46">
      <c r="A2416" s="43">
        <v>2411</v>
      </c>
      <c r="B2416" s="43" t="s">
        <v>3701</v>
      </c>
      <c r="C2416" s="43" t="str">
        <f t="shared" si="48"/>
        <v>Trần Xuân Việt, ổ cứng ngoài</v>
      </c>
      <c r="D2416" s="43" t="s">
        <v>6604</v>
      </c>
      <c r="E2416" s="43"/>
      <c r="F2416" s="43" t="str">
        <f>VLOOKUP(H2416,'DM BPSD'!$A$2:$G$30,6,0)</f>
        <v>Nguyễn Mạnh Hùng</v>
      </c>
      <c r="G2416" s="43">
        <f>VLOOKUP(F2416,'DS Nhân viên'!$A$2:$B$577,2,0)</f>
        <v>900022</v>
      </c>
      <c r="H2416" s="49" t="s">
        <v>2802</v>
      </c>
      <c r="I2416" s="43"/>
      <c r="J2416" s="83" t="str">
        <f>VLOOKUP(B2416,'BBKK 30.6'!B2431:H6806,7,0)</f>
        <v>Sử dụng bình thường</v>
      </c>
      <c r="K2416" s="46" t="s">
        <v>3703</v>
      </c>
      <c r="L2416" s="46" t="s">
        <v>3701</v>
      </c>
      <c r="M2416" s="46" t="s">
        <v>3702</v>
      </c>
      <c r="N2416" s="48"/>
      <c r="O2416" s="48"/>
      <c r="P2416" s="48"/>
      <c r="Q2416" s="48"/>
      <c r="R2416" s="48"/>
      <c r="S2416" s="48"/>
      <c r="T2416" s="48"/>
      <c r="U2416" s="47" t="s">
        <v>6148</v>
      </c>
      <c r="V2416" s="48"/>
      <c r="W2416" s="48"/>
      <c r="X2416" s="48"/>
      <c r="Y2416" s="48"/>
      <c r="Z2416" s="48"/>
      <c r="AA2416" s="64">
        <v>3630000</v>
      </c>
      <c r="AB2416" s="61">
        <v>1</v>
      </c>
      <c r="AC2416" s="61">
        <v>0</v>
      </c>
      <c r="AD2416" s="48"/>
      <c r="AE2416" s="48"/>
      <c r="AF2416" s="48"/>
      <c r="AG2416" s="62"/>
      <c r="AH2416" s="62"/>
      <c r="AI2416" s="62"/>
      <c r="AJ2416" s="48"/>
      <c r="AK2416" s="61" t="str">
        <f>VLOOKUP(L2416,'[2]Bảng chi tiết công cụ dụng cụ'!$A$8:$AC$4035,27,0)</f>
        <v>QLC</v>
      </c>
      <c r="AL2416" s="61">
        <v>15312001</v>
      </c>
      <c r="AM2416" s="61">
        <v>33121001</v>
      </c>
      <c r="AN2416" s="48"/>
      <c r="AO2416" s="48"/>
      <c r="AP2416" s="61" t="s">
        <v>6173</v>
      </c>
      <c r="AQ2416" s="61" t="s">
        <v>6164</v>
      </c>
      <c r="AR2416" s="48"/>
      <c r="AS2416" s="65">
        <v>43837</v>
      </c>
      <c r="AT2416" s="34" t="s">
        <v>77</v>
      </c>
    </row>
    <row r="2417" spans="1:46">
      <c r="A2417" s="43">
        <v>2412</v>
      </c>
      <c r="B2417" s="43" t="s">
        <v>3704</v>
      </c>
      <c r="C2417" s="43" t="str">
        <f t="shared" si="48"/>
        <v>Triệu Đình Nguyên IT</v>
      </c>
      <c r="D2417" s="43" t="s">
        <v>6604</v>
      </c>
      <c r="E2417" s="43"/>
      <c r="F2417" s="43" t="str">
        <f>VLOOKUP(H2417,'DM BPSD'!$A$2:$G$30,6,0)</f>
        <v>Nguyễn Mạnh Hùng</v>
      </c>
      <c r="G2417" s="43">
        <f>VLOOKUP(F2417,'DS Nhân viên'!$A$2:$B$577,2,0)</f>
        <v>900022</v>
      </c>
      <c r="H2417" s="49" t="s">
        <v>2802</v>
      </c>
      <c r="I2417" s="43"/>
      <c r="J2417" s="83" t="str">
        <f>VLOOKUP(B2417,'BBKK 30.6'!B2432:H6807,7,0)</f>
        <v>Sử dụng bình thường</v>
      </c>
      <c r="K2417" s="46" t="s">
        <v>3705</v>
      </c>
      <c r="L2417" s="46" t="s">
        <v>3704</v>
      </c>
      <c r="M2417" s="46" t="s">
        <v>688</v>
      </c>
      <c r="N2417" s="48"/>
      <c r="O2417" s="48"/>
      <c r="P2417" s="48"/>
      <c r="Q2417" s="48"/>
      <c r="R2417" s="48"/>
      <c r="S2417" s="48"/>
      <c r="T2417" s="48"/>
      <c r="U2417" s="47" t="s">
        <v>6148</v>
      </c>
      <c r="V2417" s="48"/>
      <c r="W2417" s="48"/>
      <c r="X2417" s="48"/>
      <c r="Y2417" s="48"/>
      <c r="Z2417" s="48"/>
      <c r="AA2417" s="64">
        <v>0</v>
      </c>
      <c r="AB2417" s="61">
        <v>1</v>
      </c>
      <c r="AC2417" s="61">
        <v>0</v>
      </c>
      <c r="AD2417" s="48"/>
      <c r="AE2417" s="48"/>
      <c r="AF2417" s="48"/>
      <c r="AG2417" s="62"/>
      <c r="AH2417" s="62"/>
      <c r="AI2417" s="62"/>
      <c r="AJ2417" s="48"/>
      <c r="AK2417" s="61" t="str">
        <f>VLOOKUP(L2417,'[2]Bảng chi tiết công cụ dụng cụ'!$A$8:$AC$4035,27,0)</f>
        <v>QLC</v>
      </c>
      <c r="AL2417" s="61">
        <v>15311001</v>
      </c>
      <c r="AM2417" s="61">
        <v>33121001</v>
      </c>
      <c r="AN2417" s="48"/>
      <c r="AO2417" s="48"/>
      <c r="AP2417" s="61" t="s">
        <v>6174</v>
      </c>
      <c r="AQ2417" s="61" t="s">
        <v>6164</v>
      </c>
      <c r="AR2417" s="48"/>
      <c r="AS2417" s="65">
        <v>42401</v>
      </c>
      <c r="AT2417" s="34" t="s">
        <v>77</v>
      </c>
    </row>
    <row r="2418" spans="1:46">
      <c r="A2418" s="43">
        <v>2413</v>
      </c>
      <c r="B2418" s="43" t="s">
        <v>3706</v>
      </c>
      <c r="C2418" s="43" t="str">
        <f t="shared" si="48"/>
        <v>Triệu Đình Nguyên IT</v>
      </c>
      <c r="D2418" s="43" t="s">
        <v>6604</v>
      </c>
      <c r="E2418" s="43"/>
      <c r="F2418" s="43" t="str">
        <f>VLOOKUP(H2418,'DM BPSD'!$A$2:$G$30,6,0)</f>
        <v>Nguyễn Mạnh Hùng</v>
      </c>
      <c r="G2418" s="43">
        <f>VLOOKUP(F2418,'DS Nhân viên'!$A$2:$B$577,2,0)</f>
        <v>900022</v>
      </c>
      <c r="H2418" s="49" t="s">
        <v>2802</v>
      </c>
      <c r="I2418" s="43"/>
      <c r="J2418" s="83" t="str">
        <f>VLOOKUP(B2418,'BBKK 30.6'!B2433:H6808,7,0)</f>
        <v>Sử dụng bình thường</v>
      </c>
      <c r="K2418" s="46" t="s">
        <v>3705</v>
      </c>
      <c r="L2418" s="46" t="s">
        <v>3706</v>
      </c>
      <c r="M2418" s="46" t="s">
        <v>590</v>
      </c>
      <c r="N2418" s="48"/>
      <c r="O2418" s="48"/>
      <c r="P2418" s="48"/>
      <c r="Q2418" s="48"/>
      <c r="R2418" s="48"/>
      <c r="S2418" s="48"/>
      <c r="T2418" s="48"/>
      <c r="U2418" s="47" t="s">
        <v>6148</v>
      </c>
      <c r="V2418" s="48"/>
      <c r="W2418" s="48"/>
      <c r="X2418" s="48"/>
      <c r="Y2418" s="48"/>
      <c r="Z2418" s="48"/>
      <c r="AA2418" s="64">
        <v>1309000</v>
      </c>
      <c r="AB2418" s="61">
        <v>1</v>
      </c>
      <c r="AC2418" s="61">
        <v>0</v>
      </c>
      <c r="AD2418" s="48"/>
      <c r="AE2418" s="48"/>
      <c r="AF2418" s="48"/>
      <c r="AG2418" s="62"/>
      <c r="AH2418" s="62"/>
      <c r="AI2418" s="62"/>
      <c r="AJ2418" s="48"/>
      <c r="AK2418" s="61" t="str">
        <f>VLOOKUP(L2418,'[2]Bảng chi tiết công cụ dụng cụ'!$A$8:$AC$4035,27,0)</f>
        <v>QLC</v>
      </c>
      <c r="AL2418" s="61">
        <v>15311001</v>
      </c>
      <c r="AM2418" s="61">
        <v>33121001</v>
      </c>
      <c r="AN2418" s="48"/>
      <c r="AO2418" s="48"/>
      <c r="AP2418" s="61" t="s">
        <v>6174</v>
      </c>
      <c r="AQ2418" s="61" t="s">
        <v>6164</v>
      </c>
      <c r="AR2418" s="48"/>
      <c r="AT2418" s="34" t="s">
        <v>77</v>
      </c>
    </row>
    <row r="2419" spans="1:46">
      <c r="A2419" s="43">
        <v>2414</v>
      </c>
      <c r="B2419" s="43" t="s">
        <v>3707</v>
      </c>
      <c r="C2419" s="43" t="str">
        <f t="shared" si="48"/>
        <v>Triệu Đình Nguyên IT</v>
      </c>
      <c r="D2419" s="43" t="s">
        <v>6604</v>
      </c>
      <c r="E2419" s="43"/>
      <c r="F2419" s="43" t="str">
        <f>VLOOKUP(H2419,'DM BPSD'!$A$2:$G$30,6,0)</f>
        <v>Nguyễn Mạnh Hùng</v>
      </c>
      <c r="G2419" s="43">
        <f>VLOOKUP(F2419,'DS Nhân viên'!$A$2:$B$577,2,0)</f>
        <v>900022</v>
      </c>
      <c r="H2419" s="49" t="s">
        <v>2802</v>
      </c>
      <c r="I2419" s="43"/>
      <c r="J2419" s="83" t="str">
        <f>VLOOKUP(B2419,'BBKK 30.6'!B2434:H6809,7,0)</f>
        <v>Sử dụng bình thường</v>
      </c>
      <c r="K2419" s="46" t="s">
        <v>3705</v>
      </c>
      <c r="L2419" s="46" t="s">
        <v>3707</v>
      </c>
      <c r="M2419" s="46" t="s">
        <v>82</v>
      </c>
      <c r="N2419" s="48"/>
      <c r="O2419" s="48"/>
      <c r="P2419" s="48"/>
      <c r="Q2419" s="48"/>
      <c r="R2419" s="48"/>
      <c r="S2419" s="48"/>
      <c r="T2419" s="48"/>
      <c r="U2419" s="47" t="s">
        <v>6148</v>
      </c>
      <c r="V2419" s="48"/>
      <c r="W2419" s="48"/>
      <c r="X2419" s="48"/>
      <c r="Y2419" s="48"/>
      <c r="Z2419" s="48"/>
      <c r="AA2419" s="64">
        <v>2365000</v>
      </c>
      <c r="AB2419" s="61">
        <v>1</v>
      </c>
      <c r="AC2419" s="61">
        <v>0</v>
      </c>
      <c r="AD2419" s="48"/>
      <c r="AE2419" s="48"/>
      <c r="AF2419" s="48"/>
      <c r="AG2419" s="62"/>
      <c r="AH2419" s="62"/>
      <c r="AI2419" s="62"/>
      <c r="AJ2419" s="48"/>
      <c r="AK2419" s="61" t="str">
        <f>VLOOKUP(L2419,'[2]Bảng chi tiết công cụ dụng cụ'!$A$8:$AC$4035,27,0)</f>
        <v>QLC</v>
      </c>
      <c r="AL2419" s="61">
        <v>15311001</v>
      </c>
      <c r="AM2419" s="61">
        <v>33121001</v>
      </c>
      <c r="AN2419" s="48"/>
      <c r="AO2419" s="48"/>
      <c r="AP2419" s="61" t="s">
        <v>6174</v>
      </c>
      <c r="AQ2419" s="61" t="s">
        <v>6164</v>
      </c>
      <c r="AR2419" s="48"/>
      <c r="AS2419" s="65">
        <v>43090</v>
      </c>
      <c r="AT2419" s="34" t="s">
        <v>77</v>
      </c>
    </row>
    <row r="2420" spans="1:46">
      <c r="A2420" s="43">
        <v>2415</v>
      </c>
      <c r="B2420" s="43" t="s">
        <v>3708</v>
      </c>
      <c r="C2420" s="43" t="str">
        <f t="shared" si="48"/>
        <v>Triệu Đình Nguyên IT</v>
      </c>
      <c r="D2420" s="43" t="s">
        <v>6604</v>
      </c>
      <c r="E2420" s="43"/>
      <c r="F2420" s="43" t="str">
        <f>VLOOKUP(H2420,'DM BPSD'!$A$2:$G$30,6,0)</f>
        <v>Nguyễn Mạnh Hùng</v>
      </c>
      <c r="G2420" s="43">
        <f>VLOOKUP(F2420,'DS Nhân viên'!$A$2:$B$577,2,0)</f>
        <v>900022</v>
      </c>
      <c r="H2420" s="49" t="s">
        <v>2802</v>
      </c>
      <c r="I2420" s="43"/>
      <c r="J2420" s="83" t="str">
        <f>VLOOKUP(B2420,'BBKK 30.6'!B2435:H6810,7,0)</f>
        <v>Sử dụng bình thường</v>
      </c>
      <c r="K2420" s="46" t="s">
        <v>3705</v>
      </c>
      <c r="L2420" s="46" t="s">
        <v>3708</v>
      </c>
      <c r="M2420" s="46" t="s">
        <v>484</v>
      </c>
      <c r="N2420" s="48"/>
      <c r="O2420" s="48"/>
      <c r="P2420" s="48"/>
      <c r="Q2420" s="48"/>
      <c r="R2420" s="48"/>
      <c r="S2420" s="48"/>
      <c r="T2420" s="48"/>
      <c r="U2420" s="47" t="s">
        <v>6148</v>
      </c>
      <c r="V2420" s="48"/>
      <c r="W2420" s="48"/>
      <c r="X2420" s="48"/>
      <c r="Y2420" s="48"/>
      <c r="Z2420" s="48"/>
      <c r="AA2420" s="64">
        <v>0</v>
      </c>
      <c r="AB2420" s="61">
        <v>1</v>
      </c>
      <c r="AC2420" s="61">
        <v>0</v>
      </c>
      <c r="AD2420" s="48"/>
      <c r="AE2420" s="48"/>
      <c r="AF2420" s="48"/>
      <c r="AG2420" s="62"/>
      <c r="AH2420" s="62"/>
      <c r="AI2420" s="62"/>
      <c r="AJ2420" s="48"/>
      <c r="AK2420" s="61" t="str">
        <f>VLOOKUP(L2420,'[2]Bảng chi tiết công cụ dụng cụ'!$A$8:$AC$4035,27,0)</f>
        <v>QLC</v>
      </c>
      <c r="AL2420" s="61">
        <v>15311001</v>
      </c>
      <c r="AM2420" s="61">
        <v>33121001</v>
      </c>
      <c r="AN2420" s="48"/>
      <c r="AO2420" s="48"/>
      <c r="AP2420" s="61" t="s">
        <v>6174</v>
      </c>
      <c r="AQ2420" s="61" t="s">
        <v>6164</v>
      </c>
      <c r="AR2420" s="48"/>
      <c r="AS2420" s="65">
        <v>42401</v>
      </c>
      <c r="AT2420" s="34" t="s">
        <v>77</v>
      </c>
    </row>
    <row r="2421" spans="1:46">
      <c r="A2421" s="43">
        <v>2416</v>
      </c>
      <c r="B2421" s="43" t="s">
        <v>3709</v>
      </c>
      <c r="C2421" s="43" t="str">
        <f t="shared" si="48"/>
        <v>Triệu Đình Nguyên IT</v>
      </c>
      <c r="D2421" s="43" t="s">
        <v>6604</v>
      </c>
      <c r="E2421" s="43"/>
      <c r="F2421" s="43" t="str">
        <f>VLOOKUP(H2421,'DM BPSD'!$A$2:$G$30,6,0)</f>
        <v>Nguyễn Mạnh Hùng</v>
      </c>
      <c r="G2421" s="43">
        <f>VLOOKUP(F2421,'DS Nhân viên'!$A$2:$B$577,2,0)</f>
        <v>900022</v>
      </c>
      <c r="H2421" s="49" t="s">
        <v>2802</v>
      </c>
      <c r="I2421" s="43"/>
      <c r="J2421" s="83" t="str">
        <f>VLOOKUP(B2421,'BBKK 30.6'!B2436:H6811,7,0)</f>
        <v>Sử dụng bình thường</v>
      </c>
      <c r="K2421" s="46" t="s">
        <v>3705</v>
      </c>
      <c r="L2421" s="46" t="s">
        <v>3709</v>
      </c>
      <c r="M2421" s="46" t="s">
        <v>197</v>
      </c>
      <c r="N2421" s="48"/>
      <c r="O2421" s="48"/>
      <c r="P2421" s="48"/>
      <c r="Q2421" s="48"/>
      <c r="R2421" s="48"/>
      <c r="S2421" s="48"/>
      <c r="T2421" s="48"/>
      <c r="U2421" s="47" t="s">
        <v>6148</v>
      </c>
      <c r="V2421" s="48"/>
      <c r="W2421" s="48"/>
      <c r="X2421" s="48"/>
      <c r="Y2421" s="48"/>
      <c r="Z2421" s="48"/>
      <c r="AA2421" s="64">
        <v>4180000</v>
      </c>
      <c r="AB2421" s="61">
        <v>1</v>
      </c>
      <c r="AC2421" s="61">
        <v>0</v>
      </c>
      <c r="AD2421" s="48"/>
      <c r="AE2421" s="48"/>
      <c r="AF2421" s="48"/>
      <c r="AG2421" s="62"/>
      <c r="AH2421" s="62"/>
      <c r="AI2421" s="62"/>
      <c r="AJ2421" s="48"/>
      <c r="AK2421" s="61" t="str">
        <f>VLOOKUP(L2421,'[2]Bảng chi tiết công cụ dụng cụ'!$A$8:$AC$4035,27,0)</f>
        <v>QLC</v>
      </c>
      <c r="AL2421" s="61">
        <v>15312001</v>
      </c>
      <c r="AM2421" s="61">
        <v>33121001</v>
      </c>
      <c r="AN2421" s="48"/>
      <c r="AO2421" s="48"/>
      <c r="AP2421" s="61" t="s">
        <v>6173</v>
      </c>
      <c r="AQ2421" s="61" t="s">
        <v>6164</v>
      </c>
      <c r="AR2421" s="48"/>
      <c r="AT2421" s="34" t="s">
        <v>77</v>
      </c>
    </row>
    <row r="2422" spans="1:46">
      <c r="A2422" s="43">
        <v>2417</v>
      </c>
      <c r="B2422" s="43" t="s">
        <v>3710</v>
      </c>
      <c r="C2422" s="43" t="str">
        <f t="shared" si="48"/>
        <v>Triệu Đình Nguyên IT</v>
      </c>
      <c r="D2422" s="43" t="s">
        <v>6604</v>
      </c>
      <c r="E2422" s="43"/>
      <c r="F2422" s="43" t="str">
        <f>VLOOKUP(H2422,'DM BPSD'!$A$2:$G$30,6,0)</f>
        <v>Nguyễn Mạnh Hùng</v>
      </c>
      <c r="G2422" s="43">
        <f>VLOOKUP(F2422,'DS Nhân viên'!$A$2:$B$577,2,0)</f>
        <v>900022</v>
      </c>
      <c r="H2422" s="49" t="s">
        <v>2802</v>
      </c>
      <c r="I2422" s="43"/>
      <c r="J2422" s="83" t="str">
        <f>VLOOKUP(B2422,'BBKK 30.6'!B2437:H6812,7,0)</f>
        <v>Sử dụng bình thường</v>
      </c>
      <c r="K2422" s="46" t="s">
        <v>3705</v>
      </c>
      <c r="L2422" s="46" t="s">
        <v>3710</v>
      </c>
      <c r="M2422" s="46" t="s">
        <v>185</v>
      </c>
      <c r="N2422" s="48"/>
      <c r="O2422" s="48"/>
      <c r="P2422" s="48"/>
      <c r="Q2422" s="48"/>
      <c r="R2422" s="48"/>
      <c r="S2422" s="48"/>
      <c r="T2422" s="48"/>
      <c r="U2422" s="47" t="s">
        <v>6148</v>
      </c>
      <c r="V2422" s="48"/>
      <c r="W2422" s="48"/>
      <c r="X2422" s="48"/>
      <c r="Y2422" s="48"/>
      <c r="Z2422" s="48"/>
      <c r="AA2422" s="64">
        <v>0</v>
      </c>
      <c r="AB2422" s="61">
        <v>1</v>
      </c>
      <c r="AC2422" s="61">
        <v>0</v>
      </c>
      <c r="AD2422" s="48"/>
      <c r="AE2422" s="48"/>
      <c r="AF2422" s="48"/>
      <c r="AG2422" s="62"/>
      <c r="AH2422" s="62"/>
      <c r="AI2422" s="62"/>
      <c r="AJ2422" s="48"/>
      <c r="AK2422" s="61" t="str">
        <f>VLOOKUP(L2422,'[2]Bảng chi tiết công cụ dụng cụ'!$A$8:$AC$4035,27,0)</f>
        <v>QLC</v>
      </c>
      <c r="AL2422" s="61">
        <v>15311001</v>
      </c>
      <c r="AM2422" s="61">
        <v>33121001</v>
      </c>
      <c r="AN2422" s="48"/>
      <c r="AO2422" s="48"/>
      <c r="AP2422" s="61" t="s">
        <v>6174</v>
      </c>
      <c r="AQ2422" s="61" t="s">
        <v>6164</v>
      </c>
      <c r="AR2422" s="48"/>
      <c r="AS2422" s="65">
        <v>42401</v>
      </c>
      <c r="AT2422" s="34" t="s">
        <v>77</v>
      </c>
    </row>
    <row r="2423" spans="1:46">
      <c r="A2423" s="43">
        <v>2418</v>
      </c>
      <c r="B2423" s="43" t="s">
        <v>3711</v>
      </c>
      <c r="C2423" s="43" t="str">
        <f t="shared" si="48"/>
        <v>Triệu Đình Nguyên IT</v>
      </c>
      <c r="D2423" s="43" t="s">
        <v>6604</v>
      </c>
      <c r="E2423" s="43"/>
      <c r="F2423" s="43" t="str">
        <f>VLOOKUP(H2423,'DM BPSD'!$A$2:$G$30,6,0)</f>
        <v>Nguyễn Mạnh Hùng</v>
      </c>
      <c r="G2423" s="43">
        <f>VLOOKUP(F2423,'DS Nhân viên'!$A$2:$B$577,2,0)</f>
        <v>900022</v>
      </c>
      <c r="H2423" s="49" t="s">
        <v>2802</v>
      </c>
      <c r="I2423" s="43"/>
      <c r="J2423" s="83" t="str">
        <f>VLOOKUP(B2423,'BBKK 30.6'!B2438:H6813,7,0)</f>
        <v>Sử dụng bình thường</v>
      </c>
      <c r="K2423" s="46" t="s">
        <v>3705</v>
      </c>
      <c r="L2423" s="46" t="s">
        <v>3711</v>
      </c>
      <c r="M2423" s="46" t="s">
        <v>203</v>
      </c>
      <c r="N2423" s="48"/>
      <c r="O2423" s="48"/>
      <c r="P2423" s="48"/>
      <c r="Q2423" s="48"/>
      <c r="R2423" s="48"/>
      <c r="S2423" s="48"/>
      <c r="T2423" s="48"/>
      <c r="U2423" s="47" t="s">
        <v>6148</v>
      </c>
      <c r="V2423" s="48"/>
      <c r="W2423" s="48"/>
      <c r="X2423" s="48"/>
      <c r="Y2423" s="48"/>
      <c r="Z2423" s="48"/>
      <c r="AA2423" s="64">
        <v>20020000</v>
      </c>
      <c r="AB2423" s="61">
        <v>1</v>
      </c>
      <c r="AC2423" s="61">
        <v>0</v>
      </c>
      <c r="AD2423" s="48"/>
      <c r="AE2423" s="48"/>
      <c r="AF2423" s="48"/>
      <c r="AG2423" s="62"/>
      <c r="AH2423" s="62"/>
      <c r="AI2423" s="62"/>
      <c r="AJ2423" s="48"/>
      <c r="AK2423" s="61" t="str">
        <f>VLOOKUP(L2423,'[2]Bảng chi tiết công cụ dụng cụ'!$A$8:$AC$4035,27,0)</f>
        <v>QLC</v>
      </c>
      <c r="AL2423" s="61">
        <v>15312001</v>
      </c>
      <c r="AM2423" s="61">
        <v>33121001</v>
      </c>
      <c r="AN2423" s="48"/>
      <c r="AO2423" s="48"/>
      <c r="AP2423" s="61" t="s">
        <v>6173</v>
      </c>
      <c r="AQ2423" s="61" t="s">
        <v>6164</v>
      </c>
      <c r="AR2423" s="48"/>
      <c r="AT2423" s="34" t="s">
        <v>77</v>
      </c>
    </row>
    <row r="2424" spans="1:46">
      <c r="A2424" s="43">
        <v>2419</v>
      </c>
      <c r="B2424" s="43" t="s">
        <v>3712</v>
      </c>
      <c r="C2424" s="43" t="str">
        <f t="shared" si="48"/>
        <v>Triệu Đình Nguyên IT</v>
      </c>
      <c r="D2424" s="43" t="s">
        <v>6604</v>
      </c>
      <c r="E2424" s="43"/>
      <c r="F2424" s="43" t="str">
        <f>VLOOKUP(H2424,'DM BPSD'!$A$2:$G$30,6,0)</f>
        <v>Nguyễn Mạnh Hùng</v>
      </c>
      <c r="G2424" s="43">
        <f>VLOOKUP(F2424,'DS Nhân viên'!$A$2:$B$577,2,0)</f>
        <v>900022</v>
      </c>
      <c r="H2424" s="49" t="s">
        <v>2802</v>
      </c>
      <c r="I2424" s="43"/>
      <c r="J2424" s="83" t="str">
        <f>VLOOKUP(B2424,'BBKK 30.6'!B2439:H6814,7,0)</f>
        <v>Sử dụng bình thường</v>
      </c>
      <c r="K2424" s="46" t="s">
        <v>3705</v>
      </c>
      <c r="L2424" s="46" t="s">
        <v>3712</v>
      </c>
      <c r="M2424" s="46" t="s">
        <v>177</v>
      </c>
      <c r="N2424" s="48"/>
      <c r="O2424" s="48"/>
      <c r="P2424" s="48"/>
      <c r="Q2424" s="48"/>
      <c r="R2424" s="48"/>
      <c r="S2424" s="48"/>
      <c r="T2424" s="48"/>
      <c r="U2424" s="47" t="s">
        <v>6148</v>
      </c>
      <c r="V2424" s="48"/>
      <c r="W2424" s="48"/>
      <c r="X2424" s="48"/>
      <c r="Y2424" s="48"/>
      <c r="Z2424" s="48"/>
      <c r="AA2424" s="64">
        <v>4760000</v>
      </c>
      <c r="AB2424" s="61">
        <v>1</v>
      </c>
      <c r="AC2424" s="61">
        <v>0</v>
      </c>
      <c r="AD2424" s="48"/>
      <c r="AE2424" s="48"/>
      <c r="AF2424" s="48"/>
      <c r="AG2424" s="62"/>
      <c r="AH2424" s="62"/>
      <c r="AI2424" s="62"/>
      <c r="AJ2424" s="48"/>
      <c r="AK2424" s="61" t="str">
        <f>VLOOKUP(L2424,'[2]Bảng chi tiết công cụ dụng cụ'!$A$8:$AC$4035,27,0)</f>
        <v>QLC</v>
      </c>
      <c r="AL2424" s="61">
        <v>15311001</v>
      </c>
      <c r="AM2424" s="61">
        <v>33121001</v>
      </c>
      <c r="AN2424" s="48"/>
      <c r="AO2424" s="48"/>
      <c r="AP2424" s="61" t="s">
        <v>6174</v>
      </c>
      <c r="AQ2424" s="61" t="s">
        <v>6164</v>
      </c>
      <c r="AR2424" s="48"/>
      <c r="AT2424" s="34" t="s">
        <v>77</v>
      </c>
    </row>
    <row r="2425" spans="1:46">
      <c r="A2425" s="43">
        <v>2420</v>
      </c>
      <c r="B2425" s="43" t="s">
        <v>3713</v>
      </c>
      <c r="C2425" s="43" t="str">
        <f t="shared" si="48"/>
        <v>Triệu Trung Hiếu</v>
      </c>
      <c r="D2425" s="43" t="s">
        <v>6604</v>
      </c>
      <c r="E2425" s="43"/>
      <c r="F2425" s="43" t="str">
        <f>VLOOKUP(H2425,'DM BPSD'!$A$2:$G$30,6,0)</f>
        <v>Nguyễn Mạnh Hùng</v>
      </c>
      <c r="G2425" s="43">
        <f>VLOOKUP(F2425,'DS Nhân viên'!$A$2:$B$577,2,0)</f>
        <v>900022</v>
      </c>
      <c r="H2425" s="49" t="s">
        <v>2802</v>
      </c>
      <c r="I2425" s="43"/>
      <c r="J2425" s="83" t="str">
        <f>VLOOKUP(B2425,'BBKK 30.6'!B2440:H6815,7,0)</f>
        <v>Sử dụng bình thường</v>
      </c>
      <c r="K2425" s="46" t="s">
        <v>261</v>
      </c>
      <c r="L2425" s="46" t="s">
        <v>3713</v>
      </c>
      <c r="M2425" s="46" t="s">
        <v>688</v>
      </c>
      <c r="N2425" s="48"/>
      <c r="O2425" s="48"/>
      <c r="P2425" s="48"/>
      <c r="Q2425" s="48"/>
      <c r="R2425" s="48"/>
      <c r="S2425" s="48"/>
      <c r="T2425" s="48"/>
      <c r="U2425" s="47" t="s">
        <v>6148</v>
      </c>
      <c r="V2425" s="48"/>
      <c r="W2425" s="48"/>
      <c r="X2425" s="48"/>
      <c r="Y2425" s="48"/>
      <c r="Z2425" s="48"/>
      <c r="AA2425" s="64">
        <v>0</v>
      </c>
      <c r="AB2425" s="61">
        <v>1</v>
      </c>
      <c r="AC2425" s="61">
        <v>0</v>
      </c>
      <c r="AD2425" s="48"/>
      <c r="AE2425" s="48"/>
      <c r="AF2425" s="48"/>
      <c r="AG2425" s="62"/>
      <c r="AH2425" s="62"/>
      <c r="AI2425" s="62"/>
      <c r="AJ2425" s="48"/>
      <c r="AK2425" s="61" t="str">
        <f>VLOOKUP(L2425,'[2]Bảng chi tiết công cụ dụng cụ'!$A$8:$AC$4035,27,0)</f>
        <v>QLC</v>
      </c>
      <c r="AL2425" s="61">
        <v>15311001</v>
      </c>
      <c r="AM2425" s="61">
        <v>33121001</v>
      </c>
      <c r="AN2425" s="48"/>
      <c r="AO2425" s="48"/>
      <c r="AP2425" s="61" t="s">
        <v>6174</v>
      </c>
      <c r="AQ2425" s="61" t="s">
        <v>6164</v>
      </c>
      <c r="AR2425" s="48"/>
      <c r="AS2425" s="65">
        <v>42401</v>
      </c>
      <c r="AT2425" s="34" t="s">
        <v>77</v>
      </c>
    </row>
    <row r="2426" spans="1:46">
      <c r="A2426" s="43">
        <v>2421</v>
      </c>
      <c r="B2426" s="43" t="s">
        <v>3714</v>
      </c>
      <c r="C2426" s="43" t="str">
        <f t="shared" si="48"/>
        <v>Triệu Trung Hiếu</v>
      </c>
      <c r="D2426" s="43" t="s">
        <v>6604</v>
      </c>
      <c r="E2426" s="43"/>
      <c r="F2426" s="43" t="str">
        <f>VLOOKUP(H2426,'DM BPSD'!$A$2:$G$30,6,0)</f>
        <v>Nguyễn Mạnh Hùng</v>
      </c>
      <c r="G2426" s="43">
        <f>VLOOKUP(F2426,'DS Nhân viên'!$A$2:$B$577,2,0)</f>
        <v>900022</v>
      </c>
      <c r="H2426" s="49" t="s">
        <v>2802</v>
      </c>
      <c r="I2426" s="43"/>
      <c r="J2426" s="83" t="str">
        <f>VLOOKUP(B2426,'BBKK 30.6'!B2441:H6816,7,0)</f>
        <v>Sử dụng bình thường</v>
      </c>
      <c r="K2426" s="46" t="s">
        <v>261</v>
      </c>
      <c r="L2426" s="46" t="s">
        <v>3714</v>
      </c>
      <c r="M2426" s="46" t="s">
        <v>76</v>
      </c>
      <c r="N2426" s="48"/>
      <c r="O2426" s="48"/>
      <c r="P2426" s="48"/>
      <c r="Q2426" s="48"/>
      <c r="R2426" s="48"/>
      <c r="S2426" s="48"/>
      <c r="T2426" s="48"/>
      <c r="U2426" s="47" t="s">
        <v>6148</v>
      </c>
      <c r="V2426" s="48"/>
      <c r="W2426" s="48"/>
      <c r="X2426" s="48"/>
      <c r="Y2426" s="48"/>
      <c r="Z2426" s="48"/>
      <c r="AA2426" s="64">
        <v>1155000</v>
      </c>
      <c r="AB2426" s="61">
        <v>1</v>
      </c>
      <c r="AC2426" s="61">
        <v>0</v>
      </c>
      <c r="AD2426" s="48"/>
      <c r="AE2426" s="48"/>
      <c r="AF2426" s="48"/>
      <c r="AG2426" s="62"/>
      <c r="AH2426" s="62"/>
      <c r="AI2426" s="62"/>
      <c r="AJ2426" s="48"/>
      <c r="AK2426" s="61" t="str">
        <f>VLOOKUP(L2426,'[2]Bảng chi tiết công cụ dụng cụ'!$A$8:$AC$4035,27,0)</f>
        <v>QLC</v>
      </c>
      <c r="AL2426" s="61">
        <v>15311001</v>
      </c>
      <c r="AM2426" s="61">
        <v>33121001</v>
      </c>
      <c r="AN2426" s="48"/>
      <c r="AO2426" s="48"/>
      <c r="AP2426" s="61" t="s">
        <v>6174</v>
      </c>
      <c r="AQ2426" s="61" t="s">
        <v>6164</v>
      </c>
      <c r="AR2426" s="48"/>
      <c r="AS2426" s="65">
        <v>44120</v>
      </c>
      <c r="AT2426" s="34" t="s">
        <v>77</v>
      </c>
    </row>
    <row r="2427" spans="1:46">
      <c r="A2427" s="43">
        <v>2422</v>
      </c>
      <c r="B2427" s="43" t="s">
        <v>3715</v>
      </c>
      <c r="C2427" s="43" t="str">
        <f t="shared" si="48"/>
        <v>Triệu Trung Hiếu</v>
      </c>
      <c r="D2427" s="43" t="s">
        <v>6604</v>
      </c>
      <c r="E2427" s="43"/>
      <c r="F2427" s="43" t="str">
        <f>VLOOKUP(H2427,'DM BPSD'!$A$2:$G$30,6,0)</f>
        <v>Nguyễn Mạnh Hùng</v>
      </c>
      <c r="G2427" s="43">
        <f>VLOOKUP(F2427,'DS Nhân viên'!$A$2:$B$577,2,0)</f>
        <v>900022</v>
      </c>
      <c r="H2427" s="49" t="s">
        <v>2802</v>
      </c>
      <c r="I2427" s="43"/>
      <c r="J2427" s="83" t="str">
        <f>VLOOKUP(B2427,'BBKK 30.6'!B2442:H6817,7,0)</f>
        <v>Sử dụng bình thường</v>
      </c>
      <c r="K2427" s="46" t="s">
        <v>261</v>
      </c>
      <c r="L2427" s="46" t="s">
        <v>3715</v>
      </c>
      <c r="M2427" s="46" t="s">
        <v>907</v>
      </c>
      <c r="N2427" s="48"/>
      <c r="O2427" s="48"/>
      <c r="P2427" s="48"/>
      <c r="Q2427" s="48"/>
      <c r="R2427" s="48"/>
      <c r="S2427" s="48"/>
      <c r="T2427" s="48"/>
      <c r="U2427" s="47" t="s">
        <v>6148</v>
      </c>
      <c r="V2427" s="48"/>
      <c r="W2427" s="48"/>
      <c r="X2427" s="48"/>
      <c r="Y2427" s="48"/>
      <c r="Z2427" s="48"/>
      <c r="AA2427" s="64">
        <v>2365000</v>
      </c>
      <c r="AB2427" s="61">
        <v>1</v>
      </c>
      <c r="AC2427" s="61">
        <v>0</v>
      </c>
      <c r="AD2427" s="48"/>
      <c r="AE2427" s="48"/>
      <c r="AF2427" s="48"/>
      <c r="AG2427" s="62"/>
      <c r="AH2427" s="62"/>
      <c r="AI2427" s="62"/>
      <c r="AJ2427" s="48"/>
      <c r="AK2427" s="61" t="str">
        <f>VLOOKUP(L2427,'[2]Bảng chi tiết công cụ dụng cụ'!$A$8:$AC$4035,27,0)</f>
        <v>QLC</v>
      </c>
      <c r="AL2427" s="61">
        <v>15311001</v>
      </c>
      <c r="AM2427" s="61">
        <v>33121001</v>
      </c>
      <c r="AN2427" s="48"/>
      <c r="AO2427" s="48"/>
      <c r="AP2427" s="61" t="s">
        <v>6174</v>
      </c>
      <c r="AQ2427" s="61" t="s">
        <v>6164</v>
      </c>
      <c r="AR2427" s="48"/>
      <c r="AS2427" s="65">
        <v>44216</v>
      </c>
      <c r="AT2427" s="34" t="s">
        <v>77</v>
      </c>
    </row>
    <row r="2428" spans="1:46">
      <c r="A2428" s="43">
        <v>2423</v>
      </c>
      <c r="B2428" s="43" t="s">
        <v>3716</v>
      </c>
      <c r="C2428" s="43" t="str">
        <f t="shared" si="48"/>
        <v>Triệu Trung Hiếu</v>
      </c>
      <c r="D2428" s="43" t="s">
        <v>6604</v>
      </c>
      <c r="E2428" s="43"/>
      <c r="F2428" s="43" t="str">
        <f>VLOOKUP(H2428,'DM BPSD'!$A$2:$G$30,6,0)</f>
        <v>Nguyễn Mạnh Hùng</v>
      </c>
      <c r="G2428" s="43">
        <f>VLOOKUP(F2428,'DS Nhân viên'!$A$2:$B$577,2,0)</f>
        <v>900022</v>
      </c>
      <c r="H2428" s="49" t="s">
        <v>2802</v>
      </c>
      <c r="I2428" s="43"/>
      <c r="J2428" s="83" t="str">
        <f>VLOOKUP(B2428,'BBKK 30.6'!B2443:H6818,7,0)</f>
        <v>Sử dụng bình thường</v>
      </c>
      <c r="K2428" s="46" t="s">
        <v>261</v>
      </c>
      <c r="L2428" s="46" t="s">
        <v>3716</v>
      </c>
      <c r="M2428" s="46" t="s">
        <v>484</v>
      </c>
      <c r="N2428" s="48"/>
      <c r="O2428" s="48"/>
      <c r="P2428" s="48"/>
      <c r="Q2428" s="48"/>
      <c r="R2428" s="48"/>
      <c r="S2428" s="48"/>
      <c r="T2428" s="48"/>
      <c r="U2428" s="47" t="s">
        <v>6148</v>
      </c>
      <c r="V2428" s="48"/>
      <c r="W2428" s="48"/>
      <c r="X2428" s="48"/>
      <c r="Y2428" s="48"/>
      <c r="Z2428" s="48"/>
      <c r="AA2428" s="64">
        <v>0</v>
      </c>
      <c r="AB2428" s="61">
        <v>1</v>
      </c>
      <c r="AC2428" s="61">
        <v>0</v>
      </c>
      <c r="AD2428" s="48"/>
      <c r="AE2428" s="48"/>
      <c r="AF2428" s="48"/>
      <c r="AG2428" s="62"/>
      <c r="AH2428" s="62"/>
      <c r="AI2428" s="62"/>
      <c r="AJ2428" s="48"/>
      <c r="AK2428" s="61" t="str">
        <f>VLOOKUP(L2428,'[2]Bảng chi tiết công cụ dụng cụ'!$A$8:$AC$4035,27,0)</f>
        <v>QLC</v>
      </c>
      <c r="AL2428" s="61">
        <v>15311001</v>
      </c>
      <c r="AM2428" s="61">
        <v>33121001</v>
      </c>
      <c r="AN2428" s="48"/>
      <c r="AO2428" s="48"/>
      <c r="AP2428" s="61" t="s">
        <v>6174</v>
      </c>
      <c r="AQ2428" s="61" t="s">
        <v>6164</v>
      </c>
      <c r="AR2428" s="48"/>
      <c r="AS2428" s="65">
        <v>42401</v>
      </c>
      <c r="AT2428" s="34" t="s">
        <v>77</v>
      </c>
    </row>
    <row r="2429" spans="1:46">
      <c r="A2429" s="43">
        <v>2424</v>
      </c>
      <c r="B2429" s="43" t="s">
        <v>3717</v>
      </c>
      <c r="C2429" s="43" t="str">
        <f t="shared" si="48"/>
        <v>Triệu Trung Hiếu</v>
      </c>
      <c r="D2429" s="43" t="s">
        <v>6604</v>
      </c>
      <c r="E2429" s="43"/>
      <c r="F2429" s="43" t="str">
        <f>VLOOKUP(H2429,'DM BPSD'!$A$2:$G$30,6,0)</f>
        <v>Nguyễn Mạnh Hùng</v>
      </c>
      <c r="G2429" s="43">
        <f>VLOOKUP(F2429,'DS Nhân viên'!$A$2:$B$577,2,0)</f>
        <v>900022</v>
      </c>
      <c r="H2429" s="49" t="s">
        <v>2802</v>
      </c>
      <c r="I2429" s="43"/>
      <c r="J2429" s="83" t="str">
        <f>VLOOKUP(B2429,'BBKK 30.6'!B2444:H6819,7,0)</f>
        <v>Sử dụng bình thường</v>
      </c>
      <c r="K2429" s="46" t="s">
        <v>261</v>
      </c>
      <c r="L2429" s="46" t="s">
        <v>3717</v>
      </c>
      <c r="M2429" s="46" t="s">
        <v>197</v>
      </c>
      <c r="N2429" s="48"/>
      <c r="O2429" s="48"/>
      <c r="P2429" s="48"/>
      <c r="Q2429" s="48"/>
      <c r="R2429" s="48"/>
      <c r="S2429" s="48"/>
      <c r="T2429" s="48"/>
      <c r="U2429" s="47" t="s">
        <v>6148</v>
      </c>
      <c r="V2429" s="48"/>
      <c r="W2429" s="48"/>
      <c r="X2429" s="48"/>
      <c r="Y2429" s="48"/>
      <c r="Z2429" s="48"/>
      <c r="AA2429" s="64">
        <v>4180000</v>
      </c>
      <c r="AB2429" s="61">
        <v>1</v>
      </c>
      <c r="AC2429" s="61">
        <v>0</v>
      </c>
      <c r="AD2429" s="48"/>
      <c r="AE2429" s="48"/>
      <c r="AF2429" s="48"/>
      <c r="AG2429" s="62"/>
      <c r="AH2429" s="62"/>
      <c r="AI2429" s="62"/>
      <c r="AJ2429" s="48"/>
      <c r="AK2429" s="61" t="str">
        <f>VLOOKUP(L2429,'[2]Bảng chi tiết công cụ dụng cụ'!$A$8:$AC$4035,27,0)</f>
        <v>QLC</v>
      </c>
      <c r="AL2429" s="61">
        <v>15312001</v>
      </c>
      <c r="AM2429" s="61">
        <v>33121001</v>
      </c>
      <c r="AN2429" s="48"/>
      <c r="AO2429" s="48"/>
      <c r="AP2429" s="61" t="s">
        <v>6173</v>
      </c>
      <c r="AQ2429" s="61" t="s">
        <v>6164</v>
      </c>
      <c r="AR2429" s="48"/>
      <c r="AT2429" s="34" t="s">
        <v>77</v>
      </c>
    </row>
    <row r="2430" spans="1:46">
      <c r="A2430" s="43">
        <v>2425</v>
      </c>
      <c r="B2430" s="43" t="s">
        <v>3718</v>
      </c>
      <c r="C2430" s="43" t="str">
        <f t="shared" si="48"/>
        <v>Triệu Trung Hiếu</v>
      </c>
      <c r="D2430" s="43" t="s">
        <v>6604</v>
      </c>
      <c r="E2430" s="43"/>
      <c r="F2430" s="43" t="str">
        <f>VLOOKUP(H2430,'DM BPSD'!$A$2:$G$30,6,0)</f>
        <v>Nguyễn Mạnh Hùng</v>
      </c>
      <c r="G2430" s="43">
        <f>VLOOKUP(F2430,'DS Nhân viên'!$A$2:$B$577,2,0)</f>
        <v>900022</v>
      </c>
      <c r="H2430" s="49" t="s">
        <v>2802</v>
      </c>
      <c r="I2430" s="43"/>
      <c r="J2430" s="83" t="str">
        <f>VLOOKUP(B2430,'BBKK 30.6'!B2445:H6820,7,0)</f>
        <v>Sử dụng bình thường</v>
      </c>
      <c r="K2430" s="46" t="s">
        <v>261</v>
      </c>
      <c r="L2430" s="46" t="s">
        <v>3718</v>
      </c>
      <c r="M2430" s="46" t="s">
        <v>185</v>
      </c>
      <c r="N2430" s="48"/>
      <c r="O2430" s="48"/>
      <c r="P2430" s="48"/>
      <c r="Q2430" s="48"/>
      <c r="R2430" s="48"/>
      <c r="S2430" s="48"/>
      <c r="T2430" s="48"/>
      <c r="U2430" s="47" t="s">
        <v>6148</v>
      </c>
      <c r="V2430" s="48"/>
      <c r="W2430" s="48"/>
      <c r="X2430" s="48"/>
      <c r="Y2430" s="48"/>
      <c r="Z2430" s="48"/>
      <c r="AA2430" s="64">
        <v>2310000</v>
      </c>
      <c r="AB2430" s="61">
        <v>1</v>
      </c>
      <c r="AC2430" s="61">
        <v>0</v>
      </c>
      <c r="AD2430" s="48"/>
      <c r="AE2430" s="48"/>
      <c r="AF2430" s="48"/>
      <c r="AG2430" s="62"/>
      <c r="AH2430" s="62"/>
      <c r="AI2430" s="62"/>
      <c r="AJ2430" s="48"/>
      <c r="AK2430" s="61" t="str">
        <f>VLOOKUP(L2430,'[2]Bảng chi tiết công cụ dụng cụ'!$A$8:$AC$4035,27,0)</f>
        <v>QLC</v>
      </c>
      <c r="AL2430" s="61">
        <v>15311001</v>
      </c>
      <c r="AM2430" s="61">
        <v>33121001</v>
      </c>
      <c r="AN2430" s="48"/>
      <c r="AO2430" s="48"/>
      <c r="AP2430" s="61" t="s">
        <v>6173</v>
      </c>
      <c r="AQ2430" s="61" t="s">
        <v>6164</v>
      </c>
      <c r="AR2430" s="48"/>
      <c r="AS2430" s="65">
        <v>42917</v>
      </c>
      <c r="AT2430" s="34" t="s">
        <v>77</v>
      </c>
    </row>
    <row r="2431" spans="1:46">
      <c r="A2431" s="43">
        <v>2426</v>
      </c>
      <c r="B2431" s="43" t="s">
        <v>3719</v>
      </c>
      <c r="C2431" s="43" t="str">
        <f t="shared" si="48"/>
        <v>Triệu Trung Hiếu</v>
      </c>
      <c r="D2431" s="43" t="s">
        <v>6604</v>
      </c>
      <c r="E2431" s="43"/>
      <c r="F2431" s="43" t="str">
        <f>VLOOKUP(H2431,'DM BPSD'!$A$2:$G$30,6,0)</f>
        <v>Nguyễn Mạnh Hùng</v>
      </c>
      <c r="G2431" s="43">
        <f>VLOOKUP(F2431,'DS Nhân viên'!$A$2:$B$577,2,0)</f>
        <v>900022</v>
      </c>
      <c r="H2431" s="49" t="s">
        <v>2802</v>
      </c>
      <c r="I2431" s="43"/>
      <c r="J2431" s="83" t="str">
        <f>VLOOKUP(B2431,'BBKK 30.6'!B2446:H6821,7,0)</f>
        <v>Sử dụng bình thường</v>
      </c>
      <c r="K2431" s="46" t="s">
        <v>261</v>
      </c>
      <c r="L2431" s="46" t="s">
        <v>3719</v>
      </c>
      <c r="M2431" s="46" t="s">
        <v>1003</v>
      </c>
      <c r="N2431" s="48"/>
      <c r="O2431" s="48"/>
      <c r="P2431" s="48"/>
      <c r="Q2431" s="48"/>
      <c r="R2431" s="48"/>
      <c r="S2431" s="48"/>
      <c r="T2431" s="48"/>
      <c r="U2431" s="47" t="s">
        <v>6148</v>
      </c>
      <c r="V2431" s="48"/>
      <c r="W2431" s="48"/>
      <c r="X2431" s="48"/>
      <c r="Y2431" s="48"/>
      <c r="Z2431" s="48"/>
      <c r="AA2431" s="64">
        <v>3996000</v>
      </c>
      <c r="AB2431" s="61">
        <v>1</v>
      </c>
      <c r="AC2431" s="61">
        <v>0</v>
      </c>
      <c r="AD2431" s="48"/>
      <c r="AE2431" s="48"/>
      <c r="AF2431" s="48"/>
      <c r="AG2431" s="62"/>
      <c r="AH2431" s="62"/>
      <c r="AI2431" s="62"/>
      <c r="AJ2431" s="48"/>
      <c r="AK2431" s="61" t="str">
        <f>VLOOKUP(L2431,'[2]Bảng chi tiết công cụ dụng cụ'!$A$8:$AC$4035,27,0)</f>
        <v>QLC</v>
      </c>
      <c r="AL2431" s="61">
        <v>15311001</v>
      </c>
      <c r="AM2431" s="61">
        <v>33121001</v>
      </c>
      <c r="AN2431" s="48"/>
      <c r="AO2431" s="48"/>
      <c r="AP2431" s="61" t="s">
        <v>6174</v>
      </c>
      <c r="AQ2431" s="61" t="s">
        <v>6164</v>
      </c>
      <c r="AR2431" s="48"/>
      <c r="AT2431" s="34" t="s">
        <v>77</v>
      </c>
    </row>
    <row r="2432" spans="1:46">
      <c r="A2432" s="43">
        <v>2427</v>
      </c>
      <c r="B2432" s="43" t="s">
        <v>3720</v>
      </c>
      <c r="C2432" s="43" t="str">
        <f t="shared" si="48"/>
        <v>Triệu Trung Hiếu</v>
      </c>
      <c r="D2432" s="43" t="s">
        <v>6604</v>
      </c>
      <c r="E2432" s="43"/>
      <c r="F2432" s="43" t="str">
        <f>VLOOKUP(H2432,'DM BPSD'!$A$2:$G$30,6,0)</f>
        <v>Nguyễn Mạnh Hùng</v>
      </c>
      <c r="G2432" s="43">
        <f>VLOOKUP(F2432,'DS Nhân viên'!$A$2:$B$577,2,0)</f>
        <v>900022</v>
      </c>
      <c r="H2432" s="49" t="s">
        <v>2802</v>
      </c>
      <c r="I2432" s="43"/>
      <c r="J2432" s="83" t="str">
        <f>VLOOKUP(B2432,'BBKK 30.6'!B2447:H6822,7,0)</f>
        <v>Sử dụng bình thường</v>
      </c>
      <c r="K2432" s="46" t="s">
        <v>261</v>
      </c>
      <c r="L2432" s="46" t="s">
        <v>3720</v>
      </c>
      <c r="M2432" s="46" t="s">
        <v>3721</v>
      </c>
      <c r="N2432" s="48"/>
      <c r="O2432" s="48"/>
      <c r="P2432" s="48"/>
      <c r="Q2432" s="48"/>
      <c r="R2432" s="48"/>
      <c r="S2432" s="48"/>
      <c r="T2432" s="48"/>
      <c r="U2432" s="47" t="s">
        <v>6148</v>
      </c>
      <c r="V2432" s="48"/>
      <c r="W2432" s="48"/>
      <c r="X2432" s="48"/>
      <c r="Y2432" s="48"/>
      <c r="Z2432" s="48"/>
      <c r="AA2432" s="64">
        <v>1012000</v>
      </c>
      <c r="AB2432" s="61">
        <v>1</v>
      </c>
      <c r="AC2432" s="61">
        <v>0</v>
      </c>
      <c r="AD2432" s="48"/>
      <c r="AE2432" s="48"/>
      <c r="AF2432" s="48"/>
      <c r="AG2432" s="62"/>
      <c r="AH2432" s="62"/>
      <c r="AI2432" s="62"/>
      <c r="AJ2432" s="48"/>
      <c r="AK2432" s="61" t="str">
        <f>VLOOKUP(L2432,'[2]Bảng chi tiết công cụ dụng cụ'!$A$8:$AC$4035,27,0)</f>
        <v>QLC</v>
      </c>
      <c r="AL2432" s="61">
        <v>15311001</v>
      </c>
      <c r="AM2432" s="61">
        <v>33121001</v>
      </c>
      <c r="AN2432" s="48"/>
      <c r="AO2432" s="48"/>
      <c r="AP2432" s="61" t="s">
        <v>6173</v>
      </c>
      <c r="AQ2432" s="61" t="s">
        <v>6164</v>
      </c>
      <c r="AR2432" s="48"/>
      <c r="AS2432" s="65">
        <v>44019</v>
      </c>
      <c r="AT2432" s="34" t="s">
        <v>77</v>
      </c>
    </row>
    <row r="2433" spans="1:46">
      <c r="A2433" s="43">
        <v>2428</v>
      </c>
      <c r="B2433" s="43" t="s">
        <v>3722</v>
      </c>
      <c r="C2433" s="43" t="str">
        <f t="shared" si="48"/>
        <v>Triệu Trung Hiếu</v>
      </c>
      <c r="D2433" s="43" t="s">
        <v>6604</v>
      </c>
      <c r="E2433" s="43"/>
      <c r="F2433" s="43" t="str">
        <f>VLOOKUP(H2433,'DM BPSD'!$A$2:$G$30,6,0)</f>
        <v>Nguyễn Mạnh Hùng</v>
      </c>
      <c r="G2433" s="43">
        <f>VLOOKUP(F2433,'DS Nhân viên'!$A$2:$B$577,2,0)</f>
        <v>900022</v>
      </c>
      <c r="H2433" s="49" t="s">
        <v>2802</v>
      </c>
      <c r="I2433" s="43"/>
      <c r="J2433" s="83" t="str">
        <f>VLOOKUP(B2433,'BBKK 30.6'!B2448:H6823,7,0)</f>
        <v>Sử dụng bình thường</v>
      </c>
      <c r="K2433" s="46" t="s">
        <v>261</v>
      </c>
      <c r="L2433" s="46" t="s">
        <v>3722</v>
      </c>
      <c r="M2433" s="46" t="s">
        <v>959</v>
      </c>
      <c r="N2433" s="48"/>
      <c r="O2433" s="48"/>
      <c r="P2433" s="48"/>
      <c r="Q2433" s="48"/>
      <c r="R2433" s="48"/>
      <c r="S2433" s="48"/>
      <c r="T2433" s="48"/>
      <c r="U2433" s="47" t="s">
        <v>6148</v>
      </c>
      <c r="V2433" s="48"/>
      <c r="W2433" s="48"/>
      <c r="X2433" s="48"/>
      <c r="Y2433" s="48"/>
      <c r="Z2433" s="48"/>
      <c r="AA2433" s="64">
        <v>14186260</v>
      </c>
      <c r="AB2433" s="61">
        <v>1</v>
      </c>
      <c r="AC2433" s="61">
        <v>0</v>
      </c>
      <c r="AD2433" s="48"/>
      <c r="AE2433" s="48"/>
      <c r="AF2433" s="48"/>
      <c r="AG2433" s="62"/>
      <c r="AH2433" s="62"/>
      <c r="AI2433" s="62"/>
      <c r="AJ2433" s="48"/>
      <c r="AK2433" s="61" t="str">
        <f>VLOOKUP(L2433,'[2]Bảng chi tiết công cụ dụng cụ'!$A$8:$AC$4035,27,0)</f>
        <v>QLC</v>
      </c>
      <c r="AL2433" s="61">
        <v>15312001</v>
      </c>
      <c r="AM2433" s="61">
        <v>33121001</v>
      </c>
      <c r="AN2433" s="48"/>
      <c r="AO2433" s="48"/>
      <c r="AP2433" s="61" t="s">
        <v>6173</v>
      </c>
      <c r="AQ2433" s="61" t="s">
        <v>6164</v>
      </c>
      <c r="AR2433" s="48"/>
      <c r="AS2433" s="65">
        <v>42772</v>
      </c>
      <c r="AT2433" s="34" t="s">
        <v>77</v>
      </c>
    </row>
    <row r="2434" spans="1:46">
      <c r="A2434" s="43">
        <v>2429</v>
      </c>
      <c r="B2434" s="43" t="s">
        <v>3723</v>
      </c>
      <c r="C2434" s="43" t="str">
        <f t="shared" si="48"/>
        <v>Triệu Trung Hiếu</v>
      </c>
      <c r="D2434" s="43" t="s">
        <v>6604</v>
      </c>
      <c r="E2434" s="43"/>
      <c r="F2434" s="43" t="str">
        <f>VLOOKUP(H2434,'DM BPSD'!$A$2:$G$30,6,0)</f>
        <v>Nguyễn Mạnh Hùng</v>
      </c>
      <c r="G2434" s="43">
        <f>VLOOKUP(F2434,'DS Nhân viên'!$A$2:$B$577,2,0)</f>
        <v>900022</v>
      </c>
      <c r="H2434" s="49" t="s">
        <v>2802</v>
      </c>
      <c r="I2434" s="43"/>
      <c r="J2434" s="83" t="str">
        <f>VLOOKUP(B2434,'BBKK 30.6'!B2449:H6824,7,0)</f>
        <v>Sử dụng bình thường</v>
      </c>
      <c r="K2434" s="46" t="s">
        <v>261</v>
      </c>
      <c r="L2434" s="46" t="s">
        <v>3723</v>
      </c>
      <c r="M2434" s="46" t="s">
        <v>173</v>
      </c>
      <c r="N2434" s="48"/>
      <c r="O2434" s="48"/>
      <c r="P2434" s="48"/>
      <c r="Q2434" s="48"/>
      <c r="R2434" s="48"/>
      <c r="S2434" s="48"/>
      <c r="T2434" s="48"/>
      <c r="U2434" s="47" t="s">
        <v>6148</v>
      </c>
      <c r="V2434" s="48"/>
      <c r="W2434" s="48"/>
      <c r="X2434" s="48"/>
      <c r="Y2434" s="48"/>
      <c r="Z2434" s="48"/>
      <c r="AA2434" s="64">
        <v>16899300</v>
      </c>
      <c r="AB2434" s="61">
        <v>1</v>
      </c>
      <c r="AC2434" s="61">
        <v>0</v>
      </c>
      <c r="AD2434" s="48"/>
      <c r="AE2434" s="48"/>
      <c r="AF2434" s="48"/>
      <c r="AG2434" s="62"/>
      <c r="AH2434" s="62"/>
      <c r="AI2434" s="62"/>
      <c r="AJ2434" s="48"/>
      <c r="AK2434" s="61" t="str">
        <f>VLOOKUP(L2434,'[2]Bảng chi tiết công cụ dụng cụ'!$A$8:$AC$4035,27,0)</f>
        <v>QLC</v>
      </c>
      <c r="AL2434" s="61">
        <v>15312001</v>
      </c>
      <c r="AM2434" s="61">
        <v>33121001</v>
      </c>
      <c r="AN2434" s="48"/>
      <c r="AO2434" s="48"/>
      <c r="AP2434" s="61" t="s">
        <v>6173</v>
      </c>
      <c r="AQ2434" s="61" t="s">
        <v>6164</v>
      </c>
      <c r="AR2434" s="48"/>
      <c r="AS2434" s="65">
        <v>43192</v>
      </c>
      <c r="AT2434" s="34" t="s">
        <v>77</v>
      </c>
    </row>
    <row r="2435" spans="1:46">
      <c r="A2435" s="43">
        <v>2430</v>
      </c>
      <c r="B2435" s="43" t="s">
        <v>3724</v>
      </c>
      <c r="C2435" s="43" t="str">
        <f t="shared" si="48"/>
        <v>Triệu Trung Hiếu</v>
      </c>
      <c r="D2435" s="43" t="s">
        <v>6604</v>
      </c>
      <c r="E2435" s="43"/>
      <c r="F2435" s="43" t="str">
        <f>VLOOKUP(H2435,'DM BPSD'!$A$2:$G$30,6,0)</f>
        <v>Nguyễn Mạnh Hùng</v>
      </c>
      <c r="G2435" s="43">
        <f>VLOOKUP(F2435,'DS Nhân viên'!$A$2:$B$577,2,0)</f>
        <v>900022</v>
      </c>
      <c r="H2435" s="49" t="s">
        <v>2802</v>
      </c>
      <c r="I2435" s="43"/>
      <c r="J2435" s="83" t="str">
        <f>VLOOKUP(B2435,'BBKK 30.6'!B2450:H6825,7,0)</f>
        <v>Sử dụng bình thường</v>
      </c>
      <c r="K2435" s="46" t="s">
        <v>261</v>
      </c>
      <c r="L2435" s="46" t="s">
        <v>3724</v>
      </c>
      <c r="M2435" s="46" t="s">
        <v>177</v>
      </c>
      <c r="N2435" s="48"/>
      <c r="O2435" s="48"/>
      <c r="P2435" s="48"/>
      <c r="Q2435" s="48"/>
      <c r="R2435" s="48"/>
      <c r="S2435" s="48"/>
      <c r="T2435" s="48"/>
      <c r="U2435" s="47" t="s">
        <v>6148</v>
      </c>
      <c r="V2435" s="48"/>
      <c r="W2435" s="48"/>
      <c r="X2435" s="48"/>
      <c r="Y2435" s="48"/>
      <c r="Z2435" s="48"/>
      <c r="AA2435" s="64">
        <v>4760000</v>
      </c>
      <c r="AB2435" s="61">
        <v>1</v>
      </c>
      <c r="AC2435" s="61">
        <v>0</v>
      </c>
      <c r="AD2435" s="48"/>
      <c r="AE2435" s="48"/>
      <c r="AF2435" s="48"/>
      <c r="AG2435" s="62"/>
      <c r="AH2435" s="62"/>
      <c r="AI2435" s="62"/>
      <c r="AJ2435" s="48"/>
      <c r="AK2435" s="61" t="str">
        <f>VLOOKUP(L2435,'[2]Bảng chi tiết công cụ dụng cụ'!$A$8:$AC$4035,27,0)</f>
        <v>QLC</v>
      </c>
      <c r="AL2435" s="61">
        <v>15311001</v>
      </c>
      <c r="AM2435" s="61">
        <v>33121001</v>
      </c>
      <c r="AN2435" s="48"/>
      <c r="AO2435" s="48"/>
      <c r="AP2435" s="61" t="s">
        <v>6174</v>
      </c>
      <c r="AQ2435" s="61" t="s">
        <v>6164</v>
      </c>
      <c r="AR2435" s="48"/>
      <c r="AT2435" s="34" t="s">
        <v>77</v>
      </c>
    </row>
    <row r="2436" spans="1:46" ht="47.25">
      <c r="A2436" s="43">
        <v>2431</v>
      </c>
      <c r="B2436" s="43" t="s">
        <v>3725</v>
      </c>
      <c r="C2436" s="43" t="str">
        <f t="shared" si="48"/>
        <v>Trong máy VSD MTS 014235011 (Đang ở PMC T7 - 72 THĐ)</v>
      </c>
      <c r="D2436" s="43" t="s">
        <v>6604</v>
      </c>
      <c r="E2436" s="43"/>
      <c r="F2436" s="43" t="str">
        <f>VLOOKUP(H2436,'DM BPSD'!$A$2:$G$30,6,0)</f>
        <v>Nguyễn Mạnh Hùng</v>
      </c>
      <c r="G2436" s="43">
        <f>VLOOKUP(F2436,'DS Nhân viên'!$A$2:$B$577,2,0)</f>
        <v>900022</v>
      </c>
      <c r="H2436" s="49" t="s">
        <v>2802</v>
      </c>
      <c r="I2436" s="43"/>
      <c r="J2436" s="83" t="str">
        <f>VLOOKUP(B2436,'BBKK 30.6'!B2451:H6826,7,0)</f>
        <v>Sử dụng bình thường</v>
      </c>
      <c r="K2436" s="46" t="s">
        <v>3727</v>
      </c>
      <c r="L2436" s="46" t="s">
        <v>3725</v>
      </c>
      <c r="M2436" s="46" t="s">
        <v>3726</v>
      </c>
      <c r="N2436" s="48"/>
      <c r="O2436" s="48"/>
      <c r="P2436" s="48"/>
      <c r="Q2436" s="48"/>
      <c r="R2436" s="48"/>
      <c r="S2436" s="48"/>
      <c r="T2436" s="48"/>
      <c r="U2436" s="47" t="s">
        <v>6148</v>
      </c>
      <c r="V2436" s="48"/>
      <c r="W2436" s="48"/>
      <c r="X2436" s="48"/>
      <c r="Y2436" s="48"/>
      <c r="Z2436" s="48"/>
      <c r="AA2436" s="64">
        <v>1419000</v>
      </c>
      <c r="AB2436" s="61">
        <v>1</v>
      </c>
      <c r="AC2436" s="61">
        <v>0</v>
      </c>
      <c r="AD2436" s="48"/>
      <c r="AE2436" s="48"/>
      <c r="AF2436" s="48"/>
      <c r="AG2436" s="62"/>
      <c r="AH2436" s="62"/>
      <c r="AI2436" s="62"/>
      <c r="AJ2436" s="48"/>
      <c r="AK2436" s="61" t="str">
        <f>VLOOKUP(L2436,'[2]Bảng chi tiết công cụ dụng cụ'!$A$8:$AC$4035,27,0)</f>
        <v>QLC</v>
      </c>
      <c r="AL2436" s="61">
        <v>15312001</v>
      </c>
      <c r="AM2436" s="61">
        <v>33121001</v>
      </c>
      <c r="AN2436" s="48"/>
      <c r="AO2436" s="48"/>
      <c r="AP2436" s="61" t="s">
        <v>6174</v>
      </c>
      <c r="AQ2436" s="61" t="s">
        <v>6164</v>
      </c>
      <c r="AR2436" s="48"/>
      <c r="AS2436" s="65">
        <v>43970</v>
      </c>
      <c r="AT2436" s="34" t="s">
        <v>77</v>
      </c>
    </row>
    <row r="2437" spans="1:46">
      <c r="A2437" s="43">
        <v>2432</v>
      </c>
      <c r="B2437" s="43" t="s">
        <v>3728</v>
      </c>
      <c r="C2437" s="43" t="str">
        <f t="shared" si="48"/>
        <v>Trong tủ rack của PGD Cát Linh</v>
      </c>
      <c r="D2437" s="43" t="s">
        <v>6604</v>
      </c>
      <c r="E2437" s="43"/>
      <c r="F2437" s="43" t="str">
        <f>VLOOKUP(H2437,'DM BPSD'!$A$2:$G$30,6,0)</f>
        <v>Nguyễn Mạnh Hùng</v>
      </c>
      <c r="G2437" s="43">
        <f>VLOOKUP(F2437,'DS Nhân viên'!$A$2:$B$577,2,0)</f>
        <v>900022</v>
      </c>
      <c r="H2437" s="49" t="s">
        <v>2802</v>
      </c>
      <c r="I2437" s="43"/>
      <c r="J2437" s="83" t="str">
        <f>VLOOKUP(B2437,'BBKK 30.6'!B2452:H6827,7,0)</f>
        <v>Sử dụng bình thường</v>
      </c>
      <c r="K2437" s="46" t="s">
        <v>3729</v>
      </c>
      <c r="L2437" s="46" t="s">
        <v>3728</v>
      </c>
      <c r="M2437" s="46" t="s">
        <v>3421</v>
      </c>
      <c r="N2437" s="48"/>
      <c r="O2437" s="48"/>
      <c r="P2437" s="48"/>
      <c r="Q2437" s="48"/>
      <c r="R2437" s="48"/>
      <c r="S2437" s="48"/>
      <c r="T2437" s="48"/>
      <c r="U2437" s="47" t="s">
        <v>6148</v>
      </c>
      <c r="V2437" s="48"/>
      <c r="W2437" s="48"/>
      <c r="X2437" s="48"/>
      <c r="Y2437" s="48"/>
      <c r="Z2437" s="48"/>
      <c r="AA2437" s="64">
        <v>34159400</v>
      </c>
      <c r="AB2437" s="62">
        <v>36</v>
      </c>
      <c r="AC2437" s="64">
        <f>VLOOKUP(L2437,'[1]Bảng tổng hợp tài sản cố định'!$C$7:$S$333,17,0)</f>
        <v>2720108</v>
      </c>
      <c r="AD2437" s="48"/>
      <c r="AE2437" s="48"/>
      <c r="AF2437" s="48"/>
      <c r="AG2437" s="62"/>
      <c r="AH2437" s="62"/>
      <c r="AI2437" s="62"/>
      <c r="AJ2437" s="48"/>
      <c r="AK2437" s="61" t="str">
        <f>VLOOKUP(L2437,'[3]Bảng tổng hợp tài sản cố định'!$C$8:$T$354,18,0)</f>
        <v>QLC</v>
      </c>
      <c r="AL2437" s="61" t="s">
        <v>6220</v>
      </c>
      <c r="AM2437" s="61">
        <v>33121001</v>
      </c>
      <c r="AN2437" s="48"/>
      <c r="AO2437" s="48"/>
      <c r="AP2437" s="61" t="s">
        <v>6165</v>
      </c>
      <c r="AQ2437" s="61" t="s">
        <v>6166</v>
      </c>
      <c r="AR2437" s="48"/>
      <c r="AS2437" s="65">
        <v>44466</v>
      </c>
      <c r="AT2437" s="34" t="s">
        <v>6153</v>
      </c>
    </row>
    <row r="2438" spans="1:46">
      <c r="A2438" s="43">
        <v>2433</v>
      </c>
      <c r="B2438" s="43" t="s">
        <v>3730</v>
      </c>
      <c r="C2438" s="43" t="str">
        <f t="shared" si="48"/>
        <v>Trương Đình Tiệp</v>
      </c>
      <c r="D2438" s="43" t="s">
        <v>6604</v>
      </c>
      <c r="E2438" s="43"/>
      <c r="F2438" s="43" t="str">
        <f>VLOOKUP(H2438,'DM BPSD'!$A$2:$G$30,6,0)</f>
        <v>Nguyễn Mạnh Hùng</v>
      </c>
      <c r="G2438" s="43">
        <f>VLOOKUP(F2438,'DS Nhân viên'!$A$2:$B$577,2,0)</f>
        <v>900022</v>
      </c>
      <c r="H2438" s="49" t="s">
        <v>2802</v>
      </c>
      <c r="I2438" s="43"/>
      <c r="J2438" s="83" t="str">
        <f>VLOOKUP(B2438,'BBKK 30.6'!B2453:H6828,7,0)</f>
        <v>Sử dụng bình thường</v>
      </c>
      <c r="K2438" s="46" t="s">
        <v>3731</v>
      </c>
      <c r="L2438" s="46" t="s">
        <v>3730</v>
      </c>
      <c r="M2438" s="46" t="s">
        <v>438</v>
      </c>
      <c r="N2438" s="48"/>
      <c r="O2438" s="48"/>
      <c r="P2438" s="48"/>
      <c r="Q2438" s="48"/>
      <c r="R2438" s="48"/>
      <c r="S2438" s="48"/>
      <c r="T2438" s="48"/>
      <c r="U2438" s="47" t="s">
        <v>6148</v>
      </c>
      <c r="V2438" s="48"/>
      <c r="W2438" s="48"/>
      <c r="X2438" s="48"/>
      <c r="Y2438" s="48"/>
      <c r="Z2438" s="48"/>
      <c r="AA2438" s="64">
        <v>19030000</v>
      </c>
      <c r="AB2438" s="61">
        <v>1</v>
      </c>
      <c r="AC2438" s="61">
        <v>0</v>
      </c>
      <c r="AD2438" s="48"/>
      <c r="AE2438" s="48"/>
      <c r="AF2438" s="48"/>
      <c r="AG2438" s="62"/>
      <c r="AH2438" s="62"/>
      <c r="AI2438" s="62"/>
      <c r="AJ2438" s="48"/>
      <c r="AK2438" s="61" t="str">
        <f>VLOOKUP(L2438,'[2]Bảng chi tiết công cụ dụng cụ'!$A$8:$AC$4035,27,0)</f>
        <v>QLC</v>
      </c>
      <c r="AL2438" s="61">
        <v>15312001</v>
      </c>
      <c r="AM2438" s="61">
        <v>33121001</v>
      </c>
      <c r="AN2438" s="48"/>
      <c r="AO2438" s="48"/>
      <c r="AP2438" s="61" t="s">
        <v>6173</v>
      </c>
      <c r="AQ2438" s="61" t="s">
        <v>6164</v>
      </c>
      <c r="AR2438" s="48"/>
      <c r="AT2438" s="34" t="s">
        <v>77</v>
      </c>
    </row>
    <row r="2439" spans="1:46">
      <c r="A2439" s="43">
        <v>2434</v>
      </c>
      <c r="B2439" s="43" t="s">
        <v>3732</v>
      </c>
      <c r="C2439" s="43" t="str">
        <f t="shared" ref="C2439:C2484" si="49">K2439</f>
        <v>Trương Đình Tiệp</v>
      </c>
      <c r="D2439" s="43" t="s">
        <v>6604</v>
      </c>
      <c r="E2439" s="43"/>
      <c r="F2439" s="43" t="str">
        <f>VLOOKUP(H2439,'DM BPSD'!$A$2:$G$30,6,0)</f>
        <v>Nguyễn Mạnh Hùng</v>
      </c>
      <c r="G2439" s="43">
        <f>VLOOKUP(F2439,'DS Nhân viên'!$A$2:$B$577,2,0)</f>
        <v>900022</v>
      </c>
      <c r="H2439" s="49" t="s">
        <v>2802</v>
      </c>
      <c r="I2439" s="43"/>
      <c r="J2439" s="83" t="str">
        <f>VLOOKUP(B2439,'BBKK 30.6'!B2454:H6829,7,0)</f>
        <v>Sử dụng bình thường</v>
      </c>
      <c r="K2439" s="46" t="s">
        <v>3731</v>
      </c>
      <c r="L2439" s="46" t="s">
        <v>3732</v>
      </c>
      <c r="M2439" s="46" t="s">
        <v>688</v>
      </c>
      <c r="N2439" s="48"/>
      <c r="O2439" s="48"/>
      <c r="P2439" s="48"/>
      <c r="Q2439" s="48"/>
      <c r="R2439" s="48"/>
      <c r="S2439" s="48"/>
      <c r="T2439" s="48"/>
      <c r="U2439" s="47" t="s">
        <v>6148</v>
      </c>
      <c r="V2439" s="48"/>
      <c r="W2439" s="48"/>
      <c r="X2439" s="48"/>
      <c r="Y2439" s="48"/>
      <c r="Z2439" s="48"/>
      <c r="AA2439" s="64">
        <v>0</v>
      </c>
      <c r="AB2439" s="61">
        <v>1</v>
      </c>
      <c r="AC2439" s="61">
        <v>0</v>
      </c>
      <c r="AD2439" s="48"/>
      <c r="AE2439" s="48"/>
      <c r="AF2439" s="48"/>
      <c r="AG2439" s="62"/>
      <c r="AH2439" s="62"/>
      <c r="AI2439" s="62"/>
      <c r="AJ2439" s="48"/>
      <c r="AK2439" s="61" t="str">
        <f>VLOOKUP(L2439,'[2]Bảng chi tiết công cụ dụng cụ'!$A$8:$AC$4035,27,0)</f>
        <v>QLC</v>
      </c>
      <c r="AL2439" s="61">
        <v>15311001</v>
      </c>
      <c r="AM2439" s="61">
        <v>33121001</v>
      </c>
      <c r="AN2439" s="48"/>
      <c r="AO2439" s="48"/>
      <c r="AP2439" s="61" t="s">
        <v>6174</v>
      </c>
      <c r="AQ2439" s="61" t="s">
        <v>6164</v>
      </c>
      <c r="AR2439" s="48"/>
      <c r="AS2439" s="65">
        <v>42401</v>
      </c>
      <c r="AT2439" s="34" t="s">
        <v>77</v>
      </c>
    </row>
    <row r="2440" spans="1:46">
      <c r="A2440" s="43">
        <v>2435</v>
      </c>
      <c r="B2440" s="43" t="s">
        <v>3733</v>
      </c>
      <c r="C2440" s="43" t="str">
        <f t="shared" si="49"/>
        <v>Trương Đình Tiệp</v>
      </c>
      <c r="D2440" s="43" t="s">
        <v>6604</v>
      </c>
      <c r="E2440" s="43"/>
      <c r="F2440" s="43" t="str">
        <f>VLOOKUP(H2440,'DM BPSD'!$A$2:$G$30,6,0)</f>
        <v>Nguyễn Mạnh Hùng</v>
      </c>
      <c r="G2440" s="43">
        <f>VLOOKUP(F2440,'DS Nhân viên'!$A$2:$B$577,2,0)</f>
        <v>900022</v>
      </c>
      <c r="H2440" s="49" t="s">
        <v>2802</v>
      </c>
      <c r="I2440" s="43"/>
      <c r="J2440" s="83" t="str">
        <f>VLOOKUP(B2440,'BBKK 30.6'!B2455:H6830,7,0)</f>
        <v>Sử dụng bình thường</v>
      </c>
      <c r="K2440" s="46" t="s">
        <v>3731</v>
      </c>
      <c r="L2440" s="46" t="s">
        <v>3733</v>
      </c>
      <c r="M2440" s="46" t="s">
        <v>1127</v>
      </c>
      <c r="N2440" s="48"/>
      <c r="O2440" s="48"/>
      <c r="P2440" s="48"/>
      <c r="Q2440" s="48"/>
      <c r="R2440" s="48"/>
      <c r="S2440" s="48"/>
      <c r="T2440" s="48"/>
      <c r="U2440" s="47" t="s">
        <v>6148</v>
      </c>
      <c r="V2440" s="48"/>
      <c r="W2440" s="48"/>
      <c r="X2440" s="48"/>
      <c r="Y2440" s="48"/>
      <c r="Z2440" s="48"/>
      <c r="AA2440" s="64">
        <v>8424000</v>
      </c>
      <c r="AB2440" s="61">
        <v>1</v>
      </c>
      <c r="AC2440" s="61">
        <v>0</v>
      </c>
      <c r="AD2440" s="48"/>
      <c r="AE2440" s="48"/>
      <c r="AF2440" s="48"/>
      <c r="AG2440" s="62"/>
      <c r="AH2440" s="62"/>
      <c r="AI2440" s="62"/>
      <c r="AJ2440" s="48"/>
      <c r="AK2440" s="61" t="str">
        <f>VLOOKUP(L2440,'[2]Bảng chi tiết công cụ dụng cụ'!$A$8:$AC$4035,27,0)</f>
        <v>QLC</v>
      </c>
      <c r="AL2440" s="61">
        <v>15311001</v>
      </c>
      <c r="AM2440" s="61">
        <v>33121001</v>
      </c>
      <c r="AN2440" s="48"/>
      <c r="AO2440" s="48"/>
      <c r="AP2440" s="61" t="s">
        <v>6174</v>
      </c>
      <c r="AQ2440" s="61" t="s">
        <v>6164</v>
      </c>
      <c r="AR2440" s="48"/>
      <c r="AT2440" s="34" t="s">
        <v>77</v>
      </c>
    </row>
    <row r="2441" spans="1:46">
      <c r="A2441" s="43">
        <v>2436</v>
      </c>
      <c r="B2441" s="43" t="s">
        <v>3734</v>
      </c>
      <c r="C2441" s="43" t="str">
        <f t="shared" si="49"/>
        <v>Trương Đình Tiệp</v>
      </c>
      <c r="D2441" s="43" t="s">
        <v>6604</v>
      </c>
      <c r="E2441" s="43"/>
      <c r="F2441" s="43" t="str">
        <f>VLOOKUP(H2441,'DM BPSD'!$A$2:$G$30,6,0)</f>
        <v>Nguyễn Mạnh Hùng</v>
      </c>
      <c r="G2441" s="43">
        <f>VLOOKUP(F2441,'DS Nhân viên'!$A$2:$B$577,2,0)</f>
        <v>900022</v>
      </c>
      <c r="H2441" s="49" t="s">
        <v>2802</v>
      </c>
      <c r="I2441" s="43"/>
      <c r="J2441" s="83" t="str">
        <f>VLOOKUP(B2441,'BBKK 30.6'!B2456:H6831,7,0)</f>
        <v>Sử dụng bình thường</v>
      </c>
      <c r="K2441" s="46" t="s">
        <v>3731</v>
      </c>
      <c r="L2441" s="46" t="s">
        <v>3734</v>
      </c>
      <c r="M2441" s="46" t="s">
        <v>3735</v>
      </c>
      <c r="N2441" s="48"/>
      <c r="O2441" s="48"/>
      <c r="P2441" s="48"/>
      <c r="Q2441" s="48"/>
      <c r="R2441" s="48"/>
      <c r="S2441" s="48"/>
      <c r="T2441" s="48"/>
      <c r="U2441" s="47" t="s">
        <v>6148</v>
      </c>
      <c r="V2441" s="48"/>
      <c r="W2441" s="48"/>
      <c r="X2441" s="48"/>
      <c r="Y2441" s="48"/>
      <c r="Z2441" s="48"/>
      <c r="AA2441" s="64">
        <v>12360000000</v>
      </c>
      <c r="AB2441" s="62">
        <v>36</v>
      </c>
      <c r="AC2441" s="64">
        <f>VLOOKUP(L2441,'[1]Bảng tổng hợp tài sản cố định'!$C$7:$S$333,17,0)</f>
        <v>8849140408</v>
      </c>
      <c r="AD2441" s="48"/>
      <c r="AE2441" s="48"/>
      <c r="AF2441" s="48"/>
      <c r="AG2441" s="62"/>
      <c r="AH2441" s="62"/>
      <c r="AI2441" s="62"/>
      <c r="AJ2441" s="48"/>
      <c r="AK2441" s="61" t="str">
        <f>VLOOKUP(L2441,'[3]Bảng tổng hợp tài sản cố định'!$C$8:$T$354,18,0)</f>
        <v>QLC</v>
      </c>
      <c r="AL2441" s="61" t="s">
        <v>6221</v>
      </c>
      <c r="AM2441" s="61">
        <v>33121001</v>
      </c>
      <c r="AN2441" s="48"/>
      <c r="AO2441" s="48"/>
      <c r="AP2441" s="61" t="s">
        <v>6165</v>
      </c>
      <c r="AQ2441" s="61" t="s">
        <v>6168</v>
      </c>
      <c r="AR2441" s="48"/>
      <c r="AS2441" s="65">
        <v>45163</v>
      </c>
      <c r="AT2441" s="34" t="s">
        <v>6153</v>
      </c>
    </row>
    <row r="2442" spans="1:46">
      <c r="A2442" s="43">
        <v>2437</v>
      </c>
      <c r="B2442" s="43" t="s">
        <v>3736</v>
      </c>
      <c r="C2442" s="43" t="str">
        <f t="shared" si="49"/>
        <v>Trương Đình Tiệp</v>
      </c>
      <c r="D2442" s="43" t="s">
        <v>6604</v>
      </c>
      <c r="E2442" s="43"/>
      <c r="F2442" s="43" t="str">
        <f>VLOOKUP(H2442,'DM BPSD'!$A$2:$G$30,6,0)</f>
        <v>Nguyễn Mạnh Hùng</v>
      </c>
      <c r="G2442" s="43">
        <f>VLOOKUP(F2442,'DS Nhân viên'!$A$2:$B$577,2,0)</f>
        <v>900022</v>
      </c>
      <c r="H2442" s="49" t="s">
        <v>2802</v>
      </c>
      <c r="I2442" s="43"/>
      <c r="J2442" s="83" t="str">
        <f>VLOOKUP(B2442,'BBKK 30.6'!B2457:H6832,7,0)</f>
        <v>Sử dụng bình thường</v>
      </c>
      <c r="K2442" s="46" t="s">
        <v>3731</v>
      </c>
      <c r="L2442" s="46" t="s">
        <v>3736</v>
      </c>
      <c r="M2442" s="46" t="s">
        <v>146</v>
      </c>
      <c r="N2442" s="48"/>
      <c r="O2442" s="48"/>
      <c r="P2442" s="48"/>
      <c r="Q2442" s="48"/>
      <c r="R2442" s="48"/>
      <c r="S2442" s="48"/>
      <c r="T2442" s="48"/>
      <c r="U2442" s="47" t="s">
        <v>6148</v>
      </c>
      <c r="V2442" s="48"/>
      <c r="W2442" s="48"/>
      <c r="X2442" s="48"/>
      <c r="Y2442" s="48"/>
      <c r="Z2442" s="48"/>
      <c r="AA2442" s="64">
        <v>5590000</v>
      </c>
      <c r="AB2442" s="61">
        <v>1</v>
      </c>
      <c r="AC2442" s="61">
        <v>0</v>
      </c>
      <c r="AD2442" s="48"/>
      <c r="AE2442" s="48"/>
      <c r="AF2442" s="48"/>
      <c r="AG2442" s="62"/>
      <c r="AH2442" s="62"/>
      <c r="AI2442" s="62"/>
      <c r="AJ2442" s="48"/>
      <c r="AK2442" s="61" t="str">
        <f>VLOOKUP(L2442,'[2]Bảng chi tiết công cụ dụng cụ'!$A$8:$AC$4035,27,0)</f>
        <v>QLC</v>
      </c>
      <c r="AL2442" s="61">
        <v>15311001</v>
      </c>
      <c r="AM2442" s="61">
        <v>33121001</v>
      </c>
      <c r="AN2442" s="48"/>
      <c r="AO2442" s="48"/>
      <c r="AP2442" s="61" t="s">
        <v>6173</v>
      </c>
      <c r="AQ2442" s="61" t="s">
        <v>6164</v>
      </c>
      <c r="AR2442" s="48"/>
      <c r="AS2442" s="65">
        <v>42814</v>
      </c>
      <c r="AT2442" s="34" t="s">
        <v>77</v>
      </c>
    </row>
    <row r="2443" spans="1:46">
      <c r="A2443" s="43">
        <v>2438</v>
      </c>
      <c r="B2443" s="43" t="s">
        <v>3737</v>
      </c>
      <c r="C2443" s="43" t="str">
        <f t="shared" si="49"/>
        <v>Trương Đình Tiệp</v>
      </c>
      <c r="D2443" s="43" t="s">
        <v>6604</v>
      </c>
      <c r="E2443" s="43"/>
      <c r="F2443" s="43" t="str">
        <f>VLOOKUP(H2443,'DM BPSD'!$A$2:$G$30,6,0)</f>
        <v>Nguyễn Mạnh Hùng</v>
      </c>
      <c r="G2443" s="43">
        <f>VLOOKUP(F2443,'DS Nhân viên'!$A$2:$B$577,2,0)</f>
        <v>900022</v>
      </c>
      <c r="H2443" s="49" t="s">
        <v>2802</v>
      </c>
      <c r="I2443" s="43"/>
      <c r="J2443" s="83" t="str">
        <f>VLOOKUP(B2443,'BBKK 30.6'!B2458:H6833,7,0)</f>
        <v>Sử dụng bình thường</v>
      </c>
      <c r="K2443" s="46" t="s">
        <v>3731</v>
      </c>
      <c r="L2443" s="46" t="s">
        <v>3737</v>
      </c>
      <c r="M2443" s="46" t="s">
        <v>875</v>
      </c>
      <c r="N2443" s="48"/>
      <c r="O2443" s="48"/>
      <c r="P2443" s="48"/>
      <c r="Q2443" s="48"/>
      <c r="R2443" s="48"/>
      <c r="S2443" s="48"/>
      <c r="T2443" s="48"/>
      <c r="U2443" s="47" t="s">
        <v>6148</v>
      </c>
      <c r="V2443" s="48"/>
      <c r="W2443" s="48"/>
      <c r="X2443" s="48"/>
      <c r="Y2443" s="48"/>
      <c r="Z2443" s="48"/>
      <c r="AA2443" s="64">
        <v>6000000</v>
      </c>
      <c r="AB2443" s="61">
        <v>1</v>
      </c>
      <c r="AC2443" s="61">
        <v>0</v>
      </c>
      <c r="AD2443" s="48"/>
      <c r="AE2443" s="48"/>
      <c r="AF2443" s="48"/>
      <c r="AG2443" s="62"/>
      <c r="AH2443" s="62"/>
      <c r="AI2443" s="62"/>
      <c r="AJ2443" s="48"/>
      <c r="AK2443" s="61" t="str">
        <f>VLOOKUP(L2443,'[2]Bảng chi tiết công cụ dụng cụ'!$A$8:$AC$4035,27,0)</f>
        <v>QLC</v>
      </c>
      <c r="AL2443" s="61">
        <v>15311001</v>
      </c>
      <c r="AM2443" s="61">
        <v>33121001</v>
      </c>
      <c r="AN2443" s="48"/>
      <c r="AO2443" s="48"/>
      <c r="AP2443" s="61" t="s">
        <v>6174</v>
      </c>
      <c r="AQ2443" s="61" t="s">
        <v>6164</v>
      </c>
      <c r="AR2443" s="48"/>
      <c r="AT2443" s="34" t="s">
        <v>77</v>
      </c>
    </row>
    <row r="2444" spans="1:46">
      <c r="A2444" s="43">
        <v>2439</v>
      </c>
      <c r="B2444" s="43" t="s">
        <v>3738</v>
      </c>
      <c r="C2444" s="43" t="str">
        <f t="shared" si="49"/>
        <v>Trương Đình Tiệp</v>
      </c>
      <c r="D2444" s="43" t="s">
        <v>6604</v>
      </c>
      <c r="E2444" s="43"/>
      <c r="F2444" s="43" t="str">
        <f>VLOOKUP(H2444,'DM BPSD'!$A$2:$G$30,6,0)</f>
        <v>Nguyễn Mạnh Hùng</v>
      </c>
      <c r="G2444" s="43">
        <f>VLOOKUP(F2444,'DS Nhân viên'!$A$2:$B$577,2,0)</f>
        <v>900022</v>
      </c>
      <c r="H2444" s="49" t="s">
        <v>2802</v>
      </c>
      <c r="I2444" s="43"/>
      <c r="J2444" s="83" t="str">
        <f>VLOOKUP(B2444,'BBKK 30.6'!B2459:H6834,7,0)</f>
        <v>Sử dụng bình thường</v>
      </c>
      <c r="K2444" s="46" t="s">
        <v>3731</v>
      </c>
      <c r="L2444" s="46" t="s">
        <v>3738</v>
      </c>
      <c r="M2444" s="46" t="s">
        <v>76</v>
      </c>
      <c r="N2444" s="48"/>
      <c r="O2444" s="48"/>
      <c r="P2444" s="48"/>
      <c r="Q2444" s="48"/>
      <c r="R2444" s="48"/>
      <c r="S2444" s="48"/>
      <c r="T2444" s="48"/>
      <c r="U2444" s="47" t="s">
        <v>6148</v>
      </c>
      <c r="V2444" s="48"/>
      <c r="W2444" s="48"/>
      <c r="X2444" s="48"/>
      <c r="Y2444" s="48"/>
      <c r="Z2444" s="48"/>
      <c r="AA2444" s="64">
        <v>1210000</v>
      </c>
      <c r="AB2444" s="61">
        <v>1</v>
      </c>
      <c r="AC2444" s="61">
        <v>0</v>
      </c>
      <c r="AD2444" s="48"/>
      <c r="AE2444" s="48"/>
      <c r="AF2444" s="48"/>
      <c r="AG2444" s="62"/>
      <c r="AH2444" s="62"/>
      <c r="AI2444" s="62"/>
      <c r="AJ2444" s="48"/>
      <c r="AK2444" s="61" t="str">
        <f>VLOOKUP(L2444,'[2]Bảng chi tiết công cụ dụng cụ'!$A$8:$AC$4035,27,0)</f>
        <v>QLC</v>
      </c>
      <c r="AL2444" s="61">
        <v>15311001</v>
      </c>
      <c r="AM2444" s="61">
        <v>33121001</v>
      </c>
      <c r="AN2444" s="48"/>
      <c r="AO2444" s="48"/>
      <c r="AP2444" s="61" t="s">
        <v>6174</v>
      </c>
      <c r="AQ2444" s="61" t="s">
        <v>6164</v>
      </c>
      <c r="AR2444" s="48"/>
      <c r="AS2444" s="65">
        <v>43677</v>
      </c>
      <c r="AT2444" s="34" t="s">
        <v>77</v>
      </c>
    </row>
    <row r="2445" spans="1:46">
      <c r="A2445" s="43">
        <v>2440</v>
      </c>
      <c r="B2445" s="43" t="s">
        <v>3739</v>
      </c>
      <c r="C2445" s="43" t="str">
        <f t="shared" si="49"/>
        <v>Trương Đình tiệp</v>
      </c>
      <c r="D2445" s="43" t="s">
        <v>6604</v>
      </c>
      <c r="E2445" s="43"/>
      <c r="F2445" s="43" t="str">
        <f>VLOOKUP(H2445,'DM BPSD'!$A$2:$G$30,6,0)</f>
        <v>Nguyễn Mạnh Hùng</v>
      </c>
      <c r="G2445" s="43">
        <f>VLOOKUP(F2445,'DS Nhân viên'!$A$2:$B$577,2,0)</f>
        <v>900022</v>
      </c>
      <c r="H2445" s="49" t="s">
        <v>2802</v>
      </c>
      <c r="I2445" s="43"/>
      <c r="J2445" s="83" t="str">
        <f>VLOOKUP(B2445,'BBKK 30.6'!B2460:H6835,7,0)</f>
        <v>Sử dụng bình thường</v>
      </c>
      <c r="K2445" s="46" t="s">
        <v>3740</v>
      </c>
      <c r="L2445" s="46" t="s">
        <v>3739</v>
      </c>
      <c r="M2445" s="46" t="s">
        <v>481</v>
      </c>
      <c r="N2445" s="48"/>
      <c r="O2445" s="48"/>
      <c r="P2445" s="48"/>
      <c r="Q2445" s="48"/>
      <c r="R2445" s="48"/>
      <c r="S2445" s="48"/>
      <c r="T2445" s="48"/>
      <c r="U2445" s="47" t="s">
        <v>6148</v>
      </c>
      <c r="V2445" s="48"/>
      <c r="W2445" s="48"/>
      <c r="X2445" s="48"/>
      <c r="Y2445" s="48"/>
      <c r="Z2445" s="48"/>
      <c r="AA2445" s="64">
        <v>0</v>
      </c>
      <c r="AB2445" s="61">
        <v>1</v>
      </c>
      <c r="AC2445" s="61">
        <v>0</v>
      </c>
      <c r="AD2445" s="48"/>
      <c r="AE2445" s="48"/>
      <c r="AF2445" s="48"/>
      <c r="AG2445" s="62"/>
      <c r="AH2445" s="62"/>
      <c r="AI2445" s="62"/>
      <c r="AJ2445" s="48"/>
      <c r="AK2445" s="61" t="str">
        <f>VLOOKUP(L2445,'[2]Bảng chi tiết công cụ dụng cụ'!$A$8:$AC$4035,27,0)</f>
        <v>QLC</v>
      </c>
      <c r="AL2445" s="61">
        <v>15311001</v>
      </c>
      <c r="AM2445" s="61">
        <v>33121001</v>
      </c>
      <c r="AN2445" s="48"/>
      <c r="AO2445" s="48"/>
      <c r="AP2445" s="61" t="s">
        <v>6174</v>
      </c>
      <c r="AQ2445" s="61" t="s">
        <v>6164</v>
      </c>
      <c r="AR2445" s="48"/>
      <c r="AS2445" s="65">
        <v>42401</v>
      </c>
      <c r="AT2445" s="34" t="s">
        <v>77</v>
      </c>
    </row>
    <row r="2446" spans="1:46">
      <c r="A2446" s="43">
        <v>2441</v>
      </c>
      <c r="B2446" s="43" t="s">
        <v>3741</v>
      </c>
      <c r="C2446" s="43" t="str">
        <f t="shared" si="49"/>
        <v>Trương Đình Tiệp</v>
      </c>
      <c r="D2446" s="43" t="s">
        <v>6604</v>
      </c>
      <c r="E2446" s="43"/>
      <c r="F2446" s="43" t="str">
        <f>VLOOKUP(H2446,'DM BPSD'!$A$2:$G$30,6,0)</f>
        <v>Nguyễn Mạnh Hùng</v>
      </c>
      <c r="G2446" s="43">
        <f>VLOOKUP(F2446,'DS Nhân viên'!$A$2:$B$577,2,0)</f>
        <v>900022</v>
      </c>
      <c r="H2446" s="49" t="s">
        <v>2802</v>
      </c>
      <c r="I2446" s="43"/>
      <c r="J2446" s="83" t="str">
        <f>VLOOKUP(B2446,'BBKK 30.6'!B2461:H6836,7,0)</f>
        <v>Sử dụng bình thường</v>
      </c>
      <c r="K2446" s="46" t="s">
        <v>3731</v>
      </c>
      <c r="L2446" s="46" t="s">
        <v>3741</v>
      </c>
      <c r="M2446" s="46" t="s">
        <v>484</v>
      </c>
      <c r="N2446" s="48"/>
      <c r="O2446" s="48"/>
      <c r="P2446" s="48"/>
      <c r="Q2446" s="48"/>
      <c r="R2446" s="48"/>
      <c r="S2446" s="48"/>
      <c r="T2446" s="48"/>
      <c r="U2446" s="47" t="s">
        <v>6148</v>
      </c>
      <c r="V2446" s="48"/>
      <c r="W2446" s="48"/>
      <c r="X2446" s="48"/>
      <c r="Y2446" s="48"/>
      <c r="Z2446" s="48"/>
      <c r="AA2446" s="64">
        <v>0</v>
      </c>
      <c r="AB2446" s="61">
        <v>1</v>
      </c>
      <c r="AC2446" s="61">
        <v>0</v>
      </c>
      <c r="AD2446" s="48"/>
      <c r="AE2446" s="48"/>
      <c r="AF2446" s="48"/>
      <c r="AG2446" s="62"/>
      <c r="AH2446" s="62"/>
      <c r="AI2446" s="62"/>
      <c r="AJ2446" s="48"/>
      <c r="AK2446" s="61" t="str">
        <f>VLOOKUP(L2446,'[2]Bảng chi tiết công cụ dụng cụ'!$A$8:$AC$4035,27,0)</f>
        <v>QLC</v>
      </c>
      <c r="AL2446" s="61">
        <v>15311001</v>
      </c>
      <c r="AM2446" s="61">
        <v>33121001</v>
      </c>
      <c r="AN2446" s="48"/>
      <c r="AO2446" s="48"/>
      <c r="AP2446" s="61" t="s">
        <v>6174</v>
      </c>
      <c r="AQ2446" s="61" t="s">
        <v>6164</v>
      </c>
      <c r="AR2446" s="48"/>
      <c r="AS2446" s="65">
        <v>42401</v>
      </c>
      <c r="AT2446" s="34" t="s">
        <v>77</v>
      </c>
    </row>
    <row r="2447" spans="1:46">
      <c r="A2447" s="43">
        <v>2442</v>
      </c>
      <c r="B2447" s="43" t="s">
        <v>3742</v>
      </c>
      <c r="C2447" s="43" t="str">
        <f t="shared" si="49"/>
        <v>Trương Đình Tiệp</v>
      </c>
      <c r="D2447" s="43" t="s">
        <v>6604</v>
      </c>
      <c r="E2447" s="43"/>
      <c r="F2447" s="43" t="str">
        <f>VLOOKUP(H2447,'DM BPSD'!$A$2:$G$30,6,0)</f>
        <v>Nguyễn Mạnh Hùng</v>
      </c>
      <c r="G2447" s="43">
        <f>VLOOKUP(F2447,'DS Nhân viên'!$A$2:$B$577,2,0)</f>
        <v>900022</v>
      </c>
      <c r="H2447" s="49" t="s">
        <v>2802</v>
      </c>
      <c r="I2447" s="43"/>
      <c r="J2447" s="83" t="str">
        <f>VLOOKUP(B2447,'BBKK 30.6'!B2462:H6837,7,0)</f>
        <v>Sử dụng bình thường</v>
      </c>
      <c r="K2447" s="46" t="s">
        <v>3731</v>
      </c>
      <c r="L2447" s="46" t="s">
        <v>3742</v>
      </c>
      <c r="M2447" s="46" t="s">
        <v>484</v>
      </c>
      <c r="N2447" s="48"/>
      <c r="O2447" s="48"/>
      <c r="P2447" s="48"/>
      <c r="Q2447" s="48"/>
      <c r="R2447" s="48"/>
      <c r="S2447" s="48"/>
      <c r="T2447" s="48"/>
      <c r="U2447" s="47" t="s">
        <v>6148</v>
      </c>
      <c r="V2447" s="48"/>
      <c r="W2447" s="48"/>
      <c r="X2447" s="48"/>
      <c r="Y2447" s="48"/>
      <c r="Z2447" s="48"/>
      <c r="AA2447" s="64">
        <v>0</v>
      </c>
      <c r="AB2447" s="61">
        <v>1</v>
      </c>
      <c r="AC2447" s="61">
        <v>0</v>
      </c>
      <c r="AD2447" s="48"/>
      <c r="AE2447" s="48"/>
      <c r="AF2447" s="48"/>
      <c r="AG2447" s="62"/>
      <c r="AH2447" s="62"/>
      <c r="AI2447" s="62"/>
      <c r="AJ2447" s="48"/>
      <c r="AK2447" s="61" t="str">
        <f>VLOOKUP(L2447,'[2]Bảng chi tiết công cụ dụng cụ'!$A$8:$AC$4035,27,0)</f>
        <v>QLC</v>
      </c>
      <c r="AL2447" s="61">
        <v>15311001</v>
      </c>
      <c r="AM2447" s="61">
        <v>33121001</v>
      </c>
      <c r="AN2447" s="48"/>
      <c r="AO2447" s="48"/>
      <c r="AP2447" s="61" t="s">
        <v>6174</v>
      </c>
      <c r="AQ2447" s="61" t="s">
        <v>6164</v>
      </c>
      <c r="AR2447" s="48"/>
      <c r="AS2447" s="65">
        <v>42401</v>
      </c>
      <c r="AT2447" s="34" t="s">
        <v>77</v>
      </c>
    </row>
    <row r="2448" spans="1:46">
      <c r="A2448" s="43">
        <v>2443</v>
      </c>
      <c r="B2448" s="43" t="s">
        <v>3743</v>
      </c>
      <c r="C2448" s="43" t="str">
        <f t="shared" si="49"/>
        <v>Trương Đình Tiệp</v>
      </c>
      <c r="D2448" s="43" t="s">
        <v>6604</v>
      </c>
      <c r="E2448" s="43"/>
      <c r="F2448" s="43" t="str">
        <f>VLOOKUP(H2448,'DM BPSD'!$A$2:$G$30,6,0)</f>
        <v>Nguyễn Mạnh Hùng</v>
      </c>
      <c r="G2448" s="43">
        <f>VLOOKUP(F2448,'DS Nhân viên'!$A$2:$B$577,2,0)</f>
        <v>900022</v>
      </c>
      <c r="H2448" s="49" t="s">
        <v>2802</v>
      </c>
      <c r="I2448" s="43"/>
      <c r="J2448" s="83" t="str">
        <f>VLOOKUP(B2448,'BBKK 30.6'!B2463:H6838,7,0)</f>
        <v>Sử dụng bình thường</v>
      </c>
      <c r="K2448" s="46" t="s">
        <v>3731</v>
      </c>
      <c r="L2448" s="46" t="s">
        <v>3743</v>
      </c>
      <c r="M2448" s="46" t="s">
        <v>3744</v>
      </c>
      <c r="N2448" s="48"/>
      <c r="O2448" s="48"/>
      <c r="P2448" s="48"/>
      <c r="Q2448" s="48"/>
      <c r="R2448" s="48"/>
      <c r="S2448" s="48"/>
      <c r="T2448" s="48"/>
      <c r="U2448" s="47" t="s">
        <v>6148</v>
      </c>
      <c r="V2448" s="48"/>
      <c r="W2448" s="48"/>
      <c r="X2448" s="48"/>
      <c r="Y2448" s="48"/>
      <c r="Z2448" s="48"/>
      <c r="AA2448" s="64">
        <v>25399610</v>
      </c>
      <c r="AB2448" s="61">
        <v>1</v>
      </c>
      <c r="AC2448" s="61">
        <v>0</v>
      </c>
      <c r="AD2448" s="48"/>
      <c r="AE2448" s="48"/>
      <c r="AF2448" s="48"/>
      <c r="AG2448" s="62"/>
      <c r="AH2448" s="62"/>
      <c r="AI2448" s="62"/>
      <c r="AJ2448" s="48"/>
      <c r="AK2448" s="61" t="str">
        <f>VLOOKUP(L2448,'[2]Bảng chi tiết công cụ dụng cụ'!$A$8:$AC$4035,27,0)</f>
        <v>QLC</v>
      </c>
      <c r="AL2448" s="61">
        <v>15312001</v>
      </c>
      <c r="AM2448" s="61">
        <v>33121001</v>
      </c>
      <c r="AN2448" s="48"/>
      <c r="AO2448" s="48"/>
      <c r="AP2448" s="61" t="s">
        <v>6173</v>
      </c>
      <c r="AQ2448" s="61" t="s">
        <v>6164</v>
      </c>
      <c r="AR2448" s="48"/>
      <c r="AS2448" s="65">
        <v>43497</v>
      </c>
      <c r="AT2448" s="34" t="s">
        <v>77</v>
      </c>
    </row>
    <row r="2449" spans="1:46">
      <c r="A2449" s="43">
        <v>2444</v>
      </c>
      <c r="B2449" s="43" t="s">
        <v>3745</v>
      </c>
      <c r="C2449" s="43" t="str">
        <f t="shared" si="49"/>
        <v>Trương Đình Tiệp</v>
      </c>
      <c r="D2449" s="43" t="s">
        <v>6604</v>
      </c>
      <c r="E2449" s="43"/>
      <c r="F2449" s="43" t="str">
        <f>VLOOKUP(H2449,'DM BPSD'!$A$2:$G$30,6,0)</f>
        <v>Nguyễn Mạnh Hùng</v>
      </c>
      <c r="G2449" s="43">
        <f>VLOOKUP(F2449,'DS Nhân viên'!$A$2:$B$577,2,0)</f>
        <v>900022</v>
      </c>
      <c r="H2449" s="49" t="s">
        <v>2802</v>
      </c>
      <c r="I2449" s="43"/>
      <c r="J2449" s="83" t="str">
        <f>VLOOKUP(B2449,'BBKK 30.6'!B2464:H6839,7,0)</f>
        <v>Sử dụng bình thường</v>
      </c>
      <c r="K2449" s="46" t="s">
        <v>3731</v>
      </c>
      <c r="L2449" s="46" t="s">
        <v>3745</v>
      </c>
      <c r="M2449" s="46" t="s">
        <v>694</v>
      </c>
      <c r="N2449" s="48"/>
      <c r="O2449" s="48"/>
      <c r="P2449" s="48"/>
      <c r="Q2449" s="48"/>
      <c r="R2449" s="48"/>
      <c r="S2449" s="48"/>
      <c r="T2449" s="48"/>
      <c r="U2449" s="47" t="s">
        <v>6148</v>
      </c>
      <c r="V2449" s="48"/>
      <c r="W2449" s="48"/>
      <c r="X2449" s="48"/>
      <c r="Y2449" s="48"/>
      <c r="Z2449" s="48"/>
      <c r="AA2449" s="64">
        <v>20800000</v>
      </c>
      <c r="AB2449" s="61">
        <v>1</v>
      </c>
      <c r="AC2449" s="61">
        <v>0</v>
      </c>
      <c r="AD2449" s="48"/>
      <c r="AE2449" s="48"/>
      <c r="AF2449" s="48"/>
      <c r="AG2449" s="62"/>
      <c r="AH2449" s="62"/>
      <c r="AI2449" s="62"/>
      <c r="AJ2449" s="48"/>
      <c r="AK2449" s="61" t="str">
        <f>VLOOKUP(L2449,'[2]Bảng chi tiết công cụ dụng cụ'!$A$8:$AC$4035,27,0)</f>
        <v>QLC</v>
      </c>
      <c r="AL2449" s="61">
        <v>15312001</v>
      </c>
      <c r="AM2449" s="61">
        <v>33121001</v>
      </c>
      <c r="AN2449" s="48"/>
      <c r="AO2449" s="48"/>
      <c r="AP2449" s="61" t="s">
        <v>6173</v>
      </c>
      <c r="AQ2449" s="61" t="s">
        <v>6164</v>
      </c>
      <c r="AR2449" s="48"/>
      <c r="AS2449" s="65">
        <v>44469</v>
      </c>
      <c r="AT2449" s="34" t="s">
        <v>77</v>
      </c>
    </row>
    <row r="2450" spans="1:46">
      <c r="A2450" s="43">
        <v>2445</v>
      </c>
      <c r="B2450" s="43" t="s">
        <v>3746</v>
      </c>
      <c r="C2450" s="43" t="str">
        <f t="shared" si="49"/>
        <v>Trương Đình Tiệp</v>
      </c>
      <c r="D2450" s="43" t="s">
        <v>6604</v>
      </c>
      <c r="E2450" s="43"/>
      <c r="F2450" s="43" t="str">
        <f>VLOOKUP(H2450,'DM BPSD'!$A$2:$G$30,6,0)</f>
        <v>Nguyễn Mạnh Hùng</v>
      </c>
      <c r="G2450" s="43">
        <f>VLOOKUP(F2450,'DS Nhân viên'!$A$2:$B$577,2,0)</f>
        <v>900022</v>
      </c>
      <c r="H2450" s="49" t="s">
        <v>2802</v>
      </c>
      <c r="I2450" s="43"/>
      <c r="J2450" s="83" t="str">
        <f>VLOOKUP(B2450,'BBKK 30.6'!B2465:H6840,7,0)</f>
        <v>Sử dụng bình thường</v>
      </c>
      <c r="K2450" s="46" t="s">
        <v>3731</v>
      </c>
      <c r="L2450" s="46" t="s">
        <v>3746</v>
      </c>
      <c r="M2450" s="46" t="s">
        <v>185</v>
      </c>
      <c r="N2450" s="48"/>
      <c r="O2450" s="48"/>
      <c r="P2450" s="48"/>
      <c r="Q2450" s="48"/>
      <c r="R2450" s="48"/>
      <c r="S2450" s="48"/>
      <c r="T2450" s="48"/>
      <c r="U2450" s="47" t="s">
        <v>6148</v>
      </c>
      <c r="V2450" s="48"/>
      <c r="W2450" s="48"/>
      <c r="X2450" s="48"/>
      <c r="Y2450" s="48"/>
      <c r="Z2450" s="48"/>
      <c r="AA2450" s="64">
        <v>2310000</v>
      </c>
      <c r="AB2450" s="61">
        <v>1</v>
      </c>
      <c r="AC2450" s="61">
        <v>0</v>
      </c>
      <c r="AD2450" s="48"/>
      <c r="AE2450" s="48"/>
      <c r="AF2450" s="48"/>
      <c r="AG2450" s="62"/>
      <c r="AH2450" s="62"/>
      <c r="AI2450" s="62"/>
      <c r="AJ2450" s="48"/>
      <c r="AK2450" s="61" t="str">
        <f>VLOOKUP(L2450,'[2]Bảng chi tiết công cụ dụng cụ'!$A$8:$AC$4035,27,0)</f>
        <v>QLC</v>
      </c>
      <c r="AL2450" s="61">
        <v>15311001</v>
      </c>
      <c r="AM2450" s="61">
        <v>33121001</v>
      </c>
      <c r="AN2450" s="48"/>
      <c r="AO2450" s="48"/>
      <c r="AP2450" s="61" t="s">
        <v>6173</v>
      </c>
      <c r="AQ2450" s="61" t="s">
        <v>6164</v>
      </c>
      <c r="AR2450" s="48"/>
      <c r="AS2450" s="65">
        <v>42917</v>
      </c>
      <c r="AT2450" s="34" t="s">
        <v>77</v>
      </c>
    </row>
    <row r="2451" spans="1:46">
      <c r="A2451" s="43">
        <v>2446</v>
      </c>
      <c r="B2451" s="43" t="s">
        <v>3747</v>
      </c>
      <c r="C2451" s="43" t="str">
        <f t="shared" si="49"/>
        <v>Trương Đình Tiệp</v>
      </c>
      <c r="D2451" s="43" t="s">
        <v>6604</v>
      </c>
      <c r="E2451" s="43"/>
      <c r="F2451" s="43" t="str">
        <f>VLOOKUP(H2451,'DM BPSD'!$A$2:$G$30,6,0)</f>
        <v>Nguyễn Mạnh Hùng</v>
      </c>
      <c r="G2451" s="43">
        <f>VLOOKUP(F2451,'DS Nhân viên'!$A$2:$B$577,2,0)</f>
        <v>900022</v>
      </c>
      <c r="H2451" s="49" t="s">
        <v>2802</v>
      </c>
      <c r="I2451" s="43"/>
      <c r="J2451" s="83" t="str">
        <f>VLOOKUP(B2451,'BBKK 30.6'!B2466:H6841,7,0)</f>
        <v>Sử dụng bình thường</v>
      </c>
      <c r="K2451" s="46" t="s">
        <v>3731</v>
      </c>
      <c r="L2451" s="46" t="s">
        <v>3747</v>
      </c>
      <c r="M2451" s="46" t="s">
        <v>3748</v>
      </c>
      <c r="N2451" s="48"/>
      <c r="O2451" s="48"/>
      <c r="P2451" s="48"/>
      <c r="Q2451" s="48"/>
      <c r="R2451" s="48"/>
      <c r="S2451" s="48"/>
      <c r="T2451" s="48"/>
      <c r="U2451" s="47" t="s">
        <v>6148</v>
      </c>
      <c r="V2451" s="48"/>
      <c r="W2451" s="48"/>
      <c r="X2451" s="48"/>
      <c r="Y2451" s="48"/>
      <c r="Z2451" s="48"/>
      <c r="AA2451" s="64">
        <v>2200000</v>
      </c>
      <c r="AB2451" s="61">
        <v>1</v>
      </c>
      <c r="AC2451" s="61">
        <v>0</v>
      </c>
      <c r="AD2451" s="48"/>
      <c r="AE2451" s="48"/>
      <c r="AF2451" s="48"/>
      <c r="AG2451" s="62"/>
      <c r="AH2451" s="62"/>
      <c r="AI2451" s="62"/>
      <c r="AJ2451" s="48"/>
      <c r="AK2451" s="61" t="str">
        <f>VLOOKUP(L2451,'[2]Bảng chi tiết công cụ dụng cụ'!$A$8:$AC$4035,27,0)</f>
        <v>QLC</v>
      </c>
      <c r="AL2451" s="61">
        <v>15311001</v>
      </c>
      <c r="AM2451" s="61">
        <v>33121001</v>
      </c>
      <c r="AN2451" s="48"/>
      <c r="AO2451" s="48"/>
      <c r="AP2451" s="61" t="s">
        <v>6173</v>
      </c>
      <c r="AQ2451" s="61" t="s">
        <v>6164</v>
      </c>
      <c r="AR2451" s="48"/>
      <c r="AS2451" s="65">
        <v>42552</v>
      </c>
      <c r="AT2451" s="34" t="s">
        <v>77</v>
      </c>
    </row>
    <row r="2452" spans="1:46">
      <c r="A2452" s="43">
        <v>2447</v>
      </c>
      <c r="B2452" s="43" t="s">
        <v>3749</v>
      </c>
      <c r="C2452" s="43" t="str">
        <f t="shared" si="49"/>
        <v>Trương Đình Tiệp</v>
      </c>
      <c r="D2452" s="43" t="s">
        <v>6604</v>
      </c>
      <c r="E2452" s="43"/>
      <c r="F2452" s="43" t="str">
        <f>VLOOKUP(H2452,'DM BPSD'!$A$2:$G$30,6,0)</f>
        <v>Nguyễn Mạnh Hùng</v>
      </c>
      <c r="G2452" s="43">
        <f>VLOOKUP(F2452,'DS Nhân viên'!$A$2:$B$577,2,0)</f>
        <v>900022</v>
      </c>
      <c r="H2452" s="49" t="s">
        <v>2802</v>
      </c>
      <c r="I2452" s="43"/>
      <c r="J2452" s="83" t="str">
        <f>VLOOKUP(B2452,'BBKK 30.6'!B2467:H6842,7,0)</f>
        <v>Sử dụng bình thường</v>
      </c>
      <c r="K2452" s="46" t="s">
        <v>3731</v>
      </c>
      <c r="L2452" s="46" t="s">
        <v>3749</v>
      </c>
      <c r="M2452" s="46" t="s">
        <v>1395</v>
      </c>
      <c r="N2452" s="48"/>
      <c r="O2452" s="48"/>
      <c r="P2452" s="48"/>
      <c r="Q2452" s="48"/>
      <c r="R2452" s="48"/>
      <c r="S2452" s="48"/>
      <c r="T2452" s="48"/>
      <c r="U2452" s="47" t="s">
        <v>6148</v>
      </c>
      <c r="V2452" s="48"/>
      <c r="W2452" s="48"/>
      <c r="X2452" s="48"/>
      <c r="Y2452" s="48"/>
      <c r="Z2452" s="48"/>
      <c r="AA2452" s="64">
        <v>10650000</v>
      </c>
      <c r="AB2452" s="61">
        <v>1</v>
      </c>
      <c r="AC2452" s="61">
        <v>0</v>
      </c>
      <c r="AD2452" s="48"/>
      <c r="AE2452" s="48"/>
      <c r="AF2452" s="48"/>
      <c r="AG2452" s="62"/>
      <c r="AH2452" s="62"/>
      <c r="AI2452" s="62"/>
      <c r="AJ2452" s="48"/>
      <c r="AK2452" s="61" t="str">
        <f>VLOOKUP(L2452,'[2]Bảng chi tiết công cụ dụng cụ'!$A$8:$AC$4035,27,0)</f>
        <v>QLC</v>
      </c>
      <c r="AL2452" s="61">
        <v>15311001</v>
      </c>
      <c r="AM2452" s="61">
        <v>33121001</v>
      </c>
      <c r="AN2452" s="48"/>
      <c r="AO2452" s="48"/>
      <c r="AP2452" s="61" t="s">
        <v>6173</v>
      </c>
      <c r="AQ2452" s="61" t="s">
        <v>6164</v>
      </c>
      <c r="AR2452" s="48"/>
      <c r="AS2452" s="65">
        <v>44469</v>
      </c>
      <c r="AT2452" s="34" t="s">
        <v>77</v>
      </c>
    </row>
    <row r="2453" spans="1:46" ht="31.5">
      <c r="A2453" s="43">
        <v>2448</v>
      </c>
      <c r="B2453" s="43" t="s">
        <v>3750</v>
      </c>
      <c r="C2453" s="43" t="str">
        <f t="shared" si="49"/>
        <v>Trương Đình Tiệp</v>
      </c>
      <c r="D2453" s="43" t="s">
        <v>6604</v>
      </c>
      <c r="E2453" s="43"/>
      <c r="F2453" s="43" t="str">
        <f>VLOOKUP(H2453,'DM BPSD'!$A$2:$G$30,6,0)</f>
        <v>Nguyễn Mạnh Hùng</v>
      </c>
      <c r="G2453" s="43">
        <f>VLOOKUP(F2453,'DS Nhân viên'!$A$2:$B$577,2,0)</f>
        <v>900022</v>
      </c>
      <c r="H2453" s="49" t="s">
        <v>2802</v>
      </c>
      <c r="I2453" s="43"/>
      <c r="J2453" s="83" t="str">
        <f>VLOOKUP(B2453,'BBKK 30.6'!B2468:H6843,7,0)</f>
        <v>Sử dụng bình thường</v>
      </c>
      <c r="K2453" s="46" t="s">
        <v>3731</v>
      </c>
      <c r="L2453" s="46" t="s">
        <v>3750</v>
      </c>
      <c r="M2453" s="46" t="s">
        <v>252</v>
      </c>
      <c r="N2453" s="48"/>
      <c r="O2453" s="48"/>
      <c r="P2453" s="48"/>
      <c r="Q2453" s="48"/>
      <c r="R2453" s="48"/>
      <c r="S2453" s="48"/>
      <c r="T2453" s="48"/>
      <c r="U2453" s="47" t="s">
        <v>6148</v>
      </c>
      <c r="V2453" s="48"/>
      <c r="W2453" s="48"/>
      <c r="X2453" s="48"/>
      <c r="Y2453" s="48"/>
      <c r="Z2453" s="48"/>
      <c r="AA2453" s="64">
        <v>20570000</v>
      </c>
      <c r="AB2453" s="61">
        <v>1</v>
      </c>
      <c r="AC2453" s="61">
        <v>0</v>
      </c>
      <c r="AD2453" s="48"/>
      <c r="AE2453" s="48"/>
      <c r="AF2453" s="48"/>
      <c r="AG2453" s="62"/>
      <c r="AH2453" s="62"/>
      <c r="AI2453" s="62"/>
      <c r="AJ2453" s="48"/>
      <c r="AK2453" s="61" t="str">
        <f>VLOOKUP(L2453,'[2]Bảng chi tiết công cụ dụng cụ'!$A$8:$AC$4035,27,0)</f>
        <v>QLC</v>
      </c>
      <c r="AL2453" s="61">
        <v>15312001</v>
      </c>
      <c r="AM2453" s="61">
        <v>33121001</v>
      </c>
      <c r="AN2453" s="48"/>
      <c r="AO2453" s="48"/>
      <c r="AP2453" s="61" t="s">
        <v>6173</v>
      </c>
      <c r="AQ2453" s="61" t="s">
        <v>6164</v>
      </c>
      <c r="AR2453" s="48"/>
      <c r="AS2453" s="65">
        <v>44509</v>
      </c>
      <c r="AT2453" s="34" t="s">
        <v>77</v>
      </c>
    </row>
    <row r="2454" spans="1:46">
      <c r="A2454" s="43">
        <v>2449</v>
      </c>
      <c r="B2454" s="43" t="s">
        <v>3751</v>
      </c>
      <c r="C2454" s="43" t="str">
        <f t="shared" si="49"/>
        <v>Trương Đình Tiệp</v>
      </c>
      <c r="D2454" s="43" t="s">
        <v>6604</v>
      </c>
      <c r="E2454" s="43"/>
      <c r="F2454" s="43" t="str">
        <f>VLOOKUP(H2454,'DM BPSD'!$A$2:$G$30,6,0)</f>
        <v>Nguyễn Mạnh Hùng</v>
      </c>
      <c r="G2454" s="43">
        <f>VLOOKUP(F2454,'DS Nhân viên'!$A$2:$B$577,2,0)</f>
        <v>900022</v>
      </c>
      <c r="H2454" s="49" t="s">
        <v>2802</v>
      </c>
      <c r="I2454" s="43"/>
      <c r="J2454" s="83" t="str">
        <f>VLOOKUP(B2454,'BBKK 30.6'!B2469:H6844,7,0)</f>
        <v>Sử dụng bình thường</v>
      </c>
      <c r="K2454" s="46" t="s">
        <v>3731</v>
      </c>
      <c r="L2454" s="46" t="s">
        <v>3751</v>
      </c>
      <c r="M2454" s="46" t="s">
        <v>959</v>
      </c>
      <c r="N2454" s="48"/>
      <c r="O2454" s="48"/>
      <c r="P2454" s="48"/>
      <c r="Q2454" s="48"/>
      <c r="R2454" s="48"/>
      <c r="S2454" s="48"/>
      <c r="T2454" s="48"/>
      <c r="U2454" s="47" t="s">
        <v>6148</v>
      </c>
      <c r="V2454" s="48"/>
      <c r="W2454" s="48"/>
      <c r="X2454" s="48"/>
      <c r="Y2454" s="48"/>
      <c r="Z2454" s="48"/>
      <c r="AA2454" s="64">
        <v>14186260</v>
      </c>
      <c r="AB2454" s="61">
        <v>1</v>
      </c>
      <c r="AC2454" s="61">
        <v>0</v>
      </c>
      <c r="AD2454" s="48"/>
      <c r="AE2454" s="48"/>
      <c r="AF2454" s="48"/>
      <c r="AG2454" s="62"/>
      <c r="AH2454" s="62"/>
      <c r="AI2454" s="62"/>
      <c r="AJ2454" s="48"/>
      <c r="AK2454" s="61" t="str">
        <f>VLOOKUP(L2454,'[2]Bảng chi tiết công cụ dụng cụ'!$A$8:$AC$4035,27,0)</f>
        <v>QLC</v>
      </c>
      <c r="AL2454" s="61">
        <v>15312001</v>
      </c>
      <c r="AM2454" s="61">
        <v>33121001</v>
      </c>
      <c r="AN2454" s="48"/>
      <c r="AO2454" s="48"/>
      <c r="AP2454" s="61" t="s">
        <v>6173</v>
      </c>
      <c r="AQ2454" s="61" t="s">
        <v>6164</v>
      </c>
      <c r="AR2454" s="48"/>
      <c r="AS2454" s="65">
        <v>42877</v>
      </c>
      <c r="AT2454" s="34" t="s">
        <v>77</v>
      </c>
    </row>
    <row r="2455" spans="1:46" ht="63">
      <c r="A2455" s="43">
        <v>2450</v>
      </c>
      <c r="B2455" s="43" t="s">
        <v>3753</v>
      </c>
      <c r="C2455" s="43" t="str">
        <f t="shared" si="49"/>
        <v>Trương Đình Tiệp</v>
      </c>
      <c r="D2455" s="83" t="s">
        <v>6604</v>
      </c>
      <c r="E2455" s="43"/>
      <c r="F2455" s="43" t="str">
        <f>VLOOKUP(H2455,'DM BPSD'!$A$2:$G$30,6,0)</f>
        <v>Nguyễn Mạnh Hùng</v>
      </c>
      <c r="G2455" s="43">
        <f>VLOOKUP(F2455,'DS Nhân viên'!$A$2:$B$577,2,0)</f>
        <v>900022</v>
      </c>
      <c r="H2455" s="49" t="s">
        <v>2802</v>
      </c>
      <c r="I2455" s="43"/>
      <c r="J2455" s="43" t="str">
        <f>VLOOKUP(B2455,'BBKK 30.6'!B2470:H6845,7,0)</f>
        <v>Máy cũ hoạt động bình thường, hiện vẫn đáp ứng nhu cầu sử dụng để vận hành hệ thống. Đề xuất không thanh lý.</v>
      </c>
      <c r="K2455" s="46" t="s">
        <v>3731</v>
      </c>
      <c r="L2455" s="46" t="s">
        <v>3753</v>
      </c>
      <c r="M2455" s="46" t="s">
        <v>586</v>
      </c>
      <c r="N2455" s="48"/>
      <c r="O2455" s="48"/>
      <c r="P2455" s="48"/>
      <c r="Q2455" s="48"/>
      <c r="R2455" s="48"/>
      <c r="S2455" s="48"/>
      <c r="T2455" s="48"/>
      <c r="U2455" s="47" t="s">
        <v>6148</v>
      </c>
      <c r="V2455" s="48"/>
      <c r="W2455" s="48"/>
      <c r="X2455" s="48"/>
      <c r="Y2455" s="48"/>
      <c r="Z2455" s="48"/>
      <c r="AA2455" s="64">
        <v>6370834</v>
      </c>
      <c r="AB2455" s="61">
        <v>1</v>
      </c>
      <c r="AC2455" s="61">
        <v>0</v>
      </c>
      <c r="AD2455" s="48"/>
      <c r="AE2455" s="48"/>
      <c r="AF2455" s="48"/>
      <c r="AG2455" s="62"/>
      <c r="AH2455" s="62"/>
      <c r="AI2455" s="62"/>
      <c r="AJ2455" s="48"/>
      <c r="AK2455" s="61" t="str">
        <f>VLOOKUP(L2455,'[2]Bảng chi tiết công cụ dụng cụ'!$A$8:$AC$4035,27,0)</f>
        <v>QLC</v>
      </c>
      <c r="AL2455" s="61">
        <v>15312001</v>
      </c>
      <c r="AM2455" s="61">
        <v>33121001</v>
      </c>
      <c r="AN2455" s="48"/>
      <c r="AO2455" s="48"/>
      <c r="AP2455" s="61" t="s">
        <v>6174</v>
      </c>
      <c r="AQ2455" s="61" t="s">
        <v>6164</v>
      </c>
      <c r="AR2455" s="48"/>
      <c r="AS2455" s="65">
        <v>42401</v>
      </c>
      <c r="AT2455" s="34" t="s">
        <v>77</v>
      </c>
    </row>
    <row r="2456" spans="1:46" ht="36" customHeight="1">
      <c r="A2456" s="43">
        <v>2451</v>
      </c>
      <c r="B2456" s="43" t="s">
        <v>3755</v>
      </c>
      <c r="C2456" s="43" t="str">
        <f t="shared" si="49"/>
        <v>Trương Đình Tiệp</v>
      </c>
      <c r="D2456" s="43" t="s">
        <v>6604</v>
      </c>
      <c r="E2456" s="43"/>
      <c r="F2456" s="43" t="str">
        <f>VLOOKUP(H2456,'DM BPSD'!$A$2:$G$30,6,0)</f>
        <v>Nguyễn Mạnh Hùng</v>
      </c>
      <c r="G2456" s="43">
        <f>VLOOKUP(F2456,'DS Nhân viên'!$A$2:$B$577,2,0)</f>
        <v>900022</v>
      </c>
      <c r="H2456" s="49" t="s">
        <v>2802</v>
      </c>
      <c r="I2456" s="43"/>
      <c r="J2456" s="83" t="str">
        <f>VLOOKUP(B2456,'BBKK 30.6'!B2471:H6846,7,0)</f>
        <v>Sử dụng bình thường, có 2 ổ cứng đi kèm'</v>
      </c>
      <c r="K2456" s="46" t="s">
        <v>3731</v>
      </c>
      <c r="L2456" s="46" t="s">
        <v>3755</v>
      </c>
      <c r="M2456" s="46" t="s">
        <v>189</v>
      </c>
      <c r="N2456" s="48"/>
      <c r="O2456" s="48"/>
      <c r="P2456" s="48"/>
      <c r="Q2456" s="48"/>
      <c r="R2456" s="48"/>
      <c r="S2456" s="48"/>
      <c r="T2456" s="48"/>
      <c r="U2456" s="47" t="s">
        <v>6148</v>
      </c>
      <c r="V2456" s="48"/>
      <c r="W2456" s="48"/>
      <c r="X2456" s="48"/>
      <c r="Y2456" s="48"/>
      <c r="Z2456" s="48"/>
      <c r="AA2456" s="64">
        <v>12987450</v>
      </c>
      <c r="AB2456" s="61">
        <v>1</v>
      </c>
      <c r="AC2456" s="61">
        <v>0</v>
      </c>
      <c r="AD2456" s="48"/>
      <c r="AE2456" s="48"/>
      <c r="AF2456" s="48"/>
      <c r="AG2456" s="62"/>
      <c r="AH2456" s="62"/>
      <c r="AI2456" s="62"/>
      <c r="AJ2456" s="48"/>
      <c r="AK2456" s="61" t="str">
        <f>VLOOKUP(L2456,'[2]Bảng chi tiết công cụ dụng cụ'!$A$8:$AC$4035,27,0)</f>
        <v>QLC</v>
      </c>
      <c r="AL2456" s="61">
        <v>15312001</v>
      </c>
      <c r="AM2456" s="61">
        <v>33121001</v>
      </c>
      <c r="AN2456" s="48"/>
      <c r="AO2456" s="48"/>
      <c r="AP2456" s="61" t="s">
        <v>6173</v>
      </c>
      <c r="AQ2456" s="61" t="s">
        <v>6164</v>
      </c>
      <c r="AR2456" s="48"/>
      <c r="AS2456" s="65">
        <v>42401</v>
      </c>
      <c r="AT2456" s="34" t="s">
        <v>77</v>
      </c>
    </row>
    <row r="2457" spans="1:46">
      <c r="A2457" s="43">
        <v>2452</v>
      </c>
      <c r="B2457" s="43" t="s">
        <v>3757</v>
      </c>
      <c r="C2457" s="43" t="str">
        <f t="shared" si="49"/>
        <v>Trương Đình Tiệp</v>
      </c>
      <c r="D2457" s="43" t="s">
        <v>6604</v>
      </c>
      <c r="E2457" s="43"/>
      <c r="F2457" s="43" t="str">
        <f>VLOOKUP(H2457,'DM BPSD'!$A$2:$G$30,6,0)</f>
        <v>Nguyễn Mạnh Hùng</v>
      </c>
      <c r="G2457" s="43">
        <f>VLOOKUP(F2457,'DS Nhân viên'!$A$2:$B$577,2,0)</f>
        <v>900022</v>
      </c>
      <c r="H2457" s="49" t="s">
        <v>2802</v>
      </c>
      <c r="I2457" s="43"/>
      <c r="J2457" s="83" t="str">
        <f>VLOOKUP(B2457,'BBKK 30.6'!B2472:H6847,7,0)</f>
        <v>Sử dụng bình thường</v>
      </c>
      <c r="K2457" s="46" t="s">
        <v>3731</v>
      </c>
      <c r="L2457" s="46" t="s">
        <v>3757</v>
      </c>
      <c r="M2457" s="46" t="s">
        <v>401</v>
      </c>
      <c r="N2457" s="48"/>
      <c r="O2457" s="48"/>
      <c r="P2457" s="48"/>
      <c r="Q2457" s="48"/>
      <c r="R2457" s="48"/>
      <c r="S2457" s="48"/>
      <c r="T2457" s="48"/>
      <c r="U2457" s="47" t="s">
        <v>6148</v>
      </c>
      <c r="V2457" s="48"/>
      <c r="W2457" s="48"/>
      <c r="X2457" s="48"/>
      <c r="Y2457" s="48"/>
      <c r="Z2457" s="48"/>
      <c r="AA2457" s="64">
        <v>18865000</v>
      </c>
      <c r="AB2457" s="61">
        <v>1</v>
      </c>
      <c r="AC2457" s="61">
        <v>0</v>
      </c>
      <c r="AD2457" s="48"/>
      <c r="AE2457" s="48"/>
      <c r="AF2457" s="48"/>
      <c r="AG2457" s="62"/>
      <c r="AH2457" s="62"/>
      <c r="AI2457" s="62"/>
      <c r="AJ2457" s="48"/>
      <c r="AK2457" s="61" t="str">
        <f>VLOOKUP(L2457,'[2]Bảng chi tiết công cụ dụng cụ'!$A$8:$AC$4035,27,0)</f>
        <v>QLC</v>
      </c>
      <c r="AL2457" s="61">
        <v>15312001</v>
      </c>
      <c r="AM2457" s="61">
        <v>33121001</v>
      </c>
      <c r="AN2457" s="48"/>
      <c r="AO2457" s="48"/>
      <c r="AP2457" s="61" t="s">
        <v>6173</v>
      </c>
      <c r="AQ2457" s="61" t="s">
        <v>6164</v>
      </c>
      <c r="AR2457" s="48"/>
      <c r="AS2457" s="65">
        <v>43787</v>
      </c>
      <c r="AT2457" s="34" t="s">
        <v>77</v>
      </c>
    </row>
    <row r="2458" spans="1:46" ht="31.5">
      <c r="A2458" s="43">
        <v>2453</v>
      </c>
      <c r="B2458" s="43" t="s">
        <v>3758</v>
      </c>
      <c r="C2458" s="43" t="str">
        <f t="shared" si="49"/>
        <v>Trương Đình Tiệp</v>
      </c>
      <c r="D2458" s="43" t="s">
        <v>6604</v>
      </c>
      <c r="E2458" s="43"/>
      <c r="F2458" s="43" t="str">
        <f>VLOOKUP(H2458,'DM BPSD'!$A$2:$G$30,6,0)</f>
        <v>Nguyễn Mạnh Hùng</v>
      </c>
      <c r="G2458" s="43">
        <f>VLOOKUP(F2458,'DS Nhân viên'!$A$2:$B$577,2,0)</f>
        <v>900022</v>
      </c>
      <c r="H2458" s="49" t="s">
        <v>2802</v>
      </c>
      <c r="I2458" s="43"/>
      <c r="J2458" s="83" t="str">
        <f>VLOOKUP(B2458,'BBKK 30.6'!B2473:H6848,7,0)</f>
        <v>Sử dụng bình thường</v>
      </c>
      <c r="K2458" s="46" t="s">
        <v>3731</v>
      </c>
      <c r="L2458" s="46" t="s">
        <v>3758</v>
      </c>
      <c r="M2458" s="46" t="s">
        <v>3759</v>
      </c>
      <c r="N2458" s="48"/>
      <c r="O2458" s="48"/>
      <c r="P2458" s="48"/>
      <c r="Q2458" s="48"/>
      <c r="R2458" s="48"/>
      <c r="S2458" s="48"/>
      <c r="T2458" s="48"/>
      <c r="U2458" s="47" t="s">
        <v>6148</v>
      </c>
      <c r="V2458" s="48"/>
      <c r="W2458" s="48"/>
      <c r="X2458" s="48"/>
      <c r="Y2458" s="48"/>
      <c r="Z2458" s="48"/>
      <c r="AA2458" s="64">
        <v>7392000</v>
      </c>
      <c r="AB2458" s="61">
        <v>1</v>
      </c>
      <c r="AC2458" s="61">
        <v>0</v>
      </c>
      <c r="AD2458" s="48"/>
      <c r="AE2458" s="48"/>
      <c r="AF2458" s="48"/>
      <c r="AG2458" s="62"/>
      <c r="AH2458" s="62"/>
      <c r="AI2458" s="62"/>
      <c r="AJ2458" s="48"/>
      <c r="AK2458" s="61" t="str">
        <f>VLOOKUP(L2458,'[2]Bảng chi tiết công cụ dụng cụ'!$A$8:$AC$4035,27,0)</f>
        <v>QLC</v>
      </c>
      <c r="AL2458" s="61">
        <v>15312001</v>
      </c>
      <c r="AM2458" s="61">
        <v>33121001</v>
      </c>
      <c r="AN2458" s="48"/>
      <c r="AO2458" s="48"/>
      <c r="AP2458" s="61" t="s">
        <v>6173</v>
      </c>
      <c r="AQ2458" s="61" t="s">
        <v>6164</v>
      </c>
      <c r="AR2458" s="48"/>
      <c r="AS2458" s="65">
        <v>43622</v>
      </c>
      <c r="AT2458" s="34" t="s">
        <v>77</v>
      </c>
    </row>
    <row r="2459" spans="1:46">
      <c r="A2459" s="43">
        <v>2454</v>
      </c>
      <c r="B2459" s="43" t="s">
        <v>3760</v>
      </c>
      <c r="C2459" s="43" t="str">
        <f t="shared" si="49"/>
        <v>Trương Đình Tiệp</v>
      </c>
      <c r="D2459" s="43" t="s">
        <v>6604</v>
      </c>
      <c r="E2459" s="43"/>
      <c r="F2459" s="43" t="str">
        <f>VLOOKUP(H2459,'DM BPSD'!$A$2:$G$30,6,0)</f>
        <v>Nguyễn Mạnh Hùng</v>
      </c>
      <c r="G2459" s="43">
        <f>VLOOKUP(F2459,'DS Nhân viên'!$A$2:$B$577,2,0)</f>
        <v>900022</v>
      </c>
      <c r="H2459" s="49" t="s">
        <v>2802</v>
      </c>
      <c r="I2459" s="43"/>
      <c r="J2459" s="83" t="str">
        <f>VLOOKUP(B2459,'BBKK 30.6'!B2474:H6849,7,0)</f>
        <v>Sử dụng bình thường</v>
      </c>
      <c r="K2459" s="46" t="s">
        <v>3731</v>
      </c>
      <c r="L2459" s="46" t="s">
        <v>3760</v>
      </c>
      <c r="M2459" s="46" t="s">
        <v>1418</v>
      </c>
      <c r="N2459" s="48"/>
      <c r="O2459" s="48"/>
      <c r="P2459" s="48"/>
      <c r="Q2459" s="48"/>
      <c r="R2459" s="48"/>
      <c r="S2459" s="48"/>
      <c r="T2459" s="48"/>
      <c r="U2459" s="47" t="s">
        <v>6148</v>
      </c>
      <c r="V2459" s="48"/>
      <c r="W2459" s="48"/>
      <c r="X2459" s="48"/>
      <c r="Y2459" s="48"/>
      <c r="Z2459" s="48"/>
      <c r="AA2459" s="64">
        <v>3196800</v>
      </c>
      <c r="AB2459" s="61">
        <v>1</v>
      </c>
      <c r="AC2459" s="61">
        <v>0</v>
      </c>
      <c r="AD2459" s="48"/>
      <c r="AE2459" s="48"/>
      <c r="AF2459" s="48"/>
      <c r="AG2459" s="62"/>
      <c r="AH2459" s="62"/>
      <c r="AI2459" s="62"/>
      <c r="AJ2459" s="48"/>
      <c r="AK2459" s="61" t="str">
        <f>VLOOKUP(L2459,'[2]Bảng chi tiết công cụ dụng cụ'!$A$8:$AC$4035,27,0)</f>
        <v>QLC</v>
      </c>
      <c r="AL2459" s="61">
        <v>15311001</v>
      </c>
      <c r="AM2459" s="61">
        <v>33121001</v>
      </c>
      <c r="AN2459" s="48"/>
      <c r="AO2459" s="48"/>
      <c r="AP2459" s="61" t="s">
        <v>6174</v>
      </c>
      <c r="AQ2459" s="61" t="s">
        <v>6164</v>
      </c>
      <c r="AR2459" s="48"/>
      <c r="AT2459" s="34" t="s">
        <v>77</v>
      </c>
    </row>
    <row r="2460" spans="1:46">
      <c r="A2460" s="43">
        <v>2455</v>
      </c>
      <c r="B2460" s="43" t="s">
        <v>3761</v>
      </c>
      <c r="C2460" s="43" t="str">
        <f t="shared" si="49"/>
        <v>Trương Đình Tiệp</v>
      </c>
      <c r="D2460" s="43" t="s">
        <v>6604</v>
      </c>
      <c r="E2460" s="43"/>
      <c r="F2460" s="43" t="str">
        <f>VLOOKUP(H2460,'DM BPSD'!$A$2:$G$30,6,0)</f>
        <v>Nguyễn Mạnh Hùng</v>
      </c>
      <c r="G2460" s="43">
        <f>VLOOKUP(F2460,'DS Nhân viên'!$A$2:$B$577,2,0)</f>
        <v>900022</v>
      </c>
      <c r="H2460" s="49" t="s">
        <v>2802</v>
      </c>
      <c r="I2460" s="43"/>
      <c r="J2460" s="83" t="str">
        <f>VLOOKUP(B2460,'BBKK 30.6'!B2475:H6850,7,0)</f>
        <v>Sử dụng bình thường</v>
      </c>
      <c r="K2460" s="46" t="s">
        <v>3731</v>
      </c>
      <c r="L2460" s="46" t="s">
        <v>3761</v>
      </c>
      <c r="M2460" s="46" t="s">
        <v>214</v>
      </c>
      <c r="N2460" s="48"/>
      <c r="O2460" s="48"/>
      <c r="P2460" s="48"/>
      <c r="Q2460" s="48"/>
      <c r="R2460" s="48"/>
      <c r="S2460" s="48"/>
      <c r="T2460" s="48"/>
      <c r="U2460" s="47" t="s">
        <v>6148</v>
      </c>
      <c r="V2460" s="48"/>
      <c r="W2460" s="48"/>
      <c r="X2460" s="48"/>
      <c r="Y2460" s="48"/>
      <c r="Z2460" s="48"/>
      <c r="AA2460" s="64">
        <v>21408200</v>
      </c>
      <c r="AB2460" s="61">
        <v>1</v>
      </c>
      <c r="AC2460" s="61">
        <v>0</v>
      </c>
      <c r="AD2460" s="48"/>
      <c r="AE2460" s="48"/>
      <c r="AF2460" s="48"/>
      <c r="AG2460" s="62"/>
      <c r="AH2460" s="62"/>
      <c r="AI2460" s="62"/>
      <c r="AJ2460" s="48"/>
      <c r="AK2460" s="61" t="str">
        <f>VLOOKUP(L2460,'[2]Bảng chi tiết công cụ dụng cụ'!$A$8:$AC$4035,27,0)</f>
        <v>QLC</v>
      </c>
      <c r="AL2460" s="61">
        <v>15312001</v>
      </c>
      <c r="AM2460" s="61">
        <v>33121001</v>
      </c>
      <c r="AN2460" s="48"/>
      <c r="AO2460" s="48"/>
      <c r="AP2460" s="61" t="s">
        <v>6173</v>
      </c>
      <c r="AQ2460" s="61" t="s">
        <v>6164</v>
      </c>
      <c r="AR2460" s="48"/>
      <c r="AT2460" s="34" t="s">
        <v>77</v>
      </c>
    </row>
    <row r="2461" spans="1:46">
      <c r="A2461" s="43">
        <v>2456</v>
      </c>
      <c r="B2461" s="43" t="s">
        <v>3762</v>
      </c>
      <c r="C2461" s="43" t="str">
        <f t="shared" si="49"/>
        <v>Trương Đình Tiệp</v>
      </c>
      <c r="D2461" s="43" t="s">
        <v>6604</v>
      </c>
      <c r="E2461" s="43"/>
      <c r="F2461" s="43" t="str">
        <f>VLOOKUP(H2461,'DM BPSD'!$A$2:$G$30,6,0)</f>
        <v>Nguyễn Mạnh Hùng</v>
      </c>
      <c r="G2461" s="43">
        <f>VLOOKUP(F2461,'DS Nhân viên'!$A$2:$B$577,2,0)</f>
        <v>900022</v>
      </c>
      <c r="H2461" s="49" t="s">
        <v>2802</v>
      </c>
      <c r="I2461" s="43"/>
      <c r="J2461" s="83" t="str">
        <f>VLOOKUP(B2461,'BBKK 30.6'!B2476:H6851,7,0)</f>
        <v>Sử dụng bình thường</v>
      </c>
      <c r="K2461" s="46" t="s">
        <v>3731</v>
      </c>
      <c r="L2461" s="46" t="s">
        <v>3762</v>
      </c>
      <c r="M2461" s="46" t="s">
        <v>426</v>
      </c>
      <c r="N2461" s="48"/>
      <c r="O2461" s="48"/>
      <c r="P2461" s="48"/>
      <c r="Q2461" s="48"/>
      <c r="R2461" s="48"/>
      <c r="S2461" s="48"/>
      <c r="T2461" s="48"/>
      <c r="U2461" s="47" t="s">
        <v>6148</v>
      </c>
      <c r="V2461" s="48"/>
      <c r="W2461" s="48"/>
      <c r="X2461" s="48"/>
      <c r="Y2461" s="48"/>
      <c r="Z2461" s="48"/>
      <c r="AA2461" s="64">
        <v>4968000</v>
      </c>
      <c r="AB2461" s="61">
        <v>1</v>
      </c>
      <c r="AC2461" s="61">
        <v>0</v>
      </c>
      <c r="AD2461" s="48"/>
      <c r="AE2461" s="48"/>
      <c r="AF2461" s="48"/>
      <c r="AG2461" s="62"/>
      <c r="AH2461" s="62"/>
      <c r="AI2461" s="62"/>
      <c r="AJ2461" s="48"/>
      <c r="AK2461" s="61" t="str">
        <f>VLOOKUP(L2461,'[2]Bảng chi tiết công cụ dụng cụ'!$A$8:$AC$4035,27,0)</f>
        <v>QLC</v>
      </c>
      <c r="AL2461" s="61">
        <v>15311001</v>
      </c>
      <c r="AM2461" s="61">
        <v>33121001</v>
      </c>
      <c r="AN2461" s="48"/>
      <c r="AO2461" s="48"/>
      <c r="AP2461" s="61" t="s">
        <v>6174</v>
      </c>
      <c r="AQ2461" s="61" t="s">
        <v>6164</v>
      </c>
      <c r="AR2461" s="48"/>
      <c r="AT2461" s="34" t="s">
        <v>77</v>
      </c>
    </row>
    <row r="2462" spans="1:46">
      <c r="A2462" s="43">
        <v>2457</v>
      </c>
      <c r="B2462" s="43" t="s">
        <v>3763</v>
      </c>
      <c r="C2462" s="43" t="str">
        <f t="shared" si="49"/>
        <v>Trương Đình Tiệp</v>
      </c>
      <c r="D2462" s="43" t="s">
        <v>6604</v>
      </c>
      <c r="E2462" s="43"/>
      <c r="F2462" s="43" t="str">
        <f>VLOOKUP(H2462,'DM BPSD'!$A$2:$G$30,6,0)</f>
        <v>Nguyễn Mạnh Hùng</v>
      </c>
      <c r="G2462" s="43">
        <f>VLOOKUP(F2462,'DS Nhân viên'!$A$2:$B$577,2,0)</f>
        <v>900022</v>
      </c>
      <c r="H2462" s="49" t="s">
        <v>2802</v>
      </c>
      <c r="I2462" s="43"/>
      <c r="J2462" s="83" t="str">
        <f>VLOOKUP(B2462,'BBKK 30.6'!B2477:H6852,7,0)</f>
        <v>Sử dụng bình thường</v>
      </c>
      <c r="K2462" s="46" t="s">
        <v>3731</v>
      </c>
      <c r="L2462" s="46" t="s">
        <v>3763</v>
      </c>
      <c r="M2462" s="46" t="s">
        <v>454</v>
      </c>
      <c r="N2462" s="48"/>
      <c r="O2462" s="48"/>
      <c r="P2462" s="48"/>
      <c r="Q2462" s="48"/>
      <c r="R2462" s="48"/>
      <c r="S2462" s="48"/>
      <c r="T2462" s="48"/>
      <c r="U2462" s="47" t="s">
        <v>6148</v>
      </c>
      <c r="V2462" s="48"/>
      <c r="W2462" s="48"/>
      <c r="X2462" s="48"/>
      <c r="Y2462" s="48"/>
      <c r="Z2462" s="48"/>
      <c r="AA2462" s="64">
        <v>6860001</v>
      </c>
      <c r="AB2462" s="61">
        <v>1</v>
      </c>
      <c r="AC2462" s="61">
        <v>0</v>
      </c>
      <c r="AD2462" s="48"/>
      <c r="AE2462" s="48"/>
      <c r="AF2462" s="48"/>
      <c r="AG2462" s="62"/>
      <c r="AH2462" s="62"/>
      <c r="AI2462" s="62"/>
      <c r="AJ2462" s="48"/>
      <c r="AK2462" s="61" t="str">
        <f>VLOOKUP(L2462,'[2]Bảng chi tiết công cụ dụng cụ'!$A$8:$AC$4035,27,0)</f>
        <v>QLC</v>
      </c>
      <c r="AL2462" s="61">
        <v>15311001</v>
      </c>
      <c r="AM2462" s="61">
        <v>33121001</v>
      </c>
      <c r="AN2462" s="48"/>
      <c r="AO2462" s="48"/>
      <c r="AP2462" s="61" t="s">
        <v>6174</v>
      </c>
      <c r="AQ2462" s="61" t="s">
        <v>6164</v>
      </c>
      <c r="AR2462" s="48"/>
      <c r="AT2462" s="34" t="s">
        <v>77</v>
      </c>
    </row>
    <row r="2463" spans="1:46">
      <c r="A2463" s="43">
        <v>2458</v>
      </c>
      <c r="B2463" s="43" t="s">
        <v>3764</v>
      </c>
      <c r="C2463" s="43" t="str">
        <f t="shared" si="49"/>
        <v>Trương Đình Tiệp quản lý</v>
      </c>
      <c r="D2463" s="43" t="s">
        <v>6604</v>
      </c>
      <c r="E2463" s="43"/>
      <c r="F2463" s="43" t="str">
        <f>VLOOKUP(H2463,'DM BPSD'!$A$2:$G$30,6,0)</f>
        <v>Nguyễn Mạnh Hùng</v>
      </c>
      <c r="G2463" s="43">
        <f>VLOOKUP(F2463,'DS Nhân viên'!$A$2:$B$577,2,0)</f>
        <v>900022</v>
      </c>
      <c r="H2463" s="49" t="s">
        <v>2802</v>
      </c>
      <c r="I2463" s="43"/>
      <c r="J2463" s="83" t="str">
        <f>VLOOKUP(B2463,'BBKK 30.6'!B2478:H6853,7,0)</f>
        <v>Sử dụng bình thường</v>
      </c>
      <c r="K2463" s="46" t="s">
        <v>258</v>
      </c>
      <c r="L2463" s="46" t="s">
        <v>3764</v>
      </c>
      <c r="M2463" s="46" t="s">
        <v>3765</v>
      </c>
      <c r="N2463" s="48"/>
      <c r="O2463" s="48"/>
      <c r="P2463" s="48"/>
      <c r="Q2463" s="48"/>
      <c r="R2463" s="48"/>
      <c r="S2463" s="48"/>
      <c r="T2463" s="48"/>
      <c r="U2463" s="47" t="s">
        <v>6148</v>
      </c>
      <c r="V2463" s="48"/>
      <c r="W2463" s="48"/>
      <c r="X2463" s="48"/>
      <c r="Y2463" s="48"/>
      <c r="Z2463" s="48"/>
      <c r="AA2463" s="64">
        <v>541832260</v>
      </c>
      <c r="AB2463" s="62">
        <v>36</v>
      </c>
      <c r="AC2463" s="64">
        <f>VLOOKUP(L2463,'[1]Bảng tổng hợp tài sản cố định'!$C$7:$S$333,17,0)</f>
        <v>0</v>
      </c>
      <c r="AD2463" s="48"/>
      <c r="AE2463" s="48"/>
      <c r="AF2463" s="48"/>
      <c r="AG2463" s="62"/>
      <c r="AH2463" s="62"/>
      <c r="AI2463" s="62"/>
      <c r="AJ2463" s="48"/>
      <c r="AK2463" s="61" t="str">
        <f>VLOOKUP(L2463,'[3]Bảng tổng hợp tài sản cố định'!$C$8:$T$354,18,0)</f>
        <v>QLC</v>
      </c>
      <c r="AL2463" s="61" t="s">
        <v>6227</v>
      </c>
      <c r="AM2463" s="61">
        <v>33121001</v>
      </c>
      <c r="AN2463" s="48"/>
      <c r="AO2463" s="48"/>
      <c r="AP2463" s="61" t="s">
        <v>6165</v>
      </c>
      <c r="AQ2463" s="61" t="s">
        <v>6168</v>
      </c>
      <c r="AR2463" s="48"/>
      <c r="AS2463" s="65">
        <v>39815</v>
      </c>
      <c r="AT2463" s="34" t="s">
        <v>6153</v>
      </c>
    </row>
    <row r="2464" spans="1:46">
      <c r="A2464" s="43">
        <v>2459</v>
      </c>
      <c r="B2464" s="43" t="s">
        <v>3766</v>
      </c>
      <c r="C2464" s="43" t="str">
        <f t="shared" si="49"/>
        <v>Trương Đình Tiệp quản lý</v>
      </c>
      <c r="D2464" s="43" t="s">
        <v>6604</v>
      </c>
      <c r="E2464" s="43"/>
      <c r="F2464" s="43" t="str">
        <f>VLOOKUP(H2464,'DM BPSD'!$A$2:$G$30,6,0)</f>
        <v>Nguyễn Mạnh Hùng</v>
      </c>
      <c r="G2464" s="43">
        <f>VLOOKUP(F2464,'DS Nhân viên'!$A$2:$B$577,2,0)</f>
        <v>900022</v>
      </c>
      <c r="H2464" s="49" t="s">
        <v>2802</v>
      </c>
      <c r="I2464" s="43"/>
      <c r="J2464" s="83" t="str">
        <f>VLOOKUP(B2464,'BBKK 30.6'!B2479:H6854,7,0)</f>
        <v>Sử dụng bình thường</v>
      </c>
      <c r="K2464" s="46" t="s">
        <v>258</v>
      </c>
      <c r="L2464" s="46" t="s">
        <v>3766</v>
      </c>
      <c r="M2464" s="46" t="s">
        <v>3765</v>
      </c>
      <c r="N2464" s="48"/>
      <c r="O2464" s="48"/>
      <c r="P2464" s="48"/>
      <c r="Q2464" s="48"/>
      <c r="R2464" s="48"/>
      <c r="S2464" s="48"/>
      <c r="T2464" s="48"/>
      <c r="U2464" s="47" t="s">
        <v>6148</v>
      </c>
      <c r="V2464" s="48"/>
      <c r="W2464" s="48"/>
      <c r="X2464" s="48"/>
      <c r="Y2464" s="48"/>
      <c r="Z2464" s="48"/>
      <c r="AA2464" s="64">
        <v>541832260</v>
      </c>
      <c r="AB2464" s="62">
        <v>36</v>
      </c>
      <c r="AC2464" s="64">
        <f>VLOOKUP(L2464,'[1]Bảng tổng hợp tài sản cố định'!$C$7:$S$333,17,0)</f>
        <v>0</v>
      </c>
      <c r="AD2464" s="48"/>
      <c r="AE2464" s="48"/>
      <c r="AF2464" s="48"/>
      <c r="AG2464" s="62"/>
      <c r="AH2464" s="62"/>
      <c r="AI2464" s="62"/>
      <c r="AJ2464" s="48"/>
      <c r="AK2464" s="61" t="str">
        <f>VLOOKUP(L2464,'[3]Bảng tổng hợp tài sản cố định'!$C$8:$T$354,18,0)</f>
        <v>QLC</v>
      </c>
      <c r="AL2464" s="61" t="s">
        <v>6227</v>
      </c>
      <c r="AM2464" s="61">
        <v>33121001</v>
      </c>
      <c r="AN2464" s="48"/>
      <c r="AO2464" s="48"/>
      <c r="AP2464" s="61" t="s">
        <v>6165</v>
      </c>
      <c r="AQ2464" s="61" t="s">
        <v>6168</v>
      </c>
      <c r="AR2464" s="48"/>
      <c r="AS2464" s="65">
        <v>39815</v>
      </c>
      <c r="AT2464" s="34" t="s">
        <v>6153</v>
      </c>
    </row>
    <row r="2465" spans="1:46" ht="31.5">
      <c r="A2465" s="43">
        <v>2460</v>
      </c>
      <c r="B2465" s="43" t="s">
        <v>3767</v>
      </c>
      <c r="C2465" s="43" t="str">
        <f t="shared" si="49"/>
        <v>Trương Đình Tiệp quản lý</v>
      </c>
      <c r="D2465" s="43" t="s">
        <v>6604</v>
      </c>
      <c r="E2465" s="43"/>
      <c r="F2465" s="43" t="str">
        <f>VLOOKUP(H2465,'DM BPSD'!$A$2:$G$30,6,0)</f>
        <v>Nguyễn Mạnh Hùng</v>
      </c>
      <c r="G2465" s="43">
        <f>VLOOKUP(F2465,'DS Nhân viên'!$A$2:$B$577,2,0)</f>
        <v>900022</v>
      </c>
      <c r="H2465" s="49" t="s">
        <v>2802</v>
      </c>
      <c r="I2465" s="43"/>
      <c r="J2465" s="83" t="str">
        <f>VLOOKUP(B2465,'BBKK 30.6'!B2480:H6855,7,0)</f>
        <v>Sử dụng bình thường</v>
      </c>
      <c r="K2465" s="46" t="s">
        <v>258</v>
      </c>
      <c r="L2465" s="46" t="s">
        <v>3767</v>
      </c>
      <c r="M2465" s="46" t="s">
        <v>3768</v>
      </c>
      <c r="N2465" s="48"/>
      <c r="O2465" s="48"/>
      <c r="P2465" s="48"/>
      <c r="Q2465" s="48"/>
      <c r="R2465" s="48"/>
      <c r="S2465" s="48"/>
      <c r="T2465" s="48"/>
      <c r="U2465" s="47" t="s">
        <v>6148</v>
      </c>
      <c r="V2465" s="48"/>
      <c r="W2465" s="48"/>
      <c r="X2465" s="48"/>
      <c r="Y2465" s="48"/>
      <c r="Z2465" s="48"/>
      <c r="AA2465" s="64">
        <v>1632000000</v>
      </c>
      <c r="AB2465" s="62">
        <v>36</v>
      </c>
      <c r="AC2465" s="64">
        <f>VLOOKUP(L2465,'[1]Bảng tổng hợp tài sản cố định'!$C$7:$S$333,17,0)</f>
        <v>905047624</v>
      </c>
      <c r="AD2465" s="48"/>
      <c r="AE2465" s="48"/>
      <c r="AF2465" s="48"/>
      <c r="AG2465" s="62"/>
      <c r="AH2465" s="62"/>
      <c r="AI2465" s="62"/>
      <c r="AJ2465" s="48"/>
      <c r="AK2465" s="61" t="str">
        <f>VLOOKUP(L2465,'[3]Bảng tổng hợp tài sản cố định'!$C$8:$T$354,18,0)</f>
        <v>QLC</v>
      </c>
      <c r="AL2465" s="61" t="s">
        <v>6221</v>
      </c>
      <c r="AM2465" s="61">
        <v>33121001</v>
      </c>
      <c r="AN2465" s="48"/>
      <c r="AO2465" s="48"/>
      <c r="AP2465" s="61" t="s">
        <v>6165</v>
      </c>
      <c r="AQ2465" s="61" t="s">
        <v>6168</v>
      </c>
      <c r="AR2465" s="48"/>
      <c r="AS2465" s="65">
        <v>44985</v>
      </c>
      <c r="AT2465" s="34" t="s">
        <v>6153</v>
      </c>
    </row>
    <row r="2466" spans="1:46">
      <c r="A2466" s="43">
        <v>2461</v>
      </c>
      <c r="B2466" s="43" t="s">
        <v>3769</v>
      </c>
      <c r="C2466" s="43" t="str">
        <f t="shared" si="49"/>
        <v>Trương Đình Tiệp quản lý</v>
      </c>
      <c r="D2466" s="43" t="s">
        <v>6604</v>
      </c>
      <c r="E2466" s="43"/>
      <c r="F2466" s="43" t="str">
        <f>VLOOKUP(H2466,'DM BPSD'!$A$2:$G$30,6,0)</f>
        <v>Nguyễn Mạnh Hùng</v>
      </c>
      <c r="G2466" s="43">
        <f>VLOOKUP(F2466,'DS Nhân viên'!$A$2:$B$577,2,0)</f>
        <v>900022</v>
      </c>
      <c r="H2466" s="49" t="s">
        <v>2802</v>
      </c>
      <c r="I2466" s="43"/>
      <c r="J2466" s="83" t="str">
        <f>VLOOKUP(B2466,'BBKK 30.6'!B2481:H6856,7,0)</f>
        <v>Sử dụng bình thường</v>
      </c>
      <c r="K2466" s="46" t="s">
        <v>258</v>
      </c>
      <c r="L2466" s="46" t="s">
        <v>3769</v>
      </c>
      <c r="M2466" s="46" t="s">
        <v>3770</v>
      </c>
      <c r="N2466" s="48"/>
      <c r="O2466" s="48"/>
      <c r="P2466" s="48"/>
      <c r="Q2466" s="48"/>
      <c r="R2466" s="48"/>
      <c r="S2466" s="48"/>
      <c r="T2466" s="48"/>
      <c r="U2466" s="47" t="s">
        <v>6148</v>
      </c>
      <c r="V2466" s="48"/>
      <c r="W2466" s="48"/>
      <c r="X2466" s="48"/>
      <c r="Y2466" s="48"/>
      <c r="Z2466" s="48"/>
      <c r="AA2466" s="64">
        <v>22456653652</v>
      </c>
      <c r="AB2466" s="62">
        <v>108</v>
      </c>
      <c r="AC2466" s="64">
        <f>VLOOKUP(L2466,'[1]Bảng tổng hợp tài sản cố định'!$C$7:$S$333,17,0)</f>
        <v>2957610624</v>
      </c>
      <c r="AD2466" s="48"/>
      <c r="AE2466" s="48"/>
      <c r="AF2466" s="48"/>
      <c r="AG2466" s="62"/>
      <c r="AH2466" s="62"/>
      <c r="AI2466" s="62"/>
      <c r="AJ2466" s="48"/>
      <c r="AK2466" s="61" t="str">
        <f>VLOOKUP(L2466,'[3]Bảng tổng hợp tài sản cố định'!$C$8:$T$354,18,0)</f>
        <v>DAUTU</v>
      </c>
      <c r="AL2466" s="61" t="s">
        <v>6221</v>
      </c>
      <c r="AM2466" s="61">
        <v>33121001</v>
      </c>
      <c r="AN2466" s="48"/>
      <c r="AO2466" s="48"/>
      <c r="AP2466" s="61" t="s">
        <v>6165</v>
      </c>
      <c r="AQ2466" s="61" t="s">
        <v>6168</v>
      </c>
      <c r="AR2466" s="48"/>
      <c r="AS2466" s="65">
        <v>42339</v>
      </c>
      <c r="AT2466" s="34" t="s">
        <v>6153</v>
      </c>
    </row>
    <row r="2467" spans="1:46" ht="31.5">
      <c r="A2467" s="43">
        <v>2462</v>
      </c>
      <c r="B2467" s="43" t="s">
        <v>3771</v>
      </c>
      <c r="C2467" s="43" t="str">
        <f t="shared" si="49"/>
        <v>Trương Đình Tiệp quản lý</v>
      </c>
      <c r="D2467" s="43" t="s">
        <v>6604</v>
      </c>
      <c r="E2467" s="43"/>
      <c r="F2467" s="43" t="str">
        <f>VLOOKUP(H2467,'DM BPSD'!$A$2:$G$30,6,0)</f>
        <v>Nguyễn Mạnh Hùng</v>
      </c>
      <c r="G2467" s="43">
        <f>VLOOKUP(F2467,'DS Nhân viên'!$A$2:$B$577,2,0)</f>
        <v>900022</v>
      </c>
      <c r="H2467" s="49" t="s">
        <v>2802</v>
      </c>
      <c r="I2467" s="43"/>
      <c r="J2467" s="83" t="str">
        <f>VLOOKUP(B2467,'BBKK 30.6'!B2482:H6857,7,0)</f>
        <v>Sử dụng bình thường</v>
      </c>
      <c r="K2467" s="46" t="s">
        <v>258</v>
      </c>
      <c r="L2467" s="46" t="s">
        <v>3771</v>
      </c>
      <c r="M2467" s="46" t="s">
        <v>3772</v>
      </c>
      <c r="N2467" s="48"/>
      <c r="O2467" s="48"/>
      <c r="P2467" s="48"/>
      <c r="Q2467" s="48"/>
      <c r="R2467" s="48"/>
      <c r="S2467" s="48"/>
      <c r="T2467" s="48"/>
      <c r="U2467" s="47" t="s">
        <v>6148</v>
      </c>
      <c r="V2467" s="48"/>
      <c r="W2467" s="48"/>
      <c r="X2467" s="48"/>
      <c r="Y2467" s="48"/>
      <c r="Z2467" s="48"/>
      <c r="AA2467" s="64">
        <v>7392000</v>
      </c>
      <c r="AB2467" s="61">
        <v>1</v>
      </c>
      <c r="AC2467" s="61">
        <v>0</v>
      </c>
      <c r="AD2467" s="48"/>
      <c r="AE2467" s="48"/>
      <c r="AF2467" s="48"/>
      <c r="AG2467" s="62"/>
      <c r="AH2467" s="62"/>
      <c r="AI2467" s="62"/>
      <c r="AJ2467" s="48"/>
      <c r="AK2467" s="61" t="str">
        <f>VLOOKUP(L2467,'[2]Bảng chi tiết công cụ dụng cụ'!$A$8:$AC$4035,27,0)</f>
        <v>QLC</v>
      </c>
      <c r="AL2467" s="61">
        <v>15312001</v>
      </c>
      <c r="AM2467" s="61">
        <v>33121001</v>
      </c>
      <c r="AN2467" s="48"/>
      <c r="AO2467" s="48"/>
      <c r="AP2467" s="61" t="s">
        <v>6173</v>
      </c>
      <c r="AQ2467" s="61" t="s">
        <v>6164</v>
      </c>
      <c r="AR2467" s="48"/>
      <c r="AS2467" s="65">
        <v>43622</v>
      </c>
      <c r="AT2467" s="34" t="s">
        <v>77</v>
      </c>
    </row>
    <row r="2468" spans="1:46">
      <c r="A2468" s="43">
        <v>2463</v>
      </c>
      <c r="B2468" s="43" t="s">
        <v>3773</v>
      </c>
      <c r="C2468" s="43" t="str">
        <f t="shared" si="49"/>
        <v>Trương Đình Tiệp quản lý</v>
      </c>
      <c r="D2468" s="43" t="s">
        <v>6604</v>
      </c>
      <c r="E2468" s="43"/>
      <c r="F2468" s="43" t="str">
        <f>VLOOKUP(H2468,'DM BPSD'!$A$2:$G$30,6,0)</f>
        <v>Nguyễn Mạnh Hùng</v>
      </c>
      <c r="G2468" s="43">
        <f>VLOOKUP(F2468,'DS Nhân viên'!$A$2:$B$577,2,0)</f>
        <v>900022</v>
      </c>
      <c r="H2468" s="49" t="s">
        <v>2802</v>
      </c>
      <c r="I2468" s="43"/>
      <c r="J2468" s="83" t="str">
        <f>VLOOKUP(B2468,'BBKK 30.6'!B2483:H6858,7,0)</f>
        <v>Sử dụng bình thường</v>
      </c>
      <c r="K2468" s="46" t="s">
        <v>258</v>
      </c>
      <c r="L2468" s="46" t="s">
        <v>3773</v>
      </c>
      <c r="M2468" s="46" t="s">
        <v>3774</v>
      </c>
      <c r="N2468" s="48"/>
      <c r="O2468" s="48"/>
      <c r="P2468" s="48"/>
      <c r="Q2468" s="48"/>
      <c r="R2468" s="48"/>
      <c r="S2468" s="48"/>
      <c r="T2468" s="48"/>
      <c r="U2468" s="47" t="s">
        <v>6148</v>
      </c>
      <c r="V2468" s="48"/>
      <c r="W2468" s="48"/>
      <c r="X2468" s="48"/>
      <c r="Y2468" s="48"/>
      <c r="Z2468" s="48"/>
      <c r="AA2468" s="64">
        <v>57713700</v>
      </c>
      <c r="AB2468" s="62">
        <v>36</v>
      </c>
      <c r="AC2468" s="64">
        <f>VLOOKUP(L2468,'[1]Bảng tổng hợp tài sản cố định'!$C$7:$S$333,17,0)</f>
        <v>0</v>
      </c>
      <c r="AD2468" s="48"/>
      <c r="AE2468" s="48"/>
      <c r="AF2468" s="48"/>
      <c r="AG2468" s="62"/>
      <c r="AH2468" s="62"/>
      <c r="AI2468" s="62"/>
      <c r="AJ2468" s="48"/>
      <c r="AK2468" s="61" t="str">
        <f>VLOOKUP(L2468,'[3]Bảng tổng hợp tài sản cố định'!$C$8:$T$354,18,0)</f>
        <v>QLC</v>
      </c>
      <c r="AL2468" s="61" t="s">
        <v>6227</v>
      </c>
      <c r="AM2468" s="61">
        <v>33121001</v>
      </c>
      <c r="AN2468" s="48"/>
      <c r="AO2468" s="48"/>
      <c r="AP2468" s="61" t="s">
        <v>6165</v>
      </c>
      <c r="AQ2468" s="61" t="s">
        <v>6168</v>
      </c>
      <c r="AR2468" s="48"/>
      <c r="AS2468" s="65">
        <v>39815</v>
      </c>
      <c r="AT2468" s="34" t="s">
        <v>6153</v>
      </c>
    </row>
    <row r="2469" spans="1:46">
      <c r="A2469" s="43">
        <v>2464</v>
      </c>
      <c r="B2469" s="43" t="s">
        <v>3775</v>
      </c>
      <c r="C2469" s="43" t="str">
        <f t="shared" si="49"/>
        <v>Trương Đình Tiệp quản lý</v>
      </c>
      <c r="D2469" s="43" t="s">
        <v>6604</v>
      </c>
      <c r="E2469" s="43"/>
      <c r="F2469" s="43" t="str">
        <f>VLOOKUP(H2469,'DM BPSD'!$A$2:$G$30,6,0)</f>
        <v>Nguyễn Mạnh Hùng</v>
      </c>
      <c r="G2469" s="43">
        <f>VLOOKUP(F2469,'DS Nhân viên'!$A$2:$B$577,2,0)</f>
        <v>900022</v>
      </c>
      <c r="H2469" s="49" t="s">
        <v>2802</v>
      </c>
      <c r="I2469" s="43"/>
      <c r="J2469" s="83" t="str">
        <f>VLOOKUP(B2469,'BBKK 30.6'!B2484:H6859,7,0)</f>
        <v>Sử dụng bình thường</v>
      </c>
      <c r="K2469" s="46" t="s">
        <v>258</v>
      </c>
      <c r="L2469" s="46" t="s">
        <v>3775</v>
      </c>
      <c r="M2469" s="46" t="s">
        <v>3776</v>
      </c>
      <c r="N2469" s="48"/>
      <c r="O2469" s="48"/>
      <c r="P2469" s="48"/>
      <c r="Q2469" s="48"/>
      <c r="R2469" s="48"/>
      <c r="S2469" s="48"/>
      <c r="T2469" s="48"/>
      <c r="U2469" s="47" t="s">
        <v>6148</v>
      </c>
      <c r="V2469" s="48"/>
      <c r="W2469" s="48"/>
      <c r="X2469" s="48"/>
      <c r="Y2469" s="48"/>
      <c r="Z2469" s="48"/>
      <c r="AA2469" s="64">
        <v>76000000</v>
      </c>
      <c r="AB2469" s="62">
        <v>36</v>
      </c>
      <c r="AC2469" s="64">
        <f>VLOOKUP(L2469,'[1]Bảng tổng hợp tài sản cố định'!$C$7:$S$333,17,0)</f>
        <v>0</v>
      </c>
      <c r="AD2469" s="48"/>
      <c r="AE2469" s="48"/>
      <c r="AF2469" s="48"/>
      <c r="AG2469" s="62"/>
      <c r="AH2469" s="62"/>
      <c r="AI2469" s="62"/>
      <c r="AJ2469" s="48"/>
      <c r="AK2469" s="61" t="str">
        <f>VLOOKUP(L2469,'[3]Bảng tổng hợp tài sản cố định'!$C$8:$T$354,18,0)</f>
        <v>QLC</v>
      </c>
      <c r="AL2469" s="61" t="s">
        <v>6221</v>
      </c>
      <c r="AM2469" s="61">
        <v>33121001</v>
      </c>
      <c r="AN2469" s="48"/>
      <c r="AO2469" s="48"/>
      <c r="AP2469" s="61" t="s">
        <v>6165</v>
      </c>
      <c r="AQ2469" s="61" t="s">
        <v>6168</v>
      </c>
      <c r="AR2469" s="48"/>
      <c r="AS2469" s="65">
        <v>43802</v>
      </c>
      <c r="AT2469" s="34" t="s">
        <v>6153</v>
      </c>
    </row>
    <row r="2470" spans="1:46">
      <c r="A2470" s="43">
        <v>2465</v>
      </c>
      <c r="B2470" s="43" t="s">
        <v>3777</v>
      </c>
      <c r="C2470" s="43" t="str">
        <f t="shared" si="49"/>
        <v>Trương Đình Tiệp quản lý</v>
      </c>
      <c r="D2470" s="43" t="s">
        <v>6604</v>
      </c>
      <c r="E2470" s="43"/>
      <c r="F2470" s="43" t="str">
        <f>VLOOKUP(H2470,'DM BPSD'!$A$2:$G$30,6,0)</f>
        <v>Nguyễn Mạnh Hùng</v>
      </c>
      <c r="G2470" s="43">
        <f>VLOOKUP(F2470,'DS Nhân viên'!$A$2:$B$577,2,0)</f>
        <v>900022</v>
      </c>
      <c r="H2470" s="49" t="s">
        <v>2802</v>
      </c>
      <c r="I2470" s="43"/>
      <c r="J2470" s="83" t="str">
        <f>VLOOKUP(B2470,'BBKK 30.6'!B2485:H6860,7,0)</f>
        <v>Sử dụng bình thường</v>
      </c>
      <c r="K2470" s="46" t="s">
        <v>258</v>
      </c>
      <c r="L2470" s="46" t="s">
        <v>3777</v>
      </c>
      <c r="M2470" s="46" t="s">
        <v>3778</v>
      </c>
      <c r="N2470" s="48"/>
      <c r="O2470" s="48"/>
      <c r="P2470" s="48"/>
      <c r="Q2470" s="48"/>
      <c r="R2470" s="48"/>
      <c r="S2470" s="48"/>
      <c r="T2470" s="48"/>
      <c r="U2470" s="47" t="s">
        <v>6148</v>
      </c>
      <c r="V2470" s="48"/>
      <c r="W2470" s="48"/>
      <c r="X2470" s="48"/>
      <c r="Y2470" s="48"/>
      <c r="Z2470" s="48"/>
      <c r="AA2470" s="64">
        <v>270911080</v>
      </c>
      <c r="AB2470" s="62">
        <v>36</v>
      </c>
      <c r="AC2470" s="64">
        <f>VLOOKUP(L2470,'[1]Bảng tổng hợp tài sản cố định'!$C$7:$S$333,17,0)</f>
        <v>0</v>
      </c>
      <c r="AD2470" s="48"/>
      <c r="AE2470" s="48"/>
      <c r="AF2470" s="48"/>
      <c r="AG2470" s="62"/>
      <c r="AH2470" s="62"/>
      <c r="AI2470" s="62"/>
      <c r="AJ2470" s="48"/>
      <c r="AK2470" s="61" t="str">
        <f>VLOOKUP(L2470,'[3]Bảng tổng hợp tài sản cố định'!$C$8:$T$354,18,0)</f>
        <v>QLC</v>
      </c>
      <c r="AL2470" s="61" t="s">
        <v>6227</v>
      </c>
      <c r="AM2470" s="61">
        <v>33121001</v>
      </c>
      <c r="AN2470" s="48"/>
      <c r="AO2470" s="48"/>
      <c r="AP2470" s="61" t="s">
        <v>6165</v>
      </c>
      <c r="AQ2470" s="61" t="s">
        <v>6168</v>
      </c>
      <c r="AR2470" s="48"/>
      <c r="AS2470" s="65">
        <v>37834</v>
      </c>
      <c r="AT2470" s="34" t="s">
        <v>6153</v>
      </c>
    </row>
    <row r="2471" spans="1:46">
      <c r="A2471" s="43">
        <v>2466</v>
      </c>
      <c r="B2471" s="43" t="s">
        <v>3779</v>
      </c>
      <c r="C2471" s="43" t="str">
        <f t="shared" si="49"/>
        <v>Trương Đình Tiệp quản lý</v>
      </c>
      <c r="D2471" s="43" t="s">
        <v>6604</v>
      </c>
      <c r="E2471" s="43"/>
      <c r="F2471" s="43" t="str">
        <f>VLOOKUP(H2471,'DM BPSD'!$A$2:$G$30,6,0)</f>
        <v>Nguyễn Mạnh Hùng</v>
      </c>
      <c r="G2471" s="43">
        <f>VLOOKUP(F2471,'DS Nhân viên'!$A$2:$B$577,2,0)</f>
        <v>900022</v>
      </c>
      <c r="H2471" s="49" t="s">
        <v>2802</v>
      </c>
      <c r="I2471" s="43"/>
      <c r="J2471" s="83" t="str">
        <f>VLOOKUP(B2471,'BBKK 30.6'!B2486:H6861,7,0)</f>
        <v>Sử dụng bình thường</v>
      </c>
      <c r="K2471" s="46" t="s">
        <v>258</v>
      </c>
      <c r="L2471" s="46" t="s">
        <v>3779</v>
      </c>
      <c r="M2471" s="46" t="s">
        <v>3780</v>
      </c>
      <c r="N2471" s="48"/>
      <c r="O2471" s="48"/>
      <c r="P2471" s="48"/>
      <c r="Q2471" s="48"/>
      <c r="R2471" s="48"/>
      <c r="S2471" s="48"/>
      <c r="T2471" s="48"/>
      <c r="U2471" s="47" t="s">
        <v>6148</v>
      </c>
      <c r="V2471" s="48"/>
      <c r="W2471" s="48"/>
      <c r="X2471" s="48"/>
      <c r="Y2471" s="48"/>
      <c r="Z2471" s="48"/>
      <c r="AA2471" s="64">
        <v>298649200</v>
      </c>
      <c r="AB2471" s="62">
        <v>36</v>
      </c>
      <c r="AC2471" s="64">
        <f>VLOOKUP(L2471,'[1]Bảng tổng hợp tài sản cố định'!$C$7:$S$333,17,0)</f>
        <v>0</v>
      </c>
      <c r="AD2471" s="48"/>
      <c r="AE2471" s="48"/>
      <c r="AF2471" s="48"/>
      <c r="AG2471" s="62"/>
      <c r="AH2471" s="62"/>
      <c r="AI2471" s="62"/>
      <c r="AJ2471" s="48"/>
      <c r="AK2471" s="61" t="str">
        <f>VLOOKUP(L2471,'[3]Bảng tổng hợp tài sản cố định'!$C$8:$T$354,18,0)</f>
        <v>QLC</v>
      </c>
      <c r="AL2471" s="61" t="s">
        <v>6227</v>
      </c>
      <c r="AM2471" s="61">
        <v>33121001</v>
      </c>
      <c r="AN2471" s="48"/>
      <c r="AO2471" s="48"/>
      <c r="AP2471" s="61" t="s">
        <v>6165</v>
      </c>
      <c r="AQ2471" s="61" t="s">
        <v>6168</v>
      </c>
      <c r="AR2471" s="48"/>
      <c r="AS2471" s="65">
        <v>39643</v>
      </c>
      <c r="AT2471" s="34" t="s">
        <v>6153</v>
      </c>
    </row>
    <row r="2472" spans="1:46">
      <c r="A2472" s="43">
        <v>2467</v>
      </c>
      <c r="B2472" s="43" t="s">
        <v>3781</v>
      </c>
      <c r="C2472" s="43" t="str">
        <f t="shared" si="49"/>
        <v>Trương Đình Tiệp quản lý</v>
      </c>
      <c r="D2472" s="43" t="s">
        <v>6604</v>
      </c>
      <c r="E2472" s="43"/>
      <c r="F2472" s="43" t="str">
        <f>VLOOKUP(H2472,'DM BPSD'!$A$2:$G$30,6,0)</f>
        <v>Nguyễn Mạnh Hùng</v>
      </c>
      <c r="G2472" s="43">
        <f>VLOOKUP(F2472,'DS Nhân viên'!$A$2:$B$577,2,0)</f>
        <v>900022</v>
      </c>
      <c r="H2472" s="49" t="s">
        <v>2802</v>
      </c>
      <c r="I2472" s="43"/>
      <c r="J2472" s="83" t="str">
        <f>VLOOKUP(B2472,'BBKK 30.6'!B2487:H6862,7,0)</f>
        <v>Sử dụng bình thường</v>
      </c>
      <c r="K2472" s="46" t="s">
        <v>258</v>
      </c>
      <c r="L2472" s="46" t="s">
        <v>3781</v>
      </c>
      <c r="M2472" s="46" t="s">
        <v>3782</v>
      </c>
      <c r="N2472" s="48"/>
      <c r="O2472" s="48"/>
      <c r="P2472" s="48"/>
      <c r="Q2472" s="48"/>
      <c r="R2472" s="48"/>
      <c r="S2472" s="48"/>
      <c r="T2472" s="48"/>
      <c r="U2472" s="47" t="s">
        <v>6148</v>
      </c>
      <c r="V2472" s="48"/>
      <c r="W2472" s="48"/>
      <c r="X2472" s="48"/>
      <c r="Y2472" s="48"/>
      <c r="Z2472" s="48"/>
      <c r="AA2472" s="64">
        <v>317300000</v>
      </c>
      <c r="AB2472" s="62">
        <v>36</v>
      </c>
      <c r="AC2472" s="64">
        <f>VLOOKUP(L2472,'[1]Bảng tổng hợp tài sản cố định'!$C$7:$S$333,17,0)</f>
        <v>0</v>
      </c>
      <c r="AD2472" s="48"/>
      <c r="AE2472" s="48"/>
      <c r="AF2472" s="48"/>
      <c r="AG2472" s="62"/>
      <c r="AH2472" s="62"/>
      <c r="AI2472" s="62"/>
      <c r="AJ2472" s="48"/>
      <c r="AK2472" s="61" t="str">
        <f>VLOOKUP(L2472,'[3]Bảng tổng hợp tài sản cố định'!$C$8:$T$354,18,0)</f>
        <v>QLC</v>
      </c>
      <c r="AL2472" s="61" t="s">
        <v>6231</v>
      </c>
      <c r="AM2472" s="61">
        <v>33121001</v>
      </c>
      <c r="AN2472" s="48"/>
      <c r="AO2472" s="48"/>
      <c r="AP2472" s="61" t="s">
        <v>6165</v>
      </c>
      <c r="AQ2472" s="61" t="s">
        <v>6168</v>
      </c>
      <c r="AR2472" s="48"/>
      <c r="AS2472" s="65">
        <v>43906</v>
      </c>
      <c r="AT2472" s="34" t="s">
        <v>6153</v>
      </c>
    </row>
    <row r="2473" spans="1:46">
      <c r="A2473" s="43">
        <v>2468</v>
      </c>
      <c r="B2473" s="43" t="s">
        <v>3783</v>
      </c>
      <c r="C2473" s="43" t="str">
        <f t="shared" si="49"/>
        <v>Trương Đình Tiệp quản lý</v>
      </c>
      <c r="D2473" s="43" t="s">
        <v>6604</v>
      </c>
      <c r="E2473" s="43"/>
      <c r="F2473" s="43" t="str">
        <f>VLOOKUP(H2473,'DM BPSD'!$A$2:$G$30,6,0)</f>
        <v>Nguyễn Mạnh Hùng</v>
      </c>
      <c r="G2473" s="43">
        <f>VLOOKUP(F2473,'DS Nhân viên'!$A$2:$B$577,2,0)</f>
        <v>900022</v>
      </c>
      <c r="H2473" s="49" t="s">
        <v>2802</v>
      </c>
      <c r="I2473" s="43"/>
      <c r="J2473" s="83" t="str">
        <f>VLOOKUP(B2473,'BBKK 30.6'!B2488:H6863,7,0)</f>
        <v>Sử dụng bình thường</v>
      </c>
      <c r="K2473" s="46" t="s">
        <v>258</v>
      </c>
      <c r="L2473" s="46" t="s">
        <v>3783</v>
      </c>
      <c r="M2473" s="46" t="s">
        <v>3784</v>
      </c>
      <c r="N2473" s="48"/>
      <c r="O2473" s="48"/>
      <c r="P2473" s="48"/>
      <c r="Q2473" s="48"/>
      <c r="R2473" s="48"/>
      <c r="S2473" s="48"/>
      <c r="T2473" s="48"/>
      <c r="U2473" s="47" t="s">
        <v>6148</v>
      </c>
      <c r="V2473" s="48"/>
      <c r="W2473" s="48"/>
      <c r="X2473" s="48"/>
      <c r="Y2473" s="48"/>
      <c r="Z2473" s="48"/>
      <c r="AA2473" s="64">
        <v>203923952</v>
      </c>
      <c r="AB2473" s="62">
        <v>36</v>
      </c>
      <c r="AC2473" s="64">
        <f>VLOOKUP(L2473,'[1]Bảng tổng hợp tài sản cố định'!$C$7:$S$333,17,0)</f>
        <v>0</v>
      </c>
      <c r="AD2473" s="48"/>
      <c r="AE2473" s="48"/>
      <c r="AF2473" s="48"/>
      <c r="AG2473" s="62"/>
      <c r="AH2473" s="62"/>
      <c r="AI2473" s="62"/>
      <c r="AJ2473" s="48"/>
      <c r="AK2473" s="61" t="str">
        <f>VLOOKUP(L2473,'[3]Bảng tổng hợp tài sản cố định'!$C$8:$T$354,18,0)</f>
        <v>QLC</v>
      </c>
      <c r="AL2473" s="61" t="s">
        <v>6227</v>
      </c>
      <c r="AM2473" s="61">
        <v>33121001</v>
      </c>
      <c r="AN2473" s="48"/>
      <c r="AO2473" s="48"/>
      <c r="AP2473" s="61" t="s">
        <v>6165</v>
      </c>
      <c r="AQ2473" s="61" t="s">
        <v>6168</v>
      </c>
      <c r="AR2473" s="48"/>
      <c r="AS2473" s="65">
        <v>39815</v>
      </c>
      <c r="AT2473" s="34" t="s">
        <v>6153</v>
      </c>
    </row>
    <row r="2474" spans="1:46">
      <c r="A2474" s="43">
        <v>2469</v>
      </c>
      <c r="B2474" s="43" t="s">
        <v>3785</v>
      </c>
      <c r="C2474" s="43" t="str">
        <f t="shared" si="49"/>
        <v>Trương Đình Tiệp quản lý</v>
      </c>
      <c r="D2474" s="43" t="s">
        <v>6604</v>
      </c>
      <c r="E2474" s="43"/>
      <c r="F2474" s="43" t="str">
        <f>VLOOKUP(H2474,'DM BPSD'!$A$2:$G$30,6,0)</f>
        <v>Nguyễn Mạnh Hùng</v>
      </c>
      <c r="G2474" s="43">
        <f>VLOOKUP(F2474,'DS Nhân viên'!$A$2:$B$577,2,0)</f>
        <v>900022</v>
      </c>
      <c r="H2474" s="49" t="s">
        <v>2802</v>
      </c>
      <c r="I2474" s="43"/>
      <c r="J2474" s="83" t="str">
        <f>VLOOKUP(B2474,'BBKK 30.6'!B2489:H6864,7,0)</f>
        <v>Sử dụng bình thường</v>
      </c>
      <c r="K2474" s="46" t="s">
        <v>258</v>
      </c>
      <c r="L2474" s="46" t="s">
        <v>3785</v>
      </c>
      <c r="M2474" s="46" t="s">
        <v>214</v>
      </c>
      <c r="N2474" s="48"/>
      <c r="O2474" s="48"/>
      <c r="P2474" s="48"/>
      <c r="Q2474" s="48"/>
      <c r="R2474" s="48"/>
      <c r="S2474" s="48"/>
      <c r="T2474" s="48"/>
      <c r="U2474" s="47" t="s">
        <v>6148</v>
      </c>
      <c r="V2474" s="48"/>
      <c r="W2474" s="48"/>
      <c r="X2474" s="48"/>
      <c r="Y2474" s="48"/>
      <c r="Z2474" s="48"/>
      <c r="AA2474" s="64">
        <v>21408200</v>
      </c>
      <c r="AB2474" s="61">
        <v>1</v>
      </c>
      <c r="AC2474" s="61">
        <v>0</v>
      </c>
      <c r="AD2474" s="48"/>
      <c r="AE2474" s="48"/>
      <c r="AF2474" s="48"/>
      <c r="AG2474" s="62"/>
      <c r="AH2474" s="62"/>
      <c r="AI2474" s="62"/>
      <c r="AJ2474" s="48"/>
      <c r="AK2474" s="61" t="str">
        <f>VLOOKUP(L2474,'[2]Bảng chi tiết công cụ dụng cụ'!$A$8:$AC$4035,27,0)</f>
        <v>QLC</v>
      </c>
      <c r="AL2474" s="61">
        <v>15312001</v>
      </c>
      <c r="AM2474" s="61">
        <v>33121001</v>
      </c>
      <c r="AN2474" s="48"/>
      <c r="AO2474" s="48"/>
      <c r="AP2474" s="61" t="s">
        <v>6173</v>
      </c>
      <c r="AQ2474" s="61" t="s">
        <v>6164</v>
      </c>
      <c r="AR2474" s="48"/>
      <c r="AT2474" s="34" t="s">
        <v>77</v>
      </c>
    </row>
    <row r="2475" spans="1:46">
      <c r="A2475" s="43">
        <v>2470</v>
      </c>
      <c r="B2475" s="43" t="s">
        <v>3786</v>
      </c>
      <c r="C2475" s="43" t="str">
        <f t="shared" si="49"/>
        <v>Vũ Mậu Sơn</v>
      </c>
      <c r="D2475" s="43" t="s">
        <v>6604</v>
      </c>
      <c r="E2475" s="43"/>
      <c r="F2475" s="43" t="str">
        <f>VLOOKUP(H2475,'DM BPSD'!$A$2:$G$30,6,0)</f>
        <v>Nguyễn Mạnh Hùng</v>
      </c>
      <c r="G2475" s="43">
        <f>VLOOKUP(F2475,'DS Nhân viên'!$A$2:$B$577,2,0)</f>
        <v>900022</v>
      </c>
      <c r="H2475" s="49" t="s">
        <v>2802</v>
      </c>
      <c r="I2475" s="43"/>
      <c r="J2475" s="83" t="str">
        <f>VLOOKUP(B2475,'BBKK 30.6'!B2490:H6865,7,0)</f>
        <v>Sử dụng bình thường</v>
      </c>
      <c r="K2475" s="46" t="s">
        <v>3787</v>
      </c>
      <c r="L2475" s="46" t="s">
        <v>3786</v>
      </c>
      <c r="M2475" s="46" t="s">
        <v>484</v>
      </c>
      <c r="N2475" s="48"/>
      <c r="O2475" s="48"/>
      <c r="P2475" s="48"/>
      <c r="Q2475" s="48"/>
      <c r="R2475" s="48"/>
      <c r="S2475" s="48"/>
      <c r="T2475" s="48"/>
      <c r="U2475" s="47" t="s">
        <v>6148</v>
      </c>
      <c r="V2475" s="48"/>
      <c r="W2475" s="48"/>
      <c r="X2475" s="48"/>
      <c r="Y2475" s="48"/>
      <c r="Z2475" s="48"/>
      <c r="AA2475" s="64">
        <v>0</v>
      </c>
      <c r="AB2475" s="61">
        <v>1</v>
      </c>
      <c r="AC2475" s="61">
        <v>0</v>
      </c>
      <c r="AD2475" s="48"/>
      <c r="AE2475" s="48"/>
      <c r="AF2475" s="48"/>
      <c r="AG2475" s="62"/>
      <c r="AH2475" s="62"/>
      <c r="AI2475" s="62"/>
      <c r="AJ2475" s="48"/>
      <c r="AK2475" s="61" t="str">
        <f>VLOOKUP(L2475,'[2]Bảng chi tiết công cụ dụng cụ'!$A$8:$AC$4035,27,0)</f>
        <v>QLC</v>
      </c>
      <c r="AL2475" s="61">
        <v>15311001</v>
      </c>
      <c r="AM2475" s="61">
        <v>33121001</v>
      </c>
      <c r="AN2475" s="48"/>
      <c r="AO2475" s="48"/>
      <c r="AP2475" s="61" t="s">
        <v>6174</v>
      </c>
      <c r="AQ2475" s="61" t="s">
        <v>6164</v>
      </c>
      <c r="AR2475" s="48"/>
      <c r="AS2475" s="65">
        <v>42401</v>
      </c>
      <c r="AT2475" s="34" t="s">
        <v>77</v>
      </c>
    </row>
    <row r="2476" spans="1:46" ht="31.5">
      <c r="A2476" s="43">
        <v>2471</v>
      </c>
      <c r="B2476" s="43" t="s">
        <v>3788</v>
      </c>
      <c r="C2476" s="43" t="str">
        <f t="shared" si="49"/>
        <v>Vũ Mậu Sơn</v>
      </c>
      <c r="D2476" s="43" t="s">
        <v>6604</v>
      </c>
      <c r="E2476" s="43"/>
      <c r="F2476" s="43" t="str">
        <f>VLOOKUP(H2476,'DM BPSD'!$A$2:$G$30,6,0)</f>
        <v>Nguyễn Mạnh Hùng</v>
      </c>
      <c r="G2476" s="43">
        <f>VLOOKUP(F2476,'DS Nhân viên'!$A$2:$B$577,2,0)</f>
        <v>900022</v>
      </c>
      <c r="H2476" s="49" t="s">
        <v>2802</v>
      </c>
      <c r="I2476" s="43"/>
      <c r="J2476" s="83" t="str">
        <f>VLOOKUP(B2476,'BBKK 30.6'!B2491:H6866,7,0)</f>
        <v>Sử dụng bình thường</v>
      </c>
      <c r="K2476" s="46" t="s">
        <v>3787</v>
      </c>
      <c r="L2476" s="46" t="s">
        <v>3788</v>
      </c>
      <c r="M2476" s="46" t="s">
        <v>208</v>
      </c>
      <c r="N2476" s="48"/>
      <c r="O2476" s="48"/>
      <c r="P2476" s="48"/>
      <c r="Q2476" s="48"/>
      <c r="R2476" s="48"/>
      <c r="S2476" s="48"/>
      <c r="T2476" s="48"/>
      <c r="U2476" s="47" t="s">
        <v>6148</v>
      </c>
      <c r="V2476" s="48"/>
      <c r="W2476" s="48"/>
      <c r="X2476" s="48"/>
      <c r="Y2476" s="48"/>
      <c r="Z2476" s="48"/>
      <c r="AA2476" s="64">
        <v>3817000</v>
      </c>
      <c r="AB2476" s="61">
        <v>1</v>
      </c>
      <c r="AC2476" s="61">
        <v>0</v>
      </c>
      <c r="AD2476" s="48"/>
      <c r="AE2476" s="48"/>
      <c r="AF2476" s="48"/>
      <c r="AG2476" s="62"/>
      <c r="AH2476" s="62"/>
      <c r="AI2476" s="62"/>
      <c r="AJ2476" s="48"/>
      <c r="AK2476" s="61" t="str">
        <f>VLOOKUP(L2476,'[2]Bảng chi tiết công cụ dụng cụ'!$A$8:$AC$4035,27,0)</f>
        <v>QLC</v>
      </c>
      <c r="AL2476" s="61">
        <v>15312001</v>
      </c>
      <c r="AM2476" s="61">
        <v>33121001</v>
      </c>
      <c r="AN2476" s="48"/>
      <c r="AO2476" s="48"/>
      <c r="AP2476" s="61" t="s">
        <v>6173</v>
      </c>
      <c r="AQ2476" s="61" t="s">
        <v>6164</v>
      </c>
      <c r="AR2476" s="48"/>
      <c r="AT2476" s="34" t="s">
        <v>77</v>
      </c>
    </row>
    <row r="2477" spans="1:46" ht="31.5">
      <c r="A2477" s="43">
        <v>2472</v>
      </c>
      <c r="B2477" s="43" t="s">
        <v>3789</v>
      </c>
      <c r="C2477" s="43" t="str">
        <f t="shared" si="49"/>
        <v>Vũ Mậu Sơn</v>
      </c>
      <c r="D2477" s="43" t="s">
        <v>6604</v>
      </c>
      <c r="E2477" s="43"/>
      <c r="F2477" s="43" t="str">
        <f>VLOOKUP(H2477,'DM BPSD'!$A$2:$G$30,6,0)</f>
        <v>Nguyễn Mạnh Hùng</v>
      </c>
      <c r="G2477" s="43">
        <f>VLOOKUP(F2477,'DS Nhân viên'!$A$2:$B$577,2,0)</f>
        <v>900022</v>
      </c>
      <c r="H2477" s="49" t="s">
        <v>2802</v>
      </c>
      <c r="I2477" s="43"/>
      <c r="J2477" s="83" t="str">
        <f>VLOOKUP(B2477,'BBKK 30.6'!B2492:H6867,7,0)</f>
        <v>Sử dụng bình thường</v>
      </c>
      <c r="K2477" s="46" t="s">
        <v>3787</v>
      </c>
      <c r="L2477" s="46" t="s">
        <v>3789</v>
      </c>
      <c r="M2477" s="46" t="s">
        <v>252</v>
      </c>
      <c r="N2477" s="48"/>
      <c r="O2477" s="48"/>
      <c r="P2477" s="48"/>
      <c r="Q2477" s="48"/>
      <c r="R2477" s="48"/>
      <c r="S2477" s="48"/>
      <c r="T2477" s="48"/>
      <c r="U2477" s="47" t="s">
        <v>6148</v>
      </c>
      <c r="V2477" s="48"/>
      <c r="W2477" s="48"/>
      <c r="X2477" s="48"/>
      <c r="Y2477" s="48"/>
      <c r="Z2477" s="48"/>
      <c r="AA2477" s="64">
        <v>20570000</v>
      </c>
      <c r="AB2477" s="61">
        <v>1</v>
      </c>
      <c r="AC2477" s="61">
        <v>0</v>
      </c>
      <c r="AD2477" s="48"/>
      <c r="AE2477" s="48"/>
      <c r="AF2477" s="48"/>
      <c r="AG2477" s="62"/>
      <c r="AH2477" s="62"/>
      <c r="AI2477" s="62"/>
      <c r="AJ2477" s="48"/>
      <c r="AK2477" s="61" t="str">
        <f>VLOOKUP(L2477,'[2]Bảng chi tiết công cụ dụng cụ'!$A$8:$AC$4035,27,0)</f>
        <v>QLC</v>
      </c>
      <c r="AL2477" s="61">
        <v>15312001</v>
      </c>
      <c r="AM2477" s="61">
        <v>33121001</v>
      </c>
      <c r="AN2477" s="48"/>
      <c r="AO2477" s="48"/>
      <c r="AP2477" s="61" t="s">
        <v>6173</v>
      </c>
      <c r="AQ2477" s="61" t="s">
        <v>6164</v>
      </c>
      <c r="AR2477" s="48"/>
      <c r="AS2477" s="65">
        <v>44540</v>
      </c>
      <c r="AT2477" s="34" t="s">
        <v>77</v>
      </c>
    </row>
    <row r="2478" spans="1:46">
      <c r="A2478" s="43">
        <v>2473</v>
      </c>
      <c r="B2478" s="43" t="s">
        <v>3790</v>
      </c>
      <c r="C2478" s="43" t="str">
        <f t="shared" si="49"/>
        <v>Vũ Mậu Sơn</v>
      </c>
      <c r="D2478" s="83" t="s">
        <v>6604</v>
      </c>
      <c r="E2478" s="43"/>
      <c r="F2478" s="43" t="str">
        <f>VLOOKUP(H2478,'DM BPSD'!$A$2:$G$30,6,0)</f>
        <v>Nguyễn Mạnh Hùng</v>
      </c>
      <c r="G2478" s="43">
        <f>VLOOKUP(F2478,'DS Nhân viên'!$A$2:$B$577,2,0)</f>
        <v>900022</v>
      </c>
      <c r="H2478" s="49" t="s">
        <v>2802</v>
      </c>
      <c r="I2478" s="43"/>
      <c r="J2478" s="43" t="str">
        <f>VLOOKUP(B2478,'BBKK 30.6'!B2493:H6868,7,0)</f>
        <v>Cũ, chậm, không sử dụng</v>
      </c>
      <c r="K2478" s="46" t="s">
        <v>3787</v>
      </c>
      <c r="L2478" s="46" t="s">
        <v>3790</v>
      </c>
      <c r="M2478" s="46" t="s">
        <v>1073</v>
      </c>
      <c r="N2478" s="48"/>
      <c r="O2478" s="48"/>
      <c r="P2478" s="48"/>
      <c r="Q2478" s="48"/>
      <c r="R2478" s="48"/>
      <c r="S2478" s="48"/>
      <c r="T2478" s="48"/>
      <c r="U2478" s="47" t="s">
        <v>6148</v>
      </c>
      <c r="V2478" s="48"/>
      <c r="W2478" s="48"/>
      <c r="X2478" s="48"/>
      <c r="Y2478" s="48"/>
      <c r="Z2478" s="48"/>
      <c r="AA2478" s="64">
        <v>15312387</v>
      </c>
      <c r="AB2478" s="61">
        <v>1</v>
      </c>
      <c r="AC2478" s="61">
        <v>0</v>
      </c>
      <c r="AD2478" s="48"/>
      <c r="AE2478" s="48"/>
      <c r="AF2478" s="48"/>
      <c r="AG2478" s="62"/>
      <c r="AH2478" s="62"/>
      <c r="AI2478" s="62"/>
      <c r="AJ2478" s="48"/>
      <c r="AK2478" s="61" t="str">
        <f>VLOOKUP(L2478,'[2]Bảng chi tiết công cụ dụng cụ'!$A$8:$AC$4035,27,0)</f>
        <v>QLC</v>
      </c>
      <c r="AL2478" s="61">
        <v>15312001</v>
      </c>
      <c r="AM2478" s="61">
        <v>33121001</v>
      </c>
      <c r="AN2478" s="48"/>
      <c r="AO2478" s="48"/>
      <c r="AP2478" s="61" t="s">
        <v>6173</v>
      </c>
      <c r="AQ2478" s="61" t="s">
        <v>6164</v>
      </c>
      <c r="AR2478" s="48"/>
      <c r="AS2478" s="65">
        <v>43497</v>
      </c>
      <c r="AT2478" s="34" t="s">
        <v>77</v>
      </c>
    </row>
    <row r="2479" spans="1:46">
      <c r="A2479" s="43">
        <v>2474</v>
      </c>
      <c r="B2479" s="43" t="s">
        <v>3791</v>
      </c>
      <c r="C2479" s="43" t="str">
        <f t="shared" si="49"/>
        <v>Vũ Mậu Sơn IT</v>
      </c>
      <c r="D2479" s="43" t="s">
        <v>6604</v>
      </c>
      <c r="E2479" s="43"/>
      <c r="F2479" s="43" t="s">
        <v>3787</v>
      </c>
      <c r="G2479" s="43">
        <f>VLOOKUP(F2479,'DS Nhân viên'!$A$2:$B$577,2,0)</f>
        <v>900512</v>
      </c>
      <c r="H2479" s="49" t="s">
        <v>2802</v>
      </c>
      <c r="I2479" s="43"/>
      <c r="J2479" s="83" t="str">
        <f>VLOOKUP(B2479,'BBKK 30.6'!B2494:H6869,7,0)</f>
        <v>Sử dụng bình thường</v>
      </c>
      <c r="K2479" s="46" t="s">
        <v>3792</v>
      </c>
      <c r="L2479" s="46" t="s">
        <v>3791</v>
      </c>
      <c r="M2479" s="46" t="s">
        <v>688</v>
      </c>
      <c r="N2479" s="48"/>
      <c r="O2479" s="48"/>
      <c r="P2479" s="48"/>
      <c r="Q2479" s="48"/>
      <c r="R2479" s="48"/>
      <c r="S2479" s="48"/>
      <c r="T2479" s="48"/>
      <c r="U2479" s="47" t="s">
        <v>6148</v>
      </c>
      <c r="V2479" s="48"/>
      <c r="W2479" s="48"/>
      <c r="X2479" s="48"/>
      <c r="Y2479" s="48"/>
      <c r="Z2479" s="48"/>
      <c r="AA2479" s="64">
        <v>0</v>
      </c>
      <c r="AB2479" s="61">
        <v>1</v>
      </c>
      <c r="AC2479" s="61">
        <v>0</v>
      </c>
      <c r="AD2479" s="48"/>
      <c r="AE2479" s="48"/>
      <c r="AF2479" s="48"/>
      <c r="AG2479" s="62"/>
      <c r="AH2479" s="62"/>
      <c r="AI2479" s="62"/>
      <c r="AJ2479" s="48"/>
      <c r="AK2479" s="61" t="str">
        <f>VLOOKUP(L2479,'[2]Bảng chi tiết công cụ dụng cụ'!$A$8:$AC$4035,27,0)</f>
        <v>QLC</v>
      </c>
      <c r="AL2479" s="61">
        <v>15311001</v>
      </c>
      <c r="AM2479" s="61">
        <v>33121001</v>
      </c>
      <c r="AN2479" s="48"/>
      <c r="AO2479" s="48"/>
      <c r="AP2479" s="61" t="s">
        <v>6173</v>
      </c>
      <c r="AQ2479" s="61" t="s">
        <v>6164</v>
      </c>
      <c r="AR2479" s="48"/>
      <c r="AS2479" s="65">
        <v>42401</v>
      </c>
      <c r="AT2479" s="34" t="s">
        <v>77</v>
      </c>
    </row>
    <row r="2480" spans="1:46">
      <c r="A2480" s="43">
        <v>2475</v>
      </c>
      <c r="B2480" s="43" t="s">
        <v>3793</v>
      </c>
      <c r="C2480" s="43" t="str">
        <f t="shared" si="49"/>
        <v>Vũ Mậu Sơn IT</v>
      </c>
      <c r="D2480" s="43" t="s">
        <v>6604</v>
      </c>
      <c r="E2480" s="43"/>
      <c r="F2480" s="43" t="str">
        <f>VLOOKUP(H2480,'DM BPSD'!$A$2:$G$30,6,0)</f>
        <v>Nguyễn Mạnh Hùng</v>
      </c>
      <c r="G2480" s="43">
        <f>VLOOKUP(F2480,'DS Nhân viên'!$A$2:$B$577,2,0)</f>
        <v>900022</v>
      </c>
      <c r="H2480" s="49" t="s">
        <v>2802</v>
      </c>
      <c r="I2480" s="43"/>
      <c r="J2480" s="83" t="str">
        <f>VLOOKUP(B2480,'BBKK 30.6'!B2495:H6870,7,0)</f>
        <v>Sử dụng bình thường</v>
      </c>
      <c r="K2480" s="46" t="s">
        <v>3792</v>
      </c>
      <c r="L2480" s="46" t="s">
        <v>3793</v>
      </c>
      <c r="M2480" s="46" t="s">
        <v>82</v>
      </c>
      <c r="N2480" s="48"/>
      <c r="O2480" s="48"/>
      <c r="P2480" s="48"/>
      <c r="Q2480" s="48"/>
      <c r="R2480" s="48"/>
      <c r="S2480" s="48"/>
      <c r="T2480" s="48"/>
      <c r="U2480" s="47" t="s">
        <v>6148</v>
      </c>
      <c r="V2480" s="48"/>
      <c r="W2480" s="48"/>
      <c r="X2480" s="48"/>
      <c r="Y2480" s="48"/>
      <c r="Z2480" s="48"/>
      <c r="AA2480" s="64">
        <v>2592000</v>
      </c>
      <c r="AB2480" s="61">
        <v>1</v>
      </c>
      <c r="AC2480" s="61">
        <v>0</v>
      </c>
      <c r="AD2480" s="48"/>
      <c r="AE2480" s="48"/>
      <c r="AF2480" s="48"/>
      <c r="AG2480" s="62"/>
      <c r="AH2480" s="62"/>
      <c r="AI2480" s="62"/>
      <c r="AJ2480" s="48"/>
      <c r="AK2480" s="61" t="str">
        <f>VLOOKUP(L2480,'[2]Bảng chi tiết công cụ dụng cụ'!$A$8:$AC$4035,27,0)</f>
        <v>QLC</v>
      </c>
      <c r="AL2480" s="61">
        <v>15311001</v>
      </c>
      <c r="AM2480" s="61">
        <v>33121001</v>
      </c>
      <c r="AN2480" s="48"/>
      <c r="AO2480" s="48"/>
      <c r="AP2480" s="61" t="s">
        <v>6174</v>
      </c>
      <c r="AQ2480" s="61" t="s">
        <v>6164</v>
      </c>
      <c r="AR2480" s="48"/>
      <c r="AT2480" s="34" t="s">
        <v>77</v>
      </c>
    </row>
    <row r="2481" spans="1:46">
      <c r="A2481" s="43">
        <v>2476</v>
      </c>
      <c r="B2481" s="43" t="s">
        <v>3794</v>
      </c>
      <c r="C2481" s="43" t="str">
        <f t="shared" si="49"/>
        <v>Vũ Mậu Sơn IT</v>
      </c>
      <c r="D2481" s="43" t="s">
        <v>6604</v>
      </c>
      <c r="E2481" s="43"/>
      <c r="F2481" s="43" t="str">
        <f>VLOOKUP(H2481,'DM BPSD'!$A$2:$G$30,6,0)</f>
        <v>Nguyễn Mạnh Hùng</v>
      </c>
      <c r="G2481" s="43">
        <f>VLOOKUP(F2481,'DS Nhân viên'!$A$2:$B$577,2,0)</f>
        <v>900022</v>
      </c>
      <c r="H2481" s="49" t="s">
        <v>2802</v>
      </c>
      <c r="I2481" s="43"/>
      <c r="J2481" s="83" t="str">
        <f>VLOOKUP(B2481,'BBKK 30.6'!B2496:H6871,7,0)</f>
        <v>Sử dụng bình thường</v>
      </c>
      <c r="K2481" s="46" t="s">
        <v>3792</v>
      </c>
      <c r="L2481" s="46" t="s">
        <v>3794</v>
      </c>
      <c r="M2481" s="46" t="s">
        <v>185</v>
      </c>
      <c r="N2481" s="48"/>
      <c r="O2481" s="48"/>
      <c r="P2481" s="48"/>
      <c r="Q2481" s="48"/>
      <c r="R2481" s="48"/>
      <c r="S2481" s="48"/>
      <c r="T2481" s="48"/>
      <c r="U2481" s="47" t="s">
        <v>6148</v>
      </c>
      <c r="V2481" s="48"/>
      <c r="W2481" s="48"/>
      <c r="X2481" s="48"/>
      <c r="Y2481" s="48"/>
      <c r="Z2481" s="48"/>
      <c r="AA2481" s="64">
        <v>0</v>
      </c>
      <c r="AB2481" s="61">
        <v>1</v>
      </c>
      <c r="AC2481" s="61">
        <v>0</v>
      </c>
      <c r="AD2481" s="48"/>
      <c r="AE2481" s="48"/>
      <c r="AF2481" s="48"/>
      <c r="AG2481" s="62"/>
      <c r="AH2481" s="62"/>
      <c r="AI2481" s="62"/>
      <c r="AJ2481" s="48"/>
      <c r="AK2481" s="61" t="str">
        <f>VLOOKUP(L2481,'[2]Bảng chi tiết công cụ dụng cụ'!$A$8:$AC$4035,27,0)</f>
        <v>QLC</v>
      </c>
      <c r="AL2481" s="61">
        <v>15311001</v>
      </c>
      <c r="AM2481" s="61">
        <v>33121001</v>
      </c>
      <c r="AN2481" s="48"/>
      <c r="AO2481" s="48"/>
      <c r="AP2481" s="61" t="s">
        <v>6173</v>
      </c>
      <c r="AQ2481" s="61" t="s">
        <v>6164</v>
      </c>
      <c r="AR2481" s="48"/>
      <c r="AS2481" s="65">
        <v>42401</v>
      </c>
      <c r="AT2481" s="34" t="s">
        <v>77</v>
      </c>
    </row>
    <row r="2482" spans="1:46" ht="31.5">
      <c r="A2482" s="43">
        <v>2477</v>
      </c>
      <c r="B2482" s="43" t="s">
        <v>3795</v>
      </c>
      <c r="C2482" s="43" t="str">
        <f t="shared" si="49"/>
        <v>Bàn để máy báo cáo</v>
      </c>
      <c r="D2482" s="43" t="s">
        <v>6604</v>
      </c>
      <c r="E2482" s="43"/>
      <c r="F2482" s="83" t="str">
        <f>VLOOKUP(H2482,'DM BPSD'!$A$2:$G$30,6,0)</f>
        <v>Nguyễn Thị Thu Hằng</v>
      </c>
      <c r="G2482" s="43">
        <f>VLOOKUP(F2482,'DS Nhân viên'!$A$2:$B$577,2,0)</f>
        <v>900043</v>
      </c>
      <c r="H2482" s="49" t="s">
        <v>3796</v>
      </c>
      <c r="I2482" s="43"/>
      <c r="J2482" s="83" t="str">
        <f>VLOOKUP(B2482,'BBKK 30.6'!B2497:H6872,7,0)</f>
        <v>Sử dụng bình thường</v>
      </c>
      <c r="K2482" s="46" t="s">
        <v>3797</v>
      </c>
      <c r="L2482" s="46" t="s">
        <v>3795</v>
      </c>
      <c r="M2482" s="46" t="s">
        <v>899</v>
      </c>
      <c r="N2482" s="48"/>
      <c r="O2482" s="48"/>
      <c r="P2482" s="48"/>
      <c r="Q2482" s="48"/>
      <c r="R2482" s="48"/>
      <c r="S2482" s="48"/>
      <c r="T2482" s="48"/>
      <c r="U2482" s="47" t="s">
        <v>6148</v>
      </c>
      <c r="V2482" s="48"/>
      <c r="W2482" s="48"/>
      <c r="X2482" s="48"/>
      <c r="Y2482" s="48"/>
      <c r="Z2482" s="48"/>
      <c r="AA2482" s="64">
        <v>4428000</v>
      </c>
      <c r="AB2482" s="61">
        <v>1</v>
      </c>
      <c r="AC2482" s="61">
        <v>0</v>
      </c>
      <c r="AD2482" s="48"/>
      <c r="AE2482" s="48"/>
      <c r="AF2482" s="48"/>
      <c r="AG2482" s="62"/>
      <c r="AH2482" s="62"/>
      <c r="AI2482" s="62"/>
      <c r="AJ2482" s="48"/>
      <c r="AK2482" s="61" t="str">
        <f>VLOOKUP(L2482,'[2]Bảng chi tiết công cụ dụng cụ'!$A$8:$AC$4035,27,0)</f>
        <v>QLC</v>
      </c>
      <c r="AL2482" s="61">
        <v>15311001</v>
      </c>
      <c r="AM2482" s="61">
        <v>33121001</v>
      </c>
      <c r="AN2482" s="48"/>
      <c r="AO2482" s="48"/>
      <c r="AP2482" s="61" t="s">
        <v>6174</v>
      </c>
      <c r="AQ2482" s="61" t="s">
        <v>6164</v>
      </c>
      <c r="AR2482" s="48"/>
      <c r="AT2482" s="34" t="s">
        <v>77</v>
      </c>
    </row>
    <row r="2483" spans="1:46" ht="31.5">
      <c r="A2483" s="43">
        <v>2478</v>
      </c>
      <c r="B2483" s="43" t="s">
        <v>3798</v>
      </c>
      <c r="C2483" s="43" t="str">
        <f t="shared" si="49"/>
        <v>Chờ LĐP mới KSNB</v>
      </c>
      <c r="D2483" s="43" t="s">
        <v>6604</v>
      </c>
      <c r="E2483" s="43"/>
      <c r="F2483" s="43" t="str">
        <f>VLOOKUP(H2483,'DM BPSD'!$A$2:$G$30,6,0)</f>
        <v>Nguyễn Thị Thu Hằng</v>
      </c>
      <c r="G2483" s="43">
        <f>VLOOKUP(F2483,'DS Nhân viên'!$A$2:$B$577,2,0)</f>
        <v>900043</v>
      </c>
      <c r="H2483" s="49" t="s">
        <v>3796</v>
      </c>
      <c r="I2483" s="43"/>
      <c r="J2483" s="83" t="str">
        <f>VLOOKUP(B2483,'BBKK 30.6'!B2498:H6873,7,0)</f>
        <v>Sử dụng bình thường</v>
      </c>
      <c r="K2483" s="46" t="s">
        <v>3799</v>
      </c>
      <c r="L2483" s="46" t="s">
        <v>3798</v>
      </c>
      <c r="M2483" s="46" t="s">
        <v>590</v>
      </c>
      <c r="N2483" s="48"/>
      <c r="O2483" s="48"/>
      <c r="P2483" s="48"/>
      <c r="Q2483" s="48"/>
      <c r="R2483" s="48"/>
      <c r="S2483" s="48"/>
      <c r="T2483" s="48"/>
      <c r="U2483" s="47" t="s">
        <v>6148</v>
      </c>
      <c r="V2483" s="48"/>
      <c r="W2483" s="48"/>
      <c r="X2483" s="48"/>
      <c r="Y2483" s="48"/>
      <c r="Z2483" s="48"/>
      <c r="AA2483" s="64">
        <v>1309000</v>
      </c>
      <c r="AB2483" s="61">
        <v>1</v>
      </c>
      <c r="AC2483" s="61">
        <v>0</v>
      </c>
      <c r="AD2483" s="48"/>
      <c r="AE2483" s="48"/>
      <c r="AF2483" s="48"/>
      <c r="AG2483" s="62"/>
      <c r="AH2483" s="62"/>
      <c r="AI2483" s="62"/>
      <c r="AJ2483" s="48"/>
      <c r="AK2483" s="61" t="str">
        <f>VLOOKUP(L2483,'[2]Bảng chi tiết công cụ dụng cụ'!$A$8:$AC$4035,27,0)</f>
        <v>QLC</v>
      </c>
      <c r="AL2483" s="61">
        <v>15311001</v>
      </c>
      <c r="AM2483" s="61">
        <v>33121001</v>
      </c>
      <c r="AN2483" s="48"/>
      <c r="AO2483" s="48"/>
      <c r="AP2483" s="61" t="s">
        <v>6174</v>
      </c>
      <c r="AQ2483" s="61" t="s">
        <v>6164</v>
      </c>
      <c r="AR2483" s="48"/>
      <c r="AT2483" s="34" t="s">
        <v>77</v>
      </c>
    </row>
    <row r="2484" spans="1:46" ht="31.5">
      <c r="A2484" s="43">
        <v>2479</v>
      </c>
      <c r="B2484" s="43" t="s">
        <v>3800</v>
      </c>
      <c r="C2484" s="43" t="str">
        <f t="shared" si="49"/>
        <v>Chờ LĐP mới KSNB</v>
      </c>
      <c r="D2484" s="83" t="s">
        <v>6605</v>
      </c>
      <c r="E2484" s="43"/>
      <c r="F2484" s="43" t="str">
        <f>VLOOKUP(H2484,'DM BPSD'!$A$2:$G$30,6,0)</f>
        <v>Nguyễn Thị Thu Hằng</v>
      </c>
      <c r="G2484" s="43">
        <f>VLOOKUP(F2484,'DS Nhân viên'!$A$2:$B$577,2,0)</f>
        <v>900043</v>
      </c>
      <c r="H2484" s="49" t="s">
        <v>3796</v>
      </c>
      <c r="I2484" s="43"/>
      <c r="J2484" s="83" t="str">
        <f>VLOOKUP(B2484,'BBKK 30.6'!B2499:H6874,7,0)</f>
        <v>Máy cũ hoạt động chậm không đáp ứng nhu cầu sử dụng</v>
      </c>
      <c r="K2484" s="46" t="s">
        <v>3799</v>
      </c>
      <c r="L2484" s="46" t="s">
        <v>3800</v>
      </c>
      <c r="M2484" s="46" t="s">
        <v>1448</v>
      </c>
      <c r="N2484" s="48"/>
      <c r="O2484" s="48"/>
      <c r="P2484" s="48"/>
      <c r="Q2484" s="48"/>
      <c r="R2484" s="48"/>
      <c r="S2484" s="48"/>
      <c r="T2484" s="48"/>
      <c r="U2484" s="47" t="s">
        <v>6148</v>
      </c>
      <c r="V2484" s="48"/>
      <c r="W2484" s="48"/>
      <c r="X2484" s="48"/>
      <c r="Y2484" s="48"/>
      <c r="Z2484" s="48"/>
      <c r="AA2484" s="64">
        <v>5362500</v>
      </c>
      <c r="AB2484" s="61">
        <v>1</v>
      </c>
      <c r="AC2484" s="61">
        <v>0</v>
      </c>
      <c r="AD2484" s="48"/>
      <c r="AE2484" s="48"/>
      <c r="AF2484" s="48"/>
      <c r="AG2484" s="62"/>
      <c r="AH2484" s="62"/>
      <c r="AI2484" s="62"/>
      <c r="AJ2484" s="48"/>
      <c r="AK2484" s="61" t="str">
        <f>VLOOKUP(L2484,'[2]Bảng chi tiết công cụ dụng cụ'!$A$8:$AC$4035,27,0)</f>
        <v>QLC</v>
      </c>
      <c r="AL2484" s="61">
        <v>15312001</v>
      </c>
      <c r="AM2484" s="61">
        <v>33121001</v>
      </c>
      <c r="AN2484" s="48"/>
      <c r="AO2484" s="48"/>
      <c r="AP2484" s="61" t="s">
        <v>6173</v>
      </c>
      <c r="AQ2484" s="61" t="s">
        <v>6164</v>
      </c>
      <c r="AR2484" s="48"/>
      <c r="AS2484" s="65">
        <v>42401</v>
      </c>
      <c r="AT2484" s="34" t="s">
        <v>77</v>
      </c>
    </row>
    <row r="2485" spans="1:46" ht="31.5">
      <c r="A2485" s="43">
        <v>2480</v>
      </c>
      <c r="B2485" s="43" t="s">
        <v>3801</v>
      </c>
      <c r="C2485" s="43" t="s">
        <v>927</v>
      </c>
      <c r="D2485" s="43" t="s">
        <v>6604</v>
      </c>
      <c r="E2485" s="43"/>
      <c r="F2485" s="43" t="str">
        <f>VLOOKUP(H2485,'DM BPSD'!$A$2:$G$30,6,0)</f>
        <v>Nguyễn Thị Thu Hằng</v>
      </c>
      <c r="G2485" s="43">
        <f>VLOOKUP(F2485,'DS Nhân viên'!$A$2:$B$577,2,0)</f>
        <v>900043</v>
      </c>
      <c r="H2485" s="49" t="s">
        <v>3796</v>
      </c>
      <c r="I2485" s="43"/>
      <c r="J2485" s="83" t="str">
        <f>VLOOKUP(B2485,'BBKK 30.6'!B2500:H6875,7,0)</f>
        <v>Sử dụng bình thường</v>
      </c>
      <c r="K2485" s="46" t="s">
        <v>3802</v>
      </c>
      <c r="L2485" s="46" t="s">
        <v>3801</v>
      </c>
      <c r="M2485" s="46" t="s">
        <v>1127</v>
      </c>
      <c r="N2485" s="48"/>
      <c r="O2485" s="48"/>
      <c r="P2485" s="48"/>
      <c r="Q2485" s="48"/>
      <c r="R2485" s="48"/>
      <c r="S2485" s="48"/>
      <c r="T2485" s="48"/>
      <c r="U2485" s="47" t="s">
        <v>6148</v>
      </c>
      <c r="V2485" s="48"/>
      <c r="W2485" s="48"/>
      <c r="X2485" s="48"/>
      <c r="Y2485" s="48"/>
      <c r="Z2485" s="48"/>
      <c r="AA2485" s="64">
        <v>8424000</v>
      </c>
      <c r="AB2485" s="61">
        <v>1</v>
      </c>
      <c r="AC2485" s="61">
        <v>0</v>
      </c>
      <c r="AD2485" s="48"/>
      <c r="AE2485" s="48"/>
      <c r="AF2485" s="48"/>
      <c r="AG2485" s="62"/>
      <c r="AH2485" s="62"/>
      <c r="AI2485" s="62"/>
      <c r="AJ2485" s="48"/>
      <c r="AK2485" s="61" t="str">
        <f>VLOOKUP(L2485,'[2]Bảng chi tiết công cụ dụng cụ'!$A$8:$AC$4035,27,0)</f>
        <v>QLC</v>
      </c>
      <c r="AL2485" s="61">
        <v>15311001</v>
      </c>
      <c r="AM2485" s="61">
        <v>33121001</v>
      </c>
      <c r="AN2485" s="48"/>
      <c r="AO2485" s="48"/>
      <c r="AP2485" s="61" t="s">
        <v>6174</v>
      </c>
      <c r="AQ2485" s="61" t="s">
        <v>6164</v>
      </c>
      <c r="AR2485" s="48"/>
      <c r="AT2485" s="34" t="s">
        <v>77</v>
      </c>
    </row>
    <row r="2486" spans="1:46" ht="31.5">
      <c r="A2486" s="43">
        <v>2481</v>
      </c>
      <c r="B2486" s="43" t="s">
        <v>3803</v>
      </c>
      <c r="C2486" s="43" t="s">
        <v>927</v>
      </c>
      <c r="D2486" s="43" t="s">
        <v>6604</v>
      </c>
      <c r="E2486" s="43"/>
      <c r="F2486" s="43" t="str">
        <f>VLOOKUP(H2486,'DM BPSD'!$A$2:$G$30,6,0)</f>
        <v>Nguyễn Thị Thu Hằng</v>
      </c>
      <c r="G2486" s="43">
        <f>VLOOKUP(F2486,'DS Nhân viên'!$A$2:$B$577,2,0)</f>
        <v>900043</v>
      </c>
      <c r="H2486" s="49" t="s">
        <v>3796</v>
      </c>
      <c r="I2486" s="43"/>
      <c r="J2486" s="83" t="str">
        <f>VLOOKUP(B2486,'BBKK 30.6'!B2501:H6876,7,0)</f>
        <v>Sử dụng bình thường</v>
      </c>
      <c r="K2486" s="46" t="s">
        <v>3802</v>
      </c>
      <c r="L2486" s="46" t="s">
        <v>3803</v>
      </c>
      <c r="M2486" s="46" t="s">
        <v>899</v>
      </c>
      <c r="N2486" s="48"/>
      <c r="O2486" s="48"/>
      <c r="P2486" s="48"/>
      <c r="Q2486" s="48"/>
      <c r="R2486" s="48"/>
      <c r="S2486" s="48"/>
      <c r="T2486" s="48"/>
      <c r="U2486" s="47" t="s">
        <v>6148</v>
      </c>
      <c r="V2486" s="48"/>
      <c r="W2486" s="48"/>
      <c r="X2486" s="48"/>
      <c r="Y2486" s="48"/>
      <c r="Z2486" s="48"/>
      <c r="AA2486" s="64">
        <v>4428000</v>
      </c>
      <c r="AB2486" s="61">
        <v>1</v>
      </c>
      <c r="AC2486" s="61">
        <v>0</v>
      </c>
      <c r="AD2486" s="48"/>
      <c r="AE2486" s="48"/>
      <c r="AF2486" s="48"/>
      <c r="AG2486" s="62"/>
      <c r="AH2486" s="62"/>
      <c r="AI2486" s="62"/>
      <c r="AJ2486" s="48"/>
      <c r="AK2486" s="61" t="str">
        <f>VLOOKUP(L2486,'[2]Bảng chi tiết công cụ dụng cụ'!$A$8:$AC$4035,27,0)</f>
        <v>QLC</v>
      </c>
      <c r="AL2486" s="61">
        <v>15311001</v>
      </c>
      <c r="AM2486" s="61">
        <v>33121001</v>
      </c>
      <c r="AN2486" s="48"/>
      <c r="AO2486" s="48"/>
      <c r="AP2486" s="61" t="s">
        <v>6174</v>
      </c>
      <c r="AQ2486" s="61" t="s">
        <v>6164</v>
      </c>
      <c r="AR2486" s="48"/>
      <c r="AT2486" s="34" t="s">
        <v>77</v>
      </c>
    </row>
    <row r="2487" spans="1:46" ht="31.5">
      <c r="A2487" s="43">
        <v>2482</v>
      </c>
      <c r="B2487" s="43" t="s">
        <v>3804</v>
      </c>
      <c r="C2487" s="43" t="s">
        <v>927</v>
      </c>
      <c r="D2487" s="43" t="s">
        <v>6604</v>
      </c>
      <c r="E2487" s="43"/>
      <c r="F2487" s="43" t="str">
        <f>VLOOKUP(H2487,'DM BPSD'!$A$2:$G$30,6,0)</f>
        <v>Nguyễn Thị Thu Hằng</v>
      </c>
      <c r="G2487" s="43">
        <f>VLOOKUP(F2487,'DS Nhân viên'!$A$2:$B$577,2,0)</f>
        <v>900043</v>
      </c>
      <c r="H2487" s="49" t="s">
        <v>3796</v>
      </c>
      <c r="I2487" s="43"/>
      <c r="J2487" s="83" t="str">
        <f>VLOOKUP(B2487,'BBKK 30.6'!B2502:H6877,7,0)</f>
        <v>Sử dụng bình thường</v>
      </c>
      <c r="K2487" s="46" t="s">
        <v>3802</v>
      </c>
      <c r="L2487" s="46" t="s">
        <v>3804</v>
      </c>
      <c r="M2487" s="46" t="s">
        <v>461</v>
      </c>
      <c r="N2487" s="48"/>
      <c r="O2487" s="48"/>
      <c r="P2487" s="48"/>
      <c r="Q2487" s="48"/>
      <c r="R2487" s="48"/>
      <c r="S2487" s="48"/>
      <c r="T2487" s="48"/>
      <c r="U2487" s="47" t="s">
        <v>6148</v>
      </c>
      <c r="V2487" s="48"/>
      <c r="W2487" s="48"/>
      <c r="X2487" s="48"/>
      <c r="Y2487" s="48"/>
      <c r="Z2487" s="48"/>
      <c r="AA2487" s="64">
        <v>2590000</v>
      </c>
      <c r="AB2487" s="61">
        <v>1</v>
      </c>
      <c r="AC2487" s="61">
        <v>0</v>
      </c>
      <c r="AD2487" s="48"/>
      <c r="AE2487" s="48"/>
      <c r="AF2487" s="48"/>
      <c r="AG2487" s="62"/>
      <c r="AH2487" s="62"/>
      <c r="AI2487" s="62"/>
      <c r="AJ2487" s="48"/>
      <c r="AK2487" s="61" t="str">
        <f>VLOOKUP(L2487,'[2]Bảng chi tiết công cụ dụng cụ'!$A$8:$AC$4035,27,0)</f>
        <v>QLC</v>
      </c>
      <c r="AL2487" s="61">
        <v>15311001</v>
      </c>
      <c r="AM2487" s="61">
        <v>33121001</v>
      </c>
      <c r="AN2487" s="48"/>
      <c r="AO2487" s="48"/>
      <c r="AP2487" s="61" t="s">
        <v>6174</v>
      </c>
      <c r="AQ2487" s="61" t="s">
        <v>6164</v>
      </c>
      <c r="AR2487" s="48"/>
      <c r="AT2487" s="34" t="s">
        <v>77</v>
      </c>
    </row>
    <row r="2488" spans="1:46" ht="31.5">
      <c r="A2488" s="43">
        <v>2483</v>
      </c>
      <c r="B2488" s="43" t="s">
        <v>3805</v>
      </c>
      <c r="C2488" s="43" t="s">
        <v>927</v>
      </c>
      <c r="D2488" s="43" t="s">
        <v>6604</v>
      </c>
      <c r="E2488" s="43"/>
      <c r="F2488" s="43" t="str">
        <f>VLOOKUP(H2488,'DM BPSD'!$A$2:$G$30,6,0)</f>
        <v>Nguyễn Thị Thu Hằng</v>
      </c>
      <c r="G2488" s="43">
        <f>VLOOKUP(F2488,'DS Nhân viên'!$A$2:$B$577,2,0)</f>
        <v>900043</v>
      </c>
      <c r="H2488" s="49" t="s">
        <v>3796</v>
      </c>
      <c r="I2488" s="43"/>
      <c r="J2488" s="83" t="str">
        <f>VLOOKUP(B2488,'BBKK 30.6'!B2503:H6878,7,0)</f>
        <v>Sử dụng bình thường</v>
      </c>
      <c r="K2488" s="46" t="s">
        <v>3802</v>
      </c>
      <c r="L2488" s="46" t="s">
        <v>3805</v>
      </c>
      <c r="M2488" s="46" t="s">
        <v>909</v>
      </c>
      <c r="N2488" s="48"/>
      <c r="O2488" s="48"/>
      <c r="P2488" s="48"/>
      <c r="Q2488" s="48"/>
      <c r="R2488" s="48"/>
      <c r="S2488" s="48"/>
      <c r="T2488" s="48"/>
      <c r="U2488" s="47" t="s">
        <v>6148</v>
      </c>
      <c r="V2488" s="48"/>
      <c r="W2488" s="48"/>
      <c r="X2488" s="48"/>
      <c r="Y2488" s="48"/>
      <c r="Z2488" s="48"/>
      <c r="AA2488" s="64">
        <v>1814400</v>
      </c>
      <c r="AB2488" s="61">
        <v>1</v>
      </c>
      <c r="AC2488" s="61">
        <v>0</v>
      </c>
      <c r="AD2488" s="48"/>
      <c r="AE2488" s="48"/>
      <c r="AF2488" s="48"/>
      <c r="AG2488" s="62"/>
      <c r="AH2488" s="62"/>
      <c r="AI2488" s="62"/>
      <c r="AJ2488" s="48"/>
      <c r="AK2488" s="61" t="str">
        <f>VLOOKUP(L2488,'[2]Bảng chi tiết công cụ dụng cụ'!$A$8:$AC$4035,27,0)</f>
        <v>QLC</v>
      </c>
      <c r="AL2488" s="61">
        <v>15311001</v>
      </c>
      <c r="AM2488" s="61">
        <v>33121001</v>
      </c>
      <c r="AN2488" s="48"/>
      <c r="AO2488" s="48"/>
      <c r="AP2488" s="61" t="s">
        <v>6174</v>
      </c>
      <c r="AQ2488" s="61" t="s">
        <v>6164</v>
      </c>
      <c r="AR2488" s="48"/>
      <c r="AT2488" s="34" t="s">
        <v>77</v>
      </c>
    </row>
    <row r="2489" spans="1:46" ht="31.5">
      <c r="A2489" s="43">
        <v>2484</v>
      </c>
      <c r="B2489" s="43" t="s">
        <v>3806</v>
      </c>
      <c r="C2489" s="43" t="s">
        <v>927</v>
      </c>
      <c r="D2489" s="43" t="s">
        <v>6604</v>
      </c>
      <c r="E2489" s="43"/>
      <c r="F2489" s="43" t="str">
        <f>VLOOKUP(H2489,'DM BPSD'!$A$2:$G$30,6,0)</f>
        <v>Nguyễn Thị Thu Hằng</v>
      </c>
      <c r="G2489" s="43">
        <f>VLOOKUP(F2489,'DS Nhân viên'!$A$2:$B$577,2,0)</f>
        <v>900043</v>
      </c>
      <c r="H2489" s="49" t="s">
        <v>3796</v>
      </c>
      <c r="I2489" s="43"/>
      <c r="J2489" s="83" t="str">
        <f>VLOOKUP(B2489,'BBKK 30.6'!B2504:H6879,7,0)</f>
        <v>Sử dụng bình thường</v>
      </c>
      <c r="K2489" s="46" t="s">
        <v>3802</v>
      </c>
      <c r="L2489" s="46" t="s">
        <v>3806</v>
      </c>
      <c r="M2489" s="46" t="s">
        <v>487</v>
      </c>
      <c r="N2489" s="48"/>
      <c r="O2489" s="48"/>
      <c r="P2489" s="48"/>
      <c r="Q2489" s="48"/>
      <c r="R2489" s="48"/>
      <c r="S2489" s="48"/>
      <c r="T2489" s="48"/>
      <c r="U2489" s="47" t="s">
        <v>6148</v>
      </c>
      <c r="V2489" s="48"/>
      <c r="W2489" s="48"/>
      <c r="X2489" s="48"/>
      <c r="Y2489" s="48"/>
      <c r="Z2489" s="48"/>
      <c r="AA2489" s="64">
        <v>2607000</v>
      </c>
      <c r="AB2489" s="61">
        <v>1</v>
      </c>
      <c r="AC2489" s="61">
        <v>0</v>
      </c>
      <c r="AD2489" s="48"/>
      <c r="AE2489" s="48"/>
      <c r="AF2489" s="48"/>
      <c r="AG2489" s="62"/>
      <c r="AH2489" s="62"/>
      <c r="AI2489" s="62"/>
      <c r="AJ2489" s="48"/>
      <c r="AK2489" s="61" t="str">
        <f>VLOOKUP(L2489,'[2]Bảng chi tiết công cụ dụng cụ'!$A$8:$AC$4035,27,0)</f>
        <v>QLC</v>
      </c>
      <c r="AL2489" s="61">
        <v>15311001</v>
      </c>
      <c r="AM2489" s="61">
        <v>33121001</v>
      </c>
      <c r="AN2489" s="48"/>
      <c r="AO2489" s="48"/>
      <c r="AP2489" s="61" t="s">
        <v>6173</v>
      </c>
      <c r="AQ2489" s="61" t="s">
        <v>6164</v>
      </c>
      <c r="AR2489" s="48"/>
      <c r="AS2489" s="65">
        <v>44392</v>
      </c>
      <c r="AT2489" s="34" t="s">
        <v>77</v>
      </c>
    </row>
    <row r="2490" spans="1:46" ht="31.5">
      <c r="A2490" s="43">
        <v>2485</v>
      </c>
      <c r="B2490" s="43" t="s">
        <v>3807</v>
      </c>
      <c r="C2490" s="43" t="s">
        <v>3813</v>
      </c>
      <c r="D2490" s="43" t="s">
        <v>6604</v>
      </c>
      <c r="E2490" s="43"/>
      <c r="F2490" s="43" t="str">
        <f>VLOOKUP(H2490,'DM BPSD'!$A$2:$G$30,6,0)</f>
        <v>Nguyễn Thị Thu Hằng</v>
      </c>
      <c r="G2490" s="43">
        <f>VLOOKUP(F2490,'DS Nhân viên'!$A$2:$B$577,2,0)</f>
        <v>900043</v>
      </c>
      <c r="H2490" s="49" t="s">
        <v>3796</v>
      </c>
      <c r="I2490" s="43"/>
      <c r="J2490" s="83" t="str">
        <f>VLOOKUP(B2490,'BBKK 30.6'!B2505:H6880,7,0)</f>
        <v>Sử dụng bình thường</v>
      </c>
      <c r="K2490" s="46" t="s">
        <v>3809</v>
      </c>
      <c r="L2490" s="46" t="s">
        <v>3807</v>
      </c>
      <c r="M2490" s="46" t="s">
        <v>3808</v>
      </c>
      <c r="N2490" s="48"/>
      <c r="O2490" s="48"/>
      <c r="P2490" s="48"/>
      <c r="Q2490" s="48"/>
      <c r="R2490" s="48"/>
      <c r="S2490" s="48"/>
      <c r="T2490" s="48"/>
      <c r="U2490" s="47" t="s">
        <v>6148</v>
      </c>
      <c r="V2490" s="48"/>
      <c r="W2490" s="48"/>
      <c r="X2490" s="48"/>
      <c r="Y2490" s="48"/>
      <c r="Z2490" s="48"/>
      <c r="AA2490" s="64">
        <v>5500000</v>
      </c>
      <c r="AB2490" s="61">
        <v>1</v>
      </c>
      <c r="AC2490" s="61">
        <v>0</v>
      </c>
      <c r="AD2490" s="48"/>
      <c r="AE2490" s="48"/>
      <c r="AF2490" s="48"/>
      <c r="AG2490" s="62"/>
      <c r="AH2490" s="62"/>
      <c r="AI2490" s="62"/>
      <c r="AJ2490" s="48"/>
      <c r="AK2490" s="61" t="str">
        <f>VLOOKUP(L2490,'[2]Bảng chi tiết công cụ dụng cụ'!$A$8:$AC$4035,27,0)</f>
        <v>QLC</v>
      </c>
      <c r="AL2490" s="61">
        <v>15311001</v>
      </c>
      <c r="AM2490" s="61">
        <v>33121001</v>
      </c>
      <c r="AN2490" s="48"/>
      <c r="AO2490" s="48"/>
      <c r="AP2490" s="61" t="s">
        <v>6174</v>
      </c>
      <c r="AQ2490" s="61" t="s">
        <v>6164</v>
      </c>
      <c r="AR2490" s="48"/>
      <c r="AT2490" s="34" t="s">
        <v>77</v>
      </c>
    </row>
    <row r="2491" spans="1:46" ht="31.5">
      <c r="A2491" s="43">
        <v>2486</v>
      </c>
      <c r="B2491" s="43" t="s">
        <v>3810</v>
      </c>
      <c r="C2491" s="43" t="s">
        <v>3813</v>
      </c>
      <c r="D2491" s="43" t="s">
        <v>6604</v>
      </c>
      <c r="E2491" s="43"/>
      <c r="F2491" s="43" t="str">
        <f>VLOOKUP(H2491,'DM BPSD'!$A$2:$G$30,6,0)</f>
        <v>Nguyễn Thị Thu Hằng</v>
      </c>
      <c r="G2491" s="43">
        <f>VLOOKUP(F2491,'DS Nhân viên'!$A$2:$B$577,2,0)</f>
        <v>900043</v>
      </c>
      <c r="H2491" s="49" t="s">
        <v>3796</v>
      </c>
      <c r="I2491" s="43"/>
      <c r="J2491" s="83" t="str">
        <f>VLOOKUP(B2491,'BBKK 30.6'!B2506:H6881,7,0)</f>
        <v>Sử dụng bình thường</v>
      </c>
      <c r="K2491" s="46" t="s">
        <v>3811</v>
      </c>
      <c r="L2491" s="46" t="s">
        <v>3810</v>
      </c>
      <c r="M2491" s="46" t="s">
        <v>3808</v>
      </c>
      <c r="N2491" s="48"/>
      <c r="O2491" s="48"/>
      <c r="P2491" s="48"/>
      <c r="Q2491" s="48"/>
      <c r="R2491" s="48"/>
      <c r="S2491" s="48"/>
      <c r="T2491" s="48"/>
      <c r="U2491" s="47" t="s">
        <v>6148</v>
      </c>
      <c r="V2491" s="48"/>
      <c r="W2491" s="48"/>
      <c r="X2491" s="48"/>
      <c r="Y2491" s="48"/>
      <c r="Z2491" s="48"/>
      <c r="AA2491" s="64">
        <v>5500000</v>
      </c>
      <c r="AB2491" s="61">
        <v>1</v>
      </c>
      <c r="AC2491" s="61">
        <v>0</v>
      </c>
      <c r="AD2491" s="48"/>
      <c r="AE2491" s="48"/>
      <c r="AF2491" s="48"/>
      <c r="AG2491" s="62"/>
      <c r="AH2491" s="62"/>
      <c r="AI2491" s="62"/>
      <c r="AJ2491" s="48"/>
      <c r="AK2491" s="61" t="str">
        <f>VLOOKUP(L2491,'[2]Bảng chi tiết công cụ dụng cụ'!$A$8:$AC$4035,27,0)</f>
        <v>QLC</v>
      </c>
      <c r="AL2491" s="61">
        <v>15311001</v>
      </c>
      <c r="AM2491" s="61">
        <v>33121001</v>
      </c>
      <c r="AN2491" s="48"/>
      <c r="AO2491" s="48"/>
      <c r="AP2491" s="61" t="s">
        <v>6174</v>
      </c>
      <c r="AQ2491" s="61" t="s">
        <v>6164</v>
      </c>
      <c r="AR2491" s="48"/>
      <c r="AT2491" s="34" t="s">
        <v>77</v>
      </c>
    </row>
    <row r="2492" spans="1:46" ht="31.5">
      <c r="A2492" s="43">
        <v>2487</v>
      </c>
      <c r="B2492" s="43" t="s">
        <v>3812</v>
      </c>
      <c r="C2492" s="43" t="str">
        <f t="shared" ref="C2492:C2502" si="50">K2492</f>
        <v>Dùng chung KSNB</v>
      </c>
      <c r="D2492" s="43" t="s">
        <v>6604</v>
      </c>
      <c r="E2492" s="43"/>
      <c r="F2492" s="43" t="str">
        <f>VLOOKUP(H2492,'DM BPSD'!$A$2:$G$30,6,0)</f>
        <v>Nguyễn Thị Thu Hằng</v>
      </c>
      <c r="G2492" s="43">
        <f>VLOOKUP(F2492,'DS Nhân viên'!$A$2:$B$577,2,0)</f>
        <v>900043</v>
      </c>
      <c r="H2492" s="49" t="s">
        <v>3796</v>
      </c>
      <c r="I2492" s="43"/>
      <c r="J2492" s="83" t="str">
        <f>VLOOKUP(B2492,'BBKK 30.6'!B2507:H6882,7,0)</f>
        <v>Sử dụng bình thường</v>
      </c>
      <c r="K2492" s="46" t="s">
        <v>3813</v>
      </c>
      <c r="L2492" s="46" t="s">
        <v>3812</v>
      </c>
      <c r="M2492" s="46" t="s">
        <v>82</v>
      </c>
      <c r="N2492" s="48"/>
      <c r="O2492" s="48"/>
      <c r="P2492" s="48"/>
      <c r="Q2492" s="48"/>
      <c r="R2492" s="48"/>
      <c r="S2492" s="48"/>
      <c r="T2492" s="48"/>
      <c r="U2492" s="47" t="s">
        <v>6148</v>
      </c>
      <c r="V2492" s="48"/>
      <c r="W2492" s="48"/>
      <c r="X2492" s="48"/>
      <c r="Y2492" s="48"/>
      <c r="Z2492" s="48"/>
      <c r="AA2492" s="64">
        <v>2365000</v>
      </c>
      <c r="AB2492" s="61">
        <v>1</v>
      </c>
      <c r="AC2492" s="61">
        <v>0</v>
      </c>
      <c r="AD2492" s="48"/>
      <c r="AE2492" s="48"/>
      <c r="AF2492" s="48"/>
      <c r="AG2492" s="62"/>
      <c r="AH2492" s="62"/>
      <c r="AI2492" s="62"/>
      <c r="AJ2492" s="48"/>
      <c r="AK2492" s="61" t="str">
        <f>VLOOKUP(L2492,'[2]Bảng chi tiết công cụ dụng cụ'!$A$8:$AC$4035,27,0)</f>
        <v>QLC</v>
      </c>
      <c r="AL2492" s="61">
        <v>15311001</v>
      </c>
      <c r="AM2492" s="61">
        <v>33121001</v>
      </c>
      <c r="AN2492" s="48"/>
      <c r="AO2492" s="48"/>
      <c r="AP2492" s="61" t="s">
        <v>6173</v>
      </c>
      <c r="AQ2492" s="61" t="s">
        <v>6164</v>
      </c>
      <c r="AR2492" s="48"/>
      <c r="AS2492" s="65">
        <v>42887</v>
      </c>
      <c r="AT2492" s="34" t="s">
        <v>77</v>
      </c>
    </row>
    <row r="2493" spans="1:46" ht="31.5">
      <c r="A2493" s="43">
        <v>2488</v>
      </c>
      <c r="B2493" s="43" t="s">
        <v>3814</v>
      </c>
      <c r="C2493" s="43" t="str">
        <f t="shared" si="50"/>
        <v>Dùng chung KSNB</v>
      </c>
      <c r="D2493" s="43" t="s">
        <v>6604</v>
      </c>
      <c r="E2493" s="43"/>
      <c r="F2493" s="43" t="str">
        <f>VLOOKUP(H2493,'DM BPSD'!$A$2:$G$30,6,0)</f>
        <v>Nguyễn Thị Thu Hằng</v>
      </c>
      <c r="G2493" s="43">
        <f>VLOOKUP(F2493,'DS Nhân viên'!$A$2:$B$577,2,0)</f>
        <v>900043</v>
      </c>
      <c r="H2493" s="49" t="s">
        <v>3796</v>
      </c>
      <c r="I2493" s="43"/>
      <c r="J2493" s="83" t="str">
        <f>VLOOKUP(B2493,'BBKK 30.6'!B2508:H6883,7,0)</f>
        <v>Sử dụng bình thường</v>
      </c>
      <c r="K2493" s="46" t="s">
        <v>3813</v>
      </c>
      <c r="L2493" s="46" t="s">
        <v>3814</v>
      </c>
      <c r="M2493" s="46" t="s">
        <v>82</v>
      </c>
      <c r="N2493" s="48"/>
      <c r="O2493" s="48"/>
      <c r="P2493" s="48"/>
      <c r="Q2493" s="48"/>
      <c r="R2493" s="48"/>
      <c r="S2493" s="48"/>
      <c r="T2493" s="48"/>
      <c r="U2493" s="47" t="s">
        <v>6148</v>
      </c>
      <c r="V2493" s="48"/>
      <c r="W2493" s="48"/>
      <c r="X2493" s="48"/>
      <c r="Y2493" s="48"/>
      <c r="Z2493" s="48"/>
      <c r="AA2493" s="64">
        <v>2365000</v>
      </c>
      <c r="AB2493" s="61">
        <v>1</v>
      </c>
      <c r="AC2493" s="61">
        <v>0</v>
      </c>
      <c r="AD2493" s="48"/>
      <c r="AE2493" s="48"/>
      <c r="AF2493" s="48"/>
      <c r="AG2493" s="62"/>
      <c r="AH2493" s="62"/>
      <c r="AI2493" s="62"/>
      <c r="AJ2493" s="48"/>
      <c r="AK2493" s="61" t="str">
        <f>VLOOKUP(L2493,'[2]Bảng chi tiết công cụ dụng cụ'!$A$8:$AC$4035,27,0)</f>
        <v>QLC</v>
      </c>
      <c r="AL2493" s="61">
        <v>15311001</v>
      </c>
      <c r="AM2493" s="61">
        <v>33121001</v>
      </c>
      <c r="AN2493" s="48"/>
      <c r="AO2493" s="48"/>
      <c r="AP2493" s="61" t="s">
        <v>6174</v>
      </c>
      <c r="AQ2493" s="61" t="s">
        <v>6164</v>
      </c>
      <c r="AR2493" s="48"/>
      <c r="AS2493" s="65">
        <v>42887</v>
      </c>
      <c r="AT2493" s="34" t="s">
        <v>77</v>
      </c>
    </row>
    <row r="2494" spans="1:46" ht="31.5">
      <c r="A2494" s="43">
        <v>2489</v>
      </c>
      <c r="B2494" s="43" t="s">
        <v>3815</v>
      </c>
      <c r="C2494" s="43" t="str">
        <f t="shared" si="50"/>
        <v>Dùng chung KSNB</v>
      </c>
      <c r="D2494" s="43" t="s">
        <v>6604</v>
      </c>
      <c r="E2494" s="43"/>
      <c r="F2494" s="43" t="str">
        <f>VLOOKUP(H2494,'DM BPSD'!$A$2:$G$30,6,0)</f>
        <v>Nguyễn Thị Thu Hằng</v>
      </c>
      <c r="G2494" s="43">
        <f>VLOOKUP(F2494,'DS Nhân viên'!$A$2:$B$577,2,0)</f>
        <v>900043</v>
      </c>
      <c r="H2494" s="49" t="s">
        <v>3796</v>
      </c>
      <c r="I2494" s="43"/>
      <c r="J2494" s="83" t="str">
        <f>VLOOKUP(B2494,'BBKK 30.6'!B2509:H6884,7,0)</f>
        <v>Sử dụng bình thường</v>
      </c>
      <c r="K2494" s="46" t="s">
        <v>3813</v>
      </c>
      <c r="L2494" s="46" t="s">
        <v>3815</v>
      </c>
      <c r="M2494" s="46" t="s">
        <v>395</v>
      </c>
      <c r="N2494" s="48"/>
      <c r="O2494" s="48"/>
      <c r="P2494" s="48"/>
      <c r="Q2494" s="48"/>
      <c r="R2494" s="48"/>
      <c r="S2494" s="48"/>
      <c r="T2494" s="48"/>
      <c r="U2494" s="47" t="s">
        <v>6148</v>
      </c>
      <c r="V2494" s="48"/>
      <c r="W2494" s="48"/>
      <c r="X2494" s="48"/>
      <c r="Y2494" s="48"/>
      <c r="Z2494" s="48"/>
      <c r="AA2494" s="64">
        <v>1800000</v>
      </c>
      <c r="AB2494" s="61">
        <v>1</v>
      </c>
      <c r="AC2494" s="61">
        <v>0</v>
      </c>
      <c r="AD2494" s="48"/>
      <c r="AE2494" s="48"/>
      <c r="AF2494" s="48"/>
      <c r="AG2494" s="62"/>
      <c r="AH2494" s="62"/>
      <c r="AI2494" s="62"/>
      <c r="AJ2494" s="48"/>
      <c r="AK2494" s="61" t="str">
        <f>VLOOKUP(L2494,'[2]Bảng chi tiết công cụ dụng cụ'!$A$8:$AC$4035,27,0)</f>
        <v>QLC</v>
      </c>
      <c r="AL2494" s="61">
        <v>15311001</v>
      </c>
      <c r="AM2494" s="61">
        <v>33121001</v>
      </c>
      <c r="AN2494" s="48"/>
      <c r="AO2494" s="48"/>
      <c r="AP2494" s="61" t="s">
        <v>6174</v>
      </c>
      <c r="AQ2494" s="61" t="s">
        <v>6164</v>
      </c>
      <c r="AR2494" s="48"/>
      <c r="AT2494" s="34" t="s">
        <v>77</v>
      </c>
    </row>
    <row r="2495" spans="1:46" ht="31.5">
      <c r="A2495" s="43">
        <v>2490</v>
      </c>
      <c r="B2495" s="43" t="s">
        <v>3816</v>
      </c>
      <c r="C2495" s="43" t="str">
        <f t="shared" si="50"/>
        <v>Dùng chung KSNB</v>
      </c>
      <c r="D2495" s="43" t="s">
        <v>6604</v>
      </c>
      <c r="E2495" s="43"/>
      <c r="F2495" s="43" t="str">
        <f>VLOOKUP(H2495,'DM BPSD'!$A$2:$G$30,6,0)</f>
        <v>Nguyễn Thị Thu Hằng</v>
      </c>
      <c r="G2495" s="43">
        <f>VLOOKUP(F2495,'DS Nhân viên'!$A$2:$B$577,2,0)</f>
        <v>900043</v>
      </c>
      <c r="H2495" s="49" t="s">
        <v>3796</v>
      </c>
      <c r="I2495" s="43"/>
      <c r="J2495" s="83" t="str">
        <f>VLOOKUP(B2495,'BBKK 30.6'!B2510:H6885,7,0)</f>
        <v>Sử dụng bình thường</v>
      </c>
      <c r="K2495" s="46" t="s">
        <v>3813</v>
      </c>
      <c r="L2495" s="46" t="s">
        <v>3816</v>
      </c>
      <c r="M2495" s="46" t="s">
        <v>3817</v>
      </c>
      <c r="N2495" s="48"/>
      <c r="O2495" s="48"/>
      <c r="P2495" s="48"/>
      <c r="Q2495" s="48"/>
      <c r="R2495" s="48"/>
      <c r="S2495" s="48"/>
      <c r="T2495" s="48"/>
      <c r="U2495" s="47" t="s">
        <v>6148</v>
      </c>
      <c r="V2495" s="48"/>
      <c r="W2495" s="48"/>
      <c r="X2495" s="48"/>
      <c r="Y2495" s="48"/>
      <c r="Z2495" s="48"/>
      <c r="AA2495" s="64">
        <v>4900000</v>
      </c>
      <c r="AB2495" s="61">
        <v>1</v>
      </c>
      <c r="AC2495" s="61">
        <v>0</v>
      </c>
      <c r="AD2495" s="48"/>
      <c r="AE2495" s="48"/>
      <c r="AF2495" s="48"/>
      <c r="AG2495" s="62"/>
      <c r="AH2495" s="62"/>
      <c r="AI2495" s="62"/>
      <c r="AJ2495" s="48"/>
      <c r="AK2495" s="61" t="str">
        <f>VLOOKUP(L2495,'[2]Bảng chi tiết công cụ dụng cụ'!$A$8:$AC$4035,27,0)</f>
        <v>QLC</v>
      </c>
      <c r="AL2495" s="61">
        <v>15311001</v>
      </c>
      <c r="AM2495" s="61">
        <v>33121001</v>
      </c>
      <c r="AN2495" s="48"/>
      <c r="AO2495" s="48"/>
      <c r="AP2495" s="61" t="s">
        <v>6174</v>
      </c>
      <c r="AQ2495" s="61" t="s">
        <v>6164</v>
      </c>
      <c r="AR2495" s="48"/>
      <c r="AS2495" s="65">
        <v>43720</v>
      </c>
      <c r="AT2495" s="34" t="s">
        <v>77</v>
      </c>
    </row>
    <row r="2496" spans="1:46" ht="31.5">
      <c r="A2496" s="43">
        <v>2491</v>
      </c>
      <c r="B2496" s="43" t="s">
        <v>3818</v>
      </c>
      <c r="C2496" s="43" t="str">
        <f t="shared" si="50"/>
        <v>Dùng chung KSNB</v>
      </c>
      <c r="D2496" s="43" t="s">
        <v>6604</v>
      </c>
      <c r="E2496" s="43"/>
      <c r="F2496" s="43" t="str">
        <f>VLOOKUP(H2496,'DM BPSD'!$A$2:$G$30,6,0)</f>
        <v>Nguyễn Thị Thu Hằng</v>
      </c>
      <c r="G2496" s="43">
        <f>VLOOKUP(F2496,'DS Nhân viên'!$A$2:$B$577,2,0)</f>
        <v>900043</v>
      </c>
      <c r="H2496" s="49" t="s">
        <v>3796</v>
      </c>
      <c r="I2496" s="43"/>
      <c r="J2496" s="83" t="str">
        <f>VLOOKUP(B2496,'BBKK 30.6'!B2511:H6886,7,0)</f>
        <v>Sử dụng bình thường</v>
      </c>
      <c r="K2496" s="46" t="s">
        <v>3813</v>
      </c>
      <c r="L2496" s="46" t="s">
        <v>3818</v>
      </c>
      <c r="M2496" s="46" t="s">
        <v>524</v>
      </c>
      <c r="N2496" s="48"/>
      <c r="O2496" s="48"/>
      <c r="P2496" s="48"/>
      <c r="Q2496" s="48"/>
      <c r="R2496" s="48"/>
      <c r="S2496" s="48"/>
      <c r="T2496" s="48"/>
      <c r="U2496" s="47" t="s">
        <v>6148</v>
      </c>
      <c r="V2496" s="48"/>
      <c r="W2496" s="48"/>
      <c r="X2496" s="48"/>
      <c r="Y2496" s="48"/>
      <c r="Z2496" s="48"/>
      <c r="AA2496" s="64">
        <v>14520000</v>
      </c>
      <c r="AB2496" s="61">
        <v>1</v>
      </c>
      <c r="AC2496" s="61">
        <v>0</v>
      </c>
      <c r="AD2496" s="48"/>
      <c r="AE2496" s="48"/>
      <c r="AF2496" s="48"/>
      <c r="AG2496" s="62"/>
      <c r="AH2496" s="62"/>
      <c r="AI2496" s="62"/>
      <c r="AJ2496" s="48"/>
      <c r="AK2496" s="61" t="str">
        <f>VLOOKUP(L2496,'[2]Bảng chi tiết công cụ dụng cụ'!$A$8:$AC$4035,27,0)</f>
        <v>QLC</v>
      </c>
      <c r="AL2496" s="61">
        <v>15311001</v>
      </c>
      <c r="AM2496" s="61">
        <v>33121001</v>
      </c>
      <c r="AN2496" s="48"/>
      <c r="AO2496" s="48"/>
      <c r="AP2496" s="61" t="s">
        <v>6174</v>
      </c>
      <c r="AQ2496" s="61" t="s">
        <v>6164</v>
      </c>
      <c r="AR2496" s="48"/>
      <c r="AS2496" s="65">
        <v>42983</v>
      </c>
      <c r="AT2496" s="34" t="s">
        <v>77</v>
      </c>
    </row>
    <row r="2497" spans="1:46" ht="31.5">
      <c r="A2497" s="43">
        <v>2492</v>
      </c>
      <c r="B2497" s="43" t="s">
        <v>3819</v>
      </c>
      <c r="C2497" s="43" t="str">
        <f t="shared" si="50"/>
        <v>Dùng chung KSNB</v>
      </c>
      <c r="D2497" s="43" t="s">
        <v>6604</v>
      </c>
      <c r="E2497" s="43"/>
      <c r="F2497" s="43" t="str">
        <f>VLOOKUP(H2497,'DM BPSD'!$A$2:$G$30,6,0)</f>
        <v>Nguyễn Thị Thu Hằng</v>
      </c>
      <c r="G2497" s="43">
        <f>VLOOKUP(F2497,'DS Nhân viên'!$A$2:$B$577,2,0)</f>
        <v>900043</v>
      </c>
      <c r="H2497" s="49" t="s">
        <v>3796</v>
      </c>
      <c r="I2497" s="43"/>
      <c r="J2497" s="83" t="str">
        <f>VLOOKUP(B2497,'BBKK 30.6'!B2512:H6887,7,0)</f>
        <v>Sử dụng bình thường</v>
      </c>
      <c r="K2497" s="46" t="s">
        <v>3813</v>
      </c>
      <c r="L2497" s="46" t="s">
        <v>3819</v>
      </c>
      <c r="M2497" s="46" t="s">
        <v>413</v>
      </c>
      <c r="N2497" s="48"/>
      <c r="O2497" s="48"/>
      <c r="P2497" s="48"/>
      <c r="Q2497" s="48"/>
      <c r="R2497" s="48"/>
      <c r="S2497" s="48"/>
      <c r="T2497" s="48"/>
      <c r="U2497" s="47" t="s">
        <v>6148</v>
      </c>
      <c r="V2497" s="48"/>
      <c r="W2497" s="48"/>
      <c r="X2497" s="48"/>
      <c r="Y2497" s="48"/>
      <c r="Z2497" s="48"/>
      <c r="AA2497" s="64">
        <v>6622000</v>
      </c>
      <c r="AB2497" s="61">
        <v>1</v>
      </c>
      <c r="AC2497" s="61">
        <v>0</v>
      </c>
      <c r="AD2497" s="48"/>
      <c r="AE2497" s="48"/>
      <c r="AF2497" s="48"/>
      <c r="AG2497" s="62"/>
      <c r="AH2497" s="62"/>
      <c r="AI2497" s="62"/>
      <c r="AJ2497" s="48"/>
      <c r="AK2497" s="61" t="str">
        <f>VLOOKUP(L2497,'[2]Bảng chi tiết công cụ dụng cụ'!$A$8:$AC$4035,27,0)</f>
        <v>QLC</v>
      </c>
      <c r="AL2497" s="61">
        <v>15311001</v>
      </c>
      <c r="AM2497" s="61">
        <v>33121001</v>
      </c>
      <c r="AN2497" s="48"/>
      <c r="AO2497" s="48"/>
      <c r="AP2497" s="61" t="s">
        <v>6174</v>
      </c>
      <c r="AQ2497" s="61" t="s">
        <v>6164</v>
      </c>
      <c r="AR2497" s="48"/>
      <c r="AT2497" s="34" t="s">
        <v>77</v>
      </c>
    </row>
    <row r="2498" spans="1:46" ht="31.5">
      <c r="A2498" s="43">
        <v>2493</v>
      </c>
      <c r="B2498" s="43" t="s">
        <v>3820</v>
      </c>
      <c r="C2498" s="43" t="str">
        <f t="shared" si="50"/>
        <v>Dùng chung KSNB</v>
      </c>
      <c r="D2498" s="43" t="s">
        <v>6604</v>
      </c>
      <c r="E2498" s="43"/>
      <c r="F2498" s="43" t="str">
        <f>VLOOKUP(H2498,'DM BPSD'!$A$2:$G$30,6,0)</f>
        <v>Nguyễn Thị Thu Hằng</v>
      </c>
      <c r="G2498" s="43">
        <f>VLOOKUP(F2498,'DS Nhân viên'!$A$2:$B$577,2,0)</f>
        <v>900043</v>
      </c>
      <c r="H2498" s="49" t="s">
        <v>3796</v>
      </c>
      <c r="I2498" s="43"/>
      <c r="J2498" s="83" t="str">
        <f>VLOOKUP(B2498,'BBKK 30.6'!B2513:H6888,7,0)</f>
        <v>Sử dụng bình thường</v>
      </c>
      <c r="K2498" s="46" t="s">
        <v>3813</v>
      </c>
      <c r="L2498" s="46" t="s">
        <v>3820</v>
      </c>
      <c r="M2498" s="46" t="s">
        <v>3821</v>
      </c>
      <c r="N2498" s="48"/>
      <c r="O2498" s="48"/>
      <c r="P2498" s="48"/>
      <c r="Q2498" s="48"/>
      <c r="R2498" s="48"/>
      <c r="S2498" s="48"/>
      <c r="T2498" s="48"/>
      <c r="U2498" s="47" t="s">
        <v>6148</v>
      </c>
      <c r="V2498" s="48"/>
      <c r="W2498" s="48"/>
      <c r="X2498" s="48"/>
      <c r="Y2498" s="48"/>
      <c r="Z2498" s="48"/>
      <c r="AA2498" s="64">
        <v>3410000</v>
      </c>
      <c r="AB2498" s="61">
        <v>1</v>
      </c>
      <c r="AC2498" s="61">
        <v>0</v>
      </c>
      <c r="AD2498" s="48"/>
      <c r="AE2498" s="48"/>
      <c r="AF2498" s="48"/>
      <c r="AG2498" s="62"/>
      <c r="AH2498" s="62"/>
      <c r="AI2498" s="62"/>
      <c r="AJ2498" s="48"/>
      <c r="AK2498" s="61" t="str">
        <f>VLOOKUP(L2498,'[2]Bảng chi tiết công cụ dụng cụ'!$A$8:$AC$4035,27,0)</f>
        <v>QLC</v>
      </c>
      <c r="AL2498" s="61">
        <v>15311001</v>
      </c>
      <c r="AM2498" s="61">
        <v>33121001</v>
      </c>
      <c r="AN2498" s="48"/>
      <c r="AO2498" s="48"/>
      <c r="AP2498" s="61" t="s">
        <v>6174</v>
      </c>
      <c r="AQ2498" s="61" t="s">
        <v>6164</v>
      </c>
      <c r="AR2498" s="48"/>
      <c r="AT2498" s="34" t="s">
        <v>77</v>
      </c>
    </row>
    <row r="2499" spans="1:46" ht="31.5">
      <c r="A2499" s="43">
        <v>2494</v>
      </c>
      <c r="B2499" s="43" t="s">
        <v>3822</v>
      </c>
      <c r="C2499" s="43" t="str">
        <f t="shared" si="50"/>
        <v>Dùng chung KSNB</v>
      </c>
      <c r="D2499" s="43" t="s">
        <v>6604</v>
      </c>
      <c r="E2499" s="43"/>
      <c r="F2499" s="43" t="str">
        <f>VLOOKUP(H2499,'DM BPSD'!$A$2:$G$30,6,0)</f>
        <v>Nguyễn Thị Thu Hằng</v>
      </c>
      <c r="G2499" s="43">
        <f>VLOOKUP(F2499,'DS Nhân viên'!$A$2:$B$577,2,0)</f>
        <v>900043</v>
      </c>
      <c r="H2499" s="49" t="s">
        <v>3796</v>
      </c>
      <c r="I2499" s="43"/>
      <c r="J2499" s="83" t="str">
        <f>VLOOKUP(B2499,'BBKK 30.6'!B2514:H6889,7,0)</f>
        <v>Sử dụng bình thường</v>
      </c>
      <c r="K2499" s="46" t="s">
        <v>3813</v>
      </c>
      <c r="L2499" s="46" t="s">
        <v>3822</v>
      </c>
      <c r="M2499" s="46" t="s">
        <v>641</v>
      </c>
      <c r="N2499" s="48"/>
      <c r="O2499" s="48"/>
      <c r="P2499" s="48"/>
      <c r="Q2499" s="48"/>
      <c r="R2499" s="48"/>
      <c r="S2499" s="48"/>
      <c r="T2499" s="48"/>
      <c r="U2499" s="47" t="s">
        <v>6148</v>
      </c>
      <c r="V2499" s="48"/>
      <c r="W2499" s="48"/>
      <c r="X2499" s="48"/>
      <c r="Y2499" s="48"/>
      <c r="Z2499" s="48"/>
      <c r="AA2499" s="64">
        <v>2585000</v>
      </c>
      <c r="AB2499" s="61">
        <v>1</v>
      </c>
      <c r="AC2499" s="61">
        <v>0</v>
      </c>
      <c r="AD2499" s="48"/>
      <c r="AE2499" s="48"/>
      <c r="AF2499" s="48"/>
      <c r="AG2499" s="62"/>
      <c r="AH2499" s="62"/>
      <c r="AI2499" s="62"/>
      <c r="AJ2499" s="48"/>
      <c r="AK2499" s="61" t="str">
        <f>VLOOKUP(L2499,'[2]Bảng chi tiết công cụ dụng cụ'!$A$8:$AC$4035,27,0)</f>
        <v>QLC</v>
      </c>
      <c r="AL2499" s="61">
        <v>15311001</v>
      </c>
      <c r="AM2499" s="61">
        <v>33121001</v>
      </c>
      <c r="AN2499" s="48"/>
      <c r="AO2499" s="48"/>
      <c r="AP2499" s="61" t="s">
        <v>6174</v>
      </c>
      <c r="AQ2499" s="61" t="s">
        <v>6164</v>
      </c>
      <c r="AR2499" s="48"/>
      <c r="AT2499" s="34" t="s">
        <v>77</v>
      </c>
    </row>
    <row r="2500" spans="1:46" ht="31.5">
      <c r="A2500" s="43">
        <v>2495</v>
      </c>
      <c r="B2500" s="43" t="s">
        <v>3823</v>
      </c>
      <c r="C2500" s="43" t="str">
        <f t="shared" si="50"/>
        <v>Dùng chung KSNB</v>
      </c>
      <c r="D2500" s="43" t="s">
        <v>6604</v>
      </c>
      <c r="E2500" s="43"/>
      <c r="F2500" s="43" t="str">
        <f>VLOOKUP(H2500,'DM BPSD'!$A$2:$G$30,6,0)</f>
        <v>Nguyễn Thị Thu Hằng</v>
      </c>
      <c r="G2500" s="43">
        <f>VLOOKUP(F2500,'DS Nhân viên'!$A$2:$B$577,2,0)</f>
        <v>900043</v>
      </c>
      <c r="H2500" s="49" t="s">
        <v>3796</v>
      </c>
      <c r="I2500" s="43"/>
      <c r="J2500" s="83" t="str">
        <f>VLOOKUP(B2500,'BBKK 30.6'!B2515:H6890,7,0)</f>
        <v>Sử dụng bình thường</v>
      </c>
      <c r="K2500" s="46" t="s">
        <v>3813</v>
      </c>
      <c r="L2500" s="46" t="s">
        <v>3823</v>
      </c>
      <c r="M2500" s="46" t="s">
        <v>1418</v>
      </c>
      <c r="N2500" s="48"/>
      <c r="O2500" s="48"/>
      <c r="P2500" s="48"/>
      <c r="Q2500" s="48"/>
      <c r="R2500" s="48"/>
      <c r="S2500" s="48"/>
      <c r="T2500" s="48"/>
      <c r="U2500" s="47" t="s">
        <v>6148</v>
      </c>
      <c r="V2500" s="48"/>
      <c r="W2500" s="48"/>
      <c r="X2500" s="48"/>
      <c r="Y2500" s="48"/>
      <c r="Z2500" s="48"/>
      <c r="AA2500" s="64">
        <v>3196800</v>
      </c>
      <c r="AB2500" s="61">
        <v>1</v>
      </c>
      <c r="AC2500" s="61">
        <v>0</v>
      </c>
      <c r="AD2500" s="48"/>
      <c r="AE2500" s="48"/>
      <c r="AF2500" s="48"/>
      <c r="AG2500" s="62"/>
      <c r="AH2500" s="62"/>
      <c r="AI2500" s="62"/>
      <c r="AJ2500" s="48"/>
      <c r="AK2500" s="61" t="str">
        <f>VLOOKUP(L2500,'[2]Bảng chi tiết công cụ dụng cụ'!$A$8:$AC$4035,27,0)</f>
        <v>QLC</v>
      </c>
      <c r="AL2500" s="61">
        <v>15311001</v>
      </c>
      <c r="AM2500" s="61">
        <v>33121001</v>
      </c>
      <c r="AN2500" s="48"/>
      <c r="AO2500" s="48"/>
      <c r="AP2500" s="61" t="s">
        <v>6174</v>
      </c>
      <c r="AQ2500" s="61" t="s">
        <v>6164</v>
      </c>
      <c r="AR2500" s="48"/>
      <c r="AT2500" s="34" t="s">
        <v>77</v>
      </c>
    </row>
    <row r="2501" spans="1:46" ht="31.5">
      <c r="A2501" s="43">
        <v>2496</v>
      </c>
      <c r="B2501" s="43" t="s">
        <v>3824</v>
      </c>
      <c r="C2501" s="43" t="str">
        <f t="shared" si="50"/>
        <v>Dùng chung KSNB</v>
      </c>
      <c r="D2501" s="43" t="s">
        <v>6604</v>
      </c>
      <c r="E2501" s="43"/>
      <c r="F2501" s="43" t="str">
        <f>VLOOKUP(H2501,'DM BPSD'!$A$2:$G$30,6,0)</f>
        <v>Nguyễn Thị Thu Hằng</v>
      </c>
      <c r="G2501" s="43">
        <f>VLOOKUP(F2501,'DS Nhân viên'!$A$2:$B$577,2,0)</f>
        <v>900043</v>
      </c>
      <c r="H2501" s="49" t="s">
        <v>3796</v>
      </c>
      <c r="I2501" s="43"/>
      <c r="J2501" s="83" t="str">
        <f>VLOOKUP(B2501,'BBKK 30.6'!B2516:H6891,7,0)</f>
        <v>Sử dụng bình thường</v>
      </c>
      <c r="K2501" s="46" t="s">
        <v>3813</v>
      </c>
      <c r="L2501" s="46" t="s">
        <v>3824</v>
      </c>
      <c r="M2501" s="46" t="s">
        <v>3825</v>
      </c>
      <c r="N2501" s="48"/>
      <c r="O2501" s="48"/>
      <c r="P2501" s="48"/>
      <c r="Q2501" s="48"/>
      <c r="R2501" s="48"/>
      <c r="S2501" s="48"/>
      <c r="T2501" s="48"/>
      <c r="U2501" s="47" t="s">
        <v>6148</v>
      </c>
      <c r="V2501" s="48"/>
      <c r="W2501" s="48"/>
      <c r="X2501" s="48"/>
      <c r="Y2501" s="48"/>
      <c r="Z2501" s="48"/>
      <c r="AA2501" s="64">
        <v>4200000</v>
      </c>
      <c r="AB2501" s="61">
        <v>1</v>
      </c>
      <c r="AC2501" s="61">
        <v>0</v>
      </c>
      <c r="AD2501" s="48"/>
      <c r="AE2501" s="48"/>
      <c r="AF2501" s="48"/>
      <c r="AG2501" s="62"/>
      <c r="AH2501" s="62"/>
      <c r="AI2501" s="62"/>
      <c r="AJ2501" s="48"/>
      <c r="AK2501" s="61" t="str">
        <f>VLOOKUP(L2501,'[2]Bảng chi tiết công cụ dụng cụ'!$A$8:$AC$4035,27,0)</f>
        <v>QLC</v>
      </c>
      <c r="AL2501" s="61">
        <v>15311001</v>
      </c>
      <c r="AM2501" s="61">
        <v>33121001</v>
      </c>
      <c r="AN2501" s="48"/>
      <c r="AO2501" s="48"/>
      <c r="AP2501" s="61" t="s">
        <v>6174</v>
      </c>
      <c r="AQ2501" s="61" t="s">
        <v>6164</v>
      </c>
      <c r="AR2501" s="48"/>
      <c r="AT2501" s="34" t="s">
        <v>77</v>
      </c>
    </row>
    <row r="2502" spans="1:46" ht="31.5">
      <c r="A2502" s="43">
        <v>2497</v>
      </c>
      <c r="B2502" s="43" t="s">
        <v>3826</v>
      </c>
      <c r="C2502" s="43" t="str">
        <f t="shared" si="50"/>
        <v>Dùng chung KSNB / Nguyễn Thị Huế</v>
      </c>
      <c r="D2502" s="43" t="s">
        <v>6604</v>
      </c>
      <c r="E2502" s="43"/>
      <c r="F2502" s="43" t="str">
        <f>VLOOKUP(H2502,'DM BPSD'!$A$2:$G$30,6,0)</f>
        <v>Nguyễn Thị Thu Hằng</v>
      </c>
      <c r="G2502" s="43">
        <f>VLOOKUP(F2502,'DS Nhân viên'!$A$2:$B$577,2,0)</f>
        <v>900043</v>
      </c>
      <c r="H2502" s="49" t="s">
        <v>3796</v>
      </c>
      <c r="I2502" s="43"/>
      <c r="J2502" s="83" t="str">
        <f>VLOOKUP(B2502,'BBKK 30.6'!B2517:H6892,7,0)</f>
        <v>Sử dụng bình thường</v>
      </c>
      <c r="K2502" s="46" t="s">
        <v>3827</v>
      </c>
      <c r="L2502" s="46" t="s">
        <v>3826</v>
      </c>
      <c r="M2502" s="46" t="s">
        <v>694</v>
      </c>
      <c r="N2502" s="48"/>
      <c r="O2502" s="48"/>
      <c r="P2502" s="48"/>
      <c r="Q2502" s="48"/>
      <c r="R2502" s="48"/>
      <c r="S2502" s="48"/>
      <c r="T2502" s="48"/>
      <c r="U2502" s="47" t="s">
        <v>6148</v>
      </c>
      <c r="V2502" s="48"/>
      <c r="W2502" s="48"/>
      <c r="X2502" s="48"/>
      <c r="Y2502" s="48"/>
      <c r="Z2502" s="48"/>
      <c r="AA2502" s="64">
        <v>20800000</v>
      </c>
      <c r="AB2502" s="61">
        <v>1</v>
      </c>
      <c r="AC2502" s="61">
        <v>0</v>
      </c>
      <c r="AD2502" s="48"/>
      <c r="AE2502" s="48"/>
      <c r="AF2502" s="48"/>
      <c r="AG2502" s="62"/>
      <c r="AH2502" s="62"/>
      <c r="AI2502" s="62"/>
      <c r="AJ2502" s="48"/>
      <c r="AK2502" s="61" t="str">
        <f>VLOOKUP(L2502,'[2]Bảng chi tiết công cụ dụng cụ'!$A$8:$AC$4035,27,0)</f>
        <v>QLC</v>
      </c>
      <c r="AL2502" s="61">
        <v>15312001</v>
      </c>
      <c r="AM2502" s="61">
        <v>33121001</v>
      </c>
      <c r="AN2502" s="48"/>
      <c r="AO2502" s="48"/>
      <c r="AP2502" s="61" t="s">
        <v>6173</v>
      </c>
      <c r="AQ2502" s="61" t="s">
        <v>6164</v>
      </c>
      <c r="AR2502" s="48"/>
      <c r="AS2502" s="65">
        <v>44469</v>
      </c>
      <c r="AT2502" s="34" t="s">
        <v>77</v>
      </c>
    </row>
    <row r="2503" spans="1:46" ht="31.5">
      <c r="A2503" s="43">
        <v>2498</v>
      </c>
      <c r="B2503" s="43" t="s">
        <v>3828</v>
      </c>
      <c r="C2503" s="43" t="str">
        <f t="shared" ref="C2503:C2566" si="51">K2503</f>
        <v>Dùng chung KSNB, bên tay phải của Ms Trang</v>
      </c>
      <c r="D2503" s="43" t="s">
        <v>6604</v>
      </c>
      <c r="E2503" s="43"/>
      <c r="F2503" s="43" t="str">
        <f>VLOOKUP(H2503,'DM BPSD'!$A$2:$G$30,6,0)</f>
        <v>Nguyễn Thị Thu Hằng</v>
      </c>
      <c r="G2503" s="43">
        <f>VLOOKUP(F2503,'DS Nhân viên'!$A$2:$B$577,2,0)</f>
        <v>900043</v>
      </c>
      <c r="H2503" s="49" t="s">
        <v>3796</v>
      </c>
      <c r="I2503" s="43"/>
      <c r="J2503" s="83" t="str">
        <f>VLOOKUP(B2503,'BBKK 30.6'!B2518:H6893,7,0)</f>
        <v>Sử dụng bình thường</v>
      </c>
      <c r="K2503" s="46" t="s">
        <v>3830</v>
      </c>
      <c r="L2503" s="46" t="s">
        <v>3828</v>
      </c>
      <c r="M2503" s="46" t="s">
        <v>3829</v>
      </c>
      <c r="N2503" s="48"/>
      <c r="O2503" s="48"/>
      <c r="P2503" s="48"/>
      <c r="Q2503" s="48"/>
      <c r="R2503" s="48"/>
      <c r="S2503" s="48"/>
      <c r="T2503" s="48"/>
      <c r="U2503" s="47" t="s">
        <v>6148</v>
      </c>
      <c r="V2503" s="48"/>
      <c r="W2503" s="48"/>
      <c r="X2503" s="48"/>
      <c r="Y2503" s="48"/>
      <c r="Z2503" s="48"/>
      <c r="AA2503" s="64">
        <v>5070000</v>
      </c>
      <c r="AB2503" s="61">
        <v>1</v>
      </c>
      <c r="AC2503" s="61">
        <v>0</v>
      </c>
      <c r="AD2503" s="48"/>
      <c r="AE2503" s="48"/>
      <c r="AF2503" s="48"/>
      <c r="AG2503" s="62"/>
      <c r="AH2503" s="62"/>
      <c r="AI2503" s="62"/>
      <c r="AJ2503" s="48"/>
      <c r="AK2503" s="61" t="str">
        <f>VLOOKUP(L2503,'[2]Bảng chi tiết công cụ dụng cụ'!$A$8:$AC$4035,27,0)</f>
        <v>QLC</v>
      </c>
      <c r="AL2503" s="61">
        <v>15311001</v>
      </c>
      <c r="AM2503" s="61">
        <v>33121001</v>
      </c>
      <c r="AN2503" s="48"/>
      <c r="AO2503" s="48"/>
      <c r="AP2503" s="61" t="s">
        <v>6174</v>
      </c>
      <c r="AQ2503" s="61" t="s">
        <v>6164</v>
      </c>
      <c r="AR2503" s="48"/>
      <c r="AT2503" s="34" t="s">
        <v>77</v>
      </c>
    </row>
    <row r="2504" spans="1:46" ht="31.5">
      <c r="A2504" s="43">
        <v>2499</v>
      </c>
      <c r="B2504" s="43" t="s">
        <v>3831</v>
      </c>
      <c r="C2504" s="43" t="str">
        <f t="shared" si="51"/>
        <v>Dùng chung KSNB, bên tay trái của Ngọc Anh</v>
      </c>
      <c r="D2504" s="43" t="s">
        <v>6604</v>
      </c>
      <c r="E2504" s="43"/>
      <c r="F2504" s="43" t="str">
        <f>VLOOKUP(H2504,'DM BPSD'!$A$2:$G$30,6,0)</f>
        <v>Nguyễn Thị Thu Hằng</v>
      </c>
      <c r="G2504" s="43">
        <f>VLOOKUP(F2504,'DS Nhân viên'!$A$2:$B$577,2,0)</f>
        <v>900043</v>
      </c>
      <c r="H2504" s="49" t="s">
        <v>3796</v>
      </c>
      <c r="I2504" s="43"/>
      <c r="J2504" s="83" t="str">
        <f>VLOOKUP(B2504,'BBKK 30.6'!B2519:H6894,7,0)</f>
        <v>Sử dụng bình thường</v>
      </c>
      <c r="K2504" s="46" t="s">
        <v>3832</v>
      </c>
      <c r="L2504" s="46" t="s">
        <v>3831</v>
      </c>
      <c r="M2504" s="46" t="s">
        <v>426</v>
      </c>
      <c r="N2504" s="48"/>
      <c r="O2504" s="48"/>
      <c r="P2504" s="48"/>
      <c r="Q2504" s="48"/>
      <c r="R2504" s="48"/>
      <c r="S2504" s="48"/>
      <c r="T2504" s="48"/>
      <c r="U2504" s="47" t="s">
        <v>6148</v>
      </c>
      <c r="V2504" s="48"/>
      <c r="W2504" s="48"/>
      <c r="X2504" s="48"/>
      <c r="Y2504" s="48"/>
      <c r="Z2504" s="48"/>
      <c r="AA2504" s="64">
        <v>4968000</v>
      </c>
      <c r="AB2504" s="61">
        <v>1</v>
      </c>
      <c r="AC2504" s="61">
        <v>0</v>
      </c>
      <c r="AD2504" s="48"/>
      <c r="AE2504" s="48"/>
      <c r="AF2504" s="48"/>
      <c r="AG2504" s="62"/>
      <c r="AH2504" s="62"/>
      <c r="AI2504" s="62"/>
      <c r="AJ2504" s="48"/>
      <c r="AK2504" s="61" t="str">
        <f>VLOOKUP(L2504,'[2]Bảng chi tiết công cụ dụng cụ'!$A$8:$AC$4035,27,0)</f>
        <v>QLC</v>
      </c>
      <c r="AL2504" s="61">
        <v>15311001</v>
      </c>
      <c r="AM2504" s="61">
        <v>33121001</v>
      </c>
      <c r="AN2504" s="48"/>
      <c r="AO2504" s="48"/>
      <c r="AP2504" s="61" t="s">
        <v>6174</v>
      </c>
      <c r="AQ2504" s="61" t="s">
        <v>6164</v>
      </c>
      <c r="AR2504" s="48"/>
      <c r="AT2504" s="34" t="s">
        <v>77</v>
      </c>
    </row>
    <row r="2505" spans="1:46" ht="31.5">
      <c r="A2505" s="43">
        <v>2500</v>
      </c>
      <c r="B2505" s="43" t="s">
        <v>3833</v>
      </c>
      <c r="C2505" s="43" t="str">
        <f t="shared" si="51"/>
        <v>Dùng chung KSNB, đối diện bàn lãnh đạo phòng</v>
      </c>
      <c r="D2505" s="43" t="s">
        <v>6604</v>
      </c>
      <c r="E2505" s="43"/>
      <c r="F2505" s="43" t="str">
        <f>VLOOKUP(H2505,'DM BPSD'!$A$2:$G$30,6,0)</f>
        <v>Nguyễn Thị Thu Hằng</v>
      </c>
      <c r="G2505" s="43">
        <f>VLOOKUP(F2505,'DS Nhân viên'!$A$2:$B$577,2,0)</f>
        <v>900043</v>
      </c>
      <c r="H2505" s="49" t="s">
        <v>3796</v>
      </c>
      <c r="I2505" s="43"/>
      <c r="J2505" s="83" t="str">
        <f>VLOOKUP(B2505,'BBKK 30.6'!B2520:H6895,7,0)</f>
        <v>Sử dụng bình thường</v>
      </c>
      <c r="K2505" s="46" t="s">
        <v>3835</v>
      </c>
      <c r="L2505" s="46" t="s">
        <v>3833</v>
      </c>
      <c r="M2505" s="46" t="s">
        <v>3834</v>
      </c>
      <c r="N2505" s="48"/>
      <c r="O2505" s="48"/>
      <c r="P2505" s="48"/>
      <c r="Q2505" s="48"/>
      <c r="R2505" s="48"/>
      <c r="S2505" s="48"/>
      <c r="T2505" s="48"/>
      <c r="U2505" s="47" t="s">
        <v>6148</v>
      </c>
      <c r="V2505" s="48"/>
      <c r="W2505" s="48"/>
      <c r="X2505" s="48"/>
      <c r="Y2505" s="48"/>
      <c r="Z2505" s="48"/>
      <c r="AA2505" s="64">
        <v>3300000</v>
      </c>
      <c r="AB2505" s="61">
        <v>1</v>
      </c>
      <c r="AC2505" s="61">
        <v>0</v>
      </c>
      <c r="AD2505" s="48"/>
      <c r="AE2505" s="48"/>
      <c r="AF2505" s="48"/>
      <c r="AG2505" s="62"/>
      <c r="AH2505" s="62"/>
      <c r="AI2505" s="62"/>
      <c r="AJ2505" s="48"/>
      <c r="AK2505" s="61" t="str">
        <f>VLOOKUP(L2505,'[2]Bảng chi tiết công cụ dụng cụ'!$A$8:$AC$4035,27,0)</f>
        <v>QLC</v>
      </c>
      <c r="AL2505" s="61">
        <v>15311001</v>
      </c>
      <c r="AM2505" s="61">
        <v>33121001</v>
      </c>
      <c r="AN2505" s="48"/>
      <c r="AO2505" s="48"/>
      <c r="AP2505" s="61" t="s">
        <v>6174</v>
      </c>
      <c r="AQ2505" s="61" t="s">
        <v>6164</v>
      </c>
      <c r="AR2505" s="48"/>
      <c r="AS2505" s="65">
        <v>42887</v>
      </c>
      <c r="AT2505" s="34" t="s">
        <v>77</v>
      </c>
    </row>
    <row r="2506" spans="1:46" ht="31.5">
      <c r="A2506" s="43">
        <v>2501</v>
      </c>
      <c r="B2506" s="43" t="s">
        <v>3836</v>
      </c>
      <c r="C2506" s="43" t="str">
        <f t="shared" si="51"/>
        <v xml:space="preserve">Dùng chung KSNB, sau lưng lãnh đạo phòng </v>
      </c>
      <c r="D2506" s="43" t="s">
        <v>6604</v>
      </c>
      <c r="E2506" s="43"/>
      <c r="F2506" s="43" t="str">
        <f>VLOOKUP(H2506,'DM BPSD'!$A$2:$G$30,6,0)</f>
        <v>Nguyễn Thị Thu Hằng</v>
      </c>
      <c r="G2506" s="43">
        <f>VLOOKUP(F2506,'DS Nhân viên'!$A$2:$B$577,2,0)</f>
        <v>900043</v>
      </c>
      <c r="H2506" s="49" t="s">
        <v>3796</v>
      </c>
      <c r="I2506" s="43"/>
      <c r="J2506" s="83" t="str">
        <f>VLOOKUP(B2506,'BBKK 30.6'!B2521:H6896,7,0)</f>
        <v>Sử dụng bình thường</v>
      </c>
      <c r="K2506" s="46" t="s">
        <v>3837</v>
      </c>
      <c r="L2506" s="46" t="s">
        <v>3836</v>
      </c>
      <c r="M2506" s="46" t="s">
        <v>1535</v>
      </c>
      <c r="N2506" s="48"/>
      <c r="O2506" s="48"/>
      <c r="P2506" s="48"/>
      <c r="Q2506" s="48"/>
      <c r="R2506" s="48"/>
      <c r="S2506" s="48"/>
      <c r="T2506" s="48"/>
      <c r="U2506" s="47" t="s">
        <v>6148</v>
      </c>
      <c r="V2506" s="48"/>
      <c r="W2506" s="48"/>
      <c r="X2506" s="48"/>
      <c r="Y2506" s="48"/>
      <c r="Z2506" s="48"/>
      <c r="AA2506" s="64">
        <v>3960000</v>
      </c>
      <c r="AB2506" s="61">
        <v>1</v>
      </c>
      <c r="AC2506" s="61">
        <v>0</v>
      </c>
      <c r="AD2506" s="48"/>
      <c r="AE2506" s="48"/>
      <c r="AF2506" s="48"/>
      <c r="AG2506" s="62"/>
      <c r="AH2506" s="62"/>
      <c r="AI2506" s="62"/>
      <c r="AJ2506" s="48"/>
      <c r="AK2506" s="61" t="str">
        <f>VLOOKUP(L2506,'[2]Bảng chi tiết công cụ dụng cụ'!$A$8:$AC$4035,27,0)</f>
        <v>QLC</v>
      </c>
      <c r="AL2506" s="61">
        <v>15311001</v>
      </c>
      <c r="AM2506" s="61">
        <v>33121001</v>
      </c>
      <c r="AN2506" s="48"/>
      <c r="AO2506" s="48"/>
      <c r="AP2506" s="61" t="s">
        <v>6174</v>
      </c>
      <c r="AQ2506" s="61" t="s">
        <v>6164</v>
      </c>
      <c r="AR2506" s="48"/>
      <c r="AS2506" s="65">
        <v>42887</v>
      </c>
      <c r="AT2506" s="34" t="s">
        <v>77</v>
      </c>
    </row>
    <row r="2507" spans="1:46" ht="31.5">
      <c r="A2507" s="43">
        <v>2502</v>
      </c>
      <c r="B2507" s="43" t="s">
        <v>3838</v>
      </c>
      <c r="C2507" s="43" t="str">
        <f t="shared" si="51"/>
        <v xml:space="preserve">Dùng chung KSNB, sau lưng lãnh đạo phòng </v>
      </c>
      <c r="D2507" s="43" t="s">
        <v>6604</v>
      </c>
      <c r="E2507" s="43"/>
      <c r="F2507" s="43" t="str">
        <f>VLOOKUP(H2507,'DM BPSD'!$A$2:$G$30,6,0)</f>
        <v>Nguyễn Thị Thu Hằng</v>
      </c>
      <c r="G2507" s="43">
        <f>VLOOKUP(F2507,'DS Nhân viên'!$A$2:$B$577,2,0)</f>
        <v>900043</v>
      </c>
      <c r="H2507" s="49" t="s">
        <v>3796</v>
      </c>
      <c r="I2507" s="43"/>
      <c r="J2507" s="83" t="str">
        <f>VLOOKUP(B2507,'BBKK 30.6'!B2522:H6897,7,0)</f>
        <v>Sử dụng bình thường</v>
      </c>
      <c r="K2507" s="46" t="s">
        <v>3837</v>
      </c>
      <c r="L2507" s="46" t="s">
        <v>3838</v>
      </c>
      <c r="M2507" s="46" t="s">
        <v>1535</v>
      </c>
      <c r="N2507" s="48"/>
      <c r="O2507" s="48"/>
      <c r="P2507" s="48"/>
      <c r="Q2507" s="48"/>
      <c r="R2507" s="48"/>
      <c r="S2507" s="48"/>
      <c r="T2507" s="48"/>
      <c r="U2507" s="47" t="s">
        <v>6148</v>
      </c>
      <c r="V2507" s="48"/>
      <c r="W2507" s="48"/>
      <c r="X2507" s="48"/>
      <c r="Y2507" s="48"/>
      <c r="Z2507" s="48"/>
      <c r="AA2507" s="64">
        <v>3960000</v>
      </c>
      <c r="AB2507" s="61">
        <v>1</v>
      </c>
      <c r="AC2507" s="61">
        <v>0</v>
      </c>
      <c r="AD2507" s="48"/>
      <c r="AE2507" s="48"/>
      <c r="AF2507" s="48"/>
      <c r="AG2507" s="62"/>
      <c r="AH2507" s="62"/>
      <c r="AI2507" s="62"/>
      <c r="AJ2507" s="48"/>
      <c r="AK2507" s="61" t="str">
        <f>VLOOKUP(L2507,'[2]Bảng chi tiết công cụ dụng cụ'!$A$8:$AC$4035,27,0)</f>
        <v>QLC</v>
      </c>
      <c r="AL2507" s="61">
        <v>15311001</v>
      </c>
      <c r="AM2507" s="61">
        <v>33121001</v>
      </c>
      <c r="AN2507" s="48"/>
      <c r="AO2507" s="48"/>
      <c r="AP2507" s="61" t="s">
        <v>6174</v>
      </c>
      <c r="AQ2507" s="61" t="s">
        <v>6164</v>
      </c>
      <c r="AR2507" s="48"/>
      <c r="AS2507" s="65">
        <v>42887</v>
      </c>
      <c r="AT2507" s="34" t="s">
        <v>77</v>
      </c>
    </row>
    <row r="2508" spans="1:46" ht="31.5">
      <c r="A2508" s="43">
        <v>2503</v>
      </c>
      <c r="B2508" s="43" t="s">
        <v>3839</v>
      </c>
      <c r="C2508" s="43" t="str">
        <f t="shared" si="51"/>
        <v xml:space="preserve">Dùng chung KSNB, sau lưng lãnh đạo phòng </v>
      </c>
      <c r="D2508" s="43" t="s">
        <v>6604</v>
      </c>
      <c r="E2508" s="43"/>
      <c r="F2508" s="43" t="str">
        <f>VLOOKUP(H2508,'DM BPSD'!$A$2:$G$30,6,0)</f>
        <v>Nguyễn Thị Thu Hằng</v>
      </c>
      <c r="G2508" s="43">
        <f>VLOOKUP(F2508,'DS Nhân viên'!$A$2:$B$577,2,0)</f>
        <v>900043</v>
      </c>
      <c r="H2508" s="49" t="s">
        <v>3796</v>
      </c>
      <c r="I2508" s="43"/>
      <c r="J2508" s="83" t="str">
        <f>VLOOKUP(B2508,'BBKK 30.6'!B2523:H6898,7,0)</f>
        <v>Sử dụng bình thường</v>
      </c>
      <c r="K2508" s="46" t="s">
        <v>3837</v>
      </c>
      <c r="L2508" s="46" t="s">
        <v>3839</v>
      </c>
      <c r="M2508" s="46" t="s">
        <v>1535</v>
      </c>
      <c r="N2508" s="48"/>
      <c r="O2508" s="48"/>
      <c r="P2508" s="48"/>
      <c r="Q2508" s="48"/>
      <c r="R2508" s="48"/>
      <c r="S2508" s="48"/>
      <c r="T2508" s="48"/>
      <c r="U2508" s="47" t="s">
        <v>6148</v>
      </c>
      <c r="V2508" s="48"/>
      <c r="W2508" s="48"/>
      <c r="X2508" s="48"/>
      <c r="Y2508" s="48"/>
      <c r="Z2508" s="48"/>
      <c r="AA2508" s="64">
        <v>3960000</v>
      </c>
      <c r="AB2508" s="61">
        <v>1</v>
      </c>
      <c r="AC2508" s="61">
        <v>0</v>
      </c>
      <c r="AD2508" s="48"/>
      <c r="AE2508" s="48"/>
      <c r="AF2508" s="48"/>
      <c r="AG2508" s="62"/>
      <c r="AH2508" s="62"/>
      <c r="AI2508" s="62"/>
      <c r="AJ2508" s="48"/>
      <c r="AK2508" s="61" t="str">
        <f>VLOOKUP(L2508,'[2]Bảng chi tiết công cụ dụng cụ'!$A$8:$AC$4035,27,0)</f>
        <v>QLC</v>
      </c>
      <c r="AL2508" s="61">
        <v>15311001</v>
      </c>
      <c r="AM2508" s="61">
        <v>33121001</v>
      </c>
      <c r="AN2508" s="48"/>
      <c r="AO2508" s="48"/>
      <c r="AP2508" s="61" t="s">
        <v>6174</v>
      </c>
      <c r="AQ2508" s="61" t="s">
        <v>6164</v>
      </c>
      <c r="AR2508" s="48"/>
      <c r="AS2508" s="65">
        <v>42887</v>
      </c>
      <c r="AT2508" s="34" t="s">
        <v>77</v>
      </c>
    </row>
    <row r="2509" spans="1:46" ht="31.5">
      <c r="A2509" s="43">
        <v>2504</v>
      </c>
      <c r="B2509" s="43" t="s">
        <v>3840</v>
      </c>
      <c r="C2509" s="43" t="str">
        <f t="shared" si="51"/>
        <v xml:space="preserve">Dùng chung KSNB, sau lưng lãnh đạo phòng </v>
      </c>
      <c r="D2509" s="43" t="s">
        <v>6604</v>
      </c>
      <c r="E2509" s="43"/>
      <c r="F2509" s="43" t="str">
        <f>VLOOKUP(H2509,'DM BPSD'!$A$2:$G$30,6,0)</f>
        <v>Nguyễn Thị Thu Hằng</v>
      </c>
      <c r="G2509" s="43">
        <f>VLOOKUP(F2509,'DS Nhân viên'!$A$2:$B$577,2,0)</f>
        <v>900043</v>
      </c>
      <c r="H2509" s="49" t="s">
        <v>3796</v>
      </c>
      <c r="I2509" s="43"/>
      <c r="J2509" s="83" t="str">
        <f>VLOOKUP(B2509,'BBKK 30.6'!B2524:H6899,7,0)</f>
        <v>Sử dụng bình thường</v>
      </c>
      <c r="K2509" s="46" t="s">
        <v>3837</v>
      </c>
      <c r="L2509" s="46" t="s">
        <v>3840</v>
      </c>
      <c r="M2509" s="46" t="s">
        <v>1535</v>
      </c>
      <c r="N2509" s="48"/>
      <c r="O2509" s="48"/>
      <c r="P2509" s="48"/>
      <c r="Q2509" s="48"/>
      <c r="R2509" s="48"/>
      <c r="S2509" s="48"/>
      <c r="T2509" s="48"/>
      <c r="U2509" s="47" t="s">
        <v>6148</v>
      </c>
      <c r="V2509" s="48"/>
      <c r="W2509" s="48"/>
      <c r="X2509" s="48"/>
      <c r="Y2509" s="48"/>
      <c r="Z2509" s="48"/>
      <c r="AA2509" s="64">
        <v>3960000</v>
      </c>
      <c r="AB2509" s="61">
        <v>1</v>
      </c>
      <c r="AC2509" s="61">
        <v>0</v>
      </c>
      <c r="AD2509" s="48"/>
      <c r="AE2509" s="48"/>
      <c r="AF2509" s="48"/>
      <c r="AG2509" s="62"/>
      <c r="AH2509" s="62"/>
      <c r="AI2509" s="62"/>
      <c r="AJ2509" s="48"/>
      <c r="AK2509" s="61" t="str">
        <f>VLOOKUP(L2509,'[2]Bảng chi tiết công cụ dụng cụ'!$A$8:$AC$4035,27,0)</f>
        <v>QLC</v>
      </c>
      <c r="AL2509" s="61">
        <v>15311001</v>
      </c>
      <c r="AM2509" s="61">
        <v>33121001</v>
      </c>
      <c r="AN2509" s="48"/>
      <c r="AO2509" s="48"/>
      <c r="AP2509" s="61" t="s">
        <v>6174</v>
      </c>
      <c r="AQ2509" s="61" t="s">
        <v>6164</v>
      </c>
      <c r="AR2509" s="48"/>
      <c r="AS2509" s="65">
        <v>42887</v>
      </c>
      <c r="AT2509" s="34" t="s">
        <v>77</v>
      </c>
    </row>
    <row r="2510" spans="1:46" ht="31.5">
      <c r="A2510" s="43">
        <v>2505</v>
      </c>
      <c r="B2510" s="43" t="s">
        <v>3841</v>
      </c>
      <c r="C2510" s="43" t="str">
        <f t="shared" si="51"/>
        <v>Lê Minh Tiến</v>
      </c>
      <c r="D2510" s="43" t="s">
        <v>6604</v>
      </c>
      <c r="E2510" s="43"/>
      <c r="F2510" s="43" t="str">
        <f>VLOOKUP(H2510,'DM BPSD'!$A$2:$G$30,6,0)</f>
        <v>Nguyễn Thị Thu Hằng</v>
      </c>
      <c r="G2510" s="43">
        <f>VLOOKUP(F2510,'DS Nhân viên'!$A$2:$B$577,2,0)</f>
        <v>900043</v>
      </c>
      <c r="H2510" s="49" t="s">
        <v>3796</v>
      </c>
      <c r="I2510" s="43"/>
      <c r="J2510" s="83" t="str">
        <f>VLOOKUP(B2510,'BBKK 30.6'!B2525:H6900,7,0)</f>
        <v>Sử dụng bình thường</v>
      </c>
      <c r="K2510" s="46" t="s">
        <v>3842</v>
      </c>
      <c r="L2510" s="46" t="s">
        <v>3841</v>
      </c>
      <c r="M2510" s="46" t="s">
        <v>438</v>
      </c>
      <c r="N2510" s="48"/>
      <c r="O2510" s="48"/>
      <c r="P2510" s="48"/>
      <c r="Q2510" s="48"/>
      <c r="R2510" s="48"/>
      <c r="S2510" s="48"/>
      <c r="T2510" s="48"/>
      <c r="U2510" s="47" t="s">
        <v>6148</v>
      </c>
      <c r="V2510" s="48"/>
      <c r="W2510" s="48"/>
      <c r="X2510" s="48"/>
      <c r="Y2510" s="48"/>
      <c r="Z2510" s="48"/>
      <c r="AA2510" s="64">
        <v>19030000</v>
      </c>
      <c r="AB2510" s="61">
        <v>1</v>
      </c>
      <c r="AC2510" s="61">
        <v>0</v>
      </c>
      <c r="AD2510" s="48"/>
      <c r="AE2510" s="48"/>
      <c r="AF2510" s="48"/>
      <c r="AG2510" s="62"/>
      <c r="AH2510" s="62"/>
      <c r="AI2510" s="62"/>
      <c r="AJ2510" s="48"/>
      <c r="AK2510" s="61" t="str">
        <f>VLOOKUP(L2510,'[2]Bảng chi tiết công cụ dụng cụ'!$A$8:$AC$4035,27,0)</f>
        <v>QLC</v>
      </c>
      <c r="AL2510" s="61">
        <v>15312001</v>
      </c>
      <c r="AM2510" s="61">
        <v>33121001</v>
      </c>
      <c r="AN2510" s="48"/>
      <c r="AO2510" s="48"/>
      <c r="AP2510" s="61" t="s">
        <v>6173</v>
      </c>
      <c r="AQ2510" s="61" t="s">
        <v>6164</v>
      </c>
      <c r="AR2510" s="48"/>
      <c r="AT2510" s="34" t="s">
        <v>77</v>
      </c>
    </row>
    <row r="2511" spans="1:46" ht="31.5">
      <c r="A2511" s="43">
        <v>2506</v>
      </c>
      <c r="B2511" s="43" t="s">
        <v>3843</v>
      </c>
      <c r="C2511" s="43" t="str">
        <f t="shared" si="51"/>
        <v>Lê Minh Tiến</v>
      </c>
      <c r="D2511" s="43" t="s">
        <v>6604</v>
      </c>
      <c r="E2511" s="43"/>
      <c r="F2511" s="43" t="str">
        <f>VLOOKUP(H2511,'DM BPSD'!$A$2:$G$30,6,0)</f>
        <v>Nguyễn Thị Thu Hằng</v>
      </c>
      <c r="G2511" s="43">
        <f>VLOOKUP(F2511,'DS Nhân viên'!$A$2:$B$577,2,0)</f>
        <v>900043</v>
      </c>
      <c r="H2511" s="49" t="s">
        <v>3796</v>
      </c>
      <c r="I2511" s="43"/>
      <c r="J2511" s="83" t="str">
        <f>VLOOKUP(B2511,'BBKK 30.6'!B2526:H6901,7,0)</f>
        <v>Sử dụng bình thường</v>
      </c>
      <c r="K2511" s="46" t="s">
        <v>3842</v>
      </c>
      <c r="L2511" s="46" t="s">
        <v>3843</v>
      </c>
      <c r="M2511" s="46" t="s">
        <v>873</v>
      </c>
      <c r="N2511" s="48"/>
      <c r="O2511" s="48"/>
      <c r="P2511" s="48"/>
      <c r="Q2511" s="48"/>
      <c r="R2511" s="48"/>
      <c r="S2511" s="48"/>
      <c r="T2511" s="48"/>
      <c r="U2511" s="47" t="s">
        <v>6148</v>
      </c>
      <c r="V2511" s="48"/>
      <c r="W2511" s="48"/>
      <c r="X2511" s="48"/>
      <c r="Y2511" s="48"/>
      <c r="Z2511" s="48"/>
      <c r="AA2511" s="64">
        <v>7700000</v>
      </c>
      <c r="AB2511" s="61">
        <v>1</v>
      </c>
      <c r="AC2511" s="61">
        <v>0</v>
      </c>
      <c r="AD2511" s="48"/>
      <c r="AE2511" s="48"/>
      <c r="AF2511" s="48"/>
      <c r="AG2511" s="62"/>
      <c r="AH2511" s="62"/>
      <c r="AI2511" s="62"/>
      <c r="AJ2511" s="48"/>
      <c r="AK2511" s="61" t="str">
        <f>VLOOKUP(L2511,'[2]Bảng chi tiết công cụ dụng cụ'!$A$8:$AC$4035,27,0)</f>
        <v>QLC</v>
      </c>
      <c r="AL2511" s="61">
        <v>15311001</v>
      </c>
      <c r="AM2511" s="61">
        <v>33121001</v>
      </c>
      <c r="AN2511" s="48"/>
      <c r="AO2511" s="48"/>
      <c r="AP2511" s="61" t="s">
        <v>6174</v>
      </c>
      <c r="AQ2511" s="61" t="s">
        <v>6164</v>
      </c>
      <c r="AR2511" s="48"/>
      <c r="AS2511" s="65">
        <v>42887</v>
      </c>
      <c r="AT2511" s="34" t="s">
        <v>77</v>
      </c>
    </row>
    <row r="2512" spans="1:46" ht="31.5">
      <c r="A2512" s="43">
        <v>2507</v>
      </c>
      <c r="B2512" s="43" t="s">
        <v>3844</v>
      </c>
      <c r="C2512" s="43" t="str">
        <f t="shared" si="51"/>
        <v>Lê Minh Tiến</v>
      </c>
      <c r="D2512" s="43" t="s">
        <v>6604</v>
      </c>
      <c r="E2512" s="43"/>
      <c r="F2512" s="43" t="str">
        <f>VLOOKUP(H2512,'DM BPSD'!$A$2:$G$30,6,0)</f>
        <v>Nguyễn Thị Thu Hằng</v>
      </c>
      <c r="G2512" s="43">
        <f>VLOOKUP(F2512,'DS Nhân viên'!$A$2:$B$577,2,0)</f>
        <v>900043</v>
      </c>
      <c r="H2512" s="49" t="s">
        <v>3796</v>
      </c>
      <c r="I2512" s="43"/>
      <c r="J2512" s="83" t="str">
        <f>VLOOKUP(B2512,'BBKK 30.6'!B2527:H6902,7,0)</f>
        <v>Sử dụng bình thường</v>
      </c>
      <c r="K2512" s="46" t="s">
        <v>3842</v>
      </c>
      <c r="L2512" s="46" t="s">
        <v>3844</v>
      </c>
      <c r="M2512" s="46" t="s">
        <v>3845</v>
      </c>
      <c r="N2512" s="48"/>
      <c r="O2512" s="48"/>
      <c r="P2512" s="48"/>
      <c r="Q2512" s="48"/>
      <c r="R2512" s="48"/>
      <c r="S2512" s="48"/>
      <c r="T2512" s="48"/>
      <c r="U2512" s="47" t="s">
        <v>6148</v>
      </c>
      <c r="V2512" s="48"/>
      <c r="W2512" s="48"/>
      <c r="X2512" s="48"/>
      <c r="Y2512" s="48"/>
      <c r="Z2512" s="48"/>
      <c r="AA2512" s="64">
        <v>6000000</v>
      </c>
      <c r="AB2512" s="61">
        <v>1</v>
      </c>
      <c r="AC2512" s="61">
        <v>0</v>
      </c>
      <c r="AD2512" s="48"/>
      <c r="AE2512" s="48"/>
      <c r="AF2512" s="48"/>
      <c r="AG2512" s="62"/>
      <c r="AH2512" s="62"/>
      <c r="AI2512" s="62"/>
      <c r="AJ2512" s="48"/>
      <c r="AK2512" s="61" t="str">
        <f>VLOOKUP(L2512,'[2]Bảng chi tiết công cụ dụng cụ'!$A$8:$AC$4035,27,0)</f>
        <v>QLC</v>
      </c>
      <c r="AL2512" s="61">
        <v>15311001</v>
      </c>
      <c r="AM2512" s="61">
        <v>33121001</v>
      </c>
      <c r="AN2512" s="48"/>
      <c r="AO2512" s="48"/>
      <c r="AP2512" s="61" t="s">
        <v>6174</v>
      </c>
      <c r="AQ2512" s="61" t="s">
        <v>6164</v>
      </c>
      <c r="AR2512" s="48"/>
      <c r="AT2512" s="34" t="s">
        <v>77</v>
      </c>
    </row>
    <row r="2513" spans="1:46" ht="31.5">
      <c r="A2513" s="43">
        <v>2508</v>
      </c>
      <c r="B2513" s="43" t="s">
        <v>3846</v>
      </c>
      <c r="C2513" s="43" t="str">
        <f t="shared" si="51"/>
        <v>Lê Minh Tiến</v>
      </c>
      <c r="D2513" s="43" t="s">
        <v>6604</v>
      </c>
      <c r="E2513" s="43"/>
      <c r="F2513" s="43" t="str">
        <f>VLOOKUP(H2513,'DM BPSD'!$A$2:$G$30,6,0)</f>
        <v>Nguyễn Thị Thu Hằng</v>
      </c>
      <c r="G2513" s="43">
        <f>VLOOKUP(F2513,'DS Nhân viên'!$A$2:$B$577,2,0)</f>
        <v>900043</v>
      </c>
      <c r="H2513" s="49" t="s">
        <v>3796</v>
      </c>
      <c r="I2513" s="43"/>
      <c r="J2513" s="83" t="str">
        <f>VLOOKUP(B2513,'BBKK 30.6'!B2528:H6903,7,0)</f>
        <v>Sử dụng bình thường</v>
      </c>
      <c r="K2513" s="46" t="s">
        <v>3842</v>
      </c>
      <c r="L2513" s="46" t="s">
        <v>3846</v>
      </c>
      <c r="M2513" s="46" t="s">
        <v>877</v>
      </c>
      <c r="N2513" s="48"/>
      <c r="O2513" s="48"/>
      <c r="P2513" s="48"/>
      <c r="Q2513" s="48"/>
      <c r="R2513" s="48"/>
      <c r="S2513" s="48"/>
      <c r="T2513" s="48"/>
      <c r="U2513" s="47" t="s">
        <v>6148</v>
      </c>
      <c r="V2513" s="48"/>
      <c r="W2513" s="48"/>
      <c r="X2513" s="48"/>
      <c r="Y2513" s="48"/>
      <c r="Z2513" s="48"/>
      <c r="AA2513" s="64">
        <v>1630771</v>
      </c>
      <c r="AB2513" s="61">
        <v>1</v>
      </c>
      <c r="AC2513" s="61">
        <v>0</v>
      </c>
      <c r="AD2513" s="48"/>
      <c r="AE2513" s="48"/>
      <c r="AF2513" s="48"/>
      <c r="AG2513" s="62"/>
      <c r="AH2513" s="62"/>
      <c r="AI2513" s="62"/>
      <c r="AJ2513" s="48"/>
      <c r="AK2513" s="61" t="str">
        <f>VLOOKUP(L2513,'[2]Bảng chi tiết công cụ dụng cụ'!$A$8:$AC$4035,27,0)</f>
        <v>QLC</v>
      </c>
      <c r="AL2513" s="61">
        <v>15311001</v>
      </c>
      <c r="AM2513" s="61">
        <v>33121001</v>
      </c>
      <c r="AN2513" s="48"/>
      <c r="AO2513" s="48"/>
      <c r="AP2513" s="61" t="s">
        <v>6174</v>
      </c>
      <c r="AQ2513" s="61" t="s">
        <v>6164</v>
      </c>
      <c r="AR2513" s="48"/>
      <c r="AS2513" s="65">
        <v>42948</v>
      </c>
      <c r="AT2513" s="34" t="s">
        <v>77</v>
      </c>
    </row>
    <row r="2514" spans="1:46" ht="31.5">
      <c r="A2514" s="43">
        <v>2509</v>
      </c>
      <c r="B2514" s="43" t="s">
        <v>3847</v>
      </c>
      <c r="C2514" s="43" t="str">
        <f t="shared" si="51"/>
        <v>Lê Minh Tiến</v>
      </c>
      <c r="D2514" s="43" t="s">
        <v>6604</v>
      </c>
      <c r="E2514" s="43"/>
      <c r="F2514" s="43" t="str">
        <f>VLOOKUP(H2514,'DM BPSD'!$A$2:$G$30,6,0)</f>
        <v>Nguyễn Thị Thu Hằng</v>
      </c>
      <c r="G2514" s="43">
        <f>VLOOKUP(F2514,'DS Nhân viên'!$A$2:$B$577,2,0)</f>
        <v>900043</v>
      </c>
      <c r="H2514" s="49" t="s">
        <v>3796</v>
      </c>
      <c r="I2514" s="43"/>
      <c r="J2514" s="83" t="str">
        <f>VLOOKUP(B2514,'BBKK 30.6'!B2529:H6904,7,0)</f>
        <v>Sử dụng bình thường</v>
      </c>
      <c r="K2514" s="46" t="s">
        <v>3842</v>
      </c>
      <c r="L2514" s="46" t="s">
        <v>3847</v>
      </c>
      <c r="M2514" s="46" t="s">
        <v>3848</v>
      </c>
      <c r="N2514" s="48"/>
      <c r="O2514" s="48"/>
      <c r="P2514" s="48"/>
      <c r="Q2514" s="48"/>
      <c r="R2514" s="48"/>
      <c r="S2514" s="48"/>
      <c r="T2514" s="48"/>
      <c r="U2514" s="47" t="s">
        <v>6148</v>
      </c>
      <c r="V2514" s="48"/>
      <c r="W2514" s="48"/>
      <c r="X2514" s="48"/>
      <c r="Y2514" s="48"/>
      <c r="Z2514" s="48"/>
      <c r="AA2514" s="64">
        <v>2172500</v>
      </c>
      <c r="AB2514" s="61">
        <v>1</v>
      </c>
      <c r="AC2514" s="61">
        <v>0</v>
      </c>
      <c r="AD2514" s="48"/>
      <c r="AE2514" s="48"/>
      <c r="AF2514" s="48"/>
      <c r="AG2514" s="62"/>
      <c r="AH2514" s="62"/>
      <c r="AI2514" s="62"/>
      <c r="AJ2514" s="48"/>
      <c r="AK2514" s="61" t="str">
        <f>VLOOKUP(L2514,'[2]Bảng chi tiết công cụ dụng cụ'!$A$8:$AC$4035,27,0)</f>
        <v>QLC</v>
      </c>
      <c r="AL2514" s="61">
        <v>15311001</v>
      </c>
      <c r="AM2514" s="61">
        <v>33121001</v>
      </c>
      <c r="AN2514" s="48"/>
      <c r="AO2514" s="48"/>
      <c r="AP2514" s="61" t="s">
        <v>6174</v>
      </c>
      <c r="AQ2514" s="61" t="s">
        <v>6164</v>
      </c>
      <c r="AR2514" s="48"/>
      <c r="AS2514" s="65">
        <v>44410</v>
      </c>
      <c r="AT2514" s="34" t="s">
        <v>77</v>
      </c>
    </row>
    <row r="2515" spans="1:46" ht="31.5">
      <c r="A2515" s="43">
        <v>2510</v>
      </c>
      <c r="B2515" s="43" t="s">
        <v>3849</v>
      </c>
      <c r="C2515" s="43" t="str">
        <f t="shared" si="51"/>
        <v>Lê Minh Tiến</v>
      </c>
      <c r="D2515" s="43" t="s">
        <v>6604</v>
      </c>
      <c r="E2515" s="43"/>
      <c r="F2515" s="43" t="str">
        <f>VLOOKUP(H2515,'DM BPSD'!$A$2:$G$30,6,0)</f>
        <v>Nguyễn Thị Thu Hằng</v>
      </c>
      <c r="G2515" s="43">
        <f>VLOOKUP(F2515,'DS Nhân viên'!$A$2:$B$577,2,0)</f>
        <v>900043</v>
      </c>
      <c r="H2515" s="49" t="s">
        <v>3796</v>
      </c>
      <c r="I2515" s="43"/>
      <c r="J2515" s="83" t="str">
        <f>VLOOKUP(B2515,'BBKK 30.6'!B2530:H6905,7,0)</f>
        <v>Sử dụng bình thường</v>
      </c>
      <c r="K2515" s="46" t="s">
        <v>3842</v>
      </c>
      <c r="L2515" s="46" t="s">
        <v>3849</v>
      </c>
      <c r="M2515" s="46" t="s">
        <v>694</v>
      </c>
      <c r="N2515" s="48"/>
      <c r="O2515" s="48"/>
      <c r="P2515" s="48"/>
      <c r="Q2515" s="48"/>
      <c r="R2515" s="48"/>
      <c r="S2515" s="48"/>
      <c r="T2515" s="48"/>
      <c r="U2515" s="47" t="s">
        <v>6148</v>
      </c>
      <c r="V2515" s="48"/>
      <c r="W2515" s="48"/>
      <c r="X2515" s="48"/>
      <c r="Y2515" s="48"/>
      <c r="Z2515" s="48"/>
      <c r="AA2515" s="64">
        <v>20800000</v>
      </c>
      <c r="AB2515" s="61">
        <v>1</v>
      </c>
      <c r="AC2515" s="61">
        <v>0</v>
      </c>
      <c r="AD2515" s="48"/>
      <c r="AE2515" s="48"/>
      <c r="AF2515" s="48"/>
      <c r="AG2515" s="62"/>
      <c r="AH2515" s="62"/>
      <c r="AI2515" s="62"/>
      <c r="AJ2515" s="48"/>
      <c r="AK2515" s="61" t="str">
        <f>VLOOKUP(L2515,'[2]Bảng chi tiết công cụ dụng cụ'!$A$8:$AC$4035,27,0)</f>
        <v>QLC</v>
      </c>
      <c r="AL2515" s="61">
        <v>15312001</v>
      </c>
      <c r="AM2515" s="61">
        <v>33121001</v>
      </c>
      <c r="AN2515" s="48"/>
      <c r="AO2515" s="48"/>
      <c r="AP2515" s="61" t="s">
        <v>6173</v>
      </c>
      <c r="AQ2515" s="61" t="s">
        <v>6164</v>
      </c>
      <c r="AR2515" s="48"/>
      <c r="AS2515" s="65">
        <v>44469</v>
      </c>
      <c r="AT2515" s="34" t="s">
        <v>77</v>
      </c>
    </row>
    <row r="2516" spans="1:46" ht="31.5">
      <c r="A2516" s="43">
        <v>2511</v>
      </c>
      <c r="B2516" s="43" t="s">
        <v>3850</v>
      </c>
      <c r="C2516" s="43" t="str">
        <f t="shared" si="51"/>
        <v>Lê Minh Tiến</v>
      </c>
      <c r="D2516" s="43" t="s">
        <v>6604</v>
      </c>
      <c r="E2516" s="43"/>
      <c r="F2516" s="43" t="str">
        <f>VLOOKUP(H2516,'DM BPSD'!$A$2:$G$30,6,0)</f>
        <v>Nguyễn Thị Thu Hằng</v>
      </c>
      <c r="G2516" s="43">
        <f>VLOOKUP(F2516,'DS Nhân viên'!$A$2:$B$577,2,0)</f>
        <v>900043</v>
      </c>
      <c r="H2516" s="49" t="s">
        <v>3796</v>
      </c>
      <c r="I2516" s="43"/>
      <c r="J2516" s="83" t="str">
        <f>VLOOKUP(B2516,'BBKK 30.6'!B2531:H6906,7,0)</f>
        <v>Sử dụng bình thường</v>
      </c>
      <c r="K2516" s="46" t="s">
        <v>3842</v>
      </c>
      <c r="L2516" s="46" t="s">
        <v>3850</v>
      </c>
      <c r="M2516" s="46" t="s">
        <v>959</v>
      </c>
      <c r="N2516" s="48"/>
      <c r="O2516" s="48"/>
      <c r="P2516" s="48"/>
      <c r="Q2516" s="48"/>
      <c r="R2516" s="48"/>
      <c r="S2516" s="48"/>
      <c r="T2516" s="48"/>
      <c r="U2516" s="47" t="s">
        <v>6148</v>
      </c>
      <c r="V2516" s="48"/>
      <c r="W2516" s="48"/>
      <c r="X2516" s="48"/>
      <c r="Y2516" s="48"/>
      <c r="Z2516" s="48"/>
      <c r="AA2516" s="64">
        <v>14186260</v>
      </c>
      <c r="AB2516" s="61">
        <v>1</v>
      </c>
      <c r="AC2516" s="61">
        <v>0</v>
      </c>
      <c r="AD2516" s="48"/>
      <c r="AE2516" s="48"/>
      <c r="AF2516" s="48"/>
      <c r="AG2516" s="62"/>
      <c r="AH2516" s="62"/>
      <c r="AI2516" s="62"/>
      <c r="AJ2516" s="48"/>
      <c r="AK2516" s="61" t="str">
        <f>VLOOKUP(L2516,'[2]Bảng chi tiết công cụ dụng cụ'!$A$8:$AC$4035,27,0)</f>
        <v>QLC</v>
      </c>
      <c r="AL2516" s="61">
        <v>15312001</v>
      </c>
      <c r="AM2516" s="61">
        <v>33121001</v>
      </c>
      <c r="AN2516" s="48"/>
      <c r="AO2516" s="48"/>
      <c r="AP2516" s="61" t="s">
        <v>6173</v>
      </c>
      <c r="AQ2516" s="61" t="s">
        <v>6164</v>
      </c>
      <c r="AR2516" s="48"/>
      <c r="AS2516" s="65">
        <v>42772</v>
      </c>
      <c r="AT2516" s="34" t="s">
        <v>77</v>
      </c>
    </row>
    <row r="2517" spans="1:46" ht="31.5">
      <c r="A2517" s="43">
        <v>2512</v>
      </c>
      <c r="B2517" s="43" t="s">
        <v>3851</v>
      </c>
      <c r="C2517" s="43" t="str">
        <f t="shared" si="51"/>
        <v>Lê Minh Tiến</v>
      </c>
      <c r="D2517" s="43" t="s">
        <v>6604</v>
      </c>
      <c r="E2517" s="43"/>
      <c r="F2517" s="43" t="str">
        <f>VLOOKUP(H2517,'DM BPSD'!$A$2:$G$30,6,0)</f>
        <v>Nguyễn Thị Thu Hằng</v>
      </c>
      <c r="G2517" s="43">
        <f>VLOOKUP(F2517,'DS Nhân viên'!$A$2:$B$577,2,0)</f>
        <v>900043</v>
      </c>
      <c r="H2517" s="49" t="s">
        <v>3796</v>
      </c>
      <c r="I2517" s="43"/>
      <c r="J2517" s="83" t="str">
        <f>VLOOKUP(B2517,'BBKK 30.6'!B2532:H6907,7,0)</f>
        <v>Sử dụng bình thường</v>
      </c>
      <c r="K2517" s="46" t="s">
        <v>3842</v>
      </c>
      <c r="L2517" s="46" t="s">
        <v>3851</v>
      </c>
      <c r="M2517" s="46" t="s">
        <v>2290</v>
      </c>
      <c r="N2517" s="48"/>
      <c r="O2517" s="48"/>
      <c r="P2517" s="48"/>
      <c r="Q2517" s="48"/>
      <c r="R2517" s="48"/>
      <c r="S2517" s="48"/>
      <c r="T2517" s="48"/>
      <c r="U2517" s="47" t="s">
        <v>6148</v>
      </c>
      <c r="V2517" s="48"/>
      <c r="W2517" s="48"/>
      <c r="X2517" s="48"/>
      <c r="Y2517" s="48"/>
      <c r="Z2517" s="48"/>
      <c r="AA2517" s="64">
        <v>3599000</v>
      </c>
      <c r="AB2517" s="61">
        <v>1</v>
      </c>
      <c r="AC2517" s="61">
        <v>0</v>
      </c>
      <c r="AD2517" s="48"/>
      <c r="AE2517" s="48"/>
      <c r="AF2517" s="48"/>
      <c r="AG2517" s="62"/>
      <c r="AH2517" s="62"/>
      <c r="AI2517" s="62"/>
      <c r="AJ2517" s="48"/>
      <c r="AK2517" s="61" t="str">
        <f>VLOOKUP(L2517,'[2]Bảng chi tiết công cụ dụng cụ'!$A$8:$AC$4035,27,0)</f>
        <v>QLC</v>
      </c>
      <c r="AL2517" s="61">
        <v>15311001</v>
      </c>
      <c r="AM2517" s="61">
        <v>33121001</v>
      </c>
      <c r="AN2517" s="48"/>
      <c r="AO2517" s="48"/>
      <c r="AP2517" s="61" t="s">
        <v>6173</v>
      </c>
      <c r="AQ2517" s="61" t="s">
        <v>6164</v>
      </c>
      <c r="AR2517" s="48"/>
      <c r="AS2517" s="65">
        <v>43069</v>
      </c>
      <c r="AT2517" s="34" t="s">
        <v>77</v>
      </c>
    </row>
    <row r="2518" spans="1:46" ht="31.5">
      <c r="A2518" s="43">
        <v>2513</v>
      </c>
      <c r="B2518" s="43" t="s">
        <v>3852</v>
      </c>
      <c r="C2518" s="43" t="str">
        <f t="shared" si="51"/>
        <v>Lê Minh Tiến</v>
      </c>
      <c r="D2518" s="43" t="s">
        <v>6604</v>
      </c>
      <c r="E2518" s="43"/>
      <c r="F2518" s="43" t="str">
        <f>VLOOKUP(H2518,'DM BPSD'!$A$2:$G$30,6,0)</f>
        <v>Nguyễn Thị Thu Hằng</v>
      </c>
      <c r="G2518" s="43">
        <f>VLOOKUP(F2518,'DS Nhân viên'!$A$2:$B$577,2,0)</f>
        <v>900043</v>
      </c>
      <c r="H2518" s="49" t="s">
        <v>3796</v>
      </c>
      <c r="I2518" s="43"/>
      <c r="J2518" s="83" t="str">
        <f>VLOOKUP(B2518,'BBKK 30.6'!B2533:H6908,7,0)</f>
        <v>Sử dụng bình thường</v>
      </c>
      <c r="K2518" s="46" t="s">
        <v>3842</v>
      </c>
      <c r="L2518" s="46" t="s">
        <v>3852</v>
      </c>
      <c r="M2518" s="46" t="s">
        <v>241</v>
      </c>
      <c r="N2518" s="48"/>
      <c r="O2518" s="48"/>
      <c r="P2518" s="48"/>
      <c r="Q2518" s="48"/>
      <c r="R2518" s="48"/>
      <c r="S2518" s="48"/>
      <c r="T2518" s="48"/>
      <c r="U2518" s="47" t="s">
        <v>6148</v>
      </c>
      <c r="V2518" s="48"/>
      <c r="W2518" s="48"/>
      <c r="X2518" s="48"/>
      <c r="Y2518" s="48"/>
      <c r="Z2518" s="48"/>
      <c r="AA2518" s="64">
        <v>4950000</v>
      </c>
      <c r="AB2518" s="61">
        <v>1</v>
      </c>
      <c r="AC2518" s="61">
        <v>0</v>
      </c>
      <c r="AD2518" s="48"/>
      <c r="AE2518" s="48"/>
      <c r="AF2518" s="48"/>
      <c r="AG2518" s="62"/>
      <c r="AH2518" s="62"/>
      <c r="AI2518" s="62"/>
      <c r="AJ2518" s="48"/>
      <c r="AK2518" s="61" t="str">
        <f>VLOOKUP(L2518,'[2]Bảng chi tiết công cụ dụng cụ'!$A$8:$AC$4035,27,0)</f>
        <v>QLC</v>
      </c>
      <c r="AL2518" s="61">
        <v>15311001</v>
      </c>
      <c r="AM2518" s="61">
        <v>33121001</v>
      </c>
      <c r="AN2518" s="48"/>
      <c r="AO2518" s="48"/>
      <c r="AP2518" s="61" t="s">
        <v>6173</v>
      </c>
      <c r="AQ2518" s="61" t="s">
        <v>6164</v>
      </c>
      <c r="AR2518" s="48"/>
      <c r="AS2518" s="65">
        <v>42887</v>
      </c>
      <c r="AT2518" s="34" t="s">
        <v>77</v>
      </c>
    </row>
    <row r="2519" spans="1:46" ht="31.5">
      <c r="A2519" s="43">
        <v>2514</v>
      </c>
      <c r="B2519" s="43" t="s">
        <v>3853</v>
      </c>
      <c r="C2519" s="43" t="str">
        <f t="shared" si="51"/>
        <v>Lê Minh Tiến</v>
      </c>
      <c r="D2519" s="43" t="s">
        <v>6604</v>
      </c>
      <c r="E2519" s="43"/>
      <c r="F2519" s="43" t="str">
        <f>VLOOKUP(H2519,'DM BPSD'!$A$2:$G$30,6,0)</f>
        <v>Nguyễn Thị Thu Hằng</v>
      </c>
      <c r="G2519" s="43">
        <f>VLOOKUP(F2519,'DS Nhân viên'!$A$2:$B$577,2,0)</f>
        <v>900043</v>
      </c>
      <c r="H2519" s="49" t="s">
        <v>3796</v>
      </c>
      <c r="I2519" s="43"/>
      <c r="J2519" s="83" t="str">
        <f>VLOOKUP(B2519,'BBKK 30.6'!B2534:H6909,7,0)</f>
        <v>Sử dụng bình thường</v>
      </c>
      <c r="K2519" s="46" t="s">
        <v>3842</v>
      </c>
      <c r="L2519" s="46" t="s">
        <v>3853</v>
      </c>
      <c r="M2519" s="46" t="s">
        <v>454</v>
      </c>
      <c r="N2519" s="48"/>
      <c r="O2519" s="48"/>
      <c r="P2519" s="48"/>
      <c r="Q2519" s="48"/>
      <c r="R2519" s="48"/>
      <c r="S2519" s="48"/>
      <c r="T2519" s="48"/>
      <c r="U2519" s="47" t="s">
        <v>6148</v>
      </c>
      <c r="V2519" s="48"/>
      <c r="W2519" s="48"/>
      <c r="X2519" s="48"/>
      <c r="Y2519" s="48"/>
      <c r="Z2519" s="48"/>
      <c r="AA2519" s="64">
        <v>6860001</v>
      </c>
      <c r="AB2519" s="61">
        <v>1</v>
      </c>
      <c r="AC2519" s="61">
        <v>0</v>
      </c>
      <c r="AD2519" s="48"/>
      <c r="AE2519" s="48"/>
      <c r="AF2519" s="48"/>
      <c r="AG2519" s="62"/>
      <c r="AH2519" s="62"/>
      <c r="AI2519" s="62"/>
      <c r="AJ2519" s="48"/>
      <c r="AK2519" s="61" t="str">
        <f>VLOOKUP(L2519,'[2]Bảng chi tiết công cụ dụng cụ'!$A$8:$AC$4035,27,0)</f>
        <v>QLC</v>
      </c>
      <c r="AL2519" s="61">
        <v>15311001</v>
      </c>
      <c r="AM2519" s="61">
        <v>33121001</v>
      </c>
      <c r="AN2519" s="48"/>
      <c r="AO2519" s="48"/>
      <c r="AP2519" s="61" t="s">
        <v>6174</v>
      </c>
      <c r="AQ2519" s="61" t="s">
        <v>6164</v>
      </c>
      <c r="AR2519" s="48"/>
      <c r="AT2519" s="34" t="s">
        <v>77</v>
      </c>
    </row>
    <row r="2520" spans="1:46" ht="31.5">
      <c r="A2520" s="43">
        <v>2515</v>
      </c>
      <c r="B2520" s="43" t="s">
        <v>3854</v>
      </c>
      <c r="C2520" s="43" t="str">
        <f t="shared" si="51"/>
        <v>Máy báo cáo</v>
      </c>
      <c r="D2520" s="43" t="s">
        <v>6604</v>
      </c>
      <c r="E2520" s="43"/>
      <c r="F2520" s="43" t="str">
        <f>VLOOKUP(H2520,'DM BPSD'!$A$2:$G$30,6,0)</f>
        <v>Nguyễn Thị Thu Hằng</v>
      </c>
      <c r="G2520" s="43">
        <f>VLOOKUP(F2520,'DS Nhân viên'!$A$2:$B$577,2,0)</f>
        <v>900043</v>
      </c>
      <c r="H2520" s="49" t="s">
        <v>3796</v>
      </c>
      <c r="I2520" s="43"/>
      <c r="J2520" s="83" t="str">
        <f>VLOOKUP(B2520,'BBKK 30.6'!B2535:H6910,7,0)</f>
        <v>Sử dụng bình thường</v>
      </c>
      <c r="K2520" s="46" t="s">
        <v>3855</v>
      </c>
      <c r="L2520" s="46" t="s">
        <v>3854</v>
      </c>
      <c r="M2520" s="46" t="s">
        <v>185</v>
      </c>
      <c r="N2520" s="48"/>
      <c r="O2520" s="48"/>
      <c r="P2520" s="48"/>
      <c r="Q2520" s="48"/>
      <c r="R2520" s="48"/>
      <c r="S2520" s="48"/>
      <c r="T2520" s="48"/>
      <c r="U2520" s="47" t="s">
        <v>6148</v>
      </c>
      <c r="V2520" s="48"/>
      <c r="W2520" s="48"/>
      <c r="X2520" s="48"/>
      <c r="Y2520" s="48"/>
      <c r="Z2520" s="48"/>
      <c r="AA2520" s="64">
        <v>2310000</v>
      </c>
      <c r="AB2520" s="61">
        <v>1</v>
      </c>
      <c r="AC2520" s="61">
        <v>0</v>
      </c>
      <c r="AD2520" s="48"/>
      <c r="AE2520" s="48"/>
      <c r="AF2520" s="48"/>
      <c r="AG2520" s="62"/>
      <c r="AH2520" s="62"/>
      <c r="AI2520" s="62"/>
      <c r="AJ2520" s="48"/>
      <c r="AK2520" s="61" t="str">
        <f>VLOOKUP(L2520,'[2]Bảng chi tiết công cụ dụng cụ'!$A$8:$AC$4035,27,0)</f>
        <v>QLC</v>
      </c>
      <c r="AL2520" s="61">
        <v>15311001</v>
      </c>
      <c r="AM2520" s="61">
        <v>33121001</v>
      </c>
      <c r="AN2520" s="48"/>
      <c r="AO2520" s="48"/>
      <c r="AP2520" s="61" t="s">
        <v>6173</v>
      </c>
      <c r="AQ2520" s="61" t="s">
        <v>6164</v>
      </c>
      <c r="AR2520" s="48"/>
      <c r="AS2520" s="65">
        <v>42740</v>
      </c>
      <c r="AT2520" s="34" t="s">
        <v>77</v>
      </c>
    </row>
    <row r="2521" spans="1:46" ht="31.5">
      <c r="A2521" s="43">
        <v>2516</v>
      </c>
      <c r="B2521" s="43" t="s">
        <v>3856</v>
      </c>
      <c r="C2521" s="43" t="str">
        <f t="shared" si="51"/>
        <v>Máy báo cáo</v>
      </c>
      <c r="D2521" s="43" t="s">
        <v>6604</v>
      </c>
      <c r="E2521" s="43"/>
      <c r="F2521" s="43" t="str">
        <f>VLOOKUP(H2521,'DM BPSD'!$A$2:$G$30,6,0)</f>
        <v>Nguyễn Thị Thu Hằng</v>
      </c>
      <c r="G2521" s="43">
        <f>VLOOKUP(F2521,'DS Nhân viên'!$A$2:$B$577,2,0)</f>
        <v>900043</v>
      </c>
      <c r="H2521" s="49" t="s">
        <v>3796</v>
      </c>
      <c r="I2521" s="43"/>
      <c r="J2521" s="83" t="str">
        <f>VLOOKUP(B2521,'BBKK 30.6'!B2536:H6911,7,0)</f>
        <v>Sử dụng bình thường</v>
      </c>
      <c r="K2521" s="46" t="s">
        <v>3855</v>
      </c>
      <c r="L2521" s="46" t="s">
        <v>3856</v>
      </c>
      <c r="M2521" s="46" t="s">
        <v>203</v>
      </c>
      <c r="N2521" s="48"/>
      <c r="O2521" s="48"/>
      <c r="P2521" s="48"/>
      <c r="Q2521" s="48"/>
      <c r="R2521" s="48"/>
      <c r="S2521" s="48"/>
      <c r="T2521" s="48"/>
      <c r="U2521" s="47" t="s">
        <v>6148</v>
      </c>
      <c r="V2521" s="48"/>
      <c r="W2521" s="48"/>
      <c r="X2521" s="48"/>
      <c r="Y2521" s="48"/>
      <c r="Z2521" s="48"/>
      <c r="AA2521" s="64">
        <v>20020000</v>
      </c>
      <c r="AB2521" s="61">
        <v>1</v>
      </c>
      <c r="AC2521" s="61">
        <v>0</v>
      </c>
      <c r="AD2521" s="48"/>
      <c r="AE2521" s="48"/>
      <c r="AF2521" s="48"/>
      <c r="AG2521" s="62"/>
      <c r="AH2521" s="62"/>
      <c r="AI2521" s="62"/>
      <c r="AJ2521" s="48"/>
      <c r="AK2521" s="61" t="str">
        <f>VLOOKUP(L2521,'[2]Bảng chi tiết công cụ dụng cụ'!$A$8:$AC$4035,27,0)</f>
        <v>QLC</v>
      </c>
      <c r="AL2521" s="61">
        <v>15312001</v>
      </c>
      <c r="AM2521" s="61">
        <v>33121001</v>
      </c>
      <c r="AN2521" s="48"/>
      <c r="AO2521" s="48"/>
      <c r="AP2521" s="61" t="s">
        <v>6173</v>
      </c>
      <c r="AQ2521" s="61" t="s">
        <v>6164</v>
      </c>
      <c r="AR2521" s="48"/>
      <c r="AT2521" s="34" t="s">
        <v>77</v>
      </c>
    </row>
    <row r="2522" spans="1:46" ht="31.5">
      <c r="A2522" s="43">
        <v>2517</v>
      </c>
      <c r="B2522" s="43" t="s">
        <v>3857</v>
      </c>
      <c r="C2522" s="43" t="str">
        <f t="shared" si="51"/>
        <v>Nguyễn Hải Yến</v>
      </c>
      <c r="D2522" s="43" t="s">
        <v>6604</v>
      </c>
      <c r="E2522" s="43"/>
      <c r="F2522" s="43" t="str">
        <f>VLOOKUP(H2522,'DM BPSD'!$A$2:$G$30,6,0)</f>
        <v>Nguyễn Thị Thu Hằng</v>
      </c>
      <c r="G2522" s="43">
        <f>VLOOKUP(F2522,'DS Nhân viên'!$A$2:$B$577,2,0)</f>
        <v>900043</v>
      </c>
      <c r="H2522" s="49" t="s">
        <v>3796</v>
      </c>
      <c r="I2522" s="43"/>
      <c r="J2522" s="83" t="str">
        <f>VLOOKUP(B2522,'BBKK 30.6'!B2537:H6912,7,0)</f>
        <v>Sử dụng bình thường</v>
      </c>
      <c r="K2522" s="46" t="s">
        <v>3858</v>
      </c>
      <c r="L2522" s="46" t="s">
        <v>3857</v>
      </c>
      <c r="M2522" s="46" t="s">
        <v>899</v>
      </c>
      <c r="N2522" s="48"/>
      <c r="O2522" s="48"/>
      <c r="P2522" s="48"/>
      <c r="Q2522" s="48"/>
      <c r="R2522" s="48"/>
      <c r="S2522" s="48"/>
      <c r="T2522" s="48"/>
      <c r="U2522" s="47" t="s">
        <v>6148</v>
      </c>
      <c r="V2522" s="48"/>
      <c r="W2522" s="48"/>
      <c r="X2522" s="48"/>
      <c r="Y2522" s="48"/>
      <c r="Z2522" s="48"/>
      <c r="AA2522" s="64">
        <v>4428000</v>
      </c>
      <c r="AB2522" s="61">
        <v>1</v>
      </c>
      <c r="AC2522" s="61">
        <v>0</v>
      </c>
      <c r="AD2522" s="48"/>
      <c r="AE2522" s="48"/>
      <c r="AF2522" s="48"/>
      <c r="AG2522" s="62"/>
      <c r="AH2522" s="62"/>
      <c r="AI2522" s="62"/>
      <c r="AJ2522" s="48"/>
      <c r="AK2522" s="61" t="str">
        <f>VLOOKUP(L2522,'[2]Bảng chi tiết công cụ dụng cụ'!$A$8:$AC$4035,27,0)</f>
        <v>QLC</v>
      </c>
      <c r="AL2522" s="61">
        <v>15311001</v>
      </c>
      <c r="AM2522" s="61">
        <v>33121001</v>
      </c>
      <c r="AN2522" s="48"/>
      <c r="AO2522" s="48"/>
      <c r="AP2522" s="61" t="s">
        <v>6174</v>
      </c>
      <c r="AQ2522" s="61" t="s">
        <v>6164</v>
      </c>
      <c r="AR2522" s="48"/>
      <c r="AT2522" s="34" t="s">
        <v>77</v>
      </c>
    </row>
    <row r="2523" spans="1:46" ht="31.5">
      <c r="A2523" s="43">
        <v>2518</v>
      </c>
      <c r="B2523" s="43" t="s">
        <v>3859</v>
      </c>
      <c r="C2523" s="43" t="str">
        <f t="shared" si="51"/>
        <v>Nguyễn Hải Yến</v>
      </c>
      <c r="D2523" s="43" t="s">
        <v>6604</v>
      </c>
      <c r="E2523" s="43"/>
      <c r="F2523" s="43" t="str">
        <f>VLOOKUP(H2523,'DM BPSD'!$A$2:$G$30,6,0)</f>
        <v>Nguyễn Thị Thu Hằng</v>
      </c>
      <c r="G2523" s="43">
        <f>VLOOKUP(F2523,'DS Nhân viên'!$A$2:$B$577,2,0)</f>
        <v>900043</v>
      </c>
      <c r="H2523" s="49" t="s">
        <v>3796</v>
      </c>
      <c r="I2523" s="43"/>
      <c r="J2523" s="83" t="str">
        <f>VLOOKUP(B2523,'BBKK 30.6'!B2538:H6913,7,0)</f>
        <v>Sử dụng bình thường</v>
      </c>
      <c r="K2523" s="46" t="s">
        <v>3858</v>
      </c>
      <c r="L2523" s="46" t="s">
        <v>3859</v>
      </c>
      <c r="M2523" s="46" t="s">
        <v>82</v>
      </c>
      <c r="N2523" s="48"/>
      <c r="O2523" s="48"/>
      <c r="P2523" s="48"/>
      <c r="Q2523" s="48"/>
      <c r="R2523" s="48"/>
      <c r="S2523" s="48"/>
      <c r="T2523" s="48"/>
      <c r="U2523" s="47" t="s">
        <v>6148</v>
      </c>
      <c r="V2523" s="48"/>
      <c r="W2523" s="48"/>
      <c r="X2523" s="48"/>
      <c r="Y2523" s="48"/>
      <c r="Z2523" s="48"/>
      <c r="AA2523" s="64">
        <v>2365000</v>
      </c>
      <c r="AB2523" s="61">
        <v>1</v>
      </c>
      <c r="AC2523" s="61">
        <v>0</v>
      </c>
      <c r="AD2523" s="48"/>
      <c r="AE2523" s="48"/>
      <c r="AF2523" s="48"/>
      <c r="AG2523" s="62"/>
      <c r="AH2523" s="62"/>
      <c r="AI2523" s="62"/>
      <c r="AJ2523" s="48"/>
      <c r="AK2523" s="61" t="str">
        <f>VLOOKUP(L2523,'[2]Bảng chi tiết công cụ dụng cụ'!$A$8:$AC$4035,27,0)</f>
        <v>QLC</v>
      </c>
      <c r="AL2523" s="61">
        <v>15311001</v>
      </c>
      <c r="AM2523" s="61">
        <v>33121001</v>
      </c>
      <c r="AN2523" s="48"/>
      <c r="AO2523" s="48"/>
      <c r="AP2523" s="61" t="s">
        <v>6173</v>
      </c>
      <c r="AQ2523" s="61" t="s">
        <v>6164</v>
      </c>
      <c r="AR2523" s="48"/>
      <c r="AS2523" s="65">
        <v>42887</v>
      </c>
      <c r="AT2523" s="34" t="s">
        <v>77</v>
      </c>
    </row>
    <row r="2524" spans="1:46" ht="31.5">
      <c r="A2524" s="43">
        <v>2519</v>
      </c>
      <c r="B2524" s="43" t="s">
        <v>3860</v>
      </c>
      <c r="C2524" s="43" t="str">
        <f t="shared" si="51"/>
        <v>Nguyễn Hải Yến</v>
      </c>
      <c r="D2524" s="43" t="s">
        <v>6604</v>
      </c>
      <c r="E2524" s="43"/>
      <c r="F2524" s="43" t="str">
        <f>VLOOKUP(H2524,'DM BPSD'!$A$2:$G$30,6,0)</f>
        <v>Nguyễn Thị Thu Hằng</v>
      </c>
      <c r="G2524" s="43">
        <f>VLOOKUP(F2524,'DS Nhân viên'!$A$2:$B$577,2,0)</f>
        <v>900043</v>
      </c>
      <c r="H2524" s="49" t="s">
        <v>3796</v>
      </c>
      <c r="I2524" s="43"/>
      <c r="J2524" s="83" t="str">
        <f>VLOOKUP(B2524,'BBKK 30.6'!B2539:H6914,7,0)</f>
        <v>Sử dụng bình thường</v>
      </c>
      <c r="K2524" s="46" t="s">
        <v>3858</v>
      </c>
      <c r="L2524" s="46" t="s">
        <v>3860</v>
      </c>
      <c r="M2524" s="46" t="s">
        <v>395</v>
      </c>
      <c r="N2524" s="48"/>
      <c r="O2524" s="48"/>
      <c r="P2524" s="48"/>
      <c r="Q2524" s="48"/>
      <c r="R2524" s="48"/>
      <c r="S2524" s="48"/>
      <c r="T2524" s="48"/>
      <c r="U2524" s="47" t="s">
        <v>6148</v>
      </c>
      <c r="V2524" s="48"/>
      <c r="W2524" s="48"/>
      <c r="X2524" s="48"/>
      <c r="Y2524" s="48"/>
      <c r="Z2524" s="48"/>
      <c r="AA2524" s="64">
        <v>1800000</v>
      </c>
      <c r="AB2524" s="61">
        <v>1</v>
      </c>
      <c r="AC2524" s="61">
        <v>0</v>
      </c>
      <c r="AD2524" s="48"/>
      <c r="AE2524" s="48"/>
      <c r="AF2524" s="48"/>
      <c r="AG2524" s="62"/>
      <c r="AH2524" s="62"/>
      <c r="AI2524" s="62"/>
      <c r="AJ2524" s="48"/>
      <c r="AK2524" s="61" t="str">
        <f>VLOOKUP(L2524,'[2]Bảng chi tiết công cụ dụng cụ'!$A$8:$AC$4035,27,0)</f>
        <v>QLC</v>
      </c>
      <c r="AL2524" s="61">
        <v>15311001</v>
      </c>
      <c r="AM2524" s="61">
        <v>33121001</v>
      </c>
      <c r="AN2524" s="48"/>
      <c r="AO2524" s="48"/>
      <c r="AP2524" s="61" t="s">
        <v>6174</v>
      </c>
      <c r="AQ2524" s="61" t="s">
        <v>6164</v>
      </c>
      <c r="AR2524" s="48"/>
      <c r="AT2524" s="34" t="s">
        <v>77</v>
      </c>
    </row>
    <row r="2525" spans="1:46" ht="31.5">
      <c r="A2525" s="43">
        <v>2520</v>
      </c>
      <c r="B2525" s="43" t="s">
        <v>3861</v>
      </c>
      <c r="C2525" s="43" t="str">
        <f t="shared" si="51"/>
        <v>Nguyễn Hải Yến</v>
      </c>
      <c r="D2525" s="43" t="s">
        <v>6604</v>
      </c>
      <c r="E2525" s="43"/>
      <c r="F2525" s="43" t="str">
        <f>VLOOKUP(H2525,'DM BPSD'!$A$2:$G$30,6,0)</f>
        <v>Nguyễn Thị Thu Hằng</v>
      </c>
      <c r="G2525" s="43">
        <f>VLOOKUP(F2525,'DS Nhân viên'!$A$2:$B$577,2,0)</f>
        <v>900043</v>
      </c>
      <c r="H2525" s="49" t="s">
        <v>3796</v>
      </c>
      <c r="I2525" s="43"/>
      <c r="J2525" s="83" t="str">
        <f>VLOOKUP(B2525,'BBKK 30.6'!B2540:H6915,7,0)</f>
        <v>Sử dụng bình thường</v>
      </c>
      <c r="K2525" s="46" t="s">
        <v>3858</v>
      </c>
      <c r="L2525" s="46" t="s">
        <v>3861</v>
      </c>
      <c r="M2525" s="46" t="s">
        <v>197</v>
      </c>
      <c r="N2525" s="48"/>
      <c r="O2525" s="48"/>
      <c r="P2525" s="48"/>
      <c r="Q2525" s="48"/>
      <c r="R2525" s="48"/>
      <c r="S2525" s="48"/>
      <c r="T2525" s="48"/>
      <c r="U2525" s="47" t="s">
        <v>6148</v>
      </c>
      <c r="V2525" s="48"/>
      <c r="W2525" s="48"/>
      <c r="X2525" s="48"/>
      <c r="Y2525" s="48"/>
      <c r="Z2525" s="48"/>
      <c r="AA2525" s="64">
        <v>4180000</v>
      </c>
      <c r="AB2525" s="61">
        <v>1</v>
      </c>
      <c r="AC2525" s="61">
        <v>0</v>
      </c>
      <c r="AD2525" s="48"/>
      <c r="AE2525" s="48"/>
      <c r="AF2525" s="48"/>
      <c r="AG2525" s="62"/>
      <c r="AH2525" s="62"/>
      <c r="AI2525" s="62"/>
      <c r="AJ2525" s="48"/>
      <c r="AK2525" s="61" t="str">
        <f>VLOOKUP(L2525,'[2]Bảng chi tiết công cụ dụng cụ'!$A$8:$AC$4035,27,0)</f>
        <v>FI</v>
      </c>
      <c r="AL2525" s="61">
        <v>15312001</v>
      </c>
      <c r="AM2525" s="61">
        <v>33121001</v>
      </c>
      <c r="AN2525" s="48"/>
      <c r="AO2525" s="48"/>
      <c r="AP2525" s="61" t="s">
        <v>6174</v>
      </c>
      <c r="AQ2525" s="61" t="s">
        <v>6164</v>
      </c>
      <c r="AR2525" s="48"/>
      <c r="AT2525" s="34" t="s">
        <v>77</v>
      </c>
    </row>
    <row r="2526" spans="1:46" ht="31.5">
      <c r="A2526" s="43">
        <v>2521</v>
      </c>
      <c r="B2526" s="43" t="s">
        <v>3862</v>
      </c>
      <c r="C2526" s="43" t="str">
        <f t="shared" si="51"/>
        <v>Nguyễn Hải Yến</v>
      </c>
      <c r="D2526" s="43" t="s">
        <v>6604</v>
      </c>
      <c r="E2526" s="43"/>
      <c r="F2526" s="43" t="str">
        <f>VLOOKUP(H2526,'DM BPSD'!$A$2:$G$30,6,0)</f>
        <v>Nguyễn Thị Thu Hằng</v>
      </c>
      <c r="G2526" s="43">
        <f>VLOOKUP(F2526,'DS Nhân viên'!$A$2:$B$577,2,0)</f>
        <v>900043</v>
      </c>
      <c r="H2526" s="49" t="s">
        <v>3796</v>
      </c>
      <c r="I2526" s="43"/>
      <c r="J2526" s="83" t="str">
        <f>VLOOKUP(B2526,'BBKK 30.6'!B2541:H6916,7,0)</f>
        <v>Sử dụng bình thường</v>
      </c>
      <c r="K2526" s="46" t="s">
        <v>3858</v>
      </c>
      <c r="L2526" s="46" t="s">
        <v>3862</v>
      </c>
      <c r="M2526" s="46" t="s">
        <v>139</v>
      </c>
      <c r="N2526" s="48"/>
      <c r="O2526" s="48"/>
      <c r="P2526" s="48"/>
      <c r="Q2526" s="48"/>
      <c r="R2526" s="48"/>
      <c r="S2526" s="48"/>
      <c r="T2526" s="48"/>
      <c r="U2526" s="47" t="s">
        <v>6148</v>
      </c>
      <c r="V2526" s="48"/>
      <c r="W2526" s="48"/>
      <c r="X2526" s="48"/>
      <c r="Y2526" s="48"/>
      <c r="Z2526" s="48"/>
      <c r="AA2526" s="64">
        <v>20405000</v>
      </c>
      <c r="AB2526" s="61">
        <v>1</v>
      </c>
      <c r="AC2526" s="61">
        <v>0</v>
      </c>
      <c r="AD2526" s="48"/>
      <c r="AE2526" s="48"/>
      <c r="AF2526" s="48"/>
      <c r="AG2526" s="62"/>
      <c r="AH2526" s="62"/>
      <c r="AI2526" s="62"/>
      <c r="AJ2526" s="48"/>
      <c r="AK2526" s="61" t="str">
        <f>VLOOKUP(L2526,'[2]Bảng chi tiết công cụ dụng cụ'!$A$8:$AC$4035,27,0)</f>
        <v>FI</v>
      </c>
      <c r="AL2526" s="61">
        <v>15312001</v>
      </c>
      <c r="AM2526" s="61">
        <v>33121001</v>
      </c>
      <c r="AN2526" s="48"/>
      <c r="AO2526" s="48"/>
      <c r="AP2526" s="61" t="s">
        <v>6174</v>
      </c>
      <c r="AQ2526" s="61" t="s">
        <v>6164</v>
      </c>
      <c r="AR2526" s="48"/>
      <c r="AS2526" s="65">
        <v>43971</v>
      </c>
      <c r="AT2526" s="34" t="s">
        <v>77</v>
      </c>
    </row>
    <row r="2527" spans="1:46" ht="31.5">
      <c r="A2527" s="43">
        <v>2522</v>
      </c>
      <c r="B2527" s="43" t="s">
        <v>3863</v>
      </c>
      <c r="C2527" s="43" t="str">
        <f t="shared" si="51"/>
        <v>Nguyễn Hải Yến</v>
      </c>
      <c r="D2527" s="43" t="s">
        <v>6604</v>
      </c>
      <c r="E2527" s="43"/>
      <c r="F2527" s="43" t="str">
        <f>VLOOKUP(H2527,'DM BPSD'!$A$2:$G$30,6,0)</f>
        <v>Nguyễn Thị Thu Hằng</v>
      </c>
      <c r="G2527" s="43">
        <f>VLOOKUP(F2527,'DS Nhân viên'!$A$2:$B$577,2,0)</f>
        <v>900043</v>
      </c>
      <c r="H2527" s="49" t="s">
        <v>3796</v>
      </c>
      <c r="I2527" s="43"/>
      <c r="J2527" s="83" t="str">
        <f>VLOOKUP(B2527,'BBKK 30.6'!B2542:H6917,7,0)</f>
        <v>Sử dụng bình thường</v>
      </c>
      <c r="K2527" s="46" t="s">
        <v>3858</v>
      </c>
      <c r="L2527" s="46" t="s">
        <v>3863</v>
      </c>
      <c r="M2527" s="46" t="s">
        <v>177</v>
      </c>
      <c r="N2527" s="48"/>
      <c r="O2527" s="48"/>
      <c r="P2527" s="48"/>
      <c r="Q2527" s="48"/>
      <c r="R2527" s="48"/>
      <c r="S2527" s="48"/>
      <c r="T2527" s="48"/>
      <c r="U2527" s="47" t="s">
        <v>6148</v>
      </c>
      <c r="V2527" s="48"/>
      <c r="W2527" s="48"/>
      <c r="X2527" s="48"/>
      <c r="Y2527" s="48"/>
      <c r="Z2527" s="48"/>
      <c r="AA2527" s="64">
        <v>4760000</v>
      </c>
      <c r="AB2527" s="61">
        <v>1</v>
      </c>
      <c r="AC2527" s="61">
        <v>0</v>
      </c>
      <c r="AD2527" s="48"/>
      <c r="AE2527" s="48"/>
      <c r="AF2527" s="48"/>
      <c r="AG2527" s="62"/>
      <c r="AH2527" s="62"/>
      <c r="AI2527" s="62"/>
      <c r="AJ2527" s="48"/>
      <c r="AK2527" s="61" t="str">
        <f>VLOOKUP(L2527,'[2]Bảng chi tiết công cụ dụng cụ'!$A$8:$AC$4035,27,0)</f>
        <v>FI</v>
      </c>
      <c r="AL2527" s="61">
        <v>15311001</v>
      </c>
      <c r="AM2527" s="61">
        <v>33121001</v>
      </c>
      <c r="AN2527" s="48"/>
      <c r="AO2527" s="48"/>
      <c r="AP2527" s="61" t="s">
        <v>6174</v>
      </c>
      <c r="AQ2527" s="61" t="s">
        <v>6164</v>
      </c>
      <c r="AR2527" s="48"/>
      <c r="AT2527" s="34" t="s">
        <v>77</v>
      </c>
    </row>
    <row r="2528" spans="1:46" ht="31.5">
      <c r="A2528" s="43">
        <v>2523</v>
      </c>
      <c r="B2528" s="43" t="s">
        <v>3864</v>
      </c>
      <c r="C2528" s="43" t="str">
        <f t="shared" si="51"/>
        <v>Nguyễn Minh Thùy</v>
      </c>
      <c r="D2528" s="43" t="s">
        <v>6604</v>
      </c>
      <c r="E2528" s="43"/>
      <c r="F2528" s="43" t="str">
        <f>VLOOKUP(H2528,'DM BPSD'!$A$2:$G$30,6,0)</f>
        <v>Nguyễn Thị Thu Hằng</v>
      </c>
      <c r="G2528" s="43">
        <f>VLOOKUP(F2528,'DS Nhân viên'!$A$2:$B$577,2,0)</f>
        <v>900043</v>
      </c>
      <c r="H2528" s="49" t="s">
        <v>3796</v>
      </c>
      <c r="I2528" s="43"/>
      <c r="J2528" s="83" t="str">
        <f>VLOOKUP(B2528,'BBKK 30.6'!B2543:H6918,7,0)</f>
        <v>Sử dụng bình thường</v>
      </c>
      <c r="K2528" s="46" t="s">
        <v>3865</v>
      </c>
      <c r="L2528" s="46" t="s">
        <v>3864</v>
      </c>
      <c r="M2528" s="46" t="s">
        <v>899</v>
      </c>
      <c r="N2528" s="48"/>
      <c r="O2528" s="48"/>
      <c r="P2528" s="48"/>
      <c r="Q2528" s="48"/>
      <c r="R2528" s="48"/>
      <c r="S2528" s="48"/>
      <c r="T2528" s="48"/>
      <c r="U2528" s="47" t="s">
        <v>6148</v>
      </c>
      <c r="V2528" s="48"/>
      <c r="W2528" s="48"/>
      <c r="X2528" s="48"/>
      <c r="Y2528" s="48"/>
      <c r="Z2528" s="48"/>
      <c r="AA2528" s="64">
        <v>4428000</v>
      </c>
      <c r="AB2528" s="61">
        <v>1</v>
      </c>
      <c r="AC2528" s="61">
        <v>0</v>
      </c>
      <c r="AD2528" s="48"/>
      <c r="AE2528" s="48"/>
      <c r="AF2528" s="48"/>
      <c r="AG2528" s="62"/>
      <c r="AH2528" s="62"/>
      <c r="AI2528" s="62"/>
      <c r="AJ2528" s="48"/>
      <c r="AK2528" s="61" t="str">
        <f>VLOOKUP(L2528,'[2]Bảng chi tiết công cụ dụng cụ'!$A$8:$AC$4035,27,0)</f>
        <v>QLC</v>
      </c>
      <c r="AL2528" s="61">
        <v>15311001</v>
      </c>
      <c r="AM2528" s="61">
        <v>33121001</v>
      </c>
      <c r="AN2528" s="48"/>
      <c r="AO2528" s="48"/>
      <c r="AP2528" s="61" t="s">
        <v>6174</v>
      </c>
      <c r="AQ2528" s="61" t="s">
        <v>6164</v>
      </c>
      <c r="AR2528" s="48"/>
      <c r="AT2528" s="34" t="s">
        <v>77</v>
      </c>
    </row>
    <row r="2529" spans="1:46" ht="31.5">
      <c r="A2529" s="43">
        <v>2524</v>
      </c>
      <c r="B2529" s="43" t="s">
        <v>3866</v>
      </c>
      <c r="C2529" s="43" t="str">
        <f t="shared" si="51"/>
        <v>Nguyễn Minh Thùy</v>
      </c>
      <c r="D2529" s="43" t="s">
        <v>6604</v>
      </c>
      <c r="E2529" s="43"/>
      <c r="F2529" s="43" t="str">
        <f>VLOOKUP(H2529,'DM BPSD'!$A$2:$G$30,6,0)</f>
        <v>Nguyễn Thị Thu Hằng</v>
      </c>
      <c r="G2529" s="43">
        <f>VLOOKUP(F2529,'DS Nhân viên'!$A$2:$B$577,2,0)</f>
        <v>900043</v>
      </c>
      <c r="H2529" s="49" t="s">
        <v>3796</v>
      </c>
      <c r="I2529" s="43"/>
      <c r="J2529" s="83" t="str">
        <f>VLOOKUP(B2529,'BBKK 30.6'!B2544:H6919,7,0)</f>
        <v>Sử dụng bình thường</v>
      </c>
      <c r="K2529" s="46" t="s">
        <v>3865</v>
      </c>
      <c r="L2529" s="46" t="s">
        <v>3866</v>
      </c>
      <c r="M2529" s="46" t="s">
        <v>877</v>
      </c>
      <c r="N2529" s="48"/>
      <c r="O2529" s="48"/>
      <c r="P2529" s="48"/>
      <c r="Q2529" s="48"/>
      <c r="R2529" s="48"/>
      <c r="S2529" s="48"/>
      <c r="T2529" s="48"/>
      <c r="U2529" s="47" t="s">
        <v>6148</v>
      </c>
      <c r="V2529" s="48"/>
      <c r="W2529" s="48"/>
      <c r="X2529" s="48"/>
      <c r="Y2529" s="48"/>
      <c r="Z2529" s="48"/>
      <c r="AA2529" s="64">
        <v>1630771</v>
      </c>
      <c r="AB2529" s="61">
        <v>1</v>
      </c>
      <c r="AC2529" s="61">
        <v>0</v>
      </c>
      <c r="AD2529" s="48"/>
      <c r="AE2529" s="48"/>
      <c r="AF2529" s="48"/>
      <c r="AG2529" s="62"/>
      <c r="AH2529" s="62"/>
      <c r="AI2529" s="62"/>
      <c r="AJ2529" s="48"/>
      <c r="AK2529" s="61" t="str">
        <f>VLOOKUP(L2529,'[2]Bảng chi tiết công cụ dụng cụ'!$A$8:$AC$4035,27,0)</f>
        <v>QLC</v>
      </c>
      <c r="AL2529" s="61">
        <v>15311001</v>
      </c>
      <c r="AM2529" s="61">
        <v>33121001</v>
      </c>
      <c r="AN2529" s="48"/>
      <c r="AO2529" s="48"/>
      <c r="AP2529" s="61" t="s">
        <v>6174</v>
      </c>
      <c r="AQ2529" s="61" t="s">
        <v>6164</v>
      </c>
      <c r="AR2529" s="48"/>
      <c r="AS2529" s="65">
        <v>42948</v>
      </c>
      <c r="AT2529" s="34" t="s">
        <v>77</v>
      </c>
    </row>
    <row r="2530" spans="1:46" ht="31.5">
      <c r="A2530" s="43">
        <v>2525</v>
      </c>
      <c r="B2530" s="43" t="s">
        <v>3867</v>
      </c>
      <c r="C2530" s="43" t="str">
        <f t="shared" si="51"/>
        <v>Nguyễn Minh Thùy</v>
      </c>
      <c r="D2530" s="43" t="s">
        <v>6604</v>
      </c>
      <c r="E2530" s="43"/>
      <c r="F2530" s="43" t="str">
        <f>VLOOKUP(H2530,'DM BPSD'!$A$2:$G$30,6,0)</f>
        <v>Nguyễn Thị Thu Hằng</v>
      </c>
      <c r="G2530" s="43">
        <f>VLOOKUP(F2530,'DS Nhân viên'!$A$2:$B$577,2,0)</f>
        <v>900043</v>
      </c>
      <c r="H2530" s="49" t="s">
        <v>3796</v>
      </c>
      <c r="I2530" s="43"/>
      <c r="J2530" s="83" t="str">
        <f>VLOOKUP(B2530,'BBKK 30.6'!B2545:H6920,7,0)</f>
        <v>Sử dụng bình thường</v>
      </c>
      <c r="K2530" s="46" t="s">
        <v>3865</v>
      </c>
      <c r="L2530" s="46" t="s">
        <v>3867</v>
      </c>
      <c r="M2530" s="46" t="s">
        <v>82</v>
      </c>
      <c r="N2530" s="48"/>
      <c r="O2530" s="48"/>
      <c r="P2530" s="48"/>
      <c r="Q2530" s="48"/>
      <c r="R2530" s="48"/>
      <c r="S2530" s="48"/>
      <c r="T2530" s="48"/>
      <c r="U2530" s="47" t="s">
        <v>6148</v>
      </c>
      <c r="V2530" s="48"/>
      <c r="W2530" s="48"/>
      <c r="X2530" s="48"/>
      <c r="Y2530" s="48"/>
      <c r="Z2530" s="48"/>
      <c r="AA2530" s="64">
        <v>2592000</v>
      </c>
      <c r="AB2530" s="61">
        <v>1</v>
      </c>
      <c r="AC2530" s="61">
        <v>0</v>
      </c>
      <c r="AD2530" s="48"/>
      <c r="AE2530" s="48"/>
      <c r="AF2530" s="48"/>
      <c r="AG2530" s="62"/>
      <c r="AH2530" s="62"/>
      <c r="AI2530" s="62"/>
      <c r="AJ2530" s="48"/>
      <c r="AK2530" s="61" t="str">
        <f>VLOOKUP(L2530,'[2]Bảng chi tiết công cụ dụng cụ'!$A$8:$AC$4035,27,0)</f>
        <v>QLC</v>
      </c>
      <c r="AL2530" s="61">
        <v>15311001</v>
      </c>
      <c r="AM2530" s="61">
        <v>33121001</v>
      </c>
      <c r="AN2530" s="48"/>
      <c r="AO2530" s="48"/>
      <c r="AP2530" s="61" t="s">
        <v>6174</v>
      </c>
      <c r="AQ2530" s="61" t="s">
        <v>6164</v>
      </c>
      <c r="AR2530" s="48"/>
      <c r="AT2530" s="34" t="s">
        <v>77</v>
      </c>
    </row>
    <row r="2531" spans="1:46" ht="31.5">
      <c r="A2531" s="43">
        <v>2526</v>
      </c>
      <c r="B2531" s="43" t="s">
        <v>3868</v>
      </c>
      <c r="C2531" s="43" t="str">
        <f t="shared" si="51"/>
        <v>Nguyễn Minh Thùy</v>
      </c>
      <c r="D2531" s="43" t="s">
        <v>6604</v>
      </c>
      <c r="E2531" s="43"/>
      <c r="F2531" s="43" t="str">
        <f>VLOOKUP(H2531,'DM BPSD'!$A$2:$G$30,6,0)</f>
        <v>Nguyễn Thị Thu Hằng</v>
      </c>
      <c r="G2531" s="43">
        <f>VLOOKUP(F2531,'DS Nhân viên'!$A$2:$B$577,2,0)</f>
        <v>900043</v>
      </c>
      <c r="H2531" s="49" t="s">
        <v>3796</v>
      </c>
      <c r="I2531" s="43"/>
      <c r="J2531" s="83" t="str">
        <f>VLOOKUP(B2531,'BBKK 30.6'!B2546:H6921,7,0)</f>
        <v>Sử dụng bình thường</v>
      </c>
      <c r="K2531" s="46" t="s">
        <v>3865</v>
      </c>
      <c r="L2531" s="46" t="s">
        <v>3868</v>
      </c>
      <c r="M2531" s="46" t="s">
        <v>909</v>
      </c>
      <c r="N2531" s="48"/>
      <c r="O2531" s="48"/>
      <c r="P2531" s="48"/>
      <c r="Q2531" s="48"/>
      <c r="R2531" s="48"/>
      <c r="S2531" s="48"/>
      <c r="T2531" s="48"/>
      <c r="U2531" s="47" t="s">
        <v>6148</v>
      </c>
      <c r="V2531" s="48"/>
      <c r="W2531" s="48"/>
      <c r="X2531" s="48"/>
      <c r="Y2531" s="48"/>
      <c r="Z2531" s="48"/>
      <c r="AA2531" s="64">
        <v>1814400</v>
      </c>
      <c r="AB2531" s="61">
        <v>1</v>
      </c>
      <c r="AC2531" s="61">
        <v>0</v>
      </c>
      <c r="AD2531" s="48"/>
      <c r="AE2531" s="48"/>
      <c r="AF2531" s="48"/>
      <c r="AG2531" s="62"/>
      <c r="AH2531" s="62"/>
      <c r="AI2531" s="62"/>
      <c r="AJ2531" s="48"/>
      <c r="AK2531" s="61" t="str">
        <f>VLOOKUP(L2531,'[2]Bảng chi tiết công cụ dụng cụ'!$A$8:$AC$4035,27,0)</f>
        <v>QLC</v>
      </c>
      <c r="AL2531" s="61">
        <v>15311001</v>
      </c>
      <c r="AM2531" s="61">
        <v>33121001</v>
      </c>
      <c r="AN2531" s="48"/>
      <c r="AO2531" s="48"/>
      <c r="AP2531" s="61" t="s">
        <v>6174</v>
      </c>
      <c r="AQ2531" s="61" t="s">
        <v>6164</v>
      </c>
      <c r="AR2531" s="48"/>
      <c r="AT2531" s="34" t="s">
        <v>77</v>
      </c>
    </row>
    <row r="2532" spans="1:46" ht="31.5">
      <c r="A2532" s="43">
        <v>2527</v>
      </c>
      <c r="B2532" s="43" t="s">
        <v>3869</v>
      </c>
      <c r="C2532" s="43" t="str">
        <f t="shared" si="51"/>
        <v>Nguyễn Minh Thùy</v>
      </c>
      <c r="D2532" s="43" t="s">
        <v>6604</v>
      </c>
      <c r="E2532" s="43"/>
      <c r="F2532" s="43" t="str">
        <f>VLOOKUP(H2532,'DM BPSD'!$A$2:$G$30,6,0)</f>
        <v>Nguyễn Thị Thu Hằng</v>
      </c>
      <c r="G2532" s="43">
        <f>VLOOKUP(F2532,'DS Nhân viên'!$A$2:$B$577,2,0)</f>
        <v>900043</v>
      </c>
      <c r="H2532" s="49" t="s">
        <v>3796</v>
      </c>
      <c r="I2532" s="43"/>
      <c r="J2532" s="83" t="str">
        <f>VLOOKUP(B2532,'BBKK 30.6'!B2547:H6922,7,0)</f>
        <v>Sử dụng bình thường</v>
      </c>
      <c r="K2532" s="46" t="s">
        <v>3865</v>
      </c>
      <c r="L2532" s="46" t="s">
        <v>3869</v>
      </c>
      <c r="M2532" s="46" t="s">
        <v>197</v>
      </c>
      <c r="N2532" s="48"/>
      <c r="O2532" s="48"/>
      <c r="P2532" s="48"/>
      <c r="Q2532" s="48"/>
      <c r="R2532" s="48"/>
      <c r="S2532" s="48"/>
      <c r="T2532" s="48"/>
      <c r="U2532" s="47" t="s">
        <v>6148</v>
      </c>
      <c r="V2532" s="48"/>
      <c r="W2532" s="48"/>
      <c r="X2532" s="48"/>
      <c r="Y2532" s="48"/>
      <c r="Z2532" s="48"/>
      <c r="AA2532" s="64">
        <v>4180000</v>
      </c>
      <c r="AB2532" s="61">
        <v>1</v>
      </c>
      <c r="AC2532" s="61">
        <v>0</v>
      </c>
      <c r="AD2532" s="48"/>
      <c r="AE2532" s="48"/>
      <c r="AF2532" s="48"/>
      <c r="AG2532" s="62"/>
      <c r="AH2532" s="62"/>
      <c r="AI2532" s="62"/>
      <c r="AJ2532" s="48"/>
      <c r="AK2532" s="61" t="str">
        <f>VLOOKUP(L2532,'[2]Bảng chi tiết công cụ dụng cụ'!$A$8:$AC$4035,27,0)</f>
        <v>QLC</v>
      </c>
      <c r="AL2532" s="61">
        <v>15312001</v>
      </c>
      <c r="AM2532" s="61">
        <v>33121001</v>
      </c>
      <c r="AN2532" s="48"/>
      <c r="AO2532" s="48"/>
      <c r="AP2532" s="61" t="s">
        <v>6173</v>
      </c>
      <c r="AQ2532" s="61" t="s">
        <v>6164</v>
      </c>
      <c r="AR2532" s="48"/>
      <c r="AT2532" s="34" t="s">
        <v>77</v>
      </c>
    </row>
    <row r="2533" spans="1:46" ht="31.5">
      <c r="A2533" s="43">
        <v>2528</v>
      </c>
      <c r="B2533" s="43" t="s">
        <v>3870</v>
      </c>
      <c r="C2533" s="43" t="str">
        <f t="shared" si="51"/>
        <v>Nguyễn Minh Thùy</v>
      </c>
      <c r="D2533" s="43" t="s">
        <v>6604</v>
      </c>
      <c r="E2533" s="43"/>
      <c r="F2533" s="43" t="str">
        <f>VLOOKUP(H2533,'DM BPSD'!$A$2:$G$30,6,0)</f>
        <v>Nguyễn Thị Thu Hằng</v>
      </c>
      <c r="G2533" s="43">
        <f>VLOOKUP(F2533,'DS Nhân viên'!$A$2:$B$577,2,0)</f>
        <v>900043</v>
      </c>
      <c r="H2533" s="49" t="s">
        <v>3796</v>
      </c>
      <c r="I2533" s="43"/>
      <c r="J2533" s="83" t="str">
        <f>VLOOKUP(B2533,'BBKK 30.6'!B2548:H6923,7,0)</f>
        <v>Sử dụng bình thường</v>
      </c>
      <c r="K2533" s="46" t="s">
        <v>3865</v>
      </c>
      <c r="L2533" s="46" t="s">
        <v>3870</v>
      </c>
      <c r="M2533" s="46" t="s">
        <v>171</v>
      </c>
      <c r="N2533" s="48"/>
      <c r="O2533" s="48"/>
      <c r="P2533" s="48"/>
      <c r="Q2533" s="48"/>
      <c r="R2533" s="48"/>
      <c r="S2533" s="48"/>
      <c r="T2533" s="48"/>
      <c r="U2533" s="47" t="s">
        <v>6148</v>
      </c>
      <c r="V2533" s="48"/>
      <c r="W2533" s="48"/>
      <c r="X2533" s="48"/>
      <c r="Y2533" s="48"/>
      <c r="Z2533" s="48"/>
      <c r="AA2533" s="64">
        <v>14465000</v>
      </c>
      <c r="AB2533" s="61">
        <v>1</v>
      </c>
      <c r="AC2533" s="61">
        <v>0</v>
      </c>
      <c r="AD2533" s="48"/>
      <c r="AE2533" s="48"/>
      <c r="AF2533" s="48"/>
      <c r="AG2533" s="62"/>
      <c r="AH2533" s="62"/>
      <c r="AI2533" s="62"/>
      <c r="AJ2533" s="48"/>
      <c r="AK2533" s="61" t="str">
        <f>VLOOKUP(L2533,'[2]Bảng chi tiết công cụ dụng cụ'!$A$8:$AC$4035,27,0)</f>
        <v>QLC</v>
      </c>
      <c r="AL2533" s="61">
        <v>15312001</v>
      </c>
      <c r="AM2533" s="61">
        <v>33121001</v>
      </c>
      <c r="AN2533" s="48"/>
      <c r="AO2533" s="48"/>
      <c r="AP2533" s="61" t="s">
        <v>6173</v>
      </c>
      <c r="AQ2533" s="61" t="s">
        <v>6164</v>
      </c>
      <c r="AR2533" s="48"/>
      <c r="AT2533" s="34" t="s">
        <v>77</v>
      </c>
    </row>
    <row r="2534" spans="1:46" ht="31.5">
      <c r="A2534" s="43">
        <v>2529</v>
      </c>
      <c r="B2534" s="43" t="s">
        <v>3871</v>
      </c>
      <c r="C2534" s="43" t="str">
        <f t="shared" si="51"/>
        <v>Nguyễn Minh Thùy</v>
      </c>
      <c r="D2534" s="43" t="s">
        <v>6604</v>
      </c>
      <c r="E2534" s="43"/>
      <c r="F2534" s="43" t="str">
        <f>VLOOKUP(H2534,'DM BPSD'!$A$2:$G$30,6,0)</f>
        <v>Nguyễn Thị Thu Hằng</v>
      </c>
      <c r="G2534" s="43">
        <f>VLOOKUP(F2534,'DS Nhân viên'!$A$2:$B$577,2,0)</f>
        <v>900043</v>
      </c>
      <c r="H2534" s="49" t="s">
        <v>3796</v>
      </c>
      <c r="I2534" s="43"/>
      <c r="J2534" s="83" t="str">
        <f>VLOOKUP(B2534,'BBKK 30.6'!B2549:H6924,7,0)</f>
        <v>Sử dụng bình thường</v>
      </c>
      <c r="K2534" s="46" t="s">
        <v>3865</v>
      </c>
      <c r="L2534" s="46" t="s">
        <v>3871</v>
      </c>
      <c r="M2534" s="46" t="s">
        <v>1073</v>
      </c>
      <c r="N2534" s="48"/>
      <c r="O2534" s="48"/>
      <c r="P2534" s="48"/>
      <c r="Q2534" s="48"/>
      <c r="R2534" s="48"/>
      <c r="S2534" s="48"/>
      <c r="T2534" s="48"/>
      <c r="U2534" s="47" t="s">
        <v>6148</v>
      </c>
      <c r="V2534" s="48"/>
      <c r="W2534" s="48"/>
      <c r="X2534" s="48"/>
      <c r="Y2534" s="48"/>
      <c r="Z2534" s="48"/>
      <c r="AA2534" s="64">
        <v>15312387</v>
      </c>
      <c r="AB2534" s="61">
        <v>1</v>
      </c>
      <c r="AC2534" s="61">
        <v>0</v>
      </c>
      <c r="AD2534" s="48"/>
      <c r="AE2534" s="48"/>
      <c r="AF2534" s="48"/>
      <c r="AG2534" s="62"/>
      <c r="AH2534" s="62"/>
      <c r="AI2534" s="62"/>
      <c r="AJ2534" s="48"/>
      <c r="AK2534" s="61" t="str">
        <f>VLOOKUP(L2534,'[2]Bảng chi tiết công cụ dụng cụ'!$A$8:$AC$4035,27,0)</f>
        <v>QLC</v>
      </c>
      <c r="AL2534" s="61">
        <v>15312001</v>
      </c>
      <c r="AM2534" s="61">
        <v>33121001</v>
      </c>
      <c r="AN2534" s="48"/>
      <c r="AO2534" s="48"/>
      <c r="AP2534" s="61" t="s">
        <v>6173</v>
      </c>
      <c r="AQ2534" s="61" t="s">
        <v>6164</v>
      </c>
      <c r="AR2534" s="48"/>
      <c r="AS2534" s="65">
        <v>43497</v>
      </c>
      <c r="AT2534" s="34" t="s">
        <v>77</v>
      </c>
    </row>
    <row r="2535" spans="1:46" ht="31.5">
      <c r="A2535" s="43">
        <v>2530</v>
      </c>
      <c r="B2535" s="43" t="s">
        <v>3872</v>
      </c>
      <c r="C2535" s="43" t="str">
        <f t="shared" si="51"/>
        <v>Nguyễn Minh Thùy</v>
      </c>
      <c r="D2535" s="43" t="s">
        <v>6604</v>
      </c>
      <c r="E2535" s="43"/>
      <c r="F2535" s="43" t="str">
        <f>VLOOKUP(H2535,'DM BPSD'!$A$2:$G$30,6,0)</f>
        <v>Nguyễn Thị Thu Hằng</v>
      </c>
      <c r="G2535" s="43">
        <f>VLOOKUP(F2535,'DS Nhân viên'!$A$2:$B$577,2,0)</f>
        <v>900043</v>
      </c>
      <c r="H2535" s="49" t="s">
        <v>3796</v>
      </c>
      <c r="I2535" s="43"/>
      <c r="J2535" s="83" t="str">
        <f>VLOOKUP(B2535,'BBKK 30.6'!B2550:H6925,7,0)</f>
        <v>Sử dụng bình thường</v>
      </c>
      <c r="K2535" s="46" t="s">
        <v>3865</v>
      </c>
      <c r="L2535" s="46" t="s">
        <v>3872</v>
      </c>
      <c r="M2535" s="46" t="s">
        <v>177</v>
      </c>
      <c r="N2535" s="48"/>
      <c r="O2535" s="48"/>
      <c r="P2535" s="48"/>
      <c r="Q2535" s="48"/>
      <c r="R2535" s="48"/>
      <c r="S2535" s="48"/>
      <c r="T2535" s="48"/>
      <c r="U2535" s="47" t="s">
        <v>6148</v>
      </c>
      <c r="V2535" s="48"/>
      <c r="W2535" s="48"/>
      <c r="X2535" s="48"/>
      <c r="Y2535" s="48"/>
      <c r="Z2535" s="48"/>
      <c r="AA2535" s="64">
        <v>4760000</v>
      </c>
      <c r="AB2535" s="61">
        <v>1</v>
      </c>
      <c r="AC2535" s="61">
        <v>0</v>
      </c>
      <c r="AD2535" s="48"/>
      <c r="AE2535" s="48"/>
      <c r="AF2535" s="48"/>
      <c r="AG2535" s="62"/>
      <c r="AH2535" s="62"/>
      <c r="AI2535" s="62"/>
      <c r="AJ2535" s="48"/>
      <c r="AK2535" s="61" t="str">
        <f>VLOOKUP(L2535,'[2]Bảng chi tiết công cụ dụng cụ'!$A$8:$AC$4035,27,0)</f>
        <v>QLC</v>
      </c>
      <c r="AL2535" s="61">
        <v>15311001</v>
      </c>
      <c r="AM2535" s="61">
        <v>33121001</v>
      </c>
      <c r="AN2535" s="48"/>
      <c r="AO2535" s="48"/>
      <c r="AP2535" s="61" t="s">
        <v>6174</v>
      </c>
      <c r="AQ2535" s="61" t="s">
        <v>6164</v>
      </c>
      <c r="AR2535" s="48"/>
      <c r="AT2535" s="34" t="s">
        <v>77</v>
      </c>
    </row>
    <row r="2536" spans="1:46" ht="31.5">
      <c r="A2536" s="43">
        <v>2531</v>
      </c>
      <c r="B2536" s="43" t="s">
        <v>3873</v>
      </c>
      <c r="C2536" s="43" t="str">
        <f t="shared" si="51"/>
        <v>Nguyễn Thị Huế</v>
      </c>
      <c r="D2536" s="43" t="s">
        <v>6604</v>
      </c>
      <c r="E2536" s="43"/>
      <c r="F2536" s="43" t="str">
        <f>VLOOKUP(H2536,'DM BPSD'!$A$2:$G$30,6,0)</f>
        <v>Nguyễn Thị Thu Hằng</v>
      </c>
      <c r="G2536" s="43">
        <f>VLOOKUP(F2536,'DS Nhân viên'!$A$2:$B$577,2,0)</f>
        <v>900043</v>
      </c>
      <c r="H2536" s="49" t="s">
        <v>3796</v>
      </c>
      <c r="I2536" s="43"/>
      <c r="J2536" s="83" t="str">
        <f>VLOOKUP(B2536,'BBKK 30.6'!B2551:H6926,7,0)</f>
        <v>Sử dụng bình thường</v>
      </c>
      <c r="K2536" s="46" t="s">
        <v>3874</v>
      </c>
      <c r="L2536" s="46" t="s">
        <v>3873</v>
      </c>
      <c r="M2536" s="46" t="s">
        <v>899</v>
      </c>
      <c r="N2536" s="48"/>
      <c r="O2536" s="48"/>
      <c r="P2536" s="48"/>
      <c r="Q2536" s="48"/>
      <c r="R2536" s="48"/>
      <c r="S2536" s="48"/>
      <c r="T2536" s="48"/>
      <c r="U2536" s="47" t="s">
        <v>6148</v>
      </c>
      <c r="V2536" s="48"/>
      <c r="W2536" s="48"/>
      <c r="X2536" s="48"/>
      <c r="Y2536" s="48"/>
      <c r="Z2536" s="48"/>
      <c r="AA2536" s="64">
        <v>4428000</v>
      </c>
      <c r="AB2536" s="61">
        <v>1</v>
      </c>
      <c r="AC2536" s="61">
        <v>0</v>
      </c>
      <c r="AD2536" s="48"/>
      <c r="AE2536" s="48"/>
      <c r="AF2536" s="48"/>
      <c r="AG2536" s="62"/>
      <c r="AH2536" s="62"/>
      <c r="AI2536" s="62"/>
      <c r="AJ2536" s="48"/>
      <c r="AK2536" s="61" t="str">
        <f>VLOOKUP(L2536,'[2]Bảng chi tiết công cụ dụng cụ'!$A$8:$AC$4035,27,0)</f>
        <v>QLC</v>
      </c>
      <c r="AL2536" s="61">
        <v>15311001</v>
      </c>
      <c r="AM2536" s="61">
        <v>33121001</v>
      </c>
      <c r="AN2536" s="48"/>
      <c r="AO2536" s="48"/>
      <c r="AP2536" s="61" t="s">
        <v>6174</v>
      </c>
      <c r="AQ2536" s="61" t="s">
        <v>6164</v>
      </c>
      <c r="AR2536" s="48"/>
      <c r="AT2536" s="34" t="s">
        <v>77</v>
      </c>
    </row>
    <row r="2537" spans="1:46" ht="31.5">
      <c r="A2537" s="43">
        <v>2532</v>
      </c>
      <c r="B2537" s="43" t="s">
        <v>3875</v>
      </c>
      <c r="C2537" s="43" t="str">
        <f t="shared" si="51"/>
        <v>Nguyễn Thị Huế</v>
      </c>
      <c r="D2537" s="43" t="s">
        <v>6604</v>
      </c>
      <c r="E2537" s="43"/>
      <c r="F2537" s="43" t="str">
        <f>VLOOKUP(H2537,'DM BPSD'!$A$2:$G$30,6,0)</f>
        <v>Nguyễn Thị Thu Hằng</v>
      </c>
      <c r="G2537" s="43">
        <f>VLOOKUP(F2537,'DS Nhân viên'!$A$2:$B$577,2,0)</f>
        <v>900043</v>
      </c>
      <c r="H2537" s="49" t="s">
        <v>3796</v>
      </c>
      <c r="I2537" s="43"/>
      <c r="J2537" s="83" t="str">
        <f>VLOOKUP(B2537,'BBKK 30.6'!B2552:H6927,7,0)</f>
        <v>Sử dụng bình thường</v>
      </c>
      <c r="K2537" s="46" t="s">
        <v>3874</v>
      </c>
      <c r="L2537" s="46" t="s">
        <v>3875</v>
      </c>
      <c r="M2537" s="46" t="s">
        <v>877</v>
      </c>
      <c r="N2537" s="48"/>
      <c r="O2537" s="48"/>
      <c r="P2537" s="48"/>
      <c r="Q2537" s="48"/>
      <c r="R2537" s="48"/>
      <c r="S2537" s="48"/>
      <c r="T2537" s="48"/>
      <c r="U2537" s="47" t="s">
        <v>6148</v>
      </c>
      <c r="V2537" s="48"/>
      <c r="W2537" s="48"/>
      <c r="X2537" s="48"/>
      <c r="Y2537" s="48"/>
      <c r="Z2537" s="48"/>
      <c r="AA2537" s="64">
        <v>1630771</v>
      </c>
      <c r="AB2537" s="61">
        <v>1</v>
      </c>
      <c r="AC2537" s="61">
        <v>0</v>
      </c>
      <c r="AD2537" s="48"/>
      <c r="AE2537" s="48"/>
      <c r="AF2537" s="48"/>
      <c r="AG2537" s="62"/>
      <c r="AH2537" s="62"/>
      <c r="AI2537" s="62"/>
      <c r="AJ2537" s="48"/>
      <c r="AK2537" s="61" t="str">
        <f>VLOOKUP(L2537,'[2]Bảng chi tiết công cụ dụng cụ'!$A$8:$AC$4035,27,0)</f>
        <v>QLC</v>
      </c>
      <c r="AL2537" s="61">
        <v>15311001</v>
      </c>
      <c r="AM2537" s="61">
        <v>33121001</v>
      </c>
      <c r="AN2537" s="48"/>
      <c r="AO2537" s="48"/>
      <c r="AP2537" s="61" t="s">
        <v>6174</v>
      </c>
      <c r="AQ2537" s="61" t="s">
        <v>6164</v>
      </c>
      <c r="AR2537" s="48"/>
      <c r="AS2537" s="65">
        <v>42948</v>
      </c>
      <c r="AT2537" s="34" t="s">
        <v>77</v>
      </c>
    </row>
    <row r="2538" spans="1:46" ht="31.5">
      <c r="A2538" s="43">
        <v>2533</v>
      </c>
      <c r="B2538" s="43" t="s">
        <v>3876</v>
      </c>
      <c r="C2538" s="43" t="str">
        <f t="shared" si="51"/>
        <v>Nguyễn Thị Huế</v>
      </c>
      <c r="D2538" s="43" t="s">
        <v>6604</v>
      </c>
      <c r="E2538" s="43"/>
      <c r="F2538" s="43" t="str">
        <f>VLOOKUP(H2538,'DM BPSD'!$A$2:$G$30,6,0)</f>
        <v>Nguyễn Thị Thu Hằng</v>
      </c>
      <c r="G2538" s="43">
        <f>VLOOKUP(F2538,'DS Nhân viên'!$A$2:$B$577,2,0)</f>
        <v>900043</v>
      </c>
      <c r="H2538" s="49" t="s">
        <v>3796</v>
      </c>
      <c r="I2538" s="43"/>
      <c r="J2538" s="83" t="str">
        <f>VLOOKUP(B2538,'BBKK 30.6'!B2553:H6928,7,0)</f>
        <v>Sử dụng bình thường</v>
      </c>
      <c r="K2538" s="46" t="s">
        <v>3874</v>
      </c>
      <c r="L2538" s="46" t="s">
        <v>3876</v>
      </c>
      <c r="M2538" s="46" t="s">
        <v>82</v>
      </c>
      <c r="N2538" s="48"/>
      <c r="O2538" s="48"/>
      <c r="P2538" s="48"/>
      <c r="Q2538" s="48"/>
      <c r="R2538" s="48"/>
      <c r="S2538" s="48"/>
      <c r="T2538" s="48"/>
      <c r="U2538" s="47" t="s">
        <v>6148</v>
      </c>
      <c r="V2538" s="48"/>
      <c r="W2538" s="48"/>
      <c r="X2538" s="48"/>
      <c r="Y2538" s="48"/>
      <c r="Z2538" s="48"/>
      <c r="AA2538" s="64">
        <v>2592000</v>
      </c>
      <c r="AB2538" s="61">
        <v>1</v>
      </c>
      <c r="AC2538" s="61">
        <v>0</v>
      </c>
      <c r="AD2538" s="48"/>
      <c r="AE2538" s="48"/>
      <c r="AF2538" s="48"/>
      <c r="AG2538" s="62"/>
      <c r="AH2538" s="62"/>
      <c r="AI2538" s="62"/>
      <c r="AJ2538" s="48"/>
      <c r="AK2538" s="61" t="str">
        <f>VLOOKUP(L2538,'[2]Bảng chi tiết công cụ dụng cụ'!$A$8:$AC$4035,27,0)</f>
        <v>QLC</v>
      </c>
      <c r="AL2538" s="61">
        <v>15311001</v>
      </c>
      <c r="AM2538" s="61">
        <v>33121001</v>
      </c>
      <c r="AN2538" s="48"/>
      <c r="AO2538" s="48"/>
      <c r="AP2538" s="61" t="s">
        <v>6174</v>
      </c>
      <c r="AQ2538" s="61" t="s">
        <v>6164</v>
      </c>
      <c r="AR2538" s="48"/>
      <c r="AT2538" s="34" t="s">
        <v>77</v>
      </c>
    </row>
    <row r="2539" spans="1:46" ht="31.5">
      <c r="A2539" s="43">
        <v>2534</v>
      </c>
      <c r="B2539" s="43" t="s">
        <v>3877</v>
      </c>
      <c r="C2539" s="43" t="str">
        <f t="shared" si="51"/>
        <v>Nguyễn Thị Huế</v>
      </c>
      <c r="D2539" s="43" t="s">
        <v>6604</v>
      </c>
      <c r="E2539" s="43"/>
      <c r="F2539" s="43" t="str">
        <f>VLOOKUP(H2539,'DM BPSD'!$A$2:$G$30,6,0)</f>
        <v>Nguyễn Thị Thu Hằng</v>
      </c>
      <c r="G2539" s="43">
        <f>VLOOKUP(F2539,'DS Nhân viên'!$A$2:$B$577,2,0)</f>
        <v>900043</v>
      </c>
      <c r="H2539" s="49" t="s">
        <v>3796</v>
      </c>
      <c r="I2539" s="43"/>
      <c r="J2539" s="83" t="str">
        <f>VLOOKUP(B2539,'BBKK 30.6'!B2554:H6929,7,0)</f>
        <v>Sử dụng bình thường</v>
      </c>
      <c r="K2539" s="46" t="s">
        <v>3874</v>
      </c>
      <c r="L2539" s="46" t="s">
        <v>3877</v>
      </c>
      <c r="M2539" s="46" t="s">
        <v>909</v>
      </c>
      <c r="N2539" s="48"/>
      <c r="O2539" s="48"/>
      <c r="P2539" s="48"/>
      <c r="Q2539" s="48"/>
      <c r="R2539" s="48"/>
      <c r="S2539" s="48"/>
      <c r="T2539" s="48"/>
      <c r="U2539" s="47" t="s">
        <v>6148</v>
      </c>
      <c r="V2539" s="48"/>
      <c r="W2539" s="48"/>
      <c r="X2539" s="48"/>
      <c r="Y2539" s="48"/>
      <c r="Z2539" s="48"/>
      <c r="AA2539" s="64">
        <v>1814400</v>
      </c>
      <c r="AB2539" s="61">
        <v>1</v>
      </c>
      <c r="AC2539" s="61">
        <v>0</v>
      </c>
      <c r="AD2539" s="48"/>
      <c r="AE2539" s="48"/>
      <c r="AF2539" s="48"/>
      <c r="AG2539" s="62"/>
      <c r="AH2539" s="62"/>
      <c r="AI2539" s="62"/>
      <c r="AJ2539" s="48"/>
      <c r="AK2539" s="61" t="str">
        <f>VLOOKUP(L2539,'[2]Bảng chi tiết công cụ dụng cụ'!$A$8:$AC$4035,27,0)</f>
        <v>QLC</v>
      </c>
      <c r="AL2539" s="61">
        <v>15311001</v>
      </c>
      <c r="AM2539" s="61">
        <v>33121001</v>
      </c>
      <c r="AN2539" s="48"/>
      <c r="AO2539" s="48"/>
      <c r="AP2539" s="61" t="s">
        <v>6174</v>
      </c>
      <c r="AQ2539" s="61" t="s">
        <v>6164</v>
      </c>
      <c r="AR2539" s="48"/>
      <c r="AT2539" s="34" t="s">
        <v>77</v>
      </c>
    </row>
    <row r="2540" spans="1:46" ht="31.5">
      <c r="A2540" s="43">
        <v>2535</v>
      </c>
      <c r="B2540" s="43" t="s">
        <v>3878</v>
      </c>
      <c r="C2540" s="43" t="str">
        <f t="shared" si="51"/>
        <v>Nguyễn Thị Huế</v>
      </c>
      <c r="D2540" s="43" t="s">
        <v>6604</v>
      </c>
      <c r="E2540" s="43"/>
      <c r="F2540" s="43" t="str">
        <f>VLOOKUP(H2540,'DM BPSD'!$A$2:$G$30,6,0)</f>
        <v>Nguyễn Thị Thu Hằng</v>
      </c>
      <c r="G2540" s="43">
        <f>VLOOKUP(F2540,'DS Nhân viên'!$A$2:$B$577,2,0)</f>
        <v>900043</v>
      </c>
      <c r="H2540" s="49" t="s">
        <v>3796</v>
      </c>
      <c r="I2540" s="43"/>
      <c r="J2540" s="83" t="str">
        <f>VLOOKUP(B2540,'BBKK 30.6'!B2555:H6930,7,0)</f>
        <v>Sử dụng bình thường</v>
      </c>
      <c r="K2540" s="46" t="s">
        <v>3874</v>
      </c>
      <c r="L2540" s="46" t="s">
        <v>3878</v>
      </c>
      <c r="M2540" s="46" t="s">
        <v>197</v>
      </c>
      <c r="N2540" s="48"/>
      <c r="O2540" s="48"/>
      <c r="P2540" s="48"/>
      <c r="Q2540" s="48"/>
      <c r="R2540" s="48"/>
      <c r="S2540" s="48"/>
      <c r="T2540" s="48"/>
      <c r="U2540" s="47" t="s">
        <v>6148</v>
      </c>
      <c r="V2540" s="48"/>
      <c r="W2540" s="48"/>
      <c r="X2540" s="48"/>
      <c r="Y2540" s="48"/>
      <c r="Z2540" s="48"/>
      <c r="AA2540" s="64">
        <v>4180000</v>
      </c>
      <c r="AB2540" s="61">
        <v>1</v>
      </c>
      <c r="AC2540" s="61">
        <v>0</v>
      </c>
      <c r="AD2540" s="48"/>
      <c r="AE2540" s="48"/>
      <c r="AF2540" s="48"/>
      <c r="AG2540" s="62"/>
      <c r="AH2540" s="62"/>
      <c r="AI2540" s="62"/>
      <c r="AJ2540" s="48"/>
      <c r="AK2540" s="61" t="str">
        <f>VLOOKUP(L2540,'[2]Bảng chi tiết công cụ dụng cụ'!$A$8:$AC$4035,27,0)</f>
        <v>QLC</v>
      </c>
      <c r="AL2540" s="61">
        <v>15312001</v>
      </c>
      <c r="AM2540" s="61">
        <v>33121001</v>
      </c>
      <c r="AN2540" s="48"/>
      <c r="AO2540" s="48"/>
      <c r="AP2540" s="61" t="s">
        <v>6173</v>
      </c>
      <c r="AQ2540" s="61" t="s">
        <v>6164</v>
      </c>
      <c r="AR2540" s="48"/>
      <c r="AT2540" s="34" t="s">
        <v>77</v>
      </c>
    </row>
    <row r="2541" spans="1:46" ht="31.5">
      <c r="A2541" s="43">
        <v>2536</v>
      </c>
      <c r="B2541" s="43" t="s">
        <v>3879</v>
      </c>
      <c r="C2541" s="43" t="str">
        <f t="shared" si="51"/>
        <v>Nguyễn Thị Huế</v>
      </c>
      <c r="D2541" s="43" t="s">
        <v>6604</v>
      </c>
      <c r="E2541" s="43"/>
      <c r="F2541" s="43" t="str">
        <f>VLOOKUP(H2541,'DM BPSD'!$A$2:$G$30,6,0)</f>
        <v>Nguyễn Thị Thu Hằng</v>
      </c>
      <c r="G2541" s="43">
        <f>VLOOKUP(F2541,'DS Nhân viên'!$A$2:$B$577,2,0)</f>
        <v>900043</v>
      </c>
      <c r="H2541" s="49" t="s">
        <v>3796</v>
      </c>
      <c r="I2541" s="43"/>
      <c r="J2541" s="83" t="str">
        <f>VLOOKUP(B2541,'BBKK 30.6'!B2556:H6931,7,0)</f>
        <v>Sử dụng bình thường</v>
      </c>
      <c r="K2541" s="46" t="s">
        <v>3874</v>
      </c>
      <c r="L2541" s="46" t="s">
        <v>3879</v>
      </c>
      <c r="M2541" s="46" t="s">
        <v>171</v>
      </c>
      <c r="N2541" s="48"/>
      <c r="O2541" s="48"/>
      <c r="P2541" s="48"/>
      <c r="Q2541" s="48"/>
      <c r="R2541" s="48"/>
      <c r="S2541" s="48"/>
      <c r="T2541" s="48"/>
      <c r="U2541" s="47" t="s">
        <v>6148</v>
      </c>
      <c r="V2541" s="48"/>
      <c r="W2541" s="48"/>
      <c r="X2541" s="48"/>
      <c r="Y2541" s="48"/>
      <c r="Z2541" s="48"/>
      <c r="AA2541" s="64">
        <v>14465000</v>
      </c>
      <c r="AB2541" s="61">
        <v>1</v>
      </c>
      <c r="AC2541" s="61">
        <v>0</v>
      </c>
      <c r="AD2541" s="48"/>
      <c r="AE2541" s="48"/>
      <c r="AF2541" s="48"/>
      <c r="AG2541" s="62"/>
      <c r="AH2541" s="62"/>
      <c r="AI2541" s="62"/>
      <c r="AJ2541" s="48"/>
      <c r="AK2541" s="61" t="str">
        <f>VLOOKUP(L2541,'[2]Bảng chi tiết công cụ dụng cụ'!$A$8:$AC$4035,27,0)</f>
        <v>QLC</v>
      </c>
      <c r="AL2541" s="61">
        <v>15312001</v>
      </c>
      <c r="AM2541" s="61">
        <v>33121001</v>
      </c>
      <c r="AN2541" s="48"/>
      <c r="AO2541" s="48"/>
      <c r="AP2541" s="61" t="s">
        <v>6173</v>
      </c>
      <c r="AQ2541" s="61" t="s">
        <v>6164</v>
      </c>
      <c r="AR2541" s="48"/>
      <c r="AT2541" s="34" t="s">
        <v>77</v>
      </c>
    </row>
    <row r="2542" spans="1:46" ht="31.5">
      <c r="A2542" s="43">
        <v>2537</v>
      </c>
      <c r="B2542" s="43" t="s">
        <v>3880</v>
      </c>
      <c r="C2542" s="43" t="str">
        <f t="shared" si="51"/>
        <v>Nguyễn Thị Huế</v>
      </c>
      <c r="D2542" s="43" t="s">
        <v>6604</v>
      </c>
      <c r="E2542" s="43"/>
      <c r="F2542" s="43" t="str">
        <f>VLOOKUP(H2542,'DM BPSD'!$A$2:$G$30,6,0)</f>
        <v>Nguyễn Thị Thu Hằng</v>
      </c>
      <c r="G2542" s="43">
        <f>VLOOKUP(F2542,'DS Nhân viên'!$A$2:$B$577,2,0)</f>
        <v>900043</v>
      </c>
      <c r="H2542" s="49" t="s">
        <v>3796</v>
      </c>
      <c r="I2542" s="43"/>
      <c r="J2542" s="83" t="str">
        <f>VLOOKUP(B2542,'BBKK 30.6'!B2557:H6932,7,0)</f>
        <v>Sử dụng bình thường</v>
      </c>
      <c r="K2542" s="46" t="s">
        <v>3874</v>
      </c>
      <c r="L2542" s="46" t="s">
        <v>3880</v>
      </c>
      <c r="M2542" s="46" t="s">
        <v>203</v>
      </c>
      <c r="N2542" s="48"/>
      <c r="O2542" s="48"/>
      <c r="P2542" s="48"/>
      <c r="Q2542" s="48"/>
      <c r="R2542" s="48"/>
      <c r="S2542" s="48"/>
      <c r="T2542" s="48"/>
      <c r="U2542" s="47" t="s">
        <v>6148</v>
      </c>
      <c r="V2542" s="48"/>
      <c r="W2542" s="48"/>
      <c r="X2542" s="48"/>
      <c r="Y2542" s="48"/>
      <c r="Z2542" s="48"/>
      <c r="AA2542" s="64">
        <v>20020000</v>
      </c>
      <c r="AB2542" s="61">
        <v>1</v>
      </c>
      <c r="AC2542" s="61">
        <v>0</v>
      </c>
      <c r="AD2542" s="48"/>
      <c r="AE2542" s="48"/>
      <c r="AF2542" s="48"/>
      <c r="AG2542" s="62"/>
      <c r="AH2542" s="62"/>
      <c r="AI2542" s="62"/>
      <c r="AJ2542" s="48"/>
      <c r="AK2542" s="61" t="str">
        <f>VLOOKUP(L2542,'[2]Bảng chi tiết công cụ dụng cụ'!$A$8:$AC$4035,27,0)</f>
        <v>QLC</v>
      </c>
      <c r="AL2542" s="61">
        <v>15312001</v>
      </c>
      <c r="AM2542" s="61">
        <v>33121001</v>
      </c>
      <c r="AN2542" s="48"/>
      <c r="AO2542" s="48"/>
      <c r="AP2542" s="61" t="s">
        <v>6173</v>
      </c>
      <c r="AQ2542" s="61" t="s">
        <v>6164</v>
      </c>
      <c r="AR2542" s="48"/>
      <c r="AT2542" s="34" t="s">
        <v>77</v>
      </c>
    </row>
    <row r="2543" spans="1:46" ht="31.5">
      <c r="A2543" s="43">
        <v>2538</v>
      </c>
      <c r="B2543" s="43" t="s">
        <v>3881</v>
      </c>
      <c r="C2543" s="43" t="str">
        <f t="shared" si="51"/>
        <v>Nguyễn Thị Huế</v>
      </c>
      <c r="D2543" s="43" t="s">
        <v>6604</v>
      </c>
      <c r="E2543" s="43"/>
      <c r="F2543" s="43" t="str">
        <f>VLOOKUP(H2543,'DM BPSD'!$A$2:$G$30,6,0)</f>
        <v>Nguyễn Thị Thu Hằng</v>
      </c>
      <c r="G2543" s="43">
        <f>VLOOKUP(F2543,'DS Nhân viên'!$A$2:$B$577,2,0)</f>
        <v>900043</v>
      </c>
      <c r="H2543" s="49" t="s">
        <v>3796</v>
      </c>
      <c r="I2543" s="43"/>
      <c r="J2543" s="83" t="str">
        <f>VLOOKUP(B2543,'BBKK 30.6'!B2558:H6933,7,0)</f>
        <v>Sử dụng bình thường</v>
      </c>
      <c r="K2543" s="46" t="s">
        <v>3874</v>
      </c>
      <c r="L2543" s="46" t="s">
        <v>3881</v>
      </c>
      <c r="M2543" s="46" t="s">
        <v>177</v>
      </c>
      <c r="N2543" s="48"/>
      <c r="O2543" s="48"/>
      <c r="P2543" s="48"/>
      <c r="Q2543" s="48"/>
      <c r="R2543" s="48"/>
      <c r="S2543" s="48"/>
      <c r="T2543" s="48"/>
      <c r="U2543" s="47" t="s">
        <v>6148</v>
      </c>
      <c r="V2543" s="48"/>
      <c r="W2543" s="48"/>
      <c r="X2543" s="48"/>
      <c r="Y2543" s="48"/>
      <c r="Z2543" s="48"/>
      <c r="AA2543" s="64">
        <v>4760000</v>
      </c>
      <c r="AB2543" s="61">
        <v>1</v>
      </c>
      <c r="AC2543" s="61">
        <v>0</v>
      </c>
      <c r="AD2543" s="48"/>
      <c r="AE2543" s="48"/>
      <c r="AF2543" s="48"/>
      <c r="AG2543" s="62"/>
      <c r="AH2543" s="62"/>
      <c r="AI2543" s="62"/>
      <c r="AJ2543" s="48"/>
      <c r="AK2543" s="61" t="str">
        <f>VLOOKUP(L2543,'[2]Bảng chi tiết công cụ dụng cụ'!$A$8:$AC$4035,27,0)</f>
        <v>QLC</v>
      </c>
      <c r="AL2543" s="61">
        <v>15311001</v>
      </c>
      <c r="AM2543" s="61">
        <v>33121001</v>
      </c>
      <c r="AN2543" s="48"/>
      <c r="AO2543" s="48"/>
      <c r="AP2543" s="61" t="s">
        <v>6174</v>
      </c>
      <c r="AQ2543" s="61" t="s">
        <v>6164</v>
      </c>
      <c r="AR2543" s="48"/>
      <c r="AT2543" s="34" t="s">
        <v>77</v>
      </c>
    </row>
    <row r="2544" spans="1:46" ht="31.5">
      <c r="A2544" s="43">
        <v>2539</v>
      </c>
      <c r="B2544" s="43" t="s">
        <v>3882</v>
      </c>
      <c r="C2544" s="43" t="str">
        <f t="shared" si="51"/>
        <v>Nguyễn Thị Huyền Trang</v>
      </c>
      <c r="D2544" s="43" t="s">
        <v>6604</v>
      </c>
      <c r="E2544" s="43"/>
      <c r="F2544" s="43" t="str">
        <f>VLOOKUP(H2544,'DM BPSD'!$A$2:$G$30,6,0)</f>
        <v>Nguyễn Thị Thu Hằng</v>
      </c>
      <c r="G2544" s="43">
        <f>VLOOKUP(F2544,'DS Nhân viên'!$A$2:$B$577,2,0)</f>
        <v>900043</v>
      </c>
      <c r="H2544" s="49" t="s">
        <v>3796</v>
      </c>
      <c r="I2544" s="43"/>
      <c r="J2544" s="83" t="str">
        <f>VLOOKUP(B2544,'BBKK 30.6'!B2559:H6934,7,0)</f>
        <v>Sử dụng bình thường</v>
      </c>
      <c r="K2544" s="46" t="s">
        <v>3883</v>
      </c>
      <c r="L2544" s="46" t="s">
        <v>3882</v>
      </c>
      <c r="M2544" s="46" t="s">
        <v>899</v>
      </c>
      <c r="N2544" s="48"/>
      <c r="O2544" s="48"/>
      <c r="P2544" s="48"/>
      <c r="Q2544" s="48"/>
      <c r="R2544" s="48"/>
      <c r="S2544" s="48"/>
      <c r="T2544" s="48"/>
      <c r="U2544" s="47" t="s">
        <v>6148</v>
      </c>
      <c r="V2544" s="48"/>
      <c r="W2544" s="48"/>
      <c r="X2544" s="48"/>
      <c r="Y2544" s="48"/>
      <c r="Z2544" s="48"/>
      <c r="AA2544" s="64">
        <v>4428000</v>
      </c>
      <c r="AB2544" s="61">
        <v>1</v>
      </c>
      <c r="AC2544" s="61">
        <v>0</v>
      </c>
      <c r="AD2544" s="48"/>
      <c r="AE2544" s="48"/>
      <c r="AF2544" s="48"/>
      <c r="AG2544" s="62"/>
      <c r="AH2544" s="62"/>
      <c r="AI2544" s="62"/>
      <c r="AJ2544" s="48"/>
      <c r="AK2544" s="61" t="str">
        <f>VLOOKUP(L2544,'[2]Bảng chi tiết công cụ dụng cụ'!$A$8:$AC$4035,27,0)</f>
        <v>QLC</v>
      </c>
      <c r="AL2544" s="61">
        <v>15311001</v>
      </c>
      <c r="AM2544" s="61">
        <v>33121001</v>
      </c>
      <c r="AN2544" s="48"/>
      <c r="AO2544" s="48"/>
      <c r="AP2544" s="61" t="s">
        <v>6174</v>
      </c>
      <c r="AQ2544" s="61" t="s">
        <v>6164</v>
      </c>
      <c r="AR2544" s="48"/>
      <c r="AT2544" s="34" t="s">
        <v>77</v>
      </c>
    </row>
    <row r="2545" spans="1:46" ht="31.5">
      <c r="A2545" s="43">
        <v>2540</v>
      </c>
      <c r="B2545" s="43" t="s">
        <v>3884</v>
      </c>
      <c r="C2545" s="43" t="str">
        <f t="shared" si="51"/>
        <v>Nguyễn Thị Huyền Trang</v>
      </c>
      <c r="D2545" s="43" t="s">
        <v>6604</v>
      </c>
      <c r="E2545" s="43"/>
      <c r="F2545" s="43" t="str">
        <f>VLOOKUP(H2545,'DM BPSD'!$A$2:$G$30,6,0)</f>
        <v>Nguyễn Thị Thu Hằng</v>
      </c>
      <c r="G2545" s="43">
        <f>VLOOKUP(F2545,'DS Nhân viên'!$A$2:$B$577,2,0)</f>
        <v>900043</v>
      </c>
      <c r="H2545" s="49" t="s">
        <v>3796</v>
      </c>
      <c r="I2545" s="43"/>
      <c r="J2545" s="83" t="str">
        <f>VLOOKUP(B2545,'BBKK 30.6'!B2560:H6935,7,0)</f>
        <v>Sử dụng bình thường</v>
      </c>
      <c r="K2545" s="46" t="s">
        <v>3883</v>
      </c>
      <c r="L2545" s="46" t="s">
        <v>3884</v>
      </c>
      <c r="M2545" s="46" t="s">
        <v>877</v>
      </c>
      <c r="N2545" s="48"/>
      <c r="O2545" s="48"/>
      <c r="P2545" s="48"/>
      <c r="Q2545" s="48"/>
      <c r="R2545" s="48"/>
      <c r="S2545" s="48"/>
      <c r="T2545" s="48"/>
      <c r="U2545" s="47" t="s">
        <v>6148</v>
      </c>
      <c r="V2545" s="48"/>
      <c r="W2545" s="48"/>
      <c r="X2545" s="48"/>
      <c r="Y2545" s="48"/>
      <c r="Z2545" s="48"/>
      <c r="AA2545" s="64">
        <v>1630771</v>
      </c>
      <c r="AB2545" s="61">
        <v>1</v>
      </c>
      <c r="AC2545" s="61">
        <v>0</v>
      </c>
      <c r="AD2545" s="48"/>
      <c r="AE2545" s="48"/>
      <c r="AF2545" s="48"/>
      <c r="AG2545" s="62"/>
      <c r="AH2545" s="62"/>
      <c r="AI2545" s="62"/>
      <c r="AJ2545" s="48"/>
      <c r="AK2545" s="61" t="str">
        <f>VLOOKUP(L2545,'[2]Bảng chi tiết công cụ dụng cụ'!$A$8:$AC$4035,27,0)</f>
        <v>QLC</v>
      </c>
      <c r="AL2545" s="61">
        <v>15311001</v>
      </c>
      <c r="AM2545" s="61">
        <v>33121001</v>
      </c>
      <c r="AN2545" s="48"/>
      <c r="AO2545" s="48"/>
      <c r="AP2545" s="61" t="s">
        <v>6174</v>
      </c>
      <c r="AQ2545" s="61" t="s">
        <v>6164</v>
      </c>
      <c r="AR2545" s="48"/>
      <c r="AS2545" s="65">
        <v>42948</v>
      </c>
      <c r="AT2545" s="34" t="s">
        <v>77</v>
      </c>
    </row>
    <row r="2546" spans="1:46" ht="31.5">
      <c r="A2546" s="43">
        <v>2541</v>
      </c>
      <c r="B2546" s="43" t="s">
        <v>3885</v>
      </c>
      <c r="C2546" s="43" t="str">
        <f t="shared" si="51"/>
        <v>Nguyễn Thị Huyền Trang</v>
      </c>
      <c r="D2546" s="43" t="s">
        <v>6604</v>
      </c>
      <c r="E2546" s="43"/>
      <c r="F2546" s="43" t="str">
        <f>VLOOKUP(H2546,'DM BPSD'!$A$2:$G$30,6,0)</f>
        <v>Nguyễn Thị Thu Hằng</v>
      </c>
      <c r="G2546" s="43">
        <f>VLOOKUP(F2546,'DS Nhân viên'!$A$2:$B$577,2,0)</f>
        <v>900043</v>
      </c>
      <c r="H2546" s="49" t="s">
        <v>3796</v>
      </c>
      <c r="I2546" s="43"/>
      <c r="J2546" s="83" t="str">
        <f>VLOOKUP(B2546,'BBKK 30.6'!B2561:H6936,7,0)</f>
        <v>Sử dụng bình thường</v>
      </c>
      <c r="K2546" s="46" t="s">
        <v>3883</v>
      </c>
      <c r="L2546" s="46" t="s">
        <v>3885</v>
      </c>
      <c r="M2546" s="46" t="s">
        <v>82</v>
      </c>
      <c r="N2546" s="48"/>
      <c r="O2546" s="48"/>
      <c r="P2546" s="48"/>
      <c r="Q2546" s="48"/>
      <c r="R2546" s="48"/>
      <c r="S2546" s="48"/>
      <c r="T2546" s="48"/>
      <c r="U2546" s="47" t="s">
        <v>6148</v>
      </c>
      <c r="V2546" s="48"/>
      <c r="W2546" s="48"/>
      <c r="X2546" s="48"/>
      <c r="Y2546" s="48"/>
      <c r="Z2546" s="48"/>
      <c r="AA2546" s="64">
        <v>2365000</v>
      </c>
      <c r="AB2546" s="61">
        <v>1</v>
      </c>
      <c r="AC2546" s="61">
        <v>0</v>
      </c>
      <c r="AD2546" s="48"/>
      <c r="AE2546" s="48"/>
      <c r="AF2546" s="48"/>
      <c r="AG2546" s="62"/>
      <c r="AH2546" s="62"/>
      <c r="AI2546" s="62"/>
      <c r="AJ2546" s="48"/>
      <c r="AK2546" s="61" t="str">
        <f>VLOOKUP(L2546,'[2]Bảng chi tiết công cụ dụng cụ'!$A$8:$AC$4035,27,0)</f>
        <v>QLC</v>
      </c>
      <c r="AL2546" s="61">
        <v>15311001</v>
      </c>
      <c r="AM2546" s="61">
        <v>33121001</v>
      </c>
      <c r="AN2546" s="48"/>
      <c r="AO2546" s="48"/>
      <c r="AP2546" s="61" t="s">
        <v>6173</v>
      </c>
      <c r="AQ2546" s="61" t="s">
        <v>6164</v>
      </c>
      <c r="AR2546" s="48"/>
      <c r="AS2546" s="65">
        <v>42887</v>
      </c>
      <c r="AT2546" s="34" t="s">
        <v>77</v>
      </c>
    </row>
    <row r="2547" spans="1:46" ht="31.5">
      <c r="A2547" s="43">
        <v>2542</v>
      </c>
      <c r="B2547" s="43" t="s">
        <v>3886</v>
      </c>
      <c r="C2547" s="43" t="str">
        <f t="shared" si="51"/>
        <v>Nguyễn Thị Huyền Trang</v>
      </c>
      <c r="D2547" s="43" t="s">
        <v>6604</v>
      </c>
      <c r="E2547" s="43"/>
      <c r="F2547" s="43" t="str">
        <f>VLOOKUP(H2547,'DM BPSD'!$A$2:$G$30,6,0)</f>
        <v>Nguyễn Thị Thu Hằng</v>
      </c>
      <c r="G2547" s="43">
        <f>VLOOKUP(F2547,'DS Nhân viên'!$A$2:$B$577,2,0)</f>
        <v>900043</v>
      </c>
      <c r="H2547" s="49" t="s">
        <v>3796</v>
      </c>
      <c r="I2547" s="43"/>
      <c r="J2547" s="83" t="str">
        <f>VLOOKUP(B2547,'BBKK 30.6'!B2562:H6937,7,0)</f>
        <v>Sử dụng bình thường</v>
      </c>
      <c r="K2547" s="46" t="s">
        <v>3883</v>
      </c>
      <c r="L2547" s="46" t="s">
        <v>3886</v>
      </c>
      <c r="M2547" s="46" t="s">
        <v>909</v>
      </c>
      <c r="N2547" s="48"/>
      <c r="O2547" s="48"/>
      <c r="P2547" s="48"/>
      <c r="Q2547" s="48"/>
      <c r="R2547" s="48"/>
      <c r="S2547" s="48"/>
      <c r="T2547" s="48"/>
      <c r="U2547" s="47" t="s">
        <v>6148</v>
      </c>
      <c r="V2547" s="48"/>
      <c r="W2547" s="48"/>
      <c r="X2547" s="48"/>
      <c r="Y2547" s="48"/>
      <c r="Z2547" s="48"/>
      <c r="AA2547" s="64">
        <v>1814400</v>
      </c>
      <c r="AB2547" s="61">
        <v>1</v>
      </c>
      <c r="AC2547" s="61">
        <v>0</v>
      </c>
      <c r="AD2547" s="48"/>
      <c r="AE2547" s="48"/>
      <c r="AF2547" s="48"/>
      <c r="AG2547" s="62"/>
      <c r="AH2547" s="62"/>
      <c r="AI2547" s="62"/>
      <c r="AJ2547" s="48"/>
      <c r="AK2547" s="61" t="str">
        <f>VLOOKUP(L2547,'[2]Bảng chi tiết công cụ dụng cụ'!$A$8:$AC$4035,27,0)</f>
        <v>QLC</v>
      </c>
      <c r="AL2547" s="61">
        <v>15311001</v>
      </c>
      <c r="AM2547" s="61">
        <v>33121001</v>
      </c>
      <c r="AN2547" s="48"/>
      <c r="AO2547" s="48"/>
      <c r="AP2547" s="61" t="s">
        <v>6174</v>
      </c>
      <c r="AQ2547" s="61" t="s">
        <v>6164</v>
      </c>
      <c r="AR2547" s="48"/>
      <c r="AT2547" s="34" t="s">
        <v>77</v>
      </c>
    </row>
    <row r="2548" spans="1:46" ht="31.5">
      <c r="A2548" s="43">
        <v>2543</v>
      </c>
      <c r="B2548" s="43" t="s">
        <v>3887</v>
      </c>
      <c r="C2548" s="43" t="str">
        <f t="shared" si="51"/>
        <v>Nguyễn Thị Huyền Trang</v>
      </c>
      <c r="D2548" s="43" t="s">
        <v>6604</v>
      </c>
      <c r="E2548" s="43"/>
      <c r="F2548" s="43" t="str">
        <f>VLOOKUP(H2548,'DM BPSD'!$A$2:$G$30,6,0)</f>
        <v>Nguyễn Thị Thu Hằng</v>
      </c>
      <c r="G2548" s="43">
        <f>VLOOKUP(F2548,'DS Nhân viên'!$A$2:$B$577,2,0)</f>
        <v>900043</v>
      </c>
      <c r="H2548" s="49" t="s">
        <v>3796</v>
      </c>
      <c r="I2548" s="43"/>
      <c r="J2548" s="83" t="str">
        <f>VLOOKUP(B2548,'BBKK 30.6'!B2563:H6938,7,0)</f>
        <v>Sử dụng bình thường</v>
      </c>
      <c r="K2548" s="46" t="s">
        <v>3883</v>
      </c>
      <c r="L2548" s="46" t="s">
        <v>3887</v>
      </c>
      <c r="M2548" s="46" t="s">
        <v>249</v>
      </c>
      <c r="N2548" s="48"/>
      <c r="O2548" s="48"/>
      <c r="P2548" s="48"/>
      <c r="Q2548" s="48"/>
      <c r="R2548" s="48"/>
      <c r="S2548" s="48"/>
      <c r="T2548" s="48"/>
      <c r="U2548" s="47" t="s">
        <v>6148</v>
      </c>
      <c r="V2548" s="48"/>
      <c r="W2548" s="48"/>
      <c r="X2548" s="48"/>
      <c r="Y2548" s="48"/>
      <c r="Z2548" s="48"/>
      <c r="AA2548" s="64">
        <v>2618000</v>
      </c>
      <c r="AB2548" s="61">
        <v>1</v>
      </c>
      <c r="AC2548" s="61">
        <v>0</v>
      </c>
      <c r="AD2548" s="48"/>
      <c r="AE2548" s="48"/>
      <c r="AF2548" s="48"/>
      <c r="AG2548" s="62"/>
      <c r="AH2548" s="62"/>
      <c r="AI2548" s="62"/>
      <c r="AJ2548" s="48"/>
      <c r="AK2548" s="61" t="str">
        <f>VLOOKUP(L2548,'[2]Bảng chi tiết công cụ dụng cụ'!$A$8:$AC$4035,27,0)</f>
        <v>QLC</v>
      </c>
      <c r="AL2548" s="61">
        <v>15311001</v>
      </c>
      <c r="AM2548" s="61">
        <v>33121001</v>
      </c>
      <c r="AN2548" s="48"/>
      <c r="AO2548" s="48"/>
      <c r="AP2548" s="61" t="s">
        <v>6173</v>
      </c>
      <c r="AQ2548" s="61" t="s">
        <v>6164</v>
      </c>
      <c r="AR2548" s="48"/>
      <c r="AS2548" s="65">
        <v>44494</v>
      </c>
      <c r="AT2548" s="34" t="s">
        <v>77</v>
      </c>
    </row>
    <row r="2549" spans="1:46" ht="31.5">
      <c r="A2549" s="43">
        <v>2544</v>
      </c>
      <c r="B2549" s="43" t="s">
        <v>3888</v>
      </c>
      <c r="C2549" s="43" t="str">
        <f t="shared" si="51"/>
        <v>Nguyễn Thị Huyền Trang</v>
      </c>
      <c r="D2549" s="43" t="s">
        <v>6604</v>
      </c>
      <c r="E2549" s="43"/>
      <c r="F2549" s="43" t="str">
        <f>VLOOKUP(H2549,'DM BPSD'!$A$2:$G$30,6,0)</f>
        <v>Nguyễn Thị Thu Hằng</v>
      </c>
      <c r="G2549" s="43">
        <f>VLOOKUP(F2549,'DS Nhân viên'!$A$2:$B$577,2,0)</f>
        <v>900043</v>
      </c>
      <c r="H2549" s="49" t="s">
        <v>3796</v>
      </c>
      <c r="I2549" s="43"/>
      <c r="J2549" s="83" t="str">
        <f>VLOOKUP(B2549,'BBKK 30.6'!B2564:H6939,7,0)</f>
        <v>Sử dụng bình thường</v>
      </c>
      <c r="K2549" s="46" t="s">
        <v>3883</v>
      </c>
      <c r="L2549" s="46" t="s">
        <v>3888</v>
      </c>
      <c r="M2549" s="46" t="s">
        <v>171</v>
      </c>
      <c r="N2549" s="48"/>
      <c r="O2549" s="48"/>
      <c r="P2549" s="48"/>
      <c r="Q2549" s="48"/>
      <c r="R2549" s="48"/>
      <c r="S2549" s="48"/>
      <c r="T2549" s="48"/>
      <c r="U2549" s="47" t="s">
        <v>6148</v>
      </c>
      <c r="V2549" s="48"/>
      <c r="W2549" s="48"/>
      <c r="X2549" s="48"/>
      <c r="Y2549" s="48"/>
      <c r="Z2549" s="48"/>
      <c r="AA2549" s="64">
        <v>14465000</v>
      </c>
      <c r="AB2549" s="61">
        <v>1</v>
      </c>
      <c r="AC2549" s="61">
        <v>0</v>
      </c>
      <c r="AD2549" s="48"/>
      <c r="AE2549" s="48"/>
      <c r="AF2549" s="48"/>
      <c r="AG2549" s="62"/>
      <c r="AH2549" s="62"/>
      <c r="AI2549" s="62"/>
      <c r="AJ2549" s="48"/>
      <c r="AK2549" s="61" t="str">
        <f>VLOOKUP(L2549,'[2]Bảng chi tiết công cụ dụng cụ'!$A$8:$AC$4035,27,0)</f>
        <v>QLC</v>
      </c>
      <c r="AL2549" s="61">
        <v>15312001</v>
      </c>
      <c r="AM2549" s="61">
        <v>33121001</v>
      </c>
      <c r="AN2549" s="48"/>
      <c r="AO2549" s="48"/>
      <c r="AP2549" s="61" t="s">
        <v>6173</v>
      </c>
      <c r="AQ2549" s="61" t="s">
        <v>6164</v>
      </c>
      <c r="AR2549" s="48"/>
      <c r="AT2549" s="34" t="s">
        <v>77</v>
      </c>
    </row>
    <row r="2550" spans="1:46" ht="31.5">
      <c r="A2550" s="43">
        <v>2545</v>
      </c>
      <c r="B2550" s="43" t="s">
        <v>3889</v>
      </c>
      <c r="C2550" s="43" t="str">
        <f t="shared" si="51"/>
        <v>Nguyễn Thị Huyền Trang</v>
      </c>
      <c r="D2550" s="43" t="s">
        <v>6604</v>
      </c>
      <c r="E2550" s="43"/>
      <c r="F2550" s="43" t="str">
        <f>VLOOKUP(H2550,'DM BPSD'!$A$2:$G$30,6,0)</f>
        <v>Nguyễn Thị Thu Hằng</v>
      </c>
      <c r="G2550" s="43">
        <f>VLOOKUP(F2550,'DS Nhân viên'!$A$2:$B$577,2,0)</f>
        <v>900043</v>
      </c>
      <c r="H2550" s="49" t="s">
        <v>3796</v>
      </c>
      <c r="I2550" s="43"/>
      <c r="J2550" s="83" t="str">
        <f>VLOOKUP(B2550,'BBKK 30.6'!B2565:H6940,7,0)</f>
        <v>Sử dụng bình thường</v>
      </c>
      <c r="K2550" s="46" t="s">
        <v>3883</v>
      </c>
      <c r="L2550" s="46" t="s">
        <v>3889</v>
      </c>
      <c r="M2550" s="46" t="s">
        <v>252</v>
      </c>
      <c r="N2550" s="48"/>
      <c r="O2550" s="48"/>
      <c r="P2550" s="48"/>
      <c r="Q2550" s="48"/>
      <c r="R2550" s="48"/>
      <c r="S2550" s="48"/>
      <c r="T2550" s="48"/>
      <c r="U2550" s="47" t="s">
        <v>6148</v>
      </c>
      <c r="V2550" s="48"/>
      <c r="W2550" s="48"/>
      <c r="X2550" s="48"/>
      <c r="Y2550" s="48"/>
      <c r="Z2550" s="48"/>
      <c r="AA2550" s="64">
        <v>20570000</v>
      </c>
      <c r="AB2550" s="61">
        <v>1</v>
      </c>
      <c r="AC2550" s="61">
        <v>0</v>
      </c>
      <c r="AD2550" s="48"/>
      <c r="AE2550" s="48"/>
      <c r="AF2550" s="48"/>
      <c r="AG2550" s="62"/>
      <c r="AH2550" s="62"/>
      <c r="AI2550" s="62"/>
      <c r="AJ2550" s="48"/>
      <c r="AK2550" s="61" t="str">
        <f>VLOOKUP(L2550,'[2]Bảng chi tiết công cụ dụng cụ'!$A$8:$AC$4035,27,0)</f>
        <v>QLC</v>
      </c>
      <c r="AL2550" s="61">
        <v>15312001</v>
      </c>
      <c r="AM2550" s="61">
        <v>33121001</v>
      </c>
      <c r="AN2550" s="48"/>
      <c r="AO2550" s="48"/>
      <c r="AP2550" s="61" t="s">
        <v>6173</v>
      </c>
      <c r="AQ2550" s="61" t="s">
        <v>6164</v>
      </c>
      <c r="AR2550" s="48"/>
      <c r="AS2550" s="65">
        <v>44494</v>
      </c>
      <c r="AT2550" s="34" t="s">
        <v>77</v>
      </c>
    </row>
    <row r="2551" spans="1:46" ht="31.5">
      <c r="A2551" s="43">
        <v>2546</v>
      </c>
      <c r="B2551" s="43" t="s">
        <v>3890</v>
      </c>
      <c r="C2551" s="43" t="str">
        <f t="shared" si="51"/>
        <v>Nguyễn Thị Huyền Trang</v>
      </c>
      <c r="D2551" s="43" t="s">
        <v>6604</v>
      </c>
      <c r="E2551" s="43"/>
      <c r="F2551" s="43" t="str">
        <f>VLOOKUP(H2551,'DM BPSD'!$A$2:$G$30,6,0)</f>
        <v>Nguyễn Thị Thu Hằng</v>
      </c>
      <c r="G2551" s="43">
        <f>VLOOKUP(F2551,'DS Nhân viên'!$A$2:$B$577,2,0)</f>
        <v>900043</v>
      </c>
      <c r="H2551" s="49" t="s">
        <v>3796</v>
      </c>
      <c r="I2551" s="43"/>
      <c r="J2551" s="83" t="str">
        <f>VLOOKUP(B2551,'BBKK 30.6'!B2566:H6941,7,0)</f>
        <v>Sử dụng bình thường</v>
      </c>
      <c r="K2551" s="46" t="s">
        <v>3883</v>
      </c>
      <c r="L2551" s="46" t="s">
        <v>3890</v>
      </c>
      <c r="M2551" s="46" t="s">
        <v>177</v>
      </c>
      <c r="N2551" s="48"/>
      <c r="O2551" s="48"/>
      <c r="P2551" s="48"/>
      <c r="Q2551" s="48"/>
      <c r="R2551" s="48"/>
      <c r="S2551" s="48"/>
      <c r="T2551" s="48"/>
      <c r="U2551" s="47" t="s">
        <v>6148</v>
      </c>
      <c r="V2551" s="48"/>
      <c r="W2551" s="48"/>
      <c r="X2551" s="48"/>
      <c r="Y2551" s="48"/>
      <c r="Z2551" s="48"/>
      <c r="AA2551" s="64">
        <v>4760000</v>
      </c>
      <c r="AB2551" s="61">
        <v>1</v>
      </c>
      <c r="AC2551" s="61">
        <v>0</v>
      </c>
      <c r="AD2551" s="48"/>
      <c r="AE2551" s="48"/>
      <c r="AF2551" s="48"/>
      <c r="AG2551" s="62"/>
      <c r="AH2551" s="62"/>
      <c r="AI2551" s="62"/>
      <c r="AJ2551" s="48"/>
      <c r="AK2551" s="61" t="str">
        <f>VLOOKUP(L2551,'[2]Bảng chi tiết công cụ dụng cụ'!$A$8:$AC$4035,27,0)</f>
        <v>QLC</v>
      </c>
      <c r="AL2551" s="61">
        <v>15311001</v>
      </c>
      <c r="AM2551" s="61">
        <v>33121001</v>
      </c>
      <c r="AN2551" s="48"/>
      <c r="AO2551" s="48"/>
      <c r="AP2551" s="61" t="s">
        <v>6174</v>
      </c>
      <c r="AQ2551" s="61" t="s">
        <v>6164</v>
      </c>
      <c r="AR2551" s="48"/>
      <c r="AT2551" s="34" t="s">
        <v>77</v>
      </c>
    </row>
    <row r="2552" spans="1:46" ht="31.5">
      <c r="A2552" s="43">
        <v>2547</v>
      </c>
      <c r="B2552" s="43" t="s">
        <v>3891</v>
      </c>
      <c r="C2552" s="43" t="str">
        <f t="shared" si="51"/>
        <v>Nguyễn Thị Thu Hằng</v>
      </c>
      <c r="D2552" s="43" t="s">
        <v>6604</v>
      </c>
      <c r="E2552" s="43"/>
      <c r="F2552" s="43" t="str">
        <f>VLOOKUP(H2552,'DM BPSD'!$A$2:$G$30,6,0)</f>
        <v>Nguyễn Thị Thu Hằng</v>
      </c>
      <c r="G2552" s="43">
        <f>VLOOKUP(F2552,'DS Nhân viên'!$A$2:$B$577,2,0)</f>
        <v>900043</v>
      </c>
      <c r="H2552" s="49" t="s">
        <v>3796</v>
      </c>
      <c r="I2552" s="43"/>
      <c r="J2552" s="83" t="str">
        <f>VLOOKUP(B2552,'BBKK 30.6'!B2567:H6942,7,0)</f>
        <v>Sử dụng bình thường</v>
      </c>
      <c r="K2552" s="46" t="s">
        <v>3892</v>
      </c>
      <c r="L2552" s="46" t="s">
        <v>3891</v>
      </c>
      <c r="M2552" s="46" t="s">
        <v>456</v>
      </c>
      <c r="N2552" s="48"/>
      <c r="O2552" s="48"/>
      <c r="P2552" s="48"/>
      <c r="Q2552" s="48"/>
      <c r="R2552" s="48"/>
      <c r="S2552" s="48"/>
      <c r="T2552" s="48"/>
      <c r="U2552" s="47" t="s">
        <v>6148</v>
      </c>
      <c r="V2552" s="48"/>
      <c r="W2552" s="48"/>
      <c r="X2552" s="48"/>
      <c r="Y2552" s="48"/>
      <c r="Z2552" s="48"/>
      <c r="AA2552" s="64">
        <v>24486000</v>
      </c>
      <c r="AB2552" s="61">
        <v>1</v>
      </c>
      <c r="AC2552" s="61">
        <v>0</v>
      </c>
      <c r="AD2552" s="48"/>
      <c r="AE2552" s="48"/>
      <c r="AF2552" s="48"/>
      <c r="AG2552" s="62"/>
      <c r="AH2552" s="62"/>
      <c r="AI2552" s="62"/>
      <c r="AJ2552" s="48"/>
      <c r="AK2552" s="61" t="str">
        <f>VLOOKUP(L2552,'[2]Bảng chi tiết công cụ dụng cụ'!$A$8:$AC$4035,27,0)</f>
        <v>QLC</v>
      </c>
      <c r="AL2552" s="61">
        <v>15312001</v>
      </c>
      <c r="AM2552" s="61">
        <v>33121001</v>
      </c>
      <c r="AN2552" s="48"/>
      <c r="AO2552" s="48"/>
      <c r="AP2552" s="61" t="s">
        <v>6173</v>
      </c>
      <c r="AQ2552" s="61" t="s">
        <v>6164</v>
      </c>
      <c r="AR2552" s="48"/>
      <c r="AT2552" s="34" t="s">
        <v>77</v>
      </c>
    </row>
    <row r="2553" spans="1:46" ht="31.5">
      <c r="A2553" s="43">
        <v>2548</v>
      </c>
      <c r="B2553" s="43" t="s">
        <v>3893</v>
      </c>
      <c r="C2553" s="43" t="str">
        <f t="shared" si="51"/>
        <v>Nguyễn Thị Thu Hằng</v>
      </c>
      <c r="D2553" s="43" t="s">
        <v>6604</v>
      </c>
      <c r="E2553" s="43"/>
      <c r="F2553" s="43" t="str">
        <f>VLOOKUP(H2553,'DM BPSD'!$A$2:$G$30,6,0)</f>
        <v>Nguyễn Thị Thu Hằng</v>
      </c>
      <c r="G2553" s="43">
        <f>VLOOKUP(F2553,'DS Nhân viên'!$A$2:$B$577,2,0)</f>
        <v>900043</v>
      </c>
      <c r="H2553" s="49" t="s">
        <v>3796</v>
      </c>
      <c r="I2553" s="43"/>
      <c r="J2553" s="83" t="str">
        <f>VLOOKUP(B2553,'BBKK 30.6'!B2568:H6943,7,0)</f>
        <v>Sử dụng bình thường</v>
      </c>
      <c r="K2553" s="46" t="s">
        <v>3892</v>
      </c>
      <c r="L2553" s="46" t="s">
        <v>3893</v>
      </c>
      <c r="M2553" s="46" t="s">
        <v>873</v>
      </c>
      <c r="N2553" s="48"/>
      <c r="O2553" s="48"/>
      <c r="P2553" s="48"/>
      <c r="Q2553" s="48"/>
      <c r="R2553" s="48"/>
      <c r="S2553" s="48"/>
      <c r="T2553" s="48"/>
      <c r="U2553" s="47" t="s">
        <v>6148</v>
      </c>
      <c r="V2553" s="48"/>
      <c r="W2553" s="48"/>
      <c r="X2553" s="48"/>
      <c r="Y2553" s="48"/>
      <c r="Z2553" s="48"/>
      <c r="AA2553" s="64">
        <v>7700000</v>
      </c>
      <c r="AB2553" s="61">
        <v>1</v>
      </c>
      <c r="AC2553" s="61">
        <v>0</v>
      </c>
      <c r="AD2553" s="48"/>
      <c r="AE2553" s="48"/>
      <c r="AF2553" s="48"/>
      <c r="AG2553" s="62"/>
      <c r="AH2553" s="62"/>
      <c r="AI2553" s="62"/>
      <c r="AJ2553" s="48"/>
      <c r="AK2553" s="61" t="str">
        <f>VLOOKUP(L2553,'[2]Bảng chi tiết công cụ dụng cụ'!$A$8:$AC$4035,27,0)</f>
        <v>QLC</v>
      </c>
      <c r="AL2553" s="61">
        <v>15311001</v>
      </c>
      <c r="AM2553" s="61">
        <v>33121001</v>
      </c>
      <c r="AN2553" s="48"/>
      <c r="AO2553" s="48"/>
      <c r="AP2553" s="61" t="s">
        <v>6174</v>
      </c>
      <c r="AQ2553" s="61" t="s">
        <v>6164</v>
      </c>
      <c r="AR2553" s="48"/>
      <c r="AS2553" s="65">
        <v>42887</v>
      </c>
      <c r="AT2553" s="34" t="s">
        <v>77</v>
      </c>
    </row>
    <row r="2554" spans="1:46" ht="31.5">
      <c r="A2554" s="43">
        <v>2549</v>
      </c>
      <c r="B2554" s="43" t="s">
        <v>3894</v>
      </c>
      <c r="C2554" s="43" t="str">
        <f t="shared" si="51"/>
        <v>Nguyễn Thị Thu Hằng</v>
      </c>
      <c r="D2554" s="43" t="s">
        <v>6604</v>
      </c>
      <c r="E2554" s="43"/>
      <c r="F2554" s="43" t="str">
        <f>VLOOKUP(H2554,'DM BPSD'!$A$2:$G$30,6,0)</f>
        <v>Nguyễn Thị Thu Hằng</v>
      </c>
      <c r="G2554" s="43">
        <f>VLOOKUP(F2554,'DS Nhân viên'!$A$2:$B$577,2,0)</f>
        <v>900043</v>
      </c>
      <c r="H2554" s="49" t="s">
        <v>3796</v>
      </c>
      <c r="I2554" s="43"/>
      <c r="J2554" s="83" t="str">
        <f>VLOOKUP(B2554,'BBKK 30.6'!B2569:H6944,7,0)</f>
        <v>Sử dụng bình thường</v>
      </c>
      <c r="K2554" s="46" t="s">
        <v>3892</v>
      </c>
      <c r="L2554" s="46" t="s">
        <v>3894</v>
      </c>
      <c r="M2554" s="46" t="s">
        <v>875</v>
      </c>
      <c r="N2554" s="48"/>
      <c r="O2554" s="48"/>
      <c r="P2554" s="48"/>
      <c r="Q2554" s="48"/>
      <c r="R2554" s="48"/>
      <c r="S2554" s="48"/>
      <c r="T2554" s="48"/>
      <c r="U2554" s="47" t="s">
        <v>6148</v>
      </c>
      <c r="V2554" s="48"/>
      <c r="W2554" s="48"/>
      <c r="X2554" s="48"/>
      <c r="Y2554" s="48"/>
      <c r="Z2554" s="48"/>
      <c r="AA2554" s="64">
        <v>6000000</v>
      </c>
      <c r="AB2554" s="61">
        <v>1</v>
      </c>
      <c r="AC2554" s="61">
        <v>0</v>
      </c>
      <c r="AD2554" s="48"/>
      <c r="AE2554" s="48"/>
      <c r="AF2554" s="48"/>
      <c r="AG2554" s="62"/>
      <c r="AH2554" s="62"/>
      <c r="AI2554" s="62"/>
      <c r="AJ2554" s="48"/>
      <c r="AK2554" s="61" t="str">
        <f>VLOOKUP(L2554,'[2]Bảng chi tiết công cụ dụng cụ'!$A$8:$AC$4035,27,0)</f>
        <v>QLC</v>
      </c>
      <c r="AL2554" s="61">
        <v>15311001</v>
      </c>
      <c r="AM2554" s="61">
        <v>33121001</v>
      </c>
      <c r="AN2554" s="48"/>
      <c r="AO2554" s="48"/>
      <c r="AP2554" s="61" t="s">
        <v>6174</v>
      </c>
      <c r="AQ2554" s="61" t="s">
        <v>6164</v>
      </c>
      <c r="AR2554" s="48"/>
      <c r="AT2554" s="34" t="s">
        <v>77</v>
      </c>
    </row>
    <row r="2555" spans="1:46" ht="31.5">
      <c r="A2555" s="43">
        <v>2550</v>
      </c>
      <c r="B2555" s="43" t="s">
        <v>3895</v>
      </c>
      <c r="C2555" s="43" t="str">
        <f t="shared" si="51"/>
        <v>Nguyễn Thị Thu Hằng</v>
      </c>
      <c r="D2555" s="43" t="s">
        <v>6604</v>
      </c>
      <c r="E2555" s="43"/>
      <c r="F2555" s="43" t="str">
        <f>VLOOKUP(H2555,'DM BPSD'!$A$2:$G$30,6,0)</f>
        <v>Nguyễn Thị Thu Hằng</v>
      </c>
      <c r="G2555" s="43">
        <f>VLOOKUP(F2555,'DS Nhân viên'!$A$2:$B$577,2,0)</f>
        <v>900043</v>
      </c>
      <c r="H2555" s="49" t="s">
        <v>3796</v>
      </c>
      <c r="I2555" s="43"/>
      <c r="J2555" s="83" t="str">
        <f>VLOOKUP(B2555,'BBKK 30.6'!B2570:H6945,7,0)</f>
        <v>Sử dụng bình thường</v>
      </c>
      <c r="K2555" s="46" t="s">
        <v>3892</v>
      </c>
      <c r="L2555" s="46" t="s">
        <v>3895</v>
      </c>
      <c r="M2555" s="46" t="s">
        <v>877</v>
      </c>
      <c r="N2555" s="48"/>
      <c r="O2555" s="48"/>
      <c r="P2555" s="48"/>
      <c r="Q2555" s="48"/>
      <c r="R2555" s="48"/>
      <c r="S2555" s="48"/>
      <c r="T2555" s="48"/>
      <c r="U2555" s="47" t="s">
        <v>6148</v>
      </c>
      <c r="V2555" s="48"/>
      <c r="W2555" s="48"/>
      <c r="X2555" s="48"/>
      <c r="Y2555" s="48"/>
      <c r="Z2555" s="48"/>
      <c r="AA2555" s="64">
        <v>1630771</v>
      </c>
      <c r="AB2555" s="61">
        <v>1</v>
      </c>
      <c r="AC2555" s="61">
        <v>0</v>
      </c>
      <c r="AD2555" s="48"/>
      <c r="AE2555" s="48"/>
      <c r="AF2555" s="48"/>
      <c r="AG2555" s="62"/>
      <c r="AH2555" s="62"/>
      <c r="AI2555" s="62"/>
      <c r="AJ2555" s="48"/>
      <c r="AK2555" s="61" t="str">
        <f>VLOOKUP(L2555,'[2]Bảng chi tiết công cụ dụng cụ'!$A$8:$AC$4035,27,0)</f>
        <v>QLC</v>
      </c>
      <c r="AL2555" s="61">
        <v>15311001</v>
      </c>
      <c r="AM2555" s="61">
        <v>33121001</v>
      </c>
      <c r="AN2555" s="48"/>
      <c r="AO2555" s="48"/>
      <c r="AP2555" s="61" t="s">
        <v>6174</v>
      </c>
      <c r="AQ2555" s="61" t="s">
        <v>6164</v>
      </c>
      <c r="AR2555" s="48"/>
      <c r="AS2555" s="65">
        <v>42948</v>
      </c>
      <c r="AT2555" s="34" t="s">
        <v>77</v>
      </c>
    </row>
    <row r="2556" spans="1:46" ht="31.5">
      <c r="A2556" s="43">
        <v>2551</v>
      </c>
      <c r="B2556" s="43" t="s">
        <v>3896</v>
      </c>
      <c r="C2556" s="43" t="str">
        <f t="shared" si="51"/>
        <v>Nguyễn Thị Thu Hằng</v>
      </c>
      <c r="D2556" s="43" t="s">
        <v>6604</v>
      </c>
      <c r="E2556" s="43"/>
      <c r="F2556" s="43" t="str">
        <f>VLOOKUP(H2556,'DM BPSD'!$A$2:$G$30,6,0)</f>
        <v>Nguyễn Thị Thu Hằng</v>
      </c>
      <c r="G2556" s="43">
        <f>VLOOKUP(F2556,'DS Nhân viên'!$A$2:$B$577,2,0)</f>
        <v>900043</v>
      </c>
      <c r="H2556" s="49" t="s">
        <v>3796</v>
      </c>
      <c r="I2556" s="43"/>
      <c r="J2556" s="83" t="str">
        <f>VLOOKUP(B2556,'BBKK 30.6'!B2571:H6946,7,0)</f>
        <v>Sử dụng bình thường</v>
      </c>
      <c r="K2556" s="46" t="s">
        <v>3892</v>
      </c>
      <c r="L2556" s="46" t="s">
        <v>3896</v>
      </c>
      <c r="M2556" s="46" t="s">
        <v>725</v>
      </c>
      <c r="N2556" s="48"/>
      <c r="O2556" s="48"/>
      <c r="P2556" s="48"/>
      <c r="Q2556" s="48"/>
      <c r="R2556" s="48"/>
      <c r="S2556" s="48"/>
      <c r="T2556" s="48"/>
      <c r="U2556" s="47" t="s">
        <v>6148</v>
      </c>
      <c r="V2556" s="48"/>
      <c r="W2556" s="48"/>
      <c r="X2556" s="48"/>
      <c r="Y2556" s="48"/>
      <c r="Z2556" s="48"/>
      <c r="AA2556" s="64">
        <v>3960000</v>
      </c>
      <c r="AB2556" s="61">
        <v>1</v>
      </c>
      <c r="AC2556" s="61">
        <v>0</v>
      </c>
      <c r="AD2556" s="48"/>
      <c r="AE2556" s="48"/>
      <c r="AF2556" s="48"/>
      <c r="AG2556" s="62"/>
      <c r="AH2556" s="62"/>
      <c r="AI2556" s="62"/>
      <c r="AJ2556" s="48"/>
      <c r="AK2556" s="61" t="str">
        <f>VLOOKUP(L2556,'[2]Bảng chi tiết công cụ dụng cụ'!$A$8:$AC$4035,27,0)</f>
        <v>QLC</v>
      </c>
      <c r="AL2556" s="61">
        <v>15311001</v>
      </c>
      <c r="AM2556" s="61">
        <v>33121001</v>
      </c>
      <c r="AN2556" s="48"/>
      <c r="AO2556" s="48"/>
      <c r="AP2556" s="61" t="s">
        <v>6174</v>
      </c>
      <c r="AQ2556" s="61" t="s">
        <v>6164</v>
      </c>
      <c r="AR2556" s="48"/>
      <c r="AS2556" s="65">
        <v>42887</v>
      </c>
      <c r="AT2556" s="34" t="s">
        <v>77</v>
      </c>
    </row>
    <row r="2557" spans="1:46" ht="31.5">
      <c r="A2557" s="43">
        <v>2552</v>
      </c>
      <c r="B2557" s="43" t="s">
        <v>3897</v>
      </c>
      <c r="C2557" s="43" t="str">
        <f t="shared" si="51"/>
        <v>Nguyễn Thị Thu Hằng</v>
      </c>
      <c r="D2557" s="43" t="s">
        <v>6604</v>
      </c>
      <c r="E2557" s="43"/>
      <c r="F2557" s="43" t="str">
        <f>VLOOKUP(H2557,'DM BPSD'!$A$2:$G$30,6,0)</f>
        <v>Nguyễn Thị Thu Hằng</v>
      </c>
      <c r="G2557" s="43">
        <f>VLOOKUP(F2557,'DS Nhân viên'!$A$2:$B$577,2,0)</f>
        <v>900043</v>
      </c>
      <c r="H2557" s="49" t="s">
        <v>3796</v>
      </c>
      <c r="I2557" s="43"/>
      <c r="J2557" s="83" t="str">
        <f>VLOOKUP(B2557,'BBKK 30.6'!B2572:H6947,7,0)</f>
        <v>Sử dụng bình thường</v>
      </c>
      <c r="K2557" s="46" t="s">
        <v>3892</v>
      </c>
      <c r="L2557" s="46" t="s">
        <v>3897</v>
      </c>
      <c r="M2557" s="46" t="s">
        <v>197</v>
      </c>
      <c r="N2557" s="48"/>
      <c r="O2557" s="48"/>
      <c r="P2557" s="48"/>
      <c r="Q2557" s="48"/>
      <c r="R2557" s="48"/>
      <c r="S2557" s="48"/>
      <c r="T2557" s="48"/>
      <c r="U2557" s="47" t="s">
        <v>6148</v>
      </c>
      <c r="V2557" s="48"/>
      <c r="W2557" s="48"/>
      <c r="X2557" s="48"/>
      <c r="Y2557" s="48"/>
      <c r="Z2557" s="48"/>
      <c r="AA2557" s="64">
        <v>4180000</v>
      </c>
      <c r="AB2557" s="61">
        <v>1</v>
      </c>
      <c r="AC2557" s="61">
        <v>0</v>
      </c>
      <c r="AD2557" s="48"/>
      <c r="AE2557" s="48"/>
      <c r="AF2557" s="48"/>
      <c r="AG2557" s="62"/>
      <c r="AH2557" s="62"/>
      <c r="AI2557" s="62"/>
      <c r="AJ2557" s="48"/>
      <c r="AK2557" s="61" t="str">
        <f>VLOOKUP(L2557,'[2]Bảng chi tiết công cụ dụng cụ'!$A$8:$AC$4035,27,0)</f>
        <v>QLC</v>
      </c>
      <c r="AL2557" s="61">
        <v>15312001</v>
      </c>
      <c r="AM2557" s="61">
        <v>33121001</v>
      </c>
      <c r="AN2557" s="48"/>
      <c r="AO2557" s="48"/>
      <c r="AP2557" s="61" t="s">
        <v>6173</v>
      </c>
      <c r="AQ2557" s="61" t="s">
        <v>6164</v>
      </c>
      <c r="AR2557" s="48"/>
      <c r="AT2557" s="34" t="s">
        <v>77</v>
      </c>
    </row>
    <row r="2558" spans="1:46" ht="31.5">
      <c r="A2558" s="43">
        <v>2553</v>
      </c>
      <c r="B2558" s="43" t="s">
        <v>3898</v>
      </c>
      <c r="C2558" s="43" t="str">
        <f t="shared" si="51"/>
        <v>Nguyễn Thị Thu Hằng</v>
      </c>
      <c r="D2558" s="43" t="s">
        <v>6604</v>
      </c>
      <c r="E2558" s="43"/>
      <c r="F2558" s="43" t="str">
        <f>VLOOKUP(H2558,'DM BPSD'!$A$2:$G$30,6,0)</f>
        <v>Nguyễn Thị Thu Hằng</v>
      </c>
      <c r="G2558" s="43">
        <f>VLOOKUP(F2558,'DS Nhân viên'!$A$2:$B$577,2,0)</f>
        <v>900043</v>
      </c>
      <c r="H2558" s="49" t="s">
        <v>3796</v>
      </c>
      <c r="I2558" s="43"/>
      <c r="J2558" s="83" t="str">
        <f>VLOOKUP(B2558,'BBKK 30.6'!B2573:H6948,7,0)</f>
        <v>Sử dụng bình thường</v>
      </c>
      <c r="K2558" s="46" t="s">
        <v>3892</v>
      </c>
      <c r="L2558" s="46" t="s">
        <v>3898</v>
      </c>
      <c r="M2558" s="46" t="s">
        <v>197</v>
      </c>
      <c r="N2558" s="48"/>
      <c r="O2558" s="48"/>
      <c r="P2558" s="48"/>
      <c r="Q2558" s="48"/>
      <c r="R2558" s="48"/>
      <c r="S2558" s="48"/>
      <c r="T2558" s="48"/>
      <c r="U2558" s="47" t="s">
        <v>6148</v>
      </c>
      <c r="V2558" s="48"/>
      <c r="W2558" s="48"/>
      <c r="X2558" s="48"/>
      <c r="Y2558" s="48"/>
      <c r="Z2558" s="48"/>
      <c r="AA2558" s="64">
        <v>4180000</v>
      </c>
      <c r="AB2558" s="61">
        <v>1</v>
      </c>
      <c r="AC2558" s="61">
        <v>0</v>
      </c>
      <c r="AD2558" s="48"/>
      <c r="AE2558" s="48"/>
      <c r="AF2558" s="48"/>
      <c r="AG2558" s="62"/>
      <c r="AH2558" s="62"/>
      <c r="AI2558" s="62"/>
      <c r="AJ2558" s="48"/>
      <c r="AK2558" s="61" t="str">
        <f>VLOOKUP(L2558,'[2]Bảng chi tiết công cụ dụng cụ'!$A$8:$AC$4035,27,0)</f>
        <v>QLC</v>
      </c>
      <c r="AL2558" s="61">
        <v>15312001</v>
      </c>
      <c r="AM2558" s="61">
        <v>33121001</v>
      </c>
      <c r="AN2558" s="48"/>
      <c r="AO2558" s="48"/>
      <c r="AP2558" s="61" t="s">
        <v>6173</v>
      </c>
      <c r="AQ2558" s="61" t="s">
        <v>6164</v>
      </c>
      <c r="AR2558" s="48"/>
      <c r="AT2558" s="34" t="s">
        <v>77</v>
      </c>
    </row>
    <row r="2559" spans="1:46" ht="31.5">
      <c r="A2559" s="43">
        <v>2554</v>
      </c>
      <c r="B2559" s="43" t="s">
        <v>3899</v>
      </c>
      <c r="C2559" s="43" t="str">
        <f t="shared" si="51"/>
        <v>Nguyễn Thị Thu Hằng</v>
      </c>
      <c r="D2559" s="43" t="s">
        <v>6604</v>
      </c>
      <c r="E2559" s="43"/>
      <c r="F2559" s="43" t="str">
        <f>VLOOKUP(H2559,'DM BPSD'!$A$2:$G$30,6,0)</f>
        <v>Nguyễn Thị Thu Hằng</v>
      </c>
      <c r="G2559" s="43">
        <f>VLOOKUP(F2559,'DS Nhân viên'!$A$2:$B$577,2,0)</f>
        <v>900043</v>
      </c>
      <c r="H2559" s="49" t="s">
        <v>3796</v>
      </c>
      <c r="I2559" s="43"/>
      <c r="J2559" s="83" t="str">
        <f>VLOOKUP(B2559,'BBKK 30.6'!B2574:H6949,7,0)</f>
        <v>Sử dụng bình thường</v>
      </c>
      <c r="K2559" s="46" t="s">
        <v>3892</v>
      </c>
      <c r="L2559" s="46" t="s">
        <v>3899</v>
      </c>
      <c r="M2559" s="46" t="s">
        <v>415</v>
      </c>
      <c r="N2559" s="48"/>
      <c r="O2559" s="48"/>
      <c r="P2559" s="48"/>
      <c r="Q2559" s="48"/>
      <c r="R2559" s="48"/>
      <c r="S2559" s="48"/>
      <c r="T2559" s="48"/>
      <c r="U2559" s="47" t="s">
        <v>6148</v>
      </c>
      <c r="V2559" s="48"/>
      <c r="W2559" s="48"/>
      <c r="X2559" s="48"/>
      <c r="Y2559" s="48"/>
      <c r="Z2559" s="48"/>
      <c r="AA2559" s="64">
        <v>23672000</v>
      </c>
      <c r="AB2559" s="61">
        <v>1</v>
      </c>
      <c r="AC2559" s="61">
        <v>0</v>
      </c>
      <c r="AD2559" s="48"/>
      <c r="AE2559" s="48"/>
      <c r="AF2559" s="48"/>
      <c r="AG2559" s="62"/>
      <c r="AH2559" s="62"/>
      <c r="AI2559" s="62"/>
      <c r="AJ2559" s="48"/>
      <c r="AK2559" s="61" t="str">
        <f>VLOOKUP(L2559,'[2]Bảng chi tiết công cụ dụng cụ'!$A$8:$AC$4035,27,0)</f>
        <v>QLC</v>
      </c>
      <c r="AL2559" s="61">
        <v>15312001</v>
      </c>
      <c r="AM2559" s="61">
        <v>33121001</v>
      </c>
      <c r="AN2559" s="48"/>
      <c r="AO2559" s="48"/>
      <c r="AP2559" s="61" t="s">
        <v>6173</v>
      </c>
      <c r="AQ2559" s="61" t="s">
        <v>6164</v>
      </c>
      <c r="AR2559" s="48"/>
      <c r="AS2559" s="65">
        <v>44323</v>
      </c>
      <c r="AT2559" s="34" t="s">
        <v>77</v>
      </c>
    </row>
    <row r="2560" spans="1:46" ht="31.5">
      <c r="A2560" s="43">
        <v>2555</v>
      </c>
      <c r="B2560" s="43" t="s">
        <v>3900</v>
      </c>
      <c r="C2560" s="43" t="str">
        <f t="shared" si="51"/>
        <v>Nguyễn Thị Thu Hằng</v>
      </c>
      <c r="D2560" s="43" t="s">
        <v>6604</v>
      </c>
      <c r="E2560" s="43"/>
      <c r="F2560" s="43" t="str">
        <f>VLOOKUP(H2560,'DM BPSD'!$A$2:$G$30,6,0)</f>
        <v>Nguyễn Thị Thu Hằng</v>
      </c>
      <c r="G2560" s="43">
        <f>VLOOKUP(F2560,'DS Nhân viên'!$A$2:$B$577,2,0)</f>
        <v>900043</v>
      </c>
      <c r="H2560" s="49" t="s">
        <v>3796</v>
      </c>
      <c r="I2560" s="43"/>
      <c r="J2560" s="83" t="str">
        <f>VLOOKUP(B2560,'BBKK 30.6'!B2575:H6950,7,0)</f>
        <v>Sử dụng bình thường</v>
      </c>
      <c r="K2560" s="46" t="s">
        <v>3892</v>
      </c>
      <c r="L2560" s="46" t="s">
        <v>3900</v>
      </c>
      <c r="M2560" s="46" t="s">
        <v>203</v>
      </c>
      <c r="N2560" s="48"/>
      <c r="O2560" s="48"/>
      <c r="P2560" s="48"/>
      <c r="Q2560" s="48"/>
      <c r="R2560" s="48"/>
      <c r="S2560" s="48"/>
      <c r="T2560" s="48"/>
      <c r="U2560" s="47" t="s">
        <v>6148</v>
      </c>
      <c r="V2560" s="48"/>
      <c r="W2560" s="48"/>
      <c r="X2560" s="48"/>
      <c r="Y2560" s="48"/>
      <c r="Z2560" s="48"/>
      <c r="AA2560" s="64">
        <v>20020000</v>
      </c>
      <c r="AB2560" s="61">
        <v>1</v>
      </c>
      <c r="AC2560" s="61">
        <v>0</v>
      </c>
      <c r="AD2560" s="48"/>
      <c r="AE2560" s="48"/>
      <c r="AF2560" s="48"/>
      <c r="AG2560" s="62"/>
      <c r="AH2560" s="62"/>
      <c r="AI2560" s="62"/>
      <c r="AJ2560" s="48"/>
      <c r="AK2560" s="61" t="str">
        <f>VLOOKUP(L2560,'[2]Bảng chi tiết công cụ dụng cụ'!$A$8:$AC$4035,27,0)</f>
        <v>QLC</v>
      </c>
      <c r="AL2560" s="61">
        <v>15312001</v>
      </c>
      <c r="AM2560" s="61">
        <v>33121001</v>
      </c>
      <c r="AN2560" s="48"/>
      <c r="AO2560" s="48"/>
      <c r="AP2560" s="61" t="s">
        <v>6173</v>
      </c>
      <c r="AQ2560" s="61" t="s">
        <v>6164</v>
      </c>
      <c r="AR2560" s="48"/>
      <c r="AT2560" s="34" t="s">
        <v>77</v>
      </c>
    </row>
    <row r="2561" spans="1:46" ht="31.5">
      <c r="A2561" s="43">
        <v>2556</v>
      </c>
      <c r="B2561" s="43" t="s">
        <v>3901</v>
      </c>
      <c r="C2561" s="43" t="str">
        <f t="shared" si="51"/>
        <v>Nguyễn Thị Thu Hằng</v>
      </c>
      <c r="D2561" s="43" t="s">
        <v>6604</v>
      </c>
      <c r="E2561" s="43"/>
      <c r="F2561" s="43" t="str">
        <f>VLOOKUP(H2561,'DM BPSD'!$A$2:$G$30,6,0)</f>
        <v>Nguyễn Thị Thu Hằng</v>
      </c>
      <c r="G2561" s="43">
        <f>VLOOKUP(F2561,'DS Nhân viên'!$A$2:$B$577,2,0)</f>
        <v>900043</v>
      </c>
      <c r="H2561" s="49" t="s">
        <v>3796</v>
      </c>
      <c r="I2561" s="43"/>
      <c r="J2561" s="83" t="str">
        <f>VLOOKUP(B2561,'BBKK 30.6'!B2576:H6951,7,0)</f>
        <v>Sử dụng bình thường</v>
      </c>
      <c r="K2561" s="46" t="s">
        <v>3892</v>
      </c>
      <c r="L2561" s="46" t="s">
        <v>3901</v>
      </c>
      <c r="M2561" s="46" t="s">
        <v>241</v>
      </c>
      <c r="N2561" s="48"/>
      <c r="O2561" s="48"/>
      <c r="P2561" s="48"/>
      <c r="Q2561" s="48"/>
      <c r="R2561" s="48"/>
      <c r="S2561" s="48"/>
      <c r="T2561" s="48"/>
      <c r="U2561" s="47" t="s">
        <v>6148</v>
      </c>
      <c r="V2561" s="48"/>
      <c r="W2561" s="48"/>
      <c r="X2561" s="48"/>
      <c r="Y2561" s="48"/>
      <c r="Z2561" s="48"/>
      <c r="AA2561" s="64">
        <v>4950000</v>
      </c>
      <c r="AB2561" s="61">
        <v>1</v>
      </c>
      <c r="AC2561" s="61">
        <v>0</v>
      </c>
      <c r="AD2561" s="48"/>
      <c r="AE2561" s="48"/>
      <c r="AF2561" s="48"/>
      <c r="AG2561" s="62"/>
      <c r="AH2561" s="62"/>
      <c r="AI2561" s="62"/>
      <c r="AJ2561" s="48"/>
      <c r="AK2561" s="61" t="str">
        <f>VLOOKUP(L2561,'[2]Bảng chi tiết công cụ dụng cụ'!$A$8:$AC$4035,27,0)</f>
        <v>QLC</v>
      </c>
      <c r="AL2561" s="61">
        <v>15311001</v>
      </c>
      <c r="AM2561" s="61">
        <v>33121001</v>
      </c>
      <c r="AN2561" s="48"/>
      <c r="AO2561" s="48"/>
      <c r="AP2561" s="61" t="s">
        <v>6173</v>
      </c>
      <c r="AQ2561" s="61" t="s">
        <v>6164</v>
      </c>
      <c r="AR2561" s="48"/>
      <c r="AS2561" s="65">
        <v>42887</v>
      </c>
      <c r="AT2561" s="34" t="s">
        <v>77</v>
      </c>
    </row>
    <row r="2562" spans="1:46" ht="31.5">
      <c r="A2562" s="43">
        <v>2557</v>
      </c>
      <c r="B2562" s="43" t="s">
        <v>3902</v>
      </c>
      <c r="C2562" s="43" t="str">
        <f t="shared" si="51"/>
        <v>Nguyễn Thị Thu Hằng</v>
      </c>
      <c r="D2562" s="43" t="s">
        <v>6604</v>
      </c>
      <c r="E2562" s="43"/>
      <c r="F2562" s="43" t="str">
        <f>VLOOKUP(H2562,'DM BPSD'!$A$2:$G$30,6,0)</f>
        <v>Nguyễn Thị Thu Hằng</v>
      </c>
      <c r="G2562" s="43">
        <f>VLOOKUP(F2562,'DS Nhân viên'!$A$2:$B$577,2,0)</f>
        <v>900043</v>
      </c>
      <c r="H2562" s="49" t="s">
        <v>3796</v>
      </c>
      <c r="I2562" s="43"/>
      <c r="J2562" s="83" t="str">
        <f>VLOOKUP(B2562,'BBKK 30.6'!B2577:H6952,7,0)</f>
        <v>Sử dụng bình thường</v>
      </c>
      <c r="K2562" s="46" t="s">
        <v>3892</v>
      </c>
      <c r="L2562" s="46" t="s">
        <v>3902</v>
      </c>
      <c r="M2562" s="46" t="s">
        <v>454</v>
      </c>
      <c r="N2562" s="48"/>
      <c r="O2562" s="48"/>
      <c r="P2562" s="48"/>
      <c r="Q2562" s="48"/>
      <c r="R2562" s="48"/>
      <c r="S2562" s="48"/>
      <c r="T2562" s="48"/>
      <c r="U2562" s="47" t="s">
        <v>6148</v>
      </c>
      <c r="V2562" s="48"/>
      <c r="W2562" s="48"/>
      <c r="X2562" s="48"/>
      <c r="Y2562" s="48"/>
      <c r="Z2562" s="48"/>
      <c r="AA2562" s="64">
        <v>6860001</v>
      </c>
      <c r="AB2562" s="61">
        <v>1</v>
      </c>
      <c r="AC2562" s="61">
        <v>0</v>
      </c>
      <c r="AD2562" s="48"/>
      <c r="AE2562" s="48"/>
      <c r="AF2562" s="48"/>
      <c r="AG2562" s="62"/>
      <c r="AH2562" s="62"/>
      <c r="AI2562" s="62"/>
      <c r="AJ2562" s="48"/>
      <c r="AK2562" s="61" t="str">
        <f>VLOOKUP(L2562,'[2]Bảng chi tiết công cụ dụng cụ'!$A$8:$AC$4035,27,0)</f>
        <v>QLC</v>
      </c>
      <c r="AL2562" s="61">
        <v>15311001</v>
      </c>
      <c r="AM2562" s="61">
        <v>33121001</v>
      </c>
      <c r="AN2562" s="48"/>
      <c r="AO2562" s="48"/>
      <c r="AP2562" s="61" t="s">
        <v>6174</v>
      </c>
      <c r="AQ2562" s="61" t="s">
        <v>6164</v>
      </c>
      <c r="AR2562" s="48"/>
      <c r="AT2562" s="34" t="s">
        <v>77</v>
      </c>
    </row>
    <row r="2563" spans="1:46" ht="31.5">
      <c r="A2563" s="43">
        <v>2558</v>
      </c>
      <c r="B2563" s="43" t="s">
        <v>3903</v>
      </c>
      <c r="C2563" s="43" t="str">
        <f t="shared" si="51"/>
        <v>Trần Anh Nam</v>
      </c>
      <c r="D2563" s="43" t="s">
        <v>6604</v>
      </c>
      <c r="E2563" s="43"/>
      <c r="F2563" s="43" t="str">
        <f>VLOOKUP(H2563,'DM BPSD'!$A$2:$G$30,6,0)</f>
        <v>Nguyễn Thị Thu Hằng</v>
      </c>
      <c r="G2563" s="43">
        <f>VLOOKUP(F2563,'DS Nhân viên'!$A$2:$B$577,2,0)</f>
        <v>900043</v>
      </c>
      <c r="H2563" s="49" t="s">
        <v>3796</v>
      </c>
      <c r="I2563" s="43"/>
      <c r="J2563" s="83" t="str">
        <f>VLOOKUP(B2563,'BBKK 30.6'!B2578:H6953,7,0)</f>
        <v>Sử dụng bình thường</v>
      </c>
      <c r="K2563" s="46" t="s">
        <v>3904</v>
      </c>
      <c r="L2563" s="46" t="s">
        <v>3903</v>
      </c>
      <c r="M2563" s="46" t="s">
        <v>877</v>
      </c>
      <c r="N2563" s="48"/>
      <c r="O2563" s="48"/>
      <c r="P2563" s="48"/>
      <c r="Q2563" s="48"/>
      <c r="R2563" s="48"/>
      <c r="S2563" s="48"/>
      <c r="T2563" s="48"/>
      <c r="U2563" s="47" t="s">
        <v>6148</v>
      </c>
      <c r="V2563" s="48"/>
      <c r="W2563" s="48"/>
      <c r="X2563" s="48"/>
      <c r="Y2563" s="48"/>
      <c r="Z2563" s="48"/>
      <c r="AA2563" s="64">
        <v>1630771</v>
      </c>
      <c r="AB2563" s="61">
        <v>1</v>
      </c>
      <c r="AC2563" s="61">
        <v>0</v>
      </c>
      <c r="AD2563" s="48"/>
      <c r="AE2563" s="48"/>
      <c r="AF2563" s="48"/>
      <c r="AG2563" s="62"/>
      <c r="AH2563" s="62"/>
      <c r="AI2563" s="62"/>
      <c r="AJ2563" s="48"/>
      <c r="AK2563" s="61" t="str">
        <f>VLOOKUP(L2563,'[2]Bảng chi tiết công cụ dụng cụ'!$A$8:$AC$4035,27,0)</f>
        <v>QLC</v>
      </c>
      <c r="AL2563" s="61">
        <v>15311001</v>
      </c>
      <c r="AM2563" s="61">
        <v>33121001</v>
      </c>
      <c r="AN2563" s="48"/>
      <c r="AO2563" s="48"/>
      <c r="AP2563" s="61" t="s">
        <v>6174</v>
      </c>
      <c r="AQ2563" s="61" t="s">
        <v>6164</v>
      </c>
      <c r="AR2563" s="48"/>
      <c r="AS2563" s="65">
        <v>42948</v>
      </c>
      <c r="AT2563" s="34" t="s">
        <v>77</v>
      </c>
    </row>
    <row r="2564" spans="1:46" ht="31.5">
      <c r="A2564" s="43">
        <v>2559</v>
      </c>
      <c r="B2564" s="43" t="s">
        <v>3905</v>
      </c>
      <c r="C2564" s="43" t="str">
        <f t="shared" si="51"/>
        <v>Trần Anh Nam</v>
      </c>
      <c r="D2564" s="43" t="s">
        <v>6604</v>
      </c>
      <c r="E2564" s="43"/>
      <c r="F2564" s="43" t="str">
        <f>VLOOKUP(H2564,'DM BPSD'!$A$2:$G$30,6,0)</f>
        <v>Nguyễn Thị Thu Hằng</v>
      </c>
      <c r="G2564" s="43">
        <f>VLOOKUP(F2564,'DS Nhân viên'!$A$2:$B$577,2,0)</f>
        <v>900043</v>
      </c>
      <c r="H2564" s="49" t="s">
        <v>3796</v>
      </c>
      <c r="I2564" s="43"/>
      <c r="J2564" s="83" t="str">
        <f>VLOOKUP(B2564,'BBKK 30.6'!B2579:H6954,7,0)</f>
        <v>Sử dụng bình thường</v>
      </c>
      <c r="K2564" s="46" t="s">
        <v>3904</v>
      </c>
      <c r="L2564" s="46" t="s">
        <v>3905</v>
      </c>
      <c r="M2564" s="46" t="s">
        <v>445</v>
      </c>
      <c r="N2564" s="48"/>
      <c r="O2564" s="48"/>
      <c r="P2564" s="48"/>
      <c r="Q2564" s="48"/>
      <c r="R2564" s="48"/>
      <c r="S2564" s="48"/>
      <c r="T2564" s="48"/>
      <c r="U2564" s="47" t="s">
        <v>6148</v>
      </c>
      <c r="V2564" s="48"/>
      <c r="W2564" s="48"/>
      <c r="X2564" s="48"/>
      <c r="Y2564" s="48"/>
      <c r="Z2564" s="48"/>
      <c r="AA2564" s="64">
        <v>3240000</v>
      </c>
      <c r="AB2564" s="61">
        <v>1</v>
      </c>
      <c r="AC2564" s="61">
        <v>0</v>
      </c>
      <c r="AD2564" s="48"/>
      <c r="AE2564" s="48"/>
      <c r="AF2564" s="48"/>
      <c r="AG2564" s="62"/>
      <c r="AH2564" s="62"/>
      <c r="AI2564" s="62"/>
      <c r="AJ2564" s="48"/>
      <c r="AK2564" s="61" t="str">
        <f>VLOOKUP(L2564,'[2]Bảng chi tiết công cụ dụng cụ'!$A$8:$AC$4035,27,0)</f>
        <v>QLC</v>
      </c>
      <c r="AL2564" s="61">
        <v>15311001</v>
      </c>
      <c r="AM2564" s="61">
        <v>33121001</v>
      </c>
      <c r="AN2564" s="48"/>
      <c r="AO2564" s="48"/>
      <c r="AP2564" s="61" t="s">
        <v>6174</v>
      </c>
      <c r="AQ2564" s="61" t="s">
        <v>6164</v>
      </c>
      <c r="AR2564" s="48"/>
      <c r="AT2564" s="34" t="s">
        <v>77</v>
      </c>
    </row>
    <row r="2565" spans="1:46" ht="31.5">
      <c r="A2565" s="43">
        <v>2560</v>
      </c>
      <c r="B2565" s="43" t="s">
        <v>3906</v>
      </c>
      <c r="C2565" s="43" t="str">
        <f t="shared" si="51"/>
        <v>Trần Anh Nam</v>
      </c>
      <c r="D2565" s="43" t="s">
        <v>6604</v>
      </c>
      <c r="E2565" s="43"/>
      <c r="F2565" s="43" t="str">
        <f>VLOOKUP(H2565,'DM BPSD'!$A$2:$G$30,6,0)</f>
        <v>Nguyễn Thị Thu Hằng</v>
      </c>
      <c r="G2565" s="43">
        <f>VLOOKUP(F2565,'DS Nhân viên'!$A$2:$B$577,2,0)</f>
        <v>900043</v>
      </c>
      <c r="H2565" s="49" t="s">
        <v>3796</v>
      </c>
      <c r="I2565" s="43"/>
      <c r="J2565" s="83" t="str">
        <f>VLOOKUP(B2565,'BBKK 30.6'!B2580:H6955,7,0)</f>
        <v>Sử dụng bình thường</v>
      </c>
      <c r="K2565" s="46" t="s">
        <v>3904</v>
      </c>
      <c r="L2565" s="46" t="s">
        <v>3906</v>
      </c>
      <c r="M2565" s="46" t="s">
        <v>909</v>
      </c>
      <c r="N2565" s="48"/>
      <c r="O2565" s="48"/>
      <c r="P2565" s="48"/>
      <c r="Q2565" s="48"/>
      <c r="R2565" s="48"/>
      <c r="S2565" s="48"/>
      <c r="T2565" s="48"/>
      <c r="U2565" s="47" t="s">
        <v>6148</v>
      </c>
      <c r="V2565" s="48"/>
      <c r="W2565" s="48"/>
      <c r="X2565" s="48"/>
      <c r="Y2565" s="48"/>
      <c r="Z2565" s="48"/>
      <c r="AA2565" s="64">
        <v>1814400</v>
      </c>
      <c r="AB2565" s="61">
        <v>1</v>
      </c>
      <c r="AC2565" s="61">
        <v>0</v>
      </c>
      <c r="AD2565" s="48"/>
      <c r="AE2565" s="48"/>
      <c r="AF2565" s="48"/>
      <c r="AG2565" s="62"/>
      <c r="AH2565" s="62"/>
      <c r="AI2565" s="62"/>
      <c r="AJ2565" s="48"/>
      <c r="AK2565" s="61" t="str">
        <f>VLOOKUP(L2565,'[2]Bảng chi tiết công cụ dụng cụ'!$A$8:$AC$4035,27,0)</f>
        <v>QLC</v>
      </c>
      <c r="AL2565" s="61">
        <v>15311001</v>
      </c>
      <c r="AM2565" s="61">
        <v>33121001</v>
      </c>
      <c r="AN2565" s="48"/>
      <c r="AO2565" s="48"/>
      <c r="AP2565" s="61" t="s">
        <v>6174</v>
      </c>
      <c r="AQ2565" s="61" t="s">
        <v>6164</v>
      </c>
      <c r="AR2565" s="48"/>
      <c r="AT2565" s="34" t="s">
        <v>77</v>
      </c>
    </row>
    <row r="2566" spans="1:46" ht="31.5">
      <c r="A2566" s="43">
        <v>2561</v>
      </c>
      <c r="B2566" s="43" t="s">
        <v>3907</v>
      </c>
      <c r="C2566" s="43" t="str">
        <f t="shared" si="51"/>
        <v>Trần Anh Nam</v>
      </c>
      <c r="D2566" s="43" t="s">
        <v>6604</v>
      </c>
      <c r="E2566" s="43"/>
      <c r="F2566" s="43" t="str">
        <f>VLOOKUP(H2566,'DM BPSD'!$A$2:$G$30,6,0)</f>
        <v>Nguyễn Thị Thu Hằng</v>
      </c>
      <c r="G2566" s="43">
        <f>VLOOKUP(F2566,'DS Nhân viên'!$A$2:$B$577,2,0)</f>
        <v>900043</v>
      </c>
      <c r="H2566" s="49" t="s">
        <v>3796</v>
      </c>
      <c r="I2566" s="43"/>
      <c r="J2566" s="83" t="str">
        <f>VLOOKUP(B2566,'BBKK 30.6'!B2581:H6956,7,0)</f>
        <v>Sử dụng bình thường</v>
      </c>
      <c r="K2566" s="46" t="s">
        <v>3904</v>
      </c>
      <c r="L2566" s="46" t="s">
        <v>3907</v>
      </c>
      <c r="M2566" s="46" t="s">
        <v>197</v>
      </c>
      <c r="N2566" s="48"/>
      <c r="O2566" s="48"/>
      <c r="P2566" s="48"/>
      <c r="Q2566" s="48"/>
      <c r="R2566" s="48"/>
      <c r="S2566" s="48"/>
      <c r="T2566" s="48"/>
      <c r="U2566" s="47" t="s">
        <v>6148</v>
      </c>
      <c r="V2566" s="48"/>
      <c r="W2566" s="48"/>
      <c r="X2566" s="48"/>
      <c r="Y2566" s="48"/>
      <c r="Z2566" s="48"/>
      <c r="AA2566" s="64">
        <v>4180000</v>
      </c>
      <c r="AB2566" s="61">
        <v>1</v>
      </c>
      <c r="AC2566" s="61">
        <v>0</v>
      </c>
      <c r="AD2566" s="48"/>
      <c r="AE2566" s="48"/>
      <c r="AF2566" s="48"/>
      <c r="AG2566" s="62"/>
      <c r="AH2566" s="62"/>
      <c r="AI2566" s="62"/>
      <c r="AJ2566" s="48"/>
      <c r="AK2566" s="61" t="str">
        <f>VLOOKUP(L2566,'[2]Bảng chi tiết công cụ dụng cụ'!$A$8:$AC$4035,27,0)</f>
        <v>QLC</v>
      </c>
      <c r="AL2566" s="61">
        <v>15312001</v>
      </c>
      <c r="AM2566" s="61">
        <v>33121001</v>
      </c>
      <c r="AN2566" s="48"/>
      <c r="AO2566" s="48"/>
      <c r="AP2566" s="61" t="s">
        <v>6173</v>
      </c>
      <c r="AQ2566" s="61" t="s">
        <v>6164</v>
      </c>
      <c r="AR2566" s="48"/>
      <c r="AT2566" s="34" t="s">
        <v>77</v>
      </c>
    </row>
    <row r="2567" spans="1:46" ht="31.5">
      <c r="A2567" s="43">
        <v>2562</v>
      </c>
      <c r="B2567" s="43" t="s">
        <v>3908</v>
      </c>
      <c r="C2567" s="43" t="str">
        <f t="shared" ref="C2567:C2630" si="52">K2567</f>
        <v>Trần Anh Nam</v>
      </c>
      <c r="D2567" s="43" t="s">
        <v>6604</v>
      </c>
      <c r="E2567" s="43"/>
      <c r="F2567" s="43" t="str">
        <f>VLOOKUP(H2567,'DM BPSD'!$A$2:$G$30,6,0)</f>
        <v>Nguyễn Thị Thu Hằng</v>
      </c>
      <c r="G2567" s="43">
        <f>VLOOKUP(F2567,'DS Nhân viên'!$A$2:$B$577,2,0)</f>
        <v>900043</v>
      </c>
      <c r="H2567" s="49" t="s">
        <v>3796</v>
      </c>
      <c r="I2567" s="43"/>
      <c r="J2567" s="83" t="str">
        <f>VLOOKUP(B2567,'BBKK 30.6'!B2582:H6957,7,0)</f>
        <v>Sử dụng bình thường</v>
      </c>
      <c r="K2567" s="46" t="s">
        <v>3904</v>
      </c>
      <c r="L2567" s="46" t="s">
        <v>3908</v>
      </c>
      <c r="M2567" s="46" t="s">
        <v>1073</v>
      </c>
      <c r="N2567" s="48"/>
      <c r="O2567" s="48"/>
      <c r="P2567" s="48"/>
      <c r="Q2567" s="48"/>
      <c r="R2567" s="48"/>
      <c r="S2567" s="48"/>
      <c r="T2567" s="48"/>
      <c r="U2567" s="47" t="s">
        <v>6148</v>
      </c>
      <c r="V2567" s="48"/>
      <c r="W2567" s="48"/>
      <c r="X2567" s="48"/>
      <c r="Y2567" s="48"/>
      <c r="Z2567" s="48"/>
      <c r="AA2567" s="64">
        <v>15312387</v>
      </c>
      <c r="AB2567" s="61">
        <v>1</v>
      </c>
      <c r="AC2567" s="61">
        <v>0</v>
      </c>
      <c r="AD2567" s="48"/>
      <c r="AE2567" s="48"/>
      <c r="AF2567" s="48"/>
      <c r="AG2567" s="62"/>
      <c r="AH2567" s="62"/>
      <c r="AI2567" s="62"/>
      <c r="AJ2567" s="48"/>
      <c r="AK2567" s="61" t="str">
        <f>VLOOKUP(L2567,'[2]Bảng chi tiết công cụ dụng cụ'!$A$8:$AC$4035,27,0)</f>
        <v>QLC</v>
      </c>
      <c r="AL2567" s="61">
        <v>15312001</v>
      </c>
      <c r="AM2567" s="61">
        <v>33121001</v>
      </c>
      <c r="AN2567" s="48"/>
      <c r="AO2567" s="48"/>
      <c r="AP2567" s="61" t="s">
        <v>6173</v>
      </c>
      <c r="AQ2567" s="61" t="s">
        <v>6164</v>
      </c>
      <c r="AR2567" s="48"/>
      <c r="AS2567" s="65">
        <v>43497</v>
      </c>
      <c r="AT2567" s="34" t="s">
        <v>77</v>
      </c>
    </row>
    <row r="2568" spans="1:46" ht="31.5">
      <c r="A2568" s="43">
        <v>2563</v>
      </c>
      <c r="B2568" s="43" t="s">
        <v>3909</v>
      </c>
      <c r="C2568" s="43" t="str">
        <f t="shared" si="52"/>
        <v>Trần Anh Nam</v>
      </c>
      <c r="D2568" s="43" t="s">
        <v>6604</v>
      </c>
      <c r="E2568" s="43"/>
      <c r="F2568" s="43" t="str">
        <f>VLOOKUP(H2568,'DM BPSD'!$A$2:$G$30,6,0)</f>
        <v>Nguyễn Thị Thu Hằng</v>
      </c>
      <c r="G2568" s="43">
        <f>VLOOKUP(F2568,'DS Nhân viên'!$A$2:$B$577,2,0)</f>
        <v>900043</v>
      </c>
      <c r="H2568" s="49" t="s">
        <v>3796</v>
      </c>
      <c r="I2568" s="43"/>
      <c r="J2568" s="83" t="str">
        <f>VLOOKUP(B2568,'BBKK 30.6'!B2583:H6958,7,0)</f>
        <v>Sử dụng bình thường</v>
      </c>
      <c r="K2568" s="46" t="s">
        <v>3904</v>
      </c>
      <c r="L2568" s="46" t="s">
        <v>3909</v>
      </c>
      <c r="M2568" s="46" t="s">
        <v>177</v>
      </c>
      <c r="N2568" s="48"/>
      <c r="O2568" s="48"/>
      <c r="P2568" s="48"/>
      <c r="Q2568" s="48"/>
      <c r="R2568" s="48"/>
      <c r="S2568" s="48"/>
      <c r="T2568" s="48"/>
      <c r="U2568" s="47" t="s">
        <v>6148</v>
      </c>
      <c r="V2568" s="48"/>
      <c r="W2568" s="48"/>
      <c r="X2568" s="48"/>
      <c r="Y2568" s="48"/>
      <c r="Z2568" s="48"/>
      <c r="AA2568" s="64">
        <v>4760000</v>
      </c>
      <c r="AB2568" s="61">
        <v>1</v>
      </c>
      <c r="AC2568" s="61">
        <v>0</v>
      </c>
      <c r="AD2568" s="48"/>
      <c r="AE2568" s="48"/>
      <c r="AF2568" s="48"/>
      <c r="AG2568" s="62"/>
      <c r="AH2568" s="62"/>
      <c r="AI2568" s="62"/>
      <c r="AJ2568" s="48"/>
      <c r="AK2568" s="61" t="str">
        <f>VLOOKUP(L2568,'[2]Bảng chi tiết công cụ dụng cụ'!$A$8:$AC$4035,27,0)</f>
        <v>QLC</v>
      </c>
      <c r="AL2568" s="61">
        <v>15311001</v>
      </c>
      <c r="AM2568" s="61">
        <v>33121001</v>
      </c>
      <c r="AN2568" s="48"/>
      <c r="AO2568" s="48"/>
      <c r="AP2568" s="61" t="s">
        <v>6174</v>
      </c>
      <c r="AQ2568" s="61" t="s">
        <v>6164</v>
      </c>
      <c r="AR2568" s="48"/>
      <c r="AT2568" s="34" t="s">
        <v>77</v>
      </c>
    </row>
    <row r="2569" spans="1:46" ht="31.5">
      <c r="A2569" s="43">
        <v>2564</v>
      </c>
      <c r="B2569" s="43" t="s">
        <v>3910</v>
      </c>
      <c r="C2569" s="43" t="str">
        <f t="shared" si="52"/>
        <v>Trần Đào Ngọc Anh</v>
      </c>
      <c r="D2569" s="43" t="s">
        <v>6604</v>
      </c>
      <c r="E2569" s="43"/>
      <c r="F2569" s="43" t="str">
        <f>VLOOKUP(H2569,'DM BPSD'!$A$2:$G$30,6,0)</f>
        <v>Nguyễn Thị Thu Hằng</v>
      </c>
      <c r="G2569" s="43">
        <f>VLOOKUP(F2569,'DS Nhân viên'!$A$2:$B$577,2,0)</f>
        <v>900043</v>
      </c>
      <c r="H2569" s="49" t="s">
        <v>3796</v>
      </c>
      <c r="I2569" s="43"/>
      <c r="J2569" s="83" t="str">
        <f>VLOOKUP(B2569,'BBKK 30.6'!B2584:H6959,7,0)</f>
        <v>Sử dụng bình thường</v>
      </c>
      <c r="K2569" s="46" t="s">
        <v>3911</v>
      </c>
      <c r="L2569" s="46" t="s">
        <v>3910</v>
      </c>
      <c r="M2569" s="46" t="s">
        <v>899</v>
      </c>
      <c r="N2569" s="48"/>
      <c r="O2569" s="48"/>
      <c r="P2569" s="48"/>
      <c r="Q2569" s="48"/>
      <c r="R2569" s="48"/>
      <c r="S2569" s="48"/>
      <c r="T2569" s="48"/>
      <c r="U2569" s="47" t="s">
        <v>6148</v>
      </c>
      <c r="V2569" s="48"/>
      <c r="W2569" s="48"/>
      <c r="X2569" s="48"/>
      <c r="Y2569" s="48"/>
      <c r="Z2569" s="48"/>
      <c r="AA2569" s="64">
        <v>4428000</v>
      </c>
      <c r="AB2569" s="61">
        <v>1</v>
      </c>
      <c r="AC2569" s="61">
        <v>0</v>
      </c>
      <c r="AD2569" s="48"/>
      <c r="AE2569" s="48"/>
      <c r="AF2569" s="48"/>
      <c r="AG2569" s="62"/>
      <c r="AH2569" s="62"/>
      <c r="AI2569" s="62"/>
      <c r="AJ2569" s="48"/>
      <c r="AK2569" s="61" t="str">
        <f>VLOOKUP(L2569,'[2]Bảng chi tiết công cụ dụng cụ'!$A$8:$AC$4035,27,0)</f>
        <v>QLC</v>
      </c>
      <c r="AL2569" s="61">
        <v>15311001</v>
      </c>
      <c r="AM2569" s="61">
        <v>33121001</v>
      </c>
      <c r="AN2569" s="48"/>
      <c r="AO2569" s="48"/>
      <c r="AP2569" s="61" t="s">
        <v>6174</v>
      </c>
      <c r="AQ2569" s="61" t="s">
        <v>6164</v>
      </c>
      <c r="AR2569" s="48"/>
      <c r="AT2569" s="34" t="s">
        <v>77</v>
      </c>
    </row>
    <row r="2570" spans="1:46" ht="31.5">
      <c r="A2570" s="43">
        <v>2565</v>
      </c>
      <c r="B2570" s="43" t="s">
        <v>3912</v>
      </c>
      <c r="C2570" s="43" t="str">
        <f t="shared" si="52"/>
        <v>Trần Đào Ngọc Anh</v>
      </c>
      <c r="D2570" s="43" t="s">
        <v>6604</v>
      </c>
      <c r="E2570" s="43"/>
      <c r="F2570" s="43" t="str">
        <f>VLOOKUP(H2570,'DM BPSD'!$A$2:$G$30,6,0)</f>
        <v>Nguyễn Thị Thu Hằng</v>
      </c>
      <c r="G2570" s="43">
        <f>VLOOKUP(F2570,'DS Nhân viên'!$A$2:$B$577,2,0)</f>
        <v>900043</v>
      </c>
      <c r="H2570" s="49" t="s">
        <v>3796</v>
      </c>
      <c r="I2570" s="43"/>
      <c r="J2570" s="83" t="str">
        <f>VLOOKUP(B2570,'BBKK 30.6'!B2585:H6960,7,0)</f>
        <v>Sử dụng bình thường</v>
      </c>
      <c r="K2570" s="46" t="s">
        <v>3911</v>
      </c>
      <c r="L2570" s="46" t="s">
        <v>3912</v>
      </c>
      <c r="M2570" s="46" t="s">
        <v>877</v>
      </c>
      <c r="N2570" s="48"/>
      <c r="O2570" s="48"/>
      <c r="P2570" s="48"/>
      <c r="Q2570" s="48"/>
      <c r="R2570" s="48"/>
      <c r="S2570" s="48"/>
      <c r="T2570" s="48"/>
      <c r="U2570" s="47" t="s">
        <v>6148</v>
      </c>
      <c r="V2570" s="48"/>
      <c r="W2570" s="48"/>
      <c r="X2570" s="48"/>
      <c r="Y2570" s="48"/>
      <c r="Z2570" s="48"/>
      <c r="AA2570" s="64">
        <v>1630771</v>
      </c>
      <c r="AB2570" s="61">
        <v>1</v>
      </c>
      <c r="AC2570" s="61">
        <v>0</v>
      </c>
      <c r="AD2570" s="48"/>
      <c r="AE2570" s="48"/>
      <c r="AF2570" s="48"/>
      <c r="AG2570" s="62"/>
      <c r="AH2570" s="62"/>
      <c r="AI2570" s="62"/>
      <c r="AJ2570" s="48"/>
      <c r="AK2570" s="61" t="str">
        <f>VLOOKUP(L2570,'[2]Bảng chi tiết công cụ dụng cụ'!$A$8:$AC$4035,27,0)</f>
        <v>QLC</v>
      </c>
      <c r="AL2570" s="61">
        <v>15311001</v>
      </c>
      <c r="AM2570" s="61">
        <v>33121001</v>
      </c>
      <c r="AN2570" s="48"/>
      <c r="AO2570" s="48"/>
      <c r="AP2570" s="61" t="s">
        <v>6174</v>
      </c>
      <c r="AQ2570" s="61" t="s">
        <v>6164</v>
      </c>
      <c r="AR2570" s="48"/>
      <c r="AS2570" s="65">
        <v>42948</v>
      </c>
      <c r="AT2570" s="34" t="s">
        <v>77</v>
      </c>
    </row>
    <row r="2571" spans="1:46" ht="31.5">
      <c r="A2571" s="43">
        <v>2566</v>
      </c>
      <c r="B2571" s="43" t="s">
        <v>3913</v>
      </c>
      <c r="C2571" s="43" t="str">
        <f t="shared" si="52"/>
        <v>Trần Đào Ngọc Anh</v>
      </c>
      <c r="D2571" s="43" t="s">
        <v>6604</v>
      </c>
      <c r="E2571" s="43"/>
      <c r="F2571" s="43" t="str">
        <f>VLOOKUP(H2571,'DM BPSD'!$A$2:$G$30,6,0)</f>
        <v>Nguyễn Thị Thu Hằng</v>
      </c>
      <c r="G2571" s="43">
        <f>VLOOKUP(F2571,'DS Nhân viên'!$A$2:$B$577,2,0)</f>
        <v>900043</v>
      </c>
      <c r="H2571" s="49" t="s">
        <v>3796</v>
      </c>
      <c r="I2571" s="43"/>
      <c r="J2571" s="83" t="str">
        <f>VLOOKUP(B2571,'BBKK 30.6'!B2586:H6961,7,0)</f>
        <v>Sử dụng bình thường</v>
      </c>
      <c r="K2571" s="46" t="s">
        <v>3911</v>
      </c>
      <c r="L2571" s="46" t="s">
        <v>3913</v>
      </c>
      <c r="M2571" s="46" t="s">
        <v>82</v>
      </c>
      <c r="N2571" s="48"/>
      <c r="O2571" s="48"/>
      <c r="P2571" s="48"/>
      <c r="Q2571" s="48"/>
      <c r="R2571" s="48"/>
      <c r="S2571" s="48"/>
      <c r="T2571" s="48"/>
      <c r="U2571" s="47" t="s">
        <v>6148</v>
      </c>
      <c r="V2571" s="48"/>
      <c r="W2571" s="48"/>
      <c r="X2571" s="48"/>
      <c r="Y2571" s="48"/>
      <c r="Z2571" s="48"/>
      <c r="AA2571" s="64">
        <v>2365000</v>
      </c>
      <c r="AB2571" s="61">
        <v>1</v>
      </c>
      <c r="AC2571" s="61">
        <v>0</v>
      </c>
      <c r="AD2571" s="48"/>
      <c r="AE2571" s="48"/>
      <c r="AF2571" s="48"/>
      <c r="AG2571" s="62"/>
      <c r="AH2571" s="62"/>
      <c r="AI2571" s="62"/>
      <c r="AJ2571" s="48"/>
      <c r="AK2571" s="61" t="str">
        <f>VLOOKUP(L2571,'[2]Bảng chi tiết công cụ dụng cụ'!$A$8:$AC$4035,27,0)</f>
        <v>QLC</v>
      </c>
      <c r="AL2571" s="61">
        <v>15311001</v>
      </c>
      <c r="AM2571" s="61">
        <v>33121001</v>
      </c>
      <c r="AN2571" s="48"/>
      <c r="AO2571" s="48"/>
      <c r="AP2571" s="61" t="s">
        <v>6173</v>
      </c>
      <c r="AQ2571" s="61" t="s">
        <v>6164</v>
      </c>
      <c r="AR2571" s="48"/>
      <c r="AS2571" s="65">
        <v>42887</v>
      </c>
      <c r="AT2571" s="34" t="s">
        <v>77</v>
      </c>
    </row>
    <row r="2572" spans="1:46" ht="31.5">
      <c r="A2572" s="43">
        <v>2567</v>
      </c>
      <c r="B2572" s="43" t="s">
        <v>3914</v>
      </c>
      <c r="C2572" s="43" t="str">
        <f t="shared" si="52"/>
        <v>Trần Đào Ngọc Anh</v>
      </c>
      <c r="D2572" s="43" t="s">
        <v>6604</v>
      </c>
      <c r="E2572" s="43"/>
      <c r="F2572" s="43" t="str">
        <f>VLOOKUP(H2572,'DM BPSD'!$A$2:$G$30,6,0)</f>
        <v>Nguyễn Thị Thu Hằng</v>
      </c>
      <c r="G2572" s="43">
        <f>VLOOKUP(F2572,'DS Nhân viên'!$A$2:$B$577,2,0)</f>
        <v>900043</v>
      </c>
      <c r="H2572" s="49" t="s">
        <v>3796</v>
      </c>
      <c r="I2572" s="43"/>
      <c r="J2572" s="83" t="str">
        <f>VLOOKUP(B2572,'BBKK 30.6'!B2587:H6962,7,0)</f>
        <v>Sử dụng bình thường</v>
      </c>
      <c r="K2572" s="46" t="s">
        <v>3911</v>
      </c>
      <c r="L2572" s="46" t="s">
        <v>3914</v>
      </c>
      <c r="M2572" s="46" t="s">
        <v>909</v>
      </c>
      <c r="N2572" s="48"/>
      <c r="O2572" s="48"/>
      <c r="P2572" s="48"/>
      <c r="Q2572" s="48"/>
      <c r="R2572" s="48"/>
      <c r="S2572" s="48"/>
      <c r="T2572" s="48"/>
      <c r="U2572" s="47" t="s">
        <v>6148</v>
      </c>
      <c r="V2572" s="48"/>
      <c r="W2572" s="48"/>
      <c r="X2572" s="48"/>
      <c r="Y2572" s="48"/>
      <c r="Z2572" s="48"/>
      <c r="AA2572" s="64">
        <v>1814400</v>
      </c>
      <c r="AB2572" s="61">
        <v>1</v>
      </c>
      <c r="AC2572" s="61">
        <v>0</v>
      </c>
      <c r="AD2572" s="48"/>
      <c r="AE2572" s="48"/>
      <c r="AF2572" s="48"/>
      <c r="AG2572" s="62"/>
      <c r="AH2572" s="62"/>
      <c r="AI2572" s="62"/>
      <c r="AJ2572" s="48"/>
      <c r="AK2572" s="61" t="str">
        <f>VLOOKUP(L2572,'[2]Bảng chi tiết công cụ dụng cụ'!$A$8:$AC$4035,27,0)</f>
        <v>QLC</v>
      </c>
      <c r="AL2572" s="61">
        <v>15311001</v>
      </c>
      <c r="AM2572" s="61">
        <v>33121001</v>
      </c>
      <c r="AN2572" s="48"/>
      <c r="AO2572" s="48"/>
      <c r="AP2572" s="61" t="s">
        <v>6174</v>
      </c>
      <c r="AQ2572" s="61" t="s">
        <v>6164</v>
      </c>
      <c r="AR2572" s="48"/>
      <c r="AT2572" s="34" t="s">
        <v>77</v>
      </c>
    </row>
    <row r="2573" spans="1:46" ht="31.5">
      <c r="A2573" s="43">
        <v>2568</v>
      </c>
      <c r="B2573" s="43" t="s">
        <v>3915</v>
      </c>
      <c r="C2573" s="43" t="str">
        <f t="shared" si="52"/>
        <v>Trần Đào Ngọc Anh</v>
      </c>
      <c r="D2573" s="43" t="s">
        <v>6604</v>
      </c>
      <c r="E2573" s="43"/>
      <c r="F2573" s="43" t="str">
        <f>VLOOKUP(H2573,'DM BPSD'!$A$2:$G$30,6,0)</f>
        <v>Nguyễn Thị Thu Hằng</v>
      </c>
      <c r="G2573" s="43">
        <f>VLOOKUP(F2573,'DS Nhân viên'!$A$2:$B$577,2,0)</f>
        <v>900043</v>
      </c>
      <c r="H2573" s="49" t="s">
        <v>3796</v>
      </c>
      <c r="I2573" s="43"/>
      <c r="J2573" s="83" t="str">
        <f>VLOOKUP(B2573,'BBKK 30.6'!B2588:H6963,7,0)</f>
        <v>Sử dụng bình thường</v>
      </c>
      <c r="K2573" s="46" t="s">
        <v>3911</v>
      </c>
      <c r="L2573" s="46" t="s">
        <v>3915</v>
      </c>
      <c r="M2573" s="46" t="s">
        <v>487</v>
      </c>
      <c r="N2573" s="48"/>
      <c r="O2573" s="48"/>
      <c r="P2573" s="48"/>
      <c r="Q2573" s="48"/>
      <c r="R2573" s="48"/>
      <c r="S2573" s="48"/>
      <c r="T2573" s="48"/>
      <c r="U2573" s="47" t="s">
        <v>6148</v>
      </c>
      <c r="V2573" s="48"/>
      <c r="W2573" s="48"/>
      <c r="X2573" s="48"/>
      <c r="Y2573" s="48"/>
      <c r="Z2573" s="48"/>
      <c r="AA2573" s="64">
        <v>2607000</v>
      </c>
      <c r="AB2573" s="61">
        <v>1</v>
      </c>
      <c r="AC2573" s="61">
        <v>0</v>
      </c>
      <c r="AD2573" s="48"/>
      <c r="AE2573" s="48"/>
      <c r="AF2573" s="48"/>
      <c r="AG2573" s="62"/>
      <c r="AH2573" s="62"/>
      <c r="AI2573" s="62"/>
      <c r="AJ2573" s="48"/>
      <c r="AK2573" s="61" t="str">
        <f>VLOOKUP(L2573,'[2]Bảng chi tiết công cụ dụng cụ'!$A$8:$AC$4035,27,0)</f>
        <v>QLC</v>
      </c>
      <c r="AL2573" s="61">
        <v>15311001</v>
      </c>
      <c r="AM2573" s="61">
        <v>33121001</v>
      </c>
      <c r="AN2573" s="48"/>
      <c r="AO2573" s="48"/>
      <c r="AP2573" s="61" t="s">
        <v>6173</v>
      </c>
      <c r="AQ2573" s="61" t="s">
        <v>6164</v>
      </c>
      <c r="AR2573" s="48"/>
      <c r="AS2573" s="65">
        <v>44377</v>
      </c>
      <c r="AT2573" s="34" t="s">
        <v>77</v>
      </c>
    </row>
    <row r="2574" spans="1:46" ht="31.5">
      <c r="A2574" s="43">
        <v>2569</v>
      </c>
      <c r="B2574" s="43" t="s">
        <v>3916</v>
      </c>
      <c r="C2574" s="43" t="str">
        <f t="shared" si="52"/>
        <v>Trần Đào Ngọc Anh</v>
      </c>
      <c r="D2574" s="43" t="s">
        <v>6604</v>
      </c>
      <c r="E2574" s="43"/>
      <c r="F2574" s="43" t="str">
        <f>VLOOKUP(H2574,'DM BPSD'!$A$2:$G$30,6,0)</f>
        <v>Nguyễn Thị Thu Hằng</v>
      </c>
      <c r="G2574" s="43">
        <f>VLOOKUP(F2574,'DS Nhân viên'!$A$2:$B$577,2,0)</f>
        <v>900043</v>
      </c>
      <c r="H2574" s="49" t="s">
        <v>3796</v>
      </c>
      <c r="I2574" s="43"/>
      <c r="J2574" s="83" t="str">
        <f>VLOOKUP(B2574,'BBKK 30.6'!B2589:H6964,7,0)</f>
        <v>Sử dụng bình thường</v>
      </c>
      <c r="K2574" s="46" t="s">
        <v>3911</v>
      </c>
      <c r="L2574" s="46" t="s">
        <v>3916</v>
      </c>
      <c r="M2574" s="46" t="s">
        <v>1073</v>
      </c>
      <c r="N2574" s="48"/>
      <c r="O2574" s="48"/>
      <c r="P2574" s="48"/>
      <c r="Q2574" s="48"/>
      <c r="R2574" s="48"/>
      <c r="S2574" s="48"/>
      <c r="T2574" s="48"/>
      <c r="U2574" s="47" t="s">
        <v>6148</v>
      </c>
      <c r="V2574" s="48"/>
      <c r="W2574" s="48"/>
      <c r="X2574" s="48"/>
      <c r="Y2574" s="48"/>
      <c r="Z2574" s="48"/>
      <c r="AA2574" s="64">
        <v>15312387</v>
      </c>
      <c r="AB2574" s="61">
        <v>1</v>
      </c>
      <c r="AC2574" s="61">
        <v>0</v>
      </c>
      <c r="AD2574" s="48"/>
      <c r="AE2574" s="48"/>
      <c r="AF2574" s="48"/>
      <c r="AG2574" s="62"/>
      <c r="AH2574" s="62"/>
      <c r="AI2574" s="62"/>
      <c r="AJ2574" s="48"/>
      <c r="AK2574" s="61" t="str">
        <f>VLOOKUP(L2574,'[2]Bảng chi tiết công cụ dụng cụ'!$A$8:$AC$4035,27,0)</f>
        <v>QLC</v>
      </c>
      <c r="AL2574" s="61">
        <v>15312001</v>
      </c>
      <c r="AM2574" s="61">
        <v>33121001</v>
      </c>
      <c r="AN2574" s="48"/>
      <c r="AO2574" s="48"/>
      <c r="AP2574" s="61" t="s">
        <v>6173</v>
      </c>
      <c r="AQ2574" s="61" t="s">
        <v>6164</v>
      </c>
      <c r="AR2574" s="48"/>
      <c r="AS2574" s="65">
        <v>43497</v>
      </c>
      <c r="AT2574" s="34" t="s">
        <v>77</v>
      </c>
    </row>
    <row r="2575" spans="1:46" ht="31.5">
      <c r="A2575" s="43">
        <v>2570</v>
      </c>
      <c r="B2575" s="43" t="s">
        <v>3917</v>
      </c>
      <c r="C2575" s="43" t="str">
        <f t="shared" si="52"/>
        <v>Trần Đào Ngọc Anh</v>
      </c>
      <c r="D2575" s="43" t="s">
        <v>6604</v>
      </c>
      <c r="E2575" s="43"/>
      <c r="F2575" s="43" t="str">
        <f>VLOOKUP(H2575,'DM BPSD'!$A$2:$G$30,6,0)</f>
        <v>Nguyễn Thị Thu Hằng</v>
      </c>
      <c r="G2575" s="43">
        <f>VLOOKUP(F2575,'DS Nhân viên'!$A$2:$B$577,2,0)</f>
        <v>900043</v>
      </c>
      <c r="H2575" s="49" t="s">
        <v>3796</v>
      </c>
      <c r="I2575" s="43"/>
      <c r="J2575" s="83" t="str">
        <f>VLOOKUP(B2575,'BBKK 30.6'!B2590:H6965,7,0)</f>
        <v>Sử dụng bình thường</v>
      </c>
      <c r="K2575" s="46" t="s">
        <v>3911</v>
      </c>
      <c r="L2575" s="46" t="s">
        <v>3917</v>
      </c>
      <c r="M2575" s="46" t="s">
        <v>177</v>
      </c>
      <c r="N2575" s="48"/>
      <c r="O2575" s="48"/>
      <c r="P2575" s="48"/>
      <c r="Q2575" s="48"/>
      <c r="R2575" s="48"/>
      <c r="S2575" s="48"/>
      <c r="T2575" s="48"/>
      <c r="U2575" s="47" t="s">
        <v>6148</v>
      </c>
      <c r="V2575" s="48"/>
      <c r="W2575" s="48"/>
      <c r="X2575" s="48"/>
      <c r="Y2575" s="48"/>
      <c r="Z2575" s="48"/>
      <c r="AA2575" s="64">
        <v>4760000</v>
      </c>
      <c r="AB2575" s="61">
        <v>1</v>
      </c>
      <c r="AC2575" s="61">
        <v>0</v>
      </c>
      <c r="AD2575" s="48"/>
      <c r="AE2575" s="48"/>
      <c r="AF2575" s="48"/>
      <c r="AG2575" s="62"/>
      <c r="AH2575" s="62"/>
      <c r="AI2575" s="62"/>
      <c r="AJ2575" s="48"/>
      <c r="AK2575" s="61" t="str">
        <f>VLOOKUP(L2575,'[2]Bảng chi tiết công cụ dụng cụ'!$A$8:$AC$4035,27,0)</f>
        <v>QLC</v>
      </c>
      <c r="AL2575" s="61">
        <v>15311001</v>
      </c>
      <c r="AM2575" s="61">
        <v>33121001</v>
      </c>
      <c r="AN2575" s="48"/>
      <c r="AO2575" s="48"/>
      <c r="AP2575" s="61" t="s">
        <v>6174</v>
      </c>
      <c r="AQ2575" s="61" t="s">
        <v>6164</v>
      </c>
      <c r="AR2575" s="48"/>
      <c r="AT2575" s="34" t="s">
        <v>77</v>
      </c>
    </row>
    <row r="2576" spans="1:46">
      <c r="A2576" s="43">
        <v>2571</v>
      </c>
      <c r="B2576" s="43" t="s">
        <v>3918</v>
      </c>
      <c r="C2576" s="43" t="str">
        <f t="shared" si="52"/>
        <v>Bên tay trái của Ms Hường</v>
      </c>
      <c r="D2576" s="43" t="s">
        <v>6604</v>
      </c>
      <c r="E2576" s="43"/>
      <c r="F2576" s="43" t="str">
        <f>VLOOKUP(H2576,'DM BPSD'!$A$2:$G$30,6,0)</f>
        <v>Đào Thu Hường</v>
      </c>
      <c r="G2576" s="43">
        <f>VLOOKUP(F2576,'DS Nhân viên'!$A$2:$B$577,2,0)</f>
        <v>900244</v>
      </c>
      <c r="H2576" s="49" t="s">
        <v>3919</v>
      </c>
      <c r="I2576" s="43"/>
      <c r="J2576" s="83" t="str">
        <f>VLOOKUP(B2576,'BBKK 30.6'!B2591:H6966,7,0)</f>
        <v>Sử dụng bình thường</v>
      </c>
      <c r="K2576" s="46" t="s">
        <v>3920</v>
      </c>
      <c r="L2576" s="46" t="s">
        <v>3918</v>
      </c>
      <c r="M2576" s="46" t="s">
        <v>869</v>
      </c>
      <c r="N2576" s="48"/>
      <c r="O2576" s="48"/>
      <c r="P2576" s="48"/>
      <c r="Q2576" s="48"/>
      <c r="R2576" s="48"/>
      <c r="S2576" s="48"/>
      <c r="T2576" s="48"/>
      <c r="U2576" s="47" t="s">
        <v>6148</v>
      </c>
      <c r="V2576" s="48"/>
      <c r="W2576" s="48"/>
      <c r="X2576" s="48"/>
      <c r="Y2576" s="48"/>
      <c r="Z2576" s="48"/>
      <c r="AA2576" s="64">
        <v>3960000</v>
      </c>
      <c r="AB2576" s="61">
        <v>1</v>
      </c>
      <c r="AC2576" s="61">
        <v>0</v>
      </c>
      <c r="AD2576" s="48"/>
      <c r="AE2576" s="48"/>
      <c r="AF2576" s="48"/>
      <c r="AG2576" s="62"/>
      <c r="AH2576" s="62"/>
      <c r="AI2576" s="62"/>
      <c r="AJ2576" s="48"/>
      <c r="AK2576" s="61" t="str">
        <f>VLOOKUP(L2576,'[2]Bảng chi tiết công cụ dụng cụ'!$A$8:$AC$4035,27,0)</f>
        <v>QLC</v>
      </c>
      <c r="AL2576" s="61">
        <v>15311001</v>
      </c>
      <c r="AM2576" s="61">
        <v>33121001</v>
      </c>
      <c r="AN2576" s="48"/>
      <c r="AO2576" s="48"/>
      <c r="AP2576" s="61" t="s">
        <v>6174</v>
      </c>
      <c r="AQ2576" s="61" t="s">
        <v>6164</v>
      </c>
      <c r="AR2576" s="48"/>
      <c r="AS2576" s="65">
        <v>42887</v>
      </c>
      <c r="AT2576" s="34" t="s">
        <v>77</v>
      </c>
    </row>
    <row r="2577" spans="1:46">
      <c r="A2577" s="43">
        <v>2572</v>
      </c>
      <c r="B2577" s="43" t="s">
        <v>3921</v>
      </c>
      <c r="C2577" s="43" t="str">
        <f t="shared" si="52"/>
        <v>Bên tay trái của Ms Hường</v>
      </c>
      <c r="D2577" s="43" t="s">
        <v>6604</v>
      </c>
      <c r="E2577" s="43"/>
      <c r="F2577" s="43" t="str">
        <f>VLOOKUP(H2577,'DM BPSD'!$A$2:$G$30,6,0)</f>
        <v>Đào Thu Hường</v>
      </c>
      <c r="G2577" s="43">
        <f>VLOOKUP(F2577,'DS Nhân viên'!$A$2:$B$577,2,0)</f>
        <v>900244</v>
      </c>
      <c r="H2577" s="49" t="s">
        <v>3919</v>
      </c>
      <c r="I2577" s="43"/>
      <c r="J2577" s="83" t="str">
        <f>VLOOKUP(B2577,'BBKK 30.6'!B2592:H6967,7,0)</f>
        <v>Sử dụng bình thường</v>
      </c>
      <c r="K2577" s="46" t="s">
        <v>3920</v>
      </c>
      <c r="L2577" s="46" t="s">
        <v>3921</v>
      </c>
      <c r="M2577" s="46" t="s">
        <v>1535</v>
      </c>
      <c r="N2577" s="48"/>
      <c r="O2577" s="48"/>
      <c r="P2577" s="48"/>
      <c r="Q2577" s="48"/>
      <c r="R2577" s="48"/>
      <c r="S2577" s="48"/>
      <c r="T2577" s="48"/>
      <c r="U2577" s="47" t="s">
        <v>6148</v>
      </c>
      <c r="V2577" s="48"/>
      <c r="W2577" s="48"/>
      <c r="X2577" s="48"/>
      <c r="Y2577" s="48"/>
      <c r="Z2577" s="48"/>
      <c r="AA2577" s="64">
        <v>3960000</v>
      </c>
      <c r="AB2577" s="61">
        <v>1</v>
      </c>
      <c r="AC2577" s="61">
        <v>0</v>
      </c>
      <c r="AD2577" s="48"/>
      <c r="AE2577" s="48"/>
      <c r="AF2577" s="48"/>
      <c r="AG2577" s="62"/>
      <c r="AH2577" s="62"/>
      <c r="AI2577" s="62"/>
      <c r="AJ2577" s="48"/>
      <c r="AK2577" s="61" t="str">
        <f>VLOOKUP(L2577,'[2]Bảng chi tiết công cụ dụng cụ'!$A$8:$AC$4035,27,0)</f>
        <v>QLC</v>
      </c>
      <c r="AL2577" s="61">
        <v>15311001</v>
      </c>
      <c r="AM2577" s="61">
        <v>33121001</v>
      </c>
      <c r="AN2577" s="48"/>
      <c r="AO2577" s="48"/>
      <c r="AP2577" s="61" t="s">
        <v>6174</v>
      </c>
      <c r="AQ2577" s="61" t="s">
        <v>6164</v>
      </c>
      <c r="AR2577" s="48"/>
      <c r="AS2577" s="65">
        <v>42887</v>
      </c>
      <c r="AT2577" s="34" t="s">
        <v>77</v>
      </c>
    </row>
    <row r="2578" spans="1:46">
      <c r="A2578" s="43">
        <v>2573</v>
      </c>
      <c r="B2578" s="43" t="s">
        <v>3922</v>
      </c>
      <c r="C2578" s="43" t="s">
        <v>927</v>
      </c>
      <c r="D2578" s="43" t="s">
        <v>6604</v>
      </c>
      <c r="E2578" s="43"/>
      <c r="F2578" s="43" t="str">
        <f>VLOOKUP(H2578,'DM BPSD'!$A$2:$G$30,6,0)</f>
        <v>Đào Thu Hường</v>
      </c>
      <c r="G2578" s="43">
        <f>VLOOKUP(F2578,'DS Nhân viên'!$A$2:$B$577,2,0)</f>
        <v>900244</v>
      </c>
      <c r="H2578" s="49" t="s">
        <v>3919</v>
      </c>
      <c r="I2578" s="43"/>
      <c r="J2578" s="83" t="str">
        <f>VLOOKUP(B2578,'BBKK 30.6'!B2593:H6968,7,0)</f>
        <v>Sử dụng bình thường</v>
      </c>
      <c r="K2578" s="46" t="s">
        <v>3923</v>
      </c>
      <c r="L2578" s="46" t="s">
        <v>3922</v>
      </c>
      <c r="M2578" s="46" t="s">
        <v>873</v>
      </c>
      <c r="N2578" s="48"/>
      <c r="O2578" s="48"/>
      <c r="P2578" s="48"/>
      <c r="Q2578" s="48"/>
      <c r="R2578" s="48"/>
      <c r="S2578" s="48"/>
      <c r="T2578" s="48"/>
      <c r="U2578" s="47" t="s">
        <v>6148</v>
      </c>
      <c r="V2578" s="48"/>
      <c r="W2578" s="48"/>
      <c r="X2578" s="48"/>
      <c r="Y2578" s="48"/>
      <c r="Z2578" s="48"/>
      <c r="AA2578" s="64">
        <v>7700000</v>
      </c>
      <c r="AB2578" s="61">
        <v>1</v>
      </c>
      <c r="AC2578" s="61">
        <v>0</v>
      </c>
      <c r="AD2578" s="48"/>
      <c r="AE2578" s="48"/>
      <c r="AF2578" s="48"/>
      <c r="AG2578" s="62"/>
      <c r="AH2578" s="62"/>
      <c r="AI2578" s="62"/>
      <c r="AJ2578" s="48"/>
      <c r="AK2578" s="61" t="str">
        <f>VLOOKUP(L2578,'[2]Bảng chi tiết công cụ dụng cụ'!$A$8:$AC$4035,27,0)</f>
        <v>QLC</v>
      </c>
      <c r="AL2578" s="61">
        <v>15311001</v>
      </c>
      <c r="AM2578" s="61">
        <v>33121001</v>
      </c>
      <c r="AN2578" s="48"/>
      <c r="AO2578" s="48"/>
      <c r="AP2578" s="61" t="s">
        <v>6174</v>
      </c>
      <c r="AQ2578" s="61" t="s">
        <v>6164</v>
      </c>
      <c r="AR2578" s="48"/>
      <c r="AS2578" s="65">
        <v>42887</v>
      </c>
      <c r="AT2578" s="34" t="s">
        <v>77</v>
      </c>
    </row>
    <row r="2579" spans="1:46">
      <c r="A2579" s="43">
        <v>2574</v>
      </c>
      <c r="B2579" s="43" t="s">
        <v>3924</v>
      </c>
      <c r="C2579" s="43" t="s">
        <v>927</v>
      </c>
      <c r="D2579" s="43" t="s">
        <v>6604</v>
      </c>
      <c r="E2579" s="43"/>
      <c r="F2579" s="43" t="str">
        <f>VLOOKUP(H2579,'DM BPSD'!$A$2:$G$30,6,0)</f>
        <v>Đào Thu Hường</v>
      </c>
      <c r="G2579" s="43">
        <f>VLOOKUP(F2579,'DS Nhân viên'!$A$2:$B$577,2,0)</f>
        <v>900244</v>
      </c>
      <c r="H2579" s="49" t="s">
        <v>3919</v>
      </c>
      <c r="I2579" s="43"/>
      <c r="J2579" s="83" t="str">
        <f>VLOOKUP(B2579,'BBKK 30.6'!B2594:H6969,7,0)</f>
        <v>Sử dụng bình thường</v>
      </c>
      <c r="K2579" s="46" t="s">
        <v>3923</v>
      </c>
      <c r="L2579" s="46" t="s">
        <v>3924</v>
      </c>
      <c r="M2579" s="46" t="s">
        <v>880</v>
      </c>
      <c r="N2579" s="48"/>
      <c r="O2579" s="48"/>
      <c r="P2579" s="48"/>
      <c r="Q2579" s="48"/>
      <c r="R2579" s="48"/>
      <c r="S2579" s="48"/>
      <c r="T2579" s="48"/>
      <c r="U2579" s="47" t="s">
        <v>6148</v>
      </c>
      <c r="V2579" s="48"/>
      <c r="W2579" s="48"/>
      <c r="X2579" s="48"/>
      <c r="Y2579" s="48"/>
      <c r="Z2579" s="48"/>
      <c r="AA2579" s="64">
        <v>1815000</v>
      </c>
      <c r="AB2579" s="61">
        <v>1</v>
      </c>
      <c r="AC2579" s="61">
        <v>0</v>
      </c>
      <c r="AD2579" s="48"/>
      <c r="AE2579" s="48"/>
      <c r="AF2579" s="48"/>
      <c r="AG2579" s="62"/>
      <c r="AH2579" s="62"/>
      <c r="AI2579" s="62"/>
      <c r="AJ2579" s="48"/>
      <c r="AK2579" s="61" t="str">
        <f>VLOOKUP(L2579,'[2]Bảng chi tiết công cụ dụng cụ'!$A$8:$AC$4035,27,0)</f>
        <v>QLC</v>
      </c>
      <c r="AL2579" s="61">
        <v>15311001</v>
      </c>
      <c r="AM2579" s="61">
        <v>33121001</v>
      </c>
      <c r="AN2579" s="48"/>
      <c r="AO2579" s="48"/>
      <c r="AP2579" s="61" t="s">
        <v>6174</v>
      </c>
      <c r="AQ2579" s="61" t="s">
        <v>6164</v>
      </c>
      <c r="AR2579" s="48"/>
      <c r="AS2579" s="65">
        <v>42887</v>
      </c>
      <c r="AT2579" s="34" t="s">
        <v>77</v>
      </c>
    </row>
    <row r="2580" spans="1:46">
      <c r="A2580" s="43">
        <v>2575</v>
      </c>
      <c r="B2580" s="43" t="s">
        <v>3925</v>
      </c>
      <c r="C2580" s="43" t="s">
        <v>927</v>
      </c>
      <c r="D2580" s="43" t="s">
        <v>6604</v>
      </c>
      <c r="E2580" s="43"/>
      <c r="F2580" s="43" t="str">
        <f>VLOOKUP(H2580,'DM BPSD'!$A$2:$G$30,6,0)</f>
        <v>Đào Thu Hường</v>
      </c>
      <c r="G2580" s="43">
        <f>VLOOKUP(F2580,'DS Nhân viên'!$A$2:$B$577,2,0)</f>
        <v>900244</v>
      </c>
      <c r="H2580" s="49" t="s">
        <v>3919</v>
      </c>
      <c r="I2580" s="43"/>
      <c r="J2580" s="83" t="str">
        <f>VLOOKUP(B2580,'BBKK 30.6'!B2595:H6970,7,0)</f>
        <v>Sử dụng bình thường</v>
      </c>
      <c r="K2580" s="46" t="s">
        <v>3923</v>
      </c>
      <c r="L2580" s="46" t="s">
        <v>3925</v>
      </c>
      <c r="M2580" s="46" t="s">
        <v>241</v>
      </c>
      <c r="N2580" s="48"/>
      <c r="O2580" s="48"/>
      <c r="P2580" s="48"/>
      <c r="Q2580" s="48"/>
      <c r="R2580" s="48"/>
      <c r="S2580" s="48"/>
      <c r="T2580" s="48"/>
      <c r="U2580" s="47" t="s">
        <v>6148</v>
      </c>
      <c r="V2580" s="48"/>
      <c r="W2580" s="48"/>
      <c r="X2580" s="48"/>
      <c r="Y2580" s="48"/>
      <c r="Z2580" s="48"/>
      <c r="AA2580" s="64">
        <v>4950000</v>
      </c>
      <c r="AB2580" s="61">
        <v>1</v>
      </c>
      <c r="AC2580" s="61">
        <v>0</v>
      </c>
      <c r="AD2580" s="48"/>
      <c r="AE2580" s="48"/>
      <c r="AF2580" s="48"/>
      <c r="AG2580" s="62"/>
      <c r="AH2580" s="62"/>
      <c r="AI2580" s="62"/>
      <c r="AJ2580" s="48"/>
      <c r="AK2580" s="61" t="str">
        <f>VLOOKUP(L2580,'[2]Bảng chi tiết công cụ dụng cụ'!$A$8:$AC$4035,27,0)</f>
        <v>QLC</v>
      </c>
      <c r="AL2580" s="61">
        <v>15311001</v>
      </c>
      <c r="AM2580" s="61">
        <v>33121001</v>
      </c>
      <c r="AN2580" s="48"/>
      <c r="AO2580" s="48"/>
      <c r="AP2580" s="61" t="s">
        <v>6173</v>
      </c>
      <c r="AQ2580" s="61" t="s">
        <v>6164</v>
      </c>
      <c r="AR2580" s="48"/>
      <c r="AS2580" s="65">
        <v>42887</v>
      </c>
      <c r="AT2580" s="34" t="s">
        <v>77</v>
      </c>
    </row>
    <row r="2581" spans="1:46">
      <c r="A2581" s="43">
        <v>2576</v>
      </c>
      <c r="B2581" s="43" t="s">
        <v>3926</v>
      </c>
      <c r="C2581" s="43" t="str">
        <f t="shared" si="52"/>
        <v>Đào Thu Hường</v>
      </c>
      <c r="D2581" s="43" t="s">
        <v>6604</v>
      </c>
      <c r="E2581" s="43"/>
      <c r="F2581" s="43" t="str">
        <f>VLOOKUP(H2581,'DM BPSD'!$A$2:$G$30,6,0)</f>
        <v>Đào Thu Hường</v>
      </c>
      <c r="G2581" s="43">
        <f>VLOOKUP(F2581,'DS Nhân viên'!$A$2:$B$577,2,0)</f>
        <v>900244</v>
      </c>
      <c r="H2581" s="49" t="s">
        <v>3919</v>
      </c>
      <c r="I2581" s="43"/>
      <c r="J2581" s="83" t="str">
        <f>VLOOKUP(B2581,'BBKK 30.6'!B2596:H6971,7,0)</f>
        <v>Sử dụng bình thường</v>
      </c>
      <c r="K2581" s="46" t="s">
        <v>3927</v>
      </c>
      <c r="L2581" s="46" t="s">
        <v>3926</v>
      </c>
      <c r="M2581" s="46" t="s">
        <v>438</v>
      </c>
      <c r="N2581" s="48"/>
      <c r="O2581" s="48"/>
      <c r="P2581" s="48"/>
      <c r="Q2581" s="48"/>
      <c r="R2581" s="48"/>
      <c r="S2581" s="48"/>
      <c r="T2581" s="48"/>
      <c r="U2581" s="47" t="s">
        <v>6148</v>
      </c>
      <c r="V2581" s="48"/>
      <c r="W2581" s="48"/>
      <c r="X2581" s="48"/>
      <c r="Y2581" s="48"/>
      <c r="Z2581" s="48"/>
      <c r="AA2581" s="64">
        <v>19030000</v>
      </c>
      <c r="AB2581" s="61">
        <v>1</v>
      </c>
      <c r="AC2581" s="61">
        <v>0</v>
      </c>
      <c r="AD2581" s="48"/>
      <c r="AE2581" s="48"/>
      <c r="AF2581" s="48"/>
      <c r="AG2581" s="62"/>
      <c r="AH2581" s="62"/>
      <c r="AI2581" s="62"/>
      <c r="AJ2581" s="48"/>
      <c r="AK2581" s="61" t="str">
        <f>VLOOKUP(L2581,'[2]Bảng chi tiết công cụ dụng cụ'!$A$8:$AC$4035,27,0)</f>
        <v>QLC</v>
      </c>
      <c r="AL2581" s="61">
        <v>15312001</v>
      </c>
      <c r="AM2581" s="61">
        <v>33121001</v>
      </c>
      <c r="AN2581" s="48"/>
      <c r="AO2581" s="48"/>
      <c r="AP2581" s="61" t="s">
        <v>6173</v>
      </c>
      <c r="AQ2581" s="61" t="s">
        <v>6164</v>
      </c>
      <c r="AR2581" s="48"/>
      <c r="AT2581" s="34" t="s">
        <v>77</v>
      </c>
    </row>
    <row r="2582" spans="1:46">
      <c r="A2582" s="43">
        <v>2577</v>
      </c>
      <c r="B2582" s="43" t="s">
        <v>3928</v>
      </c>
      <c r="C2582" s="43" t="str">
        <f t="shared" si="52"/>
        <v>Đào Thu Hường</v>
      </c>
      <c r="D2582" s="43" t="s">
        <v>6604</v>
      </c>
      <c r="E2582" s="43"/>
      <c r="F2582" s="43" t="str">
        <f>VLOOKUP(H2582,'DM BPSD'!$A$2:$G$30,6,0)</f>
        <v>Đào Thu Hường</v>
      </c>
      <c r="G2582" s="43">
        <f>VLOOKUP(F2582,'DS Nhân viên'!$A$2:$B$577,2,0)</f>
        <v>900244</v>
      </c>
      <c r="H2582" s="49" t="s">
        <v>3919</v>
      </c>
      <c r="I2582" s="43"/>
      <c r="J2582" s="83" t="str">
        <f>VLOOKUP(B2582,'BBKK 30.6'!B2597:H6972,7,0)</f>
        <v>Sử dụng bình thường</v>
      </c>
      <c r="K2582" s="46" t="s">
        <v>3927</v>
      </c>
      <c r="L2582" s="46" t="s">
        <v>3928</v>
      </c>
      <c r="M2582" s="46" t="s">
        <v>873</v>
      </c>
      <c r="N2582" s="48"/>
      <c r="O2582" s="48"/>
      <c r="P2582" s="48"/>
      <c r="Q2582" s="48"/>
      <c r="R2582" s="48"/>
      <c r="S2582" s="48"/>
      <c r="T2582" s="48"/>
      <c r="U2582" s="47" t="s">
        <v>6148</v>
      </c>
      <c r="V2582" s="48"/>
      <c r="W2582" s="48"/>
      <c r="X2582" s="48"/>
      <c r="Y2582" s="48"/>
      <c r="Z2582" s="48"/>
      <c r="AA2582" s="64">
        <v>7700000</v>
      </c>
      <c r="AB2582" s="61">
        <v>1</v>
      </c>
      <c r="AC2582" s="61">
        <v>0</v>
      </c>
      <c r="AD2582" s="48"/>
      <c r="AE2582" s="48"/>
      <c r="AF2582" s="48"/>
      <c r="AG2582" s="62"/>
      <c r="AH2582" s="62"/>
      <c r="AI2582" s="62"/>
      <c r="AJ2582" s="48"/>
      <c r="AK2582" s="61" t="str">
        <f>VLOOKUP(L2582,'[2]Bảng chi tiết công cụ dụng cụ'!$A$8:$AC$4035,27,0)</f>
        <v>QLC</v>
      </c>
      <c r="AL2582" s="61">
        <v>15311001</v>
      </c>
      <c r="AM2582" s="61">
        <v>33121001</v>
      </c>
      <c r="AN2582" s="48"/>
      <c r="AO2582" s="48"/>
      <c r="AP2582" s="61" t="s">
        <v>6174</v>
      </c>
      <c r="AQ2582" s="61" t="s">
        <v>6164</v>
      </c>
      <c r="AR2582" s="48"/>
      <c r="AS2582" s="65">
        <v>42887</v>
      </c>
      <c r="AT2582" s="34" t="s">
        <v>77</v>
      </c>
    </row>
    <row r="2583" spans="1:46">
      <c r="A2583" s="43">
        <v>2578</v>
      </c>
      <c r="B2583" s="43" t="s">
        <v>3929</v>
      </c>
      <c r="C2583" s="43" t="str">
        <f t="shared" si="52"/>
        <v>Đào Thu Hường</v>
      </c>
      <c r="D2583" s="43" t="s">
        <v>6604</v>
      </c>
      <c r="E2583" s="43"/>
      <c r="F2583" s="43" t="str">
        <f>VLOOKUP(H2583,'DM BPSD'!$A$2:$G$30,6,0)</f>
        <v>Đào Thu Hường</v>
      </c>
      <c r="G2583" s="43">
        <f>VLOOKUP(F2583,'DS Nhân viên'!$A$2:$B$577,2,0)</f>
        <v>900244</v>
      </c>
      <c r="H2583" s="49" t="s">
        <v>3919</v>
      </c>
      <c r="I2583" s="43"/>
      <c r="J2583" s="83" t="str">
        <f>VLOOKUP(B2583,'BBKK 30.6'!B2598:H6973,7,0)</f>
        <v>Sử dụng bình thường</v>
      </c>
      <c r="K2583" s="46" t="s">
        <v>3927</v>
      </c>
      <c r="L2583" s="46" t="s">
        <v>3929</v>
      </c>
      <c r="M2583" s="46" t="s">
        <v>875</v>
      </c>
      <c r="N2583" s="48"/>
      <c r="O2583" s="48"/>
      <c r="P2583" s="48"/>
      <c r="Q2583" s="48"/>
      <c r="R2583" s="48"/>
      <c r="S2583" s="48"/>
      <c r="T2583" s="48"/>
      <c r="U2583" s="47" t="s">
        <v>6148</v>
      </c>
      <c r="V2583" s="48"/>
      <c r="W2583" s="48"/>
      <c r="X2583" s="48"/>
      <c r="Y2583" s="48"/>
      <c r="Z2583" s="48"/>
      <c r="AA2583" s="64">
        <v>6000000</v>
      </c>
      <c r="AB2583" s="61">
        <v>1</v>
      </c>
      <c r="AC2583" s="61">
        <v>0</v>
      </c>
      <c r="AD2583" s="48"/>
      <c r="AE2583" s="48"/>
      <c r="AF2583" s="48"/>
      <c r="AG2583" s="62"/>
      <c r="AH2583" s="62"/>
      <c r="AI2583" s="62"/>
      <c r="AJ2583" s="48"/>
      <c r="AK2583" s="61" t="str">
        <f>VLOOKUP(L2583,'[2]Bảng chi tiết công cụ dụng cụ'!$A$8:$AC$4035,27,0)</f>
        <v>QLC</v>
      </c>
      <c r="AL2583" s="61">
        <v>15311001</v>
      </c>
      <c r="AM2583" s="61">
        <v>33121001</v>
      </c>
      <c r="AN2583" s="48"/>
      <c r="AO2583" s="48"/>
      <c r="AP2583" s="61" t="s">
        <v>6174</v>
      </c>
      <c r="AQ2583" s="61" t="s">
        <v>6164</v>
      </c>
      <c r="AR2583" s="48"/>
      <c r="AT2583" s="34" t="s">
        <v>77</v>
      </c>
    </row>
    <row r="2584" spans="1:46">
      <c r="A2584" s="43">
        <v>2579</v>
      </c>
      <c r="B2584" s="43" t="s">
        <v>3930</v>
      </c>
      <c r="C2584" s="43" t="str">
        <f t="shared" si="52"/>
        <v>Đào Thu Hường</v>
      </c>
      <c r="D2584" s="43" t="s">
        <v>6604</v>
      </c>
      <c r="E2584" s="43"/>
      <c r="F2584" s="43" t="str">
        <f>VLOOKUP(H2584,'DM BPSD'!$A$2:$G$30,6,0)</f>
        <v>Đào Thu Hường</v>
      </c>
      <c r="G2584" s="43">
        <f>VLOOKUP(F2584,'DS Nhân viên'!$A$2:$B$577,2,0)</f>
        <v>900244</v>
      </c>
      <c r="H2584" s="49" t="s">
        <v>3919</v>
      </c>
      <c r="I2584" s="43"/>
      <c r="J2584" s="83" t="str">
        <f>VLOOKUP(B2584,'BBKK 30.6'!B2599:H6974,7,0)</f>
        <v>Sử dụng bình thường</v>
      </c>
      <c r="K2584" s="46" t="s">
        <v>3927</v>
      </c>
      <c r="L2584" s="46" t="s">
        <v>3930</v>
      </c>
      <c r="M2584" s="46" t="s">
        <v>572</v>
      </c>
      <c r="N2584" s="48"/>
      <c r="O2584" s="48"/>
      <c r="P2584" s="48"/>
      <c r="Q2584" s="48"/>
      <c r="R2584" s="48"/>
      <c r="S2584" s="48"/>
      <c r="T2584" s="48"/>
      <c r="U2584" s="47" t="s">
        <v>6148</v>
      </c>
      <c r="V2584" s="48"/>
      <c r="W2584" s="48"/>
      <c r="X2584" s="48"/>
      <c r="Y2584" s="48"/>
      <c r="Z2584" s="48"/>
      <c r="AA2584" s="64">
        <v>1067000</v>
      </c>
      <c r="AB2584" s="61">
        <v>1</v>
      </c>
      <c r="AC2584" s="61">
        <v>0</v>
      </c>
      <c r="AD2584" s="48"/>
      <c r="AE2584" s="48"/>
      <c r="AF2584" s="48"/>
      <c r="AG2584" s="62"/>
      <c r="AH2584" s="62"/>
      <c r="AI2584" s="62"/>
      <c r="AJ2584" s="48"/>
      <c r="AK2584" s="61" t="str">
        <f>VLOOKUP(L2584,'[2]Bảng chi tiết công cụ dụng cụ'!$A$8:$AC$4035,27,0)</f>
        <v>QLC</v>
      </c>
      <c r="AL2584" s="61">
        <v>15311001</v>
      </c>
      <c r="AM2584" s="61">
        <v>33121001</v>
      </c>
      <c r="AN2584" s="48"/>
      <c r="AO2584" s="48"/>
      <c r="AP2584" s="61" t="s">
        <v>6174</v>
      </c>
      <c r="AQ2584" s="61" t="s">
        <v>6164</v>
      </c>
      <c r="AR2584" s="48"/>
      <c r="AS2584" s="65">
        <v>43077</v>
      </c>
      <c r="AT2584" s="34" t="s">
        <v>77</v>
      </c>
    </row>
    <row r="2585" spans="1:46">
      <c r="A2585" s="43">
        <v>2580</v>
      </c>
      <c r="B2585" s="43" t="s">
        <v>3931</v>
      </c>
      <c r="C2585" s="43" t="str">
        <f t="shared" si="52"/>
        <v>Đào Thu Hường</v>
      </c>
      <c r="D2585" s="43" t="s">
        <v>6604</v>
      </c>
      <c r="E2585" s="43"/>
      <c r="F2585" s="43" t="str">
        <f>VLOOKUP(H2585,'DM BPSD'!$A$2:$G$30,6,0)</f>
        <v>Đào Thu Hường</v>
      </c>
      <c r="G2585" s="43">
        <f>VLOOKUP(F2585,'DS Nhân viên'!$A$2:$B$577,2,0)</f>
        <v>900244</v>
      </c>
      <c r="H2585" s="49" t="s">
        <v>3919</v>
      </c>
      <c r="I2585" s="43"/>
      <c r="J2585" s="83" t="str">
        <f>VLOOKUP(B2585,'BBKK 30.6'!B2600:H6975,7,0)</f>
        <v>Sử dụng bình thường</v>
      </c>
      <c r="K2585" s="46" t="s">
        <v>3927</v>
      </c>
      <c r="L2585" s="46" t="s">
        <v>3931</v>
      </c>
      <c r="M2585" s="46" t="s">
        <v>82</v>
      </c>
      <c r="N2585" s="48"/>
      <c r="O2585" s="48"/>
      <c r="P2585" s="48"/>
      <c r="Q2585" s="48"/>
      <c r="R2585" s="48"/>
      <c r="S2585" s="48"/>
      <c r="T2585" s="48"/>
      <c r="U2585" s="47" t="s">
        <v>6148</v>
      </c>
      <c r="V2585" s="48"/>
      <c r="W2585" s="48"/>
      <c r="X2585" s="48"/>
      <c r="Y2585" s="48"/>
      <c r="Z2585" s="48"/>
      <c r="AA2585" s="64">
        <v>2592000</v>
      </c>
      <c r="AB2585" s="61">
        <v>1</v>
      </c>
      <c r="AC2585" s="61">
        <v>0</v>
      </c>
      <c r="AD2585" s="48"/>
      <c r="AE2585" s="48"/>
      <c r="AF2585" s="48"/>
      <c r="AG2585" s="62"/>
      <c r="AH2585" s="62"/>
      <c r="AI2585" s="62"/>
      <c r="AJ2585" s="48"/>
      <c r="AK2585" s="61" t="str">
        <f>VLOOKUP(L2585,'[2]Bảng chi tiết công cụ dụng cụ'!$A$8:$AC$4035,27,0)</f>
        <v>QLC</v>
      </c>
      <c r="AL2585" s="61">
        <v>15311001</v>
      </c>
      <c r="AM2585" s="61">
        <v>33121001</v>
      </c>
      <c r="AN2585" s="48"/>
      <c r="AO2585" s="48"/>
      <c r="AP2585" s="61" t="s">
        <v>6174</v>
      </c>
      <c r="AQ2585" s="61" t="s">
        <v>6164</v>
      </c>
      <c r="AR2585" s="48"/>
      <c r="AT2585" s="34" t="s">
        <v>77</v>
      </c>
    </row>
    <row r="2586" spans="1:46">
      <c r="A2586" s="43">
        <v>2581</v>
      </c>
      <c r="B2586" s="43" t="s">
        <v>3932</v>
      </c>
      <c r="C2586" s="43" t="str">
        <f t="shared" si="52"/>
        <v>Đào Thu Hường</v>
      </c>
      <c r="D2586" s="43" t="s">
        <v>6604</v>
      </c>
      <c r="E2586" s="43"/>
      <c r="F2586" s="43" t="str">
        <f>VLOOKUP(H2586,'DM BPSD'!$A$2:$G$30,6,0)</f>
        <v>Đào Thu Hường</v>
      </c>
      <c r="G2586" s="43">
        <f>VLOOKUP(F2586,'DS Nhân viên'!$A$2:$B$577,2,0)</f>
        <v>900244</v>
      </c>
      <c r="H2586" s="49" t="s">
        <v>3919</v>
      </c>
      <c r="I2586" s="43"/>
      <c r="J2586" s="83" t="str">
        <f>VLOOKUP(B2586,'BBKK 30.6'!B2601:H6976,7,0)</f>
        <v>Sử dụng bình thường</v>
      </c>
      <c r="K2586" s="46" t="s">
        <v>3927</v>
      </c>
      <c r="L2586" s="46" t="s">
        <v>3932</v>
      </c>
      <c r="M2586" s="46" t="s">
        <v>725</v>
      </c>
      <c r="N2586" s="48"/>
      <c r="O2586" s="48"/>
      <c r="P2586" s="48"/>
      <c r="Q2586" s="48"/>
      <c r="R2586" s="48"/>
      <c r="S2586" s="48"/>
      <c r="T2586" s="48"/>
      <c r="U2586" s="47" t="s">
        <v>6148</v>
      </c>
      <c r="V2586" s="48"/>
      <c r="W2586" s="48"/>
      <c r="X2586" s="48"/>
      <c r="Y2586" s="48"/>
      <c r="Z2586" s="48"/>
      <c r="AA2586" s="64">
        <v>3960000</v>
      </c>
      <c r="AB2586" s="61">
        <v>1</v>
      </c>
      <c r="AC2586" s="61">
        <v>0</v>
      </c>
      <c r="AD2586" s="48"/>
      <c r="AE2586" s="48"/>
      <c r="AF2586" s="48"/>
      <c r="AG2586" s="62"/>
      <c r="AH2586" s="62"/>
      <c r="AI2586" s="62"/>
      <c r="AJ2586" s="48"/>
      <c r="AK2586" s="61" t="str">
        <f>VLOOKUP(L2586,'[2]Bảng chi tiết công cụ dụng cụ'!$A$8:$AC$4035,27,0)</f>
        <v>QLC</v>
      </c>
      <c r="AL2586" s="61">
        <v>15311001</v>
      </c>
      <c r="AM2586" s="61">
        <v>33121001</v>
      </c>
      <c r="AN2586" s="48"/>
      <c r="AO2586" s="48"/>
      <c r="AP2586" s="61" t="s">
        <v>6174</v>
      </c>
      <c r="AQ2586" s="61" t="s">
        <v>6164</v>
      </c>
      <c r="AR2586" s="48"/>
      <c r="AS2586" s="65">
        <v>42887</v>
      </c>
      <c r="AT2586" s="34" t="s">
        <v>77</v>
      </c>
    </row>
    <row r="2587" spans="1:46">
      <c r="A2587" s="43">
        <v>2582</v>
      </c>
      <c r="B2587" s="43" t="s">
        <v>3933</v>
      </c>
      <c r="C2587" s="43" t="str">
        <f t="shared" si="52"/>
        <v>Đào Thu Hường</v>
      </c>
      <c r="D2587" s="43" t="s">
        <v>6604</v>
      </c>
      <c r="E2587" s="43"/>
      <c r="F2587" s="43" t="str">
        <f>VLOOKUP(H2587,'DM BPSD'!$A$2:$G$30,6,0)</f>
        <v>Đào Thu Hường</v>
      </c>
      <c r="G2587" s="43">
        <f>VLOOKUP(F2587,'DS Nhân viên'!$A$2:$B$577,2,0)</f>
        <v>900244</v>
      </c>
      <c r="H2587" s="49" t="s">
        <v>3919</v>
      </c>
      <c r="I2587" s="43"/>
      <c r="J2587" s="83" t="str">
        <f>VLOOKUP(B2587,'BBKK 30.6'!B2602:H6977,7,0)</f>
        <v>Sử dụng bình thường</v>
      </c>
      <c r="K2587" s="46" t="s">
        <v>3927</v>
      </c>
      <c r="L2587" s="46" t="s">
        <v>3933</v>
      </c>
      <c r="M2587" s="46" t="s">
        <v>197</v>
      </c>
      <c r="N2587" s="48"/>
      <c r="O2587" s="48"/>
      <c r="P2587" s="48"/>
      <c r="Q2587" s="48"/>
      <c r="R2587" s="48"/>
      <c r="S2587" s="48"/>
      <c r="T2587" s="48"/>
      <c r="U2587" s="47" t="s">
        <v>6148</v>
      </c>
      <c r="V2587" s="48"/>
      <c r="W2587" s="48"/>
      <c r="X2587" s="48"/>
      <c r="Y2587" s="48"/>
      <c r="Z2587" s="48"/>
      <c r="AA2587" s="64">
        <v>4180000</v>
      </c>
      <c r="AB2587" s="61">
        <v>1</v>
      </c>
      <c r="AC2587" s="61">
        <v>0</v>
      </c>
      <c r="AD2587" s="48"/>
      <c r="AE2587" s="48"/>
      <c r="AF2587" s="48"/>
      <c r="AG2587" s="62"/>
      <c r="AH2587" s="62"/>
      <c r="AI2587" s="62"/>
      <c r="AJ2587" s="48"/>
      <c r="AK2587" s="61" t="str">
        <f>VLOOKUP(L2587,'[2]Bảng chi tiết công cụ dụng cụ'!$A$8:$AC$4035,27,0)</f>
        <v>QLC</v>
      </c>
      <c r="AL2587" s="61">
        <v>15312001</v>
      </c>
      <c r="AM2587" s="61">
        <v>33121001</v>
      </c>
      <c r="AN2587" s="48"/>
      <c r="AO2587" s="48"/>
      <c r="AP2587" s="61" t="s">
        <v>6173</v>
      </c>
      <c r="AQ2587" s="61" t="s">
        <v>6164</v>
      </c>
      <c r="AR2587" s="48"/>
      <c r="AT2587" s="34" t="s">
        <v>77</v>
      </c>
    </row>
    <row r="2588" spans="1:46">
      <c r="A2588" s="43">
        <v>2583</v>
      </c>
      <c r="B2588" s="43" t="s">
        <v>3934</v>
      </c>
      <c r="C2588" s="43" t="str">
        <f t="shared" si="52"/>
        <v>Đào Thu Hường</v>
      </c>
      <c r="D2588" s="43" t="s">
        <v>6604</v>
      </c>
      <c r="E2588" s="43"/>
      <c r="F2588" s="43" t="str">
        <f>VLOOKUP(H2588,'DM BPSD'!$A$2:$G$30,6,0)</f>
        <v>Đào Thu Hường</v>
      </c>
      <c r="G2588" s="43">
        <f>VLOOKUP(F2588,'DS Nhân viên'!$A$2:$B$577,2,0)</f>
        <v>900244</v>
      </c>
      <c r="H2588" s="49" t="s">
        <v>3919</v>
      </c>
      <c r="I2588" s="43"/>
      <c r="J2588" s="83" t="str">
        <f>VLOOKUP(B2588,'BBKK 30.6'!B2603:H6978,7,0)</f>
        <v>Sử dụng bình thường</v>
      </c>
      <c r="K2588" s="46" t="s">
        <v>3927</v>
      </c>
      <c r="L2588" s="46" t="s">
        <v>3934</v>
      </c>
      <c r="M2588" s="46" t="s">
        <v>185</v>
      </c>
      <c r="N2588" s="48"/>
      <c r="O2588" s="48"/>
      <c r="P2588" s="48"/>
      <c r="Q2588" s="48"/>
      <c r="R2588" s="48"/>
      <c r="S2588" s="48"/>
      <c r="T2588" s="48"/>
      <c r="U2588" s="47" t="s">
        <v>6148</v>
      </c>
      <c r="V2588" s="48"/>
      <c r="W2588" s="48"/>
      <c r="X2588" s="48"/>
      <c r="Y2588" s="48"/>
      <c r="Z2588" s="48"/>
      <c r="AA2588" s="64">
        <v>2310000</v>
      </c>
      <c r="AB2588" s="61">
        <v>1</v>
      </c>
      <c r="AC2588" s="61">
        <v>0</v>
      </c>
      <c r="AD2588" s="48"/>
      <c r="AE2588" s="48"/>
      <c r="AF2588" s="48"/>
      <c r="AG2588" s="62"/>
      <c r="AH2588" s="62"/>
      <c r="AI2588" s="62"/>
      <c r="AJ2588" s="48"/>
      <c r="AK2588" s="61" t="str">
        <f>VLOOKUP(L2588,'[2]Bảng chi tiết công cụ dụng cụ'!$A$8:$AC$4035,27,0)</f>
        <v>QLC</v>
      </c>
      <c r="AL2588" s="61">
        <v>15311001</v>
      </c>
      <c r="AM2588" s="61">
        <v>33121001</v>
      </c>
      <c r="AN2588" s="48"/>
      <c r="AO2588" s="48"/>
      <c r="AP2588" s="61" t="s">
        <v>6173</v>
      </c>
      <c r="AQ2588" s="61" t="s">
        <v>6164</v>
      </c>
      <c r="AR2588" s="48"/>
      <c r="AS2588" s="65">
        <v>42917</v>
      </c>
      <c r="AT2588" s="34" t="s">
        <v>77</v>
      </c>
    </row>
    <row r="2589" spans="1:46">
      <c r="A2589" s="43">
        <v>2584</v>
      </c>
      <c r="B2589" s="43" t="s">
        <v>3935</v>
      </c>
      <c r="C2589" s="43" t="str">
        <f t="shared" si="52"/>
        <v>Đào Thu Hường</v>
      </c>
      <c r="D2589" s="43" t="s">
        <v>6604</v>
      </c>
      <c r="E2589" s="43"/>
      <c r="F2589" s="43" t="str">
        <f>VLOOKUP(H2589,'DM BPSD'!$A$2:$G$30,6,0)</f>
        <v>Đào Thu Hường</v>
      </c>
      <c r="G2589" s="43">
        <f>VLOOKUP(F2589,'DS Nhân viên'!$A$2:$B$577,2,0)</f>
        <v>900244</v>
      </c>
      <c r="H2589" s="49" t="s">
        <v>3919</v>
      </c>
      <c r="I2589" s="43"/>
      <c r="J2589" s="83" t="str">
        <f>VLOOKUP(B2589,'BBKK 30.6'!B2604:H6979,7,0)</f>
        <v>Sử dụng bình thường</v>
      </c>
      <c r="K2589" s="46" t="s">
        <v>3927</v>
      </c>
      <c r="L2589" s="46" t="s">
        <v>3935</v>
      </c>
      <c r="M2589" s="46" t="s">
        <v>173</v>
      </c>
      <c r="N2589" s="48"/>
      <c r="O2589" s="48"/>
      <c r="P2589" s="48"/>
      <c r="Q2589" s="48"/>
      <c r="R2589" s="48"/>
      <c r="S2589" s="48"/>
      <c r="T2589" s="48"/>
      <c r="U2589" s="47" t="s">
        <v>6148</v>
      </c>
      <c r="V2589" s="48"/>
      <c r="W2589" s="48"/>
      <c r="X2589" s="48"/>
      <c r="Y2589" s="48"/>
      <c r="Z2589" s="48"/>
      <c r="AA2589" s="64">
        <v>16899300</v>
      </c>
      <c r="AB2589" s="61">
        <v>1</v>
      </c>
      <c r="AC2589" s="61">
        <v>0</v>
      </c>
      <c r="AD2589" s="48"/>
      <c r="AE2589" s="48"/>
      <c r="AF2589" s="48"/>
      <c r="AG2589" s="62"/>
      <c r="AH2589" s="62"/>
      <c r="AI2589" s="62"/>
      <c r="AJ2589" s="48"/>
      <c r="AK2589" s="61" t="str">
        <f>VLOOKUP(L2589,'[2]Bảng chi tiết công cụ dụng cụ'!$A$8:$AC$4035,27,0)</f>
        <v>QLC</v>
      </c>
      <c r="AL2589" s="61">
        <v>15312001</v>
      </c>
      <c r="AM2589" s="61">
        <v>33121001</v>
      </c>
      <c r="AN2589" s="48"/>
      <c r="AO2589" s="48"/>
      <c r="AP2589" s="61" t="s">
        <v>6173</v>
      </c>
      <c r="AQ2589" s="61" t="s">
        <v>6164</v>
      </c>
      <c r="AR2589" s="48"/>
      <c r="AS2589" s="65">
        <v>43192</v>
      </c>
      <c r="AT2589" s="34" t="s">
        <v>77</v>
      </c>
    </row>
    <row r="2590" spans="1:46">
      <c r="A2590" s="43">
        <v>2585</v>
      </c>
      <c r="B2590" s="43" t="s">
        <v>3936</v>
      </c>
      <c r="C2590" s="43" t="str">
        <f t="shared" si="52"/>
        <v>Đào Thu Hường</v>
      </c>
      <c r="D2590" s="43" t="s">
        <v>6604</v>
      </c>
      <c r="E2590" s="43"/>
      <c r="F2590" s="43" t="str">
        <f>VLOOKUP(H2590,'DM BPSD'!$A$2:$G$30,6,0)</f>
        <v>Đào Thu Hường</v>
      </c>
      <c r="G2590" s="43">
        <f>VLOOKUP(F2590,'DS Nhân viên'!$A$2:$B$577,2,0)</f>
        <v>900244</v>
      </c>
      <c r="H2590" s="49" t="s">
        <v>3919</v>
      </c>
      <c r="I2590" s="43"/>
      <c r="J2590" s="83" t="str">
        <f>VLOOKUP(B2590,'BBKK 30.6'!B2605:H6980,7,0)</f>
        <v>Sử dụng bình thường</v>
      </c>
      <c r="K2590" s="46" t="s">
        <v>3927</v>
      </c>
      <c r="L2590" s="46" t="s">
        <v>3936</v>
      </c>
      <c r="M2590" s="46" t="s">
        <v>464</v>
      </c>
      <c r="N2590" s="48"/>
      <c r="O2590" s="48"/>
      <c r="P2590" s="48"/>
      <c r="Q2590" s="48"/>
      <c r="R2590" s="48"/>
      <c r="S2590" s="48"/>
      <c r="T2590" s="48"/>
      <c r="U2590" s="47" t="s">
        <v>6148</v>
      </c>
      <c r="V2590" s="48"/>
      <c r="W2590" s="48"/>
      <c r="X2590" s="48"/>
      <c r="Y2590" s="48"/>
      <c r="Z2590" s="48"/>
      <c r="AA2590" s="64">
        <v>21890000</v>
      </c>
      <c r="AB2590" s="61">
        <v>1</v>
      </c>
      <c r="AC2590" s="61">
        <v>0</v>
      </c>
      <c r="AD2590" s="48"/>
      <c r="AE2590" s="48"/>
      <c r="AF2590" s="48"/>
      <c r="AG2590" s="62"/>
      <c r="AH2590" s="62"/>
      <c r="AI2590" s="62"/>
      <c r="AJ2590" s="48"/>
      <c r="AK2590" s="61" t="str">
        <f>VLOOKUP(L2590,'[2]Bảng chi tiết công cụ dụng cụ'!$A$8:$AC$4035,27,0)</f>
        <v>QLC</v>
      </c>
      <c r="AL2590" s="61">
        <v>15312001</v>
      </c>
      <c r="AM2590" s="61">
        <v>33121001</v>
      </c>
      <c r="AN2590" s="48"/>
      <c r="AO2590" s="48"/>
      <c r="AP2590" s="61" t="s">
        <v>6173</v>
      </c>
      <c r="AQ2590" s="61" t="s">
        <v>6164</v>
      </c>
      <c r="AR2590" s="48"/>
      <c r="AT2590" s="34" t="s">
        <v>77</v>
      </c>
    </row>
    <row r="2591" spans="1:46">
      <c r="A2591" s="43">
        <v>2586</v>
      </c>
      <c r="B2591" s="43" t="s">
        <v>3937</v>
      </c>
      <c r="C2591" s="43" t="str">
        <f t="shared" si="52"/>
        <v>Đào Thu Hường</v>
      </c>
      <c r="D2591" s="43" t="s">
        <v>6604</v>
      </c>
      <c r="E2591" s="43"/>
      <c r="F2591" s="43" t="str">
        <f>VLOOKUP(H2591,'DM BPSD'!$A$2:$G$30,6,0)</f>
        <v>Đào Thu Hường</v>
      </c>
      <c r="G2591" s="43">
        <f>VLOOKUP(F2591,'DS Nhân viên'!$A$2:$B$577,2,0)</f>
        <v>900244</v>
      </c>
      <c r="H2591" s="49" t="s">
        <v>3919</v>
      </c>
      <c r="I2591" s="43"/>
      <c r="J2591" s="83" t="str">
        <f>VLOOKUP(B2591,'BBKK 30.6'!B2606:H6981,7,0)</f>
        <v>Sử dụng bình thường</v>
      </c>
      <c r="K2591" s="46" t="s">
        <v>3927</v>
      </c>
      <c r="L2591" s="46" t="s">
        <v>3937</v>
      </c>
      <c r="M2591" s="46" t="s">
        <v>241</v>
      </c>
      <c r="N2591" s="48"/>
      <c r="O2591" s="48"/>
      <c r="P2591" s="48"/>
      <c r="Q2591" s="48"/>
      <c r="R2591" s="48"/>
      <c r="S2591" s="48"/>
      <c r="T2591" s="48"/>
      <c r="U2591" s="47" t="s">
        <v>6148</v>
      </c>
      <c r="V2591" s="48"/>
      <c r="W2591" s="48"/>
      <c r="X2591" s="48"/>
      <c r="Y2591" s="48"/>
      <c r="Z2591" s="48"/>
      <c r="AA2591" s="64">
        <v>4950000</v>
      </c>
      <c r="AB2591" s="61">
        <v>1</v>
      </c>
      <c r="AC2591" s="61">
        <v>0</v>
      </c>
      <c r="AD2591" s="48"/>
      <c r="AE2591" s="48"/>
      <c r="AF2591" s="48"/>
      <c r="AG2591" s="62"/>
      <c r="AH2591" s="62"/>
      <c r="AI2591" s="62"/>
      <c r="AJ2591" s="48"/>
      <c r="AK2591" s="61" t="str">
        <f>VLOOKUP(L2591,'[2]Bảng chi tiết công cụ dụng cụ'!$A$8:$AC$4035,27,0)</f>
        <v>QLC</v>
      </c>
      <c r="AL2591" s="61">
        <v>15311001</v>
      </c>
      <c r="AM2591" s="61">
        <v>33121001</v>
      </c>
      <c r="AN2591" s="48"/>
      <c r="AO2591" s="48"/>
      <c r="AP2591" s="61" t="s">
        <v>6173</v>
      </c>
      <c r="AQ2591" s="61" t="s">
        <v>6164</v>
      </c>
      <c r="AR2591" s="48"/>
      <c r="AS2591" s="65">
        <v>42887</v>
      </c>
      <c r="AT2591" s="34" t="s">
        <v>77</v>
      </c>
    </row>
    <row r="2592" spans="1:46">
      <c r="A2592" s="43">
        <v>2587</v>
      </c>
      <c r="B2592" s="43" t="s">
        <v>3938</v>
      </c>
      <c r="C2592" s="43" t="str">
        <f t="shared" si="52"/>
        <v>Đào Thu Hường</v>
      </c>
      <c r="D2592" s="43" t="s">
        <v>6604</v>
      </c>
      <c r="E2592" s="43"/>
      <c r="F2592" s="43" t="str">
        <f>VLOOKUP(H2592,'DM BPSD'!$A$2:$G$30,6,0)</f>
        <v>Đào Thu Hường</v>
      </c>
      <c r="G2592" s="43">
        <f>VLOOKUP(F2592,'DS Nhân viên'!$A$2:$B$577,2,0)</f>
        <v>900244</v>
      </c>
      <c r="H2592" s="49" t="s">
        <v>3919</v>
      </c>
      <c r="I2592" s="43"/>
      <c r="J2592" s="83" t="str">
        <f>VLOOKUP(B2592,'BBKK 30.6'!B2607:H6982,7,0)</f>
        <v>Sử dụng bình thường</v>
      </c>
      <c r="K2592" s="46" t="s">
        <v>3927</v>
      </c>
      <c r="L2592" s="46" t="s">
        <v>3938</v>
      </c>
      <c r="M2592" s="46" t="s">
        <v>454</v>
      </c>
      <c r="N2592" s="48"/>
      <c r="O2592" s="48"/>
      <c r="P2592" s="48"/>
      <c r="Q2592" s="48"/>
      <c r="R2592" s="48"/>
      <c r="S2592" s="48"/>
      <c r="T2592" s="48"/>
      <c r="U2592" s="47" t="s">
        <v>6148</v>
      </c>
      <c r="V2592" s="48"/>
      <c r="W2592" s="48"/>
      <c r="X2592" s="48"/>
      <c r="Y2592" s="48"/>
      <c r="Z2592" s="48"/>
      <c r="AA2592" s="64">
        <v>6860001</v>
      </c>
      <c r="AB2592" s="61">
        <v>1</v>
      </c>
      <c r="AC2592" s="61">
        <v>0</v>
      </c>
      <c r="AD2592" s="48"/>
      <c r="AE2592" s="48"/>
      <c r="AF2592" s="48"/>
      <c r="AG2592" s="62"/>
      <c r="AH2592" s="62"/>
      <c r="AI2592" s="62"/>
      <c r="AJ2592" s="48"/>
      <c r="AK2592" s="61" t="str">
        <f>VLOOKUP(L2592,'[2]Bảng chi tiết công cụ dụng cụ'!$A$8:$AC$4035,27,0)</f>
        <v>QLC</v>
      </c>
      <c r="AL2592" s="61">
        <v>15311001</v>
      </c>
      <c r="AM2592" s="61">
        <v>33121001</v>
      </c>
      <c r="AN2592" s="48"/>
      <c r="AO2592" s="48"/>
      <c r="AP2592" s="61" t="s">
        <v>6174</v>
      </c>
      <c r="AQ2592" s="61" t="s">
        <v>6164</v>
      </c>
      <c r="AR2592" s="48"/>
      <c r="AT2592" s="34" t="s">
        <v>77</v>
      </c>
    </row>
    <row r="2593" spans="1:46">
      <c r="A2593" s="43">
        <v>2588</v>
      </c>
      <c r="B2593" s="43" t="s">
        <v>3939</v>
      </c>
      <c r="C2593" s="43" t="str">
        <f t="shared" si="52"/>
        <v>Dùng chung KTNB</v>
      </c>
      <c r="D2593" s="43" t="s">
        <v>6604</v>
      </c>
      <c r="E2593" s="43"/>
      <c r="F2593" s="43" t="str">
        <f>VLOOKUP(H2593,'DM BPSD'!$A$2:$G$30,6,0)</f>
        <v>Đào Thu Hường</v>
      </c>
      <c r="G2593" s="43">
        <f>VLOOKUP(F2593,'DS Nhân viên'!$A$2:$B$577,2,0)</f>
        <v>900244</v>
      </c>
      <c r="H2593" s="49" t="s">
        <v>3919</v>
      </c>
      <c r="I2593" s="43"/>
      <c r="J2593" s="83" t="str">
        <f>VLOOKUP(B2593,'BBKK 30.6'!B2608:H6983,7,0)</f>
        <v>Sử dụng bình thường</v>
      </c>
      <c r="K2593" s="46" t="s">
        <v>3940</v>
      </c>
      <c r="L2593" s="46" t="s">
        <v>3939</v>
      </c>
      <c r="M2593" s="46" t="s">
        <v>82</v>
      </c>
      <c r="N2593" s="48"/>
      <c r="O2593" s="48"/>
      <c r="P2593" s="48"/>
      <c r="Q2593" s="48"/>
      <c r="R2593" s="48"/>
      <c r="S2593" s="48"/>
      <c r="T2593" s="48"/>
      <c r="U2593" s="47" t="s">
        <v>6148</v>
      </c>
      <c r="V2593" s="48"/>
      <c r="W2593" s="48"/>
      <c r="X2593" s="48"/>
      <c r="Y2593" s="48"/>
      <c r="Z2593" s="48"/>
      <c r="AA2593" s="64">
        <v>2365000</v>
      </c>
      <c r="AB2593" s="61">
        <v>1</v>
      </c>
      <c r="AC2593" s="61">
        <v>0</v>
      </c>
      <c r="AD2593" s="48"/>
      <c r="AE2593" s="48"/>
      <c r="AF2593" s="48"/>
      <c r="AG2593" s="62"/>
      <c r="AH2593" s="62"/>
      <c r="AI2593" s="62"/>
      <c r="AJ2593" s="48"/>
      <c r="AK2593" s="61" t="str">
        <f>VLOOKUP(L2593,'[2]Bảng chi tiết công cụ dụng cụ'!$A$8:$AC$4035,27,0)</f>
        <v>QLC</v>
      </c>
      <c r="AL2593" s="61">
        <v>15311001</v>
      </c>
      <c r="AM2593" s="61">
        <v>33121001</v>
      </c>
      <c r="AN2593" s="48"/>
      <c r="AO2593" s="48"/>
      <c r="AP2593" s="61" t="s">
        <v>6173</v>
      </c>
      <c r="AQ2593" s="61" t="s">
        <v>6164</v>
      </c>
      <c r="AR2593" s="48"/>
      <c r="AS2593" s="65">
        <v>42887</v>
      </c>
      <c r="AT2593" s="34" t="s">
        <v>77</v>
      </c>
    </row>
    <row r="2594" spans="1:46">
      <c r="A2594" s="43">
        <v>2589</v>
      </c>
      <c r="B2594" s="43" t="s">
        <v>3941</v>
      </c>
      <c r="C2594" s="43" t="str">
        <f t="shared" si="52"/>
        <v>Dùng chung KTNB</v>
      </c>
      <c r="D2594" s="43" t="s">
        <v>6604</v>
      </c>
      <c r="E2594" s="43"/>
      <c r="F2594" s="43" t="str">
        <f>VLOOKUP(H2594,'DM BPSD'!$A$2:$G$30,6,0)</f>
        <v>Đào Thu Hường</v>
      </c>
      <c r="G2594" s="43">
        <f>VLOOKUP(F2594,'DS Nhân viên'!$A$2:$B$577,2,0)</f>
        <v>900244</v>
      </c>
      <c r="H2594" s="49" t="s">
        <v>3919</v>
      </c>
      <c r="I2594" s="43"/>
      <c r="J2594" s="83" t="str">
        <f>VLOOKUP(B2594,'BBKK 30.6'!B2609:H6984,7,0)</f>
        <v>Sử dụng bình thường</v>
      </c>
      <c r="K2594" s="46" t="s">
        <v>3940</v>
      </c>
      <c r="L2594" s="46" t="s">
        <v>3941</v>
      </c>
      <c r="M2594" s="46" t="s">
        <v>907</v>
      </c>
      <c r="N2594" s="48"/>
      <c r="O2594" s="48"/>
      <c r="P2594" s="48"/>
      <c r="Q2594" s="48"/>
      <c r="R2594" s="48"/>
      <c r="S2594" s="48"/>
      <c r="T2594" s="48"/>
      <c r="U2594" s="47" t="s">
        <v>6148</v>
      </c>
      <c r="V2594" s="48"/>
      <c r="W2594" s="48"/>
      <c r="X2594" s="48"/>
      <c r="Y2594" s="48"/>
      <c r="Z2594" s="48"/>
      <c r="AA2594" s="64">
        <v>2365000</v>
      </c>
      <c r="AB2594" s="61">
        <v>1</v>
      </c>
      <c r="AC2594" s="61">
        <v>0</v>
      </c>
      <c r="AD2594" s="48"/>
      <c r="AE2594" s="48"/>
      <c r="AF2594" s="48"/>
      <c r="AG2594" s="62"/>
      <c r="AH2594" s="62"/>
      <c r="AI2594" s="62"/>
      <c r="AJ2594" s="48"/>
      <c r="AK2594" s="61" t="str">
        <f>VLOOKUP(L2594,'[2]Bảng chi tiết công cụ dụng cụ'!$A$8:$AC$4035,27,0)</f>
        <v>QLC</v>
      </c>
      <c r="AL2594" s="61">
        <v>15311001</v>
      </c>
      <c r="AM2594" s="61">
        <v>33121001</v>
      </c>
      <c r="AN2594" s="48"/>
      <c r="AO2594" s="48"/>
      <c r="AP2594" s="61" t="s">
        <v>6174</v>
      </c>
      <c r="AQ2594" s="61" t="s">
        <v>6164</v>
      </c>
      <c r="AR2594" s="48"/>
      <c r="AS2594" s="65">
        <v>44386</v>
      </c>
      <c r="AT2594" s="34" t="s">
        <v>77</v>
      </c>
    </row>
    <row r="2595" spans="1:46">
      <c r="A2595" s="43">
        <v>2590</v>
      </c>
      <c r="B2595" s="43" t="s">
        <v>3942</v>
      </c>
      <c r="C2595" s="43" t="str">
        <f t="shared" si="52"/>
        <v>Dùng chung KTNB</v>
      </c>
      <c r="D2595" s="43" t="s">
        <v>6604</v>
      </c>
      <c r="E2595" s="43"/>
      <c r="F2595" s="43" t="str">
        <f>VLOOKUP(H2595,'DM BPSD'!$A$2:$G$30,6,0)</f>
        <v>Đào Thu Hường</v>
      </c>
      <c r="G2595" s="43">
        <f>VLOOKUP(F2595,'DS Nhân viên'!$A$2:$B$577,2,0)</f>
        <v>900244</v>
      </c>
      <c r="H2595" s="49" t="s">
        <v>3919</v>
      </c>
      <c r="I2595" s="43"/>
      <c r="J2595" s="83" t="str">
        <f>VLOOKUP(B2595,'BBKK 30.6'!B2610:H6985,7,0)</f>
        <v>Sử dụng bình thường</v>
      </c>
      <c r="K2595" s="46" t="s">
        <v>3940</v>
      </c>
      <c r="L2595" s="46" t="s">
        <v>3942</v>
      </c>
      <c r="M2595" s="46" t="s">
        <v>694</v>
      </c>
      <c r="N2595" s="48"/>
      <c r="O2595" s="48"/>
      <c r="P2595" s="48"/>
      <c r="Q2595" s="48"/>
      <c r="R2595" s="48"/>
      <c r="S2595" s="48"/>
      <c r="T2595" s="48"/>
      <c r="U2595" s="47" t="s">
        <v>6148</v>
      </c>
      <c r="V2595" s="48"/>
      <c r="W2595" s="48"/>
      <c r="X2595" s="48"/>
      <c r="Y2595" s="48"/>
      <c r="Z2595" s="48"/>
      <c r="AA2595" s="64">
        <v>20800000</v>
      </c>
      <c r="AB2595" s="61">
        <v>1</v>
      </c>
      <c r="AC2595" s="61">
        <v>0</v>
      </c>
      <c r="AD2595" s="48"/>
      <c r="AE2595" s="48"/>
      <c r="AF2595" s="48"/>
      <c r="AG2595" s="62"/>
      <c r="AH2595" s="62"/>
      <c r="AI2595" s="62"/>
      <c r="AJ2595" s="48"/>
      <c r="AK2595" s="61" t="str">
        <f>VLOOKUP(L2595,'[2]Bảng chi tiết công cụ dụng cụ'!$A$8:$AC$4035,27,0)</f>
        <v>QLC</v>
      </c>
      <c r="AL2595" s="61">
        <v>15312001</v>
      </c>
      <c r="AM2595" s="61">
        <v>33121001</v>
      </c>
      <c r="AN2595" s="48"/>
      <c r="AO2595" s="48"/>
      <c r="AP2595" s="61" t="s">
        <v>6173</v>
      </c>
      <c r="AQ2595" s="61" t="s">
        <v>6164</v>
      </c>
      <c r="AR2595" s="48"/>
      <c r="AS2595" s="65">
        <v>44469</v>
      </c>
      <c r="AT2595" s="34" t="s">
        <v>77</v>
      </c>
    </row>
    <row r="2596" spans="1:46">
      <c r="A2596" s="43">
        <v>2591</v>
      </c>
      <c r="B2596" s="43" t="s">
        <v>3943</v>
      </c>
      <c r="C2596" s="43" t="str">
        <f t="shared" si="52"/>
        <v>Dùng chung KTNB</v>
      </c>
      <c r="D2596" s="43" t="s">
        <v>6604</v>
      </c>
      <c r="E2596" s="43"/>
      <c r="F2596" s="43" t="str">
        <f>VLOOKUP(H2596,'DM BPSD'!$A$2:$G$30,6,0)</f>
        <v>Đào Thu Hường</v>
      </c>
      <c r="G2596" s="43">
        <f>VLOOKUP(F2596,'DS Nhân viên'!$A$2:$B$577,2,0)</f>
        <v>900244</v>
      </c>
      <c r="H2596" s="49" t="s">
        <v>3919</v>
      </c>
      <c r="I2596" s="43"/>
      <c r="J2596" s="83" t="str">
        <f>VLOOKUP(B2596,'BBKK 30.6'!B2611:H6986,7,0)</f>
        <v>Sử dụng bình thường</v>
      </c>
      <c r="K2596" s="46" t="s">
        <v>3940</v>
      </c>
      <c r="L2596" s="46" t="s">
        <v>3943</v>
      </c>
      <c r="M2596" s="46" t="s">
        <v>1003</v>
      </c>
      <c r="N2596" s="48"/>
      <c r="O2596" s="48"/>
      <c r="P2596" s="48"/>
      <c r="Q2596" s="48"/>
      <c r="R2596" s="48"/>
      <c r="S2596" s="48"/>
      <c r="T2596" s="48"/>
      <c r="U2596" s="47" t="s">
        <v>6148</v>
      </c>
      <c r="V2596" s="48"/>
      <c r="W2596" s="48"/>
      <c r="X2596" s="48"/>
      <c r="Y2596" s="48"/>
      <c r="Z2596" s="48"/>
      <c r="AA2596" s="64">
        <v>3996000</v>
      </c>
      <c r="AB2596" s="61">
        <v>1</v>
      </c>
      <c r="AC2596" s="61">
        <v>0</v>
      </c>
      <c r="AD2596" s="48"/>
      <c r="AE2596" s="48"/>
      <c r="AF2596" s="48"/>
      <c r="AG2596" s="62"/>
      <c r="AH2596" s="62"/>
      <c r="AI2596" s="62"/>
      <c r="AJ2596" s="48"/>
      <c r="AK2596" s="61" t="str">
        <f>VLOOKUP(L2596,'[2]Bảng chi tiết công cụ dụng cụ'!$A$8:$AC$4035,27,0)</f>
        <v>QLC</v>
      </c>
      <c r="AL2596" s="61">
        <v>15311001</v>
      </c>
      <c r="AM2596" s="61">
        <v>33121001</v>
      </c>
      <c r="AN2596" s="48"/>
      <c r="AO2596" s="48"/>
      <c r="AP2596" s="61" t="s">
        <v>6174</v>
      </c>
      <c r="AQ2596" s="61" t="s">
        <v>6164</v>
      </c>
      <c r="AR2596" s="48"/>
      <c r="AT2596" s="34" t="s">
        <v>77</v>
      </c>
    </row>
    <row r="2597" spans="1:46">
      <c r="A2597" s="43">
        <v>2592</v>
      </c>
      <c r="B2597" s="43" t="s">
        <v>3944</v>
      </c>
      <c r="C2597" s="43" t="str">
        <f t="shared" si="52"/>
        <v>Dùng chung KTNB</v>
      </c>
      <c r="D2597" s="43" t="s">
        <v>6604</v>
      </c>
      <c r="E2597" s="43"/>
      <c r="F2597" s="43" t="str">
        <f>VLOOKUP(H2597,'DM BPSD'!$A$2:$G$30,6,0)</f>
        <v>Đào Thu Hường</v>
      </c>
      <c r="G2597" s="43">
        <f>VLOOKUP(F2597,'DS Nhân viên'!$A$2:$B$577,2,0)</f>
        <v>900244</v>
      </c>
      <c r="H2597" s="49" t="s">
        <v>3919</v>
      </c>
      <c r="I2597" s="43"/>
      <c r="J2597" s="83" t="str">
        <f>VLOOKUP(B2597,'BBKK 30.6'!B2612:H6987,7,0)</f>
        <v>Sử dụng bình thường</v>
      </c>
      <c r="K2597" s="46" t="s">
        <v>3940</v>
      </c>
      <c r="L2597" s="46" t="s">
        <v>3944</v>
      </c>
      <c r="M2597" s="46" t="s">
        <v>411</v>
      </c>
      <c r="N2597" s="48"/>
      <c r="O2597" s="48"/>
      <c r="P2597" s="48"/>
      <c r="Q2597" s="48"/>
      <c r="R2597" s="48"/>
      <c r="S2597" s="48"/>
      <c r="T2597" s="48"/>
      <c r="U2597" s="47" t="s">
        <v>6148</v>
      </c>
      <c r="V2597" s="48"/>
      <c r="W2597" s="48"/>
      <c r="X2597" s="48"/>
      <c r="Y2597" s="48"/>
      <c r="Z2597" s="48"/>
      <c r="AA2597" s="64">
        <v>8415000</v>
      </c>
      <c r="AB2597" s="61">
        <v>1</v>
      </c>
      <c r="AC2597" s="61">
        <v>0</v>
      </c>
      <c r="AD2597" s="48"/>
      <c r="AE2597" s="48"/>
      <c r="AF2597" s="48"/>
      <c r="AG2597" s="62"/>
      <c r="AH2597" s="62"/>
      <c r="AI2597" s="62"/>
      <c r="AJ2597" s="48"/>
      <c r="AK2597" s="61" t="str">
        <f>VLOOKUP(L2597,'[2]Bảng chi tiết công cụ dụng cụ'!$A$8:$AC$4035,27,0)</f>
        <v>QLC</v>
      </c>
      <c r="AL2597" s="61">
        <v>15311001</v>
      </c>
      <c r="AM2597" s="61">
        <v>33121001</v>
      </c>
      <c r="AN2597" s="48"/>
      <c r="AO2597" s="48"/>
      <c r="AP2597" s="61" t="s">
        <v>6174</v>
      </c>
      <c r="AQ2597" s="61" t="s">
        <v>6164</v>
      </c>
      <c r="AR2597" s="48"/>
      <c r="AT2597" s="34" t="s">
        <v>77</v>
      </c>
    </row>
    <row r="2598" spans="1:46">
      <c r="A2598" s="43">
        <v>2593</v>
      </c>
      <c r="B2598" s="43" t="s">
        <v>3945</v>
      </c>
      <c r="C2598" s="43" t="str">
        <f t="shared" si="52"/>
        <v>Dùng chung KTNB</v>
      </c>
      <c r="D2598" s="43" t="s">
        <v>6604</v>
      </c>
      <c r="E2598" s="43"/>
      <c r="F2598" s="43" t="str">
        <f>VLOOKUP(H2598,'DM BPSD'!$A$2:$G$30,6,0)</f>
        <v>Đào Thu Hường</v>
      </c>
      <c r="G2598" s="43">
        <f>VLOOKUP(F2598,'DS Nhân viên'!$A$2:$B$577,2,0)</f>
        <v>900244</v>
      </c>
      <c r="H2598" s="49" t="s">
        <v>3919</v>
      </c>
      <c r="I2598" s="43"/>
      <c r="J2598" s="83" t="str">
        <f>VLOOKUP(B2598,'BBKK 30.6'!B2613:H6988,7,0)</f>
        <v>Sử dụng bình thường</v>
      </c>
      <c r="K2598" s="46" t="s">
        <v>3940</v>
      </c>
      <c r="L2598" s="46" t="s">
        <v>3945</v>
      </c>
      <c r="M2598" s="46" t="s">
        <v>413</v>
      </c>
      <c r="N2598" s="48"/>
      <c r="O2598" s="48"/>
      <c r="P2598" s="48"/>
      <c r="Q2598" s="48"/>
      <c r="R2598" s="48"/>
      <c r="S2598" s="48"/>
      <c r="T2598" s="48"/>
      <c r="U2598" s="47" t="s">
        <v>6148</v>
      </c>
      <c r="V2598" s="48"/>
      <c r="W2598" s="48"/>
      <c r="X2598" s="48"/>
      <c r="Y2598" s="48"/>
      <c r="Z2598" s="48"/>
      <c r="AA2598" s="64">
        <v>6622000</v>
      </c>
      <c r="AB2598" s="61">
        <v>1</v>
      </c>
      <c r="AC2598" s="61">
        <v>0</v>
      </c>
      <c r="AD2598" s="48"/>
      <c r="AE2598" s="48"/>
      <c r="AF2598" s="48"/>
      <c r="AG2598" s="62"/>
      <c r="AH2598" s="62"/>
      <c r="AI2598" s="62"/>
      <c r="AJ2598" s="48"/>
      <c r="AK2598" s="61" t="str">
        <f>VLOOKUP(L2598,'[2]Bảng chi tiết công cụ dụng cụ'!$A$8:$AC$4035,27,0)</f>
        <v>QLC</v>
      </c>
      <c r="AL2598" s="61">
        <v>15311001</v>
      </c>
      <c r="AM2598" s="61">
        <v>33121001</v>
      </c>
      <c r="AN2598" s="48"/>
      <c r="AO2598" s="48"/>
      <c r="AP2598" s="61" t="s">
        <v>6174</v>
      </c>
      <c r="AQ2598" s="61" t="s">
        <v>6164</v>
      </c>
      <c r="AR2598" s="48"/>
      <c r="AT2598" s="34" t="s">
        <v>77</v>
      </c>
    </row>
    <row r="2599" spans="1:46">
      <c r="A2599" s="43">
        <v>2594</v>
      </c>
      <c r="B2599" s="43" t="s">
        <v>3946</v>
      </c>
      <c r="C2599" s="43" t="str">
        <f t="shared" si="52"/>
        <v>Dùng chung KTNB</v>
      </c>
      <c r="D2599" s="43" t="s">
        <v>6604</v>
      </c>
      <c r="E2599" s="43"/>
      <c r="F2599" s="43" t="str">
        <f>VLOOKUP(H2599,'DM BPSD'!$A$2:$G$30,6,0)</f>
        <v>Đào Thu Hường</v>
      </c>
      <c r="G2599" s="43">
        <f>VLOOKUP(F2599,'DS Nhân viên'!$A$2:$B$577,2,0)</f>
        <v>900244</v>
      </c>
      <c r="H2599" s="49" t="s">
        <v>3919</v>
      </c>
      <c r="I2599" s="43"/>
      <c r="J2599" s="83" t="str">
        <f>VLOOKUP(B2599,'BBKK 30.6'!B2614:H6989,7,0)</f>
        <v>Sử dụng bình thường</v>
      </c>
      <c r="K2599" s="46" t="s">
        <v>3940</v>
      </c>
      <c r="L2599" s="46" t="s">
        <v>3946</v>
      </c>
      <c r="M2599" s="46" t="s">
        <v>641</v>
      </c>
      <c r="N2599" s="48"/>
      <c r="O2599" s="48"/>
      <c r="P2599" s="48"/>
      <c r="Q2599" s="48"/>
      <c r="R2599" s="48"/>
      <c r="S2599" s="48"/>
      <c r="T2599" s="48"/>
      <c r="U2599" s="47" t="s">
        <v>6148</v>
      </c>
      <c r="V2599" s="48"/>
      <c r="W2599" s="48"/>
      <c r="X2599" s="48"/>
      <c r="Y2599" s="48"/>
      <c r="Z2599" s="48"/>
      <c r="AA2599" s="64">
        <v>2585000</v>
      </c>
      <c r="AB2599" s="61">
        <v>1</v>
      </c>
      <c r="AC2599" s="61">
        <v>0</v>
      </c>
      <c r="AD2599" s="48"/>
      <c r="AE2599" s="48"/>
      <c r="AF2599" s="48"/>
      <c r="AG2599" s="62"/>
      <c r="AH2599" s="62"/>
      <c r="AI2599" s="62"/>
      <c r="AJ2599" s="48"/>
      <c r="AK2599" s="61" t="str">
        <f>VLOOKUP(L2599,'[2]Bảng chi tiết công cụ dụng cụ'!$A$8:$AC$4035,27,0)</f>
        <v>QLC</v>
      </c>
      <c r="AL2599" s="61">
        <v>15311001</v>
      </c>
      <c r="AM2599" s="61">
        <v>33121001</v>
      </c>
      <c r="AN2599" s="48"/>
      <c r="AO2599" s="48"/>
      <c r="AP2599" s="61" t="s">
        <v>6174</v>
      </c>
      <c r="AQ2599" s="61" t="s">
        <v>6164</v>
      </c>
      <c r="AR2599" s="48"/>
      <c r="AT2599" s="34" t="s">
        <v>77</v>
      </c>
    </row>
    <row r="2600" spans="1:46" ht="31.5">
      <c r="A2600" s="43">
        <v>2595</v>
      </c>
      <c r="B2600" s="43" t="s">
        <v>3948</v>
      </c>
      <c r="C2600" s="43" t="str">
        <f t="shared" si="52"/>
        <v>Dùng chung KTNB sau lưng Châu</v>
      </c>
      <c r="D2600" s="43" t="s">
        <v>6604</v>
      </c>
      <c r="E2600" s="43"/>
      <c r="F2600" s="43" t="str">
        <f>VLOOKUP(H2600,'DM BPSD'!$A$2:$G$30,6,0)</f>
        <v>Đào Thu Hường</v>
      </c>
      <c r="G2600" s="43">
        <f>VLOOKUP(F2600,'DS Nhân viên'!$A$2:$B$577,2,0)</f>
        <v>900244</v>
      </c>
      <c r="H2600" s="49" t="s">
        <v>3919</v>
      </c>
      <c r="I2600" s="43"/>
      <c r="J2600" s="83" t="str">
        <f>VLOOKUP(B2600,'BBKK 30.6'!B2615:H6990,7,0)</f>
        <v>Sử dụng bình thường</v>
      </c>
      <c r="K2600" s="46" t="s">
        <v>3949</v>
      </c>
      <c r="L2600" s="46" t="s">
        <v>3948</v>
      </c>
      <c r="M2600" s="46" t="s">
        <v>1535</v>
      </c>
      <c r="N2600" s="48"/>
      <c r="O2600" s="48"/>
      <c r="P2600" s="48"/>
      <c r="Q2600" s="48"/>
      <c r="R2600" s="48"/>
      <c r="S2600" s="48"/>
      <c r="T2600" s="48"/>
      <c r="U2600" s="47" t="s">
        <v>6148</v>
      </c>
      <c r="V2600" s="48"/>
      <c r="W2600" s="48"/>
      <c r="X2600" s="48"/>
      <c r="Y2600" s="48"/>
      <c r="Z2600" s="48"/>
      <c r="AA2600" s="64">
        <v>3960000</v>
      </c>
      <c r="AB2600" s="61">
        <v>1</v>
      </c>
      <c r="AC2600" s="61">
        <v>0</v>
      </c>
      <c r="AD2600" s="48"/>
      <c r="AE2600" s="48"/>
      <c r="AF2600" s="48"/>
      <c r="AG2600" s="62"/>
      <c r="AH2600" s="62"/>
      <c r="AI2600" s="62"/>
      <c r="AJ2600" s="48"/>
      <c r="AK2600" s="61" t="str">
        <f>VLOOKUP(L2600,'[2]Bảng chi tiết công cụ dụng cụ'!$A$8:$AC$4035,27,0)</f>
        <v>QLC</v>
      </c>
      <c r="AL2600" s="61">
        <v>15311001</v>
      </c>
      <c r="AM2600" s="61">
        <v>33121001</v>
      </c>
      <c r="AN2600" s="48"/>
      <c r="AO2600" s="48"/>
      <c r="AP2600" s="61" t="s">
        <v>6174</v>
      </c>
      <c r="AQ2600" s="61" t="s">
        <v>6164</v>
      </c>
      <c r="AR2600" s="48"/>
      <c r="AS2600" s="65">
        <v>42887</v>
      </c>
      <c r="AT2600" s="34" t="s">
        <v>77</v>
      </c>
    </row>
    <row r="2601" spans="1:46" ht="31.5">
      <c r="A2601" s="43">
        <v>2596</v>
      </c>
      <c r="B2601" s="43" t="s">
        <v>3950</v>
      </c>
      <c r="C2601" s="43" t="str">
        <f t="shared" si="52"/>
        <v>Dùng chung KTNB sau lưng Châu</v>
      </c>
      <c r="D2601" s="43" t="s">
        <v>6604</v>
      </c>
      <c r="E2601" s="43"/>
      <c r="F2601" s="43" t="str">
        <f>VLOOKUP(H2601,'DM BPSD'!$A$2:$G$30,6,0)</f>
        <v>Đào Thu Hường</v>
      </c>
      <c r="G2601" s="43">
        <f>VLOOKUP(F2601,'DS Nhân viên'!$A$2:$B$577,2,0)</f>
        <v>900244</v>
      </c>
      <c r="H2601" s="49" t="s">
        <v>3919</v>
      </c>
      <c r="I2601" s="43"/>
      <c r="J2601" s="83" t="str">
        <f>VLOOKUP(B2601,'BBKK 30.6'!B2616:H6991,7,0)</f>
        <v>Sử dụng bình thường</v>
      </c>
      <c r="K2601" s="46" t="s">
        <v>3949</v>
      </c>
      <c r="L2601" s="46" t="s">
        <v>3950</v>
      </c>
      <c r="M2601" s="46" t="s">
        <v>1535</v>
      </c>
      <c r="N2601" s="48"/>
      <c r="O2601" s="48"/>
      <c r="P2601" s="48"/>
      <c r="Q2601" s="48"/>
      <c r="R2601" s="48"/>
      <c r="S2601" s="48"/>
      <c r="T2601" s="48"/>
      <c r="U2601" s="47" t="s">
        <v>6148</v>
      </c>
      <c r="V2601" s="48"/>
      <c r="W2601" s="48"/>
      <c r="X2601" s="48"/>
      <c r="Y2601" s="48"/>
      <c r="Z2601" s="48"/>
      <c r="AA2601" s="64">
        <v>3960000</v>
      </c>
      <c r="AB2601" s="61">
        <v>1</v>
      </c>
      <c r="AC2601" s="61">
        <v>0</v>
      </c>
      <c r="AD2601" s="48"/>
      <c r="AE2601" s="48"/>
      <c r="AF2601" s="48"/>
      <c r="AG2601" s="62"/>
      <c r="AH2601" s="62"/>
      <c r="AI2601" s="62"/>
      <c r="AJ2601" s="48"/>
      <c r="AK2601" s="61" t="str">
        <f>VLOOKUP(L2601,'[2]Bảng chi tiết công cụ dụng cụ'!$A$8:$AC$4035,27,0)</f>
        <v>QLC</v>
      </c>
      <c r="AL2601" s="61">
        <v>15311001</v>
      </c>
      <c r="AM2601" s="61">
        <v>33121001</v>
      </c>
      <c r="AN2601" s="48"/>
      <c r="AO2601" s="48"/>
      <c r="AP2601" s="61" t="s">
        <v>6174</v>
      </c>
      <c r="AQ2601" s="61" t="s">
        <v>6164</v>
      </c>
      <c r="AR2601" s="48"/>
      <c r="AS2601" s="65">
        <v>42887</v>
      </c>
      <c r="AT2601" s="34" t="s">
        <v>77</v>
      </c>
    </row>
    <row r="2602" spans="1:46" ht="31.5">
      <c r="A2602" s="43">
        <v>2597</v>
      </c>
      <c r="B2602" s="43" t="s">
        <v>3951</v>
      </c>
      <c r="C2602" s="43" t="str">
        <f t="shared" si="52"/>
        <v>Dùng chung KTNB sau lưng Ms Hường</v>
      </c>
      <c r="D2602" s="43" t="s">
        <v>6604</v>
      </c>
      <c r="E2602" s="43"/>
      <c r="F2602" s="43" t="str">
        <f>VLOOKUP(H2602,'DM BPSD'!$A$2:$G$30,6,0)</f>
        <v>Đào Thu Hường</v>
      </c>
      <c r="G2602" s="43">
        <f>VLOOKUP(F2602,'DS Nhân viên'!$A$2:$B$577,2,0)</f>
        <v>900244</v>
      </c>
      <c r="H2602" s="49" t="s">
        <v>3919</v>
      </c>
      <c r="I2602" s="43"/>
      <c r="J2602" s="83" t="str">
        <f>VLOOKUP(B2602,'BBKK 30.6'!B2617:H6992,7,0)</f>
        <v>Sử dụng bình thường</v>
      </c>
      <c r="K2602" s="46" t="s">
        <v>3952</v>
      </c>
      <c r="L2602" s="46" t="s">
        <v>3951</v>
      </c>
      <c r="M2602" s="46" t="s">
        <v>1545</v>
      </c>
      <c r="N2602" s="48"/>
      <c r="O2602" s="48"/>
      <c r="P2602" s="48"/>
      <c r="Q2602" s="48"/>
      <c r="R2602" s="48"/>
      <c r="S2602" s="48"/>
      <c r="T2602" s="48"/>
      <c r="U2602" s="47" t="s">
        <v>6148</v>
      </c>
      <c r="V2602" s="48"/>
      <c r="W2602" s="48"/>
      <c r="X2602" s="48"/>
      <c r="Y2602" s="48"/>
      <c r="Z2602" s="48"/>
      <c r="AA2602" s="64">
        <v>5913600</v>
      </c>
      <c r="AB2602" s="61">
        <v>1</v>
      </c>
      <c r="AC2602" s="61">
        <v>0</v>
      </c>
      <c r="AD2602" s="48"/>
      <c r="AE2602" s="48"/>
      <c r="AF2602" s="48"/>
      <c r="AG2602" s="62"/>
      <c r="AH2602" s="62"/>
      <c r="AI2602" s="62"/>
      <c r="AJ2602" s="48"/>
      <c r="AK2602" s="61" t="str">
        <f>VLOOKUP(L2602,'[2]Bảng chi tiết công cụ dụng cụ'!$A$8:$AC$4035,27,0)</f>
        <v>QLC</v>
      </c>
      <c r="AL2602" s="61">
        <v>15311001</v>
      </c>
      <c r="AM2602" s="61">
        <v>33121001</v>
      </c>
      <c r="AN2602" s="48"/>
      <c r="AO2602" s="48"/>
      <c r="AP2602" s="61" t="s">
        <v>6174</v>
      </c>
      <c r="AQ2602" s="61" t="s">
        <v>6164</v>
      </c>
      <c r="AR2602" s="48"/>
      <c r="AS2602" s="65">
        <v>42887</v>
      </c>
      <c r="AT2602" s="34" t="s">
        <v>77</v>
      </c>
    </row>
    <row r="2603" spans="1:46" ht="31.5">
      <c r="A2603" s="43">
        <v>2598</v>
      </c>
      <c r="B2603" s="43" t="s">
        <v>3953</v>
      </c>
      <c r="C2603" s="43" t="str">
        <f t="shared" si="52"/>
        <v>Dùng chung KTNB sau lưng Ms Hường</v>
      </c>
      <c r="D2603" s="43" t="s">
        <v>6604</v>
      </c>
      <c r="E2603" s="43"/>
      <c r="F2603" s="43" t="str">
        <f>VLOOKUP(H2603,'DM BPSD'!$A$2:$G$30,6,0)</f>
        <v>Đào Thu Hường</v>
      </c>
      <c r="G2603" s="43">
        <f>VLOOKUP(F2603,'DS Nhân viên'!$A$2:$B$577,2,0)</f>
        <v>900244</v>
      </c>
      <c r="H2603" s="49" t="s">
        <v>3919</v>
      </c>
      <c r="I2603" s="43"/>
      <c r="J2603" s="83" t="str">
        <f>VLOOKUP(B2603,'BBKK 30.6'!B2618:H6993,7,0)</f>
        <v>Sử dụng bình thường</v>
      </c>
      <c r="K2603" s="46" t="s">
        <v>3952</v>
      </c>
      <c r="L2603" s="46" t="s">
        <v>3953</v>
      </c>
      <c r="M2603" s="46" t="s">
        <v>1548</v>
      </c>
      <c r="N2603" s="48"/>
      <c r="O2603" s="48"/>
      <c r="P2603" s="48"/>
      <c r="Q2603" s="48"/>
      <c r="R2603" s="48"/>
      <c r="S2603" s="48"/>
      <c r="T2603" s="48"/>
      <c r="U2603" s="47" t="s">
        <v>6148</v>
      </c>
      <c r="V2603" s="48"/>
      <c r="W2603" s="48"/>
      <c r="X2603" s="48"/>
      <c r="Y2603" s="48"/>
      <c r="Z2603" s="48"/>
      <c r="AA2603" s="64">
        <v>5913600</v>
      </c>
      <c r="AB2603" s="61">
        <v>1</v>
      </c>
      <c r="AC2603" s="61">
        <v>0</v>
      </c>
      <c r="AD2603" s="48"/>
      <c r="AE2603" s="48"/>
      <c r="AF2603" s="48"/>
      <c r="AG2603" s="62"/>
      <c r="AH2603" s="62"/>
      <c r="AI2603" s="62"/>
      <c r="AJ2603" s="48"/>
      <c r="AK2603" s="61" t="str">
        <f>VLOOKUP(L2603,'[2]Bảng chi tiết công cụ dụng cụ'!$A$8:$AC$4035,27,0)</f>
        <v>QLC</v>
      </c>
      <c r="AL2603" s="61">
        <v>15311001</v>
      </c>
      <c r="AM2603" s="61">
        <v>33121001</v>
      </c>
      <c r="AN2603" s="48"/>
      <c r="AO2603" s="48"/>
      <c r="AP2603" s="61" t="s">
        <v>6174</v>
      </c>
      <c r="AQ2603" s="61" t="s">
        <v>6164</v>
      </c>
      <c r="AR2603" s="48"/>
      <c r="AS2603" s="65">
        <v>42887</v>
      </c>
      <c r="AT2603" s="34" t="s">
        <v>77</v>
      </c>
    </row>
    <row r="2604" spans="1:46">
      <c r="A2604" s="43">
        <v>2599</v>
      </c>
      <c r="B2604" s="43" t="s">
        <v>3954</v>
      </c>
      <c r="C2604" s="43" t="str">
        <f t="shared" si="52"/>
        <v>Lê Minh Châu</v>
      </c>
      <c r="D2604" s="43" t="s">
        <v>6604</v>
      </c>
      <c r="E2604" s="43"/>
      <c r="F2604" s="43" t="str">
        <f>VLOOKUP(H2604,'DM BPSD'!$A$2:$G$30,6,0)</f>
        <v>Đào Thu Hường</v>
      </c>
      <c r="G2604" s="43">
        <f>VLOOKUP(F2604,'DS Nhân viên'!$A$2:$B$577,2,0)</f>
        <v>900244</v>
      </c>
      <c r="H2604" s="49" t="s">
        <v>3919</v>
      </c>
      <c r="I2604" s="43"/>
      <c r="J2604" s="83" t="str">
        <f>VLOOKUP(B2604,'BBKK 30.6'!B2619:H6994,7,0)</f>
        <v>Sử dụng bình thường</v>
      </c>
      <c r="K2604" s="46" t="s">
        <v>3955</v>
      </c>
      <c r="L2604" s="46" t="s">
        <v>3954</v>
      </c>
      <c r="M2604" s="46" t="s">
        <v>877</v>
      </c>
      <c r="N2604" s="48"/>
      <c r="O2604" s="48"/>
      <c r="P2604" s="48"/>
      <c r="Q2604" s="48"/>
      <c r="R2604" s="48"/>
      <c r="S2604" s="48"/>
      <c r="T2604" s="48"/>
      <c r="U2604" s="47" t="s">
        <v>6148</v>
      </c>
      <c r="V2604" s="48"/>
      <c r="W2604" s="48"/>
      <c r="X2604" s="48"/>
      <c r="Y2604" s="48"/>
      <c r="Z2604" s="48"/>
      <c r="AA2604" s="64">
        <v>1630771</v>
      </c>
      <c r="AB2604" s="61">
        <v>1</v>
      </c>
      <c r="AC2604" s="61">
        <v>0</v>
      </c>
      <c r="AD2604" s="48"/>
      <c r="AE2604" s="48"/>
      <c r="AF2604" s="48"/>
      <c r="AG2604" s="62"/>
      <c r="AH2604" s="62"/>
      <c r="AI2604" s="62"/>
      <c r="AJ2604" s="48"/>
      <c r="AK2604" s="61" t="str">
        <f>VLOOKUP(L2604,'[2]Bảng chi tiết công cụ dụng cụ'!$A$8:$AC$4035,27,0)</f>
        <v>QLC</v>
      </c>
      <c r="AL2604" s="61">
        <v>15311001</v>
      </c>
      <c r="AM2604" s="61">
        <v>33121001</v>
      </c>
      <c r="AN2604" s="48"/>
      <c r="AO2604" s="48"/>
      <c r="AP2604" s="61" t="s">
        <v>6174</v>
      </c>
      <c r="AQ2604" s="61" t="s">
        <v>6164</v>
      </c>
      <c r="AR2604" s="48"/>
      <c r="AS2604" s="65">
        <v>42948</v>
      </c>
      <c r="AT2604" s="34" t="s">
        <v>77</v>
      </c>
    </row>
    <row r="2605" spans="1:46">
      <c r="A2605" s="43">
        <v>2600</v>
      </c>
      <c r="B2605" s="43" t="s">
        <v>3956</v>
      </c>
      <c r="C2605" s="43" t="str">
        <f t="shared" si="52"/>
        <v>Lê Minh Châu</v>
      </c>
      <c r="D2605" s="43" t="s">
        <v>6604</v>
      </c>
      <c r="E2605" s="43"/>
      <c r="F2605" s="43" t="str">
        <f>VLOOKUP(H2605,'DM BPSD'!$A$2:$G$30,6,0)</f>
        <v>Đào Thu Hường</v>
      </c>
      <c r="G2605" s="43">
        <f>VLOOKUP(F2605,'DS Nhân viên'!$A$2:$B$577,2,0)</f>
        <v>900244</v>
      </c>
      <c r="H2605" s="49" t="s">
        <v>3919</v>
      </c>
      <c r="I2605" s="43"/>
      <c r="J2605" s="83" t="str">
        <f>VLOOKUP(B2605,'BBKK 30.6'!B2620:H6995,7,0)</f>
        <v>Sử dụng bình thường</v>
      </c>
      <c r="K2605" s="46" t="s">
        <v>3955</v>
      </c>
      <c r="L2605" s="46" t="s">
        <v>3956</v>
      </c>
      <c r="M2605" s="46" t="s">
        <v>82</v>
      </c>
      <c r="N2605" s="48"/>
      <c r="O2605" s="48"/>
      <c r="P2605" s="48"/>
      <c r="Q2605" s="48"/>
      <c r="R2605" s="48"/>
      <c r="S2605" s="48"/>
      <c r="T2605" s="48"/>
      <c r="U2605" s="47" t="s">
        <v>6148</v>
      </c>
      <c r="V2605" s="48"/>
      <c r="W2605" s="48"/>
      <c r="X2605" s="48"/>
      <c r="Y2605" s="48"/>
      <c r="Z2605" s="48"/>
      <c r="AA2605" s="64">
        <v>2592000</v>
      </c>
      <c r="AB2605" s="61">
        <v>1</v>
      </c>
      <c r="AC2605" s="61">
        <v>0</v>
      </c>
      <c r="AD2605" s="48"/>
      <c r="AE2605" s="48"/>
      <c r="AF2605" s="48"/>
      <c r="AG2605" s="62"/>
      <c r="AH2605" s="62"/>
      <c r="AI2605" s="62"/>
      <c r="AJ2605" s="48"/>
      <c r="AK2605" s="61" t="str">
        <f>VLOOKUP(L2605,'[2]Bảng chi tiết công cụ dụng cụ'!$A$8:$AC$4035,27,0)</f>
        <v>QLC</v>
      </c>
      <c r="AL2605" s="61">
        <v>15311001</v>
      </c>
      <c r="AM2605" s="61">
        <v>33121001</v>
      </c>
      <c r="AN2605" s="48"/>
      <c r="AO2605" s="48"/>
      <c r="AP2605" s="61" t="s">
        <v>6174</v>
      </c>
      <c r="AQ2605" s="61" t="s">
        <v>6164</v>
      </c>
      <c r="AR2605" s="48"/>
      <c r="AT2605" s="34" t="s">
        <v>77</v>
      </c>
    </row>
    <row r="2606" spans="1:46">
      <c r="A2606" s="43">
        <v>2601</v>
      </c>
      <c r="B2606" s="43" t="s">
        <v>3957</v>
      </c>
      <c r="C2606" s="43" t="str">
        <f t="shared" si="52"/>
        <v>Lê Minh Châu</v>
      </c>
      <c r="D2606" s="43" t="s">
        <v>6604</v>
      </c>
      <c r="E2606" s="43"/>
      <c r="F2606" s="43" t="str">
        <f>VLOOKUP(H2606,'DM BPSD'!$A$2:$G$30,6,0)</f>
        <v>Đào Thu Hường</v>
      </c>
      <c r="G2606" s="43">
        <f>VLOOKUP(F2606,'DS Nhân viên'!$A$2:$B$577,2,0)</f>
        <v>900244</v>
      </c>
      <c r="H2606" s="49" t="s">
        <v>3919</v>
      </c>
      <c r="I2606" s="43"/>
      <c r="J2606" s="83" t="str">
        <f>VLOOKUP(B2606,'BBKK 30.6'!B2621:H6996,7,0)</f>
        <v>Sử dụng bình thường</v>
      </c>
      <c r="K2606" s="46" t="s">
        <v>3955</v>
      </c>
      <c r="L2606" s="46" t="s">
        <v>3957</v>
      </c>
      <c r="M2606" s="46" t="s">
        <v>880</v>
      </c>
      <c r="N2606" s="48"/>
      <c r="O2606" s="48"/>
      <c r="P2606" s="48"/>
      <c r="Q2606" s="48"/>
      <c r="R2606" s="48"/>
      <c r="S2606" s="48"/>
      <c r="T2606" s="48"/>
      <c r="U2606" s="47" t="s">
        <v>6148</v>
      </c>
      <c r="V2606" s="48"/>
      <c r="W2606" s="48"/>
      <c r="X2606" s="48"/>
      <c r="Y2606" s="48"/>
      <c r="Z2606" s="48"/>
      <c r="AA2606" s="64">
        <v>1815000</v>
      </c>
      <c r="AB2606" s="61">
        <v>1</v>
      </c>
      <c r="AC2606" s="61">
        <v>0</v>
      </c>
      <c r="AD2606" s="48"/>
      <c r="AE2606" s="48"/>
      <c r="AF2606" s="48"/>
      <c r="AG2606" s="62"/>
      <c r="AH2606" s="62"/>
      <c r="AI2606" s="62"/>
      <c r="AJ2606" s="48"/>
      <c r="AK2606" s="61" t="str">
        <f>VLOOKUP(L2606,'[2]Bảng chi tiết công cụ dụng cụ'!$A$8:$AC$4035,27,0)</f>
        <v>QLC</v>
      </c>
      <c r="AL2606" s="61">
        <v>15311001</v>
      </c>
      <c r="AM2606" s="61">
        <v>33121001</v>
      </c>
      <c r="AN2606" s="48"/>
      <c r="AO2606" s="48"/>
      <c r="AP2606" s="61" t="s">
        <v>6174</v>
      </c>
      <c r="AQ2606" s="61" t="s">
        <v>6164</v>
      </c>
      <c r="AR2606" s="48"/>
      <c r="AS2606" s="65">
        <v>42887</v>
      </c>
      <c r="AT2606" s="34" t="s">
        <v>77</v>
      </c>
    </row>
    <row r="2607" spans="1:46">
      <c r="A2607" s="43">
        <v>2602</v>
      </c>
      <c r="B2607" s="43" t="s">
        <v>3958</v>
      </c>
      <c r="C2607" s="43" t="str">
        <f t="shared" si="52"/>
        <v>Lê Minh Châu</v>
      </c>
      <c r="D2607" s="43" t="s">
        <v>6604</v>
      </c>
      <c r="E2607" s="43"/>
      <c r="F2607" s="43" t="str">
        <f>VLOOKUP(H2607,'DM BPSD'!$A$2:$G$30,6,0)</f>
        <v>Đào Thu Hường</v>
      </c>
      <c r="G2607" s="43">
        <f>VLOOKUP(F2607,'DS Nhân viên'!$A$2:$B$577,2,0)</f>
        <v>900244</v>
      </c>
      <c r="H2607" s="49" t="s">
        <v>3919</v>
      </c>
      <c r="I2607" s="43"/>
      <c r="J2607" s="83" t="str">
        <f>VLOOKUP(B2607,'BBKK 30.6'!B2622:H6997,7,0)</f>
        <v>Sử dụng bình thường</v>
      </c>
      <c r="K2607" s="46" t="s">
        <v>3955</v>
      </c>
      <c r="L2607" s="46" t="s">
        <v>3958</v>
      </c>
      <c r="M2607" s="46" t="s">
        <v>197</v>
      </c>
      <c r="N2607" s="48"/>
      <c r="O2607" s="48"/>
      <c r="P2607" s="48"/>
      <c r="Q2607" s="48"/>
      <c r="R2607" s="48"/>
      <c r="S2607" s="48"/>
      <c r="T2607" s="48"/>
      <c r="U2607" s="47" t="s">
        <v>6148</v>
      </c>
      <c r="V2607" s="48"/>
      <c r="W2607" s="48"/>
      <c r="X2607" s="48"/>
      <c r="Y2607" s="48"/>
      <c r="Z2607" s="48"/>
      <c r="AA2607" s="64">
        <v>4180000</v>
      </c>
      <c r="AB2607" s="61">
        <v>1</v>
      </c>
      <c r="AC2607" s="61">
        <v>0</v>
      </c>
      <c r="AD2607" s="48"/>
      <c r="AE2607" s="48"/>
      <c r="AF2607" s="48"/>
      <c r="AG2607" s="62"/>
      <c r="AH2607" s="62"/>
      <c r="AI2607" s="62"/>
      <c r="AJ2607" s="48"/>
      <c r="AK2607" s="61" t="str">
        <f>VLOOKUP(L2607,'[2]Bảng chi tiết công cụ dụng cụ'!$A$8:$AC$4035,27,0)</f>
        <v>QLC</v>
      </c>
      <c r="AL2607" s="61">
        <v>15312001</v>
      </c>
      <c r="AM2607" s="61">
        <v>33121001</v>
      </c>
      <c r="AN2607" s="48"/>
      <c r="AO2607" s="48"/>
      <c r="AP2607" s="61" t="s">
        <v>6173</v>
      </c>
      <c r="AQ2607" s="61" t="s">
        <v>6164</v>
      </c>
      <c r="AR2607" s="48"/>
      <c r="AT2607" s="34" t="s">
        <v>77</v>
      </c>
    </row>
    <row r="2608" spans="1:46">
      <c r="A2608" s="43">
        <v>2603</v>
      </c>
      <c r="B2608" s="43" t="s">
        <v>3959</v>
      </c>
      <c r="C2608" s="43" t="str">
        <f t="shared" si="52"/>
        <v>Lê Minh Châu</v>
      </c>
      <c r="D2608" s="43" t="s">
        <v>6604</v>
      </c>
      <c r="E2608" s="43"/>
      <c r="F2608" s="43" t="str">
        <f>VLOOKUP(H2608,'DM BPSD'!$A$2:$G$30,6,0)</f>
        <v>Đào Thu Hường</v>
      </c>
      <c r="G2608" s="43">
        <f>VLOOKUP(F2608,'DS Nhân viên'!$A$2:$B$577,2,0)</f>
        <v>900244</v>
      </c>
      <c r="H2608" s="49" t="s">
        <v>3919</v>
      </c>
      <c r="I2608" s="43"/>
      <c r="J2608" s="83" t="str">
        <f>VLOOKUP(B2608,'BBKK 30.6'!B2623:H6998,7,0)</f>
        <v>Sử dụng bình thường</v>
      </c>
      <c r="K2608" s="46" t="s">
        <v>3955</v>
      </c>
      <c r="L2608" s="46" t="s">
        <v>3959</v>
      </c>
      <c r="M2608" s="46" t="s">
        <v>185</v>
      </c>
      <c r="N2608" s="48"/>
      <c r="O2608" s="48"/>
      <c r="P2608" s="48"/>
      <c r="Q2608" s="48"/>
      <c r="R2608" s="48"/>
      <c r="S2608" s="48"/>
      <c r="T2608" s="48"/>
      <c r="U2608" s="47" t="s">
        <v>6148</v>
      </c>
      <c r="V2608" s="48"/>
      <c r="W2608" s="48"/>
      <c r="X2608" s="48"/>
      <c r="Y2608" s="48"/>
      <c r="Z2608" s="48"/>
      <c r="AA2608" s="64">
        <v>0</v>
      </c>
      <c r="AB2608" s="61">
        <v>1</v>
      </c>
      <c r="AC2608" s="61">
        <v>0</v>
      </c>
      <c r="AD2608" s="48"/>
      <c r="AE2608" s="48"/>
      <c r="AF2608" s="48"/>
      <c r="AG2608" s="62"/>
      <c r="AH2608" s="62"/>
      <c r="AI2608" s="62"/>
      <c r="AJ2608" s="48"/>
      <c r="AK2608" s="61" t="str">
        <f>VLOOKUP(L2608,'[2]Bảng chi tiết công cụ dụng cụ'!$A$8:$AC$4035,27,0)</f>
        <v>QLC</v>
      </c>
      <c r="AL2608" s="61">
        <v>15311001</v>
      </c>
      <c r="AM2608" s="61">
        <v>33121001</v>
      </c>
      <c r="AN2608" s="48"/>
      <c r="AO2608" s="48"/>
      <c r="AP2608" s="61" t="s">
        <v>6174</v>
      </c>
      <c r="AQ2608" s="61" t="s">
        <v>6164</v>
      </c>
      <c r="AR2608" s="48"/>
      <c r="AS2608" s="65">
        <v>42401</v>
      </c>
      <c r="AT2608" s="34" t="s">
        <v>77</v>
      </c>
    </row>
    <row r="2609" spans="1:46">
      <c r="A2609" s="43">
        <v>2604</v>
      </c>
      <c r="B2609" s="43" t="s">
        <v>3960</v>
      </c>
      <c r="C2609" s="43" t="str">
        <f t="shared" si="52"/>
        <v>Lê Minh Châu</v>
      </c>
      <c r="D2609" s="43" t="s">
        <v>6604</v>
      </c>
      <c r="E2609" s="43"/>
      <c r="F2609" s="43" t="str">
        <f>VLOOKUP(H2609,'DM BPSD'!$A$2:$G$30,6,0)</f>
        <v>Đào Thu Hường</v>
      </c>
      <c r="G2609" s="43">
        <f>VLOOKUP(F2609,'DS Nhân viên'!$A$2:$B$577,2,0)</f>
        <v>900244</v>
      </c>
      <c r="H2609" s="49" t="s">
        <v>3919</v>
      </c>
      <c r="I2609" s="43"/>
      <c r="J2609" s="83" t="str">
        <f>VLOOKUP(B2609,'BBKK 30.6'!B2624:H6999,7,0)</f>
        <v>Sử dụng bình thường</v>
      </c>
      <c r="K2609" s="46" t="s">
        <v>3955</v>
      </c>
      <c r="L2609" s="46" t="s">
        <v>3960</v>
      </c>
      <c r="M2609" s="46" t="s">
        <v>171</v>
      </c>
      <c r="N2609" s="48"/>
      <c r="O2609" s="48"/>
      <c r="P2609" s="48"/>
      <c r="Q2609" s="48"/>
      <c r="R2609" s="48"/>
      <c r="S2609" s="48"/>
      <c r="T2609" s="48"/>
      <c r="U2609" s="47" t="s">
        <v>6148</v>
      </c>
      <c r="V2609" s="48"/>
      <c r="W2609" s="48"/>
      <c r="X2609" s="48"/>
      <c r="Y2609" s="48"/>
      <c r="Z2609" s="48"/>
      <c r="AA2609" s="64">
        <v>14465000</v>
      </c>
      <c r="AB2609" s="61">
        <v>1</v>
      </c>
      <c r="AC2609" s="61">
        <v>0</v>
      </c>
      <c r="AD2609" s="48"/>
      <c r="AE2609" s="48"/>
      <c r="AF2609" s="48"/>
      <c r="AG2609" s="62"/>
      <c r="AH2609" s="62"/>
      <c r="AI2609" s="62"/>
      <c r="AJ2609" s="48"/>
      <c r="AK2609" s="61" t="str">
        <f>VLOOKUP(L2609,'[2]Bảng chi tiết công cụ dụng cụ'!$A$8:$AC$4035,27,0)</f>
        <v>QLC</v>
      </c>
      <c r="AL2609" s="61">
        <v>15312001</v>
      </c>
      <c r="AM2609" s="61">
        <v>33121001</v>
      </c>
      <c r="AN2609" s="48"/>
      <c r="AO2609" s="48"/>
      <c r="AP2609" s="61" t="s">
        <v>6173</v>
      </c>
      <c r="AQ2609" s="61" t="s">
        <v>6164</v>
      </c>
      <c r="AR2609" s="48"/>
      <c r="AT2609" s="34" t="s">
        <v>77</v>
      </c>
    </row>
    <row r="2610" spans="1:46">
      <c r="A2610" s="43">
        <v>2605</v>
      </c>
      <c r="B2610" s="43" t="s">
        <v>3961</v>
      </c>
      <c r="C2610" s="43" t="str">
        <f t="shared" si="52"/>
        <v>Lê Minh Châu</v>
      </c>
      <c r="D2610" s="43" t="s">
        <v>6604</v>
      </c>
      <c r="E2610" s="43"/>
      <c r="F2610" s="43" t="str">
        <f>VLOOKUP(H2610,'DM BPSD'!$A$2:$G$30,6,0)</f>
        <v>Đào Thu Hường</v>
      </c>
      <c r="G2610" s="43">
        <f>VLOOKUP(F2610,'DS Nhân viên'!$A$2:$B$577,2,0)</f>
        <v>900244</v>
      </c>
      <c r="H2610" s="49" t="s">
        <v>3919</v>
      </c>
      <c r="I2610" s="43"/>
      <c r="J2610" s="83" t="str">
        <f>VLOOKUP(B2610,'BBKK 30.6'!B2625:H7000,7,0)</f>
        <v>Sử dụng bình thường</v>
      </c>
      <c r="K2610" s="46" t="s">
        <v>3955</v>
      </c>
      <c r="L2610" s="46" t="s">
        <v>3961</v>
      </c>
      <c r="M2610" s="46" t="s">
        <v>895</v>
      </c>
      <c r="N2610" s="48"/>
      <c r="O2610" s="48"/>
      <c r="P2610" s="48"/>
      <c r="Q2610" s="48"/>
      <c r="R2610" s="48"/>
      <c r="S2610" s="48"/>
      <c r="T2610" s="48"/>
      <c r="U2610" s="47" t="s">
        <v>6148</v>
      </c>
      <c r="V2610" s="48"/>
      <c r="W2610" s="48"/>
      <c r="X2610" s="48"/>
      <c r="Y2610" s="48"/>
      <c r="Z2610" s="48"/>
      <c r="AA2610" s="64">
        <v>5500000</v>
      </c>
      <c r="AB2610" s="61">
        <v>1</v>
      </c>
      <c r="AC2610" s="61">
        <v>0</v>
      </c>
      <c r="AD2610" s="48"/>
      <c r="AE2610" s="48"/>
      <c r="AF2610" s="48"/>
      <c r="AG2610" s="62"/>
      <c r="AH2610" s="62"/>
      <c r="AI2610" s="62"/>
      <c r="AJ2610" s="48"/>
      <c r="AK2610" s="61" t="str">
        <f>VLOOKUP(L2610,'[2]Bảng chi tiết công cụ dụng cụ'!$A$8:$AC$4035,27,0)</f>
        <v>QLC</v>
      </c>
      <c r="AL2610" s="61">
        <v>15311001</v>
      </c>
      <c r="AM2610" s="61">
        <v>33121001</v>
      </c>
      <c r="AN2610" s="48"/>
      <c r="AO2610" s="48"/>
      <c r="AP2610" s="61" t="s">
        <v>6174</v>
      </c>
      <c r="AQ2610" s="61" t="s">
        <v>6164</v>
      </c>
      <c r="AR2610" s="48"/>
      <c r="AS2610" s="65">
        <v>42887</v>
      </c>
      <c r="AT2610" s="34" t="s">
        <v>77</v>
      </c>
    </row>
    <row r="2611" spans="1:46">
      <c r="A2611" s="43">
        <v>2606</v>
      </c>
      <c r="B2611" s="43" t="s">
        <v>3962</v>
      </c>
      <c r="C2611" s="43" t="str">
        <f t="shared" si="52"/>
        <v>Lê Minh Châu</v>
      </c>
      <c r="D2611" s="43" t="s">
        <v>6604</v>
      </c>
      <c r="E2611" s="43"/>
      <c r="F2611" s="43" t="str">
        <f>VLOOKUP(H2611,'DM BPSD'!$A$2:$G$30,6,0)</f>
        <v>Đào Thu Hường</v>
      </c>
      <c r="G2611" s="43">
        <f>VLOOKUP(F2611,'DS Nhân viên'!$A$2:$B$577,2,0)</f>
        <v>900244</v>
      </c>
      <c r="H2611" s="49" t="s">
        <v>3919</v>
      </c>
      <c r="I2611" s="43"/>
      <c r="J2611" s="83" t="str">
        <f>VLOOKUP(B2611,'BBKK 30.6'!B2626:H7001,7,0)</f>
        <v>Sử dụng bình thường</v>
      </c>
      <c r="K2611" s="46" t="s">
        <v>3955</v>
      </c>
      <c r="L2611" s="46" t="s">
        <v>3962</v>
      </c>
      <c r="M2611" s="46" t="s">
        <v>203</v>
      </c>
      <c r="N2611" s="48"/>
      <c r="O2611" s="48"/>
      <c r="P2611" s="48"/>
      <c r="Q2611" s="48"/>
      <c r="R2611" s="48"/>
      <c r="S2611" s="48"/>
      <c r="T2611" s="48"/>
      <c r="U2611" s="47" t="s">
        <v>6148</v>
      </c>
      <c r="V2611" s="48"/>
      <c r="W2611" s="48"/>
      <c r="X2611" s="48"/>
      <c r="Y2611" s="48"/>
      <c r="Z2611" s="48"/>
      <c r="AA2611" s="64">
        <v>20020000</v>
      </c>
      <c r="AB2611" s="61">
        <v>1</v>
      </c>
      <c r="AC2611" s="61">
        <v>0</v>
      </c>
      <c r="AD2611" s="48"/>
      <c r="AE2611" s="48"/>
      <c r="AF2611" s="48"/>
      <c r="AG2611" s="62"/>
      <c r="AH2611" s="62"/>
      <c r="AI2611" s="62"/>
      <c r="AJ2611" s="48"/>
      <c r="AK2611" s="61" t="str">
        <f>VLOOKUP(L2611,'[2]Bảng chi tiết công cụ dụng cụ'!$A$8:$AC$4035,27,0)</f>
        <v>QLC</v>
      </c>
      <c r="AL2611" s="61">
        <v>15312001</v>
      </c>
      <c r="AM2611" s="61">
        <v>33121001</v>
      </c>
      <c r="AN2611" s="48"/>
      <c r="AO2611" s="48"/>
      <c r="AP2611" s="61" t="s">
        <v>6173</v>
      </c>
      <c r="AQ2611" s="61" t="s">
        <v>6164</v>
      </c>
      <c r="AR2611" s="48"/>
      <c r="AT2611" s="34" t="s">
        <v>77</v>
      </c>
    </row>
    <row r="2612" spans="1:46">
      <c r="A2612" s="43">
        <v>2607</v>
      </c>
      <c r="B2612" s="43" t="s">
        <v>3963</v>
      </c>
      <c r="C2612" s="43" t="str">
        <f t="shared" si="52"/>
        <v>Lê Minh Châu</v>
      </c>
      <c r="D2612" s="43" t="s">
        <v>6604</v>
      </c>
      <c r="E2612" s="43"/>
      <c r="F2612" s="43" t="str">
        <f>VLOOKUP(H2612,'DM BPSD'!$A$2:$G$30,6,0)</f>
        <v>Đào Thu Hường</v>
      </c>
      <c r="G2612" s="43">
        <f>VLOOKUP(F2612,'DS Nhân viên'!$A$2:$B$577,2,0)</f>
        <v>900244</v>
      </c>
      <c r="H2612" s="49" t="s">
        <v>3919</v>
      </c>
      <c r="I2612" s="43"/>
      <c r="J2612" s="83" t="str">
        <f>VLOOKUP(B2612,'BBKK 30.6'!B2627:H7002,7,0)</f>
        <v>Sử dụng bình thường</v>
      </c>
      <c r="K2612" s="46" t="s">
        <v>3955</v>
      </c>
      <c r="L2612" s="46" t="s">
        <v>3963</v>
      </c>
      <c r="M2612" s="46" t="s">
        <v>177</v>
      </c>
      <c r="N2612" s="48"/>
      <c r="O2612" s="48"/>
      <c r="P2612" s="48"/>
      <c r="Q2612" s="48"/>
      <c r="R2612" s="48"/>
      <c r="S2612" s="48"/>
      <c r="T2612" s="48"/>
      <c r="U2612" s="47" t="s">
        <v>6148</v>
      </c>
      <c r="V2612" s="48"/>
      <c r="W2612" s="48"/>
      <c r="X2612" s="48"/>
      <c r="Y2612" s="48"/>
      <c r="Z2612" s="48"/>
      <c r="AA2612" s="64">
        <v>4760000</v>
      </c>
      <c r="AB2612" s="61">
        <v>1</v>
      </c>
      <c r="AC2612" s="61">
        <v>0</v>
      </c>
      <c r="AD2612" s="48"/>
      <c r="AE2612" s="48"/>
      <c r="AF2612" s="48"/>
      <c r="AG2612" s="62"/>
      <c r="AH2612" s="62"/>
      <c r="AI2612" s="62"/>
      <c r="AJ2612" s="48"/>
      <c r="AK2612" s="61" t="str">
        <f>VLOOKUP(L2612,'[2]Bảng chi tiết công cụ dụng cụ'!$A$8:$AC$4035,27,0)</f>
        <v>QLC</v>
      </c>
      <c r="AL2612" s="61">
        <v>15311001</v>
      </c>
      <c r="AM2612" s="61">
        <v>33121001</v>
      </c>
      <c r="AN2612" s="48"/>
      <c r="AO2612" s="48"/>
      <c r="AP2612" s="61" t="s">
        <v>6174</v>
      </c>
      <c r="AQ2612" s="61" t="s">
        <v>6164</v>
      </c>
      <c r="AR2612" s="48"/>
      <c r="AT2612" s="34" t="s">
        <v>77</v>
      </c>
    </row>
    <row r="2613" spans="1:46">
      <c r="A2613" s="43">
        <v>2608</v>
      </c>
      <c r="B2613" s="43" t="s">
        <v>3964</v>
      </c>
      <c r="C2613" s="43" t="str">
        <f t="shared" si="52"/>
        <v>Nguyễn Thành Trung</v>
      </c>
      <c r="D2613" s="43" t="s">
        <v>6604</v>
      </c>
      <c r="E2613" s="43"/>
      <c r="F2613" s="43" t="str">
        <f>VLOOKUP(H2613,'DM BPSD'!$A$2:$G$30,6,0)</f>
        <v>Đào Thu Hường</v>
      </c>
      <c r="G2613" s="43">
        <f>VLOOKUP(F2613,'DS Nhân viên'!$A$2:$B$577,2,0)</f>
        <v>900244</v>
      </c>
      <c r="H2613" s="49" t="s">
        <v>3919</v>
      </c>
      <c r="I2613" s="43"/>
      <c r="J2613" s="83" t="str">
        <f>VLOOKUP(B2613,'BBKK 30.6'!B2628:H7003,7,0)</f>
        <v>Sử dụng bình thường</v>
      </c>
      <c r="K2613" s="46" t="s">
        <v>3965</v>
      </c>
      <c r="L2613" s="46" t="s">
        <v>3964</v>
      </c>
      <c r="M2613" s="46" t="s">
        <v>899</v>
      </c>
      <c r="N2613" s="48"/>
      <c r="O2613" s="48"/>
      <c r="P2613" s="48"/>
      <c r="Q2613" s="48"/>
      <c r="R2613" s="48"/>
      <c r="S2613" s="48"/>
      <c r="T2613" s="48"/>
      <c r="U2613" s="47" t="s">
        <v>6148</v>
      </c>
      <c r="V2613" s="48"/>
      <c r="W2613" s="48"/>
      <c r="X2613" s="48"/>
      <c r="Y2613" s="48"/>
      <c r="Z2613" s="48"/>
      <c r="AA2613" s="64">
        <v>4428000</v>
      </c>
      <c r="AB2613" s="61">
        <v>1</v>
      </c>
      <c r="AC2613" s="61">
        <v>0</v>
      </c>
      <c r="AD2613" s="48"/>
      <c r="AE2613" s="48"/>
      <c r="AF2613" s="48"/>
      <c r="AG2613" s="62"/>
      <c r="AH2613" s="62"/>
      <c r="AI2613" s="62"/>
      <c r="AJ2613" s="48"/>
      <c r="AK2613" s="61" t="str">
        <f>VLOOKUP(L2613,'[2]Bảng chi tiết công cụ dụng cụ'!$A$8:$AC$4035,27,0)</f>
        <v>QLC</v>
      </c>
      <c r="AL2613" s="61">
        <v>15311001</v>
      </c>
      <c r="AM2613" s="61">
        <v>33121001</v>
      </c>
      <c r="AN2613" s="48"/>
      <c r="AO2613" s="48"/>
      <c r="AP2613" s="61" t="s">
        <v>6174</v>
      </c>
      <c r="AQ2613" s="61" t="s">
        <v>6164</v>
      </c>
      <c r="AR2613" s="48"/>
      <c r="AT2613" s="34" t="s">
        <v>77</v>
      </c>
    </row>
    <row r="2614" spans="1:46">
      <c r="A2614" s="43">
        <v>2609</v>
      </c>
      <c r="B2614" s="43" t="s">
        <v>3966</v>
      </c>
      <c r="C2614" s="43" t="str">
        <f t="shared" si="52"/>
        <v>Nguyễn Thành Trung</v>
      </c>
      <c r="D2614" s="43" t="s">
        <v>6604</v>
      </c>
      <c r="E2614" s="43"/>
      <c r="F2614" s="43" t="str">
        <f>VLOOKUP(H2614,'DM BPSD'!$A$2:$G$30,6,0)</f>
        <v>Đào Thu Hường</v>
      </c>
      <c r="G2614" s="43">
        <f>VLOOKUP(F2614,'DS Nhân viên'!$A$2:$B$577,2,0)</f>
        <v>900244</v>
      </c>
      <c r="H2614" s="49" t="s">
        <v>3919</v>
      </c>
      <c r="I2614" s="43"/>
      <c r="J2614" s="83" t="str">
        <f>VLOOKUP(B2614,'BBKK 30.6'!B2629:H7004,7,0)</f>
        <v>Sử dụng bình thường</v>
      </c>
      <c r="K2614" s="46" t="s">
        <v>3965</v>
      </c>
      <c r="L2614" s="46" t="s">
        <v>3966</v>
      </c>
      <c r="M2614" s="46" t="s">
        <v>725</v>
      </c>
      <c r="N2614" s="48"/>
      <c r="O2614" s="48"/>
      <c r="P2614" s="48"/>
      <c r="Q2614" s="48"/>
      <c r="R2614" s="48"/>
      <c r="S2614" s="48"/>
      <c r="T2614" s="48"/>
      <c r="U2614" s="47" t="s">
        <v>6148</v>
      </c>
      <c r="V2614" s="48"/>
      <c r="W2614" s="48"/>
      <c r="X2614" s="48"/>
      <c r="Y2614" s="48"/>
      <c r="Z2614" s="48"/>
      <c r="AA2614" s="64">
        <v>3960000</v>
      </c>
      <c r="AB2614" s="61">
        <v>1</v>
      </c>
      <c r="AC2614" s="61">
        <v>0</v>
      </c>
      <c r="AD2614" s="48"/>
      <c r="AE2614" s="48"/>
      <c r="AF2614" s="48"/>
      <c r="AG2614" s="62"/>
      <c r="AH2614" s="62"/>
      <c r="AI2614" s="62"/>
      <c r="AJ2614" s="48"/>
      <c r="AK2614" s="61" t="str">
        <f>VLOOKUP(L2614,'[2]Bảng chi tiết công cụ dụng cụ'!$A$8:$AC$4035,27,0)</f>
        <v>QLC</v>
      </c>
      <c r="AL2614" s="61">
        <v>15311001</v>
      </c>
      <c r="AM2614" s="61">
        <v>33121001</v>
      </c>
      <c r="AN2614" s="48"/>
      <c r="AO2614" s="48"/>
      <c r="AP2614" s="61" t="s">
        <v>6173</v>
      </c>
      <c r="AQ2614" s="61" t="s">
        <v>6164</v>
      </c>
      <c r="AR2614" s="48"/>
      <c r="AS2614" s="65">
        <v>42887</v>
      </c>
      <c r="AT2614" s="34" t="s">
        <v>77</v>
      </c>
    </row>
    <row r="2615" spans="1:46">
      <c r="A2615" s="43">
        <v>2610</v>
      </c>
      <c r="B2615" s="43" t="s">
        <v>3967</v>
      </c>
      <c r="C2615" s="43" t="str">
        <f t="shared" si="52"/>
        <v>Nguyễn Thành Trung</v>
      </c>
      <c r="D2615" s="43" t="s">
        <v>6604</v>
      </c>
      <c r="E2615" s="43"/>
      <c r="F2615" s="43" t="str">
        <f>VLOOKUP(H2615,'DM BPSD'!$A$2:$G$30,6,0)</f>
        <v>Đào Thu Hường</v>
      </c>
      <c r="G2615" s="43">
        <f>VLOOKUP(F2615,'DS Nhân viên'!$A$2:$B$577,2,0)</f>
        <v>900244</v>
      </c>
      <c r="H2615" s="49" t="s">
        <v>3919</v>
      </c>
      <c r="I2615" s="43"/>
      <c r="J2615" s="83" t="str">
        <f>VLOOKUP(B2615,'BBKK 30.6'!B2630:H7005,7,0)</f>
        <v>Sử dụng bình thường</v>
      </c>
      <c r="K2615" s="46" t="s">
        <v>3965</v>
      </c>
      <c r="L2615" s="46" t="s">
        <v>3967</v>
      </c>
      <c r="M2615" s="46" t="s">
        <v>909</v>
      </c>
      <c r="N2615" s="48"/>
      <c r="O2615" s="48"/>
      <c r="P2615" s="48"/>
      <c r="Q2615" s="48"/>
      <c r="R2615" s="48"/>
      <c r="S2615" s="48"/>
      <c r="T2615" s="48"/>
      <c r="U2615" s="47" t="s">
        <v>6148</v>
      </c>
      <c r="V2615" s="48"/>
      <c r="W2615" s="48"/>
      <c r="X2615" s="48"/>
      <c r="Y2615" s="48"/>
      <c r="Z2615" s="48"/>
      <c r="AA2615" s="64">
        <v>1814400</v>
      </c>
      <c r="AB2615" s="61">
        <v>1</v>
      </c>
      <c r="AC2615" s="61">
        <v>0</v>
      </c>
      <c r="AD2615" s="48"/>
      <c r="AE2615" s="48"/>
      <c r="AF2615" s="48"/>
      <c r="AG2615" s="62"/>
      <c r="AH2615" s="62"/>
      <c r="AI2615" s="62"/>
      <c r="AJ2615" s="48"/>
      <c r="AK2615" s="61" t="str">
        <f>VLOOKUP(L2615,'[2]Bảng chi tiết công cụ dụng cụ'!$A$8:$AC$4035,27,0)</f>
        <v>QLC</v>
      </c>
      <c r="AL2615" s="61">
        <v>15311001</v>
      </c>
      <c r="AM2615" s="61">
        <v>33121001</v>
      </c>
      <c r="AN2615" s="48"/>
      <c r="AO2615" s="48"/>
      <c r="AP2615" s="61" t="s">
        <v>6174</v>
      </c>
      <c r="AQ2615" s="61" t="s">
        <v>6164</v>
      </c>
      <c r="AR2615" s="48"/>
      <c r="AT2615" s="34" t="s">
        <v>77</v>
      </c>
    </row>
    <row r="2616" spans="1:46">
      <c r="A2616" s="43">
        <v>2611</v>
      </c>
      <c r="B2616" s="43" t="s">
        <v>3968</v>
      </c>
      <c r="C2616" s="43" t="str">
        <f t="shared" si="52"/>
        <v>Nguyễn Thành Trung</v>
      </c>
      <c r="D2616" s="43" t="s">
        <v>6604</v>
      </c>
      <c r="E2616" s="43"/>
      <c r="F2616" s="43" t="str">
        <f>VLOOKUP(H2616,'DM BPSD'!$A$2:$G$30,6,0)</f>
        <v>Đào Thu Hường</v>
      </c>
      <c r="G2616" s="43">
        <f>VLOOKUP(F2616,'DS Nhân viên'!$A$2:$B$577,2,0)</f>
        <v>900244</v>
      </c>
      <c r="H2616" s="49" t="s">
        <v>3919</v>
      </c>
      <c r="I2616" s="43"/>
      <c r="J2616" s="83" t="str">
        <f>VLOOKUP(B2616,'BBKK 30.6'!B2631:H7006,7,0)</f>
        <v>Sử dụng bình thường</v>
      </c>
      <c r="K2616" s="46" t="s">
        <v>3965</v>
      </c>
      <c r="L2616" s="46" t="s">
        <v>3968</v>
      </c>
      <c r="M2616" s="46" t="s">
        <v>249</v>
      </c>
      <c r="N2616" s="48"/>
      <c r="O2616" s="48"/>
      <c r="P2616" s="48"/>
      <c r="Q2616" s="48"/>
      <c r="R2616" s="48"/>
      <c r="S2616" s="48"/>
      <c r="T2616" s="48"/>
      <c r="U2616" s="47" t="s">
        <v>6148</v>
      </c>
      <c r="V2616" s="48"/>
      <c r="W2616" s="48"/>
      <c r="X2616" s="48"/>
      <c r="Y2616" s="48"/>
      <c r="Z2616" s="48"/>
      <c r="AA2616" s="64">
        <v>2618000</v>
      </c>
      <c r="AB2616" s="61">
        <v>1</v>
      </c>
      <c r="AC2616" s="61">
        <v>0</v>
      </c>
      <c r="AD2616" s="48"/>
      <c r="AE2616" s="48"/>
      <c r="AF2616" s="48"/>
      <c r="AG2616" s="62"/>
      <c r="AH2616" s="62"/>
      <c r="AI2616" s="62"/>
      <c r="AJ2616" s="48"/>
      <c r="AK2616" s="61" t="str">
        <f>VLOOKUP(L2616,'[2]Bảng chi tiết công cụ dụng cụ'!$A$8:$AC$4035,27,0)</f>
        <v>QLC</v>
      </c>
      <c r="AL2616" s="61">
        <v>15311001</v>
      </c>
      <c r="AM2616" s="61">
        <v>33121001</v>
      </c>
      <c r="AN2616" s="48"/>
      <c r="AO2616" s="48"/>
      <c r="AP2616" s="61" t="s">
        <v>6173</v>
      </c>
      <c r="AQ2616" s="61" t="s">
        <v>6164</v>
      </c>
      <c r="AR2616" s="48"/>
      <c r="AS2616" s="65">
        <v>44512</v>
      </c>
      <c r="AT2616" s="34" t="s">
        <v>77</v>
      </c>
    </row>
    <row r="2617" spans="1:46">
      <c r="A2617" s="43">
        <v>2612</v>
      </c>
      <c r="B2617" s="43" t="s">
        <v>3969</v>
      </c>
      <c r="C2617" s="43" t="str">
        <f t="shared" si="52"/>
        <v>Nguyễn Thành Trung</v>
      </c>
      <c r="D2617" s="43" t="s">
        <v>6604</v>
      </c>
      <c r="E2617" s="43"/>
      <c r="F2617" s="43" t="str">
        <f>VLOOKUP(H2617,'DM BPSD'!$A$2:$G$30,6,0)</f>
        <v>Đào Thu Hường</v>
      </c>
      <c r="G2617" s="43">
        <f>VLOOKUP(F2617,'DS Nhân viên'!$A$2:$B$577,2,0)</f>
        <v>900244</v>
      </c>
      <c r="H2617" s="49" t="s">
        <v>3919</v>
      </c>
      <c r="I2617" s="43"/>
      <c r="J2617" s="83" t="str">
        <f>VLOOKUP(B2617,'BBKK 30.6'!B2632:H7007,7,0)</f>
        <v>Sử dụng bình thường</v>
      </c>
      <c r="K2617" s="46" t="s">
        <v>3965</v>
      </c>
      <c r="L2617" s="46" t="s">
        <v>3969</v>
      </c>
      <c r="M2617" s="46" t="s">
        <v>487</v>
      </c>
      <c r="N2617" s="48"/>
      <c r="O2617" s="48"/>
      <c r="P2617" s="48"/>
      <c r="Q2617" s="48"/>
      <c r="R2617" s="48"/>
      <c r="S2617" s="48"/>
      <c r="T2617" s="48"/>
      <c r="U2617" s="47" t="s">
        <v>6148</v>
      </c>
      <c r="V2617" s="48"/>
      <c r="W2617" s="48"/>
      <c r="X2617" s="48"/>
      <c r="Y2617" s="48"/>
      <c r="Z2617" s="48"/>
      <c r="AA2617" s="64">
        <v>2607000</v>
      </c>
      <c r="AB2617" s="61">
        <v>1</v>
      </c>
      <c r="AC2617" s="61">
        <v>0</v>
      </c>
      <c r="AD2617" s="48"/>
      <c r="AE2617" s="48"/>
      <c r="AF2617" s="48"/>
      <c r="AG2617" s="62"/>
      <c r="AH2617" s="62"/>
      <c r="AI2617" s="62"/>
      <c r="AJ2617" s="48"/>
      <c r="AK2617" s="61" t="str">
        <f>VLOOKUP(L2617,'[2]Bảng chi tiết công cụ dụng cụ'!$A$8:$AC$4035,27,0)</f>
        <v>QLC</v>
      </c>
      <c r="AL2617" s="61">
        <v>15311001</v>
      </c>
      <c r="AM2617" s="61">
        <v>33121001</v>
      </c>
      <c r="AN2617" s="48"/>
      <c r="AO2617" s="48"/>
      <c r="AP2617" s="61" t="s">
        <v>6173</v>
      </c>
      <c r="AQ2617" s="61" t="s">
        <v>6164</v>
      </c>
      <c r="AR2617" s="48"/>
      <c r="AS2617" s="65">
        <v>44361</v>
      </c>
      <c r="AT2617" s="34" t="s">
        <v>77</v>
      </c>
    </row>
    <row r="2618" spans="1:46">
      <c r="A2618" s="43">
        <v>2613</v>
      </c>
      <c r="B2618" s="43" t="s">
        <v>3970</v>
      </c>
      <c r="C2618" s="43" t="str">
        <f t="shared" si="52"/>
        <v>Nguyễn Thành Trung</v>
      </c>
      <c r="D2618" s="43" t="s">
        <v>6604</v>
      </c>
      <c r="E2618" s="43"/>
      <c r="F2618" s="43" t="str">
        <f>VLOOKUP(H2618,'DM BPSD'!$A$2:$G$30,6,0)</f>
        <v>Đào Thu Hường</v>
      </c>
      <c r="G2618" s="43">
        <f>VLOOKUP(F2618,'DS Nhân viên'!$A$2:$B$577,2,0)</f>
        <v>900244</v>
      </c>
      <c r="H2618" s="49" t="s">
        <v>3919</v>
      </c>
      <c r="I2618" s="43"/>
      <c r="J2618" s="83" t="str">
        <f>VLOOKUP(B2618,'BBKK 30.6'!B2633:H7008,7,0)</f>
        <v>Sử dụng bình thường</v>
      </c>
      <c r="K2618" s="46" t="s">
        <v>3965</v>
      </c>
      <c r="L2618" s="46" t="s">
        <v>3970</v>
      </c>
      <c r="M2618" s="46" t="s">
        <v>171</v>
      </c>
      <c r="N2618" s="48"/>
      <c r="O2618" s="48"/>
      <c r="P2618" s="48"/>
      <c r="Q2618" s="48"/>
      <c r="R2618" s="48"/>
      <c r="S2618" s="48"/>
      <c r="T2618" s="48"/>
      <c r="U2618" s="47" t="s">
        <v>6148</v>
      </c>
      <c r="V2618" s="48"/>
      <c r="W2618" s="48"/>
      <c r="X2618" s="48"/>
      <c r="Y2618" s="48"/>
      <c r="Z2618" s="48"/>
      <c r="AA2618" s="64">
        <v>14465000</v>
      </c>
      <c r="AB2618" s="61">
        <v>1</v>
      </c>
      <c r="AC2618" s="61">
        <v>0</v>
      </c>
      <c r="AD2618" s="48"/>
      <c r="AE2618" s="48"/>
      <c r="AF2618" s="48"/>
      <c r="AG2618" s="62"/>
      <c r="AH2618" s="62"/>
      <c r="AI2618" s="62"/>
      <c r="AJ2618" s="48"/>
      <c r="AK2618" s="61" t="str">
        <f>VLOOKUP(L2618,'[2]Bảng chi tiết công cụ dụng cụ'!$A$8:$AC$4035,27,0)</f>
        <v>QLC</v>
      </c>
      <c r="AL2618" s="61">
        <v>15312001</v>
      </c>
      <c r="AM2618" s="61">
        <v>33121001</v>
      </c>
      <c r="AN2618" s="48"/>
      <c r="AO2618" s="48"/>
      <c r="AP2618" s="61" t="s">
        <v>6173</v>
      </c>
      <c r="AQ2618" s="61" t="s">
        <v>6164</v>
      </c>
      <c r="AR2618" s="48"/>
      <c r="AT2618" s="34" t="s">
        <v>77</v>
      </c>
    </row>
    <row r="2619" spans="1:46">
      <c r="A2619" s="43">
        <v>2614</v>
      </c>
      <c r="B2619" s="43" t="s">
        <v>3971</v>
      </c>
      <c r="C2619" s="43" t="str">
        <f t="shared" si="52"/>
        <v>Nguyễn Thành Trung</v>
      </c>
      <c r="D2619" s="43" t="s">
        <v>6604</v>
      </c>
      <c r="E2619" s="43"/>
      <c r="F2619" s="43" t="str">
        <f>VLOOKUP(H2619,'DM BPSD'!$A$2:$G$30,6,0)</f>
        <v>Đào Thu Hường</v>
      </c>
      <c r="G2619" s="43">
        <f>VLOOKUP(F2619,'DS Nhân viên'!$A$2:$B$577,2,0)</f>
        <v>900244</v>
      </c>
      <c r="H2619" s="49" t="s">
        <v>3919</v>
      </c>
      <c r="I2619" s="43"/>
      <c r="J2619" s="83" t="str">
        <f>VLOOKUP(B2619,'BBKK 30.6'!B2634:H7009,7,0)</f>
        <v>Sử dụng bình thường</v>
      </c>
      <c r="K2619" s="46" t="s">
        <v>3965</v>
      </c>
      <c r="L2619" s="46" t="s">
        <v>3971</v>
      </c>
      <c r="M2619" s="46" t="s">
        <v>1073</v>
      </c>
      <c r="N2619" s="48"/>
      <c r="O2619" s="48"/>
      <c r="P2619" s="48"/>
      <c r="Q2619" s="48"/>
      <c r="R2619" s="48"/>
      <c r="S2619" s="48"/>
      <c r="T2619" s="48"/>
      <c r="U2619" s="47" t="s">
        <v>6148</v>
      </c>
      <c r="V2619" s="48"/>
      <c r="W2619" s="48"/>
      <c r="X2619" s="48"/>
      <c r="Y2619" s="48"/>
      <c r="Z2619" s="48"/>
      <c r="AA2619" s="64">
        <v>15312387</v>
      </c>
      <c r="AB2619" s="61">
        <v>1</v>
      </c>
      <c r="AC2619" s="61">
        <v>0</v>
      </c>
      <c r="AD2619" s="48"/>
      <c r="AE2619" s="48"/>
      <c r="AF2619" s="48"/>
      <c r="AG2619" s="62"/>
      <c r="AH2619" s="62"/>
      <c r="AI2619" s="62"/>
      <c r="AJ2619" s="48"/>
      <c r="AK2619" s="61" t="str">
        <f>VLOOKUP(L2619,'[2]Bảng chi tiết công cụ dụng cụ'!$A$8:$AC$4035,27,0)</f>
        <v>QLC</v>
      </c>
      <c r="AL2619" s="61">
        <v>15312001</v>
      </c>
      <c r="AM2619" s="61">
        <v>33121001</v>
      </c>
      <c r="AN2619" s="48"/>
      <c r="AO2619" s="48"/>
      <c r="AP2619" s="61" t="s">
        <v>6173</v>
      </c>
      <c r="AQ2619" s="61" t="s">
        <v>6164</v>
      </c>
      <c r="AR2619" s="48"/>
      <c r="AS2619" s="65">
        <v>43497</v>
      </c>
      <c r="AT2619" s="34" t="s">
        <v>77</v>
      </c>
    </row>
    <row r="2620" spans="1:46">
      <c r="A2620" s="43">
        <v>2615</v>
      </c>
      <c r="B2620" s="43" t="s">
        <v>3972</v>
      </c>
      <c r="C2620" s="43" t="str">
        <f t="shared" si="52"/>
        <v>Nguyễn Thành Trung</v>
      </c>
      <c r="D2620" s="43" t="s">
        <v>6604</v>
      </c>
      <c r="E2620" s="43"/>
      <c r="F2620" s="43" t="str">
        <f>VLOOKUP(H2620,'DM BPSD'!$A$2:$G$30,6,0)</f>
        <v>Đào Thu Hường</v>
      </c>
      <c r="G2620" s="43">
        <f>VLOOKUP(F2620,'DS Nhân viên'!$A$2:$B$577,2,0)</f>
        <v>900244</v>
      </c>
      <c r="H2620" s="49" t="s">
        <v>3919</v>
      </c>
      <c r="I2620" s="43"/>
      <c r="J2620" s="83" t="str">
        <f>VLOOKUP(B2620,'BBKK 30.6'!B2635:H7010,7,0)</f>
        <v>Sử dụng bình thường</v>
      </c>
      <c r="K2620" s="46" t="s">
        <v>3965</v>
      </c>
      <c r="L2620" s="46" t="s">
        <v>3972</v>
      </c>
      <c r="M2620" s="46" t="s">
        <v>177</v>
      </c>
      <c r="N2620" s="48"/>
      <c r="O2620" s="48"/>
      <c r="P2620" s="48"/>
      <c r="Q2620" s="48"/>
      <c r="R2620" s="48"/>
      <c r="S2620" s="48"/>
      <c r="T2620" s="48"/>
      <c r="U2620" s="47" t="s">
        <v>6148</v>
      </c>
      <c r="V2620" s="48"/>
      <c r="W2620" s="48"/>
      <c r="X2620" s="48"/>
      <c r="Y2620" s="48"/>
      <c r="Z2620" s="48"/>
      <c r="AA2620" s="64">
        <v>4760000</v>
      </c>
      <c r="AB2620" s="61">
        <v>1</v>
      </c>
      <c r="AC2620" s="61">
        <v>0</v>
      </c>
      <c r="AD2620" s="48"/>
      <c r="AE2620" s="48"/>
      <c r="AF2620" s="48"/>
      <c r="AG2620" s="62"/>
      <c r="AH2620" s="62"/>
      <c r="AI2620" s="62"/>
      <c r="AJ2620" s="48"/>
      <c r="AK2620" s="61" t="str">
        <f>VLOOKUP(L2620,'[2]Bảng chi tiết công cụ dụng cụ'!$A$8:$AC$4035,27,0)</f>
        <v>QLC</v>
      </c>
      <c r="AL2620" s="61">
        <v>15311001</v>
      </c>
      <c r="AM2620" s="61">
        <v>33121001</v>
      </c>
      <c r="AN2620" s="48"/>
      <c r="AO2620" s="48"/>
      <c r="AP2620" s="61" t="s">
        <v>6174</v>
      </c>
      <c r="AQ2620" s="61" t="s">
        <v>6164</v>
      </c>
      <c r="AR2620" s="48"/>
      <c r="AT2620" s="34" t="s">
        <v>77</v>
      </c>
    </row>
    <row r="2621" spans="1:46">
      <c r="A2621" s="43">
        <v>2616</v>
      </c>
      <c r="B2621" s="43" t="s">
        <v>3973</v>
      </c>
      <c r="C2621" s="43" t="str">
        <f t="shared" si="52"/>
        <v>Phạm Ngọc Dũng</v>
      </c>
      <c r="D2621" s="43" t="s">
        <v>6604</v>
      </c>
      <c r="E2621" s="43"/>
      <c r="F2621" s="43" t="str">
        <f>VLOOKUP(H2621,'DM BPSD'!$A$2:$G$30,6,0)</f>
        <v>Đào Thu Hường</v>
      </c>
      <c r="G2621" s="43">
        <f>VLOOKUP(F2621,'DS Nhân viên'!$A$2:$B$577,2,0)</f>
        <v>900244</v>
      </c>
      <c r="H2621" s="49" t="s">
        <v>3919</v>
      </c>
      <c r="I2621" s="43"/>
      <c r="J2621" s="83" t="str">
        <f>VLOOKUP(B2621,'BBKK 30.6'!B2636:H7011,7,0)</f>
        <v>Sử dụng bình thường</v>
      </c>
      <c r="K2621" s="46" t="s">
        <v>3974</v>
      </c>
      <c r="L2621" s="46" t="s">
        <v>3973</v>
      </c>
      <c r="M2621" s="46" t="s">
        <v>899</v>
      </c>
      <c r="N2621" s="48"/>
      <c r="O2621" s="48"/>
      <c r="P2621" s="48"/>
      <c r="Q2621" s="48"/>
      <c r="R2621" s="48"/>
      <c r="S2621" s="48"/>
      <c r="T2621" s="48"/>
      <c r="U2621" s="47" t="s">
        <v>6148</v>
      </c>
      <c r="V2621" s="48"/>
      <c r="W2621" s="48"/>
      <c r="X2621" s="48"/>
      <c r="Y2621" s="48"/>
      <c r="Z2621" s="48"/>
      <c r="AA2621" s="64">
        <v>4428000</v>
      </c>
      <c r="AB2621" s="61">
        <v>1</v>
      </c>
      <c r="AC2621" s="61">
        <v>0</v>
      </c>
      <c r="AD2621" s="48"/>
      <c r="AE2621" s="48"/>
      <c r="AF2621" s="48"/>
      <c r="AG2621" s="62"/>
      <c r="AH2621" s="62"/>
      <c r="AI2621" s="62"/>
      <c r="AJ2621" s="48"/>
      <c r="AK2621" s="61" t="str">
        <f>VLOOKUP(L2621,'[2]Bảng chi tiết công cụ dụng cụ'!$A$8:$AC$4035,27,0)</f>
        <v>QLC</v>
      </c>
      <c r="AL2621" s="61">
        <v>15311001</v>
      </c>
      <c r="AM2621" s="61">
        <v>33121001</v>
      </c>
      <c r="AN2621" s="48"/>
      <c r="AO2621" s="48"/>
      <c r="AP2621" s="61" t="s">
        <v>6174</v>
      </c>
      <c r="AQ2621" s="61" t="s">
        <v>6164</v>
      </c>
      <c r="AR2621" s="48"/>
      <c r="AT2621" s="34" t="s">
        <v>77</v>
      </c>
    </row>
    <row r="2622" spans="1:46">
      <c r="A2622" s="43">
        <v>2617</v>
      </c>
      <c r="B2622" s="43" t="s">
        <v>3975</v>
      </c>
      <c r="C2622" s="43" t="str">
        <f t="shared" si="52"/>
        <v>Phạm Ngọc Dũng</v>
      </c>
      <c r="D2622" s="43" t="s">
        <v>6604</v>
      </c>
      <c r="E2622" s="43"/>
      <c r="F2622" s="43" t="str">
        <f>VLOOKUP(H2622,'DM BPSD'!$A$2:$G$30,6,0)</f>
        <v>Đào Thu Hường</v>
      </c>
      <c r="G2622" s="43">
        <f>VLOOKUP(F2622,'DS Nhân viên'!$A$2:$B$577,2,0)</f>
        <v>900244</v>
      </c>
      <c r="H2622" s="49" t="s">
        <v>3919</v>
      </c>
      <c r="I2622" s="43"/>
      <c r="J2622" s="83" t="str">
        <f>VLOOKUP(B2622,'BBKK 30.6'!B2637:H7012,7,0)</f>
        <v>Sử dụng bình thường</v>
      </c>
      <c r="K2622" s="46" t="s">
        <v>3974</v>
      </c>
      <c r="L2622" s="46" t="s">
        <v>3975</v>
      </c>
      <c r="M2622" s="46" t="s">
        <v>76</v>
      </c>
      <c r="N2622" s="48"/>
      <c r="O2622" s="48"/>
      <c r="P2622" s="48"/>
      <c r="Q2622" s="48"/>
      <c r="R2622" s="48"/>
      <c r="S2622" s="48"/>
      <c r="T2622" s="48"/>
      <c r="U2622" s="47" t="s">
        <v>6148</v>
      </c>
      <c r="V2622" s="48"/>
      <c r="W2622" s="48"/>
      <c r="X2622" s="48"/>
      <c r="Y2622" s="48"/>
      <c r="Z2622" s="48"/>
      <c r="AA2622" s="64">
        <v>1155000</v>
      </c>
      <c r="AB2622" s="61">
        <v>1</v>
      </c>
      <c r="AC2622" s="61">
        <v>0</v>
      </c>
      <c r="AD2622" s="48"/>
      <c r="AE2622" s="48"/>
      <c r="AF2622" s="48"/>
      <c r="AG2622" s="62"/>
      <c r="AH2622" s="62"/>
      <c r="AI2622" s="62"/>
      <c r="AJ2622" s="48"/>
      <c r="AK2622" s="61" t="str">
        <f>VLOOKUP(L2622,'[2]Bảng chi tiết công cụ dụng cụ'!$A$8:$AC$4035,27,0)</f>
        <v>QLC</v>
      </c>
      <c r="AL2622" s="61">
        <v>15311001</v>
      </c>
      <c r="AM2622" s="61">
        <v>33121001</v>
      </c>
      <c r="AN2622" s="48"/>
      <c r="AO2622" s="48"/>
      <c r="AP2622" s="61" t="s">
        <v>6174</v>
      </c>
      <c r="AQ2622" s="61" t="s">
        <v>6164</v>
      </c>
      <c r="AR2622" s="48"/>
      <c r="AT2622" s="34" t="s">
        <v>77</v>
      </c>
    </row>
    <row r="2623" spans="1:46">
      <c r="A2623" s="43">
        <v>2618</v>
      </c>
      <c r="B2623" s="43" t="s">
        <v>3976</v>
      </c>
      <c r="C2623" s="43" t="str">
        <f t="shared" si="52"/>
        <v>Phạm Ngọc Dũng</v>
      </c>
      <c r="D2623" s="43" t="s">
        <v>6604</v>
      </c>
      <c r="E2623" s="43"/>
      <c r="F2623" s="43" t="str">
        <f>VLOOKUP(H2623,'DM BPSD'!$A$2:$G$30,6,0)</f>
        <v>Đào Thu Hường</v>
      </c>
      <c r="G2623" s="43">
        <f>VLOOKUP(F2623,'DS Nhân viên'!$A$2:$B$577,2,0)</f>
        <v>900244</v>
      </c>
      <c r="H2623" s="49" t="s">
        <v>3919</v>
      </c>
      <c r="I2623" s="43"/>
      <c r="J2623" s="83" t="str">
        <f>VLOOKUP(B2623,'BBKK 30.6'!B2638:H7013,7,0)</f>
        <v>Sử dụng bình thường</v>
      </c>
      <c r="K2623" s="46" t="s">
        <v>3974</v>
      </c>
      <c r="L2623" s="46" t="s">
        <v>3976</v>
      </c>
      <c r="M2623" s="46" t="s">
        <v>572</v>
      </c>
      <c r="N2623" s="48"/>
      <c r="O2623" s="48"/>
      <c r="P2623" s="48"/>
      <c r="Q2623" s="48"/>
      <c r="R2623" s="48"/>
      <c r="S2623" s="48"/>
      <c r="T2623" s="48"/>
      <c r="U2623" s="47" t="s">
        <v>6148</v>
      </c>
      <c r="V2623" s="48"/>
      <c r="W2623" s="48"/>
      <c r="X2623" s="48"/>
      <c r="Y2623" s="48"/>
      <c r="Z2623" s="48"/>
      <c r="AA2623" s="64">
        <v>1067000</v>
      </c>
      <c r="AB2623" s="61">
        <v>1</v>
      </c>
      <c r="AC2623" s="61">
        <v>0</v>
      </c>
      <c r="AD2623" s="48"/>
      <c r="AE2623" s="48"/>
      <c r="AF2623" s="48"/>
      <c r="AG2623" s="62"/>
      <c r="AH2623" s="62"/>
      <c r="AI2623" s="62"/>
      <c r="AJ2623" s="48"/>
      <c r="AK2623" s="61" t="str">
        <f>VLOOKUP(L2623,'[2]Bảng chi tiết công cụ dụng cụ'!$A$8:$AC$4035,27,0)</f>
        <v>QLC</v>
      </c>
      <c r="AL2623" s="61">
        <v>15311001</v>
      </c>
      <c r="AM2623" s="61">
        <v>33121001</v>
      </c>
      <c r="AN2623" s="48"/>
      <c r="AO2623" s="48"/>
      <c r="AP2623" s="61" t="s">
        <v>6174</v>
      </c>
      <c r="AQ2623" s="61" t="s">
        <v>6164</v>
      </c>
      <c r="AR2623" s="48"/>
      <c r="AS2623" s="65">
        <v>43077</v>
      </c>
      <c r="AT2623" s="34" t="s">
        <v>77</v>
      </c>
    </row>
    <row r="2624" spans="1:46">
      <c r="A2624" s="43">
        <v>2619</v>
      </c>
      <c r="B2624" s="43" t="s">
        <v>3977</v>
      </c>
      <c r="C2624" s="43" t="str">
        <f t="shared" si="52"/>
        <v>Phạm Ngọc Dũng</v>
      </c>
      <c r="D2624" s="43" t="s">
        <v>6604</v>
      </c>
      <c r="E2624" s="43"/>
      <c r="F2624" s="43" t="str">
        <f>VLOOKUP(H2624,'DM BPSD'!$A$2:$G$30,6,0)</f>
        <v>Đào Thu Hường</v>
      </c>
      <c r="G2624" s="43">
        <f>VLOOKUP(F2624,'DS Nhân viên'!$A$2:$B$577,2,0)</f>
        <v>900244</v>
      </c>
      <c r="H2624" s="49" t="s">
        <v>3919</v>
      </c>
      <c r="I2624" s="43"/>
      <c r="J2624" s="83" t="str">
        <f>VLOOKUP(B2624,'BBKK 30.6'!B2639:H7014,7,0)</f>
        <v>Sử dụng bình thường</v>
      </c>
      <c r="K2624" s="46" t="s">
        <v>3974</v>
      </c>
      <c r="L2624" s="46" t="s">
        <v>3977</v>
      </c>
      <c r="M2624" s="46" t="s">
        <v>82</v>
      </c>
      <c r="N2624" s="48"/>
      <c r="O2624" s="48"/>
      <c r="P2624" s="48"/>
      <c r="Q2624" s="48"/>
      <c r="R2624" s="48"/>
      <c r="S2624" s="48"/>
      <c r="T2624" s="48"/>
      <c r="U2624" s="47" t="s">
        <v>6148</v>
      </c>
      <c r="V2624" s="48"/>
      <c r="W2624" s="48"/>
      <c r="X2624" s="48"/>
      <c r="Y2624" s="48"/>
      <c r="Z2624" s="48"/>
      <c r="AA2624" s="64">
        <v>2365000</v>
      </c>
      <c r="AB2624" s="61">
        <v>1</v>
      </c>
      <c r="AC2624" s="61">
        <v>0</v>
      </c>
      <c r="AD2624" s="48"/>
      <c r="AE2624" s="48"/>
      <c r="AF2624" s="48"/>
      <c r="AG2624" s="62"/>
      <c r="AH2624" s="62"/>
      <c r="AI2624" s="62"/>
      <c r="AJ2624" s="48"/>
      <c r="AK2624" s="61" t="str">
        <f>VLOOKUP(L2624,'[2]Bảng chi tiết công cụ dụng cụ'!$A$8:$AC$4035,27,0)</f>
        <v>QLC</v>
      </c>
      <c r="AL2624" s="61">
        <v>15311001</v>
      </c>
      <c r="AM2624" s="61">
        <v>33121001</v>
      </c>
      <c r="AN2624" s="48"/>
      <c r="AO2624" s="48"/>
      <c r="AP2624" s="61" t="s">
        <v>6174</v>
      </c>
      <c r="AQ2624" s="61" t="s">
        <v>6164</v>
      </c>
      <c r="AR2624" s="48"/>
      <c r="AS2624" s="65">
        <v>42887</v>
      </c>
      <c r="AT2624" s="34" t="s">
        <v>77</v>
      </c>
    </row>
    <row r="2625" spans="1:46">
      <c r="A2625" s="43">
        <v>2620</v>
      </c>
      <c r="B2625" s="43" t="s">
        <v>3978</v>
      </c>
      <c r="C2625" s="43" t="str">
        <f t="shared" si="52"/>
        <v>Phạm Ngọc Dũng</v>
      </c>
      <c r="D2625" s="43" t="s">
        <v>6604</v>
      </c>
      <c r="E2625" s="43"/>
      <c r="F2625" s="43" t="str">
        <f>VLOOKUP(H2625,'DM BPSD'!$A$2:$G$30,6,0)</f>
        <v>Đào Thu Hường</v>
      </c>
      <c r="G2625" s="43">
        <f>VLOOKUP(F2625,'DS Nhân viên'!$A$2:$B$577,2,0)</f>
        <v>900244</v>
      </c>
      <c r="H2625" s="49" t="s">
        <v>3919</v>
      </c>
      <c r="I2625" s="43"/>
      <c r="J2625" s="83" t="str">
        <f>VLOOKUP(B2625,'BBKK 30.6'!B2640:H7015,7,0)</f>
        <v>Sử dụng bình thường</v>
      </c>
      <c r="K2625" s="46" t="s">
        <v>3974</v>
      </c>
      <c r="L2625" s="46" t="s">
        <v>3978</v>
      </c>
      <c r="M2625" s="46" t="s">
        <v>909</v>
      </c>
      <c r="N2625" s="48"/>
      <c r="O2625" s="48"/>
      <c r="P2625" s="48"/>
      <c r="Q2625" s="48"/>
      <c r="R2625" s="48"/>
      <c r="S2625" s="48"/>
      <c r="T2625" s="48"/>
      <c r="U2625" s="47" t="s">
        <v>6148</v>
      </c>
      <c r="V2625" s="48"/>
      <c r="W2625" s="48"/>
      <c r="X2625" s="48"/>
      <c r="Y2625" s="48"/>
      <c r="Z2625" s="48"/>
      <c r="AA2625" s="64">
        <v>1814400</v>
      </c>
      <c r="AB2625" s="61">
        <v>1</v>
      </c>
      <c r="AC2625" s="61">
        <v>0</v>
      </c>
      <c r="AD2625" s="48"/>
      <c r="AE2625" s="48"/>
      <c r="AF2625" s="48"/>
      <c r="AG2625" s="62"/>
      <c r="AH2625" s="62"/>
      <c r="AI2625" s="62"/>
      <c r="AJ2625" s="48"/>
      <c r="AK2625" s="61" t="str">
        <f>VLOOKUP(L2625,'[2]Bảng chi tiết công cụ dụng cụ'!$A$8:$AC$4035,27,0)</f>
        <v>QLC</v>
      </c>
      <c r="AL2625" s="61">
        <v>15311001</v>
      </c>
      <c r="AM2625" s="61">
        <v>33121001</v>
      </c>
      <c r="AN2625" s="48"/>
      <c r="AO2625" s="48"/>
      <c r="AP2625" s="61" t="s">
        <v>6174</v>
      </c>
      <c r="AQ2625" s="61" t="s">
        <v>6164</v>
      </c>
      <c r="AR2625" s="48"/>
      <c r="AT2625" s="34" t="s">
        <v>77</v>
      </c>
    </row>
    <row r="2626" spans="1:46">
      <c r="A2626" s="43">
        <v>2621</v>
      </c>
      <c r="B2626" s="43" t="s">
        <v>3979</v>
      </c>
      <c r="C2626" s="43" t="str">
        <f t="shared" si="52"/>
        <v>Phạm Ngọc Dũng</v>
      </c>
      <c r="D2626" s="83" t="s">
        <v>6604</v>
      </c>
      <c r="E2626" s="43"/>
      <c r="F2626" s="43" t="str">
        <f>VLOOKUP(H2626,'DM BPSD'!$A$2:$G$30,6,0)</f>
        <v>Đào Thu Hường</v>
      </c>
      <c r="G2626" s="43">
        <f>VLOOKUP(F2626,'DS Nhân viên'!$A$2:$B$577,2,0)</f>
        <v>900244</v>
      </c>
      <c r="H2626" s="49" t="s">
        <v>3919</v>
      </c>
      <c r="I2626" s="43"/>
      <c r="J2626" s="83" t="str">
        <f>VLOOKUP(B2626,'BBKK 30.6'!B2641:H7016,7,0)</f>
        <v>Cũ, đang sử dụng</v>
      </c>
      <c r="K2626" s="46" t="s">
        <v>3974</v>
      </c>
      <c r="L2626" s="46" t="s">
        <v>3979</v>
      </c>
      <c r="M2626" s="46" t="s">
        <v>185</v>
      </c>
      <c r="N2626" s="48"/>
      <c r="O2626" s="48"/>
      <c r="P2626" s="48"/>
      <c r="Q2626" s="48"/>
      <c r="R2626" s="48"/>
      <c r="S2626" s="48"/>
      <c r="T2626" s="48"/>
      <c r="U2626" s="47" t="s">
        <v>6148</v>
      </c>
      <c r="V2626" s="48"/>
      <c r="W2626" s="48"/>
      <c r="X2626" s="48"/>
      <c r="Y2626" s="48"/>
      <c r="Z2626" s="48"/>
      <c r="AA2626" s="64">
        <v>0</v>
      </c>
      <c r="AB2626" s="61">
        <v>1</v>
      </c>
      <c r="AC2626" s="61">
        <v>0</v>
      </c>
      <c r="AD2626" s="48"/>
      <c r="AE2626" s="48"/>
      <c r="AF2626" s="48"/>
      <c r="AG2626" s="62"/>
      <c r="AH2626" s="62"/>
      <c r="AI2626" s="62"/>
      <c r="AJ2626" s="48"/>
      <c r="AK2626" s="61" t="str">
        <f>VLOOKUP(L2626,'[2]Bảng chi tiết công cụ dụng cụ'!$A$8:$AC$4035,27,0)</f>
        <v>QLC</v>
      </c>
      <c r="AL2626" s="61">
        <v>15311001</v>
      </c>
      <c r="AM2626" s="61">
        <v>33121001</v>
      </c>
      <c r="AN2626" s="48"/>
      <c r="AO2626" s="48"/>
      <c r="AP2626" s="61" t="s">
        <v>6174</v>
      </c>
      <c r="AQ2626" s="61" t="s">
        <v>6164</v>
      </c>
      <c r="AR2626" s="48"/>
      <c r="AS2626" s="65">
        <v>42401</v>
      </c>
      <c r="AT2626" s="34" t="s">
        <v>77</v>
      </c>
    </row>
    <row r="2627" spans="1:46">
      <c r="A2627" s="43">
        <v>2622</v>
      </c>
      <c r="B2627" s="43" t="s">
        <v>3980</v>
      </c>
      <c r="C2627" s="43" t="str">
        <f t="shared" si="52"/>
        <v>Phạm Ngọc Dũng</v>
      </c>
      <c r="D2627" s="43" t="s">
        <v>6604</v>
      </c>
      <c r="E2627" s="43"/>
      <c r="F2627" s="43" t="str">
        <f>VLOOKUP(H2627,'DM BPSD'!$A$2:$G$30,6,0)</f>
        <v>Đào Thu Hường</v>
      </c>
      <c r="G2627" s="43">
        <f>VLOOKUP(F2627,'DS Nhân viên'!$A$2:$B$577,2,0)</f>
        <v>900244</v>
      </c>
      <c r="H2627" s="49" t="s">
        <v>3919</v>
      </c>
      <c r="I2627" s="43"/>
      <c r="J2627" s="83" t="str">
        <f>VLOOKUP(B2627,'BBKK 30.6'!B2642:H7017,7,0)</f>
        <v>Sử dụng bình thường</v>
      </c>
      <c r="K2627" s="46" t="s">
        <v>3974</v>
      </c>
      <c r="L2627" s="46" t="s">
        <v>3980</v>
      </c>
      <c r="M2627" s="46" t="s">
        <v>169</v>
      </c>
      <c r="N2627" s="48"/>
      <c r="O2627" s="48"/>
      <c r="P2627" s="48"/>
      <c r="Q2627" s="48"/>
      <c r="R2627" s="48"/>
      <c r="S2627" s="48"/>
      <c r="T2627" s="48"/>
      <c r="U2627" s="47" t="s">
        <v>6148</v>
      </c>
      <c r="V2627" s="48"/>
      <c r="W2627" s="48"/>
      <c r="X2627" s="48"/>
      <c r="Y2627" s="48"/>
      <c r="Z2627" s="48"/>
      <c r="AA2627" s="64">
        <v>2310000</v>
      </c>
      <c r="AB2627" s="61">
        <v>1</v>
      </c>
      <c r="AC2627" s="61">
        <v>0</v>
      </c>
      <c r="AD2627" s="48"/>
      <c r="AE2627" s="48"/>
      <c r="AF2627" s="48"/>
      <c r="AG2627" s="62"/>
      <c r="AH2627" s="62"/>
      <c r="AI2627" s="62"/>
      <c r="AJ2627" s="48"/>
      <c r="AK2627" s="61" t="str">
        <f>VLOOKUP(L2627,'[2]Bảng chi tiết công cụ dụng cụ'!$A$8:$AC$4035,27,0)</f>
        <v>QLC</v>
      </c>
      <c r="AL2627" s="61">
        <v>15311001</v>
      </c>
      <c r="AM2627" s="61">
        <v>33121001</v>
      </c>
      <c r="AN2627" s="48"/>
      <c r="AO2627" s="48"/>
      <c r="AP2627" s="61" t="s">
        <v>6173</v>
      </c>
      <c r="AQ2627" s="61" t="s">
        <v>6164</v>
      </c>
      <c r="AR2627" s="48"/>
      <c r="AS2627" s="65">
        <v>43971</v>
      </c>
      <c r="AT2627" s="34" t="s">
        <v>77</v>
      </c>
    </row>
    <row r="2628" spans="1:46" ht="31.5">
      <c r="A2628" s="43">
        <v>2623</v>
      </c>
      <c r="B2628" s="43" t="s">
        <v>3981</v>
      </c>
      <c r="C2628" s="43" t="str">
        <f t="shared" si="52"/>
        <v>Phạm Ngọc Dũng</v>
      </c>
      <c r="D2628" s="43" t="s">
        <v>6604</v>
      </c>
      <c r="E2628" s="43"/>
      <c r="F2628" s="43" t="str">
        <f>VLOOKUP(H2628,'DM BPSD'!$A$2:$G$30,6,0)</f>
        <v>Đào Thu Hường</v>
      </c>
      <c r="G2628" s="43">
        <f>VLOOKUP(F2628,'DS Nhân viên'!$A$2:$B$577,2,0)</f>
        <v>900244</v>
      </c>
      <c r="H2628" s="49" t="s">
        <v>3919</v>
      </c>
      <c r="I2628" s="43"/>
      <c r="J2628" s="83" t="str">
        <f>VLOOKUP(B2628,'BBKK 30.6'!B2643:H7018,7,0)</f>
        <v>Sử dụng bình thường</v>
      </c>
      <c r="K2628" s="46" t="s">
        <v>3974</v>
      </c>
      <c r="L2628" s="46" t="s">
        <v>3981</v>
      </c>
      <c r="M2628" s="46" t="s">
        <v>252</v>
      </c>
      <c r="N2628" s="48"/>
      <c r="O2628" s="48"/>
      <c r="P2628" s="48"/>
      <c r="Q2628" s="48"/>
      <c r="R2628" s="48"/>
      <c r="S2628" s="48"/>
      <c r="T2628" s="48"/>
      <c r="U2628" s="47" t="s">
        <v>6148</v>
      </c>
      <c r="V2628" s="48"/>
      <c r="W2628" s="48"/>
      <c r="X2628" s="48"/>
      <c r="Y2628" s="48"/>
      <c r="Z2628" s="48"/>
      <c r="AA2628" s="64">
        <v>20570000</v>
      </c>
      <c r="AB2628" s="61">
        <v>1</v>
      </c>
      <c r="AC2628" s="61">
        <v>0</v>
      </c>
      <c r="AD2628" s="48"/>
      <c r="AE2628" s="48"/>
      <c r="AF2628" s="48"/>
      <c r="AG2628" s="62"/>
      <c r="AH2628" s="62"/>
      <c r="AI2628" s="62"/>
      <c r="AJ2628" s="48"/>
      <c r="AK2628" s="61" t="str">
        <f>VLOOKUP(L2628,'[2]Bảng chi tiết công cụ dụng cụ'!$A$8:$AC$4035,27,0)</f>
        <v>QLC</v>
      </c>
      <c r="AL2628" s="61">
        <v>15312001</v>
      </c>
      <c r="AM2628" s="61">
        <v>33121001</v>
      </c>
      <c r="AN2628" s="48"/>
      <c r="AO2628" s="48"/>
      <c r="AP2628" s="61" t="s">
        <v>6173</v>
      </c>
      <c r="AQ2628" s="61" t="s">
        <v>6164</v>
      </c>
      <c r="AR2628" s="48"/>
      <c r="AS2628" s="65">
        <v>44498</v>
      </c>
      <c r="AT2628" s="34" t="s">
        <v>77</v>
      </c>
    </row>
    <row r="2629" spans="1:46">
      <c r="A2629" s="43">
        <v>2624</v>
      </c>
      <c r="B2629" s="43" t="s">
        <v>3982</v>
      </c>
      <c r="C2629" s="43" t="str">
        <f t="shared" si="52"/>
        <v>Phạm Ngọc Dũng</v>
      </c>
      <c r="D2629" s="43" t="s">
        <v>6604</v>
      </c>
      <c r="E2629" s="43"/>
      <c r="F2629" s="43" t="str">
        <f>VLOOKUP(H2629,'DM BPSD'!$A$2:$G$30,6,0)</f>
        <v>Đào Thu Hường</v>
      </c>
      <c r="G2629" s="43">
        <f>VLOOKUP(F2629,'DS Nhân viên'!$A$2:$B$577,2,0)</f>
        <v>900244</v>
      </c>
      <c r="H2629" s="49" t="s">
        <v>3919</v>
      </c>
      <c r="I2629" s="43"/>
      <c r="J2629" s="83" t="str">
        <f>VLOOKUP(B2629,'BBKK 30.6'!B2644:H7019,7,0)</f>
        <v>Sử dụng bình thường</v>
      </c>
      <c r="K2629" s="46" t="s">
        <v>3974</v>
      </c>
      <c r="L2629" s="46" t="s">
        <v>3982</v>
      </c>
      <c r="M2629" s="46" t="s">
        <v>177</v>
      </c>
      <c r="N2629" s="48"/>
      <c r="O2629" s="48"/>
      <c r="P2629" s="48"/>
      <c r="Q2629" s="48"/>
      <c r="R2629" s="48"/>
      <c r="S2629" s="48"/>
      <c r="T2629" s="48"/>
      <c r="U2629" s="47" t="s">
        <v>6148</v>
      </c>
      <c r="V2629" s="48"/>
      <c r="W2629" s="48"/>
      <c r="X2629" s="48"/>
      <c r="Y2629" s="48"/>
      <c r="Z2629" s="48"/>
      <c r="AA2629" s="64">
        <v>4760000</v>
      </c>
      <c r="AB2629" s="61">
        <v>1</v>
      </c>
      <c r="AC2629" s="61">
        <v>0</v>
      </c>
      <c r="AD2629" s="48"/>
      <c r="AE2629" s="48"/>
      <c r="AF2629" s="48"/>
      <c r="AG2629" s="62"/>
      <c r="AH2629" s="62"/>
      <c r="AI2629" s="62"/>
      <c r="AJ2629" s="48"/>
      <c r="AK2629" s="61" t="str">
        <f>VLOOKUP(L2629,'[2]Bảng chi tiết công cụ dụng cụ'!$A$8:$AC$4035,27,0)</f>
        <v>QLC</v>
      </c>
      <c r="AL2629" s="61">
        <v>15311001</v>
      </c>
      <c r="AM2629" s="61">
        <v>33121001</v>
      </c>
      <c r="AN2629" s="48"/>
      <c r="AO2629" s="48"/>
      <c r="AP2629" s="61" t="s">
        <v>6174</v>
      </c>
      <c r="AQ2629" s="61" t="s">
        <v>6164</v>
      </c>
      <c r="AR2629" s="48"/>
      <c r="AT2629" s="34" t="s">
        <v>77</v>
      </c>
    </row>
    <row r="2630" spans="1:46" ht="31.5">
      <c r="A2630" s="43">
        <v>2625</v>
      </c>
      <c r="B2630" s="43" t="s">
        <v>3983</v>
      </c>
      <c r="C2630" s="43" t="str">
        <f t="shared" si="52"/>
        <v>Lê Thị Ngọc Trâm</v>
      </c>
      <c r="D2630" s="43" t="s">
        <v>6604</v>
      </c>
      <c r="E2630" s="43"/>
      <c r="F2630" s="43" t="str">
        <f>VLOOKUP(H2630,'DM BPSD'!$A$2:$G$30,6,0)</f>
        <v>Lê Thị Ngọc Trâm</v>
      </c>
      <c r="G2630" s="43">
        <f>VLOOKUP(F2630,'DS Nhân viên'!$A$2:$B$577,2,0)</f>
        <v>900075</v>
      </c>
      <c r="H2630" s="49" t="s">
        <v>3984</v>
      </c>
      <c r="I2630" s="43"/>
      <c r="J2630" s="83" t="str">
        <f>VLOOKUP(B2630,'BBKK 30.6'!B2645:H7020,7,0)</f>
        <v>Sử dụng bình thường</v>
      </c>
      <c r="K2630" s="46" t="s">
        <v>3985</v>
      </c>
      <c r="L2630" s="46" t="s">
        <v>3983</v>
      </c>
      <c r="M2630" s="46" t="s">
        <v>456</v>
      </c>
      <c r="N2630" s="48"/>
      <c r="O2630" s="48"/>
      <c r="P2630" s="48"/>
      <c r="Q2630" s="48"/>
      <c r="R2630" s="48"/>
      <c r="S2630" s="48"/>
      <c r="T2630" s="48"/>
      <c r="U2630" s="47" t="s">
        <v>6148</v>
      </c>
      <c r="V2630" s="48"/>
      <c r="W2630" s="48"/>
      <c r="X2630" s="48"/>
      <c r="Y2630" s="48"/>
      <c r="Z2630" s="48"/>
      <c r="AA2630" s="64">
        <v>24486000</v>
      </c>
      <c r="AB2630" s="61">
        <v>1</v>
      </c>
      <c r="AC2630" s="61">
        <v>0</v>
      </c>
      <c r="AD2630" s="48"/>
      <c r="AE2630" s="48"/>
      <c r="AF2630" s="48"/>
      <c r="AG2630" s="62"/>
      <c r="AH2630" s="62"/>
      <c r="AI2630" s="62"/>
      <c r="AJ2630" s="48"/>
      <c r="AK2630" s="61" t="str">
        <f>VLOOKUP(L2630,'[2]Bảng chi tiết công cụ dụng cụ'!$A$8:$AC$4035,27,0)</f>
        <v>QLC</v>
      </c>
      <c r="AL2630" s="61">
        <v>15312001</v>
      </c>
      <c r="AM2630" s="61">
        <v>33121001</v>
      </c>
      <c r="AN2630" s="48"/>
      <c r="AO2630" s="48"/>
      <c r="AP2630" s="61" t="s">
        <v>6173</v>
      </c>
      <c r="AQ2630" s="61" t="s">
        <v>6164</v>
      </c>
      <c r="AR2630" s="48"/>
      <c r="AT2630" s="34" t="s">
        <v>77</v>
      </c>
    </row>
    <row r="2631" spans="1:46">
      <c r="A2631" s="43">
        <v>2626</v>
      </c>
      <c r="B2631" s="43" t="s">
        <v>3986</v>
      </c>
      <c r="C2631" s="43" t="str">
        <f t="shared" ref="C2631:C2694" si="53">K2631</f>
        <v>Lê Thị Ngọc Trâm</v>
      </c>
      <c r="D2631" s="43" t="s">
        <v>6604</v>
      </c>
      <c r="E2631" s="43"/>
      <c r="F2631" s="43" t="str">
        <f>VLOOKUP(H2631,'DM BPSD'!$A$2:$G$30,6,0)</f>
        <v>Lê Thị Ngọc Trâm</v>
      </c>
      <c r="G2631" s="43">
        <f>VLOOKUP(F2631,'DS Nhân viên'!$A$2:$B$577,2,0)</f>
        <v>900075</v>
      </c>
      <c r="H2631" s="49" t="s">
        <v>3984</v>
      </c>
      <c r="I2631" s="43"/>
      <c r="J2631" s="83" t="str">
        <f>VLOOKUP(B2631,'BBKK 30.6'!B2646:H7021,7,0)</f>
        <v>Sử dụng bình thường</v>
      </c>
      <c r="K2631" s="46" t="s">
        <v>3985</v>
      </c>
      <c r="L2631" s="46" t="s">
        <v>3986</v>
      </c>
      <c r="M2631" s="46" t="s">
        <v>1854</v>
      </c>
      <c r="N2631" s="48"/>
      <c r="O2631" s="48"/>
      <c r="P2631" s="48"/>
      <c r="Q2631" s="48"/>
      <c r="R2631" s="48"/>
      <c r="S2631" s="48"/>
      <c r="T2631" s="48"/>
      <c r="U2631" s="47" t="s">
        <v>6148</v>
      </c>
      <c r="V2631" s="48"/>
      <c r="W2631" s="48"/>
      <c r="X2631" s="48"/>
      <c r="Y2631" s="48"/>
      <c r="Z2631" s="48"/>
      <c r="AA2631" s="64">
        <v>0</v>
      </c>
      <c r="AB2631" s="61">
        <v>1</v>
      </c>
      <c r="AC2631" s="61">
        <v>0</v>
      </c>
      <c r="AD2631" s="48"/>
      <c r="AE2631" s="48"/>
      <c r="AF2631" s="48"/>
      <c r="AG2631" s="62"/>
      <c r="AH2631" s="62"/>
      <c r="AI2631" s="62"/>
      <c r="AJ2631" s="48"/>
      <c r="AK2631" s="61" t="str">
        <f>VLOOKUP(L2631,'[2]Bảng chi tiết công cụ dụng cụ'!$A$8:$AC$4035,27,0)</f>
        <v>QLC</v>
      </c>
      <c r="AL2631" s="61">
        <v>15311001</v>
      </c>
      <c r="AM2631" s="61">
        <v>33121001</v>
      </c>
      <c r="AN2631" s="48"/>
      <c r="AO2631" s="48"/>
      <c r="AP2631" s="61" t="s">
        <v>6174</v>
      </c>
      <c r="AQ2631" s="61" t="s">
        <v>6164</v>
      </c>
      <c r="AR2631" s="48"/>
      <c r="AS2631" s="65">
        <v>42401</v>
      </c>
      <c r="AT2631" s="34" t="s">
        <v>77</v>
      </c>
    </row>
    <row r="2632" spans="1:46">
      <c r="A2632" s="43">
        <v>2627</v>
      </c>
      <c r="B2632" s="43" t="s">
        <v>3987</v>
      </c>
      <c r="C2632" s="43" t="str">
        <f t="shared" si="53"/>
        <v>Lê Thị Ngọc Trâm</v>
      </c>
      <c r="D2632" s="43" t="s">
        <v>6604</v>
      </c>
      <c r="E2632" s="43"/>
      <c r="F2632" s="43" t="str">
        <f>VLOOKUP(H2632,'DM BPSD'!$A$2:$G$30,6,0)</f>
        <v>Lê Thị Ngọc Trâm</v>
      </c>
      <c r="G2632" s="43">
        <f>VLOOKUP(F2632,'DS Nhân viên'!$A$2:$B$577,2,0)</f>
        <v>900075</v>
      </c>
      <c r="H2632" s="49" t="s">
        <v>3984</v>
      </c>
      <c r="I2632" s="43"/>
      <c r="J2632" s="83" t="str">
        <f>VLOOKUP(B2632,'BBKK 30.6'!B2647:H7022,7,0)</f>
        <v>Sử dụng bình thường</v>
      </c>
      <c r="K2632" s="46" t="s">
        <v>3985</v>
      </c>
      <c r="L2632" s="46" t="s">
        <v>3987</v>
      </c>
      <c r="M2632" s="46" t="s">
        <v>2762</v>
      </c>
      <c r="N2632" s="48"/>
      <c r="O2632" s="48"/>
      <c r="P2632" s="48"/>
      <c r="Q2632" s="48"/>
      <c r="R2632" s="48"/>
      <c r="S2632" s="48"/>
      <c r="T2632" s="48"/>
      <c r="U2632" s="47" t="s">
        <v>6148</v>
      </c>
      <c r="V2632" s="48"/>
      <c r="W2632" s="48"/>
      <c r="X2632" s="48"/>
      <c r="Y2632" s="48"/>
      <c r="Z2632" s="48"/>
      <c r="AA2632" s="64">
        <v>18900000</v>
      </c>
      <c r="AB2632" s="61">
        <v>1</v>
      </c>
      <c r="AC2632" s="61">
        <v>0</v>
      </c>
      <c r="AD2632" s="48"/>
      <c r="AE2632" s="48"/>
      <c r="AF2632" s="48"/>
      <c r="AG2632" s="62"/>
      <c r="AH2632" s="62"/>
      <c r="AI2632" s="62"/>
      <c r="AJ2632" s="48"/>
      <c r="AK2632" s="61" t="str">
        <f>VLOOKUP(L2632,'[2]Bảng chi tiết công cụ dụng cụ'!$A$8:$AC$4035,27,0)</f>
        <v>QLC</v>
      </c>
      <c r="AL2632" s="61">
        <v>15311001</v>
      </c>
      <c r="AM2632" s="61">
        <v>33121001</v>
      </c>
      <c r="AN2632" s="48"/>
      <c r="AO2632" s="48"/>
      <c r="AP2632" s="61" t="s">
        <v>6174</v>
      </c>
      <c r="AQ2632" s="61" t="s">
        <v>6164</v>
      </c>
      <c r="AR2632" s="48"/>
      <c r="AT2632" s="34" t="s">
        <v>77</v>
      </c>
    </row>
    <row r="2633" spans="1:46">
      <c r="A2633" s="43">
        <v>2628</v>
      </c>
      <c r="B2633" s="43" t="s">
        <v>3988</v>
      </c>
      <c r="C2633" s="43" t="str">
        <f t="shared" si="53"/>
        <v>Lê Thị Ngọc Trâm</v>
      </c>
      <c r="D2633" s="43" t="s">
        <v>6604</v>
      </c>
      <c r="E2633" s="43"/>
      <c r="F2633" s="43" t="str">
        <f>VLOOKUP(H2633,'DM BPSD'!$A$2:$G$30,6,0)</f>
        <v>Lê Thị Ngọc Trâm</v>
      </c>
      <c r="G2633" s="43">
        <f>VLOOKUP(F2633,'DS Nhân viên'!$A$2:$B$577,2,0)</f>
        <v>900075</v>
      </c>
      <c r="H2633" s="49" t="s">
        <v>3984</v>
      </c>
      <c r="I2633" s="43"/>
      <c r="J2633" s="83" t="str">
        <f>VLOOKUP(B2633,'BBKK 30.6'!B2648:H7023,7,0)</f>
        <v>Sử dụng bình thường</v>
      </c>
      <c r="K2633" s="46" t="s">
        <v>3985</v>
      </c>
      <c r="L2633" s="46" t="s">
        <v>3988</v>
      </c>
      <c r="M2633" s="46" t="s">
        <v>759</v>
      </c>
      <c r="N2633" s="48"/>
      <c r="O2633" s="48"/>
      <c r="P2633" s="48"/>
      <c r="Q2633" s="48"/>
      <c r="R2633" s="48"/>
      <c r="S2633" s="48"/>
      <c r="T2633" s="48"/>
      <c r="U2633" s="47" t="s">
        <v>6148</v>
      </c>
      <c r="V2633" s="48"/>
      <c r="W2633" s="48"/>
      <c r="X2633" s="48"/>
      <c r="Y2633" s="48"/>
      <c r="Z2633" s="48"/>
      <c r="AA2633" s="64">
        <v>7344000</v>
      </c>
      <c r="AB2633" s="61">
        <v>1</v>
      </c>
      <c r="AC2633" s="61">
        <v>0</v>
      </c>
      <c r="AD2633" s="48"/>
      <c r="AE2633" s="48"/>
      <c r="AF2633" s="48"/>
      <c r="AG2633" s="62"/>
      <c r="AH2633" s="62"/>
      <c r="AI2633" s="62"/>
      <c r="AJ2633" s="48"/>
      <c r="AK2633" s="61" t="str">
        <f>VLOOKUP(L2633,'[2]Bảng chi tiết công cụ dụng cụ'!$A$8:$AC$4035,27,0)</f>
        <v>QLC</v>
      </c>
      <c r="AL2633" s="61">
        <v>15311001</v>
      </c>
      <c r="AM2633" s="61">
        <v>33121001</v>
      </c>
      <c r="AN2633" s="48"/>
      <c r="AO2633" s="48"/>
      <c r="AP2633" s="61" t="s">
        <v>6174</v>
      </c>
      <c r="AQ2633" s="61" t="s">
        <v>6164</v>
      </c>
      <c r="AR2633" s="48"/>
      <c r="AT2633" s="34" t="s">
        <v>77</v>
      </c>
    </row>
    <row r="2634" spans="1:46">
      <c r="A2634" s="43">
        <v>2629</v>
      </c>
      <c r="B2634" s="43" t="s">
        <v>3989</v>
      </c>
      <c r="C2634" s="43" t="str">
        <f t="shared" si="53"/>
        <v>Lê Thị Ngọc Trâm</v>
      </c>
      <c r="D2634" s="43" t="s">
        <v>6604</v>
      </c>
      <c r="E2634" s="43"/>
      <c r="F2634" s="43" t="str">
        <f>VLOOKUP(H2634,'DM BPSD'!$A$2:$G$30,6,0)</f>
        <v>Lê Thị Ngọc Trâm</v>
      </c>
      <c r="G2634" s="43">
        <f>VLOOKUP(F2634,'DS Nhân viên'!$A$2:$B$577,2,0)</f>
        <v>900075</v>
      </c>
      <c r="H2634" s="49" t="s">
        <v>3984</v>
      </c>
      <c r="I2634" s="43"/>
      <c r="J2634" s="83" t="str">
        <f>VLOOKUP(B2634,'BBKK 30.6'!B2649:H7024,7,0)</f>
        <v>Sử dụng bình thường</v>
      </c>
      <c r="K2634" s="46" t="s">
        <v>3985</v>
      </c>
      <c r="L2634" s="46" t="s">
        <v>3989</v>
      </c>
      <c r="M2634" s="46" t="s">
        <v>2322</v>
      </c>
      <c r="N2634" s="48"/>
      <c r="O2634" s="48"/>
      <c r="P2634" s="48"/>
      <c r="Q2634" s="48"/>
      <c r="R2634" s="48"/>
      <c r="S2634" s="48"/>
      <c r="T2634" s="48"/>
      <c r="U2634" s="47" t="s">
        <v>6148</v>
      </c>
      <c r="V2634" s="48"/>
      <c r="W2634" s="48"/>
      <c r="X2634" s="48"/>
      <c r="Y2634" s="48"/>
      <c r="Z2634" s="48"/>
      <c r="AA2634" s="64">
        <v>4050000</v>
      </c>
      <c r="AB2634" s="61">
        <v>1</v>
      </c>
      <c r="AC2634" s="61">
        <v>0</v>
      </c>
      <c r="AD2634" s="48"/>
      <c r="AE2634" s="48"/>
      <c r="AF2634" s="48"/>
      <c r="AG2634" s="62"/>
      <c r="AH2634" s="62"/>
      <c r="AI2634" s="62"/>
      <c r="AJ2634" s="48"/>
      <c r="AK2634" s="61" t="str">
        <f>VLOOKUP(L2634,'[2]Bảng chi tiết công cụ dụng cụ'!$A$8:$AC$4035,27,0)</f>
        <v>QLC</v>
      </c>
      <c r="AL2634" s="61">
        <v>15311001</v>
      </c>
      <c r="AM2634" s="61">
        <v>33121001</v>
      </c>
      <c r="AN2634" s="48"/>
      <c r="AO2634" s="48"/>
      <c r="AP2634" s="61" t="s">
        <v>6174</v>
      </c>
      <c r="AQ2634" s="61" t="s">
        <v>6164</v>
      </c>
      <c r="AR2634" s="48"/>
      <c r="AT2634" s="34" t="s">
        <v>77</v>
      </c>
    </row>
    <row r="2635" spans="1:46">
      <c r="A2635" s="43">
        <v>2630</v>
      </c>
      <c r="B2635" s="43" t="s">
        <v>3990</v>
      </c>
      <c r="C2635" s="43" t="str">
        <f t="shared" si="53"/>
        <v>Lê Thị Ngọc Trâm</v>
      </c>
      <c r="D2635" s="43" t="s">
        <v>6604</v>
      </c>
      <c r="E2635" s="43"/>
      <c r="F2635" s="43" t="str">
        <f>VLOOKUP(H2635,'DM BPSD'!$A$2:$G$30,6,0)</f>
        <v>Lê Thị Ngọc Trâm</v>
      </c>
      <c r="G2635" s="43">
        <f>VLOOKUP(F2635,'DS Nhân viên'!$A$2:$B$577,2,0)</f>
        <v>900075</v>
      </c>
      <c r="H2635" s="49" t="s">
        <v>3984</v>
      </c>
      <c r="I2635" s="43"/>
      <c r="J2635" s="83" t="str">
        <f>VLOOKUP(B2635,'BBKK 30.6'!B2650:H7025,7,0)</f>
        <v>Sử dụng bình thường</v>
      </c>
      <c r="K2635" s="46" t="s">
        <v>3985</v>
      </c>
      <c r="L2635" s="46" t="s">
        <v>3990</v>
      </c>
      <c r="M2635" s="46" t="s">
        <v>443</v>
      </c>
      <c r="N2635" s="48"/>
      <c r="O2635" s="48"/>
      <c r="P2635" s="48"/>
      <c r="Q2635" s="48"/>
      <c r="R2635" s="48"/>
      <c r="S2635" s="48"/>
      <c r="T2635" s="48"/>
      <c r="U2635" s="47" t="s">
        <v>6148</v>
      </c>
      <c r="V2635" s="48"/>
      <c r="W2635" s="48"/>
      <c r="X2635" s="48"/>
      <c r="Y2635" s="48"/>
      <c r="Z2635" s="48"/>
      <c r="AA2635" s="64">
        <v>6000000</v>
      </c>
      <c r="AB2635" s="61">
        <v>1</v>
      </c>
      <c r="AC2635" s="61">
        <v>0</v>
      </c>
      <c r="AD2635" s="48"/>
      <c r="AE2635" s="48"/>
      <c r="AF2635" s="48"/>
      <c r="AG2635" s="62"/>
      <c r="AH2635" s="62"/>
      <c r="AI2635" s="62"/>
      <c r="AJ2635" s="48"/>
      <c r="AK2635" s="61" t="str">
        <f>VLOOKUP(L2635,'[2]Bảng chi tiết công cụ dụng cụ'!$A$8:$AC$4035,27,0)</f>
        <v>QLC</v>
      </c>
      <c r="AL2635" s="61">
        <v>15311001</v>
      </c>
      <c r="AM2635" s="61">
        <v>33121001</v>
      </c>
      <c r="AN2635" s="48"/>
      <c r="AO2635" s="48"/>
      <c r="AP2635" s="61" t="s">
        <v>6174</v>
      </c>
      <c r="AQ2635" s="61" t="s">
        <v>6164</v>
      </c>
      <c r="AR2635" s="48"/>
      <c r="AS2635" s="65">
        <v>44182</v>
      </c>
      <c r="AT2635" s="34" t="s">
        <v>77</v>
      </c>
    </row>
    <row r="2636" spans="1:46">
      <c r="A2636" s="43">
        <v>2631</v>
      </c>
      <c r="B2636" s="43" t="s">
        <v>3991</v>
      </c>
      <c r="C2636" s="43" t="str">
        <f t="shared" si="53"/>
        <v>Lê Thị Ngọc Trâm</v>
      </c>
      <c r="D2636" s="43" t="s">
        <v>6604</v>
      </c>
      <c r="E2636" s="43"/>
      <c r="F2636" s="43" t="str">
        <f>VLOOKUP(H2636,'DM BPSD'!$A$2:$G$30,6,0)</f>
        <v>Lê Thị Ngọc Trâm</v>
      </c>
      <c r="G2636" s="43">
        <f>VLOOKUP(F2636,'DS Nhân viên'!$A$2:$B$577,2,0)</f>
        <v>900075</v>
      </c>
      <c r="H2636" s="49" t="s">
        <v>3984</v>
      </c>
      <c r="I2636" s="43"/>
      <c r="J2636" s="83" t="str">
        <f>VLOOKUP(B2636,'BBKK 30.6'!B2651:H7026,7,0)</f>
        <v>Sử dụng bình thường</v>
      </c>
      <c r="K2636" s="46" t="s">
        <v>3985</v>
      </c>
      <c r="L2636" s="46" t="s">
        <v>3991</v>
      </c>
      <c r="M2636" s="46" t="s">
        <v>877</v>
      </c>
      <c r="N2636" s="48"/>
      <c r="O2636" s="48"/>
      <c r="P2636" s="48"/>
      <c r="Q2636" s="48"/>
      <c r="R2636" s="48"/>
      <c r="S2636" s="48"/>
      <c r="T2636" s="48"/>
      <c r="U2636" s="47" t="s">
        <v>6148</v>
      </c>
      <c r="V2636" s="48"/>
      <c r="W2636" s="48"/>
      <c r="X2636" s="48"/>
      <c r="Y2636" s="48"/>
      <c r="Z2636" s="48"/>
      <c r="AA2636" s="64">
        <v>1630763</v>
      </c>
      <c r="AB2636" s="61">
        <v>1</v>
      </c>
      <c r="AC2636" s="61">
        <v>0</v>
      </c>
      <c r="AD2636" s="48"/>
      <c r="AE2636" s="48"/>
      <c r="AF2636" s="48"/>
      <c r="AG2636" s="62"/>
      <c r="AH2636" s="62"/>
      <c r="AI2636" s="62"/>
      <c r="AJ2636" s="48"/>
      <c r="AK2636" s="61" t="str">
        <f>VLOOKUP(L2636,'[2]Bảng chi tiết công cụ dụng cụ'!$A$8:$AC$4035,27,0)</f>
        <v>QLC</v>
      </c>
      <c r="AL2636" s="61">
        <v>15311001</v>
      </c>
      <c r="AM2636" s="61">
        <v>33121001</v>
      </c>
      <c r="AN2636" s="48"/>
      <c r="AO2636" s="48"/>
      <c r="AP2636" s="61" t="s">
        <v>6174</v>
      </c>
      <c r="AQ2636" s="61" t="s">
        <v>6164</v>
      </c>
      <c r="AR2636" s="48"/>
      <c r="AS2636" s="65">
        <v>42948</v>
      </c>
      <c r="AT2636" s="34" t="s">
        <v>77</v>
      </c>
    </row>
    <row r="2637" spans="1:46">
      <c r="A2637" s="43">
        <v>2632</v>
      </c>
      <c r="B2637" s="43" t="s">
        <v>3992</v>
      </c>
      <c r="C2637" s="43" t="str">
        <f t="shared" si="53"/>
        <v>Lê Thị Ngọc Trâm</v>
      </c>
      <c r="D2637" s="43" t="s">
        <v>6604</v>
      </c>
      <c r="E2637" s="43"/>
      <c r="F2637" s="43" t="str">
        <f>VLOOKUP(H2637,'DM BPSD'!$A$2:$G$30,6,0)</f>
        <v>Lê Thị Ngọc Trâm</v>
      </c>
      <c r="G2637" s="43">
        <f>VLOOKUP(F2637,'DS Nhân viên'!$A$2:$B$577,2,0)</f>
        <v>900075</v>
      </c>
      <c r="H2637" s="49" t="s">
        <v>3984</v>
      </c>
      <c r="I2637" s="43"/>
      <c r="J2637" s="83" t="str">
        <f>VLOOKUP(B2637,'BBKK 30.6'!B2652:H7027,7,0)</f>
        <v>Sử dụng bình thường</v>
      </c>
      <c r="K2637" s="46" t="s">
        <v>3985</v>
      </c>
      <c r="L2637" s="46" t="s">
        <v>3992</v>
      </c>
      <c r="M2637" s="46" t="s">
        <v>1369</v>
      </c>
      <c r="N2637" s="48"/>
      <c r="O2637" s="48"/>
      <c r="P2637" s="48"/>
      <c r="Q2637" s="48"/>
      <c r="R2637" s="48"/>
      <c r="S2637" s="48"/>
      <c r="T2637" s="48"/>
      <c r="U2637" s="47" t="s">
        <v>6148</v>
      </c>
      <c r="V2637" s="48"/>
      <c r="W2637" s="48"/>
      <c r="X2637" s="48"/>
      <c r="Y2637" s="48"/>
      <c r="Z2637" s="48"/>
      <c r="AA2637" s="64">
        <v>3672000</v>
      </c>
      <c r="AB2637" s="61">
        <v>1</v>
      </c>
      <c r="AC2637" s="61">
        <v>0</v>
      </c>
      <c r="AD2637" s="48"/>
      <c r="AE2637" s="48"/>
      <c r="AF2637" s="48"/>
      <c r="AG2637" s="62"/>
      <c r="AH2637" s="62"/>
      <c r="AI2637" s="62"/>
      <c r="AJ2637" s="48"/>
      <c r="AK2637" s="61" t="str">
        <f>VLOOKUP(L2637,'[2]Bảng chi tiết công cụ dụng cụ'!$A$8:$AC$4035,27,0)</f>
        <v>QLC</v>
      </c>
      <c r="AL2637" s="61">
        <v>15311001</v>
      </c>
      <c r="AM2637" s="61">
        <v>33121001</v>
      </c>
      <c r="AN2637" s="48"/>
      <c r="AO2637" s="48"/>
      <c r="AP2637" s="61" t="s">
        <v>6174</v>
      </c>
      <c r="AQ2637" s="61" t="s">
        <v>6164</v>
      </c>
      <c r="AR2637" s="48"/>
      <c r="AT2637" s="34" t="s">
        <v>77</v>
      </c>
    </row>
    <row r="2638" spans="1:46">
      <c r="A2638" s="43">
        <v>2633</v>
      </c>
      <c r="B2638" s="43" t="s">
        <v>3993</v>
      </c>
      <c r="C2638" s="43" t="str">
        <f t="shared" si="53"/>
        <v>Lê Thị Ngọc Trâm</v>
      </c>
      <c r="D2638" s="43" t="s">
        <v>6604</v>
      </c>
      <c r="E2638" s="43"/>
      <c r="F2638" s="43" t="str">
        <f>VLOOKUP(H2638,'DM BPSD'!$A$2:$G$30,6,0)</f>
        <v>Lê Thị Ngọc Trâm</v>
      </c>
      <c r="G2638" s="43">
        <f>VLOOKUP(F2638,'DS Nhân viên'!$A$2:$B$577,2,0)</f>
        <v>900075</v>
      </c>
      <c r="H2638" s="49" t="s">
        <v>3984</v>
      </c>
      <c r="I2638" s="43"/>
      <c r="J2638" s="83" t="str">
        <f>VLOOKUP(B2638,'BBKK 30.6'!B2653:H7028,7,0)</f>
        <v>Sử dụng bình thường</v>
      </c>
      <c r="K2638" s="46" t="s">
        <v>3985</v>
      </c>
      <c r="L2638" s="46" t="s">
        <v>3993</v>
      </c>
      <c r="M2638" s="46" t="s">
        <v>1369</v>
      </c>
      <c r="N2638" s="48"/>
      <c r="O2638" s="48"/>
      <c r="P2638" s="48"/>
      <c r="Q2638" s="48"/>
      <c r="R2638" s="48"/>
      <c r="S2638" s="48"/>
      <c r="T2638" s="48"/>
      <c r="U2638" s="47" t="s">
        <v>6148</v>
      </c>
      <c r="V2638" s="48"/>
      <c r="W2638" s="48"/>
      <c r="X2638" s="48"/>
      <c r="Y2638" s="48"/>
      <c r="Z2638" s="48"/>
      <c r="AA2638" s="64">
        <v>3672000</v>
      </c>
      <c r="AB2638" s="61">
        <v>1</v>
      </c>
      <c r="AC2638" s="61">
        <v>0</v>
      </c>
      <c r="AD2638" s="48"/>
      <c r="AE2638" s="48"/>
      <c r="AF2638" s="48"/>
      <c r="AG2638" s="62"/>
      <c r="AH2638" s="62"/>
      <c r="AI2638" s="62"/>
      <c r="AJ2638" s="48"/>
      <c r="AK2638" s="61" t="str">
        <f>VLOOKUP(L2638,'[2]Bảng chi tiết công cụ dụng cụ'!$A$8:$AC$4035,27,0)</f>
        <v>QLC</v>
      </c>
      <c r="AL2638" s="61">
        <v>15311001</v>
      </c>
      <c r="AM2638" s="61">
        <v>33121001</v>
      </c>
      <c r="AN2638" s="48"/>
      <c r="AO2638" s="48"/>
      <c r="AP2638" s="61" t="s">
        <v>6174</v>
      </c>
      <c r="AQ2638" s="61" t="s">
        <v>6164</v>
      </c>
      <c r="AR2638" s="48"/>
      <c r="AT2638" s="34" t="s">
        <v>77</v>
      </c>
    </row>
    <row r="2639" spans="1:46">
      <c r="A2639" s="43">
        <v>2634</v>
      </c>
      <c r="B2639" s="43" t="s">
        <v>3994</v>
      </c>
      <c r="C2639" s="43" t="str">
        <f t="shared" si="53"/>
        <v>Lê Thị Ngọc Trâm</v>
      </c>
      <c r="D2639" s="43" t="s">
        <v>6604</v>
      </c>
      <c r="E2639" s="43"/>
      <c r="F2639" s="43" t="str">
        <f>VLOOKUP(H2639,'DM BPSD'!$A$2:$G$30,6,0)</f>
        <v>Lê Thị Ngọc Trâm</v>
      </c>
      <c r="G2639" s="43">
        <f>VLOOKUP(F2639,'DS Nhân viên'!$A$2:$B$577,2,0)</f>
        <v>900075</v>
      </c>
      <c r="H2639" s="49" t="s">
        <v>3984</v>
      </c>
      <c r="I2639" s="43"/>
      <c r="J2639" s="83" t="str">
        <f>VLOOKUP(B2639,'BBKK 30.6'!B2654:H7029,7,0)</f>
        <v>Sử dụng bình thường</v>
      </c>
      <c r="K2639" s="46" t="s">
        <v>3985</v>
      </c>
      <c r="L2639" s="46" t="s">
        <v>3994</v>
      </c>
      <c r="M2639" s="46" t="s">
        <v>622</v>
      </c>
      <c r="N2639" s="48"/>
      <c r="O2639" s="48"/>
      <c r="P2639" s="48"/>
      <c r="Q2639" s="48"/>
      <c r="R2639" s="48"/>
      <c r="S2639" s="48"/>
      <c r="T2639" s="48"/>
      <c r="U2639" s="47" t="s">
        <v>6148</v>
      </c>
      <c r="V2639" s="48"/>
      <c r="W2639" s="48"/>
      <c r="X2639" s="48"/>
      <c r="Y2639" s="48"/>
      <c r="Z2639" s="48"/>
      <c r="AA2639" s="64">
        <v>0</v>
      </c>
      <c r="AB2639" s="61">
        <v>1</v>
      </c>
      <c r="AC2639" s="61">
        <v>0</v>
      </c>
      <c r="AD2639" s="48"/>
      <c r="AE2639" s="48"/>
      <c r="AF2639" s="48"/>
      <c r="AG2639" s="62"/>
      <c r="AH2639" s="62"/>
      <c r="AI2639" s="62"/>
      <c r="AJ2639" s="48"/>
      <c r="AK2639" s="61" t="str">
        <f>VLOOKUP(L2639,'[2]Bảng chi tiết công cụ dụng cụ'!$A$8:$AC$4035,27,0)</f>
        <v>QLC</v>
      </c>
      <c r="AL2639" s="61">
        <v>15311001</v>
      </c>
      <c r="AM2639" s="61">
        <v>33121001</v>
      </c>
      <c r="AN2639" s="48"/>
      <c r="AO2639" s="48"/>
      <c r="AP2639" s="61" t="s">
        <v>6174</v>
      </c>
      <c r="AQ2639" s="61" t="s">
        <v>6164</v>
      </c>
      <c r="AR2639" s="48"/>
      <c r="AS2639" s="65">
        <v>42401</v>
      </c>
      <c r="AT2639" s="34" t="s">
        <v>77</v>
      </c>
    </row>
    <row r="2640" spans="1:46">
      <c r="A2640" s="43">
        <v>2635</v>
      </c>
      <c r="B2640" s="43" t="s">
        <v>3995</v>
      </c>
      <c r="C2640" s="43" t="str">
        <f t="shared" si="53"/>
        <v>Lê Thị Ngọc Trâm</v>
      </c>
      <c r="D2640" s="43" t="s">
        <v>6604</v>
      </c>
      <c r="E2640" s="43"/>
      <c r="F2640" s="43" t="str">
        <f>VLOOKUP(H2640,'DM BPSD'!$A$2:$G$30,6,0)</f>
        <v>Lê Thị Ngọc Trâm</v>
      </c>
      <c r="G2640" s="43">
        <f>VLOOKUP(F2640,'DS Nhân viên'!$A$2:$B$577,2,0)</f>
        <v>900075</v>
      </c>
      <c r="H2640" s="49" t="s">
        <v>3984</v>
      </c>
      <c r="I2640" s="43"/>
      <c r="J2640" s="83" t="str">
        <f>VLOOKUP(B2640,'BBKK 30.6'!B2655:H7030,7,0)</f>
        <v>Sử dụng bình thường</v>
      </c>
      <c r="K2640" s="46" t="s">
        <v>3985</v>
      </c>
      <c r="L2640" s="46" t="s">
        <v>3995</v>
      </c>
      <c r="M2640" s="46" t="s">
        <v>1630</v>
      </c>
      <c r="N2640" s="48"/>
      <c r="O2640" s="48"/>
      <c r="P2640" s="48"/>
      <c r="Q2640" s="48"/>
      <c r="R2640" s="48"/>
      <c r="S2640" s="48"/>
      <c r="T2640" s="48"/>
      <c r="U2640" s="47" t="s">
        <v>6148</v>
      </c>
      <c r="V2640" s="48"/>
      <c r="W2640" s="48"/>
      <c r="X2640" s="48"/>
      <c r="Y2640" s="48"/>
      <c r="Z2640" s="48"/>
      <c r="AA2640" s="64">
        <v>9180000</v>
      </c>
      <c r="AB2640" s="61">
        <v>1</v>
      </c>
      <c r="AC2640" s="61">
        <v>0</v>
      </c>
      <c r="AD2640" s="48"/>
      <c r="AE2640" s="48"/>
      <c r="AF2640" s="48"/>
      <c r="AG2640" s="62"/>
      <c r="AH2640" s="62"/>
      <c r="AI2640" s="62"/>
      <c r="AJ2640" s="48"/>
      <c r="AK2640" s="61" t="str">
        <f>VLOOKUP(L2640,'[2]Bảng chi tiết công cụ dụng cụ'!$A$8:$AC$4035,27,0)</f>
        <v>QLC</v>
      </c>
      <c r="AL2640" s="61">
        <v>15311001</v>
      </c>
      <c r="AM2640" s="61">
        <v>33121001</v>
      </c>
      <c r="AN2640" s="48"/>
      <c r="AO2640" s="48"/>
      <c r="AP2640" s="61" t="s">
        <v>6174</v>
      </c>
      <c r="AQ2640" s="61" t="s">
        <v>6164</v>
      </c>
      <c r="AR2640" s="48"/>
      <c r="AT2640" s="34" t="s">
        <v>77</v>
      </c>
    </row>
    <row r="2641" spans="1:46">
      <c r="A2641" s="43">
        <v>2636</v>
      </c>
      <c r="B2641" s="43" t="s">
        <v>3996</v>
      </c>
      <c r="C2641" s="43" t="str">
        <f t="shared" si="53"/>
        <v>Lê Thị Ngọc Trâm</v>
      </c>
      <c r="D2641" s="43" t="s">
        <v>6604</v>
      </c>
      <c r="E2641" s="43"/>
      <c r="F2641" s="43" t="str">
        <f>VLOOKUP(H2641,'DM BPSD'!$A$2:$G$30,6,0)</f>
        <v>Lê Thị Ngọc Trâm</v>
      </c>
      <c r="G2641" s="43">
        <f>VLOOKUP(F2641,'DS Nhân viên'!$A$2:$B$577,2,0)</f>
        <v>900075</v>
      </c>
      <c r="H2641" s="49" t="s">
        <v>3984</v>
      </c>
      <c r="I2641" s="43"/>
      <c r="J2641" s="83" t="str">
        <f>VLOOKUP(B2641,'BBKK 30.6'!B2656:H7031,7,0)</f>
        <v>Sử dụng bình thường</v>
      </c>
      <c r="K2641" s="46" t="s">
        <v>3985</v>
      </c>
      <c r="L2641" s="46" t="s">
        <v>3996</v>
      </c>
      <c r="M2641" s="46" t="s">
        <v>2776</v>
      </c>
      <c r="N2641" s="48"/>
      <c r="O2641" s="48"/>
      <c r="P2641" s="48"/>
      <c r="Q2641" s="48"/>
      <c r="R2641" s="48"/>
      <c r="S2641" s="48"/>
      <c r="T2641" s="48"/>
      <c r="U2641" s="47" t="s">
        <v>6148</v>
      </c>
      <c r="V2641" s="48"/>
      <c r="W2641" s="48"/>
      <c r="X2641" s="48"/>
      <c r="Y2641" s="48"/>
      <c r="Z2641" s="48"/>
      <c r="AA2641" s="64">
        <v>22680000</v>
      </c>
      <c r="AB2641" s="61">
        <v>1</v>
      </c>
      <c r="AC2641" s="61">
        <v>0</v>
      </c>
      <c r="AD2641" s="48"/>
      <c r="AE2641" s="48"/>
      <c r="AF2641" s="48"/>
      <c r="AG2641" s="62"/>
      <c r="AH2641" s="62"/>
      <c r="AI2641" s="62"/>
      <c r="AJ2641" s="48"/>
      <c r="AK2641" s="61" t="str">
        <f>VLOOKUP(L2641,'[2]Bảng chi tiết công cụ dụng cụ'!$A$8:$AC$4035,27,0)</f>
        <v>QLC</v>
      </c>
      <c r="AL2641" s="61">
        <v>15311001</v>
      </c>
      <c r="AM2641" s="61">
        <v>33121001</v>
      </c>
      <c r="AN2641" s="48"/>
      <c r="AO2641" s="48"/>
      <c r="AP2641" s="61" t="s">
        <v>6174</v>
      </c>
      <c r="AQ2641" s="61" t="s">
        <v>6164</v>
      </c>
      <c r="AR2641" s="48"/>
      <c r="AT2641" s="34" t="s">
        <v>77</v>
      </c>
    </row>
    <row r="2642" spans="1:46">
      <c r="A2642" s="43">
        <v>2637</v>
      </c>
      <c r="B2642" s="43" t="s">
        <v>3997</v>
      </c>
      <c r="C2642" s="43" t="str">
        <f t="shared" si="53"/>
        <v>Lê Thị Ngọc Trâm</v>
      </c>
      <c r="D2642" s="43" t="s">
        <v>6604</v>
      </c>
      <c r="E2642" s="43"/>
      <c r="F2642" s="43" t="str">
        <f>VLOOKUP(H2642,'DM BPSD'!$A$2:$G$30,6,0)</f>
        <v>Lê Thị Ngọc Trâm</v>
      </c>
      <c r="G2642" s="43">
        <f>VLOOKUP(F2642,'DS Nhân viên'!$A$2:$B$577,2,0)</f>
        <v>900075</v>
      </c>
      <c r="H2642" s="49" t="s">
        <v>3984</v>
      </c>
      <c r="I2642" s="43"/>
      <c r="J2642" s="83" t="str">
        <f>VLOOKUP(B2642,'BBKK 30.6'!B2657:H7032,7,0)</f>
        <v>Sử dụng bình thường</v>
      </c>
      <c r="K2642" s="46" t="s">
        <v>3985</v>
      </c>
      <c r="L2642" s="46" t="s">
        <v>3997</v>
      </c>
      <c r="M2642" s="46" t="s">
        <v>2778</v>
      </c>
      <c r="N2642" s="48"/>
      <c r="O2642" s="48"/>
      <c r="P2642" s="48"/>
      <c r="Q2642" s="48"/>
      <c r="R2642" s="48"/>
      <c r="S2642" s="48"/>
      <c r="T2642" s="48"/>
      <c r="U2642" s="47" t="s">
        <v>6148</v>
      </c>
      <c r="V2642" s="48"/>
      <c r="W2642" s="48"/>
      <c r="X2642" s="48"/>
      <c r="Y2642" s="48"/>
      <c r="Z2642" s="48"/>
      <c r="AA2642" s="64">
        <v>7560000</v>
      </c>
      <c r="AB2642" s="61">
        <v>1</v>
      </c>
      <c r="AC2642" s="61">
        <v>0</v>
      </c>
      <c r="AD2642" s="48"/>
      <c r="AE2642" s="48"/>
      <c r="AF2642" s="48"/>
      <c r="AG2642" s="62"/>
      <c r="AH2642" s="62"/>
      <c r="AI2642" s="62"/>
      <c r="AJ2642" s="48"/>
      <c r="AK2642" s="61" t="str">
        <f>VLOOKUP(L2642,'[2]Bảng chi tiết công cụ dụng cụ'!$A$8:$AC$4035,27,0)</f>
        <v>QLC</v>
      </c>
      <c r="AL2642" s="61">
        <v>15311001</v>
      </c>
      <c r="AM2642" s="61">
        <v>33121001</v>
      </c>
      <c r="AN2642" s="48"/>
      <c r="AO2642" s="48"/>
      <c r="AP2642" s="61" t="s">
        <v>6174</v>
      </c>
      <c r="AQ2642" s="61" t="s">
        <v>6164</v>
      </c>
      <c r="AR2642" s="48"/>
      <c r="AT2642" s="34" t="s">
        <v>77</v>
      </c>
    </row>
    <row r="2643" spans="1:46">
      <c r="A2643" s="43">
        <v>2638</v>
      </c>
      <c r="B2643" s="43" t="s">
        <v>3998</v>
      </c>
      <c r="C2643" s="43" t="str">
        <f t="shared" si="53"/>
        <v>Lê Thị Ngọc Trâm</v>
      </c>
      <c r="D2643" s="43" t="s">
        <v>6604</v>
      </c>
      <c r="E2643" s="43"/>
      <c r="F2643" s="43" t="str">
        <f>VLOOKUP(H2643,'DM BPSD'!$A$2:$G$30,6,0)</f>
        <v>Lê Thị Ngọc Trâm</v>
      </c>
      <c r="G2643" s="43">
        <f>VLOOKUP(F2643,'DS Nhân viên'!$A$2:$B$577,2,0)</f>
        <v>900075</v>
      </c>
      <c r="H2643" s="49" t="s">
        <v>3984</v>
      </c>
      <c r="I2643" s="43"/>
      <c r="J2643" s="83" t="str">
        <f>VLOOKUP(B2643,'BBKK 30.6'!B2658:H7033,7,0)</f>
        <v>Sử dụng bình thường</v>
      </c>
      <c r="K2643" s="46" t="s">
        <v>3985</v>
      </c>
      <c r="L2643" s="46" t="s">
        <v>3998</v>
      </c>
      <c r="M2643" s="46" t="s">
        <v>2778</v>
      </c>
      <c r="N2643" s="48"/>
      <c r="O2643" s="48"/>
      <c r="P2643" s="48"/>
      <c r="Q2643" s="48"/>
      <c r="R2643" s="48"/>
      <c r="S2643" s="48"/>
      <c r="T2643" s="48"/>
      <c r="U2643" s="47" t="s">
        <v>6148</v>
      </c>
      <c r="V2643" s="48"/>
      <c r="W2643" s="48"/>
      <c r="X2643" s="48"/>
      <c r="Y2643" s="48"/>
      <c r="Z2643" s="48"/>
      <c r="AA2643" s="64">
        <v>7560000</v>
      </c>
      <c r="AB2643" s="61">
        <v>1</v>
      </c>
      <c r="AC2643" s="61">
        <v>0</v>
      </c>
      <c r="AD2643" s="48"/>
      <c r="AE2643" s="48"/>
      <c r="AF2643" s="48"/>
      <c r="AG2643" s="62"/>
      <c r="AH2643" s="62"/>
      <c r="AI2643" s="62"/>
      <c r="AJ2643" s="48"/>
      <c r="AK2643" s="61" t="str">
        <f>VLOOKUP(L2643,'[2]Bảng chi tiết công cụ dụng cụ'!$A$8:$AC$4035,27,0)</f>
        <v>QLC</v>
      </c>
      <c r="AL2643" s="61">
        <v>15311001</v>
      </c>
      <c r="AM2643" s="61">
        <v>33121001</v>
      </c>
      <c r="AN2643" s="48"/>
      <c r="AO2643" s="48"/>
      <c r="AP2643" s="61" t="s">
        <v>6174</v>
      </c>
      <c r="AQ2643" s="61" t="s">
        <v>6164</v>
      </c>
      <c r="AR2643" s="48"/>
      <c r="AT2643" s="34" t="s">
        <v>77</v>
      </c>
    </row>
    <row r="2644" spans="1:46" ht="31.5">
      <c r="A2644" s="43">
        <v>2639</v>
      </c>
      <c r="B2644" s="43" t="s">
        <v>3999</v>
      </c>
      <c r="C2644" s="43" t="str">
        <f t="shared" si="53"/>
        <v>Lê Thị Ngọc Trâm</v>
      </c>
      <c r="D2644" s="43" t="s">
        <v>6604</v>
      </c>
      <c r="E2644" s="43"/>
      <c r="F2644" s="43" t="str">
        <f>VLOOKUP(H2644,'DM BPSD'!$A$2:$G$30,6,0)</f>
        <v>Lê Thị Ngọc Trâm</v>
      </c>
      <c r="G2644" s="43">
        <f>VLOOKUP(F2644,'DS Nhân viên'!$A$2:$B$577,2,0)</f>
        <v>900075</v>
      </c>
      <c r="H2644" s="49" t="s">
        <v>3984</v>
      </c>
      <c r="I2644" s="43"/>
      <c r="J2644" s="83" t="str">
        <f>VLOOKUP(B2644,'BBKK 30.6'!B2659:H7034,7,0)</f>
        <v>Sử dụng bình thường</v>
      </c>
      <c r="K2644" s="46" t="s">
        <v>3985</v>
      </c>
      <c r="L2644" s="46" t="s">
        <v>3999</v>
      </c>
      <c r="M2644" s="46" t="s">
        <v>208</v>
      </c>
      <c r="N2644" s="48"/>
      <c r="O2644" s="48"/>
      <c r="P2644" s="48"/>
      <c r="Q2644" s="48"/>
      <c r="R2644" s="48"/>
      <c r="S2644" s="48"/>
      <c r="T2644" s="48"/>
      <c r="U2644" s="47" t="s">
        <v>6148</v>
      </c>
      <c r="V2644" s="48"/>
      <c r="W2644" s="48"/>
      <c r="X2644" s="48"/>
      <c r="Y2644" s="48"/>
      <c r="Z2644" s="48"/>
      <c r="AA2644" s="64">
        <v>3817000</v>
      </c>
      <c r="AB2644" s="61">
        <v>1</v>
      </c>
      <c r="AC2644" s="61">
        <v>0</v>
      </c>
      <c r="AD2644" s="48"/>
      <c r="AE2644" s="48"/>
      <c r="AF2644" s="48"/>
      <c r="AG2644" s="62"/>
      <c r="AH2644" s="62"/>
      <c r="AI2644" s="62"/>
      <c r="AJ2644" s="48"/>
      <c r="AK2644" s="61" t="str">
        <f>VLOOKUP(L2644,'[2]Bảng chi tiết công cụ dụng cụ'!$A$8:$AC$4035,27,0)</f>
        <v>QLC</v>
      </c>
      <c r="AL2644" s="61">
        <v>15312001</v>
      </c>
      <c r="AM2644" s="61">
        <v>33121001</v>
      </c>
      <c r="AN2644" s="48"/>
      <c r="AO2644" s="48"/>
      <c r="AP2644" s="61" t="s">
        <v>6173</v>
      </c>
      <c r="AQ2644" s="61" t="s">
        <v>6164</v>
      </c>
      <c r="AR2644" s="48"/>
      <c r="AT2644" s="34" t="s">
        <v>77</v>
      </c>
    </row>
    <row r="2645" spans="1:46">
      <c r="A2645" s="43">
        <v>2640</v>
      </c>
      <c r="B2645" s="43" t="s">
        <v>4000</v>
      </c>
      <c r="C2645" s="43" t="str">
        <f t="shared" si="53"/>
        <v>Lê Thị Ngọc Trâm</v>
      </c>
      <c r="D2645" s="43" t="s">
        <v>6604</v>
      </c>
      <c r="E2645" s="43"/>
      <c r="F2645" s="43" t="str">
        <f>VLOOKUP(H2645,'DM BPSD'!$A$2:$G$30,6,0)</f>
        <v>Lê Thị Ngọc Trâm</v>
      </c>
      <c r="G2645" s="43">
        <f>VLOOKUP(F2645,'DS Nhân viên'!$A$2:$B$577,2,0)</f>
        <v>900075</v>
      </c>
      <c r="H2645" s="49" t="s">
        <v>3984</v>
      </c>
      <c r="I2645" s="43"/>
      <c r="J2645" s="83" t="str">
        <f>VLOOKUP(B2645,'BBKK 30.6'!B2660:H7035,7,0)</f>
        <v>Sử dụng bình thường</v>
      </c>
      <c r="K2645" s="46" t="s">
        <v>3985</v>
      </c>
      <c r="L2645" s="46" t="s">
        <v>4000</v>
      </c>
      <c r="M2645" s="46" t="s">
        <v>1003</v>
      </c>
      <c r="N2645" s="48"/>
      <c r="O2645" s="48"/>
      <c r="P2645" s="48"/>
      <c r="Q2645" s="48"/>
      <c r="R2645" s="48"/>
      <c r="S2645" s="48"/>
      <c r="T2645" s="48"/>
      <c r="U2645" s="47" t="s">
        <v>6148</v>
      </c>
      <c r="V2645" s="48"/>
      <c r="W2645" s="48"/>
      <c r="X2645" s="48"/>
      <c r="Y2645" s="48"/>
      <c r="Z2645" s="48"/>
      <c r="AA2645" s="64">
        <v>3996000</v>
      </c>
      <c r="AB2645" s="61">
        <v>1</v>
      </c>
      <c r="AC2645" s="61">
        <v>0</v>
      </c>
      <c r="AD2645" s="48"/>
      <c r="AE2645" s="48"/>
      <c r="AF2645" s="48"/>
      <c r="AG2645" s="62"/>
      <c r="AH2645" s="62"/>
      <c r="AI2645" s="62"/>
      <c r="AJ2645" s="48"/>
      <c r="AK2645" s="61" t="str">
        <f>VLOOKUP(L2645,'[2]Bảng chi tiết công cụ dụng cụ'!$A$8:$AC$4035,27,0)</f>
        <v>QLC</v>
      </c>
      <c r="AL2645" s="61">
        <v>15311001</v>
      </c>
      <c r="AM2645" s="61">
        <v>33121001</v>
      </c>
      <c r="AN2645" s="48"/>
      <c r="AO2645" s="48"/>
      <c r="AP2645" s="61" t="s">
        <v>6174</v>
      </c>
      <c r="AQ2645" s="61" t="s">
        <v>6164</v>
      </c>
      <c r="AR2645" s="48"/>
      <c r="AT2645" s="34" t="s">
        <v>77</v>
      </c>
    </row>
    <row r="2646" spans="1:46">
      <c r="A2646" s="43">
        <v>2641</v>
      </c>
      <c r="B2646" s="43" t="s">
        <v>4001</v>
      </c>
      <c r="C2646" s="43" t="str">
        <f t="shared" si="53"/>
        <v>Lê Thị Ngọc Trâm</v>
      </c>
      <c r="D2646" s="43" t="s">
        <v>6604</v>
      </c>
      <c r="E2646" s="43"/>
      <c r="F2646" s="43" t="str">
        <f>VLOOKUP(H2646,'DM BPSD'!$A$2:$G$30,6,0)</f>
        <v>Lê Thị Ngọc Trâm</v>
      </c>
      <c r="G2646" s="43">
        <f>VLOOKUP(F2646,'DS Nhân viên'!$A$2:$B$577,2,0)</f>
        <v>900075</v>
      </c>
      <c r="H2646" s="49" t="s">
        <v>3984</v>
      </c>
      <c r="I2646" s="43"/>
      <c r="J2646" s="83" t="str">
        <f>VLOOKUP(B2646,'BBKK 30.6'!B2661:H7036,7,0)</f>
        <v>Sử dụng bình thường</v>
      </c>
      <c r="K2646" s="46" t="s">
        <v>3985</v>
      </c>
      <c r="L2646" s="46" t="s">
        <v>4001</v>
      </c>
      <c r="M2646" s="46" t="s">
        <v>1558</v>
      </c>
      <c r="N2646" s="48"/>
      <c r="O2646" s="48"/>
      <c r="P2646" s="48"/>
      <c r="Q2646" s="48"/>
      <c r="R2646" s="48"/>
      <c r="S2646" s="48"/>
      <c r="T2646" s="48"/>
      <c r="U2646" s="47" t="s">
        <v>6148</v>
      </c>
      <c r="V2646" s="48"/>
      <c r="W2646" s="48"/>
      <c r="X2646" s="48"/>
      <c r="Y2646" s="48"/>
      <c r="Z2646" s="48"/>
      <c r="AA2646" s="64">
        <v>6116000</v>
      </c>
      <c r="AB2646" s="61">
        <v>1</v>
      </c>
      <c r="AC2646" s="61">
        <v>0</v>
      </c>
      <c r="AD2646" s="48"/>
      <c r="AE2646" s="48"/>
      <c r="AF2646" s="48"/>
      <c r="AG2646" s="62"/>
      <c r="AH2646" s="62"/>
      <c r="AI2646" s="62"/>
      <c r="AJ2646" s="48"/>
      <c r="AK2646" s="61" t="str">
        <f>VLOOKUP(L2646,'[2]Bảng chi tiết công cụ dụng cụ'!$A$8:$AC$4035,27,0)</f>
        <v>QLC</v>
      </c>
      <c r="AL2646" s="61">
        <v>15311001</v>
      </c>
      <c r="AM2646" s="61">
        <v>33121001</v>
      </c>
      <c r="AN2646" s="48"/>
      <c r="AO2646" s="48"/>
      <c r="AP2646" s="61" t="s">
        <v>6174</v>
      </c>
      <c r="AQ2646" s="61" t="s">
        <v>6164</v>
      </c>
      <c r="AR2646" s="48"/>
      <c r="AS2646" s="65">
        <v>44120</v>
      </c>
      <c r="AT2646" s="34" t="s">
        <v>77</v>
      </c>
    </row>
    <row r="2647" spans="1:46">
      <c r="A2647" s="43">
        <v>2642</v>
      </c>
      <c r="B2647" s="43" t="s">
        <v>4002</v>
      </c>
      <c r="C2647" s="43" t="str">
        <f t="shared" si="53"/>
        <v>Lê Thị Ngọc Trâm</v>
      </c>
      <c r="D2647" s="43" t="s">
        <v>6604</v>
      </c>
      <c r="E2647" s="43"/>
      <c r="F2647" s="43" t="str">
        <f>VLOOKUP(H2647,'DM BPSD'!$A$2:$G$30,6,0)</f>
        <v>Lê Thị Ngọc Trâm</v>
      </c>
      <c r="G2647" s="43">
        <f>VLOOKUP(F2647,'DS Nhân viên'!$A$2:$B$577,2,0)</f>
        <v>900075</v>
      </c>
      <c r="H2647" s="49" t="s">
        <v>3984</v>
      </c>
      <c r="I2647" s="43"/>
      <c r="J2647" s="83" t="str">
        <f>VLOOKUP(B2647,'BBKK 30.6'!B2662:H7037,7,0)</f>
        <v>Sử dụng bình thường</v>
      </c>
      <c r="K2647" s="46" t="s">
        <v>3985</v>
      </c>
      <c r="L2647" s="46" t="s">
        <v>4002</v>
      </c>
      <c r="M2647" s="46" t="s">
        <v>413</v>
      </c>
      <c r="N2647" s="48"/>
      <c r="O2647" s="48"/>
      <c r="P2647" s="48"/>
      <c r="Q2647" s="48"/>
      <c r="R2647" s="48"/>
      <c r="S2647" s="48"/>
      <c r="T2647" s="48"/>
      <c r="U2647" s="47" t="s">
        <v>6148</v>
      </c>
      <c r="V2647" s="48"/>
      <c r="W2647" s="48"/>
      <c r="X2647" s="48"/>
      <c r="Y2647" s="48"/>
      <c r="Z2647" s="48"/>
      <c r="AA2647" s="64">
        <v>6622000</v>
      </c>
      <c r="AB2647" s="61">
        <v>1</v>
      </c>
      <c r="AC2647" s="61">
        <v>0</v>
      </c>
      <c r="AD2647" s="48"/>
      <c r="AE2647" s="48"/>
      <c r="AF2647" s="48"/>
      <c r="AG2647" s="62"/>
      <c r="AH2647" s="62"/>
      <c r="AI2647" s="62"/>
      <c r="AJ2647" s="48"/>
      <c r="AK2647" s="61" t="str">
        <f>VLOOKUP(L2647,'[2]Bảng chi tiết công cụ dụng cụ'!$A$8:$AC$4035,27,0)</f>
        <v>QLC</v>
      </c>
      <c r="AL2647" s="61">
        <v>15311001</v>
      </c>
      <c r="AM2647" s="61">
        <v>33121001</v>
      </c>
      <c r="AN2647" s="48"/>
      <c r="AO2647" s="48"/>
      <c r="AP2647" s="61" t="s">
        <v>6174</v>
      </c>
      <c r="AQ2647" s="61" t="s">
        <v>6164</v>
      </c>
      <c r="AR2647" s="48"/>
      <c r="AT2647" s="34" t="s">
        <v>77</v>
      </c>
    </row>
    <row r="2648" spans="1:46">
      <c r="A2648" s="43">
        <v>2643</v>
      </c>
      <c r="B2648" s="43" t="s">
        <v>4003</v>
      </c>
      <c r="C2648" s="43" t="str">
        <f t="shared" si="53"/>
        <v>Lê Thị Ngọc Trâm</v>
      </c>
      <c r="D2648" s="43" t="s">
        <v>6604</v>
      </c>
      <c r="E2648" s="43"/>
      <c r="F2648" s="43" t="str">
        <f>VLOOKUP(H2648,'DM BPSD'!$A$2:$G$30,6,0)</f>
        <v>Lê Thị Ngọc Trâm</v>
      </c>
      <c r="G2648" s="43">
        <f>VLOOKUP(F2648,'DS Nhân viên'!$A$2:$B$577,2,0)</f>
        <v>900075</v>
      </c>
      <c r="H2648" s="49" t="s">
        <v>3984</v>
      </c>
      <c r="I2648" s="43"/>
      <c r="J2648" s="83" t="str">
        <f>VLOOKUP(B2648,'BBKK 30.6'!B2663:H7038,7,0)</f>
        <v>Sử dụng bình thường</v>
      </c>
      <c r="K2648" s="46" t="s">
        <v>3985</v>
      </c>
      <c r="L2648" s="46" t="s">
        <v>4003</v>
      </c>
      <c r="M2648" s="46" t="s">
        <v>214</v>
      </c>
      <c r="N2648" s="48"/>
      <c r="O2648" s="48"/>
      <c r="P2648" s="48"/>
      <c r="Q2648" s="48"/>
      <c r="R2648" s="48"/>
      <c r="S2648" s="48"/>
      <c r="T2648" s="48"/>
      <c r="U2648" s="47" t="s">
        <v>6148</v>
      </c>
      <c r="V2648" s="48"/>
      <c r="W2648" s="48"/>
      <c r="X2648" s="48"/>
      <c r="Y2648" s="48"/>
      <c r="Z2648" s="48"/>
      <c r="AA2648" s="64">
        <v>21408200</v>
      </c>
      <c r="AB2648" s="61">
        <v>1</v>
      </c>
      <c r="AC2648" s="61">
        <v>0</v>
      </c>
      <c r="AD2648" s="48"/>
      <c r="AE2648" s="48"/>
      <c r="AF2648" s="48"/>
      <c r="AG2648" s="62"/>
      <c r="AH2648" s="62"/>
      <c r="AI2648" s="62"/>
      <c r="AJ2648" s="48"/>
      <c r="AK2648" s="61" t="str">
        <f>VLOOKUP(L2648,'[2]Bảng chi tiết công cụ dụng cụ'!$A$8:$AC$4035,27,0)</f>
        <v>QLC</v>
      </c>
      <c r="AL2648" s="61">
        <v>15312001</v>
      </c>
      <c r="AM2648" s="61">
        <v>33121001</v>
      </c>
      <c r="AN2648" s="48"/>
      <c r="AO2648" s="48"/>
      <c r="AP2648" s="61" t="s">
        <v>6173</v>
      </c>
      <c r="AQ2648" s="61" t="s">
        <v>6164</v>
      </c>
      <c r="AR2648" s="48"/>
      <c r="AT2648" s="34" t="s">
        <v>77</v>
      </c>
    </row>
    <row r="2649" spans="1:46">
      <c r="A2649" s="43">
        <v>2644</v>
      </c>
      <c r="B2649" s="43" t="s">
        <v>4004</v>
      </c>
      <c r="C2649" s="43" t="str">
        <f t="shared" si="53"/>
        <v>Lê Thị Ngọc Trâm</v>
      </c>
      <c r="D2649" s="43" t="s">
        <v>6604</v>
      </c>
      <c r="E2649" s="43"/>
      <c r="F2649" s="43" t="str">
        <f>VLOOKUP(H2649,'DM BPSD'!$A$2:$G$30,6,0)</f>
        <v>Lê Thị Ngọc Trâm</v>
      </c>
      <c r="G2649" s="43">
        <f>VLOOKUP(F2649,'DS Nhân viên'!$A$2:$B$577,2,0)</f>
        <v>900075</v>
      </c>
      <c r="H2649" s="49" t="s">
        <v>3984</v>
      </c>
      <c r="I2649" s="43"/>
      <c r="J2649" s="83" t="str">
        <f>VLOOKUP(B2649,'BBKK 30.6'!B2664:H7039,7,0)</f>
        <v>Sử dụng bình thường</v>
      </c>
      <c r="K2649" s="46" t="s">
        <v>3985</v>
      </c>
      <c r="L2649" s="46" t="s">
        <v>4004</v>
      </c>
      <c r="M2649" s="46" t="s">
        <v>1407</v>
      </c>
      <c r="N2649" s="48"/>
      <c r="O2649" s="48"/>
      <c r="P2649" s="48"/>
      <c r="Q2649" s="48"/>
      <c r="R2649" s="48"/>
      <c r="S2649" s="48"/>
      <c r="T2649" s="48"/>
      <c r="U2649" s="47" t="s">
        <v>6148</v>
      </c>
      <c r="V2649" s="48"/>
      <c r="W2649" s="48"/>
      <c r="X2649" s="48"/>
      <c r="Y2649" s="48"/>
      <c r="Z2649" s="48"/>
      <c r="AA2649" s="64">
        <v>25478600</v>
      </c>
      <c r="AB2649" s="61">
        <v>1</v>
      </c>
      <c r="AC2649" s="61">
        <v>0</v>
      </c>
      <c r="AD2649" s="48"/>
      <c r="AE2649" s="48"/>
      <c r="AF2649" s="48"/>
      <c r="AG2649" s="62"/>
      <c r="AH2649" s="62"/>
      <c r="AI2649" s="62"/>
      <c r="AJ2649" s="48"/>
      <c r="AK2649" s="61" t="str">
        <f>VLOOKUP(L2649,'[2]Bảng chi tiết công cụ dụng cụ'!$A$8:$AC$4035,27,0)</f>
        <v>QLC</v>
      </c>
      <c r="AL2649" s="61">
        <v>15312001</v>
      </c>
      <c r="AM2649" s="61">
        <v>33121001</v>
      </c>
      <c r="AN2649" s="48"/>
      <c r="AO2649" s="48"/>
      <c r="AP2649" s="61" t="s">
        <v>6173</v>
      </c>
      <c r="AQ2649" s="61" t="s">
        <v>6164</v>
      </c>
      <c r="AR2649" s="48"/>
      <c r="AT2649" s="34" t="s">
        <v>77</v>
      </c>
    </row>
    <row r="2650" spans="1:46">
      <c r="A2650" s="43">
        <v>2645</v>
      </c>
      <c r="B2650" s="43" t="s">
        <v>4005</v>
      </c>
      <c r="C2650" s="43" t="str">
        <f t="shared" si="53"/>
        <v>Lê Thị Ngọc Trâm</v>
      </c>
      <c r="D2650" s="43" t="s">
        <v>6604</v>
      </c>
      <c r="E2650" s="43"/>
      <c r="F2650" s="43" t="str">
        <f>VLOOKUP(H2650,'DM BPSD'!$A$2:$G$30,6,0)</f>
        <v>Lê Thị Ngọc Trâm</v>
      </c>
      <c r="G2650" s="43">
        <f>VLOOKUP(F2650,'DS Nhân viên'!$A$2:$B$577,2,0)</f>
        <v>900075</v>
      </c>
      <c r="H2650" s="49" t="s">
        <v>3984</v>
      </c>
      <c r="I2650" s="43"/>
      <c r="J2650" s="83" t="str">
        <f>VLOOKUP(B2650,'BBKK 30.6'!B2665:H7040,7,0)</f>
        <v>Sử dụng bình thường</v>
      </c>
      <c r="K2650" s="46" t="s">
        <v>3985</v>
      </c>
      <c r="L2650" s="46" t="s">
        <v>4005</v>
      </c>
      <c r="M2650" s="46" t="s">
        <v>4006</v>
      </c>
      <c r="N2650" s="48"/>
      <c r="O2650" s="48"/>
      <c r="P2650" s="48"/>
      <c r="Q2650" s="48"/>
      <c r="R2650" s="48"/>
      <c r="S2650" s="48"/>
      <c r="T2650" s="48"/>
      <c r="U2650" s="47" t="s">
        <v>6148</v>
      </c>
      <c r="V2650" s="48"/>
      <c r="W2650" s="48"/>
      <c r="X2650" s="48"/>
      <c r="Y2650" s="48"/>
      <c r="Z2650" s="48"/>
      <c r="AA2650" s="64">
        <v>15120000</v>
      </c>
      <c r="AB2650" s="61">
        <v>1</v>
      </c>
      <c r="AC2650" s="61">
        <v>0</v>
      </c>
      <c r="AD2650" s="48"/>
      <c r="AE2650" s="48"/>
      <c r="AF2650" s="48"/>
      <c r="AG2650" s="62"/>
      <c r="AH2650" s="62"/>
      <c r="AI2650" s="62"/>
      <c r="AJ2650" s="48"/>
      <c r="AK2650" s="61" t="str">
        <f>VLOOKUP(L2650,'[2]Bảng chi tiết công cụ dụng cụ'!$A$8:$AC$4035,27,0)</f>
        <v>QLC</v>
      </c>
      <c r="AL2650" s="61">
        <v>15311001</v>
      </c>
      <c r="AM2650" s="61">
        <v>33121001</v>
      </c>
      <c r="AN2650" s="48"/>
      <c r="AO2650" s="48"/>
      <c r="AP2650" s="61" t="s">
        <v>6174</v>
      </c>
      <c r="AQ2650" s="61" t="s">
        <v>6164</v>
      </c>
      <c r="AR2650" s="48"/>
      <c r="AT2650" s="34" t="s">
        <v>77</v>
      </c>
    </row>
    <row r="2651" spans="1:46">
      <c r="A2651" s="43">
        <v>2646</v>
      </c>
      <c r="B2651" s="43" t="s">
        <v>4007</v>
      </c>
      <c r="C2651" s="43" t="str">
        <f t="shared" si="53"/>
        <v>Lê Thị Ngọc Trâm</v>
      </c>
      <c r="D2651" s="43" t="s">
        <v>6604</v>
      </c>
      <c r="E2651" s="43"/>
      <c r="F2651" s="43" t="str">
        <f>VLOOKUP(H2651,'DM BPSD'!$A$2:$G$30,6,0)</f>
        <v>Lê Thị Ngọc Trâm</v>
      </c>
      <c r="G2651" s="43">
        <f>VLOOKUP(F2651,'DS Nhân viên'!$A$2:$B$577,2,0)</f>
        <v>900075</v>
      </c>
      <c r="H2651" s="49" t="s">
        <v>3984</v>
      </c>
      <c r="I2651" s="43"/>
      <c r="J2651" s="83" t="str">
        <f>VLOOKUP(B2651,'BBKK 30.6'!B2666:H7041,7,0)</f>
        <v>Sử dụng bình thường</v>
      </c>
      <c r="K2651" s="46" t="s">
        <v>3985</v>
      </c>
      <c r="L2651" s="46" t="s">
        <v>4007</v>
      </c>
      <c r="M2651" s="46" t="s">
        <v>4006</v>
      </c>
      <c r="N2651" s="48"/>
      <c r="O2651" s="48"/>
      <c r="P2651" s="48"/>
      <c r="Q2651" s="48"/>
      <c r="R2651" s="48"/>
      <c r="S2651" s="48"/>
      <c r="T2651" s="48"/>
      <c r="U2651" s="47" t="s">
        <v>6148</v>
      </c>
      <c r="V2651" s="48"/>
      <c r="W2651" s="48"/>
      <c r="X2651" s="48"/>
      <c r="Y2651" s="48"/>
      <c r="Z2651" s="48"/>
      <c r="AA2651" s="64">
        <v>15120000</v>
      </c>
      <c r="AB2651" s="61">
        <v>1</v>
      </c>
      <c r="AC2651" s="61">
        <v>0</v>
      </c>
      <c r="AD2651" s="48"/>
      <c r="AE2651" s="48"/>
      <c r="AF2651" s="48"/>
      <c r="AG2651" s="62"/>
      <c r="AH2651" s="62"/>
      <c r="AI2651" s="62"/>
      <c r="AJ2651" s="48"/>
      <c r="AK2651" s="61" t="str">
        <f>VLOOKUP(L2651,'[2]Bảng chi tiết công cụ dụng cụ'!$A$8:$AC$4035,27,0)</f>
        <v>QLC</v>
      </c>
      <c r="AL2651" s="61">
        <v>15311001</v>
      </c>
      <c r="AM2651" s="61">
        <v>33121001</v>
      </c>
      <c r="AN2651" s="48"/>
      <c r="AO2651" s="48"/>
      <c r="AP2651" s="61" t="s">
        <v>6174</v>
      </c>
      <c r="AQ2651" s="61" t="s">
        <v>6164</v>
      </c>
      <c r="AR2651" s="48"/>
      <c r="AT2651" s="34" t="s">
        <v>77</v>
      </c>
    </row>
    <row r="2652" spans="1:46">
      <c r="A2652" s="43">
        <v>2647</v>
      </c>
      <c r="B2652" s="43" t="s">
        <v>4008</v>
      </c>
      <c r="C2652" s="43" t="str">
        <f t="shared" si="53"/>
        <v>Lê Thị Ngọc Trâm</v>
      </c>
      <c r="D2652" s="43" t="s">
        <v>6604</v>
      </c>
      <c r="E2652" s="43"/>
      <c r="F2652" s="43" t="str">
        <f>VLOOKUP(H2652,'DM BPSD'!$A$2:$G$30,6,0)</f>
        <v>Lê Thị Ngọc Trâm</v>
      </c>
      <c r="G2652" s="43">
        <f>VLOOKUP(F2652,'DS Nhân viên'!$A$2:$B$577,2,0)</f>
        <v>900075</v>
      </c>
      <c r="H2652" s="49" t="s">
        <v>3984</v>
      </c>
      <c r="I2652" s="43"/>
      <c r="J2652" s="83" t="str">
        <f>VLOOKUP(B2652,'BBKK 30.6'!B2667:H7042,7,0)</f>
        <v>Sử dụng bình thường</v>
      </c>
      <c r="K2652" s="46" t="s">
        <v>3985</v>
      </c>
      <c r="L2652" s="46" t="s">
        <v>4008</v>
      </c>
      <c r="M2652" s="46" t="s">
        <v>2798</v>
      </c>
      <c r="N2652" s="48"/>
      <c r="O2652" s="48"/>
      <c r="P2652" s="48"/>
      <c r="Q2652" s="48"/>
      <c r="R2652" s="48"/>
      <c r="S2652" s="48"/>
      <c r="T2652" s="48"/>
      <c r="U2652" s="47" t="s">
        <v>6148</v>
      </c>
      <c r="V2652" s="48"/>
      <c r="W2652" s="48"/>
      <c r="X2652" s="48"/>
      <c r="Y2652" s="48"/>
      <c r="Z2652" s="48"/>
      <c r="AA2652" s="64">
        <v>5724000</v>
      </c>
      <c r="AB2652" s="61">
        <v>1</v>
      </c>
      <c r="AC2652" s="61">
        <v>0</v>
      </c>
      <c r="AD2652" s="48"/>
      <c r="AE2652" s="48"/>
      <c r="AF2652" s="48"/>
      <c r="AG2652" s="62"/>
      <c r="AH2652" s="62"/>
      <c r="AI2652" s="62"/>
      <c r="AJ2652" s="48"/>
      <c r="AK2652" s="61" t="str">
        <f>VLOOKUP(L2652,'[2]Bảng chi tiết công cụ dụng cụ'!$A$8:$AC$4035,27,0)</f>
        <v>QLC</v>
      </c>
      <c r="AL2652" s="61">
        <v>15311001</v>
      </c>
      <c r="AM2652" s="61">
        <v>33121001</v>
      </c>
      <c r="AN2652" s="48"/>
      <c r="AO2652" s="48"/>
      <c r="AP2652" s="61" t="s">
        <v>6174</v>
      </c>
      <c r="AQ2652" s="61" t="s">
        <v>6164</v>
      </c>
      <c r="AR2652" s="48"/>
      <c r="AT2652" s="34" t="s">
        <v>77</v>
      </c>
    </row>
    <row r="2653" spans="1:46">
      <c r="A2653" s="43">
        <v>2648</v>
      </c>
      <c r="B2653" s="43" t="s">
        <v>4009</v>
      </c>
      <c r="C2653" s="43" t="str">
        <f t="shared" si="53"/>
        <v>Lê Thị Ngọc Trâm</v>
      </c>
      <c r="D2653" s="43" t="s">
        <v>6604</v>
      </c>
      <c r="E2653" s="43"/>
      <c r="F2653" s="43" t="str">
        <f>VLOOKUP(H2653,'DM BPSD'!$A$2:$G$30,6,0)</f>
        <v>Lê Thị Ngọc Trâm</v>
      </c>
      <c r="G2653" s="43">
        <f>VLOOKUP(F2653,'DS Nhân viên'!$A$2:$B$577,2,0)</f>
        <v>900075</v>
      </c>
      <c r="H2653" s="49" t="s">
        <v>3984</v>
      </c>
      <c r="I2653" s="43"/>
      <c r="J2653" s="83" t="str">
        <f>VLOOKUP(B2653,'BBKK 30.6'!B2668:H7043,7,0)</f>
        <v>Sử dụng bình thường</v>
      </c>
      <c r="K2653" s="46" t="s">
        <v>3985</v>
      </c>
      <c r="L2653" s="46" t="s">
        <v>4009</v>
      </c>
      <c r="M2653" s="46" t="s">
        <v>4010</v>
      </c>
      <c r="N2653" s="48"/>
      <c r="O2653" s="48"/>
      <c r="P2653" s="48"/>
      <c r="Q2653" s="48"/>
      <c r="R2653" s="48"/>
      <c r="S2653" s="48"/>
      <c r="T2653" s="48"/>
      <c r="U2653" s="47" t="s">
        <v>6148</v>
      </c>
      <c r="V2653" s="48"/>
      <c r="W2653" s="48"/>
      <c r="X2653" s="48"/>
      <c r="Y2653" s="48"/>
      <c r="Z2653" s="48"/>
      <c r="AA2653" s="64">
        <v>5076000</v>
      </c>
      <c r="AB2653" s="61">
        <v>1</v>
      </c>
      <c r="AC2653" s="61">
        <v>0</v>
      </c>
      <c r="AD2653" s="48"/>
      <c r="AE2653" s="48"/>
      <c r="AF2653" s="48"/>
      <c r="AG2653" s="62"/>
      <c r="AH2653" s="62"/>
      <c r="AI2653" s="62"/>
      <c r="AJ2653" s="48"/>
      <c r="AK2653" s="61" t="str">
        <f>VLOOKUP(L2653,'[2]Bảng chi tiết công cụ dụng cụ'!$A$8:$AC$4035,27,0)</f>
        <v>QLC</v>
      </c>
      <c r="AL2653" s="61">
        <v>15311001</v>
      </c>
      <c r="AM2653" s="61">
        <v>33121001</v>
      </c>
      <c r="AN2653" s="48"/>
      <c r="AO2653" s="48"/>
      <c r="AP2653" s="61" t="s">
        <v>6174</v>
      </c>
      <c r="AQ2653" s="61" t="s">
        <v>6164</v>
      </c>
      <c r="AR2653" s="48"/>
      <c r="AT2653" s="34" t="s">
        <v>77</v>
      </c>
    </row>
    <row r="2654" spans="1:46">
      <c r="A2654" s="43">
        <v>2649</v>
      </c>
      <c r="B2654" s="43" t="s">
        <v>4011</v>
      </c>
      <c r="C2654" s="43" t="str">
        <f t="shared" si="53"/>
        <v>Lê Thị Ngọc Trâm</v>
      </c>
      <c r="D2654" s="43" t="s">
        <v>6604</v>
      </c>
      <c r="E2654" s="43"/>
      <c r="F2654" s="43" t="str">
        <f>VLOOKUP(H2654,'DM BPSD'!$A$2:$G$30,6,0)</f>
        <v>Lê Thị Ngọc Trâm</v>
      </c>
      <c r="G2654" s="43">
        <f>VLOOKUP(F2654,'DS Nhân viên'!$A$2:$B$577,2,0)</f>
        <v>900075</v>
      </c>
      <c r="H2654" s="49" t="s">
        <v>3984</v>
      </c>
      <c r="I2654" s="43"/>
      <c r="J2654" s="83" t="str">
        <f>VLOOKUP(B2654,'BBKK 30.6'!B2669:H7044,7,0)</f>
        <v>Sử dụng bình thường</v>
      </c>
      <c r="K2654" s="46" t="s">
        <v>3985</v>
      </c>
      <c r="L2654" s="46" t="s">
        <v>4011</v>
      </c>
      <c r="M2654" s="46" t="s">
        <v>4010</v>
      </c>
      <c r="N2654" s="48"/>
      <c r="O2654" s="48"/>
      <c r="P2654" s="48"/>
      <c r="Q2654" s="48"/>
      <c r="R2654" s="48"/>
      <c r="S2654" s="48"/>
      <c r="T2654" s="48"/>
      <c r="U2654" s="47" t="s">
        <v>6148</v>
      </c>
      <c r="V2654" s="48"/>
      <c r="W2654" s="48"/>
      <c r="X2654" s="48"/>
      <c r="Y2654" s="48"/>
      <c r="Z2654" s="48"/>
      <c r="AA2654" s="64">
        <v>5076000</v>
      </c>
      <c r="AB2654" s="61">
        <v>1</v>
      </c>
      <c r="AC2654" s="61">
        <v>0</v>
      </c>
      <c r="AD2654" s="48"/>
      <c r="AE2654" s="48"/>
      <c r="AF2654" s="48"/>
      <c r="AG2654" s="62"/>
      <c r="AH2654" s="62"/>
      <c r="AI2654" s="62"/>
      <c r="AJ2654" s="48"/>
      <c r="AK2654" s="61" t="str">
        <f>VLOOKUP(L2654,'[2]Bảng chi tiết công cụ dụng cụ'!$A$8:$AC$4035,27,0)</f>
        <v>QLC</v>
      </c>
      <c r="AL2654" s="61">
        <v>15311001</v>
      </c>
      <c r="AM2654" s="61">
        <v>33121001</v>
      </c>
      <c r="AN2654" s="48"/>
      <c r="AO2654" s="48"/>
      <c r="AP2654" s="61" t="s">
        <v>6174</v>
      </c>
      <c r="AQ2654" s="61" t="s">
        <v>6164</v>
      </c>
      <c r="AR2654" s="48"/>
      <c r="AT2654" s="34" t="s">
        <v>77</v>
      </c>
    </row>
    <row r="2655" spans="1:46">
      <c r="A2655" s="43">
        <v>2650</v>
      </c>
      <c r="B2655" s="43" t="s">
        <v>4012</v>
      </c>
      <c r="C2655" s="43" t="str">
        <f t="shared" si="53"/>
        <v>Lê Thị Ngọc Trâm</v>
      </c>
      <c r="D2655" s="43" t="s">
        <v>6604</v>
      </c>
      <c r="E2655" s="43"/>
      <c r="F2655" s="43" t="str">
        <f>VLOOKUP(H2655,'DM BPSD'!$A$2:$G$30,6,0)</f>
        <v>Lê Thị Ngọc Trâm</v>
      </c>
      <c r="G2655" s="43">
        <f>VLOOKUP(F2655,'DS Nhân viên'!$A$2:$B$577,2,0)</f>
        <v>900075</v>
      </c>
      <c r="H2655" s="49" t="s">
        <v>3984</v>
      </c>
      <c r="I2655" s="43"/>
      <c r="J2655" s="83" t="str">
        <f>VLOOKUP(B2655,'BBKK 30.6'!B2670:H7045,7,0)</f>
        <v>Sử dụng bình thường</v>
      </c>
      <c r="K2655" s="46" t="s">
        <v>3985</v>
      </c>
      <c r="L2655" s="46" t="s">
        <v>4012</v>
      </c>
      <c r="M2655" s="46" t="s">
        <v>4010</v>
      </c>
      <c r="N2655" s="48"/>
      <c r="O2655" s="48"/>
      <c r="P2655" s="48"/>
      <c r="Q2655" s="48"/>
      <c r="R2655" s="48"/>
      <c r="S2655" s="48"/>
      <c r="T2655" s="48"/>
      <c r="U2655" s="47" t="s">
        <v>6148</v>
      </c>
      <c r="V2655" s="48"/>
      <c r="W2655" s="48"/>
      <c r="X2655" s="48"/>
      <c r="Y2655" s="48"/>
      <c r="Z2655" s="48"/>
      <c r="AA2655" s="64">
        <v>5076000</v>
      </c>
      <c r="AB2655" s="61">
        <v>1</v>
      </c>
      <c r="AC2655" s="61">
        <v>0</v>
      </c>
      <c r="AD2655" s="48"/>
      <c r="AE2655" s="48"/>
      <c r="AF2655" s="48"/>
      <c r="AG2655" s="62"/>
      <c r="AH2655" s="62"/>
      <c r="AI2655" s="62"/>
      <c r="AJ2655" s="48"/>
      <c r="AK2655" s="61" t="str">
        <f>VLOOKUP(L2655,'[2]Bảng chi tiết công cụ dụng cụ'!$A$8:$AC$4035,27,0)</f>
        <v>QLC</v>
      </c>
      <c r="AL2655" s="61">
        <v>15311001</v>
      </c>
      <c r="AM2655" s="61">
        <v>33121001</v>
      </c>
      <c r="AN2655" s="48"/>
      <c r="AO2655" s="48"/>
      <c r="AP2655" s="61" t="s">
        <v>6174</v>
      </c>
      <c r="AQ2655" s="61" t="s">
        <v>6164</v>
      </c>
      <c r="AR2655" s="48"/>
      <c r="AT2655" s="34" t="s">
        <v>77</v>
      </c>
    </row>
    <row r="2656" spans="1:46">
      <c r="A2656" s="43">
        <v>2651</v>
      </c>
      <c r="B2656" s="43" t="s">
        <v>4013</v>
      </c>
      <c r="C2656" s="43" t="str">
        <f t="shared" si="53"/>
        <v>Lê Thị Ngọc Trâm</v>
      </c>
      <c r="D2656" s="43" t="s">
        <v>6604</v>
      </c>
      <c r="E2656" s="43"/>
      <c r="F2656" s="43" t="str">
        <f>VLOOKUP(H2656,'DM BPSD'!$A$2:$G$30,6,0)</f>
        <v>Lê Thị Ngọc Trâm</v>
      </c>
      <c r="G2656" s="43">
        <f>VLOOKUP(F2656,'DS Nhân viên'!$A$2:$B$577,2,0)</f>
        <v>900075</v>
      </c>
      <c r="H2656" s="49" t="s">
        <v>3984</v>
      </c>
      <c r="I2656" s="43"/>
      <c r="J2656" s="83" t="str">
        <f>VLOOKUP(B2656,'BBKK 30.6'!B2671:H7046,7,0)</f>
        <v>Sử dụng bình thường</v>
      </c>
      <c r="K2656" s="46" t="s">
        <v>3985</v>
      </c>
      <c r="L2656" s="46" t="s">
        <v>4013</v>
      </c>
      <c r="M2656" s="46" t="s">
        <v>4014</v>
      </c>
      <c r="N2656" s="48"/>
      <c r="O2656" s="48"/>
      <c r="P2656" s="48"/>
      <c r="Q2656" s="48"/>
      <c r="R2656" s="48"/>
      <c r="S2656" s="48"/>
      <c r="T2656" s="48"/>
      <c r="U2656" s="47" t="s">
        <v>6148</v>
      </c>
      <c r="V2656" s="48"/>
      <c r="W2656" s="48"/>
      <c r="X2656" s="48"/>
      <c r="Y2656" s="48"/>
      <c r="Z2656" s="48"/>
      <c r="AA2656" s="64">
        <v>25380000</v>
      </c>
      <c r="AB2656" s="61">
        <v>1</v>
      </c>
      <c r="AC2656" s="61">
        <v>0</v>
      </c>
      <c r="AD2656" s="48"/>
      <c r="AE2656" s="48"/>
      <c r="AF2656" s="48"/>
      <c r="AG2656" s="62"/>
      <c r="AH2656" s="62"/>
      <c r="AI2656" s="62"/>
      <c r="AJ2656" s="48"/>
      <c r="AK2656" s="61" t="str">
        <f>VLOOKUP(L2656,'[2]Bảng chi tiết công cụ dụng cụ'!$A$8:$AC$4035,27,0)</f>
        <v>QLC</v>
      </c>
      <c r="AL2656" s="61">
        <v>15311001</v>
      </c>
      <c r="AM2656" s="61">
        <v>33121001</v>
      </c>
      <c r="AN2656" s="48"/>
      <c r="AO2656" s="48"/>
      <c r="AP2656" s="61" t="s">
        <v>6174</v>
      </c>
      <c r="AQ2656" s="61" t="s">
        <v>6164</v>
      </c>
      <c r="AR2656" s="48"/>
      <c r="AT2656" s="34" t="s">
        <v>77</v>
      </c>
    </row>
    <row r="2657" spans="1:46">
      <c r="A2657" s="43">
        <v>2652</v>
      </c>
      <c r="B2657" s="43" t="s">
        <v>4015</v>
      </c>
      <c r="C2657" s="43" t="str">
        <f t="shared" si="53"/>
        <v>Lê Thị Ngọc Trâm</v>
      </c>
      <c r="D2657" s="43" t="s">
        <v>6604</v>
      </c>
      <c r="E2657" s="43"/>
      <c r="F2657" s="43" t="str">
        <f>VLOOKUP(H2657,'DM BPSD'!$A$2:$G$30,6,0)</f>
        <v>Lê Thị Ngọc Trâm</v>
      </c>
      <c r="G2657" s="43">
        <f>VLOOKUP(F2657,'DS Nhân viên'!$A$2:$B$577,2,0)</f>
        <v>900075</v>
      </c>
      <c r="H2657" s="49" t="s">
        <v>3984</v>
      </c>
      <c r="I2657" s="43"/>
      <c r="J2657" s="83" t="str">
        <f>VLOOKUP(B2657,'BBKK 30.6'!B2672:H7047,7,0)</f>
        <v>Sử dụng bình thường</v>
      </c>
      <c r="K2657" s="46" t="s">
        <v>3985</v>
      </c>
      <c r="L2657" s="46" t="s">
        <v>4015</v>
      </c>
      <c r="M2657" s="46" t="s">
        <v>887</v>
      </c>
      <c r="N2657" s="48"/>
      <c r="O2657" s="48"/>
      <c r="P2657" s="48"/>
      <c r="Q2657" s="48"/>
      <c r="R2657" s="48"/>
      <c r="S2657" s="48"/>
      <c r="T2657" s="48"/>
      <c r="U2657" s="47" t="s">
        <v>6148</v>
      </c>
      <c r="V2657" s="48"/>
      <c r="W2657" s="48"/>
      <c r="X2657" s="48"/>
      <c r="Y2657" s="48"/>
      <c r="Z2657" s="48"/>
      <c r="AA2657" s="64">
        <v>11900000</v>
      </c>
      <c r="AB2657" s="61">
        <v>1</v>
      </c>
      <c r="AC2657" s="61">
        <v>0</v>
      </c>
      <c r="AD2657" s="48"/>
      <c r="AE2657" s="48"/>
      <c r="AF2657" s="48"/>
      <c r="AG2657" s="62"/>
      <c r="AH2657" s="62"/>
      <c r="AI2657" s="62"/>
      <c r="AJ2657" s="48"/>
      <c r="AK2657" s="61" t="str">
        <f>VLOOKUP(L2657,'[2]Bảng chi tiết công cụ dụng cụ'!$A$8:$AC$4035,27,0)</f>
        <v>QLC</v>
      </c>
      <c r="AL2657" s="61">
        <v>15311001</v>
      </c>
      <c r="AM2657" s="61">
        <v>33121001</v>
      </c>
      <c r="AN2657" s="48"/>
      <c r="AO2657" s="48"/>
      <c r="AP2657" s="61" t="s">
        <v>6174</v>
      </c>
      <c r="AQ2657" s="61" t="s">
        <v>6164</v>
      </c>
      <c r="AR2657" s="48"/>
      <c r="AT2657" s="34" t="s">
        <v>77</v>
      </c>
    </row>
    <row r="2658" spans="1:46">
      <c r="A2658" s="43">
        <v>2653</v>
      </c>
      <c r="B2658" s="43" t="s">
        <v>4016</v>
      </c>
      <c r="C2658" s="43" t="str">
        <f t="shared" si="53"/>
        <v>Đỗ Thị Tuyến</v>
      </c>
      <c r="D2658" s="43" t="s">
        <v>6604</v>
      </c>
      <c r="E2658" s="43"/>
      <c r="F2658" s="43" t="s">
        <v>4018</v>
      </c>
      <c r="G2658" s="43">
        <f>VLOOKUP(F2658,'DS Nhân viên'!$A$2:$B$577,2,0)</f>
        <v>900209</v>
      </c>
      <c r="H2658" s="49" t="s">
        <v>4017</v>
      </c>
      <c r="I2658" s="43"/>
      <c r="J2658" s="83" t="str">
        <f>VLOOKUP(B2658,'BBKK 30.6'!B2673:H7048,7,0)</f>
        <v>Sử dụng bình thường</v>
      </c>
      <c r="K2658" s="46" t="s">
        <v>4018</v>
      </c>
      <c r="L2658" s="46" t="s">
        <v>4016</v>
      </c>
      <c r="M2658" s="46" t="s">
        <v>438</v>
      </c>
      <c r="N2658" s="48"/>
      <c r="O2658" s="48"/>
      <c r="P2658" s="48"/>
      <c r="Q2658" s="48"/>
      <c r="R2658" s="48"/>
      <c r="S2658" s="48"/>
      <c r="T2658" s="48"/>
      <c r="U2658" s="47" t="s">
        <v>6148</v>
      </c>
      <c r="V2658" s="48"/>
      <c r="W2658" s="48"/>
      <c r="X2658" s="48"/>
      <c r="Y2658" s="48"/>
      <c r="Z2658" s="48"/>
      <c r="AA2658" s="64">
        <v>19030000</v>
      </c>
      <c r="AB2658" s="61">
        <v>1</v>
      </c>
      <c r="AC2658" s="61">
        <v>0</v>
      </c>
      <c r="AD2658" s="48"/>
      <c r="AE2658" s="48"/>
      <c r="AF2658" s="48"/>
      <c r="AG2658" s="62"/>
      <c r="AH2658" s="62"/>
      <c r="AI2658" s="62"/>
      <c r="AJ2658" s="48"/>
      <c r="AK2658" s="61" t="str">
        <f>VLOOKUP(L2658,'[2]Bảng chi tiết công cụ dụng cụ'!$A$8:$AC$4035,27,0)</f>
        <v>QLC</v>
      </c>
      <c r="AL2658" s="61">
        <v>15312001</v>
      </c>
      <c r="AM2658" s="61">
        <v>33121001</v>
      </c>
      <c r="AN2658" s="48"/>
      <c r="AO2658" s="48"/>
      <c r="AP2658" s="61" t="s">
        <v>6173</v>
      </c>
      <c r="AQ2658" s="61" t="s">
        <v>6164</v>
      </c>
      <c r="AR2658" s="48"/>
      <c r="AT2658" s="34" t="s">
        <v>77</v>
      </c>
    </row>
    <row r="2659" spans="1:46">
      <c r="A2659" s="43">
        <v>2654</v>
      </c>
      <c r="B2659" s="43" t="s">
        <v>4019</v>
      </c>
      <c r="C2659" s="43" t="str">
        <f t="shared" si="53"/>
        <v>Đỗ Thị Tuyến</v>
      </c>
      <c r="D2659" s="43" t="s">
        <v>6604</v>
      </c>
      <c r="E2659" s="43"/>
      <c r="F2659" s="43" t="s">
        <v>4018</v>
      </c>
      <c r="G2659" s="43">
        <f>VLOOKUP(F2659,'DS Nhân viên'!$A$2:$B$577,2,0)</f>
        <v>900209</v>
      </c>
      <c r="H2659" s="49" t="s">
        <v>4017</v>
      </c>
      <c r="I2659" s="43"/>
      <c r="J2659" s="83" t="str">
        <f>VLOOKUP(B2659,'BBKK 30.6'!B2674:H7049,7,0)</f>
        <v>Sử dụng bình thường</v>
      </c>
      <c r="K2659" s="46" t="s">
        <v>4018</v>
      </c>
      <c r="L2659" s="46" t="s">
        <v>4019</v>
      </c>
      <c r="M2659" s="46" t="s">
        <v>1127</v>
      </c>
      <c r="N2659" s="48"/>
      <c r="O2659" s="48"/>
      <c r="P2659" s="48"/>
      <c r="Q2659" s="48"/>
      <c r="R2659" s="48"/>
      <c r="S2659" s="48"/>
      <c r="T2659" s="48"/>
      <c r="U2659" s="47" t="s">
        <v>6148</v>
      </c>
      <c r="V2659" s="48"/>
      <c r="W2659" s="48"/>
      <c r="X2659" s="48"/>
      <c r="Y2659" s="48"/>
      <c r="Z2659" s="48"/>
      <c r="AA2659" s="64">
        <v>8424000</v>
      </c>
      <c r="AB2659" s="61">
        <v>1</v>
      </c>
      <c r="AC2659" s="61">
        <v>0</v>
      </c>
      <c r="AD2659" s="48"/>
      <c r="AE2659" s="48"/>
      <c r="AF2659" s="48"/>
      <c r="AG2659" s="62"/>
      <c r="AH2659" s="62"/>
      <c r="AI2659" s="62"/>
      <c r="AJ2659" s="48"/>
      <c r="AK2659" s="61" t="str">
        <f>VLOOKUP(L2659,'[2]Bảng chi tiết công cụ dụng cụ'!$A$8:$AC$4035,27,0)</f>
        <v>QLC</v>
      </c>
      <c r="AL2659" s="61">
        <v>15311001</v>
      </c>
      <c r="AM2659" s="61">
        <v>33121001</v>
      </c>
      <c r="AN2659" s="48"/>
      <c r="AO2659" s="48"/>
      <c r="AP2659" s="61" t="s">
        <v>6174</v>
      </c>
      <c r="AQ2659" s="61" t="s">
        <v>6164</v>
      </c>
      <c r="AR2659" s="48"/>
      <c r="AT2659" s="34" t="s">
        <v>77</v>
      </c>
    </row>
    <row r="2660" spans="1:46">
      <c r="A2660" s="43">
        <v>2655</v>
      </c>
      <c r="B2660" s="43" t="s">
        <v>4020</v>
      </c>
      <c r="C2660" s="43" t="str">
        <f t="shared" si="53"/>
        <v>Đỗ Thị Tuyến</v>
      </c>
      <c r="D2660" s="43" t="s">
        <v>6604</v>
      </c>
      <c r="E2660" s="43"/>
      <c r="F2660" s="43" t="s">
        <v>4018</v>
      </c>
      <c r="G2660" s="43">
        <f>VLOOKUP(F2660,'DS Nhân viên'!$A$2:$B$577,2,0)</f>
        <v>900209</v>
      </c>
      <c r="H2660" s="49" t="s">
        <v>4017</v>
      </c>
      <c r="I2660" s="43"/>
      <c r="J2660" s="83" t="str">
        <f>VLOOKUP(B2660,'BBKK 30.6'!B2675:H7050,7,0)</f>
        <v>Sử dụng bình thường</v>
      </c>
      <c r="K2660" s="46" t="s">
        <v>4018</v>
      </c>
      <c r="L2660" s="46" t="s">
        <v>4020</v>
      </c>
      <c r="M2660" s="46" t="s">
        <v>877</v>
      </c>
      <c r="N2660" s="48"/>
      <c r="O2660" s="48"/>
      <c r="P2660" s="48"/>
      <c r="Q2660" s="48"/>
      <c r="R2660" s="48"/>
      <c r="S2660" s="48"/>
      <c r="T2660" s="48"/>
      <c r="U2660" s="47" t="s">
        <v>6148</v>
      </c>
      <c r="V2660" s="48"/>
      <c r="W2660" s="48"/>
      <c r="X2660" s="48"/>
      <c r="Y2660" s="48"/>
      <c r="Z2660" s="48"/>
      <c r="AA2660" s="64">
        <v>1630771</v>
      </c>
      <c r="AB2660" s="61">
        <v>1</v>
      </c>
      <c r="AC2660" s="61">
        <v>0</v>
      </c>
      <c r="AD2660" s="48"/>
      <c r="AE2660" s="48"/>
      <c r="AF2660" s="48"/>
      <c r="AG2660" s="62"/>
      <c r="AH2660" s="62"/>
      <c r="AI2660" s="62"/>
      <c r="AJ2660" s="48"/>
      <c r="AK2660" s="61" t="str">
        <f>VLOOKUP(L2660,'[2]Bảng chi tiết công cụ dụng cụ'!$A$8:$AC$4035,27,0)</f>
        <v>QLC</v>
      </c>
      <c r="AL2660" s="61">
        <v>15311001</v>
      </c>
      <c r="AM2660" s="61">
        <v>33121001</v>
      </c>
      <c r="AN2660" s="48"/>
      <c r="AO2660" s="48"/>
      <c r="AP2660" s="61" t="s">
        <v>6174</v>
      </c>
      <c r="AQ2660" s="61" t="s">
        <v>6164</v>
      </c>
      <c r="AR2660" s="48"/>
      <c r="AS2660" s="65">
        <v>42948</v>
      </c>
      <c r="AT2660" s="34" t="s">
        <v>77</v>
      </c>
    </row>
    <row r="2661" spans="1:46">
      <c r="A2661" s="43">
        <v>2656</v>
      </c>
      <c r="B2661" s="43" t="s">
        <v>4021</v>
      </c>
      <c r="C2661" s="43" t="str">
        <f t="shared" si="53"/>
        <v>Đỗ Thị Tuyến</v>
      </c>
      <c r="D2661" s="43" t="s">
        <v>6604</v>
      </c>
      <c r="E2661" s="43"/>
      <c r="F2661" s="43" t="s">
        <v>4018</v>
      </c>
      <c r="G2661" s="43">
        <f>VLOOKUP(F2661,'DS Nhân viên'!$A$2:$B$577,2,0)</f>
        <v>900209</v>
      </c>
      <c r="H2661" s="49" t="s">
        <v>4017</v>
      </c>
      <c r="I2661" s="43"/>
      <c r="J2661" s="83" t="str">
        <f>VLOOKUP(B2661,'BBKK 30.6'!B2676:H7051,7,0)</f>
        <v>Sử dụng bình thường</v>
      </c>
      <c r="K2661" s="46" t="s">
        <v>4018</v>
      </c>
      <c r="L2661" s="46" t="s">
        <v>4021</v>
      </c>
      <c r="M2661" s="46" t="s">
        <v>445</v>
      </c>
      <c r="N2661" s="48"/>
      <c r="O2661" s="48"/>
      <c r="P2661" s="48"/>
      <c r="Q2661" s="48"/>
      <c r="R2661" s="48"/>
      <c r="S2661" s="48"/>
      <c r="T2661" s="48"/>
      <c r="U2661" s="47" t="s">
        <v>6148</v>
      </c>
      <c r="V2661" s="48"/>
      <c r="W2661" s="48"/>
      <c r="X2661" s="48"/>
      <c r="Y2661" s="48"/>
      <c r="Z2661" s="48"/>
      <c r="AA2661" s="64">
        <v>3240000</v>
      </c>
      <c r="AB2661" s="61">
        <v>1</v>
      </c>
      <c r="AC2661" s="61">
        <v>0</v>
      </c>
      <c r="AD2661" s="48"/>
      <c r="AE2661" s="48"/>
      <c r="AF2661" s="48"/>
      <c r="AG2661" s="62"/>
      <c r="AH2661" s="62"/>
      <c r="AI2661" s="62"/>
      <c r="AJ2661" s="48"/>
      <c r="AK2661" s="61" t="str">
        <f>VLOOKUP(L2661,'[2]Bảng chi tiết công cụ dụng cụ'!$A$8:$AC$4035,27,0)</f>
        <v>QLC</v>
      </c>
      <c r="AL2661" s="61">
        <v>15311001</v>
      </c>
      <c r="AM2661" s="61">
        <v>33121001</v>
      </c>
      <c r="AN2661" s="48"/>
      <c r="AO2661" s="48"/>
      <c r="AP2661" s="61" t="s">
        <v>6174</v>
      </c>
      <c r="AQ2661" s="61" t="s">
        <v>6164</v>
      </c>
      <c r="AR2661" s="48"/>
      <c r="AT2661" s="34" t="s">
        <v>77</v>
      </c>
    </row>
    <row r="2662" spans="1:46">
      <c r="A2662" s="43">
        <v>2657</v>
      </c>
      <c r="B2662" s="43" t="s">
        <v>4022</v>
      </c>
      <c r="C2662" s="43" t="str">
        <f t="shared" si="53"/>
        <v>Đỗ Thị Tuyến</v>
      </c>
      <c r="D2662" s="43" t="s">
        <v>6604</v>
      </c>
      <c r="E2662" s="43"/>
      <c r="F2662" s="43" t="s">
        <v>4018</v>
      </c>
      <c r="G2662" s="43">
        <f>VLOOKUP(F2662,'DS Nhân viên'!$A$2:$B$577,2,0)</f>
        <v>900209</v>
      </c>
      <c r="H2662" s="49" t="s">
        <v>4017</v>
      </c>
      <c r="I2662" s="43"/>
      <c r="J2662" s="83" t="str">
        <f>VLOOKUP(B2662,'BBKK 30.6'!B2677:H7052,7,0)</f>
        <v>Sử dụng bình thường</v>
      </c>
      <c r="K2662" s="46" t="s">
        <v>4018</v>
      </c>
      <c r="L2662" s="46" t="s">
        <v>4022</v>
      </c>
      <c r="M2662" s="46" t="s">
        <v>484</v>
      </c>
      <c r="N2662" s="48"/>
      <c r="O2662" s="48"/>
      <c r="P2662" s="48"/>
      <c r="Q2662" s="48"/>
      <c r="R2662" s="48"/>
      <c r="S2662" s="48"/>
      <c r="T2662" s="48"/>
      <c r="U2662" s="47" t="s">
        <v>6148</v>
      </c>
      <c r="V2662" s="48"/>
      <c r="W2662" s="48"/>
      <c r="X2662" s="48"/>
      <c r="Y2662" s="48"/>
      <c r="Z2662" s="48"/>
      <c r="AA2662" s="64">
        <v>0</v>
      </c>
      <c r="AB2662" s="61">
        <v>1</v>
      </c>
      <c r="AC2662" s="61">
        <v>0</v>
      </c>
      <c r="AD2662" s="48"/>
      <c r="AE2662" s="48"/>
      <c r="AF2662" s="48"/>
      <c r="AG2662" s="62"/>
      <c r="AH2662" s="62"/>
      <c r="AI2662" s="62"/>
      <c r="AJ2662" s="48"/>
      <c r="AK2662" s="61" t="str">
        <f>VLOOKUP(L2662,'[2]Bảng chi tiết công cụ dụng cụ'!$A$8:$AC$4035,27,0)</f>
        <v>QLC</v>
      </c>
      <c r="AL2662" s="61">
        <v>15311001</v>
      </c>
      <c r="AM2662" s="61">
        <v>33121001</v>
      </c>
      <c r="AN2662" s="48"/>
      <c r="AO2662" s="48"/>
      <c r="AP2662" s="61" t="s">
        <v>6174</v>
      </c>
      <c r="AQ2662" s="61" t="s">
        <v>6164</v>
      </c>
      <c r="AR2662" s="48"/>
      <c r="AS2662" s="65">
        <v>42401</v>
      </c>
      <c r="AT2662" s="34" t="s">
        <v>77</v>
      </c>
    </row>
    <row r="2663" spans="1:46">
      <c r="A2663" s="43">
        <v>2658</v>
      </c>
      <c r="B2663" s="43" t="s">
        <v>4023</v>
      </c>
      <c r="C2663" s="43" t="str">
        <f t="shared" si="53"/>
        <v>Đỗ Thị Tuyến</v>
      </c>
      <c r="D2663" s="43" t="s">
        <v>6604</v>
      </c>
      <c r="E2663" s="43"/>
      <c r="F2663" s="43" t="s">
        <v>4018</v>
      </c>
      <c r="G2663" s="43">
        <f>VLOOKUP(F2663,'DS Nhân viên'!$A$2:$B$577,2,0)</f>
        <v>900209</v>
      </c>
      <c r="H2663" s="49" t="s">
        <v>4017</v>
      </c>
      <c r="I2663" s="43"/>
      <c r="J2663" s="83" t="str">
        <f>VLOOKUP(B2663,'BBKK 30.6'!B2678:H7053,7,0)</f>
        <v>Sử dụng bình thường</v>
      </c>
      <c r="K2663" s="46" t="s">
        <v>4018</v>
      </c>
      <c r="L2663" s="46" t="s">
        <v>4023</v>
      </c>
      <c r="M2663" s="46" t="s">
        <v>249</v>
      </c>
      <c r="N2663" s="48"/>
      <c r="O2663" s="48"/>
      <c r="P2663" s="48"/>
      <c r="Q2663" s="48"/>
      <c r="R2663" s="48"/>
      <c r="S2663" s="48"/>
      <c r="T2663" s="48"/>
      <c r="U2663" s="47" t="s">
        <v>6148</v>
      </c>
      <c r="V2663" s="48"/>
      <c r="W2663" s="48"/>
      <c r="X2663" s="48"/>
      <c r="Y2663" s="48"/>
      <c r="Z2663" s="48"/>
      <c r="AA2663" s="64">
        <v>2618000</v>
      </c>
      <c r="AB2663" s="61">
        <v>1</v>
      </c>
      <c r="AC2663" s="61">
        <v>0</v>
      </c>
      <c r="AD2663" s="48"/>
      <c r="AE2663" s="48"/>
      <c r="AF2663" s="48"/>
      <c r="AG2663" s="62"/>
      <c r="AH2663" s="62"/>
      <c r="AI2663" s="62"/>
      <c r="AJ2663" s="48"/>
      <c r="AK2663" s="61" t="str">
        <f>VLOOKUP(L2663,'[2]Bảng chi tiết công cụ dụng cụ'!$A$8:$AC$4035,27,0)</f>
        <v>QLC</v>
      </c>
      <c r="AL2663" s="61">
        <v>15311001</v>
      </c>
      <c r="AM2663" s="61">
        <v>33121001</v>
      </c>
      <c r="AN2663" s="48"/>
      <c r="AO2663" s="48"/>
      <c r="AP2663" s="61" t="s">
        <v>6173</v>
      </c>
      <c r="AQ2663" s="61" t="s">
        <v>6164</v>
      </c>
      <c r="AR2663" s="48"/>
      <c r="AS2663" s="65">
        <v>44494</v>
      </c>
      <c r="AT2663" s="34" t="s">
        <v>77</v>
      </c>
    </row>
    <row r="2664" spans="1:46">
      <c r="A2664" s="43">
        <v>2659</v>
      </c>
      <c r="B2664" s="43" t="s">
        <v>4024</v>
      </c>
      <c r="C2664" s="43" t="str">
        <f t="shared" si="53"/>
        <v>Đỗ Thị Tuyến</v>
      </c>
      <c r="D2664" s="43" t="s">
        <v>6604</v>
      </c>
      <c r="E2664" s="43"/>
      <c r="F2664" s="43" t="s">
        <v>4018</v>
      </c>
      <c r="G2664" s="43">
        <f>VLOOKUP(F2664,'DS Nhân viên'!$A$2:$B$577,2,0)</f>
        <v>900209</v>
      </c>
      <c r="H2664" s="49" t="s">
        <v>4017</v>
      </c>
      <c r="I2664" s="43"/>
      <c r="J2664" s="83" t="str">
        <f>VLOOKUP(B2664,'BBKK 30.6'!B2679:H7054,7,0)</f>
        <v>Sử dụng bình thường</v>
      </c>
      <c r="K2664" s="46" t="s">
        <v>4018</v>
      </c>
      <c r="L2664" s="46" t="s">
        <v>4024</v>
      </c>
      <c r="M2664" s="46" t="s">
        <v>1073</v>
      </c>
      <c r="N2664" s="48"/>
      <c r="O2664" s="48"/>
      <c r="P2664" s="48"/>
      <c r="Q2664" s="48"/>
      <c r="R2664" s="48"/>
      <c r="S2664" s="48"/>
      <c r="T2664" s="48"/>
      <c r="U2664" s="47" t="s">
        <v>6148</v>
      </c>
      <c r="V2664" s="48"/>
      <c r="W2664" s="48"/>
      <c r="X2664" s="48"/>
      <c r="Y2664" s="48"/>
      <c r="Z2664" s="48"/>
      <c r="AA2664" s="64">
        <v>15312387</v>
      </c>
      <c r="AB2664" s="61">
        <v>1</v>
      </c>
      <c r="AC2664" s="61">
        <v>0</v>
      </c>
      <c r="AD2664" s="48"/>
      <c r="AE2664" s="48"/>
      <c r="AF2664" s="48"/>
      <c r="AG2664" s="62"/>
      <c r="AH2664" s="62"/>
      <c r="AI2664" s="62"/>
      <c r="AJ2664" s="48"/>
      <c r="AK2664" s="61" t="str">
        <f>VLOOKUP(L2664,'[2]Bảng chi tiết công cụ dụng cụ'!$A$8:$AC$4035,27,0)</f>
        <v>QLC</v>
      </c>
      <c r="AL2664" s="61">
        <v>15312001</v>
      </c>
      <c r="AM2664" s="61">
        <v>33121001</v>
      </c>
      <c r="AN2664" s="48"/>
      <c r="AO2664" s="48"/>
      <c r="AP2664" s="61" t="s">
        <v>6173</v>
      </c>
      <c r="AQ2664" s="61" t="s">
        <v>6164</v>
      </c>
      <c r="AR2664" s="48"/>
      <c r="AS2664" s="65">
        <v>43497</v>
      </c>
      <c r="AT2664" s="34" t="s">
        <v>77</v>
      </c>
    </row>
    <row r="2665" spans="1:46">
      <c r="A2665" s="43">
        <v>2660</v>
      </c>
      <c r="B2665" s="43" t="s">
        <v>4025</v>
      </c>
      <c r="C2665" s="43" t="str">
        <f t="shared" si="53"/>
        <v>Đỗ Thị Tuyến</v>
      </c>
      <c r="D2665" s="43" t="s">
        <v>6604</v>
      </c>
      <c r="E2665" s="43"/>
      <c r="F2665" s="43" t="s">
        <v>4018</v>
      </c>
      <c r="G2665" s="43">
        <f>VLOOKUP(F2665,'DS Nhân viên'!$A$2:$B$577,2,0)</f>
        <v>900209</v>
      </c>
      <c r="H2665" s="49" t="s">
        <v>4017</v>
      </c>
      <c r="I2665" s="43"/>
      <c r="J2665" s="83" t="str">
        <f>VLOOKUP(B2665,'BBKK 30.6'!B2680:H7055,7,0)</f>
        <v>Sử dụng bình thường</v>
      </c>
      <c r="K2665" s="46" t="s">
        <v>4018</v>
      </c>
      <c r="L2665" s="46" t="s">
        <v>4025</v>
      </c>
      <c r="M2665" s="46" t="s">
        <v>419</v>
      </c>
      <c r="N2665" s="48"/>
      <c r="O2665" s="48"/>
      <c r="P2665" s="48"/>
      <c r="Q2665" s="48"/>
      <c r="R2665" s="48"/>
      <c r="S2665" s="48"/>
      <c r="T2665" s="48"/>
      <c r="U2665" s="47" t="s">
        <v>6148</v>
      </c>
      <c r="V2665" s="48"/>
      <c r="W2665" s="48"/>
      <c r="X2665" s="48"/>
      <c r="Y2665" s="48"/>
      <c r="Z2665" s="48"/>
      <c r="AA2665" s="64">
        <v>0</v>
      </c>
      <c r="AB2665" s="61">
        <v>1</v>
      </c>
      <c r="AC2665" s="61">
        <v>0</v>
      </c>
      <c r="AD2665" s="48"/>
      <c r="AE2665" s="48"/>
      <c r="AF2665" s="48"/>
      <c r="AG2665" s="62"/>
      <c r="AH2665" s="62"/>
      <c r="AI2665" s="62"/>
      <c r="AJ2665" s="48"/>
      <c r="AK2665" s="61" t="str">
        <f>VLOOKUP(L2665,'[2]Bảng chi tiết công cụ dụng cụ'!$A$8:$AC$4035,27,0)</f>
        <v>QLC</v>
      </c>
      <c r="AL2665" s="61">
        <v>15311001</v>
      </c>
      <c r="AM2665" s="61">
        <v>33121001</v>
      </c>
      <c r="AN2665" s="48"/>
      <c r="AO2665" s="48"/>
      <c r="AP2665" s="61" t="s">
        <v>6174</v>
      </c>
      <c r="AQ2665" s="61" t="s">
        <v>6164</v>
      </c>
      <c r="AR2665" s="48"/>
      <c r="AS2665" s="65">
        <v>42401</v>
      </c>
      <c r="AT2665" s="34" t="s">
        <v>77</v>
      </c>
    </row>
    <row r="2666" spans="1:46">
      <c r="A2666" s="43">
        <v>2661</v>
      </c>
      <c r="B2666" s="43" t="s">
        <v>4026</v>
      </c>
      <c r="C2666" s="43" t="str">
        <f t="shared" si="53"/>
        <v>Đỗ Thị Tuyến</v>
      </c>
      <c r="D2666" s="43" t="s">
        <v>6604</v>
      </c>
      <c r="E2666" s="43"/>
      <c r="F2666" s="43" t="s">
        <v>4018</v>
      </c>
      <c r="G2666" s="43">
        <f>VLOOKUP(F2666,'DS Nhân viên'!$A$2:$B$577,2,0)</f>
        <v>900209</v>
      </c>
      <c r="H2666" s="49" t="s">
        <v>4017</v>
      </c>
      <c r="I2666" s="43"/>
      <c r="J2666" s="83" t="str">
        <f>VLOOKUP(B2666,'BBKK 30.6'!B2681:H7056,7,0)</f>
        <v>Sử dụng bình thường</v>
      </c>
      <c r="K2666" s="46" t="s">
        <v>4018</v>
      </c>
      <c r="L2666" s="46" t="s">
        <v>4026</v>
      </c>
      <c r="M2666" s="46" t="s">
        <v>177</v>
      </c>
      <c r="N2666" s="48"/>
      <c r="O2666" s="48"/>
      <c r="P2666" s="48"/>
      <c r="Q2666" s="48"/>
      <c r="R2666" s="48"/>
      <c r="S2666" s="48"/>
      <c r="T2666" s="48"/>
      <c r="U2666" s="47" t="s">
        <v>6148</v>
      </c>
      <c r="V2666" s="48"/>
      <c r="W2666" s="48"/>
      <c r="X2666" s="48"/>
      <c r="Y2666" s="48"/>
      <c r="Z2666" s="48"/>
      <c r="AA2666" s="64">
        <v>4760000</v>
      </c>
      <c r="AB2666" s="61">
        <v>1</v>
      </c>
      <c r="AC2666" s="61">
        <v>0</v>
      </c>
      <c r="AD2666" s="48"/>
      <c r="AE2666" s="48"/>
      <c r="AF2666" s="48"/>
      <c r="AG2666" s="62"/>
      <c r="AH2666" s="62"/>
      <c r="AI2666" s="62"/>
      <c r="AJ2666" s="48"/>
      <c r="AK2666" s="61" t="str">
        <f>VLOOKUP(L2666,'[2]Bảng chi tiết công cụ dụng cụ'!$A$8:$AC$4035,27,0)</f>
        <v>QLC</v>
      </c>
      <c r="AL2666" s="61">
        <v>15311001</v>
      </c>
      <c r="AM2666" s="61">
        <v>33121001</v>
      </c>
      <c r="AN2666" s="48"/>
      <c r="AO2666" s="48"/>
      <c r="AP2666" s="61" t="s">
        <v>6174</v>
      </c>
      <c r="AQ2666" s="61" t="s">
        <v>6164</v>
      </c>
      <c r="AR2666" s="48"/>
      <c r="AT2666" s="34" t="s">
        <v>77</v>
      </c>
    </row>
    <row r="2667" spans="1:46">
      <c r="A2667" s="43">
        <v>2662</v>
      </c>
      <c r="B2667" s="43" t="s">
        <v>4027</v>
      </c>
      <c r="C2667" s="43" t="str">
        <f t="shared" si="53"/>
        <v>Dùng chung KTTC</v>
      </c>
      <c r="D2667" s="43" t="s">
        <v>6604</v>
      </c>
      <c r="E2667" s="43"/>
      <c r="F2667" s="43" t="str">
        <f>VLOOKUP(H2667,'DM BPSD'!$A$2:$G$30,6,0)</f>
        <v>Lê Thu Hiển</v>
      </c>
      <c r="G2667" s="43">
        <f>VLOOKUP(F2667,'DS Nhân viên'!$A$2:$B$577,2,0)</f>
        <v>900048</v>
      </c>
      <c r="H2667" s="49" t="s">
        <v>4017</v>
      </c>
      <c r="I2667" s="43"/>
      <c r="J2667" s="83" t="str">
        <f>VLOOKUP(B2667,'BBKK 30.6'!B2682:H7057,7,0)</f>
        <v>Sử dụng bình thường</v>
      </c>
      <c r="K2667" s="46" t="s">
        <v>4028</v>
      </c>
      <c r="L2667" s="46" t="s">
        <v>4027</v>
      </c>
      <c r="M2667" s="46" t="s">
        <v>688</v>
      </c>
      <c r="N2667" s="48"/>
      <c r="O2667" s="48"/>
      <c r="P2667" s="48"/>
      <c r="Q2667" s="48"/>
      <c r="R2667" s="48"/>
      <c r="S2667" s="48"/>
      <c r="T2667" s="48"/>
      <c r="U2667" s="47" t="s">
        <v>6148</v>
      </c>
      <c r="V2667" s="48"/>
      <c r="W2667" s="48"/>
      <c r="X2667" s="48"/>
      <c r="Y2667" s="48"/>
      <c r="Z2667" s="48"/>
      <c r="AA2667" s="64">
        <v>0</v>
      </c>
      <c r="AB2667" s="61">
        <v>1</v>
      </c>
      <c r="AC2667" s="61">
        <v>0</v>
      </c>
      <c r="AD2667" s="48"/>
      <c r="AE2667" s="48"/>
      <c r="AF2667" s="48"/>
      <c r="AG2667" s="62"/>
      <c r="AH2667" s="62"/>
      <c r="AI2667" s="62"/>
      <c r="AJ2667" s="48"/>
      <c r="AK2667" s="61" t="str">
        <f>VLOOKUP(L2667,'[2]Bảng chi tiết công cụ dụng cụ'!$A$8:$AC$4035,27,0)</f>
        <v>QLC</v>
      </c>
      <c r="AL2667" s="61">
        <v>15311001</v>
      </c>
      <c r="AM2667" s="61">
        <v>33121001</v>
      </c>
      <c r="AN2667" s="48"/>
      <c r="AO2667" s="48"/>
      <c r="AP2667" s="61" t="s">
        <v>6174</v>
      </c>
      <c r="AQ2667" s="61" t="s">
        <v>6164</v>
      </c>
      <c r="AR2667" s="48"/>
      <c r="AS2667" s="65">
        <v>42401</v>
      </c>
      <c r="AT2667" s="34" t="s">
        <v>77</v>
      </c>
    </row>
    <row r="2668" spans="1:46">
      <c r="A2668" s="43">
        <v>2663</v>
      </c>
      <c r="B2668" s="43" t="s">
        <v>4029</v>
      </c>
      <c r="C2668" s="43" t="str">
        <f t="shared" si="53"/>
        <v>Dùng chung KTTC</v>
      </c>
      <c r="D2668" s="43" t="s">
        <v>6604</v>
      </c>
      <c r="E2668" s="43"/>
      <c r="F2668" s="43" t="str">
        <f>VLOOKUP(H2668,'DM BPSD'!$A$2:$G$30,6,0)</f>
        <v>Lê Thu Hiển</v>
      </c>
      <c r="G2668" s="43">
        <f>VLOOKUP(F2668,'DS Nhân viên'!$A$2:$B$577,2,0)</f>
        <v>900048</v>
      </c>
      <c r="H2668" s="49" t="s">
        <v>4017</v>
      </c>
      <c r="I2668" s="43"/>
      <c r="J2668" s="83" t="str">
        <f>VLOOKUP(B2668,'BBKK 30.6'!B2683:H7058,7,0)</f>
        <v>Sử dụng bình thường</v>
      </c>
      <c r="K2668" s="46" t="s">
        <v>4028</v>
      </c>
      <c r="L2668" s="46" t="s">
        <v>4029</v>
      </c>
      <c r="M2668" s="46" t="s">
        <v>82</v>
      </c>
      <c r="N2668" s="48"/>
      <c r="O2668" s="48"/>
      <c r="P2668" s="48"/>
      <c r="Q2668" s="48"/>
      <c r="R2668" s="48"/>
      <c r="S2668" s="48"/>
      <c r="T2668" s="48"/>
      <c r="U2668" s="47" t="s">
        <v>6148</v>
      </c>
      <c r="V2668" s="48"/>
      <c r="W2668" s="48"/>
      <c r="X2668" s="48"/>
      <c r="Y2668" s="48"/>
      <c r="Z2668" s="48"/>
      <c r="AA2668" s="64">
        <v>2365000</v>
      </c>
      <c r="AB2668" s="61">
        <v>1</v>
      </c>
      <c r="AC2668" s="61">
        <v>0</v>
      </c>
      <c r="AD2668" s="48"/>
      <c r="AE2668" s="48"/>
      <c r="AF2668" s="48"/>
      <c r="AG2668" s="62"/>
      <c r="AH2668" s="62"/>
      <c r="AI2668" s="62"/>
      <c r="AJ2668" s="48"/>
      <c r="AK2668" s="61" t="str">
        <f>VLOOKUP(L2668,'[2]Bảng chi tiết công cụ dụng cụ'!$A$8:$AC$4035,27,0)</f>
        <v>QLC</v>
      </c>
      <c r="AL2668" s="61">
        <v>15311001</v>
      </c>
      <c r="AM2668" s="61">
        <v>33121001</v>
      </c>
      <c r="AN2668" s="48"/>
      <c r="AO2668" s="48"/>
      <c r="AP2668" s="61" t="s">
        <v>6174</v>
      </c>
      <c r="AQ2668" s="61" t="s">
        <v>6164</v>
      </c>
      <c r="AR2668" s="48"/>
      <c r="AS2668" s="65">
        <v>42887</v>
      </c>
      <c r="AT2668" s="34" t="s">
        <v>77</v>
      </c>
    </row>
    <row r="2669" spans="1:46">
      <c r="A2669" s="43">
        <v>2664</v>
      </c>
      <c r="B2669" s="43" t="s">
        <v>4030</v>
      </c>
      <c r="C2669" s="43" t="str">
        <f t="shared" si="53"/>
        <v>Dùng chung KTTC</v>
      </c>
      <c r="D2669" s="43" t="s">
        <v>6604</v>
      </c>
      <c r="E2669" s="43"/>
      <c r="F2669" s="43" t="str">
        <f>VLOOKUP(H2669,'DM BPSD'!$A$2:$G$30,6,0)</f>
        <v>Lê Thu Hiển</v>
      </c>
      <c r="G2669" s="43">
        <f>VLOOKUP(F2669,'DS Nhân viên'!$A$2:$B$577,2,0)</f>
        <v>900048</v>
      </c>
      <c r="H2669" s="49" t="s">
        <v>4017</v>
      </c>
      <c r="I2669" s="43"/>
      <c r="J2669" s="83" t="str">
        <f>VLOOKUP(B2669,'BBKK 30.6'!B2684:H7059,7,0)</f>
        <v>Sử dụng bình thường</v>
      </c>
      <c r="K2669" s="46" t="s">
        <v>4028</v>
      </c>
      <c r="L2669" s="46" t="s">
        <v>4030</v>
      </c>
      <c r="M2669" s="46" t="s">
        <v>82</v>
      </c>
      <c r="N2669" s="48"/>
      <c r="O2669" s="48"/>
      <c r="P2669" s="48"/>
      <c r="Q2669" s="48"/>
      <c r="R2669" s="48"/>
      <c r="S2669" s="48"/>
      <c r="T2669" s="48"/>
      <c r="U2669" s="47" t="s">
        <v>6148</v>
      </c>
      <c r="V2669" s="48"/>
      <c r="W2669" s="48"/>
      <c r="X2669" s="48"/>
      <c r="Y2669" s="48"/>
      <c r="Z2669" s="48"/>
      <c r="AA2669" s="64">
        <v>2365000</v>
      </c>
      <c r="AB2669" s="61">
        <v>1</v>
      </c>
      <c r="AC2669" s="61">
        <v>0</v>
      </c>
      <c r="AD2669" s="48"/>
      <c r="AE2669" s="48"/>
      <c r="AF2669" s="48"/>
      <c r="AG2669" s="62"/>
      <c r="AH2669" s="62"/>
      <c r="AI2669" s="62"/>
      <c r="AJ2669" s="48"/>
      <c r="AK2669" s="61" t="str">
        <f>VLOOKUP(L2669,'[2]Bảng chi tiết công cụ dụng cụ'!$A$8:$AC$4035,27,0)</f>
        <v>QLC</v>
      </c>
      <c r="AL2669" s="61">
        <v>15311001</v>
      </c>
      <c r="AM2669" s="61">
        <v>33121001</v>
      </c>
      <c r="AN2669" s="48"/>
      <c r="AO2669" s="48"/>
      <c r="AP2669" s="61" t="s">
        <v>6174</v>
      </c>
      <c r="AQ2669" s="61" t="s">
        <v>6164</v>
      </c>
      <c r="AR2669" s="48"/>
      <c r="AS2669" s="65">
        <v>42887</v>
      </c>
      <c r="AT2669" s="34" t="s">
        <v>77</v>
      </c>
    </row>
    <row r="2670" spans="1:46">
      <c r="A2670" s="43">
        <v>2665</v>
      </c>
      <c r="B2670" s="43" t="s">
        <v>4031</v>
      </c>
      <c r="C2670" s="43" t="str">
        <f t="shared" si="53"/>
        <v>Dùng chung KTTC</v>
      </c>
      <c r="D2670" s="43" t="s">
        <v>6604</v>
      </c>
      <c r="E2670" s="43"/>
      <c r="F2670" s="43" t="str">
        <f>VLOOKUP(H2670,'DM BPSD'!$A$2:$G$30,6,0)</f>
        <v>Lê Thu Hiển</v>
      </c>
      <c r="G2670" s="43">
        <f>VLOOKUP(F2670,'DS Nhân viên'!$A$2:$B$577,2,0)</f>
        <v>900048</v>
      </c>
      <c r="H2670" s="49" t="s">
        <v>4017</v>
      </c>
      <c r="I2670" s="43"/>
      <c r="J2670" s="83" t="str">
        <f>VLOOKUP(B2670,'BBKK 30.6'!B2685:H7060,7,0)</f>
        <v>Sử dụng bình thường</v>
      </c>
      <c r="K2670" s="46" t="s">
        <v>4028</v>
      </c>
      <c r="L2670" s="46" t="s">
        <v>4031</v>
      </c>
      <c r="M2670" s="46" t="s">
        <v>82</v>
      </c>
      <c r="N2670" s="48"/>
      <c r="O2670" s="48"/>
      <c r="P2670" s="48"/>
      <c r="Q2670" s="48"/>
      <c r="R2670" s="48"/>
      <c r="S2670" s="48"/>
      <c r="T2670" s="48"/>
      <c r="U2670" s="47" t="s">
        <v>6148</v>
      </c>
      <c r="V2670" s="48"/>
      <c r="W2670" s="48"/>
      <c r="X2670" s="48"/>
      <c r="Y2670" s="48"/>
      <c r="Z2670" s="48"/>
      <c r="AA2670" s="64">
        <v>2365000</v>
      </c>
      <c r="AB2670" s="61">
        <v>1</v>
      </c>
      <c r="AC2670" s="61">
        <v>0</v>
      </c>
      <c r="AD2670" s="48"/>
      <c r="AE2670" s="48"/>
      <c r="AF2670" s="48"/>
      <c r="AG2670" s="62"/>
      <c r="AH2670" s="62"/>
      <c r="AI2670" s="62"/>
      <c r="AJ2670" s="48"/>
      <c r="AK2670" s="61" t="str">
        <f>VLOOKUP(L2670,'[2]Bảng chi tiết công cụ dụng cụ'!$A$8:$AC$4035,27,0)</f>
        <v>QLC</v>
      </c>
      <c r="AL2670" s="61">
        <v>15311001</v>
      </c>
      <c r="AM2670" s="61">
        <v>33121001</v>
      </c>
      <c r="AN2670" s="48"/>
      <c r="AO2670" s="48"/>
      <c r="AP2670" s="61" t="s">
        <v>6174</v>
      </c>
      <c r="AQ2670" s="61" t="s">
        <v>6164</v>
      </c>
      <c r="AR2670" s="48"/>
      <c r="AS2670" s="65">
        <v>42887</v>
      </c>
      <c r="AT2670" s="34" t="s">
        <v>77</v>
      </c>
    </row>
    <row r="2671" spans="1:46">
      <c r="A2671" s="43">
        <v>2666</v>
      </c>
      <c r="B2671" s="43" t="s">
        <v>4032</v>
      </c>
      <c r="C2671" s="43" t="str">
        <f t="shared" si="53"/>
        <v>Dùng chung KTTC</v>
      </c>
      <c r="D2671" s="43" t="s">
        <v>6604</v>
      </c>
      <c r="E2671" s="43"/>
      <c r="F2671" s="43" t="str">
        <f>VLOOKUP(H2671,'DM BPSD'!$A$2:$G$30,6,0)</f>
        <v>Lê Thu Hiển</v>
      </c>
      <c r="G2671" s="43">
        <f>VLOOKUP(F2671,'DS Nhân viên'!$A$2:$B$577,2,0)</f>
        <v>900048</v>
      </c>
      <c r="H2671" s="49" t="s">
        <v>4017</v>
      </c>
      <c r="I2671" s="43"/>
      <c r="J2671" s="83" t="str">
        <f>VLOOKUP(B2671,'BBKK 30.6'!B2686:H7061,7,0)</f>
        <v>Sử dụng bình thường</v>
      </c>
      <c r="K2671" s="46" t="s">
        <v>4028</v>
      </c>
      <c r="L2671" s="46" t="s">
        <v>4032</v>
      </c>
      <c r="M2671" s="46" t="s">
        <v>481</v>
      </c>
      <c r="N2671" s="48"/>
      <c r="O2671" s="48"/>
      <c r="P2671" s="48"/>
      <c r="Q2671" s="48"/>
      <c r="R2671" s="48"/>
      <c r="S2671" s="48"/>
      <c r="T2671" s="48"/>
      <c r="U2671" s="47" t="s">
        <v>6148</v>
      </c>
      <c r="V2671" s="48"/>
      <c r="W2671" s="48"/>
      <c r="X2671" s="48"/>
      <c r="Y2671" s="48"/>
      <c r="Z2671" s="48"/>
      <c r="AA2671" s="64">
        <v>0</v>
      </c>
      <c r="AB2671" s="61">
        <v>1</v>
      </c>
      <c r="AC2671" s="61">
        <v>0</v>
      </c>
      <c r="AD2671" s="48"/>
      <c r="AE2671" s="48"/>
      <c r="AF2671" s="48"/>
      <c r="AG2671" s="62"/>
      <c r="AH2671" s="62"/>
      <c r="AI2671" s="62"/>
      <c r="AJ2671" s="48"/>
      <c r="AK2671" s="61" t="str">
        <f>VLOOKUP(L2671,'[2]Bảng chi tiết công cụ dụng cụ'!$A$8:$AC$4035,27,0)</f>
        <v>QLC</v>
      </c>
      <c r="AL2671" s="61">
        <v>15311001</v>
      </c>
      <c r="AM2671" s="61">
        <v>33121001</v>
      </c>
      <c r="AN2671" s="48"/>
      <c r="AO2671" s="48"/>
      <c r="AP2671" s="61" t="s">
        <v>6174</v>
      </c>
      <c r="AQ2671" s="61" t="s">
        <v>6164</v>
      </c>
      <c r="AR2671" s="48"/>
      <c r="AS2671" s="65">
        <v>42401</v>
      </c>
      <c r="AT2671" s="34" t="s">
        <v>77</v>
      </c>
    </row>
    <row r="2672" spans="1:46">
      <c r="A2672" s="43">
        <v>2667</v>
      </c>
      <c r="B2672" s="43" t="s">
        <v>4033</v>
      </c>
      <c r="C2672" s="43" t="str">
        <f t="shared" si="53"/>
        <v>Dùng chung KTTC</v>
      </c>
      <c r="D2672" s="43" t="s">
        <v>6604</v>
      </c>
      <c r="E2672" s="43"/>
      <c r="F2672" s="43" t="str">
        <f>VLOOKUP(H2672,'DM BPSD'!$A$2:$G$30,6,0)</f>
        <v>Lê Thu Hiển</v>
      </c>
      <c r="G2672" s="43">
        <f>VLOOKUP(F2672,'DS Nhân viên'!$A$2:$B$577,2,0)</f>
        <v>900048</v>
      </c>
      <c r="H2672" s="49" t="s">
        <v>4017</v>
      </c>
      <c r="I2672" s="43"/>
      <c r="J2672" s="83" t="str">
        <f>VLOOKUP(B2672,'BBKK 30.6'!B2687:H7062,7,0)</f>
        <v>Sử dụng bình thường</v>
      </c>
      <c r="K2672" s="46" t="s">
        <v>4028</v>
      </c>
      <c r="L2672" s="46" t="s">
        <v>4033</v>
      </c>
      <c r="M2672" s="46" t="s">
        <v>481</v>
      </c>
      <c r="N2672" s="48"/>
      <c r="O2672" s="48"/>
      <c r="P2672" s="48"/>
      <c r="Q2672" s="48"/>
      <c r="R2672" s="48"/>
      <c r="S2672" s="48"/>
      <c r="T2672" s="48"/>
      <c r="U2672" s="47" t="s">
        <v>6148</v>
      </c>
      <c r="V2672" s="48"/>
      <c r="W2672" s="48"/>
      <c r="X2672" s="48"/>
      <c r="Y2672" s="48"/>
      <c r="Z2672" s="48"/>
      <c r="AA2672" s="64">
        <v>0</v>
      </c>
      <c r="AB2672" s="61">
        <v>1</v>
      </c>
      <c r="AC2672" s="61">
        <v>0</v>
      </c>
      <c r="AD2672" s="48"/>
      <c r="AE2672" s="48"/>
      <c r="AF2672" s="48"/>
      <c r="AG2672" s="62"/>
      <c r="AH2672" s="62"/>
      <c r="AI2672" s="62"/>
      <c r="AJ2672" s="48"/>
      <c r="AK2672" s="61" t="str">
        <f>VLOOKUP(L2672,'[2]Bảng chi tiết công cụ dụng cụ'!$A$8:$AC$4035,27,0)</f>
        <v>QLC</v>
      </c>
      <c r="AL2672" s="61">
        <v>15311001</v>
      </c>
      <c r="AM2672" s="61">
        <v>33121001</v>
      </c>
      <c r="AN2672" s="48"/>
      <c r="AO2672" s="48"/>
      <c r="AP2672" s="61" t="s">
        <v>6174</v>
      </c>
      <c r="AQ2672" s="61" t="s">
        <v>6164</v>
      </c>
      <c r="AR2672" s="48"/>
      <c r="AS2672" s="65">
        <v>42401</v>
      </c>
      <c r="AT2672" s="34" t="s">
        <v>77</v>
      </c>
    </row>
    <row r="2673" spans="1:46">
      <c r="A2673" s="43">
        <v>2668</v>
      </c>
      <c r="B2673" s="43" t="s">
        <v>4034</v>
      </c>
      <c r="C2673" s="43" t="str">
        <f t="shared" si="53"/>
        <v>Dùng chung KTTC</v>
      </c>
      <c r="D2673" s="43" t="s">
        <v>6604</v>
      </c>
      <c r="E2673" s="43"/>
      <c r="F2673" s="43" t="str">
        <f>VLOOKUP(H2673,'DM BPSD'!$A$2:$G$30,6,0)</f>
        <v>Lê Thu Hiển</v>
      </c>
      <c r="G2673" s="43">
        <f>VLOOKUP(F2673,'DS Nhân viên'!$A$2:$B$577,2,0)</f>
        <v>900048</v>
      </c>
      <c r="H2673" s="49" t="s">
        <v>4017</v>
      </c>
      <c r="I2673" s="43"/>
      <c r="J2673" s="83" t="str">
        <f>VLOOKUP(B2673,'BBKK 30.6'!B2688:H7063,7,0)</f>
        <v>Sử dụng bình thường</v>
      </c>
      <c r="K2673" s="46" t="s">
        <v>4028</v>
      </c>
      <c r="L2673" s="46" t="s">
        <v>4034</v>
      </c>
      <c r="M2673" s="46" t="s">
        <v>4035</v>
      </c>
      <c r="N2673" s="48"/>
      <c r="O2673" s="48"/>
      <c r="P2673" s="48"/>
      <c r="Q2673" s="48"/>
      <c r="R2673" s="48"/>
      <c r="S2673" s="48"/>
      <c r="T2673" s="48"/>
      <c r="U2673" s="47" t="s">
        <v>6148</v>
      </c>
      <c r="V2673" s="48"/>
      <c r="W2673" s="48"/>
      <c r="X2673" s="48"/>
      <c r="Y2673" s="48"/>
      <c r="Z2673" s="48"/>
      <c r="AA2673" s="64">
        <v>1815000</v>
      </c>
      <c r="AB2673" s="61">
        <v>1</v>
      </c>
      <c r="AC2673" s="61">
        <v>0</v>
      </c>
      <c r="AD2673" s="48"/>
      <c r="AE2673" s="48"/>
      <c r="AF2673" s="48"/>
      <c r="AG2673" s="62"/>
      <c r="AH2673" s="62"/>
      <c r="AI2673" s="62"/>
      <c r="AJ2673" s="48"/>
      <c r="AK2673" s="61" t="str">
        <f>VLOOKUP(L2673,'[2]Bảng chi tiết công cụ dụng cụ'!$A$8:$AC$4035,27,0)</f>
        <v>QLC</v>
      </c>
      <c r="AL2673" s="61">
        <v>15311001</v>
      </c>
      <c r="AM2673" s="61">
        <v>33121001</v>
      </c>
      <c r="AN2673" s="48"/>
      <c r="AO2673" s="48"/>
      <c r="AP2673" s="61" t="s">
        <v>6174</v>
      </c>
      <c r="AQ2673" s="61" t="s">
        <v>6164</v>
      </c>
      <c r="AR2673" s="48"/>
      <c r="AS2673" s="65">
        <v>42887</v>
      </c>
      <c r="AT2673" s="34" t="s">
        <v>77</v>
      </c>
    </row>
    <row r="2674" spans="1:46">
      <c r="A2674" s="43">
        <v>2669</v>
      </c>
      <c r="B2674" s="43" t="s">
        <v>4036</v>
      </c>
      <c r="C2674" s="43" t="str">
        <f t="shared" si="53"/>
        <v>Dùng chung KTTC</v>
      </c>
      <c r="D2674" s="43" t="s">
        <v>6604</v>
      </c>
      <c r="E2674" s="43"/>
      <c r="F2674" s="43" t="str">
        <f>VLOOKUP(H2674,'DM BPSD'!$A$2:$G$30,6,0)</f>
        <v>Lê Thu Hiển</v>
      </c>
      <c r="G2674" s="43">
        <f>VLOOKUP(F2674,'DS Nhân viên'!$A$2:$B$577,2,0)</f>
        <v>900048</v>
      </c>
      <c r="H2674" s="49" t="s">
        <v>4017</v>
      </c>
      <c r="I2674" s="43"/>
      <c r="J2674" s="83" t="str">
        <f>VLOOKUP(B2674,'BBKK 30.6'!B2689:H7064,7,0)</f>
        <v>Sử dụng bình thường</v>
      </c>
      <c r="K2674" s="46" t="s">
        <v>4028</v>
      </c>
      <c r="L2674" s="46" t="s">
        <v>4036</v>
      </c>
      <c r="M2674" s="46" t="s">
        <v>484</v>
      </c>
      <c r="N2674" s="48"/>
      <c r="O2674" s="48"/>
      <c r="P2674" s="48"/>
      <c r="Q2674" s="48"/>
      <c r="R2674" s="48"/>
      <c r="S2674" s="48"/>
      <c r="T2674" s="48"/>
      <c r="U2674" s="47" t="s">
        <v>6148</v>
      </c>
      <c r="V2674" s="48"/>
      <c r="W2674" s="48"/>
      <c r="X2674" s="48"/>
      <c r="Y2674" s="48"/>
      <c r="Z2674" s="48"/>
      <c r="AA2674" s="64">
        <v>0</v>
      </c>
      <c r="AB2674" s="61">
        <v>1</v>
      </c>
      <c r="AC2674" s="61">
        <v>0</v>
      </c>
      <c r="AD2674" s="48"/>
      <c r="AE2674" s="48"/>
      <c r="AF2674" s="48"/>
      <c r="AG2674" s="62"/>
      <c r="AH2674" s="62"/>
      <c r="AI2674" s="62"/>
      <c r="AJ2674" s="48"/>
      <c r="AK2674" s="61" t="str">
        <f>VLOOKUP(L2674,'[2]Bảng chi tiết công cụ dụng cụ'!$A$8:$AC$4035,27,0)</f>
        <v>QLC</v>
      </c>
      <c r="AL2674" s="61">
        <v>15311001</v>
      </c>
      <c r="AM2674" s="61">
        <v>33121001</v>
      </c>
      <c r="AN2674" s="48"/>
      <c r="AO2674" s="48"/>
      <c r="AP2674" s="61" t="s">
        <v>6174</v>
      </c>
      <c r="AQ2674" s="61" t="s">
        <v>6164</v>
      </c>
      <c r="AR2674" s="48"/>
      <c r="AS2674" s="65">
        <v>42401</v>
      </c>
      <c r="AT2674" s="34" t="s">
        <v>77</v>
      </c>
    </row>
    <row r="2675" spans="1:46">
      <c r="A2675" s="43">
        <v>2670</v>
      </c>
      <c r="B2675" s="43" t="s">
        <v>4037</v>
      </c>
      <c r="C2675" s="43" t="str">
        <f t="shared" si="53"/>
        <v>Dùng chung KTTC</v>
      </c>
      <c r="D2675" s="43" t="s">
        <v>6604</v>
      </c>
      <c r="E2675" s="43"/>
      <c r="F2675" s="43" t="str">
        <f>VLOOKUP(H2675,'DM BPSD'!$A$2:$G$30,6,0)</f>
        <v>Lê Thu Hiển</v>
      </c>
      <c r="G2675" s="43">
        <f>VLOOKUP(F2675,'DS Nhân viên'!$A$2:$B$577,2,0)</f>
        <v>900048</v>
      </c>
      <c r="H2675" s="49" t="s">
        <v>4017</v>
      </c>
      <c r="I2675" s="43"/>
      <c r="J2675" s="83" t="str">
        <f>VLOOKUP(B2675,'BBKK 30.6'!B2690:H7065,7,0)</f>
        <v>Sử dụng bình thường</v>
      </c>
      <c r="K2675" s="46" t="s">
        <v>4028</v>
      </c>
      <c r="L2675" s="46" t="s">
        <v>4037</v>
      </c>
      <c r="M2675" s="46" t="s">
        <v>484</v>
      </c>
      <c r="N2675" s="48"/>
      <c r="O2675" s="48"/>
      <c r="P2675" s="48"/>
      <c r="Q2675" s="48"/>
      <c r="R2675" s="48"/>
      <c r="S2675" s="48"/>
      <c r="T2675" s="48"/>
      <c r="U2675" s="47" t="s">
        <v>6148</v>
      </c>
      <c r="V2675" s="48"/>
      <c r="W2675" s="48"/>
      <c r="X2675" s="48"/>
      <c r="Y2675" s="48"/>
      <c r="Z2675" s="48"/>
      <c r="AA2675" s="64">
        <v>0</v>
      </c>
      <c r="AB2675" s="61">
        <v>1</v>
      </c>
      <c r="AC2675" s="61">
        <v>0</v>
      </c>
      <c r="AD2675" s="48"/>
      <c r="AE2675" s="48"/>
      <c r="AF2675" s="48"/>
      <c r="AG2675" s="62"/>
      <c r="AH2675" s="62"/>
      <c r="AI2675" s="62"/>
      <c r="AJ2675" s="48"/>
      <c r="AK2675" s="61" t="str">
        <f>VLOOKUP(L2675,'[2]Bảng chi tiết công cụ dụng cụ'!$A$8:$AC$4035,27,0)</f>
        <v>QLC</v>
      </c>
      <c r="AL2675" s="61">
        <v>15311001</v>
      </c>
      <c r="AM2675" s="61">
        <v>33121001</v>
      </c>
      <c r="AN2675" s="48"/>
      <c r="AO2675" s="48"/>
      <c r="AP2675" s="61" t="s">
        <v>6174</v>
      </c>
      <c r="AQ2675" s="61" t="s">
        <v>6164</v>
      </c>
      <c r="AR2675" s="48"/>
      <c r="AS2675" s="65">
        <v>42401</v>
      </c>
      <c r="AT2675" s="34" t="s">
        <v>77</v>
      </c>
    </row>
    <row r="2676" spans="1:46">
      <c r="A2676" s="43">
        <v>2671</v>
      </c>
      <c r="B2676" s="43" t="s">
        <v>4038</v>
      </c>
      <c r="C2676" s="43" t="str">
        <f t="shared" si="53"/>
        <v>Dùng chung KTTC</v>
      </c>
      <c r="D2676" s="43" t="s">
        <v>6604</v>
      </c>
      <c r="E2676" s="43"/>
      <c r="F2676" s="43" t="str">
        <f>VLOOKUP(H2676,'DM BPSD'!$A$2:$G$30,6,0)</f>
        <v>Lê Thu Hiển</v>
      </c>
      <c r="G2676" s="43">
        <f>VLOOKUP(F2676,'DS Nhân viên'!$A$2:$B$577,2,0)</f>
        <v>900048</v>
      </c>
      <c r="H2676" s="49" t="s">
        <v>4017</v>
      </c>
      <c r="I2676" s="43"/>
      <c r="J2676" s="83" t="str">
        <f>VLOOKUP(B2676,'BBKK 30.6'!B2691:H7066,7,0)</f>
        <v>Sử dụng bình thường</v>
      </c>
      <c r="K2676" s="46" t="s">
        <v>4028</v>
      </c>
      <c r="L2676" s="46" t="s">
        <v>4038</v>
      </c>
      <c r="M2676" s="46" t="s">
        <v>694</v>
      </c>
      <c r="N2676" s="48"/>
      <c r="O2676" s="48"/>
      <c r="P2676" s="48"/>
      <c r="Q2676" s="48"/>
      <c r="R2676" s="48"/>
      <c r="S2676" s="48"/>
      <c r="T2676" s="48"/>
      <c r="U2676" s="47" t="s">
        <v>6148</v>
      </c>
      <c r="V2676" s="48"/>
      <c r="W2676" s="48"/>
      <c r="X2676" s="48"/>
      <c r="Y2676" s="48"/>
      <c r="Z2676" s="48"/>
      <c r="AA2676" s="64">
        <v>20800000</v>
      </c>
      <c r="AB2676" s="61">
        <v>1</v>
      </c>
      <c r="AC2676" s="61">
        <v>0</v>
      </c>
      <c r="AD2676" s="48"/>
      <c r="AE2676" s="48"/>
      <c r="AF2676" s="48"/>
      <c r="AG2676" s="62"/>
      <c r="AH2676" s="62"/>
      <c r="AI2676" s="62"/>
      <c r="AJ2676" s="48"/>
      <c r="AK2676" s="61" t="str">
        <f>VLOOKUP(L2676,'[2]Bảng chi tiết công cụ dụng cụ'!$A$8:$AC$4035,27,0)</f>
        <v>QLC</v>
      </c>
      <c r="AL2676" s="61">
        <v>15312001</v>
      </c>
      <c r="AM2676" s="61">
        <v>33121001</v>
      </c>
      <c r="AN2676" s="48"/>
      <c r="AO2676" s="48"/>
      <c r="AP2676" s="61" t="s">
        <v>6173</v>
      </c>
      <c r="AQ2676" s="61" t="s">
        <v>6164</v>
      </c>
      <c r="AR2676" s="48"/>
      <c r="AS2676" s="65">
        <v>44469</v>
      </c>
      <c r="AT2676" s="34" t="s">
        <v>77</v>
      </c>
    </row>
    <row r="2677" spans="1:46">
      <c r="A2677" s="43">
        <v>2672</v>
      </c>
      <c r="B2677" s="43" t="s">
        <v>4039</v>
      </c>
      <c r="C2677" s="43" t="str">
        <f t="shared" si="53"/>
        <v>Dùng chung KTTC</v>
      </c>
      <c r="D2677" s="43" t="s">
        <v>6604</v>
      </c>
      <c r="E2677" s="43"/>
      <c r="F2677" s="43" t="str">
        <f>VLOOKUP(H2677,'DM BPSD'!$A$2:$G$30,6,0)</f>
        <v>Lê Thu Hiển</v>
      </c>
      <c r="G2677" s="43">
        <f>VLOOKUP(F2677,'DS Nhân viên'!$A$2:$B$577,2,0)</f>
        <v>900048</v>
      </c>
      <c r="H2677" s="49" t="s">
        <v>4017</v>
      </c>
      <c r="I2677" s="43"/>
      <c r="J2677" s="83" t="str">
        <f>VLOOKUP(B2677,'BBKK 30.6'!B2692:H7067,7,0)</f>
        <v>Sử dụng bình thường</v>
      </c>
      <c r="K2677" s="46" t="s">
        <v>4028</v>
      </c>
      <c r="L2677" s="46" t="s">
        <v>4039</v>
      </c>
      <c r="M2677" s="46" t="s">
        <v>169</v>
      </c>
      <c r="N2677" s="48"/>
      <c r="O2677" s="48"/>
      <c r="P2677" s="48"/>
      <c r="Q2677" s="48"/>
      <c r="R2677" s="48"/>
      <c r="S2677" s="48"/>
      <c r="T2677" s="48"/>
      <c r="U2677" s="47" t="s">
        <v>6148</v>
      </c>
      <c r="V2677" s="48"/>
      <c r="W2677" s="48"/>
      <c r="X2677" s="48"/>
      <c r="Y2677" s="48"/>
      <c r="Z2677" s="48"/>
      <c r="AA2677" s="64">
        <v>2288000</v>
      </c>
      <c r="AB2677" s="61">
        <v>1</v>
      </c>
      <c r="AC2677" s="61">
        <v>0</v>
      </c>
      <c r="AD2677" s="48"/>
      <c r="AE2677" s="48"/>
      <c r="AF2677" s="48"/>
      <c r="AG2677" s="62"/>
      <c r="AH2677" s="62"/>
      <c r="AI2677" s="62"/>
      <c r="AJ2677" s="48"/>
      <c r="AK2677" s="61" t="str">
        <f>VLOOKUP(L2677,'[2]Bảng chi tiết công cụ dụng cụ'!$A$8:$AC$4035,27,0)</f>
        <v>QLC</v>
      </c>
      <c r="AL2677" s="61">
        <v>15311001</v>
      </c>
      <c r="AM2677" s="61">
        <v>33121001</v>
      </c>
      <c r="AN2677" s="48"/>
      <c r="AO2677" s="48"/>
      <c r="AP2677" s="61" t="s">
        <v>6173</v>
      </c>
      <c r="AQ2677" s="61" t="s">
        <v>6164</v>
      </c>
      <c r="AR2677" s="48"/>
      <c r="AS2677" s="65">
        <v>43962</v>
      </c>
      <c r="AT2677" s="34" t="s">
        <v>77</v>
      </c>
    </row>
    <row r="2678" spans="1:46">
      <c r="A2678" s="43">
        <v>2673</v>
      </c>
      <c r="B2678" s="43" t="s">
        <v>4040</v>
      </c>
      <c r="C2678" s="43" t="str">
        <f t="shared" si="53"/>
        <v>Dùng chung KTTC</v>
      </c>
      <c r="D2678" s="43" t="s">
        <v>6604</v>
      </c>
      <c r="E2678" s="43"/>
      <c r="F2678" s="43" t="str">
        <f>VLOOKUP(H2678,'DM BPSD'!$A$2:$G$30,6,0)</f>
        <v>Lê Thu Hiển</v>
      </c>
      <c r="G2678" s="43">
        <f>VLOOKUP(F2678,'DS Nhân viên'!$A$2:$B$577,2,0)</f>
        <v>900048</v>
      </c>
      <c r="H2678" s="49" t="s">
        <v>4017</v>
      </c>
      <c r="I2678" s="43"/>
      <c r="J2678" s="83" t="str">
        <f>VLOOKUP(B2678,'BBKK 30.6'!B2693:H7068,7,0)</f>
        <v>Sử dụng bình thường</v>
      </c>
      <c r="K2678" s="46" t="s">
        <v>4028</v>
      </c>
      <c r="L2678" s="46" t="s">
        <v>4040</v>
      </c>
      <c r="M2678" s="46" t="s">
        <v>1000</v>
      </c>
      <c r="N2678" s="48"/>
      <c r="O2678" s="48"/>
      <c r="P2678" s="48"/>
      <c r="Q2678" s="48"/>
      <c r="R2678" s="48"/>
      <c r="S2678" s="48"/>
      <c r="T2678" s="48"/>
      <c r="U2678" s="47" t="s">
        <v>6148</v>
      </c>
      <c r="V2678" s="48"/>
      <c r="W2678" s="48"/>
      <c r="X2678" s="48"/>
      <c r="Y2678" s="48"/>
      <c r="Z2678" s="48"/>
      <c r="AA2678" s="64">
        <v>22896000</v>
      </c>
      <c r="AB2678" s="61">
        <v>1</v>
      </c>
      <c r="AC2678" s="61">
        <v>0</v>
      </c>
      <c r="AD2678" s="48"/>
      <c r="AE2678" s="48"/>
      <c r="AF2678" s="48"/>
      <c r="AG2678" s="62"/>
      <c r="AH2678" s="62"/>
      <c r="AI2678" s="62"/>
      <c r="AJ2678" s="48"/>
      <c r="AK2678" s="61" t="str">
        <f>VLOOKUP(L2678,'[2]Bảng chi tiết công cụ dụng cụ'!$A$8:$AC$4035,27,0)</f>
        <v>QLC</v>
      </c>
      <c r="AL2678" s="61">
        <v>15311001</v>
      </c>
      <c r="AM2678" s="61">
        <v>33121001</v>
      </c>
      <c r="AN2678" s="48"/>
      <c r="AO2678" s="48"/>
      <c r="AP2678" s="61" t="s">
        <v>6174</v>
      </c>
      <c r="AQ2678" s="61" t="s">
        <v>6164</v>
      </c>
      <c r="AR2678" s="48"/>
      <c r="AT2678" s="34" t="s">
        <v>77</v>
      </c>
    </row>
    <row r="2679" spans="1:46">
      <c r="A2679" s="43">
        <v>2674</v>
      </c>
      <c r="B2679" s="43" t="s">
        <v>4041</v>
      </c>
      <c r="C2679" s="43" t="str">
        <f t="shared" si="53"/>
        <v>Dùng chung KTTC</v>
      </c>
      <c r="D2679" s="43" t="s">
        <v>6604</v>
      </c>
      <c r="E2679" s="43"/>
      <c r="F2679" s="43" t="str">
        <f>VLOOKUP(H2679,'DM BPSD'!$A$2:$G$30,6,0)</f>
        <v>Lê Thu Hiển</v>
      </c>
      <c r="G2679" s="43">
        <f>VLOOKUP(F2679,'DS Nhân viên'!$A$2:$B$577,2,0)</f>
        <v>900048</v>
      </c>
      <c r="H2679" s="49" t="s">
        <v>4017</v>
      </c>
      <c r="I2679" s="43"/>
      <c r="J2679" s="83" t="str">
        <f>VLOOKUP(B2679,'BBKK 30.6'!B2694:H7069,7,0)</f>
        <v>Sử dụng bình thường</v>
      </c>
      <c r="K2679" s="46" t="s">
        <v>4028</v>
      </c>
      <c r="L2679" s="46" t="s">
        <v>4041</v>
      </c>
      <c r="M2679" s="46" t="s">
        <v>411</v>
      </c>
      <c r="N2679" s="48"/>
      <c r="O2679" s="48"/>
      <c r="P2679" s="48"/>
      <c r="Q2679" s="48"/>
      <c r="R2679" s="48"/>
      <c r="S2679" s="48"/>
      <c r="T2679" s="48"/>
      <c r="U2679" s="47" t="s">
        <v>6148</v>
      </c>
      <c r="V2679" s="48"/>
      <c r="W2679" s="48"/>
      <c r="X2679" s="48"/>
      <c r="Y2679" s="48"/>
      <c r="Z2679" s="48"/>
      <c r="AA2679" s="64">
        <v>8415000</v>
      </c>
      <c r="AB2679" s="61">
        <v>1</v>
      </c>
      <c r="AC2679" s="61">
        <v>0</v>
      </c>
      <c r="AD2679" s="48"/>
      <c r="AE2679" s="48"/>
      <c r="AF2679" s="48"/>
      <c r="AG2679" s="62"/>
      <c r="AH2679" s="62"/>
      <c r="AI2679" s="62"/>
      <c r="AJ2679" s="48"/>
      <c r="AK2679" s="61" t="str">
        <f>VLOOKUP(L2679,'[2]Bảng chi tiết công cụ dụng cụ'!$A$8:$AC$4035,27,0)</f>
        <v>QLC</v>
      </c>
      <c r="AL2679" s="61">
        <v>15311001</v>
      </c>
      <c r="AM2679" s="61">
        <v>33121001</v>
      </c>
      <c r="AN2679" s="48"/>
      <c r="AO2679" s="48"/>
      <c r="AP2679" s="61" t="s">
        <v>6174</v>
      </c>
      <c r="AQ2679" s="61" t="s">
        <v>6164</v>
      </c>
      <c r="AR2679" s="48"/>
      <c r="AT2679" s="34" t="s">
        <v>77</v>
      </c>
    </row>
    <row r="2680" spans="1:46" ht="31.5">
      <c r="A2680" s="43">
        <v>2675</v>
      </c>
      <c r="B2680" s="43" t="s">
        <v>4042</v>
      </c>
      <c r="C2680" s="43" t="str">
        <f t="shared" si="53"/>
        <v>Dùng chung KTTC</v>
      </c>
      <c r="D2680" s="83" t="s">
        <v>6604</v>
      </c>
      <c r="E2680" s="43"/>
      <c r="F2680" s="43" t="str">
        <f>VLOOKUP(H2680,'DM BPSD'!$A$2:$G$30,6,0)</f>
        <v>Lê Thu Hiển</v>
      </c>
      <c r="G2680" s="43">
        <f>VLOOKUP(F2680,'DS Nhân viên'!$A$2:$B$577,2,0)</f>
        <v>900048</v>
      </c>
      <c r="H2680" s="49" t="s">
        <v>4017</v>
      </c>
      <c r="I2680" s="43"/>
      <c r="J2680" s="90" t="str">
        <f>VLOOKUP(B2680,'BBKK 30.6'!B2695:H7070,7,0)</f>
        <v>Cũ, sử dụng chậm, hay phải sửa chữa</v>
      </c>
      <c r="K2680" s="46" t="s">
        <v>4028</v>
      </c>
      <c r="L2680" s="46" t="s">
        <v>4042</v>
      </c>
      <c r="M2680" s="46" t="s">
        <v>524</v>
      </c>
      <c r="N2680" s="48"/>
      <c r="O2680" s="48"/>
      <c r="P2680" s="48"/>
      <c r="Q2680" s="48"/>
      <c r="R2680" s="48"/>
      <c r="S2680" s="48"/>
      <c r="T2680" s="48"/>
      <c r="U2680" s="47" t="s">
        <v>6148</v>
      </c>
      <c r="V2680" s="48"/>
      <c r="W2680" s="48"/>
      <c r="X2680" s="48"/>
      <c r="Y2680" s="48"/>
      <c r="Z2680" s="48"/>
      <c r="AA2680" s="64">
        <v>14520000</v>
      </c>
      <c r="AB2680" s="61">
        <v>1</v>
      </c>
      <c r="AC2680" s="61">
        <v>0</v>
      </c>
      <c r="AD2680" s="48"/>
      <c r="AE2680" s="48"/>
      <c r="AF2680" s="48"/>
      <c r="AG2680" s="62"/>
      <c r="AH2680" s="62"/>
      <c r="AI2680" s="62"/>
      <c r="AJ2680" s="48"/>
      <c r="AK2680" s="61" t="str">
        <f>VLOOKUP(L2680,'[2]Bảng chi tiết công cụ dụng cụ'!$A$8:$AC$4035,27,0)</f>
        <v>QLC</v>
      </c>
      <c r="AL2680" s="61">
        <v>15311001</v>
      </c>
      <c r="AM2680" s="61">
        <v>33121001</v>
      </c>
      <c r="AN2680" s="48"/>
      <c r="AO2680" s="48"/>
      <c r="AP2680" s="61" t="s">
        <v>6174</v>
      </c>
      <c r="AQ2680" s="61" t="s">
        <v>6164</v>
      </c>
      <c r="AR2680" s="48"/>
      <c r="AS2680" s="65">
        <v>42898</v>
      </c>
      <c r="AT2680" s="34" t="s">
        <v>77</v>
      </c>
    </row>
    <row r="2681" spans="1:46">
      <c r="A2681" s="43">
        <v>2676</v>
      </c>
      <c r="B2681" s="43" t="s">
        <v>4044</v>
      </c>
      <c r="C2681" s="43" t="str">
        <f t="shared" si="53"/>
        <v>Dùng chung KTTC</v>
      </c>
      <c r="D2681" s="43" t="s">
        <v>6604</v>
      </c>
      <c r="E2681" s="43"/>
      <c r="F2681" s="43" t="str">
        <f>VLOOKUP(H2681,'DM BPSD'!$A$2:$G$30,6,0)</f>
        <v>Lê Thu Hiển</v>
      </c>
      <c r="G2681" s="43">
        <f>VLOOKUP(F2681,'DS Nhân viên'!$A$2:$B$577,2,0)</f>
        <v>900048</v>
      </c>
      <c r="H2681" s="49" t="s">
        <v>4017</v>
      </c>
      <c r="I2681" s="43"/>
      <c r="J2681" s="83" t="str">
        <f>VLOOKUP(B2681,'BBKK 30.6'!B2696:H7071,7,0)</f>
        <v>Sử dụng bình thường</v>
      </c>
      <c r="K2681" s="46" t="s">
        <v>4028</v>
      </c>
      <c r="L2681" s="46" t="s">
        <v>4044</v>
      </c>
      <c r="M2681" s="46" t="s">
        <v>413</v>
      </c>
      <c r="N2681" s="48"/>
      <c r="O2681" s="48"/>
      <c r="P2681" s="48"/>
      <c r="Q2681" s="48"/>
      <c r="R2681" s="48"/>
      <c r="S2681" s="48"/>
      <c r="T2681" s="48"/>
      <c r="U2681" s="47" t="s">
        <v>6148</v>
      </c>
      <c r="V2681" s="48"/>
      <c r="W2681" s="48"/>
      <c r="X2681" s="48"/>
      <c r="Y2681" s="48"/>
      <c r="Z2681" s="48"/>
      <c r="AA2681" s="64">
        <v>6622000</v>
      </c>
      <c r="AB2681" s="61">
        <v>1</v>
      </c>
      <c r="AC2681" s="61">
        <v>0</v>
      </c>
      <c r="AD2681" s="48"/>
      <c r="AE2681" s="48"/>
      <c r="AF2681" s="48"/>
      <c r="AG2681" s="62"/>
      <c r="AH2681" s="62"/>
      <c r="AI2681" s="62"/>
      <c r="AJ2681" s="48"/>
      <c r="AK2681" s="61" t="str">
        <f>VLOOKUP(L2681,'[2]Bảng chi tiết công cụ dụng cụ'!$A$8:$AC$4035,27,0)</f>
        <v>QLC</v>
      </c>
      <c r="AL2681" s="61">
        <v>15311001</v>
      </c>
      <c r="AM2681" s="61">
        <v>33121001</v>
      </c>
      <c r="AN2681" s="48"/>
      <c r="AO2681" s="48"/>
      <c r="AP2681" s="61" t="s">
        <v>6174</v>
      </c>
      <c r="AQ2681" s="61" t="s">
        <v>6164</v>
      </c>
      <c r="AR2681" s="48"/>
      <c r="AT2681" s="34" t="s">
        <v>77</v>
      </c>
    </row>
    <row r="2682" spans="1:46">
      <c r="A2682" s="43">
        <v>2677</v>
      </c>
      <c r="B2682" s="43" t="s">
        <v>4045</v>
      </c>
      <c r="C2682" s="43" t="str">
        <f t="shared" si="53"/>
        <v>Dùng chung KTTC</v>
      </c>
      <c r="D2682" s="43" t="s">
        <v>6604</v>
      </c>
      <c r="E2682" s="43"/>
      <c r="F2682" s="43" t="str">
        <f>VLOOKUP(H2682,'DM BPSD'!$A$2:$G$30,6,0)</f>
        <v>Lê Thu Hiển</v>
      </c>
      <c r="G2682" s="43">
        <f>VLOOKUP(F2682,'DS Nhân viên'!$A$2:$B$577,2,0)</f>
        <v>900048</v>
      </c>
      <c r="H2682" s="49" t="s">
        <v>4017</v>
      </c>
      <c r="I2682" s="43"/>
      <c r="J2682" s="83" t="str">
        <f>VLOOKUP(B2682,'BBKK 30.6'!B2697:H7072,7,0)</f>
        <v>Sử dụng bình thường</v>
      </c>
      <c r="K2682" s="46" t="s">
        <v>4028</v>
      </c>
      <c r="L2682" s="46" t="s">
        <v>4045</v>
      </c>
      <c r="M2682" s="46" t="s">
        <v>3821</v>
      </c>
      <c r="N2682" s="48"/>
      <c r="O2682" s="48"/>
      <c r="P2682" s="48"/>
      <c r="Q2682" s="48"/>
      <c r="R2682" s="48"/>
      <c r="S2682" s="48"/>
      <c r="T2682" s="48"/>
      <c r="U2682" s="47" t="s">
        <v>6148</v>
      </c>
      <c r="V2682" s="48"/>
      <c r="W2682" s="48"/>
      <c r="X2682" s="48"/>
      <c r="Y2682" s="48"/>
      <c r="Z2682" s="48"/>
      <c r="AA2682" s="64">
        <v>3410000</v>
      </c>
      <c r="AB2682" s="61">
        <v>1</v>
      </c>
      <c r="AC2682" s="61">
        <v>0</v>
      </c>
      <c r="AD2682" s="48"/>
      <c r="AE2682" s="48"/>
      <c r="AF2682" s="48"/>
      <c r="AG2682" s="62"/>
      <c r="AH2682" s="62"/>
      <c r="AI2682" s="62"/>
      <c r="AJ2682" s="48"/>
      <c r="AK2682" s="61" t="str">
        <f>VLOOKUP(L2682,'[2]Bảng chi tiết công cụ dụng cụ'!$A$8:$AC$4035,27,0)</f>
        <v>QLC</v>
      </c>
      <c r="AL2682" s="61">
        <v>15311001</v>
      </c>
      <c r="AM2682" s="61">
        <v>33121001</v>
      </c>
      <c r="AN2682" s="48"/>
      <c r="AO2682" s="48"/>
      <c r="AP2682" s="61" t="s">
        <v>6174</v>
      </c>
      <c r="AQ2682" s="61" t="s">
        <v>6164</v>
      </c>
      <c r="AR2682" s="48"/>
      <c r="AT2682" s="34" t="s">
        <v>77</v>
      </c>
    </row>
    <row r="2683" spans="1:46">
      <c r="A2683" s="43">
        <v>2678</v>
      </c>
      <c r="B2683" s="43" t="s">
        <v>4046</v>
      </c>
      <c r="C2683" s="43" t="str">
        <f t="shared" si="53"/>
        <v>Dùng chung KTTC</v>
      </c>
      <c r="D2683" s="43" t="s">
        <v>6604</v>
      </c>
      <c r="E2683" s="43"/>
      <c r="F2683" s="43" t="str">
        <f>VLOOKUP(H2683,'DM BPSD'!$A$2:$G$30,6,0)</f>
        <v>Lê Thu Hiển</v>
      </c>
      <c r="G2683" s="43">
        <f>VLOOKUP(F2683,'DS Nhân viên'!$A$2:$B$577,2,0)</f>
        <v>900048</v>
      </c>
      <c r="H2683" s="49" t="s">
        <v>4017</v>
      </c>
      <c r="I2683" s="43"/>
      <c r="J2683" s="83" t="str">
        <f>VLOOKUP(B2683,'BBKK 30.6'!B2698:H7073,7,0)</f>
        <v>Sử dụng bình thường</v>
      </c>
      <c r="K2683" s="46" t="s">
        <v>4028</v>
      </c>
      <c r="L2683" s="46" t="s">
        <v>4046</v>
      </c>
      <c r="M2683" s="46" t="s">
        <v>959</v>
      </c>
      <c r="N2683" s="48"/>
      <c r="O2683" s="48"/>
      <c r="P2683" s="48"/>
      <c r="Q2683" s="48"/>
      <c r="R2683" s="48"/>
      <c r="S2683" s="48"/>
      <c r="T2683" s="48"/>
      <c r="U2683" s="47" t="s">
        <v>6148</v>
      </c>
      <c r="V2683" s="48"/>
      <c r="W2683" s="48"/>
      <c r="X2683" s="48"/>
      <c r="Y2683" s="48"/>
      <c r="Z2683" s="48"/>
      <c r="AA2683" s="64">
        <v>14186260</v>
      </c>
      <c r="AB2683" s="61">
        <v>1</v>
      </c>
      <c r="AC2683" s="61">
        <v>0</v>
      </c>
      <c r="AD2683" s="48"/>
      <c r="AE2683" s="48"/>
      <c r="AF2683" s="48"/>
      <c r="AG2683" s="62"/>
      <c r="AH2683" s="62"/>
      <c r="AI2683" s="62"/>
      <c r="AJ2683" s="48"/>
      <c r="AK2683" s="61" t="str">
        <f>VLOOKUP(L2683,'[2]Bảng chi tiết công cụ dụng cụ'!$A$8:$AC$4035,27,0)</f>
        <v>QLC</v>
      </c>
      <c r="AL2683" s="61">
        <v>15312001</v>
      </c>
      <c r="AM2683" s="61">
        <v>33121001</v>
      </c>
      <c r="AN2683" s="48"/>
      <c r="AO2683" s="48"/>
      <c r="AP2683" s="61" t="s">
        <v>6173</v>
      </c>
      <c r="AQ2683" s="61" t="s">
        <v>6164</v>
      </c>
      <c r="AR2683" s="48"/>
      <c r="AS2683" s="65">
        <v>42789</v>
      </c>
      <c r="AT2683" s="34" t="s">
        <v>77</v>
      </c>
    </row>
    <row r="2684" spans="1:46">
      <c r="A2684" s="43">
        <v>2679</v>
      </c>
      <c r="B2684" s="43" t="s">
        <v>4047</v>
      </c>
      <c r="C2684" s="43" t="str">
        <f t="shared" si="53"/>
        <v>Dùng chung KTTC</v>
      </c>
      <c r="D2684" s="43" t="s">
        <v>6604</v>
      </c>
      <c r="E2684" s="43"/>
      <c r="F2684" s="43" t="str">
        <f>VLOOKUP(H2684,'DM BPSD'!$A$2:$G$30,6,0)</f>
        <v>Lê Thu Hiển</v>
      </c>
      <c r="G2684" s="43">
        <f>VLOOKUP(F2684,'DS Nhân viên'!$A$2:$B$577,2,0)</f>
        <v>900048</v>
      </c>
      <c r="H2684" s="49" t="s">
        <v>4017</v>
      </c>
      <c r="I2684" s="43"/>
      <c r="J2684" s="83" t="str">
        <f>VLOOKUP(B2684,'BBKK 30.6'!B2699:H7074,7,0)</f>
        <v>Sử dụng bình thường</v>
      </c>
      <c r="K2684" s="46" t="s">
        <v>4028</v>
      </c>
      <c r="L2684" s="46" t="s">
        <v>4047</v>
      </c>
      <c r="M2684" s="46" t="s">
        <v>4048</v>
      </c>
      <c r="N2684" s="48"/>
      <c r="O2684" s="48"/>
      <c r="P2684" s="48"/>
      <c r="Q2684" s="48"/>
      <c r="R2684" s="48"/>
      <c r="S2684" s="48"/>
      <c r="T2684" s="48"/>
      <c r="U2684" s="47" t="s">
        <v>6148</v>
      </c>
      <c r="V2684" s="48"/>
      <c r="W2684" s="48"/>
      <c r="X2684" s="48"/>
      <c r="Y2684" s="48"/>
      <c r="Z2684" s="48"/>
      <c r="AA2684" s="64">
        <v>907675050</v>
      </c>
      <c r="AB2684" s="62">
        <v>41</v>
      </c>
      <c r="AC2684" s="64">
        <f>VLOOKUP(L2684,'[1]Bảng tổng hợp tài sản cố định'!$C$7:$S$333,17,0)</f>
        <v>0</v>
      </c>
      <c r="AD2684" s="48"/>
      <c r="AE2684" s="48"/>
      <c r="AF2684" s="48"/>
      <c r="AG2684" s="62"/>
      <c r="AH2684" s="62"/>
      <c r="AI2684" s="62"/>
      <c r="AJ2684" s="48"/>
      <c r="AK2684" s="61" t="str">
        <f>VLOOKUP(L2684,'[3]Bảng tổng hợp tài sản cố định'!$C$8:$T$354,18,0)</f>
        <v>QLC</v>
      </c>
      <c r="AL2684" s="61" t="s">
        <v>6227</v>
      </c>
      <c r="AM2684" s="61">
        <v>33121001</v>
      </c>
      <c r="AN2684" s="48"/>
      <c r="AO2684" s="48"/>
      <c r="AP2684" s="61" t="s">
        <v>6165</v>
      </c>
      <c r="AQ2684" s="61" t="s">
        <v>6168</v>
      </c>
      <c r="AR2684" s="48"/>
      <c r="AS2684" s="65">
        <v>43630</v>
      </c>
      <c r="AT2684" s="34" t="s">
        <v>6153</v>
      </c>
    </row>
    <row r="2685" spans="1:46">
      <c r="A2685" s="43">
        <v>2680</v>
      </c>
      <c r="B2685" s="43" t="s">
        <v>4049</v>
      </c>
      <c r="C2685" s="43" t="str">
        <f t="shared" si="53"/>
        <v>Dùng chung KTTC</v>
      </c>
      <c r="D2685" s="43" t="s">
        <v>6604</v>
      </c>
      <c r="E2685" s="43"/>
      <c r="F2685" s="43" t="str">
        <f>VLOOKUP(H2685,'DM BPSD'!$A$2:$G$30,6,0)</f>
        <v>Lê Thu Hiển</v>
      </c>
      <c r="G2685" s="43">
        <f>VLOOKUP(F2685,'DS Nhân viên'!$A$2:$B$577,2,0)</f>
        <v>900048</v>
      </c>
      <c r="H2685" s="49" t="s">
        <v>4017</v>
      </c>
      <c r="I2685" s="43"/>
      <c r="J2685" s="83" t="str">
        <f>VLOOKUP(B2685,'BBKK 30.6'!B2700:H7075,7,0)</f>
        <v>Sử dụng bình thường</v>
      </c>
      <c r="K2685" s="46" t="s">
        <v>4028</v>
      </c>
      <c r="L2685" s="46" t="s">
        <v>4049</v>
      </c>
      <c r="M2685" s="46" t="s">
        <v>4050</v>
      </c>
      <c r="N2685" s="48"/>
      <c r="O2685" s="48"/>
      <c r="P2685" s="48"/>
      <c r="Q2685" s="48"/>
      <c r="R2685" s="48"/>
      <c r="S2685" s="48"/>
      <c r="T2685" s="48"/>
      <c r="U2685" s="47" t="s">
        <v>6148</v>
      </c>
      <c r="V2685" s="48"/>
      <c r="W2685" s="48"/>
      <c r="X2685" s="48"/>
      <c r="Y2685" s="48"/>
      <c r="Z2685" s="48"/>
      <c r="AA2685" s="64">
        <v>924435094</v>
      </c>
      <c r="AB2685" s="62">
        <v>36</v>
      </c>
      <c r="AC2685" s="64">
        <f>VLOOKUP(L2685,'[1]Bảng tổng hợp tài sản cố định'!$C$7:$S$333,17,0)</f>
        <v>248228556</v>
      </c>
      <c r="AD2685" s="48"/>
      <c r="AE2685" s="48"/>
      <c r="AF2685" s="48"/>
      <c r="AG2685" s="62"/>
      <c r="AH2685" s="62"/>
      <c r="AI2685" s="62"/>
      <c r="AJ2685" s="48"/>
      <c r="AK2685" s="61" t="str">
        <f>VLOOKUP(L2685,'[3]Bảng tổng hợp tài sản cố định'!$C$8:$T$354,18,0)</f>
        <v>QLC</v>
      </c>
      <c r="AL2685" s="61" t="s">
        <v>6227</v>
      </c>
      <c r="AM2685" s="61">
        <v>33121001</v>
      </c>
      <c r="AN2685" s="48"/>
      <c r="AO2685" s="48"/>
      <c r="AP2685" s="61" t="s">
        <v>6165</v>
      </c>
      <c r="AQ2685" s="61" t="s">
        <v>6168</v>
      </c>
      <c r="AR2685" s="48"/>
      <c r="AS2685" s="65">
        <v>44672</v>
      </c>
      <c r="AT2685" s="34" t="s">
        <v>6153</v>
      </c>
    </row>
    <row r="2686" spans="1:46">
      <c r="A2686" s="43">
        <v>2681</v>
      </c>
      <c r="B2686" s="43" t="s">
        <v>4051</v>
      </c>
      <c r="C2686" s="43" t="str">
        <f t="shared" si="53"/>
        <v>Dùng chung KTTC</v>
      </c>
      <c r="D2686" s="43" t="s">
        <v>6604</v>
      </c>
      <c r="E2686" s="43"/>
      <c r="F2686" s="43" t="str">
        <f>VLOOKUP(H2686,'DM BPSD'!$A$2:$G$30,6,0)</f>
        <v>Lê Thu Hiển</v>
      </c>
      <c r="G2686" s="43">
        <f>VLOOKUP(F2686,'DS Nhân viên'!$A$2:$B$577,2,0)</f>
        <v>900048</v>
      </c>
      <c r="H2686" s="49" t="s">
        <v>4017</v>
      </c>
      <c r="I2686" s="43"/>
      <c r="J2686" s="83" t="str">
        <f>VLOOKUP(B2686,'BBKK 30.6'!B2701:H7076,7,0)</f>
        <v>Sử dụng bình thường</v>
      </c>
      <c r="K2686" s="46" t="s">
        <v>4028</v>
      </c>
      <c r="L2686" s="46" t="s">
        <v>4051</v>
      </c>
      <c r="M2686" s="46" t="s">
        <v>4052</v>
      </c>
      <c r="N2686" s="48"/>
      <c r="O2686" s="48"/>
      <c r="P2686" s="48"/>
      <c r="Q2686" s="48"/>
      <c r="R2686" s="48"/>
      <c r="S2686" s="48"/>
      <c r="T2686" s="48"/>
      <c r="U2686" s="47" t="s">
        <v>6148</v>
      </c>
      <c r="V2686" s="48"/>
      <c r="W2686" s="48"/>
      <c r="X2686" s="48"/>
      <c r="Y2686" s="48"/>
      <c r="Z2686" s="48"/>
      <c r="AA2686" s="64">
        <v>3150000</v>
      </c>
      <c r="AB2686" s="61">
        <v>1</v>
      </c>
      <c r="AC2686" s="61">
        <v>0</v>
      </c>
      <c r="AD2686" s="48"/>
      <c r="AE2686" s="48"/>
      <c r="AF2686" s="48"/>
      <c r="AG2686" s="62"/>
      <c r="AH2686" s="62"/>
      <c r="AI2686" s="62"/>
      <c r="AJ2686" s="48"/>
      <c r="AK2686" s="61" t="str">
        <f>VLOOKUP(L2686,'[2]Bảng chi tiết công cụ dụng cụ'!$A$8:$AC$4035,27,0)</f>
        <v>QLC</v>
      </c>
      <c r="AL2686" s="61">
        <v>15311001</v>
      </c>
      <c r="AM2686" s="61">
        <v>33121001</v>
      </c>
      <c r="AN2686" s="48"/>
      <c r="AO2686" s="48"/>
      <c r="AP2686" s="61" t="s">
        <v>6174</v>
      </c>
      <c r="AQ2686" s="61" t="s">
        <v>6164</v>
      </c>
      <c r="AR2686" s="48"/>
      <c r="AT2686" s="34" t="s">
        <v>77</v>
      </c>
    </row>
    <row r="2687" spans="1:46" ht="31.5">
      <c r="A2687" s="43">
        <v>2682</v>
      </c>
      <c r="B2687" s="43" t="s">
        <v>4053</v>
      </c>
      <c r="C2687" s="43" t="str">
        <f t="shared" si="53"/>
        <v>Dùng chung KTTC, sát tường KDV</v>
      </c>
      <c r="D2687" s="43" t="s">
        <v>6604</v>
      </c>
      <c r="E2687" s="43"/>
      <c r="F2687" s="43" t="str">
        <f>VLOOKUP(H2687,'DM BPSD'!$A$2:$G$30,6,0)</f>
        <v>Lê Thu Hiển</v>
      </c>
      <c r="G2687" s="43">
        <f>VLOOKUP(F2687,'DS Nhân viên'!$A$2:$B$577,2,0)</f>
        <v>900048</v>
      </c>
      <c r="H2687" s="49" t="s">
        <v>4017</v>
      </c>
      <c r="I2687" s="43"/>
      <c r="J2687" s="83" t="str">
        <f>VLOOKUP(B2687,'BBKK 30.6'!B2702:H7077,7,0)</f>
        <v>Sử dụng bình thường</v>
      </c>
      <c r="K2687" s="46" t="s">
        <v>4055</v>
      </c>
      <c r="L2687" s="46" t="s">
        <v>4053</v>
      </c>
      <c r="M2687" s="46" t="s">
        <v>4054</v>
      </c>
      <c r="N2687" s="48"/>
      <c r="O2687" s="48"/>
      <c r="P2687" s="48"/>
      <c r="Q2687" s="48"/>
      <c r="R2687" s="48"/>
      <c r="S2687" s="48"/>
      <c r="T2687" s="48"/>
      <c r="U2687" s="47" t="s">
        <v>6148</v>
      </c>
      <c r="V2687" s="48"/>
      <c r="W2687" s="48"/>
      <c r="X2687" s="48"/>
      <c r="Y2687" s="48"/>
      <c r="Z2687" s="48"/>
      <c r="AA2687" s="64">
        <v>10773840</v>
      </c>
      <c r="AB2687" s="61">
        <v>1</v>
      </c>
      <c r="AC2687" s="61">
        <v>0</v>
      </c>
      <c r="AD2687" s="48"/>
      <c r="AE2687" s="48"/>
      <c r="AF2687" s="48"/>
      <c r="AG2687" s="62"/>
      <c r="AH2687" s="62"/>
      <c r="AI2687" s="62"/>
      <c r="AJ2687" s="48"/>
      <c r="AK2687" s="61" t="str">
        <f>VLOOKUP(L2687,'[2]Bảng chi tiết công cụ dụng cụ'!$A$8:$AC$4035,27,0)</f>
        <v>QLC</v>
      </c>
      <c r="AL2687" s="61">
        <v>15311001</v>
      </c>
      <c r="AM2687" s="61">
        <v>33121001</v>
      </c>
      <c r="AN2687" s="48"/>
      <c r="AO2687" s="48"/>
      <c r="AP2687" s="61" t="s">
        <v>6174</v>
      </c>
      <c r="AQ2687" s="61" t="s">
        <v>6164</v>
      </c>
      <c r="AR2687" s="48"/>
      <c r="AS2687" s="65">
        <v>42887</v>
      </c>
      <c r="AT2687" s="34" t="s">
        <v>77</v>
      </c>
    </row>
    <row r="2688" spans="1:46" ht="31.5">
      <c r="A2688" s="43">
        <v>2683</v>
      </c>
      <c r="B2688" s="43" t="s">
        <v>4056</v>
      </c>
      <c r="C2688" s="43" t="str">
        <f t="shared" si="53"/>
        <v>Dùng chung KTTC, sát tường KDV</v>
      </c>
      <c r="D2688" s="43" t="s">
        <v>6604</v>
      </c>
      <c r="E2688" s="43"/>
      <c r="F2688" s="43" t="str">
        <f>VLOOKUP(H2688,'DM BPSD'!$A$2:$G$30,6,0)</f>
        <v>Lê Thu Hiển</v>
      </c>
      <c r="G2688" s="43">
        <f>VLOOKUP(F2688,'DS Nhân viên'!$A$2:$B$577,2,0)</f>
        <v>900048</v>
      </c>
      <c r="H2688" s="49" t="s">
        <v>4017</v>
      </c>
      <c r="I2688" s="43"/>
      <c r="J2688" s="83" t="str">
        <f>VLOOKUP(B2688,'BBKK 30.6'!B2703:H7078,7,0)</f>
        <v>Sử dụng bình thường</v>
      </c>
      <c r="K2688" s="46" t="s">
        <v>4055</v>
      </c>
      <c r="L2688" s="46" t="s">
        <v>4056</v>
      </c>
      <c r="M2688" s="46" t="s">
        <v>4054</v>
      </c>
      <c r="N2688" s="48"/>
      <c r="O2688" s="48"/>
      <c r="P2688" s="48"/>
      <c r="Q2688" s="48"/>
      <c r="R2688" s="48"/>
      <c r="S2688" s="48"/>
      <c r="T2688" s="48"/>
      <c r="U2688" s="47" t="s">
        <v>6148</v>
      </c>
      <c r="V2688" s="48"/>
      <c r="W2688" s="48"/>
      <c r="X2688" s="48"/>
      <c r="Y2688" s="48"/>
      <c r="Z2688" s="48"/>
      <c r="AA2688" s="64">
        <v>10773840</v>
      </c>
      <c r="AB2688" s="61">
        <v>1</v>
      </c>
      <c r="AC2688" s="61">
        <v>0</v>
      </c>
      <c r="AD2688" s="48"/>
      <c r="AE2688" s="48"/>
      <c r="AF2688" s="48"/>
      <c r="AG2688" s="62"/>
      <c r="AH2688" s="62"/>
      <c r="AI2688" s="62"/>
      <c r="AJ2688" s="48"/>
      <c r="AK2688" s="61" t="str">
        <f>VLOOKUP(L2688,'[2]Bảng chi tiết công cụ dụng cụ'!$A$8:$AC$4035,27,0)</f>
        <v>QLC</v>
      </c>
      <c r="AL2688" s="61">
        <v>15311001</v>
      </c>
      <c r="AM2688" s="61">
        <v>33121001</v>
      </c>
      <c r="AN2688" s="48"/>
      <c r="AO2688" s="48"/>
      <c r="AP2688" s="61" t="s">
        <v>6174</v>
      </c>
      <c r="AQ2688" s="61" t="s">
        <v>6164</v>
      </c>
      <c r="AR2688" s="48"/>
      <c r="AS2688" s="65">
        <v>42887</v>
      </c>
      <c r="AT2688" s="34" t="s">
        <v>77</v>
      </c>
    </row>
    <row r="2689" spans="1:46" ht="31.5">
      <c r="A2689" s="43">
        <v>2684</v>
      </c>
      <c r="B2689" s="43" t="s">
        <v>4057</v>
      </c>
      <c r="C2689" s="43" t="str">
        <f t="shared" si="53"/>
        <v>Dùng chung KTTC, sát tường KDV</v>
      </c>
      <c r="D2689" s="43" t="s">
        <v>6604</v>
      </c>
      <c r="E2689" s="43"/>
      <c r="F2689" s="43" t="str">
        <f>VLOOKUP(H2689,'DM BPSD'!$A$2:$G$30,6,0)</f>
        <v>Lê Thu Hiển</v>
      </c>
      <c r="G2689" s="43">
        <f>VLOOKUP(F2689,'DS Nhân viên'!$A$2:$B$577,2,0)</f>
        <v>900048</v>
      </c>
      <c r="H2689" s="49" t="s">
        <v>4017</v>
      </c>
      <c r="I2689" s="43"/>
      <c r="J2689" s="83" t="str">
        <f>VLOOKUP(B2689,'BBKK 30.6'!B2704:H7079,7,0)</f>
        <v>Sử dụng bình thường</v>
      </c>
      <c r="K2689" s="46" t="s">
        <v>4055</v>
      </c>
      <c r="L2689" s="46" t="s">
        <v>4057</v>
      </c>
      <c r="M2689" s="46" t="s">
        <v>4054</v>
      </c>
      <c r="N2689" s="48"/>
      <c r="O2689" s="48"/>
      <c r="P2689" s="48"/>
      <c r="Q2689" s="48"/>
      <c r="R2689" s="48"/>
      <c r="S2689" s="48"/>
      <c r="T2689" s="48"/>
      <c r="U2689" s="47" t="s">
        <v>6148</v>
      </c>
      <c r="V2689" s="48"/>
      <c r="W2689" s="48"/>
      <c r="X2689" s="48"/>
      <c r="Y2689" s="48"/>
      <c r="Z2689" s="48"/>
      <c r="AA2689" s="64">
        <v>10773840</v>
      </c>
      <c r="AB2689" s="61">
        <v>1</v>
      </c>
      <c r="AC2689" s="61">
        <v>0</v>
      </c>
      <c r="AD2689" s="48"/>
      <c r="AE2689" s="48"/>
      <c r="AF2689" s="48"/>
      <c r="AG2689" s="62"/>
      <c r="AH2689" s="62"/>
      <c r="AI2689" s="62"/>
      <c r="AJ2689" s="48"/>
      <c r="AK2689" s="61" t="str">
        <f>VLOOKUP(L2689,'[2]Bảng chi tiết công cụ dụng cụ'!$A$8:$AC$4035,27,0)</f>
        <v>QLC</v>
      </c>
      <c r="AL2689" s="61">
        <v>15311001</v>
      </c>
      <c r="AM2689" s="61">
        <v>33121001</v>
      </c>
      <c r="AN2689" s="48"/>
      <c r="AO2689" s="48"/>
      <c r="AP2689" s="61" t="s">
        <v>6174</v>
      </c>
      <c r="AQ2689" s="61" t="s">
        <v>6164</v>
      </c>
      <c r="AR2689" s="48"/>
      <c r="AS2689" s="65">
        <v>42887</v>
      </c>
      <c r="AT2689" s="34" t="s">
        <v>77</v>
      </c>
    </row>
    <row r="2690" spans="1:46" ht="31.5">
      <c r="A2690" s="43">
        <v>2685</v>
      </c>
      <c r="B2690" s="43" t="s">
        <v>4058</v>
      </c>
      <c r="C2690" s="43" t="str">
        <f t="shared" si="53"/>
        <v>Dùng chung KTTC, sát tường KDV</v>
      </c>
      <c r="D2690" s="43" t="s">
        <v>6604</v>
      </c>
      <c r="E2690" s="43"/>
      <c r="F2690" s="43" t="str">
        <f>VLOOKUP(H2690,'DM BPSD'!$A$2:$G$30,6,0)</f>
        <v>Lê Thu Hiển</v>
      </c>
      <c r="G2690" s="43">
        <f>VLOOKUP(F2690,'DS Nhân viên'!$A$2:$B$577,2,0)</f>
        <v>900048</v>
      </c>
      <c r="H2690" s="49" t="s">
        <v>4017</v>
      </c>
      <c r="I2690" s="43"/>
      <c r="J2690" s="83" t="str">
        <f>VLOOKUP(B2690,'BBKK 30.6'!B2705:H7080,7,0)</f>
        <v>Sử dụng bình thường</v>
      </c>
      <c r="K2690" s="46" t="s">
        <v>4055</v>
      </c>
      <c r="L2690" s="46" t="s">
        <v>4058</v>
      </c>
      <c r="M2690" s="46" t="s">
        <v>4059</v>
      </c>
      <c r="N2690" s="48"/>
      <c r="O2690" s="48"/>
      <c r="P2690" s="48"/>
      <c r="Q2690" s="48"/>
      <c r="R2690" s="48"/>
      <c r="S2690" s="48"/>
      <c r="T2690" s="48"/>
      <c r="U2690" s="47" t="s">
        <v>6148</v>
      </c>
      <c r="V2690" s="48"/>
      <c r="W2690" s="48"/>
      <c r="X2690" s="48"/>
      <c r="Y2690" s="48"/>
      <c r="Z2690" s="48"/>
      <c r="AA2690" s="64">
        <v>12849320</v>
      </c>
      <c r="AB2690" s="61">
        <v>1</v>
      </c>
      <c r="AC2690" s="61">
        <v>0</v>
      </c>
      <c r="AD2690" s="48"/>
      <c r="AE2690" s="48"/>
      <c r="AF2690" s="48"/>
      <c r="AG2690" s="62"/>
      <c r="AH2690" s="62"/>
      <c r="AI2690" s="62"/>
      <c r="AJ2690" s="48"/>
      <c r="AK2690" s="61" t="str">
        <f>VLOOKUP(L2690,'[2]Bảng chi tiết công cụ dụng cụ'!$A$8:$AC$4035,27,0)</f>
        <v>QLC</v>
      </c>
      <c r="AL2690" s="61">
        <v>15311001</v>
      </c>
      <c r="AM2690" s="61">
        <v>33121001</v>
      </c>
      <c r="AN2690" s="48"/>
      <c r="AO2690" s="48"/>
      <c r="AP2690" s="61" t="s">
        <v>6174</v>
      </c>
      <c r="AQ2690" s="61" t="s">
        <v>6164</v>
      </c>
      <c r="AR2690" s="48"/>
      <c r="AS2690" s="65">
        <v>42887</v>
      </c>
      <c r="AT2690" s="34" t="s">
        <v>77</v>
      </c>
    </row>
    <row r="2691" spans="1:46" ht="31.5">
      <c r="A2691" s="43">
        <v>2686</v>
      </c>
      <c r="B2691" s="43" t="s">
        <v>4060</v>
      </c>
      <c r="C2691" s="43" t="str">
        <f t="shared" si="53"/>
        <v>Dùng chung KTTC, sát tường KDV</v>
      </c>
      <c r="D2691" s="43" t="s">
        <v>6604</v>
      </c>
      <c r="E2691" s="43"/>
      <c r="F2691" s="43" t="str">
        <f>VLOOKUP(H2691,'DM BPSD'!$A$2:$G$30,6,0)</f>
        <v>Lê Thu Hiển</v>
      </c>
      <c r="G2691" s="43">
        <f>VLOOKUP(F2691,'DS Nhân viên'!$A$2:$B$577,2,0)</f>
        <v>900048</v>
      </c>
      <c r="H2691" s="49" t="s">
        <v>4017</v>
      </c>
      <c r="I2691" s="43"/>
      <c r="J2691" s="83" t="str">
        <f>VLOOKUP(B2691,'BBKK 30.6'!B2706:H7081,7,0)</f>
        <v>Sử dụng bình thường</v>
      </c>
      <c r="K2691" s="46" t="s">
        <v>4055</v>
      </c>
      <c r="L2691" s="46" t="s">
        <v>4060</v>
      </c>
      <c r="M2691" s="46" t="s">
        <v>4059</v>
      </c>
      <c r="N2691" s="48"/>
      <c r="O2691" s="48"/>
      <c r="P2691" s="48"/>
      <c r="Q2691" s="48"/>
      <c r="R2691" s="48"/>
      <c r="S2691" s="48"/>
      <c r="T2691" s="48"/>
      <c r="U2691" s="47" t="s">
        <v>6148</v>
      </c>
      <c r="V2691" s="48"/>
      <c r="W2691" s="48"/>
      <c r="X2691" s="48"/>
      <c r="Y2691" s="48"/>
      <c r="Z2691" s="48"/>
      <c r="AA2691" s="64">
        <v>12849320</v>
      </c>
      <c r="AB2691" s="61">
        <v>1</v>
      </c>
      <c r="AC2691" s="61">
        <v>0</v>
      </c>
      <c r="AD2691" s="48"/>
      <c r="AE2691" s="48"/>
      <c r="AF2691" s="48"/>
      <c r="AG2691" s="62"/>
      <c r="AH2691" s="62"/>
      <c r="AI2691" s="62"/>
      <c r="AJ2691" s="48"/>
      <c r="AK2691" s="61" t="str">
        <f>VLOOKUP(L2691,'[2]Bảng chi tiết công cụ dụng cụ'!$A$8:$AC$4035,27,0)</f>
        <v>QLC</v>
      </c>
      <c r="AL2691" s="61">
        <v>15311001</v>
      </c>
      <c r="AM2691" s="61">
        <v>33121001</v>
      </c>
      <c r="AN2691" s="48"/>
      <c r="AO2691" s="48"/>
      <c r="AP2691" s="61" t="s">
        <v>6174</v>
      </c>
      <c r="AQ2691" s="61" t="s">
        <v>6164</v>
      </c>
      <c r="AR2691" s="48"/>
      <c r="AS2691" s="65">
        <v>42887</v>
      </c>
      <c r="AT2691" s="34" t="s">
        <v>77</v>
      </c>
    </row>
    <row r="2692" spans="1:46" ht="31.5">
      <c r="A2692" s="43">
        <v>2687</v>
      </c>
      <c r="B2692" s="43" t="s">
        <v>4061</v>
      </c>
      <c r="C2692" s="43" t="str">
        <f t="shared" si="53"/>
        <v>Dùng chung KTTC, sát vách kính cửa ra vào</v>
      </c>
      <c r="D2692" s="43" t="s">
        <v>6604</v>
      </c>
      <c r="E2692" s="43"/>
      <c r="F2692" s="43" t="str">
        <f>VLOOKUP(H2692,'DM BPSD'!$A$2:$G$30,6,0)</f>
        <v>Lê Thu Hiển</v>
      </c>
      <c r="G2692" s="43">
        <f>VLOOKUP(F2692,'DS Nhân viên'!$A$2:$B$577,2,0)</f>
        <v>900048</v>
      </c>
      <c r="H2692" s="49" t="s">
        <v>4017</v>
      </c>
      <c r="I2692" s="43"/>
      <c r="J2692" s="83" t="str">
        <f>VLOOKUP(B2692,'BBKK 30.6'!B2707:H7082,7,0)</f>
        <v>Sử dụng bình thường</v>
      </c>
      <c r="K2692" s="46" t="s">
        <v>4062</v>
      </c>
      <c r="L2692" s="46" t="s">
        <v>4061</v>
      </c>
      <c r="M2692" s="46" t="s">
        <v>1280</v>
      </c>
      <c r="N2692" s="48"/>
      <c r="O2692" s="48"/>
      <c r="P2692" s="48"/>
      <c r="Q2692" s="48"/>
      <c r="R2692" s="48"/>
      <c r="S2692" s="48"/>
      <c r="T2692" s="48"/>
      <c r="U2692" s="47" t="s">
        <v>6148</v>
      </c>
      <c r="V2692" s="48"/>
      <c r="W2692" s="48"/>
      <c r="X2692" s="48"/>
      <c r="Y2692" s="48"/>
      <c r="Z2692" s="48"/>
      <c r="AA2692" s="64">
        <v>10800000</v>
      </c>
      <c r="AB2692" s="61">
        <v>1</v>
      </c>
      <c r="AC2692" s="61">
        <v>0</v>
      </c>
      <c r="AD2692" s="48"/>
      <c r="AE2692" s="48"/>
      <c r="AF2692" s="48"/>
      <c r="AG2692" s="62"/>
      <c r="AH2692" s="62"/>
      <c r="AI2692" s="62"/>
      <c r="AJ2692" s="48"/>
      <c r="AK2692" s="61" t="str">
        <f>VLOOKUP(L2692,'[2]Bảng chi tiết công cụ dụng cụ'!$A$8:$AC$4035,27,0)</f>
        <v>QLC</v>
      </c>
      <c r="AL2692" s="61">
        <v>15311001</v>
      </c>
      <c r="AM2692" s="61">
        <v>33121001</v>
      </c>
      <c r="AN2692" s="48"/>
      <c r="AO2692" s="48"/>
      <c r="AP2692" s="61" t="s">
        <v>6174</v>
      </c>
      <c r="AQ2692" s="61" t="s">
        <v>6164</v>
      </c>
      <c r="AR2692" s="48"/>
      <c r="AT2692" s="34" t="s">
        <v>77</v>
      </c>
    </row>
    <row r="2693" spans="1:46" ht="31.5">
      <c r="A2693" s="43">
        <v>2688</v>
      </c>
      <c r="B2693" s="43" t="s">
        <v>4063</v>
      </c>
      <c r="C2693" s="43" t="str">
        <f t="shared" si="53"/>
        <v>Dùng chung KTTC, sát vách kính cửa ra vào</v>
      </c>
      <c r="D2693" s="43" t="s">
        <v>6604</v>
      </c>
      <c r="E2693" s="43"/>
      <c r="F2693" s="43" t="str">
        <f>VLOOKUP(H2693,'DM BPSD'!$A$2:$G$30,6,0)</f>
        <v>Lê Thu Hiển</v>
      </c>
      <c r="G2693" s="43">
        <f>VLOOKUP(F2693,'DS Nhân viên'!$A$2:$B$577,2,0)</f>
        <v>900048</v>
      </c>
      <c r="H2693" s="49" t="s">
        <v>4017</v>
      </c>
      <c r="I2693" s="43"/>
      <c r="J2693" s="83" t="str">
        <f>VLOOKUP(B2693,'BBKK 30.6'!B2708:H7083,7,0)</f>
        <v>Sử dụng bình thường</v>
      </c>
      <c r="K2693" s="46" t="s">
        <v>4062</v>
      </c>
      <c r="L2693" s="46" t="s">
        <v>4063</v>
      </c>
      <c r="M2693" s="46" t="s">
        <v>1280</v>
      </c>
      <c r="N2693" s="48"/>
      <c r="O2693" s="48"/>
      <c r="P2693" s="48"/>
      <c r="Q2693" s="48"/>
      <c r="R2693" s="48"/>
      <c r="S2693" s="48"/>
      <c r="T2693" s="48"/>
      <c r="U2693" s="47" t="s">
        <v>6148</v>
      </c>
      <c r="V2693" s="48"/>
      <c r="W2693" s="48"/>
      <c r="X2693" s="48"/>
      <c r="Y2693" s="48"/>
      <c r="Z2693" s="48"/>
      <c r="AA2693" s="64">
        <v>10800000</v>
      </c>
      <c r="AB2693" s="61">
        <v>1</v>
      </c>
      <c r="AC2693" s="61">
        <v>0</v>
      </c>
      <c r="AD2693" s="48"/>
      <c r="AE2693" s="48"/>
      <c r="AF2693" s="48"/>
      <c r="AG2693" s="62"/>
      <c r="AH2693" s="62"/>
      <c r="AI2693" s="62"/>
      <c r="AJ2693" s="48"/>
      <c r="AK2693" s="61" t="str">
        <f>VLOOKUP(L2693,'[2]Bảng chi tiết công cụ dụng cụ'!$A$8:$AC$4035,27,0)</f>
        <v>QLC</v>
      </c>
      <c r="AL2693" s="61">
        <v>15311001</v>
      </c>
      <c r="AM2693" s="61">
        <v>33121001</v>
      </c>
      <c r="AN2693" s="48"/>
      <c r="AO2693" s="48"/>
      <c r="AP2693" s="61" t="s">
        <v>6174</v>
      </c>
      <c r="AQ2693" s="61" t="s">
        <v>6164</v>
      </c>
      <c r="AR2693" s="48"/>
      <c r="AT2693" s="34" t="s">
        <v>77</v>
      </c>
    </row>
    <row r="2694" spans="1:46" ht="31.5">
      <c r="A2694" s="43">
        <v>2689</v>
      </c>
      <c r="B2694" s="43" t="s">
        <v>4064</v>
      </c>
      <c r="C2694" s="43" t="str">
        <f t="shared" si="53"/>
        <v>Dùng chung KTTC, sát vách kính cửa ra vào</v>
      </c>
      <c r="D2694" s="43" t="s">
        <v>6604</v>
      </c>
      <c r="E2694" s="43"/>
      <c r="F2694" s="43" t="str">
        <f>VLOOKUP(H2694,'DM BPSD'!$A$2:$G$30,6,0)</f>
        <v>Lê Thu Hiển</v>
      </c>
      <c r="G2694" s="43">
        <f>VLOOKUP(F2694,'DS Nhân viên'!$A$2:$B$577,2,0)</f>
        <v>900048</v>
      </c>
      <c r="H2694" s="49" t="s">
        <v>4017</v>
      </c>
      <c r="I2694" s="43"/>
      <c r="J2694" s="83" t="str">
        <f>VLOOKUP(B2694,'BBKK 30.6'!B2709:H7084,7,0)</f>
        <v>Sử dụng bình thường</v>
      </c>
      <c r="K2694" s="46" t="s">
        <v>4062</v>
      </c>
      <c r="L2694" s="46" t="s">
        <v>4064</v>
      </c>
      <c r="M2694" s="46" t="s">
        <v>1280</v>
      </c>
      <c r="N2694" s="48"/>
      <c r="O2694" s="48"/>
      <c r="P2694" s="48"/>
      <c r="Q2694" s="48"/>
      <c r="R2694" s="48"/>
      <c r="S2694" s="48"/>
      <c r="T2694" s="48"/>
      <c r="U2694" s="47" t="s">
        <v>6148</v>
      </c>
      <c r="V2694" s="48"/>
      <c r="W2694" s="48"/>
      <c r="X2694" s="48"/>
      <c r="Y2694" s="48"/>
      <c r="Z2694" s="48"/>
      <c r="AA2694" s="64">
        <v>10800000</v>
      </c>
      <c r="AB2694" s="61">
        <v>1</v>
      </c>
      <c r="AC2694" s="61">
        <v>0</v>
      </c>
      <c r="AD2694" s="48"/>
      <c r="AE2694" s="48"/>
      <c r="AF2694" s="48"/>
      <c r="AG2694" s="62"/>
      <c r="AH2694" s="62"/>
      <c r="AI2694" s="62"/>
      <c r="AJ2694" s="48"/>
      <c r="AK2694" s="61" t="str">
        <f>VLOOKUP(L2694,'[2]Bảng chi tiết công cụ dụng cụ'!$A$8:$AC$4035,27,0)</f>
        <v>QLC</v>
      </c>
      <c r="AL2694" s="61">
        <v>15311001</v>
      </c>
      <c r="AM2694" s="61">
        <v>33121001</v>
      </c>
      <c r="AN2694" s="48"/>
      <c r="AO2694" s="48"/>
      <c r="AP2694" s="61" t="s">
        <v>6174</v>
      </c>
      <c r="AQ2694" s="61" t="s">
        <v>6164</v>
      </c>
      <c r="AR2694" s="48"/>
      <c r="AT2694" s="34" t="s">
        <v>77</v>
      </c>
    </row>
    <row r="2695" spans="1:46" ht="31.5">
      <c r="A2695" s="43">
        <v>2690</v>
      </c>
      <c r="B2695" s="43" t="s">
        <v>4065</v>
      </c>
      <c r="C2695" s="43" t="str">
        <f t="shared" ref="C2695:C2758" si="54">K2695</f>
        <v>Dùng chung KTTC, sát vách kính cửa ra vào</v>
      </c>
      <c r="D2695" s="43" t="s">
        <v>6604</v>
      </c>
      <c r="E2695" s="43"/>
      <c r="F2695" s="43" t="str">
        <f>VLOOKUP(H2695,'DM BPSD'!$A$2:$G$30,6,0)</f>
        <v>Lê Thu Hiển</v>
      </c>
      <c r="G2695" s="43">
        <f>VLOOKUP(F2695,'DS Nhân viên'!$A$2:$B$577,2,0)</f>
        <v>900048</v>
      </c>
      <c r="H2695" s="49" t="s">
        <v>4017</v>
      </c>
      <c r="I2695" s="43"/>
      <c r="J2695" s="83" t="str">
        <f>VLOOKUP(B2695,'BBKK 30.6'!B2710:H7085,7,0)</f>
        <v>Sử dụng bình thường</v>
      </c>
      <c r="K2695" s="46" t="s">
        <v>4062</v>
      </c>
      <c r="L2695" s="46" t="s">
        <v>4065</v>
      </c>
      <c r="M2695" s="46" t="s">
        <v>1280</v>
      </c>
      <c r="N2695" s="48"/>
      <c r="O2695" s="48"/>
      <c r="P2695" s="48"/>
      <c r="Q2695" s="48"/>
      <c r="R2695" s="48"/>
      <c r="S2695" s="48"/>
      <c r="T2695" s="48"/>
      <c r="U2695" s="47" t="s">
        <v>6148</v>
      </c>
      <c r="V2695" s="48"/>
      <c r="W2695" s="48"/>
      <c r="X2695" s="48"/>
      <c r="Y2695" s="48"/>
      <c r="Z2695" s="48"/>
      <c r="AA2695" s="64">
        <v>10800000</v>
      </c>
      <c r="AB2695" s="61">
        <v>1</v>
      </c>
      <c r="AC2695" s="61">
        <v>0</v>
      </c>
      <c r="AD2695" s="48"/>
      <c r="AE2695" s="48"/>
      <c r="AF2695" s="48"/>
      <c r="AG2695" s="62"/>
      <c r="AH2695" s="62"/>
      <c r="AI2695" s="62"/>
      <c r="AJ2695" s="48"/>
      <c r="AK2695" s="61" t="str">
        <f>VLOOKUP(L2695,'[2]Bảng chi tiết công cụ dụng cụ'!$A$8:$AC$4035,27,0)</f>
        <v>QLC</v>
      </c>
      <c r="AL2695" s="61">
        <v>15311001</v>
      </c>
      <c r="AM2695" s="61">
        <v>33121001</v>
      </c>
      <c r="AN2695" s="48"/>
      <c r="AO2695" s="48"/>
      <c r="AP2695" s="61" t="s">
        <v>6174</v>
      </c>
      <c r="AQ2695" s="61" t="s">
        <v>6164</v>
      </c>
      <c r="AR2695" s="48"/>
      <c r="AT2695" s="34" t="s">
        <v>77</v>
      </c>
    </row>
    <row r="2696" spans="1:46" ht="31.5">
      <c r="A2696" s="43">
        <v>2691</v>
      </c>
      <c r="B2696" s="43" t="s">
        <v>4066</v>
      </c>
      <c r="C2696" s="43" t="str">
        <f t="shared" si="54"/>
        <v>Dùng chung KTTC, sau lưng lãnh đạo phòng</v>
      </c>
      <c r="D2696" s="43" t="s">
        <v>6604</v>
      </c>
      <c r="E2696" s="43"/>
      <c r="F2696" s="43" t="str">
        <f>VLOOKUP(H2696,'DM BPSD'!$A$2:$G$30,6,0)</f>
        <v>Lê Thu Hiển</v>
      </c>
      <c r="G2696" s="43">
        <f>VLOOKUP(F2696,'DS Nhân viên'!$A$2:$B$577,2,0)</f>
        <v>900048</v>
      </c>
      <c r="H2696" s="49" t="s">
        <v>4017</v>
      </c>
      <c r="I2696" s="43"/>
      <c r="J2696" s="83" t="str">
        <f>VLOOKUP(B2696,'BBKK 30.6'!B2711:H7086,7,0)</f>
        <v>Sử dụng bình thường</v>
      </c>
      <c r="K2696" s="46" t="s">
        <v>4067</v>
      </c>
      <c r="L2696" s="46" t="s">
        <v>4066</v>
      </c>
      <c r="M2696" s="46" t="s">
        <v>4054</v>
      </c>
      <c r="N2696" s="48"/>
      <c r="O2696" s="48"/>
      <c r="P2696" s="48"/>
      <c r="Q2696" s="48"/>
      <c r="R2696" s="48"/>
      <c r="S2696" s="48"/>
      <c r="T2696" s="48"/>
      <c r="U2696" s="47" t="s">
        <v>6148</v>
      </c>
      <c r="V2696" s="48"/>
      <c r="W2696" s="48"/>
      <c r="X2696" s="48"/>
      <c r="Y2696" s="48"/>
      <c r="Z2696" s="48"/>
      <c r="AA2696" s="64">
        <v>10773840</v>
      </c>
      <c r="AB2696" s="61">
        <v>1</v>
      </c>
      <c r="AC2696" s="61">
        <v>0</v>
      </c>
      <c r="AD2696" s="48"/>
      <c r="AE2696" s="48"/>
      <c r="AF2696" s="48"/>
      <c r="AG2696" s="62"/>
      <c r="AH2696" s="62"/>
      <c r="AI2696" s="62"/>
      <c r="AJ2696" s="48"/>
      <c r="AK2696" s="61" t="str">
        <f>VLOOKUP(L2696,'[2]Bảng chi tiết công cụ dụng cụ'!$A$8:$AC$4035,27,0)</f>
        <v>QLC</v>
      </c>
      <c r="AL2696" s="61">
        <v>15311001</v>
      </c>
      <c r="AM2696" s="61">
        <v>33121001</v>
      </c>
      <c r="AN2696" s="48"/>
      <c r="AO2696" s="48"/>
      <c r="AP2696" s="61" t="s">
        <v>6174</v>
      </c>
      <c r="AQ2696" s="61" t="s">
        <v>6164</v>
      </c>
      <c r="AR2696" s="48"/>
      <c r="AS2696" s="65">
        <v>42887</v>
      </c>
      <c r="AT2696" s="34" t="s">
        <v>77</v>
      </c>
    </row>
    <row r="2697" spans="1:46" ht="31.5">
      <c r="A2697" s="43">
        <v>2692</v>
      </c>
      <c r="B2697" s="43" t="s">
        <v>4068</v>
      </c>
      <c r="C2697" s="43" t="str">
        <f t="shared" si="54"/>
        <v>Dùng chung KTTC, sau lưng lãnh đạo phòng</v>
      </c>
      <c r="D2697" s="43" t="s">
        <v>6604</v>
      </c>
      <c r="E2697" s="43"/>
      <c r="F2697" s="43" t="str">
        <f>VLOOKUP(H2697,'DM BPSD'!$A$2:$G$30,6,0)</f>
        <v>Lê Thu Hiển</v>
      </c>
      <c r="G2697" s="43">
        <f>VLOOKUP(F2697,'DS Nhân viên'!$A$2:$B$577,2,0)</f>
        <v>900048</v>
      </c>
      <c r="H2697" s="49" t="s">
        <v>4017</v>
      </c>
      <c r="I2697" s="43"/>
      <c r="J2697" s="83" t="str">
        <f>VLOOKUP(B2697,'BBKK 30.6'!B2712:H7087,7,0)</f>
        <v>Sử dụng bình thường</v>
      </c>
      <c r="K2697" s="46" t="s">
        <v>4067</v>
      </c>
      <c r="L2697" s="46" t="s">
        <v>4068</v>
      </c>
      <c r="M2697" s="46" t="s">
        <v>4054</v>
      </c>
      <c r="N2697" s="48"/>
      <c r="O2697" s="48"/>
      <c r="P2697" s="48"/>
      <c r="Q2697" s="48"/>
      <c r="R2697" s="48"/>
      <c r="S2697" s="48"/>
      <c r="T2697" s="48"/>
      <c r="U2697" s="47" t="s">
        <v>6148</v>
      </c>
      <c r="V2697" s="48"/>
      <c r="W2697" s="48"/>
      <c r="X2697" s="48"/>
      <c r="Y2697" s="48"/>
      <c r="Z2697" s="48"/>
      <c r="AA2697" s="64">
        <v>10773840</v>
      </c>
      <c r="AB2697" s="61">
        <v>1</v>
      </c>
      <c r="AC2697" s="61">
        <v>0</v>
      </c>
      <c r="AD2697" s="48"/>
      <c r="AE2697" s="48"/>
      <c r="AF2697" s="48"/>
      <c r="AG2697" s="62"/>
      <c r="AH2697" s="62"/>
      <c r="AI2697" s="62"/>
      <c r="AJ2697" s="48"/>
      <c r="AK2697" s="61" t="str">
        <f>VLOOKUP(L2697,'[2]Bảng chi tiết công cụ dụng cụ'!$A$8:$AC$4035,27,0)</f>
        <v>QLC</v>
      </c>
      <c r="AL2697" s="61">
        <v>15311001</v>
      </c>
      <c r="AM2697" s="61">
        <v>33121001</v>
      </c>
      <c r="AN2697" s="48"/>
      <c r="AO2697" s="48"/>
      <c r="AP2697" s="61" t="s">
        <v>6174</v>
      </c>
      <c r="AQ2697" s="61" t="s">
        <v>6164</v>
      </c>
      <c r="AR2697" s="48"/>
      <c r="AS2697" s="65">
        <v>42887</v>
      </c>
      <c r="AT2697" s="34" t="s">
        <v>77</v>
      </c>
    </row>
    <row r="2698" spans="1:46" ht="31.5">
      <c r="A2698" s="43">
        <v>2693</v>
      </c>
      <c r="B2698" s="43" t="s">
        <v>4069</v>
      </c>
      <c r="C2698" s="43" t="str">
        <f t="shared" si="54"/>
        <v>Dùng chung KTTC, sau lưng lãnh đạo phòng</v>
      </c>
      <c r="D2698" s="43" t="s">
        <v>6604</v>
      </c>
      <c r="E2698" s="43"/>
      <c r="F2698" s="43" t="str">
        <f>VLOOKUP(H2698,'DM BPSD'!$A$2:$G$30,6,0)</f>
        <v>Lê Thu Hiển</v>
      </c>
      <c r="G2698" s="43">
        <f>VLOOKUP(F2698,'DS Nhân viên'!$A$2:$B$577,2,0)</f>
        <v>900048</v>
      </c>
      <c r="H2698" s="49" t="s">
        <v>4017</v>
      </c>
      <c r="I2698" s="43"/>
      <c r="J2698" s="83" t="str">
        <f>VLOOKUP(B2698,'BBKK 30.6'!B2713:H7088,7,0)</f>
        <v>Sử dụng bình thường</v>
      </c>
      <c r="K2698" s="46" t="s">
        <v>4067</v>
      </c>
      <c r="L2698" s="46" t="s">
        <v>4069</v>
      </c>
      <c r="M2698" s="46" t="s">
        <v>4059</v>
      </c>
      <c r="N2698" s="48"/>
      <c r="O2698" s="48"/>
      <c r="P2698" s="48"/>
      <c r="Q2698" s="48"/>
      <c r="R2698" s="48"/>
      <c r="S2698" s="48"/>
      <c r="T2698" s="48"/>
      <c r="U2698" s="47" t="s">
        <v>6148</v>
      </c>
      <c r="V2698" s="48"/>
      <c r="W2698" s="48"/>
      <c r="X2698" s="48"/>
      <c r="Y2698" s="48"/>
      <c r="Z2698" s="48"/>
      <c r="AA2698" s="64">
        <v>12849320</v>
      </c>
      <c r="AB2698" s="61">
        <v>1</v>
      </c>
      <c r="AC2698" s="61">
        <v>0</v>
      </c>
      <c r="AD2698" s="48"/>
      <c r="AE2698" s="48"/>
      <c r="AF2698" s="48"/>
      <c r="AG2698" s="62"/>
      <c r="AH2698" s="62"/>
      <c r="AI2698" s="62"/>
      <c r="AJ2698" s="48"/>
      <c r="AK2698" s="61" t="str">
        <f>VLOOKUP(L2698,'[2]Bảng chi tiết công cụ dụng cụ'!$A$8:$AC$4035,27,0)</f>
        <v>QLC</v>
      </c>
      <c r="AL2698" s="61">
        <v>15311001</v>
      </c>
      <c r="AM2698" s="61">
        <v>33121001</v>
      </c>
      <c r="AN2698" s="48"/>
      <c r="AO2698" s="48"/>
      <c r="AP2698" s="61" t="s">
        <v>6174</v>
      </c>
      <c r="AQ2698" s="61" t="s">
        <v>6164</v>
      </c>
      <c r="AR2698" s="48"/>
      <c r="AS2698" s="65">
        <v>42887</v>
      </c>
      <c r="AT2698" s="34" t="s">
        <v>77</v>
      </c>
    </row>
    <row r="2699" spans="1:46" ht="31.5">
      <c r="A2699" s="43">
        <v>2694</v>
      </c>
      <c r="B2699" s="43" t="s">
        <v>4070</v>
      </c>
      <c r="C2699" s="43" t="str">
        <f t="shared" si="54"/>
        <v xml:space="preserve">Dùng chung KTTC, sau lưng Ms Hằng </v>
      </c>
      <c r="D2699" s="43" t="s">
        <v>6604</v>
      </c>
      <c r="E2699" s="43"/>
      <c r="F2699" s="43" t="str">
        <f>VLOOKUP(H2699,'DM BPSD'!$A$2:$G$30,6,0)</f>
        <v>Lê Thu Hiển</v>
      </c>
      <c r="G2699" s="43">
        <f>VLOOKUP(F2699,'DS Nhân viên'!$A$2:$B$577,2,0)</f>
        <v>900048</v>
      </c>
      <c r="H2699" s="49" t="s">
        <v>4017</v>
      </c>
      <c r="I2699" s="43"/>
      <c r="J2699" s="83" t="str">
        <f>VLOOKUP(B2699,'BBKK 30.6'!B2714:H7089,7,0)</f>
        <v>Sử dụng bình thường</v>
      </c>
      <c r="K2699" s="46" t="s">
        <v>4071</v>
      </c>
      <c r="L2699" s="46" t="s">
        <v>4070</v>
      </c>
      <c r="M2699" s="46" t="s">
        <v>1280</v>
      </c>
      <c r="N2699" s="48"/>
      <c r="O2699" s="48"/>
      <c r="P2699" s="48"/>
      <c r="Q2699" s="48"/>
      <c r="R2699" s="48"/>
      <c r="S2699" s="48"/>
      <c r="T2699" s="48"/>
      <c r="U2699" s="47" t="s">
        <v>6148</v>
      </c>
      <c r="V2699" s="48"/>
      <c r="W2699" s="48"/>
      <c r="X2699" s="48"/>
      <c r="Y2699" s="48"/>
      <c r="Z2699" s="48"/>
      <c r="AA2699" s="64">
        <v>10800000</v>
      </c>
      <c r="AB2699" s="61">
        <v>1</v>
      </c>
      <c r="AC2699" s="61">
        <v>0</v>
      </c>
      <c r="AD2699" s="48"/>
      <c r="AE2699" s="48"/>
      <c r="AF2699" s="48"/>
      <c r="AG2699" s="62"/>
      <c r="AH2699" s="62"/>
      <c r="AI2699" s="62"/>
      <c r="AJ2699" s="48"/>
      <c r="AK2699" s="61" t="str">
        <f>VLOOKUP(L2699,'[2]Bảng chi tiết công cụ dụng cụ'!$A$8:$AC$4035,27,0)</f>
        <v>QLC</v>
      </c>
      <c r="AL2699" s="61">
        <v>15311001</v>
      </c>
      <c r="AM2699" s="61">
        <v>33121001</v>
      </c>
      <c r="AN2699" s="48"/>
      <c r="AO2699" s="48"/>
      <c r="AP2699" s="61" t="s">
        <v>6174</v>
      </c>
      <c r="AQ2699" s="61" t="s">
        <v>6164</v>
      </c>
      <c r="AR2699" s="48"/>
      <c r="AT2699" s="34" t="s">
        <v>77</v>
      </c>
    </row>
    <row r="2700" spans="1:46" ht="31.5">
      <c r="A2700" s="43">
        <v>2695</v>
      </c>
      <c r="B2700" s="43" t="s">
        <v>4072</v>
      </c>
      <c r="C2700" s="43" t="str">
        <f t="shared" si="54"/>
        <v xml:space="preserve">Dùng chung KTTC, sau lưng Ms Hằng </v>
      </c>
      <c r="D2700" s="43" t="s">
        <v>6604</v>
      </c>
      <c r="E2700" s="43"/>
      <c r="F2700" s="43" t="str">
        <f>VLOOKUP(H2700,'DM BPSD'!$A$2:$G$30,6,0)</f>
        <v>Lê Thu Hiển</v>
      </c>
      <c r="G2700" s="43">
        <f>VLOOKUP(F2700,'DS Nhân viên'!$A$2:$B$577,2,0)</f>
        <v>900048</v>
      </c>
      <c r="H2700" s="49" t="s">
        <v>4017</v>
      </c>
      <c r="I2700" s="43"/>
      <c r="J2700" s="83" t="str">
        <f>VLOOKUP(B2700,'BBKK 30.6'!B2715:H7090,7,0)</f>
        <v>Sử dụng bình thường</v>
      </c>
      <c r="K2700" s="46" t="s">
        <v>4071</v>
      </c>
      <c r="L2700" s="46" t="s">
        <v>4072</v>
      </c>
      <c r="M2700" s="46" t="s">
        <v>1280</v>
      </c>
      <c r="N2700" s="48"/>
      <c r="O2700" s="48"/>
      <c r="P2700" s="48"/>
      <c r="Q2700" s="48"/>
      <c r="R2700" s="48"/>
      <c r="S2700" s="48"/>
      <c r="T2700" s="48"/>
      <c r="U2700" s="47" t="s">
        <v>6148</v>
      </c>
      <c r="V2700" s="48"/>
      <c r="W2700" s="48"/>
      <c r="X2700" s="48"/>
      <c r="Y2700" s="48"/>
      <c r="Z2700" s="48"/>
      <c r="AA2700" s="64">
        <v>10800000</v>
      </c>
      <c r="AB2700" s="61">
        <v>1</v>
      </c>
      <c r="AC2700" s="61">
        <v>0</v>
      </c>
      <c r="AD2700" s="48"/>
      <c r="AE2700" s="48"/>
      <c r="AF2700" s="48"/>
      <c r="AG2700" s="62"/>
      <c r="AH2700" s="62"/>
      <c r="AI2700" s="62"/>
      <c r="AJ2700" s="48"/>
      <c r="AK2700" s="61" t="str">
        <f>VLOOKUP(L2700,'[2]Bảng chi tiết công cụ dụng cụ'!$A$8:$AC$4035,27,0)</f>
        <v>QLC</v>
      </c>
      <c r="AL2700" s="61">
        <v>15311001</v>
      </c>
      <c r="AM2700" s="61">
        <v>33121001</v>
      </c>
      <c r="AN2700" s="48"/>
      <c r="AO2700" s="48"/>
      <c r="AP2700" s="61" t="s">
        <v>6174</v>
      </c>
      <c r="AQ2700" s="61" t="s">
        <v>6164</v>
      </c>
      <c r="AR2700" s="48"/>
      <c r="AT2700" s="34" t="s">
        <v>77</v>
      </c>
    </row>
    <row r="2701" spans="1:46" ht="31.5">
      <c r="A2701" s="43">
        <v>2696</v>
      </c>
      <c r="B2701" s="43" t="s">
        <v>4073</v>
      </c>
      <c r="C2701" s="43" t="str">
        <f t="shared" si="54"/>
        <v xml:space="preserve">Dùng chung KTTC, sau lưng Ms Hằng </v>
      </c>
      <c r="D2701" s="43" t="s">
        <v>6604</v>
      </c>
      <c r="E2701" s="43"/>
      <c r="F2701" s="43" t="str">
        <f>VLOOKUP(H2701,'DM BPSD'!$A$2:$G$30,6,0)</f>
        <v>Lê Thu Hiển</v>
      </c>
      <c r="G2701" s="43">
        <f>VLOOKUP(F2701,'DS Nhân viên'!$A$2:$B$577,2,0)</f>
        <v>900048</v>
      </c>
      <c r="H2701" s="49" t="s">
        <v>4017</v>
      </c>
      <c r="I2701" s="43"/>
      <c r="J2701" s="83" t="str">
        <f>VLOOKUP(B2701,'BBKK 30.6'!B2716:H7091,7,0)</f>
        <v>Sử dụng bình thường</v>
      </c>
      <c r="K2701" s="46" t="s">
        <v>4071</v>
      </c>
      <c r="L2701" s="46" t="s">
        <v>4073</v>
      </c>
      <c r="M2701" s="46" t="s">
        <v>1280</v>
      </c>
      <c r="N2701" s="48"/>
      <c r="O2701" s="48"/>
      <c r="P2701" s="48"/>
      <c r="Q2701" s="48"/>
      <c r="R2701" s="48"/>
      <c r="S2701" s="48"/>
      <c r="T2701" s="48"/>
      <c r="U2701" s="47" t="s">
        <v>6148</v>
      </c>
      <c r="V2701" s="48"/>
      <c r="W2701" s="48"/>
      <c r="X2701" s="48"/>
      <c r="Y2701" s="48"/>
      <c r="Z2701" s="48"/>
      <c r="AA2701" s="64">
        <v>10800000</v>
      </c>
      <c r="AB2701" s="61">
        <v>1</v>
      </c>
      <c r="AC2701" s="61">
        <v>0</v>
      </c>
      <c r="AD2701" s="48"/>
      <c r="AE2701" s="48"/>
      <c r="AF2701" s="48"/>
      <c r="AG2701" s="62"/>
      <c r="AH2701" s="62"/>
      <c r="AI2701" s="62"/>
      <c r="AJ2701" s="48"/>
      <c r="AK2701" s="61" t="str">
        <f>VLOOKUP(L2701,'[2]Bảng chi tiết công cụ dụng cụ'!$A$8:$AC$4035,27,0)</f>
        <v>QLC</v>
      </c>
      <c r="AL2701" s="61">
        <v>15311001</v>
      </c>
      <c r="AM2701" s="61">
        <v>33121001</v>
      </c>
      <c r="AN2701" s="48"/>
      <c r="AO2701" s="48"/>
      <c r="AP2701" s="61" t="s">
        <v>6174</v>
      </c>
      <c r="AQ2701" s="61" t="s">
        <v>6164</v>
      </c>
      <c r="AR2701" s="48"/>
      <c r="AT2701" s="34" t="s">
        <v>77</v>
      </c>
    </row>
    <row r="2702" spans="1:46" ht="31.5">
      <c r="A2702" s="43">
        <v>2697</v>
      </c>
      <c r="B2702" s="43" t="s">
        <v>4074</v>
      </c>
      <c r="C2702" s="43" t="str">
        <f t="shared" si="54"/>
        <v xml:space="preserve">Dùng chung KTTC, sau lưng Ms Hằng </v>
      </c>
      <c r="D2702" s="43" t="s">
        <v>6604</v>
      </c>
      <c r="E2702" s="43"/>
      <c r="F2702" s="43" t="str">
        <f>VLOOKUP(H2702,'DM BPSD'!$A$2:$G$30,6,0)</f>
        <v>Lê Thu Hiển</v>
      </c>
      <c r="G2702" s="43">
        <f>VLOOKUP(F2702,'DS Nhân viên'!$A$2:$B$577,2,0)</f>
        <v>900048</v>
      </c>
      <c r="H2702" s="49" t="s">
        <v>4017</v>
      </c>
      <c r="I2702" s="43"/>
      <c r="J2702" s="83" t="str">
        <f>VLOOKUP(B2702,'BBKK 30.6'!B2717:H7092,7,0)</f>
        <v>Sử dụng bình thường</v>
      </c>
      <c r="K2702" s="46" t="s">
        <v>4071</v>
      </c>
      <c r="L2702" s="46" t="s">
        <v>4074</v>
      </c>
      <c r="M2702" s="46" t="s">
        <v>4075</v>
      </c>
      <c r="N2702" s="48"/>
      <c r="O2702" s="48"/>
      <c r="P2702" s="48"/>
      <c r="Q2702" s="48"/>
      <c r="R2702" s="48"/>
      <c r="S2702" s="48"/>
      <c r="T2702" s="48"/>
      <c r="U2702" s="47" t="s">
        <v>6148</v>
      </c>
      <c r="V2702" s="48"/>
      <c r="W2702" s="48"/>
      <c r="X2702" s="48"/>
      <c r="Y2702" s="48"/>
      <c r="Z2702" s="48"/>
      <c r="AA2702" s="64">
        <v>2330000</v>
      </c>
      <c r="AB2702" s="61">
        <v>1</v>
      </c>
      <c r="AC2702" s="61">
        <v>0</v>
      </c>
      <c r="AD2702" s="48"/>
      <c r="AE2702" s="48"/>
      <c r="AF2702" s="48"/>
      <c r="AG2702" s="62"/>
      <c r="AH2702" s="62"/>
      <c r="AI2702" s="62"/>
      <c r="AJ2702" s="48"/>
      <c r="AK2702" s="61" t="str">
        <f>VLOOKUP(L2702,'[2]Bảng chi tiết công cụ dụng cụ'!$A$8:$AC$4035,27,0)</f>
        <v>QLC</v>
      </c>
      <c r="AL2702" s="61">
        <v>15311001</v>
      </c>
      <c r="AM2702" s="61">
        <v>33121001</v>
      </c>
      <c r="AN2702" s="48"/>
      <c r="AO2702" s="48"/>
      <c r="AP2702" s="61" t="s">
        <v>6174</v>
      </c>
      <c r="AQ2702" s="61" t="s">
        <v>6164</v>
      </c>
      <c r="AR2702" s="48"/>
      <c r="AT2702" s="34" t="s">
        <v>77</v>
      </c>
    </row>
    <row r="2703" spans="1:46" ht="31.5">
      <c r="A2703" s="43">
        <v>2698</v>
      </c>
      <c r="B2703" s="43" t="s">
        <v>4076</v>
      </c>
      <c r="C2703" s="43" t="str">
        <f t="shared" si="54"/>
        <v>Dùng chung KTTC, sau lưng Ms Hương</v>
      </c>
      <c r="D2703" s="43" t="s">
        <v>6604</v>
      </c>
      <c r="E2703" s="43"/>
      <c r="F2703" s="43" t="str">
        <f>VLOOKUP(H2703,'DM BPSD'!$A$2:$G$30,6,0)</f>
        <v>Lê Thu Hiển</v>
      </c>
      <c r="G2703" s="43">
        <f>VLOOKUP(F2703,'DS Nhân viên'!$A$2:$B$577,2,0)</f>
        <v>900048</v>
      </c>
      <c r="H2703" s="49" t="s">
        <v>4017</v>
      </c>
      <c r="I2703" s="43"/>
      <c r="J2703" s="83" t="str">
        <f>VLOOKUP(B2703,'BBKK 30.6'!B2718:H7093,7,0)</f>
        <v>Sử dụng bình thường</v>
      </c>
      <c r="K2703" s="46" t="s">
        <v>4077</v>
      </c>
      <c r="L2703" s="46" t="s">
        <v>4076</v>
      </c>
      <c r="M2703" s="46" t="s">
        <v>4010</v>
      </c>
      <c r="N2703" s="48"/>
      <c r="O2703" s="48"/>
      <c r="P2703" s="48"/>
      <c r="Q2703" s="48"/>
      <c r="R2703" s="48"/>
      <c r="S2703" s="48"/>
      <c r="T2703" s="48"/>
      <c r="U2703" s="47" t="s">
        <v>6148</v>
      </c>
      <c r="V2703" s="48"/>
      <c r="W2703" s="48"/>
      <c r="X2703" s="48"/>
      <c r="Y2703" s="48"/>
      <c r="Z2703" s="48"/>
      <c r="AA2703" s="64">
        <v>5076000</v>
      </c>
      <c r="AB2703" s="61">
        <v>1</v>
      </c>
      <c r="AC2703" s="61">
        <v>0</v>
      </c>
      <c r="AD2703" s="48"/>
      <c r="AE2703" s="48"/>
      <c r="AF2703" s="48"/>
      <c r="AG2703" s="62"/>
      <c r="AH2703" s="62"/>
      <c r="AI2703" s="62"/>
      <c r="AJ2703" s="48"/>
      <c r="AK2703" s="61" t="str">
        <f>VLOOKUP(L2703,'[2]Bảng chi tiết công cụ dụng cụ'!$A$8:$AC$4035,27,0)</f>
        <v>QLC</v>
      </c>
      <c r="AL2703" s="61">
        <v>15311001</v>
      </c>
      <c r="AM2703" s="61">
        <v>33121001</v>
      </c>
      <c r="AN2703" s="48"/>
      <c r="AO2703" s="48"/>
      <c r="AP2703" s="61" t="s">
        <v>6174</v>
      </c>
      <c r="AQ2703" s="61" t="s">
        <v>6164</v>
      </c>
      <c r="AR2703" s="48"/>
      <c r="AT2703" s="34" t="s">
        <v>77</v>
      </c>
    </row>
    <row r="2704" spans="1:46" ht="31.5">
      <c r="A2704" s="43">
        <v>2699</v>
      </c>
      <c r="B2704" s="43" t="s">
        <v>4078</v>
      </c>
      <c r="C2704" s="43" t="str">
        <f t="shared" si="54"/>
        <v>Dùng chung KTTC, sau lưng Ms Hương</v>
      </c>
      <c r="D2704" s="43" t="s">
        <v>6604</v>
      </c>
      <c r="E2704" s="43"/>
      <c r="F2704" s="43" t="str">
        <f>VLOOKUP(H2704,'DM BPSD'!$A$2:$G$30,6,0)</f>
        <v>Lê Thu Hiển</v>
      </c>
      <c r="G2704" s="43">
        <f>VLOOKUP(F2704,'DS Nhân viên'!$A$2:$B$577,2,0)</f>
        <v>900048</v>
      </c>
      <c r="H2704" s="49" t="s">
        <v>4017</v>
      </c>
      <c r="I2704" s="43"/>
      <c r="J2704" s="83" t="str">
        <f>VLOOKUP(B2704,'BBKK 30.6'!B2719:H7094,7,0)</f>
        <v>Sử dụng bình thường</v>
      </c>
      <c r="K2704" s="46" t="s">
        <v>4077</v>
      </c>
      <c r="L2704" s="46" t="s">
        <v>4078</v>
      </c>
      <c r="M2704" s="46" t="s">
        <v>4010</v>
      </c>
      <c r="N2704" s="48"/>
      <c r="O2704" s="48"/>
      <c r="P2704" s="48"/>
      <c r="Q2704" s="48"/>
      <c r="R2704" s="48"/>
      <c r="S2704" s="48"/>
      <c r="T2704" s="48"/>
      <c r="U2704" s="47" t="s">
        <v>6148</v>
      </c>
      <c r="V2704" s="48"/>
      <c r="W2704" s="48"/>
      <c r="X2704" s="48"/>
      <c r="Y2704" s="48"/>
      <c r="Z2704" s="48"/>
      <c r="AA2704" s="64">
        <v>5076000</v>
      </c>
      <c r="AB2704" s="61">
        <v>1</v>
      </c>
      <c r="AC2704" s="61">
        <v>0</v>
      </c>
      <c r="AD2704" s="48"/>
      <c r="AE2704" s="48"/>
      <c r="AF2704" s="48"/>
      <c r="AG2704" s="62"/>
      <c r="AH2704" s="62"/>
      <c r="AI2704" s="62"/>
      <c r="AJ2704" s="48"/>
      <c r="AK2704" s="61" t="str">
        <f>VLOOKUP(L2704,'[2]Bảng chi tiết công cụ dụng cụ'!$A$8:$AC$4035,27,0)</f>
        <v>QLC</v>
      </c>
      <c r="AL2704" s="61">
        <v>15311001</v>
      </c>
      <c r="AM2704" s="61">
        <v>33121001</v>
      </c>
      <c r="AN2704" s="48"/>
      <c r="AO2704" s="48"/>
      <c r="AP2704" s="61" t="s">
        <v>6174</v>
      </c>
      <c r="AQ2704" s="61" t="s">
        <v>6164</v>
      </c>
      <c r="AR2704" s="48"/>
      <c r="AT2704" s="34" t="s">
        <v>77</v>
      </c>
    </row>
    <row r="2705" spans="1:46" ht="31.5">
      <c r="A2705" s="43">
        <v>2700</v>
      </c>
      <c r="B2705" s="43" t="s">
        <v>4079</v>
      </c>
      <c r="C2705" s="43" t="str">
        <f t="shared" si="54"/>
        <v>Dùng chung KTTC, sau lưng Ms Thảo</v>
      </c>
      <c r="D2705" s="43" t="s">
        <v>6604</v>
      </c>
      <c r="E2705" s="43"/>
      <c r="F2705" s="43" t="str">
        <f>VLOOKUP(H2705,'DM BPSD'!$A$2:$G$30,6,0)</f>
        <v>Lê Thu Hiển</v>
      </c>
      <c r="G2705" s="43">
        <f>VLOOKUP(F2705,'DS Nhân viên'!$A$2:$B$577,2,0)</f>
        <v>900048</v>
      </c>
      <c r="H2705" s="49" t="s">
        <v>4017</v>
      </c>
      <c r="I2705" s="43"/>
      <c r="J2705" s="83" t="str">
        <f>VLOOKUP(B2705,'BBKK 30.6'!B2720:H7095,7,0)</f>
        <v>Sử dụng bình thường</v>
      </c>
      <c r="K2705" s="46" t="s">
        <v>4080</v>
      </c>
      <c r="L2705" s="46" t="s">
        <v>4079</v>
      </c>
      <c r="M2705" s="46" t="s">
        <v>4010</v>
      </c>
      <c r="N2705" s="48"/>
      <c r="O2705" s="48"/>
      <c r="P2705" s="48"/>
      <c r="Q2705" s="48"/>
      <c r="R2705" s="48"/>
      <c r="S2705" s="48"/>
      <c r="T2705" s="48"/>
      <c r="U2705" s="47" t="s">
        <v>6148</v>
      </c>
      <c r="V2705" s="48"/>
      <c r="W2705" s="48"/>
      <c r="X2705" s="48"/>
      <c r="Y2705" s="48"/>
      <c r="Z2705" s="48"/>
      <c r="AA2705" s="64">
        <v>5076000</v>
      </c>
      <c r="AB2705" s="61">
        <v>1</v>
      </c>
      <c r="AC2705" s="61">
        <v>0</v>
      </c>
      <c r="AD2705" s="48"/>
      <c r="AE2705" s="48"/>
      <c r="AF2705" s="48"/>
      <c r="AG2705" s="62"/>
      <c r="AH2705" s="62"/>
      <c r="AI2705" s="62"/>
      <c r="AJ2705" s="48"/>
      <c r="AK2705" s="61" t="str">
        <f>VLOOKUP(L2705,'[2]Bảng chi tiết công cụ dụng cụ'!$A$8:$AC$4035,27,0)</f>
        <v>QLC</v>
      </c>
      <c r="AL2705" s="61">
        <v>15311001</v>
      </c>
      <c r="AM2705" s="61">
        <v>33121001</v>
      </c>
      <c r="AN2705" s="48"/>
      <c r="AO2705" s="48"/>
      <c r="AP2705" s="61" t="s">
        <v>6174</v>
      </c>
      <c r="AQ2705" s="61" t="s">
        <v>6164</v>
      </c>
      <c r="AR2705" s="48"/>
      <c r="AT2705" s="34" t="s">
        <v>77</v>
      </c>
    </row>
    <row r="2706" spans="1:46" ht="31.5">
      <c r="A2706" s="43">
        <v>2701</v>
      </c>
      <c r="B2706" s="43" t="s">
        <v>4081</v>
      </c>
      <c r="C2706" s="43" t="str">
        <f t="shared" si="54"/>
        <v>Dùng chung KTTC, sau lưng Ms Thảo</v>
      </c>
      <c r="D2706" s="43" t="s">
        <v>6604</v>
      </c>
      <c r="E2706" s="43"/>
      <c r="F2706" s="43" t="str">
        <f>VLOOKUP(H2706,'DM BPSD'!$A$2:$G$30,6,0)</f>
        <v>Lê Thu Hiển</v>
      </c>
      <c r="G2706" s="43">
        <f>VLOOKUP(F2706,'DS Nhân viên'!$A$2:$B$577,2,0)</f>
        <v>900048</v>
      </c>
      <c r="H2706" s="49" t="s">
        <v>4017</v>
      </c>
      <c r="I2706" s="43"/>
      <c r="J2706" s="83" t="str">
        <f>VLOOKUP(B2706,'BBKK 30.6'!B2721:H7096,7,0)</f>
        <v>Sử dụng bình thường</v>
      </c>
      <c r="K2706" s="46" t="s">
        <v>4080</v>
      </c>
      <c r="L2706" s="46" t="s">
        <v>4081</v>
      </c>
      <c r="M2706" s="46" t="s">
        <v>4082</v>
      </c>
      <c r="N2706" s="48"/>
      <c r="O2706" s="48"/>
      <c r="P2706" s="48"/>
      <c r="Q2706" s="48"/>
      <c r="R2706" s="48"/>
      <c r="S2706" s="48"/>
      <c r="T2706" s="48"/>
      <c r="U2706" s="47" t="s">
        <v>6148</v>
      </c>
      <c r="V2706" s="48"/>
      <c r="W2706" s="48"/>
      <c r="X2706" s="48"/>
      <c r="Y2706" s="48"/>
      <c r="Z2706" s="48"/>
      <c r="AA2706" s="64">
        <v>6000000</v>
      </c>
      <c r="AB2706" s="61">
        <v>1</v>
      </c>
      <c r="AC2706" s="61">
        <v>0</v>
      </c>
      <c r="AD2706" s="48"/>
      <c r="AE2706" s="48"/>
      <c r="AF2706" s="48"/>
      <c r="AG2706" s="62"/>
      <c r="AH2706" s="62"/>
      <c r="AI2706" s="62"/>
      <c r="AJ2706" s="48"/>
      <c r="AK2706" s="61" t="str">
        <f>VLOOKUP(L2706,'[2]Bảng chi tiết công cụ dụng cụ'!$A$8:$AC$4035,27,0)</f>
        <v>QLC</v>
      </c>
      <c r="AL2706" s="61">
        <v>15311001</v>
      </c>
      <c r="AM2706" s="61">
        <v>33121001</v>
      </c>
      <c r="AN2706" s="48"/>
      <c r="AO2706" s="48"/>
      <c r="AP2706" s="61" t="s">
        <v>6174</v>
      </c>
      <c r="AQ2706" s="61" t="s">
        <v>6164</v>
      </c>
      <c r="AR2706" s="48"/>
      <c r="AT2706" s="34" t="s">
        <v>77</v>
      </c>
    </row>
    <row r="2707" spans="1:46" ht="31.5">
      <c r="A2707" s="43">
        <v>2702</v>
      </c>
      <c r="B2707" s="43" t="s">
        <v>4083</v>
      </c>
      <c r="C2707" s="43" t="str">
        <f t="shared" si="54"/>
        <v>Dùng chung KTTC, trước mặt Hằng</v>
      </c>
      <c r="D2707" s="43" t="s">
        <v>6604</v>
      </c>
      <c r="E2707" s="43"/>
      <c r="F2707" s="43" t="str">
        <f>VLOOKUP(H2707,'DM BPSD'!$A$2:$G$30,6,0)</f>
        <v>Lê Thu Hiển</v>
      </c>
      <c r="G2707" s="43">
        <f>VLOOKUP(F2707,'DS Nhân viên'!$A$2:$B$577,2,0)</f>
        <v>900048</v>
      </c>
      <c r="H2707" s="49" t="s">
        <v>4017</v>
      </c>
      <c r="I2707" s="43"/>
      <c r="J2707" s="83" t="str">
        <f>VLOOKUP(B2707,'BBKK 30.6'!B2722:H7097,7,0)</f>
        <v>Sử dụng bình thường</v>
      </c>
      <c r="K2707" s="46" t="s">
        <v>4085</v>
      </c>
      <c r="L2707" s="46" t="s">
        <v>4083</v>
      </c>
      <c r="M2707" s="46" t="s">
        <v>4084</v>
      </c>
      <c r="N2707" s="48"/>
      <c r="O2707" s="48"/>
      <c r="P2707" s="48"/>
      <c r="Q2707" s="48"/>
      <c r="R2707" s="48"/>
      <c r="S2707" s="48"/>
      <c r="T2707" s="48"/>
      <c r="U2707" s="47" t="s">
        <v>6148</v>
      </c>
      <c r="V2707" s="48"/>
      <c r="W2707" s="48"/>
      <c r="X2707" s="48"/>
      <c r="Y2707" s="48"/>
      <c r="Z2707" s="48"/>
      <c r="AA2707" s="64">
        <v>5790000</v>
      </c>
      <c r="AB2707" s="61">
        <v>1</v>
      </c>
      <c r="AC2707" s="61">
        <v>0</v>
      </c>
      <c r="AD2707" s="48"/>
      <c r="AE2707" s="48"/>
      <c r="AF2707" s="48"/>
      <c r="AG2707" s="62"/>
      <c r="AH2707" s="62"/>
      <c r="AI2707" s="62"/>
      <c r="AJ2707" s="48"/>
      <c r="AK2707" s="61" t="str">
        <f>VLOOKUP(L2707,'[2]Bảng chi tiết công cụ dụng cụ'!$A$8:$AC$4035,27,0)</f>
        <v>QLC</v>
      </c>
      <c r="AL2707" s="61">
        <v>15311001</v>
      </c>
      <c r="AM2707" s="61">
        <v>33121001</v>
      </c>
      <c r="AN2707" s="48"/>
      <c r="AO2707" s="48"/>
      <c r="AP2707" s="61" t="s">
        <v>6174</v>
      </c>
      <c r="AQ2707" s="61" t="s">
        <v>6164</v>
      </c>
      <c r="AR2707" s="48"/>
      <c r="AT2707" s="34" t="s">
        <v>77</v>
      </c>
    </row>
    <row r="2708" spans="1:46" ht="31.5">
      <c r="A2708" s="43">
        <v>2703</v>
      </c>
      <c r="B2708" s="43" t="s">
        <v>4086</v>
      </c>
      <c r="C2708" s="43" t="str">
        <f t="shared" si="54"/>
        <v>Dùng chung KTTC, trước mặt Nga</v>
      </c>
      <c r="D2708" s="43" t="s">
        <v>6604</v>
      </c>
      <c r="E2708" s="43"/>
      <c r="F2708" s="43" t="str">
        <f>VLOOKUP(H2708,'DM BPSD'!$A$2:$G$30,6,0)</f>
        <v>Lê Thu Hiển</v>
      </c>
      <c r="G2708" s="43">
        <f>VLOOKUP(F2708,'DS Nhân viên'!$A$2:$B$577,2,0)</f>
        <v>900048</v>
      </c>
      <c r="H2708" s="49" t="s">
        <v>4017</v>
      </c>
      <c r="I2708" s="43"/>
      <c r="J2708" s="83" t="str">
        <f>VLOOKUP(B2708,'BBKK 30.6'!B2723:H7098,7,0)</f>
        <v>Sử dụng bình thường</v>
      </c>
      <c r="K2708" s="46" t="s">
        <v>4087</v>
      </c>
      <c r="L2708" s="46" t="s">
        <v>4086</v>
      </c>
      <c r="M2708" s="46" t="s">
        <v>4084</v>
      </c>
      <c r="N2708" s="48"/>
      <c r="O2708" s="48"/>
      <c r="P2708" s="48"/>
      <c r="Q2708" s="48"/>
      <c r="R2708" s="48"/>
      <c r="S2708" s="48"/>
      <c r="T2708" s="48"/>
      <c r="U2708" s="47" t="s">
        <v>6148</v>
      </c>
      <c r="V2708" s="48"/>
      <c r="W2708" s="48"/>
      <c r="X2708" s="48"/>
      <c r="Y2708" s="48"/>
      <c r="Z2708" s="48"/>
      <c r="AA2708" s="64">
        <v>5790000</v>
      </c>
      <c r="AB2708" s="61">
        <v>1</v>
      </c>
      <c r="AC2708" s="61">
        <v>0</v>
      </c>
      <c r="AD2708" s="48"/>
      <c r="AE2708" s="48"/>
      <c r="AF2708" s="48"/>
      <c r="AG2708" s="62"/>
      <c r="AH2708" s="62"/>
      <c r="AI2708" s="62"/>
      <c r="AJ2708" s="48"/>
      <c r="AK2708" s="61" t="str">
        <f>VLOOKUP(L2708,'[2]Bảng chi tiết công cụ dụng cụ'!$A$8:$AC$4035,27,0)</f>
        <v>QLC</v>
      </c>
      <c r="AL2708" s="61">
        <v>15311001</v>
      </c>
      <c r="AM2708" s="61">
        <v>33121001</v>
      </c>
      <c r="AN2708" s="48"/>
      <c r="AO2708" s="48"/>
      <c r="AP2708" s="61" t="s">
        <v>6174</v>
      </c>
      <c r="AQ2708" s="61" t="s">
        <v>6164</v>
      </c>
      <c r="AR2708" s="48"/>
      <c r="AT2708" s="34" t="s">
        <v>77</v>
      </c>
    </row>
    <row r="2709" spans="1:46" ht="31.5">
      <c r="A2709" s="43">
        <v>2704</v>
      </c>
      <c r="B2709" s="43" t="s">
        <v>4088</v>
      </c>
      <c r="C2709" s="43" t="str">
        <f t="shared" si="54"/>
        <v>Dùng chung KTTC, trước mặt Nhàn</v>
      </c>
      <c r="D2709" s="43" t="s">
        <v>6604</v>
      </c>
      <c r="E2709" s="43"/>
      <c r="F2709" s="43" t="str">
        <f>VLOOKUP(H2709,'DM BPSD'!$A$2:$G$30,6,0)</f>
        <v>Lê Thu Hiển</v>
      </c>
      <c r="G2709" s="43">
        <f>VLOOKUP(F2709,'DS Nhân viên'!$A$2:$B$577,2,0)</f>
        <v>900048</v>
      </c>
      <c r="H2709" s="49" t="s">
        <v>4017</v>
      </c>
      <c r="I2709" s="43"/>
      <c r="J2709" s="83" t="str">
        <f>VLOOKUP(B2709,'BBKK 30.6'!B2724:H7099,7,0)</f>
        <v>Sử dụng bình thường</v>
      </c>
      <c r="K2709" s="46" t="s">
        <v>4089</v>
      </c>
      <c r="L2709" s="46" t="s">
        <v>4088</v>
      </c>
      <c r="M2709" s="46" t="s">
        <v>4084</v>
      </c>
      <c r="N2709" s="48"/>
      <c r="O2709" s="48"/>
      <c r="P2709" s="48"/>
      <c r="Q2709" s="48"/>
      <c r="R2709" s="48"/>
      <c r="S2709" s="48"/>
      <c r="T2709" s="48"/>
      <c r="U2709" s="47" t="s">
        <v>6148</v>
      </c>
      <c r="V2709" s="48"/>
      <c r="W2709" s="48"/>
      <c r="X2709" s="48"/>
      <c r="Y2709" s="48"/>
      <c r="Z2709" s="48"/>
      <c r="AA2709" s="64">
        <v>5790000</v>
      </c>
      <c r="AB2709" s="61">
        <v>1</v>
      </c>
      <c r="AC2709" s="61">
        <v>0</v>
      </c>
      <c r="AD2709" s="48"/>
      <c r="AE2709" s="48"/>
      <c r="AF2709" s="48"/>
      <c r="AG2709" s="62"/>
      <c r="AH2709" s="62"/>
      <c r="AI2709" s="62"/>
      <c r="AJ2709" s="48"/>
      <c r="AK2709" s="61" t="str">
        <f>VLOOKUP(L2709,'[2]Bảng chi tiết công cụ dụng cụ'!$A$8:$AC$4035,27,0)</f>
        <v>QLC</v>
      </c>
      <c r="AL2709" s="61">
        <v>15311001</v>
      </c>
      <c r="AM2709" s="61">
        <v>33121001</v>
      </c>
      <c r="AN2709" s="48"/>
      <c r="AO2709" s="48"/>
      <c r="AP2709" s="61" t="s">
        <v>6174</v>
      </c>
      <c r="AQ2709" s="61" t="s">
        <v>6164</v>
      </c>
      <c r="AR2709" s="48"/>
      <c r="AT2709" s="34" t="s">
        <v>77</v>
      </c>
    </row>
    <row r="2710" spans="1:46" ht="31.5">
      <c r="A2710" s="43">
        <v>2705</v>
      </c>
      <c r="B2710" s="43" t="s">
        <v>4090</v>
      </c>
      <c r="C2710" s="43" t="str">
        <f t="shared" si="54"/>
        <v>Dùng chung KTTC, trước mặt Quyên</v>
      </c>
      <c r="D2710" s="43" t="s">
        <v>6604</v>
      </c>
      <c r="E2710" s="43"/>
      <c r="F2710" s="43" t="str">
        <f>VLOOKUP(H2710,'DM BPSD'!$A$2:$G$30,6,0)</f>
        <v>Lê Thu Hiển</v>
      </c>
      <c r="G2710" s="43">
        <f>VLOOKUP(F2710,'DS Nhân viên'!$A$2:$B$577,2,0)</f>
        <v>900048</v>
      </c>
      <c r="H2710" s="49" t="s">
        <v>4017</v>
      </c>
      <c r="I2710" s="43"/>
      <c r="J2710" s="83" t="str">
        <f>VLOOKUP(B2710,'BBKK 30.6'!B2725:H7100,7,0)</f>
        <v>Sử dụng bình thường</v>
      </c>
      <c r="K2710" s="46" t="s">
        <v>4091</v>
      </c>
      <c r="L2710" s="46" t="s">
        <v>4090</v>
      </c>
      <c r="M2710" s="46" t="s">
        <v>4084</v>
      </c>
      <c r="N2710" s="48"/>
      <c r="O2710" s="48"/>
      <c r="P2710" s="48"/>
      <c r="Q2710" s="48"/>
      <c r="R2710" s="48"/>
      <c r="S2710" s="48"/>
      <c r="T2710" s="48"/>
      <c r="U2710" s="47" t="s">
        <v>6148</v>
      </c>
      <c r="V2710" s="48"/>
      <c r="W2710" s="48"/>
      <c r="X2710" s="48"/>
      <c r="Y2710" s="48"/>
      <c r="Z2710" s="48"/>
      <c r="AA2710" s="64">
        <v>5790000</v>
      </c>
      <c r="AB2710" s="61">
        <v>1</v>
      </c>
      <c r="AC2710" s="61">
        <v>0</v>
      </c>
      <c r="AD2710" s="48"/>
      <c r="AE2710" s="48"/>
      <c r="AF2710" s="48"/>
      <c r="AG2710" s="62"/>
      <c r="AH2710" s="62"/>
      <c r="AI2710" s="62"/>
      <c r="AJ2710" s="48"/>
      <c r="AK2710" s="61" t="str">
        <f>VLOOKUP(L2710,'[2]Bảng chi tiết công cụ dụng cụ'!$A$8:$AC$4035,27,0)</f>
        <v>QLC</v>
      </c>
      <c r="AL2710" s="61">
        <v>15311001</v>
      </c>
      <c r="AM2710" s="61">
        <v>33121001</v>
      </c>
      <c r="AN2710" s="48"/>
      <c r="AO2710" s="48"/>
      <c r="AP2710" s="61" t="s">
        <v>6174</v>
      </c>
      <c r="AQ2710" s="61" t="s">
        <v>6164</v>
      </c>
      <c r="AR2710" s="48"/>
      <c r="AT2710" s="34" t="s">
        <v>77</v>
      </c>
    </row>
    <row r="2711" spans="1:46" ht="31.5">
      <c r="A2711" s="43">
        <v>2706</v>
      </c>
      <c r="B2711" s="43" t="s">
        <v>4092</v>
      </c>
      <c r="C2711" s="43" t="str">
        <f t="shared" si="54"/>
        <v>Góc phải cửa phòng KTTC, đối diện Ms Nhàn</v>
      </c>
      <c r="D2711" s="43" t="s">
        <v>6604</v>
      </c>
      <c r="E2711" s="43"/>
      <c r="F2711" s="43" t="str">
        <f>VLOOKUP(H2711,'DM BPSD'!$A$2:$G$30,6,0)</f>
        <v>Lê Thu Hiển</v>
      </c>
      <c r="G2711" s="43">
        <f>VLOOKUP(F2711,'DS Nhân viên'!$A$2:$B$577,2,0)</f>
        <v>900048</v>
      </c>
      <c r="H2711" s="49" t="s">
        <v>4017</v>
      </c>
      <c r="I2711" s="43"/>
      <c r="J2711" s="83" t="str">
        <f>VLOOKUP(B2711,'BBKK 30.6'!B2726:H7101,7,0)</f>
        <v>Sử dụng bình thường</v>
      </c>
      <c r="K2711" s="46" t="s">
        <v>4093</v>
      </c>
      <c r="L2711" s="46" t="s">
        <v>4092</v>
      </c>
      <c r="M2711" s="46" t="s">
        <v>3817</v>
      </c>
      <c r="N2711" s="48"/>
      <c r="O2711" s="48"/>
      <c r="P2711" s="48"/>
      <c r="Q2711" s="48"/>
      <c r="R2711" s="48"/>
      <c r="S2711" s="48"/>
      <c r="T2711" s="48"/>
      <c r="U2711" s="47" t="s">
        <v>6148</v>
      </c>
      <c r="V2711" s="48"/>
      <c r="W2711" s="48"/>
      <c r="X2711" s="48"/>
      <c r="Y2711" s="48"/>
      <c r="Z2711" s="48"/>
      <c r="AA2711" s="64">
        <v>4900000</v>
      </c>
      <c r="AB2711" s="61">
        <v>1</v>
      </c>
      <c r="AC2711" s="61">
        <v>0</v>
      </c>
      <c r="AD2711" s="48"/>
      <c r="AE2711" s="48"/>
      <c r="AF2711" s="48"/>
      <c r="AG2711" s="62"/>
      <c r="AH2711" s="62"/>
      <c r="AI2711" s="62"/>
      <c r="AJ2711" s="48"/>
      <c r="AK2711" s="61" t="str">
        <f>VLOOKUP(L2711,'[2]Bảng chi tiết công cụ dụng cụ'!$A$8:$AC$4035,27,0)</f>
        <v>QLC</v>
      </c>
      <c r="AL2711" s="61">
        <v>15311001</v>
      </c>
      <c r="AM2711" s="61">
        <v>33121001</v>
      </c>
      <c r="AN2711" s="48"/>
      <c r="AO2711" s="48"/>
      <c r="AP2711" s="61" t="s">
        <v>6174</v>
      </c>
      <c r="AQ2711" s="61" t="s">
        <v>6164</v>
      </c>
      <c r="AR2711" s="48"/>
      <c r="AS2711" s="65">
        <v>43749</v>
      </c>
      <c r="AT2711" s="34" t="s">
        <v>77</v>
      </c>
    </row>
    <row r="2712" spans="1:46">
      <c r="A2712" s="43">
        <v>2707</v>
      </c>
      <c r="B2712" s="43" t="s">
        <v>4094</v>
      </c>
      <c r="C2712" s="43" t="str">
        <f t="shared" si="54"/>
        <v>Hoàng Thị Nga</v>
      </c>
      <c r="D2712" s="43" t="s">
        <v>6604</v>
      </c>
      <c r="E2712" s="43"/>
      <c r="F2712" s="43" t="str">
        <f>VLOOKUP(H2712,'DM BPSD'!$A$2:$G$30,6,0)</f>
        <v>Lê Thu Hiển</v>
      </c>
      <c r="G2712" s="43">
        <f>VLOOKUP(F2712,'DS Nhân viên'!$A$2:$B$577,2,0)</f>
        <v>900048</v>
      </c>
      <c r="H2712" s="49" t="s">
        <v>4017</v>
      </c>
      <c r="I2712" s="43"/>
      <c r="J2712" s="83" t="str">
        <f>VLOOKUP(B2712,'BBKK 30.6'!B2727:H7102,7,0)</f>
        <v>Sử dụng bình thường</v>
      </c>
      <c r="K2712" s="46" t="s">
        <v>4095</v>
      </c>
      <c r="L2712" s="46" t="s">
        <v>4094</v>
      </c>
      <c r="M2712" s="46" t="s">
        <v>688</v>
      </c>
      <c r="N2712" s="48"/>
      <c r="O2712" s="48"/>
      <c r="P2712" s="48"/>
      <c r="Q2712" s="48"/>
      <c r="R2712" s="48"/>
      <c r="S2712" s="48"/>
      <c r="T2712" s="48"/>
      <c r="U2712" s="47" t="s">
        <v>6148</v>
      </c>
      <c r="V2712" s="48"/>
      <c r="W2712" s="48"/>
      <c r="X2712" s="48"/>
      <c r="Y2712" s="48"/>
      <c r="Z2712" s="48"/>
      <c r="AA2712" s="64">
        <v>0</v>
      </c>
      <c r="AB2712" s="61">
        <v>1</v>
      </c>
      <c r="AC2712" s="61">
        <v>0</v>
      </c>
      <c r="AD2712" s="48"/>
      <c r="AE2712" s="48"/>
      <c r="AF2712" s="48"/>
      <c r="AG2712" s="62"/>
      <c r="AH2712" s="62"/>
      <c r="AI2712" s="62"/>
      <c r="AJ2712" s="48"/>
      <c r="AK2712" s="61" t="str">
        <f>VLOOKUP(L2712,'[2]Bảng chi tiết công cụ dụng cụ'!$A$8:$AC$4035,27,0)</f>
        <v>QLC</v>
      </c>
      <c r="AL2712" s="61">
        <v>15311001</v>
      </c>
      <c r="AM2712" s="61">
        <v>33121001</v>
      </c>
      <c r="AN2712" s="48"/>
      <c r="AO2712" s="48"/>
      <c r="AP2712" s="61" t="s">
        <v>6174</v>
      </c>
      <c r="AQ2712" s="61" t="s">
        <v>6164</v>
      </c>
      <c r="AR2712" s="48"/>
      <c r="AS2712" s="65">
        <v>42401</v>
      </c>
      <c r="AT2712" s="34" t="s">
        <v>77</v>
      </c>
    </row>
    <row r="2713" spans="1:46">
      <c r="A2713" s="43">
        <v>2708</v>
      </c>
      <c r="B2713" s="43" t="s">
        <v>4096</v>
      </c>
      <c r="C2713" s="43" t="str">
        <f t="shared" si="54"/>
        <v>Hoàng Thị Nga</v>
      </c>
      <c r="D2713" s="43" t="s">
        <v>6604</v>
      </c>
      <c r="E2713" s="43"/>
      <c r="F2713" s="43" t="str">
        <f>VLOOKUP(H2713,'DM BPSD'!$A$2:$G$30,6,0)</f>
        <v>Lê Thu Hiển</v>
      </c>
      <c r="G2713" s="43">
        <f>VLOOKUP(F2713,'DS Nhân viên'!$A$2:$B$577,2,0)</f>
        <v>900048</v>
      </c>
      <c r="H2713" s="49" t="s">
        <v>4017</v>
      </c>
      <c r="I2713" s="43"/>
      <c r="J2713" s="83" t="str">
        <f>VLOOKUP(B2713,'BBKK 30.6'!B2728:H7103,7,0)</f>
        <v>Sử dụng bình thường</v>
      </c>
      <c r="K2713" s="46" t="s">
        <v>4095</v>
      </c>
      <c r="L2713" s="46" t="s">
        <v>4096</v>
      </c>
      <c r="M2713" s="46" t="s">
        <v>877</v>
      </c>
      <c r="N2713" s="48"/>
      <c r="O2713" s="48"/>
      <c r="P2713" s="48"/>
      <c r="Q2713" s="48"/>
      <c r="R2713" s="48"/>
      <c r="S2713" s="48"/>
      <c r="T2713" s="48"/>
      <c r="U2713" s="47" t="s">
        <v>6148</v>
      </c>
      <c r="V2713" s="48"/>
      <c r="W2713" s="48"/>
      <c r="X2713" s="48"/>
      <c r="Y2713" s="48"/>
      <c r="Z2713" s="48"/>
      <c r="AA2713" s="64">
        <v>1630771</v>
      </c>
      <c r="AB2713" s="61">
        <v>1</v>
      </c>
      <c r="AC2713" s="61">
        <v>0</v>
      </c>
      <c r="AD2713" s="48"/>
      <c r="AE2713" s="48"/>
      <c r="AF2713" s="48"/>
      <c r="AG2713" s="62"/>
      <c r="AH2713" s="62"/>
      <c r="AI2713" s="62"/>
      <c r="AJ2713" s="48"/>
      <c r="AK2713" s="61" t="str">
        <f>VLOOKUP(L2713,'[2]Bảng chi tiết công cụ dụng cụ'!$A$8:$AC$4035,27,0)</f>
        <v>QLC</v>
      </c>
      <c r="AL2713" s="61">
        <v>15311001</v>
      </c>
      <c r="AM2713" s="61">
        <v>33121001</v>
      </c>
      <c r="AN2713" s="48"/>
      <c r="AO2713" s="48"/>
      <c r="AP2713" s="61" t="s">
        <v>6174</v>
      </c>
      <c r="AQ2713" s="61" t="s">
        <v>6164</v>
      </c>
      <c r="AR2713" s="48"/>
      <c r="AS2713" s="65">
        <v>42948</v>
      </c>
      <c r="AT2713" s="34" t="s">
        <v>77</v>
      </c>
    </row>
    <row r="2714" spans="1:46">
      <c r="A2714" s="43">
        <v>2709</v>
      </c>
      <c r="B2714" s="43" t="s">
        <v>4097</v>
      </c>
      <c r="C2714" s="43" t="str">
        <f t="shared" si="54"/>
        <v>Hoàng Thị Nga</v>
      </c>
      <c r="D2714" s="43" t="s">
        <v>6604</v>
      </c>
      <c r="E2714" s="43"/>
      <c r="F2714" s="43" t="str">
        <f>VLOOKUP(H2714,'DM BPSD'!$A$2:$G$30,6,0)</f>
        <v>Lê Thu Hiển</v>
      </c>
      <c r="G2714" s="43">
        <f>VLOOKUP(F2714,'DS Nhân viên'!$A$2:$B$577,2,0)</f>
        <v>900048</v>
      </c>
      <c r="H2714" s="49" t="s">
        <v>4017</v>
      </c>
      <c r="I2714" s="43"/>
      <c r="J2714" s="83" t="str">
        <f>VLOOKUP(B2714,'BBKK 30.6'!B2729:H7104,7,0)</f>
        <v>Sử dụng bình thường</v>
      </c>
      <c r="K2714" s="46" t="s">
        <v>4095</v>
      </c>
      <c r="L2714" s="46" t="s">
        <v>4097</v>
      </c>
      <c r="M2714" s="46" t="s">
        <v>82</v>
      </c>
      <c r="N2714" s="48"/>
      <c r="O2714" s="48"/>
      <c r="P2714" s="48"/>
      <c r="Q2714" s="48"/>
      <c r="R2714" s="48"/>
      <c r="S2714" s="48"/>
      <c r="T2714" s="48"/>
      <c r="U2714" s="47" t="s">
        <v>6148</v>
      </c>
      <c r="V2714" s="48"/>
      <c r="W2714" s="48"/>
      <c r="X2714" s="48"/>
      <c r="Y2714" s="48"/>
      <c r="Z2714" s="48"/>
      <c r="AA2714" s="64">
        <v>2592000</v>
      </c>
      <c r="AB2714" s="61">
        <v>1</v>
      </c>
      <c r="AC2714" s="61">
        <v>0</v>
      </c>
      <c r="AD2714" s="48"/>
      <c r="AE2714" s="48"/>
      <c r="AF2714" s="48"/>
      <c r="AG2714" s="62"/>
      <c r="AH2714" s="62"/>
      <c r="AI2714" s="62"/>
      <c r="AJ2714" s="48"/>
      <c r="AK2714" s="61" t="str">
        <f>VLOOKUP(L2714,'[2]Bảng chi tiết công cụ dụng cụ'!$A$8:$AC$4035,27,0)</f>
        <v>QLC</v>
      </c>
      <c r="AL2714" s="61">
        <v>15311001</v>
      </c>
      <c r="AM2714" s="61">
        <v>33121001</v>
      </c>
      <c r="AN2714" s="48"/>
      <c r="AO2714" s="48"/>
      <c r="AP2714" s="61" t="s">
        <v>6174</v>
      </c>
      <c r="AQ2714" s="61" t="s">
        <v>6164</v>
      </c>
      <c r="AR2714" s="48"/>
      <c r="AT2714" s="34" t="s">
        <v>77</v>
      </c>
    </row>
    <row r="2715" spans="1:46">
      <c r="A2715" s="43">
        <v>2710</v>
      </c>
      <c r="B2715" s="43" t="s">
        <v>4098</v>
      </c>
      <c r="C2715" s="43" t="str">
        <f t="shared" si="54"/>
        <v>Hoàng Thị Nga</v>
      </c>
      <c r="D2715" s="43" t="s">
        <v>6604</v>
      </c>
      <c r="E2715" s="43"/>
      <c r="F2715" s="43" t="str">
        <f>VLOOKUP(H2715,'DM BPSD'!$A$2:$G$30,6,0)</f>
        <v>Lê Thu Hiển</v>
      </c>
      <c r="G2715" s="43">
        <f>VLOOKUP(F2715,'DS Nhân viên'!$A$2:$B$577,2,0)</f>
        <v>900048</v>
      </c>
      <c r="H2715" s="49" t="s">
        <v>4017</v>
      </c>
      <c r="I2715" s="43"/>
      <c r="J2715" s="83" t="str">
        <f>VLOOKUP(B2715,'BBKK 30.6'!B2730:H7105,7,0)</f>
        <v>Sử dụng bình thường</v>
      </c>
      <c r="K2715" s="46" t="s">
        <v>4095</v>
      </c>
      <c r="L2715" s="46" t="s">
        <v>4098</v>
      </c>
      <c r="M2715" s="46" t="s">
        <v>484</v>
      </c>
      <c r="N2715" s="48"/>
      <c r="O2715" s="48"/>
      <c r="P2715" s="48"/>
      <c r="Q2715" s="48"/>
      <c r="R2715" s="48"/>
      <c r="S2715" s="48"/>
      <c r="T2715" s="48"/>
      <c r="U2715" s="47" t="s">
        <v>6148</v>
      </c>
      <c r="V2715" s="48"/>
      <c r="W2715" s="48"/>
      <c r="X2715" s="48"/>
      <c r="Y2715" s="48"/>
      <c r="Z2715" s="48"/>
      <c r="AA2715" s="64">
        <v>0</v>
      </c>
      <c r="AB2715" s="61">
        <v>1</v>
      </c>
      <c r="AC2715" s="61">
        <v>0</v>
      </c>
      <c r="AD2715" s="48"/>
      <c r="AE2715" s="48"/>
      <c r="AF2715" s="48"/>
      <c r="AG2715" s="62"/>
      <c r="AH2715" s="62"/>
      <c r="AI2715" s="62"/>
      <c r="AJ2715" s="48"/>
      <c r="AK2715" s="61" t="str">
        <f>VLOOKUP(L2715,'[2]Bảng chi tiết công cụ dụng cụ'!$A$8:$AC$4035,27,0)</f>
        <v>QLC</v>
      </c>
      <c r="AL2715" s="61">
        <v>15311001</v>
      </c>
      <c r="AM2715" s="61">
        <v>33121001</v>
      </c>
      <c r="AN2715" s="48"/>
      <c r="AO2715" s="48"/>
      <c r="AP2715" s="61" t="s">
        <v>6174</v>
      </c>
      <c r="AQ2715" s="61" t="s">
        <v>6164</v>
      </c>
      <c r="AR2715" s="48"/>
      <c r="AS2715" s="65">
        <v>42401</v>
      </c>
      <c r="AT2715" s="34" t="s">
        <v>77</v>
      </c>
    </row>
    <row r="2716" spans="1:46">
      <c r="A2716" s="43">
        <v>2711</v>
      </c>
      <c r="B2716" s="43" t="s">
        <v>4099</v>
      </c>
      <c r="C2716" s="43" t="str">
        <f t="shared" si="54"/>
        <v>Hoàng Thị Nga</v>
      </c>
      <c r="D2716" s="43" t="s">
        <v>6604</v>
      </c>
      <c r="E2716" s="43"/>
      <c r="F2716" s="43" t="str">
        <f>VLOOKUP(H2716,'DM BPSD'!$A$2:$G$30,6,0)</f>
        <v>Lê Thu Hiển</v>
      </c>
      <c r="G2716" s="43">
        <f>VLOOKUP(F2716,'DS Nhân viên'!$A$2:$B$577,2,0)</f>
        <v>900048</v>
      </c>
      <c r="H2716" s="49" t="s">
        <v>4017</v>
      </c>
      <c r="I2716" s="43"/>
      <c r="J2716" s="83" t="str">
        <f>VLOOKUP(B2716,'BBKK 30.6'!B2731:H7106,7,0)</f>
        <v>Sử dụng bình thường</v>
      </c>
      <c r="K2716" s="46" t="s">
        <v>4095</v>
      </c>
      <c r="L2716" s="46" t="s">
        <v>4099</v>
      </c>
      <c r="M2716" s="46" t="s">
        <v>197</v>
      </c>
      <c r="N2716" s="48"/>
      <c r="O2716" s="48"/>
      <c r="P2716" s="48"/>
      <c r="Q2716" s="48"/>
      <c r="R2716" s="48"/>
      <c r="S2716" s="48"/>
      <c r="T2716" s="48"/>
      <c r="U2716" s="47" t="s">
        <v>6148</v>
      </c>
      <c r="V2716" s="48"/>
      <c r="W2716" s="48"/>
      <c r="X2716" s="48"/>
      <c r="Y2716" s="48"/>
      <c r="Z2716" s="48"/>
      <c r="AA2716" s="64">
        <v>4180000</v>
      </c>
      <c r="AB2716" s="61">
        <v>1</v>
      </c>
      <c r="AC2716" s="61">
        <v>0</v>
      </c>
      <c r="AD2716" s="48"/>
      <c r="AE2716" s="48"/>
      <c r="AF2716" s="48"/>
      <c r="AG2716" s="62"/>
      <c r="AH2716" s="62"/>
      <c r="AI2716" s="62"/>
      <c r="AJ2716" s="48"/>
      <c r="AK2716" s="61" t="str">
        <f>VLOOKUP(L2716,'[2]Bảng chi tiết công cụ dụng cụ'!$A$8:$AC$4035,27,0)</f>
        <v>QLC</v>
      </c>
      <c r="AL2716" s="61">
        <v>15312001</v>
      </c>
      <c r="AM2716" s="61">
        <v>33121001</v>
      </c>
      <c r="AN2716" s="48"/>
      <c r="AO2716" s="48"/>
      <c r="AP2716" s="61" t="s">
        <v>6173</v>
      </c>
      <c r="AQ2716" s="61" t="s">
        <v>6164</v>
      </c>
      <c r="AR2716" s="48"/>
      <c r="AT2716" s="34" t="s">
        <v>77</v>
      </c>
    </row>
    <row r="2717" spans="1:46">
      <c r="A2717" s="43">
        <v>2712</v>
      </c>
      <c r="B2717" s="43" t="s">
        <v>4100</v>
      </c>
      <c r="C2717" s="43" t="str">
        <f t="shared" si="54"/>
        <v>Hoàng Thị Nga</v>
      </c>
      <c r="D2717" s="43" t="s">
        <v>6604</v>
      </c>
      <c r="E2717" s="43"/>
      <c r="F2717" s="43" t="str">
        <f>VLOOKUP(H2717,'DM BPSD'!$A$2:$G$30,6,0)</f>
        <v>Lê Thu Hiển</v>
      </c>
      <c r="G2717" s="43">
        <f>VLOOKUP(F2717,'DS Nhân viên'!$A$2:$B$577,2,0)</f>
        <v>900048</v>
      </c>
      <c r="H2717" s="49" t="s">
        <v>4017</v>
      </c>
      <c r="I2717" s="43"/>
      <c r="J2717" s="83" t="str">
        <f>VLOOKUP(B2717,'BBKK 30.6'!B2732:H7107,7,0)</f>
        <v>Sử dụng bình thường</v>
      </c>
      <c r="K2717" s="46" t="s">
        <v>4095</v>
      </c>
      <c r="L2717" s="46" t="s">
        <v>4100</v>
      </c>
      <c r="M2717" s="46" t="s">
        <v>173</v>
      </c>
      <c r="N2717" s="48"/>
      <c r="O2717" s="48"/>
      <c r="P2717" s="48"/>
      <c r="Q2717" s="48"/>
      <c r="R2717" s="48"/>
      <c r="S2717" s="48"/>
      <c r="T2717" s="48"/>
      <c r="U2717" s="47" t="s">
        <v>6148</v>
      </c>
      <c r="V2717" s="48"/>
      <c r="W2717" s="48"/>
      <c r="X2717" s="48"/>
      <c r="Y2717" s="48"/>
      <c r="Z2717" s="48"/>
      <c r="AA2717" s="64">
        <v>16899300</v>
      </c>
      <c r="AB2717" s="61">
        <v>1</v>
      </c>
      <c r="AC2717" s="61">
        <v>0</v>
      </c>
      <c r="AD2717" s="48"/>
      <c r="AE2717" s="48"/>
      <c r="AF2717" s="48"/>
      <c r="AG2717" s="62"/>
      <c r="AH2717" s="62"/>
      <c r="AI2717" s="62"/>
      <c r="AJ2717" s="48"/>
      <c r="AK2717" s="61" t="str">
        <f>VLOOKUP(L2717,'[2]Bảng chi tiết công cụ dụng cụ'!$A$8:$AC$4035,27,0)</f>
        <v>QLC</v>
      </c>
      <c r="AL2717" s="61">
        <v>15312001</v>
      </c>
      <c r="AM2717" s="61">
        <v>33121001</v>
      </c>
      <c r="AN2717" s="48"/>
      <c r="AO2717" s="48"/>
      <c r="AP2717" s="61" t="s">
        <v>6173</v>
      </c>
      <c r="AQ2717" s="61" t="s">
        <v>6164</v>
      </c>
      <c r="AR2717" s="48"/>
      <c r="AS2717" s="65">
        <v>43192</v>
      </c>
      <c r="AT2717" s="34" t="s">
        <v>77</v>
      </c>
    </row>
    <row r="2718" spans="1:46">
      <c r="A2718" s="43">
        <v>2713</v>
      </c>
      <c r="B2718" s="43" t="s">
        <v>4101</v>
      </c>
      <c r="C2718" s="43" t="str">
        <f t="shared" si="54"/>
        <v>Hoàng Thị Nga</v>
      </c>
      <c r="D2718" s="43" t="s">
        <v>6604</v>
      </c>
      <c r="E2718" s="43"/>
      <c r="F2718" s="43" t="str">
        <f>VLOOKUP(H2718,'DM BPSD'!$A$2:$G$30,6,0)</f>
        <v>Lê Thu Hiển</v>
      </c>
      <c r="G2718" s="43">
        <f>VLOOKUP(F2718,'DS Nhân viên'!$A$2:$B$577,2,0)</f>
        <v>900048</v>
      </c>
      <c r="H2718" s="49" t="s">
        <v>4017</v>
      </c>
      <c r="I2718" s="43"/>
      <c r="J2718" s="83" t="str">
        <f>VLOOKUP(B2718,'BBKK 30.6'!B2733:H7108,7,0)</f>
        <v>Sử dụng bình thường</v>
      </c>
      <c r="K2718" s="46" t="s">
        <v>4095</v>
      </c>
      <c r="L2718" s="46" t="s">
        <v>4101</v>
      </c>
      <c r="M2718" s="46" t="s">
        <v>177</v>
      </c>
      <c r="N2718" s="48"/>
      <c r="O2718" s="48"/>
      <c r="P2718" s="48"/>
      <c r="Q2718" s="48"/>
      <c r="R2718" s="48"/>
      <c r="S2718" s="48"/>
      <c r="T2718" s="48"/>
      <c r="U2718" s="47" t="s">
        <v>6148</v>
      </c>
      <c r="V2718" s="48"/>
      <c r="W2718" s="48"/>
      <c r="X2718" s="48"/>
      <c r="Y2718" s="48"/>
      <c r="Z2718" s="48"/>
      <c r="AA2718" s="64">
        <v>4760000</v>
      </c>
      <c r="AB2718" s="61">
        <v>1</v>
      </c>
      <c r="AC2718" s="61">
        <v>0</v>
      </c>
      <c r="AD2718" s="48"/>
      <c r="AE2718" s="48"/>
      <c r="AF2718" s="48"/>
      <c r="AG2718" s="62"/>
      <c r="AH2718" s="62"/>
      <c r="AI2718" s="62"/>
      <c r="AJ2718" s="48"/>
      <c r="AK2718" s="61" t="str">
        <f>VLOOKUP(L2718,'[2]Bảng chi tiết công cụ dụng cụ'!$A$8:$AC$4035,27,0)</f>
        <v>QLC</v>
      </c>
      <c r="AL2718" s="61">
        <v>15311001</v>
      </c>
      <c r="AM2718" s="61">
        <v>33121001</v>
      </c>
      <c r="AN2718" s="48"/>
      <c r="AO2718" s="48"/>
      <c r="AP2718" s="61" t="s">
        <v>6174</v>
      </c>
      <c r="AQ2718" s="61" t="s">
        <v>6164</v>
      </c>
      <c r="AR2718" s="48"/>
      <c r="AT2718" s="34" t="s">
        <v>77</v>
      </c>
    </row>
    <row r="2719" spans="1:46">
      <c r="A2719" s="43">
        <v>2714</v>
      </c>
      <c r="B2719" s="43" t="s">
        <v>4102</v>
      </c>
      <c r="C2719" s="43" t="str">
        <f t="shared" si="54"/>
        <v>Lê Thu Hiển</v>
      </c>
      <c r="D2719" s="43" t="s">
        <v>6604</v>
      </c>
      <c r="E2719" s="43"/>
      <c r="F2719" s="43" t="str">
        <f>VLOOKUP(H2719,'DM BPSD'!$A$2:$G$30,6,0)</f>
        <v>Lê Thu Hiển</v>
      </c>
      <c r="G2719" s="43">
        <f>VLOOKUP(F2719,'DS Nhân viên'!$A$2:$B$577,2,0)</f>
        <v>900048</v>
      </c>
      <c r="H2719" s="49" t="s">
        <v>4017</v>
      </c>
      <c r="I2719" s="43"/>
      <c r="J2719" s="83" t="str">
        <f>VLOOKUP(B2719,'BBKK 30.6'!B2734:H7109,7,0)</f>
        <v>Sử dụng bình thường</v>
      </c>
      <c r="K2719" s="46" t="s">
        <v>4103</v>
      </c>
      <c r="L2719" s="46" t="s">
        <v>4102</v>
      </c>
      <c r="M2719" s="46" t="s">
        <v>438</v>
      </c>
      <c r="N2719" s="48"/>
      <c r="O2719" s="48"/>
      <c r="P2719" s="48"/>
      <c r="Q2719" s="48"/>
      <c r="R2719" s="48"/>
      <c r="S2719" s="48"/>
      <c r="T2719" s="48"/>
      <c r="U2719" s="47" t="s">
        <v>6148</v>
      </c>
      <c r="V2719" s="48"/>
      <c r="W2719" s="48"/>
      <c r="X2719" s="48"/>
      <c r="Y2719" s="48"/>
      <c r="Z2719" s="48"/>
      <c r="AA2719" s="64">
        <v>19030000</v>
      </c>
      <c r="AB2719" s="61">
        <v>1</v>
      </c>
      <c r="AC2719" s="61">
        <v>0</v>
      </c>
      <c r="AD2719" s="48"/>
      <c r="AE2719" s="48"/>
      <c r="AF2719" s="48"/>
      <c r="AG2719" s="62"/>
      <c r="AH2719" s="62"/>
      <c r="AI2719" s="62"/>
      <c r="AJ2719" s="48"/>
      <c r="AK2719" s="61" t="str">
        <f>VLOOKUP(L2719,'[2]Bảng chi tiết công cụ dụng cụ'!$A$8:$AC$4035,27,0)</f>
        <v>QLC</v>
      </c>
      <c r="AL2719" s="61">
        <v>15312001</v>
      </c>
      <c r="AM2719" s="61">
        <v>33121001</v>
      </c>
      <c r="AN2719" s="48"/>
      <c r="AO2719" s="48"/>
      <c r="AP2719" s="61" t="s">
        <v>6173</v>
      </c>
      <c r="AQ2719" s="61" t="s">
        <v>6164</v>
      </c>
      <c r="AR2719" s="48"/>
      <c r="AT2719" s="34" t="s">
        <v>77</v>
      </c>
    </row>
    <row r="2720" spans="1:46">
      <c r="A2720" s="43">
        <v>2715</v>
      </c>
      <c r="B2720" s="43" t="s">
        <v>4104</v>
      </c>
      <c r="C2720" s="43" t="str">
        <f t="shared" si="54"/>
        <v>Lê Thu Hiển</v>
      </c>
      <c r="D2720" s="43" t="s">
        <v>6604</v>
      </c>
      <c r="E2720" s="43"/>
      <c r="F2720" s="43" t="str">
        <f>VLOOKUP(H2720,'DM BPSD'!$A$2:$G$30,6,0)</f>
        <v>Lê Thu Hiển</v>
      </c>
      <c r="G2720" s="43">
        <f>VLOOKUP(F2720,'DS Nhân viên'!$A$2:$B$577,2,0)</f>
        <v>900048</v>
      </c>
      <c r="H2720" s="49" t="s">
        <v>4017</v>
      </c>
      <c r="I2720" s="43"/>
      <c r="J2720" s="83" t="str">
        <f>VLOOKUP(B2720,'BBKK 30.6'!B2735:H7110,7,0)</f>
        <v>Sử dụng bình thường</v>
      </c>
      <c r="K2720" s="46" t="s">
        <v>4103</v>
      </c>
      <c r="L2720" s="46" t="s">
        <v>4104</v>
      </c>
      <c r="M2720" s="46" t="s">
        <v>1127</v>
      </c>
      <c r="N2720" s="48"/>
      <c r="O2720" s="48"/>
      <c r="P2720" s="48"/>
      <c r="Q2720" s="48"/>
      <c r="R2720" s="48"/>
      <c r="S2720" s="48"/>
      <c r="T2720" s="48"/>
      <c r="U2720" s="47" t="s">
        <v>6148</v>
      </c>
      <c r="V2720" s="48"/>
      <c r="W2720" s="48"/>
      <c r="X2720" s="48"/>
      <c r="Y2720" s="48"/>
      <c r="Z2720" s="48"/>
      <c r="AA2720" s="64">
        <v>8424000</v>
      </c>
      <c r="AB2720" s="61">
        <v>1</v>
      </c>
      <c r="AC2720" s="61">
        <v>0</v>
      </c>
      <c r="AD2720" s="48"/>
      <c r="AE2720" s="48"/>
      <c r="AF2720" s="48"/>
      <c r="AG2720" s="62"/>
      <c r="AH2720" s="62"/>
      <c r="AI2720" s="62"/>
      <c r="AJ2720" s="48"/>
      <c r="AK2720" s="61" t="str">
        <f>VLOOKUP(L2720,'[2]Bảng chi tiết công cụ dụng cụ'!$A$8:$AC$4035,27,0)</f>
        <v>QLC</v>
      </c>
      <c r="AL2720" s="61">
        <v>15311001</v>
      </c>
      <c r="AM2720" s="61">
        <v>33121001</v>
      </c>
      <c r="AN2720" s="48"/>
      <c r="AO2720" s="48"/>
      <c r="AP2720" s="61" t="s">
        <v>6174</v>
      </c>
      <c r="AQ2720" s="61" t="s">
        <v>6164</v>
      </c>
      <c r="AR2720" s="48"/>
      <c r="AT2720" s="34" t="s">
        <v>77</v>
      </c>
    </row>
    <row r="2721" spans="1:47">
      <c r="A2721" s="43">
        <v>2716</v>
      </c>
      <c r="B2721" s="43" t="s">
        <v>4105</v>
      </c>
      <c r="C2721" s="43" t="str">
        <f t="shared" si="54"/>
        <v>Lê Thu Hiển</v>
      </c>
      <c r="D2721" s="43" t="s">
        <v>6604</v>
      </c>
      <c r="E2721" s="43"/>
      <c r="F2721" s="43" t="str">
        <f>VLOOKUP(H2721,'DM BPSD'!$A$2:$G$30,6,0)</f>
        <v>Lê Thu Hiển</v>
      </c>
      <c r="G2721" s="43">
        <f>VLOOKUP(F2721,'DS Nhân viên'!$A$2:$B$577,2,0)</f>
        <v>900048</v>
      </c>
      <c r="H2721" s="49" t="s">
        <v>4017</v>
      </c>
      <c r="I2721" s="43"/>
      <c r="J2721" s="83" t="str">
        <f>VLOOKUP(B2721,'BBKK 30.6'!B2736:H7111,7,0)</f>
        <v>Sử dụng bình thường</v>
      </c>
      <c r="K2721" s="46" t="s">
        <v>4103</v>
      </c>
      <c r="L2721" s="46" t="s">
        <v>4105</v>
      </c>
      <c r="M2721" s="46" t="s">
        <v>443</v>
      </c>
      <c r="N2721" s="48"/>
      <c r="O2721" s="48"/>
      <c r="P2721" s="48"/>
      <c r="Q2721" s="48"/>
      <c r="R2721" s="48"/>
      <c r="S2721" s="48"/>
      <c r="T2721" s="48"/>
      <c r="U2721" s="47" t="s">
        <v>6148</v>
      </c>
      <c r="V2721" s="48"/>
      <c r="W2721" s="48"/>
      <c r="X2721" s="48"/>
      <c r="Y2721" s="48"/>
      <c r="Z2721" s="48"/>
      <c r="AA2721" s="64">
        <v>4000000</v>
      </c>
      <c r="AB2721" s="61">
        <v>1</v>
      </c>
      <c r="AC2721" s="61">
        <v>0</v>
      </c>
      <c r="AD2721" s="48"/>
      <c r="AE2721" s="48"/>
      <c r="AF2721" s="48"/>
      <c r="AG2721" s="62"/>
      <c r="AH2721" s="62"/>
      <c r="AI2721" s="62"/>
      <c r="AJ2721" s="48"/>
      <c r="AK2721" s="61" t="s">
        <v>6157</v>
      </c>
      <c r="AL2721" s="61">
        <v>15311001</v>
      </c>
      <c r="AM2721" s="61">
        <v>33121001</v>
      </c>
      <c r="AN2721" s="48"/>
      <c r="AO2721" s="48"/>
      <c r="AP2721" s="61">
        <v>64232001</v>
      </c>
      <c r="AQ2721" s="61" t="s">
        <v>6164</v>
      </c>
      <c r="AR2721" s="48"/>
      <c r="AS2721" s="65">
        <v>44193</v>
      </c>
      <c r="AT2721" s="34" t="s">
        <v>77</v>
      </c>
      <c r="AU2721" s="34" t="s">
        <v>6156</v>
      </c>
    </row>
    <row r="2722" spans="1:47">
      <c r="A2722" s="43">
        <v>2717</v>
      </c>
      <c r="B2722" s="43" t="s">
        <v>4106</v>
      </c>
      <c r="C2722" s="43" t="str">
        <f t="shared" si="54"/>
        <v>Lê Thu Hiển</v>
      </c>
      <c r="D2722" s="43" t="s">
        <v>6604</v>
      </c>
      <c r="E2722" s="43"/>
      <c r="F2722" s="43" t="str">
        <f>VLOOKUP(H2722,'DM BPSD'!$A$2:$G$30,6,0)</f>
        <v>Lê Thu Hiển</v>
      </c>
      <c r="G2722" s="43">
        <f>VLOOKUP(F2722,'DS Nhân viên'!$A$2:$B$577,2,0)</f>
        <v>900048</v>
      </c>
      <c r="H2722" s="49" t="s">
        <v>4017</v>
      </c>
      <c r="I2722" s="43"/>
      <c r="J2722" s="83" t="str">
        <f>VLOOKUP(B2722,'BBKK 30.6'!B2737:H7112,7,0)</f>
        <v>Sử dụng bình thường</v>
      </c>
      <c r="K2722" s="46" t="s">
        <v>4103</v>
      </c>
      <c r="L2722" s="46" t="s">
        <v>4106</v>
      </c>
      <c r="M2722" s="46" t="s">
        <v>877</v>
      </c>
      <c r="N2722" s="48"/>
      <c r="O2722" s="48"/>
      <c r="P2722" s="48"/>
      <c r="Q2722" s="48"/>
      <c r="R2722" s="48"/>
      <c r="S2722" s="48"/>
      <c r="T2722" s="48"/>
      <c r="U2722" s="47" t="s">
        <v>6148</v>
      </c>
      <c r="V2722" s="48"/>
      <c r="W2722" s="48"/>
      <c r="X2722" s="48"/>
      <c r="Y2722" s="48"/>
      <c r="Z2722" s="48"/>
      <c r="AA2722" s="64">
        <v>1630771</v>
      </c>
      <c r="AB2722" s="61">
        <v>1</v>
      </c>
      <c r="AC2722" s="61">
        <v>0</v>
      </c>
      <c r="AD2722" s="48"/>
      <c r="AE2722" s="48"/>
      <c r="AF2722" s="48"/>
      <c r="AG2722" s="62"/>
      <c r="AH2722" s="62"/>
      <c r="AI2722" s="62"/>
      <c r="AJ2722" s="48"/>
      <c r="AK2722" s="61" t="str">
        <f>VLOOKUP(L2722,'[2]Bảng chi tiết công cụ dụng cụ'!$A$8:$AC$4035,27,0)</f>
        <v>QLC</v>
      </c>
      <c r="AL2722" s="61">
        <v>15311001</v>
      </c>
      <c r="AM2722" s="61">
        <v>33121001</v>
      </c>
      <c r="AN2722" s="48"/>
      <c r="AO2722" s="48"/>
      <c r="AP2722" s="61" t="s">
        <v>6174</v>
      </c>
      <c r="AQ2722" s="61" t="s">
        <v>6164</v>
      </c>
      <c r="AR2722" s="48"/>
      <c r="AS2722" s="65">
        <v>42948</v>
      </c>
      <c r="AT2722" s="34" t="s">
        <v>77</v>
      </c>
    </row>
    <row r="2723" spans="1:47">
      <c r="A2723" s="43">
        <v>2718</v>
      </c>
      <c r="B2723" s="43" t="s">
        <v>4107</v>
      </c>
      <c r="C2723" s="43" t="str">
        <f t="shared" si="54"/>
        <v>Lê Thu Hiển</v>
      </c>
      <c r="D2723" s="43" t="s">
        <v>6604</v>
      </c>
      <c r="E2723" s="43"/>
      <c r="F2723" s="43" t="str">
        <f>VLOOKUP(H2723,'DM BPSD'!$A$2:$G$30,6,0)</f>
        <v>Lê Thu Hiển</v>
      </c>
      <c r="G2723" s="43">
        <f>VLOOKUP(F2723,'DS Nhân viên'!$A$2:$B$577,2,0)</f>
        <v>900048</v>
      </c>
      <c r="H2723" s="49" t="s">
        <v>4017</v>
      </c>
      <c r="I2723" s="43"/>
      <c r="J2723" s="83" t="str">
        <f>VLOOKUP(B2723,'BBKK 30.6'!B2738:H7113,7,0)</f>
        <v>Sử dụng bình thường</v>
      </c>
      <c r="K2723" s="46" t="s">
        <v>4103</v>
      </c>
      <c r="L2723" s="46" t="s">
        <v>4107</v>
      </c>
      <c r="M2723" s="46" t="s">
        <v>445</v>
      </c>
      <c r="N2723" s="48"/>
      <c r="O2723" s="48"/>
      <c r="P2723" s="48"/>
      <c r="Q2723" s="48"/>
      <c r="R2723" s="48"/>
      <c r="S2723" s="48"/>
      <c r="T2723" s="48"/>
      <c r="U2723" s="47" t="s">
        <v>6148</v>
      </c>
      <c r="V2723" s="48"/>
      <c r="W2723" s="48"/>
      <c r="X2723" s="48"/>
      <c r="Y2723" s="48"/>
      <c r="Z2723" s="48"/>
      <c r="AA2723" s="64">
        <v>3240000</v>
      </c>
      <c r="AB2723" s="61">
        <v>1</v>
      </c>
      <c r="AC2723" s="61">
        <v>0</v>
      </c>
      <c r="AD2723" s="48"/>
      <c r="AE2723" s="48"/>
      <c r="AF2723" s="48"/>
      <c r="AG2723" s="62"/>
      <c r="AH2723" s="62"/>
      <c r="AI2723" s="62"/>
      <c r="AJ2723" s="48"/>
      <c r="AK2723" s="61" t="str">
        <f>VLOOKUP(L2723,'[2]Bảng chi tiết công cụ dụng cụ'!$A$8:$AC$4035,27,0)</f>
        <v>QLC</v>
      </c>
      <c r="AL2723" s="61">
        <v>15311001</v>
      </c>
      <c r="AM2723" s="61">
        <v>33121001</v>
      </c>
      <c r="AN2723" s="48"/>
      <c r="AO2723" s="48"/>
      <c r="AP2723" s="61" t="s">
        <v>6174</v>
      </c>
      <c r="AQ2723" s="61" t="s">
        <v>6164</v>
      </c>
      <c r="AR2723" s="48"/>
      <c r="AT2723" s="34" t="s">
        <v>77</v>
      </c>
    </row>
    <row r="2724" spans="1:47">
      <c r="A2724" s="43">
        <v>2719</v>
      </c>
      <c r="B2724" s="43" t="s">
        <v>4108</v>
      </c>
      <c r="C2724" s="43" t="str">
        <f t="shared" si="54"/>
        <v>Lê Thu Hiển</v>
      </c>
      <c r="D2724" s="43" t="s">
        <v>6604</v>
      </c>
      <c r="E2724" s="43"/>
      <c r="F2724" s="43" t="str">
        <f>VLOOKUP(H2724,'DM BPSD'!$A$2:$G$30,6,0)</f>
        <v>Lê Thu Hiển</v>
      </c>
      <c r="G2724" s="43">
        <f>VLOOKUP(F2724,'DS Nhân viên'!$A$2:$B$577,2,0)</f>
        <v>900048</v>
      </c>
      <c r="H2724" s="49" t="s">
        <v>4017</v>
      </c>
      <c r="I2724" s="43"/>
      <c r="J2724" s="83" t="str">
        <f>VLOOKUP(B2724,'BBKK 30.6'!B2739:H7114,7,0)</f>
        <v>Sử dụng bình thường</v>
      </c>
      <c r="K2724" s="46" t="s">
        <v>4103</v>
      </c>
      <c r="L2724" s="46" t="s">
        <v>4108</v>
      </c>
      <c r="M2724" s="46" t="s">
        <v>197</v>
      </c>
      <c r="N2724" s="48"/>
      <c r="O2724" s="48"/>
      <c r="P2724" s="48"/>
      <c r="Q2724" s="48"/>
      <c r="R2724" s="48"/>
      <c r="S2724" s="48"/>
      <c r="T2724" s="48"/>
      <c r="U2724" s="47" t="s">
        <v>6148</v>
      </c>
      <c r="V2724" s="48"/>
      <c r="W2724" s="48"/>
      <c r="X2724" s="48"/>
      <c r="Y2724" s="48"/>
      <c r="Z2724" s="48"/>
      <c r="AA2724" s="64">
        <v>4180000</v>
      </c>
      <c r="AB2724" s="61">
        <v>1</v>
      </c>
      <c r="AC2724" s="61">
        <v>0</v>
      </c>
      <c r="AD2724" s="48"/>
      <c r="AE2724" s="48"/>
      <c r="AF2724" s="48"/>
      <c r="AG2724" s="62"/>
      <c r="AH2724" s="62"/>
      <c r="AI2724" s="62"/>
      <c r="AJ2724" s="48"/>
      <c r="AK2724" s="61" t="str">
        <f>VLOOKUP(L2724,'[2]Bảng chi tiết công cụ dụng cụ'!$A$8:$AC$4035,27,0)</f>
        <v>QLC</v>
      </c>
      <c r="AL2724" s="61">
        <v>15312001</v>
      </c>
      <c r="AM2724" s="61">
        <v>33121001</v>
      </c>
      <c r="AN2724" s="48"/>
      <c r="AO2724" s="48"/>
      <c r="AP2724" s="61" t="s">
        <v>6173</v>
      </c>
      <c r="AQ2724" s="61" t="s">
        <v>6164</v>
      </c>
      <c r="AR2724" s="48"/>
      <c r="AT2724" s="34" t="s">
        <v>77</v>
      </c>
    </row>
    <row r="2725" spans="1:47">
      <c r="A2725" s="43">
        <v>2720</v>
      </c>
      <c r="B2725" s="43" t="s">
        <v>4109</v>
      </c>
      <c r="C2725" s="43" t="str">
        <f t="shared" si="54"/>
        <v>Lê Thu Hiển</v>
      </c>
      <c r="D2725" s="43" t="s">
        <v>6604</v>
      </c>
      <c r="E2725" s="43"/>
      <c r="F2725" s="43" t="str">
        <f>VLOOKUP(H2725,'DM BPSD'!$A$2:$G$30,6,0)</f>
        <v>Lê Thu Hiển</v>
      </c>
      <c r="G2725" s="43">
        <f>VLOOKUP(F2725,'DS Nhân viên'!$A$2:$B$577,2,0)</f>
        <v>900048</v>
      </c>
      <c r="H2725" s="49" t="s">
        <v>4017</v>
      </c>
      <c r="I2725" s="43"/>
      <c r="J2725" s="83" t="str">
        <f>VLOOKUP(B2725,'BBKK 30.6'!B2740:H7115,7,0)</f>
        <v>Sử dụng bình thường</v>
      </c>
      <c r="K2725" s="46" t="s">
        <v>4103</v>
      </c>
      <c r="L2725" s="46" t="s">
        <v>4109</v>
      </c>
      <c r="M2725" s="46" t="s">
        <v>203</v>
      </c>
      <c r="N2725" s="48"/>
      <c r="O2725" s="48"/>
      <c r="P2725" s="48"/>
      <c r="Q2725" s="48"/>
      <c r="R2725" s="48"/>
      <c r="S2725" s="48"/>
      <c r="T2725" s="48"/>
      <c r="U2725" s="47" t="s">
        <v>6148</v>
      </c>
      <c r="V2725" s="48"/>
      <c r="W2725" s="48"/>
      <c r="X2725" s="48"/>
      <c r="Y2725" s="48"/>
      <c r="Z2725" s="48"/>
      <c r="AA2725" s="64">
        <v>20020000</v>
      </c>
      <c r="AB2725" s="61">
        <v>1</v>
      </c>
      <c r="AC2725" s="61">
        <v>0</v>
      </c>
      <c r="AD2725" s="48"/>
      <c r="AE2725" s="48"/>
      <c r="AF2725" s="48"/>
      <c r="AG2725" s="62"/>
      <c r="AH2725" s="62"/>
      <c r="AI2725" s="62"/>
      <c r="AJ2725" s="48"/>
      <c r="AK2725" s="61" t="str">
        <f>VLOOKUP(L2725,'[2]Bảng chi tiết công cụ dụng cụ'!$A$8:$AC$4035,27,0)</f>
        <v>QLC</v>
      </c>
      <c r="AL2725" s="61">
        <v>15312001</v>
      </c>
      <c r="AM2725" s="61">
        <v>33121001</v>
      </c>
      <c r="AN2725" s="48"/>
      <c r="AO2725" s="48"/>
      <c r="AP2725" s="61" t="s">
        <v>6173</v>
      </c>
      <c r="AQ2725" s="61" t="s">
        <v>6164</v>
      </c>
      <c r="AR2725" s="48"/>
      <c r="AT2725" s="34" t="s">
        <v>77</v>
      </c>
    </row>
    <row r="2726" spans="1:47">
      <c r="A2726" s="43">
        <v>2721</v>
      </c>
      <c r="B2726" s="43" t="s">
        <v>4110</v>
      </c>
      <c r="C2726" s="43" t="str">
        <f t="shared" si="54"/>
        <v>Lê Thu Hiển</v>
      </c>
      <c r="D2726" s="43" t="s">
        <v>6604</v>
      </c>
      <c r="E2726" s="43"/>
      <c r="F2726" s="43" t="str">
        <f>VLOOKUP(H2726,'DM BPSD'!$A$2:$G$30,6,0)</f>
        <v>Lê Thu Hiển</v>
      </c>
      <c r="G2726" s="43">
        <f>VLOOKUP(F2726,'DS Nhân viên'!$A$2:$B$577,2,0)</f>
        <v>900048</v>
      </c>
      <c r="H2726" s="49" t="s">
        <v>4017</v>
      </c>
      <c r="I2726" s="43"/>
      <c r="J2726" s="83" t="str">
        <f>VLOOKUP(B2726,'BBKK 30.6'!B2741:H7116,7,0)</f>
        <v>Sử dụng bình thường</v>
      </c>
      <c r="K2726" s="46" t="s">
        <v>4103</v>
      </c>
      <c r="L2726" s="46" t="s">
        <v>4110</v>
      </c>
      <c r="M2726" s="46" t="s">
        <v>464</v>
      </c>
      <c r="N2726" s="48"/>
      <c r="O2726" s="48"/>
      <c r="P2726" s="48"/>
      <c r="Q2726" s="48"/>
      <c r="R2726" s="48"/>
      <c r="S2726" s="48"/>
      <c r="T2726" s="48"/>
      <c r="U2726" s="47" t="s">
        <v>6148</v>
      </c>
      <c r="V2726" s="48"/>
      <c r="W2726" s="48"/>
      <c r="X2726" s="48"/>
      <c r="Y2726" s="48"/>
      <c r="Z2726" s="48"/>
      <c r="AA2726" s="64">
        <v>21890000</v>
      </c>
      <c r="AB2726" s="61">
        <v>1</v>
      </c>
      <c r="AC2726" s="61">
        <v>0</v>
      </c>
      <c r="AD2726" s="48"/>
      <c r="AE2726" s="48"/>
      <c r="AF2726" s="48"/>
      <c r="AG2726" s="62"/>
      <c r="AH2726" s="62"/>
      <c r="AI2726" s="62"/>
      <c r="AJ2726" s="48"/>
      <c r="AK2726" s="61" t="str">
        <f>VLOOKUP(L2726,'[2]Bảng chi tiết công cụ dụng cụ'!$A$8:$AC$4035,27,0)</f>
        <v>QLC</v>
      </c>
      <c r="AL2726" s="61">
        <v>15312001</v>
      </c>
      <c r="AM2726" s="61">
        <v>33121001</v>
      </c>
      <c r="AN2726" s="48"/>
      <c r="AO2726" s="48"/>
      <c r="AP2726" s="61" t="s">
        <v>6173</v>
      </c>
      <c r="AQ2726" s="61" t="s">
        <v>6164</v>
      </c>
      <c r="AR2726" s="48"/>
      <c r="AT2726" s="34" t="s">
        <v>77</v>
      </c>
    </row>
    <row r="2727" spans="1:47">
      <c r="A2727" s="43">
        <v>2722</v>
      </c>
      <c r="B2727" s="43" t="s">
        <v>4111</v>
      </c>
      <c r="C2727" s="43" t="str">
        <f t="shared" si="54"/>
        <v>Lê Thu Hiển</v>
      </c>
      <c r="D2727" s="43" t="s">
        <v>6604</v>
      </c>
      <c r="E2727" s="43"/>
      <c r="F2727" s="43" t="str">
        <f>VLOOKUP(H2727,'DM BPSD'!$A$2:$G$30,6,0)</f>
        <v>Lê Thu Hiển</v>
      </c>
      <c r="G2727" s="43">
        <f>VLOOKUP(F2727,'DS Nhân viên'!$A$2:$B$577,2,0)</f>
        <v>900048</v>
      </c>
      <c r="H2727" s="49" t="s">
        <v>4017</v>
      </c>
      <c r="I2727" s="43"/>
      <c r="J2727" s="83" t="str">
        <f>VLOOKUP(B2727,'BBKK 30.6'!B2742:H7117,7,0)</f>
        <v>Sử dụng bình thường</v>
      </c>
      <c r="K2727" s="46" t="s">
        <v>4103</v>
      </c>
      <c r="L2727" s="46" t="s">
        <v>4111</v>
      </c>
      <c r="M2727" s="46" t="s">
        <v>4112</v>
      </c>
      <c r="N2727" s="48"/>
      <c r="O2727" s="48"/>
      <c r="P2727" s="48"/>
      <c r="Q2727" s="48"/>
      <c r="R2727" s="48"/>
      <c r="S2727" s="48"/>
      <c r="T2727" s="48"/>
      <c r="U2727" s="47" t="s">
        <v>6148</v>
      </c>
      <c r="V2727" s="48"/>
      <c r="W2727" s="48"/>
      <c r="X2727" s="48"/>
      <c r="Y2727" s="48"/>
      <c r="Z2727" s="48"/>
      <c r="AA2727" s="64">
        <v>4212000</v>
      </c>
      <c r="AB2727" s="61">
        <v>1</v>
      </c>
      <c r="AC2727" s="61">
        <v>0</v>
      </c>
      <c r="AD2727" s="48"/>
      <c r="AE2727" s="48"/>
      <c r="AF2727" s="48"/>
      <c r="AG2727" s="62"/>
      <c r="AH2727" s="62"/>
      <c r="AI2727" s="62"/>
      <c r="AJ2727" s="48"/>
      <c r="AK2727" s="61" t="str">
        <f>VLOOKUP(L2727,'[2]Bảng chi tiết công cụ dụng cụ'!$A$8:$AC$4035,27,0)</f>
        <v>QLC</v>
      </c>
      <c r="AL2727" s="61">
        <v>15311001</v>
      </c>
      <c r="AM2727" s="61">
        <v>33121001</v>
      </c>
      <c r="AN2727" s="48"/>
      <c r="AO2727" s="48"/>
      <c r="AP2727" s="61" t="s">
        <v>6174</v>
      </c>
      <c r="AQ2727" s="61" t="s">
        <v>6164</v>
      </c>
      <c r="AR2727" s="48"/>
      <c r="AT2727" s="34" t="s">
        <v>77</v>
      </c>
    </row>
    <row r="2728" spans="1:47">
      <c r="A2728" s="43">
        <v>2723</v>
      </c>
      <c r="B2728" s="43" t="s">
        <v>4113</v>
      </c>
      <c r="C2728" s="43" t="str">
        <f t="shared" si="54"/>
        <v>Lê Thu Hiển</v>
      </c>
      <c r="D2728" s="43" t="s">
        <v>6604</v>
      </c>
      <c r="E2728" s="43"/>
      <c r="F2728" s="43" t="str">
        <f>VLOOKUP(H2728,'DM BPSD'!$A$2:$G$30,6,0)</f>
        <v>Lê Thu Hiển</v>
      </c>
      <c r="G2728" s="43">
        <f>VLOOKUP(F2728,'DS Nhân viên'!$A$2:$B$577,2,0)</f>
        <v>900048</v>
      </c>
      <c r="H2728" s="49" t="s">
        <v>4017</v>
      </c>
      <c r="I2728" s="43"/>
      <c r="J2728" s="83" t="str">
        <f>VLOOKUP(B2728,'BBKK 30.6'!B2743:H7118,7,0)</f>
        <v>Sử dụng bình thường</v>
      </c>
      <c r="K2728" s="46" t="s">
        <v>4103</v>
      </c>
      <c r="L2728" s="46" t="s">
        <v>4113</v>
      </c>
      <c r="M2728" s="46" t="s">
        <v>454</v>
      </c>
      <c r="N2728" s="48"/>
      <c r="O2728" s="48"/>
      <c r="P2728" s="48"/>
      <c r="Q2728" s="48"/>
      <c r="R2728" s="48"/>
      <c r="S2728" s="48"/>
      <c r="T2728" s="48"/>
      <c r="U2728" s="47" t="s">
        <v>6148</v>
      </c>
      <c r="V2728" s="48"/>
      <c r="W2728" s="48"/>
      <c r="X2728" s="48"/>
      <c r="Y2728" s="48"/>
      <c r="Z2728" s="48"/>
      <c r="AA2728" s="64">
        <v>6860001</v>
      </c>
      <c r="AB2728" s="61">
        <v>1</v>
      </c>
      <c r="AC2728" s="61">
        <v>0</v>
      </c>
      <c r="AD2728" s="48"/>
      <c r="AE2728" s="48"/>
      <c r="AF2728" s="48"/>
      <c r="AG2728" s="62"/>
      <c r="AH2728" s="62"/>
      <c r="AI2728" s="62"/>
      <c r="AJ2728" s="48"/>
      <c r="AK2728" s="61" t="str">
        <f>VLOOKUP(L2728,'[2]Bảng chi tiết công cụ dụng cụ'!$A$8:$AC$4035,27,0)</f>
        <v>QLC</v>
      </c>
      <c r="AL2728" s="61">
        <v>15311001</v>
      </c>
      <c r="AM2728" s="61">
        <v>33121001</v>
      </c>
      <c r="AN2728" s="48"/>
      <c r="AO2728" s="48"/>
      <c r="AP2728" s="61" t="s">
        <v>6174</v>
      </c>
      <c r="AQ2728" s="61" t="s">
        <v>6164</v>
      </c>
      <c r="AR2728" s="48"/>
      <c r="AT2728" s="34" t="s">
        <v>77</v>
      </c>
    </row>
    <row r="2729" spans="1:47">
      <c r="A2729" s="43">
        <v>2724</v>
      </c>
      <c r="B2729" s="43" t="s">
        <v>4114</v>
      </c>
      <c r="C2729" s="43" t="str">
        <f t="shared" si="54"/>
        <v>Nguyễn Phương Thảo</v>
      </c>
      <c r="D2729" s="43" t="s">
        <v>6604</v>
      </c>
      <c r="E2729" s="43"/>
      <c r="F2729" s="43" t="str">
        <f>VLOOKUP(H2729,'DM BPSD'!$A$2:$G$30,6,0)</f>
        <v>Lê Thu Hiển</v>
      </c>
      <c r="G2729" s="43">
        <f>VLOOKUP(F2729,'DS Nhân viên'!$A$2:$B$577,2,0)</f>
        <v>900048</v>
      </c>
      <c r="H2729" s="49" t="s">
        <v>4017</v>
      </c>
      <c r="I2729" s="43"/>
      <c r="J2729" s="83" t="str">
        <f>VLOOKUP(B2729,'BBKK 30.6'!B2744:H7119,7,0)</f>
        <v>Sử dụng bình thường</v>
      </c>
      <c r="K2729" s="46" t="s">
        <v>4115</v>
      </c>
      <c r="L2729" s="46" t="s">
        <v>4114</v>
      </c>
      <c r="M2729" s="46" t="s">
        <v>688</v>
      </c>
      <c r="N2729" s="48"/>
      <c r="O2729" s="48"/>
      <c r="P2729" s="48"/>
      <c r="Q2729" s="48"/>
      <c r="R2729" s="48"/>
      <c r="S2729" s="48"/>
      <c r="T2729" s="48"/>
      <c r="U2729" s="47" t="s">
        <v>6148</v>
      </c>
      <c r="V2729" s="48"/>
      <c r="W2729" s="48"/>
      <c r="X2729" s="48"/>
      <c r="Y2729" s="48"/>
      <c r="Z2729" s="48"/>
      <c r="AA2729" s="64">
        <v>0</v>
      </c>
      <c r="AB2729" s="61">
        <v>1</v>
      </c>
      <c r="AC2729" s="61">
        <v>0</v>
      </c>
      <c r="AD2729" s="48"/>
      <c r="AE2729" s="48"/>
      <c r="AF2729" s="48"/>
      <c r="AG2729" s="62"/>
      <c r="AH2729" s="62"/>
      <c r="AI2729" s="62"/>
      <c r="AJ2729" s="48"/>
      <c r="AK2729" s="61" t="str">
        <f>VLOOKUP(L2729,'[2]Bảng chi tiết công cụ dụng cụ'!$A$8:$AC$4035,27,0)</f>
        <v>QLC</v>
      </c>
      <c r="AL2729" s="61">
        <v>15311001</v>
      </c>
      <c r="AM2729" s="61">
        <v>33121001</v>
      </c>
      <c r="AN2729" s="48"/>
      <c r="AO2729" s="48"/>
      <c r="AP2729" s="61" t="s">
        <v>6174</v>
      </c>
      <c r="AQ2729" s="61" t="s">
        <v>6164</v>
      </c>
      <c r="AR2729" s="48"/>
      <c r="AS2729" s="65">
        <v>42401</v>
      </c>
      <c r="AT2729" s="34" t="s">
        <v>77</v>
      </c>
    </row>
    <row r="2730" spans="1:47">
      <c r="A2730" s="43">
        <v>2725</v>
      </c>
      <c r="B2730" s="43" t="s">
        <v>4116</v>
      </c>
      <c r="C2730" s="43" t="str">
        <f t="shared" si="54"/>
        <v>Nguyễn Phương Thảo</v>
      </c>
      <c r="D2730" s="43" t="s">
        <v>6604</v>
      </c>
      <c r="E2730" s="43"/>
      <c r="F2730" s="43" t="str">
        <f>VLOOKUP(H2730,'DM BPSD'!$A$2:$G$30,6,0)</f>
        <v>Lê Thu Hiển</v>
      </c>
      <c r="G2730" s="43">
        <f>VLOOKUP(F2730,'DS Nhân viên'!$A$2:$B$577,2,0)</f>
        <v>900048</v>
      </c>
      <c r="H2730" s="49" t="s">
        <v>4017</v>
      </c>
      <c r="I2730" s="43"/>
      <c r="J2730" s="83" t="str">
        <f>VLOOKUP(B2730,'BBKK 30.6'!B2745:H7120,7,0)</f>
        <v>Sử dụng bình thường</v>
      </c>
      <c r="K2730" s="46" t="s">
        <v>4115</v>
      </c>
      <c r="L2730" s="46" t="s">
        <v>4116</v>
      </c>
      <c r="M2730" s="46" t="s">
        <v>877</v>
      </c>
      <c r="N2730" s="48"/>
      <c r="O2730" s="48"/>
      <c r="P2730" s="48"/>
      <c r="Q2730" s="48"/>
      <c r="R2730" s="48"/>
      <c r="S2730" s="48"/>
      <c r="T2730" s="48"/>
      <c r="U2730" s="47" t="s">
        <v>6148</v>
      </c>
      <c r="V2730" s="48"/>
      <c r="W2730" s="48"/>
      <c r="X2730" s="48"/>
      <c r="Y2730" s="48"/>
      <c r="Z2730" s="48"/>
      <c r="AA2730" s="64">
        <v>1630771</v>
      </c>
      <c r="AB2730" s="61">
        <v>1</v>
      </c>
      <c r="AC2730" s="61">
        <v>0</v>
      </c>
      <c r="AD2730" s="48"/>
      <c r="AE2730" s="48"/>
      <c r="AF2730" s="48"/>
      <c r="AG2730" s="62"/>
      <c r="AH2730" s="62"/>
      <c r="AI2730" s="62"/>
      <c r="AJ2730" s="48"/>
      <c r="AK2730" s="61" t="str">
        <f>VLOOKUP(L2730,'[2]Bảng chi tiết công cụ dụng cụ'!$A$8:$AC$4035,27,0)</f>
        <v>QLC</v>
      </c>
      <c r="AL2730" s="61">
        <v>15311001</v>
      </c>
      <c r="AM2730" s="61">
        <v>33121001</v>
      </c>
      <c r="AN2730" s="48"/>
      <c r="AO2730" s="48"/>
      <c r="AP2730" s="61" t="s">
        <v>6174</v>
      </c>
      <c r="AQ2730" s="61" t="s">
        <v>6164</v>
      </c>
      <c r="AR2730" s="48"/>
      <c r="AS2730" s="65">
        <v>42948</v>
      </c>
      <c r="AT2730" s="34" t="s">
        <v>77</v>
      </c>
    </row>
    <row r="2731" spans="1:47">
      <c r="A2731" s="43">
        <v>2726</v>
      </c>
      <c r="B2731" s="43" t="s">
        <v>4117</v>
      </c>
      <c r="C2731" s="43" t="str">
        <f t="shared" si="54"/>
        <v>Nguyễn Phương Thảo</v>
      </c>
      <c r="D2731" s="43" t="s">
        <v>6604</v>
      </c>
      <c r="E2731" s="43"/>
      <c r="F2731" s="43" t="str">
        <f>VLOOKUP(H2731,'DM BPSD'!$A$2:$G$30,6,0)</f>
        <v>Lê Thu Hiển</v>
      </c>
      <c r="G2731" s="43">
        <f>VLOOKUP(F2731,'DS Nhân viên'!$A$2:$B$577,2,0)</f>
        <v>900048</v>
      </c>
      <c r="H2731" s="49" t="s">
        <v>4017</v>
      </c>
      <c r="I2731" s="43"/>
      <c r="J2731" s="83" t="str">
        <f>VLOOKUP(B2731,'BBKK 30.6'!B2746:H7121,7,0)</f>
        <v>Sử dụng bình thường</v>
      </c>
      <c r="K2731" s="46" t="s">
        <v>4115</v>
      </c>
      <c r="L2731" s="46" t="s">
        <v>4117</v>
      </c>
      <c r="M2731" s="46" t="s">
        <v>82</v>
      </c>
      <c r="N2731" s="48"/>
      <c r="O2731" s="48"/>
      <c r="P2731" s="48"/>
      <c r="Q2731" s="48"/>
      <c r="R2731" s="48"/>
      <c r="S2731" s="48"/>
      <c r="T2731" s="48"/>
      <c r="U2731" s="47" t="s">
        <v>6148</v>
      </c>
      <c r="V2731" s="48"/>
      <c r="W2731" s="48"/>
      <c r="X2731" s="48"/>
      <c r="Y2731" s="48"/>
      <c r="Z2731" s="48"/>
      <c r="AA2731" s="64">
        <v>2592000</v>
      </c>
      <c r="AB2731" s="61">
        <v>1</v>
      </c>
      <c r="AC2731" s="61">
        <v>0</v>
      </c>
      <c r="AD2731" s="48"/>
      <c r="AE2731" s="48"/>
      <c r="AF2731" s="48"/>
      <c r="AG2731" s="62"/>
      <c r="AH2731" s="62"/>
      <c r="AI2731" s="62"/>
      <c r="AJ2731" s="48"/>
      <c r="AK2731" s="61" t="str">
        <f>VLOOKUP(L2731,'[2]Bảng chi tiết công cụ dụng cụ'!$A$8:$AC$4035,27,0)</f>
        <v>QLC</v>
      </c>
      <c r="AL2731" s="61">
        <v>15311001</v>
      </c>
      <c r="AM2731" s="61">
        <v>33121001</v>
      </c>
      <c r="AN2731" s="48"/>
      <c r="AO2731" s="48"/>
      <c r="AP2731" s="61" t="s">
        <v>6174</v>
      </c>
      <c r="AQ2731" s="61" t="s">
        <v>6164</v>
      </c>
      <c r="AR2731" s="48"/>
      <c r="AT2731" s="34" t="s">
        <v>77</v>
      </c>
    </row>
    <row r="2732" spans="1:47">
      <c r="A2732" s="43">
        <v>2727</v>
      </c>
      <c r="B2732" s="43" t="s">
        <v>4118</v>
      </c>
      <c r="C2732" s="43" t="str">
        <f t="shared" si="54"/>
        <v>Nguyễn Phương Thảo</v>
      </c>
      <c r="D2732" s="43" t="s">
        <v>6604</v>
      </c>
      <c r="E2732" s="43"/>
      <c r="F2732" s="43" t="str">
        <f>VLOOKUP(H2732,'DM BPSD'!$A$2:$G$30,6,0)</f>
        <v>Lê Thu Hiển</v>
      </c>
      <c r="G2732" s="43">
        <f>VLOOKUP(F2732,'DS Nhân viên'!$A$2:$B$577,2,0)</f>
        <v>900048</v>
      </c>
      <c r="H2732" s="49" t="s">
        <v>4017</v>
      </c>
      <c r="I2732" s="43"/>
      <c r="J2732" s="83" t="str">
        <f>VLOOKUP(B2732,'BBKK 30.6'!B2747:H7122,7,0)</f>
        <v>Sử dụng bình thường</v>
      </c>
      <c r="K2732" s="46" t="s">
        <v>4115</v>
      </c>
      <c r="L2732" s="46" t="s">
        <v>4118</v>
      </c>
      <c r="M2732" s="46" t="s">
        <v>484</v>
      </c>
      <c r="N2732" s="48"/>
      <c r="O2732" s="48"/>
      <c r="P2732" s="48"/>
      <c r="Q2732" s="48"/>
      <c r="R2732" s="48"/>
      <c r="S2732" s="48"/>
      <c r="T2732" s="48"/>
      <c r="U2732" s="47" t="s">
        <v>6148</v>
      </c>
      <c r="V2732" s="48"/>
      <c r="W2732" s="48"/>
      <c r="X2732" s="48"/>
      <c r="Y2732" s="48"/>
      <c r="Z2732" s="48"/>
      <c r="AA2732" s="64">
        <v>0</v>
      </c>
      <c r="AB2732" s="61">
        <v>1</v>
      </c>
      <c r="AC2732" s="61">
        <v>0</v>
      </c>
      <c r="AD2732" s="48"/>
      <c r="AE2732" s="48"/>
      <c r="AF2732" s="48"/>
      <c r="AG2732" s="62"/>
      <c r="AH2732" s="62"/>
      <c r="AI2732" s="62"/>
      <c r="AJ2732" s="48"/>
      <c r="AK2732" s="61" t="str">
        <f>VLOOKUP(L2732,'[2]Bảng chi tiết công cụ dụng cụ'!$A$8:$AC$4035,27,0)</f>
        <v>QLC</v>
      </c>
      <c r="AL2732" s="61">
        <v>15311001</v>
      </c>
      <c r="AM2732" s="61">
        <v>33121001</v>
      </c>
      <c r="AN2732" s="48"/>
      <c r="AO2732" s="48"/>
      <c r="AP2732" s="61" t="s">
        <v>6174</v>
      </c>
      <c r="AQ2732" s="61" t="s">
        <v>6164</v>
      </c>
      <c r="AR2732" s="48"/>
      <c r="AS2732" s="65">
        <v>42401</v>
      </c>
      <c r="AT2732" s="34" t="s">
        <v>77</v>
      </c>
    </row>
    <row r="2733" spans="1:47">
      <c r="A2733" s="43">
        <v>2728</v>
      </c>
      <c r="B2733" s="43" t="s">
        <v>4119</v>
      </c>
      <c r="C2733" s="43" t="str">
        <f t="shared" si="54"/>
        <v>Nguyễn Phương Thảo</v>
      </c>
      <c r="D2733" s="43" t="s">
        <v>6604</v>
      </c>
      <c r="E2733" s="43"/>
      <c r="F2733" s="43" t="str">
        <f>VLOOKUP(H2733,'DM BPSD'!$A$2:$G$30,6,0)</f>
        <v>Lê Thu Hiển</v>
      </c>
      <c r="G2733" s="43">
        <f>VLOOKUP(F2733,'DS Nhân viên'!$A$2:$B$577,2,0)</f>
        <v>900048</v>
      </c>
      <c r="H2733" s="49" t="s">
        <v>4017</v>
      </c>
      <c r="I2733" s="43"/>
      <c r="J2733" s="83" t="str">
        <f>VLOOKUP(B2733,'BBKK 30.6'!B2748:H7123,7,0)</f>
        <v>Sử dụng bình thường</v>
      </c>
      <c r="K2733" s="46" t="s">
        <v>4115</v>
      </c>
      <c r="L2733" s="46" t="s">
        <v>4119</v>
      </c>
      <c r="M2733" s="46" t="s">
        <v>185</v>
      </c>
      <c r="N2733" s="48"/>
      <c r="O2733" s="48"/>
      <c r="P2733" s="48"/>
      <c r="Q2733" s="48"/>
      <c r="R2733" s="48"/>
      <c r="S2733" s="48"/>
      <c r="T2733" s="48"/>
      <c r="U2733" s="47" t="s">
        <v>6148</v>
      </c>
      <c r="V2733" s="48"/>
      <c r="W2733" s="48"/>
      <c r="X2733" s="48"/>
      <c r="Y2733" s="48"/>
      <c r="Z2733" s="48"/>
      <c r="AA2733" s="64">
        <v>0</v>
      </c>
      <c r="AB2733" s="61">
        <v>1</v>
      </c>
      <c r="AC2733" s="61">
        <v>0</v>
      </c>
      <c r="AD2733" s="48"/>
      <c r="AE2733" s="48"/>
      <c r="AF2733" s="48"/>
      <c r="AG2733" s="62"/>
      <c r="AH2733" s="62"/>
      <c r="AI2733" s="62"/>
      <c r="AJ2733" s="48"/>
      <c r="AK2733" s="61" t="str">
        <f>VLOOKUP(L2733,'[2]Bảng chi tiết công cụ dụng cụ'!$A$8:$AC$4035,27,0)</f>
        <v>QLC</v>
      </c>
      <c r="AL2733" s="61">
        <v>15311001</v>
      </c>
      <c r="AM2733" s="61">
        <v>33121001</v>
      </c>
      <c r="AN2733" s="48"/>
      <c r="AO2733" s="48"/>
      <c r="AP2733" s="61" t="s">
        <v>6173</v>
      </c>
      <c r="AQ2733" s="61" t="s">
        <v>6164</v>
      </c>
      <c r="AR2733" s="48"/>
      <c r="AS2733" s="65">
        <v>42401</v>
      </c>
      <c r="AT2733" s="34" t="s">
        <v>77</v>
      </c>
    </row>
    <row r="2734" spans="1:47">
      <c r="A2734" s="43">
        <v>2729</v>
      </c>
      <c r="B2734" s="43" t="s">
        <v>4120</v>
      </c>
      <c r="C2734" s="43" t="str">
        <f t="shared" si="54"/>
        <v>Nguyễn Phương Thảo</v>
      </c>
      <c r="D2734" s="43" t="s">
        <v>6604</v>
      </c>
      <c r="E2734" s="43"/>
      <c r="F2734" s="43" t="str">
        <f>VLOOKUP(H2734,'DM BPSD'!$A$2:$G$30,6,0)</f>
        <v>Lê Thu Hiển</v>
      </c>
      <c r="G2734" s="43">
        <f>VLOOKUP(F2734,'DS Nhân viên'!$A$2:$B$577,2,0)</f>
        <v>900048</v>
      </c>
      <c r="H2734" s="49" t="s">
        <v>4017</v>
      </c>
      <c r="I2734" s="43"/>
      <c r="J2734" s="83" t="str">
        <f>VLOOKUP(B2734,'BBKK 30.6'!B2749:H7124,7,0)</f>
        <v>Sử dụng bình thường</v>
      </c>
      <c r="K2734" s="46" t="s">
        <v>4115</v>
      </c>
      <c r="L2734" s="46" t="s">
        <v>4120</v>
      </c>
      <c r="M2734" s="46" t="s">
        <v>203</v>
      </c>
      <c r="N2734" s="48"/>
      <c r="O2734" s="48"/>
      <c r="P2734" s="48"/>
      <c r="Q2734" s="48"/>
      <c r="R2734" s="48"/>
      <c r="S2734" s="48"/>
      <c r="T2734" s="48"/>
      <c r="U2734" s="47" t="s">
        <v>6148</v>
      </c>
      <c r="V2734" s="48"/>
      <c r="W2734" s="48"/>
      <c r="X2734" s="48"/>
      <c r="Y2734" s="48"/>
      <c r="Z2734" s="48"/>
      <c r="AA2734" s="64">
        <v>20020000</v>
      </c>
      <c r="AB2734" s="61">
        <v>1</v>
      </c>
      <c r="AC2734" s="61">
        <v>0</v>
      </c>
      <c r="AD2734" s="48"/>
      <c r="AE2734" s="48"/>
      <c r="AF2734" s="48"/>
      <c r="AG2734" s="62"/>
      <c r="AH2734" s="62"/>
      <c r="AI2734" s="62"/>
      <c r="AJ2734" s="48"/>
      <c r="AK2734" s="61" t="str">
        <f>VLOOKUP(L2734,'[2]Bảng chi tiết công cụ dụng cụ'!$A$8:$AC$4035,27,0)</f>
        <v>QLC</v>
      </c>
      <c r="AL2734" s="61">
        <v>15312001</v>
      </c>
      <c r="AM2734" s="61">
        <v>33121001</v>
      </c>
      <c r="AN2734" s="48"/>
      <c r="AO2734" s="48"/>
      <c r="AP2734" s="61" t="s">
        <v>6173</v>
      </c>
      <c r="AQ2734" s="61" t="s">
        <v>6164</v>
      </c>
      <c r="AR2734" s="48"/>
      <c r="AT2734" s="34" t="s">
        <v>77</v>
      </c>
    </row>
    <row r="2735" spans="1:47">
      <c r="A2735" s="43">
        <v>2730</v>
      </c>
      <c r="B2735" s="43" t="s">
        <v>4121</v>
      </c>
      <c r="C2735" s="43" t="str">
        <f t="shared" si="54"/>
        <v>Nguyễn Phương Thảo</v>
      </c>
      <c r="D2735" s="43" t="s">
        <v>6604</v>
      </c>
      <c r="E2735" s="43"/>
      <c r="F2735" s="43" t="str">
        <f>VLOOKUP(H2735,'DM BPSD'!$A$2:$G$30,6,0)</f>
        <v>Lê Thu Hiển</v>
      </c>
      <c r="G2735" s="43">
        <f>VLOOKUP(F2735,'DS Nhân viên'!$A$2:$B$577,2,0)</f>
        <v>900048</v>
      </c>
      <c r="H2735" s="49" t="s">
        <v>4017</v>
      </c>
      <c r="I2735" s="43"/>
      <c r="J2735" s="83" t="str">
        <f>VLOOKUP(B2735,'BBKK 30.6'!B2750:H7125,7,0)</f>
        <v>Sử dụng bình thường</v>
      </c>
      <c r="K2735" s="46" t="s">
        <v>4115</v>
      </c>
      <c r="L2735" s="46" t="s">
        <v>4121</v>
      </c>
      <c r="M2735" s="46" t="s">
        <v>177</v>
      </c>
      <c r="N2735" s="48"/>
      <c r="O2735" s="48"/>
      <c r="P2735" s="48"/>
      <c r="Q2735" s="48"/>
      <c r="R2735" s="48"/>
      <c r="S2735" s="48"/>
      <c r="T2735" s="48"/>
      <c r="U2735" s="47" t="s">
        <v>6148</v>
      </c>
      <c r="V2735" s="48"/>
      <c r="W2735" s="48"/>
      <c r="X2735" s="48"/>
      <c r="Y2735" s="48"/>
      <c r="Z2735" s="48"/>
      <c r="AA2735" s="64">
        <v>4760000</v>
      </c>
      <c r="AB2735" s="61">
        <v>1</v>
      </c>
      <c r="AC2735" s="61">
        <v>0</v>
      </c>
      <c r="AD2735" s="48"/>
      <c r="AE2735" s="48"/>
      <c r="AF2735" s="48"/>
      <c r="AG2735" s="62"/>
      <c r="AH2735" s="62"/>
      <c r="AI2735" s="62"/>
      <c r="AJ2735" s="48"/>
      <c r="AK2735" s="61" t="str">
        <f>VLOOKUP(L2735,'[2]Bảng chi tiết công cụ dụng cụ'!$A$8:$AC$4035,27,0)</f>
        <v>QLC</v>
      </c>
      <c r="AL2735" s="61">
        <v>15311001</v>
      </c>
      <c r="AM2735" s="61">
        <v>33121001</v>
      </c>
      <c r="AN2735" s="48"/>
      <c r="AO2735" s="48"/>
      <c r="AP2735" s="61" t="s">
        <v>6174</v>
      </c>
      <c r="AQ2735" s="61" t="s">
        <v>6164</v>
      </c>
      <c r="AR2735" s="48"/>
      <c r="AT2735" s="34" t="s">
        <v>77</v>
      </c>
    </row>
    <row r="2736" spans="1:47">
      <c r="A2736" s="43">
        <v>2731</v>
      </c>
      <c r="B2736" s="43" t="s">
        <v>4122</v>
      </c>
      <c r="C2736" s="43" t="str">
        <f t="shared" si="54"/>
        <v>Nguyễn Thanh Hằng</v>
      </c>
      <c r="D2736" s="43" t="s">
        <v>6604</v>
      </c>
      <c r="E2736" s="43"/>
      <c r="F2736" s="43" t="str">
        <f>VLOOKUP(H2736,'DM BPSD'!$A$2:$G$30,6,0)</f>
        <v>Lê Thu Hiển</v>
      </c>
      <c r="G2736" s="43">
        <f>VLOOKUP(F2736,'DS Nhân viên'!$A$2:$B$577,2,0)</f>
        <v>900048</v>
      </c>
      <c r="H2736" s="49" t="s">
        <v>4017</v>
      </c>
      <c r="I2736" s="43"/>
      <c r="J2736" s="83" t="str">
        <f>VLOOKUP(B2736,'BBKK 30.6'!B2751:H7126,7,0)</f>
        <v>Sử dụng bình thường</v>
      </c>
      <c r="K2736" s="46" t="s">
        <v>4123</v>
      </c>
      <c r="L2736" s="46" t="s">
        <v>4122</v>
      </c>
      <c r="M2736" s="46" t="s">
        <v>688</v>
      </c>
      <c r="N2736" s="48"/>
      <c r="O2736" s="48"/>
      <c r="P2736" s="48"/>
      <c r="Q2736" s="48"/>
      <c r="R2736" s="48"/>
      <c r="S2736" s="48"/>
      <c r="T2736" s="48"/>
      <c r="U2736" s="47" t="s">
        <v>6148</v>
      </c>
      <c r="V2736" s="48"/>
      <c r="W2736" s="48"/>
      <c r="X2736" s="48"/>
      <c r="Y2736" s="48"/>
      <c r="Z2736" s="48"/>
      <c r="AA2736" s="64">
        <v>0</v>
      </c>
      <c r="AB2736" s="61">
        <v>1</v>
      </c>
      <c r="AC2736" s="61">
        <v>0</v>
      </c>
      <c r="AD2736" s="48"/>
      <c r="AE2736" s="48"/>
      <c r="AF2736" s="48"/>
      <c r="AG2736" s="62"/>
      <c r="AH2736" s="62"/>
      <c r="AI2736" s="62"/>
      <c r="AJ2736" s="48"/>
      <c r="AK2736" s="61" t="str">
        <f>VLOOKUP(L2736,'[2]Bảng chi tiết công cụ dụng cụ'!$A$8:$AC$4035,27,0)</f>
        <v>QLC</v>
      </c>
      <c r="AL2736" s="61">
        <v>15311001</v>
      </c>
      <c r="AM2736" s="61">
        <v>33121001</v>
      </c>
      <c r="AN2736" s="48"/>
      <c r="AO2736" s="48"/>
      <c r="AP2736" s="61" t="s">
        <v>6174</v>
      </c>
      <c r="AQ2736" s="61" t="s">
        <v>6164</v>
      </c>
      <c r="AR2736" s="48"/>
      <c r="AS2736" s="65">
        <v>42401</v>
      </c>
      <c r="AT2736" s="34" t="s">
        <v>77</v>
      </c>
    </row>
    <row r="2737" spans="1:46">
      <c r="A2737" s="43">
        <v>2732</v>
      </c>
      <c r="B2737" s="43" t="s">
        <v>4124</v>
      </c>
      <c r="C2737" s="43" t="str">
        <f t="shared" si="54"/>
        <v>Nguyễn Thanh Hằng</v>
      </c>
      <c r="D2737" s="43" t="s">
        <v>6604</v>
      </c>
      <c r="E2737" s="43"/>
      <c r="F2737" s="43" t="str">
        <f>VLOOKUP(H2737,'DM BPSD'!$A$2:$G$30,6,0)</f>
        <v>Lê Thu Hiển</v>
      </c>
      <c r="G2737" s="43">
        <f>VLOOKUP(F2737,'DS Nhân viên'!$A$2:$B$577,2,0)</f>
        <v>900048</v>
      </c>
      <c r="H2737" s="49" t="s">
        <v>4017</v>
      </c>
      <c r="I2737" s="43"/>
      <c r="J2737" s="83" t="str">
        <f>VLOOKUP(B2737,'BBKK 30.6'!B2752:H7127,7,0)</f>
        <v>Sử dụng bình thường</v>
      </c>
      <c r="K2737" s="46" t="s">
        <v>4123</v>
      </c>
      <c r="L2737" s="46" t="s">
        <v>4124</v>
      </c>
      <c r="M2737" s="46" t="s">
        <v>877</v>
      </c>
      <c r="N2737" s="48"/>
      <c r="O2737" s="48"/>
      <c r="P2737" s="48"/>
      <c r="Q2737" s="48"/>
      <c r="R2737" s="48"/>
      <c r="S2737" s="48"/>
      <c r="T2737" s="48"/>
      <c r="U2737" s="47" t="s">
        <v>6148</v>
      </c>
      <c r="V2737" s="48"/>
      <c r="W2737" s="48"/>
      <c r="X2737" s="48"/>
      <c r="Y2737" s="48"/>
      <c r="Z2737" s="48"/>
      <c r="AA2737" s="64">
        <v>1630771</v>
      </c>
      <c r="AB2737" s="61">
        <v>1</v>
      </c>
      <c r="AC2737" s="61">
        <v>0</v>
      </c>
      <c r="AD2737" s="48"/>
      <c r="AE2737" s="48"/>
      <c r="AF2737" s="48"/>
      <c r="AG2737" s="62"/>
      <c r="AH2737" s="62"/>
      <c r="AI2737" s="62"/>
      <c r="AJ2737" s="48"/>
      <c r="AK2737" s="61" t="str">
        <f>VLOOKUP(L2737,'[2]Bảng chi tiết công cụ dụng cụ'!$A$8:$AC$4035,27,0)</f>
        <v>QLC</v>
      </c>
      <c r="AL2737" s="61">
        <v>15311001</v>
      </c>
      <c r="AM2737" s="61">
        <v>33121001</v>
      </c>
      <c r="AN2737" s="48"/>
      <c r="AO2737" s="48"/>
      <c r="AP2737" s="61" t="s">
        <v>6174</v>
      </c>
      <c r="AQ2737" s="61" t="s">
        <v>6164</v>
      </c>
      <c r="AR2737" s="48"/>
      <c r="AS2737" s="65">
        <v>42948</v>
      </c>
      <c r="AT2737" s="34" t="s">
        <v>77</v>
      </c>
    </row>
    <row r="2738" spans="1:46">
      <c r="A2738" s="43">
        <v>2733</v>
      </c>
      <c r="B2738" s="43" t="s">
        <v>4125</v>
      </c>
      <c r="C2738" s="43" t="str">
        <f t="shared" si="54"/>
        <v>Nguyễn Thanh Hằng</v>
      </c>
      <c r="D2738" s="43" t="s">
        <v>6604</v>
      </c>
      <c r="E2738" s="43"/>
      <c r="F2738" s="43" t="str">
        <f>VLOOKUP(H2738,'DM BPSD'!$A$2:$G$30,6,0)</f>
        <v>Lê Thu Hiển</v>
      </c>
      <c r="G2738" s="43">
        <f>VLOOKUP(F2738,'DS Nhân viên'!$A$2:$B$577,2,0)</f>
        <v>900048</v>
      </c>
      <c r="H2738" s="49" t="s">
        <v>4017</v>
      </c>
      <c r="I2738" s="43"/>
      <c r="J2738" s="83" t="str">
        <f>VLOOKUP(B2738,'BBKK 30.6'!B2753:H7128,7,0)</f>
        <v>Sử dụng bình thường</v>
      </c>
      <c r="K2738" s="46" t="s">
        <v>4123</v>
      </c>
      <c r="L2738" s="46" t="s">
        <v>4125</v>
      </c>
      <c r="M2738" s="46" t="s">
        <v>82</v>
      </c>
      <c r="N2738" s="48"/>
      <c r="O2738" s="48"/>
      <c r="P2738" s="48"/>
      <c r="Q2738" s="48"/>
      <c r="R2738" s="48"/>
      <c r="S2738" s="48"/>
      <c r="T2738" s="48"/>
      <c r="U2738" s="47" t="s">
        <v>6148</v>
      </c>
      <c r="V2738" s="48"/>
      <c r="W2738" s="48"/>
      <c r="X2738" s="48"/>
      <c r="Y2738" s="48"/>
      <c r="Z2738" s="48"/>
      <c r="AA2738" s="64">
        <v>2592000</v>
      </c>
      <c r="AB2738" s="61">
        <v>1</v>
      </c>
      <c r="AC2738" s="61">
        <v>0</v>
      </c>
      <c r="AD2738" s="48"/>
      <c r="AE2738" s="48"/>
      <c r="AF2738" s="48"/>
      <c r="AG2738" s="62"/>
      <c r="AH2738" s="62"/>
      <c r="AI2738" s="62"/>
      <c r="AJ2738" s="48"/>
      <c r="AK2738" s="61" t="str">
        <f>VLOOKUP(L2738,'[2]Bảng chi tiết công cụ dụng cụ'!$A$8:$AC$4035,27,0)</f>
        <v>QLC</v>
      </c>
      <c r="AL2738" s="61">
        <v>15311001</v>
      </c>
      <c r="AM2738" s="61">
        <v>33121001</v>
      </c>
      <c r="AN2738" s="48"/>
      <c r="AO2738" s="48"/>
      <c r="AP2738" s="61" t="s">
        <v>6174</v>
      </c>
      <c r="AQ2738" s="61" t="s">
        <v>6164</v>
      </c>
      <c r="AR2738" s="48"/>
      <c r="AT2738" s="34" t="s">
        <v>77</v>
      </c>
    </row>
    <row r="2739" spans="1:46">
      <c r="A2739" s="43">
        <v>2734</v>
      </c>
      <c r="B2739" s="43" t="s">
        <v>4126</v>
      </c>
      <c r="C2739" s="43" t="str">
        <f t="shared" si="54"/>
        <v>Nguyễn Thanh Hằng</v>
      </c>
      <c r="D2739" s="43" t="s">
        <v>6604</v>
      </c>
      <c r="E2739" s="43"/>
      <c r="F2739" s="43" t="str">
        <f>VLOOKUP(H2739,'DM BPSD'!$A$2:$G$30,6,0)</f>
        <v>Lê Thu Hiển</v>
      </c>
      <c r="G2739" s="43">
        <f>VLOOKUP(F2739,'DS Nhân viên'!$A$2:$B$577,2,0)</f>
        <v>900048</v>
      </c>
      <c r="H2739" s="49" t="s">
        <v>4017</v>
      </c>
      <c r="I2739" s="43"/>
      <c r="J2739" s="83" t="str">
        <f>VLOOKUP(B2739,'BBKK 30.6'!B2754:H7129,7,0)</f>
        <v>Sử dụng bình thường</v>
      </c>
      <c r="K2739" s="46" t="s">
        <v>4123</v>
      </c>
      <c r="L2739" s="46" t="s">
        <v>4126</v>
      </c>
      <c r="M2739" s="46" t="s">
        <v>484</v>
      </c>
      <c r="N2739" s="48"/>
      <c r="O2739" s="48"/>
      <c r="P2739" s="48"/>
      <c r="Q2739" s="48"/>
      <c r="R2739" s="48"/>
      <c r="S2739" s="48"/>
      <c r="T2739" s="48"/>
      <c r="U2739" s="47" t="s">
        <v>6148</v>
      </c>
      <c r="V2739" s="48"/>
      <c r="W2739" s="48"/>
      <c r="X2739" s="48"/>
      <c r="Y2739" s="48"/>
      <c r="Z2739" s="48"/>
      <c r="AA2739" s="64">
        <v>0</v>
      </c>
      <c r="AB2739" s="61">
        <v>1</v>
      </c>
      <c r="AC2739" s="61">
        <v>0</v>
      </c>
      <c r="AD2739" s="48"/>
      <c r="AE2739" s="48"/>
      <c r="AF2739" s="48"/>
      <c r="AG2739" s="62"/>
      <c r="AH2739" s="62"/>
      <c r="AI2739" s="62"/>
      <c r="AJ2739" s="48"/>
      <c r="AK2739" s="61" t="str">
        <f>VLOOKUP(L2739,'[2]Bảng chi tiết công cụ dụng cụ'!$A$8:$AC$4035,27,0)</f>
        <v>QLC</v>
      </c>
      <c r="AL2739" s="61">
        <v>15311001</v>
      </c>
      <c r="AM2739" s="61">
        <v>33121001</v>
      </c>
      <c r="AN2739" s="48"/>
      <c r="AO2739" s="48"/>
      <c r="AP2739" s="61" t="s">
        <v>6174</v>
      </c>
      <c r="AQ2739" s="61" t="s">
        <v>6164</v>
      </c>
      <c r="AR2739" s="48"/>
      <c r="AS2739" s="65">
        <v>42401</v>
      </c>
      <c r="AT2739" s="34" t="s">
        <v>77</v>
      </c>
    </row>
    <row r="2740" spans="1:46">
      <c r="A2740" s="43">
        <v>2735</v>
      </c>
      <c r="B2740" s="43" t="s">
        <v>4127</v>
      </c>
      <c r="C2740" s="43" t="str">
        <f t="shared" si="54"/>
        <v>Nguyễn Thanh Hằng</v>
      </c>
      <c r="D2740" s="43" t="s">
        <v>6604</v>
      </c>
      <c r="E2740" s="43"/>
      <c r="F2740" s="43" t="str">
        <f>VLOOKUP(H2740,'DM BPSD'!$A$2:$G$30,6,0)</f>
        <v>Lê Thu Hiển</v>
      </c>
      <c r="G2740" s="43">
        <f>VLOOKUP(F2740,'DS Nhân viên'!$A$2:$B$577,2,0)</f>
        <v>900048</v>
      </c>
      <c r="H2740" s="49" t="s">
        <v>4017</v>
      </c>
      <c r="I2740" s="43"/>
      <c r="J2740" s="83" t="str">
        <f>VLOOKUP(B2740,'BBKK 30.6'!B2755:H7130,7,0)</f>
        <v>Sử dụng bình thường</v>
      </c>
      <c r="K2740" s="46" t="s">
        <v>4123</v>
      </c>
      <c r="L2740" s="46" t="s">
        <v>4127</v>
      </c>
      <c r="M2740" s="46" t="s">
        <v>197</v>
      </c>
      <c r="N2740" s="48"/>
      <c r="O2740" s="48"/>
      <c r="P2740" s="48"/>
      <c r="Q2740" s="48"/>
      <c r="R2740" s="48"/>
      <c r="S2740" s="48"/>
      <c r="T2740" s="48"/>
      <c r="U2740" s="47" t="s">
        <v>6148</v>
      </c>
      <c r="V2740" s="48"/>
      <c r="W2740" s="48"/>
      <c r="X2740" s="48"/>
      <c r="Y2740" s="48"/>
      <c r="Z2740" s="48"/>
      <c r="AA2740" s="64">
        <v>4180000</v>
      </c>
      <c r="AB2740" s="61">
        <v>1</v>
      </c>
      <c r="AC2740" s="61">
        <v>0</v>
      </c>
      <c r="AD2740" s="48"/>
      <c r="AE2740" s="48"/>
      <c r="AF2740" s="48"/>
      <c r="AG2740" s="62"/>
      <c r="AH2740" s="62"/>
      <c r="AI2740" s="62"/>
      <c r="AJ2740" s="48"/>
      <c r="AK2740" s="61" t="str">
        <f>VLOOKUP(L2740,'[2]Bảng chi tiết công cụ dụng cụ'!$A$8:$AC$4035,27,0)</f>
        <v>QLC</v>
      </c>
      <c r="AL2740" s="61">
        <v>15312001</v>
      </c>
      <c r="AM2740" s="61">
        <v>33121001</v>
      </c>
      <c r="AN2740" s="48"/>
      <c r="AO2740" s="48"/>
      <c r="AP2740" s="61" t="s">
        <v>6173</v>
      </c>
      <c r="AQ2740" s="61" t="s">
        <v>6164</v>
      </c>
      <c r="AR2740" s="48"/>
      <c r="AT2740" s="34" t="s">
        <v>77</v>
      </c>
    </row>
    <row r="2741" spans="1:46">
      <c r="A2741" s="43">
        <v>2736</v>
      </c>
      <c r="B2741" s="43" t="s">
        <v>4128</v>
      </c>
      <c r="C2741" s="43" t="str">
        <f t="shared" si="54"/>
        <v>Nguyễn Thanh Hằng</v>
      </c>
      <c r="D2741" s="43" t="s">
        <v>6604</v>
      </c>
      <c r="E2741" s="43"/>
      <c r="F2741" s="43" t="str">
        <f>VLOOKUP(H2741,'DM BPSD'!$A$2:$G$30,6,0)</f>
        <v>Lê Thu Hiển</v>
      </c>
      <c r="G2741" s="43">
        <f>VLOOKUP(F2741,'DS Nhân viên'!$A$2:$B$577,2,0)</f>
        <v>900048</v>
      </c>
      <c r="H2741" s="49" t="s">
        <v>4017</v>
      </c>
      <c r="I2741" s="43"/>
      <c r="J2741" s="83" t="str">
        <f>VLOOKUP(B2741,'BBKK 30.6'!B2756:H7131,7,0)</f>
        <v>Sử dụng bình thường</v>
      </c>
      <c r="K2741" s="46" t="s">
        <v>4123</v>
      </c>
      <c r="L2741" s="46" t="s">
        <v>4128</v>
      </c>
      <c r="M2741" s="46" t="s">
        <v>1073</v>
      </c>
      <c r="N2741" s="48"/>
      <c r="O2741" s="48"/>
      <c r="P2741" s="48"/>
      <c r="Q2741" s="48"/>
      <c r="R2741" s="48"/>
      <c r="S2741" s="48"/>
      <c r="T2741" s="48"/>
      <c r="U2741" s="47" t="s">
        <v>6148</v>
      </c>
      <c r="V2741" s="48"/>
      <c r="W2741" s="48"/>
      <c r="X2741" s="48"/>
      <c r="Y2741" s="48"/>
      <c r="Z2741" s="48"/>
      <c r="AA2741" s="64">
        <v>15312387</v>
      </c>
      <c r="AB2741" s="61">
        <v>1</v>
      </c>
      <c r="AC2741" s="61">
        <v>0</v>
      </c>
      <c r="AD2741" s="48"/>
      <c r="AE2741" s="48"/>
      <c r="AF2741" s="48"/>
      <c r="AG2741" s="62"/>
      <c r="AH2741" s="62"/>
      <c r="AI2741" s="62"/>
      <c r="AJ2741" s="48"/>
      <c r="AK2741" s="61" t="str">
        <f>VLOOKUP(L2741,'[2]Bảng chi tiết công cụ dụng cụ'!$A$8:$AC$4035,27,0)</f>
        <v>QLC</v>
      </c>
      <c r="AL2741" s="61">
        <v>15312001</v>
      </c>
      <c r="AM2741" s="61">
        <v>33121001</v>
      </c>
      <c r="AN2741" s="48"/>
      <c r="AO2741" s="48"/>
      <c r="AP2741" s="61" t="s">
        <v>6173</v>
      </c>
      <c r="AQ2741" s="61" t="s">
        <v>6164</v>
      </c>
      <c r="AR2741" s="48"/>
      <c r="AS2741" s="65">
        <v>43497</v>
      </c>
      <c r="AT2741" s="34" t="s">
        <v>77</v>
      </c>
    </row>
    <row r="2742" spans="1:46">
      <c r="A2742" s="43">
        <v>2737</v>
      </c>
      <c r="B2742" s="43" t="s">
        <v>4129</v>
      </c>
      <c r="C2742" s="43" t="str">
        <f t="shared" si="54"/>
        <v>Nguyễn Thanh Hằng</v>
      </c>
      <c r="D2742" s="43" t="s">
        <v>6604</v>
      </c>
      <c r="E2742" s="43"/>
      <c r="F2742" s="43" t="str">
        <f>VLOOKUP(H2742,'DM BPSD'!$A$2:$G$30,6,0)</f>
        <v>Lê Thu Hiển</v>
      </c>
      <c r="G2742" s="43">
        <f>VLOOKUP(F2742,'DS Nhân viên'!$A$2:$B$577,2,0)</f>
        <v>900048</v>
      </c>
      <c r="H2742" s="49" t="s">
        <v>4017</v>
      </c>
      <c r="I2742" s="43"/>
      <c r="J2742" s="83" t="str">
        <f>VLOOKUP(B2742,'BBKK 30.6'!B2757:H7132,7,0)</f>
        <v>Sử dụng bình thường</v>
      </c>
      <c r="K2742" s="46" t="s">
        <v>4123</v>
      </c>
      <c r="L2742" s="46" t="s">
        <v>4129</v>
      </c>
      <c r="M2742" s="46" t="s">
        <v>177</v>
      </c>
      <c r="N2742" s="48"/>
      <c r="O2742" s="48"/>
      <c r="P2742" s="48"/>
      <c r="Q2742" s="48"/>
      <c r="R2742" s="48"/>
      <c r="S2742" s="48"/>
      <c r="T2742" s="48"/>
      <c r="U2742" s="47" t="s">
        <v>6148</v>
      </c>
      <c r="V2742" s="48"/>
      <c r="W2742" s="48"/>
      <c r="X2742" s="48"/>
      <c r="Y2742" s="48"/>
      <c r="Z2742" s="48"/>
      <c r="AA2742" s="64">
        <v>4760000</v>
      </c>
      <c r="AB2742" s="61">
        <v>1</v>
      </c>
      <c r="AC2742" s="61">
        <v>0</v>
      </c>
      <c r="AD2742" s="48"/>
      <c r="AE2742" s="48"/>
      <c r="AF2742" s="48"/>
      <c r="AG2742" s="62"/>
      <c r="AH2742" s="62"/>
      <c r="AI2742" s="62"/>
      <c r="AJ2742" s="48"/>
      <c r="AK2742" s="61" t="str">
        <f>VLOOKUP(L2742,'[2]Bảng chi tiết công cụ dụng cụ'!$A$8:$AC$4035,27,0)</f>
        <v>QLC</v>
      </c>
      <c r="AL2742" s="61">
        <v>15311001</v>
      </c>
      <c r="AM2742" s="61">
        <v>33121001</v>
      </c>
      <c r="AN2742" s="48"/>
      <c r="AO2742" s="48"/>
      <c r="AP2742" s="61" t="s">
        <v>6174</v>
      </c>
      <c r="AQ2742" s="61" t="s">
        <v>6164</v>
      </c>
      <c r="AR2742" s="48"/>
      <c r="AT2742" s="34" t="s">
        <v>77</v>
      </c>
    </row>
    <row r="2743" spans="1:46">
      <c r="A2743" s="43">
        <v>2738</v>
      </c>
      <c r="B2743" s="43" t="s">
        <v>4130</v>
      </c>
      <c r="C2743" s="43" t="str">
        <f t="shared" si="54"/>
        <v>Nguyễn Thị Quyên</v>
      </c>
      <c r="D2743" s="43" t="s">
        <v>6604</v>
      </c>
      <c r="E2743" s="43"/>
      <c r="F2743" s="43" t="str">
        <f>VLOOKUP(H2743,'DM BPSD'!$A$2:$G$30,6,0)</f>
        <v>Lê Thu Hiển</v>
      </c>
      <c r="G2743" s="43">
        <f>VLOOKUP(F2743,'DS Nhân viên'!$A$2:$B$577,2,0)</f>
        <v>900048</v>
      </c>
      <c r="H2743" s="49" t="s">
        <v>4017</v>
      </c>
      <c r="I2743" s="43"/>
      <c r="J2743" s="83" t="str">
        <f>VLOOKUP(B2743,'BBKK 30.6'!B2758:H7133,7,0)</f>
        <v>Sử dụng bình thường</v>
      </c>
      <c r="K2743" s="46" t="s">
        <v>4131</v>
      </c>
      <c r="L2743" s="46" t="s">
        <v>4130</v>
      </c>
      <c r="M2743" s="46" t="s">
        <v>688</v>
      </c>
      <c r="N2743" s="48"/>
      <c r="O2743" s="48"/>
      <c r="P2743" s="48"/>
      <c r="Q2743" s="48"/>
      <c r="R2743" s="48"/>
      <c r="S2743" s="48"/>
      <c r="T2743" s="48"/>
      <c r="U2743" s="47" t="s">
        <v>6148</v>
      </c>
      <c r="V2743" s="48"/>
      <c r="W2743" s="48"/>
      <c r="X2743" s="48"/>
      <c r="Y2743" s="48"/>
      <c r="Z2743" s="48"/>
      <c r="AA2743" s="64">
        <v>0</v>
      </c>
      <c r="AB2743" s="61">
        <v>1</v>
      </c>
      <c r="AC2743" s="61">
        <v>0</v>
      </c>
      <c r="AD2743" s="48"/>
      <c r="AE2743" s="48"/>
      <c r="AF2743" s="48"/>
      <c r="AG2743" s="62"/>
      <c r="AH2743" s="62"/>
      <c r="AI2743" s="62"/>
      <c r="AJ2743" s="48"/>
      <c r="AK2743" s="61" t="str">
        <f>VLOOKUP(L2743,'[2]Bảng chi tiết công cụ dụng cụ'!$A$8:$AC$4035,27,0)</f>
        <v>QLC</v>
      </c>
      <c r="AL2743" s="61">
        <v>15311001</v>
      </c>
      <c r="AM2743" s="61">
        <v>33121001</v>
      </c>
      <c r="AN2743" s="48"/>
      <c r="AO2743" s="48"/>
      <c r="AP2743" s="61" t="s">
        <v>6174</v>
      </c>
      <c r="AQ2743" s="61" t="s">
        <v>6164</v>
      </c>
      <c r="AR2743" s="48"/>
      <c r="AS2743" s="65">
        <v>42401</v>
      </c>
      <c r="AT2743" s="34" t="s">
        <v>77</v>
      </c>
    </row>
    <row r="2744" spans="1:46">
      <c r="A2744" s="43">
        <v>2739</v>
      </c>
      <c r="B2744" s="43" t="s">
        <v>4132</v>
      </c>
      <c r="C2744" s="43" t="str">
        <f t="shared" si="54"/>
        <v>Nguyễn Thị Quyên</v>
      </c>
      <c r="D2744" s="43" t="s">
        <v>6604</v>
      </c>
      <c r="E2744" s="43"/>
      <c r="F2744" s="43" t="str">
        <f>VLOOKUP(H2744,'DM BPSD'!$A$2:$G$30,6,0)</f>
        <v>Lê Thu Hiển</v>
      </c>
      <c r="G2744" s="43">
        <f>VLOOKUP(F2744,'DS Nhân viên'!$A$2:$B$577,2,0)</f>
        <v>900048</v>
      </c>
      <c r="H2744" s="49" t="s">
        <v>4017</v>
      </c>
      <c r="I2744" s="43"/>
      <c r="J2744" s="83" t="str">
        <f>VLOOKUP(B2744,'BBKK 30.6'!B2759:H7134,7,0)</f>
        <v>Sử dụng bình thường</v>
      </c>
      <c r="K2744" s="46" t="s">
        <v>4131</v>
      </c>
      <c r="L2744" s="46" t="s">
        <v>4132</v>
      </c>
      <c r="M2744" s="46" t="s">
        <v>877</v>
      </c>
      <c r="N2744" s="48"/>
      <c r="O2744" s="48"/>
      <c r="P2744" s="48"/>
      <c r="Q2744" s="48"/>
      <c r="R2744" s="48"/>
      <c r="S2744" s="48"/>
      <c r="T2744" s="48"/>
      <c r="U2744" s="47" t="s">
        <v>6148</v>
      </c>
      <c r="V2744" s="48"/>
      <c r="W2744" s="48"/>
      <c r="X2744" s="48"/>
      <c r="Y2744" s="48"/>
      <c r="Z2744" s="48"/>
      <c r="AA2744" s="64">
        <v>1630771</v>
      </c>
      <c r="AB2744" s="61">
        <v>1</v>
      </c>
      <c r="AC2744" s="61">
        <v>0</v>
      </c>
      <c r="AD2744" s="48"/>
      <c r="AE2744" s="48"/>
      <c r="AF2744" s="48"/>
      <c r="AG2744" s="62"/>
      <c r="AH2744" s="62"/>
      <c r="AI2744" s="62"/>
      <c r="AJ2744" s="48"/>
      <c r="AK2744" s="61" t="str">
        <f>VLOOKUP(L2744,'[2]Bảng chi tiết công cụ dụng cụ'!$A$8:$AC$4035,27,0)</f>
        <v>QLC</v>
      </c>
      <c r="AL2744" s="61">
        <v>15311001</v>
      </c>
      <c r="AM2744" s="61">
        <v>33121001</v>
      </c>
      <c r="AN2744" s="48"/>
      <c r="AO2744" s="48"/>
      <c r="AP2744" s="61" t="s">
        <v>6174</v>
      </c>
      <c r="AQ2744" s="61" t="s">
        <v>6164</v>
      </c>
      <c r="AR2744" s="48"/>
      <c r="AS2744" s="65">
        <v>42948</v>
      </c>
      <c r="AT2744" s="34" t="s">
        <v>77</v>
      </c>
    </row>
    <row r="2745" spans="1:46">
      <c r="A2745" s="43">
        <v>2740</v>
      </c>
      <c r="B2745" s="43" t="s">
        <v>4133</v>
      </c>
      <c r="C2745" s="43" t="str">
        <f t="shared" si="54"/>
        <v>Nguyễn Thị Quyên</v>
      </c>
      <c r="D2745" s="43" t="s">
        <v>6604</v>
      </c>
      <c r="E2745" s="43"/>
      <c r="F2745" s="43" t="str">
        <f>VLOOKUP(H2745,'DM BPSD'!$A$2:$G$30,6,0)</f>
        <v>Lê Thu Hiển</v>
      </c>
      <c r="G2745" s="43">
        <f>VLOOKUP(F2745,'DS Nhân viên'!$A$2:$B$577,2,0)</f>
        <v>900048</v>
      </c>
      <c r="H2745" s="49" t="s">
        <v>4017</v>
      </c>
      <c r="I2745" s="43"/>
      <c r="J2745" s="83" t="str">
        <f>VLOOKUP(B2745,'BBKK 30.6'!B2760:H7135,7,0)</f>
        <v>Sử dụng bình thường</v>
      </c>
      <c r="K2745" s="46" t="s">
        <v>4131</v>
      </c>
      <c r="L2745" s="46" t="s">
        <v>4133</v>
      </c>
      <c r="M2745" s="46" t="s">
        <v>82</v>
      </c>
      <c r="N2745" s="48"/>
      <c r="O2745" s="48"/>
      <c r="P2745" s="48"/>
      <c r="Q2745" s="48"/>
      <c r="R2745" s="48"/>
      <c r="S2745" s="48"/>
      <c r="T2745" s="48"/>
      <c r="U2745" s="47" t="s">
        <v>6148</v>
      </c>
      <c r="V2745" s="48"/>
      <c r="W2745" s="48"/>
      <c r="X2745" s="48"/>
      <c r="Y2745" s="48"/>
      <c r="Z2745" s="48"/>
      <c r="AA2745" s="64">
        <v>2592000</v>
      </c>
      <c r="AB2745" s="61">
        <v>1</v>
      </c>
      <c r="AC2745" s="61">
        <v>0</v>
      </c>
      <c r="AD2745" s="48"/>
      <c r="AE2745" s="48"/>
      <c r="AF2745" s="48"/>
      <c r="AG2745" s="62"/>
      <c r="AH2745" s="62"/>
      <c r="AI2745" s="62"/>
      <c r="AJ2745" s="48"/>
      <c r="AK2745" s="61" t="str">
        <f>VLOOKUP(L2745,'[2]Bảng chi tiết công cụ dụng cụ'!$A$8:$AC$4035,27,0)</f>
        <v>QLC</v>
      </c>
      <c r="AL2745" s="61">
        <v>15311001</v>
      </c>
      <c r="AM2745" s="61">
        <v>33121001</v>
      </c>
      <c r="AN2745" s="48"/>
      <c r="AO2745" s="48"/>
      <c r="AP2745" s="61" t="s">
        <v>6174</v>
      </c>
      <c r="AQ2745" s="61" t="s">
        <v>6164</v>
      </c>
      <c r="AR2745" s="48"/>
      <c r="AT2745" s="34" t="s">
        <v>77</v>
      </c>
    </row>
    <row r="2746" spans="1:46">
      <c r="A2746" s="43">
        <v>2741</v>
      </c>
      <c r="B2746" s="43" t="s">
        <v>4134</v>
      </c>
      <c r="C2746" s="43" t="str">
        <f t="shared" si="54"/>
        <v>Nguyễn Thị Quyên</v>
      </c>
      <c r="D2746" s="43" t="s">
        <v>6604</v>
      </c>
      <c r="E2746" s="43"/>
      <c r="F2746" s="43" t="str">
        <f>VLOOKUP(H2746,'DM BPSD'!$A$2:$G$30,6,0)</f>
        <v>Lê Thu Hiển</v>
      </c>
      <c r="G2746" s="43">
        <f>VLOOKUP(F2746,'DS Nhân viên'!$A$2:$B$577,2,0)</f>
        <v>900048</v>
      </c>
      <c r="H2746" s="49" t="s">
        <v>4017</v>
      </c>
      <c r="I2746" s="43"/>
      <c r="J2746" s="83" t="str">
        <f>VLOOKUP(B2746,'BBKK 30.6'!B2761:H7136,7,0)</f>
        <v>Sử dụng bình thường</v>
      </c>
      <c r="K2746" s="46" t="s">
        <v>4131</v>
      </c>
      <c r="L2746" s="46" t="s">
        <v>4134</v>
      </c>
      <c r="M2746" s="46" t="s">
        <v>4035</v>
      </c>
      <c r="N2746" s="48"/>
      <c r="O2746" s="48"/>
      <c r="P2746" s="48"/>
      <c r="Q2746" s="48"/>
      <c r="R2746" s="48"/>
      <c r="S2746" s="48"/>
      <c r="T2746" s="48"/>
      <c r="U2746" s="47" t="s">
        <v>6148</v>
      </c>
      <c r="V2746" s="48"/>
      <c r="W2746" s="48"/>
      <c r="X2746" s="48"/>
      <c r="Y2746" s="48"/>
      <c r="Z2746" s="48"/>
      <c r="AA2746" s="64">
        <v>1815000</v>
      </c>
      <c r="AB2746" s="61">
        <v>1</v>
      </c>
      <c r="AC2746" s="61">
        <v>0</v>
      </c>
      <c r="AD2746" s="48"/>
      <c r="AE2746" s="48"/>
      <c r="AF2746" s="48"/>
      <c r="AG2746" s="62"/>
      <c r="AH2746" s="62"/>
      <c r="AI2746" s="62"/>
      <c r="AJ2746" s="48"/>
      <c r="AK2746" s="61" t="str">
        <f>VLOOKUP(L2746,'[2]Bảng chi tiết công cụ dụng cụ'!$A$8:$AC$4035,27,0)</f>
        <v>QLC</v>
      </c>
      <c r="AL2746" s="61">
        <v>15311001</v>
      </c>
      <c r="AM2746" s="61">
        <v>33121001</v>
      </c>
      <c r="AN2746" s="48"/>
      <c r="AO2746" s="48"/>
      <c r="AP2746" s="61" t="s">
        <v>6174</v>
      </c>
      <c r="AQ2746" s="61" t="s">
        <v>6164</v>
      </c>
      <c r="AR2746" s="48"/>
      <c r="AS2746" s="65">
        <v>42887</v>
      </c>
      <c r="AT2746" s="34" t="s">
        <v>77</v>
      </c>
    </row>
    <row r="2747" spans="1:46">
      <c r="A2747" s="43">
        <v>2742</v>
      </c>
      <c r="B2747" s="43" t="s">
        <v>4135</v>
      </c>
      <c r="C2747" s="43" t="str">
        <f t="shared" si="54"/>
        <v>Nguyễn Thị Quyên</v>
      </c>
      <c r="D2747" s="43" t="s">
        <v>6604</v>
      </c>
      <c r="E2747" s="43"/>
      <c r="F2747" s="43" t="str">
        <f>VLOOKUP(H2747,'DM BPSD'!$A$2:$G$30,6,0)</f>
        <v>Lê Thu Hiển</v>
      </c>
      <c r="G2747" s="43">
        <f>VLOOKUP(F2747,'DS Nhân viên'!$A$2:$B$577,2,0)</f>
        <v>900048</v>
      </c>
      <c r="H2747" s="49" t="s">
        <v>4017</v>
      </c>
      <c r="I2747" s="43"/>
      <c r="J2747" s="83" t="str">
        <f>VLOOKUP(B2747,'BBKK 30.6'!B2762:H7137,7,0)</f>
        <v>Sử dụng bình thường</v>
      </c>
      <c r="K2747" s="46" t="s">
        <v>4131</v>
      </c>
      <c r="L2747" s="46" t="s">
        <v>4135</v>
      </c>
      <c r="M2747" s="46" t="s">
        <v>185</v>
      </c>
      <c r="N2747" s="48"/>
      <c r="O2747" s="48"/>
      <c r="P2747" s="48"/>
      <c r="Q2747" s="48"/>
      <c r="R2747" s="48"/>
      <c r="S2747" s="48"/>
      <c r="T2747" s="48"/>
      <c r="U2747" s="47" t="s">
        <v>6148</v>
      </c>
      <c r="V2747" s="48"/>
      <c r="W2747" s="48"/>
      <c r="X2747" s="48"/>
      <c r="Y2747" s="48"/>
      <c r="Z2747" s="48"/>
      <c r="AA2747" s="64">
        <v>2310000</v>
      </c>
      <c r="AB2747" s="61">
        <v>1</v>
      </c>
      <c r="AC2747" s="61">
        <v>0</v>
      </c>
      <c r="AD2747" s="48"/>
      <c r="AE2747" s="48"/>
      <c r="AF2747" s="48"/>
      <c r="AG2747" s="62"/>
      <c r="AH2747" s="62"/>
      <c r="AI2747" s="62"/>
      <c r="AJ2747" s="48"/>
      <c r="AK2747" s="61" t="str">
        <f>VLOOKUP(L2747,'[2]Bảng chi tiết công cụ dụng cụ'!$A$8:$AC$4035,27,0)</f>
        <v>QLC</v>
      </c>
      <c r="AL2747" s="61">
        <v>15311001</v>
      </c>
      <c r="AM2747" s="61">
        <v>33121001</v>
      </c>
      <c r="AN2747" s="48"/>
      <c r="AO2747" s="48"/>
      <c r="AP2747" s="61" t="s">
        <v>6173</v>
      </c>
      <c r="AQ2747" s="61" t="s">
        <v>6164</v>
      </c>
      <c r="AR2747" s="48"/>
      <c r="AS2747" s="65">
        <v>42917</v>
      </c>
      <c r="AT2747" s="34" t="s">
        <v>77</v>
      </c>
    </row>
    <row r="2748" spans="1:46">
      <c r="A2748" s="43">
        <v>2743</v>
      </c>
      <c r="B2748" s="43" t="s">
        <v>4136</v>
      </c>
      <c r="C2748" s="43" t="str">
        <f t="shared" si="54"/>
        <v>Nguyễn Thị Quyên</v>
      </c>
      <c r="D2748" s="43" t="s">
        <v>6604</v>
      </c>
      <c r="E2748" s="43"/>
      <c r="F2748" s="43" t="str">
        <f>VLOOKUP(H2748,'DM BPSD'!$A$2:$G$30,6,0)</f>
        <v>Lê Thu Hiển</v>
      </c>
      <c r="G2748" s="43">
        <f>VLOOKUP(F2748,'DS Nhân viên'!$A$2:$B$577,2,0)</f>
        <v>900048</v>
      </c>
      <c r="H2748" s="49" t="s">
        <v>4017</v>
      </c>
      <c r="I2748" s="43"/>
      <c r="J2748" s="83" t="str">
        <f>VLOOKUP(B2748,'BBKK 30.6'!B2763:H7138,7,0)</f>
        <v>Sử dụng bình thường</v>
      </c>
      <c r="K2748" s="46" t="s">
        <v>4131</v>
      </c>
      <c r="L2748" s="46" t="s">
        <v>4136</v>
      </c>
      <c r="M2748" s="46" t="s">
        <v>171</v>
      </c>
      <c r="N2748" s="48"/>
      <c r="O2748" s="48"/>
      <c r="P2748" s="48"/>
      <c r="Q2748" s="48"/>
      <c r="R2748" s="48"/>
      <c r="S2748" s="48"/>
      <c r="T2748" s="48"/>
      <c r="U2748" s="47" t="s">
        <v>6148</v>
      </c>
      <c r="V2748" s="48"/>
      <c r="W2748" s="48"/>
      <c r="X2748" s="48"/>
      <c r="Y2748" s="48"/>
      <c r="Z2748" s="48"/>
      <c r="AA2748" s="64">
        <v>14465000</v>
      </c>
      <c r="AB2748" s="61">
        <v>1</v>
      </c>
      <c r="AC2748" s="61">
        <v>0</v>
      </c>
      <c r="AD2748" s="48"/>
      <c r="AE2748" s="48"/>
      <c r="AF2748" s="48"/>
      <c r="AG2748" s="62"/>
      <c r="AH2748" s="62"/>
      <c r="AI2748" s="62"/>
      <c r="AJ2748" s="48"/>
      <c r="AK2748" s="61" t="str">
        <f>VLOOKUP(L2748,'[2]Bảng chi tiết công cụ dụng cụ'!$A$8:$AC$4035,27,0)</f>
        <v>QLC</v>
      </c>
      <c r="AL2748" s="61">
        <v>15312001</v>
      </c>
      <c r="AM2748" s="61">
        <v>33121001</v>
      </c>
      <c r="AN2748" s="48"/>
      <c r="AO2748" s="48"/>
      <c r="AP2748" s="61" t="s">
        <v>6173</v>
      </c>
      <c r="AQ2748" s="61" t="s">
        <v>6164</v>
      </c>
      <c r="AR2748" s="48"/>
      <c r="AT2748" s="34" t="s">
        <v>77</v>
      </c>
    </row>
    <row r="2749" spans="1:46">
      <c r="A2749" s="43">
        <v>2744</v>
      </c>
      <c r="B2749" s="43" t="s">
        <v>4137</v>
      </c>
      <c r="C2749" s="43" t="str">
        <f t="shared" si="54"/>
        <v>Nguyễn Thị Quyên</v>
      </c>
      <c r="D2749" s="43" t="s">
        <v>6604</v>
      </c>
      <c r="E2749" s="43"/>
      <c r="F2749" s="43" t="str">
        <f>VLOOKUP(H2749,'DM BPSD'!$A$2:$G$30,6,0)</f>
        <v>Lê Thu Hiển</v>
      </c>
      <c r="G2749" s="43">
        <f>VLOOKUP(F2749,'DS Nhân viên'!$A$2:$B$577,2,0)</f>
        <v>900048</v>
      </c>
      <c r="H2749" s="49" t="s">
        <v>4017</v>
      </c>
      <c r="I2749" s="43"/>
      <c r="J2749" s="83" t="str">
        <f>VLOOKUP(B2749,'BBKK 30.6'!B2764:H7139,7,0)</f>
        <v>Sử dụng bình thường</v>
      </c>
      <c r="K2749" s="46" t="s">
        <v>4131</v>
      </c>
      <c r="L2749" s="46" t="s">
        <v>4137</v>
      </c>
      <c r="M2749" s="46" t="s">
        <v>1073</v>
      </c>
      <c r="N2749" s="48"/>
      <c r="O2749" s="48"/>
      <c r="P2749" s="48"/>
      <c r="Q2749" s="48"/>
      <c r="R2749" s="48"/>
      <c r="S2749" s="48"/>
      <c r="T2749" s="48"/>
      <c r="U2749" s="47" t="s">
        <v>6148</v>
      </c>
      <c r="V2749" s="48"/>
      <c r="W2749" s="48"/>
      <c r="X2749" s="48"/>
      <c r="Y2749" s="48"/>
      <c r="Z2749" s="48"/>
      <c r="AA2749" s="64">
        <v>15312387</v>
      </c>
      <c r="AB2749" s="61">
        <v>1</v>
      </c>
      <c r="AC2749" s="61">
        <v>0</v>
      </c>
      <c r="AD2749" s="48"/>
      <c r="AE2749" s="48"/>
      <c r="AF2749" s="48"/>
      <c r="AG2749" s="62"/>
      <c r="AH2749" s="62"/>
      <c r="AI2749" s="62"/>
      <c r="AJ2749" s="48"/>
      <c r="AK2749" s="61" t="str">
        <f>VLOOKUP(L2749,'[2]Bảng chi tiết công cụ dụng cụ'!$A$8:$AC$4035,27,0)</f>
        <v>QLC</v>
      </c>
      <c r="AL2749" s="61">
        <v>15312001</v>
      </c>
      <c r="AM2749" s="61">
        <v>33121001</v>
      </c>
      <c r="AN2749" s="48"/>
      <c r="AO2749" s="48"/>
      <c r="AP2749" s="61" t="s">
        <v>6173</v>
      </c>
      <c r="AQ2749" s="61" t="s">
        <v>6164</v>
      </c>
      <c r="AR2749" s="48"/>
      <c r="AS2749" s="65">
        <v>43497</v>
      </c>
      <c r="AT2749" s="34" t="s">
        <v>77</v>
      </c>
    </row>
    <row r="2750" spans="1:46">
      <c r="A2750" s="43">
        <v>2745</v>
      </c>
      <c r="B2750" s="43" t="s">
        <v>4138</v>
      </c>
      <c r="C2750" s="43" t="str">
        <f t="shared" si="54"/>
        <v>Nguyễn Thị Quyên</v>
      </c>
      <c r="D2750" s="43" t="s">
        <v>6604</v>
      </c>
      <c r="E2750" s="43"/>
      <c r="F2750" s="43" t="str">
        <f>VLOOKUP(H2750,'DM BPSD'!$A$2:$G$30,6,0)</f>
        <v>Lê Thu Hiển</v>
      </c>
      <c r="G2750" s="43">
        <f>VLOOKUP(F2750,'DS Nhân viên'!$A$2:$B$577,2,0)</f>
        <v>900048</v>
      </c>
      <c r="H2750" s="49" t="s">
        <v>4017</v>
      </c>
      <c r="I2750" s="43"/>
      <c r="J2750" s="83" t="str">
        <f>VLOOKUP(B2750,'BBKK 30.6'!B2765:H7140,7,0)</f>
        <v>Sử dụng bình thường</v>
      </c>
      <c r="K2750" s="46" t="s">
        <v>4131</v>
      </c>
      <c r="L2750" s="46" t="s">
        <v>4138</v>
      </c>
      <c r="M2750" s="46" t="s">
        <v>177</v>
      </c>
      <c r="N2750" s="48"/>
      <c r="O2750" s="48"/>
      <c r="P2750" s="48"/>
      <c r="Q2750" s="48"/>
      <c r="R2750" s="48"/>
      <c r="S2750" s="48"/>
      <c r="T2750" s="48"/>
      <c r="U2750" s="47" t="s">
        <v>6148</v>
      </c>
      <c r="V2750" s="48"/>
      <c r="W2750" s="48"/>
      <c r="X2750" s="48"/>
      <c r="Y2750" s="48"/>
      <c r="Z2750" s="48"/>
      <c r="AA2750" s="64">
        <v>4760000</v>
      </c>
      <c r="AB2750" s="61">
        <v>1</v>
      </c>
      <c r="AC2750" s="61">
        <v>0</v>
      </c>
      <c r="AD2750" s="48"/>
      <c r="AE2750" s="48"/>
      <c r="AF2750" s="48"/>
      <c r="AG2750" s="62"/>
      <c r="AH2750" s="62"/>
      <c r="AI2750" s="62"/>
      <c r="AJ2750" s="48"/>
      <c r="AK2750" s="61" t="str">
        <f>VLOOKUP(L2750,'[2]Bảng chi tiết công cụ dụng cụ'!$A$8:$AC$4035,27,0)</f>
        <v>QLC</v>
      </c>
      <c r="AL2750" s="61">
        <v>15311001</v>
      </c>
      <c r="AM2750" s="61">
        <v>33121001</v>
      </c>
      <c r="AN2750" s="48"/>
      <c r="AO2750" s="48"/>
      <c r="AP2750" s="61" t="s">
        <v>6174</v>
      </c>
      <c r="AQ2750" s="61" t="s">
        <v>6164</v>
      </c>
      <c r="AR2750" s="48"/>
      <c r="AT2750" s="34" t="s">
        <v>77</v>
      </c>
    </row>
    <row r="2751" spans="1:46">
      <c r="A2751" s="43">
        <v>2746</v>
      </c>
      <c r="B2751" s="43" t="s">
        <v>4139</v>
      </c>
      <c r="C2751" s="43" t="str">
        <f t="shared" si="54"/>
        <v>Nguyễn Thị Thu Hương</v>
      </c>
      <c r="D2751" s="43" t="s">
        <v>6604</v>
      </c>
      <c r="E2751" s="43"/>
      <c r="F2751" s="43" t="str">
        <f>VLOOKUP(H2751,'DM BPSD'!$A$2:$G$30,6,0)</f>
        <v>Lê Thu Hiển</v>
      </c>
      <c r="G2751" s="43">
        <f>VLOOKUP(F2751,'DS Nhân viên'!$A$2:$B$577,2,0)</f>
        <v>900048</v>
      </c>
      <c r="H2751" s="49" t="s">
        <v>4017</v>
      </c>
      <c r="I2751" s="43"/>
      <c r="J2751" s="83" t="str">
        <f>VLOOKUP(B2751,'BBKK 30.6'!B2766:H7141,7,0)</f>
        <v>Sử dụng bình thường</v>
      </c>
      <c r="K2751" s="46" t="s">
        <v>4140</v>
      </c>
      <c r="L2751" s="46" t="s">
        <v>4139</v>
      </c>
      <c r="M2751" s="46" t="s">
        <v>877</v>
      </c>
      <c r="N2751" s="48"/>
      <c r="O2751" s="48"/>
      <c r="P2751" s="48"/>
      <c r="Q2751" s="48"/>
      <c r="R2751" s="48"/>
      <c r="S2751" s="48"/>
      <c r="T2751" s="48"/>
      <c r="U2751" s="47" t="s">
        <v>6148</v>
      </c>
      <c r="V2751" s="48"/>
      <c r="W2751" s="48"/>
      <c r="X2751" s="48"/>
      <c r="Y2751" s="48"/>
      <c r="Z2751" s="48"/>
      <c r="AA2751" s="64">
        <v>1630771</v>
      </c>
      <c r="AB2751" s="61">
        <v>1</v>
      </c>
      <c r="AC2751" s="61">
        <v>0</v>
      </c>
      <c r="AD2751" s="48"/>
      <c r="AE2751" s="48"/>
      <c r="AF2751" s="48"/>
      <c r="AG2751" s="62"/>
      <c r="AH2751" s="62"/>
      <c r="AI2751" s="62"/>
      <c r="AJ2751" s="48"/>
      <c r="AK2751" s="61" t="str">
        <f>VLOOKUP(L2751,'[2]Bảng chi tiết công cụ dụng cụ'!$A$8:$AC$4035,27,0)</f>
        <v>QLC</v>
      </c>
      <c r="AL2751" s="61">
        <v>15311001</v>
      </c>
      <c r="AM2751" s="61">
        <v>33121001</v>
      </c>
      <c r="AN2751" s="48"/>
      <c r="AO2751" s="48"/>
      <c r="AP2751" s="61" t="s">
        <v>6174</v>
      </c>
      <c r="AQ2751" s="61" t="s">
        <v>6164</v>
      </c>
      <c r="AR2751" s="48"/>
      <c r="AS2751" s="65">
        <v>42948</v>
      </c>
      <c r="AT2751" s="34" t="s">
        <v>77</v>
      </c>
    </row>
    <row r="2752" spans="1:46">
      <c r="A2752" s="43">
        <v>2747</v>
      </c>
      <c r="B2752" s="43" t="s">
        <v>4141</v>
      </c>
      <c r="C2752" s="43" t="str">
        <f t="shared" si="54"/>
        <v>Nguyễn Thị Thu Hương</v>
      </c>
      <c r="D2752" s="43" t="s">
        <v>6604</v>
      </c>
      <c r="E2752" s="43"/>
      <c r="F2752" s="43" t="str">
        <f>VLOOKUP(H2752,'DM BPSD'!$A$2:$G$30,6,0)</f>
        <v>Lê Thu Hiển</v>
      </c>
      <c r="G2752" s="43">
        <f>VLOOKUP(F2752,'DS Nhân viên'!$A$2:$B$577,2,0)</f>
        <v>900048</v>
      </c>
      <c r="H2752" s="49" t="s">
        <v>4017</v>
      </c>
      <c r="I2752" s="43"/>
      <c r="J2752" s="83" t="str">
        <f>VLOOKUP(B2752,'BBKK 30.6'!B2767:H7142,7,0)</f>
        <v>Sử dụng bình thường</v>
      </c>
      <c r="K2752" s="46" t="s">
        <v>4140</v>
      </c>
      <c r="L2752" s="46" t="s">
        <v>4141</v>
      </c>
      <c r="M2752" s="46" t="s">
        <v>82</v>
      </c>
      <c r="N2752" s="48"/>
      <c r="O2752" s="48"/>
      <c r="P2752" s="48"/>
      <c r="Q2752" s="48"/>
      <c r="R2752" s="48"/>
      <c r="S2752" s="48"/>
      <c r="T2752" s="48"/>
      <c r="U2752" s="47" t="s">
        <v>6148</v>
      </c>
      <c r="V2752" s="48"/>
      <c r="W2752" s="48"/>
      <c r="X2752" s="48"/>
      <c r="Y2752" s="48"/>
      <c r="Z2752" s="48"/>
      <c r="AA2752" s="64">
        <v>2592000</v>
      </c>
      <c r="AB2752" s="61">
        <v>1</v>
      </c>
      <c r="AC2752" s="61">
        <v>0</v>
      </c>
      <c r="AD2752" s="48"/>
      <c r="AE2752" s="48"/>
      <c r="AF2752" s="48"/>
      <c r="AG2752" s="62"/>
      <c r="AH2752" s="62"/>
      <c r="AI2752" s="62"/>
      <c r="AJ2752" s="48"/>
      <c r="AK2752" s="61" t="str">
        <f>VLOOKUP(L2752,'[2]Bảng chi tiết công cụ dụng cụ'!$A$8:$AC$4035,27,0)</f>
        <v>QLC</v>
      </c>
      <c r="AL2752" s="61">
        <v>15311001</v>
      </c>
      <c r="AM2752" s="61">
        <v>33121001</v>
      </c>
      <c r="AN2752" s="48"/>
      <c r="AO2752" s="48"/>
      <c r="AP2752" s="61" t="s">
        <v>6174</v>
      </c>
      <c r="AQ2752" s="61" t="s">
        <v>6164</v>
      </c>
      <c r="AR2752" s="48"/>
      <c r="AT2752" s="34" t="s">
        <v>77</v>
      </c>
    </row>
    <row r="2753" spans="1:46">
      <c r="A2753" s="43">
        <v>2748</v>
      </c>
      <c r="B2753" s="43" t="s">
        <v>4142</v>
      </c>
      <c r="C2753" s="43" t="str">
        <f t="shared" si="54"/>
        <v>Nguyễn Thị Thu Hương</v>
      </c>
      <c r="D2753" s="43" t="s">
        <v>6604</v>
      </c>
      <c r="E2753" s="43"/>
      <c r="F2753" s="43" t="str">
        <f>VLOOKUP(H2753,'DM BPSD'!$A$2:$G$30,6,0)</f>
        <v>Lê Thu Hiển</v>
      </c>
      <c r="G2753" s="43">
        <f>VLOOKUP(F2753,'DS Nhân viên'!$A$2:$B$577,2,0)</f>
        <v>900048</v>
      </c>
      <c r="H2753" s="49" t="s">
        <v>4017</v>
      </c>
      <c r="I2753" s="43"/>
      <c r="J2753" s="83" t="str">
        <f>VLOOKUP(B2753,'BBKK 30.6'!B2768:H7143,7,0)</f>
        <v>Sử dụng bình thường</v>
      </c>
      <c r="K2753" s="46" t="s">
        <v>4140</v>
      </c>
      <c r="L2753" s="46" t="s">
        <v>4142</v>
      </c>
      <c r="M2753" s="46" t="s">
        <v>484</v>
      </c>
      <c r="N2753" s="48"/>
      <c r="O2753" s="48"/>
      <c r="P2753" s="48"/>
      <c r="Q2753" s="48"/>
      <c r="R2753" s="48"/>
      <c r="S2753" s="48"/>
      <c r="T2753" s="48"/>
      <c r="U2753" s="47" t="s">
        <v>6148</v>
      </c>
      <c r="V2753" s="48"/>
      <c r="W2753" s="48"/>
      <c r="X2753" s="48"/>
      <c r="Y2753" s="48"/>
      <c r="Z2753" s="48"/>
      <c r="AA2753" s="64">
        <v>0</v>
      </c>
      <c r="AB2753" s="61">
        <v>1</v>
      </c>
      <c r="AC2753" s="61">
        <v>0</v>
      </c>
      <c r="AD2753" s="48"/>
      <c r="AE2753" s="48"/>
      <c r="AF2753" s="48"/>
      <c r="AG2753" s="62"/>
      <c r="AH2753" s="62"/>
      <c r="AI2753" s="62"/>
      <c r="AJ2753" s="48"/>
      <c r="AK2753" s="61" t="str">
        <f>VLOOKUP(L2753,'[2]Bảng chi tiết công cụ dụng cụ'!$A$8:$AC$4035,27,0)</f>
        <v>QLC</v>
      </c>
      <c r="AL2753" s="61">
        <v>15311001</v>
      </c>
      <c r="AM2753" s="61">
        <v>33121001</v>
      </c>
      <c r="AN2753" s="48"/>
      <c r="AO2753" s="48"/>
      <c r="AP2753" s="61" t="s">
        <v>6174</v>
      </c>
      <c r="AQ2753" s="61" t="s">
        <v>6164</v>
      </c>
      <c r="AR2753" s="48"/>
      <c r="AS2753" s="65">
        <v>42401</v>
      </c>
      <c r="AT2753" s="34" t="s">
        <v>77</v>
      </c>
    </row>
    <row r="2754" spans="1:46">
      <c r="A2754" s="43">
        <v>2749</v>
      </c>
      <c r="B2754" s="43" t="s">
        <v>4143</v>
      </c>
      <c r="C2754" s="43" t="str">
        <f t="shared" si="54"/>
        <v>Nguyễn Thị Thu Hương</v>
      </c>
      <c r="D2754" s="43" t="s">
        <v>6604</v>
      </c>
      <c r="E2754" s="43"/>
      <c r="F2754" s="43" t="str">
        <f>VLOOKUP(H2754,'DM BPSD'!$A$2:$G$30,6,0)</f>
        <v>Lê Thu Hiển</v>
      </c>
      <c r="G2754" s="43">
        <f>VLOOKUP(F2754,'DS Nhân viên'!$A$2:$B$577,2,0)</f>
        <v>900048</v>
      </c>
      <c r="H2754" s="49" t="s">
        <v>4017</v>
      </c>
      <c r="I2754" s="43"/>
      <c r="J2754" s="83" t="str">
        <f>VLOOKUP(B2754,'BBKK 30.6'!B2769:H7144,7,0)</f>
        <v>Sử dụng bình thường</v>
      </c>
      <c r="K2754" s="46" t="s">
        <v>4140</v>
      </c>
      <c r="L2754" s="46" t="s">
        <v>4143</v>
      </c>
      <c r="M2754" s="46" t="s">
        <v>185</v>
      </c>
      <c r="N2754" s="48"/>
      <c r="O2754" s="48"/>
      <c r="P2754" s="48"/>
      <c r="Q2754" s="48"/>
      <c r="R2754" s="48"/>
      <c r="S2754" s="48"/>
      <c r="T2754" s="48"/>
      <c r="U2754" s="47" t="s">
        <v>6148</v>
      </c>
      <c r="V2754" s="48"/>
      <c r="W2754" s="48"/>
      <c r="X2754" s="48"/>
      <c r="Y2754" s="48"/>
      <c r="Z2754" s="48"/>
      <c r="AA2754" s="64">
        <v>2310000</v>
      </c>
      <c r="AB2754" s="61">
        <v>1</v>
      </c>
      <c r="AC2754" s="61">
        <v>0</v>
      </c>
      <c r="AD2754" s="48"/>
      <c r="AE2754" s="48"/>
      <c r="AF2754" s="48"/>
      <c r="AG2754" s="62"/>
      <c r="AH2754" s="62"/>
      <c r="AI2754" s="62"/>
      <c r="AJ2754" s="48"/>
      <c r="AK2754" s="61" t="str">
        <f>VLOOKUP(L2754,'[2]Bảng chi tiết công cụ dụng cụ'!$A$8:$AC$4035,27,0)</f>
        <v>QLC</v>
      </c>
      <c r="AL2754" s="61">
        <v>15311001</v>
      </c>
      <c r="AM2754" s="61">
        <v>33121001</v>
      </c>
      <c r="AN2754" s="48"/>
      <c r="AO2754" s="48"/>
      <c r="AP2754" s="61" t="s">
        <v>6173</v>
      </c>
      <c r="AQ2754" s="61" t="s">
        <v>6164</v>
      </c>
      <c r="AR2754" s="48"/>
      <c r="AS2754" s="65">
        <v>42917</v>
      </c>
      <c r="AT2754" s="34" t="s">
        <v>77</v>
      </c>
    </row>
    <row r="2755" spans="1:46">
      <c r="A2755" s="43">
        <v>2750</v>
      </c>
      <c r="B2755" s="43" t="s">
        <v>4144</v>
      </c>
      <c r="C2755" s="43" t="str">
        <f t="shared" si="54"/>
        <v>Nguyễn Thị Thu Hương</v>
      </c>
      <c r="D2755" s="43" t="s">
        <v>6604</v>
      </c>
      <c r="E2755" s="43"/>
      <c r="F2755" s="43" t="str">
        <f>VLOOKUP(H2755,'DM BPSD'!$A$2:$G$30,6,0)</f>
        <v>Lê Thu Hiển</v>
      </c>
      <c r="G2755" s="43">
        <f>VLOOKUP(F2755,'DS Nhân viên'!$A$2:$B$577,2,0)</f>
        <v>900048</v>
      </c>
      <c r="H2755" s="49" t="s">
        <v>4017</v>
      </c>
      <c r="I2755" s="43"/>
      <c r="J2755" s="83" t="str">
        <f>VLOOKUP(B2755,'BBKK 30.6'!B2770:H7145,7,0)</f>
        <v>Sử dụng bình thường</v>
      </c>
      <c r="K2755" s="46" t="s">
        <v>4140</v>
      </c>
      <c r="L2755" s="46" t="s">
        <v>4144</v>
      </c>
      <c r="M2755" s="46" t="s">
        <v>895</v>
      </c>
      <c r="N2755" s="48"/>
      <c r="O2755" s="48"/>
      <c r="P2755" s="48"/>
      <c r="Q2755" s="48"/>
      <c r="R2755" s="48"/>
      <c r="S2755" s="48"/>
      <c r="T2755" s="48"/>
      <c r="U2755" s="47" t="s">
        <v>6148</v>
      </c>
      <c r="V2755" s="48"/>
      <c r="W2755" s="48"/>
      <c r="X2755" s="48"/>
      <c r="Y2755" s="48"/>
      <c r="Z2755" s="48"/>
      <c r="AA2755" s="64">
        <v>5500000</v>
      </c>
      <c r="AB2755" s="61">
        <v>1</v>
      </c>
      <c r="AC2755" s="61">
        <v>0</v>
      </c>
      <c r="AD2755" s="48"/>
      <c r="AE2755" s="48"/>
      <c r="AF2755" s="48"/>
      <c r="AG2755" s="62"/>
      <c r="AH2755" s="62"/>
      <c r="AI2755" s="62"/>
      <c r="AJ2755" s="48"/>
      <c r="AK2755" s="61" t="str">
        <f>VLOOKUP(L2755,'[2]Bảng chi tiết công cụ dụng cụ'!$A$8:$AC$4035,27,0)</f>
        <v>QLC</v>
      </c>
      <c r="AL2755" s="61">
        <v>15311001</v>
      </c>
      <c r="AM2755" s="61">
        <v>33121001</v>
      </c>
      <c r="AN2755" s="48"/>
      <c r="AO2755" s="48"/>
      <c r="AP2755" s="61" t="s">
        <v>6174</v>
      </c>
      <c r="AQ2755" s="61" t="s">
        <v>6164</v>
      </c>
      <c r="AR2755" s="48"/>
      <c r="AS2755" s="65">
        <v>42887</v>
      </c>
      <c r="AT2755" s="34" t="s">
        <v>77</v>
      </c>
    </row>
    <row r="2756" spans="1:46">
      <c r="A2756" s="43">
        <v>2751</v>
      </c>
      <c r="B2756" s="43" t="s">
        <v>4145</v>
      </c>
      <c r="C2756" s="43" t="str">
        <f t="shared" si="54"/>
        <v>Nguyễn Thị Thu Hương</v>
      </c>
      <c r="D2756" s="43" t="s">
        <v>6604</v>
      </c>
      <c r="E2756" s="43"/>
      <c r="F2756" s="43" t="str">
        <f>VLOOKUP(H2756,'DM BPSD'!$A$2:$G$30,6,0)</f>
        <v>Lê Thu Hiển</v>
      </c>
      <c r="G2756" s="43">
        <f>VLOOKUP(F2756,'DS Nhân viên'!$A$2:$B$577,2,0)</f>
        <v>900048</v>
      </c>
      <c r="H2756" s="49" t="s">
        <v>4017</v>
      </c>
      <c r="I2756" s="43"/>
      <c r="J2756" s="83" t="str">
        <f>VLOOKUP(B2756,'BBKK 30.6'!B2771:H7146,7,0)</f>
        <v>Sử dụng bình thường</v>
      </c>
      <c r="K2756" s="46" t="s">
        <v>4140</v>
      </c>
      <c r="L2756" s="46" t="s">
        <v>4145</v>
      </c>
      <c r="M2756" s="46" t="s">
        <v>203</v>
      </c>
      <c r="N2756" s="48"/>
      <c r="O2756" s="48"/>
      <c r="P2756" s="48"/>
      <c r="Q2756" s="48"/>
      <c r="R2756" s="48"/>
      <c r="S2756" s="48"/>
      <c r="T2756" s="48"/>
      <c r="U2756" s="47" t="s">
        <v>6148</v>
      </c>
      <c r="V2756" s="48"/>
      <c r="W2756" s="48"/>
      <c r="X2756" s="48"/>
      <c r="Y2756" s="48"/>
      <c r="Z2756" s="48"/>
      <c r="AA2756" s="64">
        <v>20020000</v>
      </c>
      <c r="AB2756" s="61">
        <v>1</v>
      </c>
      <c r="AC2756" s="61">
        <v>0</v>
      </c>
      <c r="AD2756" s="48"/>
      <c r="AE2756" s="48"/>
      <c r="AF2756" s="48"/>
      <c r="AG2756" s="62"/>
      <c r="AH2756" s="62"/>
      <c r="AI2756" s="62"/>
      <c r="AJ2756" s="48"/>
      <c r="AK2756" s="61" t="str">
        <f>VLOOKUP(L2756,'[2]Bảng chi tiết công cụ dụng cụ'!$A$8:$AC$4035,27,0)</f>
        <v>QLC</v>
      </c>
      <c r="AL2756" s="61">
        <v>15312001</v>
      </c>
      <c r="AM2756" s="61">
        <v>33121001</v>
      </c>
      <c r="AN2756" s="48"/>
      <c r="AO2756" s="48"/>
      <c r="AP2756" s="61" t="s">
        <v>6173</v>
      </c>
      <c r="AQ2756" s="61" t="s">
        <v>6164</v>
      </c>
      <c r="AR2756" s="48"/>
      <c r="AT2756" s="34" t="s">
        <v>77</v>
      </c>
    </row>
    <row r="2757" spans="1:46">
      <c r="A2757" s="43">
        <v>2752</v>
      </c>
      <c r="B2757" s="43" t="s">
        <v>4146</v>
      </c>
      <c r="C2757" s="43" t="str">
        <f t="shared" si="54"/>
        <v>Nguyễn Thị Thu Hương</v>
      </c>
      <c r="D2757" s="43" t="s">
        <v>6604</v>
      </c>
      <c r="E2757" s="43"/>
      <c r="F2757" s="43" t="str">
        <f>VLOOKUP(H2757,'DM BPSD'!$A$2:$G$30,6,0)</f>
        <v>Lê Thu Hiển</v>
      </c>
      <c r="G2757" s="43">
        <f>VLOOKUP(F2757,'DS Nhân viên'!$A$2:$B$577,2,0)</f>
        <v>900048</v>
      </c>
      <c r="H2757" s="49" t="s">
        <v>4017</v>
      </c>
      <c r="I2757" s="43"/>
      <c r="J2757" s="83" t="str">
        <f>VLOOKUP(B2757,'BBKK 30.6'!B2772:H7147,7,0)</f>
        <v>Sử dụng bình thường</v>
      </c>
      <c r="K2757" s="46" t="s">
        <v>4140</v>
      </c>
      <c r="L2757" s="46" t="s">
        <v>4146</v>
      </c>
      <c r="M2757" s="46" t="s">
        <v>177</v>
      </c>
      <c r="N2757" s="48"/>
      <c r="O2757" s="48"/>
      <c r="P2757" s="48"/>
      <c r="Q2757" s="48"/>
      <c r="R2757" s="48"/>
      <c r="S2757" s="48"/>
      <c r="T2757" s="48"/>
      <c r="U2757" s="47" t="s">
        <v>6148</v>
      </c>
      <c r="V2757" s="48"/>
      <c r="W2757" s="48"/>
      <c r="X2757" s="48"/>
      <c r="Y2757" s="48"/>
      <c r="Z2757" s="48"/>
      <c r="AA2757" s="64">
        <v>4760000</v>
      </c>
      <c r="AB2757" s="61">
        <v>1</v>
      </c>
      <c r="AC2757" s="61">
        <v>0</v>
      </c>
      <c r="AD2757" s="48"/>
      <c r="AE2757" s="48"/>
      <c r="AF2757" s="48"/>
      <c r="AG2757" s="62"/>
      <c r="AH2757" s="62"/>
      <c r="AI2757" s="62"/>
      <c r="AJ2757" s="48"/>
      <c r="AK2757" s="61" t="str">
        <f>VLOOKUP(L2757,'[2]Bảng chi tiết công cụ dụng cụ'!$A$8:$AC$4035,27,0)</f>
        <v>QLC</v>
      </c>
      <c r="AL2757" s="61">
        <v>15311001</v>
      </c>
      <c r="AM2757" s="61">
        <v>33121001</v>
      </c>
      <c r="AN2757" s="48"/>
      <c r="AO2757" s="48"/>
      <c r="AP2757" s="61" t="s">
        <v>6174</v>
      </c>
      <c r="AQ2757" s="61" t="s">
        <v>6164</v>
      </c>
      <c r="AR2757" s="48"/>
      <c r="AT2757" s="34" t="s">
        <v>77</v>
      </c>
    </row>
    <row r="2758" spans="1:46">
      <c r="A2758" s="43">
        <v>2753</v>
      </c>
      <c r="B2758" s="43" t="s">
        <v>4147</v>
      </c>
      <c r="C2758" s="43" t="str">
        <f t="shared" si="54"/>
        <v>Phạm Khánh Linh</v>
      </c>
      <c r="D2758" s="43" t="s">
        <v>6604</v>
      </c>
      <c r="E2758" s="43"/>
      <c r="F2758" s="43" t="str">
        <f>VLOOKUP(H2758,'DM BPSD'!$A$2:$G$30,6,0)</f>
        <v>Lê Thu Hiển</v>
      </c>
      <c r="G2758" s="43">
        <f>VLOOKUP(F2758,'DS Nhân viên'!$A$2:$B$577,2,0)</f>
        <v>900048</v>
      </c>
      <c r="H2758" s="49" t="s">
        <v>4017</v>
      </c>
      <c r="I2758" s="43"/>
      <c r="J2758" s="83" t="str">
        <f>VLOOKUP(B2758,'BBKK 30.6'!B2773:H7148,7,0)</f>
        <v>Sử dụng bình thường</v>
      </c>
      <c r="K2758" s="46" t="s">
        <v>4148</v>
      </c>
      <c r="L2758" s="46" t="s">
        <v>4147</v>
      </c>
      <c r="M2758" s="46" t="s">
        <v>688</v>
      </c>
      <c r="N2758" s="48"/>
      <c r="O2758" s="48"/>
      <c r="P2758" s="48"/>
      <c r="Q2758" s="48"/>
      <c r="R2758" s="48"/>
      <c r="S2758" s="48"/>
      <c r="T2758" s="48"/>
      <c r="U2758" s="47" t="s">
        <v>6148</v>
      </c>
      <c r="V2758" s="48"/>
      <c r="W2758" s="48"/>
      <c r="X2758" s="48"/>
      <c r="Y2758" s="48"/>
      <c r="Z2758" s="48"/>
      <c r="AA2758" s="64">
        <v>0</v>
      </c>
      <c r="AB2758" s="61">
        <v>1</v>
      </c>
      <c r="AC2758" s="61">
        <v>0</v>
      </c>
      <c r="AD2758" s="48"/>
      <c r="AE2758" s="48"/>
      <c r="AF2758" s="48"/>
      <c r="AG2758" s="62"/>
      <c r="AH2758" s="62"/>
      <c r="AI2758" s="62"/>
      <c r="AJ2758" s="48"/>
      <c r="AK2758" s="61" t="str">
        <f>VLOOKUP(L2758,'[2]Bảng chi tiết công cụ dụng cụ'!$A$8:$AC$4035,27,0)</f>
        <v>QLC</v>
      </c>
      <c r="AL2758" s="61">
        <v>15311001</v>
      </c>
      <c r="AM2758" s="61">
        <v>33121001</v>
      </c>
      <c r="AN2758" s="48"/>
      <c r="AO2758" s="48"/>
      <c r="AP2758" s="61" t="s">
        <v>6174</v>
      </c>
      <c r="AQ2758" s="61" t="s">
        <v>6164</v>
      </c>
      <c r="AR2758" s="48"/>
      <c r="AS2758" s="65">
        <v>42401</v>
      </c>
      <c r="AT2758" s="34" t="s">
        <v>77</v>
      </c>
    </row>
    <row r="2759" spans="1:46">
      <c r="A2759" s="43">
        <v>2754</v>
      </c>
      <c r="B2759" s="43" t="s">
        <v>4149</v>
      </c>
      <c r="C2759" s="43" t="str">
        <f t="shared" ref="C2759:C2822" si="55">K2759</f>
        <v>Phạm Khánh Linh</v>
      </c>
      <c r="D2759" s="43" t="s">
        <v>6604</v>
      </c>
      <c r="E2759" s="43"/>
      <c r="F2759" s="43" t="str">
        <f>VLOOKUP(H2759,'DM BPSD'!$A$2:$G$30,6,0)</f>
        <v>Lê Thu Hiển</v>
      </c>
      <c r="G2759" s="43">
        <f>VLOOKUP(F2759,'DS Nhân viên'!$A$2:$B$577,2,0)</f>
        <v>900048</v>
      </c>
      <c r="H2759" s="49" t="s">
        <v>4017</v>
      </c>
      <c r="I2759" s="43"/>
      <c r="J2759" s="83" t="str">
        <f>VLOOKUP(B2759,'BBKK 30.6'!B2774:H7149,7,0)</f>
        <v>Sử dụng bình thường</v>
      </c>
      <c r="K2759" s="46" t="s">
        <v>4148</v>
      </c>
      <c r="L2759" s="46" t="s">
        <v>4149</v>
      </c>
      <c r="M2759" s="46" t="s">
        <v>973</v>
      </c>
      <c r="N2759" s="48"/>
      <c r="O2759" s="48"/>
      <c r="P2759" s="48"/>
      <c r="Q2759" s="48"/>
      <c r="R2759" s="48"/>
      <c r="S2759" s="48"/>
      <c r="T2759" s="48"/>
      <c r="U2759" s="47" t="s">
        <v>6148</v>
      </c>
      <c r="V2759" s="48"/>
      <c r="W2759" s="48"/>
      <c r="X2759" s="48"/>
      <c r="Y2759" s="48"/>
      <c r="Z2759" s="48"/>
      <c r="AA2759" s="64">
        <v>1705000</v>
      </c>
      <c r="AB2759" s="61">
        <v>1</v>
      </c>
      <c r="AC2759" s="61">
        <v>0</v>
      </c>
      <c r="AD2759" s="48"/>
      <c r="AE2759" s="48"/>
      <c r="AF2759" s="48"/>
      <c r="AG2759" s="62"/>
      <c r="AH2759" s="62"/>
      <c r="AI2759" s="62"/>
      <c r="AJ2759" s="48"/>
      <c r="AK2759" s="61" t="str">
        <f>VLOOKUP(L2759,'[2]Bảng chi tiết công cụ dụng cụ'!$A$8:$AC$4035,27,0)</f>
        <v>QLC</v>
      </c>
      <c r="AL2759" s="61">
        <v>15311001</v>
      </c>
      <c r="AM2759" s="61">
        <v>33121001</v>
      </c>
      <c r="AN2759" s="48"/>
      <c r="AO2759" s="48"/>
      <c r="AP2759" s="61" t="s">
        <v>6174</v>
      </c>
      <c r="AQ2759" s="61" t="s">
        <v>6164</v>
      </c>
      <c r="AR2759" s="48"/>
      <c r="AS2759" s="65">
        <v>43617</v>
      </c>
      <c r="AT2759" s="34" t="s">
        <v>77</v>
      </c>
    </row>
    <row r="2760" spans="1:46">
      <c r="A2760" s="43">
        <v>2755</v>
      </c>
      <c r="B2760" s="43" t="s">
        <v>4150</v>
      </c>
      <c r="C2760" s="43" t="str">
        <f t="shared" si="55"/>
        <v>Phạm Khánh Linh</v>
      </c>
      <c r="D2760" s="43" t="s">
        <v>6604</v>
      </c>
      <c r="E2760" s="43"/>
      <c r="F2760" s="43" t="str">
        <f>VLOOKUP(H2760,'DM BPSD'!$A$2:$G$30,6,0)</f>
        <v>Lê Thu Hiển</v>
      </c>
      <c r="G2760" s="43">
        <f>VLOOKUP(F2760,'DS Nhân viên'!$A$2:$B$577,2,0)</f>
        <v>900048</v>
      </c>
      <c r="H2760" s="49" t="s">
        <v>4017</v>
      </c>
      <c r="I2760" s="43"/>
      <c r="J2760" s="83" t="str">
        <f>VLOOKUP(B2760,'BBKK 30.6'!B2775:H7150,7,0)</f>
        <v>Sử dụng bình thường</v>
      </c>
      <c r="K2760" s="46" t="s">
        <v>4148</v>
      </c>
      <c r="L2760" s="46" t="s">
        <v>4150</v>
      </c>
      <c r="M2760" s="46" t="s">
        <v>82</v>
      </c>
      <c r="N2760" s="48"/>
      <c r="O2760" s="48"/>
      <c r="P2760" s="48"/>
      <c r="Q2760" s="48"/>
      <c r="R2760" s="48"/>
      <c r="S2760" s="48"/>
      <c r="T2760" s="48"/>
      <c r="U2760" s="47" t="s">
        <v>6148</v>
      </c>
      <c r="V2760" s="48"/>
      <c r="W2760" s="48"/>
      <c r="X2760" s="48"/>
      <c r="Y2760" s="48"/>
      <c r="Z2760" s="48"/>
      <c r="AA2760" s="64">
        <v>2592000</v>
      </c>
      <c r="AB2760" s="61">
        <v>1</v>
      </c>
      <c r="AC2760" s="61">
        <v>0</v>
      </c>
      <c r="AD2760" s="48"/>
      <c r="AE2760" s="48"/>
      <c r="AF2760" s="48"/>
      <c r="AG2760" s="62"/>
      <c r="AH2760" s="62"/>
      <c r="AI2760" s="62"/>
      <c r="AJ2760" s="48"/>
      <c r="AK2760" s="61" t="str">
        <f>VLOOKUP(L2760,'[2]Bảng chi tiết công cụ dụng cụ'!$A$8:$AC$4035,27,0)</f>
        <v>QLC</v>
      </c>
      <c r="AL2760" s="61">
        <v>15311001</v>
      </c>
      <c r="AM2760" s="61">
        <v>33121001</v>
      </c>
      <c r="AN2760" s="48"/>
      <c r="AO2760" s="48"/>
      <c r="AP2760" s="61" t="s">
        <v>6174</v>
      </c>
      <c r="AQ2760" s="61" t="s">
        <v>6164</v>
      </c>
      <c r="AR2760" s="48"/>
      <c r="AT2760" s="34" t="s">
        <v>77</v>
      </c>
    </row>
    <row r="2761" spans="1:46">
      <c r="A2761" s="43">
        <v>2756</v>
      </c>
      <c r="B2761" s="43" t="s">
        <v>4151</v>
      </c>
      <c r="C2761" s="43" t="str">
        <f t="shared" si="55"/>
        <v>Phạm Khánh Linh</v>
      </c>
      <c r="D2761" s="43" t="s">
        <v>6604</v>
      </c>
      <c r="E2761" s="43"/>
      <c r="F2761" s="43" t="str">
        <f>VLOOKUP(H2761,'DM BPSD'!$A$2:$G$30,6,0)</f>
        <v>Lê Thu Hiển</v>
      </c>
      <c r="G2761" s="43">
        <f>VLOOKUP(F2761,'DS Nhân viên'!$A$2:$B$577,2,0)</f>
        <v>900048</v>
      </c>
      <c r="H2761" s="49" t="s">
        <v>4017</v>
      </c>
      <c r="I2761" s="43"/>
      <c r="J2761" s="83" t="str">
        <f>VLOOKUP(B2761,'BBKK 30.6'!B2776:H7151,7,0)</f>
        <v>Sử dụng bình thường</v>
      </c>
      <c r="K2761" s="46" t="s">
        <v>4148</v>
      </c>
      <c r="L2761" s="46" t="s">
        <v>4151</v>
      </c>
      <c r="M2761" s="46" t="s">
        <v>484</v>
      </c>
      <c r="N2761" s="48"/>
      <c r="O2761" s="48"/>
      <c r="P2761" s="48"/>
      <c r="Q2761" s="48"/>
      <c r="R2761" s="48"/>
      <c r="S2761" s="48"/>
      <c r="T2761" s="48"/>
      <c r="U2761" s="47" t="s">
        <v>6148</v>
      </c>
      <c r="V2761" s="48"/>
      <c r="W2761" s="48"/>
      <c r="X2761" s="48"/>
      <c r="Y2761" s="48"/>
      <c r="Z2761" s="48"/>
      <c r="AA2761" s="64">
        <v>0</v>
      </c>
      <c r="AB2761" s="61">
        <v>1</v>
      </c>
      <c r="AC2761" s="61">
        <v>0</v>
      </c>
      <c r="AD2761" s="48"/>
      <c r="AE2761" s="48"/>
      <c r="AF2761" s="48"/>
      <c r="AG2761" s="62"/>
      <c r="AH2761" s="62"/>
      <c r="AI2761" s="62"/>
      <c r="AJ2761" s="48"/>
      <c r="AK2761" s="61" t="str">
        <f>VLOOKUP(L2761,'[2]Bảng chi tiết công cụ dụng cụ'!$A$8:$AC$4035,27,0)</f>
        <v>QLC</v>
      </c>
      <c r="AL2761" s="61">
        <v>15311001</v>
      </c>
      <c r="AM2761" s="61">
        <v>33121001</v>
      </c>
      <c r="AN2761" s="48"/>
      <c r="AO2761" s="48"/>
      <c r="AP2761" s="61" t="s">
        <v>6174</v>
      </c>
      <c r="AQ2761" s="61" t="s">
        <v>6164</v>
      </c>
      <c r="AR2761" s="48"/>
      <c r="AS2761" s="65">
        <v>42401</v>
      </c>
      <c r="AT2761" s="34" t="s">
        <v>77</v>
      </c>
    </row>
    <row r="2762" spans="1:46">
      <c r="A2762" s="43">
        <v>2757</v>
      </c>
      <c r="B2762" s="43" t="s">
        <v>4152</v>
      </c>
      <c r="C2762" s="43" t="str">
        <f t="shared" si="55"/>
        <v>Phạm Khánh Linh</v>
      </c>
      <c r="D2762" s="43" t="s">
        <v>6604</v>
      </c>
      <c r="E2762" s="43"/>
      <c r="F2762" s="43" t="str">
        <f>VLOOKUP(H2762,'DM BPSD'!$A$2:$G$30,6,0)</f>
        <v>Lê Thu Hiển</v>
      </c>
      <c r="G2762" s="43">
        <f>VLOOKUP(F2762,'DS Nhân viên'!$A$2:$B$577,2,0)</f>
        <v>900048</v>
      </c>
      <c r="H2762" s="49" t="s">
        <v>4017</v>
      </c>
      <c r="I2762" s="43"/>
      <c r="J2762" s="83" t="str">
        <f>VLOOKUP(B2762,'BBKK 30.6'!B2777:H7152,7,0)</f>
        <v>Sử dụng bình thường</v>
      </c>
      <c r="K2762" s="46" t="s">
        <v>4148</v>
      </c>
      <c r="L2762" s="46" t="s">
        <v>4152</v>
      </c>
      <c r="M2762" s="46" t="s">
        <v>197</v>
      </c>
      <c r="N2762" s="48"/>
      <c r="O2762" s="48"/>
      <c r="P2762" s="48"/>
      <c r="Q2762" s="48"/>
      <c r="R2762" s="48"/>
      <c r="S2762" s="48"/>
      <c r="T2762" s="48"/>
      <c r="U2762" s="47" t="s">
        <v>6148</v>
      </c>
      <c r="V2762" s="48"/>
      <c r="W2762" s="48"/>
      <c r="X2762" s="48"/>
      <c r="Y2762" s="48"/>
      <c r="Z2762" s="48"/>
      <c r="AA2762" s="64">
        <v>4180000</v>
      </c>
      <c r="AB2762" s="61">
        <v>1</v>
      </c>
      <c r="AC2762" s="61">
        <v>0</v>
      </c>
      <c r="AD2762" s="48"/>
      <c r="AE2762" s="48"/>
      <c r="AF2762" s="48"/>
      <c r="AG2762" s="62"/>
      <c r="AH2762" s="62"/>
      <c r="AI2762" s="62"/>
      <c r="AJ2762" s="48"/>
      <c r="AK2762" s="61" t="str">
        <f>VLOOKUP(L2762,'[2]Bảng chi tiết công cụ dụng cụ'!$A$8:$AC$4035,27,0)</f>
        <v>QLC</v>
      </c>
      <c r="AL2762" s="61">
        <v>15312001</v>
      </c>
      <c r="AM2762" s="61">
        <v>33121001</v>
      </c>
      <c r="AN2762" s="48"/>
      <c r="AO2762" s="48"/>
      <c r="AP2762" s="61" t="s">
        <v>6173</v>
      </c>
      <c r="AQ2762" s="61" t="s">
        <v>6164</v>
      </c>
      <c r="AR2762" s="48"/>
      <c r="AT2762" s="34" t="s">
        <v>77</v>
      </c>
    </row>
    <row r="2763" spans="1:46">
      <c r="A2763" s="43">
        <v>2758</v>
      </c>
      <c r="B2763" s="43" t="s">
        <v>4153</v>
      </c>
      <c r="C2763" s="43" t="str">
        <f t="shared" si="55"/>
        <v>Phạm Khánh Linh</v>
      </c>
      <c r="D2763" s="43" t="s">
        <v>6604</v>
      </c>
      <c r="E2763" s="43"/>
      <c r="F2763" s="43" t="str">
        <f>VLOOKUP(H2763,'DM BPSD'!$A$2:$G$30,6,0)</f>
        <v>Lê Thu Hiển</v>
      </c>
      <c r="G2763" s="43">
        <f>VLOOKUP(F2763,'DS Nhân viên'!$A$2:$B$577,2,0)</f>
        <v>900048</v>
      </c>
      <c r="H2763" s="49" t="s">
        <v>4017</v>
      </c>
      <c r="I2763" s="43"/>
      <c r="J2763" s="83" t="str">
        <f>VLOOKUP(B2763,'BBKK 30.6'!B2778:H7153,7,0)</f>
        <v>Sử dụng bình thường</v>
      </c>
      <c r="K2763" s="46" t="s">
        <v>4148</v>
      </c>
      <c r="L2763" s="46" t="s">
        <v>4153</v>
      </c>
      <c r="M2763" s="46" t="s">
        <v>203</v>
      </c>
      <c r="N2763" s="48"/>
      <c r="O2763" s="48"/>
      <c r="P2763" s="48"/>
      <c r="Q2763" s="48"/>
      <c r="R2763" s="48"/>
      <c r="S2763" s="48"/>
      <c r="T2763" s="48"/>
      <c r="U2763" s="47" t="s">
        <v>6148</v>
      </c>
      <c r="V2763" s="48"/>
      <c r="W2763" s="48"/>
      <c r="X2763" s="48"/>
      <c r="Y2763" s="48"/>
      <c r="Z2763" s="48"/>
      <c r="AA2763" s="64">
        <v>20020000</v>
      </c>
      <c r="AB2763" s="61">
        <v>1</v>
      </c>
      <c r="AC2763" s="61">
        <v>0</v>
      </c>
      <c r="AD2763" s="48"/>
      <c r="AE2763" s="48"/>
      <c r="AF2763" s="48"/>
      <c r="AG2763" s="62"/>
      <c r="AH2763" s="62"/>
      <c r="AI2763" s="62"/>
      <c r="AJ2763" s="48"/>
      <c r="AK2763" s="61" t="str">
        <f>VLOOKUP(L2763,'[2]Bảng chi tiết công cụ dụng cụ'!$A$8:$AC$4035,27,0)</f>
        <v>QLC</v>
      </c>
      <c r="AL2763" s="61">
        <v>15312001</v>
      </c>
      <c r="AM2763" s="61">
        <v>33121001</v>
      </c>
      <c r="AN2763" s="48"/>
      <c r="AO2763" s="48"/>
      <c r="AP2763" s="61" t="s">
        <v>6173</v>
      </c>
      <c r="AQ2763" s="61" t="s">
        <v>6164</v>
      </c>
      <c r="AR2763" s="48"/>
      <c r="AT2763" s="34" t="s">
        <v>77</v>
      </c>
    </row>
    <row r="2764" spans="1:46">
      <c r="A2764" s="43">
        <v>2759</v>
      </c>
      <c r="B2764" s="43" t="s">
        <v>4154</v>
      </c>
      <c r="C2764" s="43" t="str">
        <f t="shared" si="55"/>
        <v>Phạm Khánh Linh</v>
      </c>
      <c r="D2764" s="43" t="s">
        <v>6604</v>
      </c>
      <c r="E2764" s="43"/>
      <c r="F2764" s="43" t="str">
        <f>VLOOKUP(H2764,'DM BPSD'!$A$2:$G$30,6,0)</f>
        <v>Lê Thu Hiển</v>
      </c>
      <c r="G2764" s="43">
        <f>VLOOKUP(F2764,'DS Nhân viên'!$A$2:$B$577,2,0)</f>
        <v>900048</v>
      </c>
      <c r="H2764" s="49" t="s">
        <v>4017</v>
      </c>
      <c r="I2764" s="43"/>
      <c r="J2764" s="83" t="str">
        <f>VLOOKUP(B2764,'BBKK 30.6'!B2779:H7154,7,0)</f>
        <v>Sử dụng bình thường</v>
      </c>
      <c r="K2764" s="46" t="s">
        <v>4148</v>
      </c>
      <c r="L2764" s="46" t="s">
        <v>4154</v>
      </c>
      <c r="M2764" s="46" t="s">
        <v>177</v>
      </c>
      <c r="N2764" s="48"/>
      <c r="O2764" s="48"/>
      <c r="P2764" s="48"/>
      <c r="Q2764" s="48"/>
      <c r="R2764" s="48"/>
      <c r="S2764" s="48"/>
      <c r="T2764" s="48"/>
      <c r="U2764" s="47" t="s">
        <v>6148</v>
      </c>
      <c r="V2764" s="48"/>
      <c r="W2764" s="48"/>
      <c r="X2764" s="48"/>
      <c r="Y2764" s="48"/>
      <c r="Z2764" s="48"/>
      <c r="AA2764" s="64">
        <v>4760000</v>
      </c>
      <c r="AB2764" s="61">
        <v>1</v>
      </c>
      <c r="AC2764" s="61">
        <v>0</v>
      </c>
      <c r="AD2764" s="48"/>
      <c r="AE2764" s="48"/>
      <c r="AF2764" s="48"/>
      <c r="AG2764" s="62"/>
      <c r="AH2764" s="62"/>
      <c r="AI2764" s="62"/>
      <c r="AJ2764" s="48"/>
      <c r="AK2764" s="61" t="str">
        <f>VLOOKUP(L2764,'[2]Bảng chi tiết công cụ dụng cụ'!$A$8:$AC$4035,27,0)</f>
        <v>QLC</v>
      </c>
      <c r="AL2764" s="61">
        <v>15311001</v>
      </c>
      <c r="AM2764" s="61">
        <v>33121001</v>
      </c>
      <c r="AN2764" s="48"/>
      <c r="AO2764" s="48"/>
      <c r="AP2764" s="61" t="s">
        <v>6174</v>
      </c>
      <c r="AQ2764" s="61" t="s">
        <v>6164</v>
      </c>
      <c r="AR2764" s="48"/>
      <c r="AT2764" s="34" t="s">
        <v>77</v>
      </c>
    </row>
    <row r="2765" spans="1:46">
      <c r="A2765" s="43">
        <v>2760</v>
      </c>
      <c r="B2765" s="43" t="s">
        <v>4155</v>
      </c>
      <c r="C2765" s="43" t="str">
        <f t="shared" si="55"/>
        <v>Bùi Thị Xuân Thịnh</v>
      </c>
      <c r="D2765" s="43" t="s">
        <v>6604</v>
      </c>
      <c r="E2765" s="43"/>
      <c r="F2765" s="43" t="s">
        <v>4157</v>
      </c>
      <c r="G2765" s="43">
        <f>VLOOKUP(F2765,'DS Nhân viên'!$A$2:$B$577,2,0)</f>
        <v>900249</v>
      </c>
      <c r="H2765" s="49" t="s">
        <v>4156</v>
      </c>
      <c r="I2765" s="43"/>
      <c r="J2765" s="83" t="str">
        <f>VLOOKUP(B2765,'BBKK 30.6'!B2780:H7155,7,0)</f>
        <v>Sử dụng bình thường</v>
      </c>
      <c r="K2765" s="46" t="s">
        <v>4157</v>
      </c>
      <c r="L2765" s="46" t="s">
        <v>4155</v>
      </c>
      <c r="M2765" s="46" t="s">
        <v>503</v>
      </c>
      <c r="N2765" s="48"/>
      <c r="O2765" s="48"/>
      <c r="P2765" s="48"/>
      <c r="Q2765" s="48"/>
      <c r="R2765" s="48"/>
      <c r="S2765" s="48"/>
      <c r="T2765" s="48"/>
      <c r="U2765" s="47" t="s">
        <v>6148</v>
      </c>
      <c r="V2765" s="48"/>
      <c r="W2765" s="48"/>
      <c r="X2765" s="48"/>
      <c r="Y2765" s="48"/>
      <c r="Z2765" s="48"/>
      <c r="AA2765" s="64">
        <v>0</v>
      </c>
      <c r="AB2765" s="61">
        <v>1</v>
      </c>
      <c r="AC2765" s="61">
        <v>0</v>
      </c>
      <c r="AD2765" s="48"/>
      <c r="AE2765" s="48"/>
      <c r="AF2765" s="48"/>
      <c r="AG2765" s="62"/>
      <c r="AH2765" s="62"/>
      <c r="AI2765" s="62"/>
      <c r="AJ2765" s="48"/>
      <c r="AK2765" s="61" t="str">
        <f>VLOOKUP(L2765,'[2]Bảng chi tiết công cụ dụng cụ'!$A$8:$AC$4035,27,0)</f>
        <v>MG.TV1</v>
      </c>
      <c r="AL2765" s="61">
        <v>15311001</v>
      </c>
      <c r="AM2765" s="61">
        <v>33121001</v>
      </c>
      <c r="AN2765" s="48"/>
      <c r="AO2765" s="48"/>
      <c r="AP2765" s="61" t="s">
        <v>6163</v>
      </c>
      <c r="AQ2765" s="61" t="s">
        <v>6164</v>
      </c>
      <c r="AR2765" s="48"/>
      <c r="AS2765" s="65">
        <v>42401</v>
      </c>
      <c r="AT2765" s="34" t="s">
        <v>77</v>
      </c>
    </row>
    <row r="2766" spans="1:46">
      <c r="A2766" s="43">
        <v>2761</v>
      </c>
      <c r="B2766" s="43" t="s">
        <v>4158</v>
      </c>
      <c r="C2766" s="43" t="str">
        <f t="shared" si="55"/>
        <v>Bùi Thị Xuân Thịnh</v>
      </c>
      <c r="D2766" s="43" t="s">
        <v>6604</v>
      </c>
      <c r="E2766" s="43"/>
      <c r="F2766" s="43" t="s">
        <v>4157</v>
      </c>
      <c r="G2766" s="43">
        <f>VLOOKUP(F2766,'DS Nhân viên'!$A$2:$B$577,2,0)</f>
        <v>900249</v>
      </c>
      <c r="H2766" s="49" t="s">
        <v>4156</v>
      </c>
      <c r="I2766" s="43"/>
      <c r="J2766" s="83" t="str">
        <f>VLOOKUP(B2766,'BBKK 30.6'!B2781:H7156,7,0)</f>
        <v>Sử dụng bình thường</v>
      </c>
      <c r="K2766" s="46" t="s">
        <v>4157</v>
      </c>
      <c r="L2766" s="46" t="s">
        <v>4158</v>
      </c>
      <c r="M2766" s="46" t="s">
        <v>82</v>
      </c>
      <c r="N2766" s="48"/>
      <c r="O2766" s="48"/>
      <c r="P2766" s="48"/>
      <c r="Q2766" s="48"/>
      <c r="R2766" s="48"/>
      <c r="S2766" s="48"/>
      <c r="T2766" s="48"/>
      <c r="U2766" s="47" t="s">
        <v>6148</v>
      </c>
      <c r="V2766" s="48"/>
      <c r="W2766" s="48"/>
      <c r="X2766" s="48"/>
      <c r="Y2766" s="48"/>
      <c r="Z2766" s="48"/>
      <c r="AA2766" s="64">
        <v>2592000</v>
      </c>
      <c r="AB2766" s="61">
        <v>1</v>
      </c>
      <c r="AC2766" s="61">
        <v>0</v>
      </c>
      <c r="AD2766" s="48"/>
      <c r="AE2766" s="48"/>
      <c r="AF2766" s="48"/>
      <c r="AG2766" s="62"/>
      <c r="AH2766" s="62"/>
      <c r="AI2766" s="62"/>
      <c r="AJ2766" s="48"/>
      <c r="AK2766" s="61" t="str">
        <f>VLOOKUP(L2766,'[2]Bảng chi tiết công cụ dụng cụ'!$A$8:$AC$4035,27,0)</f>
        <v>MG.TV1</v>
      </c>
      <c r="AL2766" s="61">
        <v>15311001</v>
      </c>
      <c r="AM2766" s="61">
        <v>33121001</v>
      </c>
      <c r="AN2766" s="48"/>
      <c r="AO2766" s="48"/>
      <c r="AP2766" s="61" t="s">
        <v>6163</v>
      </c>
      <c r="AQ2766" s="61" t="s">
        <v>6164</v>
      </c>
      <c r="AR2766" s="48"/>
      <c r="AT2766" s="34" t="s">
        <v>77</v>
      </c>
    </row>
    <row r="2767" spans="1:46">
      <c r="A2767" s="43">
        <v>2762</v>
      </c>
      <c r="B2767" s="43" t="s">
        <v>4159</v>
      </c>
      <c r="C2767" s="43" t="str">
        <f t="shared" si="55"/>
        <v>Bùi Thị Xuân Thịnh</v>
      </c>
      <c r="D2767" s="43" t="s">
        <v>6604</v>
      </c>
      <c r="E2767" s="43"/>
      <c r="F2767" s="43" t="s">
        <v>4157</v>
      </c>
      <c r="G2767" s="43">
        <f>VLOOKUP(F2767,'DS Nhân viên'!$A$2:$B$577,2,0)</f>
        <v>900249</v>
      </c>
      <c r="H2767" s="49" t="s">
        <v>4156</v>
      </c>
      <c r="I2767" s="43"/>
      <c r="J2767" s="83" t="str">
        <f>VLOOKUP(B2767,'BBKK 30.6'!B2782:H7157,7,0)</f>
        <v>Sử dụng bình thường</v>
      </c>
      <c r="K2767" s="46" t="s">
        <v>4157</v>
      </c>
      <c r="L2767" s="46" t="s">
        <v>4159</v>
      </c>
      <c r="M2767" s="46" t="s">
        <v>880</v>
      </c>
      <c r="N2767" s="48"/>
      <c r="O2767" s="48"/>
      <c r="P2767" s="48"/>
      <c r="Q2767" s="48"/>
      <c r="R2767" s="48"/>
      <c r="S2767" s="48"/>
      <c r="T2767" s="48"/>
      <c r="U2767" s="47" t="s">
        <v>6148</v>
      </c>
      <c r="V2767" s="48"/>
      <c r="W2767" s="48"/>
      <c r="X2767" s="48"/>
      <c r="Y2767" s="48"/>
      <c r="Z2767" s="48"/>
      <c r="AA2767" s="64">
        <v>1815000</v>
      </c>
      <c r="AB2767" s="61">
        <v>1</v>
      </c>
      <c r="AC2767" s="61">
        <v>0</v>
      </c>
      <c r="AD2767" s="48"/>
      <c r="AE2767" s="48"/>
      <c r="AF2767" s="48"/>
      <c r="AG2767" s="62"/>
      <c r="AH2767" s="62"/>
      <c r="AI2767" s="62"/>
      <c r="AJ2767" s="48"/>
      <c r="AK2767" s="61" t="str">
        <f>VLOOKUP(L2767,'[2]Bảng chi tiết công cụ dụng cụ'!$A$8:$AC$4035,27,0)</f>
        <v>MG.TV1</v>
      </c>
      <c r="AL2767" s="61">
        <v>15311001</v>
      </c>
      <c r="AM2767" s="61">
        <v>33121001</v>
      </c>
      <c r="AN2767" s="48"/>
      <c r="AO2767" s="48"/>
      <c r="AP2767" s="61" t="s">
        <v>6163</v>
      </c>
      <c r="AQ2767" s="61" t="s">
        <v>6164</v>
      </c>
      <c r="AR2767" s="48"/>
      <c r="AS2767" s="65">
        <v>42887</v>
      </c>
      <c r="AT2767" s="34" t="s">
        <v>77</v>
      </c>
    </row>
    <row r="2768" spans="1:46">
      <c r="A2768" s="43">
        <v>2763</v>
      </c>
      <c r="B2768" s="43" t="s">
        <v>4160</v>
      </c>
      <c r="C2768" s="43" t="str">
        <f t="shared" si="55"/>
        <v>Bùi Thị Xuân Thịnh</v>
      </c>
      <c r="D2768" s="43" t="s">
        <v>6604</v>
      </c>
      <c r="E2768" s="43"/>
      <c r="F2768" s="43" t="s">
        <v>4157</v>
      </c>
      <c r="G2768" s="43">
        <f>VLOOKUP(F2768,'DS Nhân viên'!$A$2:$B$577,2,0)</f>
        <v>900249</v>
      </c>
      <c r="H2768" s="49" t="s">
        <v>4156</v>
      </c>
      <c r="I2768" s="43"/>
      <c r="J2768" s="83" t="str">
        <f>VLOOKUP(B2768,'BBKK 30.6'!B2783:H7158,7,0)</f>
        <v>Sử dụng bình thường</v>
      </c>
      <c r="K2768" s="46" t="s">
        <v>4157</v>
      </c>
      <c r="L2768" s="46" t="s">
        <v>4160</v>
      </c>
      <c r="M2768" s="46" t="s">
        <v>185</v>
      </c>
      <c r="N2768" s="48"/>
      <c r="O2768" s="48"/>
      <c r="P2768" s="48"/>
      <c r="Q2768" s="48"/>
      <c r="R2768" s="48"/>
      <c r="S2768" s="48"/>
      <c r="T2768" s="48"/>
      <c r="U2768" s="47" t="s">
        <v>6148</v>
      </c>
      <c r="V2768" s="48"/>
      <c r="W2768" s="48"/>
      <c r="X2768" s="48"/>
      <c r="Y2768" s="48"/>
      <c r="Z2768" s="48"/>
      <c r="AA2768" s="64">
        <v>0</v>
      </c>
      <c r="AB2768" s="61">
        <v>1</v>
      </c>
      <c r="AC2768" s="61">
        <v>0</v>
      </c>
      <c r="AD2768" s="48"/>
      <c r="AE2768" s="48"/>
      <c r="AF2768" s="48"/>
      <c r="AG2768" s="62"/>
      <c r="AH2768" s="62"/>
      <c r="AI2768" s="62"/>
      <c r="AJ2768" s="48"/>
      <c r="AK2768" s="61" t="str">
        <f>VLOOKUP(L2768,'[2]Bảng chi tiết công cụ dụng cụ'!$A$8:$AC$4035,27,0)</f>
        <v>MG.TV1</v>
      </c>
      <c r="AL2768" s="61">
        <v>15311001</v>
      </c>
      <c r="AM2768" s="61">
        <v>33121001</v>
      </c>
      <c r="AN2768" s="48"/>
      <c r="AO2768" s="48"/>
      <c r="AP2768" s="61" t="s">
        <v>6163</v>
      </c>
      <c r="AQ2768" s="61" t="s">
        <v>6164</v>
      </c>
      <c r="AR2768" s="48"/>
      <c r="AS2768" s="65">
        <v>42401</v>
      </c>
      <c r="AT2768" s="34" t="s">
        <v>77</v>
      </c>
    </row>
    <row r="2769" spans="1:46">
      <c r="A2769" s="43">
        <v>2764</v>
      </c>
      <c r="B2769" s="43" t="s">
        <v>4161</v>
      </c>
      <c r="C2769" s="43" t="str">
        <f t="shared" si="55"/>
        <v>Bùi Thị Xuân Thịnh</v>
      </c>
      <c r="D2769" s="43" t="s">
        <v>6604</v>
      </c>
      <c r="E2769" s="43"/>
      <c r="F2769" s="43" t="s">
        <v>4157</v>
      </c>
      <c r="G2769" s="43">
        <f>VLOOKUP(F2769,'DS Nhân viên'!$A$2:$B$577,2,0)</f>
        <v>900249</v>
      </c>
      <c r="H2769" s="49" t="s">
        <v>4156</v>
      </c>
      <c r="I2769" s="43"/>
      <c r="J2769" s="83" t="str">
        <f>VLOOKUP(B2769,'BBKK 30.6'!B2784:H7159,7,0)</f>
        <v>Sử dụng bình thường</v>
      </c>
      <c r="K2769" s="46" t="s">
        <v>4157</v>
      </c>
      <c r="L2769" s="46" t="s">
        <v>4161</v>
      </c>
      <c r="M2769" s="46" t="s">
        <v>185</v>
      </c>
      <c r="N2769" s="48"/>
      <c r="O2769" s="48"/>
      <c r="P2769" s="48"/>
      <c r="Q2769" s="48"/>
      <c r="R2769" s="48"/>
      <c r="S2769" s="48"/>
      <c r="T2769" s="48"/>
      <c r="U2769" s="47" t="s">
        <v>6148</v>
      </c>
      <c r="V2769" s="48"/>
      <c r="W2769" s="48"/>
      <c r="X2769" s="48"/>
      <c r="Y2769" s="48"/>
      <c r="Z2769" s="48"/>
      <c r="AA2769" s="64">
        <v>0</v>
      </c>
      <c r="AB2769" s="61">
        <v>1</v>
      </c>
      <c r="AC2769" s="61">
        <v>0</v>
      </c>
      <c r="AD2769" s="48"/>
      <c r="AE2769" s="48"/>
      <c r="AF2769" s="48"/>
      <c r="AG2769" s="62"/>
      <c r="AH2769" s="62"/>
      <c r="AI2769" s="62"/>
      <c r="AJ2769" s="48"/>
      <c r="AK2769" s="61" t="str">
        <f>VLOOKUP(L2769,'[2]Bảng chi tiết công cụ dụng cụ'!$A$8:$AC$4035,27,0)</f>
        <v>MG.TV1</v>
      </c>
      <c r="AL2769" s="61">
        <v>15311001</v>
      </c>
      <c r="AM2769" s="61">
        <v>33121001</v>
      </c>
      <c r="AN2769" s="48"/>
      <c r="AO2769" s="48"/>
      <c r="AP2769" s="61" t="s">
        <v>6163</v>
      </c>
      <c r="AQ2769" s="61" t="s">
        <v>6164</v>
      </c>
      <c r="AR2769" s="48"/>
      <c r="AS2769" s="65">
        <v>42401</v>
      </c>
      <c r="AT2769" s="34" t="s">
        <v>77</v>
      </c>
    </row>
    <row r="2770" spans="1:46">
      <c r="A2770" s="43">
        <v>2765</v>
      </c>
      <c r="B2770" s="43" t="s">
        <v>4162</v>
      </c>
      <c r="C2770" s="43" t="str">
        <f t="shared" si="55"/>
        <v>Bùi Thị Xuân Thịnh</v>
      </c>
      <c r="D2770" s="43" t="s">
        <v>6604</v>
      </c>
      <c r="E2770" s="43"/>
      <c r="F2770" s="43" t="s">
        <v>4157</v>
      </c>
      <c r="G2770" s="43">
        <f>VLOOKUP(F2770,'DS Nhân viên'!$A$2:$B$577,2,0)</f>
        <v>900249</v>
      </c>
      <c r="H2770" s="49" t="s">
        <v>4156</v>
      </c>
      <c r="I2770" s="43"/>
      <c r="J2770" s="83" t="str">
        <f>VLOOKUP(B2770,'BBKK 30.6'!B2785:H7160,7,0)</f>
        <v>Sử dụng bình thường</v>
      </c>
      <c r="K2770" s="46" t="s">
        <v>4157</v>
      </c>
      <c r="L2770" s="46" t="s">
        <v>4162</v>
      </c>
      <c r="M2770" s="46" t="s">
        <v>185</v>
      </c>
      <c r="N2770" s="48"/>
      <c r="O2770" s="48"/>
      <c r="P2770" s="48"/>
      <c r="Q2770" s="48"/>
      <c r="R2770" s="48"/>
      <c r="S2770" s="48"/>
      <c r="T2770" s="48"/>
      <c r="U2770" s="47" t="s">
        <v>6148</v>
      </c>
      <c r="V2770" s="48"/>
      <c r="W2770" s="48"/>
      <c r="X2770" s="48"/>
      <c r="Y2770" s="48"/>
      <c r="Z2770" s="48"/>
      <c r="AA2770" s="64">
        <v>0</v>
      </c>
      <c r="AB2770" s="61">
        <v>1</v>
      </c>
      <c r="AC2770" s="61">
        <v>0</v>
      </c>
      <c r="AD2770" s="48"/>
      <c r="AE2770" s="48"/>
      <c r="AF2770" s="48"/>
      <c r="AG2770" s="62"/>
      <c r="AH2770" s="62"/>
      <c r="AI2770" s="62"/>
      <c r="AJ2770" s="48"/>
      <c r="AK2770" s="61" t="str">
        <f>VLOOKUP(L2770,'[2]Bảng chi tiết công cụ dụng cụ'!$A$8:$AC$4035,27,0)</f>
        <v>MG.TV1</v>
      </c>
      <c r="AL2770" s="61">
        <v>15311001</v>
      </c>
      <c r="AM2770" s="61">
        <v>33121001</v>
      </c>
      <c r="AN2770" s="48"/>
      <c r="AO2770" s="48"/>
      <c r="AP2770" s="61" t="s">
        <v>6163</v>
      </c>
      <c r="AQ2770" s="61" t="s">
        <v>6164</v>
      </c>
      <c r="AR2770" s="48"/>
      <c r="AS2770" s="65">
        <v>42401</v>
      </c>
      <c r="AT2770" s="34" t="s">
        <v>77</v>
      </c>
    </row>
    <row r="2771" spans="1:46">
      <c r="A2771" s="43">
        <v>2766</v>
      </c>
      <c r="B2771" s="43" t="s">
        <v>4163</v>
      </c>
      <c r="C2771" s="43" t="str">
        <f t="shared" si="55"/>
        <v>Bùi Thị Xuân Thịnh</v>
      </c>
      <c r="D2771" s="43" t="s">
        <v>6604</v>
      </c>
      <c r="E2771" s="43"/>
      <c r="F2771" s="43" t="s">
        <v>4157</v>
      </c>
      <c r="G2771" s="43">
        <f>VLOOKUP(F2771,'DS Nhân viên'!$A$2:$B$577,2,0)</f>
        <v>900249</v>
      </c>
      <c r="H2771" s="49" t="s">
        <v>4156</v>
      </c>
      <c r="I2771" s="43"/>
      <c r="J2771" s="83" t="str">
        <f>VLOOKUP(B2771,'BBKK 30.6'!B2786:H7161,7,0)</f>
        <v>Sử dụng bình thường</v>
      </c>
      <c r="K2771" s="46" t="s">
        <v>4157</v>
      </c>
      <c r="L2771" s="46" t="s">
        <v>4163</v>
      </c>
      <c r="M2771" s="46" t="s">
        <v>185</v>
      </c>
      <c r="N2771" s="48"/>
      <c r="O2771" s="48"/>
      <c r="P2771" s="48"/>
      <c r="Q2771" s="48"/>
      <c r="R2771" s="48"/>
      <c r="S2771" s="48"/>
      <c r="T2771" s="48"/>
      <c r="U2771" s="47" t="s">
        <v>6148</v>
      </c>
      <c r="V2771" s="48"/>
      <c r="W2771" s="48"/>
      <c r="X2771" s="48"/>
      <c r="Y2771" s="48"/>
      <c r="Z2771" s="48"/>
      <c r="AA2771" s="64">
        <v>0</v>
      </c>
      <c r="AB2771" s="61">
        <v>1</v>
      </c>
      <c r="AC2771" s="61">
        <v>0</v>
      </c>
      <c r="AD2771" s="48"/>
      <c r="AE2771" s="48"/>
      <c r="AF2771" s="48"/>
      <c r="AG2771" s="62"/>
      <c r="AH2771" s="62"/>
      <c r="AI2771" s="62"/>
      <c r="AJ2771" s="48"/>
      <c r="AK2771" s="61" t="str">
        <f>VLOOKUP(L2771,'[2]Bảng chi tiết công cụ dụng cụ'!$A$8:$AC$4035,27,0)</f>
        <v>MG.TV1</v>
      </c>
      <c r="AL2771" s="61">
        <v>15311001</v>
      </c>
      <c r="AM2771" s="61">
        <v>33121001</v>
      </c>
      <c r="AN2771" s="48"/>
      <c r="AO2771" s="48"/>
      <c r="AP2771" s="61" t="s">
        <v>6163</v>
      </c>
      <c r="AQ2771" s="61" t="s">
        <v>6164</v>
      </c>
      <c r="AR2771" s="48"/>
      <c r="AS2771" s="65">
        <v>42401</v>
      </c>
      <c r="AT2771" s="34" t="s">
        <v>77</v>
      </c>
    </row>
    <row r="2772" spans="1:46">
      <c r="A2772" s="43">
        <v>2767</v>
      </c>
      <c r="B2772" s="43" t="s">
        <v>4164</v>
      </c>
      <c r="C2772" s="43" t="str">
        <f t="shared" si="55"/>
        <v>Bùi Thị Xuân Thịnh</v>
      </c>
      <c r="D2772" s="43" t="s">
        <v>6604</v>
      </c>
      <c r="E2772" s="43"/>
      <c r="F2772" s="43" t="s">
        <v>4157</v>
      </c>
      <c r="G2772" s="43">
        <f>VLOOKUP(F2772,'DS Nhân viên'!$A$2:$B$577,2,0)</f>
        <v>900249</v>
      </c>
      <c r="H2772" s="49" t="s">
        <v>4156</v>
      </c>
      <c r="I2772" s="43"/>
      <c r="J2772" s="83" t="str">
        <f>VLOOKUP(B2772,'BBKK 30.6'!B2787:H7162,7,0)</f>
        <v>Sử dụng bình thường</v>
      </c>
      <c r="K2772" s="46" t="s">
        <v>4157</v>
      </c>
      <c r="L2772" s="46" t="s">
        <v>4164</v>
      </c>
      <c r="M2772" s="46" t="s">
        <v>171</v>
      </c>
      <c r="N2772" s="48"/>
      <c r="O2772" s="48"/>
      <c r="P2772" s="48"/>
      <c r="Q2772" s="48"/>
      <c r="R2772" s="48"/>
      <c r="S2772" s="48"/>
      <c r="T2772" s="48"/>
      <c r="U2772" s="47" t="s">
        <v>6148</v>
      </c>
      <c r="V2772" s="48"/>
      <c r="W2772" s="48"/>
      <c r="X2772" s="48"/>
      <c r="Y2772" s="48"/>
      <c r="Z2772" s="48"/>
      <c r="AA2772" s="64">
        <v>14465000</v>
      </c>
      <c r="AB2772" s="61">
        <v>1</v>
      </c>
      <c r="AC2772" s="61">
        <v>0</v>
      </c>
      <c r="AD2772" s="48"/>
      <c r="AE2772" s="48"/>
      <c r="AF2772" s="48"/>
      <c r="AG2772" s="62"/>
      <c r="AH2772" s="62"/>
      <c r="AI2772" s="62"/>
      <c r="AJ2772" s="48"/>
      <c r="AK2772" s="61" t="str">
        <f>VLOOKUP(L2772,'[2]Bảng chi tiết công cụ dụng cụ'!$A$8:$AC$4035,27,0)</f>
        <v>MG.TV1</v>
      </c>
      <c r="AL2772" s="61">
        <v>15312001</v>
      </c>
      <c r="AM2772" s="61">
        <v>33121001</v>
      </c>
      <c r="AN2772" s="48"/>
      <c r="AO2772" s="48"/>
      <c r="AP2772" s="61" t="s">
        <v>6163</v>
      </c>
      <c r="AQ2772" s="61" t="s">
        <v>6164</v>
      </c>
      <c r="AR2772" s="48"/>
      <c r="AT2772" s="34" t="s">
        <v>77</v>
      </c>
    </row>
    <row r="2773" spans="1:46">
      <c r="A2773" s="43">
        <v>2768</v>
      </c>
      <c r="B2773" s="43" t="s">
        <v>4165</v>
      </c>
      <c r="C2773" s="43" t="str">
        <f t="shared" si="55"/>
        <v>Bùi Thị Xuân Thịnh</v>
      </c>
      <c r="D2773" s="43" t="s">
        <v>6604</v>
      </c>
      <c r="E2773" s="43"/>
      <c r="F2773" s="43" t="s">
        <v>4157</v>
      </c>
      <c r="G2773" s="43">
        <f>VLOOKUP(F2773,'DS Nhân viên'!$A$2:$B$577,2,0)</f>
        <v>900249</v>
      </c>
      <c r="H2773" s="49" t="s">
        <v>4156</v>
      </c>
      <c r="I2773" s="43"/>
      <c r="J2773" s="83" t="str">
        <f>VLOOKUP(B2773,'BBKK 30.6'!B2788:H7163,7,0)</f>
        <v>Sử dụng bình thường</v>
      </c>
      <c r="K2773" s="46" t="s">
        <v>4157</v>
      </c>
      <c r="L2773" s="46" t="s">
        <v>4165</v>
      </c>
      <c r="M2773" s="46" t="s">
        <v>401</v>
      </c>
      <c r="N2773" s="48"/>
      <c r="O2773" s="48"/>
      <c r="P2773" s="48"/>
      <c r="Q2773" s="48"/>
      <c r="R2773" s="48"/>
      <c r="S2773" s="48"/>
      <c r="T2773" s="48"/>
      <c r="U2773" s="47" t="s">
        <v>6148</v>
      </c>
      <c r="V2773" s="48"/>
      <c r="W2773" s="48"/>
      <c r="X2773" s="48"/>
      <c r="Y2773" s="48"/>
      <c r="Z2773" s="48"/>
      <c r="AA2773" s="64">
        <v>18865000</v>
      </c>
      <c r="AB2773" s="61">
        <v>1</v>
      </c>
      <c r="AC2773" s="61">
        <v>0</v>
      </c>
      <c r="AD2773" s="48"/>
      <c r="AE2773" s="48"/>
      <c r="AF2773" s="48"/>
      <c r="AG2773" s="62"/>
      <c r="AH2773" s="62"/>
      <c r="AI2773" s="62"/>
      <c r="AJ2773" s="48"/>
      <c r="AK2773" s="61" t="str">
        <f>VLOOKUP(L2773,'[2]Bảng chi tiết công cụ dụng cụ'!$A$8:$AC$4035,27,0)</f>
        <v>MG.TV1</v>
      </c>
      <c r="AL2773" s="61">
        <v>15312001</v>
      </c>
      <c r="AM2773" s="61">
        <v>33121001</v>
      </c>
      <c r="AN2773" s="48"/>
      <c r="AO2773" s="48"/>
      <c r="AP2773" s="61" t="s">
        <v>6163</v>
      </c>
      <c r="AQ2773" s="61" t="s">
        <v>6164</v>
      </c>
      <c r="AR2773" s="48"/>
      <c r="AS2773" s="65">
        <v>43937</v>
      </c>
      <c r="AT2773" s="34" t="s">
        <v>77</v>
      </c>
    </row>
    <row r="2774" spans="1:46">
      <c r="A2774" s="43">
        <v>2769</v>
      </c>
      <c r="B2774" s="43" t="s">
        <v>4166</v>
      </c>
      <c r="C2774" s="43" t="str">
        <f t="shared" si="55"/>
        <v>Bùi Thị Xuân Thịnh</v>
      </c>
      <c r="D2774" s="43" t="s">
        <v>6604</v>
      </c>
      <c r="E2774" s="43"/>
      <c r="F2774" s="43" t="s">
        <v>4157</v>
      </c>
      <c r="G2774" s="43">
        <f>VLOOKUP(F2774,'DS Nhân viên'!$A$2:$B$577,2,0)</f>
        <v>900249</v>
      </c>
      <c r="H2774" s="49" t="s">
        <v>4156</v>
      </c>
      <c r="I2774" s="43"/>
      <c r="J2774" s="83" t="str">
        <f>VLOOKUP(B2774,'BBKK 30.6'!B2789:H7164,7,0)</f>
        <v>Sử dụng bình thường</v>
      </c>
      <c r="K2774" s="46" t="s">
        <v>4157</v>
      </c>
      <c r="L2774" s="46" t="s">
        <v>4166</v>
      </c>
      <c r="M2774" s="46" t="s">
        <v>895</v>
      </c>
      <c r="N2774" s="48"/>
      <c r="O2774" s="48"/>
      <c r="P2774" s="48"/>
      <c r="Q2774" s="48"/>
      <c r="R2774" s="48"/>
      <c r="S2774" s="48"/>
      <c r="T2774" s="48"/>
      <c r="U2774" s="47" t="s">
        <v>6148</v>
      </c>
      <c r="V2774" s="48"/>
      <c r="W2774" s="48"/>
      <c r="X2774" s="48"/>
      <c r="Y2774" s="48"/>
      <c r="Z2774" s="48"/>
      <c r="AA2774" s="64">
        <v>5500000</v>
      </c>
      <c r="AB2774" s="61">
        <v>1</v>
      </c>
      <c r="AC2774" s="61">
        <v>0</v>
      </c>
      <c r="AD2774" s="48"/>
      <c r="AE2774" s="48"/>
      <c r="AF2774" s="48"/>
      <c r="AG2774" s="62"/>
      <c r="AH2774" s="62"/>
      <c r="AI2774" s="62"/>
      <c r="AJ2774" s="48"/>
      <c r="AK2774" s="61" t="str">
        <f>VLOOKUP(L2774,'[2]Bảng chi tiết công cụ dụng cụ'!$A$8:$AC$4035,27,0)</f>
        <v>MG.TV1</v>
      </c>
      <c r="AL2774" s="61">
        <v>15311001</v>
      </c>
      <c r="AM2774" s="61">
        <v>33121001</v>
      </c>
      <c r="AN2774" s="48"/>
      <c r="AO2774" s="48"/>
      <c r="AP2774" s="61" t="s">
        <v>6163</v>
      </c>
      <c r="AQ2774" s="61" t="s">
        <v>6164</v>
      </c>
      <c r="AR2774" s="48"/>
      <c r="AS2774" s="65">
        <v>42887</v>
      </c>
      <c r="AT2774" s="34" t="s">
        <v>77</v>
      </c>
    </row>
    <row r="2775" spans="1:46">
      <c r="A2775" s="43">
        <v>2770</v>
      </c>
      <c r="B2775" s="43" t="s">
        <v>4167</v>
      </c>
      <c r="C2775" s="43" t="str">
        <f t="shared" si="55"/>
        <v>Bùi Thị Xuân Thịnh</v>
      </c>
      <c r="D2775" s="43" t="s">
        <v>6604</v>
      </c>
      <c r="E2775" s="43"/>
      <c r="F2775" s="43" t="s">
        <v>4157</v>
      </c>
      <c r="G2775" s="43">
        <f>VLOOKUP(F2775,'DS Nhân viên'!$A$2:$B$577,2,0)</f>
        <v>900249</v>
      </c>
      <c r="H2775" s="49" t="s">
        <v>4156</v>
      </c>
      <c r="I2775" s="43"/>
      <c r="J2775" s="83" t="str">
        <f>VLOOKUP(B2775,'BBKK 30.6'!B2790:H7165,7,0)</f>
        <v>Sử dụng bình thường</v>
      </c>
      <c r="K2775" s="46" t="s">
        <v>4157</v>
      </c>
      <c r="L2775" s="46" t="s">
        <v>4167</v>
      </c>
      <c r="M2775" s="46" t="s">
        <v>1321</v>
      </c>
      <c r="N2775" s="48"/>
      <c r="O2775" s="48"/>
      <c r="P2775" s="48"/>
      <c r="Q2775" s="48"/>
      <c r="R2775" s="48"/>
      <c r="S2775" s="48"/>
      <c r="T2775" s="48"/>
      <c r="U2775" s="47" t="s">
        <v>6148</v>
      </c>
      <c r="V2775" s="48"/>
      <c r="W2775" s="48"/>
      <c r="X2775" s="48"/>
      <c r="Y2775" s="48"/>
      <c r="Z2775" s="48"/>
      <c r="AA2775" s="64">
        <v>0</v>
      </c>
      <c r="AB2775" s="61">
        <v>1</v>
      </c>
      <c r="AC2775" s="61">
        <v>0</v>
      </c>
      <c r="AD2775" s="48"/>
      <c r="AE2775" s="48"/>
      <c r="AF2775" s="48"/>
      <c r="AG2775" s="62"/>
      <c r="AH2775" s="62"/>
      <c r="AI2775" s="62"/>
      <c r="AJ2775" s="48"/>
      <c r="AK2775" s="61" t="str">
        <f>VLOOKUP(L2775,'[2]Bảng chi tiết công cụ dụng cụ'!$A$8:$AC$4035,27,0)</f>
        <v>MG.TV1</v>
      </c>
      <c r="AL2775" s="61">
        <v>15311001</v>
      </c>
      <c r="AM2775" s="61">
        <v>33121001</v>
      </c>
      <c r="AN2775" s="48"/>
      <c r="AO2775" s="48"/>
      <c r="AP2775" s="61" t="s">
        <v>6163</v>
      </c>
      <c r="AQ2775" s="61" t="s">
        <v>6164</v>
      </c>
      <c r="AR2775" s="48"/>
      <c r="AS2775" s="65">
        <v>42401</v>
      </c>
      <c r="AT2775" s="34" t="s">
        <v>77</v>
      </c>
    </row>
    <row r="2776" spans="1:46">
      <c r="A2776" s="43">
        <v>2771</v>
      </c>
      <c r="B2776" s="43" t="s">
        <v>4168</v>
      </c>
      <c r="C2776" s="43" t="str">
        <f t="shared" si="55"/>
        <v>Bùi Thị Xuân Thịnh</v>
      </c>
      <c r="D2776" s="43" t="s">
        <v>6604</v>
      </c>
      <c r="E2776" s="43"/>
      <c r="F2776" s="43" t="s">
        <v>4157</v>
      </c>
      <c r="G2776" s="43">
        <f>VLOOKUP(F2776,'DS Nhân viên'!$A$2:$B$577,2,0)</f>
        <v>900249</v>
      </c>
      <c r="H2776" s="49" t="s">
        <v>4156</v>
      </c>
      <c r="I2776" s="43"/>
      <c r="J2776" s="83" t="str">
        <f>VLOOKUP(B2776,'BBKK 30.6'!B2791:H7166,7,0)</f>
        <v>Sử dụng bình thường</v>
      </c>
      <c r="K2776" s="46" t="s">
        <v>4157</v>
      </c>
      <c r="L2776" s="46" t="s">
        <v>4168</v>
      </c>
      <c r="M2776" s="46" t="s">
        <v>177</v>
      </c>
      <c r="N2776" s="48"/>
      <c r="O2776" s="48"/>
      <c r="P2776" s="48"/>
      <c r="Q2776" s="48"/>
      <c r="R2776" s="48"/>
      <c r="S2776" s="48"/>
      <c r="T2776" s="48"/>
      <c r="U2776" s="47" t="s">
        <v>6148</v>
      </c>
      <c r="V2776" s="48"/>
      <c r="W2776" s="48"/>
      <c r="X2776" s="48"/>
      <c r="Y2776" s="48"/>
      <c r="Z2776" s="48"/>
      <c r="AA2776" s="64">
        <v>4760000</v>
      </c>
      <c r="AB2776" s="61">
        <v>1</v>
      </c>
      <c r="AC2776" s="61">
        <v>0</v>
      </c>
      <c r="AD2776" s="48"/>
      <c r="AE2776" s="48"/>
      <c r="AF2776" s="48"/>
      <c r="AG2776" s="62"/>
      <c r="AH2776" s="62"/>
      <c r="AI2776" s="62"/>
      <c r="AJ2776" s="48"/>
      <c r="AK2776" s="61" t="str">
        <f>VLOOKUP(L2776,'[2]Bảng chi tiết công cụ dụng cụ'!$A$8:$AC$4035,27,0)</f>
        <v>MG.TV1</v>
      </c>
      <c r="AL2776" s="61">
        <v>15311001</v>
      </c>
      <c r="AM2776" s="61">
        <v>33121001</v>
      </c>
      <c r="AN2776" s="48"/>
      <c r="AO2776" s="48"/>
      <c r="AP2776" s="61" t="s">
        <v>6163</v>
      </c>
      <c r="AQ2776" s="61" t="s">
        <v>6164</v>
      </c>
      <c r="AR2776" s="48"/>
      <c r="AT2776" s="34" t="s">
        <v>77</v>
      </c>
    </row>
    <row r="2777" spans="1:46">
      <c r="A2777" s="43">
        <v>2772</v>
      </c>
      <c r="B2777" s="43" t="s">
        <v>4169</v>
      </c>
      <c r="C2777" s="43" t="s">
        <v>6617</v>
      </c>
      <c r="D2777" s="43" t="s">
        <v>6604</v>
      </c>
      <c r="E2777" s="43"/>
      <c r="F2777" s="43" t="str">
        <f>VLOOKUP(H2777,'DM BPSD'!$A$2:$G$30,6,0)</f>
        <v>Mai Ngọc Kha</v>
      </c>
      <c r="G2777" s="43">
        <f>VLOOKUP(F2777,'DS Nhân viên'!$A$2:$B$577,2,0)</f>
        <v>900029</v>
      </c>
      <c r="H2777" s="49" t="s">
        <v>4156</v>
      </c>
      <c r="I2777" s="43"/>
      <c r="J2777" s="83" t="str">
        <f>VLOOKUP(B2777,'BBKK 30.6'!B2792:H7167,7,0)</f>
        <v>Sử dụng bình thường</v>
      </c>
      <c r="K2777" s="46" t="s">
        <v>4170</v>
      </c>
      <c r="L2777" s="46" t="s">
        <v>4169</v>
      </c>
      <c r="M2777" s="46" t="s">
        <v>484</v>
      </c>
      <c r="N2777" s="48"/>
      <c r="O2777" s="48"/>
      <c r="P2777" s="48"/>
      <c r="Q2777" s="48"/>
      <c r="R2777" s="48"/>
      <c r="S2777" s="48"/>
      <c r="T2777" s="48"/>
      <c r="U2777" s="47" t="s">
        <v>6148</v>
      </c>
      <c r="V2777" s="48"/>
      <c r="W2777" s="48"/>
      <c r="X2777" s="48"/>
      <c r="Y2777" s="48"/>
      <c r="Z2777" s="48"/>
      <c r="AA2777" s="64">
        <v>0</v>
      </c>
      <c r="AB2777" s="61">
        <v>1</v>
      </c>
      <c r="AC2777" s="61">
        <v>0</v>
      </c>
      <c r="AD2777" s="48"/>
      <c r="AE2777" s="48"/>
      <c r="AF2777" s="48"/>
      <c r="AG2777" s="62"/>
      <c r="AH2777" s="62"/>
      <c r="AI2777" s="62"/>
      <c r="AJ2777" s="48"/>
      <c r="AK2777" s="61" t="str">
        <f>VLOOKUP(L2777,'[2]Bảng chi tiết công cụ dụng cụ'!$A$8:$AC$4035,27,0)</f>
        <v>MG.TV1</v>
      </c>
      <c r="AL2777" s="61">
        <v>15311001</v>
      </c>
      <c r="AM2777" s="61">
        <v>33121001</v>
      </c>
      <c r="AN2777" s="48"/>
      <c r="AO2777" s="48"/>
      <c r="AP2777" s="61" t="s">
        <v>6163</v>
      </c>
      <c r="AQ2777" s="61" t="s">
        <v>6164</v>
      </c>
      <c r="AR2777" s="48"/>
      <c r="AS2777" s="65">
        <v>42401</v>
      </c>
      <c r="AT2777" s="34" t="s">
        <v>77</v>
      </c>
    </row>
    <row r="2778" spans="1:46">
      <c r="A2778" s="43">
        <v>2773</v>
      </c>
      <c r="B2778" s="43" t="s">
        <v>4171</v>
      </c>
      <c r="C2778" s="43" t="s">
        <v>927</v>
      </c>
      <c r="D2778" s="43" t="s">
        <v>6604</v>
      </c>
      <c r="E2778" s="43"/>
      <c r="F2778" s="43" t="str">
        <f>VLOOKUP(H2778,'DM BPSD'!$A$2:$G$30,6,0)</f>
        <v>Mai Ngọc Kha</v>
      </c>
      <c r="G2778" s="43">
        <f>VLOOKUP(F2778,'DS Nhân viên'!$A$2:$B$577,2,0)</f>
        <v>900029</v>
      </c>
      <c r="H2778" s="49" t="s">
        <v>4156</v>
      </c>
      <c r="I2778" s="43"/>
      <c r="J2778" s="83" t="str">
        <f>VLOOKUP(B2778,'BBKK 30.6'!B2793:H7168,7,0)</f>
        <v>Sử dụng bình thường</v>
      </c>
      <c r="K2778" s="46" t="s">
        <v>4172</v>
      </c>
      <c r="L2778" s="46" t="s">
        <v>4171</v>
      </c>
      <c r="M2778" s="46" t="s">
        <v>688</v>
      </c>
      <c r="N2778" s="48"/>
      <c r="O2778" s="48"/>
      <c r="P2778" s="48"/>
      <c r="Q2778" s="48"/>
      <c r="R2778" s="48"/>
      <c r="S2778" s="48"/>
      <c r="T2778" s="48"/>
      <c r="U2778" s="47" t="s">
        <v>6148</v>
      </c>
      <c r="V2778" s="48"/>
      <c r="W2778" s="48"/>
      <c r="X2778" s="48"/>
      <c r="Y2778" s="48"/>
      <c r="Z2778" s="48"/>
      <c r="AA2778" s="64">
        <v>0</v>
      </c>
      <c r="AB2778" s="61">
        <v>1</v>
      </c>
      <c r="AC2778" s="61">
        <v>0</v>
      </c>
      <c r="AD2778" s="48"/>
      <c r="AE2778" s="48"/>
      <c r="AF2778" s="48"/>
      <c r="AG2778" s="62"/>
      <c r="AH2778" s="62"/>
      <c r="AI2778" s="62"/>
      <c r="AJ2778" s="48"/>
      <c r="AK2778" s="61" t="str">
        <f>VLOOKUP(L2778,'[2]Bảng chi tiết công cụ dụng cụ'!$A$8:$AC$4035,27,0)</f>
        <v>MG.TV1</v>
      </c>
      <c r="AL2778" s="61">
        <v>15311001</v>
      </c>
      <c r="AM2778" s="61">
        <v>33121001</v>
      </c>
      <c r="AN2778" s="48"/>
      <c r="AO2778" s="48"/>
      <c r="AP2778" s="61" t="s">
        <v>6163</v>
      </c>
      <c r="AQ2778" s="61" t="s">
        <v>6164</v>
      </c>
      <c r="AR2778" s="48"/>
      <c r="AS2778" s="65">
        <v>42543</v>
      </c>
      <c r="AT2778" s="34" t="s">
        <v>77</v>
      </c>
    </row>
    <row r="2779" spans="1:46">
      <c r="A2779" s="43">
        <v>2774</v>
      </c>
      <c r="B2779" s="43" t="s">
        <v>4173</v>
      </c>
      <c r="C2779" s="43" t="s">
        <v>927</v>
      </c>
      <c r="D2779" s="43" t="s">
        <v>6604</v>
      </c>
      <c r="E2779" s="43"/>
      <c r="F2779" s="43" t="str">
        <f>VLOOKUP(H2779,'DM BPSD'!$A$2:$G$30,6,0)</f>
        <v>Mai Ngọc Kha</v>
      </c>
      <c r="G2779" s="43">
        <f>VLOOKUP(F2779,'DS Nhân viên'!$A$2:$B$577,2,0)</f>
        <v>900029</v>
      </c>
      <c r="H2779" s="49" t="s">
        <v>4156</v>
      </c>
      <c r="I2779" s="43"/>
      <c r="J2779" s="83" t="str">
        <f>VLOOKUP(B2779,'BBKK 30.6'!B2794:H7169,7,0)</f>
        <v>Sử dụng bình thường</v>
      </c>
      <c r="K2779" s="46" t="s">
        <v>4172</v>
      </c>
      <c r="L2779" s="46" t="s">
        <v>4173</v>
      </c>
      <c r="M2779" s="46" t="s">
        <v>503</v>
      </c>
      <c r="N2779" s="48"/>
      <c r="O2779" s="48"/>
      <c r="P2779" s="48"/>
      <c r="Q2779" s="48"/>
      <c r="R2779" s="48"/>
      <c r="S2779" s="48"/>
      <c r="T2779" s="48"/>
      <c r="U2779" s="47" t="s">
        <v>6148</v>
      </c>
      <c r="V2779" s="48"/>
      <c r="W2779" s="48"/>
      <c r="X2779" s="48"/>
      <c r="Y2779" s="48"/>
      <c r="Z2779" s="48"/>
      <c r="AA2779" s="64">
        <v>0</v>
      </c>
      <c r="AB2779" s="61">
        <v>1</v>
      </c>
      <c r="AC2779" s="61">
        <v>0</v>
      </c>
      <c r="AD2779" s="48"/>
      <c r="AE2779" s="48"/>
      <c r="AF2779" s="48"/>
      <c r="AG2779" s="62"/>
      <c r="AH2779" s="62"/>
      <c r="AI2779" s="62"/>
      <c r="AJ2779" s="48"/>
      <c r="AK2779" s="61" t="str">
        <f>VLOOKUP(L2779,'[2]Bảng chi tiết công cụ dụng cụ'!$A$8:$AC$4035,27,0)</f>
        <v>MG.TV1</v>
      </c>
      <c r="AL2779" s="61">
        <v>15311001</v>
      </c>
      <c r="AM2779" s="61">
        <v>33121001</v>
      </c>
      <c r="AN2779" s="48"/>
      <c r="AO2779" s="48"/>
      <c r="AP2779" s="61" t="s">
        <v>6163</v>
      </c>
      <c r="AQ2779" s="61" t="s">
        <v>6164</v>
      </c>
      <c r="AR2779" s="48"/>
      <c r="AS2779" s="65">
        <v>42401</v>
      </c>
      <c r="AT2779" s="34" t="s">
        <v>77</v>
      </c>
    </row>
    <row r="2780" spans="1:46">
      <c r="A2780" s="43">
        <v>2775</v>
      </c>
      <c r="B2780" s="43" t="s">
        <v>4174</v>
      </c>
      <c r="C2780" s="43" t="s">
        <v>927</v>
      </c>
      <c r="D2780" s="43" t="s">
        <v>6604</v>
      </c>
      <c r="E2780" s="43"/>
      <c r="F2780" s="43" t="str">
        <f>VLOOKUP(H2780,'DM BPSD'!$A$2:$G$30,6,0)</f>
        <v>Mai Ngọc Kha</v>
      </c>
      <c r="G2780" s="43">
        <f>VLOOKUP(F2780,'DS Nhân viên'!$A$2:$B$577,2,0)</f>
        <v>900029</v>
      </c>
      <c r="H2780" s="49" t="s">
        <v>4156</v>
      </c>
      <c r="I2780" s="43"/>
      <c r="J2780" s="83" t="str">
        <f>VLOOKUP(B2780,'BBKK 30.6'!B2795:H7170,7,0)</f>
        <v>Sử dụng bình thường</v>
      </c>
      <c r="K2780" s="46" t="s">
        <v>4172</v>
      </c>
      <c r="L2780" s="46" t="s">
        <v>4174</v>
      </c>
      <c r="M2780" s="46" t="s">
        <v>503</v>
      </c>
      <c r="N2780" s="48"/>
      <c r="O2780" s="48"/>
      <c r="P2780" s="48"/>
      <c r="Q2780" s="48"/>
      <c r="R2780" s="48"/>
      <c r="S2780" s="48"/>
      <c r="T2780" s="48"/>
      <c r="U2780" s="47" t="s">
        <v>6148</v>
      </c>
      <c r="V2780" s="48"/>
      <c r="W2780" s="48"/>
      <c r="X2780" s="48"/>
      <c r="Y2780" s="48"/>
      <c r="Z2780" s="48"/>
      <c r="AA2780" s="64">
        <v>0</v>
      </c>
      <c r="AB2780" s="61">
        <v>1</v>
      </c>
      <c r="AC2780" s="61">
        <v>0</v>
      </c>
      <c r="AD2780" s="48"/>
      <c r="AE2780" s="48"/>
      <c r="AF2780" s="48"/>
      <c r="AG2780" s="62"/>
      <c r="AH2780" s="62"/>
      <c r="AI2780" s="62"/>
      <c r="AJ2780" s="48"/>
      <c r="AK2780" s="61" t="str">
        <f>VLOOKUP(L2780,'[2]Bảng chi tiết công cụ dụng cụ'!$A$8:$AC$4035,27,0)</f>
        <v>MG.TV1</v>
      </c>
      <c r="AL2780" s="61">
        <v>15311001</v>
      </c>
      <c r="AM2780" s="61">
        <v>33121001</v>
      </c>
      <c r="AN2780" s="48"/>
      <c r="AO2780" s="48"/>
      <c r="AP2780" s="61" t="s">
        <v>6163</v>
      </c>
      <c r="AQ2780" s="61" t="s">
        <v>6164</v>
      </c>
      <c r="AR2780" s="48"/>
      <c r="AS2780" s="65">
        <v>42401</v>
      </c>
      <c r="AT2780" s="34" t="s">
        <v>77</v>
      </c>
    </row>
    <row r="2781" spans="1:46">
      <c r="A2781" s="43">
        <v>2776</v>
      </c>
      <c r="B2781" s="43" t="s">
        <v>4175</v>
      </c>
      <c r="C2781" s="43" t="s">
        <v>927</v>
      </c>
      <c r="D2781" s="43" t="s">
        <v>6604</v>
      </c>
      <c r="E2781" s="43"/>
      <c r="F2781" s="43" t="str">
        <f>VLOOKUP(H2781,'DM BPSD'!$A$2:$G$30,6,0)</f>
        <v>Mai Ngọc Kha</v>
      </c>
      <c r="G2781" s="43">
        <f>VLOOKUP(F2781,'DS Nhân viên'!$A$2:$B$577,2,0)</f>
        <v>900029</v>
      </c>
      <c r="H2781" s="49" t="s">
        <v>4156</v>
      </c>
      <c r="I2781" s="43"/>
      <c r="J2781" s="83" t="str">
        <f>VLOOKUP(B2781,'BBKK 30.6'!B2796:H7171,7,0)</f>
        <v>Sử dụng bình thường</v>
      </c>
      <c r="K2781" s="46" t="s">
        <v>4172</v>
      </c>
      <c r="L2781" s="46" t="s">
        <v>4175</v>
      </c>
      <c r="M2781" s="46" t="s">
        <v>590</v>
      </c>
      <c r="N2781" s="48"/>
      <c r="O2781" s="48"/>
      <c r="P2781" s="48"/>
      <c r="Q2781" s="48"/>
      <c r="R2781" s="48"/>
      <c r="S2781" s="48"/>
      <c r="T2781" s="48"/>
      <c r="U2781" s="47" t="s">
        <v>6148</v>
      </c>
      <c r="V2781" s="48"/>
      <c r="W2781" s="48"/>
      <c r="X2781" s="48"/>
      <c r="Y2781" s="48"/>
      <c r="Z2781" s="48"/>
      <c r="AA2781" s="64">
        <v>1309000</v>
      </c>
      <c r="AB2781" s="61">
        <v>1</v>
      </c>
      <c r="AC2781" s="61">
        <v>0</v>
      </c>
      <c r="AD2781" s="48"/>
      <c r="AE2781" s="48"/>
      <c r="AF2781" s="48"/>
      <c r="AG2781" s="62"/>
      <c r="AH2781" s="62"/>
      <c r="AI2781" s="62"/>
      <c r="AJ2781" s="48"/>
      <c r="AK2781" s="61" t="str">
        <f>VLOOKUP(L2781,'[2]Bảng chi tiết công cụ dụng cụ'!$A$8:$AC$4035,27,0)</f>
        <v>MG.TV1</v>
      </c>
      <c r="AL2781" s="61">
        <v>15311001</v>
      </c>
      <c r="AM2781" s="61">
        <v>33121001</v>
      </c>
      <c r="AN2781" s="48"/>
      <c r="AO2781" s="48"/>
      <c r="AP2781" s="61" t="s">
        <v>6163</v>
      </c>
      <c r="AQ2781" s="61" t="s">
        <v>6164</v>
      </c>
      <c r="AR2781" s="48"/>
      <c r="AT2781" s="34" t="s">
        <v>77</v>
      </c>
    </row>
    <row r="2782" spans="1:46">
      <c r="A2782" s="43">
        <v>2777</v>
      </c>
      <c r="B2782" s="43" t="s">
        <v>4176</v>
      </c>
      <c r="C2782" s="43" t="s">
        <v>927</v>
      </c>
      <c r="D2782" s="43" t="s">
        <v>6604</v>
      </c>
      <c r="E2782" s="43"/>
      <c r="F2782" s="43" t="str">
        <f>VLOOKUP(H2782,'DM BPSD'!$A$2:$G$30,6,0)</f>
        <v>Mai Ngọc Kha</v>
      </c>
      <c r="G2782" s="43">
        <f>VLOOKUP(F2782,'DS Nhân viên'!$A$2:$B$577,2,0)</f>
        <v>900029</v>
      </c>
      <c r="H2782" s="49" t="s">
        <v>4156</v>
      </c>
      <c r="I2782" s="43"/>
      <c r="J2782" s="83" t="str">
        <f>VLOOKUP(B2782,'BBKK 30.6'!B2797:H7172,7,0)</f>
        <v>Sử dụng bình thường</v>
      </c>
      <c r="K2782" s="46" t="s">
        <v>4172</v>
      </c>
      <c r="L2782" s="46" t="s">
        <v>4176</v>
      </c>
      <c r="M2782" s="46" t="s">
        <v>82</v>
      </c>
      <c r="N2782" s="48"/>
      <c r="O2782" s="48"/>
      <c r="P2782" s="48"/>
      <c r="Q2782" s="48"/>
      <c r="R2782" s="48"/>
      <c r="S2782" s="48"/>
      <c r="T2782" s="48"/>
      <c r="U2782" s="47" t="s">
        <v>6148</v>
      </c>
      <c r="V2782" s="48"/>
      <c r="W2782" s="48"/>
      <c r="X2782" s="48"/>
      <c r="Y2782" s="48"/>
      <c r="Z2782" s="48"/>
      <c r="AA2782" s="64">
        <v>2365000</v>
      </c>
      <c r="AB2782" s="61">
        <v>1</v>
      </c>
      <c r="AC2782" s="61">
        <v>0</v>
      </c>
      <c r="AD2782" s="48"/>
      <c r="AE2782" s="48"/>
      <c r="AF2782" s="48"/>
      <c r="AG2782" s="62"/>
      <c r="AH2782" s="62"/>
      <c r="AI2782" s="62"/>
      <c r="AJ2782" s="48"/>
      <c r="AK2782" s="61" t="str">
        <f>VLOOKUP(L2782,'[2]Bảng chi tiết công cụ dụng cụ'!$A$8:$AC$4035,27,0)</f>
        <v>MG.TV1</v>
      </c>
      <c r="AL2782" s="61">
        <v>15311001</v>
      </c>
      <c r="AM2782" s="61">
        <v>33121001</v>
      </c>
      <c r="AN2782" s="48"/>
      <c r="AO2782" s="48"/>
      <c r="AP2782" s="61" t="s">
        <v>6163</v>
      </c>
      <c r="AQ2782" s="61" t="s">
        <v>6164</v>
      </c>
      <c r="AR2782" s="48"/>
      <c r="AS2782" s="65">
        <v>43374</v>
      </c>
      <c r="AT2782" s="34" t="s">
        <v>77</v>
      </c>
    </row>
    <row r="2783" spans="1:46">
      <c r="A2783" s="43">
        <v>2778</v>
      </c>
      <c r="B2783" s="43" t="s">
        <v>4177</v>
      </c>
      <c r="C2783" s="43" t="s">
        <v>927</v>
      </c>
      <c r="D2783" s="43" t="s">
        <v>6604</v>
      </c>
      <c r="E2783" s="43"/>
      <c r="F2783" s="43" t="str">
        <f>VLOOKUP(H2783,'DM BPSD'!$A$2:$G$30,6,0)</f>
        <v>Mai Ngọc Kha</v>
      </c>
      <c r="G2783" s="43">
        <f>VLOOKUP(F2783,'DS Nhân viên'!$A$2:$B$577,2,0)</f>
        <v>900029</v>
      </c>
      <c r="H2783" s="49" t="s">
        <v>4156</v>
      </c>
      <c r="I2783" s="43"/>
      <c r="J2783" s="83" t="str">
        <f>VLOOKUP(B2783,'BBKK 30.6'!B2798:H7173,7,0)</f>
        <v>Sử dụng bình thường</v>
      </c>
      <c r="K2783" s="46" t="s">
        <v>4172</v>
      </c>
      <c r="L2783" s="46" t="s">
        <v>4177</v>
      </c>
      <c r="M2783" s="46" t="s">
        <v>82</v>
      </c>
      <c r="N2783" s="48"/>
      <c r="O2783" s="48"/>
      <c r="P2783" s="48"/>
      <c r="Q2783" s="48"/>
      <c r="R2783" s="48"/>
      <c r="S2783" s="48"/>
      <c r="T2783" s="48"/>
      <c r="U2783" s="47" t="s">
        <v>6148</v>
      </c>
      <c r="V2783" s="48"/>
      <c r="W2783" s="48"/>
      <c r="X2783" s="48"/>
      <c r="Y2783" s="48"/>
      <c r="Z2783" s="48"/>
      <c r="AA2783" s="64">
        <v>2592000</v>
      </c>
      <c r="AB2783" s="61">
        <v>1</v>
      </c>
      <c r="AC2783" s="61">
        <v>0</v>
      </c>
      <c r="AD2783" s="48"/>
      <c r="AE2783" s="48"/>
      <c r="AF2783" s="48"/>
      <c r="AG2783" s="62"/>
      <c r="AH2783" s="62"/>
      <c r="AI2783" s="62"/>
      <c r="AJ2783" s="48"/>
      <c r="AK2783" s="61" t="str">
        <f>VLOOKUP(L2783,'[2]Bảng chi tiết công cụ dụng cụ'!$A$8:$AC$4035,27,0)</f>
        <v>MG.TV1</v>
      </c>
      <c r="AL2783" s="61">
        <v>15311001</v>
      </c>
      <c r="AM2783" s="61">
        <v>33121001</v>
      </c>
      <c r="AN2783" s="48"/>
      <c r="AO2783" s="48"/>
      <c r="AP2783" s="61" t="s">
        <v>6163</v>
      </c>
      <c r="AQ2783" s="61" t="s">
        <v>6164</v>
      </c>
      <c r="AR2783" s="48"/>
      <c r="AT2783" s="34" t="s">
        <v>77</v>
      </c>
    </row>
    <row r="2784" spans="1:46">
      <c r="A2784" s="43">
        <v>2779</v>
      </c>
      <c r="B2784" s="43" t="s">
        <v>4178</v>
      </c>
      <c r="C2784" s="43" t="s">
        <v>927</v>
      </c>
      <c r="D2784" s="43" t="s">
        <v>6604</v>
      </c>
      <c r="E2784" s="43"/>
      <c r="F2784" s="43" t="str">
        <f>VLOOKUP(H2784,'DM BPSD'!$A$2:$G$30,6,0)</f>
        <v>Mai Ngọc Kha</v>
      </c>
      <c r="G2784" s="43">
        <f>VLOOKUP(F2784,'DS Nhân viên'!$A$2:$B$577,2,0)</f>
        <v>900029</v>
      </c>
      <c r="H2784" s="49" t="s">
        <v>4156</v>
      </c>
      <c r="I2784" s="43"/>
      <c r="J2784" s="83" t="str">
        <f>VLOOKUP(B2784,'BBKK 30.6'!B2799:H7174,7,0)</f>
        <v>Sử dụng bình thường</v>
      </c>
      <c r="K2784" s="46" t="s">
        <v>4172</v>
      </c>
      <c r="L2784" s="46" t="s">
        <v>4178</v>
      </c>
      <c r="M2784" s="46" t="s">
        <v>907</v>
      </c>
      <c r="N2784" s="48"/>
      <c r="O2784" s="48"/>
      <c r="P2784" s="48"/>
      <c r="Q2784" s="48"/>
      <c r="R2784" s="48"/>
      <c r="S2784" s="48"/>
      <c r="T2784" s="48"/>
      <c r="U2784" s="47" t="s">
        <v>6148</v>
      </c>
      <c r="V2784" s="48"/>
      <c r="W2784" s="48"/>
      <c r="X2784" s="48"/>
      <c r="Y2784" s="48"/>
      <c r="Z2784" s="48"/>
      <c r="AA2784" s="64">
        <v>2365000</v>
      </c>
      <c r="AB2784" s="61">
        <v>1</v>
      </c>
      <c r="AC2784" s="61">
        <v>0</v>
      </c>
      <c r="AD2784" s="48"/>
      <c r="AE2784" s="48"/>
      <c r="AF2784" s="48"/>
      <c r="AG2784" s="62"/>
      <c r="AH2784" s="62"/>
      <c r="AI2784" s="62"/>
      <c r="AJ2784" s="48"/>
      <c r="AK2784" s="61" t="str">
        <f>VLOOKUP(L2784,'[2]Bảng chi tiết công cụ dụng cụ'!$A$8:$AC$4035,27,0)</f>
        <v>MG.TV1</v>
      </c>
      <c r="AL2784" s="61">
        <v>15311001</v>
      </c>
      <c r="AM2784" s="61">
        <v>33121001</v>
      </c>
      <c r="AN2784" s="48"/>
      <c r="AO2784" s="48"/>
      <c r="AP2784" s="61" t="s">
        <v>6163</v>
      </c>
      <c r="AQ2784" s="61" t="s">
        <v>6164</v>
      </c>
      <c r="AR2784" s="48"/>
      <c r="AS2784" s="65">
        <v>44216</v>
      </c>
      <c r="AT2784" s="34" t="s">
        <v>77</v>
      </c>
    </row>
    <row r="2785" spans="1:46">
      <c r="A2785" s="43">
        <v>2780</v>
      </c>
      <c r="B2785" s="43" t="s">
        <v>4179</v>
      </c>
      <c r="C2785" s="43" t="s">
        <v>927</v>
      </c>
      <c r="D2785" s="43" t="s">
        <v>6604</v>
      </c>
      <c r="E2785" s="43"/>
      <c r="F2785" s="43" t="str">
        <f>VLOOKUP(H2785,'DM BPSD'!$A$2:$G$30,6,0)</f>
        <v>Mai Ngọc Kha</v>
      </c>
      <c r="G2785" s="43">
        <f>VLOOKUP(F2785,'DS Nhân viên'!$A$2:$B$577,2,0)</f>
        <v>900029</v>
      </c>
      <c r="H2785" s="49" t="s">
        <v>4156</v>
      </c>
      <c r="I2785" s="43"/>
      <c r="J2785" s="83" t="str">
        <f>VLOOKUP(B2785,'BBKK 30.6'!B2800:H7175,7,0)</f>
        <v>Sử dụng bình thường</v>
      </c>
      <c r="K2785" s="46" t="s">
        <v>4172</v>
      </c>
      <c r="L2785" s="46" t="s">
        <v>4179</v>
      </c>
      <c r="M2785" s="46" t="s">
        <v>907</v>
      </c>
      <c r="N2785" s="48"/>
      <c r="O2785" s="48"/>
      <c r="P2785" s="48"/>
      <c r="Q2785" s="48"/>
      <c r="R2785" s="48"/>
      <c r="S2785" s="48"/>
      <c r="T2785" s="48"/>
      <c r="U2785" s="47" t="s">
        <v>6148</v>
      </c>
      <c r="V2785" s="48"/>
      <c r="W2785" s="48"/>
      <c r="X2785" s="48"/>
      <c r="Y2785" s="48"/>
      <c r="Z2785" s="48"/>
      <c r="AA2785" s="64">
        <v>2365000</v>
      </c>
      <c r="AB2785" s="61">
        <v>1</v>
      </c>
      <c r="AC2785" s="61">
        <v>0</v>
      </c>
      <c r="AD2785" s="48"/>
      <c r="AE2785" s="48"/>
      <c r="AF2785" s="48"/>
      <c r="AG2785" s="62"/>
      <c r="AH2785" s="62"/>
      <c r="AI2785" s="62"/>
      <c r="AJ2785" s="48"/>
      <c r="AK2785" s="61" t="str">
        <f>VLOOKUP(L2785,'[2]Bảng chi tiết công cụ dụng cụ'!$A$8:$AC$4035,27,0)</f>
        <v>MG.TV1</v>
      </c>
      <c r="AL2785" s="61">
        <v>15311001</v>
      </c>
      <c r="AM2785" s="61">
        <v>33121001</v>
      </c>
      <c r="AN2785" s="48"/>
      <c r="AO2785" s="48"/>
      <c r="AP2785" s="61" t="s">
        <v>6163</v>
      </c>
      <c r="AQ2785" s="61" t="s">
        <v>6164</v>
      </c>
      <c r="AR2785" s="48"/>
      <c r="AS2785" s="65">
        <v>44216</v>
      </c>
      <c r="AT2785" s="34" t="s">
        <v>77</v>
      </c>
    </row>
    <row r="2786" spans="1:46">
      <c r="A2786" s="43">
        <v>2781</v>
      </c>
      <c r="B2786" s="43" t="s">
        <v>4180</v>
      </c>
      <c r="C2786" s="43" t="s">
        <v>927</v>
      </c>
      <c r="D2786" s="43" t="s">
        <v>6604</v>
      </c>
      <c r="E2786" s="43"/>
      <c r="F2786" s="43" t="str">
        <f>VLOOKUP(H2786,'DM BPSD'!$A$2:$G$30,6,0)</f>
        <v>Mai Ngọc Kha</v>
      </c>
      <c r="G2786" s="43">
        <f>VLOOKUP(F2786,'DS Nhân viên'!$A$2:$B$577,2,0)</f>
        <v>900029</v>
      </c>
      <c r="H2786" s="49" t="s">
        <v>4156</v>
      </c>
      <c r="I2786" s="43"/>
      <c r="J2786" s="83" t="str">
        <f>VLOOKUP(B2786,'BBKK 30.6'!B2801:H7176,7,0)</f>
        <v>Sử dụng bình thường</v>
      </c>
      <c r="K2786" s="46" t="s">
        <v>4172</v>
      </c>
      <c r="L2786" s="46" t="s">
        <v>4180</v>
      </c>
      <c r="M2786" s="46" t="s">
        <v>907</v>
      </c>
      <c r="N2786" s="48"/>
      <c r="O2786" s="48"/>
      <c r="P2786" s="48"/>
      <c r="Q2786" s="48"/>
      <c r="R2786" s="48"/>
      <c r="S2786" s="48"/>
      <c r="T2786" s="48"/>
      <c r="U2786" s="47" t="s">
        <v>6148</v>
      </c>
      <c r="V2786" s="48"/>
      <c r="W2786" s="48"/>
      <c r="X2786" s="48"/>
      <c r="Y2786" s="48"/>
      <c r="Z2786" s="48"/>
      <c r="AA2786" s="64">
        <v>2365000</v>
      </c>
      <c r="AB2786" s="61">
        <v>1</v>
      </c>
      <c r="AC2786" s="61">
        <v>0</v>
      </c>
      <c r="AD2786" s="48"/>
      <c r="AE2786" s="48"/>
      <c r="AF2786" s="48"/>
      <c r="AG2786" s="62"/>
      <c r="AH2786" s="62"/>
      <c r="AI2786" s="62"/>
      <c r="AJ2786" s="48"/>
      <c r="AK2786" s="61" t="str">
        <f>VLOOKUP(L2786,'[2]Bảng chi tiết công cụ dụng cụ'!$A$8:$AC$4035,27,0)</f>
        <v>MG.TV1</v>
      </c>
      <c r="AL2786" s="61">
        <v>15311001</v>
      </c>
      <c r="AM2786" s="61">
        <v>33121001</v>
      </c>
      <c r="AN2786" s="48"/>
      <c r="AO2786" s="48"/>
      <c r="AP2786" s="61" t="s">
        <v>6163</v>
      </c>
      <c r="AQ2786" s="61" t="s">
        <v>6164</v>
      </c>
      <c r="AR2786" s="48"/>
      <c r="AS2786" s="65">
        <v>44141</v>
      </c>
      <c r="AT2786" s="34" t="s">
        <v>77</v>
      </c>
    </row>
    <row r="2787" spans="1:46">
      <c r="A2787" s="43">
        <v>2782</v>
      </c>
      <c r="B2787" s="43" t="s">
        <v>4181</v>
      </c>
      <c r="C2787" s="43" t="s">
        <v>927</v>
      </c>
      <c r="D2787" s="43" t="s">
        <v>6604</v>
      </c>
      <c r="E2787" s="43"/>
      <c r="F2787" s="43" t="str">
        <f>VLOOKUP(H2787,'DM BPSD'!$A$2:$G$30,6,0)</f>
        <v>Mai Ngọc Kha</v>
      </c>
      <c r="G2787" s="43">
        <f>VLOOKUP(F2787,'DS Nhân viên'!$A$2:$B$577,2,0)</f>
        <v>900029</v>
      </c>
      <c r="H2787" s="49" t="s">
        <v>4156</v>
      </c>
      <c r="I2787" s="43"/>
      <c r="J2787" s="83" t="str">
        <f>VLOOKUP(B2787,'BBKK 30.6'!B2802:H7177,7,0)</f>
        <v>Sử dụng bình thường</v>
      </c>
      <c r="K2787" s="46" t="s">
        <v>4172</v>
      </c>
      <c r="L2787" s="46" t="s">
        <v>4181</v>
      </c>
      <c r="M2787" s="46" t="s">
        <v>907</v>
      </c>
      <c r="N2787" s="48"/>
      <c r="O2787" s="48"/>
      <c r="P2787" s="48"/>
      <c r="Q2787" s="48"/>
      <c r="R2787" s="48"/>
      <c r="S2787" s="48"/>
      <c r="T2787" s="48"/>
      <c r="U2787" s="47" t="s">
        <v>6148</v>
      </c>
      <c r="V2787" s="48"/>
      <c r="W2787" s="48"/>
      <c r="X2787" s="48"/>
      <c r="Y2787" s="48"/>
      <c r="Z2787" s="48"/>
      <c r="AA2787" s="64">
        <v>2365000</v>
      </c>
      <c r="AB2787" s="61">
        <v>1</v>
      </c>
      <c r="AC2787" s="61">
        <v>0</v>
      </c>
      <c r="AD2787" s="48"/>
      <c r="AE2787" s="48"/>
      <c r="AF2787" s="48"/>
      <c r="AG2787" s="62"/>
      <c r="AH2787" s="62"/>
      <c r="AI2787" s="62"/>
      <c r="AJ2787" s="48"/>
      <c r="AK2787" s="61" t="str">
        <f>VLOOKUP(L2787,'[2]Bảng chi tiết công cụ dụng cụ'!$A$8:$AC$4035,27,0)</f>
        <v>MG.TV1</v>
      </c>
      <c r="AL2787" s="61">
        <v>15311001</v>
      </c>
      <c r="AM2787" s="61">
        <v>33121001</v>
      </c>
      <c r="AN2787" s="48"/>
      <c r="AO2787" s="48"/>
      <c r="AP2787" s="61" t="s">
        <v>6163</v>
      </c>
      <c r="AQ2787" s="61" t="s">
        <v>6164</v>
      </c>
      <c r="AR2787" s="48"/>
      <c r="AS2787" s="65">
        <v>44216</v>
      </c>
      <c r="AT2787" s="34" t="s">
        <v>77</v>
      </c>
    </row>
    <row r="2788" spans="1:46">
      <c r="A2788" s="43">
        <v>2783</v>
      </c>
      <c r="B2788" s="43" t="s">
        <v>4182</v>
      </c>
      <c r="C2788" s="43" t="s">
        <v>927</v>
      </c>
      <c r="D2788" s="43" t="s">
        <v>6604</v>
      </c>
      <c r="E2788" s="43"/>
      <c r="F2788" s="43" t="str">
        <f>VLOOKUP(H2788,'DM BPSD'!$A$2:$G$30,6,0)</f>
        <v>Mai Ngọc Kha</v>
      </c>
      <c r="G2788" s="43">
        <f>VLOOKUP(F2788,'DS Nhân viên'!$A$2:$B$577,2,0)</f>
        <v>900029</v>
      </c>
      <c r="H2788" s="49" t="s">
        <v>4156</v>
      </c>
      <c r="I2788" s="43"/>
      <c r="J2788" s="83" t="str">
        <f>VLOOKUP(B2788,'BBKK 30.6'!B2803:H7178,7,0)</f>
        <v>Sử dụng bình thường</v>
      </c>
      <c r="K2788" s="46" t="s">
        <v>4172</v>
      </c>
      <c r="L2788" s="46" t="s">
        <v>4182</v>
      </c>
      <c r="M2788" s="46" t="s">
        <v>2233</v>
      </c>
      <c r="N2788" s="48"/>
      <c r="O2788" s="48"/>
      <c r="P2788" s="48"/>
      <c r="Q2788" s="48"/>
      <c r="R2788" s="48"/>
      <c r="S2788" s="48"/>
      <c r="T2788" s="48"/>
      <c r="U2788" s="47" t="s">
        <v>6148</v>
      </c>
      <c r="V2788" s="48"/>
      <c r="W2788" s="48"/>
      <c r="X2788" s="48"/>
      <c r="Y2788" s="48"/>
      <c r="Z2788" s="48"/>
      <c r="AA2788" s="64">
        <v>1815000</v>
      </c>
      <c r="AB2788" s="61">
        <v>1</v>
      </c>
      <c r="AC2788" s="61">
        <v>0</v>
      </c>
      <c r="AD2788" s="48"/>
      <c r="AE2788" s="48"/>
      <c r="AF2788" s="48"/>
      <c r="AG2788" s="62"/>
      <c r="AH2788" s="62"/>
      <c r="AI2788" s="62"/>
      <c r="AJ2788" s="48"/>
      <c r="AK2788" s="61" t="str">
        <f>VLOOKUP(L2788,'[2]Bảng chi tiết công cụ dụng cụ'!$A$8:$AC$4035,27,0)</f>
        <v>MG.TV1</v>
      </c>
      <c r="AL2788" s="61">
        <v>15311001</v>
      </c>
      <c r="AM2788" s="61">
        <v>33121001</v>
      </c>
      <c r="AN2788" s="48"/>
      <c r="AO2788" s="48"/>
      <c r="AP2788" s="61" t="s">
        <v>6163</v>
      </c>
      <c r="AQ2788" s="61" t="s">
        <v>6164</v>
      </c>
      <c r="AR2788" s="48"/>
      <c r="AS2788" s="65">
        <v>42887</v>
      </c>
      <c r="AT2788" s="34" t="s">
        <v>77</v>
      </c>
    </row>
    <row r="2789" spans="1:46">
      <c r="A2789" s="43">
        <v>2784</v>
      </c>
      <c r="B2789" s="43" t="s">
        <v>4183</v>
      </c>
      <c r="C2789" s="43" t="s">
        <v>927</v>
      </c>
      <c r="D2789" s="43" t="s">
        <v>6604</v>
      </c>
      <c r="E2789" s="43"/>
      <c r="F2789" s="43" t="str">
        <f>VLOOKUP(H2789,'DM BPSD'!$A$2:$G$30,6,0)</f>
        <v>Mai Ngọc Kha</v>
      </c>
      <c r="G2789" s="43">
        <f>VLOOKUP(F2789,'DS Nhân viên'!$A$2:$B$577,2,0)</f>
        <v>900029</v>
      </c>
      <c r="H2789" s="49" t="s">
        <v>4156</v>
      </c>
      <c r="I2789" s="43"/>
      <c r="J2789" s="83" t="str">
        <f>VLOOKUP(B2789,'BBKK 30.6'!B2804:H7179,7,0)</f>
        <v>Sử dụng bình thường</v>
      </c>
      <c r="K2789" s="46" t="s">
        <v>4172</v>
      </c>
      <c r="L2789" s="46" t="s">
        <v>4183</v>
      </c>
      <c r="M2789" s="46" t="s">
        <v>880</v>
      </c>
      <c r="N2789" s="48"/>
      <c r="O2789" s="48"/>
      <c r="P2789" s="48"/>
      <c r="Q2789" s="48"/>
      <c r="R2789" s="48"/>
      <c r="S2789" s="48"/>
      <c r="T2789" s="48"/>
      <c r="U2789" s="47" t="s">
        <v>6148</v>
      </c>
      <c r="V2789" s="48"/>
      <c r="W2789" s="48"/>
      <c r="X2789" s="48"/>
      <c r="Y2789" s="48"/>
      <c r="Z2789" s="48"/>
      <c r="AA2789" s="64">
        <v>1815000</v>
      </c>
      <c r="AB2789" s="61">
        <v>1</v>
      </c>
      <c r="AC2789" s="61">
        <v>0</v>
      </c>
      <c r="AD2789" s="48"/>
      <c r="AE2789" s="48"/>
      <c r="AF2789" s="48"/>
      <c r="AG2789" s="62"/>
      <c r="AH2789" s="62"/>
      <c r="AI2789" s="62"/>
      <c r="AJ2789" s="48"/>
      <c r="AK2789" s="61" t="str">
        <f>VLOOKUP(L2789,'[2]Bảng chi tiết công cụ dụng cụ'!$A$8:$AC$4035,27,0)</f>
        <v>MG.TV1</v>
      </c>
      <c r="AL2789" s="61">
        <v>15311001</v>
      </c>
      <c r="AM2789" s="61">
        <v>33121001</v>
      </c>
      <c r="AN2789" s="48"/>
      <c r="AO2789" s="48"/>
      <c r="AP2789" s="61" t="s">
        <v>6163</v>
      </c>
      <c r="AQ2789" s="61" t="s">
        <v>6164</v>
      </c>
      <c r="AR2789" s="48"/>
      <c r="AS2789" s="65">
        <v>42887</v>
      </c>
      <c r="AT2789" s="34" t="s">
        <v>77</v>
      </c>
    </row>
    <row r="2790" spans="1:46">
      <c r="A2790" s="43">
        <v>2785</v>
      </c>
      <c r="B2790" s="43" t="s">
        <v>4184</v>
      </c>
      <c r="C2790" s="43" t="s">
        <v>927</v>
      </c>
      <c r="D2790" s="43" t="s">
        <v>6604</v>
      </c>
      <c r="E2790" s="43"/>
      <c r="F2790" s="43" t="str">
        <f>VLOOKUP(H2790,'DM BPSD'!$A$2:$G$30,6,0)</f>
        <v>Mai Ngọc Kha</v>
      </c>
      <c r="G2790" s="43">
        <f>VLOOKUP(F2790,'DS Nhân viên'!$A$2:$B$577,2,0)</f>
        <v>900029</v>
      </c>
      <c r="H2790" s="49" t="s">
        <v>4156</v>
      </c>
      <c r="I2790" s="43"/>
      <c r="J2790" s="83" t="str">
        <f>VLOOKUP(B2790,'BBKK 30.6'!B2805:H7180,7,0)</f>
        <v>Sử dụng bình thường</v>
      </c>
      <c r="K2790" s="46" t="s">
        <v>4172</v>
      </c>
      <c r="L2790" s="46" t="s">
        <v>4184</v>
      </c>
      <c r="M2790" s="46" t="s">
        <v>880</v>
      </c>
      <c r="N2790" s="48"/>
      <c r="O2790" s="48"/>
      <c r="P2790" s="48"/>
      <c r="Q2790" s="48"/>
      <c r="R2790" s="48"/>
      <c r="S2790" s="48"/>
      <c r="T2790" s="48"/>
      <c r="U2790" s="47" t="s">
        <v>6148</v>
      </c>
      <c r="V2790" s="48"/>
      <c r="W2790" s="48"/>
      <c r="X2790" s="48"/>
      <c r="Y2790" s="48"/>
      <c r="Z2790" s="48"/>
      <c r="AA2790" s="64">
        <v>1815000</v>
      </c>
      <c r="AB2790" s="61">
        <v>1</v>
      </c>
      <c r="AC2790" s="61">
        <v>0</v>
      </c>
      <c r="AD2790" s="48"/>
      <c r="AE2790" s="48"/>
      <c r="AF2790" s="48"/>
      <c r="AG2790" s="62"/>
      <c r="AH2790" s="62"/>
      <c r="AI2790" s="62"/>
      <c r="AJ2790" s="48"/>
      <c r="AK2790" s="61" t="str">
        <f>VLOOKUP(L2790,'[2]Bảng chi tiết công cụ dụng cụ'!$A$8:$AC$4035,27,0)</f>
        <v>MG.TV1</v>
      </c>
      <c r="AL2790" s="61">
        <v>15311001</v>
      </c>
      <c r="AM2790" s="61">
        <v>33121001</v>
      </c>
      <c r="AN2790" s="48"/>
      <c r="AO2790" s="48"/>
      <c r="AP2790" s="61" t="s">
        <v>6163</v>
      </c>
      <c r="AQ2790" s="61" t="s">
        <v>6164</v>
      </c>
      <c r="AR2790" s="48"/>
      <c r="AS2790" s="65">
        <v>42887</v>
      </c>
      <c r="AT2790" s="34" t="s">
        <v>77</v>
      </c>
    </row>
    <row r="2791" spans="1:46" ht="31.5">
      <c r="A2791" s="43">
        <v>2786</v>
      </c>
      <c r="B2791" s="43" t="s">
        <v>4185</v>
      </c>
      <c r="C2791" s="43" t="s">
        <v>927</v>
      </c>
      <c r="D2791" s="43" t="s">
        <v>6604</v>
      </c>
      <c r="E2791" s="43"/>
      <c r="F2791" s="43" t="str">
        <f>VLOOKUP(H2791,'DM BPSD'!$A$2:$G$30,6,0)</f>
        <v>Mai Ngọc Kha</v>
      </c>
      <c r="G2791" s="43">
        <f>VLOOKUP(F2791,'DS Nhân viên'!$A$2:$B$577,2,0)</f>
        <v>900029</v>
      </c>
      <c r="H2791" s="49" t="s">
        <v>4156</v>
      </c>
      <c r="I2791" s="43"/>
      <c r="J2791" s="83" t="str">
        <f>VLOOKUP(B2791,'BBKK 30.6'!B2806:H7181,7,0)</f>
        <v>Sử dụng bình thường</v>
      </c>
      <c r="K2791" s="46" t="s">
        <v>4172</v>
      </c>
      <c r="L2791" s="46" t="s">
        <v>4185</v>
      </c>
      <c r="M2791" s="46" t="s">
        <v>4186</v>
      </c>
      <c r="N2791" s="48"/>
      <c r="O2791" s="48"/>
      <c r="P2791" s="48"/>
      <c r="Q2791" s="48"/>
      <c r="R2791" s="48"/>
      <c r="S2791" s="48"/>
      <c r="T2791" s="48"/>
      <c r="U2791" s="47" t="s">
        <v>6148</v>
      </c>
      <c r="V2791" s="48"/>
      <c r="W2791" s="48"/>
      <c r="X2791" s="48"/>
      <c r="Y2791" s="48"/>
      <c r="Z2791" s="48"/>
      <c r="AA2791" s="64">
        <v>4158000</v>
      </c>
      <c r="AB2791" s="61">
        <v>1</v>
      </c>
      <c r="AC2791" s="61">
        <v>0</v>
      </c>
      <c r="AD2791" s="48"/>
      <c r="AE2791" s="48"/>
      <c r="AF2791" s="48"/>
      <c r="AG2791" s="62"/>
      <c r="AH2791" s="62"/>
      <c r="AI2791" s="62"/>
      <c r="AJ2791" s="48"/>
      <c r="AK2791" s="61" t="str">
        <f>VLOOKUP(L2791,'[2]Bảng chi tiết công cụ dụng cụ'!$A$8:$AC$4035,27,0)</f>
        <v>MG.TV1</v>
      </c>
      <c r="AL2791" s="61">
        <v>15312001</v>
      </c>
      <c r="AM2791" s="61">
        <v>33121001</v>
      </c>
      <c r="AN2791" s="48"/>
      <c r="AO2791" s="48"/>
      <c r="AP2791" s="61" t="s">
        <v>6163</v>
      </c>
      <c r="AQ2791" s="61" t="s">
        <v>6164</v>
      </c>
      <c r="AR2791" s="48"/>
      <c r="AS2791" s="65">
        <v>44019</v>
      </c>
      <c r="AT2791" s="34" t="s">
        <v>77</v>
      </c>
    </row>
    <row r="2792" spans="1:46">
      <c r="A2792" s="43">
        <v>2787</v>
      </c>
      <c r="B2792" s="43" t="s">
        <v>4187</v>
      </c>
      <c r="C2792" s="43" t="s">
        <v>927</v>
      </c>
      <c r="D2792" s="43" t="s">
        <v>6604</v>
      </c>
      <c r="E2792" s="43"/>
      <c r="F2792" s="43" t="str">
        <f>VLOOKUP(H2792,'DM BPSD'!$A$2:$G$30,6,0)</f>
        <v>Mai Ngọc Kha</v>
      </c>
      <c r="G2792" s="43">
        <f>VLOOKUP(F2792,'DS Nhân viên'!$A$2:$B$577,2,0)</f>
        <v>900029</v>
      </c>
      <c r="H2792" s="49" t="s">
        <v>4156</v>
      </c>
      <c r="I2792" s="43"/>
      <c r="J2792" s="83" t="str">
        <f>VLOOKUP(B2792,'BBKK 30.6'!B2807:H7182,7,0)</f>
        <v>Sử dụng bình thường</v>
      </c>
      <c r="K2792" s="46" t="s">
        <v>4172</v>
      </c>
      <c r="L2792" s="46" t="s">
        <v>4187</v>
      </c>
      <c r="M2792" s="46" t="s">
        <v>197</v>
      </c>
      <c r="N2792" s="48"/>
      <c r="O2792" s="48"/>
      <c r="P2792" s="48"/>
      <c r="Q2792" s="48"/>
      <c r="R2792" s="48"/>
      <c r="S2792" s="48"/>
      <c r="T2792" s="48"/>
      <c r="U2792" s="47" t="s">
        <v>6148</v>
      </c>
      <c r="V2792" s="48"/>
      <c r="W2792" s="48"/>
      <c r="X2792" s="48"/>
      <c r="Y2792" s="48"/>
      <c r="Z2792" s="48"/>
      <c r="AA2792" s="64">
        <v>4180000</v>
      </c>
      <c r="AB2792" s="61">
        <v>1</v>
      </c>
      <c r="AC2792" s="61">
        <v>0</v>
      </c>
      <c r="AD2792" s="48"/>
      <c r="AE2792" s="48"/>
      <c r="AF2792" s="48"/>
      <c r="AG2792" s="62"/>
      <c r="AH2792" s="62"/>
      <c r="AI2792" s="62"/>
      <c r="AJ2792" s="48"/>
      <c r="AK2792" s="61" t="str">
        <f>VLOOKUP(L2792,'[2]Bảng chi tiết công cụ dụng cụ'!$A$8:$AC$4035,27,0)</f>
        <v>MG.TV1</v>
      </c>
      <c r="AL2792" s="61">
        <v>15312001</v>
      </c>
      <c r="AM2792" s="61">
        <v>33121001</v>
      </c>
      <c r="AN2792" s="48"/>
      <c r="AO2792" s="48"/>
      <c r="AP2792" s="61" t="s">
        <v>6163</v>
      </c>
      <c r="AQ2792" s="61" t="s">
        <v>6164</v>
      </c>
      <c r="AR2792" s="48"/>
      <c r="AT2792" s="34" t="s">
        <v>77</v>
      </c>
    </row>
    <row r="2793" spans="1:46">
      <c r="A2793" s="43">
        <v>2788</v>
      </c>
      <c r="B2793" s="43" t="s">
        <v>4188</v>
      </c>
      <c r="C2793" s="43" t="s">
        <v>927</v>
      </c>
      <c r="D2793" s="43" t="s">
        <v>6604</v>
      </c>
      <c r="E2793" s="43"/>
      <c r="F2793" s="43" t="str">
        <f>VLOOKUP(H2793,'DM BPSD'!$A$2:$G$30,6,0)</f>
        <v>Mai Ngọc Kha</v>
      </c>
      <c r="G2793" s="43">
        <f>VLOOKUP(F2793,'DS Nhân viên'!$A$2:$B$577,2,0)</f>
        <v>900029</v>
      </c>
      <c r="H2793" s="49" t="s">
        <v>4156</v>
      </c>
      <c r="I2793" s="43"/>
      <c r="J2793" s="83" t="str">
        <f>VLOOKUP(B2793,'BBKK 30.6'!B2808:H7183,7,0)</f>
        <v>Sử dụng bình thường</v>
      </c>
      <c r="K2793" s="46" t="s">
        <v>4172</v>
      </c>
      <c r="L2793" s="46" t="s">
        <v>4188</v>
      </c>
      <c r="M2793" s="46" t="s">
        <v>185</v>
      </c>
      <c r="N2793" s="48"/>
      <c r="O2793" s="48"/>
      <c r="P2793" s="48"/>
      <c r="Q2793" s="48"/>
      <c r="R2793" s="48"/>
      <c r="S2793" s="48"/>
      <c r="T2793" s="48"/>
      <c r="U2793" s="47" t="s">
        <v>6148</v>
      </c>
      <c r="V2793" s="48"/>
      <c r="W2793" s="48"/>
      <c r="X2793" s="48"/>
      <c r="Y2793" s="48"/>
      <c r="Z2793" s="48"/>
      <c r="AA2793" s="64">
        <v>0</v>
      </c>
      <c r="AB2793" s="61">
        <v>1</v>
      </c>
      <c r="AC2793" s="61">
        <v>0</v>
      </c>
      <c r="AD2793" s="48"/>
      <c r="AE2793" s="48"/>
      <c r="AF2793" s="48"/>
      <c r="AG2793" s="62"/>
      <c r="AH2793" s="62"/>
      <c r="AI2793" s="62"/>
      <c r="AJ2793" s="48"/>
      <c r="AK2793" s="61" t="str">
        <f>VLOOKUP(L2793,'[2]Bảng chi tiết công cụ dụng cụ'!$A$8:$AC$4035,27,0)</f>
        <v>MG.TV1</v>
      </c>
      <c r="AL2793" s="61">
        <v>15311001</v>
      </c>
      <c r="AM2793" s="61">
        <v>33121001</v>
      </c>
      <c r="AN2793" s="48"/>
      <c r="AO2793" s="48"/>
      <c r="AP2793" s="61" t="s">
        <v>6163</v>
      </c>
      <c r="AQ2793" s="61" t="s">
        <v>6164</v>
      </c>
      <c r="AR2793" s="48"/>
      <c r="AS2793" s="65">
        <v>42401</v>
      </c>
      <c r="AT2793" s="34" t="s">
        <v>77</v>
      </c>
    </row>
    <row r="2794" spans="1:46">
      <c r="A2794" s="43">
        <v>2789</v>
      </c>
      <c r="B2794" s="43" t="s">
        <v>4189</v>
      </c>
      <c r="C2794" s="43" t="s">
        <v>927</v>
      </c>
      <c r="D2794" s="43" t="s">
        <v>6604</v>
      </c>
      <c r="E2794" s="43"/>
      <c r="F2794" s="43" t="str">
        <f>VLOOKUP(H2794,'DM BPSD'!$A$2:$G$30,6,0)</f>
        <v>Mai Ngọc Kha</v>
      </c>
      <c r="G2794" s="43">
        <f>VLOOKUP(F2794,'DS Nhân viên'!$A$2:$B$577,2,0)</f>
        <v>900029</v>
      </c>
      <c r="H2794" s="49" t="s">
        <v>4156</v>
      </c>
      <c r="I2794" s="43"/>
      <c r="J2794" s="83" t="str">
        <f>VLOOKUP(B2794,'BBKK 30.6'!B2809:H7184,7,0)</f>
        <v>Sử dụng bình thường</v>
      </c>
      <c r="K2794" s="46" t="s">
        <v>4172</v>
      </c>
      <c r="L2794" s="46" t="s">
        <v>4189</v>
      </c>
      <c r="M2794" s="46" t="s">
        <v>185</v>
      </c>
      <c r="N2794" s="48"/>
      <c r="O2794" s="48"/>
      <c r="P2794" s="48"/>
      <c r="Q2794" s="48"/>
      <c r="R2794" s="48"/>
      <c r="S2794" s="48"/>
      <c r="T2794" s="48"/>
      <c r="U2794" s="47" t="s">
        <v>6148</v>
      </c>
      <c r="V2794" s="48"/>
      <c r="W2794" s="48"/>
      <c r="X2794" s="48"/>
      <c r="Y2794" s="48"/>
      <c r="Z2794" s="48"/>
      <c r="AA2794" s="64">
        <v>2310000</v>
      </c>
      <c r="AB2794" s="61">
        <v>1</v>
      </c>
      <c r="AC2794" s="61">
        <v>0</v>
      </c>
      <c r="AD2794" s="48"/>
      <c r="AE2794" s="48"/>
      <c r="AF2794" s="48"/>
      <c r="AG2794" s="62"/>
      <c r="AH2794" s="62"/>
      <c r="AI2794" s="62"/>
      <c r="AJ2794" s="48"/>
      <c r="AK2794" s="61" t="str">
        <f>VLOOKUP(L2794,'[2]Bảng chi tiết công cụ dụng cụ'!$A$8:$AC$4035,27,0)</f>
        <v>MG.TV1</v>
      </c>
      <c r="AL2794" s="61">
        <v>15311001</v>
      </c>
      <c r="AM2794" s="61">
        <v>33121001</v>
      </c>
      <c r="AN2794" s="48"/>
      <c r="AO2794" s="48"/>
      <c r="AP2794" s="61" t="s">
        <v>6163</v>
      </c>
      <c r="AQ2794" s="61" t="s">
        <v>6164</v>
      </c>
      <c r="AR2794" s="48"/>
      <c r="AS2794" s="65">
        <v>42917</v>
      </c>
      <c r="AT2794" s="34" t="s">
        <v>77</v>
      </c>
    </row>
    <row r="2795" spans="1:46">
      <c r="A2795" s="43">
        <v>2790</v>
      </c>
      <c r="B2795" s="43" t="s">
        <v>4190</v>
      </c>
      <c r="C2795" s="43" t="s">
        <v>927</v>
      </c>
      <c r="D2795" s="43" t="s">
        <v>6604</v>
      </c>
      <c r="E2795" s="43"/>
      <c r="F2795" s="43" t="str">
        <f>VLOOKUP(H2795,'DM BPSD'!$A$2:$G$30,6,0)</f>
        <v>Mai Ngọc Kha</v>
      </c>
      <c r="G2795" s="43">
        <f>VLOOKUP(F2795,'DS Nhân viên'!$A$2:$B$577,2,0)</f>
        <v>900029</v>
      </c>
      <c r="H2795" s="49" t="s">
        <v>4156</v>
      </c>
      <c r="I2795" s="43"/>
      <c r="J2795" s="83" t="str">
        <f>VLOOKUP(B2795,'BBKK 30.6'!B2810:H7185,7,0)</f>
        <v>Sử dụng bình thường</v>
      </c>
      <c r="K2795" s="46" t="s">
        <v>4172</v>
      </c>
      <c r="L2795" s="46" t="s">
        <v>4190</v>
      </c>
      <c r="M2795" s="46" t="s">
        <v>185</v>
      </c>
      <c r="N2795" s="48"/>
      <c r="O2795" s="48"/>
      <c r="P2795" s="48"/>
      <c r="Q2795" s="48"/>
      <c r="R2795" s="48"/>
      <c r="S2795" s="48"/>
      <c r="T2795" s="48"/>
      <c r="U2795" s="47" t="s">
        <v>6148</v>
      </c>
      <c r="V2795" s="48"/>
      <c r="W2795" s="48"/>
      <c r="X2795" s="48"/>
      <c r="Y2795" s="48"/>
      <c r="Z2795" s="48"/>
      <c r="AA2795" s="64">
        <v>0</v>
      </c>
      <c r="AB2795" s="61">
        <v>1</v>
      </c>
      <c r="AC2795" s="61">
        <v>0</v>
      </c>
      <c r="AD2795" s="48"/>
      <c r="AE2795" s="48"/>
      <c r="AF2795" s="48"/>
      <c r="AG2795" s="62"/>
      <c r="AH2795" s="62"/>
      <c r="AI2795" s="62"/>
      <c r="AJ2795" s="48"/>
      <c r="AK2795" s="61" t="str">
        <f>VLOOKUP(L2795,'[2]Bảng chi tiết công cụ dụng cụ'!$A$8:$AC$4035,27,0)</f>
        <v>MG.TV1</v>
      </c>
      <c r="AL2795" s="61">
        <v>15311001</v>
      </c>
      <c r="AM2795" s="61">
        <v>33121001</v>
      </c>
      <c r="AN2795" s="48"/>
      <c r="AO2795" s="48"/>
      <c r="AP2795" s="61" t="s">
        <v>6163</v>
      </c>
      <c r="AQ2795" s="61" t="s">
        <v>6164</v>
      </c>
      <c r="AR2795" s="48"/>
      <c r="AS2795" s="65">
        <v>42401</v>
      </c>
      <c r="AT2795" s="34" t="s">
        <v>77</v>
      </c>
    </row>
    <row r="2796" spans="1:46">
      <c r="A2796" s="43">
        <v>2791</v>
      </c>
      <c r="B2796" s="43" t="s">
        <v>4191</v>
      </c>
      <c r="C2796" s="43" t="s">
        <v>927</v>
      </c>
      <c r="D2796" s="43" t="s">
        <v>6604</v>
      </c>
      <c r="E2796" s="43"/>
      <c r="F2796" s="43" t="str">
        <f>VLOOKUP(H2796,'DM BPSD'!$A$2:$G$30,6,0)</f>
        <v>Mai Ngọc Kha</v>
      </c>
      <c r="G2796" s="43">
        <f>VLOOKUP(F2796,'DS Nhân viên'!$A$2:$B$577,2,0)</f>
        <v>900029</v>
      </c>
      <c r="H2796" s="49" t="s">
        <v>4156</v>
      </c>
      <c r="I2796" s="43"/>
      <c r="J2796" s="83" t="str">
        <f>VLOOKUP(B2796,'BBKK 30.6'!B2811:H7186,7,0)</f>
        <v>Sử dụng bình thường</v>
      </c>
      <c r="K2796" s="46" t="s">
        <v>4172</v>
      </c>
      <c r="L2796" s="46" t="s">
        <v>4191</v>
      </c>
      <c r="M2796" s="46" t="s">
        <v>185</v>
      </c>
      <c r="N2796" s="48"/>
      <c r="O2796" s="48"/>
      <c r="P2796" s="48"/>
      <c r="Q2796" s="48"/>
      <c r="R2796" s="48"/>
      <c r="S2796" s="48"/>
      <c r="T2796" s="48"/>
      <c r="U2796" s="47" t="s">
        <v>6148</v>
      </c>
      <c r="V2796" s="48"/>
      <c r="W2796" s="48"/>
      <c r="X2796" s="48"/>
      <c r="Y2796" s="48"/>
      <c r="Z2796" s="48"/>
      <c r="AA2796" s="64">
        <v>0</v>
      </c>
      <c r="AB2796" s="61">
        <v>1</v>
      </c>
      <c r="AC2796" s="61">
        <v>0</v>
      </c>
      <c r="AD2796" s="48"/>
      <c r="AE2796" s="48"/>
      <c r="AF2796" s="48"/>
      <c r="AG2796" s="62"/>
      <c r="AH2796" s="62"/>
      <c r="AI2796" s="62"/>
      <c r="AJ2796" s="48"/>
      <c r="AK2796" s="61" t="str">
        <f>VLOOKUP(L2796,'[2]Bảng chi tiết công cụ dụng cụ'!$A$8:$AC$4035,27,0)</f>
        <v>MG.TV1</v>
      </c>
      <c r="AL2796" s="61">
        <v>15311001</v>
      </c>
      <c r="AM2796" s="61">
        <v>33121001</v>
      </c>
      <c r="AN2796" s="48"/>
      <c r="AO2796" s="48"/>
      <c r="AP2796" s="61" t="s">
        <v>6163</v>
      </c>
      <c r="AQ2796" s="61" t="s">
        <v>6164</v>
      </c>
      <c r="AR2796" s="48"/>
      <c r="AS2796" s="65">
        <v>42401</v>
      </c>
      <c r="AT2796" s="34" t="s">
        <v>77</v>
      </c>
    </row>
    <row r="2797" spans="1:46">
      <c r="A2797" s="43">
        <v>2792</v>
      </c>
      <c r="B2797" s="43" t="s">
        <v>4192</v>
      </c>
      <c r="C2797" s="43" t="s">
        <v>927</v>
      </c>
      <c r="D2797" s="43" t="s">
        <v>6604</v>
      </c>
      <c r="E2797" s="43"/>
      <c r="F2797" s="43" t="str">
        <f>VLOOKUP(H2797,'DM BPSD'!$A$2:$G$30,6,0)</f>
        <v>Mai Ngọc Kha</v>
      </c>
      <c r="G2797" s="43">
        <f>VLOOKUP(F2797,'DS Nhân viên'!$A$2:$B$577,2,0)</f>
        <v>900029</v>
      </c>
      <c r="H2797" s="49" t="s">
        <v>4156</v>
      </c>
      <c r="I2797" s="43"/>
      <c r="J2797" s="83" t="str">
        <f>VLOOKUP(B2797,'BBKK 30.6'!B2812:H7187,7,0)</f>
        <v>Sử dụng bình thường</v>
      </c>
      <c r="K2797" s="46" t="s">
        <v>4172</v>
      </c>
      <c r="L2797" s="46" t="s">
        <v>4192</v>
      </c>
      <c r="M2797" s="46" t="s">
        <v>185</v>
      </c>
      <c r="N2797" s="48"/>
      <c r="O2797" s="48"/>
      <c r="P2797" s="48"/>
      <c r="Q2797" s="48"/>
      <c r="R2797" s="48"/>
      <c r="S2797" s="48"/>
      <c r="T2797" s="48"/>
      <c r="U2797" s="47" t="s">
        <v>6148</v>
      </c>
      <c r="V2797" s="48"/>
      <c r="W2797" s="48"/>
      <c r="X2797" s="48"/>
      <c r="Y2797" s="48"/>
      <c r="Z2797" s="48"/>
      <c r="AA2797" s="64">
        <v>0</v>
      </c>
      <c r="AB2797" s="61">
        <v>1</v>
      </c>
      <c r="AC2797" s="61">
        <v>0</v>
      </c>
      <c r="AD2797" s="48"/>
      <c r="AE2797" s="48"/>
      <c r="AF2797" s="48"/>
      <c r="AG2797" s="62"/>
      <c r="AH2797" s="62"/>
      <c r="AI2797" s="62"/>
      <c r="AJ2797" s="48"/>
      <c r="AK2797" s="61" t="str">
        <f>VLOOKUP(L2797,'[2]Bảng chi tiết công cụ dụng cụ'!$A$8:$AC$4035,27,0)</f>
        <v>MG.TV1</v>
      </c>
      <c r="AL2797" s="61">
        <v>15311001</v>
      </c>
      <c r="AM2797" s="61">
        <v>33121001</v>
      </c>
      <c r="AN2797" s="48"/>
      <c r="AO2797" s="48"/>
      <c r="AP2797" s="61" t="s">
        <v>6163</v>
      </c>
      <c r="AQ2797" s="61" t="s">
        <v>6164</v>
      </c>
      <c r="AR2797" s="48"/>
      <c r="AS2797" s="65">
        <v>42401</v>
      </c>
      <c r="AT2797" s="34" t="s">
        <v>77</v>
      </c>
    </row>
    <row r="2798" spans="1:46">
      <c r="A2798" s="43">
        <v>2793</v>
      </c>
      <c r="B2798" s="43" t="s">
        <v>4193</v>
      </c>
      <c r="C2798" s="43" t="s">
        <v>927</v>
      </c>
      <c r="D2798" s="43" t="s">
        <v>6604</v>
      </c>
      <c r="E2798" s="43"/>
      <c r="F2798" s="43" t="str">
        <f>VLOOKUP(H2798,'DM BPSD'!$A$2:$G$30,6,0)</f>
        <v>Mai Ngọc Kha</v>
      </c>
      <c r="G2798" s="43">
        <f>VLOOKUP(F2798,'DS Nhân viên'!$A$2:$B$577,2,0)</f>
        <v>900029</v>
      </c>
      <c r="H2798" s="49" t="s">
        <v>4156</v>
      </c>
      <c r="I2798" s="43"/>
      <c r="J2798" s="83" t="str">
        <f>VLOOKUP(B2798,'BBKK 30.6'!B2813:H7188,7,0)</f>
        <v>Sử dụng bình thường</v>
      </c>
      <c r="K2798" s="46" t="s">
        <v>4172</v>
      </c>
      <c r="L2798" s="46" t="s">
        <v>4193</v>
      </c>
      <c r="M2798" s="46" t="s">
        <v>185</v>
      </c>
      <c r="N2798" s="48"/>
      <c r="O2798" s="48"/>
      <c r="P2798" s="48"/>
      <c r="Q2798" s="48"/>
      <c r="R2798" s="48"/>
      <c r="S2798" s="48"/>
      <c r="T2798" s="48"/>
      <c r="U2798" s="47" t="s">
        <v>6148</v>
      </c>
      <c r="V2798" s="48"/>
      <c r="W2798" s="48"/>
      <c r="X2798" s="48"/>
      <c r="Y2798" s="48"/>
      <c r="Z2798" s="48"/>
      <c r="AA2798" s="64">
        <v>0</v>
      </c>
      <c r="AB2798" s="61">
        <v>1</v>
      </c>
      <c r="AC2798" s="61">
        <v>0</v>
      </c>
      <c r="AD2798" s="48"/>
      <c r="AE2798" s="48"/>
      <c r="AF2798" s="48"/>
      <c r="AG2798" s="62"/>
      <c r="AH2798" s="62"/>
      <c r="AI2798" s="62"/>
      <c r="AJ2798" s="48"/>
      <c r="AK2798" s="61" t="str">
        <f>VLOOKUP(L2798,'[2]Bảng chi tiết công cụ dụng cụ'!$A$8:$AC$4035,27,0)</f>
        <v>MG.TV1</v>
      </c>
      <c r="AL2798" s="61">
        <v>15311001</v>
      </c>
      <c r="AM2798" s="61">
        <v>33121001</v>
      </c>
      <c r="AN2798" s="48"/>
      <c r="AO2798" s="48"/>
      <c r="AP2798" s="61" t="s">
        <v>6163</v>
      </c>
      <c r="AQ2798" s="61" t="s">
        <v>6164</v>
      </c>
      <c r="AR2798" s="48"/>
      <c r="AS2798" s="65">
        <v>42401</v>
      </c>
      <c r="AT2798" s="34" t="s">
        <v>77</v>
      </c>
    </row>
    <row r="2799" spans="1:46" ht="31.5">
      <c r="A2799" s="43">
        <v>2794</v>
      </c>
      <c r="B2799" s="43" t="s">
        <v>4194</v>
      </c>
      <c r="C2799" s="43" t="s">
        <v>927</v>
      </c>
      <c r="D2799" s="43" t="s">
        <v>6604</v>
      </c>
      <c r="E2799" s="43"/>
      <c r="F2799" s="43" t="str">
        <f>VLOOKUP(H2799,'DM BPSD'!$A$2:$G$30,6,0)</f>
        <v>Mai Ngọc Kha</v>
      </c>
      <c r="G2799" s="43">
        <f>VLOOKUP(F2799,'DS Nhân viên'!$A$2:$B$577,2,0)</f>
        <v>900029</v>
      </c>
      <c r="H2799" s="49" t="s">
        <v>4156</v>
      </c>
      <c r="I2799" s="43"/>
      <c r="J2799" s="83" t="str">
        <f>VLOOKUP(B2799,'BBKK 30.6'!B2814:H7189,7,0)</f>
        <v>Sử dụng bình thường</v>
      </c>
      <c r="K2799" s="46" t="s">
        <v>4172</v>
      </c>
      <c r="L2799" s="46" t="s">
        <v>4194</v>
      </c>
      <c r="M2799" s="46" t="s">
        <v>252</v>
      </c>
      <c r="N2799" s="48"/>
      <c r="O2799" s="48"/>
      <c r="P2799" s="48"/>
      <c r="Q2799" s="48"/>
      <c r="R2799" s="48"/>
      <c r="S2799" s="48"/>
      <c r="T2799" s="48"/>
      <c r="U2799" s="47" t="s">
        <v>6148</v>
      </c>
      <c r="V2799" s="48"/>
      <c r="W2799" s="48"/>
      <c r="X2799" s="48"/>
      <c r="Y2799" s="48"/>
      <c r="Z2799" s="48"/>
      <c r="AA2799" s="64">
        <v>20570000</v>
      </c>
      <c r="AB2799" s="61">
        <v>1</v>
      </c>
      <c r="AC2799" s="61">
        <v>0</v>
      </c>
      <c r="AD2799" s="48"/>
      <c r="AE2799" s="48"/>
      <c r="AF2799" s="48"/>
      <c r="AG2799" s="62"/>
      <c r="AH2799" s="62"/>
      <c r="AI2799" s="62"/>
      <c r="AJ2799" s="48"/>
      <c r="AK2799" s="61" t="str">
        <f>VLOOKUP(L2799,'[2]Bảng chi tiết công cụ dụng cụ'!$A$8:$AC$4035,27,0)</f>
        <v>MG.TV1</v>
      </c>
      <c r="AL2799" s="61">
        <v>15312001</v>
      </c>
      <c r="AM2799" s="61">
        <v>33121001</v>
      </c>
      <c r="AN2799" s="48"/>
      <c r="AO2799" s="48"/>
      <c r="AP2799" s="61" t="s">
        <v>6163</v>
      </c>
      <c r="AQ2799" s="61" t="s">
        <v>6164</v>
      </c>
      <c r="AR2799" s="48"/>
      <c r="AS2799" s="65">
        <v>44498</v>
      </c>
      <c r="AT2799" s="34" t="s">
        <v>77</v>
      </c>
    </row>
    <row r="2800" spans="1:46">
      <c r="A2800" s="43">
        <v>2795</v>
      </c>
      <c r="B2800" s="43" t="s">
        <v>4195</v>
      </c>
      <c r="C2800" s="43" t="s">
        <v>927</v>
      </c>
      <c r="D2800" s="43" t="s">
        <v>6604</v>
      </c>
      <c r="E2800" s="43"/>
      <c r="F2800" s="43" t="str">
        <f>VLOOKUP(H2800,'DM BPSD'!$A$2:$G$30,6,0)</f>
        <v>Mai Ngọc Kha</v>
      </c>
      <c r="G2800" s="43">
        <f>VLOOKUP(F2800,'DS Nhân viên'!$A$2:$B$577,2,0)</f>
        <v>900029</v>
      </c>
      <c r="H2800" s="49" t="s">
        <v>4156</v>
      </c>
      <c r="I2800" s="43"/>
      <c r="J2800" s="83" t="str">
        <f>VLOOKUP(B2800,'BBKK 30.6'!B2815:H7190,7,0)</f>
        <v>sử dụng bình thường</v>
      </c>
      <c r="K2800" s="46" t="s">
        <v>4172</v>
      </c>
      <c r="L2800" s="46" t="s">
        <v>4195</v>
      </c>
      <c r="M2800" s="46" t="s">
        <v>959</v>
      </c>
      <c r="N2800" s="48"/>
      <c r="O2800" s="48"/>
      <c r="P2800" s="48"/>
      <c r="Q2800" s="48"/>
      <c r="R2800" s="48"/>
      <c r="S2800" s="48"/>
      <c r="T2800" s="48"/>
      <c r="U2800" s="47" t="s">
        <v>6148</v>
      </c>
      <c r="V2800" s="48"/>
      <c r="W2800" s="48"/>
      <c r="X2800" s="48"/>
      <c r="Y2800" s="48"/>
      <c r="Z2800" s="48"/>
      <c r="AA2800" s="64">
        <v>14186260</v>
      </c>
      <c r="AB2800" s="61">
        <v>1</v>
      </c>
      <c r="AC2800" s="61">
        <v>0</v>
      </c>
      <c r="AD2800" s="48"/>
      <c r="AE2800" s="48"/>
      <c r="AF2800" s="48"/>
      <c r="AG2800" s="62"/>
      <c r="AH2800" s="62"/>
      <c r="AI2800" s="62"/>
      <c r="AJ2800" s="48"/>
      <c r="AK2800" s="61" t="str">
        <f>VLOOKUP(L2800,'[2]Bảng chi tiết công cụ dụng cụ'!$A$8:$AC$4035,27,0)</f>
        <v>MG.TV1</v>
      </c>
      <c r="AL2800" s="61">
        <v>15312001</v>
      </c>
      <c r="AM2800" s="61">
        <v>33121001</v>
      </c>
      <c r="AN2800" s="48"/>
      <c r="AO2800" s="48"/>
      <c r="AP2800" s="61" t="s">
        <v>6163</v>
      </c>
      <c r="AQ2800" s="61" t="s">
        <v>6164</v>
      </c>
      <c r="AR2800" s="48"/>
      <c r="AS2800" s="65">
        <v>42789</v>
      </c>
      <c r="AT2800" s="34" t="s">
        <v>77</v>
      </c>
    </row>
    <row r="2801" spans="1:46">
      <c r="A2801" s="43">
        <v>2796</v>
      </c>
      <c r="B2801" s="43" t="s">
        <v>4196</v>
      </c>
      <c r="C2801" s="43" t="s">
        <v>927</v>
      </c>
      <c r="D2801" s="43" t="s">
        <v>6604</v>
      </c>
      <c r="E2801" s="43"/>
      <c r="F2801" s="43" t="str">
        <f>VLOOKUP(H2801,'DM BPSD'!$A$2:$G$30,6,0)</f>
        <v>Mai Ngọc Kha</v>
      </c>
      <c r="G2801" s="43">
        <f>VLOOKUP(F2801,'DS Nhân viên'!$A$2:$B$577,2,0)</f>
        <v>900029</v>
      </c>
      <c r="H2801" s="49" t="s">
        <v>4156</v>
      </c>
      <c r="I2801" s="43"/>
      <c r="J2801" s="83" t="str">
        <f>VLOOKUP(B2801,'BBKK 30.6'!B2816:H7191,7,0)</f>
        <v>Sử dụng bình thường</v>
      </c>
      <c r="K2801" s="46" t="s">
        <v>4172</v>
      </c>
      <c r="L2801" s="46" t="s">
        <v>4196</v>
      </c>
      <c r="M2801" s="46" t="s">
        <v>895</v>
      </c>
      <c r="N2801" s="48"/>
      <c r="O2801" s="48"/>
      <c r="P2801" s="48"/>
      <c r="Q2801" s="48"/>
      <c r="R2801" s="48"/>
      <c r="S2801" s="48"/>
      <c r="T2801" s="48"/>
      <c r="U2801" s="47" t="s">
        <v>6148</v>
      </c>
      <c r="V2801" s="48"/>
      <c r="W2801" s="48"/>
      <c r="X2801" s="48"/>
      <c r="Y2801" s="48"/>
      <c r="Z2801" s="48"/>
      <c r="AA2801" s="64">
        <v>5500000</v>
      </c>
      <c r="AB2801" s="61">
        <v>1</v>
      </c>
      <c r="AC2801" s="61">
        <v>0</v>
      </c>
      <c r="AD2801" s="48"/>
      <c r="AE2801" s="48"/>
      <c r="AF2801" s="48"/>
      <c r="AG2801" s="62"/>
      <c r="AH2801" s="62"/>
      <c r="AI2801" s="62"/>
      <c r="AJ2801" s="48"/>
      <c r="AK2801" s="61" t="str">
        <f>VLOOKUP(L2801,'[2]Bảng chi tiết công cụ dụng cụ'!$A$8:$AC$4035,27,0)</f>
        <v>MG.TV1</v>
      </c>
      <c r="AL2801" s="61">
        <v>15311001</v>
      </c>
      <c r="AM2801" s="61">
        <v>33121001</v>
      </c>
      <c r="AN2801" s="48"/>
      <c r="AO2801" s="48"/>
      <c r="AP2801" s="61" t="s">
        <v>6163</v>
      </c>
      <c r="AQ2801" s="61" t="s">
        <v>6164</v>
      </c>
      <c r="AR2801" s="48"/>
      <c r="AS2801" s="65">
        <v>42887</v>
      </c>
      <c r="AT2801" s="34" t="s">
        <v>77</v>
      </c>
    </row>
    <row r="2802" spans="1:46">
      <c r="A2802" s="43">
        <v>2797</v>
      </c>
      <c r="B2802" s="43" t="s">
        <v>4197</v>
      </c>
      <c r="C2802" s="43" t="s">
        <v>927</v>
      </c>
      <c r="D2802" s="43" t="s">
        <v>6604</v>
      </c>
      <c r="E2802" s="43"/>
      <c r="F2802" s="43" t="str">
        <f>VLOOKUP(H2802,'DM BPSD'!$A$2:$G$30,6,0)</f>
        <v>Mai Ngọc Kha</v>
      </c>
      <c r="G2802" s="43">
        <f>VLOOKUP(F2802,'DS Nhân viên'!$A$2:$B$577,2,0)</f>
        <v>900029</v>
      </c>
      <c r="H2802" s="49" t="s">
        <v>4156</v>
      </c>
      <c r="I2802" s="43"/>
      <c r="J2802" s="83" t="str">
        <f>VLOOKUP(B2802,'BBKK 30.6'!B2817:H7192,7,0)</f>
        <v>Sử dụng bình thường</v>
      </c>
      <c r="K2802" s="46" t="s">
        <v>4172</v>
      </c>
      <c r="L2802" s="46" t="s">
        <v>4197</v>
      </c>
      <c r="M2802" s="46" t="s">
        <v>1321</v>
      </c>
      <c r="N2802" s="48"/>
      <c r="O2802" s="48"/>
      <c r="P2802" s="48"/>
      <c r="Q2802" s="48"/>
      <c r="R2802" s="48"/>
      <c r="S2802" s="48"/>
      <c r="T2802" s="48"/>
      <c r="U2802" s="47" t="s">
        <v>6148</v>
      </c>
      <c r="V2802" s="48"/>
      <c r="W2802" s="48"/>
      <c r="X2802" s="48"/>
      <c r="Y2802" s="48"/>
      <c r="Z2802" s="48"/>
      <c r="AA2802" s="64">
        <v>0</v>
      </c>
      <c r="AB2802" s="61">
        <v>1</v>
      </c>
      <c r="AC2802" s="61">
        <v>0</v>
      </c>
      <c r="AD2802" s="48"/>
      <c r="AE2802" s="48"/>
      <c r="AF2802" s="48"/>
      <c r="AG2802" s="62"/>
      <c r="AH2802" s="62"/>
      <c r="AI2802" s="62"/>
      <c r="AJ2802" s="48"/>
      <c r="AK2802" s="61" t="str">
        <f>VLOOKUP(L2802,'[2]Bảng chi tiết công cụ dụng cụ'!$A$8:$AC$4035,27,0)</f>
        <v>MG.TV1</v>
      </c>
      <c r="AL2802" s="61">
        <v>15311001</v>
      </c>
      <c r="AM2802" s="61">
        <v>33121001</v>
      </c>
      <c r="AN2802" s="48"/>
      <c r="AO2802" s="48"/>
      <c r="AP2802" s="61" t="s">
        <v>6163</v>
      </c>
      <c r="AQ2802" s="61" t="s">
        <v>6164</v>
      </c>
      <c r="AR2802" s="48"/>
      <c r="AS2802" s="65">
        <v>42401</v>
      </c>
      <c r="AT2802" s="34" t="s">
        <v>77</v>
      </c>
    </row>
    <row r="2803" spans="1:46">
      <c r="A2803" s="43">
        <v>2798</v>
      </c>
      <c r="B2803" s="43" t="s">
        <v>4198</v>
      </c>
      <c r="C2803" s="43" t="str">
        <f t="shared" si="55"/>
        <v>Đỗ Khánh Nhật</v>
      </c>
      <c r="D2803" s="43" t="s">
        <v>6604</v>
      </c>
      <c r="E2803" s="43"/>
      <c r="F2803" s="43" t="s">
        <v>4199</v>
      </c>
      <c r="G2803" s="43">
        <f>VLOOKUP(F2803,'DS Nhân viên'!$A$2:$B$577,2,0)</f>
        <v>900496</v>
      </c>
      <c r="H2803" s="49" t="s">
        <v>4156</v>
      </c>
      <c r="I2803" s="43"/>
      <c r="J2803" s="83" t="str">
        <f>VLOOKUP(B2803,'BBKK 30.6'!B2818:H7193,7,0)</f>
        <v>Sử dụng bình thường</v>
      </c>
      <c r="K2803" s="46" t="s">
        <v>4199</v>
      </c>
      <c r="L2803" s="46" t="s">
        <v>4198</v>
      </c>
      <c r="M2803" s="46" t="s">
        <v>907</v>
      </c>
      <c r="N2803" s="48"/>
      <c r="O2803" s="48"/>
      <c r="P2803" s="48"/>
      <c r="Q2803" s="48"/>
      <c r="R2803" s="48"/>
      <c r="S2803" s="48"/>
      <c r="T2803" s="48"/>
      <c r="U2803" s="47" t="s">
        <v>6148</v>
      </c>
      <c r="V2803" s="48"/>
      <c r="W2803" s="48"/>
      <c r="X2803" s="48"/>
      <c r="Y2803" s="48"/>
      <c r="Z2803" s="48"/>
      <c r="AA2803" s="64">
        <v>2365000</v>
      </c>
      <c r="AB2803" s="61">
        <v>1</v>
      </c>
      <c r="AC2803" s="61">
        <v>0</v>
      </c>
      <c r="AD2803" s="48"/>
      <c r="AE2803" s="48"/>
      <c r="AF2803" s="48"/>
      <c r="AG2803" s="62"/>
      <c r="AH2803" s="62"/>
      <c r="AI2803" s="62"/>
      <c r="AJ2803" s="48"/>
      <c r="AK2803" s="61" t="str">
        <f>VLOOKUP(L2803,'[2]Bảng chi tiết công cụ dụng cụ'!$A$8:$AC$4035,27,0)</f>
        <v>MG.TV1</v>
      </c>
      <c r="AL2803" s="61">
        <v>15311001</v>
      </c>
      <c r="AM2803" s="61">
        <v>33121001</v>
      </c>
      <c r="AN2803" s="48"/>
      <c r="AO2803" s="48"/>
      <c r="AP2803" s="61" t="s">
        <v>6163</v>
      </c>
      <c r="AQ2803" s="61" t="s">
        <v>6164</v>
      </c>
      <c r="AR2803" s="48"/>
      <c r="AS2803" s="65">
        <v>44141</v>
      </c>
      <c r="AT2803" s="34" t="s">
        <v>77</v>
      </c>
    </row>
    <row r="2804" spans="1:46">
      <c r="A2804" s="43">
        <v>2799</v>
      </c>
      <c r="B2804" s="43" t="s">
        <v>4200</v>
      </c>
      <c r="C2804" s="43" t="str">
        <f t="shared" si="55"/>
        <v>Đỗ Khánh Nhật</v>
      </c>
      <c r="D2804" s="43" t="s">
        <v>6604</v>
      </c>
      <c r="E2804" s="43"/>
      <c r="F2804" s="43" t="s">
        <v>4199</v>
      </c>
      <c r="G2804" s="43">
        <f>VLOOKUP(F2804,'DS Nhân viên'!$A$2:$B$577,2,0)</f>
        <v>900496</v>
      </c>
      <c r="H2804" s="49" t="s">
        <v>4156</v>
      </c>
      <c r="I2804" s="43"/>
      <c r="J2804" s="83" t="str">
        <f>VLOOKUP(B2804,'BBKK 30.6'!B2819:H7194,7,0)</f>
        <v>Sử dụng bình thường</v>
      </c>
      <c r="K2804" s="46" t="s">
        <v>4199</v>
      </c>
      <c r="L2804" s="46" t="s">
        <v>4200</v>
      </c>
      <c r="M2804" s="46" t="s">
        <v>880</v>
      </c>
      <c r="N2804" s="48"/>
      <c r="O2804" s="48"/>
      <c r="P2804" s="48"/>
      <c r="Q2804" s="48"/>
      <c r="R2804" s="48"/>
      <c r="S2804" s="48"/>
      <c r="T2804" s="48"/>
      <c r="U2804" s="47" t="s">
        <v>6148</v>
      </c>
      <c r="V2804" s="48"/>
      <c r="W2804" s="48"/>
      <c r="X2804" s="48"/>
      <c r="Y2804" s="48"/>
      <c r="Z2804" s="48"/>
      <c r="AA2804" s="64">
        <v>1815000</v>
      </c>
      <c r="AB2804" s="61">
        <v>1</v>
      </c>
      <c r="AC2804" s="61">
        <v>0</v>
      </c>
      <c r="AD2804" s="48"/>
      <c r="AE2804" s="48"/>
      <c r="AF2804" s="48"/>
      <c r="AG2804" s="62"/>
      <c r="AH2804" s="62"/>
      <c r="AI2804" s="62"/>
      <c r="AJ2804" s="48"/>
      <c r="AK2804" s="61" t="str">
        <f>VLOOKUP(L2804,'[2]Bảng chi tiết công cụ dụng cụ'!$A$8:$AC$4035,27,0)</f>
        <v>MG.TV1</v>
      </c>
      <c r="AL2804" s="61">
        <v>15311001</v>
      </c>
      <c r="AM2804" s="61">
        <v>33121001</v>
      </c>
      <c r="AN2804" s="48"/>
      <c r="AO2804" s="48"/>
      <c r="AP2804" s="61" t="s">
        <v>6163</v>
      </c>
      <c r="AQ2804" s="61" t="s">
        <v>6164</v>
      </c>
      <c r="AR2804" s="48"/>
      <c r="AS2804" s="65">
        <v>42887</v>
      </c>
      <c r="AT2804" s="34" t="s">
        <v>77</v>
      </c>
    </row>
    <row r="2805" spans="1:46">
      <c r="A2805" s="43">
        <v>2800</v>
      </c>
      <c r="B2805" s="43" t="s">
        <v>4201</v>
      </c>
      <c r="C2805" s="43" t="str">
        <f t="shared" si="55"/>
        <v>Đỗ Khánh Nhật</v>
      </c>
      <c r="D2805" s="43" t="s">
        <v>6604</v>
      </c>
      <c r="E2805" s="43"/>
      <c r="F2805" s="43" t="s">
        <v>4199</v>
      </c>
      <c r="G2805" s="43">
        <f>VLOOKUP(F2805,'DS Nhân viên'!$A$2:$B$577,2,0)</f>
        <v>900496</v>
      </c>
      <c r="H2805" s="49" t="s">
        <v>4156</v>
      </c>
      <c r="I2805" s="43"/>
      <c r="J2805" s="83" t="str">
        <f>VLOOKUP(B2805,'BBKK 30.6'!B2820:H7195,7,0)</f>
        <v>Sử dụng bình thường</v>
      </c>
      <c r="K2805" s="46" t="s">
        <v>4199</v>
      </c>
      <c r="L2805" s="46" t="s">
        <v>4201</v>
      </c>
      <c r="M2805" s="46" t="s">
        <v>249</v>
      </c>
      <c r="N2805" s="48"/>
      <c r="O2805" s="48"/>
      <c r="P2805" s="48"/>
      <c r="Q2805" s="48"/>
      <c r="R2805" s="48"/>
      <c r="S2805" s="48"/>
      <c r="T2805" s="48"/>
      <c r="U2805" s="47" t="s">
        <v>6148</v>
      </c>
      <c r="V2805" s="48"/>
      <c r="W2805" s="48"/>
      <c r="X2805" s="48"/>
      <c r="Y2805" s="48"/>
      <c r="Z2805" s="48"/>
      <c r="AA2805" s="64">
        <v>2618000</v>
      </c>
      <c r="AB2805" s="61">
        <v>1</v>
      </c>
      <c r="AC2805" s="61">
        <v>0</v>
      </c>
      <c r="AD2805" s="48"/>
      <c r="AE2805" s="48"/>
      <c r="AF2805" s="48"/>
      <c r="AG2805" s="62"/>
      <c r="AH2805" s="62"/>
      <c r="AI2805" s="62"/>
      <c r="AJ2805" s="48"/>
      <c r="AK2805" s="61" t="str">
        <f>VLOOKUP(L2805,'[2]Bảng chi tiết công cụ dụng cụ'!$A$8:$AC$4035,27,0)</f>
        <v>MG.TV1</v>
      </c>
      <c r="AL2805" s="61">
        <v>15311001</v>
      </c>
      <c r="AM2805" s="61">
        <v>33121001</v>
      </c>
      <c r="AN2805" s="48"/>
      <c r="AO2805" s="48"/>
      <c r="AP2805" s="61" t="s">
        <v>6163</v>
      </c>
      <c r="AQ2805" s="61" t="s">
        <v>6164</v>
      </c>
      <c r="AR2805" s="48"/>
      <c r="AS2805" s="65">
        <v>44505</v>
      </c>
      <c r="AT2805" s="34" t="s">
        <v>77</v>
      </c>
    </row>
    <row r="2806" spans="1:46">
      <c r="A2806" s="43">
        <v>2801</v>
      </c>
      <c r="B2806" s="43" t="s">
        <v>4202</v>
      </c>
      <c r="C2806" s="43" t="str">
        <f t="shared" si="55"/>
        <v>Đỗ Khánh Nhật</v>
      </c>
      <c r="D2806" s="43" t="s">
        <v>6604</v>
      </c>
      <c r="E2806" s="43"/>
      <c r="F2806" s="43" t="s">
        <v>4199</v>
      </c>
      <c r="G2806" s="43">
        <f>VLOOKUP(F2806,'DS Nhân viên'!$A$2:$B$577,2,0)</f>
        <v>900496</v>
      </c>
      <c r="H2806" s="49" t="s">
        <v>4156</v>
      </c>
      <c r="I2806" s="43"/>
      <c r="J2806" s="83" t="str">
        <f>VLOOKUP(B2806,'BBKK 30.6'!B2821:H7196,7,0)</f>
        <v>Sử dụng bình thường</v>
      </c>
      <c r="K2806" s="46" t="s">
        <v>4199</v>
      </c>
      <c r="L2806" s="46" t="s">
        <v>4202</v>
      </c>
      <c r="M2806" s="46" t="s">
        <v>487</v>
      </c>
      <c r="N2806" s="48"/>
      <c r="O2806" s="48"/>
      <c r="P2806" s="48"/>
      <c r="Q2806" s="48"/>
      <c r="R2806" s="48"/>
      <c r="S2806" s="48"/>
      <c r="T2806" s="48"/>
      <c r="U2806" s="47" t="s">
        <v>6148</v>
      </c>
      <c r="V2806" s="48"/>
      <c r="W2806" s="48"/>
      <c r="X2806" s="48"/>
      <c r="Y2806" s="48"/>
      <c r="Z2806" s="48"/>
      <c r="AA2806" s="64">
        <v>2607000</v>
      </c>
      <c r="AB2806" s="61">
        <v>1</v>
      </c>
      <c r="AC2806" s="61">
        <v>0</v>
      </c>
      <c r="AD2806" s="48"/>
      <c r="AE2806" s="48"/>
      <c r="AF2806" s="48"/>
      <c r="AG2806" s="62"/>
      <c r="AH2806" s="62"/>
      <c r="AI2806" s="62"/>
      <c r="AJ2806" s="48"/>
      <c r="AK2806" s="61" t="str">
        <f>VLOOKUP(L2806,'[2]Bảng chi tiết công cụ dụng cụ'!$A$8:$AC$4035,27,0)</f>
        <v>MG.TV1</v>
      </c>
      <c r="AL2806" s="61">
        <v>15311001</v>
      </c>
      <c r="AM2806" s="61">
        <v>33121001</v>
      </c>
      <c r="AN2806" s="48"/>
      <c r="AO2806" s="48"/>
      <c r="AP2806" s="61" t="s">
        <v>6163</v>
      </c>
      <c r="AQ2806" s="61" t="s">
        <v>6164</v>
      </c>
      <c r="AR2806" s="48"/>
      <c r="AS2806" s="65">
        <v>44363</v>
      </c>
      <c r="AT2806" s="34" t="s">
        <v>77</v>
      </c>
    </row>
    <row r="2807" spans="1:46">
      <c r="A2807" s="43">
        <v>2802</v>
      </c>
      <c r="B2807" s="43" t="s">
        <v>4203</v>
      </c>
      <c r="C2807" s="43" t="str">
        <f t="shared" si="55"/>
        <v>Đỗ Khánh Nhật</v>
      </c>
      <c r="D2807" s="43" t="s">
        <v>6604</v>
      </c>
      <c r="E2807" s="43"/>
      <c r="F2807" s="43" t="s">
        <v>4199</v>
      </c>
      <c r="G2807" s="43">
        <f>VLOOKUP(F2807,'DS Nhân viên'!$A$2:$B$577,2,0)</f>
        <v>900496</v>
      </c>
      <c r="H2807" s="49" t="s">
        <v>4156</v>
      </c>
      <c r="I2807" s="43"/>
      <c r="J2807" s="83" t="str">
        <f>VLOOKUP(B2807,'BBKK 30.6'!B2822:H7197,7,0)</f>
        <v>Sử dụng bình thường</v>
      </c>
      <c r="K2807" s="46" t="s">
        <v>4199</v>
      </c>
      <c r="L2807" s="46" t="s">
        <v>4203</v>
      </c>
      <c r="M2807" s="46" t="s">
        <v>450</v>
      </c>
      <c r="N2807" s="48"/>
      <c r="O2807" s="48"/>
      <c r="P2807" s="48"/>
      <c r="Q2807" s="48"/>
      <c r="R2807" s="48"/>
      <c r="S2807" s="48"/>
      <c r="T2807" s="48"/>
      <c r="U2807" s="47" t="s">
        <v>6148</v>
      </c>
      <c r="V2807" s="48"/>
      <c r="W2807" s="48"/>
      <c r="X2807" s="48"/>
      <c r="Y2807" s="48"/>
      <c r="Z2807" s="48"/>
      <c r="AA2807" s="64">
        <v>20570000</v>
      </c>
      <c r="AB2807" s="61">
        <v>1</v>
      </c>
      <c r="AC2807" s="61">
        <v>0</v>
      </c>
      <c r="AD2807" s="48"/>
      <c r="AE2807" s="48"/>
      <c r="AF2807" s="48"/>
      <c r="AG2807" s="62"/>
      <c r="AH2807" s="62"/>
      <c r="AI2807" s="62"/>
      <c r="AJ2807" s="48"/>
      <c r="AK2807" s="61" t="str">
        <f>VLOOKUP(L2807,'[2]Bảng chi tiết công cụ dụng cụ'!$A$8:$AC$4035,27,0)</f>
        <v>MG.TV1</v>
      </c>
      <c r="AL2807" s="61">
        <v>15312001</v>
      </c>
      <c r="AM2807" s="61">
        <v>33121001</v>
      </c>
      <c r="AN2807" s="48"/>
      <c r="AO2807" s="48"/>
      <c r="AP2807" s="61" t="s">
        <v>6163</v>
      </c>
      <c r="AQ2807" s="61" t="s">
        <v>6164</v>
      </c>
      <c r="AR2807" s="48"/>
      <c r="AS2807" s="65">
        <v>44363</v>
      </c>
      <c r="AT2807" s="34" t="s">
        <v>77</v>
      </c>
    </row>
    <row r="2808" spans="1:46">
      <c r="A2808" s="43">
        <v>2803</v>
      </c>
      <c r="B2808" s="43" t="s">
        <v>4204</v>
      </c>
      <c r="C2808" s="43" t="str">
        <f t="shared" si="55"/>
        <v>Đỗ Khánh Nhật</v>
      </c>
      <c r="D2808" s="43" t="s">
        <v>6604</v>
      </c>
      <c r="E2808" s="43"/>
      <c r="F2808" s="43" t="s">
        <v>4199</v>
      </c>
      <c r="G2808" s="43">
        <f>VLOOKUP(F2808,'DS Nhân viên'!$A$2:$B$577,2,0)</f>
        <v>900496</v>
      </c>
      <c r="H2808" s="49" t="s">
        <v>4156</v>
      </c>
      <c r="I2808" s="43"/>
      <c r="J2808" s="83" t="str">
        <f>VLOOKUP(B2808,'BBKK 30.6'!B2823:H7198,7,0)</f>
        <v>Sử dụng bình thường</v>
      </c>
      <c r="K2808" s="46" t="s">
        <v>4199</v>
      </c>
      <c r="L2808" s="46" t="s">
        <v>4204</v>
      </c>
      <c r="M2808" s="46" t="s">
        <v>177</v>
      </c>
      <c r="N2808" s="48"/>
      <c r="O2808" s="48"/>
      <c r="P2808" s="48"/>
      <c r="Q2808" s="48"/>
      <c r="R2808" s="48"/>
      <c r="S2808" s="48"/>
      <c r="T2808" s="48"/>
      <c r="U2808" s="47" t="s">
        <v>6148</v>
      </c>
      <c r="V2808" s="48"/>
      <c r="W2808" s="48"/>
      <c r="X2808" s="48"/>
      <c r="Y2808" s="48"/>
      <c r="Z2808" s="48"/>
      <c r="AA2808" s="64">
        <v>4760000</v>
      </c>
      <c r="AB2808" s="61">
        <v>1</v>
      </c>
      <c r="AC2808" s="61">
        <v>0</v>
      </c>
      <c r="AD2808" s="48"/>
      <c r="AE2808" s="48"/>
      <c r="AF2808" s="48"/>
      <c r="AG2808" s="62"/>
      <c r="AH2808" s="62"/>
      <c r="AI2808" s="62"/>
      <c r="AJ2808" s="48"/>
      <c r="AK2808" s="61" t="str">
        <f>VLOOKUP(L2808,'[2]Bảng chi tiết công cụ dụng cụ'!$A$8:$AC$4035,27,0)</f>
        <v>MG.TV1</v>
      </c>
      <c r="AL2808" s="61">
        <v>15311001</v>
      </c>
      <c r="AM2808" s="61">
        <v>33121001</v>
      </c>
      <c r="AN2808" s="48"/>
      <c r="AO2808" s="48"/>
      <c r="AP2808" s="61" t="s">
        <v>6163</v>
      </c>
      <c r="AQ2808" s="61" t="s">
        <v>6164</v>
      </c>
      <c r="AR2808" s="48"/>
      <c r="AT2808" s="34" t="s">
        <v>77</v>
      </c>
    </row>
    <row r="2809" spans="1:46">
      <c r="A2809" s="43">
        <v>2804</v>
      </c>
      <c r="B2809" s="43" t="s">
        <v>4205</v>
      </c>
      <c r="C2809" s="43" t="str">
        <f t="shared" si="55"/>
        <v>Dùng chung MG HSC</v>
      </c>
      <c r="D2809" s="43" t="s">
        <v>6604</v>
      </c>
      <c r="E2809" s="43"/>
      <c r="F2809" s="43" t="str">
        <f>VLOOKUP(H2809,'DM BPSD'!$A$2:$G$30,6,0)</f>
        <v>Mai Ngọc Kha</v>
      </c>
      <c r="G2809" s="43">
        <f>VLOOKUP(F2809,'DS Nhân viên'!$A$2:$B$577,2,0)</f>
        <v>900029</v>
      </c>
      <c r="H2809" s="49" t="s">
        <v>4156</v>
      </c>
      <c r="I2809" s="43"/>
      <c r="J2809" s="83" t="str">
        <f>VLOOKUP(B2809,'BBKK 30.6'!B2824:H7199,7,0)</f>
        <v>Sử dụng bình thường</v>
      </c>
      <c r="K2809" s="46" t="s">
        <v>4206</v>
      </c>
      <c r="L2809" s="46" t="s">
        <v>4205</v>
      </c>
      <c r="M2809" s="46" t="s">
        <v>759</v>
      </c>
      <c r="N2809" s="48"/>
      <c r="O2809" s="48"/>
      <c r="P2809" s="48"/>
      <c r="Q2809" s="48"/>
      <c r="R2809" s="48"/>
      <c r="S2809" s="48"/>
      <c r="T2809" s="48"/>
      <c r="U2809" s="47" t="s">
        <v>6148</v>
      </c>
      <c r="V2809" s="48"/>
      <c r="W2809" s="48"/>
      <c r="X2809" s="48"/>
      <c r="Y2809" s="48"/>
      <c r="Z2809" s="48"/>
      <c r="AA2809" s="64">
        <v>6804000</v>
      </c>
      <c r="AB2809" s="61">
        <v>1</v>
      </c>
      <c r="AC2809" s="61">
        <v>0</v>
      </c>
      <c r="AD2809" s="48"/>
      <c r="AE2809" s="48"/>
      <c r="AF2809" s="48"/>
      <c r="AG2809" s="62"/>
      <c r="AH2809" s="62"/>
      <c r="AI2809" s="62"/>
      <c r="AJ2809" s="48"/>
      <c r="AK2809" s="61" t="str">
        <f>VLOOKUP(L2809,'[2]Bảng chi tiết công cụ dụng cụ'!$A$8:$AC$4035,27,0)</f>
        <v>MG.TV1</v>
      </c>
      <c r="AL2809" s="61">
        <v>15311001</v>
      </c>
      <c r="AM2809" s="61">
        <v>33121001</v>
      </c>
      <c r="AN2809" s="48"/>
      <c r="AO2809" s="48"/>
      <c r="AP2809" s="61" t="s">
        <v>6163</v>
      </c>
      <c r="AQ2809" s="61" t="s">
        <v>6164</v>
      </c>
      <c r="AR2809" s="48"/>
      <c r="AT2809" s="34" t="s">
        <v>77</v>
      </c>
    </row>
    <row r="2810" spans="1:46">
      <c r="A2810" s="43">
        <v>2805</v>
      </c>
      <c r="B2810" s="43" t="s">
        <v>4207</v>
      </c>
      <c r="C2810" s="43" t="str">
        <f t="shared" si="55"/>
        <v>Dùng chung MG HSC</v>
      </c>
      <c r="D2810" s="43" t="s">
        <v>6604</v>
      </c>
      <c r="E2810" s="43"/>
      <c r="F2810" s="43" t="str">
        <f>VLOOKUP(H2810,'DM BPSD'!$A$2:$G$30,6,0)</f>
        <v>Mai Ngọc Kha</v>
      </c>
      <c r="G2810" s="43">
        <f>VLOOKUP(F2810,'DS Nhân viên'!$A$2:$B$577,2,0)</f>
        <v>900029</v>
      </c>
      <c r="H2810" s="49" t="s">
        <v>4156</v>
      </c>
      <c r="I2810" s="43"/>
      <c r="J2810" s="83" t="str">
        <f>VLOOKUP(B2810,'BBKK 30.6'!B2825:H7200,7,0)</f>
        <v>Sử dụng bình thường</v>
      </c>
      <c r="K2810" s="46" t="s">
        <v>4206</v>
      </c>
      <c r="L2810" s="46" t="s">
        <v>4207</v>
      </c>
      <c r="M2810" s="46" t="s">
        <v>907</v>
      </c>
      <c r="N2810" s="48"/>
      <c r="O2810" s="48"/>
      <c r="P2810" s="48"/>
      <c r="Q2810" s="48"/>
      <c r="R2810" s="48"/>
      <c r="S2810" s="48"/>
      <c r="T2810" s="48"/>
      <c r="U2810" s="47" t="s">
        <v>6148</v>
      </c>
      <c r="V2810" s="48"/>
      <c r="W2810" s="48"/>
      <c r="X2810" s="48"/>
      <c r="Y2810" s="48"/>
      <c r="Z2810" s="48"/>
      <c r="AA2810" s="64">
        <v>2365000</v>
      </c>
      <c r="AB2810" s="61">
        <v>1</v>
      </c>
      <c r="AC2810" s="61">
        <v>0</v>
      </c>
      <c r="AD2810" s="48"/>
      <c r="AE2810" s="48"/>
      <c r="AF2810" s="48"/>
      <c r="AG2810" s="62"/>
      <c r="AH2810" s="62"/>
      <c r="AI2810" s="62"/>
      <c r="AJ2810" s="48"/>
      <c r="AK2810" s="61" t="str">
        <f>VLOOKUP(L2810,'[2]Bảng chi tiết công cụ dụng cụ'!$A$8:$AC$4035,27,0)</f>
        <v>MG.TV1</v>
      </c>
      <c r="AL2810" s="61">
        <v>15311001</v>
      </c>
      <c r="AM2810" s="61">
        <v>33121001</v>
      </c>
      <c r="AN2810" s="48"/>
      <c r="AO2810" s="48"/>
      <c r="AP2810" s="61" t="s">
        <v>6163</v>
      </c>
      <c r="AQ2810" s="61" t="s">
        <v>6164</v>
      </c>
      <c r="AR2810" s="48"/>
      <c r="AS2810" s="65">
        <v>44141</v>
      </c>
      <c r="AT2810" s="34" t="s">
        <v>77</v>
      </c>
    </row>
    <row r="2811" spans="1:46">
      <c r="A2811" s="43">
        <v>2806</v>
      </c>
      <c r="B2811" s="43" t="s">
        <v>4208</v>
      </c>
      <c r="C2811" s="43" t="str">
        <f t="shared" si="55"/>
        <v>Dùng chung MG HSC</v>
      </c>
      <c r="D2811" s="43" t="s">
        <v>6604</v>
      </c>
      <c r="E2811" s="43"/>
      <c r="F2811" s="43" t="str">
        <f>VLOOKUP(H2811,'DM BPSD'!$A$2:$G$30,6,0)</f>
        <v>Mai Ngọc Kha</v>
      </c>
      <c r="G2811" s="43">
        <f>VLOOKUP(F2811,'DS Nhân viên'!$A$2:$B$577,2,0)</f>
        <v>900029</v>
      </c>
      <c r="H2811" s="49" t="s">
        <v>4156</v>
      </c>
      <c r="I2811" s="43"/>
      <c r="J2811" s="83" t="str">
        <f>VLOOKUP(B2811,'BBKK 30.6'!B2826:H7201,7,0)</f>
        <v>Sử dụng bình thường</v>
      </c>
      <c r="K2811" s="46" t="s">
        <v>4206</v>
      </c>
      <c r="L2811" s="46" t="s">
        <v>4208</v>
      </c>
      <c r="M2811" s="46" t="s">
        <v>1009</v>
      </c>
      <c r="N2811" s="48"/>
      <c r="O2811" s="48"/>
      <c r="P2811" s="48"/>
      <c r="Q2811" s="48"/>
      <c r="R2811" s="48"/>
      <c r="S2811" s="48"/>
      <c r="T2811" s="48"/>
      <c r="U2811" s="47" t="s">
        <v>6148</v>
      </c>
      <c r="V2811" s="48"/>
      <c r="W2811" s="48"/>
      <c r="X2811" s="48"/>
      <c r="Y2811" s="48"/>
      <c r="Z2811" s="48"/>
      <c r="AA2811" s="64">
        <v>12980000</v>
      </c>
      <c r="AB2811" s="61">
        <v>1</v>
      </c>
      <c r="AC2811" s="61">
        <v>0</v>
      </c>
      <c r="AD2811" s="48"/>
      <c r="AE2811" s="48"/>
      <c r="AF2811" s="48"/>
      <c r="AG2811" s="62"/>
      <c r="AH2811" s="62"/>
      <c r="AI2811" s="62"/>
      <c r="AJ2811" s="48"/>
      <c r="AK2811" s="61" t="str">
        <f>VLOOKUP(L2811,'[2]Bảng chi tiết công cụ dụng cụ'!$A$8:$AC$4035,27,0)</f>
        <v>MG.TV1</v>
      </c>
      <c r="AL2811" s="61">
        <v>15311001</v>
      </c>
      <c r="AM2811" s="61">
        <v>33121001</v>
      </c>
      <c r="AN2811" s="48"/>
      <c r="AO2811" s="48"/>
      <c r="AP2811" s="61" t="s">
        <v>6163</v>
      </c>
      <c r="AQ2811" s="61" t="s">
        <v>6164</v>
      </c>
      <c r="AR2811" s="48"/>
      <c r="AS2811" s="65">
        <v>43685</v>
      </c>
      <c r="AT2811" s="34" t="s">
        <v>77</v>
      </c>
    </row>
    <row r="2812" spans="1:46">
      <c r="A2812" s="43">
        <v>2807</v>
      </c>
      <c r="B2812" s="43" t="s">
        <v>4209</v>
      </c>
      <c r="C2812" s="43" t="str">
        <f t="shared" si="55"/>
        <v>Dùng chung MG HSC</v>
      </c>
      <c r="D2812" s="43" t="s">
        <v>6604</v>
      </c>
      <c r="E2812" s="43"/>
      <c r="F2812" s="43" t="str">
        <f>VLOOKUP(H2812,'DM BPSD'!$A$2:$G$30,6,0)</f>
        <v>Mai Ngọc Kha</v>
      </c>
      <c r="G2812" s="43">
        <f>VLOOKUP(F2812,'DS Nhân viên'!$A$2:$B$577,2,0)</f>
        <v>900029</v>
      </c>
      <c r="H2812" s="49" t="s">
        <v>4156</v>
      </c>
      <c r="I2812" s="43"/>
      <c r="J2812" s="83" t="str">
        <f>VLOOKUP(B2812,'BBKK 30.6'!B2827:H7202,7,0)</f>
        <v>Sử dụng bình thường</v>
      </c>
      <c r="K2812" s="46" t="s">
        <v>4206</v>
      </c>
      <c r="L2812" s="46" t="s">
        <v>4209</v>
      </c>
      <c r="M2812" s="46" t="s">
        <v>413</v>
      </c>
      <c r="N2812" s="48"/>
      <c r="O2812" s="48"/>
      <c r="P2812" s="48"/>
      <c r="Q2812" s="48"/>
      <c r="R2812" s="48"/>
      <c r="S2812" s="48"/>
      <c r="T2812" s="48"/>
      <c r="U2812" s="47" t="s">
        <v>6148</v>
      </c>
      <c r="V2812" s="48"/>
      <c r="W2812" s="48"/>
      <c r="X2812" s="48"/>
      <c r="Y2812" s="48"/>
      <c r="Z2812" s="48"/>
      <c r="AA2812" s="64">
        <v>6622000</v>
      </c>
      <c r="AB2812" s="61">
        <v>1</v>
      </c>
      <c r="AC2812" s="61">
        <v>0</v>
      </c>
      <c r="AD2812" s="48"/>
      <c r="AE2812" s="48"/>
      <c r="AF2812" s="48"/>
      <c r="AG2812" s="62"/>
      <c r="AH2812" s="62"/>
      <c r="AI2812" s="62"/>
      <c r="AJ2812" s="48"/>
      <c r="AK2812" s="61" t="str">
        <f>VLOOKUP(L2812,'[2]Bảng chi tiết công cụ dụng cụ'!$A$8:$AC$4035,27,0)</f>
        <v>MG.TV1</v>
      </c>
      <c r="AL2812" s="61">
        <v>15311001</v>
      </c>
      <c r="AM2812" s="61">
        <v>33121001</v>
      </c>
      <c r="AN2812" s="48"/>
      <c r="AO2812" s="48"/>
      <c r="AP2812" s="61" t="s">
        <v>6163</v>
      </c>
      <c r="AQ2812" s="61" t="s">
        <v>6164</v>
      </c>
      <c r="AR2812" s="48"/>
      <c r="AT2812" s="34" t="s">
        <v>77</v>
      </c>
    </row>
    <row r="2813" spans="1:46">
      <c r="A2813" s="43">
        <v>2808</v>
      </c>
      <c r="B2813" s="43" t="s">
        <v>4210</v>
      </c>
      <c r="C2813" s="43" t="str">
        <f t="shared" si="55"/>
        <v>Dùng chung MG HSC</v>
      </c>
      <c r="D2813" s="43" t="s">
        <v>6604</v>
      </c>
      <c r="E2813" s="43"/>
      <c r="F2813" s="43" t="str">
        <f>VLOOKUP(H2813,'DM BPSD'!$A$2:$G$30,6,0)</f>
        <v>Mai Ngọc Kha</v>
      </c>
      <c r="G2813" s="43">
        <f>VLOOKUP(F2813,'DS Nhân viên'!$A$2:$B$577,2,0)</f>
        <v>900029</v>
      </c>
      <c r="H2813" s="49" t="s">
        <v>4156</v>
      </c>
      <c r="I2813" s="43"/>
      <c r="J2813" s="83" t="str">
        <f>VLOOKUP(B2813,'BBKK 30.6'!B2828:H7203,7,0)</f>
        <v>Sử dụng bình thường</v>
      </c>
      <c r="K2813" s="46" t="s">
        <v>4206</v>
      </c>
      <c r="L2813" s="46" t="s">
        <v>4210</v>
      </c>
      <c r="M2813" s="46" t="s">
        <v>3821</v>
      </c>
      <c r="N2813" s="48"/>
      <c r="O2813" s="48"/>
      <c r="P2813" s="48"/>
      <c r="Q2813" s="48"/>
      <c r="R2813" s="48"/>
      <c r="S2813" s="48"/>
      <c r="T2813" s="48"/>
      <c r="U2813" s="47" t="s">
        <v>6148</v>
      </c>
      <c r="V2813" s="48"/>
      <c r="W2813" s="48"/>
      <c r="X2813" s="48"/>
      <c r="Y2813" s="48"/>
      <c r="Z2813" s="48"/>
      <c r="AA2813" s="64">
        <v>3410000</v>
      </c>
      <c r="AB2813" s="61">
        <v>1</v>
      </c>
      <c r="AC2813" s="61">
        <v>0</v>
      </c>
      <c r="AD2813" s="48"/>
      <c r="AE2813" s="48"/>
      <c r="AF2813" s="48"/>
      <c r="AG2813" s="62"/>
      <c r="AH2813" s="62"/>
      <c r="AI2813" s="62"/>
      <c r="AJ2813" s="48"/>
      <c r="AK2813" s="61" t="str">
        <f>VLOOKUP(L2813,'[2]Bảng chi tiết công cụ dụng cụ'!$A$8:$AC$4035,27,0)</f>
        <v>MG.TV1</v>
      </c>
      <c r="AL2813" s="61">
        <v>15311001</v>
      </c>
      <c r="AM2813" s="61">
        <v>33121001</v>
      </c>
      <c r="AN2813" s="48"/>
      <c r="AO2813" s="48"/>
      <c r="AP2813" s="61" t="s">
        <v>6163</v>
      </c>
      <c r="AQ2813" s="61" t="s">
        <v>6164</v>
      </c>
      <c r="AR2813" s="48"/>
      <c r="AT2813" s="34" t="s">
        <v>77</v>
      </c>
    </row>
    <row r="2814" spans="1:46">
      <c r="A2814" s="43">
        <v>2809</v>
      </c>
      <c r="B2814" s="43" t="s">
        <v>4211</v>
      </c>
      <c r="C2814" s="43" t="str">
        <f t="shared" si="55"/>
        <v>Dùng chung MG HSC</v>
      </c>
      <c r="D2814" s="43" t="s">
        <v>6604</v>
      </c>
      <c r="E2814" s="43"/>
      <c r="F2814" s="43" t="str">
        <f>VLOOKUP(H2814,'DM BPSD'!$A$2:$G$30,6,0)</f>
        <v>Mai Ngọc Kha</v>
      </c>
      <c r="G2814" s="43">
        <f>VLOOKUP(F2814,'DS Nhân viên'!$A$2:$B$577,2,0)</f>
        <v>900029</v>
      </c>
      <c r="H2814" s="49" t="s">
        <v>4156</v>
      </c>
      <c r="I2814" s="43"/>
      <c r="J2814" s="83" t="str">
        <f>VLOOKUP(B2814,'BBKK 30.6'!B2829:H7204,7,0)</f>
        <v>Sử dụng bình thường</v>
      </c>
      <c r="K2814" s="46" t="s">
        <v>4206</v>
      </c>
      <c r="L2814" s="46" t="s">
        <v>4211</v>
      </c>
      <c r="M2814" s="46" t="s">
        <v>641</v>
      </c>
      <c r="N2814" s="48"/>
      <c r="O2814" s="48"/>
      <c r="P2814" s="48"/>
      <c r="Q2814" s="48"/>
      <c r="R2814" s="48"/>
      <c r="S2814" s="48"/>
      <c r="T2814" s="48"/>
      <c r="U2814" s="47" t="s">
        <v>6148</v>
      </c>
      <c r="V2814" s="48"/>
      <c r="W2814" s="48"/>
      <c r="X2814" s="48"/>
      <c r="Y2814" s="48"/>
      <c r="Z2814" s="48"/>
      <c r="AA2814" s="64">
        <v>2585000</v>
      </c>
      <c r="AB2814" s="61">
        <v>1</v>
      </c>
      <c r="AC2814" s="61">
        <v>0</v>
      </c>
      <c r="AD2814" s="48"/>
      <c r="AE2814" s="48"/>
      <c r="AF2814" s="48"/>
      <c r="AG2814" s="62"/>
      <c r="AH2814" s="62"/>
      <c r="AI2814" s="62"/>
      <c r="AJ2814" s="48"/>
      <c r="AK2814" s="61" t="str">
        <f>VLOOKUP(L2814,'[2]Bảng chi tiết công cụ dụng cụ'!$A$8:$AC$4035,27,0)</f>
        <v>MG.TV1</v>
      </c>
      <c r="AL2814" s="61">
        <v>15311001</v>
      </c>
      <c r="AM2814" s="61">
        <v>33121001</v>
      </c>
      <c r="AN2814" s="48"/>
      <c r="AO2814" s="48"/>
      <c r="AP2814" s="61" t="s">
        <v>6163</v>
      </c>
      <c r="AQ2814" s="61" t="s">
        <v>6164</v>
      </c>
      <c r="AR2814" s="48"/>
      <c r="AT2814" s="34" t="s">
        <v>77</v>
      </c>
    </row>
    <row r="2815" spans="1:46">
      <c r="A2815" s="43">
        <v>2810</v>
      </c>
      <c r="B2815" s="43" t="s">
        <v>4212</v>
      </c>
      <c r="C2815" s="43" t="str">
        <f t="shared" si="55"/>
        <v>Dùng chung MG HSC</v>
      </c>
      <c r="D2815" s="43" t="s">
        <v>6604</v>
      </c>
      <c r="E2815" s="43"/>
      <c r="F2815" s="43" t="str">
        <f>VLOOKUP(H2815,'DM BPSD'!$A$2:$G$30,6,0)</f>
        <v>Mai Ngọc Kha</v>
      </c>
      <c r="G2815" s="43">
        <f>VLOOKUP(F2815,'DS Nhân viên'!$A$2:$B$577,2,0)</f>
        <v>900029</v>
      </c>
      <c r="H2815" s="49" t="s">
        <v>4156</v>
      </c>
      <c r="I2815" s="43"/>
      <c r="J2815" s="83" t="str">
        <f>VLOOKUP(B2815,'BBKK 30.6'!B2830:H7205,7,0)</f>
        <v>Sử dụng bình thường</v>
      </c>
      <c r="K2815" s="46" t="s">
        <v>4206</v>
      </c>
      <c r="L2815" s="46" t="s">
        <v>4212</v>
      </c>
      <c r="M2815" s="46" t="s">
        <v>641</v>
      </c>
      <c r="N2815" s="48"/>
      <c r="O2815" s="48"/>
      <c r="P2815" s="48"/>
      <c r="Q2815" s="48"/>
      <c r="R2815" s="48"/>
      <c r="S2815" s="48"/>
      <c r="T2815" s="48"/>
      <c r="U2815" s="47" t="s">
        <v>6148</v>
      </c>
      <c r="V2815" s="48"/>
      <c r="W2815" s="48"/>
      <c r="X2815" s="48"/>
      <c r="Y2815" s="48"/>
      <c r="Z2815" s="48"/>
      <c r="AA2815" s="64">
        <v>2585000</v>
      </c>
      <c r="AB2815" s="61">
        <v>1</v>
      </c>
      <c r="AC2815" s="61">
        <v>0</v>
      </c>
      <c r="AD2815" s="48"/>
      <c r="AE2815" s="48"/>
      <c r="AF2815" s="48"/>
      <c r="AG2815" s="62"/>
      <c r="AH2815" s="62"/>
      <c r="AI2815" s="62"/>
      <c r="AJ2815" s="48"/>
      <c r="AK2815" s="61" t="str">
        <f>VLOOKUP(L2815,'[2]Bảng chi tiết công cụ dụng cụ'!$A$8:$AC$4035,27,0)</f>
        <v>MG.TV1</v>
      </c>
      <c r="AL2815" s="61">
        <v>15311001</v>
      </c>
      <c r="AM2815" s="61">
        <v>33121001</v>
      </c>
      <c r="AN2815" s="48"/>
      <c r="AO2815" s="48"/>
      <c r="AP2815" s="61" t="s">
        <v>6163</v>
      </c>
      <c r="AQ2815" s="61" t="s">
        <v>6164</v>
      </c>
      <c r="AR2815" s="48"/>
      <c r="AT2815" s="34" t="s">
        <v>77</v>
      </c>
    </row>
    <row r="2816" spans="1:46">
      <c r="A2816" s="43">
        <v>2811</v>
      </c>
      <c r="B2816" s="43" t="s">
        <v>4213</v>
      </c>
      <c r="C2816" s="43" t="str">
        <f t="shared" si="55"/>
        <v>Dùng chung MG HSC</v>
      </c>
      <c r="D2816" s="43" t="s">
        <v>6604</v>
      </c>
      <c r="E2816" s="43"/>
      <c r="F2816" s="43" t="str">
        <f>VLOOKUP(H2816,'DM BPSD'!$A$2:$G$30,6,0)</f>
        <v>Mai Ngọc Kha</v>
      </c>
      <c r="G2816" s="43">
        <f>VLOOKUP(F2816,'DS Nhân viên'!$A$2:$B$577,2,0)</f>
        <v>900029</v>
      </c>
      <c r="H2816" s="49" t="s">
        <v>4156</v>
      </c>
      <c r="I2816" s="43"/>
      <c r="J2816" s="83" t="str">
        <f>VLOOKUP(B2816,'BBKK 30.6'!B2831:H7206,7,0)</f>
        <v>Sử dụng bình thường</v>
      </c>
      <c r="K2816" s="46" t="s">
        <v>4206</v>
      </c>
      <c r="L2816" s="46" t="s">
        <v>4213</v>
      </c>
      <c r="M2816" s="46" t="s">
        <v>641</v>
      </c>
      <c r="N2816" s="48"/>
      <c r="O2816" s="48"/>
      <c r="P2816" s="48"/>
      <c r="Q2816" s="48"/>
      <c r="R2816" s="48"/>
      <c r="S2816" s="48"/>
      <c r="T2816" s="48"/>
      <c r="U2816" s="47" t="s">
        <v>6148</v>
      </c>
      <c r="V2816" s="48"/>
      <c r="W2816" s="48"/>
      <c r="X2816" s="48"/>
      <c r="Y2816" s="48"/>
      <c r="Z2816" s="48"/>
      <c r="AA2816" s="64">
        <v>2585000</v>
      </c>
      <c r="AB2816" s="61">
        <v>1</v>
      </c>
      <c r="AC2816" s="61">
        <v>0</v>
      </c>
      <c r="AD2816" s="48"/>
      <c r="AE2816" s="48"/>
      <c r="AF2816" s="48"/>
      <c r="AG2816" s="62"/>
      <c r="AH2816" s="62"/>
      <c r="AI2816" s="62"/>
      <c r="AJ2816" s="48"/>
      <c r="AK2816" s="61" t="str">
        <f>VLOOKUP(L2816,'[2]Bảng chi tiết công cụ dụng cụ'!$A$8:$AC$4035,27,0)</f>
        <v>MG.TV1</v>
      </c>
      <c r="AL2816" s="61">
        <v>15311001</v>
      </c>
      <c r="AM2816" s="61">
        <v>33121001</v>
      </c>
      <c r="AN2816" s="48"/>
      <c r="AO2816" s="48"/>
      <c r="AP2816" s="61" t="s">
        <v>6163</v>
      </c>
      <c r="AQ2816" s="61" t="s">
        <v>6164</v>
      </c>
      <c r="AR2816" s="48"/>
      <c r="AT2816" s="34" t="s">
        <v>77</v>
      </c>
    </row>
    <row r="2817" spans="1:46">
      <c r="A2817" s="43">
        <v>2812</v>
      </c>
      <c r="B2817" s="43" t="s">
        <v>4214</v>
      </c>
      <c r="C2817" s="43" t="str">
        <f t="shared" si="55"/>
        <v>Dùng chung MG HSC</v>
      </c>
      <c r="D2817" s="43" t="s">
        <v>6604</v>
      </c>
      <c r="E2817" s="43"/>
      <c r="F2817" s="43" t="str">
        <f>VLOOKUP(H2817,'DM BPSD'!$A$2:$G$30,6,0)</f>
        <v>Mai Ngọc Kha</v>
      </c>
      <c r="G2817" s="43">
        <f>VLOOKUP(F2817,'DS Nhân viên'!$A$2:$B$577,2,0)</f>
        <v>900029</v>
      </c>
      <c r="H2817" s="49" t="s">
        <v>4156</v>
      </c>
      <c r="I2817" s="43"/>
      <c r="J2817" s="83" t="str">
        <f>VLOOKUP(B2817,'BBKK 30.6'!B2832:H7207,7,0)</f>
        <v>Sử dụng bình thường</v>
      </c>
      <c r="K2817" s="46" t="s">
        <v>4206</v>
      </c>
      <c r="L2817" s="46" t="s">
        <v>4214</v>
      </c>
      <c r="M2817" s="46" t="s">
        <v>752</v>
      </c>
      <c r="N2817" s="48"/>
      <c r="O2817" s="48"/>
      <c r="P2817" s="48"/>
      <c r="Q2817" s="48"/>
      <c r="R2817" s="48"/>
      <c r="S2817" s="48"/>
      <c r="T2817" s="48"/>
      <c r="U2817" s="47" t="s">
        <v>6148</v>
      </c>
      <c r="V2817" s="48"/>
      <c r="W2817" s="48"/>
      <c r="X2817" s="48"/>
      <c r="Y2817" s="48"/>
      <c r="Z2817" s="48"/>
      <c r="AA2817" s="64">
        <v>17280000</v>
      </c>
      <c r="AB2817" s="61">
        <v>1</v>
      </c>
      <c r="AC2817" s="61">
        <v>0</v>
      </c>
      <c r="AD2817" s="48"/>
      <c r="AE2817" s="48"/>
      <c r="AF2817" s="48"/>
      <c r="AG2817" s="62"/>
      <c r="AH2817" s="62"/>
      <c r="AI2817" s="62"/>
      <c r="AJ2817" s="48"/>
      <c r="AK2817" s="61" t="str">
        <f>VLOOKUP(L2817,'[2]Bảng chi tiết công cụ dụng cụ'!$A$8:$AC$4035,27,0)</f>
        <v>MG.TV1</v>
      </c>
      <c r="AL2817" s="61">
        <v>15311001</v>
      </c>
      <c r="AM2817" s="61">
        <v>33121001</v>
      </c>
      <c r="AN2817" s="48"/>
      <c r="AO2817" s="48"/>
      <c r="AP2817" s="61" t="s">
        <v>6163</v>
      </c>
      <c r="AQ2817" s="61" t="s">
        <v>6164</v>
      </c>
      <c r="AR2817" s="48"/>
      <c r="AT2817" s="34" t="s">
        <v>77</v>
      </c>
    </row>
    <row r="2818" spans="1:46">
      <c r="A2818" s="43">
        <v>2813</v>
      </c>
      <c r="B2818" s="43" t="s">
        <v>4215</v>
      </c>
      <c r="C2818" s="43" t="str">
        <f t="shared" si="55"/>
        <v>Dùng chung MG HSC</v>
      </c>
      <c r="D2818" s="43" t="s">
        <v>6604</v>
      </c>
      <c r="E2818" s="43"/>
      <c r="F2818" s="43" t="str">
        <f>VLOOKUP(H2818,'DM BPSD'!$A$2:$G$30,6,0)</f>
        <v>Mai Ngọc Kha</v>
      </c>
      <c r="G2818" s="43">
        <f>VLOOKUP(F2818,'DS Nhân viên'!$A$2:$B$577,2,0)</f>
        <v>900029</v>
      </c>
      <c r="H2818" s="49" t="s">
        <v>4156</v>
      </c>
      <c r="I2818" s="43"/>
      <c r="J2818" s="83" t="str">
        <f>VLOOKUP(B2818,'BBKK 30.6'!B2833:H7208,7,0)</f>
        <v>Sử dụng bình thường</v>
      </c>
      <c r="K2818" s="46" t="s">
        <v>4206</v>
      </c>
      <c r="L2818" s="46" t="s">
        <v>4215</v>
      </c>
      <c r="M2818" s="46" t="s">
        <v>752</v>
      </c>
      <c r="N2818" s="48"/>
      <c r="O2818" s="48"/>
      <c r="P2818" s="48"/>
      <c r="Q2818" s="48"/>
      <c r="R2818" s="48"/>
      <c r="S2818" s="48"/>
      <c r="T2818" s="48"/>
      <c r="U2818" s="47" t="s">
        <v>6148</v>
      </c>
      <c r="V2818" s="48"/>
      <c r="W2818" s="48"/>
      <c r="X2818" s="48"/>
      <c r="Y2818" s="48"/>
      <c r="Z2818" s="48"/>
      <c r="AA2818" s="64">
        <v>17280000</v>
      </c>
      <c r="AB2818" s="61">
        <v>1</v>
      </c>
      <c r="AC2818" s="61">
        <v>0</v>
      </c>
      <c r="AD2818" s="48"/>
      <c r="AE2818" s="48"/>
      <c r="AF2818" s="48"/>
      <c r="AG2818" s="62"/>
      <c r="AH2818" s="62"/>
      <c r="AI2818" s="62"/>
      <c r="AJ2818" s="48"/>
      <c r="AK2818" s="61" t="str">
        <f>VLOOKUP(L2818,'[2]Bảng chi tiết công cụ dụng cụ'!$A$8:$AC$4035,27,0)</f>
        <v>MG.TV1</v>
      </c>
      <c r="AL2818" s="61">
        <v>15311001</v>
      </c>
      <c r="AM2818" s="61">
        <v>33121001</v>
      </c>
      <c r="AN2818" s="48"/>
      <c r="AO2818" s="48"/>
      <c r="AP2818" s="61" t="s">
        <v>6163</v>
      </c>
      <c r="AQ2818" s="61" t="s">
        <v>6164</v>
      </c>
      <c r="AR2818" s="48"/>
      <c r="AT2818" s="34" t="s">
        <v>77</v>
      </c>
    </row>
    <row r="2819" spans="1:46">
      <c r="A2819" s="43">
        <v>2814</v>
      </c>
      <c r="B2819" s="43" t="s">
        <v>4216</v>
      </c>
      <c r="C2819" s="43" t="str">
        <f t="shared" si="55"/>
        <v>Dùng chung MG HSC</v>
      </c>
      <c r="D2819" s="43" t="s">
        <v>6604</v>
      </c>
      <c r="E2819" s="43"/>
      <c r="F2819" s="43" t="str">
        <f>VLOOKUP(H2819,'DM BPSD'!$A$2:$G$30,6,0)</f>
        <v>Mai Ngọc Kha</v>
      </c>
      <c r="G2819" s="43">
        <f>VLOOKUP(F2819,'DS Nhân viên'!$A$2:$B$577,2,0)</f>
        <v>900029</v>
      </c>
      <c r="H2819" s="49" t="s">
        <v>4156</v>
      </c>
      <c r="I2819" s="43"/>
      <c r="J2819" s="83" t="str">
        <f>VLOOKUP(B2819,'BBKK 30.6'!B2834:H7209,7,0)</f>
        <v>Sử dụng bình thường</v>
      </c>
      <c r="K2819" s="46" t="s">
        <v>4206</v>
      </c>
      <c r="L2819" s="46" t="s">
        <v>4216</v>
      </c>
      <c r="M2819" s="46" t="s">
        <v>419</v>
      </c>
      <c r="N2819" s="48"/>
      <c r="O2819" s="48"/>
      <c r="P2819" s="48"/>
      <c r="Q2819" s="48"/>
      <c r="R2819" s="48"/>
      <c r="S2819" s="48"/>
      <c r="T2819" s="48"/>
      <c r="U2819" s="47" t="s">
        <v>6148</v>
      </c>
      <c r="V2819" s="48"/>
      <c r="W2819" s="48"/>
      <c r="X2819" s="48"/>
      <c r="Y2819" s="48"/>
      <c r="Z2819" s="48"/>
      <c r="AA2819" s="64">
        <v>0</v>
      </c>
      <c r="AB2819" s="61">
        <v>1</v>
      </c>
      <c r="AC2819" s="61">
        <v>0</v>
      </c>
      <c r="AD2819" s="48"/>
      <c r="AE2819" s="48"/>
      <c r="AF2819" s="48"/>
      <c r="AG2819" s="62"/>
      <c r="AH2819" s="62"/>
      <c r="AI2819" s="62"/>
      <c r="AJ2819" s="48"/>
      <c r="AK2819" s="61" t="str">
        <f>VLOOKUP(L2819,'[2]Bảng chi tiết công cụ dụng cụ'!$A$8:$AC$4035,27,0)</f>
        <v>MG.TV1</v>
      </c>
      <c r="AL2819" s="61">
        <v>15311001</v>
      </c>
      <c r="AM2819" s="61">
        <v>33121001</v>
      </c>
      <c r="AN2819" s="48"/>
      <c r="AO2819" s="48"/>
      <c r="AP2819" s="61" t="s">
        <v>6163</v>
      </c>
      <c r="AQ2819" s="61" t="s">
        <v>6164</v>
      </c>
      <c r="AR2819" s="48"/>
      <c r="AS2819" s="65">
        <v>42401</v>
      </c>
      <c r="AT2819" s="34" t="s">
        <v>77</v>
      </c>
    </row>
    <row r="2820" spans="1:46">
      <c r="A2820" s="43">
        <v>2815</v>
      </c>
      <c r="B2820" s="43" t="s">
        <v>4217</v>
      </c>
      <c r="C2820" s="43" t="str">
        <f t="shared" si="55"/>
        <v>Dùng chung MG HSC</v>
      </c>
      <c r="D2820" s="43" t="s">
        <v>6604</v>
      </c>
      <c r="E2820" s="43"/>
      <c r="F2820" s="43" t="str">
        <f>VLOOKUP(H2820,'DM BPSD'!$A$2:$G$30,6,0)</f>
        <v>Mai Ngọc Kha</v>
      </c>
      <c r="G2820" s="43">
        <f>VLOOKUP(F2820,'DS Nhân viên'!$A$2:$B$577,2,0)</f>
        <v>900029</v>
      </c>
      <c r="H2820" s="49" t="s">
        <v>4156</v>
      </c>
      <c r="I2820" s="43"/>
      <c r="J2820" s="83" t="str">
        <f>VLOOKUP(B2820,'BBKK 30.6'!B2835:H7210,7,0)</f>
        <v>Sử dụng bình thường</v>
      </c>
      <c r="K2820" s="46" t="s">
        <v>4206</v>
      </c>
      <c r="L2820" s="46" t="s">
        <v>4217</v>
      </c>
      <c r="M2820" s="46" t="s">
        <v>419</v>
      </c>
      <c r="N2820" s="48"/>
      <c r="O2820" s="48"/>
      <c r="P2820" s="48"/>
      <c r="Q2820" s="48"/>
      <c r="R2820" s="48"/>
      <c r="S2820" s="48"/>
      <c r="T2820" s="48"/>
      <c r="U2820" s="47" t="s">
        <v>6148</v>
      </c>
      <c r="V2820" s="48"/>
      <c r="W2820" s="48"/>
      <c r="X2820" s="48"/>
      <c r="Y2820" s="48"/>
      <c r="Z2820" s="48"/>
      <c r="AA2820" s="64">
        <v>0</v>
      </c>
      <c r="AB2820" s="61">
        <v>1</v>
      </c>
      <c r="AC2820" s="61">
        <v>0</v>
      </c>
      <c r="AD2820" s="48"/>
      <c r="AE2820" s="48"/>
      <c r="AF2820" s="48"/>
      <c r="AG2820" s="62"/>
      <c r="AH2820" s="62"/>
      <c r="AI2820" s="62"/>
      <c r="AJ2820" s="48"/>
      <c r="AK2820" s="61" t="str">
        <f>VLOOKUP(L2820,'[2]Bảng chi tiết công cụ dụng cụ'!$A$8:$AC$4035,27,0)</f>
        <v>MG.TV1</v>
      </c>
      <c r="AL2820" s="61">
        <v>15311001</v>
      </c>
      <c r="AM2820" s="61">
        <v>33121001</v>
      </c>
      <c r="AN2820" s="48"/>
      <c r="AO2820" s="48"/>
      <c r="AP2820" s="61" t="s">
        <v>6163</v>
      </c>
      <c r="AQ2820" s="61" t="s">
        <v>6164</v>
      </c>
      <c r="AR2820" s="48"/>
      <c r="AS2820" s="65">
        <v>42401</v>
      </c>
      <c r="AT2820" s="34" t="s">
        <v>77</v>
      </c>
    </row>
    <row r="2821" spans="1:46">
      <c r="A2821" s="43">
        <v>2816</v>
      </c>
      <c r="B2821" s="43" t="s">
        <v>4218</v>
      </c>
      <c r="C2821" s="43" t="str">
        <f t="shared" si="55"/>
        <v>Dùng chung MG HSC</v>
      </c>
      <c r="D2821" s="43" t="s">
        <v>6604</v>
      </c>
      <c r="E2821" s="43"/>
      <c r="F2821" s="43" t="str">
        <f>VLOOKUP(H2821,'DM BPSD'!$A$2:$G$30,6,0)</f>
        <v>Mai Ngọc Kha</v>
      </c>
      <c r="G2821" s="43">
        <f>VLOOKUP(F2821,'DS Nhân viên'!$A$2:$B$577,2,0)</f>
        <v>900029</v>
      </c>
      <c r="H2821" s="49" t="s">
        <v>4156</v>
      </c>
      <c r="I2821" s="43"/>
      <c r="J2821" s="83" t="str">
        <f>VLOOKUP(B2821,'BBKK 30.6'!B2836:H7211,7,0)</f>
        <v>Sử dụng bình thường</v>
      </c>
      <c r="K2821" s="46" t="s">
        <v>4206</v>
      </c>
      <c r="L2821" s="46" t="s">
        <v>4218</v>
      </c>
      <c r="M2821" s="46" t="s">
        <v>419</v>
      </c>
      <c r="N2821" s="48"/>
      <c r="O2821" s="48"/>
      <c r="P2821" s="48"/>
      <c r="Q2821" s="48"/>
      <c r="R2821" s="48"/>
      <c r="S2821" s="48"/>
      <c r="T2821" s="48"/>
      <c r="U2821" s="47" t="s">
        <v>6148</v>
      </c>
      <c r="V2821" s="48"/>
      <c r="W2821" s="48"/>
      <c r="X2821" s="48"/>
      <c r="Y2821" s="48"/>
      <c r="Z2821" s="48"/>
      <c r="AA2821" s="64">
        <v>0</v>
      </c>
      <c r="AB2821" s="61">
        <v>1</v>
      </c>
      <c r="AC2821" s="61">
        <v>0</v>
      </c>
      <c r="AD2821" s="48"/>
      <c r="AE2821" s="48"/>
      <c r="AF2821" s="48"/>
      <c r="AG2821" s="62"/>
      <c r="AH2821" s="62"/>
      <c r="AI2821" s="62"/>
      <c r="AJ2821" s="48"/>
      <c r="AK2821" s="61" t="str">
        <f>VLOOKUP(L2821,'[2]Bảng chi tiết công cụ dụng cụ'!$A$8:$AC$4035,27,0)</f>
        <v>MG.TV1</v>
      </c>
      <c r="AL2821" s="61">
        <v>15311001</v>
      </c>
      <c r="AM2821" s="61">
        <v>33121001</v>
      </c>
      <c r="AN2821" s="48"/>
      <c r="AO2821" s="48"/>
      <c r="AP2821" s="61" t="s">
        <v>6163</v>
      </c>
      <c r="AQ2821" s="61" t="s">
        <v>6164</v>
      </c>
      <c r="AR2821" s="48"/>
      <c r="AS2821" s="65">
        <v>42401</v>
      </c>
      <c r="AT2821" s="34" t="s">
        <v>77</v>
      </c>
    </row>
    <row r="2822" spans="1:46">
      <c r="A2822" s="43">
        <v>2817</v>
      </c>
      <c r="B2822" s="43" t="s">
        <v>4219</v>
      </c>
      <c r="C2822" s="43" t="str">
        <f t="shared" si="55"/>
        <v>Dùng chung MG HSC</v>
      </c>
      <c r="D2822" s="43" t="s">
        <v>6604</v>
      </c>
      <c r="E2822" s="43"/>
      <c r="F2822" s="43" t="str">
        <f>VLOOKUP(H2822,'DM BPSD'!$A$2:$G$30,6,0)</f>
        <v>Mai Ngọc Kha</v>
      </c>
      <c r="G2822" s="43">
        <f>VLOOKUP(F2822,'DS Nhân viên'!$A$2:$B$577,2,0)</f>
        <v>900029</v>
      </c>
      <c r="H2822" s="49" t="s">
        <v>4156</v>
      </c>
      <c r="I2822" s="43"/>
      <c r="J2822" s="83" t="str">
        <f>VLOOKUP(B2822,'BBKK 30.6'!B2837:H7212,7,0)</f>
        <v>Sử dụng bình thường</v>
      </c>
      <c r="K2822" s="46" t="s">
        <v>4206</v>
      </c>
      <c r="L2822" s="46" t="s">
        <v>4219</v>
      </c>
      <c r="M2822" s="46" t="s">
        <v>419</v>
      </c>
      <c r="N2822" s="48"/>
      <c r="O2822" s="48"/>
      <c r="P2822" s="48"/>
      <c r="Q2822" s="48"/>
      <c r="R2822" s="48"/>
      <c r="S2822" s="48"/>
      <c r="T2822" s="48"/>
      <c r="U2822" s="47" t="s">
        <v>6148</v>
      </c>
      <c r="V2822" s="48"/>
      <c r="W2822" s="48"/>
      <c r="X2822" s="48"/>
      <c r="Y2822" s="48"/>
      <c r="Z2822" s="48"/>
      <c r="AA2822" s="64">
        <v>0</v>
      </c>
      <c r="AB2822" s="61">
        <v>1</v>
      </c>
      <c r="AC2822" s="61">
        <v>0</v>
      </c>
      <c r="AD2822" s="48"/>
      <c r="AE2822" s="48"/>
      <c r="AF2822" s="48"/>
      <c r="AG2822" s="62"/>
      <c r="AH2822" s="62"/>
      <c r="AI2822" s="62"/>
      <c r="AJ2822" s="48"/>
      <c r="AK2822" s="61" t="str">
        <f>VLOOKUP(L2822,'[2]Bảng chi tiết công cụ dụng cụ'!$A$8:$AC$4035,27,0)</f>
        <v>MG.TV1</v>
      </c>
      <c r="AL2822" s="61">
        <v>15311001</v>
      </c>
      <c r="AM2822" s="61">
        <v>33121001</v>
      </c>
      <c r="AN2822" s="48"/>
      <c r="AO2822" s="48"/>
      <c r="AP2822" s="61" t="s">
        <v>6163</v>
      </c>
      <c r="AQ2822" s="61" t="s">
        <v>6164</v>
      </c>
      <c r="AR2822" s="48"/>
      <c r="AS2822" s="65">
        <v>42401</v>
      </c>
      <c r="AT2822" s="34" t="s">
        <v>77</v>
      </c>
    </row>
    <row r="2823" spans="1:46">
      <c r="A2823" s="43">
        <v>2818</v>
      </c>
      <c r="B2823" s="43" t="s">
        <v>4220</v>
      </c>
      <c r="C2823" s="43" t="str">
        <f t="shared" ref="C2823:C2886" si="56">K2823</f>
        <v>Dùng chung MG HSC</v>
      </c>
      <c r="D2823" s="43" t="s">
        <v>6604</v>
      </c>
      <c r="E2823" s="43"/>
      <c r="F2823" s="43" t="str">
        <f>VLOOKUP(H2823,'DM BPSD'!$A$2:$G$30,6,0)</f>
        <v>Mai Ngọc Kha</v>
      </c>
      <c r="G2823" s="43">
        <f>VLOOKUP(F2823,'DS Nhân viên'!$A$2:$B$577,2,0)</f>
        <v>900029</v>
      </c>
      <c r="H2823" s="49" t="s">
        <v>4156</v>
      </c>
      <c r="I2823" s="43"/>
      <c r="J2823" s="83" t="str">
        <f>VLOOKUP(B2823,'BBKK 30.6'!B2838:H7213,7,0)</f>
        <v>Sử dụng bình thường</v>
      </c>
      <c r="K2823" s="46" t="s">
        <v>4206</v>
      </c>
      <c r="L2823" s="46" t="s">
        <v>4220</v>
      </c>
      <c r="M2823" s="46" t="s">
        <v>419</v>
      </c>
      <c r="N2823" s="48"/>
      <c r="O2823" s="48"/>
      <c r="P2823" s="48"/>
      <c r="Q2823" s="48"/>
      <c r="R2823" s="48"/>
      <c r="S2823" s="48"/>
      <c r="T2823" s="48"/>
      <c r="U2823" s="47" t="s">
        <v>6148</v>
      </c>
      <c r="V2823" s="48"/>
      <c r="W2823" s="48"/>
      <c r="X2823" s="48"/>
      <c r="Y2823" s="48"/>
      <c r="Z2823" s="48"/>
      <c r="AA2823" s="64">
        <v>0</v>
      </c>
      <c r="AB2823" s="61">
        <v>1</v>
      </c>
      <c r="AC2823" s="61">
        <v>0</v>
      </c>
      <c r="AD2823" s="48"/>
      <c r="AE2823" s="48"/>
      <c r="AF2823" s="48"/>
      <c r="AG2823" s="62"/>
      <c r="AH2823" s="62"/>
      <c r="AI2823" s="62"/>
      <c r="AJ2823" s="48"/>
      <c r="AK2823" s="61" t="str">
        <f>VLOOKUP(L2823,'[2]Bảng chi tiết công cụ dụng cụ'!$A$8:$AC$4035,27,0)</f>
        <v>MG.TV1</v>
      </c>
      <c r="AL2823" s="61">
        <v>15311001</v>
      </c>
      <c r="AM2823" s="61">
        <v>33121001</v>
      </c>
      <c r="AN2823" s="48"/>
      <c r="AO2823" s="48"/>
      <c r="AP2823" s="61" t="s">
        <v>6163</v>
      </c>
      <c r="AQ2823" s="61" t="s">
        <v>6164</v>
      </c>
      <c r="AR2823" s="48"/>
      <c r="AS2823" s="65">
        <v>42401</v>
      </c>
      <c r="AT2823" s="34" t="s">
        <v>77</v>
      </c>
    </row>
    <row r="2824" spans="1:46">
      <c r="A2824" s="43">
        <v>2819</v>
      </c>
      <c r="B2824" s="43" t="s">
        <v>4221</v>
      </c>
      <c r="C2824" s="43" t="str">
        <f t="shared" si="56"/>
        <v>Dùng chung MG HSC</v>
      </c>
      <c r="D2824" s="43" t="s">
        <v>6604</v>
      </c>
      <c r="E2824" s="43"/>
      <c r="F2824" s="43" t="str">
        <f>VLOOKUP(H2824,'DM BPSD'!$A$2:$G$30,6,0)</f>
        <v>Mai Ngọc Kha</v>
      </c>
      <c r="G2824" s="43">
        <f>VLOOKUP(F2824,'DS Nhân viên'!$A$2:$B$577,2,0)</f>
        <v>900029</v>
      </c>
      <c r="H2824" s="49" t="s">
        <v>4156</v>
      </c>
      <c r="I2824" s="43"/>
      <c r="J2824" s="83" t="str">
        <f>VLOOKUP(B2824,'BBKK 30.6'!B2839:H7214,7,0)</f>
        <v>Sử dụng bình thường</v>
      </c>
      <c r="K2824" s="46" t="s">
        <v>4206</v>
      </c>
      <c r="L2824" s="46" t="s">
        <v>4221</v>
      </c>
      <c r="M2824" s="46" t="s">
        <v>419</v>
      </c>
      <c r="N2824" s="48"/>
      <c r="O2824" s="48"/>
      <c r="P2824" s="48"/>
      <c r="Q2824" s="48"/>
      <c r="R2824" s="48"/>
      <c r="S2824" s="48"/>
      <c r="T2824" s="48"/>
      <c r="U2824" s="47" t="s">
        <v>6148</v>
      </c>
      <c r="V2824" s="48"/>
      <c r="W2824" s="48"/>
      <c r="X2824" s="48"/>
      <c r="Y2824" s="48"/>
      <c r="Z2824" s="48"/>
      <c r="AA2824" s="64">
        <v>0</v>
      </c>
      <c r="AB2824" s="61">
        <v>1</v>
      </c>
      <c r="AC2824" s="61">
        <v>0</v>
      </c>
      <c r="AD2824" s="48"/>
      <c r="AE2824" s="48"/>
      <c r="AF2824" s="48"/>
      <c r="AG2824" s="62"/>
      <c r="AH2824" s="62"/>
      <c r="AI2824" s="62"/>
      <c r="AJ2824" s="48"/>
      <c r="AK2824" s="61" t="str">
        <f>VLOOKUP(L2824,'[2]Bảng chi tiết công cụ dụng cụ'!$A$8:$AC$4035,27,0)</f>
        <v>MG.TV1</v>
      </c>
      <c r="AL2824" s="61">
        <v>15311001</v>
      </c>
      <c r="AM2824" s="61">
        <v>33121001</v>
      </c>
      <c r="AN2824" s="48"/>
      <c r="AO2824" s="48"/>
      <c r="AP2824" s="61" t="s">
        <v>6163</v>
      </c>
      <c r="AQ2824" s="61" t="s">
        <v>6164</v>
      </c>
      <c r="AR2824" s="48"/>
      <c r="AS2824" s="65">
        <v>42401</v>
      </c>
      <c r="AT2824" s="34" t="s">
        <v>77</v>
      </c>
    </row>
    <row r="2825" spans="1:46">
      <c r="A2825" s="43">
        <v>2820</v>
      </c>
      <c r="B2825" s="43" t="s">
        <v>4222</v>
      </c>
      <c r="C2825" s="43" t="str">
        <f t="shared" si="56"/>
        <v>Dùng chung MG HSC</v>
      </c>
      <c r="D2825" s="43" t="s">
        <v>6604</v>
      </c>
      <c r="E2825" s="43"/>
      <c r="F2825" s="43" t="str">
        <f>VLOOKUP(H2825,'DM BPSD'!$A$2:$G$30,6,0)</f>
        <v>Mai Ngọc Kha</v>
      </c>
      <c r="G2825" s="43">
        <f>VLOOKUP(F2825,'DS Nhân viên'!$A$2:$B$577,2,0)</f>
        <v>900029</v>
      </c>
      <c r="H2825" s="49" t="s">
        <v>4156</v>
      </c>
      <c r="I2825" s="43"/>
      <c r="J2825" s="83" t="str">
        <f>VLOOKUP(B2825,'BBKK 30.6'!B2840:H7215,7,0)</f>
        <v>Sử dụng bình thường</v>
      </c>
      <c r="K2825" s="46" t="s">
        <v>4206</v>
      </c>
      <c r="L2825" s="46" t="s">
        <v>4222</v>
      </c>
      <c r="M2825" s="46" t="s">
        <v>536</v>
      </c>
      <c r="N2825" s="48"/>
      <c r="O2825" s="48"/>
      <c r="P2825" s="48"/>
      <c r="Q2825" s="48"/>
      <c r="R2825" s="48"/>
      <c r="S2825" s="48"/>
      <c r="T2825" s="48"/>
      <c r="U2825" s="47" t="s">
        <v>6148</v>
      </c>
      <c r="V2825" s="48"/>
      <c r="W2825" s="48"/>
      <c r="X2825" s="48"/>
      <c r="Y2825" s="48"/>
      <c r="Z2825" s="48"/>
      <c r="AA2825" s="64">
        <v>5076000</v>
      </c>
      <c r="AB2825" s="61">
        <v>1</v>
      </c>
      <c r="AC2825" s="61">
        <v>0</v>
      </c>
      <c r="AD2825" s="48"/>
      <c r="AE2825" s="48"/>
      <c r="AF2825" s="48"/>
      <c r="AG2825" s="62"/>
      <c r="AH2825" s="62"/>
      <c r="AI2825" s="62"/>
      <c r="AJ2825" s="48"/>
      <c r="AK2825" s="61" t="str">
        <f>VLOOKUP(L2825,'[2]Bảng chi tiết công cụ dụng cụ'!$A$8:$AC$4035,27,0)</f>
        <v>MG.TV1</v>
      </c>
      <c r="AL2825" s="61">
        <v>15311001</v>
      </c>
      <c r="AM2825" s="61">
        <v>33121001</v>
      </c>
      <c r="AN2825" s="48"/>
      <c r="AO2825" s="48"/>
      <c r="AP2825" s="61" t="s">
        <v>6163</v>
      </c>
      <c r="AQ2825" s="61" t="s">
        <v>6164</v>
      </c>
      <c r="AR2825" s="48"/>
      <c r="AT2825" s="34" t="s">
        <v>77</v>
      </c>
    </row>
    <row r="2826" spans="1:46">
      <c r="A2826" s="43">
        <v>2821</v>
      </c>
      <c r="B2826" s="43" t="s">
        <v>4223</v>
      </c>
      <c r="C2826" s="43" t="str">
        <f t="shared" si="56"/>
        <v>Dùng chung MG HSC</v>
      </c>
      <c r="D2826" s="43" t="s">
        <v>6604</v>
      </c>
      <c r="E2826" s="43"/>
      <c r="F2826" s="43" t="str">
        <f>VLOOKUP(H2826,'DM BPSD'!$A$2:$G$30,6,0)</f>
        <v>Mai Ngọc Kha</v>
      </c>
      <c r="G2826" s="43">
        <f>VLOOKUP(F2826,'DS Nhân viên'!$A$2:$B$577,2,0)</f>
        <v>900029</v>
      </c>
      <c r="H2826" s="49" t="s">
        <v>4156</v>
      </c>
      <c r="I2826" s="43"/>
      <c r="J2826" s="83" t="str">
        <f>VLOOKUP(B2826,'BBKK 30.6'!B2841:H7216,7,0)</f>
        <v>Sử dụng bình thường</v>
      </c>
      <c r="K2826" s="46" t="s">
        <v>4206</v>
      </c>
      <c r="L2826" s="46" t="s">
        <v>4223</v>
      </c>
      <c r="M2826" s="46" t="s">
        <v>536</v>
      </c>
      <c r="N2826" s="48"/>
      <c r="O2826" s="48"/>
      <c r="P2826" s="48"/>
      <c r="Q2826" s="48"/>
      <c r="R2826" s="48"/>
      <c r="S2826" s="48"/>
      <c r="T2826" s="48"/>
      <c r="U2826" s="47" t="s">
        <v>6148</v>
      </c>
      <c r="V2826" s="48"/>
      <c r="W2826" s="48"/>
      <c r="X2826" s="48"/>
      <c r="Y2826" s="48"/>
      <c r="Z2826" s="48"/>
      <c r="AA2826" s="64">
        <v>5076000</v>
      </c>
      <c r="AB2826" s="61">
        <v>1</v>
      </c>
      <c r="AC2826" s="61">
        <v>0</v>
      </c>
      <c r="AD2826" s="48"/>
      <c r="AE2826" s="48"/>
      <c r="AF2826" s="48"/>
      <c r="AG2826" s="62"/>
      <c r="AH2826" s="62"/>
      <c r="AI2826" s="62"/>
      <c r="AJ2826" s="48"/>
      <c r="AK2826" s="61" t="str">
        <f>VLOOKUP(L2826,'[2]Bảng chi tiết công cụ dụng cụ'!$A$8:$AC$4035,27,0)</f>
        <v>MG.TV1</v>
      </c>
      <c r="AL2826" s="61">
        <v>15311001</v>
      </c>
      <c r="AM2826" s="61">
        <v>33121001</v>
      </c>
      <c r="AN2826" s="48"/>
      <c r="AO2826" s="48"/>
      <c r="AP2826" s="61" t="s">
        <v>6163</v>
      </c>
      <c r="AQ2826" s="61" t="s">
        <v>6164</v>
      </c>
      <c r="AR2826" s="48"/>
      <c r="AT2826" s="34" t="s">
        <v>77</v>
      </c>
    </row>
    <row r="2827" spans="1:46">
      <c r="A2827" s="43">
        <v>2822</v>
      </c>
      <c r="B2827" s="43" t="s">
        <v>4224</v>
      </c>
      <c r="C2827" s="43" t="str">
        <f t="shared" si="56"/>
        <v>Dùng chung MG HSC</v>
      </c>
      <c r="D2827" s="43" t="s">
        <v>6604</v>
      </c>
      <c r="E2827" s="43"/>
      <c r="F2827" s="43" t="str">
        <f>VLOOKUP(H2827,'DM BPSD'!$A$2:$G$30,6,0)</f>
        <v>Mai Ngọc Kha</v>
      </c>
      <c r="G2827" s="43">
        <f>VLOOKUP(F2827,'DS Nhân viên'!$A$2:$B$577,2,0)</f>
        <v>900029</v>
      </c>
      <c r="H2827" s="49" t="s">
        <v>4156</v>
      </c>
      <c r="I2827" s="43"/>
      <c r="J2827" s="83" t="str">
        <f>VLOOKUP(B2827,'BBKK 30.6'!B2842:H7217,7,0)</f>
        <v>Sử dụng bình thường</v>
      </c>
      <c r="K2827" s="46" t="s">
        <v>4206</v>
      </c>
      <c r="L2827" s="46" t="s">
        <v>4224</v>
      </c>
      <c r="M2827" s="46" t="s">
        <v>536</v>
      </c>
      <c r="N2827" s="48"/>
      <c r="O2827" s="48"/>
      <c r="P2827" s="48"/>
      <c r="Q2827" s="48"/>
      <c r="R2827" s="48"/>
      <c r="S2827" s="48"/>
      <c r="T2827" s="48"/>
      <c r="U2827" s="47" t="s">
        <v>6148</v>
      </c>
      <c r="V2827" s="48"/>
      <c r="W2827" s="48"/>
      <c r="X2827" s="48"/>
      <c r="Y2827" s="48"/>
      <c r="Z2827" s="48"/>
      <c r="AA2827" s="64">
        <v>5076000</v>
      </c>
      <c r="AB2827" s="61">
        <v>1</v>
      </c>
      <c r="AC2827" s="61">
        <v>0</v>
      </c>
      <c r="AD2827" s="48"/>
      <c r="AE2827" s="48"/>
      <c r="AF2827" s="48"/>
      <c r="AG2827" s="62"/>
      <c r="AH2827" s="62"/>
      <c r="AI2827" s="62"/>
      <c r="AJ2827" s="48"/>
      <c r="AK2827" s="61" t="str">
        <f>VLOOKUP(L2827,'[2]Bảng chi tiết công cụ dụng cụ'!$A$8:$AC$4035,27,0)</f>
        <v>MG.TV1</v>
      </c>
      <c r="AL2827" s="61">
        <v>15311001</v>
      </c>
      <c r="AM2827" s="61">
        <v>33121001</v>
      </c>
      <c r="AN2827" s="48"/>
      <c r="AO2827" s="48"/>
      <c r="AP2827" s="61" t="s">
        <v>6163</v>
      </c>
      <c r="AQ2827" s="61" t="s">
        <v>6164</v>
      </c>
      <c r="AR2827" s="48"/>
      <c r="AT2827" s="34" t="s">
        <v>77</v>
      </c>
    </row>
    <row r="2828" spans="1:46" ht="31.5">
      <c r="A2828" s="43">
        <v>2823</v>
      </c>
      <c r="B2828" s="43" t="s">
        <v>4225</v>
      </c>
      <c r="C2828" s="43" t="str">
        <f t="shared" si="56"/>
        <v>Dùng chung MG HSC, bên tay phải Mr Kha</v>
      </c>
      <c r="D2828" s="43" t="s">
        <v>6604</v>
      </c>
      <c r="E2828" s="43"/>
      <c r="F2828" s="43" t="str">
        <f>VLOOKUP(H2828,'DM BPSD'!$A$2:$G$30,6,0)</f>
        <v>Mai Ngọc Kha</v>
      </c>
      <c r="G2828" s="43">
        <f>VLOOKUP(F2828,'DS Nhân viên'!$A$2:$B$577,2,0)</f>
        <v>900029</v>
      </c>
      <c r="H2828" s="49" t="s">
        <v>4156</v>
      </c>
      <c r="I2828" s="43"/>
      <c r="J2828" s="83" t="str">
        <f>VLOOKUP(B2828,'BBKK 30.6'!B2843:H7218,7,0)</f>
        <v>Sử dụng bình thường</v>
      </c>
      <c r="K2828" s="46" t="s">
        <v>4226</v>
      </c>
      <c r="L2828" s="46" t="s">
        <v>4225</v>
      </c>
      <c r="M2828" s="46" t="s">
        <v>419</v>
      </c>
      <c r="N2828" s="48"/>
      <c r="O2828" s="48"/>
      <c r="P2828" s="48"/>
      <c r="Q2828" s="48"/>
      <c r="R2828" s="48"/>
      <c r="S2828" s="48"/>
      <c r="T2828" s="48"/>
      <c r="U2828" s="47" t="s">
        <v>6148</v>
      </c>
      <c r="V2828" s="48"/>
      <c r="W2828" s="48"/>
      <c r="X2828" s="48"/>
      <c r="Y2828" s="48"/>
      <c r="Z2828" s="48"/>
      <c r="AA2828" s="64">
        <v>0</v>
      </c>
      <c r="AB2828" s="61">
        <v>1</v>
      </c>
      <c r="AC2828" s="61">
        <v>0</v>
      </c>
      <c r="AD2828" s="48"/>
      <c r="AE2828" s="48"/>
      <c r="AF2828" s="48"/>
      <c r="AG2828" s="62"/>
      <c r="AH2828" s="62"/>
      <c r="AI2828" s="62"/>
      <c r="AJ2828" s="48"/>
      <c r="AK2828" s="61" t="str">
        <f>VLOOKUP(L2828,'[2]Bảng chi tiết công cụ dụng cụ'!$A$8:$AC$4035,27,0)</f>
        <v>MG.TV1</v>
      </c>
      <c r="AL2828" s="61">
        <v>15311001</v>
      </c>
      <c r="AM2828" s="61">
        <v>33121001</v>
      </c>
      <c r="AN2828" s="48"/>
      <c r="AO2828" s="48"/>
      <c r="AP2828" s="61" t="s">
        <v>6163</v>
      </c>
      <c r="AQ2828" s="61" t="s">
        <v>6164</v>
      </c>
      <c r="AR2828" s="48"/>
      <c r="AS2828" s="65">
        <v>42401</v>
      </c>
      <c r="AT2828" s="34" t="s">
        <v>77</v>
      </c>
    </row>
    <row r="2829" spans="1:46" ht="31.5">
      <c r="A2829" s="43">
        <v>2824</v>
      </c>
      <c r="B2829" s="43" t="s">
        <v>4227</v>
      </c>
      <c r="C2829" s="43" t="str">
        <f t="shared" si="56"/>
        <v>Dùng chung MG HSC, bên tay trái Mr Kha</v>
      </c>
      <c r="D2829" s="43" t="s">
        <v>6604</v>
      </c>
      <c r="E2829" s="43"/>
      <c r="F2829" s="43" t="str">
        <f>VLOOKUP(H2829,'DM BPSD'!$A$2:$G$30,6,0)</f>
        <v>Mai Ngọc Kha</v>
      </c>
      <c r="G2829" s="43">
        <f>VLOOKUP(F2829,'DS Nhân viên'!$A$2:$B$577,2,0)</f>
        <v>900029</v>
      </c>
      <c r="H2829" s="49" t="s">
        <v>4156</v>
      </c>
      <c r="I2829" s="43"/>
      <c r="J2829" s="83" t="str">
        <f>VLOOKUP(B2829,'BBKK 30.6'!B2844:H7219,7,0)</f>
        <v>Sử dụng bình thường</v>
      </c>
      <c r="K2829" s="46" t="s">
        <v>4228</v>
      </c>
      <c r="L2829" s="46" t="s">
        <v>4227</v>
      </c>
      <c r="M2829" s="46" t="s">
        <v>419</v>
      </c>
      <c r="N2829" s="48"/>
      <c r="O2829" s="48"/>
      <c r="P2829" s="48"/>
      <c r="Q2829" s="48"/>
      <c r="R2829" s="48"/>
      <c r="S2829" s="48"/>
      <c r="T2829" s="48"/>
      <c r="U2829" s="47" t="s">
        <v>6148</v>
      </c>
      <c r="V2829" s="48"/>
      <c r="W2829" s="48"/>
      <c r="X2829" s="48"/>
      <c r="Y2829" s="48"/>
      <c r="Z2829" s="48"/>
      <c r="AA2829" s="64">
        <v>0</v>
      </c>
      <c r="AB2829" s="61">
        <v>1</v>
      </c>
      <c r="AC2829" s="61">
        <v>0</v>
      </c>
      <c r="AD2829" s="48"/>
      <c r="AE2829" s="48"/>
      <c r="AF2829" s="48"/>
      <c r="AG2829" s="62"/>
      <c r="AH2829" s="62"/>
      <c r="AI2829" s="62"/>
      <c r="AJ2829" s="48"/>
      <c r="AK2829" s="61" t="str">
        <f>VLOOKUP(L2829,'[2]Bảng chi tiết công cụ dụng cụ'!$A$8:$AC$4035,27,0)</f>
        <v>MG.TV1</v>
      </c>
      <c r="AL2829" s="61">
        <v>15311001</v>
      </c>
      <c r="AM2829" s="61">
        <v>33121001</v>
      </c>
      <c r="AN2829" s="48"/>
      <c r="AO2829" s="48"/>
      <c r="AP2829" s="61" t="s">
        <v>6163</v>
      </c>
      <c r="AQ2829" s="61" t="s">
        <v>6164</v>
      </c>
      <c r="AR2829" s="48"/>
      <c r="AS2829" s="65">
        <v>42401</v>
      </c>
      <c r="AT2829" s="34" t="s">
        <v>77</v>
      </c>
    </row>
    <row r="2830" spans="1:46" ht="31.5">
      <c r="A2830" s="43">
        <v>2825</v>
      </c>
      <c r="B2830" s="43" t="s">
        <v>4229</v>
      </c>
      <c r="C2830" s="43" t="str">
        <f t="shared" si="56"/>
        <v>Dùng chung MG HSC, bên tay trái Mr Kha</v>
      </c>
      <c r="D2830" s="43" t="s">
        <v>6604</v>
      </c>
      <c r="E2830" s="43"/>
      <c r="F2830" s="43" t="str">
        <f>VLOOKUP(H2830,'DM BPSD'!$A$2:$G$30,6,0)</f>
        <v>Mai Ngọc Kha</v>
      </c>
      <c r="G2830" s="43">
        <f>VLOOKUP(F2830,'DS Nhân viên'!$A$2:$B$577,2,0)</f>
        <v>900029</v>
      </c>
      <c r="H2830" s="49" t="s">
        <v>4156</v>
      </c>
      <c r="I2830" s="43"/>
      <c r="J2830" s="83" t="str">
        <f>VLOOKUP(B2830,'BBKK 30.6'!B2845:H7220,7,0)</f>
        <v>Sử dụng bình thường</v>
      </c>
      <c r="K2830" s="46" t="s">
        <v>4228</v>
      </c>
      <c r="L2830" s="46" t="s">
        <v>4229</v>
      </c>
      <c r="M2830" s="46" t="s">
        <v>419</v>
      </c>
      <c r="N2830" s="48"/>
      <c r="O2830" s="48"/>
      <c r="P2830" s="48"/>
      <c r="Q2830" s="48"/>
      <c r="R2830" s="48"/>
      <c r="S2830" s="48"/>
      <c r="T2830" s="48"/>
      <c r="U2830" s="47" t="s">
        <v>6148</v>
      </c>
      <c r="V2830" s="48"/>
      <c r="W2830" s="48"/>
      <c r="X2830" s="48"/>
      <c r="Y2830" s="48"/>
      <c r="Z2830" s="48"/>
      <c r="AA2830" s="64">
        <v>0</v>
      </c>
      <c r="AB2830" s="61">
        <v>1</v>
      </c>
      <c r="AC2830" s="61">
        <v>0</v>
      </c>
      <c r="AD2830" s="48"/>
      <c r="AE2830" s="48"/>
      <c r="AF2830" s="48"/>
      <c r="AG2830" s="62"/>
      <c r="AH2830" s="62"/>
      <c r="AI2830" s="62"/>
      <c r="AJ2830" s="48"/>
      <c r="AK2830" s="61" t="str">
        <f>VLOOKUP(L2830,'[2]Bảng chi tiết công cụ dụng cụ'!$A$8:$AC$4035,27,0)</f>
        <v>MG.TV1</v>
      </c>
      <c r="AL2830" s="61">
        <v>15311001</v>
      </c>
      <c r="AM2830" s="61">
        <v>33121001</v>
      </c>
      <c r="AN2830" s="48"/>
      <c r="AO2830" s="48"/>
      <c r="AP2830" s="61" t="s">
        <v>6163</v>
      </c>
      <c r="AQ2830" s="61" t="s">
        <v>6164</v>
      </c>
      <c r="AR2830" s="48"/>
      <c r="AS2830" s="65">
        <v>42401</v>
      </c>
      <c r="AT2830" s="34" t="s">
        <v>77</v>
      </c>
    </row>
    <row r="2831" spans="1:46" ht="31.5">
      <c r="A2831" s="43">
        <v>2826</v>
      </c>
      <c r="B2831" s="43" t="s">
        <v>4230</v>
      </c>
      <c r="C2831" s="43" t="str">
        <f t="shared" si="56"/>
        <v>Dùng chung MG HSC, bên tay trái Mr Kha</v>
      </c>
      <c r="D2831" s="43" t="s">
        <v>6604</v>
      </c>
      <c r="E2831" s="43"/>
      <c r="F2831" s="43" t="str">
        <f>VLOOKUP(H2831,'DM BPSD'!$A$2:$G$30,6,0)</f>
        <v>Mai Ngọc Kha</v>
      </c>
      <c r="G2831" s="43">
        <f>VLOOKUP(F2831,'DS Nhân viên'!$A$2:$B$577,2,0)</f>
        <v>900029</v>
      </c>
      <c r="H2831" s="49" t="s">
        <v>4156</v>
      </c>
      <c r="I2831" s="43"/>
      <c r="J2831" s="83" t="str">
        <f>VLOOKUP(B2831,'BBKK 30.6'!B2846:H7221,7,0)</f>
        <v>Sử dụng bình thường</v>
      </c>
      <c r="K2831" s="46" t="s">
        <v>4228</v>
      </c>
      <c r="L2831" s="46" t="s">
        <v>4230</v>
      </c>
      <c r="M2831" s="46" t="s">
        <v>419</v>
      </c>
      <c r="N2831" s="48"/>
      <c r="O2831" s="48"/>
      <c r="P2831" s="48"/>
      <c r="Q2831" s="48"/>
      <c r="R2831" s="48"/>
      <c r="S2831" s="48"/>
      <c r="T2831" s="48"/>
      <c r="U2831" s="47" t="s">
        <v>6148</v>
      </c>
      <c r="V2831" s="48"/>
      <c r="W2831" s="48"/>
      <c r="X2831" s="48"/>
      <c r="Y2831" s="48"/>
      <c r="Z2831" s="48"/>
      <c r="AA2831" s="64">
        <v>0</v>
      </c>
      <c r="AB2831" s="61">
        <v>1</v>
      </c>
      <c r="AC2831" s="61">
        <v>0</v>
      </c>
      <c r="AD2831" s="48"/>
      <c r="AE2831" s="48"/>
      <c r="AF2831" s="48"/>
      <c r="AG2831" s="62"/>
      <c r="AH2831" s="62"/>
      <c r="AI2831" s="62"/>
      <c r="AJ2831" s="48"/>
      <c r="AK2831" s="61" t="str">
        <f>VLOOKUP(L2831,'[2]Bảng chi tiết công cụ dụng cụ'!$A$8:$AC$4035,27,0)</f>
        <v>MG.TV1</v>
      </c>
      <c r="AL2831" s="61">
        <v>15311001</v>
      </c>
      <c r="AM2831" s="61">
        <v>33121001</v>
      </c>
      <c r="AN2831" s="48"/>
      <c r="AO2831" s="48"/>
      <c r="AP2831" s="61" t="s">
        <v>6163</v>
      </c>
      <c r="AQ2831" s="61" t="s">
        <v>6164</v>
      </c>
      <c r="AR2831" s="48"/>
      <c r="AS2831" s="65">
        <v>42401</v>
      </c>
      <c r="AT2831" s="34" t="s">
        <v>77</v>
      </c>
    </row>
    <row r="2832" spans="1:46" ht="31.5">
      <c r="A2832" s="43">
        <v>2827</v>
      </c>
      <c r="B2832" s="43" t="s">
        <v>4231</v>
      </c>
      <c r="C2832" s="43" t="str">
        <f t="shared" si="56"/>
        <v>Dùng chung MG HSC, sau lưng Lục Tuyết Chinh</v>
      </c>
      <c r="D2832" s="43" t="s">
        <v>6604</v>
      </c>
      <c r="E2832" s="43"/>
      <c r="F2832" s="43" t="str">
        <f>VLOOKUP(H2832,'DM BPSD'!$A$2:$G$30,6,0)</f>
        <v>Mai Ngọc Kha</v>
      </c>
      <c r="G2832" s="43">
        <f>VLOOKUP(F2832,'DS Nhân viên'!$A$2:$B$577,2,0)</f>
        <v>900029</v>
      </c>
      <c r="H2832" s="49" t="s">
        <v>4156</v>
      </c>
      <c r="I2832" s="43"/>
      <c r="J2832" s="83" t="str">
        <f>VLOOKUP(B2832,'BBKK 30.6'!B2847:H7222,7,0)</f>
        <v>Sử dụng bình thường</v>
      </c>
      <c r="K2832" s="46" t="s">
        <v>4232</v>
      </c>
      <c r="L2832" s="46" t="s">
        <v>4231</v>
      </c>
      <c r="M2832" s="46" t="s">
        <v>419</v>
      </c>
      <c r="N2832" s="48"/>
      <c r="O2832" s="48"/>
      <c r="P2832" s="48"/>
      <c r="Q2832" s="48"/>
      <c r="R2832" s="48"/>
      <c r="S2832" s="48"/>
      <c r="T2832" s="48"/>
      <c r="U2832" s="47" t="s">
        <v>6148</v>
      </c>
      <c r="V2832" s="48"/>
      <c r="W2832" s="48"/>
      <c r="X2832" s="48"/>
      <c r="Y2832" s="48"/>
      <c r="Z2832" s="48"/>
      <c r="AA2832" s="64">
        <v>0</v>
      </c>
      <c r="AB2832" s="61">
        <v>1</v>
      </c>
      <c r="AC2832" s="61">
        <v>0</v>
      </c>
      <c r="AD2832" s="48"/>
      <c r="AE2832" s="48"/>
      <c r="AF2832" s="48"/>
      <c r="AG2832" s="62"/>
      <c r="AH2832" s="62"/>
      <c r="AI2832" s="62"/>
      <c r="AJ2832" s="48"/>
      <c r="AK2832" s="61" t="str">
        <f>VLOOKUP(L2832,'[2]Bảng chi tiết công cụ dụng cụ'!$A$8:$AC$4035,27,0)</f>
        <v>MG.TV1</v>
      </c>
      <c r="AL2832" s="61">
        <v>15311001</v>
      </c>
      <c r="AM2832" s="61">
        <v>33121001</v>
      </c>
      <c r="AN2832" s="48"/>
      <c r="AO2832" s="48"/>
      <c r="AP2832" s="61" t="s">
        <v>6163</v>
      </c>
      <c r="AQ2832" s="61" t="s">
        <v>6164</v>
      </c>
      <c r="AR2832" s="48"/>
      <c r="AS2832" s="65">
        <v>42401</v>
      </c>
      <c r="AT2832" s="34" t="s">
        <v>77</v>
      </c>
    </row>
    <row r="2833" spans="1:46" ht="31.5">
      <c r="A2833" s="43">
        <v>2828</v>
      </c>
      <c r="B2833" s="43" t="s">
        <v>4233</v>
      </c>
      <c r="C2833" s="43" t="str">
        <f t="shared" si="56"/>
        <v>Dùng chung MG HSC, sau lưng Mr Kha</v>
      </c>
      <c r="D2833" s="43" t="s">
        <v>6604</v>
      </c>
      <c r="E2833" s="43"/>
      <c r="F2833" s="43" t="str">
        <f>VLOOKUP(H2833,'DM BPSD'!$A$2:$G$30,6,0)</f>
        <v>Mai Ngọc Kha</v>
      </c>
      <c r="G2833" s="43">
        <f>VLOOKUP(F2833,'DS Nhân viên'!$A$2:$B$577,2,0)</f>
        <v>900029</v>
      </c>
      <c r="H2833" s="49" t="s">
        <v>4156</v>
      </c>
      <c r="I2833" s="43"/>
      <c r="J2833" s="83" t="str">
        <f>VLOOKUP(B2833,'BBKK 30.6'!B2848:H7223,7,0)</f>
        <v>Sử dụng bình thường</v>
      </c>
      <c r="K2833" s="46" t="s">
        <v>4234</v>
      </c>
      <c r="L2833" s="46" t="s">
        <v>4233</v>
      </c>
      <c r="M2833" s="46" t="s">
        <v>419</v>
      </c>
      <c r="N2833" s="48"/>
      <c r="O2833" s="48"/>
      <c r="P2833" s="48"/>
      <c r="Q2833" s="48"/>
      <c r="R2833" s="48"/>
      <c r="S2833" s="48"/>
      <c r="T2833" s="48"/>
      <c r="U2833" s="47" t="s">
        <v>6148</v>
      </c>
      <c r="V2833" s="48"/>
      <c r="W2833" s="48"/>
      <c r="X2833" s="48"/>
      <c r="Y2833" s="48"/>
      <c r="Z2833" s="48"/>
      <c r="AA2833" s="64">
        <v>0</v>
      </c>
      <c r="AB2833" s="61">
        <v>1</v>
      </c>
      <c r="AC2833" s="61">
        <v>0</v>
      </c>
      <c r="AD2833" s="48"/>
      <c r="AE2833" s="48"/>
      <c r="AF2833" s="48"/>
      <c r="AG2833" s="62"/>
      <c r="AH2833" s="62"/>
      <c r="AI2833" s="62"/>
      <c r="AJ2833" s="48"/>
      <c r="AK2833" s="61" t="str">
        <f>VLOOKUP(L2833,'[2]Bảng chi tiết công cụ dụng cụ'!$A$8:$AC$4035,27,0)</f>
        <v>MG.TV1</v>
      </c>
      <c r="AL2833" s="61">
        <v>15311001</v>
      </c>
      <c r="AM2833" s="61">
        <v>33121001</v>
      </c>
      <c r="AN2833" s="48"/>
      <c r="AO2833" s="48"/>
      <c r="AP2833" s="61" t="s">
        <v>6163</v>
      </c>
      <c r="AQ2833" s="61" t="s">
        <v>6164</v>
      </c>
      <c r="AR2833" s="48"/>
      <c r="AS2833" s="65">
        <v>42401</v>
      </c>
      <c r="AT2833" s="34" t="s">
        <v>77</v>
      </c>
    </row>
    <row r="2834" spans="1:46" ht="31.5">
      <c r="A2834" s="43">
        <v>2829</v>
      </c>
      <c r="B2834" s="43" t="s">
        <v>4235</v>
      </c>
      <c r="C2834" s="43" t="str">
        <f t="shared" si="56"/>
        <v>Dùng chung MG HSC, sau lưng Mr Kha</v>
      </c>
      <c r="D2834" s="43" t="s">
        <v>6604</v>
      </c>
      <c r="E2834" s="43"/>
      <c r="F2834" s="43" t="str">
        <f>VLOOKUP(H2834,'DM BPSD'!$A$2:$G$30,6,0)</f>
        <v>Mai Ngọc Kha</v>
      </c>
      <c r="G2834" s="43">
        <f>VLOOKUP(F2834,'DS Nhân viên'!$A$2:$B$577,2,0)</f>
        <v>900029</v>
      </c>
      <c r="H2834" s="49" t="s">
        <v>4156</v>
      </c>
      <c r="I2834" s="43"/>
      <c r="J2834" s="83" t="str">
        <f>VLOOKUP(B2834,'BBKK 30.6'!B2849:H7224,7,0)</f>
        <v>Sử dụng bình thường</v>
      </c>
      <c r="K2834" s="46" t="s">
        <v>4234</v>
      </c>
      <c r="L2834" s="46" t="s">
        <v>4235</v>
      </c>
      <c r="M2834" s="46" t="s">
        <v>419</v>
      </c>
      <c r="N2834" s="48"/>
      <c r="O2834" s="48"/>
      <c r="P2834" s="48"/>
      <c r="Q2834" s="48"/>
      <c r="R2834" s="48"/>
      <c r="S2834" s="48"/>
      <c r="T2834" s="48"/>
      <c r="U2834" s="47" t="s">
        <v>6148</v>
      </c>
      <c r="V2834" s="48"/>
      <c r="W2834" s="48"/>
      <c r="X2834" s="48"/>
      <c r="Y2834" s="48"/>
      <c r="Z2834" s="48"/>
      <c r="AA2834" s="64">
        <v>0</v>
      </c>
      <c r="AB2834" s="61">
        <v>1</v>
      </c>
      <c r="AC2834" s="61">
        <v>0</v>
      </c>
      <c r="AD2834" s="48"/>
      <c r="AE2834" s="48"/>
      <c r="AF2834" s="48"/>
      <c r="AG2834" s="62"/>
      <c r="AH2834" s="62"/>
      <c r="AI2834" s="62"/>
      <c r="AJ2834" s="48"/>
      <c r="AK2834" s="61" t="str">
        <f>VLOOKUP(L2834,'[2]Bảng chi tiết công cụ dụng cụ'!$A$8:$AC$4035,27,0)</f>
        <v>MG.TV1</v>
      </c>
      <c r="AL2834" s="61">
        <v>15311001</v>
      </c>
      <c r="AM2834" s="61">
        <v>33121001</v>
      </c>
      <c r="AN2834" s="48"/>
      <c r="AO2834" s="48"/>
      <c r="AP2834" s="61" t="s">
        <v>6163</v>
      </c>
      <c r="AQ2834" s="61" t="s">
        <v>6164</v>
      </c>
      <c r="AR2834" s="48"/>
      <c r="AS2834" s="65">
        <v>42401</v>
      </c>
      <c r="AT2834" s="34" t="s">
        <v>77</v>
      </c>
    </row>
    <row r="2835" spans="1:46" ht="31.5">
      <c r="A2835" s="43">
        <v>2830</v>
      </c>
      <c r="B2835" s="43" t="s">
        <v>4236</v>
      </c>
      <c r="C2835" s="43" t="str">
        <f t="shared" si="56"/>
        <v>Dùng chung MG HSC, sau lưng Mr Kha</v>
      </c>
      <c r="D2835" s="43" t="s">
        <v>6604</v>
      </c>
      <c r="E2835" s="43"/>
      <c r="F2835" s="43" t="str">
        <f>VLOOKUP(H2835,'DM BPSD'!$A$2:$G$30,6,0)</f>
        <v>Mai Ngọc Kha</v>
      </c>
      <c r="G2835" s="43">
        <f>VLOOKUP(F2835,'DS Nhân viên'!$A$2:$B$577,2,0)</f>
        <v>900029</v>
      </c>
      <c r="H2835" s="49" t="s">
        <v>4156</v>
      </c>
      <c r="I2835" s="43"/>
      <c r="J2835" s="83" t="str">
        <f>VLOOKUP(B2835,'BBKK 30.6'!B2850:H7225,7,0)</f>
        <v>Sử dụng bình thường</v>
      </c>
      <c r="K2835" s="46" t="s">
        <v>4234</v>
      </c>
      <c r="L2835" s="46" t="s">
        <v>4236</v>
      </c>
      <c r="M2835" s="46" t="s">
        <v>419</v>
      </c>
      <c r="N2835" s="48"/>
      <c r="O2835" s="48"/>
      <c r="P2835" s="48"/>
      <c r="Q2835" s="48"/>
      <c r="R2835" s="48"/>
      <c r="S2835" s="48"/>
      <c r="T2835" s="48"/>
      <c r="U2835" s="47" t="s">
        <v>6148</v>
      </c>
      <c r="V2835" s="48"/>
      <c r="W2835" s="48"/>
      <c r="X2835" s="48"/>
      <c r="Y2835" s="48"/>
      <c r="Z2835" s="48"/>
      <c r="AA2835" s="64">
        <v>0</v>
      </c>
      <c r="AB2835" s="61">
        <v>1</v>
      </c>
      <c r="AC2835" s="61">
        <v>0</v>
      </c>
      <c r="AD2835" s="48"/>
      <c r="AE2835" s="48"/>
      <c r="AF2835" s="48"/>
      <c r="AG2835" s="62"/>
      <c r="AH2835" s="62"/>
      <c r="AI2835" s="62"/>
      <c r="AJ2835" s="48"/>
      <c r="AK2835" s="61" t="str">
        <f>VLOOKUP(L2835,'[2]Bảng chi tiết công cụ dụng cụ'!$A$8:$AC$4035,27,0)</f>
        <v>MG.TV1</v>
      </c>
      <c r="AL2835" s="61">
        <v>15311001</v>
      </c>
      <c r="AM2835" s="61">
        <v>33121001</v>
      </c>
      <c r="AN2835" s="48"/>
      <c r="AO2835" s="48"/>
      <c r="AP2835" s="61" t="s">
        <v>6163</v>
      </c>
      <c r="AQ2835" s="61" t="s">
        <v>6164</v>
      </c>
      <c r="AR2835" s="48"/>
      <c r="AS2835" s="65">
        <v>42401</v>
      </c>
      <c r="AT2835" s="34" t="s">
        <v>77</v>
      </c>
    </row>
    <row r="2836" spans="1:46" ht="31.5">
      <c r="A2836" s="43">
        <v>2831</v>
      </c>
      <c r="B2836" s="43" t="s">
        <v>4237</v>
      </c>
      <c r="C2836" s="43" t="str">
        <f t="shared" si="56"/>
        <v>Dùng chung MG HSC, sau lưng Mr Kha</v>
      </c>
      <c r="D2836" s="43" t="s">
        <v>6604</v>
      </c>
      <c r="E2836" s="43"/>
      <c r="F2836" s="43" t="str">
        <f>VLOOKUP(H2836,'DM BPSD'!$A$2:$G$30,6,0)</f>
        <v>Mai Ngọc Kha</v>
      </c>
      <c r="G2836" s="43">
        <f>VLOOKUP(F2836,'DS Nhân viên'!$A$2:$B$577,2,0)</f>
        <v>900029</v>
      </c>
      <c r="H2836" s="49" t="s">
        <v>4156</v>
      </c>
      <c r="I2836" s="43"/>
      <c r="J2836" s="83" t="str">
        <f>VLOOKUP(B2836,'BBKK 30.6'!B2851:H7226,7,0)</f>
        <v>Sử dụng bình thường</v>
      </c>
      <c r="K2836" s="46" t="s">
        <v>4234</v>
      </c>
      <c r="L2836" s="46" t="s">
        <v>4237</v>
      </c>
      <c r="M2836" s="46" t="s">
        <v>419</v>
      </c>
      <c r="N2836" s="48"/>
      <c r="O2836" s="48"/>
      <c r="P2836" s="48"/>
      <c r="Q2836" s="48"/>
      <c r="R2836" s="48"/>
      <c r="S2836" s="48"/>
      <c r="T2836" s="48"/>
      <c r="U2836" s="47" t="s">
        <v>6148</v>
      </c>
      <c r="V2836" s="48"/>
      <c r="W2836" s="48"/>
      <c r="X2836" s="48"/>
      <c r="Y2836" s="48"/>
      <c r="Z2836" s="48"/>
      <c r="AA2836" s="64">
        <v>0</v>
      </c>
      <c r="AB2836" s="61">
        <v>1</v>
      </c>
      <c r="AC2836" s="61">
        <v>0</v>
      </c>
      <c r="AD2836" s="48"/>
      <c r="AE2836" s="48"/>
      <c r="AF2836" s="48"/>
      <c r="AG2836" s="62"/>
      <c r="AH2836" s="62"/>
      <c r="AI2836" s="62"/>
      <c r="AJ2836" s="48"/>
      <c r="AK2836" s="61" t="str">
        <f>VLOOKUP(L2836,'[2]Bảng chi tiết công cụ dụng cụ'!$A$8:$AC$4035,27,0)</f>
        <v>MG.TV1</v>
      </c>
      <c r="AL2836" s="61">
        <v>15311001</v>
      </c>
      <c r="AM2836" s="61">
        <v>33121001</v>
      </c>
      <c r="AN2836" s="48"/>
      <c r="AO2836" s="48"/>
      <c r="AP2836" s="61" t="s">
        <v>6163</v>
      </c>
      <c r="AQ2836" s="61" t="s">
        <v>6164</v>
      </c>
      <c r="AR2836" s="48"/>
      <c r="AS2836" s="65">
        <v>42401</v>
      </c>
      <c r="AT2836" s="34" t="s">
        <v>77</v>
      </c>
    </row>
    <row r="2837" spans="1:46" ht="31.5">
      <c r="A2837" s="43">
        <v>2832</v>
      </c>
      <c r="B2837" s="43" t="s">
        <v>4238</v>
      </c>
      <c r="C2837" s="43" t="str">
        <f t="shared" si="56"/>
        <v>Dùng chung MG HSC, sau lưng Ms Tuyết  Môi giới</v>
      </c>
      <c r="D2837" s="43" t="s">
        <v>6604</v>
      </c>
      <c r="E2837" s="43"/>
      <c r="F2837" s="43" t="str">
        <f>VLOOKUP(H2837,'DM BPSD'!$A$2:$G$30,6,0)</f>
        <v>Mai Ngọc Kha</v>
      </c>
      <c r="G2837" s="43">
        <f>VLOOKUP(F2837,'DS Nhân viên'!$A$2:$B$577,2,0)</f>
        <v>900029</v>
      </c>
      <c r="H2837" s="49" t="s">
        <v>4156</v>
      </c>
      <c r="I2837" s="43"/>
      <c r="J2837" s="83" t="str">
        <f>VLOOKUP(B2837,'BBKK 30.6'!B2852:H7227,7,0)</f>
        <v>Sử dụng bình thường</v>
      </c>
      <c r="K2837" s="46" t="s">
        <v>4239</v>
      </c>
      <c r="L2837" s="46" t="s">
        <v>4238</v>
      </c>
      <c r="M2837" s="46" t="s">
        <v>536</v>
      </c>
      <c r="N2837" s="48"/>
      <c r="O2837" s="48"/>
      <c r="P2837" s="48"/>
      <c r="Q2837" s="48"/>
      <c r="R2837" s="48"/>
      <c r="S2837" s="48"/>
      <c r="T2837" s="48"/>
      <c r="U2837" s="47" t="s">
        <v>6148</v>
      </c>
      <c r="V2837" s="48"/>
      <c r="W2837" s="48"/>
      <c r="X2837" s="48"/>
      <c r="Y2837" s="48"/>
      <c r="Z2837" s="48"/>
      <c r="AA2837" s="64">
        <v>5076000</v>
      </c>
      <c r="AB2837" s="61">
        <v>1</v>
      </c>
      <c r="AC2837" s="61">
        <v>0</v>
      </c>
      <c r="AD2837" s="48"/>
      <c r="AE2837" s="48"/>
      <c r="AF2837" s="48"/>
      <c r="AG2837" s="62"/>
      <c r="AH2837" s="62"/>
      <c r="AI2837" s="62"/>
      <c r="AJ2837" s="48"/>
      <c r="AK2837" s="61" t="str">
        <f>VLOOKUP(L2837,'[2]Bảng chi tiết công cụ dụng cụ'!$A$8:$AC$4035,27,0)</f>
        <v>MG.TV1</v>
      </c>
      <c r="AL2837" s="61">
        <v>15311001</v>
      </c>
      <c r="AM2837" s="61">
        <v>33121001</v>
      </c>
      <c r="AN2837" s="48"/>
      <c r="AO2837" s="48"/>
      <c r="AP2837" s="61" t="s">
        <v>6163</v>
      </c>
      <c r="AQ2837" s="61" t="s">
        <v>6164</v>
      </c>
      <c r="AR2837" s="48"/>
      <c r="AT2837" s="34" t="s">
        <v>77</v>
      </c>
    </row>
    <row r="2838" spans="1:46" ht="31.5">
      <c r="A2838" s="43">
        <v>2833</v>
      </c>
      <c r="B2838" s="43" t="s">
        <v>4240</v>
      </c>
      <c r="C2838" s="43" t="str">
        <f t="shared" si="56"/>
        <v>Dùng chung MG HSC, trên mặt bàn anh Kha</v>
      </c>
      <c r="D2838" s="43" t="s">
        <v>6604</v>
      </c>
      <c r="E2838" s="43"/>
      <c r="F2838" s="43" t="str">
        <f>VLOOKUP(H2838,'DM BPSD'!$A$2:$G$30,6,0)</f>
        <v>Mai Ngọc Kha</v>
      </c>
      <c r="G2838" s="43">
        <f>VLOOKUP(F2838,'DS Nhân viên'!$A$2:$B$577,2,0)</f>
        <v>900029</v>
      </c>
      <c r="H2838" s="49" t="s">
        <v>4156</v>
      </c>
      <c r="I2838" s="43"/>
      <c r="J2838" s="83" t="str">
        <f>VLOOKUP(B2838,'BBKK 30.6'!B2853:H7228,7,0)</f>
        <v>Sử dụng bình thường</v>
      </c>
      <c r="K2838" s="46" t="s">
        <v>4241</v>
      </c>
      <c r="L2838" s="46" t="s">
        <v>4240</v>
      </c>
      <c r="M2838" s="46" t="s">
        <v>1558</v>
      </c>
      <c r="N2838" s="48"/>
      <c r="O2838" s="48"/>
      <c r="P2838" s="48"/>
      <c r="Q2838" s="48"/>
      <c r="R2838" s="48"/>
      <c r="S2838" s="48"/>
      <c r="T2838" s="48"/>
      <c r="U2838" s="47" t="s">
        <v>6148</v>
      </c>
      <c r="V2838" s="48"/>
      <c r="W2838" s="48"/>
      <c r="X2838" s="48"/>
      <c r="Y2838" s="48"/>
      <c r="Z2838" s="48"/>
      <c r="AA2838" s="64">
        <v>6116000</v>
      </c>
      <c r="AB2838" s="61">
        <v>1</v>
      </c>
      <c r="AC2838" s="61">
        <v>0</v>
      </c>
      <c r="AD2838" s="48"/>
      <c r="AE2838" s="48"/>
      <c r="AF2838" s="48"/>
      <c r="AG2838" s="62"/>
      <c r="AH2838" s="62"/>
      <c r="AI2838" s="62"/>
      <c r="AJ2838" s="48"/>
      <c r="AK2838" s="61" t="str">
        <f>VLOOKUP(L2838,'[2]Bảng chi tiết công cụ dụng cụ'!$A$8:$AC$4035,27,0)</f>
        <v>MG.TV1</v>
      </c>
      <c r="AL2838" s="61">
        <v>15311001</v>
      </c>
      <c r="AM2838" s="61">
        <v>33121001</v>
      </c>
      <c r="AN2838" s="48"/>
      <c r="AO2838" s="48"/>
      <c r="AP2838" s="61" t="s">
        <v>6163</v>
      </c>
      <c r="AQ2838" s="61" t="s">
        <v>6164</v>
      </c>
      <c r="AR2838" s="48"/>
      <c r="AS2838" s="65">
        <v>44120</v>
      </c>
      <c r="AT2838" s="34" t="s">
        <v>77</v>
      </c>
    </row>
    <row r="2839" spans="1:46" ht="31.5">
      <c r="A2839" s="43">
        <v>2834</v>
      </c>
      <c r="B2839" s="43" t="s">
        <v>4242</v>
      </c>
      <c r="C2839" s="43" t="str">
        <f t="shared" si="56"/>
        <v>Dùng chung MG HSC/Tạ Tuấn Anh</v>
      </c>
      <c r="D2839" s="43" t="s">
        <v>6604</v>
      </c>
      <c r="E2839" s="43"/>
      <c r="F2839" s="43" t="str">
        <f>VLOOKUP(H2839,'DM BPSD'!$A$2:$G$30,6,0)</f>
        <v>Mai Ngọc Kha</v>
      </c>
      <c r="G2839" s="43">
        <f>VLOOKUP(F2839,'DS Nhân viên'!$A$2:$B$577,2,0)</f>
        <v>900029</v>
      </c>
      <c r="H2839" s="49" t="s">
        <v>4156</v>
      </c>
      <c r="I2839" s="43"/>
      <c r="J2839" s="83" t="str">
        <f>VLOOKUP(B2839,'BBKK 30.6'!B2854:H7229,7,0)</f>
        <v>Sử dụng bình thường</v>
      </c>
      <c r="K2839" s="46" t="s">
        <v>4243</v>
      </c>
      <c r="L2839" s="46" t="s">
        <v>4242</v>
      </c>
      <c r="M2839" s="46" t="s">
        <v>464</v>
      </c>
      <c r="N2839" s="48"/>
      <c r="O2839" s="48"/>
      <c r="P2839" s="48"/>
      <c r="Q2839" s="48"/>
      <c r="R2839" s="48"/>
      <c r="S2839" s="48"/>
      <c r="T2839" s="48"/>
      <c r="U2839" s="47" t="s">
        <v>6148</v>
      </c>
      <c r="V2839" s="48"/>
      <c r="W2839" s="48"/>
      <c r="X2839" s="48"/>
      <c r="Y2839" s="48"/>
      <c r="Z2839" s="48"/>
      <c r="AA2839" s="64">
        <v>21890000</v>
      </c>
      <c r="AB2839" s="61">
        <v>1</v>
      </c>
      <c r="AC2839" s="61">
        <v>0</v>
      </c>
      <c r="AD2839" s="48"/>
      <c r="AE2839" s="48"/>
      <c r="AF2839" s="48"/>
      <c r="AG2839" s="62"/>
      <c r="AH2839" s="62"/>
      <c r="AI2839" s="62"/>
      <c r="AJ2839" s="48"/>
      <c r="AK2839" s="61" t="str">
        <f>VLOOKUP(L2839,'[2]Bảng chi tiết công cụ dụng cụ'!$A$8:$AC$4035,27,0)</f>
        <v>MG.TV1</v>
      </c>
      <c r="AL2839" s="61">
        <v>15312001</v>
      </c>
      <c r="AM2839" s="61">
        <v>33121001</v>
      </c>
      <c r="AN2839" s="48"/>
      <c r="AO2839" s="48"/>
      <c r="AP2839" s="61" t="s">
        <v>6163</v>
      </c>
      <c r="AQ2839" s="61" t="s">
        <v>6164</v>
      </c>
      <c r="AR2839" s="48"/>
      <c r="AT2839" s="34" t="s">
        <v>77</v>
      </c>
    </row>
    <row r="2840" spans="1:46" ht="31.5">
      <c r="A2840" s="43">
        <v>2835</v>
      </c>
      <c r="B2840" s="43" t="s">
        <v>4244</v>
      </c>
      <c r="C2840" s="43" t="str">
        <f t="shared" si="56"/>
        <v>Dùng chung MGHSC, cạnh anh Kha</v>
      </c>
      <c r="D2840" s="43" t="s">
        <v>1608</v>
      </c>
      <c r="E2840" s="43"/>
      <c r="F2840" s="43" t="str">
        <f>VLOOKUP(H2840,'DM BPSD'!$A$2:$G$30,6,0)</f>
        <v>Mai Ngọc Kha</v>
      </c>
      <c r="G2840" s="43">
        <f>VLOOKUP(F2840,'DS Nhân viên'!$A$2:$B$577,2,0)</f>
        <v>900029</v>
      </c>
      <c r="H2840" s="49" t="s">
        <v>4156</v>
      </c>
      <c r="I2840" s="43"/>
      <c r="J2840" s="83" t="str">
        <f>VLOOKUP(B2840,'BBKK 30.6'!B2855:H7230,7,0)</f>
        <v>Hỏng, đề xuất thanh lý</v>
      </c>
      <c r="K2840" s="46" t="s">
        <v>4245</v>
      </c>
      <c r="L2840" s="46" t="s">
        <v>4244</v>
      </c>
      <c r="M2840" s="46" t="s">
        <v>409</v>
      </c>
      <c r="N2840" s="48"/>
      <c r="O2840" s="48"/>
      <c r="P2840" s="48"/>
      <c r="Q2840" s="48"/>
      <c r="R2840" s="48"/>
      <c r="S2840" s="48"/>
      <c r="T2840" s="48"/>
      <c r="U2840" s="47" t="s">
        <v>6148</v>
      </c>
      <c r="V2840" s="48"/>
      <c r="W2840" s="48"/>
      <c r="X2840" s="48"/>
      <c r="Y2840" s="48"/>
      <c r="Z2840" s="48"/>
      <c r="AA2840" s="64">
        <v>0</v>
      </c>
      <c r="AB2840" s="61">
        <v>1</v>
      </c>
      <c r="AC2840" s="61">
        <v>0</v>
      </c>
      <c r="AD2840" s="48"/>
      <c r="AE2840" s="48"/>
      <c r="AF2840" s="48"/>
      <c r="AG2840" s="62"/>
      <c r="AH2840" s="62"/>
      <c r="AI2840" s="62"/>
      <c r="AJ2840" s="48"/>
      <c r="AK2840" s="61" t="str">
        <f>VLOOKUP(L2840,'[2]Bảng chi tiết công cụ dụng cụ'!$A$8:$AC$4035,27,0)</f>
        <v>MG.TV1</v>
      </c>
      <c r="AL2840" s="61">
        <v>15311001</v>
      </c>
      <c r="AM2840" s="61">
        <v>33121001</v>
      </c>
      <c r="AN2840" s="48"/>
      <c r="AO2840" s="48"/>
      <c r="AP2840" s="61" t="s">
        <v>6163</v>
      </c>
      <c r="AQ2840" s="61" t="s">
        <v>6164</v>
      </c>
      <c r="AR2840" s="48"/>
      <c r="AS2840" s="65">
        <v>40359</v>
      </c>
      <c r="AT2840" s="34" t="s">
        <v>77</v>
      </c>
    </row>
    <row r="2841" spans="1:46">
      <c r="A2841" s="43">
        <v>2836</v>
      </c>
      <c r="B2841" s="43" t="s">
        <v>4246</v>
      </c>
      <c r="C2841" s="43" t="str">
        <f t="shared" si="56"/>
        <v>Dương Thục Anh</v>
      </c>
      <c r="D2841" s="43" t="s">
        <v>6604</v>
      </c>
      <c r="E2841" s="43"/>
      <c r="F2841" s="43" t="str">
        <f>VLOOKUP(H2841,'DM BPSD'!$A$2:$G$30,6,0)</f>
        <v>Mai Ngọc Kha</v>
      </c>
      <c r="G2841" s="43">
        <f>VLOOKUP(F2841,'DS Nhân viên'!$A$2:$B$577,2,0)</f>
        <v>900029</v>
      </c>
      <c r="H2841" s="49" t="s">
        <v>4156</v>
      </c>
      <c r="I2841" s="43"/>
      <c r="J2841" s="83" t="str">
        <f>VLOOKUP(B2841,'BBKK 30.6'!B2856:H7231,7,0)</f>
        <v>Sử dụng bình thường</v>
      </c>
      <c r="K2841" s="46" t="s">
        <v>4247</v>
      </c>
      <c r="L2841" s="46" t="s">
        <v>4246</v>
      </c>
      <c r="M2841" s="46" t="s">
        <v>76</v>
      </c>
      <c r="N2841" s="48"/>
      <c r="O2841" s="48"/>
      <c r="P2841" s="48"/>
      <c r="Q2841" s="48"/>
      <c r="R2841" s="48"/>
      <c r="S2841" s="48"/>
      <c r="T2841" s="48"/>
      <c r="U2841" s="47" t="s">
        <v>6148</v>
      </c>
      <c r="V2841" s="48"/>
      <c r="W2841" s="48"/>
      <c r="X2841" s="48"/>
      <c r="Y2841" s="48"/>
      <c r="Z2841" s="48"/>
      <c r="AA2841" s="64">
        <v>1155000</v>
      </c>
      <c r="AB2841" s="61">
        <v>1</v>
      </c>
      <c r="AC2841" s="61">
        <v>0</v>
      </c>
      <c r="AD2841" s="48"/>
      <c r="AE2841" s="48"/>
      <c r="AF2841" s="48"/>
      <c r="AG2841" s="62"/>
      <c r="AH2841" s="62"/>
      <c r="AI2841" s="62"/>
      <c r="AJ2841" s="48"/>
      <c r="AK2841" s="61" t="str">
        <f>VLOOKUP(L2841,'[2]Bảng chi tiết công cụ dụng cụ'!$A$8:$AC$4035,27,0)</f>
        <v>MG.TV1</v>
      </c>
      <c r="AL2841" s="61">
        <v>15311001</v>
      </c>
      <c r="AM2841" s="61">
        <v>33121001</v>
      </c>
      <c r="AN2841" s="48"/>
      <c r="AO2841" s="48"/>
      <c r="AP2841" s="61" t="s">
        <v>6163</v>
      </c>
      <c r="AQ2841" s="61" t="s">
        <v>6164</v>
      </c>
      <c r="AR2841" s="48"/>
      <c r="AS2841" s="65">
        <v>44229</v>
      </c>
      <c r="AT2841" s="34" t="s">
        <v>77</v>
      </c>
    </row>
    <row r="2842" spans="1:46">
      <c r="A2842" s="43">
        <v>2837</v>
      </c>
      <c r="B2842" s="43" t="s">
        <v>4248</v>
      </c>
      <c r="C2842" s="43" t="str">
        <f t="shared" si="56"/>
        <v>Dương Thục Anh</v>
      </c>
      <c r="D2842" s="43" t="s">
        <v>6604</v>
      </c>
      <c r="E2842" s="43"/>
      <c r="F2842" s="43" t="str">
        <f>VLOOKUP(H2842,'DM BPSD'!$A$2:$G$30,6,0)</f>
        <v>Mai Ngọc Kha</v>
      </c>
      <c r="G2842" s="43">
        <f>VLOOKUP(F2842,'DS Nhân viên'!$A$2:$B$577,2,0)</f>
        <v>900029</v>
      </c>
      <c r="H2842" s="49" t="s">
        <v>4156</v>
      </c>
      <c r="I2842" s="43"/>
      <c r="J2842" s="83" t="str">
        <f>VLOOKUP(B2842,'BBKK 30.6'!B2857:H7232,7,0)</f>
        <v>Sử dụng bình thường</v>
      </c>
      <c r="K2842" s="46" t="s">
        <v>4247</v>
      </c>
      <c r="L2842" s="46" t="s">
        <v>4248</v>
      </c>
      <c r="M2842" s="46" t="s">
        <v>82</v>
      </c>
      <c r="N2842" s="48"/>
      <c r="O2842" s="48"/>
      <c r="P2842" s="48"/>
      <c r="Q2842" s="48"/>
      <c r="R2842" s="48"/>
      <c r="S2842" s="48"/>
      <c r="T2842" s="48"/>
      <c r="U2842" s="47" t="s">
        <v>6148</v>
      </c>
      <c r="V2842" s="48"/>
      <c r="W2842" s="48"/>
      <c r="X2842" s="48"/>
      <c r="Y2842" s="48"/>
      <c r="Z2842" s="48"/>
      <c r="AA2842" s="64">
        <v>2592000</v>
      </c>
      <c r="AB2842" s="61">
        <v>1</v>
      </c>
      <c r="AC2842" s="61">
        <v>0</v>
      </c>
      <c r="AD2842" s="48"/>
      <c r="AE2842" s="48"/>
      <c r="AF2842" s="48"/>
      <c r="AG2842" s="62"/>
      <c r="AH2842" s="62"/>
      <c r="AI2842" s="62"/>
      <c r="AJ2842" s="48"/>
      <c r="AK2842" s="61" t="str">
        <f>VLOOKUP(L2842,'[2]Bảng chi tiết công cụ dụng cụ'!$A$8:$AC$4035,27,0)</f>
        <v>MG.TV1</v>
      </c>
      <c r="AL2842" s="61">
        <v>15311001</v>
      </c>
      <c r="AM2842" s="61">
        <v>33121001</v>
      </c>
      <c r="AN2842" s="48"/>
      <c r="AO2842" s="48"/>
      <c r="AP2842" s="61" t="s">
        <v>6163</v>
      </c>
      <c r="AQ2842" s="61" t="s">
        <v>6164</v>
      </c>
      <c r="AR2842" s="48"/>
      <c r="AT2842" s="34" t="s">
        <v>77</v>
      </c>
    </row>
    <row r="2843" spans="1:46">
      <c r="A2843" s="43">
        <v>2838</v>
      </c>
      <c r="B2843" s="43" t="s">
        <v>4249</v>
      </c>
      <c r="C2843" s="43" t="str">
        <f t="shared" si="56"/>
        <v>Dương Thục Anh</v>
      </c>
      <c r="D2843" s="43" t="s">
        <v>6604</v>
      </c>
      <c r="E2843" s="43"/>
      <c r="F2843" s="43" t="str">
        <f>VLOOKUP(H2843,'DM BPSD'!$A$2:$G$30,6,0)</f>
        <v>Mai Ngọc Kha</v>
      </c>
      <c r="G2843" s="43">
        <f>VLOOKUP(F2843,'DS Nhân viên'!$A$2:$B$577,2,0)</f>
        <v>900029</v>
      </c>
      <c r="H2843" s="49" t="s">
        <v>4156</v>
      </c>
      <c r="I2843" s="43"/>
      <c r="J2843" s="83" t="str">
        <f>VLOOKUP(B2843,'BBKK 30.6'!B2858:H7233,7,0)</f>
        <v>Sử dụng bình thường</v>
      </c>
      <c r="K2843" s="46" t="s">
        <v>4247</v>
      </c>
      <c r="L2843" s="46" t="s">
        <v>4249</v>
      </c>
      <c r="M2843" s="46" t="s">
        <v>4035</v>
      </c>
      <c r="N2843" s="48"/>
      <c r="O2843" s="48"/>
      <c r="P2843" s="48"/>
      <c r="Q2843" s="48"/>
      <c r="R2843" s="48"/>
      <c r="S2843" s="48"/>
      <c r="T2843" s="48"/>
      <c r="U2843" s="47" t="s">
        <v>6148</v>
      </c>
      <c r="V2843" s="48"/>
      <c r="W2843" s="48"/>
      <c r="X2843" s="48"/>
      <c r="Y2843" s="48"/>
      <c r="Z2843" s="48"/>
      <c r="AA2843" s="64">
        <v>1815000</v>
      </c>
      <c r="AB2843" s="61">
        <v>1</v>
      </c>
      <c r="AC2843" s="61">
        <v>0</v>
      </c>
      <c r="AD2843" s="48"/>
      <c r="AE2843" s="48"/>
      <c r="AF2843" s="48"/>
      <c r="AG2843" s="62"/>
      <c r="AH2843" s="62"/>
      <c r="AI2843" s="62"/>
      <c r="AJ2843" s="48"/>
      <c r="AK2843" s="61" t="str">
        <f>VLOOKUP(L2843,'[2]Bảng chi tiết công cụ dụng cụ'!$A$8:$AC$4035,27,0)</f>
        <v>MG.TV1</v>
      </c>
      <c r="AL2843" s="61">
        <v>15311001</v>
      </c>
      <c r="AM2843" s="61">
        <v>33121001</v>
      </c>
      <c r="AN2843" s="48"/>
      <c r="AO2843" s="48"/>
      <c r="AP2843" s="61" t="s">
        <v>6163</v>
      </c>
      <c r="AQ2843" s="61" t="s">
        <v>6164</v>
      </c>
      <c r="AR2843" s="48"/>
      <c r="AS2843" s="65">
        <v>42887</v>
      </c>
      <c r="AT2843" s="34" t="s">
        <v>77</v>
      </c>
    </row>
    <row r="2844" spans="1:46">
      <c r="A2844" s="43">
        <v>2839</v>
      </c>
      <c r="B2844" s="43" t="s">
        <v>4250</v>
      </c>
      <c r="C2844" s="43" t="str">
        <f t="shared" si="56"/>
        <v>Dương Thục Anh</v>
      </c>
      <c r="D2844" s="43" t="s">
        <v>6604</v>
      </c>
      <c r="E2844" s="43"/>
      <c r="F2844" s="43" t="str">
        <f>VLOOKUP(H2844,'DM BPSD'!$A$2:$G$30,6,0)</f>
        <v>Mai Ngọc Kha</v>
      </c>
      <c r="G2844" s="43">
        <f>VLOOKUP(F2844,'DS Nhân viên'!$A$2:$B$577,2,0)</f>
        <v>900029</v>
      </c>
      <c r="H2844" s="49" t="s">
        <v>4156</v>
      </c>
      <c r="I2844" s="43"/>
      <c r="J2844" s="83" t="str">
        <f>VLOOKUP(B2844,'BBKK 30.6'!B2859:H7234,7,0)</f>
        <v>Sử dụng bình thường</v>
      </c>
      <c r="K2844" s="46" t="s">
        <v>4247</v>
      </c>
      <c r="L2844" s="46" t="s">
        <v>4250</v>
      </c>
      <c r="M2844" s="46" t="s">
        <v>197</v>
      </c>
      <c r="N2844" s="48"/>
      <c r="O2844" s="48"/>
      <c r="P2844" s="48"/>
      <c r="Q2844" s="48"/>
      <c r="R2844" s="48"/>
      <c r="S2844" s="48"/>
      <c r="T2844" s="48"/>
      <c r="U2844" s="47" t="s">
        <v>6148</v>
      </c>
      <c r="V2844" s="48"/>
      <c r="W2844" s="48"/>
      <c r="X2844" s="48"/>
      <c r="Y2844" s="48"/>
      <c r="Z2844" s="48"/>
      <c r="AA2844" s="64">
        <v>4180000</v>
      </c>
      <c r="AB2844" s="61">
        <v>1</v>
      </c>
      <c r="AC2844" s="61">
        <v>0</v>
      </c>
      <c r="AD2844" s="48"/>
      <c r="AE2844" s="48"/>
      <c r="AF2844" s="48"/>
      <c r="AG2844" s="62"/>
      <c r="AH2844" s="62"/>
      <c r="AI2844" s="62"/>
      <c r="AJ2844" s="48"/>
      <c r="AK2844" s="61" t="str">
        <f>VLOOKUP(L2844,'[2]Bảng chi tiết công cụ dụng cụ'!$A$8:$AC$4035,27,0)</f>
        <v>MG.TV1</v>
      </c>
      <c r="AL2844" s="61">
        <v>15312001</v>
      </c>
      <c r="AM2844" s="61">
        <v>33121001</v>
      </c>
      <c r="AN2844" s="48"/>
      <c r="AO2844" s="48"/>
      <c r="AP2844" s="61" t="s">
        <v>6163</v>
      </c>
      <c r="AQ2844" s="61" t="s">
        <v>6164</v>
      </c>
      <c r="AR2844" s="48"/>
      <c r="AT2844" s="34" t="s">
        <v>77</v>
      </c>
    </row>
    <row r="2845" spans="1:46">
      <c r="A2845" s="43">
        <v>2840</v>
      </c>
      <c r="B2845" s="43" t="s">
        <v>4251</v>
      </c>
      <c r="C2845" s="43" t="str">
        <f t="shared" si="56"/>
        <v>Dương Thục Anh</v>
      </c>
      <c r="D2845" s="43" t="s">
        <v>6604</v>
      </c>
      <c r="E2845" s="43"/>
      <c r="F2845" s="43" t="str">
        <f>VLOOKUP(H2845,'DM BPSD'!$A$2:$G$30,6,0)</f>
        <v>Mai Ngọc Kha</v>
      </c>
      <c r="G2845" s="43">
        <f>VLOOKUP(F2845,'DS Nhân viên'!$A$2:$B$577,2,0)</f>
        <v>900029</v>
      </c>
      <c r="H2845" s="49" t="s">
        <v>4156</v>
      </c>
      <c r="I2845" s="43"/>
      <c r="J2845" s="83" t="str">
        <f>VLOOKUP(B2845,'BBKK 30.6'!B2860:H7235,7,0)</f>
        <v>Sử dụng bình thường</v>
      </c>
      <c r="K2845" s="46" t="s">
        <v>4247</v>
      </c>
      <c r="L2845" s="46" t="s">
        <v>4251</v>
      </c>
      <c r="M2845" s="46" t="s">
        <v>249</v>
      </c>
      <c r="N2845" s="48"/>
      <c r="O2845" s="48"/>
      <c r="P2845" s="48"/>
      <c r="Q2845" s="48"/>
      <c r="R2845" s="48"/>
      <c r="S2845" s="48"/>
      <c r="T2845" s="48"/>
      <c r="U2845" s="47" t="s">
        <v>6148</v>
      </c>
      <c r="V2845" s="48"/>
      <c r="W2845" s="48"/>
      <c r="X2845" s="48"/>
      <c r="Y2845" s="48"/>
      <c r="Z2845" s="48"/>
      <c r="AA2845" s="64">
        <v>2618000</v>
      </c>
      <c r="AB2845" s="61">
        <v>1</v>
      </c>
      <c r="AC2845" s="61">
        <v>0</v>
      </c>
      <c r="AD2845" s="48"/>
      <c r="AE2845" s="48"/>
      <c r="AF2845" s="48"/>
      <c r="AG2845" s="62"/>
      <c r="AH2845" s="62"/>
      <c r="AI2845" s="62"/>
      <c r="AJ2845" s="48"/>
      <c r="AK2845" s="61" t="str">
        <f>VLOOKUP(L2845,'[2]Bảng chi tiết công cụ dụng cụ'!$A$8:$AC$4035,27,0)</f>
        <v>MG.TV1</v>
      </c>
      <c r="AL2845" s="61">
        <v>15311001</v>
      </c>
      <c r="AM2845" s="61">
        <v>33121001</v>
      </c>
      <c r="AN2845" s="48"/>
      <c r="AO2845" s="48"/>
      <c r="AP2845" s="61" t="s">
        <v>6163</v>
      </c>
      <c r="AQ2845" s="61" t="s">
        <v>6164</v>
      </c>
      <c r="AR2845" s="48"/>
      <c r="AS2845" s="65">
        <v>44559</v>
      </c>
      <c r="AT2845" s="34" t="s">
        <v>77</v>
      </c>
    </row>
    <row r="2846" spans="1:46" ht="31.5">
      <c r="A2846" s="43">
        <v>2841</v>
      </c>
      <c r="B2846" s="43" t="s">
        <v>4252</v>
      </c>
      <c r="C2846" s="43" t="str">
        <f t="shared" si="56"/>
        <v>Dương Thục Anh</v>
      </c>
      <c r="D2846" s="43" t="s">
        <v>6604</v>
      </c>
      <c r="E2846" s="43"/>
      <c r="F2846" s="43" t="str">
        <f>VLOOKUP(H2846,'DM BPSD'!$A$2:$G$30,6,0)</f>
        <v>Mai Ngọc Kha</v>
      </c>
      <c r="G2846" s="43">
        <f>VLOOKUP(F2846,'DS Nhân viên'!$A$2:$B$577,2,0)</f>
        <v>900029</v>
      </c>
      <c r="H2846" s="49" t="s">
        <v>4156</v>
      </c>
      <c r="I2846" s="43"/>
      <c r="J2846" s="83" t="str">
        <f>VLOOKUP(B2846,'BBKK 30.6'!B2861:H7236,7,0)</f>
        <v>Sử dụng bình thường</v>
      </c>
      <c r="K2846" s="46" t="s">
        <v>4247</v>
      </c>
      <c r="L2846" s="46" t="s">
        <v>4252</v>
      </c>
      <c r="M2846" s="46" t="s">
        <v>252</v>
      </c>
      <c r="N2846" s="48"/>
      <c r="O2846" s="48"/>
      <c r="P2846" s="48"/>
      <c r="Q2846" s="48"/>
      <c r="R2846" s="48"/>
      <c r="S2846" s="48"/>
      <c r="T2846" s="48"/>
      <c r="U2846" s="47" t="s">
        <v>6148</v>
      </c>
      <c r="V2846" s="48"/>
      <c r="W2846" s="48"/>
      <c r="X2846" s="48"/>
      <c r="Y2846" s="48"/>
      <c r="Z2846" s="48"/>
      <c r="AA2846" s="64">
        <v>20570000</v>
      </c>
      <c r="AB2846" s="61">
        <v>1</v>
      </c>
      <c r="AC2846" s="61">
        <v>0</v>
      </c>
      <c r="AD2846" s="48"/>
      <c r="AE2846" s="48"/>
      <c r="AF2846" s="48"/>
      <c r="AG2846" s="62"/>
      <c r="AH2846" s="62"/>
      <c r="AI2846" s="62"/>
      <c r="AJ2846" s="48"/>
      <c r="AK2846" s="61" t="str">
        <f>VLOOKUP(L2846,'[2]Bảng chi tiết công cụ dụng cụ'!$A$8:$AC$4035,27,0)</f>
        <v>MG.TV1</v>
      </c>
      <c r="AL2846" s="61">
        <v>15312001</v>
      </c>
      <c r="AM2846" s="61">
        <v>33121001</v>
      </c>
      <c r="AN2846" s="48"/>
      <c r="AO2846" s="48"/>
      <c r="AP2846" s="61" t="s">
        <v>6163</v>
      </c>
      <c r="AQ2846" s="61" t="s">
        <v>6164</v>
      </c>
      <c r="AR2846" s="48"/>
      <c r="AS2846" s="65">
        <v>44559</v>
      </c>
      <c r="AT2846" s="34" t="s">
        <v>77</v>
      </c>
    </row>
    <row r="2847" spans="1:46">
      <c r="A2847" s="43">
        <v>2842</v>
      </c>
      <c r="B2847" s="43" t="s">
        <v>4253</v>
      </c>
      <c r="C2847" s="43" t="str">
        <f t="shared" si="56"/>
        <v>Dương Thục Anh</v>
      </c>
      <c r="D2847" s="43" t="s">
        <v>6604</v>
      </c>
      <c r="E2847" s="43"/>
      <c r="F2847" s="43" t="str">
        <f>VLOOKUP(H2847,'DM BPSD'!$A$2:$G$30,6,0)</f>
        <v>Mai Ngọc Kha</v>
      </c>
      <c r="G2847" s="43">
        <f>VLOOKUP(F2847,'DS Nhân viên'!$A$2:$B$577,2,0)</f>
        <v>900029</v>
      </c>
      <c r="H2847" s="49" t="s">
        <v>4156</v>
      </c>
      <c r="I2847" s="43"/>
      <c r="J2847" s="83" t="str">
        <f>VLOOKUP(B2847,'BBKK 30.6'!B2862:H7237,7,0)</f>
        <v>Sử dụng bình thường</v>
      </c>
      <c r="K2847" s="46" t="s">
        <v>4247</v>
      </c>
      <c r="L2847" s="46" t="s">
        <v>4253</v>
      </c>
      <c r="M2847" s="46" t="s">
        <v>895</v>
      </c>
      <c r="N2847" s="48"/>
      <c r="O2847" s="48"/>
      <c r="P2847" s="48"/>
      <c r="Q2847" s="48"/>
      <c r="R2847" s="48"/>
      <c r="S2847" s="48"/>
      <c r="T2847" s="48"/>
      <c r="U2847" s="47" t="s">
        <v>6148</v>
      </c>
      <c r="V2847" s="48"/>
      <c r="W2847" s="48"/>
      <c r="X2847" s="48"/>
      <c r="Y2847" s="48"/>
      <c r="Z2847" s="48"/>
      <c r="AA2847" s="64">
        <v>5500000</v>
      </c>
      <c r="AB2847" s="61">
        <v>1</v>
      </c>
      <c r="AC2847" s="61">
        <v>0</v>
      </c>
      <c r="AD2847" s="48"/>
      <c r="AE2847" s="48"/>
      <c r="AF2847" s="48"/>
      <c r="AG2847" s="62"/>
      <c r="AH2847" s="62"/>
      <c r="AI2847" s="62"/>
      <c r="AJ2847" s="48"/>
      <c r="AK2847" s="61" t="str">
        <f>VLOOKUP(L2847,'[2]Bảng chi tiết công cụ dụng cụ'!$A$8:$AC$4035,27,0)</f>
        <v>MG.TV1</v>
      </c>
      <c r="AL2847" s="61">
        <v>15311001</v>
      </c>
      <c r="AM2847" s="61">
        <v>33121001</v>
      </c>
      <c r="AN2847" s="48"/>
      <c r="AO2847" s="48"/>
      <c r="AP2847" s="61" t="s">
        <v>6163</v>
      </c>
      <c r="AQ2847" s="61" t="s">
        <v>6164</v>
      </c>
      <c r="AR2847" s="48"/>
      <c r="AS2847" s="65">
        <v>42887</v>
      </c>
      <c r="AT2847" s="34" t="s">
        <v>77</v>
      </c>
    </row>
    <row r="2848" spans="1:46">
      <c r="A2848" s="43">
        <v>2843</v>
      </c>
      <c r="B2848" s="43" t="s">
        <v>4254</v>
      </c>
      <c r="C2848" s="43" t="str">
        <f t="shared" si="56"/>
        <v>Dương Thục Anh</v>
      </c>
      <c r="D2848" s="43" t="s">
        <v>6604</v>
      </c>
      <c r="E2848" s="43"/>
      <c r="F2848" s="43" t="str">
        <f>VLOOKUP(H2848,'DM BPSD'!$A$2:$G$30,6,0)</f>
        <v>Mai Ngọc Kha</v>
      </c>
      <c r="G2848" s="43">
        <f>VLOOKUP(F2848,'DS Nhân viên'!$A$2:$B$577,2,0)</f>
        <v>900029</v>
      </c>
      <c r="H2848" s="49" t="s">
        <v>4156</v>
      </c>
      <c r="I2848" s="43"/>
      <c r="J2848" s="83" t="str">
        <f>VLOOKUP(B2848,'BBKK 30.6'!B2863:H7238,7,0)</f>
        <v>Sử dụng bình thường</v>
      </c>
      <c r="K2848" s="46" t="s">
        <v>4247</v>
      </c>
      <c r="L2848" s="46" t="s">
        <v>4254</v>
      </c>
      <c r="M2848" s="46" t="s">
        <v>177</v>
      </c>
      <c r="N2848" s="48"/>
      <c r="O2848" s="48"/>
      <c r="P2848" s="48"/>
      <c r="Q2848" s="48"/>
      <c r="R2848" s="48"/>
      <c r="S2848" s="48"/>
      <c r="T2848" s="48"/>
      <c r="U2848" s="47" t="s">
        <v>6148</v>
      </c>
      <c r="V2848" s="48"/>
      <c r="W2848" s="48"/>
      <c r="X2848" s="48"/>
      <c r="Y2848" s="48"/>
      <c r="Z2848" s="48"/>
      <c r="AA2848" s="64">
        <v>4760000</v>
      </c>
      <c r="AB2848" s="61">
        <v>1</v>
      </c>
      <c r="AC2848" s="61">
        <v>0</v>
      </c>
      <c r="AD2848" s="48"/>
      <c r="AE2848" s="48"/>
      <c r="AF2848" s="48"/>
      <c r="AG2848" s="62"/>
      <c r="AH2848" s="62"/>
      <c r="AI2848" s="62"/>
      <c r="AJ2848" s="48"/>
      <c r="AK2848" s="61" t="str">
        <f>VLOOKUP(L2848,'[2]Bảng chi tiết công cụ dụng cụ'!$A$8:$AC$4035,27,0)</f>
        <v>MG.TV1</v>
      </c>
      <c r="AL2848" s="61">
        <v>15311001</v>
      </c>
      <c r="AM2848" s="61">
        <v>33121001</v>
      </c>
      <c r="AN2848" s="48"/>
      <c r="AO2848" s="48"/>
      <c r="AP2848" s="61" t="s">
        <v>6163</v>
      </c>
      <c r="AQ2848" s="61" t="s">
        <v>6164</v>
      </c>
      <c r="AR2848" s="48"/>
      <c r="AT2848" s="34" t="s">
        <v>77</v>
      </c>
    </row>
    <row r="2849" spans="1:46">
      <c r="A2849" s="43">
        <v>2844</v>
      </c>
      <c r="B2849" s="43" t="s">
        <v>4255</v>
      </c>
      <c r="C2849" s="43" t="str">
        <f t="shared" si="56"/>
        <v>Lê Minh Thơm</v>
      </c>
      <c r="D2849" s="43" t="s">
        <v>6604</v>
      </c>
      <c r="E2849" s="43"/>
      <c r="F2849" s="43" t="str">
        <f>VLOOKUP(H2849,'DM BPSD'!$A$2:$G$30,6,0)</f>
        <v>Mai Ngọc Kha</v>
      </c>
      <c r="G2849" s="43">
        <f>VLOOKUP(F2849,'DS Nhân viên'!$A$2:$B$577,2,0)</f>
        <v>900029</v>
      </c>
      <c r="H2849" s="49" t="s">
        <v>4156</v>
      </c>
      <c r="I2849" s="43"/>
      <c r="J2849" s="83" t="str">
        <f>VLOOKUP(B2849,'BBKK 30.6'!B2864:H7239,7,0)</f>
        <v>Sử dụng bình thường</v>
      </c>
      <c r="K2849" s="46" t="s">
        <v>4256</v>
      </c>
      <c r="L2849" s="46" t="s">
        <v>4255</v>
      </c>
      <c r="M2849" s="46" t="s">
        <v>907</v>
      </c>
      <c r="N2849" s="48"/>
      <c r="O2849" s="48"/>
      <c r="P2849" s="48"/>
      <c r="Q2849" s="48"/>
      <c r="R2849" s="48"/>
      <c r="S2849" s="48"/>
      <c r="T2849" s="48"/>
      <c r="U2849" s="47" t="s">
        <v>6148</v>
      </c>
      <c r="V2849" s="48"/>
      <c r="W2849" s="48"/>
      <c r="X2849" s="48"/>
      <c r="Y2849" s="48"/>
      <c r="Z2849" s="48"/>
      <c r="AA2849" s="64">
        <v>2365000</v>
      </c>
      <c r="AB2849" s="61">
        <v>1</v>
      </c>
      <c r="AC2849" s="61">
        <v>0</v>
      </c>
      <c r="AD2849" s="48"/>
      <c r="AE2849" s="48"/>
      <c r="AF2849" s="48"/>
      <c r="AG2849" s="62"/>
      <c r="AH2849" s="62"/>
      <c r="AI2849" s="62"/>
      <c r="AJ2849" s="48"/>
      <c r="AK2849" s="61" t="str">
        <f>VLOOKUP(L2849,'[2]Bảng chi tiết công cụ dụng cụ'!$A$8:$AC$4035,27,0)</f>
        <v>MG.TV1</v>
      </c>
      <c r="AL2849" s="61">
        <v>15311001</v>
      </c>
      <c r="AM2849" s="61">
        <v>33121001</v>
      </c>
      <c r="AN2849" s="48"/>
      <c r="AO2849" s="48"/>
      <c r="AP2849" s="61" t="s">
        <v>6163</v>
      </c>
      <c r="AQ2849" s="61" t="s">
        <v>6164</v>
      </c>
      <c r="AR2849" s="48"/>
      <c r="AS2849" s="65">
        <v>44141</v>
      </c>
      <c r="AT2849" s="34" t="s">
        <v>77</v>
      </c>
    </row>
    <row r="2850" spans="1:46">
      <c r="A2850" s="43">
        <v>2845</v>
      </c>
      <c r="B2850" s="43" t="s">
        <v>4257</v>
      </c>
      <c r="C2850" s="43" t="str">
        <f t="shared" si="56"/>
        <v>Lê Minh Thơm</v>
      </c>
      <c r="D2850" s="43" t="s">
        <v>6604</v>
      </c>
      <c r="E2850" s="43"/>
      <c r="F2850" s="43" t="str">
        <f>VLOOKUP(H2850,'DM BPSD'!$A$2:$G$30,6,0)</f>
        <v>Mai Ngọc Kha</v>
      </c>
      <c r="G2850" s="43">
        <f>VLOOKUP(F2850,'DS Nhân viên'!$A$2:$B$577,2,0)</f>
        <v>900029</v>
      </c>
      <c r="H2850" s="49" t="s">
        <v>4156</v>
      </c>
      <c r="I2850" s="43"/>
      <c r="J2850" s="83" t="str">
        <f>VLOOKUP(B2850,'BBKK 30.6'!B2865:H7240,7,0)</f>
        <v>Sử dụng bình thường</v>
      </c>
      <c r="K2850" s="46" t="s">
        <v>4256</v>
      </c>
      <c r="L2850" s="46" t="s">
        <v>4257</v>
      </c>
      <c r="M2850" s="46" t="s">
        <v>880</v>
      </c>
      <c r="N2850" s="48"/>
      <c r="O2850" s="48"/>
      <c r="P2850" s="48"/>
      <c r="Q2850" s="48"/>
      <c r="R2850" s="48"/>
      <c r="S2850" s="48"/>
      <c r="T2850" s="48"/>
      <c r="U2850" s="47" t="s">
        <v>6148</v>
      </c>
      <c r="V2850" s="48"/>
      <c r="W2850" s="48"/>
      <c r="X2850" s="48"/>
      <c r="Y2850" s="48"/>
      <c r="Z2850" s="48"/>
      <c r="AA2850" s="64">
        <v>1815000</v>
      </c>
      <c r="AB2850" s="61">
        <v>1</v>
      </c>
      <c r="AC2850" s="61">
        <v>0</v>
      </c>
      <c r="AD2850" s="48"/>
      <c r="AE2850" s="48"/>
      <c r="AF2850" s="48"/>
      <c r="AG2850" s="62"/>
      <c r="AH2850" s="62"/>
      <c r="AI2850" s="62"/>
      <c r="AJ2850" s="48"/>
      <c r="AK2850" s="61" t="str">
        <f>VLOOKUP(L2850,'[2]Bảng chi tiết công cụ dụng cụ'!$A$8:$AC$4035,27,0)</f>
        <v>MG.TV1</v>
      </c>
      <c r="AL2850" s="61">
        <v>15311001</v>
      </c>
      <c r="AM2850" s="61">
        <v>33121001</v>
      </c>
      <c r="AN2850" s="48"/>
      <c r="AO2850" s="48"/>
      <c r="AP2850" s="61" t="s">
        <v>6163</v>
      </c>
      <c r="AQ2850" s="61" t="s">
        <v>6164</v>
      </c>
      <c r="AR2850" s="48"/>
      <c r="AS2850" s="65">
        <v>42887</v>
      </c>
      <c r="AT2850" s="34" t="s">
        <v>77</v>
      </c>
    </row>
    <row r="2851" spans="1:46">
      <c r="A2851" s="43">
        <v>2846</v>
      </c>
      <c r="B2851" s="43" t="s">
        <v>4258</v>
      </c>
      <c r="C2851" s="43" t="str">
        <f t="shared" si="56"/>
        <v>Lê Minh Thơm</v>
      </c>
      <c r="D2851" s="43" t="s">
        <v>6604</v>
      </c>
      <c r="E2851" s="43"/>
      <c r="F2851" s="43" t="str">
        <f>VLOOKUP(H2851,'DM BPSD'!$A$2:$G$30,6,0)</f>
        <v>Mai Ngọc Kha</v>
      </c>
      <c r="G2851" s="43">
        <f>VLOOKUP(F2851,'DS Nhân viên'!$A$2:$B$577,2,0)</f>
        <v>900029</v>
      </c>
      <c r="H2851" s="49" t="s">
        <v>4156</v>
      </c>
      <c r="I2851" s="43"/>
      <c r="J2851" s="83" t="str">
        <f>VLOOKUP(B2851,'BBKK 30.6'!B2866:H7241,7,0)</f>
        <v>Sử dụng bình thường</v>
      </c>
      <c r="K2851" s="46" t="s">
        <v>4256</v>
      </c>
      <c r="L2851" s="46" t="s">
        <v>4258</v>
      </c>
      <c r="M2851" s="46" t="s">
        <v>197</v>
      </c>
      <c r="N2851" s="48"/>
      <c r="O2851" s="48"/>
      <c r="P2851" s="48"/>
      <c r="Q2851" s="48"/>
      <c r="R2851" s="48"/>
      <c r="S2851" s="48"/>
      <c r="T2851" s="48"/>
      <c r="U2851" s="47" t="s">
        <v>6148</v>
      </c>
      <c r="V2851" s="48"/>
      <c r="W2851" s="48"/>
      <c r="X2851" s="48"/>
      <c r="Y2851" s="48"/>
      <c r="Z2851" s="48"/>
      <c r="AA2851" s="64">
        <v>4180000</v>
      </c>
      <c r="AB2851" s="61">
        <v>1</v>
      </c>
      <c r="AC2851" s="61">
        <v>0</v>
      </c>
      <c r="AD2851" s="48"/>
      <c r="AE2851" s="48"/>
      <c r="AF2851" s="48"/>
      <c r="AG2851" s="62"/>
      <c r="AH2851" s="62"/>
      <c r="AI2851" s="62"/>
      <c r="AJ2851" s="48"/>
      <c r="AK2851" s="61" t="str">
        <f>VLOOKUP(L2851,'[2]Bảng chi tiết công cụ dụng cụ'!$A$8:$AC$4035,27,0)</f>
        <v>MG.TV1</v>
      </c>
      <c r="AL2851" s="61">
        <v>15312001</v>
      </c>
      <c r="AM2851" s="61">
        <v>33121001</v>
      </c>
      <c r="AN2851" s="48"/>
      <c r="AO2851" s="48"/>
      <c r="AP2851" s="61" t="s">
        <v>6163</v>
      </c>
      <c r="AQ2851" s="61" t="s">
        <v>6164</v>
      </c>
      <c r="AR2851" s="48"/>
      <c r="AT2851" s="34" t="s">
        <v>77</v>
      </c>
    </row>
    <row r="2852" spans="1:46">
      <c r="A2852" s="43">
        <v>2847</v>
      </c>
      <c r="B2852" s="43" t="s">
        <v>4259</v>
      </c>
      <c r="C2852" s="43" t="str">
        <f t="shared" si="56"/>
        <v>Lê Minh Thơm</v>
      </c>
      <c r="D2852" s="43" t="s">
        <v>6604</v>
      </c>
      <c r="E2852" s="43"/>
      <c r="F2852" s="43" t="str">
        <f>VLOOKUP(H2852,'DM BPSD'!$A$2:$G$30,6,0)</f>
        <v>Mai Ngọc Kha</v>
      </c>
      <c r="G2852" s="43">
        <f>VLOOKUP(F2852,'DS Nhân viên'!$A$2:$B$577,2,0)</f>
        <v>900029</v>
      </c>
      <c r="H2852" s="49" t="s">
        <v>4156</v>
      </c>
      <c r="I2852" s="43"/>
      <c r="J2852" s="83" t="str">
        <f>VLOOKUP(B2852,'BBKK 30.6'!B2867:H7242,7,0)</f>
        <v>Sử dụng bình thường</v>
      </c>
      <c r="K2852" s="46" t="s">
        <v>4256</v>
      </c>
      <c r="L2852" s="46" t="s">
        <v>4259</v>
      </c>
      <c r="M2852" s="46" t="s">
        <v>185</v>
      </c>
      <c r="N2852" s="48"/>
      <c r="O2852" s="48"/>
      <c r="P2852" s="48"/>
      <c r="Q2852" s="48"/>
      <c r="R2852" s="48"/>
      <c r="S2852" s="48"/>
      <c r="T2852" s="48"/>
      <c r="U2852" s="47" t="s">
        <v>6148</v>
      </c>
      <c r="V2852" s="48"/>
      <c r="W2852" s="48"/>
      <c r="X2852" s="48"/>
      <c r="Y2852" s="48"/>
      <c r="Z2852" s="48"/>
      <c r="AA2852" s="64">
        <v>0</v>
      </c>
      <c r="AB2852" s="61">
        <v>1</v>
      </c>
      <c r="AC2852" s="61">
        <v>0</v>
      </c>
      <c r="AD2852" s="48"/>
      <c r="AE2852" s="48"/>
      <c r="AF2852" s="48"/>
      <c r="AG2852" s="62"/>
      <c r="AH2852" s="62"/>
      <c r="AI2852" s="62"/>
      <c r="AJ2852" s="48"/>
      <c r="AK2852" s="61" t="str">
        <f>VLOOKUP(L2852,'[2]Bảng chi tiết công cụ dụng cụ'!$A$8:$AC$4035,27,0)</f>
        <v>MG.HSC</v>
      </c>
      <c r="AL2852" s="61">
        <v>15311001</v>
      </c>
      <c r="AM2852" s="61">
        <v>33121001</v>
      </c>
      <c r="AN2852" s="48"/>
      <c r="AO2852" s="48"/>
      <c r="AP2852" s="61" t="s">
        <v>6163</v>
      </c>
      <c r="AQ2852" s="61" t="s">
        <v>6164</v>
      </c>
      <c r="AR2852" s="48"/>
      <c r="AS2852" s="65">
        <v>42401</v>
      </c>
      <c r="AT2852" s="34" t="s">
        <v>77</v>
      </c>
    </row>
    <row r="2853" spans="1:46">
      <c r="A2853" s="43">
        <v>2848</v>
      </c>
      <c r="B2853" s="43" t="s">
        <v>4260</v>
      </c>
      <c r="C2853" s="43" t="str">
        <f t="shared" si="56"/>
        <v>Lê Minh Thơm</v>
      </c>
      <c r="D2853" s="43" t="s">
        <v>6604</v>
      </c>
      <c r="E2853" s="43"/>
      <c r="F2853" s="43" t="str">
        <f>VLOOKUP(H2853,'DM BPSD'!$A$2:$G$30,6,0)</f>
        <v>Mai Ngọc Kha</v>
      </c>
      <c r="G2853" s="43">
        <f>VLOOKUP(F2853,'DS Nhân viên'!$A$2:$B$577,2,0)</f>
        <v>900029</v>
      </c>
      <c r="H2853" s="49" t="s">
        <v>4156</v>
      </c>
      <c r="I2853" s="43"/>
      <c r="J2853" s="83" t="str">
        <f>VLOOKUP(B2853,'BBKK 30.6'!B2868:H7243,7,0)</f>
        <v>Sử dụng bình thường</v>
      </c>
      <c r="K2853" s="46" t="s">
        <v>4256</v>
      </c>
      <c r="L2853" s="46" t="s">
        <v>4260</v>
      </c>
      <c r="M2853" s="46" t="s">
        <v>185</v>
      </c>
      <c r="N2853" s="48"/>
      <c r="O2853" s="48"/>
      <c r="P2853" s="48"/>
      <c r="Q2853" s="48"/>
      <c r="R2853" s="48"/>
      <c r="S2853" s="48"/>
      <c r="T2853" s="48"/>
      <c r="U2853" s="47" t="s">
        <v>6148</v>
      </c>
      <c r="V2853" s="48"/>
      <c r="W2853" s="48"/>
      <c r="X2853" s="48"/>
      <c r="Y2853" s="48"/>
      <c r="Z2853" s="48"/>
      <c r="AA2853" s="64">
        <v>0</v>
      </c>
      <c r="AB2853" s="61">
        <v>1</v>
      </c>
      <c r="AC2853" s="61">
        <v>0</v>
      </c>
      <c r="AD2853" s="48"/>
      <c r="AE2853" s="48"/>
      <c r="AF2853" s="48"/>
      <c r="AG2853" s="62"/>
      <c r="AH2853" s="62"/>
      <c r="AI2853" s="62"/>
      <c r="AJ2853" s="48"/>
      <c r="AK2853" s="61" t="str">
        <f>VLOOKUP(L2853,'[2]Bảng chi tiết công cụ dụng cụ'!$A$8:$AC$4035,27,0)</f>
        <v>MG.TV1</v>
      </c>
      <c r="AL2853" s="61">
        <v>15311001</v>
      </c>
      <c r="AM2853" s="61">
        <v>33121001</v>
      </c>
      <c r="AN2853" s="48"/>
      <c r="AO2853" s="48"/>
      <c r="AP2853" s="61" t="s">
        <v>6163</v>
      </c>
      <c r="AQ2853" s="61" t="s">
        <v>6164</v>
      </c>
      <c r="AR2853" s="48"/>
      <c r="AS2853" s="65">
        <v>42401</v>
      </c>
      <c r="AT2853" s="34" t="s">
        <v>77</v>
      </c>
    </row>
    <row r="2854" spans="1:46">
      <c r="A2854" s="43">
        <v>2849</v>
      </c>
      <c r="B2854" s="43" t="s">
        <v>4261</v>
      </c>
      <c r="C2854" s="43" t="str">
        <f t="shared" si="56"/>
        <v>Lê Minh Thơm</v>
      </c>
      <c r="D2854" s="43" t="s">
        <v>6604</v>
      </c>
      <c r="E2854" s="43"/>
      <c r="F2854" s="43" t="str">
        <f>VLOOKUP(H2854,'DM BPSD'!$A$2:$G$30,6,0)</f>
        <v>Mai Ngọc Kha</v>
      </c>
      <c r="G2854" s="43">
        <f>VLOOKUP(F2854,'DS Nhân viên'!$A$2:$B$577,2,0)</f>
        <v>900029</v>
      </c>
      <c r="H2854" s="49" t="s">
        <v>4156</v>
      </c>
      <c r="I2854" s="43"/>
      <c r="J2854" s="83" t="str">
        <f>VLOOKUP(B2854,'BBKK 30.6'!B2869:H7244,7,0)</f>
        <v>Sử dụng bình thường</v>
      </c>
      <c r="K2854" s="46" t="s">
        <v>4256</v>
      </c>
      <c r="L2854" s="46" t="s">
        <v>4261</v>
      </c>
      <c r="M2854" s="46" t="s">
        <v>401</v>
      </c>
      <c r="N2854" s="48"/>
      <c r="O2854" s="48"/>
      <c r="P2854" s="48"/>
      <c r="Q2854" s="48"/>
      <c r="R2854" s="48"/>
      <c r="S2854" s="48"/>
      <c r="T2854" s="48"/>
      <c r="U2854" s="47" t="s">
        <v>6148</v>
      </c>
      <c r="V2854" s="48"/>
      <c r="W2854" s="48"/>
      <c r="X2854" s="48"/>
      <c r="Y2854" s="48"/>
      <c r="Z2854" s="48"/>
      <c r="AA2854" s="64">
        <v>18865000</v>
      </c>
      <c r="AB2854" s="61">
        <v>1</v>
      </c>
      <c r="AC2854" s="61">
        <v>0</v>
      </c>
      <c r="AD2854" s="48"/>
      <c r="AE2854" s="48"/>
      <c r="AF2854" s="48"/>
      <c r="AG2854" s="62"/>
      <c r="AH2854" s="62"/>
      <c r="AI2854" s="62"/>
      <c r="AJ2854" s="48"/>
      <c r="AK2854" s="61" t="str">
        <f>VLOOKUP(L2854,'[2]Bảng chi tiết công cụ dụng cụ'!$A$8:$AC$4035,27,0)</f>
        <v>MG.TV1</v>
      </c>
      <c r="AL2854" s="61">
        <v>15312001</v>
      </c>
      <c r="AM2854" s="61">
        <v>33121001</v>
      </c>
      <c r="AN2854" s="48"/>
      <c r="AO2854" s="48"/>
      <c r="AP2854" s="61" t="s">
        <v>6163</v>
      </c>
      <c r="AQ2854" s="61" t="s">
        <v>6164</v>
      </c>
      <c r="AR2854" s="48"/>
      <c r="AS2854" s="65">
        <v>44183</v>
      </c>
      <c r="AT2854" s="34" t="s">
        <v>77</v>
      </c>
    </row>
    <row r="2855" spans="1:46">
      <c r="A2855" s="43">
        <v>2850</v>
      </c>
      <c r="B2855" s="43" t="s">
        <v>4262</v>
      </c>
      <c r="C2855" s="43" t="str">
        <f t="shared" si="56"/>
        <v>Lê Minh Thơm</v>
      </c>
      <c r="D2855" s="43" t="s">
        <v>6604</v>
      </c>
      <c r="E2855" s="43"/>
      <c r="F2855" s="43" t="str">
        <f>VLOOKUP(H2855,'DM BPSD'!$A$2:$G$30,6,0)</f>
        <v>Mai Ngọc Kha</v>
      </c>
      <c r="G2855" s="43">
        <f>VLOOKUP(F2855,'DS Nhân viên'!$A$2:$B$577,2,0)</f>
        <v>900029</v>
      </c>
      <c r="H2855" s="49" t="s">
        <v>4156</v>
      </c>
      <c r="I2855" s="43"/>
      <c r="J2855" s="83" t="str">
        <f>VLOOKUP(B2855,'BBKK 30.6'!B2870:H7245,7,0)</f>
        <v>Sử dụng bình thường</v>
      </c>
      <c r="K2855" s="46" t="s">
        <v>4256</v>
      </c>
      <c r="L2855" s="46" t="s">
        <v>4262</v>
      </c>
      <c r="M2855" s="46" t="s">
        <v>177</v>
      </c>
      <c r="N2855" s="48"/>
      <c r="O2855" s="48"/>
      <c r="P2855" s="48"/>
      <c r="Q2855" s="48"/>
      <c r="R2855" s="48"/>
      <c r="S2855" s="48"/>
      <c r="T2855" s="48"/>
      <c r="U2855" s="47" t="s">
        <v>6148</v>
      </c>
      <c r="V2855" s="48"/>
      <c r="W2855" s="48"/>
      <c r="X2855" s="48"/>
      <c r="Y2855" s="48"/>
      <c r="Z2855" s="48"/>
      <c r="AA2855" s="64">
        <v>4760000</v>
      </c>
      <c r="AB2855" s="61">
        <v>1</v>
      </c>
      <c r="AC2855" s="61">
        <v>0</v>
      </c>
      <c r="AD2855" s="48"/>
      <c r="AE2855" s="48"/>
      <c r="AF2855" s="48"/>
      <c r="AG2855" s="62"/>
      <c r="AH2855" s="62"/>
      <c r="AI2855" s="62"/>
      <c r="AJ2855" s="48"/>
      <c r="AK2855" s="61" t="str">
        <f>VLOOKUP(L2855,'[2]Bảng chi tiết công cụ dụng cụ'!$A$8:$AC$4035,27,0)</f>
        <v>MG.TV1</v>
      </c>
      <c r="AL2855" s="61">
        <v>15311001</v>
      </c>
      <c r="AM2855" s="61">
        <v>33121001</v>
      </c>
      <c r="AN2855" s="48"/>
      <c r="AO2855" s="48"/>
      <c r="AP2855" s="61" t="s">
        <v>6163</v>
      </c>
      <c r="AQ2855" s="61" t="s">
        <v>6164</v>
      </c>
      <c r="AR2855" s="48"/>
      <c r="AT2855" s="34" t="s">
        <v>77</v>
      </c>
    </row>
    <row r="2856" spans="1:46">
      <c r="A2856" s="43">
        <v>2851</v>
      </c>
      <c r="B2856" s="43" t="s">
        <v>4263</v>
      </c>
      <c r="C2856" s="43" t="str">
        <f t="shared" si="56"/>
        <v>Lê Minh Thơm PTKH</v>
      </c>
      <c r="D2856" s="43" t="s">
        <v>6604</v>
      </c>
      <c r="E2856" s="43"/>
      <c r="F2856" s="43" t="str">
        <f>VLOOKUP(H2856,'DM BPSD'!$A$2:$G$30,6,0)</f>
        <v>Mai Ngọc Kha</v>
      </c>
      <c r="G2856" s="43">
        <f>VLOOKUP(F2856,'DS Nhân viên'!$A$2:$B$577,2,0)</f>
        <v>900029</v>
      </c>
      <c r="H2856" s="49" t="s">
        <v>4156</v>
      </c>
      <c r="I2856" s="43"/>
      <c r="J2856" s="83" t="str">
        <f>VLOOKUP(B2856,'BBKK 30.6'!B2871:H7246,7,0)</f>
        <v>Sử dụng bình thường</v>
      </c>
      <c r="K2856" s="46" t="s">
        <v>4264</v>
      </c>
      <c r="L2856" s="46" t="s">
        <v>4263</v>
      </c>
      <c r="M2856" s="46" t="s">
        <v>895</v>
      </c>
      <c r="N2856" s="48"/>
      <c r="O2856" s="48"/>
      <c r="P2856" s="48"/>
      <c r="Q2856" s="48"/>
      <c r="R2856" s="48"/>
      <c r="S2856" s="48"/>
      <c r="T2856" s="48"/>
      <c r="U2856" s="47" t="s">
        <v>6148</v>
      </c>
      <c r="V2856" s="48"/>
      <c r="W2856" s="48"/>
      <c r="X2856" s="48"/>
      <c r="Y2856" s="48"/>
      <c r="Z2856" s="48"/>
      <c r="AA2856" s="64">
        <v>5500000</v>
      </c>
      <c r="AB2856" s="61">
        <v>1</v>
      </c>
      <c r="AC2856" s="61">
        <v>0</v>
      </c>
      <c r="AD2856" s="48"/>
      <c r="AE2856" s="48"/>
      <c r="AF2856" s="48"/>
      <c r="AG2856" s="62"/>
      <c r="AH2856" s="62"/>
      <c r="AI2856" s="62"/>
      <c r="AJ2856" s="48"/>
      <c r="AK2856" s="61" t="str">
        <f>VLOOKUP(L2856,'[2]Bảng chi tiết công cụ dụng cụ'!$A$8:$AC$4035,27,0)</f>
        <v>MG.TV1</v>
      </c>
      <c r="AL2856" s="61">
        <v>15311001</v>
      </c>
      <c r="AM2856" s="61">
        <v>33121001</v>
      </c>
      <c r="AN2856" s="48"/>
      <c r="AO2856" s="48"/>
      <c r="AP2856" s="61" t="s">
        <v>6163</v>
      </c>
      <c r="AQ2856" s="61" t="s">
        <v>6164</v>
      </c>
      <c r="AR2856" s="48"/>
      <c r="AS2856" s="65">
        <v>42887</v>
      </c>
      <c r="AT2856" s="34" t="s">
        <v>77</v>
      </c>
    </row>
    <row r="2857" spans="1:46">
      <c r="A2857" s="43">
        <v>2852</v>
      </c>
      <c r="B2857" s="43" t="s">
        <v>4265</v>
      </c>
      <c r="C2857" s="43" t="str">
        <f t="shared" si="56"/>
        <v>Lục Tuyết Chinh</v>
      </c>
      <c r="D2857" s="43" t="s">
        <v>6604</v>
      </c>
      <c r="E2857" s="43"/>
      <c r="F2857" s="43" t="str">
        <f>VLOOKUP(H2857,'DM BPSD'!$A$2:$G$30,6,0)</f>
        <v>Mai Ngọc Kha</v>
      </c>
      <c r="G2857" s="43">
        <f>VLOOKUP(F2857,'DS Nhân viên'!$A$2:$B$577,2,0)</f>
        <v>900029</v>
      </c>
      <c r="H2857" s="49" t="s">
        <v>4156</v>
      </c>
      <c r="I2857" s="43"/>
      <c r="J2857" s="83" t="str">
        <f>VLOOKUP(B2857,'BBKK 30.6'!B2872:H7247,7,0)</f>
        <v>Sử dụng bình thường</v>
      </c>
      <c r="K2857" s="46" t="s">
        <v>4266</v>
      </c>
      <c r="L2857" s="46" t="s">
        <v>4265</v>
      </c>
      <c r="M2857" s="46" t="s">
        <v>907</v>
      </c>
      <c r="N2857" s="48"/>
      <c r="O2857" s="48"/>
      <c r="P2857" s="48"/>
      <c r="Q2857" s="48"/>
      <c r="R2857" s="48"/>
      <c r="S2857" s="48"/>
      <c r="T2857" s="48"/>
      <c r="U2857" s="47" t="s">
        <v>6148</v>
      </c>
      <c r="V2857" s="48"/>
      <c r="W2857" s="48"/>
      <c r="X2857" s="48"/>
      <c r="Y2857" s="48"/>
      <c r="Z2857" s="48"/>
      <c r="AA2857" s="64">
        <v>2365000</v>
      </c>
      <c r="AB2857" s="61">
        <v>1</v>
      </c>
      <c r="AC2857" s="61">
        <v>0</v>
      </c>
      <c r="AD2857" s="48"/>
      <c r="AE2857" s="48"/>
      <c r="AF2857" s="48"/>
      <c r="AG2857" s="62"/>
      <c r="AH2857" s="62"/>
      <c r="AI2857" s="62"/>
      <c r="AJ2857" s="48"/>
      <c r="AK2857" s="61" t="str">
        <f>VLOOKUP(L2857,'[2]Bảng chi tiết công cụ dụng cụ'!$A$8:$AC$4035,27,0)</f>
        <v>MG.TV1</v>
      </c>
      <c r="AL2857" s="61">
        <v>15311001</v>
      </c>
      <c r="AM2857" s="61">
        <v>33121001</v>
      </c>
      <c r="AN2857" s="48"/>
      <c r="AO2857" s="48"/>
      <c r="AP2857" s="61" t="s">
        <v>6163</v>
      </c>
      <c r="AQ2857" s="61" t="s">
        <v>6164</v>
      </c>
      <c r="AR2857" s="48"/>
      <c r="AS2857" s="65">
        <v>44141</v>
      </c>
      <c r="AT2857" s="34" t="s">
        <v>77</v>
      </c>
    </row>
    <row r="2858" spans="1:46">
      <c r="A2858" s="43">
        <v>2853</v>
      </c>
      <c r="B2858" s="43" t="s">
        <v>4267</v>
      </c>
      <c r="C2858" s="43" t="str">
        <f t="shared" si="56"/>
        <v>Lục Tuyết Chinh</v>
      </c>
      <c r="D2858" s="43" t="s">
        <v>6604</v>
      </c>
      <c r="E2858" s="43"/>
      <c r="F2858" s="43" t="str">
        <f>VLOOKUP(H2858,'DM BPSD'!$A$2:$G$30,6,0)</f>
        <v>Mai Ngọc Kha</v>
      </c>
      <c r="G2858" s="43">
        <f>VLOOKUP(F2858,'DS Nhân viên'!$A$2:$B$577,2,0)</f>
        <v>900029</v>
      </c>
      <c r="H2858" s="49" t="s">
        <v>4156</v>
      </c>
      <c r="I2858" s="43"/>
      <c r="J2858" s="83" t="str">
        <f>VLOOKUP(B2858,'BBKK 30.6'!B2873:H7248,7,0)</f>
        <v>Sử dụng bình thường</v>
      </c>
      <c r="K2858" s="46" t="s">
        <v>4266</v>
      </c>
      <c r="L2858" s="46" t="s">
        <v>4267</v>
      </c>
      <c r="M2858" s="46" t="s">
        <v>880</v>
      </c>
      <c r="N2858" s="48"/>
      <c r="O2858" s="48"/>
      <c r="P2858" s="48"/>
      <c r="Q2858" s="48"/>
      <c r="R2858" s="48"/>
      <c r="S2858" s="48"/>
      <c r="T2858" s="48"/>
      <c r="U2858" s="47" t="s">
        <v>6148</v>
      </c>
      <c r="V2858" s="48"/>
      <c r="W2858" s="48"/>
      <c r="X2858" s="48"/>
      <c r="Y2858" s="48"/>
      <c r="Z2858" s="48"/>
      <c r="AA2858" s="64">
        <v>1815000</v>
      </c>
      <c r="AB2858" s="61">
        <v>1</v>
      </c>
      <c r="AC2858" s="61">
        <v>0</v>
      </c>
      <c r="AD2858" s="48"/>
      <c r="AE2858" s="48"/>
      <c r="AF2858" s="48"/>
      <c r="AG2858" s="62"/>
      <c r="AH2858" s="62"/>
      <c r="AI2858" s="62"/>
      <c r="AJ2858" s="48"/>
      <c r="AK2858" s="61" t="str">
        <f>VLOOKUP(L2858,'[2]Bảng chi tiết công cụ dụng cụ'!$A$8:$AC$4035,27,0)</f>
        <v>MG.TV1</v>
      </c>
      <c r="AL2858" s="61">
        <v>15311001</v>
      </c>
      <c r="AM2858" s="61">
        <v>33121001</v>
      </c>
      <c r="AN2858" s="48"/>
      <c r="AO2858" s="48"/>
      <c r="AP2858" s="61" t="s">
        <v>6163</v>
      </c>
      <c r="AQ2858" s="61" t="s">
        <v>6164</v>
      </c>
      <c r="AR2858" s="48"/>
      <c r="AS2858" s="65">
        <v>42887</v>
      </c>
      <c r="AT2858" s="34" t="s">
        <v>77</v>
      </c>
    </row>
    <row r="2859" spans="1:46">
      <c r="A2859" s="43">
        <v>2854</v>
      </c>
      <c r="B2859" s="43" t="s">
        <v>4268</v>
      </c>
      <c r="C2859" s="43" t="str">
        <f t="shared" si="56"/>
        <v>Lục Tuyết Chinh</v>
      </c>
      <c r="D2859" s="43" t="s">
        <v>6604</v>
      </c>
      <c r="E2859" s="43"/>
      <c r="F2859" s="43" t="str">
        <f>VLOOKUP(H2859,'DM BPSD'!$A$2:$G$30,6,0)</f>
        <v>Mai Ngọc Kha</v>
      </c>
      <c r="G2859" s="43">
        <f>VLOOKUP(F2859,'DS Nhân viên'!$A$2:$B$577,2,0)</f>
        <v>900029</v>
      </c>
      <c r="H2859" s="49" t="s">
        <v>4156</v>
      </c>
      <c r="I2859" s="43"/>
      <c r="J2859" s="83" t="str">
        <f>VLOOKUP(B2859,'BBKK 30.6'!B2874:H7249,7,0)</f>
        <v>Sử dụng bình thường</v>
      </c>
      <c r="K2859" s="46" t="s">
        <v>4266</v>
      </c>
      <c r="L2859" s="46" t="s">
        <v>4268</v>
      </c>
      <c r="M2859" s="46" t="s">
        <v>880</v>
      </c>
      <c r="N2859" s="48"/>
      <c r="O2859" s="48"/>
      <c r="P2859" s="48"/>
      <c r="Q2859" s="48"/>
      <c r="R2859" s="48"/>
      <c r="S2859" s="48"/>
      <c r="T2859" s="48"/>
      <c r="U2859" s="47" t="s">
        <v>6148</v>
      </c>
      <c r="V2859" s="48"/>
      <c r="W2859" s="48"/>
      <c r="X2859" s="48"/>
      <c r="Y2859" s="48"/>
      <c r="Z2859" s="48"/>
      <c r="AA2859" s="64">
        <v>1815000</v>
      </c>
      <c r="AB2859" s="61">
        <v>1</v>
      </c>
      <c r="AC2859" s="61">
        <v>0</v>
      </c>
      <c r="AD2859" s="48"/>
      <c r="AE2859" s="48"/>
      <c r="AF2859" s="48"/>
      <c r="AG2859" s="62"/>
      <c r="AH2859" s="62"/>
      <c r="AI2859" s="62"/>
      <c r="AJ2859" s="48"/>
      <c r="AK2859" s="61" t="str">
        <f>VLOOKUP(L2859,'[2]Bảng chi tiết công cụ dụng cụ'!$A$8:$AC$4035,27,0)</f>
        <v>MG.TV1</v>
      </c>
      <c r="AL2859" s="61">
        <v>15311001</v>
      </c>
      <c r="AM2859" s="61">
        <v>33121001</v>
      </c>
      <c r="AN2859" s="48"/>
      <c r="AO2859" s="48"/>
      <c r="AP2859" s="61" t="s">
        <v>6163</v>
      </c>
      <c r="AQ2859" s="61" t="s">
        <v>6164</v>
      </c>
      <c r="AR2859" s="48"/>
      <c r="AS2859" s="65">
        <v>42887</v>
      </c>
      <c r="AT2859" s="34" t="s">
        <v>77</v>
      </c>
    </row>
    <row r="2860" spans="1:46">
      <c r="A2860" s="43">
        <v>2855</v>
      </c>
      <c r="B2860" s="43" t="s">
        <v>4269</v>
      </c>
      <c r="C2860" s="43" t="str">
        <f t="shared" si="56"/>
        <v>Lục Tuyết Chinh</v>
      </c>
      <c r="D2860" s="43" t="s">
        <v>6604</v>
      </c>
      <c r="E2860" s="43"/>
      <c r="F2860" s="43" t="str">
        <f>VLOOKUP(H2860,'DM BPSD'!$A$2:$G$30,6,0)</f>
        <v>Mai Ngọc Kha</v>
      </c>
      <c r="G2860" s="43">
        <f>VLOOKUP(F2860,'DS Nhân viên'!$A$2:$B$577,2,0)</f>
        <v>900029</v>
      </c>
      <c r="H2860" s="49" t="s">
        <v>4156</v>
      </c>
      <c r="I2860" s="43"/>
      <c r="J2860" s="83" t="str">
        <f>VLOOKUP(B2860,'BBKK 30.6'!B2875:H7250,7,0)</f>
        <v>Sử dụng bình thường</v>
      </c>
      <c r="K2860" s="46" t="s">
        <v>4266</v>
      </c>
      <c r="L2860" s="46" t="s">
        <v>4269</v>
      </c>
      <c r="M2860" s="46" t="s">
        <v>185</v>
      </c>
      <c r="N2860" s="48"/>
      <c r="O2860" s="48"/>
      <c r="P2860" s="48"/>
      <c r="Q2860" s="48"/>
      <c r="R2860" s="48"/>
      <c r="S2860" s="48"/>
      <c r="T2860" s="48"/>
      <c r="U2860" s="47" t="s">
        <v>6148</v>
      </c>
      <c r="V2860" s="48"/>
      <c r="W2860" s="48"/>
      <c r="X2860" s="48"/>
      <c r="Y2860" s="48"/>
      <c r="Z2860" s="48"/>
      <c r="AA2860" s="64">
        <v>0</v>
      </c>
      <c r="AB2860" s="61">
        <v>1</v>
      </c>
      <c r="AC2860" s="61">
        <v>0</v>
      </c>
      <c r="AD2860" s="48"/>
      <c r="AE2860" s="48"/>
      <c r="AF2860" s="48"/>
      <c r="AG2860" s="62"/>
      <c r="AH2860" s="62"/>
      <c r="AI2860" s="62"/>
      <c r="AJ2860" s="48"/>
      <c r="AK2860" s="61" t="str">
        <f>VLOOKUP(L2860,'[2]Bảng chi tiết công cụ dụng cụ'!$A$8:$AC$4035,27,0)</f>
        <v>MG.TV1</v>
      </c>
      <c r="AL2860" s="61">
        <v>15311001</v>
      </c>
      <c r="AM2860" s="61">
        <v>33121001</v>
      </c>
      <c r="AN2860" s="48"/>
      <c r="AO2860" s="48"/>
      <c r="AP2860" s="61" t="s">
        <v>6163</v>
      </c>
      <c r="AQ2860" s="61" t="s">
        <v>6164</v>
      </c>
      <c r="AR2860" s="48"/>
      <c r="AS2860" s="65">
        <v>42401</v>
      </c>
      <c r="AT2860" s="34" t="s">
        <v>77</v>
      </c>
    </row>
    <row r="2861" spans="1:46">
      <c r="A2861" s="43">
        <v>2856</v>
      </c>
      <c r="B2861" s="43" t="s">
        <v>4270</v>
      </c>
      <c r="C2861" s="43" t="str">
        <f t="shared" si="56"/>
        <v>Lục Tuyết Chinh</v>
      </c>
      <c r="D2861" s="43" t="s">
        <v>6604</v>
      </c>
      <c r="E2861" s="43"/>
      <c r="F2861" s="43" t="str">
        <f>VLOOKUP(H2861,'DM BPSD'!$A$2:$G$30,6,0)</f>
        <v>Mai Ngọc Kha</v>
      </c>
      <c r="G2861" s="43">
        <f>VLOOKUP(F2861,'DS Nhân viên'!$A$2:$B$577,2,0)</f>
        <v>900029</v>
      </c>
      <c r="H2861" s="49" t="s">
        <v>4156</v>
      </c>
      <c r="I2861" s="43"/>
      <c r="J2861" s="83" t="str">
        <f>VLOOKUP(B2861,'BBKK 30.6'!B2876:H7251,7,0)</f>
        <v>Sử dụng bình thường</v>
      </c>
      <c r="K2861" s="46" t="s">
        <v>4266</v>
      </c>
      <c r="L2861" s="46" t="s">
        <v>4270</v>
      </c>
      <c r="M2861" s="46" t="s">
        <v>185</v>
      </c>
      <c r="N2861" s="48"/>
      <c r="O2861" s="48"/>
      <c r="P2861" s="48"/>
      <c r="Q2861" s="48"/>
      <c r="R2861" s="48"/>
      <c r="S2861" s="48"/>
      <c r="T2861" s="48"/>
      <c r="U2861" s="47" t="s">
        <v>6148</v>
      </c>
      <c r="V2861" s="48"/>
      <c r="W2861" s="48"/>
      <c r="X2861" s="48"/>
      <c r="Y2861" s="48"/>
      <c r="Z2861" s="48"/>
      <c r="AA2861" s="64">
        <v>0</v>
      </c>
      <c r="AB2861" s="61">
        <v>1</v>
      </c>
      <c r="AC2861" s="61">
        <v>0</v>
      </c>
      <c r="AD2861" s="48"/>
      <c r="AE2861" s="48"/>
      <c r="AF2861" s="48"/>
      <c r="AG2861" s="62"/>
      <c r="AH2861" s="62"/>
      <c r="AI2861" s="62"/>
      <c r="AJ2861" s="48"/>
      <c r="AK2861" s="61" t="str">
        <f>VLOOKUP(L2861,'[2]Bảng chi tiết công cụ dụng cụ'!$A$8:$AC$4035,27,0)</f>
        <v>MG.TV1</v>
      </c>
      <c r="AL2861" s="61">
        <v>15311001</v>
      </c>
      <c r="AM2861" s="61">
        <v>33121001</v>
      </c>
      <c r="AN2861" s="48"/>
      <c r="AO2861" s="48"/>
      <c r="AP2861" s="61" t="s">
        <v>6163</v>
      </c>
      <c r="AQ2861" s="61" t="s">
        <v>6164</v>
      </c>
      <c r="AR2861" s="48"/>
      <c r="AS2861" s="65">
        <v>42401</v>
      </c>
      <c r="AT2861" s="34" t="s">
        <v>77</v>
      </c>
    </row>
    <row r="2862" spans="1:46">
      <c r="A2862" s="43">
        <v>2857</v>
      </c>
      <c r="B2862" s="43" t="s">
        <v>4271</v>
      </c>
      <c r="C2862" s="43" t="str">
        <f t="shared" si="56"/>
        <v>Lục Tuyết Chinh</v>
      </c>
      <c r="D2862" s="43" t="s">
        <v>6604</v>
      </c>
      <c r="E2862" s="43"/>
      <c r="F2862" s="43" t="str">
        <f>VLOOKUP(H2862,'DM BPSD'!$A$2:$G$30,6,0)</f>
        <v>Mai Ngọc Kha</v>
      </c>
      <c r="G2862" s="43">
        <f>VLOOKUP(F2862,'DS Nhân viên'!$A$2:$B$577,2,0)</f>
        <v>900029</v>
      </c>
      <c r="H2862" s="49" t="s">
        <v>4156</v>
      </c>
      <c r="I2862" s="43"/>
      <c r="J2862" s="83" t="str">
        <f>VLOOKUP(B2862,'BBKK 30.6'!B2877:H7252,7,0)</f>
        <v>Sử dụng bình thường</v>
      </c>
      <c r="K2862" s="46" t="s">
        <v>4266</v>
      </c>
      <c r="L2862" s="46" t="s">
        <v>4271</v>
      </c>
      <c r="M2862" s="46" t="s">
        <v>185</v>
      </c>
      <c r="N2862" s="48"/>
      <c r="O2862" s="48"/>
      <c r="P2862" s="48"/>
      <c r="Q2862" s="48"/>
      <c r="R2862" s="48"/>
      <c r="S2862" s="48"/>
      <c r="T2862" s="48"/>
      <c r="U2862" s="47" t="s">
        <v>6148</v>
      </c>
      <c r="V2862" s="48"/>
      <c r="W2862" s="48"/>
      <c r="X2862" s="48"/>
      <c r="Y2862" s="48"/>
      <c r="Z2862" s="48"/>
      <c r="AA2862" s="64">
        <v>0</v>
      </c>
      <c r="AB2862" s="61">
        <v>1</v>
      </c>
      <c r="AC2862" s="61">
        <v>0</v>
      </c>
      <c r="AD2862" s="48"/>
      <c r="AE2862" s="48"/>
      <c r="AF2862" s="48"/>
      <c r="AG2862" s="62"/>
      <c r="AH2862" s="62"/>
      <c r="AI2862" s="62"/>
      <c r="AJ2862" s="48"/>
      <c r="AK2862" s="61" t="str">
        <f>VLOOKUP(L2862,'[2]Bảng chi tiết công cụ dụng cụ'!$A$8:$AC$4035,27,0)</f>
        <v>MG.TV1</v>
      </c>
      <c r="AL2862" s="61">
        <v>15311001</v>
      </c>
      <c r="AM2862" s="61">
        <v>33121001</v>
      </c>
      <c r="AN2862" s="48"/>
      <c r="AO2862" s="48"/>
      <c r="AP2862" s="61" t="s">
        <v>6163</v>
      </c>
      <c r="AQ2862" s="61" t="s">
        <v>6164</v>
      </c>
      <c r="AR2862" s="48"/>
      <c r="AS2862" s="65">
        <v>42401</v>
      </c>
      <c r="AT2862" s="34" t="s">
        <v>77</v>
      </c>
    </row>
    <row r="2863" spans="1:46">
      <c r="A2863" s="43">
        <v>2858</v>
      </c>
      <c r="B2863" s="43" t="s">
        <v>4272</v>
      </c>
      <c r="C2863" s="43" t="str">
        <f t="shared" si="56"/>
        <v>Lục Tuyết Chinh</v>
      </c>
      <c r="D2863" s="43" t="s">
        <v>6604</v>
      </c>
      <c r="E2863" s="43"/>
      <c r="F2863" s="43" t="str">
        <f>VLOOKUP(H2863,'DM BPSD'!$A$2:$G$30,6,0)</f>
        <v>Mai Ngọc Kha</v>
      </c>
      <c r="G2863" s="43">
        <f>VLOOKUP(F2863,'DS Nhân viên'!$A$2:$B$577,2,0)</f>
        <v>900029</v>
      </c>
      <c r="H2863" s="49" t="s">
        <v>4156</v>
      </c>
      <c r="I2863" s="43"/>
      <c r="J2863" s="83" t="str">
        <f>VLOOKUP(B2863,'BBKK 30.6'!B2878:H7253,7,0)</f>
        <v>Sử dụng bình thường</v>
      </c>
      <c r="K2863" s="46" t="s">
        <v>4266</v>
      </c>
      <c r="L2863" s="46" t="s">
        <v>4272</v>
      </c>
      <c r="M2863" s="46" t="s">
        <v>185</v>
      </c>
      <c r="N2863" s="48"/>
      <c r="O2863" s="48"/>
      <c r="P2863" s="48"/>
      <c r="Q2863" s="48"/>
      <c r="R2863" s="48"/>
      <c r="S2863" s="48"/>
      <c r="T2863" s="48"/>
      <c r="U2863" s="47" t="s">
        <v>6148</v>
      </c>
      <c r="V2863" s="48"/>
      <c r="W2863" s="48"/>
      <c r="X2863" s="48"/>
      <c r="Y2863" s="48"/>
      <c r="Z2863" s="48"/>
      <c r="AA2863" s="64">
        <v>0</v>
      </c>
      <c r="AB2863" s="61">
        <v>1</v>
      </c>
      <c r="AC2863" s="61">
        <v>0</v>
      </c>
      <c r="AD2863" s="48"/>
      <c r="AE2863" s="48"/>
      <c r="AF2863" s="48"/>
      <c r="AG2863" s="62"/>
      <c r="AH2863" s="62"/>
      <c r="AI2863" s="62"/>
      <c r="AJ2863" s="48"/>
      <c r="AK2863" s="61" t="str">
        <f>VLOOKUP(L2863,'[2]Bảng chi tiết công cụ dụng cụ'!$A$8:$AC$4035,27,0)</f>
        <v>MG.TV1</v>
      </c>
      <c r="AL2863" s="61">
        <v>15311001</v>
      </c>
      <c r="AM2863" s="61">
        <v>33121001</v>
      </c>
      <c r="AN2863" s="48"/>
      <c r="AO2863" s="48"/>
      <c r="AP2863" s="61" t="s">
        <v>6163</v>
      </c>
      <c r="AQ2863" s="61" t="s">
        <v>6164</v>
      </c>
      <c r="AR2863" s="48"/>
      <c r="AS2863" s="65">
        <v>42401</v>
      </c>
      <c r="AT2863" s="34" t="s">
        <v>77</v>
      </c>
    </row>
    <row r="2864" spans="1:46">
      <c r="A2864" s="43">
        <v>2859</v>
      </c>
      <c r="B2864" s="43" t="s">
        <v>4273</v>
      </c>
      <c r="C2864" s="43" t="str">
        <f t="shared" si="56"/>
        <v>Lục Tuyết Chinh</v>
      </c>
      <c r="D2864" s="43" t="s">
        <v>6604</v>
      </c>
      <c r="E2864" s="43"/>
      <c r="F2864" s="43" t="str">
        <f>VLOOKUP(H2864,'DM BPSD'!$A$2:$G$30,6,0)</f>
        <v>Mai Ngọc Kha</v>
      </c>
      <c r="G2864" s="43">
        <f>VLOOKUP(F2864,'DS Nhân viên'!$A$2:$B$577,2,0)</f>
        <v>900029</v>
      </c>
      <c r="H2864" s="49" t="s">
        <v>4156</v>
      </c>
      <c r="I2864" s="43"/>
      <c r="J2864" s="83" t="str">
        <f>VLOOKUP(B2864,'BBKK 30.6'!B2879:H7254,7,0)</f>
        <v>Sử dụng bình thường</v>
      </c>
      <c r="K2864" s="46" t="s">
        <v>4266</v>
      </c>
      <c r="L2864" s="46" t="s">
        <v>4273</v>
      </c>
      <c r="M2864" s="46" t="s">
        <v>171</v>
      </c>
      <c r="N2864" s="48"/>
      <c r="O2864" s="48"/>
      <c r="P2864" s="48"/>
      <c r="Q2864" s="48"/>
      <c r="R2864" s="48"/>
      <c r="S2864" s="48"/>
      <c r="T2864" s="48"/>
      <c r="U2864" s="47" t="s">
        <v>6148</v>
      </c>
      <c r="V2864" s="48"/>
      <c r="W2864" s="48"/>
      <c r="X2864" s="48"/>
      <c r="Y2864" s="48"/>
      <c r="Z2864" s="48"/>
      <c r="AA2864" s="64">
        <v>14465000</v>
      </c>
      <c r="AB2864" s="61">
        <v>1</v>
      </c>
      <c r="AC2864" s="61">
        <v>0</v>
      </c>
      <c r="AD2864" s="48"/>
      <c r="AE2864" s="48"/>
      <c r="AF2864" s="48"/>
      <c r="AG2864" s="62"/>
      <c r="AH2864" s="62"/>
      <c r="AI2864" s="62"/>
      <c r="AJ2864" s="48"/>
      <c r="AK2864" s="61" t="str">
        <f>VLOOKUP(L2864,'[2]Bảng chi tiết công cụ dụng cụ'!$A$8:$AC$4035,27,0)</f>
        <v>MG.TV1</v>
      </c>
      <c r="AL2864" s="61">
        <v>15312001</v>
      </c>
      <c r="AM2864" s="61">
        <v>33121001</v>
      </c>
      <c r="AN2864" s="48"/>
      <c r="AO2864" s="48"/>
      <c r="AP2864" s="61" t="s">
        <v>6163</v>
      </c>
      <c r="AQ2864" s="61" t="s">
        <v>6164</v>
      </c>
      <c r="AR2864" s="48"/>
      <c r="AT2864" s="34" t="s">
        <v>77</v>
      </c>
    </row>
    <row r="2865" spans="1:46">
      <c r="A2865" s="43">
        <v>2860</v>
      </c>
      <c r="B2865" s="43" t="s">
        <v>4274</v>
      </c>
      <c r="C2865" s="43" t="str">
        <f t="shared" si="56"/>
        <v>Lục Tuyết Chinh</v>
      </c>
      <c r="D2865" s="43" t="s">
        <v>6604</v>
      </c>
      <c r="E2865" s="43"/>
      <c r="F2865" s="43" t="str">
        <f>VLOOKUP(H2865,'DM BPSD'!$A$2:$G$30,6,0)</f>
        <v>Mai Ngọc Kha</v>
      </c>
      <c r="G2865" s="43">
        <f>VLOOKUP(F2865,'DS Nhân viên'!$A$2:$B$577,2,0)</f>
        <v>900029</v>
      </c>
      <c r="H2865" s="49" t="s">
        <v>4156</v>
      </c>
      <c r="I2865" s="43"/>
      <c r="J2865" s="83" t="str">
        <f>VLOOKUP(B2865,'BBKK 30.6'!B2880:H7255,7,0)</f>
        <v>Sử dụng bình thường</v>
      </c>
      <c r="K2865" s="46" t="s">
        <v>4266</v>
      </c>
      <c r="L2865" s="46" t="s">
        <v>4274</v>
      </c>
      <c r="M2865" s="46" t="s">
        <v>895</v>
      </c>
      <c r="N2865" s="48"/>
      <c r="O2865" s="48"/>
      <c r="P2865" s="48"/>
      <c r="Q2865" s="48"/>
      <c r="R2865" s="48"/>
      <c r="S2865" s="48"/>
      <c r="T2865" s="48"/>
      <c r="U2865" s="47" t="s">
        <v>6148</v>
      </c>
      <c r="V2865" s="48"/>
      <c r="W2865" s="48"/>
      <c r="X2865" s="48"/>
      <c r="Y2865" s="48"/>
      <c r="Z2865" s="48"/>
      <c r="AA2865" s="64">
        <v>5500000</v>
      </c>
      <c r="AB2865" s="61">
        <v>1</v>
      </c>
      <c r="AC2865" s="61">
        <v>0</v>
      </c>
      <c r="AD2865" s="48"/>
      <c r="AE2865" s="48"/>
      <c r="AF2865" s="48"/>
      <c r="AG2865" s="62"/>
      <c r="AH2865" s="62"/>
      <c r="AI2865" s="62"/>
      <c r="AJ2865" s="48"/>
      <c r="AK2865" s="61" t="str">
        <f>VLOOKUP(L2865,'[2]Bảng chi tiết công cụ dụng cụ'!$A$8:$AC$4035,27,0)</f>
        <v>MG.TV1</v>
      </c>
      <c r="AL2865" s="61">
        <v>15311001</v>
      </c>
      <c r="AM2865" s="61">
        <v>33121001</v>
      </c>
      <c r="AN2865" s="48"/>
      <c r="AO2865" s="48"/>
      <c r="AP2865" s="61" t="s">
        <v>6163</v>
      </c>
      <c r="AQ2865" s="61" t="s">
        <v>6164</v>
      </c>
      <c r="AR2865" s="48"/>
      <c r="AS2865" s="65">
        <v>42887</v>
      </c>
      <c r="AT2865" s="34" t="s">
        <v>77</v>
      </c>
    </row>
    <row r="2866" spans="1:46">
      <c r="A2866" s="43">
        <v>2861</v>
      </c>
      <c r="B2866" s="43" t="s">
        <v>4275</v>
      </c>
      <c r="C2866" s="43" t="str">
        <f t="shared" si="56"/>
        <v>Lục Tuyết Chinh</v>
      </c>
      <c r="D2866" s="43" t="s">
        <v>6604</v>
      </c>
      <c r="E2866" s="43"/>
      <c r="F2866" s="43" t="str">
        <f>VLOOKUP(H2866,'DM BPSD'!$A$2:$G$30,6,0)</f>
        <v>Mai Ngọc Kha</v>
      </c>
      <c r="G2866" s="43">
        <f>VLOOKUP(F2866,'DS Nhân viên'!$A$2:$B$577,2,0)</f>
        <v>900029</v>
      </c>
      <c r="H2866" s="49" t="s">
        <v>4156</v>
      </c>
      <c r="I2866" s="43"/>
      <c r="J2866" s="83" t="str">
        <f>VLOOKUP(B2866,'BBKK 30.6'!B2881:H7256,7,0)</f>
        <v>Sử dụng bình thường</v>
      </c>
      <c r="K2866" s="46" t="s">
        <v>4266</v>
      </c>
      <c r="L2866" s="46" t="s">
        <v>4275</v>
      </c>
      <c r="M2866" s="46" t="s">
        <v>1321</v>
      </c>
      <c r="N2866" s="48"/>
      <c r="O2866" s="48"/>
      <c r="P2866" s="48"/>
      <c r="Q2866" s="48"/>
      <c r="R2866" s="48"/>
      <c r="S2866" s="48"/>
      <c r="T2866" s="48"/>
      <c r="U2866" s="47" t="s">
        <v>6148</v>
      </c>
      <c r="V2866" s="48"/>
      <c r="W2866" s="48"/>
      <c r="X2866" s="48"/>
      <c r="Y2866" s="48"/>
      <c r="Z2866" s="48"/>
      <c r="AA2866" s="64">
        <v>0</v>
      </c>
      <c r="AB2866" s="61">
        <v>1</v>
      </c>
      <c r="AC2866" s="61">
        <v>0</v>
      </c>
      <c r="AD2866" s="48"/>
      <c r="AE2866" s="48"/>
      <c r="AF2866" s="48"/>
      <c r="AG2866" s="62"/>
      <c r="AH2866" s="62"/>
      <c r="AI2866" s="62"/>
      <c r="AJ2866" s="48"/>
      <c r="AK2866" s="61" t="str">
        <f>VLOOKUP(L2866,'[2]Bảng chi tiết công cụ dụng cụ'!$A$8:$AC$4035,27,0)</f>
        <v>MG.TV1</v>
      </c>
      <c r="AL2866" s="61">
        <v>15311001</v>
      </c>
      <c r="AM2866" s="61">
        <v>33121001</v>
      </c>
      <c r="AN2866" s="48"/>
      <c r="AO2866" s="48"/>
      <c r="AP2866" s="61" t="s">
        <v>6163</v>
      </c>
      <c r="AQ2866" s="61" t="s">
        <v>6164</v>
      </c>
      <c r="AR2866" s="48"/>
      <c r="AS2866" s="65">
        <v>42401</v>
      </c>
      <c r="AT2866" s="34" t="s">
        <v>77</v>
      </c>
    </row>
    <row r="2867" spans="1:46">
      <c r="A2867" s="43">
        <v>2862</v>
      </c>
      <c r="B2867" s="43" t="s">
        <v>4276</v>
      </c>
      <c r="C2867" s="43" t="str">
        <f t="shared" si="56"/>
        <v>Lục Tuyết Chinh</v>
      </c>
      <c r="D2867" s="43" t="s">
        <v>6604</v>
      </c>
      <c r="E2867" s="43"/>
      <c r="F2867" s="43" t="str">
        <f>VLOOKUP(H2867,'DM BPSD'!$A$2:$G$30,6,0)</f>
        <v>Mai Ngọc Kha</v>
      </c>
      <c r="G2867" s="43">
        <f>VLOOKUP(F2867,'DS Nhân viên'!$A$2:$B$577,2,0)</f>
        <v>900029</v>
      </c>
      <c r="H2867" s="49" t="s">
        <v>4156</v>
      </c>
      <c r="I2867" s="43"/>
      <c r="J2867" s="83" t="str">
        <f>VLOOKUP(B2867,'BBKK 30.6'!B2882:H7257,7,0)</f>
        <v>Sử dụng bình thường</v>
      </c>
      <c r="K2867" s="46" t="s">
        <v>4266</v>
      </c>
      <c r="L2867" s="46" t="s">
        <v>4276</v>
      </c>
      <c r="M2867" s="46" t="s">
        <v>214</v>
      </c>
      <c r="N2867" s="48"/>
      <c r="O2867" s="48"/>
      <c r="P2867" s="48"/>
      <c r="Q2867" s="48"/>
      <c r="R2867" s="48"/>
      <c r="S2867" s="48"/>
      <c r="T2867" s="48"/>
      <c r="U2867" s="47" t="s">
        <v>6148</v>
      </c>
      <c r="V2867" s="48"/>
      <c r="W2867" s="48"/>
      <c r="X2867" s="48"/>
      <c r="Y2867" s="48"/>
      <c r="Z2867" s="48"/>
      <c r="AA2867" s="64">
        <v>21408200</v>
      </c>
      <c r="AB2867" s="61">
        <v>1</v>
      </c>
      <c r="AC2867" s="61">
        <v>0</v>
      </c>
      <c r="AD2867" s="48"/>
      <c r="AE2867" s="48"/>
      <c r="AF2867" s="48"/>
      <c r="AG2867" s="62"/>
      <c r="AH2867" s="62"/>
      <c r="AI2867" s="62"/>
      <c r="AJ2867" s="48"/>
      <c r="AK2867" s="61" t="str">
        <f>VLOOKUP(L2867,'[2]Bảng chi tiết công cụ dụng cụ'!$A$8:$AC$4035,27,0)</f>
        <v>MG.TV1</v>
      </c>
      <c r="AL2867" s="61">
        <v>15312001</v>
      </c>
      <c r="AM2867" s="61">
        <v>33121001</v>
      </c>
      <c r="AN2867" s="48"/>
      <c r="AO2867" s="48"/>
      <c r="AP2867" s="61" t="s">
        <v>6163</v>
      </c>
      <c r="AQ2867" s="61" t="s">
        <v>6164</v>
      </c>
      <c r="AR2867" s="48"/>
      <c r="AT2867" s="34" t="s">
        <v>77</v>
      </c>
    </row>
    <row r="2868" spans="1:46">
      <c r="A2868" s="43">
        <v>2863</v>
      </c>
      <c r="B2868" s="43" t="s">
        <v>4277</v>
      </c>
      <c r="C2868" s="43" t="str">
        <f t="shared" si="56"/>
        <v>Lục Tuyết Chinh</v>
      </c>
      <c r="D2868" s="43" t="s">
        <v>6604</v>
      </c>
      <c r="E2868" s="43"/>
      <c r="F2868" s="43" t="str">
        <f>VLOOKUP(H2868,'DM BPSD'!$A$2:$G$30,6,0)</f>
        <v>Mai Ngọc Kha</v>
      </c>
      <c r="G2868" s="43">
        <f>VLOOKUP(F2868,'DS Nhân viên'!$A$2:$B$577,2,0)</f>
        <v>900029</v>
      </c>
      <c r="H2868" s="49" t="s">
        <v>4156</v>
      </c>
      <c r="I2868" s="43"/>
      <c r="J2868" s="83" t="str">
        <f>VLOOKUP(B2868,'BBKK 30.6'!B2883:H7258,7,0)</f>
        <v>Sử dụng bình thường</v>
      </c>
      <c r="K2868" s="46" t="s">
        <v>4266</v>
      </c>
      <c r="L2868" s="46" t="s">
        <v>4277</v>
      </c>
      <c r="M2868" s="46" t="s">
        <v>177</v>
      </c>
      <c r="N2868" s="48"/>
      <c r="O2868" s="48"/>
      <c r="P2868" s="48"/>
      <c r="Q2868" s="48"/>
      <c r="R2868" s="48"/>
      <c r="S2868" s="48"/>
      <c r="T2868" s="48"/>
      <c r="U2868" s="47" t="s">
        <v>6148</v>
      </c>
      <c r="V2868" s="48"/>
      <c r="W2868" s="48"/>
      <c r="X2868" s="48"/>
      <c r="Y2868" s="48"/>
      <c r="Z2868" s="48"/>
      <c r="AA2868" s="64">
        <v>4760000</v>
      </c>
      <c r="AB2868" s="61">
        <v>1</v>
      </c>
      <c r="AC2868" s="61">
        <v>0</v>
      </c>
      <c r="AD2868" s="48"/>
      <c r="AE2868" s="48"/>
      <c r="AF2868" s="48"/>
      <c r="AG2868" s="62"/>
      <c r="AH2868" s="62"/>
      <c r="AI2868" s="62"/>
      <c r="AJ2868" s="48"/>
      <c r="AK2868" s="61" t="str">
        <f>VLOOKUP(L2868,'[2]Bảng chi tiết công cụ dụng cụ'!$A$8:$AC$4035,27,0)</f>
        <v>MG.TV1</v>
      </c>
      <c r="AL2868" s="61">
        <v>15311001</v>
      </c>
      <c r="AM2868" s="61">
        <v>33121001</v>
      </c>
      <c r="AN2868" s="48"/>
      <c r="AO2868" s="48"/>
      <c r="AP2868" s="61" t="s">
        <v>6163</v>
      </c>
      <c r="AQ2868" s="61" t="s">
        <v>6164</v>
      </c>
      <c r="AR2868" s="48"/>
      <c r="AT2868" s="34" t="s">
        <v>77</v>
      </c>
    </row>
    <row r="2869" spans="1:46">
      <c r="A2869" s="43">
        <v>2864</v>
      </c>
      <c r="B2869" s="43" t="s">
        <v>4278</v>
      </c>
      <c r="C2869" s="43" t="str">
        <f t="shared" si="56"/>
        <v>Mai Ngọc Kha</v>
      </c>
      <c r="D2869" s="43" t="s">
        <v>6604</v>
      </c>
      <c r="E2869" s="43"/>
      <c r="F2869" s="43" t="str">
        <f>VLOOKUP(H2869,'DM BPSD'!$A$2:$G$30,6,0)</f>
        <v>Mai Ngọc Kha</v>
      </c>
      <c r="G2869" s="43">
        <f>VLOOKUP(F2869,'DS Nhân viên'!$A$2:$B$577,2,0)</f>
        <v>900029</v>
      </c>
      <c r="H2869" s="49" t="s">
        <v>4156</v>
      </c>
      <c r="I2869" s="43"/>
      <c r="J2869" s="83" t="str">
        <f>VLOOKUP(B2869,'BBKK 30.6'!B2884:H7259,7,0)</f>
        <v>Sử dụng bình thường</v>
      </c>
      <c r="K2869" s="46" t="s">
        <v>4279</v>
      </c>
      <c r="L2869" s="46" t="s">
        <v>4278</v>
      </c>
      <c r="M2869" s="46" t="s">
        <v>438</v>
      </c>
      <c r="N2869" s="48"/>
      <c r="O2869" s="48"/>
      <c r="P2869" s="48"/>
      <c r="Q2869" s="48"/>
      <c r="R2869" s="48"/>
      <c r="S2869" s="48"/>
      <c r="T2869" s="48"/>
      <c r="U2869" s="47" t="s">
        <v>6148</v>
      </c>
      <c r="V2869" s="48"/>
      <c r="W2869" s="48"/>
      <c r="X2869" s="48"/>
      <c r="Y2869" s="48"/>
      <c r="Z2869" s="48"/>
      <c r="AA2869" s="64">
        <v>19030000</v>
      </c>
      <c r="AB2869" s="61">
        <v>1</v>
      </c>
      <c r="AC2869" s="61">
        <v>0</v>
      </c>
      <c r="AD2869" s="48"/>
      <c r="AE2869" s="48"/>
      <c r="AF2869" s="48"/>
      <c r="AG2869" s="62"/>
      <c r="AH2869" s="62"/>
      <c r="AI2869" s="62"/>
      <c r="AJ2869" s="48"/>
      <c r="AK2869" s="61" t="str">
        <f>VLOOKUP(L2869,'[2]Bảng chi tiết công cụ dụng cụ'!$A$8:$AC$4035,27,0)</f>
        <v>MG.TV1</v>
      </c>
      <c r="AL2869" s="61">
        <v>15312001</v>
      </c>
      <c r="AM2869" s="61">
        <v>33121001</v>
      </c>
      <c r="AN2869" s="48"/>
      <c r="AO2869" s="48"/>
      <c r="AP2869" s="61" t="s">
        <v>6163</v>
      </c>
      <c r="AQ2869" s="61" t="s">
        <v>6164</v>
      </c>
      <c r="AR2869" s="48"/>
      <c r="AT2869" s="34" t="s">
        <v>77</v>
      </c>
    </row>
    <row r="2870" spans="1:46">
      <c r="A2870" s="43">
        <v>2865</v>
      </c>
      <c r="B2870" s="43" t="s">
        <v>4280</v>
      </c>
      <c r="C2870" s="43" t="str">
        <f t="shared" si="56"/>
        <v>Mai Ngọc Kha</v>
      </c>
      <c r="D2870" s="43" t="s">
        <v>6604</v>
      </c>
      <c r="E2870" s="43"/>
      <c r="F2870" s="43" t="str">
        <f>VLOOKUP(H2870,'DM BPSD'!$A$2:$G$30,6,0)</f>
        <v>Mai Ngọc Kha</v>
      </c>
      <c r="G2870" s="43">
        <f>VLOOKUP(F2870,'DS Nhân viên'!$A$2:$B$577,2,0)</f>
        <v>900029</v>
      </c>
      <c r="H2870" s="49" t="s">
        <v>4156</v>
      </c>
      <c r="I2870" s="43"/>
      <c r="J2870" s="83" t="str">
        <f>VLOOKUP(B2870,'BBKK 30.6'!B2885:H7260,7,0)</f>
        <v>Sử dụng bình thường</v>
      </c>
      <c r="K2870" s="46" t="s">
        <v>4279</v>
      </c>
      <c r="L2870" s="46" t="s">
        <v>4280</v>
      </c>
      <c r="M2870" s="46" t="s">
        <v>4281</v>
      </c>
      <c r="N2870" s="48"/>
      <c r="O2870" s="48"/>
      <c r="P2870" s="48"/>
      <c r="Q2870" s="48"/>
      <c r="R2870" s="48"/>
      <c r="S2870" s="48"/>
      <c r="T2870" s="48"/>
      <c r="U2870" s="47" t="s">
        <v>6148</v>
      </c>
      <c r="V2870" s="48"/>
      <c r="W2870" s="48"/>
      <c r="X2870" s="48"/>
      <c r="Y2870" s="48"/>
      <c r="Z2870" s="48"/>
      <c r="AA2870" s="64">
        <v>0</v>
      </c>
      <c r="AB2870" s="61">
        <v>1</v>
      </c>
      <c r="AC2870" s="61">
        <v>0</v>
      </c>
      <c r="AD2870" s="48"/>
      <c r="AE2870" s="48"/>
      <c r="AF2870" s="48"/>
      <c r="AG2870" s="62"/>
      <c r="AH2870" s="62"/>
      <c r="AI2870" s="62"/>
      <c r="AJ2870" s="48"/>
      <c r="AK2870" s="61" t="str">
        <f>VLOOKUP(L2870,'[2]Bảng chi tiết công cụ dụng cụ'!$A$8:$AC$4035,27,0)</f>
        <v>MG.TV1</v>
      </c>
      <c r="AL2870" s="61">
        <v>15311001</v>
      </c>
      <c r="AM2870" s="61">
        <v>33121001</v>
      </c>
      <c r="AN2870" s="48"/>
      <c r="AO2870" s="48"/>
      <c r="AP2870" s="61" t="s">
        <v>6163</v>
      </c>
      <c r="AQ2870" s="61" t="s">
        <v>6164</v>
      </c>
      <c r="AR2870" s="48"/>
      <c r="AS2870" s="65">
        <v>42401</v>
      </c>
      <c r="AT2870" s="34" t="s">
        <v>77</v>
      </c>
    </row>
    <row r="2871" spans="1:46">
      <c r="A2871" s="43">
        <v>2866</v>
      </c>
      <c r="B2871" s="43" t="s">
        <v>4282</v>
      </c>
      <c r="C2871" s="43" t="str">
        <f t="shared" si="56"/>
        <v>Mai Ngọc Kha</v>
      </c>
      <c r="D2871" s="43" t="s">
        <v>6604</v>
      </c>
      <c r="E2871" s="43"/>
      <c r="F2871" s="43" t="str">
        <f>VLOOKUP(H2871,'DM BPSD'!$A$2:$G$30,6,0)</f>
        <v>Mai Ngọc Kha</v>
      </c>
      <c r="G2871" s="43">
        <f>VLOOKUP(F2871,'DS Nhân viên'!$A$2:$B$577,2,0)</f>
        <v>900029</v>
      </c>
      <c r="H2871" s="49" t="s">
        <v>4156</v>
      </c>
      <c r="I2871" s="43"/>
      <c r="J2871" s="83" t="str">
        <f>VLOOKUP(B2871,'BBKK 30.6'!B2886:H7261,7,0)</f>
        <v>Sử dụng bình thường</v>
      </c>
      <c r="K2871" s="46" t="s">
        <v>4279</v>
      </c>
      <c r="L2871" s="46" t="s">
        <v>4282</v>
      </c>
      <c r="M2871" s="46" t="s">
        <v>503</v>
      </c>
      <c r="N2871" s="48"/>
      <c r="O2871" s="48"/>
      <c r="P2871" s="48"/>
      <c r="Q2871" s="48"/>
      <c r="R2871" s="48"/>
      <c r="S2871" s="48"/>
      <c r="T2871" s="48"/>
      <c r="U2871" s="47" t="s">
        <v>6148</v>
      </c>
      <c r="V2871" s="48"/>
      <c r="W2871" s="48"/>
      <c r="X2871" s="48"/>
      <c r="Y2871" s="48"/>
      <c r="Z2871" s="48"/>
      <c r="AA2871" s="64">
        <v>0</v>
      </c>
      <c r="AB2871" s="61">
        <v>1</v>
      </c>
      <c r="AC2871" s="61">
        <v>0</v>
      </c>
      <c r="AD2871" s="48"/>
      <c r="AE2871" s="48"/>
      <c r="AF2871" s="48"/>
      <c r="AG2871" s="62"/>
      <c r="AH2871" s="62"/>
      <c r="AI2871" s="62"/>
      <c r="AJ2871" s="48"/>
      <c r="AK2871" s="61" t="str">
        <f>VLOOKUP(L2871,'[2]Bảng chi tiết công cụ dụng cụ'!$A$8:$AC$4035,27,0)</f>
        <v>MG.TV1</v>
      </c>
      <c r="AL2871" s="61">
        <v>15311001</v>
      </c>
      <c r="AM2871" s="61">
        <v>33121001</v>
      </c>
      <c r="AN2871" s="48"/>
      <c r="AO2871" s="48"/>
      <c r="AP2871" s="61" t="s">
        <v>6163</v>
      </c>
      <c r="AQ2871" s="61" t="s">
        <v>6164</v>
      </c>
      <c r="AR2871" s="48"/>
      <c r="AS2871" s="65">
        <v>42401</v>
      </c>
      <c r="AT2871" s="34" t="s">
        <v>77</v>
      </c>
    </row>
    <row r="2872" spans="1:46">
      <c r="A2872" s="43">
        <v>2867</v>
      </c>
      <c r="B2872" s="43" t="s">
        <v>4283</v>
      </c>
      <c r="C2872" s="43" t="str">
        <f t="shared" si="56"/>
        <v>Mai Ngọc Kha</v>
      </c>
      <c r="D2872" s="43" t="s">
        <v>6604</v>
      </c>
      <c r="E2872" s="43"/>
      <c r="F2872" s="43" t="str">
        <f>VLOOKUP(H2872,'DM BPSD'!$A$2:$G$30,6,0)</f>
        <v>Mai Ngọc Kha</v>
      </c>
      <c r="G2872" s="43">
        <f>VLOOKUP(F2872,'DS Nhân viên'!$A$2:$B$577,2,0)</f>
        <v>900029</v>
      </c>
      <c r="H2872" s="49" t="s">
        <v>4156</v>
      </c>
      <c r="I2872" s="43"/>
      <c r="J2872" s="83" t="str">
        <f>VLOOKUP(B2872,'BBKK 30.6'!B2887:H7262,7,0)</f>
        <v>Sử dụng bình thường</v>
      </c>
      <c r="K2872" s="46" t="s">
        <v>4279</v>
      </c>
      <c r="L2872" s="46" t="s">
        <v>4283</v>
      </c>
      <c r="M2872" s="46" t="s">
        <v>875</v>
      </c>
      <c r="N2872" s="48"/>
      <c r="O2872" s="48"/>
      <c r="P2872" s="48"/>
      <c r="Q2872" s="48"/>
      <c r="R2872" s="48"/>
      <c r="S2872" s="48"/>
      <c r="T2872" s="48"/>
      <c r="U2872" s="47" t="s">
        <v>6148</v>
      </c>
      <c r="V2872" s="48"/>
      <c r="W2872" s="48"/>
      <c r="X2872" s="48"/>
      <c r="Y2872" s="48"/>
      <c r="Z2872" s="48"/>
      <c r="AA2872" s="64">
        <v>6000000</v>
      </c>
      <c r="AB2872" s="61">
        <v>1</v>
      </c>
      <c r="AC2872" s="61">
        <v>0</v>
      </c>
      <c r="AD2872" s="48"/>
      <c r="AE2872" s="48"/>
      <c r="AF2872" s="48"/>
      <c r="AG2872" s="62"/>
      <c r="AH2872" s="62"/>
      <c r="AI2872" s="62"/>
      <c r="AJ2872" s="48"/>
      <c r="AK2872" s="61" t="str">
        <f>VLOOKUP(L2872,'[2]Bảng chi tiết công cụ dụng cụ'!$A$8:$AC$4035,27,0)</f>
        <v>MG.TV1</v>
      </c>
      <c r="AL2872" s="61">
        <v>15311001</v>
      </c>
      <c r="AM2872" s="61">
        <v>33121001</v>
      </c>
      <c r="AN2872" s="48"/>
      <c r="AO2872" s="48"/>
      <c r="AP2872" s="61" t="s">
        <v>6163</v>
      </c>
      <c r="AQ2872" s="61" t="s">
        <v>6164</v>
      </c>
      <c r="AR2872" s="48"/>
      <c r="AT2872" s="34" t="s">
        <v>77</v>
      </c>
    </row>
    <row r="2873" spans="1:46">
      <c r="A2873" s="43">
        <v>2868</v>
      </c>
      <c r="B2873" s="43" t="s">
        <v>4284</v>
      </c>
      <c r="C2873" s="43" t="str">
        <f t="shared" si="56"/>
        <v>Mai Ngọc Kha</v>
      </c>
      <c r="D2873" s="43" t="s">
        <v>6604</v>
      </c>
      <c r="E2873" s="43"/>
      <c r="F2873" s="43" t="str">
        <f>VLOOKUP(H2873,'DM BPSD'!$A$2:$G$30,6,0)</f>
        <v>Mai Ngọc Kha</v>
      </c>
      <c r="G2873" s="43">
        <f>VLOOKUP(F2873,'DS Nhân viên'!$A$2:$B$577,2,0)</f>
        <v>900029</v>
      </c>
      <c r="H2873" s="49" t="s">
        <v>4156</v>
      </c>
      <c r="I2873" s="43"/>
      <c r="J2873" s="83" t="str">
        <f>VLOOKUP(B2873,'BBKK 30.6'!B2888:H7263,7,0)</f>
        <v>Sử dụng bình thường</v>
      </c>
      <c r="K2873" s="46" t="s">
        <v>4279</v>
      </c>
      <c r="L2873" s="46" t="s">
        <v>4284</v>
      </c>
      <c r="M2873" s="46" t="s">
        <v>445</v>
      </c>
      <c r="N2873" s="48"/>
      <c r="O2873" s="48"/>
      <c r="P2873" s="48"/>
      <c r="Q2873" s="48"/>
      <c r="R2873" s="48"/>
      <c r="S2873" s="48"/>
      <c r="T2873" s="48"/>
      <c r="U2873" s="47" t="s">
        <v>6148</v>
      </c>
      <c r="V2873" s="48"/>
      <c r="W2873" s="48"/>
      <c r="X2873" s="48"/>
      <c r="Y2873" s="48"/>
      <c r="Z2873" s="48"/>
      <c r="AA2873" s="64">
        <v>3240000</v>
      </c>
      <c r="AB2873" s="61">
        <v>1</v>
      </c>
      <c r="AC2873" s="61">
        <v>0</v>
      </c>
      <c r="AD2873" s="48"/>
      <c r="AE2873" s="48"/>
      <c r="AF2873" s="48"/>
      <c r="AG2873" s="62"/>
      <c r="AH2873" s="62"/>
      <c r="AI2873" s="62"/>
      <c r="AJ2873" s="48"/>
      <c r="AK2873" s="61" t="str">
        <f>VLOOKUP(L2873,'[2]Bảng chi tiết công cụ dụng cụ'!$A$8:$AC$4035,27,0)</f>
        <v>MG.TV1</v>
      </c>
      <c r="AL2873" s="61">
        <v>15311001</v>
      </c>
      <c r="AM2873" s="61">
        <v>33121001</v>
      </c>
      <c r="AN2873" s="48"/>
      <c r="AO2873" s="48"/>
      <c r="AP2873" s="61" t="s">
        <v>6163</v>
      </c>
      <c r="AQ2873" s="61" t="s">
        <v>6164</v>
      </c>
      <c r="AR2873" s="48"/>
      <c r="AT2873" s="34" t="s">
        <v>77</v>
      </c>
    </row>
    <row r="2874" spans="1:46">
      <c r="A2874" s="43">
        <v>2869</v>
      </c>
      <c r="B2874" s="43" t="s">
        <v>4285</v>
      </c>
      <c r="C2874" s="43" t="str">
        <f t="shared" si="56"/>
        <v>Mai Ngọc Kha</v>
      </c>
      <c r="D2874" s="43" t="s">
        <v>6604</v>
      </c>
      <c r="E2874" s="43"/>
      <c r="F2874" s="43" t="str">
        <f>VLOOKUP(H2874,'DM BPSD'!$A$2:$G$30,6,0)</f>
        <v>Mai Ngọc Kha</v>
      </c>
      <c r="G2874" s="43">
        <f>VLOOKUP(F2874,'DS Nhân viên'!$A$2:$B$577,2,0)</f>
        <v>900029</v>
      </c>
      <c r="H2874" s="49" t="s">
        <v>4156</v>
      </c>
      <c r="I2874" s="43"/>
      <c r="J2874" s="83" t="str">
        <f>VLOOKUP(B2874,'BBKK 30.6'!B2889:H7264,7,0)</f>
        <v>Sử dụng bình thường</v>
      </c>
      <c r="K2874" s="46" t="s">
        <v>4279</v>
      </c>
      <c r="L2874" s="46" t="s">
        <v>4285</v>
      </c>
      <c r="M2874" s="46" t="s">
        <v>82</v>
      </c>
      <c r="N2874" s="48"/>
      <c r="O2874" s="48"/>
      <c r="P2874" s="48"/>
      <c r="Q2874" s="48"/>
      <c r="R2874" s="48"/>
      <c r="S2874" s="48"/>
      <c r="T2874" s="48"/>
      <c r="U2874" s="47" t="s">
        <v>6148</v>
      </c>
      <c r="V2874" s="48"/>
      <c r="W2874" s="48"/>
      <c r="X2874" s="48"/>
      <c r="Y2874" s="48"/>
      <c r="Z2874" s="48"/>
      <c r="AA2874" s="64">
        <v>2592000</v>
      </c>
      <c r="AB2874" s="61">
        <v>1</v>
      </c>
      <c r="AC2874" s="61">
        <v>0</v>
      </c>
      <c r="AD2874" s="48"/>
      <c r="AE2874" s="48"/>
      <c r="AF2874" s="48"/>
      <c r="AG2874" s="62"/>
      <c r="AH2874" s="62"/>
      <c r="AI2874" s="62"/>
      <c r="AJ2874" s="48"/>
      <c r="AK2874" s="61" t="str">
        <f>VLOOKUP(L2874,'[2]Bảng chi tiết công cụ dụng cụ'!$A$8:$AC$4035,27,0)</f>
        <v>MG.TV1</v>
      </c>
      <c r="AL2874" s="61">
        <v>15311001</v>
      </c>
      <c r="AM2874" s="61">
        <v>33121001</v>
      </c>
      <c r="AN2874" s="48"/>
      <c r="AO2874" s="48"/>
      <c r="AP2874" s="61" t="s">
        <v>6163</v>
      </c>
      <c r="AQ2874" s="61" t="s">
        <v>6164</v>
      </c>
      <c r="AR2874" s="48"/>
      <c r="AT2874" s="34" t="s">
        <v>77</v>
      </c>
    </row>
    <row r="2875" spans="1:46">
      <c r="A2875" s="43">
        <v>2870</v>
      </c>
      <c r="B2875" s="43" t="s">
        <v>4286</v>
      </c>
      <c r="C2875" s="43" t="str">
        <f t="shared" si="56"/>
        <v>Mai Ngọc Kha</v>
      </c>
      <c r="D2875" s="43" t="s">
        <v>6604</v>
      </c>
      <c r="E2875" s="43"/>
      <c r="F2875" s="43" t="str">
        <f>VLOOKUP(H2875,'DM BPSD'!$A$2:$G$30,6,0)</f>
        <v>Mai Ngọc Kha</v>
      </c>
      <c r="G2875" s="43">
        <f>VLOOKUP(F2875,'DS Nhân viên'!$A$2:$B$577,2,0)</f>
        <v>900029</v>
      </c>
      <c r="H2875" s="49" t="s">
        <v>4156</v>
      </c>
      <c r="I2875" s="43"/>
      <c r="J2875" s="83" t="str">
        <f>VLOOKUP(B2875,'BBKK 30.6'!B2890:H7265,7,0)</f>
        <v>Sử dụng bình thường</v>
      </c>
      <c r="K2875" s="46" t="s">
        <v>4279</v>
      </c>
      <c r="L2875" s="46" t="s">
        <v>4286</v>
      </c>
      <c r="M2875" s="46" t="s">
        <v>236</v>
      </c>
      <c r="N2875" s="48"/>
      <c r="O2875" s="48"/>
      <c r="P2875" s="48"/>
      <c r="Q2875" s="48"/>
      <c r="R2875" s="48"/>
      <c r="S2875" s="48"/>
      <c r="T2875" s="48"/>
      <c r="U2875" s="47" t="s">
        <v>6148</v>
      </c>
      <c r="V2875" s="48"/>
      <c r="W2875" s="48"/>
      <c r="X2875" s="48"/>
      <c r="Y2875" s="48"/>
      <c r="Z2875" s="48"/>
      <c r="AA2875" s="64">
        <v>19200000</v>
      </c>
      <c r="AB2875" s="61">
        <v>1</v>
      </c>
      <c r="AC2875" s="61">
        <v>0</v>
      </c>
      <c r="AD2875" s="48"/>
      <c r="AE2875" s="48"/>
      <c r="AF2875" s="48"/>
      <c r="AG2875" s="62"/>
      <c r="AH2875" s="62"/>
      <c r="AI2875" s="62"/>
      <c r="AJ2875" s="48"/>
      <c r="AK2875" s="61" t="str">
        <f>VLOOKUP(L2875,'[2]Bảng chi tiết công cụ dụng cụ'!$A$8:$AC$4035,27,0)</f>
        <v>MG.TV1</v>
      </c>
      <c r="AL2875" s="61">
        <v>15312001</v>
      </c>
      <c r="AM2875" s="61">
        <v>33121001</v>
      </c>
      <c r="AN2875" s="48"/>
      <c r="AO2875" s="48"/>
      <c r="AP2875" s="61" t="s">
        <v>6163</v>
      </c>
      <c r="AQ2875" s="61" t="s">
        <v>6164</v>
      </c>
      <c r="AR2875" s="48"/>
      <c r="AS2875" s="65">
        <v>44469</v>
      </c>
      <c r="AT2875" s="34" t="s">
        <v>77</v>
      </c>
    </row>
    <row r="2876" spans="1:46">
      <c r="A2876" s="43">
        <v>2871</v>
      </c>
      <c r="B2876" s="43" t="s">
        <v>4287</v>
      </c>
      <c r="C2876" s="43" t="str">
        <f t="shared" si="56"/>
        <v>Mai Ngọc Kha</v>
      </c>
      <c r="D2876" s="43" t="s">
        <v>6604</v>
      </c>
      <c r="E2876" s="43"/>
      <c r="F2876" s="43" t="str">
        <f>VLOOKUP(H2876,'DM BPSD'!$A$2:$G$30,6,0)</f>
        <v>Mai Ngọc Kha</v>
      </c>
      <c r="G2876" s="43">
        <f>VLOOKUP(F2876,'DS Nhân viên'!$A$2:$B$577,2,0)</f>
        <v>900029</v>
      </c>
      <c r="H2876" s="49" t="s">
        <v>4156</v>
      </c>
      <c r="I2876" s="43"/>
      <c r="J2876" s="83" t="str">
        <f>VLOOKUP(B2876,'BBKK 30.6'!B2891:H7266,7,0)</f>
        <v>Sử dụng bình thường</v>
      </c>
      <c r="K2876" s="46" t="s">
        <v>4279</v>
      </c>
      <c r="L2876" s="46" t="s">
        <v>4287</v>
      </c>
      <c r="M2876" s="46" t="s">
        <v>197</v>
      </c>
      <c r="N2876" s="48"/>
      <c r="O2876" s="48"/>
      <c r="P2876" s="48"/>
      <c r="Q2876" s="48"/>
      <c r="R2876" s="48"/>
      <c r="S2876" s="48"/>
      <c r="T2876" s="48"/>
      <c r="U2876" s="47" t="s">
        <v>6148</v>
      </c>
      <c r="V2876" s="48"/>
      <c r="W2876" s="48"/>
      <c r="X2876" s="48"/>
      <c r="Y2876" s="48"/>
      <c r="Z2876" s="48"/>
      <c r="AA2876" s="64">
        <v>4180000</v>
      </c>
      <c r="AB2876" s="61">
        <v>1</v>
      </c>
      <c r="AC2876" s="61">
        <v>0</v>
      </c>
      <c r="AD2876" s="48"/>
      <c r="AE2876" s="48"/>
      <c r="AF2876" s="48"/>
      <c r="AG2876" s="62"/>
      <c r="AH2876" s="62"/>
      <c r="AI2876" s="62"/>
      <c r="AJ2876" s="48"/>
      <c r="AK2876" s="61" t="str">
        <f>VLOOKUP(L2876,'[2]Bảng chi tiết công cụ dụng cụ'!$A$8:$AC$4035,27,0)</f>
        <v>MG.TV1</v>
      </c>
      <c r="AL2876" s="61">
        <v>15312001</v>
      </c>
      <c r="AM2876" s="61">
        <v>33121001</v>
      </c>
      <c r="AN2876" s="48"/>
      <c r="AO2876" s="48"/>
      <c r="AP2876" s="61" t="s">
        <v>6163</v>
      </c>
      <c r="AQ2876" s="61" t="s">
        <v>6164</v>
      </c>
      <c r="AR2876" s="48"/>
      <c r="AT2876" s="34" t="s">
        <v>77</v>
      </c>
    </row>
    <row r="2877" spans="1:46">
      <c r="A2877" s="43">
        <v>2872</v>
      </c>
      <c r="B2877" s="43" t="s">
        <v>4288</v>
      </c>
      <c r="C2877" s="43" t="str">
        <f t="shared" si="56"/>
        <v>Mai Ngọc Kha</v>
      </c>
      <c r="D2877" s="43" t="s">
        <v>6604</v>
      </c>
      <c r="E2877" s="43"/>
      <c r="F2877" s="43" t="str">
        <f>VLOOKUP(H2877,'DM BPSD'!$A$2:$G$30,6,0)</f>
        <v>Mai Ngọc Kha</v>
      </c>
      <c r="G2877" s="43">
        <f>VLOOKUP(F2877,'DS Nhân viên'!$A$2:$B$577,2,0)</f>
        <v>900029</v>
      </c>
      <c r="H2877" s="49" t="s">
        <v>4156</v>
      </c>
      <c r="I2877" s="43"/>
      <c r="J2877" s="83" t="str">
        <f>VLOOKUP(B2877,'BBKK 30.6'!B2892:H7267,7,0)</f>
        <v>Sử dụng bình thường</v>
      </c>
      <c r="K2877" s="46" t="s">
        <v>4279</v>
      </c>
      <c r="L2877" s="46" t="s">
        <v>4288</v>
      </c>
      <c r="M2877" s="46" t="s">
        <v>197</v>
      </c>
      <c r="N2877" s="48"/>
      <c r="O2877" s="48"/>
      <c r="P2877" s="48"/>
      <c r="Q2877" s="48"/>
      <c r="R2877" s="48"/>
      <c r="S2877" s="48"/>
      <c r="T2877" s="48"/>
      <c r="U2877" s="47" t="s">
        <v>6148</v>
      </c>
      <c r="V2877" s="48"/>
      <c r="W2877" s="48"/>
      <c r="X2877" s="48"/>
      <c r="Y2877" s="48"/>
      <c r="Z2877" s="48"/>
      <c r="AA2877" s="64">
        <v>4180000</v>
      </c>
      <c r="AB2877" s="61">
        <v>1</v>
      </c>
      <c r="AC2877" s="61">
        <v>0</v>
      </c>
      <c r="AD2877" s="48"/>
      <c r="AE2877" s="48"/>
      <c r="AF2877" s="48"/>
      <c r="AG2877" s="62"/>
      <c r="AH2877" s="62"/>
      <c r="AI2877" s="62"/>
      <c r="AJ2877" s="48"/>
      <c r="AK2877" s="61" t="str">
        <f>VLOOKUP(L2877,'[2]Bảng chi tiết công cụ dụng cụ'!$A$8:$AC$4035,27,0)</f>
        <v>MG.TV1</v>
      </c>
      <c r="AL2877" s="61">
        <v>15312001</v>
      </c>
      <c r="AM2877" s="61">
        <v>33121001</v>
      </c>
      <c r="AN2877" s="48"/>
      <c r="AO2877" s="48"/>
      <c r="AP2877" s="61" t="s">
        <v>6163</v>
      </c>
      <c r="AQ2877" s="61" t="s">
        <v>6164</v>
      </c>
      <c r="AR2877" s="48"/>
      <c r="AT2877" s="34" t="s">
        <v>77</v>
      </c>
    </row>
    <row r="2878" spans="1:46">
      <c r="A2878" s="43">
        <v>2873</v>
      </c>
      <c r="B2878" s="43" t="s">
        <v>4289</v>
      </c>
      <c r="C2878" s="43" t="str">
        <f t="shared" si="56"/>
        <v>Mai Ngọc Kha</v>
      </c>
      <c r="D2878" s="43" t="s">
        <v>6604</v>
      </c>
      <c r="E2878" s="43"/>
      <c r="F2878" s="43" t="str">
        <f>VLOOKUP(H2878,'DM BPSD'!$A$2:$G$30,6,0)</f>
        <v>Mai Ngọc Kha</v>
      </c>
      <c r="G2878" s="43">
        <f>VLOOKUP(F2878,'DS Nhân viên'!$A$2:$B$577,2,0)</f>
        <v>900029</v>
      </c>
      <c r="H2878" s="49" t="s">
        <v>4156</v>
      </c>
      <c r="I2878" s="43"/>
      <c r="J2878" s="83" t="str">
        <f>VLOOKUP(B2878,'BBKK 30.6'!B2893:H7268,7,0)</f>
        <v>Sử dụng bình thường</v>
      </c>
      <c r="K2878" s="46" t="s">
        <v>4279</v>
      </c>
      <c r="L2878" s="46" t="s">
        <v>4289</v>
      </c>
      <c r="M2878" s="46" t="s">
        <v>203</v>
      </c>
      <c r="N2878" s="48"/>
      <c r="O2878" s="48"/>
      <c r="P2878" s="48"/>
      <c r="Q2878" s="48"/>
      <c r="R2878" s="48"/>
      <c r="S2878" s="48"/>
      <c r="T2878" s="48"/>
      <c r="U2878" s="47" t="s">
        <v>6148</v>
      </c>
      <c r="V2878" s="48"/>
      <c r="W2878" s="48"/>
      <c r="X2878" s="48"/>
      <c r="Y2878" s="48"/>
      <c r="Z2878" s="48"/>
      <c r="AA2878" s="64">
        <v>20020000</v>
      </c>
      <c r="AB2878" s="61">
        <v>1</v>
      </c>
      <c r="AC2878" s="61">
        <v>0</v>
      </c>
      <c r="AD2878" s="48"/>
      <c r="AE2878" s="48"/>
      <c r="AF2878" s="48"/>
      <c r="AG2878" s="62"/>
      <c r="AH2878" s="62"/>
      <c r="AI2878" s="62"/>
      <c r="AJ2878" s="48"/>
      <c r="AK2878" s="61" t="str">
        <f>VLOOKUP(L2878,'[2]Bảng chi tiết công cụ dụng cụ'!$A$8:$AC$4035,27,0)</f>
        <v>MG.TV1</v>
      </c>
      <c r="AL2878" s="61">
        <v>15312001</v>
      </c>
      <c r="AM2878" s="61">
        <v>33121001</v>
      </c>
      <c r="AN2878" s="48"/>
      <c r="AO2878" s="48"/>
      <c r="AP2878" s="61" t="s">
        <v>6163</v>
      </c>
      <c r="AQ2878" s="61" t="s">
        <v>6164</v>
      </c>
      <c r="AR2878" s="48"/>
      <c r="AT2878" s="34" t="s">
        <v>77</v>
      </c>
    </row>
    <row r="2879" spans="1:46">
      <c r="A2879" s="43">
        <v>2874</v>
      </c>
      <c r="B2879" s="43" t="s">
        <v>4290</v>
      </c>
      <c r="C2879" s="43" t="str">
        <f t="shared" si="56"/>
        <v>Mai Ngọc Kha</v>
      </c>
      <c r="D2879" s="43" t="s">
        <v>6604</v>
      </c>
      <c r="E2879" s="43"/>
      <c r="F2879" s="43" t="str">
        <f>VLOOKUP(H2879,'DM BPSD'!$A$2:$G$30,6,0)</f>
        <v>Mai Ngọc Kha</v>
      </c>
      <c r="G2879" s="43">
        <f>VLOOKUP(F2879,'DS Nhân viên'!$A$2:$B$577,2,0)</f>
        <v>900029</v>
      </c>
      <c r="H2879" s="49" t="s">
        <v>4156</v>
      </c>
      <c r="I2879" s="43"/>
      <c r="J2879" s="83" t="str">
        <f>VLOOKUP(B2879,'BBKK 30.6'!B2894:H7269,7,0)</f>
        <v>Sử dụng bình thường</v>
      </c>
      <c r="K2879" s="46" t="s">
        <v>4279</v>
      </c>
      <c r="L2879" s="46" t="s">
        <v>4290</v>
      </c>
      <c r="M2879" s="46" t="s">
        <v>885</v>
      </c>
      <c r="N2879" s="48"/>
      <c r="O2879" s="48"/>
      <c r="P2879" s="48"/>
      <c r="Q2879" s="48"/>
      <c r="R2879" s="48"/>
      <c r="S2879" s="48"/>
      <c r="T2879" s="48"/>
      <c r="U2879" s="47" t="s">
        <v>6148</v>
      </c>
      <c r="V2879" s="48"/>
      <c r="W2879" s="48"/>
      <c r="X2879" s="48"/>
      <c r="Y2879" s="48"/>
      <c r="Z2879" s="48"/>
      <c r="AA2879" s="64">
        <v>4950000</v>
      </c>
      <c r="AB2879" s="61">
        <v>1</v>
      </c>
      <c r="AC2879" s="61">
        <v>0</v>
      </c>
      <c r="AD2879" s="48"/>
      <c r="AE2879" s="48"/>
      <c r="AF2879" s="48"/>
      <c r="AG2879" s="62"/>
      <c r="AH2879" s="62"/>
      <c r="AI2879" s="62"/>
      <c r="AJ2879" s="48"/>
      <c r="AK2879" s="61" t="str">
        <f>VLOOKUP(L2879,'[2]Bảng chi tiết công cụ dụng cụ'!$A$8:$AC$4035,27,0)</f>
        <v>MG.TV1</v>
      </c>
      <c r="AL2879" s="61">
        <v>15311001</v>
      </c>
      <c r="AM2879" s="61">
        <v>33121001</v>
      </c>
      <c r="AN2879" s="48"/>
      <c r="AO2879" s="48"/>
      <c r="AP2879" s="61" t="s">
        <v>6163</v>
      </c>
      <c r="AQ2879" s="61" t="s">
        <v>6164</v>
      </c>
      <c r="AR2879" s="48"/>
      <c r="AS2879" s="65">
        <v>42887</v>
      </c>
      <c r="AT2879" s="34" t="s">
        <v>77</v>
      </c>
    </row>
    <row r="2880" spans="1:46">
      <c r="A2880" s="43">
        <v>2875</v>
      </c>
      <c r="B2880" s="43" t="s">
        <v>4291</v>
      </c>
      <c r="C2880" s="43" t="str">
        <f t="shared" si="56"/>
        <v>Mai Ngọc Kha</v>
      </c>
      <c r="D2880" s="43" t="s">
        <v>6604</v>
      </c>
      <c r="E2880" s="43"/>
      <c r="F2880" s="43" t="str">
        <f>VLOOKUP(H2880,'DM BPSD'!$A$2:$G$30,6,0)</f>
        <v>Mai Ngọc Kha</v>
      </c>
      <c r="G2880" s="43">
        <f>VLOOKUP(F2880,'DS Nhân viên'!$A$2:$B$577,2,0)</f>
        <v>900029</v>
      </c>
      <c r="H2880" s="49" t="s">
        <v>4156</v>
      </c>
      <c r="I2880" s="43"/>
      <c r="J2880" s="83" t="str">
        <f>VLOOKUP(B2880,'BBKK 30.6'!B2895:H7270,7,0)</f>
        <v>Sử dụng bình thường</v>
      </c>
      <c r="K2880" s="46" t="s">
        <v>4279</v>
      </c>
      <c r="L2880" s="46" t="s">
        <v>4291</v>
      </c>
      <c r="M2880" s="46" t="s">
        <v>454</v>
      </c>
      <c r="N2880" s="48"/>
      <c r="O2880" s="48"/>
      <c r="P2880" s="48"/>
      <c r="Q2880" s="48"/>
      <c r="R2880" s="48"/>
      <c r="S2880" s="48"/>
      <c r="T2880" s="48"/>
      <c r="U2880" s="47" t="s">
        <v>6148</v>
      </c>
      <c r="V2880" s="48"/>
      <c r="W2880" s="48"/>
      <c r="X2880" s="48"/>
      <c r="Y2880" s="48"/>
      <c r="Z2880" s="48"/>
      <c r="AA2880" s="64">
        <v>6860001</v>
      </c>
      <c r="AB2880" s="61">
        <v>1</v>
      </c>
      <c r="AC2880" s="61">
        <v>0</v>
      </c>
      <c r="AD2880" s="48"/>
      <c r="AE2880" s="48"/>
      <c r="AF2880" s="48"/>
      <c r="AG2880" s="62"/>
      <c r="AH2880" s="62"/>
      <c r="AI2880" s="62"/>
      <c r="AJ2880" s="48"/>
      <c r="AK2880" s="61" t="str">
        <f>VLOOKUP(L2880,'[2]Bảng chi tiết công cụ dụng cụ'!$A$8:$AC$4035,27,0)</f>
        <v>MG.TV1</v>
      </c>
      <c r="AL2880" s="61">
        <v>15311001</v>
      </c>
      <c r="AM2880" s="61">
        <v>33121001</v>
      </c>
      <c r="AN2880" s="48"/>
      <c r="AO2880" s="48"/>
      <c r="AP2880" s="61" t="s">
        <v>6163</v>
      </c>
      <c r="AQ2880" s="61" t="s">
        <v>6164</v>
      </c>
      <c r="AR2880" s="48"/>
      <c r="AT2880" s="34" t="s">
        <v>77</v>
      </c>
    </row>
    <row r="2881" spans="1:46">
      <c r="A2881" s="43">
        <v>2876</v>
      </c>
      <c r="B2881" s="43" t="s">
        <v>4292</v>
      </c>
      <c r="C2881" s="43" t="str">
        <f t="shared" si="56"/>
        <v>Nguyễn Anh Báu</v>
      </c>
      <c r="D2881" s="43" t="s">
        <v>6604</v>
      </c>
      <c r="E2881" s="43"/>
      <c r="F2881" s="43" t="s">
        <v>4293</v>
      </c>
      <c r="G2881" s="43">
        <f>VLOOKUP(F2881,'DS Nhân viên'!$A$2:$B$577,2,0)</f>
        <v>900047</v>
      </c>
      <c r="H2881" s="49" t="s">
        <v>4156</v>
      </c>
      <c r="I2881" s="43"/>
      <c r="J2881" s="83" t="str">
        <f>VLOOKUP(B2881,'BBKK 30.6'!B2896:H7271,7,0)</f>
        <v>Sử dụng bình thường</v>
      </c>
      <c r="K2881" s="46" t="s">
        <v>4293</v>
      </c>
      <c r="L2881" s="46" t="s">
        <v>4292</v>
      </c>
      <c r="M2881" s="46" t="s">
        <v>503</v>
      </c>
      <c r="N2881" s="48"/>
      <c r="O2881" s="48"/>
      <c r="P2881" s="48"/>
      <c r="Q2881" s="48"/>
      <c r="R2881" s="48"/>
      <c r="S2881" s="48"/>
      <c r="T2881" s="48"/>
      <c r="U2881" s="47" t="s">
        <v>6148</v>
      </c>
      <c r="V2881" s="48"/>
      <c r="W2881" s="48"/>
      <c r="X2881" s="48"/>
      <c r="Y2881" s="48"/>
      <c r="Z2881" s="48"/>
      <c r="AA2881" s="64">
        <v>0</v>
      </c>
      <c r="AB2881" s="61">
        <v>1</v>
      </c>
      <c r="AC2881" s="61">
        <v>0</v>
      </c>
      <c r="AD2881" s="48"/>
      <c r="AE2881" s="48"/>
      <c r="AF2881" s="48"/>
      <c r="AG2881" s="62"/>
      <c r="AH2881" s="62"/>
      <c r="AI2881" s="62"/>
      <c r="AJ2881" s="48"/>
      <c r="AK2881" s="61" t="str">
        <f>VLOOKUP(L2881,'[2]Bảng chi tiết công cụ dụng cụ'!$A$8:$AC$4035,27,0)</f>
        <v>MG.TV1</v>
      </c>
      <c r="AL2881" s="61">
        <v>15311001</v>
      </c>
      <c r="AM2881" s="61">
        <v>33121001</v>
      </c>
      <c r="AN2881" s="48"/>
      <c r="AO2881" s="48"/>
      <c r="AP2881" s="61" t="s">
        <v>6163</v>
      </c>
      <c r="AQ2881" s="61" t="s">
        <v>6164</v>
      </c>
      <c r="AR2881" s="48"/>
      <c r="AS2881" s="65">
        <v>42401</v>
      </c>
      <c r="AT2881" s="34" t="s">
        <v>77</v>
      </c>
    </row>
    <row r="2882" spans="1:46">
      <c r="A2882" s="43">
        <v>2877</v>
      </c>
      <c r="B2882" s="43" t="s">
        <v>4294</v>
      </c>
      <c r="C2882" s="43" t="str">
        <f t="shared" si="56"/>
        <v>Nguyễn Anh Báu</v>
      </c>
      <c r="D2882" s="43" t="s">
        <v>6604</v>
      </c>
      <c r="E2882" s="43"/>
      <c r="F2882" s="43" t="s">
        <v>4293</v>
      </c>
      <c r="G2882" s="43">
        <f>VLOOKUP(F2882,'DS Nhân viên'!$A$2:$B$577,2,0)</f>
        <v>900047</v>
      </c>
      <c r="H2882" s="49" t="s">
        <v>4156</v>
      </c>
      <c r="I2882" s="43"/>
      <c r="J2882" s="83" t="str">
        <f>VLOOKUP(B2882,'BBKK 30.6'!B2897:H7272,7,0)</f>
        <v>Sử dụng bình thường</v>
      </c>
      <c r="K2882" s="46" t="s">
        <v>4293</v>
      </c>
      <c r="L2882" s="46" t="s">
        <v>4294</v>
      </c>
      <c r="M2882" s="46" t="s">
        <v>82</v>
      </c>
      <c r="N2882" s="48"/>
      <c r="O2882" s="48"/>
      <c r="P2882" s="48"/>
      <c r="Q2882" s="48"/>
      <c r="R2882" s="48"/>
      <c r="S2882" s="48"/>
      <c r="T2882" s="48"/>
      <c r="U2882" s="47" t="s">
        <v>6148</v>
      </c>
      <c r="V2882" s="48"/>
      <c r="W2882" s="48"/>
      <c r="X2882" s="48"/>
      <c r="Y2882" s="48"/>
      <c r="Z2882" s="48"/>
      <c r="AA2882" s="64">
        <v>2592000</v>
      </c>
      <c r="AB2882" s="61">
        <v>1</v>
      </c>
      <c r="AC2882" s="61">
        <v>0</v>
      </c>
      <c r="AD2882" s="48"/>
      <c r="AE2882" s="48"/>
      <c r="AF2882" s="48"/>
      <c r="AG2882" s="62"/>
      <c r="AH2882" s="62"/>
      <c r="AI2882" s="62"/>
      <c r="AJ2882" s="48"/>
      <c r="AK2882" s="61" t="str">
        <f>VLOOKUP(L2882,'[2]Bảng chi tiết công cụ dụng cụ'!$A$8:$AC$4035,27,0)</f>
        <v>MG.TV1</v>
      </c>
      <c r="AL2882" s="61">
        <v>15311001</v>
      </c>
      <c r="AM2882" s="61">
        <v>33121001</v>
      </c>
      <c r="AN2882" s="48"/>
      <c r="AO2882" s="48"/>
      <c r="AP2882" s="61" t="s">
        <v>6163</v>
      </c>
      <c r="AQ2882" s="61" t="s">
        <v>6164</v>
      </c>
      <c r="AR2882" s="48"/>
      <c r="AT2882" s="34" t="s">
        <v>77</v>
      </c>
    </row>
    <row r="2883" spans="1:46">
      <c r="A2883" s="43">
        <v>2878</v>
      </c>
      <c r="B2883" s="43" t="s">
        <v>4295</v>
      </c>
      <c r="C2883" s="43" t="str">
        <f t="shared" si="56"/>
        <v>Nguyễn Anh Báu</v>
      </c>
      <c r="D2883" s="43" t="s">
        <v>6604</v>
      </c>
      <c r="E2883" s="43"/>
      <c r="F2883" s="43" t="s">
        <v>4293</v>
      </c>
      <c r="G2883" s="43">
        <f>VLOOKUP(F2883,'DS Nhân viên'!$A$2:$B$577,2,0)</f>
        <v>900047</v>
      </c>
      <c r="H2883" s="49" t="s">
        <v>4156</v>
      </c>
      <c r="I2883" s="43"/>
      <c r="J2883" s="83" t="str">
        <f>VLOOKUP(B2883,'BBKK 30.6'!B2898:H7273,7,0)</f>
        <v>Sử dụng bình thường</v>
      </c>
      <c r="K2883" s="46" t="s">
        <v>4293</v>
      </c>
      <c r="L2883" s="46" t="s">
        <v>4295</v>
      </c>
      <c r="M2883" s="46" t="s">
        <v>880</v>
      </c>
      <c r="N2883" s="48"/>
      <c r="O2883" s="48"/>
      <c r="P2883" s="48"/>
      <c r="Q2883" s="48"/>
      <c r="R2883" s="48"/>
      <c r="S2883" s="48"/>
      <c r="T2883" s="48"/>
      <c r="U2883" s="47" t="s">
        <v>6148</v>
      </c>
      <c r="V2883" s="48"/>
      <c r="W2883" s="48"/>
      <c r="X2883" s="48"/>
      <c r="Y2883" s="48"/>
      <c r="Z2883" s="48"/>
      <c r="AA2883" s="64">
        <v>1815000</v>
      </c>
      <c r="AB2883" s="61">
        <v>1</v>
      </c>
      <c r="AC2883" s="61">
        <v>0</v>
      </c>
      <c r="AD2883" s="48"/>
      <c r="AE2883" s="48"/>
      <c r="AF2883" s="48"/>
      <c r="AG2883" s="62"/>
      <c r="AH2883" s="62"/>
      <c r="AI2883" s="62"/>
      <c r="AJ2883" s="48"/>
      <c r="AK2883" s="61" t="str">
        <f>VLOOKUP(L2883,'[2]Bảng chi tiết công cụ dụng cụ'!$A$8:$AC$4035,27,0)</f>
        <v>MG.TV1</v>
      </c>
      <c r="AL2883" s="61">
        <v>15311001</v>
      </c>
      <c r="AM2883" s="61">
        <v>33121001</v>
      </c>
      <c r="AN2883" s="48"/>
      <c r="AO2883" s="48"/>
      <c r="AP2883" s="61" t="s">
        <v>6163</v>
      </c>
      <c r="AQ2883" s="61" t="s">
        <v>6164</v>
      </c>
      <c r="AR2883" s="48"/>
      <c r="AS2883" s="65">
        <v>42887</v>
      </c>
      <c r="AT2883" s="34" t="s">
        <v>77</v>
      </c>
    </row>
    <row r="2884" spans="1:46">
      <c r="A2884" s="43">
        <v>2879</v>
      </c>
      <c r="B2884" s="43" t="s">
        <v>4296</v>
      </c>
      <c r="C2884" s="43" t="str">
        <f t="shared" si="56"/>
        <v>Nguyễn Anh Báu</v>
      </c>
      <c r="D2884" s="43" t="s">
        <v>6604</v>
      </c>
      <c r="E2884" s="43"/>
      <c r="F2884" s="43" t="s">
        <v>4293</v>
      </c>
      <c r="G2884" s="43">
        <f>VLOOKUP(F2884,'DS Nhân viên'!$A$2:$B$577,2,0)</f>
        <v>900047</v>
      </c>
      <c r="H2884" s="49" t="s">
        <v>4156</v>
      </c>
      <c r="I2884" s="43"/>
      <c r="J2884" s="83" t="str">
        <f>VLOOKUP(B2884,'BBKK 30.6'!B2899:H7274,7,0)</f>
        <v>Sử dụng bình thường</v>
      </c>
      <c r="K2884" s="46" t="s">
        <v>4293</v>
      </c>
      <c r="L2884" s="46" t="s">
        <v>4296</v>
      </c>
      <c r="M2884" s="46" t="s">
        <v>197</v>
      </c>
      <c r="N2884" s="48"/>
      <c r="O2884" s="48"/>
      <c r="P2884" s="48"/>
      <c r="Q2884" s="48"/>
      <c r="R2884" s="48"/>
      <c r="S2884" s="48"/>
      <c r="T2884" s="48"/>
      <c r="U2884" s="47" t="s">
        <v>6148</v>
      </c>
      <c r="V2884" s="48"/>
      <c r="W2884" s="48"/>
      <c r="X2884" s="48"/>
      <c r="Y2884" s="48"/>
      <c r="Z2884" s="48"/>
      <c r="AA2884" s="64">
        <v>4180000</v>
      </c>
      <c r="AB2884" s="61">
        <v>1</v>
      </c>
      <c r="AC2884" s="61">
        <v>0</v>
      </c>
      <c r="AD2884" s="48"/>
      <c r="AE2884" s="48"/>
      <c r="AF2884" s="48"/>
      <c r="AG2884" s="62"/>
      <c r="AH2884" s="62"/>
      <c r="AI2884" s="62"/>
      <c r="AJ2884" s="48"/>
      <c r="AK2884" s="61" t="str">
        <f>VLOOKUP(L2884,'[2]Bảng chi tiết công cụ dụng cụ'!$A$8:$AC$4035,27,0)</f>
        <v>MG.TV1</v>
      </c>
      <c r="AL2884" s="61">
        <v>15312001</v>
      </c>
      <c r="AM2884" s="61">
        <v>33121001</v>
      </c>
      <c r="AN2884" s="48"/>
      <c r="AO2884" s="48"/>
      <c r="AP2884" s="61" t="s">
        <v>6163</v>
      </c>
      <c r="AQ2884" s="61" t="s">
        <v>6164</v>
      </c>
      <c r="AR2884" s="48"/>
      <c r="AT2884" s="34" t="s">
        <v>77</v>
      </c>
    </row>
    <row r="2885" spans="1:46">
      <c r="A2885" s="43">
        <v>2880</v>
      </c>
      <c r="B2885" s="43" t="s">
        <v>4297</v>
      </c>
      <c r="C2885" s="43" t="str">
        <f t="shared" si="56"/>
        <v>Nguyễn Anh Báu</v>
      </c>
      <c r="D2885" s="43" t="s">
        <v>6604</v>
      </c>
      <c r="E2885" s="43"/>
      <c r="F2885" s="43" t="s">
        <v>4293</v>
      </c>
      <c r="G2885" s="43">
        <f>VLOOKUP(F2885,'DS Nhân viên'!$A$2:$B$577,2,0)</f>
        <v>900047</v>
      </c>
      <c r="H2885" s="49" t="s">
        <v>4156</v>
      </c>
      <c r="I2885" s="43"/>
      <c r="J2885" s="83" t="str">
        <f>VLOOKUP(B2885,'BBKK 30.6'!B2900:H7275,7,0)</f>
        <v>Sử dụng bình thường</v>
      </c>
      <c r="K2885" s="46" t="s">
        <v>4293</v>
      </c>
      <c r="L2885" s="46" t="s">
        <v>4297</v>
      </c>
      <c r="M2885" s="46" t="s">
        <v>197</v>
      </c>
      <c r="N2885" s="48"/>
      <c r="O2885" s="48"/>
      <c r="P2885" s="48"/>
      <c r="Q2885" s="48"/>
      <c r="R2885" s="48"/>
      <c r="S2885" s="48"/>
      <c r="T2885" s="48"/>
      <c r="U2885" s="47" t="s">
        <v>6148</v>
      </c>
      <c r="V2885" s="48"/>
      <c r="W2885" s="48"/>
      <c r="X2885" s="48"/>
      <c r="Y2885" s="48"/>
      <c r="Z2885" s="48"/>
      <c r="AA2885" s="64">
        <v>4180000</v>
      </c>
      <c r="AB2885" s="61">
        <v>1</v>
      </c>
      <c r="AC2885" s="61">
        <v>0</v>
      </c>
      <c r="AD2885" s="48"/>
      <c r="AE2885" s="48"/>
      <c r="AF2885" s="48"/>
      <c r="AG2885" s="62"/>
      <c r="AH2885" s="62"/>
      <c r="AI2885" s="62"/>
      <c r="AJ2885" s="48"/>
      <c r="AK2885" s="61" t="str">
        <f>VLOOKUP(L2885,'[2]Bảng chi tiết công cụ dụng cụ'!$A$8:$AC$4035,27,0)</f>
        <v>MG.TV1</v>
      </c>
      <c r="AL2885" s="61">
        <v>15312001</v>
      </c>
      <c r="AM2885" s="61">
        <v>33121001</v>
      </c>
      <c r="AN2885" s="48"/>
      <c r="AO2885" s="48"/>
      <c r="AP2885" s="61" t="s">
        <v>6163</v>
      </c>
      <c r="AQ2885" s="61" t="s">
        <v>6164</v>
      </c>
      <c r="AR2885" s="48"/>
      <c r="AT2885" s="34" t="s">
        <v>77</v>
      </c>
    </row>
    <row r="2886" spans="1:46">
      <c r="A2886" s="43">
        <v>2881</v>
      </c>
      <c r="B2886" s="43" t="s">
        <v>4298</v>
      </c>
      <c r="C2886" s="43" t="str">
        <f t="shared" si="56"/>
        <v>Nguyễn Anh Báu</v>
      </c>
      <c r="D2886" s="43" t="s">
        <v>6604</v>
      </c>
      <c r="E2886" s="43"/>
      <c r="F2886" s="43" t="s">
        <v>4293</v>
      </c>
      <c r="G2886" s="43">
        <f>VLOOKUP(F2886,'DS Nhân viên'!$A$2:$B$577,2,0)</f>
        <v>900047</v>
      </c>
      <c r="H2886" s="49" t="s">
        <v>4156</v>
      </c>
      <c r="I2886" s="43"/>
      <c r="J2886" s="83" t="str">
        <f>VLOOKUP(B2886,'BBKK 30.6'!B2901:H7276,7,0)</f>
        <v>Sử dụng bình thường</v>
      </c>
      <c r="K2886" s="46" t="s">
        <v>4293</v>
      </c>
      <c r="L2886" s="46" t="s">
        <v>4298</v>
      </c>
      <c r="M2886" s="46" t="s">
        <v>171</v>
      </c>
      <c r="N2886" s="48"/>
      <c r="O2886" s="48"/>
      <c r="P2886" s="48"/>
      <c r="Q2886" s="48"/>
      <c r="R2886" s="48"/>
      <c r="S2886" s="48"/>
      <c r="T2886" s="48"/>
      <c r="U2886" s="47" t="s">
        <v>6148</v>
      </c>
      <c r="V2886" s="48"/>
      <c r="W2886" s="48"/>
      <c r="X2886" s="48"/>
      <c r="Y2886" s="48"/>
      <c r="Z2886" s="48"/>
      <c r="AA2886" s="64">
        <v>14465000</v>
      </c>
      <c r="AB2886" s="61">
        <v>1</v>
      </c>
      <c r="AC2886" s="61">
        <v>0</v>
      </c>
      <c r="AD2886" s="48"/>
      <c r="AE2886" s="48"/>
      <c r="AF2886" s="48"/>
      <c r="AG2886" s="62"/>
      <c r="AH2886" s="62"/>
      <c r="AI2886" s="62"/>
      <c r="AJ2886" s="48"/>
      <c r="AK2886" s="61" t="str">
        <f>VLOOKUP(L2886,'[2]Bảng chi tiết công cụ dụng cụ'!$A$8:$AC$4035,27,0)</f>
        <v>MG.TV1</v>
      </c>
      <c r="AL2886" s="61">
        <v>15312001</v>
      </c>
      <c r="AM2886" s="61">
        <v>33121001</v>
      </c>
      <c r="AN2886" s="48"/>
      <c r="AO2886" s="48"/>
      <c r="AP2886" s="61" t="s">
        <v>6163</v>
      </c>
      <c r="AQ2886" s="61" t="s">
        <v>6164</v>
      </c>
      <c r="AR2886" s="48"/>
      <c r="AT2886" s="34" t="s">
        <v>77</v>
      </c>
    </row>
    <row r="2887" spans="1:46">
      <c r="A2887" s="43">
        <v>2882</v>
      </c>
      <c r="B2887" s="43" t="s">
        <v>4299</v>
      </c>
      <c r="C2887" s="43" t="str">
        <f t="shared" ref="C2887:C2950" si="57">K2887</f>
        <v>Nguyễn Anh Báu</v>
      </c>
      <c r="D2887" s="43" t="s">
        <v>6604</v>
      </c>
      <c r="E2887" s="43"/>
      <c r="F2887" s="43" t="s">
        <v>4293</v>
      </c>
      <c r="G2887" s="43">
        <f>VLOOKUP(F2887,'DS Nhân viên'!$A$2:$B$577,2,0)</f>
        <v>900047</v>
      </c>
      <c r="H2887" s="49" t="s">
        <v>4156</v>
      </c>
      <c r="I2887" s="43"/>
      <c r="J2887" s="83" t="str">
        <f>VLOOKUP(B2887,'BBKK 30.6'!B2902:H7277,7,0)</f>
        <v>Sử dụng bình thường</v>
      </c>
      <c r="K2887" s="46" t="s">
        <v>4293</v>
      </c>
      <c r="L2887" s="46" t="s">
        <v>4299</v>
      </c>
      <c r="M2887" s="46" t="s">
        <v>1321</v>
      </c>
      <c r="N2887" s="48"/>
      <c r="O2887" s="48"/>
      <c r="P2887" s="48"/>
      <c r="Q2887" s="48"/>
      <c r="R2887" s="48"/>
      <c r="S2887" s="48"/>
      <c r="T2887" s="48"/>
      <c r="U2887" s="47" t="s">
        <v>6148</v>
      </c>
      <c r="V2887" s="48"/>
      <c r="W2887" s="48"/>
      <c r="X2887" s="48"/>
      <c r="Y2887" s="48"/>
      <c r="Z2887" s="48"/>
      <c r="AA2887" s="64">
        <v>0</v>
      </c>
      <c r="AB2887" s="61">
        <v>1</v>
      </c>
      <c r="AC2887" s="61">
        <v>0</v>
      </c>
      <c r="AD2887" s="48"/>
      <c r="AE2887" s="48"/>
      <c r="AF2887" s="48"/>
      <c r="AG2887" s="62"/>
      <c r="AH2887" s="62"/>
      <c r="AI2887" s="62"/>
      <c r="AJ2887" s="48"/>
      <c r="AK2887" s="61" t="str">
        <f>VLOOKUP(L2887,'[2]Bảng chi tiết công cụ dụng cụ'!$A$8:$AC$4035,27,0)</f>
        <v>MG.TV1</v>
      </c>
      <c r="AL2887" s="61">
        <v>15311001</v>
      </c>
      <c r="AM2887" s="61">
        <v>33121001</v>
      </c>
      <c r="AN2887" s="48"/>
      <c r="AO2887" s="48"/>
      <c r="AP2887" s="61" t="s">
        <v>6163</v>
      </c>
      <c r="AQ2887" s="61" t="s">
        <v>6164</v>
      </c>
      <c r="AR2887" s="48"/>
      <c r="AS2887" s="65">
        <v>42401</v>
      </c>
      <c r="AT2887" s="34" t="s">
        <v>77</v>
      </c>
    </row>
    <row r="2888" spans="1:46">
      <c r="A2888" s="43">
        <v>2883</v>
      </c>
      <c r="B2888" s="43" t="s">
        <v>4300</v>
      </c>
      <c r="C2888" s="43" t="str">
        <f t="shared" si="57"/>
        <v>Nguyễn Anh Báu</v>
      </c>
      <c r="D2888" s="43" t="s">
        <v>6604</v>
      </c>
      <c r="E2888" s="43"/>
      <c r="F2888" s="43" t="s">
        <v>4293</v>
      </c>
      <c r="G2888" s="43">
        <f>VLOOKUP(F2888,'DS Nhân viên'!$A$2:$B$577,2,0)</f>
        <v>900047</v>
      </c>
      <c r="H2888" s="49" t="s">
        <v>4156</v>
      </c>
      <c r="I2888" s="43"/>
      <c r="J2888" s="83" t="str">
        <f>VLOOKUP(B2888,'BBKK 30.6'!B2903:H7278,7,0)</f>
        <v>Sử dụng bình thường</v>
      </c>
      <c r="K2888" s="46" t="s">
        <v>4293</v>
      </c>
      <c r="L2888" s="46" t="s">
        <v>4300</v>
      </c>
      <c r="M2888" s="46" t="s">
        <v>203</v>
      </c>
      <c r="N2888" s="48"/>
      <c r="O2888" s="48"/>
      <c r="P2888" s="48"/>
      <c r="Q2888" s="48"/>
      <c r="R2888" s="48"/>
      <c r="S2888" s="48"/>
      <c r="T2888" s="48"/>
      <c r="U2888" s="47" t="s">
        <v>6148</v>
      </c>
      <c r="V2888" s="48"/>
      <c r="W2888" s="48"/>
      <c r="X2888" s="48"/>
      <c r="Y2888" s="48"/>
      <c r="Z2888" s="48"/>
      <c r="AA2888" s="64">
        <v>20020000</v>
      </c>
      <c r="AB2888" s="61">
        <v>1</v>
      </c>
      <c r="AC2888" s="61">
        <v>0</v>
      </c>
      <c r="AD2888" s="48"/>
      <c r="AE2888" s="48"/>
      <c r="AF2888" s="48"/>
      <c r="AG2888" s="62"/>
      <c r="AH2888" s="62"/>
      <c r="AI2888" s="62"/>
      <c r="AJ2888" s="48"/>
      <c r="AK2888" s="61" t="str">
        <f>VLOOKUP(L2888,'[2]Bảng chi tiết công cụ dụng cụ'!$A$8:$AC$4035,27,0)</f>
        <v>MG.TV1</v>
      </c>
      <c r="AL2888" s="61">
        <v>15312001</v>
      </c>
      <c r="AM2888" s="61">
        <v>33121001</v>
      </c>
      <c r="AN2888" s="48"/>
      <c r="AO2888" s="48"/>
      <c r="AP2888" s="61" t="s">
        <v>6163</v>
      </c>
      <c r="AQ2888" s="61" t="s">
        <v>6164</v>
      </c>
      <c r="AR2888" s="48"/>
      <c r="AT2888" s="34" t="s">
        <v>77</v>
      </c>
    </row>
    <row r="2889" spans="1:46">
      <c r="A2889" s="43">
        <v>2884</v>
      </c>
      <c r="B2889" s="43" t="s">
        <v>4301</v>
      </c>
      <c r="C2889" s="43" t="str">
        <f t="shared" si="57"/>
        <v>Nguyễn Anh Báu</v>
      </c>
      <c r="D2889" s="43" t="s">
        <v>6604</v>
      </c>
      <c r="E2889" s="43"/>
      <c r="F2889" s="43" t="s">
        <v>4293</v>
      </c>
      <c r="G2889" s="43">
        <f>VLOOKUP(F2889,'DS Nhân viên'!$A$2:$B$577,2,0)</f>
        <v>900047</v>
      </c>
      <c r="H2889" s="49" t="s">
        <v>4156</v>
      </c>
      <c r="I2889" s="43"/>
      <c r="J2889" s="83" t="str">
        <f>VLOOKUP(B2889,'BBKK 30.6'!B2904:H7279,7,0)</f>
        <v>Sử dụng bình thường</v>
      </c>
      <c r="K2889" s="46" t="s">
        <v>4293</v>
      </c>
      <c r="L2889" s="46" t="s">
        <v>4301</v>
      </c>
      <c r="M2889" s="46" t="s">
        <v>177</v>
      </c>
      <c r="N2889" s="48"/>
      <c r="O2889" s="48"/>
      <c r="P2889" s="48"/>
      <c r="Q2889" s="48"/>
      <c r="R2889" s="48"/>
      <c r="S2889" s="48"/>
      <c r="T2889" s="48"/>
      <c r="U2889" s="47" t="s">
        <v>6148</v>
      </c>
      <c r="V2889" s="48"/>
      <c r="W2889" s="48"/>
      <c r="X2889" s="48"/>
      <c r="Y2889" s="48"/>
      <c r="Z2889" s="48"/>
      <c r="AA2889" s="64">
        <v>4760000</v>
      </c>
      <c r="AB2889" s="61">
        <v>1</v>
      </c>
      <c r="AC2889" s="61">
        <v>0</v>
      </c>
      <c r="AD2889" s="48"/>
      <c r="AE2889" s="48"/>
      <c r="AF2889" s="48"/>
      <c r="AG2889" s="62"/>
      <c r="AH2889" s="62"/>
      <c r="AI2889" s="62"/>
      <c r="AJ2889" s="48"/>
      <c r="AK2889" s="61" t="str">
        <f>VLOOKUP(L2889,'[2]Bảng chi tiết công cụ dụng cụ'!$A$8:$AC$4035,27,0)</f>
        <v>MG.TV1</v>
      </c>
      <c r="AL2889" s="61">
        <v>15311001</v>
      </c>
      <c r="AM2889" s="61">
        <v>33121001</v>
      </c>
      <c r="AN2889" s="48"/>
      <c r="AO2889" s="48"/>
      <c r="AP2889" s="61" t="s">
        <v>6163</v>
      </c>
      <c r="AQ2889" s="61" t="s">
        <v>6164</v>
      </c>
      <c r="AR2889" s="48"/>
      <c r="AT2889" s="34" t="s">
        <v>77</v>
      </c>
    </row>
    <row r="2890" spans="1:46" ht="31.5">
      <c r="A2890" s="43">
        <v>2885</v>
      </c>
      <c r="B2890" s="43" t="s">
        <v>4302</v>
      </c>
      <c r="C2890" s="43" t="str">
        <f t="shared" si="57"/>
        <v>Nguyễn Thanh Tuyết</v>
      </c>
      <c r="D2890" s="43" t="s">
        <v>6604</v>
      </c>
      <c r="E2890" s="43"/>
      <c r="F2890" s="43" t="s">
        <v>4303</v>
      </c>
      <c r="G2890" s="43">
        <f>VLOOKUP(F2890,'DS Nhân viên'!$A$2:$B$577,2,0)</f>
        <v>900064</v>
      </c>
      <c r="H2890" s="49" t="s">
        <v>4156</v>
      </c>
      <c r="I2890" s="43"/>
      <c r="J2890" s="83" t="str">
        <f>VLOOKUP(B2890,'BBKK 30.6'!B2905:H7280,7,0)</f>
        <v>Sử dụng bình thường</v>
      </c>
      <c r="K2890" s="46" t="s">
        <v>4303</v>
      </c>
      <c r="L2890" s="46" t="s">
        <v>4302</v>
      </c>
      <c r="M2890" s="46" t="s">
        <v>877</v>
      </c>
      <c r="N2890" s="48"/>
      <c r="O2890" s="48"/>
      <c r="P2890" s="48"/>
      <c r="Q2890" s="48"/>
      <c r="R2890" s="48"/>
      <c r="S2890" s="48"/>
      <c r="T2890" s="48"/>
      <c r="U2890" s="47" t="s">
        <v>6148</v>
      </c>
      <c r="V2890" s="48"/>
      <c r="W2890" s="48"/>
      <c r="X2890" s="48"/>
      <c r="Y2890" s="48"/>
      <c r="Z2890" s="48"/>
      <c r="AA2890" s="64">
        <v>1630771</v>
      </c>
      <c r="AB2890" s="61">
        <v>1</v>
      </c>
      <c r="AC2890" s="61">
        <v>0</v>
      </c>
      <c r="AD2890" s="48"/>
      <c r="AE2890" s="48"/>
      <c r="AF2890" s="48"/>
      <c r="AG2890" s="62"/>
      <c r="AH2890" s="62"/>
      <c r="AI2890" s="62"/>
      <c r="AJ2890" s="48"/>
      <c r="AK2890" s="61" t="str">
        <f>VLOOKUP(L2890,'[2]Bảng chi tiết công cụ dụng cụ'!$A$8:$AC$4035,27,0)</f>
        <v>MG.TV1</v>
      </c>
      <c r="AL2890" s="61">
        <v>15311001</v>
      </c>
      <c r="AM2890" s="61">
        <v>33121001</v>
      </c>
      <c r="AN2890" s="48"/>
      <c r="AO2890" s="48"/>
      <c r="AP2890" s="61" t="s">
        <v>6163</v>
      </c>
      <c r="AQ2890" s="61" t="s">
        <v>6164</v>
      </c>
      <c r="AR2890" s="48"/>
      <c r="AS2890" s="65">
        <v>42948</v>
      </c>
      <c r="AT2890" s="34" t="s">
        <v>77</v>
      </c>
    </row>
    <row r="2891" spans="1:46" ht="31.5">
      <c r="A2891" s="43">
        <v>2886</v>
      </c>
      <c r="B2891" s="43" t="s">
        <v>4304</v>
      </c>
      <c r="C2891" s="43" t="str">
        <f t="shared" si="57"/>
        <v>Nguyễn Thanh Tuyết</v>
      </c>
      <c r="D2891" s="43" t="s">
        <v>6604</v>
      </c>
      <c r="E2891" s="43"/>
      <c r="F2891" s="43" t="s">
        <v>4303</v>
      </c>
      <c r="G2891" s="43">
        <f>VLOOKUP(F2891,'DS Nhân viên'!$A$2:$B$577,2,0)</f>
        <v>900064</v>
      </c>
      <c r="H2891" s="49" t="s">
        <v>4156</v>
      </c>
      <c r="I2891" s="43"/>
      <c r="J2891" s="83" t="str">
        <f>VLOOKUP(B2891,'BBKK 30.6'!B2906:H7281,7,0)</f>
        <v>Sử dụng bình thường</v>
      </c>
      <c r="K2891" s="46" t="s">
        <v>4303</v>
      </c>
      <c r="L2891" s="46" t="s">
        <v>4304</v>
      </c>
      <c r="M2891" s="46" t="s">
        <v>907</v>
      </c>
      <c r="N2891" s="48"/>
      <c r="O2891" s="48"/>
      <c r="P2891" s="48"/>
      <c r="Q2891" s="48"/>
      <c r="R2891" s="48"/>
      <c r="S2891" s="48"/>
      <c r="T2891" s="48"/>
      <c r="U2891" s="47" t="s">
        <v>6148</v>
      </c>
      <c r="V2891" s="48"/>
      <c r="W2891" s="48"/>
      <c r="X2891" s="48"/>
      <c r="Y2891" s="48"/>
      <c r="Z2891" s="48"/>
      <c r="AA2891" s="64">
        <v>2365000</v>
      </c>
      <c r="AB2891" s="61">
        <v>1</v>
      </c>
      <c r="AC2891" s="61">
        <v>0</v>
      </c>
      <c r="AD2891" s="48"/>
      <c r="AE2891" s="48"/>
      <c r="AF2891" s="48"/>
      <c r="AG2891" s="62"/>
      <c r="AH2891" s="62"/>
      <c r="AI2891" s="62"/>
      <c r="AJ2891" s="48"/>
      <c r="AK2891" s="61" t="str">
        <f>VLOOKUP(L2891,'[2]Bảng chi tiết công cụ dụng cụ'!$A$8:$AC$4035,27,0)</f>
        <v>MG.TV1</v>
      </c>
      <c r="AL2891" s="61">
        <v>15311001</v>
      </c>
      <c r="AM2891" s="61">
        <v>33121001</v>
      </c>
      <c r="AN2891" s="48"/>
      <c r="AO2891" s="48"/>
      <c r="AP2891" s="61" t="s">
        <v>6163</v>
      </c>
      <c r="AQ2891" s="61" t="s">
        <v>6164</v>
      </c>
      <c r="AR2891" s="48"/>
      <c r="AS2891" s="65">
        <v>44216</v>
      </c>
      <c r="AT2891" s="34" t="s">
        <v>77</v>
      </c>
    </row>
    <row r="2892" spans="1:46" ht="31.5">
      <c r="A2892" s="43">
        <v>2887</v>
      </c>
      <c r="B2892" s="43" t="s">
        <v>4305</v>
      </c>
      <c r="C2892" s="43" t="str">
        <f t="shared" si="57"/>
        <v>Nguyễn Thanh Tuyết</v>
      </c>
      <c r="D2892" s="43" t="s">
        <v>6604</v>
      </c>
      <c r="E2892" s="43"/>
      <c r="F2892" s="43" t="s">
        <v>4303</v>
      </c>
      <c r="G2892" s="43">
        <f>VLOOKUP(F2892,'DS Nhân viên'!$A$2:$B$577,2,0)</f>
        <v>900064</v>
      </c>
      <c r="H2892" s="49" t="s">
        <v>4156</v>
      </c>
      <c r="I2892" s="43"/>
      <c r="J2892" s="83" t="str">
        <f>VLOOKUP(B2892,'BBKK 30.6'!B2907:H7282,7,0)</f>
        <v>Sử dụng bình thường</v>
      </c>
      <c r="K2892" s="46" t="s">
        <v>4303</v>
      </c>
      <c r="L2892" s="46" t="s">
        <v>4305</v>
      </c>
      <c r="M2892" s="46" t="s">
        <v>4035</v>
      </c>
      <c r="N2892" s="48"/>
      <c r="O2892" s="48"/>
      <c r="P2892" s="48"/>
      <c r="Q2892" s="48"/>
      <c r="R2892" s="48"/>
      <c r="S2892" s="48"/>
      <c r="T2892" s="48"/>
      <c r="U2892" s="47" t="s">
        <v>6148</v>
      </c>
      <c r="V2892" s="48"/>
      <c r="W2892" s="48"/>
      <c r="X2892" s="48"/>
      <c r="Y2892" s="48"/>
      <c r="Z2892" s="48"/>
      <c r="AA2892" s="64">
        <v>1815000</v>
      </c>
      <c r="AB2892" s="61">
        <v>1</v>
      </c>
      <c r="AC2892" s="61">
        <v>0</v>
      </c>
      <c r="AD2892" s="48"/>
      <c r="AE2892" s="48"/>
      <c r="AF2892" s="48"/>
      <c r="AG2892" s="62"/>
      <c r="AH2892" s="62"/>
      <c r="AI2892" s="62"/>
      <c r="AJ2892" s="48"/>
      <c r="AK2892" s="61" t="str">
        <f>VLOOKUP(L2892,'[2]Bảng chi tiết công cụ dụng cụ'!$A$8:$AC$4035,27,0)</f>
        <v>MG.TV1</v>
      </c>
      <c r="AL2892" s="61">
        <v>15311001</v>
      </c>
      <c r="AM2892" s="61">
        <v>33121001</v>
      </c>
      <c r="AN2892" s="48"/>
      <c r="AO2892" s="48"/>
      <c r="AP2892" s="61" t="s">
        <v>6163</v>
      </c>
      <c r="AQ2892" s="61" t="s">
        <v>6164</v>
      </c>
      <c r="AR2892" s="48"/>
      <c r="AS2892" s="65">
        <v>42887</v>
      </c>
      <c r="AT2892" s="34" t="s">
        <v>77</v>
      </c>
    </row>
    <row r="2893" spans="1:46" ht="31.5">
      <c r="A2893" s="43">
        <v>2888</v>
      </c>
      <c r="B2893" s="43" t="s">
        <v>4306</v>
      </c>
      <c r="C2893" s="43" t="str">
        <f t="shared" si="57"/>
        <v>Nguyễn Thanh Tuyết</v>
      </c>
      <c r="D2893" s="43" t="s">
        <v>6604</v>
      </c>
      <c r="E2893" s="43"/>
      <c r="F2893" s="43" t="s">
        <v>4303</v>
      </c>
      <c r="G2893" s="43">
        <f>VLOOKUP(F2893,'DS Nhân viên'!$A$2:$B$577,2,0)</f>
        <v>900064</v>
      </c>
      <c r="H2893" s="49" t="s">
        <v>4156</v>
      </c>
      <c r="I2893" s="43"/>
      <c r="J2893" s="83" t="str">
        <f>VLOOKUP(B2893,'BBKK 30.6'!B2908:H7283,7,0)</f>
        <v>Sử dụng bình thường</v>
      </c>
      <c r="K2893" s="46" t="s">
        <v>4303</v>
      </c>
      <c r="L2893" s="46" t="s">
        <v>4306</v>
      </c>
      <c r="M2893" s="46" t="s">
        <v>185</v>
      </c>
      <c r="N2893" s="48"/>
      <c r="O2893" s="48"/>
      <c r="P2893" s="48"/>
      <c r="Q2893" s="48"/>
      <c r="R2893" s="48"/>
      <c r="S2893" s="48"/>
      <c r="T2893" s="48"/>
      <c r="U2893" s="47" t="s">
        <v>6148</v>
      </c>
      <c r="V2893" s="48"/>
      <c r="W2893" s="48"/>
      <c r="X2893" s="48"/>
      <c r="Y2893" s="48"/>
      <c r="Z2893" s="48"/>
      <c r="AA2893" s="64">
        <v>0</v>
      </c>
      <c r="AB2893" s="61">
        <v>1</v>
      </c>
      <c r="AC2893" s="61">
        <v>0</v>
      </c>
      <c r="AD2893" s="48"/>
      <c r="AE2893" s="48"/>
      <c r="AF2893" s="48"/>
      <c r="AG2893" s="62"/>
      <c r="AH2893" s="62"/>
      <c r="AI2893" s="62"/>
      <c r="AJ2893" s="48"/>
      <c r="AK2893" s="61" t="str">
        <f>VLOOKUP(L2893,'[2]Bảng chi tiết công cụ dụng cụ'!$A$8:$AC$4035,27,0)</f>
        <v>MG.TV1</v>
      </c>
      <c r="AL2893" s="61">
        <v>15311001</v>
      </c>
      <c r="AM2893" s="61">
        <v>33121001</v>
      </c>
      <c r="AN2893" s="48"/>
      <c r="AO2893" s="48"/>
      <c r="AP2893" s="61" t="s">
        <v>6163</v>
      </c>
      <c r="AQ2893" s="61" t="s">
        <v>6164</v>
      </c>
      <c r="AR2893" s="48"/>
      <c r="AS2893" s="65">
        <v>42401</v>
      </c>
      <c r="AT2893" s="34" t="s">
        <v>77</v>
      </c>
    </row>
    <row r="2894" spans="1:46" ht="31.5">
      <c r="A2894" s="43">
        <v>2889</v>
      </c>
      <c r="B2894" s="43" t="s">
        <v>4307</v>
      </c>
      <c r="C2894" s="43" t="str">
        <f t="shared" si="57"/>
        <v>Nguyễn Thanh Tuyết</v>
      </c>
      <c r="D2894" s="43" t="s">
        <v>6604</v>
      </c>
      <c r="E2894" s="43"/>
      <c r="F2894" s="43" t="s">
        <v>4303</v>
      </c>
      <c r="G2894" s="43">
        <f>VLOOKUP(F2894,'DS Nhân viên'!$A$2:$B$577,2,0)</f>
        <v>900064</v>
      </c>
      <c r="H2894" s="49" t="s">
        <v>4156</v>
      </c>
      <c r="I2894" s="43"/>
      <c r="J2894" s="83" t="str">
        <f>VLOOKUP(B2894,'BBKK 30.6'!B2909:H7284,7,0)</f>
        <v>Sử dụng bình thường</v>
      </c>
      <c r="K2894" s="46" t="s">
        <v>4303</v>
      </c>
      <c r="L2894" s="46" t="s">
        <v>4307</v>
      </c>
      <c r="M2894" s="46" t="s">
        <v>185</v>
      </c>
      <c r="N2894" s="48"/>
      <c r="O2894" s="48"/>
      <c r="P2894" s="48"/>
      <c r="Q2894" s="48"/>
      <c r="R2894" s="48"/>
      <c r="S2894" s="48"/>
      <c r="T2894" s="48"/>
      <c r="U2894" s="47" t="s">
        <v>6148</v>
      </c>
      <c r="V2894" s="48"/>
      <c r="W2894" s="48"/>
      <c r="X2894" s="48"/>
      <c r="Y2894" s="48"/>
      <c r="Z2894" s="48"/>
      <c r="AA2894" s="64">
        <v>0</v>
      </c>
      <c r="AB2894" s="61">
        <v>1</v>
      </c>
      <c r="AC2894" s="61">
        <v>0</v>
      </c>
      <c r="AD2894" s="48"/>
      <c r="AE2894" s="48"/>
      <c r="AF2894" s="48"/>
      <c r="AG2894" s="62"/>
      <c r="AH2894" s="62"/>
      <c r="AI2894" s="62"/>
      <c r="AJ2894" s="48"/>
      <c r="AK2894" s="61" t="str">
        <f>VLOOKUP(L2894,'[2]Bảng chi tiết công cụ dụng cụ'!$A$8:$AC$4035,27,0)</f>
        <v>MG.TV1</v>
      </c>
      <c r="AL2894" s="61">
        <v>15311001</v>
      </c>
      <c r="AM2894" s="61">
        <v>33121001</v>
      </c>
      <c r="AN2894" s="48"/>
      <c r="AO2894" s="48"/>
      <c r="AP2894" s="61" t="s">
        <v>6163</v>
      </c>
      <c r="AQ2894" s="61" t="s">
        <v>6164</v>
      </c>
      <c r="AR2894" s="48"/>
      <c r="AS2894" s="65">
        <v>42401</v>
      </c>
      <c r="AT2894" s="34" t="s">
        <v>77</v>
      </c>
    </row>
    <row r="2895" spans="1:46" ht="31.5">
      <c r="A2895" s="43">
        <v>2890</v>
      </c>
      <c r="B2895" s="43" t="s">
        <v>4308</v>
      </c>
      <c r="C2895" s="43" t="str">
        <f t="shared" si="57"/>
        <v>Nguyễn Thanh Tuyết</v>
      </c>
      <c r="D2895" s="43" t="s">
        <v>6604</v>
      </c>
      <c r="E2895" s="43"/>
      <c r="F2895" s="43" t="s">
        <v>4303</v>
      </c>
      <c r="G2895" s="43">
        <f>VLOOKUP(F2895,'DS Nhân viên'!$A$2:$B$577,2,0)</f>
        <v>900064</v>
      </c>
      <c r="H2895" s="49" t="s">
        <v>4156</v>
      </c>
      <c r="I2895" s="43"/>
      <c r="J2895" s="83" t="str">
        <f>VLOOKUP(B2895,'BBKK 30.6'!B2910:H7285,7,0)</f>
        <v>Sử dụng bình thường</v>
      </c>
      <c r="K2895" s="46" t="s">
        <v>4303</v>
      </c>
      <c r="L2895" s="46" t="s">
        <v>4308</v>
      </c>
      <c r="M2895" s="46" t="s">
        <v>185</v>
      </c>
      <c r="N2895" s="48"/>
      <c r="O2895" s="48"/>
      <c r="P2895" s="48"/>
      <c r="Q2895" s="48"/>
      <c r="R2895" s="48"/>
      <c r="S2895" s="48"/>
      <c r="T2895" s="48"/>
      <c r="U2895" s="47" t="s">
        <v>6148</v>
      </c>
      <c r="V2895" s="48"/>
      <c r="W2895" s="48"/>
      <c r="X2895" s="48"/>
      <c r="Y2895" s="48"/>
      <c r="Z2895" s="48"/>
      <c r="AA2895" s="64">
        <v>0</v>
      </c>
      <c r="AB2895" s="61">
        <v>1</v>
      </c>
      <c r="AC2895" s="61">
        <v>0</v>
      </c>
      <c r="AD2895" s="48"/>
      <c r="AE2895" s="48"/>
      <c r="AF2895" s="48"/>
      <c r="AG2895" s="62"/>
      <c r="AH2895" s="62"/>
      <c r="AI2895" s="62"/>
      <c r="AJ2895" s="48"/>
      <c r="AK2895" s="61" t="str">
        <f>VLOOKUP(L2895,'[2]Bảng chi tiết công cụ dụng cụ'!$A$8:$AC$4035,27,0)</f>
        <v>MG.TV1</v>
      </c>
      <c r="AL2895" s="61">
        <v>15311001</v>
      </c>
      <c r="AM2895" s="61">
        <v>33121001</v>
      </c>
      <c r="AN2895" s="48"/>
      <c r="AO2895" s="48"/>
      <c r="AP2895" s="61" t="s">
        <v>6163</v>
      </c>
      <c r="AQ2895" s="61" t="s">
        <v>6164</v>
      </c>
      <c r="AR2895" s="48"/>
      <c r="AS2895" s="65">
        <v>42401</v>
      </c>
      <c r="AT2895" s="34" t="s">
        <v>77</v>
      </c>
    </row>
    <row r="2896" spans="1:46" ht="31.5">
      <c r="A2896" s="43">
        <v>2891</v>
      </c>
      <c r="B2896" s="43" t="s">
        <v>4309</v>
      </c>
      <c r="C2896" s="43" t="str">
        <f t="shared" si="57"/>
        <v>Nguyễn Thanh Tuyết</v>
      </c>
      <c r="D2896" s="43" t="s">
        <v>6604</v>
      </c>
      <c r="E2896" s="43"/>
      <c r="F2896" s="43" t="s">
        <v>4303</v>
      </c>
      <c r="G2896" s="43">
        <f>VLOOKUP(F2896,'DS Nhân viên'!$A$2:$B$577,2,0)</f>
        <v>900064</v>
      </c>
      <c r="H2896" s="49" t="s">
        <v>4156</v>
      </c>
      <c r="I2896" s="43"/>
      <c r="J2896" s="83" t="str">
        <f>VLOOKUP(B2896,'BBKK 30.6'!B2911:H7286,7,0)</f>
        <v>Sử dụng bình thường</v>
      </c>
      <c r="K2896" s="46" t="s">
        <v>4303</v>
      </c>
      <c r="L2896" s="46" t="s">
        <v>4309</v>
      </c>
      <c r="M2896" s="46" t="s">
        <v>185</v>
      </c>
      <c r="N2896" s="48"/>
      <c r="O2896" s="48"/>
      <c r="P2896" s="48"/>
      <c r="Q2896" s="48"/>
      <c r="R2896" s="48"/>
      <c r="S2896" s="48"/>
      <c r="T2896" s="48"/>
      <c r="U2896" s="47" t="s">
        <v>6148</v>
      </c>
      <c r="V2896" s="48"/>
      <c r="W2896" s="48"/>
      <c r="X2896" s="48"/>
      <c r="Y2896" s="48"/>
      <c r="Z2896" s="48"/>
      <c r="AA2896" s="64">
        <v>0</v>
      </c>
      <c r="AB2896" s="61">
        <v>1</v>
      </c>
      <c r="AC2896" s="61">
        <v>0</v>
      </c>
      <c r="AD2896" s="48"/>
      <c r="AE2896" s="48"/>
      <c r="AF2896" s="48"/>
      <c r="AG2896" s="62"/>
      <c r="AH2896" s="62"/>
      <c r="AI2896" s="62"/>
      <c r="AJ2896" s="48"/>
      <c r="AK2896" s="61" t="str">
        <f>VLOOKUP(L2896,'[2]Bảng chi tiết công cụ dụng cụ'!$A$8:$AC$4035,27,0)</f>
        <v>MG.TV1</v>
      </c>
      <c r="AL2896" s="61">
        <v>15311001</v>
      </c>
      <c r="AM2896" s="61">
        <v>33121001</v>
      </c>
      <c r="AN2896" s="48"/>
      <c r="AO2896" s="48"/>
      <c r="AP2896" s="61" t="s">
        <v>6163</v>
      </c>
      <c r="AQ2896" s="61" t="s">
        <v>6164</v>
      </c>
      <c r="AR2896" s="48"/>
      <c r="AS2896" s="65">
        <v>42401</v>
      </c>
      <c r="AT2896" s="34" t="s">
        <v>77</v>
      </c>
    </row>
    <row r="2897" spans="1:46" ht="31.5">
      <c r="A2897" s="43">
        <v>2892</v>
      </c>
      <c r="B2897" s="43" t="s">
        <v>4310</v>
      </c>
      <c r="C2897" s="43" t="str">
        <f t="shared" si="57"/>
        <v>Nguyễn Thanh Tuyết</v>
      </c>
      <c r="D2897" s="43" t="s">
        <v>6604</v>
      </c>
      <c r="E2897" s="43"/>
      <c r="F2897" s="43" t="s">
        <v>4303</v>
      </c>
      <c r="G2897" s="43">
        <f>VLOOKUP(F2897,'DS Nhân viên'!$A$2:$B$577,2,0)</f>
        <v>900064</v>
      </c>
      <c r="H2897" s="49" t="s">
        <v>4156</v>
      </c>
      <c r="I2897" s="43"/>
      <c r="J2897" s="83" t="str">
        <f>VLOOKUP(B2897,'BBKK 30.6'!B2912:H7287,7,0)</f>
        <v>Sử dụng bình thường</v>
      </c>
      <c r="K2897" s="46" t="s">
        <v>4303</v>
      </c>
      <c r="L2897" s="46" t="s">
        <v>4310</v>
      </c>
      <c r="M2897" s="46" t="s">
        <v>171</v>
      </c>
      <c r="N2897" s="48"/>
      <c r="O2897" s="48"/>
      <c r="P2897" s="48"/>
      <c r="Q2897" s="48"/>
      <c r="R2897" s="48"/>
      <c r="S2897" s="48"/>
      <c r="T2897" s="48"/>
      <c r="U2897" s="47" t="s">
        <v>6148</v>
      </c>
      <c r="V2897" s="48"/>
      <c r="W2897" s="48"/>
      <c r="X2897" s="48"/>
      <c r="Y2897" s="48"/>
      <c r="Z2897" s="48"/>
      <c r="AA2897" s="64">
        <v>14465000</v>
      </c>
      <c r="AB2897" s="61">
        <v>1</v>
      </c>
      <c r="AC2897" s="61">
        <v>0</v>
      </c>
      <c r="AD2897" s="48"/>
      <c r="AE2897" s="48"/>
      <c r="AF2897" s="48"/>
      <c r="AG2897" s="62"/>
      <c r="AH2897" s="62"/>
      <c r="AI2897" s="62"/>
      <c r="AJ2897" s="48"/>
      <c r="AK2897" s="61" t="str">
        <f>VLOOKUP(L2897,'[2]Bảng chi tiết công cụ dụng cụ'!$A$8:$AC$4035,27,0)</f>
        <v>MG.TV1</v>
      </c>
      <c r="AL2897" s="61">
        <v>15312001</v>
      </c>
      <c r="AM2897" s="61">
        <v>33121001</v>
      </c>
      <c r="AN2897" s="48"/>
      <c r="AO2897" s="48"/>
      <c r="AP2897" s="61" t="s">
        <v>6163</v>
      </c>
      <c r="AQ2897" s="61" t="s">
        <v>6164</v>
      </c>
      <c r="AR2897" s="48"/>
      <c r="AT2897" s="34" t="s">
        <v>77</v>
      </c>
    </row>
    <row r="2898" spans="1:46" ht="31.5">
      <c r="A2898" s="43">
        <v>2893</v>
      </c>
      <c r="B2898" s="43" t="s">
        <v>4311</v>
      </c>
      <c r="C2898" s="43" t="str">
        <f t="shared" si="57"/>
        <v>Nguyễn Thanh Tuyết</v>
      </c>
      <c r="D2898" s="43" t="s">
        <v>6604</v>
      </c>
      <c r="E2898" s="43"/>
      <c r="F2898" s="43" t="s">
        <v>4303</v>
      </c>
      <c r="G2898" s="43">
        <f>VLOOKUP(F2898,'DS Nhân viên'!$A$2:$B$577,2,0)</f>
        <v>900064</v>
      </c>
      <c r="H2898" s="49" t="s">
        <v>4156</v>
      </c>
      <c r="I2898" s="43"/>
      <c r="J2898" s="83" t="str">
        <f>VLOOKUP(B2898,'BBKK 30.6'!B2913:H7288,7,0)</f>
        <v>Sử dụng bình thường</v>
      </c>
      <c r="K2898" s="46" t="s">
        <v>4303</v>
      </c>
      <c r="L2898" s="46" t="s">
        <v>4311</v>
      </c>
      <c r="M2898" s="46" t="s">
        <v>401</v>
      </c>
      <c r="N2898" s="48"/>
      <c r="O2898" s="48"/>
      <c r="P2898" s="48"/>
      <c r="Q2898" s="48"/>
      <c r="R2898" s="48"/>
      <c r="S2898" s="48"/>
      <c r="T2898" s="48"/>
      <c r="U2898" s="47" t="s">
        <v>6148</v>
      </c>
      <c r="V2898" s="48"/>
      <c r="W2898" s="48"/>
      <c r="X2898" s="48"/>
      <c r="Y2898" s="48"/>
      <c r="Z2898" s="48"/>
      <c r="AA2898" s="64">
        <v>18865000</v>
      </c>
      <c r="AB2898" s="61">
        <v>1</v>
      </c>
      <c r="AC2898" s="61">
        <v>0</v>
      </c>
      <c r="AD2898" s="48"/>
      <c r="AE2898" s="48"/>
      <c r="AF2898" s="48"/>
      <c r="AG2898" s="62"/>
      <c r="AH2898" s="62"/>
      <c r="AI2898" s="62"/>
      <c r="AJ2898" s="48"/>
      <c r="AK2898" s="61" t="str">
        <f>VLOOKUP(L2898,'[2]Bảng chi tiết công cụ dụng cụ'!$A$8:$AC$4035,27,0)</f>
        <v>MG.TV1</v>
      </c>
      <c r="AL2898" s="61">
        <v>15312001</v>
      </c>
      <c r="AM2898" s="61">
        <v>33121001</v>
      </c>
      <c r="AN2898" s="48"/>
      <c r="AO2898" s="48"/>
      <c r="AP2898" s="61" t="s">
        <v>6163</v>
      </c>
      <c r="AQ2898" s="61" t="s">
        <v>6164</v>
      </c>
      <c r="AR2898" s="48"/>
      <c r="AS2898" s="65">
        <v>43937</v>
      </c>
      <c r="AT2898" s="34" t="s">
        <v>77</v>
      </c>
    </row>
    <row r="2899" spans="1:46" ht="31.5">
      <c r="A2899" s="43">
        <v>2894</v>
      </c>
      <c r="B2899" s="43" t="s">
        <v>4312</v>
      </c>
      <c r="C2899" s="43" t="str">
        <f t="shared" si="57"/>
        <v>Nguyễn Thanh Tuyết</v>
      </c>
      <c r="D2899" s="43" t="s">
        <v>6604</v>
      </c>
      <c r="E2899" s="43"/>
      <c r="F2899" s="43" t="s">
        <v>4303</v>
      </c>
      <c r="G2899" s="43">
        <f>VLOOKUP(F2899,'DS Nhân viên'!$A$2:$B$577,2,0)</f>
        <v>900064</v>
      </c>
      <c r="H2899" s="49" t="s">
        <v>4156</v>
      </c>
      <c r="I2899" s="43"/>
      <c r="J2899" s="83" t="str">
        <f>VLOOKUP(B2899,'BBKK 30.6'!B2914:H7289,7,0)</f>
        <v>Sử dụng bình thường</v>
      </c>
      <c r="K2899" s="46" t="s">
        <v>4303</v>
      </c>
      <c r="L2899" s="46" t="s">
        <v>4312</v>
      </c>
      <c r="M2899" s="46" t="s">
        <v>895</v>
      </c>
      <c r="N2899" s="48"/>
      <c r="O2899" s="48"/>
      <c r="P2899" s="48"/>
      <c r="Q2899" s="48"/>
      <c r="R2899" s="48"/>
      <c r="S2899" s="48"/>
      <c r="T2899" s="48"/>
      <c r="U2899" s="47" t="s">
        <v>6148</v>
      </c>
      <c r="V2899" s="48"/>
      <c r="W2899" s="48"/>
      <c r="X2899" s="48"/>
      <c r="Y2899" s="48"/>
      <c r="Z2899" s="48"/>
      <c r="AA2899" s="64">
        <v>5500000</v>
      </c>
      <c r="AB2899" s="61">
        <v>1</v>
      </c>
      <c r="AC2899" s="61">
        <v>0</v>
      </c>
      <c r="AD2899" s="48"/>
      <c r="AE2899" s="48"/>
      <c r="AF2899" s="48"/>
      <c r="AG2899" s="62"/>
      <c r="AH2899" s="62"/>
      <c r="AI2899" s="62"/>
      <c r="AJ2899" s="48"/>
      <c r="AK2899" s="61" t="str">
        <f>VLOOKUP(L2899,'[2]Bảng chi tiết công cụ dụng cụ'!$A$8:$AC$4035,27,0)</f>
        <v>MG.TV1</v>
      </c>
      <c r="AL2899" s="61">
        <v>15311001</v>
      </c>
      <c r="AM2899" s="61">
        <v>33121001</v>
      </c>
      <c r="AN2899" s="48"/>
      <c r="AO2899" s="48"/>
      <c r="AP2899" s="61" t="s">
        <v>6163</v>
      </c>
      <c r="AQ2899" s="61" t="s">
        <v>6164</v>
      </c>
      <c r="AR2899" s="48"/>
      <c r="AS2899" s="65">
        <v>42887</v>
      </c>
      <c r="AT2899" s="34" t="s">
        <v>77</v>
      </c>
    </row>
    <row r="2900" spans="1:46" ht="31.5">
      <c r="A2900" s="43">
        <v>2895</v>
      </c>
      <c r="B2900" s="43" t="s">
        <v>4313</v>
      </c>
      <c r="C2900" s="43" t="str">
        <f t="shared" si="57"/>
        <v>Nguyễn Thanh Tuyết</v>
      </c>
      <c r="D2900" s="43" t="s">
        <v>6604</v>
      </c>
      <c r="E2900" s="43"/>
      <c r="F2900" s="43" t="s">
        <v>4303</v>
      </c>
      <c r="G2900" s="43">
        <f>VLOOKUP(F2900,'DS Nhân viên'!$A$2:$B$577,2,0)</f>
        <v>900064</v>
      </c>
      <c r="H2900" s="49" t="s">
        <v>4156</v>
      </c>
      <c r="I2900" s="43"/>
      <c r="J2900" s="83" t="str">
        <f>VLOOKUP(B2900,'BBKK 30.6'!B2915:H7290,7,0)</f>
        <v>Sử dụng bình thường</v>
      </c>
      <c r="K2900" s="46" t="s">
        <v>4303</v>
      </c>
      <c r="L2900" s="46" t="s">
        <v>4313</v>
      </c>
      <c r="M2900" s="46" t="s">
        <v>1321</v>
      </c>
      <c r="N2900" s="48"/>
      <c r="O2900" s="48"/>
      <c r="P2900" s="48"/>
      <c r="Q2900" s="48"/>
      <c r="R2900" s="48"/>
      <c r="S2900" s="48"/>
      <c r="T2900" s="48"/>
      <c r="U2900" s="47" t="s">
        <v>6148</v>
      </c>
      <c r="V2900" s="48"/>
      <c r="W2900" s="48"/>
      <c r="X2900" s="48"/>
      <c r="Y2900" s="48"/>
      <c r="Z2900" s="48"/>
      <c r="AA2900" s="64">
        <v>0</v>
      </c>
      <c r="AB2900" s="61">
        <v>1</v>
      </c>
      <c r="AC2900" s="61">
        <v>0</v>
      </c>
      <c r="AD2900" s="48"/>
      <c r="AE2900" s="48"/>
      <c r="AF2900" s="48"/>
      <c r="AG2900" s="62"/>
      <c r="AH2900" s="62"/>
      <c r="AI2900" s="62"/>
      <c r="AJ2900" s="48"/>
      <c r="AK2900" s="61" t="str">
        <f>VLOOKUP(L2900,'[2]Bảng chi tiết công cụ dụng cụ'!$A$8:$AC$4035,27,0)</f>
        <v>MG.TV1</v>
      </c>
      <c r="AL2900" s="61">
        <v>15311001</v>
      </c>
      <c r="AM2900" s="61">
        <v>33121001</v>
      </c>
      <c r="AN2900" s="48"/>
      <c r="AO2900" s="48"/>
      <c r="AP2900" s="61" t="s">
        <v>6163</v>
      </c>
      <c r="AQ2900" s="61" t="s">
        <v>6164</v>
      </c>
      <c r="AR2900" s="48"/>
      <c r="AS2900" s="65">
        <v>42401</v>
      </c>
      <c r="AT2900" s="34" t="s">
        <v>77</v>
      </c>
    </row>
    <row r="2901" spans="1:46" ht="31.5">
      <c r="A2901" s="43">
        <v>2896</v>
      </c>
      <c r="B2901" s="43" t="s">
        <v>4314</v>
      </c>
      <c r="C2901" s="43" t="str">
        <f t="shared" si="57"/>
        <v>Nguyễn Thanh Tuyết</v>
      </c>
      <c r="D2901" s="43" t="s">
        <v>6604</v>
      </c>
      <c r="E2901" s="43"/>
      <c r="F2901" s="43" t="s">
        <v>4303</v>
      </c>
      <c r="G2901" s="43">
        <f>VLOOKUP(F2901,'DS Nhân viên'!$A$2:$B$577,2,0)</f>
        <v>900064</v>
      </c>
      <c r="H2901" s="49" t="s">
        <v>4156</v>
      </c>
      <c r="I2901" s="43"/>
      <c r="J2901" s="83" t="str">
        <f>VLOOKUP(B2901,'BBKK 30.6'!B2916:H7291,7,0)</f>
        <v>Sử dụng bình thường</v>
      </c>
      <c r="K2901" s="46" t="s">
        <v>4303</v>
      </c>
      <c r="L2901" s="46" t="s">
        <v>4314</v>
      </c>
      <c r="M2901" s="46" t="s">
        <v>464</v>
      </c>
      <c r="N2901" s="48"/>
      <c r="O2901" s="48"/>
      <c r="P2901" s="48"/>
      <c r="Q2901" s="48"/>
      <c r="R2901" s="48"/>
      <c r="S2901" s="48"/>
      <c r="T2901" s="48"/>
      <c r="U2901" s="47" t="s">
        <v>6148</v>
      </c>
      <c r="V2901" s="48"/>
      <c r="W2901" s="48"/>
      <c r="X2901" s="48"/>
      <c r="Y2901" s="48"/>
      <c r="Z2901" s="48"/>
      <c r="AA2901" s="64">
        <v>21890000</v>
      </c>
      <c r="AB2901" s="61">
        <v>1</v>
      </c>
      <c r="AC2901" s="61">
        <v>0</v>
      </c>
      <c r="AD2901" s="48"/>
      <c r="AE2901" s="48"/>
      <c r="AF2901" s="48"/>
      <c r="AG2901" s="62"/>
      <c r="AH2901" s="62"/>
      <c r="AI2901" s="62"/>
      <c r="AJ2901" s="48"/>
      <c r="AK2901" s="61" t="str">
        <f>VLOOKUP(L2901,'[2]Bảng chi tiết công cụ dụng cụ'!$A$8:$AC$4035,27,0)</f>
        <v>MG.TV1</v>
      </c>
      <c r="AL2901" s="61">
        <v>15312001</v>
      </c>
      <c r="AM2901" s="61">
        <v>33121001</v>
      </c>
      <c r="AN2901" s="48"/>
      <c r="AO2901" s="48"/>
      <c r="AP2901" s="61" t="s">
        <v>6163</v>
      </c>
      <c r="AQ2901" s="61" t="s">
        <v>6164</v>
      </c>
      <c r="AR2901" s="48"/>
      <c r="AT2901" s="34" t="s">
        <v>77</v>
      </c>
    </row>
    <row r="2902" spans="1:46" ht="31.5">
      <c r="A2902" s="43">
        <v>2897</v>
      </c>
      <c r="B2902" s="43" t="s">
        <v>4315</v>
      </c>
      <c r="C2902" s="43" t="str">
        <f t="shared" si="57"/>
        <v>Nguyễn Thanh Tuyết</v>
      </c>
      <c r="D2902" s="43" t="s">
        <v>6604</v>
      </c>
      <c r="E2902" s="43"/>
      <c r="F2902" s="43" t="s">
        <v>4303</v>
      </c>
      <c r="G2902" s="43">
        <f>VLOOKUP(F2902,'DS Nhân viên'!$A$2:$B$577,2,0)</f>
        <v>900064</v>
      </c>
      <c r="H2902" s="49" t="s">
        <v>4156</v>
      </c>
      <c r="I2902" s="43"/>
      <c r="J2902" s="83" t="str">
        <f>VLOOKUP(B2902,'BBKK 30.6'!B2917:H7292,7,0)</f>
        <v>Sử dụng bình thường</v>
      </c>
      <c r="K2902" s="46" t="s">
        <v>4303</v>
      </c>
      <c r="L2902" s="46" t="s">
        <v>4315</v>
      </c>
      <c r="M2902" s="46" t="s">
        <v>177</v>
      </c>
      <c r="N2902" s="48"/>
      <c r="O2902" s="48"/>
      <c r="P2902" s="48"/>
      <c r="Q2902" s="48"/>
      <c r="R2902" s="48"/>
      <c r="S2902" s="48"/>
      <c r="T2902" s="48"/>
      <c r="U2902" s="47" t="s">
        <v>6148</v>
      </c>
      <c r="V2902" s="48"/>
      <c r="W2902" s="48"/>
      <c r="X2902" s="48"/>
      <c r="Y2902" s="48"/>
      <c r="Z2902" s="48"/>
      <c r="AA2902" s="64">
        <v>4760000</v>
      </c>
      <c r="AB2902" s="61">
        <v>1</v>
      </c>
      <c r="AC2902" s="61">
        <v>0</v>
      </c>
      <c r="AD2902" s="48"/>
      <c r="AE2902" s="48"/>
      <c r="AF2902" s="48"/>
      <c r="AG2902" s="62"/>
      <c r="AH2902" s="62"/>
      <c r="AI2902" s="62"/>
      <c r="AJ2902" s="48"/>
      <c r="AK2902" s="61" t="str">
        <f>VLOOKUP(L2902,'[2]Bảng chi tiết công cụ dụng cụ'!$A$8:$AC$4035,27,0)</f>
        <v>MG.TV1</v>
      </c>
      <c r="AL2902" s="61">
        <v>15311001</v>
      </c>
      <c r="AM2902" s="61">
        <v>33121001</v>
      </c>
      <c r="AN2902" s="48"/>
      <c r="AO2902" s="48"/>
      <c r="AP2902" s="61" t="s">
        <v>6163</v>
      </c>
      <c r="AQ2902" s="61" t="s">
        <v>6164</v>
      </c>
      <c r="AR2902" s="48"/>
      <c r="AT2902" s="34" t="s">
        <v>77</v>
      </c>
    </row>
    <row r="2903" spans="1:46">
      <c r="A2903" s="43">
        <v>2898</v>
      </c>
      <c r="B2903" s="43" t="s">
        <v>4316</v>
      </c>
      <c r="C2903" s="43" t="str">
        <f t="shared" si="57"/>
        <v>Nguyễn Tiến Mạnh</v>
      </c>
      <c r="D2903" s="43" t="s">
        <v>6604</v>
      </c>
      <c r="E2903" s="43"/>
      <c r="F2903" s="43" t="s">
        <v>4317</v>
      </c>
      <c r="G2903" s="43">
        <f>VLOOKUP(F2903,'DS Nhân viên'!$A$2:$B$577,2,0)</f>
        <v>900018</v>
      </c>
      <c r="H2903" s="49" t="s">
        <v>4156</v>
      </c>
      <c r="I2903" s="43"/>
      <c r="J2903" s="83" t="str">
        <f>VLOOKUP(B2903,'BBKK 30.6'!B2918:H7293,7,0)</f>
        <v>Sử dụng bình thường</v>
      </c>
      <c r="K2903" s="46" t="s">
        <v>4317</v>
      </c>
      <c r="L2903" s="46" t="s">
        <v>4316</v>
      </c>
      <c r="M2903" s="46" t="s">
        <v>445</v>
      </c>
      <c r="N2903" s="48"/>
      <c r="O2903" s="48"/>
      <c r="P2903" s="48"/>
      <c r="Q2903" s="48"/>
      <c r="R2903" s="48"/>
      <c r="S2903" s="48"/>
      <c r="T2903" s="48"/>
      <c r="U2903" s="47" t="s">
        <v>6148</v>
      </c>
      <c r="V2903" s="48"/>
      <c r="W2903" s="48"/>
      <c r="X2903" s="48"/>
      <c r="Y2903" s="48"/>
      <c r="Z2903" s="48"/>
      <c r="AA2903" s="64">
        <v>3240000</v>
      </c>
      <c r="AB2903" s="61">
        <v>1</v>
      </c>
      <c r="AC2903" s="61">
        <v>0</v>
      </c>
      <c r="AD2903" s="48"/>
      <c r="AE2903" s="48"/>
      <c r="AF2903" s="48"/>
      <c r="AG2903" s="62"/>
      <c r="AH2903" s="62"/>
      <c r="AI2903" s="62"/>
      <c r="AJ2903" s="48"/>
      <c r="AK2903" s="61" t="str">
        <f>VLOOKUP(L2903,'[2]Bảng chi tiết công cụ dụng cụ'!$A$8:$AC$4035,27,0)</f>
        <v>MG.TV1</v>
      </c>
      <c r="AL2903" s="61">
        <v>15311001</v>
      </c>
      <c r="AM2903" s="61">
        <v>33121001</v>
      </c>
      <c r="AN2903" s="48"/>
      <c r="AO2903" s="48"/>
      <c r="AP2903" s="61" t="s">
        <v>6163</v>
      </c>
      <c r="AQ2903" s="61" t="s">
        <v>6164</v>
      </c>
      <c r="AR2903" s="48"/>
      <c r="AT2903" s="34" t="s">
        <v>77</v>
      </c>
    </row>
    <row r="2904" spans="1:46">
      <c r="A2904" s="43">
        <v>2899</v>
      </c>
      <c r="B2904" s="43" t="s">
        <v>4318</v>
      </c>
      <c r="C2904" s="43" t="str">
        <f t="shared" si="57"/>
        <v>Nguyễn Tiến Mạnh</v>
      </c>
      <c r="D2904" s="43" t="s">
        <v>6604</v>
      </c>
      <c r="E2904" s="43"/>
      <c r="F2904" s="43" t="s">
        <v>4317</v>
      </c>
      <c r="G2904" s="43">
        <f>VLOOKUP(F2904,'DS Nhân viên'!$A$2:$B$577,2,0)</f>
        <v>900018</v>
      </c>
      <c r="H2904" s="49" t="s">
        <v>4156</v>
      </c>
      <c r="I2904" s="43"/>
      <c r="J2904" s="83" t="str">
        <f>VLOOKUP(B2904,'BBKK 30.6'!B2919:H7294,7,0)</f>
        <v>Sử dụng bình thường</v>
      </c>
      <c r="K2904" s="46" t="s">
        <v>4317</v>
      </c>
      <c r="L2904" s="46" t="s">
        <v>4318</v>
      </c>
      <c r="M2904" s="46" t="s">
        <v>880</v>
      </c>
      <c r="N2904" s="48"/>
      <c r="O2904" s="48"/>
      <c r="P2904" s="48"/>
      <c r="Q2904" s="48"/>
      <c r="R2904" s="48"/>
      <c r="S2904" s="48"/>
      <c r="T2904" s="48"/>
      <c r="U2904" s="47" t="s">
        <v>6148</v>
      </c>
      <c r="V2904" s="48"/>
      <c r="W2904" s="48"/>
      <c r="X2904" s="48"/>
      <c r="Y2904" s="48"/>
      <c r="Z2904" s="48"/>
      <c r="AA2904" s="64">
        <v>1815000</v>
      </c>
      <c r="AB2904" s="61">
        <v>1</v>
      </c>
      <c r="AC2904" s="61">
        <v>0</v>
      </c>
      <c r="AD2904" s="48"/>
      <c r="AE2904" s="48"/>
      <c r="AF2904" s="48"/>
      <c r="AG2904" s="62"/>
      <c r="AH2904" s="62"/>
      <c r="AI2904" s="62"/>
      <c r="AJ2904" s="48"/>
      <c r="AK2904" s="61" t="str">
        <f>VLOOKUP(L2904,'[2]Bảng chi tiết công cụ dụng cụ'!$A$8:$AC$4035,27,0)</f>
        <v>MG.TV1</v>
      </c>
      <c r="AL2904" s="61">
        <v>15311001</v>
      </c>
      <c r="AM2904" s="61">
        <v>33121001</v>
      </c>
      <c r="AN2904" s="48"/>
      <c r="AO2904" s="48"/>
      <c r="AP2904" s="61" t="s">
        <v>6163</v>
      </c>
      <c r="AQ2904" s="61" t="s">
        <v>6164</v>
      </c>
      <c r="AR2904" s="48"/>
      <c r="AS2904" s="65">
        <v>42887</v>
      </c>
      <c r="AT2904" s="34" t="s">
        <v>77</v>
      </c>
    </row>
    <row r="2905" spans="1:46">
      <c r="A2905" s="43">
        <v>2900</v>
      </c>
      <c r="B2905" s="43" t="s">
        <v>4319</v>
      </c>
      <c r="C2905" s="43" t="str">
        <f t="shared" si="57"/>
        <v>Nguyễn Tiến Mạnh</v>
      </c>
      <c r="D2905" s="43" t="s">
        <v>6604</v>
      </c>
      <c r="E2905" s="43"/>
      <c r="F2905" s="43" t="s">
        <v>4317</v>
      </c>
      <c r="G2905" s="43">
        <f>VLOOKUP(F2905,'DS Nhân viên'!$A$2:$B$577,2,0)</f>
        <v>900018</v>
      </c>
      <c r="H2905" s="49" t="s">
        <v>4156</v>
      </c>
      <c r="I2905" s="43"/>
      <c r="J2905" s="83" t="str">
        <f>VLOOKUP(B2905,'BBKK 30.6'!B2920:H7295,7,0)</f>
        <v>Sử dụng bình thường</v>
      </c>
      <c r="K2905" s="46" t="s">
        <v>4317</v>
      </c>
      <c r="L2905" s="46" t="s">
        <v>4319</v>
      </c>
      <c r="M2905" s="46" t="s">
        <v>185</v>
      </c>
      <c r="N2905" s="48"/>
      <c r="O2905" s="48"/>
      <c r="P2905" s="48"/>
      <c r="Q2905" s="48"/>
      <c r="R2905" s="48"/>
      <c r="S2905" s="48"/>
      <c r="T2905" s="48"/>
      <c r="U2905" s="47" t="s">
        <v>6148</v>
      </c>
      <c r="V2905" s="48"/>
      <c r="W2905" s="48"/>
      <c r="X2905" s="48"/>
      <c r="Y2905" s="48"/>
      <c r="Z2905" s="48"/>
      <c r="AA2905" s="64">
        <v>0</v>
      </c>
      <c r="AB2905" s="61">
        <v>1</v>
      </c>
      <c r="AC2905" s="61">
        <v>0</v>
      </c>
      <c r="AD2905" s="48"/>
      <c r="AE2905" s="48"/>
      <c r="AF2905" s="48"/>
      <c r="AG2905" s="62"/>
      <c r="AH2905" s="62"/>
      <c r="AI2905" s="62"/>
      <c r="AJ2905" s="48"/>
      <c r="AK2905" s="61" t="str">
        <f>VLOOKUP(L2905,'[2]Bảng chi tiết công cụ dụng cụ'!$A$8:$AC$4035,27,0)</f>
        <v>MG.TV1</v>
      </c>
      <c r="AL2905" s="61">
        <v>15311001</v>
      </c>
      <c r="AM2905" s="61">
        <v>33121001</v>
      </c>
      <c r="AN2905" s="48"/>
      <c r="AO2905" s="48"/>
      <c r="AP2905" s="61" t="s">
        <v>6163</v>
      </c>
      <c r="AQ2905" s="61" t="s">
        <v>6164</v>
      </c>
      <c r="AR2905" s="48"/>
      <c r="AS2905" s="65">
        <v>42401</v>
      </c>
      <c r="AT2905" s="34" t="s">
        <v>77</v>
      </c>
    </row>
    <row r="2906" spans="1:46">
      <c r="A2906" s="43">
        <v>2901</v>
      </c>
      <c r="B2906" s="43" t="s">
        <v>4320</v>
      </c>
      <c r="C2906" s="43" t="str">
        <f t="shared" si="57"/>
        <v>Nguyễn Tiến Mạnh</v>
      </c>
      <c r="D2906" s="43" t="s">
        <v>6604</v>
      </c>
      <c r="E2906" s="43"/>
      <c r="F2906" s="43" t="s">
        <v>4317</v>
      </c>
      <c r="G2906" s="43">
        <f>VLOOKUP(F2906,'DS Nhân viên'!$A$2:$B$577,2,0)</f>
        <v>900018</v>
      </c>
      <c r="H2906" s="49" t="s">
        <v>4156</v>
      </c>
      <c r="I2906" s="43"/>
      <c r="J2906" s="83" t="str">
        <f>VLOOKUP(B2906,'BBKK 30.6'!B2921:H7296,7,0)</f>
        <v>Sử dụng bình thường</v>
      </c>
      <c r="K2906" s="46" t="s">
        <v>4317</v>
      </c>
      <c r="L2906" s="46" t="s">
        <v>4320</v>
      </c>
      <c r="M2906" s="46" t="s">
        <v>185</v>
      </c>
      <c r="N2906" s="48"/>
      <c r="O2906" s="48"/>
      <c r="P2906" s="48"/>
      <c r="Q2906" s="48"/>
      <c r="R2906" s="48"/>
      <c r="S2906" s="48"/>
      <c r="T2906" s="48"/>
      <c r="U2906" s="47" t="s">
        <v>6148</v>
      </c>
      <c r="V2906" s="48"/>
      <c r="W2906" s="48"/>
      <c r="X2906" s="48"/>
      <c r="Y2906" s="48"/>
      <c r="Z2906" s="48"/>
      <c r="AA2906" s="64">
        <v>0</v>
      </c>
      <c r="AB2906" s="61">
        <v>1</v>
      </c>
      <c r="AC2906" s="61">
        <v>0</v>
      </c>
      <c r="AD2906" s="48"/>
      <c r="AE2906" s="48"/>
      <c r="AF2906" s="48"/>
      <c r="AG2906" s="62"/>
      <c r="AH2906" s="62"/>
      <c r="AI2906" s="62"/>
      <c r="AJ2906" s="48"/>
      <c r="AK2906" s="61" t="str">
        <f>VLOOKUP(L2906,'[2]Bảng chi tiết công cụ dụng cụ'!$A$8:$AC$4035,27,0)</f>
        <v>MG.TV1</v>
      </c>
      <c r="AL2906" s="61">
        <v>15311001</v>
      </c>
      <c r="AM2906" s="61">
        <v>33121001</v>
      </c>
      <c r="AN2906" s="48"/>
      <c r="AO2906" s="48"/>
      <c r="AP2906" s="61" t="s">
        <v>6163</v>
      </c>
      <c r="AQ2906" s="61" t="s">
        <v>6164</v>
      </c>
      <c r="AR2906" s="48"/>
      <c r="AS2906" s="65">
        <v>42401</v>
      </c>
      <c r="AT2906" s="34" t="s">
        <v>77</v>
      </c>
    </row>
    <row r="2907" spans="1:46">
      <c r="A2907" s="43">
        <v>2902</v>
      </c>
      <c r="B2907" s="43" t="s">
        <v>4321</v>
      </c>
      <c r="C2907" s="43" t="str">
        <f t="shared" si="57"/>
        <v>Nguyễn Tiến Mạnh</v>
      </c>
      <c r="D2907" s="43" t="s">
        <v>6604</v>
      </c>
      <c r="E2907" s="43"/>
      <c r="F2907" s="43" t="s">
        <v>4317</v>
      </c>
      <c r="G2907" s="43">
        <f>VLOOKUP(F2907,'DS Nhân viên'!$A$2:$B$577,2,0)</f>
        <v>900018</v>
      </c>
      <c r="H2907" s="49" t="s">
        <v>4156</v>
      </c>
      <c r="I2907" s="43"/>
      <c r="J2907" s="83" t="str">
        <f>VLOOKUP(B2907,'BBKK 30.6'!B2922:H7297,7,0)</f>
        <v>Sử dụng bình thường</v>
      </c>
      <c r="K2907" s="46" t="s">
        <v>4317</v>
      </c>
      <c r="L2907" s="46" t="s">
        <v>4321</v>
      </c>
      <c r="M2907" s="46" t="s">
        <v>185</v>
      </c>
      <c r="N2907" s="48"/>
      <c r="O2907" s="48"/>
      <c r="P2907" s="48"/>
      <c r="Q2907" s="48"/>
      <c r="R2907" s="48"/>
      <c r="S2907" s="48"/>
      <c r="T2907" s="48"/>
      <c r="U2907" s="47" t="s">
        <v>6148</v>
      </c>
      <c r="V2907" s="48"/>
      <c r="W2907" s="48"/>
      <c r="X2907" s="48"/>
      <c r="Y2907" s="48"/>
      <c r="Z2907" s="48"/>
      <c r="AA2907" s="64">
        <v>2310000</v>
      </c>
      <c r="AB2907" s="61">
        <v>1</v>
      </c>
      <c r="AC2907" s="61">
        <v>0</v>
      </c>
      <c r="AD2907" s="48"/>
      <c r="AE2907" s="48"/>
      <c r="AF2907" s="48"/>
      <c r="AG2907" s="62"/>
      <c r="AH2907" s="62"/>
      <c r="AI2907" s="62"/>
      <c r="AJ2907" s="48"/>
      <c r="AK2907" s="61" t="str">
        <f>VLOOKUP(L2907,'[2]Bảng chi tiết công cụ dụng cụ'!$A$8:$AC$4035,27,0)</f>
        <v>MG.TV1</v>
      </c>
      <c r="AL2907" s="61">
        <v>15311001</v>
      </c>
      <c r="AM2907" s="61">
        <v>33121001</v>
      </c>
      <c r="AN2907" s="48"/>
      <c r="AO2907" s="48"/>
      <c r="AP2907" s="61" t="s">
        <v>6163</v>
      </c>
      <c r="AQ2907" s="61" t="s">
        <v>6164</v>
      </c>
      <c r="AR2907" s="48"/>
      <c r="AS2907" s="65">
        <v>42618</v>
      </c>
      <c r="AT2907" s="34" t="s">
        <v>77</v>
      </c>
    </row>
    <row r="2908" spans="1:46">
      <c r="A2908" s="43">
        <v>2903</v>
      </c>
      <c r="B2908" s="43" t="s">
        <v>4322</v>
      </c>
      <c r="C2908" s="43" t="str">
        <f t="shared" si="57"/>
        <v>Nguyễn Tiến Mạnh</v>
      </c>
      <c r="D2908" s="43" t="s">
        <v>6604</v>
      </c>
      <c r="E2908" s="43"/>
      <c r="F2908" s="43" t="s">
        <v>4317</v>
      </c>
      <c r="G2908" s="43">
        <f>VLOOKUP(F2908,'DS Nhân viên'!$A$2:$B$577,2,0)</f>
        <v>900018</v>
      </c>
      <c r="H2908" s="49" t="s">
        <v>4156</v>
      </c>
      <c r="I2908" s="43"/>
      <c r="J2908" s="83" t="str">
        <f>VLOOKUP(B2908,'BBKK 30.6'!B2923:H7298,7,0)</f>
        <v>Sử dụng bình thường</v>
      </c>
      <c r="K2908" s="46" t="s">
        <v>4317</v>
      </c>
      <c r="L2908" s="46" t="s">
        <v>4322</v>
      </c>
      <c r="M2908" s="46" t="s">
        <v>185</v>
      </c>
      <c r="N2908" s="48"/>
      <c r="O2908" s="48"/>
      <c r="P2908" s="48"/>
      <c r="Q2908" s="48"/>
      <c r="R2908" s="48"/>
      <c r="S2908" s="48"/>
      <c r="T2908" s="48"/>
      <c r="U2908" s="47" t="s">
        <v>6148</v>
      </c>
      <c r="V2908" s="48"/>
      <c r="W2908" s="48"/>
      <c r="X2908" s="48"/>
      <c r="Y2908" s="48"/>
      <c r="Z2908" s="48"/>
      <c r="AA2908" s="64">
        <v>0</v>
      </c>
      <c r="AB2908" s="61">
        <v>1</v>
      </c>
      <c r="AC2908" s="61">
        <v>0</v>
      </c>
      <c r="AD2908" s="48"/>
      <c r="AE2908" s="48"/>
      <c r="AF2908" s="48"/>
      <c r="AG2908" s="62"/>
      <c r="AH2908" s="62"/>
      <c r="AI2908" s="62"/>
      <c r="AJ2908" s="48"/>
      <c r="AK2908" s="61" t="str">
        <f>VLOOKUP(L2908,'[2]Bảng chi tiết công cụ dụng cụ'!$A$8:$AC$4035,27,0)</f>
        <v>MG.TV1</v>
      </c>
      <c r="AL2908" s="61">
        <v>15311001</v>
      </c>
      <c r="AM2908" s="61">
        <v>33121001</v>
      </c>
      <c r="AN2908" s="48"/>
      <c r="AO2908" s="48"/>
      <c r="AP2908" s="61" t="s">
        <v>6163</v>
      </c>
      <c r="AQ2908" s="61" t="s">
        <v>6164</v>
      </c>
      <c r="AR2908" s="48"/>
      <c r="AS2908" s="65">
        <v>42401</v>
      </c>
      <c r="AT2908" s="34" t="s">
        <v>77</v>
      </c>
    </row>
    <row r="2909" spans="1:46">
      <c r="A2909" s="43">
        <v>2904</v>
      </c>
      <c r="B2909" s="43" t="s">
        <v>4323</v>
      </c>
      <c r="C2909" s="43" t="str">
        <f t="shared" si="57"/>
        <v>Nguyễn Tiến Mạnh</v>
      </c>
      <c r="D2909" s="43" t="s">
        <v>6604</v>
      </c>
      <c r="E2909" s="43"/>
      <c r="F2909" s="43" t="s">
        <v>4317</v>
      </c>
      <c r="G2909" s="43">
        <f>VLOOKUP(F2909,'DS Nhân viên'!$A$2:$B$577,2,0)</f>
        <v>900018</v>
      </c>
      <c r="H2909" s="49" t="s">
        <v>4156</v>
      </c>
      <c r="I2909" s="43"/>
      <c r="J2909" s="83" t="str">
        <f>VLOOKUP(B2909,'BBKK 30.6'!B2924:H7299,7,0)</f>
        <v>Sử dụng bình thường</v>
      </c>
      <c r="K2909" s="46" t="s">
        <v>4317</v>
      </c>
      <c r="L2909" s="46" t="s">
        <v>4323</v>
      </c>
      <c r="M2909" s="46" t="s">
        <v>401</v>
      </c>
      <c r="N2909" s="48"/>
      <c r="O2909" s="48"/>
      <c r="P2909" s="48"/>
      <c r="Q2909" s="48"/>
      <c r="R2909" s="48"/>
      <c r="S2909" s="48"/>
      <c r="T2909" s="48"/>
      <c r="U2909" s="47" t="s">
        <v>6148</v>
      </c>
      <c r="V2909" s="48"/>
      <c r="W2909" s="48"/>
      <c r="X2909" s="48"/>
      <c r="Y2909" s="48"/>
      <c r="Z2909" s="48"/>
      <c r="AA2909" s="64">
        <v>18865000</v>
      </c>
      <c r="AB2909" s="61">
        <v>1</v>
      </c>
      <c r="AC2909" s="61">
        <v>0</v>
      </c>
      <c r="AD2909" s="48"/>
      <c r="AE2909" s="48"/>
      <c r="AF2909" s="48"/>
      <c r="AG2909" s="62"/>
      <c r="AH2909" s="62"/>
      <c r="AI2909" s="62"/>
      <c r="AJ2909" s="48"/>
      <c r="AK2909" s="61" t="str">
        <f>VLOOKUP(L2909,'[2]Bảng chi tiết công cụ dụng cụ'!$A$8:$AC$4035,27,0)</f>
        <v>MG.TV1</v>
      </c>
      <c r="AL2909" s="61">
        <v>15312001</v>
      </c>
      <c r="AM2909" s="61">
        <v>33121001</v>
      </c>
      <c r="AN2909" s="48"/>
      <c r="AO2909" s="48"/>
      <c r="AP2909" s="61" t="s">
        <v>6163</v>
      </c>
      <c r="AQ2909" s="61" t="s">
        <v>6164</v>
      </c>
      <c r="AR2909" s="48"/>
      <c r="AS2909" s="65">
        <v>44186</v>
      </c>
      <c r="AT2909" s="34" t="s">
        <v>77</v>
      </c>
    </row>
    <row r="2910" spans="1:46">
      <c r="A2910" s="43">
        <v>2905</v>
      </c>
      <c r="B2910" s="43" t="s">
        <v>4324</v>
      </c>
      <c r="C2910" s="43" t="str">
        <f t="shared" si="57"/>
        <v>Nguyễn Tiến Mạnh</v>
      </c>
      <c r="D2910" s="43" t="s">
        <v>6604</v>
      </c>
      <c r="E2910" s="43"/>
      <c r="F2910" s="43" t="s">
        <v>4317</v>
      </c>
      <c r="G2910" s="43">
        <f>VLOOKUP(F2910,'DS Nhân viên'!$A$2:$B$577,2,0)</f>
        <v>900018</v>
      </c>
      <c r="H2910" s="49" t="s">
        <v>4156</v>
      </c>
      <c r="I2910" s="43"/>
      <c r="J2910" s="83" t="str">
        <f>VLOOKUP(B2910,'BBKK 30.6'!B2925:H7300,7,0)</f>
        <v>Sử dụng bình thường</v>
      </c>
      <c r="K2910" s="46" t="s">
        <v>4317</v>
      </c>
      <c r="L2910" s="46" t="s">
        <v>4324</v>
      </c>
      <c r="M2910" s="46" t="s">
        <v>895</v>
      </c>
      <c r="N2910" s="48"/>
      <c r="O2910" s="48"/>
      <c r="P2910" s="48"/>
      <c r="Q2910" s="48"/>
      <c r="R2910" s="48"/>
      <c r="S2910" s="48"/>
      <c r="T2910" s="48"/>
      <c r="U2910" s="47" t="s">
        <v>6148</v>
      </c>
      <c r="V2910" s="48"/>
      <c r="W2910" s="48"/>
      <c r="X2910" s="48"/>
      <c r="Y2910" s="48"/>
      <c r="Z2910" s="48"/>
      <c r="AA2910" s="64">
        <v>5500000</v>
      </c>
      <c r="AB2910" s="61">
        <v>1</v>
      </c>
      <c r="AC2910" s="61">
        <v>0</v>
      </c>
      <c r="AD2910" s="48"/>
      <c r="AE2910" s="48"/>
      <c r="AF2910" s="48"/>
      <c r="AG2910" s="62"/>
      <c r="AH2910" s="62"/>
      <c r="AI2910" s="62"/>
      <c r="AJ2910" s="48"/>
      <c r="AK2910" s="61" t="str">
        <f>VLOOKUP(L2910,'[2]Bảng chi tiết công cụ dụng cụ'!$A$8:$AC$4035,27,0)</f>
        <v>MG.TV1</v>
      </c>
      <c r="AL2910" s="61">
        <v>15311001</v>
      </c>
      <c r="AM2910" s="61">
        <v>33121001</v>
      </c>
      <c r="AN2910" s="48"/>
      <c r="AO2910" s="48"/>
      <c r="AP2910" s="61" t="s">
        <v>6163</v>
      </c>
      <c r="AQ2910" s="61" t="s">
        <v>6164</v>
      </c>
      <c r="AR2910" s="48"/>
      <c r="AS2910" s="65">
        <v>42887</v>
      </c>
      <c r="AT2910" s="34" t="s">
        <v>77</v>
      </c>
    </row>
    <row r="2911" spans="1:46">
      <c r="A2911" s="43">
        <v>2906</v>
      </c>
      <c r="B2911" s="43" t="s">
        <v>4325</v>
      </c>
      <c r="C2911" s="43" t="str">
        <f t="shared" si="57"/>
        <v>Nguyễn Tiến Mạnh</v>
      </c>
      <c r="D2911" s="43" t="s">
        <v>6604</v>
      </c>
      <c r="E2911" s="43"/>
      <c r="F2911" s="43" t="s">
        <v>4317</v>
      </c>
      <c r="G2911" s="43">
        <f>VLOOKUP(F2911,'DS Nhân viên'!$A$2:$B$577,2,0)</f>
        <v>900018</v>
      </c>
      <c r="H2911" s="49" t="s">
        <v>4156</v>
      </c>
      <c r="I2911" s="43"/>
      <c r="J2911" s="83" t="str">
        <f>VLOOKUP(B2911,'BBKK 30.6'!B2926:H7301,7,0)</f>
        <v>Sử dụng bình thường</v>
      </c>
      <c r="K2911" s="46" t="s">
        <v>4317</v>
      </c>
      <c r="L2911" s="46" t="s">
        <v>4325</v>
      </c>
      <c r="M2911" s="46" t="s">
        <v>1321</v>
      </c>
      <c r="N2911" s="48"/>
      <c r="O2911" s="48"/>
      <c r="P2911" s="48"/>
      <c r="Q2911" s="48"/>
      <c r="R2911" s="48"/>
      <c r="S2911" s="48"/>
      <c r="T2911" s="48"/>
      <c r="U2911" s="47" t="s">
        <v>6148</v>
      </c>
      <c r="V2911" s="48"/>
      <c r="W2911" s="48"/>
      <c r="X2911" s="48"/>
      <c r="Y2911" s="48"/>
      <c r="Z2911" s="48"/>
      <c r="AA2911" s="64">
        <v>0</v>
      </c>
      <c r="AB2911" s="61">
        <v>1</v>
      </c>
      <c r="AC2911" s="61">
        <v>0</v>
      </c>
      <c r="AD2911" s="48"/>
      <c r="AE2911" s="48"/>
      <c r="AF2911" s="48"/>
      <c r="AG2911" s="62"/>
      <c r="AH2911" s="62"/>
      <c r="AI2911" s="62"/>
      <c r="AJ2911" s="48"/>
      <c r="AK2911" s="61" t="str">
        <f>VLOOKUP(L2911,'[2]Bảng chi tiết công cụ dụng cụ'!$A$8:$AC$4035,27,0)</f>
        <v>MG.TV1</v>
      </c>
      <c r="AL2911" s="61">
        <v>15311001</v>
      </c>
      <c r="AM2911" s="61">
        <v>33121001</v>
      </c>
      <c r="AN2911" s="48"/>
      <c r="AO2911" s="48"/>
      <c r="AP2911" s="61" t="s">
        <v>6163</v>
      </c>
      <c r="AQ2911" s="61" t="s">
        <v>6164</v>
      </c>
      <c r="AR2911" s="48"/>
      <c r="AS2911" s="65">
        <v>42401</v>
      </c>
      <c r="AT2911" s="34" t="s">
        <v>77</v>
      </c>
    </row>
    <row r="2912" spans="1:46">
      <c r="A2912" s="43">
        <v>2907</v>
      </c>
      <c r="B2912" s="43" t="s">
        <v>4326</v>
      </c>
      <c r="C2912" s="43" t="str">
        <f t="shared" si="57"/>
        <v>Nguyễn Tiến Mạnh</v>
      </c>
      <c r="D2912" s="43" t="s">
        <v>6604</v>
      </c>
      <c r="E2912" s="43"/>
      <c r="F2912" s="43" t="s">
        <v>4317</v>
      </c>
      <c r="G2912" s="43">
        <f>VLOOKUP(F2912,'DS Nhân viên'!$A$2:$B$577,2,0)</f>
        <v>900018</v>
      </c>
      <c r="H2912" s="49" t="s">
        <v>4156</v>
      </c>
      <c r="I2912" s="43"/>
      <c r="J2912" s="83" t="str">
        <f>VLOOKUP(B2912,'BBKK 30.6'!B2927:H7302,7,0)</f>
        <v>Sử dụng bình thường</v>
      </c>
      <c r="K2912" s="46" t="s">
        <v>4317</v>
      </c>
      <c r="L2912" s="46" t="s">
        <v>4326</v>
      </c>
      <c r="M2912" s="46" t="s">
        <v>177</v>
      </c>
      <c r="N2912" s="48"/>
      <c r="O2912" s="48"/>
      <c r="P2912" s="48"/>
      <c r="Q2912" s="48"/>
      <c r="R2912" s="48"/>
      <c r="S2912" s="48"/>
      <c r="T2912" s="48"/>
      <c r="U2912" s="47" t="s">
        <v>6148</v>
      </c>
      <c r="V2912" s="48"/>
      <c r="W2912" s="48"/>
      <c r="X2912" s="48"/>
      <c r="Y2912" s="48"/>
      <c r="Z2912" s="48"/>
      <c r="AA2912" s="64">
        <v>4760000</v>
      </c>
      <c r="AB2912" s="61">
        <v>1</v>
      </c>
      <c r="AC2912" s="61">
        <v>0</v>
      </c>
      <c r="AD2912" s="48"/>
      <c r="AE2912" s="48"/>
      <c r="AF2912" s="48"/>
      <c r="AG2912" s="62"/>
      <c r="AH2912" s="62"/>
      <c r="AI2912" s="62"/>
      <c r="AJ2912" s="48"/>
      <c r="AK2912" s="61" t="str">
        <f>VLOOKUP(L2912,'[2]Bảng chi tiết công cụ dụng cụ'!$A$8:$AC$4035,27,0)</f>
        <v>MG.TV1</v>
      </c>
      <c r="AL2912" s="61">
        <v>15311001</v>
      </c>
      <c r="AM2912" s="61">
        <v>33121001</v>
      </c>
      <c r="AN2912" s="48"/>
      <c r="AO2912" s="48"/>
      <c r="AP2912" s="61" t="s">
        <v>6163</v>
      </c>
      <c r="AQ2912" s="61" t="s">
        <v>6164</v>
      </c>
      <c r="AR2912" s="48"/>
      <c r="AT2912" s="34" t="s">
        <v>77</v>
      </c>
    </row>
    <row r="2913" spans="1:46">
      <c r="A2913" s="43">
        <v>2908</v>
      </c>
      <c r="B2913" s="43" t="s">
        <v>4327</v>
      </c>
      <c r="C2913" s="43" t="str">
        <f t="shared" si="57"/>
        <v>Tạ Tuấn Anh</v>
      </c>
      <c r="D2913" s="43" t="s">
        <v>6604</v>
      </c>
      <c r="E2913" s="43"/>
      <c r="F2913" s="43" t="s">
        <v>4328</v>
      </c>
      <c r="G2913" s="43">
        <f>VLOOKUP(F2913,'DS Nhân viên'!$A$2:$B$577,2,0)</f>
        <v>900055</v>
      </c>
      <c r="H2913" s="49" t="s">
        <v>4156</v>
      </c>
      <c r="I2913" s="43"/>
      <c r="J2913" s="83" t="str">
        <f>VLOOKUP(B2913,'BBKK 30.6'!B2928:H7303,7,0)</f>
        <v>Sử dụng bình thường</v>
      </c>
      <c r="K2913" s="46" t="s">
        <v>4328</v>
      </c>
      <c r="L2913" s="46" t="s">
        <v>4327</v>
      </c>
      <c r="M2913" s="46" t="s">
        <v>503</v>
      </c>
      <c r="N2913" s="48"/>
      <c r="O2913" s="48"/>
      <c r="P2913" s="48"/>
      <c r="Q2913" s="48"/>
      <c r="R2913" s="48"/>
      <c r="S2913" s="48"/>
      <c r="T2913" s="48"/>
      <c r="U2913" s="47" t="s">
        <v>6148</v>
      </c>
      <c r="V2913" s="48"/>
      <c r="W2913" s="48"/>
      <c r="X2913" s="48"/>
      <c r="Y2913" s="48"/>
      <c r="Z2913" s="48"/>
      <c r="AA2913" s="64">
        <v>0</v>
      </c>
      <c r="AB2913" s="61">
        <v>1</v>
      </c>
      <c r="AC2913" s="61">
        <v>0</v>
      </c>
      <c r="AD2913" s="48"/>
      <c r="AE2913" s="48"/>
      <c r="AF2913" s="48"/>
      <c r="AG2913" s="62"/>
      <c r="AH2913" s="62"/>
      <c r="AI2913" s="62"/>
      <c r="AJ2913" s="48"/>
      <c r="AK2913" s="61" t="str">
        <f>VLOOKUP(L2913,'[2]Bảng chi tiết công cụ dụng cụ'!$A$8:$AC$4035,27,0)</f>
        <v>MG.TV1</v>
      </c>
      <c r="AL2913" s="61">
        <v>15311001</v>
      </c>
      <c r="AM2913" s="61">
        <v>33121001</v>
      </c>
      <c r="AN2913" s="48"/>
      <c r="AO2913" s="48"/>
      <c r="AP2913" s="61" t="s">
        <v>6163</v>
      </c>
      <c r="AQ2913" s="61" t="s">
        <v>6164</v>
      </c>
      <c r="AR2913" s="48"/>
      <c r="AS2913" s="65">
        <v>42401</v>
      </c>
      <c r="AT2913" s="34" t="s">
        <v>77</v>
      </c>
    </row>
    <row r="2914" spans="1:46">
      <c r="A2914" s="43">
        <v>2909</v>
      </c>
      <c r="B2914" s="43" t="s">
        <v>4329</v>
      </c>
      <c r="C2914" s="43" t="str">
        <f t="shared" si="57"/>
        <v>Tạ Tuấn Anh</v>
      </c>
      <c r="D2914" s="43" t="s">
        <v>6604</v>
      </c>
      <c r="E2914" s="43"/>
      <c r="F2914" s="43" t="s">
        <v>4328</v>
      </c>
      <c r="G2914" s="43">
        <f>VLOOKUP(F2914,'DS Nhân viên'!$A$2:$B$577,2,0)</f>
        <v>900055</v>
      </c>
      <c r="H2914" s="49" t="s">
        <v>4156</v>
      </c>
      <c r="I2914" s="43"/>
      <c r="J2914" s="83" t="str">
        <f>VLOOKUP(B2914,'BBKK 30.6'!B2929:H7304,7,0)</f>
        <v>Sử dụng bình thường</v>
      </c>
      <c r="K2914" s="46" t="s">
        <v>4328</v>
      </c>
      <c r="L2914" s="46" t="s">
        <v>4329</v>
      </c>
      <c r="M2914" s="46" t="s">
        <v>2540</v>
      </c>
      <c r="N2914" s="48"/>
      <c r="O2914" s="48"/>
      <c r="P2914" s="48"/>
      <c r="Q2914" s="48"/>
      <c r="R2914" s="48"/>
      <c r="S2914" s="48"/>
      <c r="T2914" s="48"/>
      <c r="U2914" s="47" t="s">
        <v>6148</v>
      </c>
      <c r="V2914" s="48"/>
      <c r="W2914" s="48"/>
      <c r="X2914" s="48"/>
      <c r="Y2914" s="48"/>
      <c r="Z2914" s="48"/>
      <c r="AA2914" s="64">
        <v>0</v>
      </c>
      <c r="AB2914" s="61">
        <v>1</v>
      </c>
      <c r="AC2914" s="61">
        <v>0</v>
      </c>
      <c r="AD2914" s="48"/>
      <c r="AE2914" s="48"/>
      <c r="AF2914" s="48"/>
      <c r="AG2914" s="62"/>
      <c r="AH2914" s="62"/>
      <c r="AI2914" s="62"/>
      <c r="AJ2914" s="48"/>
      <c r="AK2914" s="61" t="str">
        <f>VLOOKUP(L2914,'[2]Bảng chi tiết công cụ dụng cụ'!$A$8:$AC$4035,27,0)</f>
        <v>MG.TV1</v>
      </c>
      <c r="AL2914" s="61">
        <v>15311001</v>
      </c>
      <c r="AM2914" s="61">
        <v>33121001</v>
      </c>
      <c r="AN2914" s="48"/>
      <c r="AO2914" s="48"/>
      <c r="AP2914" s="61" t="s">
        <v>6163</v>
      </c>
      <c r="AQ2914" s="61" t="s">
        <v>6164</v>
      </c>
      <c r="AR2914" s="48"/>
      <c r="AS2914" s="65">
        <v>42552</v>
      </c>
      <c r="AT2914" s="34" t="s">
        <v>77</v>
      </c>
    </row>
    <row r="2915" spans="1:46">
      <c r="A2915" s="43">
        <v>2910</v>
      </c>
      <c r="B2915" s="43" t="s">
        <v>4330</v>
      </c>
      <c r="C2915" s="43" t="str">
        <f t="shared" si="57"/>
        <v>Tạ Tuấn Anh</v>
      </c>
      <c r="D2915" s="43" t="s">
        <v>6604</v>
      </c>
      <c r="E2915" s="43"/>
      <c r="F2915" s="43" t="s">
        <v>4328</v>
      </c>
      <c r="G2915" s="43">
        <f>VLOOKUP(F2915,'DS Nhân viên'!$A$2:$B$577,2,0)</f>
        <v>900055</v>
      </c>
      <c r="H2915" s="49" t="s">
        <v>4156</v>
      </c>
      <c r="I2915" s="43"/>
      <c r="J2915" s="83" t="str">
        <f>VLOOKUP(B2915,'BBKK 30.6'!B2930:H7305,7,0)</f>
        <v>Sử dụng bình thường</v>
      </c>
      <c r="K2915" s="46" t="s">
        <v>4328</v>
      </c>
      <c r="L2915" s="46" t="s">
        <v>4330</v>
      </c>
      <c r="M2915" s="46" t="s">
        <v>880</v>
      </c>
      <c r="N2915" s="48"/>
      <c r="O2915" s="48"/>
      <c r="P2915" s="48"/>
      <c r="Q2915" s="48"/>
      <c r="R2915" s="48"/>
      <c r="S2915" s="48"/>
      <c r="T2915" s="48"/>
      <c r="U2915" s="47" t="s">
        <v>6148</v>
      </c>
      <c r="V2915" s="48"/>
      <c r="W2915" s="48"/>
      <c r="X2915" s="48"/>
      <c r="Y2915" s="48"/>
      <c r="Z2915" s="48"/>
      <c r="AA2915" s="64">
        <v>1815000</v>
      </c>
      <c r="AB2915" s="61">
        <v>1</v>
      </c>
      <c r="AC2915" s="61">
        <v>0</v>
      </c>
      <c r="AD2915" s="48"/>
      <c r="AE2915" s="48"/>
      <c r="AF2915" s="48"/>
      <c r="AG2915" s="62"/>
      <c r="AH2915" s="62"/>
      <c r="AI2915" s="62"/>
      <c r="AJ2915" s="48"/>
      <c r="AK2915" s="61" t="str">
        <f>VLOOKUP(L2915,'[2]Bảng chi tiết công cụ dụng cụ'!$A$8:$AC$4035,27,0)</f>
        <v>MG.TV1</v>
      </c>
      <c r="AL2915" s="61">
        <v>15311001</v>
      </c>
      <c r="AM2915" s="61">
        <v>33121001</v>
      </c>
      <c r="AN2915" s="48"/>
      <c r="AO2915" s="48"/>
      <c r="AP2915" s="61" t="s">
        <v>6163</v>
      </c>
      <c r="AQ2915" s="61" t="s">
        <v>6164</v>
      </c>
      <c r="AR2915" s="48"/>
      <c r="AS2915" s="65">
        <v>42887</v>
      </c>
      <c r="AT2915" s="34" t="s">
        <v>77</v>
      </c>
    </row>
    <row r="2916" spans="1:46">
      <c r="A2916" s="43">
        <v>2911</v>
      </c>
      <c r="B2916" s="43" t="s">
        <v>4331</v>
      </c>
      <c r="C2916" s="43" t="str">
        <f t="shared" si="57"/>
        <v>Tạ Tuấn Anh</v>
      </c>
      <c r="D2916" s="43" t="s">
        <v>6604</v>
      </c>
      <c r="E2916" s="43"/>
      <c r="F2916" s="43" t="s">
        <v>4328</v>
      </c>
      <c r="G2916" s="43">
        <f>VLOOKUP(F2916,'DS Nhân viên'!$A$2:$B$577,2,0)</f>
        <v>900055</v>
      </c>
      <c r="H2916" s="49" t="s">
        <v>4156</v>
      </c>
      <c r="I2916" s="43"/>
      <c r="J2916" s="83" t="str">
        <f>VLOOKUP(B2916,'BBKK 30.6'!B2931:H7306,7,0)</f>
        <v>Sử dụng bình thường</v>
      </c>
      <c r="K2916" s="46" t="s">
        <v>4328</v>
      </c>
      <c r="L2916" s="46" t="s">
        <v>4331</v>
      </c>
      <c r="M2916" s="46" t="s">
        <v>197</v>
      </c>
      <c r="N2916" s="48"/>
      <c r="O2916" s="48"/>
      <c r="P2916" s="48"/>
      <c r="Q2916" s="48"/>
      <c r="R2916" s="48"/>
      <c r="S2916" s="48"/>
      <c r="T2916" s="48"/>
      <c r="U2916" s="47" t="s">
        <v>6148</v>
      </c>
      <c r="V2916" s="48"/>
      <c r="W2916" s="48"/>
      <c r="X2916" s="48"/>
      <c r="Y2916" s="48"/>
      <c r="Z2916" s="48"/>
      <c r="AA2916" s="64">
        <v>4180000</v>
      </c>
      <c r="AB2916" s="61">
        <v>1</v>
      </c>
      <c r="AC2916" s="61">
        <v>0</v>
      </c>
      <c r="AD2916" s="48"/>
      <c r="AE2916" s="48"/>
      <c r="AF2916" s="48"/>
      <c r="AG2916" s="62"/>
      <c r="AH2916" s="62"/>
      <c r="AI2916" s="62"/>
      <c r="AJ2916" s="48"/>
      <c r="AK2916" s="61" t="str">
        <f>VLOOKUP(L2916,'[2]Bảng chi tiết công cụ dụng cụ'!$A$8:$AC$4035,27,0)</f>
        <v>MG.TV1</v>
      </c>
      <c r="AL2916" s="61">
        <v>15312001</v>
      </c>
      <c r="AM2916" s="61">
        <v>33121001</v>
      </c>
      <c r="AN2916" s="48"/>
      <c r="AO2916" s="48"/>
      <c r="AP2916" s="61" t="s">
        <v>6163</v>
      </c>
      <c r="AQ2916" s="61" t="s">
        <v>6164</v>
      </c>
      <c r="AR2916" s="48"/>
      <c r="AT2916" s="34" t="s">
        <v>77</v>
      </c>
    </row>
    <row r="2917" spans="1:46">
      <c r="A2917" s="43">
        <v>2912</v>
      </c>
      <c r="B2917" s="43" t="s">
        <v>4332</v>
      </c>
      <c r="C2917" s="43" t="str">
        <f t="shared" si="57"/>
        <v>Tạ Tuấn Anh</v>
      </c>
      <c r="D2917" s="43" t="s">
        <v>6604</v>
      </c>
      <c r="E2917" s="43"/>
      <c r="F2917" s="43" t="s">
        <v>4328</v>
      </c>
      <c r="G2917" s="43">
        <f>VLOOKUP(F2917,'DS Nhân viên'!$A$2:$B$577,2,0)</f>
        <v>900055</v>
      </c>
      <c r="H2917" s="49" t="s">
        <v>4156</v>
      </c>
      <c r="I2917" s="43"/>
      <c r="J2917" s="83" t="str">
        <f>VLOOKUP(B2917,'BBKK 30.6'!B2932:H7307,7,0)</f>
        <v>Sử dụng bình thường</v>
      </c>
      <c r="K2917" s="46" t="s">
        <v>4328</v>
      </c>
      <c r="L2917" s="46" t="s">
        <v>4332</v>
      </c>
      <c r="M2917" s="46" t="s">
        <v>197</v>
      </c>
      <c r="N2917" s="48"/>
      <c r="O2917" s="48"/>
      <c r="P2917" s="48"/>
      <c r="Q2917" s="48"/>
      <c r="R2917" s="48"/>
      <c r="S2917" s="48"/>
      <c r="T2917" s="48"/>
      <c r="U2917" s="47" t="s">
        <v>6148</v>
      </c>
      <c r="V2917" s="48"/>
      <c r="W2917" s="48"/>
      <c r="X2917" s="48"/>
      <c r="Y2917" s="48"/>
      <c r="Z2917" s="48"/>
      <c r="AA2917" s="64">
        <v>4180000</v>
      </c>
      <c r="AB2917" s="61">
        <v>1</v>
      </c>
      <c r="AC2917" s="61">
        <v>0</v>
      </c>
      <c r="AD2917" s="48"/>
      <c r="AE2917" s="48"/>
      <c r="AF2917" s="48"/>
      <c r="AG2917" s="62"/>
      <c r="AH2917" s="62"/>
      <c r="AI2917" s="62"/>
      <c r="AJ2917" s="48"/>
      <c r="AK2917" s="61" t="str">
        <f>VLOOKUP(L2917,'[2]Bảng chi tiết công cụ dụng cụ'!$A$8:$AC$4035,27,0)</f>
        <v>MG.TV1</v>
      </c>
      <c r="AL2917" s="61">
        <v>15312001</v>
      </c>
      <c r="AM2917" s="61">
        <v>33121001</v>
      </c>
      <c r="AN2917" s="48"/>
      <c r="AO2917" s="48"/>
      <c r="AP2917" s="61" t="s">
        <v>6163</v>
      </c>
      <c r="AQ2917" s="61" t="s">
        <v>6164</v>
      </c>
      <c r="AR2917" s="48"/>
      <c r="AT2917" s="34" t="s">
        <v>77</v>
      </c>
    </row>
    <row r="2918" spans="1:46" ht="31.5">
      <c r="A2918" s="43">
        <v>2913</v>
      </c>
      <c r="B2918" s="43" t="s">
        <v>4333</v>
      </c>
      <c r="C2918" s="43" t="str">
        <f t="shared" si="57"/>
        <v>Tạ Tuấn Anh</v>
      </c>
      <c r="D2918" s="83" t="s">
        <v>1608</v>
      </c>
      <c r="E2918" s="43"/>
      <c r="F2918" s="43" t="s">
        <v>4328</v>
      </c>
      <c r="G2918" s="43">
        <f>VLOOKUP(F2918,'DS Nhân viên'!$A$2:$B$577,2,0)</f>
        <v>900055</v>
      </c>
      <c r="H2918" s="49" t="s">
        <v>4156</v>
      </c>
      <c r="I2918" s="43"/>
      <c r="J2918" s="43" t="str">
        <f>VLOOKUP(B2918,'BBKK 30.6'!B2933:H7308,7,0)</f>
        <v>Cũ, độ phân giải kém, đề xuất thanh lý</v>
      </c>
      <c r="K2918" s="46" t="s">
        <v>4328</v>
      </c>
      <c r="L2918" s="46" t="s">
        <v>4333</v>
      </c>
      <c r="M2918" s="46" t="s">
        <v>185</v>
      </c>
      <c r="N2918" s="48"/>
      <c r="O2918" s="48"/>
      <c r="P2918" s="48"/>
      <c r="Q2918" s="48"/>
      <c r="R2918" s="48"/>
      <c r="S2918" s="48"/>
      <c r="T2918" s="48"/>
      <c r="U2918" s="47" t="s">
        <v>6148</v>
      </c>
      <c r="V2918" s="48"/>
      <c r="W2918" s="48"/>
      <c r="X2918" s="48"/>
      <c r="Y2918" s="48"/>
      <c r="Z2918" s="48"/>
      <c r="AA2918" s="64">
        <v>0</v>
      </c>
      <c r="AB2918" s="61">
        <v>1</v>
      </c>
      <c r="AC2918" s="61">
        <v>0</v>
      </c>
      <c r="AD2918" s="48"/>
      <c r="AE2918" s="48"/>
      <c r="AF2918" s="48"/>
      <c r="AG2918" s="62"/>
      <c r="AH2918" s="62"/>
      <c r="AI2918" s="62"/>
      <c r="AJ2918" s="48"/>
      <c r="AK2918" s="61" t="str">
        <f>VLOOKUP(L2918,'[2]Bảng chi tiết công cụ dụng cụ'!$A$8:$AC$4035,27,0)</f>
        <v>MG.TV1</v>
      </c>
      <c r="AL2918" s="61">
        <v>15311001</v>
      </c>
      <c r="AM2918" s="61">
        <v>33121001</v>
      </c>
      <c r="AN2918" s="48"/>
      <c r="AO2918" s="48"/>
      <c r="AP2918" s="61" t="s">
        <v>6163</v>
      </c>
      <c r="AQ2918" s="61" t="s">
        <v>6164</v>
      </c>
      <c r="AR2918" s="48"/>
      <c r="AS2918" s="65">
        <v>42401</v>
      </c>
      <c r="AT2918" s="34" t="s">
        <v>77</v>
      </c>
    </row>
    <row r="2919" spans="1:46" ht="31.5">
      <c r="A2919" s="43">
        <v>2914</v>
      </c>
      <c r="B2919" s="43" t="s">
        <v>4335</v>
      </c>
      <c r="C2919" s="43" t="str">
        <f t="shared" si="57"/>
        <v>Tạ Tuấn Anh</v>
      </c>
      <c r="D2919" s="83" t="s">
        <v>1608</v>
      </c>
      <c r="E2919" s="43"/>
      <c r="F2919" s="43" t="s">
        <v>4328</v>
      </c>
      <c r="G2919" s="43">
        <f>VLOOKUP(F2919,'DS Nhân viên'!$A$2:$B$577,2,0)</f>
        <v>900055</v>
      </c>
      <c r="H2919" s="49" t="s">
        <v>4156</v>
      </c>
      <c r="I2919" s="43"/>
      <c r="J2919" s="43" t="str">
        <f>VLOOKUP(B2919,'BBKK 30.6'!B2934:H7309,7,0)</f>
        <v>Cũ, độ phân giải kém, đề nghị trả lại kho</v>
      </c>
      <c r="K2919" s="46" t="s">
        <v>4328</v>
      </c>
      <c r="L2919" s="46" t="s">
        <v>4335</v>
      </c>
      <c r="M2919" s="46" t="s">
        <v>185</v>
      </c>
      <c r="N2919" s="48"/>
      <c r="O2919" s="48"/>
      <c r="P2919" s="48"/>
      <c r="Q2919" s="48"/>
      <c r="R2919" s="48"/>
      <c r="S2919" s="48"/>
      <c r="T2919" s="48"/>
      <c r="U2919" s="47" t="s">
        <v>6148</v>
      </c>
      <c r="V2919" s="48"/>
      <c r="W2919" s="48"/>
      <c r="X2919" s="48"/>
      <c r="Y2919" s="48"/>
      <c r="Z2919" s="48"/>
      <c r="AA2919" s="64">
        <v>0</v>
      </c>
      <c r="AB2919" s="61">
        <v>1</v>
      </c>
      <c r="AC2919" s="61">
        <v>0</v>
      </c>
      <c r="AD2919" s="48"/>
      <c r="AE2919" s="48"/>
      <c r="AF2919" s="48"/>
      <c r="AG2919" s="62"/>
      <c r="AH2919" s="62"/>
      <c r="AI2919" s="62"/>
      <c r="AJ2919" s="48"/>
      <c r="AK2919" s="61" t="str">
        <f>VLOOKUP(L2919,'[2]Bảng chi tiết công cụ dụng cụ'!$A$8:$AC$4035,27,0)</f>
        <v>QLC</v>
      </c>
      <c r="AL2919" s="61">
        <v>15311001</v>
      </c>
      <c r="AM2919" s="61">
        <v>33121001</v>
      </c>
      <c r="AN2919" s="48"/>
      <c r="AO2919" s="48"/>
      <c r="AP2919" s="61" t="s">
        <v>6173</v>
      </c>
      <c r="AQ2919" s="61" t="s">
        <v>6164</v>
      </c>
      <c r="AR2919" s="48"/>
      <c r="AS2919" s="65">
        <v>42401</v>
      </c>
      <c r="AT2919" s="34" t="s">
        <v>77</v>
      </c>
    </row>
    <row r="2920" spans="1:46">
      <c r="A2920" s="43">
        <v>2915</v>
      </c>
      <c r="B2920" s="43" t="s">
        <v>4337</v>
      </c>
      <c r="C2920" s="43" t="str">
        <f t="shared" si="57"/>
        <v>Tạ Tuấn Anh</v>
      </c>
      <c r="D2920" s="43" t="s">
        <v>6604</v>
      </c>
      <c r="E2920" s="43"/>
      <c r="F2920" s="43" t="s">
        <v>4328</v>
      </c>
      <c r="G2920" s="43">
        <f>VLOOKUP(F2920,'DS Nhân viên'!$A$2:$B$577,2,0)</f>
        <v>900055</v>
      </c>
      <c r="H2920" s="49" t="s">
        <v>4156</v>
      </c>
      <c r="I2920" s="43"/>
      <c r="J2920" s="83" t="str">
        <f>VLOOKUP(B2920,'BBKK 30.6'!B2935:H7310,7,0)</f>
        <v>Sử dụng bình thường</v>
      </c>
      <c r="K2920" s="46" t="s">
        <v>4328</v>
      </c>
      <c r="L2920" s="46" t="s">
        <v>4337</v>
      </c>
      <c r="M2920" s="46" t="s">
        <v>171</v>
      </c>
      <c r="N2920" s="48"/>
      <c r="O2920" s="48"/>
      <c r="P2920" s="48"/>
      <c r="Q2920" s="48"/>
      <c r="R2920" s="48"/>
      <c r="S2920" s="48"/>
      <c r="T2920" s="48"/>
      <c r="U2920" s="47" t="s">
        <v>6148</v>
      </c>
      <c r="V2920" s="48"/>
      <c r="W2920" s="48"/>
      <c r="X2920" s="48"/>
      <c r="Y2920" s="48"/>
      <c r="Z2920" s="48"/>
      <c r="AA2920" s="64">
        <v>14465000</v>
      </c>
      <c r="AB2920" s="61">
        <v>1</v>
      </c>
      <c r="AC2920" s="61">
        <v>0</v>
      </c>
      <c r="AD2920" s="48"/>
      <c r="AE2920" s="48"/>
      <c r="AF2920" s="48"/>
      <c r="AG2920" s="62"/>
      <c r="AH2920" s="62"/>
      <c r="AI2920" s="62"/>
      <c r="AJ2920" s="48"/>
      <c r="AK2920" s="61" t="str">
        <f>VLOOKUP(L2920,'[2]Bảng chi tiết công cụ dụng cụ'!$A$8:$AC$4035,27,0)</f>
        <v>MG.TV1</v>
      </c>
      <c r="AL2920" s="61">
        <v>15312001</v>
      </c>
      <c r="AM2920" s="61">
        <v>33121001</v>
      </c>
      <c r="AN2920" s="48"/>
      <c r="AO2920" s="48"/>
      <c r="AP2920" s="61" t="s">
        <v>6163</v>
      </c>
      <c r="AQ2920" s="61" t="s">
        <v>6164</v>
      </c>
      <c r="AR2920" s="48"/>
      <c r="AT2920" s="34" t="s">
        <v>77</v>
      </c>
    </row>
    <row r="2921" spans="1:46">
      <c r="A2921" s="43">
        <v>2916</v>
      </c>
      <c r="B2921" s="43" t="s">
        <v>4338</v>
      </c>
      <c r="C2921" s="43" t="str">
        <f t="shared" si="57"/>
        <v>Tạ Tuấn Anh</v>
      </c>
      <c r="D2921" s="43" t="s">
        <v>6604</v>
      </c>
      <c r="E2921" s="43"/>
      <c r="F2921" s="43" t="s">
        <v>4328</v>
      </c>
      <c r="G2921" s="43">
        <f>VLOOKUP(F2921,'DS Nhân viên'!$A$2:$B$577,2,0)</f>
        <v>900055</v>
      </c>
      <c r="H2921" s="49" t="s">
        <v>4156</v>
      </c>
      <c r="I2921" s="43"/>
      <c r="J2921" s="83" t="str">
        <f>VLOOKUP(B2921,'BBKK 30.6'!B2936:H7311,7,0)</f>
        <v>Sử dụng bình thường</v>
      </c>
      <c r="K2921" s="46" t="s">
        <v>4328</v>
      </c>
      <c r="L2921" s="46" t="s">
        <v>4338</v>
      </c>
      <c r="M2921" s="46" t="s">
        <v>1321</v>
      </c>
      <c r="N2921" s="48"/>
      <c r="O2921" s="48"/>
      <c r="P2921" s="48"/>
      <c r="Q2921" s="48"/>
      <c r="R2921" s="48"/>
      <c r="S2921" s="48"/>
      <c r="T2921" s="48"/>
      <c r="U2921" s="47" t="s">
        <v>6148</v>
      </c>
      <c r="V2921" s="48"/>
      <c r="W2921" s="48"/>
      <c r="X2921" s="48"/>
      <c r="Y2921" s="48"/>
      <c r="Z2921" s="48"/>
      <c r="AA2921" s="64">
        <v>0</v>
      </c>
      <c r="AB2921" s="61">
        <v>1</v>
      </c>
      <c r="AC2921" s="61">
        <v>0</v>
      </c>
      <c r="AD2921" s="48"/>
      <c r="AE2921" s="48"/>
      <c r="AF2921" s="48"/>
      <c r="AG2921" s="62"/>
      <c r="AH2921" s="62"/>
      <c r="AI2921" s="62"/>
      <c r="AJ2921" s="48"/>
      <c r="AK2921" s="61" t="str">
        <f>VLOOKUP(L2921,'[2]Bảng chi tiết công cụ dụng cụ'!$A$8:$AC$4035,27,0)</f>
        <v>MG.TV1</v>
      </c>
      <c r="AL2921" s="61">
        <v>15311001</v>
      </c>
      <c r="AM2921" s="61">
        <v>33121001</v>
      </c>
      <c r="AN2921" s="48"/>
      <c r="AO2921" s="48"/>
      <c r="AP2921" s="61" t="s">
        <v>6163</v>
      </c>
      <c r="AQ2921" s="61" t="s">
        <v>6164</v>
      </c>
      <c r="AR2921" s="48"/>
      <c r="AS2921" s="65">
        <v>42401</v>
      </c>
      <c r="AT2921" s="34" t="s">
        <v>77</v>
      </c>
    </row>
    <row r="2922" spans="1:46">
      <c r="A2922" s="43">
        <v>2917</v>
      </c>
      <c r="B2922" s="43" t="s">
        <v>4339</v>
      </c>
      <c r="C2922" s="43" t="str">
        <f t="shared" si="57"/>
        <v>Tạ Tuấn Anh</v>
      </c>
      <c r="D2922" s="43" t="s">
        <v>6604</v>
      </c>
      <c r="E2922" s="43"/>
      <c r="F2922" s="43" t="s">
        <v>4328</v>
      </c>
      <c r="G2922" s="43">
        <f>VLOOKUP(F2922,'DS Nhân viên'!$A$2:$B$577,2,0)</f>
        <v>900055</v>
      </c>
      <c r="H2922" s="49" t="s">
        <v>4156</v>
      </c>
      <c r="I2922" s="43"/>
      <c r="J2922" s="83" t="str">
        <f>VLOOKUP(B2922,'BBKK 30.6'!B2937:H7312,7,0)</f>
        <v>Sử dụng bình thường</v>
      </c>
      <c r="K2922" s="46" t="s">
        <v>4328</v>
      </c>
      <c r="L2922" s="46" t="s">
        <v>4339</v>
      </c>
      <c r="M2922" s="46" t="s">
        <v>203</v>
      </c>
      <c r="N2922" s="48"/>
      <c r="O2922" s="48"/>
      <c r="P2922" s="48"/>
      <c r="Q2922" s="48"/>
      <c r="R2922" s="48"/>
      <c r="S2922" s="48"/>
      <c r="T2922" s="48"/>
      <c r="U2922" s="47" t="s">
        <v>6148</v>
      </c>
      <c r="V2922" s="48"/>
      <c r="W2922" s="48"/>
      <c r="X2922" s="48"/>
      <c r="Y2922" s="48"/>
      <c r="Z2922" s="48"/>
      <c r="AA2922" s="64">
        <v>20020000</v>
      </c>
      <c r="AB2922" s="61">
        <v>1</v>
      </c>
      <c r="AC2922" s="61">
        <v>0</v>
      </c>
      <c r="AD2922" s="48"/>
      <c r="AE2922" s="48"/>
      <c r="AF2922" s="48"/>
      <c r="AG2922" s="62"/>
      <c r="AH2922" s="62"/>
      <c r="AI2922" s="62"/>
      <c r="AJ2922" s="48"/>
      <c r="AK2922" s="61" t="str">
        <f>VLOOKUP(L2922,'[2]Bảng chi tiết công cụ dụng cụ'!$A$8:$AC$4035,27,0)</f>
        <v>MG.TV1</v>
      </c>
      <c r="AL2922" s="61">
        <v>15312001</v>
      </c>
      <c r="AM2922" s="61">
        <v>33121001</v>
      </c>
      <c r="AN2922" s="48"/>
      <c r="AO2922" s="48"/>
      <c r="AP2922" s="61" t="s">
        <v>6163</v>
      </c>
      <c r="AQ2922" s="61" t="s">
        <v>6164</v>
      </c>
      <c r="AR2922" s="48"/>
      <c r="AT2922" s="34" t="s">
        <v>77</v>
      </c>
    </row>
    <row r="2923" spans="1:46">
      <c r="A2923" s="43">
        <v>2918</v>
      </c>
      <c r="B2923" s="43" t="s">
        <v>4340</v>
      </c>
      <c r="C2923" s="43" t="str">
        <f t="shared" si="57"/>
        <v>Tạ Tuấn Anh</v>
      </c>
      <c r="D2923" s="43" t="s">
        <v>6604</v>
      </c>
      <c r="E2923" s="43"/>
      <c r="F2923" s="43" t="s">
        <v>4328</v>
      </c>
      <c r="G2923" s="43">
        <f>VLOOKUP(F2923,'DS Nhân viên'!$A$2:$B$577,2,0)</f>
        <v>900055</v>
      </c>
      <c r="H2923" s="49" t="s">
        <v>4156</v>
      </c>
      <c r="I2923" s="43"/>
      <c r="J2923" s="83" t="str">
        <f>VLOOKUP(B2923,'BBKK 30.6'!B2938:H7313,7,0)</f>
        <v>Sử dụng bình thường</v>
      </c>
      <c r="K2923" s="46" t="s">
        <v>4328</v>
      </c>
      <c r="L2923" s="46" t="s">
        <v>4340</v>
      </c>
      <c r="M2923" s="46" t="s">
        <v>177</v>
      </c>
      <c r="N2923" s="48"/>
      <c r="O2923" s="48"/>
      <c r="P2923" s="48"/>
      <c r="Q2923" s="48"/>
      <c r="R2923" s="48"/>
      <c r="S2923" s="48"/>
      <c r="T2923" s="48"/>
      <c r="U2923" s="47" t="s">
        <v>6148</v>
      </c>
      <c r="V2923" s="48"/>
      <c r="W2923" s="48"/>
      <c r="X2923" s="48"/>
      <c r="Y2923" s="48"/>
      <c r="Z2923" s="48"/>
      <c r="AA2923" s="64">
        <v>4760000</v>
      </c>
      <c r="AB2923" s="61">
        <v>1</v>
      </c>
      <c r="AC2923" s="61">
        <v>0</v>
      </c>
      <c r="AD2923" s="48"/>
      <c r="AE2923" s="48"/>
      <c r="AF2923" s="48"/>
      <c r="AG2923" s="62"/>
      <c r="AH2923" s="62"/>
      <c r="AI2923" s="62"/>
      <c r="AJ2923" s="48"/>
      <c r="AK2923" s="61" t="str">
        <f>VLOOKUP(L2923,'[2]Bảng chi tiết công cụ dụng cụ'!$A$8:$AC$4035,27,0)</f>
        <v>MG.TV1</v>
      </c>
      <c r="AL2923" s="61">
        <v>15311001</v>
      </c>
      <c r="AM2923" s="61">
        <v>33121001</v>
      </c>
      <c r="AN2923" s="48"/>
      <c r="AO2923" s="48"/>
      <c r="AP2923" s="61" t="s">
        <v>6163</v>
      </c>
      <c r="AQ2923" s="61" t="s">
        <v>6164</v>
      </c>
      <c r="AR2923" s="48"/>
      <c r="AT2923" s="34" t="s">
        <v>77</v>
      </c>
    </row>
    <row r="2924" spans="1:46">
      <c r="A2924" s="43">
        <v>2919</v>
      </c>
      <c r="B2924" s="43" t="s">
        <v>4341</v>
      </c>
      <c r="C2924" s="43" t="str">
        <f t="shared" si="57"/>
        <v>Trần Mạnh Cường</v>
      </c>
      <c r="D2924" s="43" t="s">
        <v>6604</v>
      </c>
      <c r="E2924" s="43"/>
      <c r="F2924" s="43" t="str">
        <f>VLOOKUP(H2924,'DM BPSD'!$A$2:$G$30,6,0)</f>
        <v>Mai Ngọc Kha</v>
      </c>
      <c r="G2924" s="43">
        <f>VLOOKUP(F2924,'DS Nhân viên'!$A$2:$B$577,2,0)</f>
        <v>900029</v>
      </c>
      <c r="H2924" s="49" t="s">
        <v>4156</v>
      </c>
      <c r="I2924" s="43"/>
      <c r="J2924" s="83" t="str">
        <f>VLOOKUP(B2924,'BBKK 30.6'!B2939:H7314,7,0)</f>
        <v>Sử dụng bình thường</v>
      </c>
      <c r="K2924" s="46" t="s">
        <v>4342</v>
      </c>
      <c r="L2924" s="46" t="s">
        <v>4341</v>
      </c>
      <c r="M2924" s="46" t="s">
        <v>76</v>
      </c>
      <c r="N2924" s="48"/>
      <c r="O2924" s="48"/>
      <c r="P2924" s="48"/>
      <c r="Q2924" s="48"/>
      <c r="R2924" s="48"/>
      <c r="S2924" s="48"/>
      <c r="T2924" s="48"/>
      <c r="U2924" s="47" t="s">
        <v>6148</v>
      </c>
      <c r="V2924" s="48"/>
      <c r="W2924" s="48"/>
      <c r="X2924" s="48"/>
      <c r="Y2924" s="48"/>
      <c r="Z2924" s="48"/>
      <c r="AA2924" s="64">
        <v>1210000</v>
      </c>
      <c r="AB2924" s="61">
        <v>1</v>
      </c>
      <c r="AC2924" s="61">
        <v>0</v>
      </c>
      <c r="AD2924" s="48"/>
      <c r="AE2924" s="48"/>
      <c r="AF2924" s="48"/>
      <c r="AG2924" s="62"/>
      <c r="AH2924" s="62"/>
      <c r="AI2924" s="62"/>
      <c r="AJ2924" s="48"/>
      <c r="AK2924" s="61" t="str">
        <f>VLOOKUP(L2924,'[2]Bảng chi tiết công cụ dụng cụ'!$A$8:$AC$4035,27,0)</f>
        <v>MG.TV1</v>
      </c>
      <c r="AL2924" s="61">
        <v>15311001</v>
      </c>
      <c r="AM2924" s="61">
        <v>33121001</v>
      </c>
      <c r="AN2924" s="48"/>
      <c r="AO2924" s="48"/>
      <c r="AP2924" s="61" t="s">
        <v>6163</v>
      </c>
      <c r="AQ2924" s="61" t="s">
        <v>6164</v>
      </c>
      <c r="AR2924" s="48"/>
      <c r="AS2924" s="65">
        <v>43677</v>
      </c>
      <c r="AT2924" s="34" t="s">
        <v>77</v>
      </c>
    </row>
    <row r="2925" spans="1:46">
      <c r="A2925" s="43">
        <v>2920</v>
      </c>
      <c r="B2925" s="43" t="s">
        <v>4343</v>
      </c>
      <c r="C2925" s="43" t="str">
        <f t="shared" si="57"/>
        <v>Trần Mạnh Cường</v>
      </c>
      <c r="D2925" s="43" t="s">
        <v>6604</v>
      </c>
      <c r="E2925" s="43"/>
      <c r="F2925" s="43" t="str">
        <f>VLOOKUP(H2925,'DM BPSD'!$A$2:$G$30,6,0)</f>
        <v>Mai Ngọc Kha</v>
      </c>
      <c r="G2925" s="43">
        <f>VLOOKUP(F2925,'DS Nhân viên'!$A$2:$B$577,2,0)</f>
        <v>900029</v>
      </c>
      <c r="H2925" s="49" t="s">
        <v>4156</v>
      </c>
      <c r="I2925" s="43"/>
      <c r="J2925" s="83" t="str">
        <f>VLOOKUP(B2925,'BBKK 30.6'!B2940:H7315,7,0)</f>
        <v>Sử dụng bình thường</v>
      </c>
      <c r="K2925" s="46" t="s">
        <v>4342</v>
      </c>
      <c r="L2925" s="46" t="s">
        <v>4343</v>
      </c>
      <c r="M2925" s="46" t="s">
        <v>907</v>
      </c>
      <c r="N2925" s="48"/>
      <c r="O2925" s="48"/>
      <c r="P2925" s="48"/>
      <c r="Q2925" s="48"/>
      <c r="R2925" s="48"/>
      <c r="S2925" s="48"/>
      <c r="T2925" s="48"/>
      <c r="U2925" s="47" t="s">
        <v>6148</v>
      </c>
      <c r="V2925" s="48"/>
      <c r="W2925" s="48"/>
      <c r="X2925" s="48"/>
      <c r="Y2925" s="48"/>
      <c r="Z2925" s="48"/>
      <c r="AA2925" s="64">
        <v>2365000</v>
      </c>
      <c r="AB2925" s="61">
        <v>1</v>
      </c>
      <c r="AC2925" s="61">
        <v>0</v>
      </c>
      <c r="AD2925" s="48"/>
      <c r="AE2925" s="48"/>
      <c r="AF2925" s="48"/>
      <c r="AG2925" s="62"/>
      <c r="AH2925" s="62"/>
      <c r="AI2925" s="62"/>
      <c r="AJ2925" s="48"/>
      <c r="AK2925" s="61" t="str">
        <f>VLOOKUP(L2925,'[2]Bảng chi tiết công cụ dụng cụ'!$A$8:$AC$4035,27,0)</f>
        <v>MG.TV1</v>
      </c>
      <c r="AL2925" s="61">
        <v>15311001</v>
      </c>
      <c r="AM2925" s="61">
        <v>33121001</v>
      </c>
      <c r="AN2925" s="48"/>
      <c r="AO2925" s="48"/>
      <c r="AP2925" s="61" t="s">
        <v>6163</v>
      </c>
      <c r="AQ2925" s="61" t="s">
        <v>6164</v>
      </c>
      <c r="AR2925" s="48"/>
      <c r="AS2925" s="65">
        <v>44216</v>
      </c>
      <c r="AT2925" s="34" t="s">
        <v>77</v>
      </c>
    </row>
    <row r="2926" spans="1:46">
      <c r="A2926" s="43">
        <v>2921</v>
      </c>
      <c r="B2926" s="43" t="s">
        <v>4344</v>
      </c>
      <c r="C2926" s="43" t="str">
        <f t="shared" si="57"/>
        <v>Trần Mạnh Cường</v>
      </c>
      <c r="D2926" s="43" t="s">
        <v>6604</v>
      </c>
      <c r="E2926" s="43"/>
      <c r="F2926" s="43" t="str">
        <f>VLOOKUP(H2926,'DM BPSD'!$A$2:$G$30,6,0)</f>
        <v>Mai Ngọc Kha</v>
      </c>
      <c r="G2926" s="43">
        <f>VLOOKUP(F2926,'DS Nhân viên'!$A$2:$B$577,2,0)</f>
        <v>900029</v>
      </c>
      <c r="H2926" s="49" t="s">
        <v>4156</v>
      </c>
      <c r="I2926" s="43"/>
      <c r="J2926" s="83" t="str">
        <f>VLOOKUP(B2926,'BBKK 30.6'!B2941:H7316,7,0)</f>
        <v>Sử dụng bình thường</v>
      </c>
      <c r="K2926" s="46" t="s">
        <v>4342</v>
      </c>
      <c r="L2926" s="46" t="s">
        <v>4344</v>
      </c>
      <c r="M2926" s="46" t="s">
        <v>2233</v>
      </c>
      <c r="N2926" s="48"/>
      <c r="O2926" s="48"/>
      <c r="P2926" s="48"/>
      <c r="Q2926" s="48"/>
      <c r="R2926" s="48"/>
      <c r="S2926" s="48"/>
      <c r="T2926" s="48"/>
      <c r="U2926" s="47" t="s">
        <v>6148</v>
      </c>
      <c r="V2926" s="48"/>
      <c r="W2926" s="48"/>
      <c r="X2926" s="48"/>
      <c r="Y2926" s="48"/>
      <c r="Z2926" s="48"/>
      <c r="AA2926" s="64">
        <v>1815000</v>
      </c>
      <c r="AB2926" s="61">
        <v>1</v>
      </c>
      <c r="AC2926" s="61">
        <v>0</v>
      </c>
      <c r="AD2926" s="48"/>
      <c r="AE2926" s="48"/>
      <c r="AF2926" s="48"/>
      <c r="AG2926" s="62"/>
      <c r="AH2926" s="62"/>
      <c r="AI2926" s="62"/>
      <c r="AJ2926" s="48"/>
      <c r="AK2926" s="61" t="str">
        <f>VLOOKUP(L2926,'[2]Bảng chi tiết công cụ dụng cụ'!$A$8:$AC$4035,27,0)</f>
        <v>MG.TV1</v>
      </c>
      <c r="AL2926" s="61">
        <v>15311001</v>
      </c>
      <c r="AM2926" s="61">
        <v>33121001</v>
      </c>
      <c r="AN2926" s="48"/>
      <c r="AO2926" s="48"/>
      <c r="AP2926" s="61" t="s">
        <v>6163</v>
      </c>
      <c r="AQ2926" s="61" t="s">
        <v>6164</v>
      </c>
      <c r="AR2926" s="48"/>
      <c r="AS2926" s="65">
        <v>42887</v>
      </c>
      <c r="AT2926" s="34" t="s">
        <v>77</v>
      </c>
    </row>
    <row r="2927" spans="1:46">
      <c r="A2927" s="43">
        <v>2922</v>
      </c>
      <c r="B2927" s="43" t="s">
        <v>4345</v>
      </c>
      <c r="C2927" s="43" t="str">
        <f t="shared" si="57"/>
        <v>Trần Mạnh Cường</v>
      </c>
      <c r="D2927" s="43" t="s">
        <v>6604</v>
      </c>
      <c r="E2927" s="43"/>
      <c r="F2927" s="43" t="str">
        <f>VLOOKUP(H2927,'DM BPSD'!$A$2:$G$30,6,0)</f>
        <v>Mai Ngọc Kha</v>
      </c>
      <c r="G2927" s="43">
        <f>VLOOKUP(F2927,'DS Nhân viên'!$A$2:$B$577,2,0)</f>
        <v>900029</v>
      </c>
      <c r="H2927" s="49" t="s">
        <v>4156</v>
      </c>
      <c r="I2927" s="43"/>
      <c r="J2927" s="83" t="str">
        <f>VLOOKUP(B2927,'BBKK 30.6'!B2942:H7317,7,0)</f>
        <v>Sử dụng bình thường</v>
      </c>
      <c r="K2927" s="46" t="s">
        <v>4342</v>
      </c>
      <c r="L2927" s="46" t="s">
        <v>4345</v>
      </c>
      <c r="M2927" s="46" t="s">
        <v>185</v>
      </c>
      <c r="N2927" s="48"/>
      <c r="O2927" s="48"/>
      <c r="P2927" s="48"/>
      <c r="Q2927" s="48"/>
      <c r="R2927" s="48"/>
      <c r="S2927" s="48"/>
      <c r="T2927" s="48"/>
      <c r="U2927" s="47" t="s">
        <v>6148</v>
      </c>
      <c r="V2927" s="48"/>
      <c r="W2927" s="48"/>
      <c r="X2927" s="48"/>
      <c r="Y2927" s="48"/>
      <c r="Z2927" s="48"/>
      <c r="AA2927" s="64">
        <v>0</v>
      </c>
      <c r="AB2927" s="61">
        <v>1</v>
      </c>
      <c r="AC2927" s="61">
        <v>0</v>
      </c>
      <c r="AD2927" s="48"/>
      <c r="AE2927" s="48"/>
      <c r="AF2927" s="48"/>
      <c r="AG2927" s="62"/>
      <c r="AH2927" s="62"/>
      <c r="AI2927" s="62"/>
      <c r="AJ2927" s="48"/>
      <c r="AK2927" s="61" t="str">
        <f>VLOOKUP(L2927,'[2]Bảng chi tiết công cụ dụng cụ'!$A$8:$AC$4035,27,0)</f>
        <v>MG.TV1</v>
      </c>
      <c r="AL2927" s="61">
        <v>15311001</v>
      </c>
      <c r="AM2927" s="61">
        <v>33121001</v>
      </c>
      <c r="AN2927" s="48"/>
      <c r="AO2927" s="48"/>
      <c r="AP2927" s="61" t="s">
        <v>6163</v>
      </c>
      <c r="AQ2927" s="61" t="s">
        <v>6164</v>
      </c>
      <c r="AR2927" s="48"/>
      <c r="AS2927" s="65">
        <v>42401</v>
      </c>
      <c r="AT2927" s="34" t="s">
        <v>77</v>
      </c>
    </row>
    <row r="2928" spans="1:46">
      <c r="A2928" s="43">
        <v>2923</v>
      </c>
      <c r="B2928" s="43" t="s">
        <v>4346</v>
      </c>
      <c r="C2928" s="43" t="str">
        <f t="shared" si="57"/>
        <v>Trần Mạnh Cường</v>
      </c>
      <c r="D2928" s="43" t="s">
        <v>6604</v>
      </c>
      <c r="E2928" s="43"/>
      <c r="F2928" s="43" t="str">
        <f>VLOOKUP(H2928,'DM BPSD'!$A$2:$G$30,6,0)</f>
        <v>Mai Ngọc Kha</v>
      </c>
      <c r="G2928" s="43">
        <f>VLOOKUP(F2928,'DS Nhân viên'!$A$2:$B$577,2,0)</f>
        <v>900029</v>
      </c>
      <c r="H2928" s="49" t="s">
        <v>4156</v>
      </c>
      <c r="I2928" s="43"/>
      <c r="J2928" s="83" t="str">
        <f>VLOOKUP(B2928,'BBKK 30.6'!B2943:H7318,7,0)</f>
        <v>Sử dụng bình thường</v>
      </c>
      <c r="K2928" s="46" t="s">
        <v>4342</v>
      </c>
      <c r="L2928" s="46" t="s">
        <v>4346</v>
      </c>
      <c r="M2928" s="46" t="s">
        <v>185</v>
      </c>
      <c r="N2928" s="48"/>
      <c r="O2928" s="48"/>
      <c r="P2928" s="48"/>
      <c r="Q2928" s="48"/>
      <c r="R2928" s="48"/>
      <c r="S2928" s="48"/>
      <c r="T2928" s="48"/>
      <c r="U2928" s="47" t="s">
        <v>6148</v>
      </c>
      <c r="V2928" s="48"/>
      <c r="W2928" s="48"/>
      <c r="X2928" s="48"/>
      <c r="Y2928" s="48"/>
      <c r="Z2928" s="48"/>
      <c r="AA2928" s="64">
        <v>0</v>
      </c>
      <c r="AB2928" s="61">
        <v>1</v>
      </c>
      <c r="AC2928" s="61">
        <v>0</v>
      </c>
      <c r="AD2928" s="48"/>
      <c r="AE2928" s="48"/>
      <c r="AF2928" s="48"/>
      <c r="AG2928" s="62"/>
      <c r="AH2928" s="62"/>
      <c r="AI2928" s="62"/>
      <c r="AJ2928" s="48"/>
      <c r="AK2928" s="61" t="str">
        <f>VLOOKUP(L2928,'[2]Bảng chi tiết công cụ dụng cụ'!$A$8:$AC$4035,27,0)</f>
        <v>MG.TV1</v>
      </c>
      <c r="AL2928" s="61">
        <v>15311001</v>
      </c>
      <c r="AM2928" s="61">
        <v>33121001</v>
      </c>
      <c r="AN2928" s="48"/>
      <c r="AO2928" s="48"/>
      <c r="AP2928" s="61" t="s">
        <v>6163</v>
      </c>
      <c r="AQ2928" s="61" t="s">
        <v>6164</v>
      </c>
      <c r="AR2928" s="48"/>
      <c r="AS2928" s="65">
        <v>42401</v>
      </c>
      <c r="AT2928" s="34" t="s">
        <v>77</v>
      </c>
    </row>
    <row r="2929" spans="1:46">
      <c r="A2929" s="43">
        <v>2924</v>
      </c>
      <c r="B2929" s="43" t="s">
        <v>4347</v>
      </c>
      <c r="C2929" s="43" t="str">
        <f t="shared" si="57"/>
        <v>Trần Mạnh Cường</v>
      </c>
      <c r="D2929" s="43" t="s">
        <v>6604</v>
      </c>
      <c r="E2929" s="43"/>
      <c r="F2929" s="43" t="str">
        <f>VLOOKUP(H2929,'DM BPSD'!$A$2:$G$30,6,0)</f>
        <v>Mai Ngọc Kha</v>
      </c>
      <c r="G2929" s="43">
        <f>VLOOKUP(F2929,'DS Nhân viên'!$A$2:$B$577,2,0)</f>
        <v>900029</v>
      </c>
      <c r="H2929" s="49" t="s">
        <v>4156</v>
      </c>
      <c r="I2929" s="43"/>
      <c r="J2929" s="83" t="str">
        <f>VLOOKUP(B2929,'BBKK 30.6'!B2944:H7319,7,0)</f>
        <v>Sử dụng bình thường</v>
      </c>
      <c r="K2929" s="46" t="s">
        <v>4342</v>
      </c>
      <c r="L2929" s="46" t="s">
        <v>4347</v>
      </c>
      <c r="M2929" s="46" t="s">
        <v>171</v>
      </c>
      <c r="N2929" s="48"/>
      <c r="O2929" s="48"/>
      <c r="P2929" s="48"/>
      <c r="Q2929" s="48"/>
      <c r="R2929" s="48"/>
      <c r="S2929" s="48"/>
      <c r="T2929" s="48"/>
      <c r="U2929" s="47" t="s">
        <v>6148</v>
      </c>
      <c r="V2929" s="48"/>
      <c r="W2929" s="48"/>
      <c r="X2929" s="48"/>
      <c r="Y2929" s="48"/>
      <c r="Z2929" s="48"/>
      <c r="AA2929" s="64">
        <v>14465000</v>
      </c>
      <c r="AB2929" s="61">
        <v>1</v>
      </c>
      <c r="AC2929" s="61">
        <v>0</v>
      </c>
      <c r="AD2929" s="48"/>
      <c r="AE2929" s="48"/>
      <c r="AF2929" s="48"/>
      <c r="AG2929" s="62"/>
      <c r="AH2929" s="62"/>
      <c r="AI2929" s="62"/>
      <c r="AJ2929" s="48"/>
      <c r="AK2929" s="61" t="str">
        <f>VLOOKUP(L2929,'[2]Bảng chi tiết công cụ dụng cụ'!$A$8:$AC$4035,27,0)</f>
        <v>MG.TV1</v>
      </c>
      <c r="AL2929" s="61">
        <v>15312001</v>
      </c>
      <c r="AM2929" s="61">
        <v>33121001</v>
      </c>
      <c r="AN2929" s="48"/>
      <c r="AO2929" s="48"/>
      <c r="AP2929" s="61" t="s">
        <v>6163</v>
      </c>
      <c r="AQ2929" s="61" t="s">
        <v>6164</v>
      </c>
      <c r="AR2929" s="48"/>
      <c r="AT2929" s="34" t="s">
        <v>77</v>
      </c>
    </row>
    <row r="2930" spans="1:46" ht="31.5">
      <c r="A2930" s="43">
        <v>2925</v>
      </c>
      <c r="B2930" s="43" t="s">
        <v>4348</v>
      </c>
      <c r="C2930" s="43" t="str">
        <f t="shared" si="57"/>
        <v>Trần Mạnh Cường</v>
      </c>
      <c r="D2930" s="43" t="s">
        <v>6604</v>
      </c>
      <c r="E2930" s="43"/>
      <c r="F2930" s="43" t="str">
        <f>VLOOKUP(H2930,'DM BPSD'!$A$2:$G$30,6,0)</f>
        <v>Mai Ngọc Kha</v>
      </c>
      <c r="G2930" s="43">
        <f>VLOOKUP(F2930,'DS Nhân viên'!$A$2:$B$577,2,0)</f>
        <v>900029</v>
      </c>
      <c r="H2930" s="49" t="s">
        <v>4156</v>
      </c>
      <c r="I2930" s="43"/>
      <c r="J2930" s="83" t="str">
        <f>VLOOKUP(B2930,'BBKK 30.6'!B2945:H7320,7,0)</f>
        <v>Sử dụng bình thường</v>
      </c>
      <c r="K2930" s="46" t="s">
        <v>4342</v>
      </c>
      <c r="L2930" s="46" t="s">
        <v>4348</v>
      </c>
      <c r="M2930" s="46" t="s">
        <v>252</v>
      </c>
      <c r="N2930" s="48"/>
      <c r="O2930" s="48"/>
      <c r="P2930" s="48"/>
      <c r="Q2930" s="48"/>
      <c r="R2930" s="48"/>
      <c r="S2930" s="48"/>
      <c r="T2930" s="48"/>
      <c r="U2930" s="47" t="s">
        <v>6148</v>
      </c>
      <c r="V2930" s="48"/>
      <c r="W2930" s="48"/>
      <c r="X2930" s="48"/>
      <c r="Y2930" s="48"/>
      <c r="Z2930" s="48"/>
      <c r="AA2930" s="64">
        <v>20570000</v>
      </c>
      <c r="AB2930" s="61">
        <v>1</v>
      </c>
      <c r="AC2930" s="61">
        <v>0</v>
      </c>
      <c r="AD2930" s="48"/>
      <c r="AE2930" s="48"/>
      <c r="AF2930" s="48"/>
      <c r="AG2930" s="62"/>
      <c r="AH2930" s="62"/>
      <c r="AI2930" s="62"/>
      <c r="AJ2930" s="48"/>
      <c r="AK2930" s="61" t="str">
        <f>VLOOKUP(L2930,'[2]Bảng chi tiết công cụ dụng cụ'!$A$8:$AC$4035,27,0)</f>
        <v>MG.TV1</v>
      </c>
      <c r="AL2930" s="61">
        <v>15312001</v>
      </c>
      <c r="AM2930" s="61">
        <v>33121001</v>
      </c>
      <c r="AN2930" s="48"/>
      <c r="AO2930" s="48"/>
      <c r="AP2930" s="61" t="s">
        <v>6163</v>
      </c>
      <c r="AQ2930" s="61" t="s">
        <v>6164</v>
      </c>
      <c r="AR2930" s="48"/>
      <c r="AS2930" s="65">
        <v>44498</v>
      </c>
      <c r="AT2930" s="34" t="s">
        <v>77</v>
      </c>
    </row>
    <row r="2931" spans="1:46">
      <c r="A2931" s="43">
        <v>2926</v>
      </c>
      <c r="B2931" s="43" t="s">
        <v>4349</v>
      </c>
      <c r="C2931" s="43" t="str">
        <f t="shared" si="57"/>
        <v>Trần Mạnh Cường</v>
      </c>
      <c r="D2931" s="43" t="s">
        <v>6604</v>
      </c>
      <c r="E2931" s="43"/>
      <c r="F2931" s="43" t="str">
        <f>VLOOKUP(H2931,'DM BPSD'!$A$2:$G$30,6,0)</f>
        <v>Mai Ngọc Kha</v>
      </c>
      <c r="G2931" s="43">
        <f>VLOOKUP(F2931,'DS Nhân viên'!$A$2:$B$577,2,0)</f>
        <v>900029</v>
      </c>
      <c r="H2931" s="49" t="s">
        <v>4156</v>
      </c>
      <c r="I2931" s="43"/>
      <c r="J2931" s="83" t="str">
        <f>VLOOKUP(B2931,'BBKK 30.6'!B2946:H7321,7,0)</f>
        <v>Sử dụng bình thường</v>
      </c>
      <c r="K2931" s="46" t="s">
        <v>4342</v>
      </c>
      <c r="L2931" s="46" t="s">
        <v>4349</v>
      </c>
      <c r="M2931" s="46" t="s">
        <v>895</v>
      </c>
      <c r="N2931" s="48"/>
      <c r="O2931" s="48"/>
      <c r="P2931" s="48"/>
      <c r="Q2931" s="48"/>
      <c r="R2931" s="48"/>
      <c r="S2931" s="48"/>
      <c r="T2931" s="48"/>
      <c r="U2931" s="47" t="s">
        <v>6148</v>
      </c>
      <c r="V2931" s="48"/>
      <c r="W2931" s="48"/>
      <c r="X2931" s="48"/>
      <c r="Y2931" s="48"/>
      <c r="Z2931" s="48"/>
      <c r="AA2931" s="64">
        <v>5500000</v>
      </c>
      <c r="AB2931" s="61">
        <v>1</v>
      </c>
      <c r="AC2931" s="61">
        <v>0</v>
      </c>
      <c r="AD2931" s="48"/>
      <c r="AE2931" s="48"/>
      <c r="AF2931" s="48"/>
      <c r="AG2931" s="62"/>
      <c r="AH2931" s="62"/>
      <c r="AI2931" s="62"/>
      <c r="AJ2931" s="48"/>
      <c r="AK2931" s="61" t="str">
        <f>VLOOKUP(L2931,'[2]Bảng chi tiết công cụ dụng cụ'!$A$8:$AC$4035,27,0)</f>
        <v>MG.TV1</v>
      </c>
      <c r="AL2931" s="61">
        <v>15311001</v>
      </c>
      <c r="AM2931" s="61">
        <v>33121001</v>
      </c>
      <c r="AN2931" s="48"/>
      <c r="AO2931" s="48"/>
      <c r="AP2931" s="61" t="s">
        <v>6163</v>
      </c>
      <c r="AQ2931" s="61" t="s">
        <v>6164</v>
      </c>
      <c r="AR2931" s="48"/>
      <c r="AS2931" s="65">
        <v>42887</v>
      </c>
      <c r="AT2931" s="34" t="s">
        <v>77</v>
      </c>
    </row>
    <row r="2932" spans="1:46">
      <c r="A2932" s="43">
        <v>2927</v>
      </c>
      <c r="B2932" s="43" t="s">
        <v>4350</v>
      </c>
      <c r="C2932" s="43" t="str">
        <f t="shared" si="57"/>
        <v>Trần Mạnh Cường</v>
      </c>
      <c r="D2932" s="43" t="s">
        <v>6604</v>
      </c>
      <c r="E2932" s="43"/>
      <c r="F2932" s="43" t="str">
        <f>VLOOKUP(H2932,'DM BPSD'!$A$2:$G$30,6,0)</f>
        <v>Mai Ngọc Kha</v>
      </c>
      <c r="G2932" s="43">
        <f>VLOOKUP(F2932,'DS Nhân viên'!$A$2:$B$577,2,0)</f>
        <v>900029</v>
      </c>
      <c r="H2932" s="49" t="s">
        <v>4156</v>
      </c>
      <c r="I2932" s="43"/>
      <c r="J2932" s="83" t="str">
        <f>VLOOKUP(B2932,'BBKK 30.6'!B2947:H7322,7,0)</f>
        <v>Sử dụng bình thường</v>
      </c>
      <c r="K2932" s="46" t="s">
        <v>4342</v>
      </c>
      <c r="L2932" s="46" t="s">
        <v>4350</v>
      </c>
      <c r="M2932" s="46" t="s">
        <v>1321</v>
      </c>
      <c r="N2932" s="48"/>
      <c r="O2932" s="48"/>
      <c r="P2932" s="48"/>
      <c r="Q2932" s="48"/>
      <c r="R2932" s="48"/>
      <c r="S2932" s="48"/>
      <c r="T2932" s="48"/>
      <c r="U2932" s="47" t="s">
        <v>6148</v>
      </c>
      <c r="V2932" s="48"/>
      <c r="W2932" s="48"/>
      <c r="X2932" s="48"/>
      <c r="Y2932" s="48"/>
      <c r="Z2932" s="48"/>
      <c r="AA2932" s="64">
        <v>0</v>
      </c>
      <c r="AB2932" s="61">
        <v>1</v>
      </c>
      <c r="AC2932" s="61">
        <v>0</v>
      </c>
      <c r="AD2932" s="48"/>
      <c r="AE2932" s="48"/>
      <c r="AF2932" s="48"/>
      <c r="AG2932" s="62"/>
      <c r="AH2932" s="62"/>
      <c r="AI2932" s="62"/>
      <c r="AJ2932" s="48"/>
      <c r="AK2932" s="61" t="str">
        <f>VLOOKUP(L2932,'[2]Bảng chi tiết công cụ dụng cụ'!$A$8:$AC$4035,27,0)</f>
        <v>MG.TV1</v>
      </c>
      <c r="AL2932" s="61">
        <v>15311001</v>
      </c>
      <c r="AM2932" s="61">
        <v>33121001</v>
      </c>
      <c r="AN2932" s="48"/>
      <c r="AO2932" s="48"/>
      <c r="AP2932" s="61" t="s">
        <v>6163</v>
      </c>
      <c r="AQ2932" s="61" t="s">
        <v>6164</v>
      </c>
      <c r="AR2932" s="48"/>
      <c r="AS2932" s="65">
        <v>42401</v>
      </c>
      <c r="AT2932" s="34" t="s">
        <v>77</v>
      </c>
    </row>
    <row r="2933" spans="1:46">
      <c r="A2933" s="43">
        <v>2928</v>
      </c>
      <c r="B2933" s="43" t="s">
        <v>4351</v>
      </c>
      <c r="C2933" s="43" t="str">
        <f t="shared" si="57"/>
        <v>Trần Mạnh Cường</v>
      </c>
      <c r="D2933" s="43" t="s">
        <v>6604</v>
      </c>
      <c r="E2933" s="43"/>
      <c r="F2933" s="43" t="str">
        <f>VLOOKUP(H2933,'DM BPSD'!$A$2:$G$30,6,0)</f>
        <v>Mai Ngọc Kha</v>
      </c>
      <c r="G2933" s="43">
        <f>VLOOKUP(F2933,'DS Nhân viên'!$A$2:$B$577,2,0)</f>
        <v>900029</v>
      </c>
      <c r="H2933" s="49" t="s">
        <v>4156</v>
      </c>
      <c r="I2933" s="43"/>
      <c r="J2933" s="83" t="str">
        <f>VLOOKUP(B2933,'BBKK 30.6'!B2948:H7323,7,0)</f>
        <v>Sử dụng bình thường</v>
      </c>
      <c r="K2933" s="46" t="s">
        <v>4342</v>
      </c>
      <c r="L2933" s="46" t="s">
        <v>4351</v>
      </c>
      <c r="M2933" s="46" t="s">
        <v>464</v>
      </c>
      <c r="N2933" s="48"/>
      <c r="O2933" s="48"/>
      <c r="P2933" s="48"/>
      <c r="Q2933" s="48"/>
      <c r="R2933" s="48"/>
      <c r="S2933" s="48"/>
      <c r="T2933" s="48"/>
      <c r="U2933" s="47" t="s">
        <v>6148</v>
      </c>
      <c r="V2933" s="48"/>
      <c r="W2933" s="48"/>
      <c r="X2933" s="48"/>
      <c r="Y2933" s="48"/>
      <c r="Z2933" s="48"/>
      <c r="AA2933" s="64">
        <v>21890000</v>
      </c>
      <c r="AB2933" s="61">
        <v>1</v>
      </c>
      <c r="AC2933" s="61">
        <v>0</v>
      </c>
      <c r="AD2933" s="48"/>
      <c r="AE2933" s="48"/>
      <c r="AF2933" s="48"/>
      <c r="AG2933" s="62"/>
      <c r="AH2933" s="62"/>
      <c r="AI2933" s="62"/>
      <c r="AJ2933" s="48"/>
      <c r="AK2933" s="61" t="str">
        <f>VLOOKUP(L2933,'[2]Bảng chi tiết công cụ dụng cụ'!$A$8:$AC$4035,27,0)</f>
        <v>MG.TV1</v>
      </c>
      <c r="AL2933" s="61">
        <v>15312001</v>
      </c>
      <c r="AM2933" s="61">
        <v>33121001</v>
      </c>
      <c r="AN2933" s="48"/>
      <c r="AO2933" s="48"/>
      <c r="AP2933" s="61" t="s">
        <v>6163</v>
      </c>
      <c r="AQ2933" s="61" t="s">
        <v>6164</v>
      </c>
      <c r="AR2933" s="48"/>
      <c r="AT2933" s="34" t="s">
        <v>77</v>
      </c>
    </row>
    <row r="2934" spans="1:46">
      <c r="A2934" s="43">
        <v>2929</v>
      </c>
      <c r="B2934" s="43" t="s">
        <v>4352</v>
      </c>
      <c r="C2934" s="43" t="str">
        <f t="shared" si="57"/>
        <v>Trần Mạnh Cường</v>
      </c>
      <c r="D2934" s="43" t="s">
        <v>6604</v>
      </c>
      <c r="E2934" s="43"/>
      <c r="F2934" s="43" t="str">
        <f>VLOOKUP(H2934,'DM BPSD'!$A$2:$G$30,6,0)</f>
        <v>Mai Ngọc Kha</v>
      </c>
      <c r="G2934" s="43">
        <f>VLOOKUP(F2934,'DS Nhân viên'!$A$2:$B$577,2,0)</f>
        <v>900029</v>
      </c>
      <c r="H2934" s="49" t="s">
        <v>4156</v>
      </c>
      <c r="I2934" s="43"/>
      <c r="J2934" s="83" t="str">
        <f>VLOOKUP(B2934,'BBKK 30.6'!B2949:H7324,7,0)</f>
        <v>Sử dụng bình thường</v>
      </c>
      <c r="K2934" s="46" t="s">
        <v>4342</v>
      </c>
      <c r="L2934" s="46" t="s">
        <v>4352</v>
      </c>
      <c r="M2934" s="46" t="s">
        <v>177</v>
      </c>
      <c r="N2934" s="48"/>
      <c r="O2934" s="48"/>
      <c r="P2934" s="48"/>
      <c r="Q2934" s="48"/>
      <c r="R2934" s="48"/>
      <c r="S2934" s="48"/>
      <c r="T2934" s="48"/>
      <c r="U2934" s="47" t="s">
        <v>6148</v>
      </c>
      <c r="V2934" s="48"/>
      <c r="W2934" s="48"/>
      <c r="X2934" s="48"/>
      <c r="Y2934" s="48"/>
      <c r="Z2934" s="48"/>
      <c r="AA2934" s="64">
        <v>4760000</v>
      </c>
      <c r="AB2934" s="61">
        <v>1</v>
      </c>
      <c r="AC2934" s="61">
        <v>0</v>
      </c>
      <c r="AD2934" s="48"/>
      <c r="AE2934" s="48"/>
      <c r="AF2934" s="48"/>
      <c r="AG2934" s="62"/>
      <c r="AH2934" s="62"/>
      <c r="AI2934" s="62"/>
      <c r="AJ2934" s="48"/>
      <c r="AK2934" s="61" t="str">
        <f>VLOOKUP(L2934,'[2]Bảng chi tiết công cụ dụng cụ'!$A$8:$AC$4035,27,0)</f>
        <v>MG.TV1</v>
      </c>
      <c r="AL2934" s="61">
        <v>15311001</v>
      </c>
      <c r="AM2934" s="61">
        <v>33121001</v>
      </c>
      <c r="AN2934" s="48"/>
      <c r="AO2934" s="48"/>
      <c r="AP2934" s="61" t="s">
        <v>6163</v>
      </c>
      <c r="AQ2934" s="61" t="s">
        <v>6164</v>
      </c>
      <c r="AR2934" s="48"/>
      <c r="AT2934" s="34" t="s">
        <v>77</v>
      </c>
    </row>
    <row r="2935" spans="1:46">
      <c r="A2935" s="43">
        <v>2930</v>
      </c>
      <c r="B2935" s="43" t="s">
        <v>4353</v>
      </c>
      <c r="C2935" s="43" t="str">
        <f t="shared" si="57"/>
        <v>Trịnh Anh Tú MG</v>
      </c>
      <c r="D2935" s="43" t="s">
        <v>6604</v>
      </c>
      <c r="E2935" s="43"/>
      <c r="F2935" s="43" t="str">
        <f>VLOOKUP(H2935,'DM BPSD'!$A$2:$G$30,6,0)</f>
        <v>Mai Ngọc Kha</v>
      </c>
      <c r="G2935" s="43">
        <f>VLOOKUP(F2935,'DS Nhân viên'!$A$2:$B$577,2,0)</f>
        <v>900029</v>
      </c>
      <c r="H2935" s="49" t="s">
        <v>4156</v>
      </c>
      <c r="I2935" s="43"/>
      <c r="J2935" s="83" t="str">
        <f>VLOOKUP(B2935,'BBKK 30.6'!B2950:H7325,7,0)</f>
        <v>Sử dụng bình thường</v>
      </c>
      <c r="K2935" s="46" t="s">
        <v>4354</v>
      </c>
      <c r="L2935" s="46" t="s">
        <v>4353</v>
      </c>
      <c r="M2935" s="46" t="s">
        <v>907</v>
      </c>
      <c r="N2935" s="48"/>
      <c r="O2935" s="48"/>
      <c r="P2935" s="48"/>
      <c r="Q2935" s="48"/>
      <c r="R2935" s="48"/>
      <c r="S2935" s="48"/>
      <c r="T2935" s="48"/>
      <c r="U2935" s="47" t="s">
        <v>6148</v>
      </c>
      <c r="V2935" s="48"/>
      <c r="W2935" s="48"/>
      <c r="X2935" s="48"/>
      <c r="Y2935" s="48"/>
      <c r="Z2935" s="48"/>
      <c r="AA2935" s="64">
        <v>2365000</v>
      </c>
      <c r="AB2935" s="61">
        <v>1</v>
      </c>
      <c r="AC2935" s="61">
        <v>0</v>
      </c>
      <c r="AD2935" s="48"/>
      <c r="AE2935" s="48"/>
      <c r="AF2935" s="48"/>
      <c r="AG2935" s="62"/>
      <c r="AH2935" s="62"/>
      <c r="AI2935" s="62"/>
      <c r="AJ2935" s="48"/>
      <c r="AK2935" s="61" t="str">
        <f>VLOOKUP(L2935,'[2]Bảng chi tiết công cụ dụng cụ'!$A$8:$AC$4035,27,0)</f>
        <v>MG.TV1</v>
      </c>
      <c r="AL2935" s="61">
        <v>15311001</v>
      </c>
      <c r="AM2935" s="61">
        <v>33121001</v>
      </c>
      <c r="AN2935" s="48"/>
      <c r="AO2935" s="48"/>
      <c r="AP2935" s="61" t="s">
        <v>6163</v>
      </c>
      <c r="AQ2935" s="61" t="s">
        <v>6164</v>
      </c>
      <c r="AR2935" s="48"/>
      <c r="AS2935" s="65">
        <v>44141</v>
      </c>
      <c r="AT2935" s="34" t="s">
        <v>77</v>
      </c>
    </row>
    <row r="2936" spans="1:46">
      <c r="A2936" s="43">
        <v>2931</v>
      </c>
      <c r="B2936" s="43" t="s">
        <v>4355</v>
      </c>
      <c r="C2936" s="43" t="str">
        <f t="shared" si="57"/>
        <v>Trịnh Anh Tú MG</v>
      </c>
      <c r="D2936" s="43" t="s">
        <v>6604</v>
      </c>
      <c r="E2936" s="43"/>
      <c r="F2936" s="43" t="str">
        <f>VLOOKUP(H2936,'DM BPSD'!$A$2:$G$30,6,0)</f>
        <v>Mai Ngọc Kha</v>
      </c>
      <c r="G2936" s="43">
        <f>VLOOKUP(F2936,'DS Nhân viên'!$A$2:$B$577,2,0)</f>
        <v>900029</v>
      </c>
      <c r="H2936" s="49" t="s">
        <v>4156</v>
      </c>
      <c r="I2936" s="43"/>
      <c r="J2936" s="83" t="str">
        <f>VLOOKUP(B2936,'BBKK 30.6'!B2951:H7326,7,0)</f>
        <v>Sử dụng bình thường</v>
      </c>
      <c r="K2936" s="46" t="s">
        <v>4354</v>
      </c>
      <c r="L2936" s="46" t="s">
        <v>4355</v>
      </c>
      <c r="M2936" s="46" t="s">
        <v>880</v>
      </c>
      <c r="N2936" s="48"/>
      <c r="O2936" s="48"/>
      <c r="P2936" s="48"/>
      <c r="Q2936" s="48"/>
      <c r="R2936" s="48"/>
      <c r="S2936" s="48"/>
      <c r="T2936" s="48"/>
      <c r="U2936" s="47" t="s">
        <v>6148</v>
      </c>
      <c r="V2936" s="48"/>
      <c r="W2936" s="48"/>
      <c r="X2936" s="48"/>
      <c r="Y2936" s="48"/>
      <c r="Z2936" s="48"/>
      <c r="AA2936" s="64">
        <v>1815000</v>
      </c>
      <c r="AB2936" s="61">
        <v>1</v>
      </c>
      <c r="AC2936" s="61">
        <v>0</v>
      </c>
      <c r="AD2936" s="48"/>
      <c r="AE2936" s="48"/>
      <c r="AF2936" s="48"/>
      <c r="AG2936" s="62"/>
      <c r="AH2936" s="62"/>
      <c r="AI2936" s="62"/>
      <c r="AJ2936" s="48"/>
      <c r="AK2936" s="61" t="str">
        <f>VLOOKUP(L2936,'[2]Bảng chi tiết công cụ dụng cụ'!$A$8:$AC$4035,27,0)</f>
        <v>MG.TV1</v>
      </c>
      <c r="AL2936" s="61">
        <v>15311001</v>
      </c>
      <c r="AM2936" s="61">
        <v>33121001</v>
      </c>
      <c r="AN2936" s="48"/>
      <c r="AO2936" s="48"/>
      <c r="AP2936" s="61" t="s">
        <v>6163</v>
      </c>
      <c r="AQ2936" s="61" t="s">
        <v>6164</v>
      </c>
      <c r="AR2936" s="48"/>
      <c r="AS2936" s="65">
        <v>42887</v>
      </c>
      <c r="AT2936" s="34" t="s">
        <v>77</v>
      </c>
    </row>
    <row r="2937" spans="1:46">
      <c r="A2937" s="43">
        <v>2932</v>
      </c>
      <c r="B2937" s="43" t="s">
        <v>4356</v>
      </c>
      <c r="C2937" s="43" t="str">
        <f t="shared" si="57"/>
        <v>Trịnh Anh Tú MG</v>
      </c>
      <c r="D2937" s="43" t="s">
        <v>6604</v>
      </c>
      <c r="E2937" s="43"/>
      <c r="F2937" s="43" t="str">
        <f>VLOOKUP(H2937,'DM BPSD'!$A$2:$G$30,6,0)</f>
        <v>Mai Ngọc Kha</v>
      </c>
      <c r="G2937" s="43">
        <f>VLOOKUP(F2937,'DS Nhân viên'!$A$2:$B$577,2,0)</f>
        <v>900029</v>
      </c>
      <c r="H2937" s="49" t="s">
        <v>4156</v>
      </c>
      <c r="I2937" s="43"/>
      <c r="J2937" s="83" t="str">
        <f>VLOOKUP(B2937,'BBKK 30.6'!B2952:H7327,7,0)</f>
        <v>Sử dụng bình thường</v>
      </c>
      <c r="K2937" s="46" t="s">
        <v>4354</v>
      </c>
      <c r="L2937" s="46" t="s">
        <v>4356</v>
      </c>
      <c r="M2937" s="46" t="s">
        <v>197</v>
      </c>
      <c r="N2937" s="48"/>
      <c r="O2937" s="48"/>
      <c r="P2937" s="48"/>
      <c r="Q2937" s="48"/>
      <c r="R2937" s="48"/>
      <c r="S2937" s="48"/>
      <c r="T2937" s="48"/>
      <c r="U2937" s="47" t="s">
        <v>6148</v>
      </c>
      <c r="V2937" s="48"/>
      <c r="W2937" s="48"/>
      <c r="X2937" s="48"/>
      <c r="Y2937" s="48"/>
      <c r="Z2937" s="48"/>
      <c r="AA2937" s="64">
        <v>4180000</v>
      </c>
      <c r="AB2937" s="61">
        <v>1</v>
      </c>
      <c r="AC2937" s="61">
        <v>0</v>
      </c>
      <c r="AD2937" s="48"/>
      <c r="AE2937" s="48"/>
      <c r="AF2937" s="48"/>
      <c r="AG2937" s="62"/>
      <c r="AH2937" s="62"/>
      <c r="AI2937" s="62"/>
      <c r="AJ2937" s="48"/>
      <c r="AK2937" s="61" t="str">
        <f>VLOOKUP(L2937,'[2]Bảng chi tiết công cụ dụng cụ'!$A$8:$AC$4035,27,0)</f>
        <v>MG.TV1</v>
      </c>
      <c r="AL2937" s="61">
        <v>15312001</v>
      </c>
      <c r="AM2937" s="61">
        <v>33121001</v>
      </c>
      <c r="AN2937" s="48"/>
      <c r="AO2937" s="48"/>
      <c r="AP2937" s="61" t="s">
        <v>6163</v>
      </c>
      <c r="AQ2937" s="61" t="s">
        <v>6164</v>
      </c>
      <c r="AR2937" s="48"/>
      <c r="AT2937" s="34" t="s">
        <v>77</v>
      </c>
    </row>
    <row r="2938" spans="1:46" ht="31.5">
      <c r="A2938" s="43">
        <v>2933</v>
      </c>
      <c r="B2938" s="43" t="s">
        <v>4357</v>
      </c>
      <c r="C2938" s="43" t="str">
        <f t="shared" si="57"/>
        <v>Trịnh Anh Tú MG</v>
      </c>
      <c r="D2938" s="83" t="s">
        <v>6605</v>
      </c>
      <c r="E2938" s="43"/>
      <c r="F2938" s="43" t="str">
        <f>VLOOKUP(H2938,'DM BPSD'!$A$2:$G$30,6,0)</f>
        <v>Mai Ngọc Kha</v>
      </c>
      <c r="G2938" s="43">
        <f>VLOOKUP(F2938,'DS Nhân viên'!$A$2:$B$577,2,0)</f>
        <v>900029</v>
      </c>
      <c r="H2938" s="49" t="s">
        <v>4156</v>
      </c>
      <c r="I2938" s="43"/>
      <c r="J2938" s="83" t="str">
        <f>VLOOKUP(B2938,'BBKK 30.6'!B2953:H7328,7,0)</f>
        <v>Máy cũ hoạt động chậm không đáp ứng nhu cầu sử dụng</v>
      </c>
      <c r="K2938" s="46" t="s">
        <v>4354</v>
      </c>
      <c r="L2938" s="46" t="s">
        <v>4357</v>
      </c>
      <c r="M2938" s="46" t="s">
        <v>1448</v>
      </c>
      <c r="N2938" s="48"/>
      <c r="O2938" s="48"/>
      <c r="P2938" s="48"/>
      <c r="Q2938" s="48"/>
      <c r="R2938" s="48"/>
      <c r="S2938" s="48"/>
      <c r="T2938" s="48"/>
      <c r="U2938" s="47" t="s">
        <v>6148</v>
      </c>
      <c r="V2938" s="48"/>
      <c r="W2938" s="48"/>
      <c r="X2938" s="48"/>
      <c r="Y2938" s="48"/>
      <c r="Z2938" s="48"/>
      <c r="AA2938" s="64">
        <v>5958334</v>
      </c>
      <c r="AB2938" s="61">
        <v>1</v>
      </c>
      <c r="AC2938" s="61">
        <v>0</v>
      </c>
      <c r="AD2938" s="48"/>
      <c r="AE2938" s="48"/>
      <c r="AF2938" s="48"/>
      <c r="AG2938" s="62"/>
      <c r="AH2938" s="62"/>
      <c r="AI2938" s="62"/>
      <c r="AJ2938" s="48"/>
      <c r="AK2938" s="61" t="str">
        <f>VLOOKUP(L2938,'[2]Bảng chi tiết công cụ dụng cụ'!$A$8:$AC$4035,27,0)</f>
        <v>MG.TV1</v>
      </c>
      <c r="AL2938" s="61">
        <v>15312001</v>
      </c>
      <c r="AM2938" s="61">
        <v>33121001</v>
      </c>
      <c r="AN2938" s="48"/>
      <c r="AO2938" s="48"/>
      <c r="AP2938" s="61" t="s">
        <v>6163</v>
      </c>
      <c r="AQ2938" s="61" t="s">
        <v>6164</v>
      </c>
      <c r="AR2938" s="48"/>
      <c r="AS2938" s="65">
        <v>42401</v>
      </c>
      <c r="AT2938" s="34" t="s">
        <v>77</v>
      </c>
    </row>
    <row r="2939" spans="1:46">
      <c r="A2939" s="43">
        <v>2934</v>
      </c>
      <c r="B2939" s="43" t="s">
        <v>4358</v>
      </c>
      <c r="C2939" s="43" t="str">
        <f t="shared" si="57"/>
        <v>Vũ Trung Dũng</v>
      </c>
      <c r="D2939" s="83" t="s">
        <v>6604</v>
      </c>
      <c r="E2939" s="43"/>
      <c r="F2939" s="43" t="s">
        <v>4359</v>
      </c>
      <c r="G2939" s="43">
        <f>VLOOKUP(F2939,'DS Nhân viên'!$A$2:$B$577,2,0)</f>
        <v>900015</v>
      </c>
      <c r="H2939" s="49" t="s">
        <v>4156</v>
      </c>
      <c r="I2939" s="43"/>
      <c r="J2939" s="83" t="str">
        <f>VLOOKUP(B2939,'BBKK 30.6'!B2954:H7329,7,0)</f>
        <v>Cũ, không sử dụng</v>
      </c>
      <c r="K2939" s="46" t="s">
        <v>4359</v>
      </c>
      <c r="L2939" s="46" t="s">
        <v>4358</v>
      </c>
      <c r="M2939" s="46" t="s">
        <v>503</v>
      </c>
      <c r="N2939" s="48"/>
      <c r="O2939" s="48"/>
      <c r="P2939" s="48"/>
      <c r="Q2939" s="48"/>
      <c r="R2939" s="48"/>
      <c r="S2939" s="48"/>
      <c r="T2939" s="48"/>
      <c r="U2939" s="47" t="s">
        <v>6148</v>
      </c>
      <c r="V2939" s="48"/>
      <c r="W2939" s="48"/>
      <c r="X2939" s="48"/>
      <c r="Y2939" s="48"/>
      <c r="Z2939" s="48"/>
      <c r="AA2939" s="64">
        <v>0</v>
      </c>
      <c r="AB2939" s="61">
        <v>1</v>
      </c>
      <c r="AC2939" s="61">
        <v>0</v>
      </c>
      <c r="AD2939" s="48"/>
      <c r="AE2939" s="48"/>
      <c r="AF2939" s="48"/>
      <c r="AG2939" s="62"/>
      <c r="AH2939" s="62"/>
      <c r="AI2939" s="62"/>
      <c r="AJ2939" s="48"/>
      <c r="AK2939" s="61" t="str">
        <f>VLOOKUP(L2939,'[2]Bảng chi tiết công cụ dụng cụ'!$A$8:$AC$4035,27,0)</f>
        <v>MG.TV1</v>
      </c>
      <c r="AL2939" s="61">
        <v>15311001</v>
      </c>
      <c r="AM2939" s="61">
        <v>33121001</v>
      </c>
      <c r="AN2939" s="48"/>
      <c r="AO2939" s="48"/>
      <c r="AP2939" s="61" t="s">
        <v>6163</v>
      </c>
      <c r="AQ2939" s="61" t="s">
        <v>6164</v>
      </c>
      <c r="AR2939" s="48"/>
      <c r="AS2939" s="65">
        <v>42401</v>
      </c>
      <c r="AT2939" s="34" t="s">
        <v>77</v>
      </c>
    </row>
    <row r="2940" spans="1:46">
      <c r="A2940" s="43">
        <v>2935</v>
      </c>
      <c r="B2940" s="43" t="s">
        <v>4360</v>
      </c>
      <c r="C2940" s="43" t="str">
        <f t="shared" si="57"/>
        <v>Vũ Trung Dũng</v>
      </c>
      <c r="D2940" s="43" t="s">
        <v>6604</v>
      </c>
      <c r="E2940" s="43"/>
      <c r="F2940" s="43" t="s">
        <v>4359</v>
      </c>
      <c r="G2940" s="43">
        <f>VLOOKUP(F2940,'DS Nhân viên'!$A$2:$B$577,2,0)</f>
        <v>900015</v>
      </c>
      <c r="H2940" s="49" t="s">
        <v>4156</v>
      </c>
      <c r="I2940" s="43"/>
      <c r="J2940" s="83" t="str">
        <f>VLOOKUP(B2940,'BBKK 30.6'!B2955:H7330,7,0)</f>
        <v>Sử dụng bình thường</v>
      </c>
      <c r="K2940" s="46" t="s">
        <v>4359</v>
      </c>
      <c r="L2940" s="46" t="s">
        <v>4360</v>
      </c>
      <c r="M2940" s="46" t="s">
        <v>82</v>
      </c>
      <c r="N2940" s="48"/>
      <c r="O2940" s="48"/>
      <c r="P2940" s="48"/>
      <c r="Q2940" s="48"/>
      <c r="R2940" s="48"/>
      <c r="S2940" s="48"/>
      <c r="T2940" s="48"/>
      <c r="U2940" s="47" t="s">
        <v>6148</v>
      </c>
      <c r="V2940" s="48"/>
      <c r="W2940" s="48"/>
      <c r="X2940" s="48"/>
      <c r="Y2940" s="48"/>
      <c r="Z2940" s="48"/>
      <c r="AA2940" s="64">
        <v>2592000</v>
      </c>
      <c r="AB2940" s="61">
        <v>1</v>
      </c>
      <c r="AC2940" s="61">
        <v>0</v>
      </c>
      <c r="AD2940" s="48"/>
      <c r="AE2940" s="48"/>
      <c r="AF2940" s="48"/>
      <c r="AG2940" s="62"/>
      <c r="AH2940" s="62"/>
      <c r="AI2940" s="62"/>
      <c r="AJ2940" s="48"/>
      <c r="AK2940" s="61" t="str">
        <f>VLOOKUP(L2940,'[2]Bảng chi tiết công cụ dụng cụ'!$A$8:$AC$4035,27,0)</f>
        <v>MG.TV1</v>
      </c>
      <c r="AL2940" s="61">
        <v>15311001</v>
      </c>
      <c r="AM2940" s="61">
        <v>33121001</v>
      </c>
      <c r="AN2940" s="48"/>
      <c r="AO2940" s="48"/>
      <c r="AP2940" s="61" t="s">
        <v>6163</v>
      </c>
      <c r="AQ2940" s="61" t="s">
        <v>6164</v>
      </c>
      <c r="AR2940" s="48"/>
      <c r="AT2940" s="34" t="s">
        <v>77</v>
      </c>
    </row>
    <row r="2941" spans="1:46">
      <c r="A2941" s="43">
        <v>2936</v>
      </c>
      <c r="B2941" s="43" t="s">
        <v>4361</v>
      </c>
      <c r="C2941" s="43" t="str">
        <f t="shared" si="57"/>
        <v>Vũ Trung Dũng</v>
      </c>
      <c r="D2941" s="43" t="s">
        <v>6604</v>
      </c>
      <c r="E2941" s="43"/>
      <c r="F2941" s="43" t="s">
        <v>4359</v>
      </c>
      <c r="G2941" s="43">
        <f>VLOOKUP(F2941,'DS Nhân viên'!$A$2:$B$577,2,0)</f>
        <v>900015</v>
      </c>
      <c r="H2941" s="49" t="s">
        <v>4156</v>
      </c>
      <c r="I2941" s="43"/>
      <c r="J2941" s="83" t="str">
        <f>VLOOKUP(B2941,'BBKK 30.6'!B2956:H7331,7,0)</f>
        <v>Sử dụng bình thường</v>
      </c>
      <c r="K2941" s="46" t="s">
        <v>4359</v>
      </c>
      <c r="L2941" s="46" t="s">
        <v>4361</v>
      </c>
      <c r="M2941" s="46" t="s">
        <v>880</v>
      </c>
      <c r="N2941" s="48"/>
      <c r="O2941" s="48"/>
      <c r="P2941" s="48"/>
      <c r="Q2941" s="48"/>
      <c r="R2941" s="48"/>
      <c r="S2941" s="48"/>
      <c r="T2941" s="48"/>
      <c r="U2941" s="47" t="s">
        <v>6148</v>
      </c>
      <c r="V2941" s="48"/>
      <c r="W2941" s="48"/>
      <c r="X2941" s="48"/>
      <c r="Y2941" s="48"/>
      <c r="Z2941" s="48"/>
      <c r="AA2941" s="64">
        <v>1815000</v>
      </c>
      <c r="AB2941" s="61">
        <v>1</v>
      </c>
      <c r="AC2941" s="61">
        <v>0</v>
      </c>
      <c r="AD2941" s="48"/>
      <c r="AE2941" s="48"/>
      <c r="AF2941" s="48"/>
      <c r="AG2941" s="62"/>
      <c r="AH2941" s="62"/>
      <c r="AI2941" s="62"/>
      <c r="AJ2941" s="48"/>
      <c r="AK2941" s="61" t="str">
        <f>VLOOKUP(L2941,'[2]Bảng chi tiết công cụ dụng cụ'!$A$8:$AC$4035,27,0)</f>
        <v>MG.TV1</v>
      </c>
      <c r="AL2941" s="61">
        <v>15311001</v>
      </c>
      <c r="AM2941" s="61">
        <v>33121001</v>
      </c>
      <c r="AN2941" s="48"/>
      <c r="AO2941" s="48"/>
      <c r="AP2941" s="61" t="s">
        <v>6163</v>
      </c>
      <c r="AQ2941" s="61" t="s">
        <v>6164</v>
      </c>
      <c r="AR2941" s="48"/>
      <c r="AS2941" s="65">
        <v>42887</v>
      </c>
      <c r="AT2941" s="34" t="s">
        <v>77</v>
      </c>
    </row>
    <row r="2942" spans="1:46">
      <c r="A2942" s="43">
        <v>2937</v>
      </c>
      <c r="B2942" s="43" t="s">
        <v>4362</v>
      </c>
      <c r="C2942" s="43" t="str">
        <f t="shared" si="57"/>
        <v>Vũ Trung Dũng</v>
      </c>
      <c r="D2942" s="43" t="s">
        <v>6604</v>
      </c>
      <c r="E2942" s="43"/>
      <c r="F2942" s="43" t="s">
        <v>4359</v>
      </c>
      <c r="G2942" s="43">
        <f>VLOOKUP(F2942,'DS Nhân viên'!$A$2:$B$577,2,0)</f>
        <v>900015</v>
      </c>
      <c r="H2942" s="49" t="s">
        <v>4156</v>
      </c>
      <c r="I2942" s="43"/>
      <c r="J2942" s="83" t="str">
        <f>VLOOKUP(B2942,'BBKK 30.6'!B2957:H7332,7,0)</f>
        <v>Sử dụng bình thường</v>
      </c>
      <c r="K2942" s="46" t="s">
        <v>4359</v>
      </c>
      <c r="L2942" s="46" t="s">
        <v>4362</v>
      </c>
      <c r="M2942" s="46" t="s">
        <v>185</v>
      </c>
      <c r="N2942" s="48"/>
      <c r="O2942" s="48"/>
      <c r="P2942" s="48"/>
      <c r="Q2942" s="48"/>
      <c r="R2942" s="48"/>
      <c r="S2942" s="48"/>
      <c r="T2942" s="48"/>
      <c r="U2942" s="47" t="s">
        <v>6148</v>
      </c>
      <c r="V2942" s="48"/>
      <c r="W2942" s="48"/>
      <c r="X2942" s="48"/>
      <c r="Y2942" s="48"/>
      <c r="Z2942" s="48"/>
      <c r="AA2942" s="64">
        <v>0</v>
      </c>
      <c r="AB2942" s="61">
        <v>1</v>
      </c>
      <c r="AC2942" s="61">
        <v>0</v>
      </c>
      <c r="AD2942" s="48"/>
      <c r="AE2942" s="48"/>
      <c r="AF2942" s="48"/>
      <c r="AG2942" s="62"/>
      <c r="AH2942" s="62"/>
      <c r="AI2942" s="62"/>
      <c r="AJ2942" s="48"/>
      <c r="AK2942" s="61" t="str">
        <f>VLOOKUP(L2942,'[2]Bảng chi tiết công cụ dụng cụ'!$A$8:$AC$4035,27,0)</f>
        <v>MG.TV1</v>
      </c>
      <c r="AL2942" s="61">
        <v>15311001</v>
      </c>
      <c r="AM2942" s="61">
        <v>33121001</v>
      </c>
      <c r="AN2942" s="48"/>
      <c r="AO2942" s="48"/>
      <c r="AP2942" s="61" t="s">
        <v>6163</v>
      </c>
      <c r="AQ2942" s="61" t="s">
        <v>6164</v>
      </c>
      <c r="AR2942" s="48"/>
      <c r="AS2942" s="65">
        <v>42401</v>
      </c>
      <c r="AT2942" s="34" t="s">
        <v>77</v>
      </c>
    </row>
    <row r="2943" spans="1:46">
      <c r="A2943" s="43">
        <v>2938</v>
      </c>
      <c r="B2943" s="43" t="s">
        <v>4363</v>
      </c>
      <c r="C2943" s="43" t="str">
        <f t="shared" si="57"/>
        <v>Vũ Trung Dũng</v>
      </c>
      <c r="D2943" s="43" t="s">
        <v>6604</v>
      </c>
      <c r="E2943" s="43"/>
      <c r="F2943" s="43" t="s">
        <v>4359</v>
      </c>
      <c r="G2943" s="43">
        <f>VLOOKUP(F2943,'DS Nhân viên'!$A$2:$B$577,2,0)</f>
        <v>900015</v>
      </c>
      <c r="H2943" s="49" t="s">
        <v>4156</v>
      </c>
      <c r="I2943" s="43"/>
      <c r="J2943" s="83" t="str">
        <f>VLOOKUP(B2943,'BBKK 30.6'!B2958:H7333,7,0)</f>
        <v>Sử dụng bình thường</v>
      </c>
      <c r="K2943" s="46" t="s">
        <v>4359</v>
      </c>
      <c r="L2943" s="46" t="s">
        <v>4363</v>
      </c>
      <c r="M2943" s="46" t="s">
        <v>185</v>
      </c>
      <c r="N2943" s="48"/>
      <c r="O2943" s="48"/>
      <c r="P2943" s="48"/>
      <c r="Q2943" s="48"/>
      <c r="R2943" s="48"/>
      <c r="S2943" s="48"/>
      <c r="T2943" s="48"/>
      <c r="U2943" s="47" t="s">
        <v>6148</v>
      </c>
      <c r="V2943" s="48"/>
      <c r="W2943" s="48"/>
      <c r="X2943" s="48"/>
      <c r="Y2943" s="48"/>
      <c r="Z2943" s="48"/>
      <c r="AA2943" s="64">
        <v>0</v>
      </c>
      <c r="AB2943" s="61">
        <v>1</v>
      </c>
      <c r="AC2943" s="61">
        <v>0</v>
      </c>
      <c r="AD2943" s="48"/>
      <c r="AE2943" s="48"/>
      <c r="AF2943" s="48"/>
      <c r="AG2943" s="62"/>
      <c r="AH2943" s="62"/>
      <c r="AI2943" s="62"/>
      <c r="AJ2943" s="48"/>
      <c r="AK2943" s="61" t="str">
        <f>VLOOKUP(L2943,'[2]Bảng chi tiết công cụ dụng cụ'!$A$8:$AC$4035,27,0)</f>
        <v>MG.TV1</v>
      </c>
      <c r="AL2943" s="61">
        <v>15311001</v>
      </c>
      <c r="AM2943" s="61">
        <v>33121001</v>
      </c>
      <c r="AN2943" s="48"/>
      <c r="AO2943" s="48"/>
      <c r="AP2943" s="61" t="s">
        <v>6163</v>
      </c>
      <c r="AQ2943" s="61" t="s">
        <v>6164</v>
      </c>
      <c r="AR2943" s="48"/>
      <c r="AS2943" s="65">
        <v>42401</v>
      </c>
      <c r="AT2943" s="34" t="s">
        <v>77</v>
      </c>
    </row>
    <row r="2944" spans="1:46">
      <c r="A2944" s="43">
        <v>2939</v>
      </c>
      <c r="B2944" s="43" t="s">
        <v>4364</v>
      </c>
      <c r="C2944" s="43" t="str">
        <f t="shared" si="57"/>
        <v>Vũ Trung Dũng</v>
      </c>
      <c r="D2944" s="43" t="s">
        <v>6604</v>
      </c>
      <c r="E2944" s="43"/>
      <c r="F2944" s="43" t="s">
        <v>4359</v>
      </c>
      <c r="G2944" s="43">
        <f>VLOOKUP(F2944,'DS Nhân viên'!$A$2:$B$577,2,0)</f>
        <v>900015</v>
      </c>
      <c r="H2944" s="49" t="s">
        <v>4156</v>
      </c>
      <c r="I2944" s="43"/>
      <c r="J2944" s="83" t="str">
        <f>VLOOKUP(B2944,'BBKK 30.6'!B2959:H7334,7,0)</f>
        <v>Sử dụng bình thường</v>
      </c>
      <c r="K2944" s="46" t="s">
        <v>4359</v>
      </c>
      <c r="L2944" s="46" t="s">
        <v>4364</v>
      </c>
      <c r="M2944" s="46" t="s">
        <v>171</v>
      </c>
      <c r="N2944" s="48"/>
      <c r="O2944" s="48"/>
      <c r="P2944" s="48"/>
      <c r="Q2944" s="48"/>
      <c r="R2944" s="48"/>
      <c r="S2944" s="48"/>
      <c r="T2944" s="48"/>
      <c r="U2944" s="47" t="s">
        <v>6148</v>
      </c>
      <c r="V2944" s="48"/>
      <c r="W2944" s="48"/>
      <c r="X2944" s="48"/>
      <c r="Y2944" s="48"/>
      <c r="Z2944" s="48"/>
      <c r="AA2944" s="64">
        <v>14465000</v>
      </c>
      <c r="AB2944" s="61">
        <v>1</v>
      </c>
      <c r="AC2944" s="61">
        <v>0</v>
      </c>
      <c r="AD2944" s="48"/>
      <c r="AE2944" s="48"/>
      <c r="AF2944" s="48"/>
      <c r="AG2944" s="62"/>
      <c r="AH2944" s="62"/>
      <c r="AI2944" s="62"/>
      <c r="AJ2944" s="48"/>
      <c r="AK2944" s="61" t="str">
        <f>VLOOKUP(L2944,'[2]Bảng chi tiết công cụ dụng cụ'!$A$8:$AC$4035,27,0)</f>
        <v>MG.TV1</v>
      </c>
      <c r="AL2944" s="61">
        <v>15312001</v>
      </c>
      <c r="AM2944" s="61">
        <v>33121001</v>
      </c>
      <c r="AN2944" s="48"/>
      <c r="AO2944" s="48"/>
      <c r="AP2944" s="61" t="s">
        <v>6163</v>
      </c>
      <c r="AQ2944" s="61" t="s">
        <v>6164</v>
      </c>
      <c r="AR2944" s="48"/>
      <c r="AT2944" s="34" t="s">
        <v>77</v>
      </c>
    </row>
    <row r="2945" spans="1:46">
      <c r="A2945" s="43">
        <v>2940</v>
      </c>
      <c r="B2945" s="43" t="s">
        <v>4365</v>
      </c>
      <c r="C2945" s="43" t="str">
        <f t="shared" si="57"/>
        <v>Vũ Trung Dũng</v>
      </c>
      <c r="D2945" s="43" t="s">
        <v>6604</v>
      </c>
      <c r="E2945" s="43"/>
      <c r="F2945" s="43" t="s">
        <v>4359</v>
      </c>
      <c r="G2945" s="43">
        <f>VLOOKUP(F2945,'DS Nhân viên'!$A$2:$B$577,2,0)</f>
        <v>900015</v>
      </c>
      <c r="H2945" s="49" t="s">
        <v>4156</v>
      </c>
      <c r="I2945" s="43"/>
      <c r="J2945" s="83" t="str">
        <f>VLOOKUP(B2945,'BBKK 30.6'!B2960:H7335,7,0)</f>
        <v>Sử dụng bình thường</v>
      </c>
      <c r="K2945" s="46" t="s">
        <v>4359</v>
      </c>
      <c r="L2945" s="46" t="s">
        <v>4365</v>
      </c>
      <c r="M2945" s="46" t="s">
        <v>401</v>
      </c>
      <c r="N2945" s="48"/>
      <c r="O2945" s="48"/>
      <c r="P2945" s="48"/>
      <c r="Q2945" s="48"/>
      <c r="R2945" s="48"/>
      <c r="S2945" s="48"/>
      <c r="T2945" s="48"/>
      <c r="U2945" s="47" t="s">
        <v>6148</v>
      </c>
      <c r="V2945" s="48"/>
      <c r="W2945" s="48"/>
      <c r="X2945" s="48"/>
      <c r="Y2945" s="48"/>
      <c r="Z2945" s="48"/>
      <c r="AA2945" s="64">
        <v>18865000</v>
      </c>
      <c r="AB2945" s="61">
        <v>1</v>
      </c>
      <c r="AC2945" s="61">
        <v>0</v>
      </c>
      <c r="AD2945" s="48"/>
      <c r="AE2945" s="48"/>
      <c r="AF2945" s="48"/>
      <c r="AG2945" s="62"/>
      <c r="AH2945" s="62"/>
      <c r="AI2945" s="62"/>
      <c r="AJ2945" s="48"/>
      <c r="AK2945" s="61" t="str">
        <f>VLOOKUP(L2945,'[2]Bảng chi tiết công cụ dụng cụ'!$A$8:$AC$4035,27,0)</f>
        <v>MG.TV1</v>
      </c>
      <c r="AL2945" s="61">
        <v>15312001</v>
      </c>
      <c r="AM2945" s="61">
        <v>33121001</v>
      </c>
      <c r="AN2945" s="48"/>
      <c r="AO2945" s="48"/>
      <c r="AP2945" s="61" t="s">
        <v>6163</v>
      </c>
      <c r="AQ2945" s="61" t="s">
        <v>6164</v>
      </c>
      <c r="AR2945" s="48"/>
      <c r="AS2945" s="65">
        <v>43937</v>
      </c>
      <c r="AT2945" s="34" t="s">
        <v>77</v>
      </c>
    </row>
    <row r="2946" spans="1:46">
      <c r="A2946" s="43">
        <v>2941</v>
      </c>
      <c r="B2946" s="43" t="s">
        <v>4366</v>
      </c>
      <c r="C2946" s="43" t="str">
        <f t="shared" si="57"/>
        <v>Vũ Trung Dũng</v>
      </c>
      <c r="D2946" s="43" t="s">
        <v>6604</v>
      </c>
      <c r="E2946" s="43"/>
      <c r="F2946" s="43" t="s">
        <v>4359</v>
      </c>
      <c r="G2946" s="43">
        <f>VLOOKUP(F2946,'DS Nhân viên'!$A$2:$B$577,2,0)</f>
        <v>900015</v>
      </c>
      <c r="H2946" s="49" t="s">
        <v>4156</v>
      </c>
      <c r="I2946" s="43"/>
      <c r="J2946" s="83" t="str">
        <f>VLOOKUP(B2946,'BBKK 30.6'!B2961:H7336,7,0)</f>
        <v>Sử dụng bình thường</v>
      </c>
      <c r="K2946" s="46" t="s">
        <v>4359</v>
      </c>
      <c r="L2946" s="46" t="s">
        <v>4366</v>
      </c>
      <c r="M2946" s="46" t="s">
        <v>1321</v>
      </c>
      <c r="N2946" s="48"/>
      <c r="O2946" s="48"/>
      <c r="P2946" s="48"/>
      <c r="Q2946" s="48"/>
      <c r="R2946" s="48"/>
      <c r="S2946" s="48"/>
      <c r="T2946" s="48"/>
      <c r="U2946" s="47" t="s">
        <v>6148</v>
      </c>
      <c r="V2946" s="48"/>
      <c r="W2946" s="48"/>
      <c r="X2946" s="48"/>
      <c r="Y2946" s="48"/>
      <c r="Z2946" s="48"/>
      <c r="AA2946" s="64">
        <v>0</v>
      </c>
      <c r="AB2946" s="61">
        <v>1</v>
      </c>
      <c r="AC2946" s="61">
        <v>0</v>
      </c>
      <c r="AD2946" s="48"/>
      <c r="AE2946" s="48"/>
      <c r="AF2946" s="48"/>
      <c r="AG2946" s="62"/>
      <c r="AH2946" s="62"/>
      <c r="AI2946" s="62"/>
      <c r="AJ2946" s="48"/>
      <c r="AK2946" s="61" t="str">
        <f>VLOOKUP(L2946,'[2]Bảng chi tiết công cụ dụng cụ'!$A$8:$AC$4035,27,0)</f>
        <v>MG.TV1</v>
      </c>
      <c r="AL2946" s="61">
        <v>15311001</v>
      </c>
      <c r="AM2946" s="61">
        <v>33121001</v>
      </c>
      <c r="AN2946" s="48"/>
      <c r="AO2946" s="48"/>
      <c r="AP2946" s="61" t="s">
        <v>6163</v>
      </c>
      <c r="AQ2946" s="61" t="s">
        <v>6164</v>
      </c>
      <c r="AR2946" s="48"/>
      <c r="AS2946" s="65">
        <v>42401</v>
      </c>
      <c r="AT2946" s="34" t="s">
        <v>77</v>
      </c>
    </row>
    <row r="2947" spans="1:46">
      <c r="A2947" s="43">
        <v>2942</v>
      </c>
      <c r="B2947" s="43" t="s">
        <v>4367</v>
      </c>
      <c r="C2947" s="43" t="str">
        <f t="shared" si="57"/>
        <v>Vũ Trung Dũng</v>
      </c>
      <c r="D2947" s="43" t="s">
        <v>6604</v>
      </c>
      <c r="E2947" s="43"/>
      <c r="F2947" s="43" t="s">
        <v>4359</v>
      </c>
      <c r="G2947" s="43">
        <f>VLOOKUP(F2947,'DS Nhân viên'!$A$2:$B$577,2,0)</f>
        <v>900015</v>
      </c>
      <c r="H2947" s="49" t="s">
        <v>4156</v>
      </c>
      <c r="I2947" s="43"/>
      <c r="J2947" s="83" t="str">
        <f>VLOOKUP(B2947,'BBKK 30.6'!B2962:H7337,7,0)</f>
        <v>Sử dụng bình thường</v>
      </c>
      <c r="K2947" s="46" t="s">
        <v>4359</v>
      </c>
      <c r="L2947" s="46" t="s">
        <v>4367</v>
      </c>
      <c r="M2947" s="46" t="s">
        <v>177</v>
      </c>
      <c r="N2947" s="48"/>
      <c r="O2947" s="48"/>
      <c r="P2947" s="48"/>
      <c r="Q2947" s="48"/>
      <c r="R2947" s="48"/>
      <c r="S2947" s="48"/>
      <c r="T2947" s="48"/>
      <c r="U2947" s="47" t="s">
        <v>6148</v>
      </c>
      <c r="V2947" s="48"/>
      <c r="W2947" s="48"/>
      <c r="X2947" s="48"/>
      <c r="Y2947" s="48"/>
      <c r="Z2947" s="48"/>
      <c r="AA2947" s="64">
        <v>4760000</v>
      </c>
      <c r="AB2947" s="61">
        <v>1</v>
      </c>
      <c r="AC2947" s="61">
        <v>0</v>
      </c>
      <c r="AD2947" s="48"/>
      <c r="AE2947" s="48"/>
      <c r="AF2947" s="48"/>
      <c r="AG2947" s="62"/>
      <c r="AH2947" s="62"/>
      <c r="AI2947" s="62"/>
      <c r="AJ2947" s="48"/>
      <c r="AK2947" s="61" t="str">
        <f>VLOOKUP(L2947,'[2]Bảng chi tiết công cụ dụng cụ'!$A$8:$AC$4035,27,0)</f>
        <v>MG.TV1</v>
      </c>
      <c r="AL2947" s="61">
        <v>15311001</v>
      </c>
      <c r="AM2947" s="61">
        <v>33121001</v>
      </c>
      <c r="AN2947" s="48"/>
      <c r="AO2947" s="48"/>
      <c r="AP2947" s="61" t="s">
        <v>6163</v>
      </c>
      <c r="AQ2947" s="61" t="s">
        <v>6164</v>
      </c>
      <c r="AR2947" s="48"/>
      <c r="AT2947" s="34" t="s">
        <v>77</v>
      </c>
    </row>
    <row r="2948" spans="1:46" ht="31.5">
      <c r="A2948" s="43">
        <v>2943</v>
      </c>
      <c r="B2948" s="43" t="s">
        <v>4368</v>
      </c>
      <c r="C2948" s="43" t="str">
        <f t="shared" si="57"/>
        <v>PTGĐ Đỗ Thanh Phong</v>
      </c>
      <c r="D2948" s="43" t="s">
        <v>6604</v>
      </c>
      <c r="E2948" s="43"/>
      <c r="F2948" s="43" t="str">
        <f>VLOOKUP(H2948,'DM BPSD'!$A$2:$G$30,6,0)</f>
        <v>Lê Việt Hà</v>
      </c>
      <c r="G2948" s="43">
        <f>VLOOKUP(F2948,'DS Nhân viên'!$A$2:$B$577,2,0)</f>
        <v>900003</v>
      </c>
      <c r="H2948" s="49" t="s">
        <v>4369</v>
      </c>
      <c r="I2948" s="43"/>
      <c r="J2948" s="83" t="str">
        <f>VLOOKUP(B2948,'BBKK 30.6'!B2963:H7338,7,0)</f>
        <v>Sử dụng bình thường</v>
      </c>
      <c r="K2948" s="46" t="s">
        <v>4370</v>
      </c>
      <c r="L2948" s="46" t="s">
        <v>4368</v>
      </c>
      <c r="M2948" s="46" t="s">
        <v>456</v>
      </c>
      <c r="N2948" s="48"/>
      <c r="O2948" s="48"/>
      <c r="P2948" s="48"/>
      <c r="Q2948" s="48"/>
      <c r="R2948" s="48"/>
      <c r="S2948" s="48"/>
      <c r="T2948" s="48"/>
      <c r="U2948" s="47" t="s">
        <v>6148</v>
      </c>
      <c r="V2948" s="48"/>
      <c r="W2948" s="48"/>
      <c r="X2948" s="48"/>
      <c r="Y2948" s="48"/>
      <c r="Z2948" s="48"/>
      <c r="AA2948" s="64">
        <v>24486000</v>
      </c>
      <c r="AB2948" s="61">
        <v>1</v>
      </c>
      <c r="AC2948" s="61">
        <v>0</v>
      </c>
      <c r="AD2948" s="48"/>
      <c r="AE2948" s="48"/>
      <c r="AF2948" s="48"/>
      <c r="AG2948" s="62"/>
      <c r="AH2948" s="62"/>
      <c r="AI2948" s="62"/>
      <c r="AJ2948" s="48"/>
      <c r="AK2948" s="61" t="str">
        <f>VLOOKUP(L2948,'[2]Bảng chi tiết công cụ dụng cụ'!$A$8:$AC$4035,27,0)</f>
        <v>QLC</v>
      </c>
      <c r="AL2948" s="61">
        <v>15312001</v>
      </c>
      <c r="AM2948" s="61">
        <v>33121001</v>
      </c>
      <c r="AN2948" s="48"/>
      <c r="AO2948" s="48"/>
      <c r="AP2948" s="61" t="s">
        <v>6173</v>
      </c>
      <c r="AQ2948" s="61" t="s">
        <v>6164</v>
      </c>
      <c r="AR2948" s="48"/>
      <c r="AT2948" s="34" t="s">
        <v>77</v>
      </c>
    </row>
    <row r="2949" spans="1:46">
      <c r="A2949" s="43">
        <v>2944</v>
      </c>
      <c r="B2949" s="43" t="s">
        <v>4371</v>
      </c>
      <c r="C2949" s="43" t="str">
        <f t="shared" si="57"/>
        <v>PTGĐ Đỗ Thanh Phong</v>
      </c>
      <c r="D2949" s="43" t="s">
        <v>6604</v>
      </c>
      <c r="E2949" s="43"/>
      <c r="F2949" s="43" t="str">
        <f>VLOOKUP(H2949,'DM BPSD'!$A$2:$G$30,6,0)</f>
        <v>Lê Việt Hà</v>
      </c>
      <c r="G2949" s="43">
        <f>VLOOKUP(F2949,'DS Nhân viên'!$A$2:$B$577,2,0)</f>
        <v>900003</v>
      </c>
      <c r="H2949" s="49" t="s">
        <v>4369</v>
      </c>
      <c r="I2949" s="43"/>
      <c r="J2949" s="83" t="str">
        <f>VLOOKUP(B2949,'BBKK 30.6'!B2964:H7339,7,0)</f>
        <v>Sử dụng bình thường</v>
      </c>
      <c r="K2949" s="46" t="s">
        <v>4370</v>
      </c>
      <c r="L2949" s="46" t="s">
        <v>4371</v>
      </c>
      <c r="M2949" s="46" t="s">
        <v>4372</v>
      </c>
      <c r="N2949" s="48"/>
      <c r="O2949" s="48"/>
      <c r="P2949" s="48"/>
      <c r="Q2949" s="48"/>
      <c r="R2949" s="48"/>
      <c r="S2949" s="48"/>
      <c r="T2949" s="48"/>
      <c r="U2949" s="47" t="s">
        <v>6148</v>
      </c>
      <c r="V2949" s="48"/>
      <c r="W2949" s="48"/>
      <c r="X2949" s="48"/>
      <c r="Y2949" s="48"/>
      <c r="Z2949" s="48"/>
      <c r="AA2949" s="64">
        <v>4631000</v>
      </c>
      <c r="AB2949" s="61">
        <v>1</v>
      </c>
      <c r="AC2949" s="61">
        <v>0</v>
      </c>
      <c r="AD2949" s="48"/>
      <c r="AE2949" s="48"/>
      <c r="AF2949" s="48"/>
      <c r="AG2949" s="62"/>
      <c r="AH2949" s="62"/>
      <c r="AI2949" s="62"/>
      <c r="AJ2949" s="48"/>
      <c r="AK2949" s="61" t="str">
        <f>VLOOKUP(L2949,'[2]Bảng chi tiết công cụ dụng cụ'!$A$8:$AC$4035,27,0)</f>
        <v>QLC</v>
      </c>
      <c r="AL2949" s="61">
        <v>15311001</v>
      </c>
      <c r="AM2949" s="61">
        <v>33121001</v>
      </c>
      <c r="AN2949" s="48"/>
      <c r="AO2949" s="48"/>
      <c r="AP2949" s="61" t="s">
        <v>6174</v>
      </c>
      <c r="AQ2949" s="61" t="s">
        <v>6164</v>
      </c>
      <c r="AR2949" s="48"/>
      <c r="AS2949" s="65">
        <v>43836</v>
      </c>
      <c r="AT2949" s="34" t="s">
        <v>77</v>
      </c>
    </row>
    <row r="2950" spans="1:46">
      <c r="A2950" s="43">
        <v>2945</v>
      </c>
      <c r="B2950" s="43" t="s">
        <v>4373</v>
      </c>
      <c r="C2950" s="43" t="str">
        <f t="shared" si="57"/>
        <v>PTGĐ Đỗ Thanh Phong</v>
      </c>
      <c r="D2950" s="43" t="s">
        <v>6604</v>
      </c>
      <c r="E2950" s="43"/>
      <c r="F2950" s="43" t="str">
        <f>VLOOKUP(H2950,'DM BPSD'!$A$2:$G$30,6,0)</f>
        <v>Lê Việt Hà</v>
      </c>
      <c r="G2950" s="43">
        <f>VLOOKUP(F2950,'DS Nhân viên'!$A$2:$B$577,2,0)</f>
        <v>900003</v>
      </c>
      <c r="H2950" s="49" t="s">
        <v>4369</v>
      </c>
      <c r="I2950" s="43"/>
      <c r="J2950" s="83" t="str">
        <f>VLOOKUP(B2950,'BBKK 30.6'!B2965:H7340,7,0)</f>
        <v>Sử dụng bình thường</v>
      </c>
      <c r="K2950" s="46" t="s">
        <v>4370</v>
      </c>
      <c r="L2950" s="46" t="s">
        <v>4373</v>
      </c>
      <c r="M2950" s="46" t="s">
        <v>759</v>
      </c>
      <c r="N2950" s="48"/>
      <c r="O2950" s="48"/>
      <c r="P2950" s="48"/>
      <c r="Q2950" s="48"/>
      <c r="R2950" s="48"/>
      <c r="S2950" s="48"/>
      <c r="T2950" s="48"/>
      <c r="U2950" s="47" t="s">
        <v>6148</v>
      </c>
      <c r="V2950" s="48"/>
      <c r="W2950" s="48"/>
      <c r="X2950" s="48"/>
      <c r="Y2950" s="48"/>
      <c r="Z2950" s="48"/>
      <c r="AA2950" s="64">
        <v>7344000</v>
      </c>
      <c r="AB2950" s="61">
        <v>1</v>
      </c>
      <c r="AC2950" s="61">
        <v>0</v>
      </c>
      <c r="AD2950" s="48"/>
      <c r="AE2950" s="48"/>
      <c r="AF2950" s="48"/>
      <c r="AG2950" s="62"/>
      <c r="AH2950" s="62"/>
      <c r="AI2950" s="62"/>
      <c r="AJ2950" s="48"/>
      <c r="AK2950" s="61" t="str">
        <f>VLOOKUP(L2950,'[2]Bảng chi tiết công cụ dụng cụ'!$A$8:$AC$4035,27,0)</f>
        <v>QLC</v>
      </c>
      <c r="AL2950" s="61">
        <v>15311001</v>
      </c>
      <c r="AM2950" s="61">
        <v>33121001</v>
      </c>
      <c r="AN2950" s="48"/>
      <c r="AO2950" s="48"/>
      <c r="AP2950" s="61" t="s">
        <v>6174</v>
      </c>
      <c r="AQ2950" s="61" t="s">
        <v>6164</v>
      </c>
      <c r="AR2950" s="48"/>
      <c r="AT2950" s="34" t="s">
        <v>77</v>
      </c>
    </row>
    <row r="2951" spans="1:46">
      <c r="A2951" s="43">
        <v>2946</v>
      </c>
      <c r="B2951" s="43" t="s">
        <v>4374</v>
      </c>
      <c r="C2951" s="43" t="str">
        <f t="shared" ref="C2951:C3014" si="58">K2951</f>
        <v>PTGĐ Đỗ Thanh Phong</v>
      </c>
      <c r="D2951" s="43" t="s">
        <v>6604</v>
      </c>
      <c r="E2951" s="43"/>
      <c r="F2951" s="43" t="str">
        <f>VLOOKUP(H2951,'DM BPSD'!$A$2:$G$30,6,0)</f>
        <v>Lê Việt Hà</v>
      </c>
      <c r="G2951" s="43">
        <f>VLOOKUP(F2951,'DS Nhân viên'!$A$2:$B$577,2,0)</f>
        <v>900003</v>
      </c>
      <c r="H2951" s="49" t="s">
        <v>4369</v>
      </c>
      <c r="I2951" s="43"/>
      <c r="J2951" s="83" t="str">
        <f>VLOOKUP(B2951,'BBKK 30.6'!B2966:H7341,7,0)</f>
        <v>Sử dụng bình thường</v>
      </c>
      <c r="K2951" s="46" t="s">
        <v>4370</v>
      </c>
      <c r="L2951" s="46" t="s">
        <v>4374</v>
      </c>
      <c r="M2951" s="46" t="s">
        <v>4375</v>
      </c>
      <c r="N2951" s="48"/>
      <c r="O2951" s="48"/>
      <c r="P2951" s="48"/>
      <c r="Q2951" s="48"/>
      <c r="R2951" s="48"/>
      <c r="S2951" s="48"/>
      <c r="T2951" s="48"/>
      <c r="U2951" s="47" t="s">
        <v>6148</v>
      </c>
      <c r="V2951" s="48"/>
      <c r="W2951" s="48"/>
      <c r="X2951" s="48"/>
      <c r="Y2951" s="48"/>
      <c r="Z2951" s="48"/>
      <c r="AA2951" s="64">
        <v>1800000</v>
      </c>
      <c r="AB2951" s="61">
        <v>1</v>
      </c>
      <c r="AC2951" s="61">
        <v>0</v>
      </c>
      <c r="AD2951" s="48"/>
      <c r="AE2951" s="48"/>
      <c r="AF2951" s="48"/>
      <c r="AG2951" s="62"/>
      <c r="AH2951" s="62"/>
      <c r="AI2951" s="62"/>
      <c r="AJ2951" s="48"/>
      <c r="AK2951" s="61" t="str">
        <f>VLOOKUP(L2951,'[2]Bảng chi tiết công cụ dụng cụ'!$A$8:$AC$4035,27,0)</f>
        <v>QLC</v>
      </c>
      <c r="AL2951" s="61">
        <v>15311001</v>
      </c>
      <c r="AM2951" s="61">
        <v>33121001</v>
      </c>
      <c r="AN2951" s="48"/>
      <c r="AO2951" s="48"/>
      <c r="AP2951" s="61" t="s">
        <v>6174</v>
      </c>
      <c r="AQ2951" s="61" t="s">
        <v>6164</v>
      </c>
      <c r="AR2951" s="48"/>
      <c r="AS2951" s="65">
        <v>43881</v>
      </c>
      <c r="AT2951" s="34" t="s">
        <v>77</v>
      </c>
    </row>
    <row r="2952" spans="1:46">
      <c r="A2952" s="43">
        <v>2947</v>
      </c>
      <c r="B2952" s="43" t="s">
        <v>4376</v>
      </c>
      <c r="C2952" s="43" t="str">
        <f t="shared" si="58"/>
        <v>PTGĐ Đỗ Thanh Phong</v>
      </c>
      <c r="D2952" s="43" t="s">
        <v>6604</v>
      </c>
      <c r="E2952" s="43"/>
      <c r="F2952" s="43" t="str">
        <f>VLOOKUP(H2952,'DM BPSD'!$A$2:$G$30,6,0)</f>
        <v>Lê Việt Hà</v>
      </c>
      <c r="G2952" s="43">
        <f>VLOOKUP(F2952,'DS Nhân viên'!$A$2:$B$577,2,0)</f>
        <v>900003</v>
      </c>
      <c r="H2952" s="49" t="s">
        <v>4369</v>
      </c>
      <c r="I2952" s="43"/>
      <c r="J2952" s="83" t="str">
        <f>VLOOKUP(B2952,'BBKK 30.6'!B2967:H7342,7,0)</f>
        <v>Sử dụng bình thường</v>
      </c>
      <c r="K2952" s="46" t="s">
        <v>4370</v>
      </c>
      <c r="L2952" s="46" t="s">
        <v>4376</v>
      </c>
      <c r="M2952" s="46" t="s">
        <v>875</v>
      </c>
      <c r="N2952" s="48"/>
      <c r="O2952" s="48"/>
      <c r="P2952" s="48"/>
      <c r="Q2952" s="48"/>
      <c r="R2952" s="48"/>
      <c r="S2952" s="48"/>
      <c r="T2952" s="48"/>
      <c r="U2952" s="47" t="s">
        <v>6148</v>
      </c>
      <c r="V2952" s="48"/>
      <c r="W2952" s="48"/>
      <c r="X2952" s="48"/>
      <c r="Y2952" s="48"/>
      <c r="Z2952" s="48"/>
      <c r="AA2952" s="64">
        <v>6000000</v>
      </c>
      <c r="AB2952" s="61">
        <v>1</v>
      </c>
      <c r="AC2952" s="61">
        <v>0</v>
      </c>
      <c r="AD2952" s="48"/>
      <c r="AE2952" s="48"/>
      <c r="AF2952" s="48"/>
      <c r="AG2952" s="62"/>
      <c r="AH2952" s="62"/>
      <c r="AI2952" s="62"/>
      <c r="AJ2952" s="48"/>
      <c r="AK2952" s="61" t="str">
        <f>VLOOKUP(L2952,'[2]Bảng chi tiết công cụ dụng cụ'!$A$8:$AC$4035,27,0)</f>
        <v>QLC</v>
      </c>
      <c r="AL2952" s="61">
        <v>15311001</v>
      </c>
      <c r="AM2952" s="61">
        <v>33121001</v>
      </c>
      <c r="AN2952" s="48"/>
      <c r="AO2952" s="48"/>
      <c r="AP2952" s="61" t="s">
        <v>6174</v>
      </c>
      <c r="AQ2952" s="61" t="s">
        <v>6164</v>
      </c>
      <c r="AR2952" s="48"/>
      <c r="AT2952" s="34" t="s">
        <v>77</v>
      </c>
    </row>
    <row r="2953" spans="1:46">
      <c r="A2953" s="43">
        <v>2948</v>
      </c>
      <c r="B2953" s="43" t="s">
        <v>4377</v>
      </c>
      <c r="C2953" s="43" t="str">
        <f t="shared" si="58"/>
        <v>PTGĐ Đỗ Thanh Phong</v>
      </c>
      <c r="D2953" s="43" t="s">
        <v>6604</v>
      </c>
      <c r="E2953" s="43"/>
      <c r="F2953" s="43" t="str">
        <f>VLOOKUP(H2953,'DM BPSD'!$A$2:$G$30,6,0)</f>
        <v>Lê Việt Hà</v>
      </c>
      <c r="G2953" s="43">
        <f>VLOOKUP(F2953,'DS Nhân viên'!$A$2:$B$577,2,0)</f>
        <v>900003</v>
      </c>
      <c r="H2953" s="49" t="s">
        <v>4369</v>
      </c>
      <c r="I2953" s="43"/>
      <c r="J2953" s="83" t="str">
        <f>VLOOKUP(B2953,'BBKK 30.6'!B2968:H7343,7,0)</f>
        <v>Sử dụng bình thường</v>
      </c>
      <c r="K2953" s="46" t="s">
        <v>4370</v>
      </c>
      <c r="L2953" s="46" t="s">
        <v>4377</v>
      </c>
      <c r="M2953" s="46" t="s">
        <v>877</v>
      </c>
      <c r="N2953" s="48"/>
      <c r="O2953" s="48"/>
      <c r="P2953" s="48"/>
      <c r="Q2953" s="48"/>
      <c r="R2953" s="48"/>
      <c r="S2953" s="48"/>
      <c r="T2953" s="48"/>
      <c r="U2953" s="47" t="s">
        <v>6148</v>
      </c>
      <c r="V2953" s="48"/>
      <c r="W2953" s="48"/>
      <c r="X2953" s="48"/>
      <c r="Y2953" s="48"/>
      <c r="Z2953" s="48"/>
      <c r="AA2953" s="64">
        <v>1630771</v>
      </c>
      <c r="AB2953" s="61">
        <v>1</v>
      </c>
      <c r="AC2953" s="61">
        <v>0</v>
      </c>
      <c r="AD2953" s="48"/>
      <c r="AE2953" s="48"/>
      <c r="AF2953" s="48"/>
      <c r="AG2953" s="62"/>
      <c r="AH2953" s="62"/>
      <c r="AI2953" s="62"/>
      <c r="AJ2953" s="48"/>
      <c r="AK2953" s="61" t="str">
        <f>VLOOKUP(L2953,'[2]Bảng chi tiết công cụ dụng cụ'!$A$8:$AC$4035,27,0)</f>
        <v>QLC</v>
      </c>
      <c r="AL2953" s="61">
        <v>15311001</v>
      </c>
      <c r="AM2953" s="61">
        <v>33121001</v>
      </c>
      <c r="AN2953" s="48"/>
      <c r="AO2953" s="48"/>
      <c r="AP2953" s="61" t="s">
        <v>6174</v>
      </c>
      <c r="AQ2953" s="61" t="s">
        <v>6164</v>
      </c>
      <c r="AR2953" s="48"/>
      <c r="AS2953" s="65">
        <v>42948</v>
      </c>
      <c r="AT2953" s="34" t="s">
        <v>77</v>
      </c>
    </row>
    <row r="2954" spans="1:46">
      <c r="A2954" s="43">
        <v>2949</v>
      </c>
      <c r="B2954" s="43" t="s">
        <v>4378</v>
      </c>
      <c r="C2954" s="43" t="str">
        <f t="shared" si="58"/>
        <v>PTGĐ Đỗ Thanh Phong</v>
      </c>
      <c r="D2954" s="43" t="s">
        <v>6604</v>
      </c>
      <c r="E2954" s="43"/>
      <c r="F2954" s="43" t="str">
        <f>VLOOKUP(H2954,'DM BPSD'!$A$2:$G$30,6,0)</f>
        <v>Lê Việt Hà</v>
      </c>
      <c r="G2954" s="43">
        <f>VLOOKUP(F2954,'DS Nhân viên'!$A$2:$B$577,2,0)</f>
        <v>900003</v>
      </c>
      <c r="H2954" s="49" t="s">
        <v>4369</v>
      </c>
      <c r="I2954" s="43"/>
      <c r="J2954" s="83" t="str">
        <f>VLOOKUP(B2954,'BBKK 30.6'!B2969:H7344,7,0)</f>
        <v>Sử dụng bình thường</v>
      </c>
      <c r="K2954" s="46" t="s">
        <v>4370</v>
      </c>
      <c r="L2954" s="46" t="s">
        <v>4378</v>
      </c>
      <c r="M2954" s="46" t="s">
        <v>1369</v>
      </c>
      <c r="N2954" s="48"/>
      <c r="O2954" s="48"/>
      <c r="P2954" s="48"/>
      <c r="Q2954" s="48"/>
      <c r="R2954" s="48"/>
      <c r="S2954" s="48"/>
      <c r="T2954" s="48"/>
      <c r="U2954" s="47" t="s">
        <v>6148</v>
      </c>
      <c r="V2954" s="48"/>
      <c r="W2954" s="48"/>
      <c r="X2954" s="48"/>
      <c r="Y2954" s="48"/>
      <c r="Z2954" s="48"/>
      <c r="AA2954" s="64">
        <v>3672000</v>
      </c>
      <c r="AB2954" s="61">
        <v>1</v>
      </c>
      <c r="AC2954" s="61">
        <v>0</v>
      </c>
      <c r="AD2954" s="48"/>
      <c r="AE2954" s="48"/>
      <c r="AF2954" s="48"/>
      <c r="AG2954" s="62"/>
      <c r="AH2954" s="62"/>
      <c r="AI2954" s="62"/>
      <c r="AJ2954" s="48"/>
      <c r="AK2954" s="61" t="str">
        <f>VLOOKUP(L2954,'[2]Bảng chi tiết công cụ dụng cụ'!$A$8:$AC$4035,27,0)</f>
        <v>QLC</v>
      </c>
      <c r="AL2954" s="61">
        <v>15311001</v>
      </c>
      <c r="AM2954" s="61">
        <v>33121001</v>
      </c>
      <c r="AN2954" s="48"/>
      <c r="AO2954" s="48"/>
      <c r="AP2954" s="61" t="s">
        <v>6174</v>
      </c>
      <c r="AQ2954" s="61" t="s">
        <v>6164</v>
      </c>
      <c r="AR2954" s="48"/>
      <c r="AT2954" s="34" t="s">
        <v>77</v>
      </c>
    </row>
    <row r="2955" spans="1:46">
      <c r="A2955" s="43">
        <v>2950</v>
      </c>
      <c r="B2955" s="43" t="s">
        <v>4379</v>
      </c>
      <c r="C2955" s="43" t="str">
        <f t="shared" si="58"/>
        <v>PTGĐ Đỗ Thanh Phong</v>
      </c>
      <c r="D2955" s="43" t="s">
        <v>6604</v>
      </c>
      <c r="E2955" s="43"/>
      <c r="F2955" s="43" t="str">
        <f>VLOOKUP(H2955,'DM BPSD'!$A$2:$G$30,6,0)</f>
        <v>Lê Việt Hà</v>
      </c>
      <c r="G2955" s="43">
        <f>VLOOKUP(F2955,'DS Nhân viên'!$A$2:$B$577,2,0)</f>
        <v>900003</v>
      </c>
      <c r="H2955" s="49" t="s">
        <v>4369</v>
      </c>
      <c r="I2955" s="43"/>
      <c r="J2955" s="83" t="str">
        <f>VLOOKUP(B2955,'BBKK 30.6'!B2970:H7345,7,0)</f>
        <v>Sử dụng bình thường</v>
      </c>
      <c r="K2955" s="46" t="s">
        <v>4370</v>
      </c>
      <c r="L2955" s="46" t="s">
        <v>4379</v>
      </c>
      <c r="M2955" s="46" t="s">
        <v>1369</v>
      </c>
      <c r="N2955" s="48"/>
      <c r="O2955" s="48"/>
      <c r="P2955" s="48"/>
      <c r="Q2955" s="48"/>
      <c r="R2955" s="48"/>
      <c r="S2955" s="48"/>
      <c r="T2955" s="48"/>
      <c r="U2955" s="47" t="s">
        <v>6148</v>
      </c>
      <c r="V2955" s="48"/>
      <c r="W2955" s="48"/>
      <c r="X2955" s="48"/>
      <c r="Y2955" s="48"/>
      <c r="Z2955" s="48"/>
      <c r="AA2955" s="64">
        <v>3672000</v>
      </c>
      <c r="AB2955" s="61">
        <v>1</v>
      </c>
      <c r="AC2955" s="61">
        <v>0</v>
      </c>
      <c r="AD2955" s="48"/>
      <c r="AE2955" s="48"/>
      <c r="AF2955" s="48"/>
      <c r="AG2955" s="62"/>
      <c r="AH2955" s="62"/>
      <c r="AI2955" s="62"/>
      <c r="AJ2955" s="48"/>
      <c r="AK2955" s="61" t="str">
        <f>VLOOKUP(L2955,'[2]Bảng chi tiết công cụ dụng cụ'!$A$8:$AC$4035,27,0)</f>
        <v>QLC</v>
      </c>
      <c r="AL2955" s="61">
        <v>15311001</v>
      </c>
      <c r="AM2955" s="61">
        <v>33121001</v>
      </c>
      <c r="AN2955" s="48"/>
      <c r="AO2955" s="48"/>
      <c r="AP2955" s="61" t="s">
        <v>6174</v>
      </c>
      <c r="AQ2955" s="61" t="s">
        <v>6164</v>
      </c>
      <c r="AR2955" s="48"/>
      <c r="AT2955" s="34" t="s">
        <v>77</v>
      </c>
    </row>
    <row r="2956" spans="1:46">
      <c r="A2956" s="43">
        <v>2951</v>
      </c>
      <c r="B2956" s="43" t="s">
        <v>4380</v>
      </c>
      <c r="C2956" s="43" t="str">
        <f t="shared" si="58"/>
        <v>PTGĐ Đỗ Thanh Phong</v>
      </c>
      <c r="D2956" s="43" t="s">
        <v>6604</v>
      </c>
      <c r="E2956" s="43"/>
      <c r="F2956" s="43" t="str">
        <f>VLOOKUP(H2956,'DM BPSD'!$A$2:$G$30,6,0)</f>
        <v>Lê Việt Hà</v>
      </c>
      <c r="G2956" s="43">
        <f>VLOOKUP(F2956,'DS Nhân viên'!$A$2:$B$577,2,0)</f>
        <v>900003</v>
      </c>
      <c r="H2956" s="49" t="s">
        <v>4369</v>
      </c>
      <c r="I2956" s="43"/>
      <c r="J2956" s="83" t="str">
        <f>VLOOKUP(B2956,'BBKK 30.6'!B2971:H7346,7,0)</f>
        <v>Sử dụng bình thường</v>
      </c>
      <c r="K2956" s="46" t="s">
        <v>4370</v>
      </c>
      <c r="L2956" s="46" t="s">
        <v>4380</v>
      </c>
      <c r="M2956" s="46" t="s">
        <v>2776</v>
      </c>
      <c r="N2956" s="48"/>
      <c r="O2956" s="48"/>
      <c r="P2956" s="48"/>
      <c r="Q2956" s="48"/>
      <c r="R2956" s="48"/>
      <c r="S2956" s="48"/>
      <c r="T2956" s="48"/>
      <c r="U2956" s="47" t="s">
        <v>6148</v>
      </c>
      <c r="V2956" s="48"/>
      <c r="W2956" s="48"/>
      <c r="X2956" s="48"/>
      <c r="Y2956" s="48"/>
      <c r="Z2956" s="48"/>
      <c r="AA2956" s="64">
        <v>22680000</v>
      </c>
      <c r="AB2956" s="61">
        <v>1</v>
      </c>
      <c r="AC2956" s="61">
        <v>0</v>
      </c>
      <c r="AD2956" s="48"/>
      <c r="AE2956" s="48"/>
      <c r="AF2956" s="48"/>
      <c r="AG2956" s="62"/>
      <c r="AH2956" s="62"/>
      <c r="AI2956" s="62"/>
      <c r="AJ2956" s="48"/>
      <c r="AK2956" s="61" t="str">
        <f>VLOOKUP(L2956,'[2]Bảng chi tiết công cụ dụng cụ'!$A$8:$AC$4035,27,0)</f>
        <v>QLC</v>
      </c>
      <c r="AL2956" s="61">
        <v>15311001</v>
      </c>
      <c r="AM2956" s="61">
        <v>33121001</v>
      </c>
      <c r="AN2956" s="48"/>
      <c r="AO2956" s="48"/>
      <c r="AP2956" s="61" t="s">
        <v>6174</v>
      </c>
      <c r="AQ2956" s="61" t="s">
        <v>6164</v>
      </c>
      <c r="AR2956" s="48"/>
      <c r="AT2956" s="34" t="s">
        <v>77</v>
      </c>
    </row>
    <row r="2957" spans="1:46">
      <c r="A2957" s="43">
        <v>2952</v>
      </c>
      <c r="B2957" s="43" t="s">
        <v>4381</v>
      </c>
      <c r="C2957" s="43" t="str">
        <f t="shared" si="58"/>
        <v>PTGĐ Đỗ Thanh Phong</v>
      </c>
      <c r="D2957" s="43" t="s">
        <v>6604</v>
      </c>
      <c r="E2957" s="43"/>
      <c r="F2957" s="43" t="str">
        <f>VLOOKUP(H2957,'DM BPSD'!$A$2:$G$30,6,0)</f>
        <v>Lê Việt Hà</v>
      </c>
      <c r="G2957" s="43">
        <f>VLOOKUP(F2957,'DS Nhân viên'!$A$2:$B$577,2,0)</f>
        <v>900003</v>
      </c>
      <c r="H2957" s="49" t="s">
        <v>4369</v>
      </c>
      <c r="I2957" s="43"/>
      <c r="J2957" s="83" t="str">
        <f>VLOOKUP(B2957,'BBKK 30.6'!B2972:H7347,7,0)</f>
        <v>Sử dụng bình thường</v>
      </c>
      <c r="K2957" s="46" t="s">
        <v>4370</v>
      </c>
      <c r="L2957" s="46" t="s">
        <v>4381</v>
      </c>
      <c r="M2957" s="46" t="s">
        <v>2778</v>
      </c>
      <c r="N2957" s="48"/>
      <c r="O2957" s="48"/>
      <c r="P2957" s="48"/>
      <c r="Q2957" s="48"/>
      <c r="R2957" s="48"/>
      <c r="S2957" s="48"/>
      <c r="T2957" s="48"/>
      <c r="U2957" s="47" t="s">
        <v>6148</v>
      </c>
      <c r="V2957" s="48"/>
      <c r="W2957" s="48"/>
      <c r="X2957" s="48"/>
      <c r="Y2957" s="48"/>
      <c r="Z2957" s="48"/>
      <c r="AA2957" s="64">
        <v>7560000</v>
      </c>
      <c r="AB2957" s="61">
        <v>1</v>
      </c>
      <c r="AC2957" s="61">
        <v>0</v>
      </c>
      <c r="AD2957" s="48"/>
      <c r="AE2957" s="48"/>
      <c r="AF2957" s="48"/>
      <c r="AG2957" s="62"/>
      <c r="AH2957" s="62"/>
      <c r="AI2957" s="62"/>
      <c r="AJ2957" s="48"/>
      <c r="AK2957" s="61" t="str">
        <f>VLOOKUP(L2957,'[2]Bảng chi tiết công cụ dụng cụ'!$A$8:$AC$4035,27,0)</f>
        <v>QLC</v>
      </c>
      <c r="AL2957" s="61">
        <v>15311001</v>
      </c>
      <c r="AM2957" s="61">
        <v>33121001</v>
      </c>
      <c r="AN2957" s="48"/>
      <c r="AO2957" s="48"/>
      <c r="AP2957" s="61" t="s">
        <v>6174</v>
      </c>
      <c r="AQ2957" s="61" t="s">
        <v>6164</v>
      </c>
      <c r="AR2957" s="48"/>
      <c r="AT2957" s="34" t="s">
        <v>77</v>
      </c>
    </row>
    <row r="2958" spans="1:46">
      <c r="A2958" s="43">
        <v>2953</v>
      </c>
      <c r="B2958" s="43" t="s">
        <v>4382</v>
      </c>
      <c r="C2958" s="43" t="str">
        <f t="shared" si="58"/>
        <v>PTGĐ Đỗ Thanh Phong</v>
      </c>
      <c r="D2958" s="43" t="s">
        <v>6604</v>
      </c>
      <c r="E2958" s="43"/>
      <c r="F2958" s="43" t="str">
        <f>VLOOKUP(H2958,'DM BPSD'!$A$2:$G$30,6,0)</f>
        <v>Lê Việt Hà</v>
      </c>
      <c r="G2958" s="43">
        <f>VLOOKUP(F2958,'DS Nhân viên'!$A$2:$B$577,2,0)</f>
        <v>900003</v>
      </c>
      <c r="H2958" s="49" t="s">
        <v>4369</v>
      </c>
      <c r="I2958" s="43"/>
      <c r="J2958" s="83" t="str">
        <f>VLOOKUP(B2958,'BBKK 30.6'!B2973:H7348,7,0)</f>
        <v>Sử dụng bình thường</v>
      </c>
      <c r="K2958" s="46" t="s">
        <v>4370</v>
      </c>
      <c r="L2958" s="46" t="s">
        <v>4382</v>
      </c>
      <c r="M2958" s="46" t="s">
        <v>2778</v>
      </c>
      <c r="N2958" s="48"/>
      <c r="O2958" s="48"/>
      <c r="P2958" s="48"/>
      <c r="Q2958" s="48"/>
      <c r="R2958" s="48"/>
      <c r="S2958" s="48"/>
      <c r="T2958" s="48"/>
      <c r="U2958" s="47" t="s">
        <v>6148</v>
      </c>
      <c r="V2958" s="48"/>
      <c r="W2958" s="48"/>
      <c r="X2958" s="48"/>
      <c r="Y2958" s="48"/>
      <c r="Z2958" s="48"/>
      <c r="AA2958" s="64">
        <v>7560000</v>
      </c>
      <c r="AB2958" s="61">
        <v>1</v>
      </c>
      <c r="AC2958" s="61">
        <v>0</v>
      </c>
      <c r="AD2958" s="48"/>
      <c r="AE2958" s="48"/>
      <c r="AF2958" s="48"/>
      <c r="AG2958" s="62"/>
      <c r="AH2958" s="62"/>
      <c r="AI2958" s="62"/>
      <c r="AJ2958" s="48"/>
      <c r="AK2958" s="61" t="str">
        <f>VLOOKUP(L2958,'[2]Bảng chi tiết công cụ dụng cụ'!$A$8:$AC$4035,27,0)</f>
        <v>QLC</v>
      </c>
      <c r="AL2958" s="61">
        <v>15311001</v>
      </c>
      <c r="AM2958" s="61">
        <v>33121001</v>
      </c>
      <c r="AN2958" s="48"/>
      <c r="AO2958" s="48"/>
      <c r="AP2958" s="61" t="s">
        <v>6174</v>
      </c>
      <c r="AQ2958" s="61" t="s">
        <v>6164</v>
      </c>
      <c r="AR2958" s="48"/>
      <c r="AT2958" s="34" t="s">
        <v>77</v>
      </c>
    </row>
    <row r="2959" spans="1:46">
      <c r="A2959" s="43">
        <v>2954</v>
      </c>
      <c r="B2959" s="43" t="s">
        <v>4383</v>
      </c>
      <c r="C2959" s="43" t="str">
        <f t="shared" si="58"/>
        <v>PTGĐ Đỗ Thanh Phong</v>
      </c>
      <c r="D2959" s="43" t="s">
        <v>6604</v>
      </c>
      <c r="E2959" s="43"/>
      <c r="F2959" s="43" t="str">
        <f>VLOOKUP(H2959,'DM BPSD'!$A$2:$G$30,6,0)</f>
        <v>Lê Việt Hà</v>
      </c>
      <c r="G2959" s="43">
        <f>VLOOKUP(F2959,'DS Nhân viên'!$A$2:$B$577,2,0)</f>
        <v>900003</v>
      </c>
      <c r="H2959" s="49" t="s">
        <v>4369</v>
      </c>
      <c r="I2959" s="43"/>
      <c r="J2959" s="83" t="str">
        <f>VLOOKUP(B2959,'BBKK 30.6'!B2974:H7349,7,0)</f>
        <v>Sử dụng bình thường</v>
      </c>
      <c r="K2959" s="46" t="s">
        <v>4370</v>
      </c>
      <c r="L2959" s="46" t="s">
        <v>4383</v>
      </c>
      <c r="M2959" s="46" t="s">
        <v>4384</v>
      </c>
      <c r="N2959" s="48"/>
      <c r="O2959" s="48"/>
      <c r="P2959" s="48"/>
      <c r="Q2959" s="48"/>
      <c r="R2959" s="48"/>
      <c r="S2959" s="48"/>
      <c r="T2959" s="48"/>
      <c r="U2959" s="47" t="s">
        <v>6148</v>
      </c>
      <c r="V2959" s="48"/>
      <c r="W2959" s="48"/>
      <c r="X2959" s="48"/>
      <c r="Y2959" s="48"/>
      <c r="Z2959" s="48"/>
      <c r="AA2959" s="64">
        <v>4675000</v>
      </c>
      <c r="AB2959" s="61">
        <v>1</v>
      </c>
      <c r="AC2959" s="61">
        <v>0</v>
      </c>
      <c r="AD2959" s="48"/>
      <c r="AE2959" s="48"/>
      <c r="AF2959" s="48"/>
      <c r="AG2959" s="62"/>
      <c r="AH2959" s="62"/>
      <c r="AI2959" s="62"/>
      <c r="AJ2959" s="48"/>
      <c r="AK2959" s="61" t="str">
        <f>VLOOKUP(L2959,'[2]Bảng chi tiết công cụ dụng cụ'!$A$8:$AC$4035,27,0)</f>
        <v>QLC</v>
      </c>
      <c r="AL2959" s="61">
        <v>15311001</v>
      </c>
      <c r="AM2959" s="61">
        <v>33121001</v>
      </c>
      <c r="AN2959" s="48"/>
      <c r="AO2959" s="48"/>
      <c r="AP2959" s="61" t="s">
        <v>6174</v>
      </c>
      <c r="AQ2959" s="61" t="s">
        <v>6164</v>
      </c>
      <c r="AR2959" s="48"/>
      <c r="AS2959" s="65">
        <v>43836</v>
      </c>
      <c r="AT2959" s="34" t="s">
        <v>77</v>
      </c>
    </row>
    <row r="2960" spans="1:46">
      <c r="A2960" s="43">
        <v>2955</v>
      </c>
      <c r="B2960" s="43" t="s">
        <v>4385</v>
      </c>
      <c r="C2960" s="43" t="str">
        <f t="shared" si="58"/>
        <v>PTGĐ Đỗ Thanh Phong</v>
      </c>
      <c r="D2960" s="43" t="s">
        <v>6604</v>
      </c>
      <c r="E2960" s="43"/>
      <c r="F2960" s="43" t="str">
        <f>VLOOKUP(H2960,'DM BPSD'!$A$2:$G$30,6,0)</f>
        <v>Lê Việt Hà</v>
      </c>
      <c r="G2960" s="43">
        <f>VLOOKUP(F2960,'DS Nhân viên'!$A$2:$B$577,2,0)</f>
        <v>900003</v>
      </c>
      <c r="H2960" s="49" t="s">
        <v>4369</v>
      </c>
      <c r="I2960" s="43"/>
      <c r="J2960" s="83" t="str">
        <f>VLOOKUP(B2960,'BBKK 30.6'!B2975:H7350,7,0)</f>
        <v>Sử dụng bình thường</v>
      </c>
      <c r="K2960" s="46" t="s">
        <v>4370</v>
      </c>
      <c r="L2960" s="46" t="s">
        <v>4385</v>
      </c>
      <c r="M2960" s="46" t="s">
        <v>4386</v>
      </c>
      <c r="N2960" s="48"/>
      <c r="O2960" s="48"/>
      <c r="P2960" s="48"/>
      <c r="Q2960" s="48"/>
      <c r="R2960" s="48"/>
      <c r="S2960" s="48"/>
      <c r="T2960" s="48"/>
      <c r="U2960" s="47" t="s">
        <v>6148</v>
      </c>
      <c r="V2960" s="48"/>
      <c r="W2960" s="48"/>
      <c r="X2960" s="48"/>
      <c r="Y2960" s="48"/>
      <c r="Z2960" s="48"/>
      <c r="AA2960" s="64">
        <v>2123000</v>
      </c>
      <c r="AB2960" s="61">
        <v>1</v>
      </c>
      <c r="AC2960" s="61">
        <v>0</v>
      </c>
      <c r="AD2960" s="48"/>
      <c r="AE2960" s="48"/>
      <c r="AF2960" s="48"/>
      <c r="AG2960" s="62"/>
      <c r="AH2960" s="62"/>
      <c r="AI2960" s="62"/>
      <c r="AJ2960" s="48"/>
      <c r="AK2960" s="61" t="str">
        <f>VLOOKUP(L2960,'[2]Bảng chi tiết công cụ dụng cụ'!$A$8:$AC$4035,27,0)</f>
        <v>QLC</v>
      </c>
      <c r="AL2960" s="61">
        <v>15311001</v>
      </c>
      <c r="AM2960" s="61">
        <v>33121001</v>
      </c>
      <c r="AN2960" s="48"/>
      <c r="AO2960" s="48"/>
      <c r="AP2960" s="61" t="s">
        <v>6174</v>
      </c>
      <c r="AQ2960" s="61" t="s">
        <v>6164</v>
      </c>
      <c r="AR2960" s="48"/>
      <c r="AS2960" s="65">
        <v>43836</v>
      </c>
      <c r="AT2960" s="34" t="s">
        <v>77</v>
      </c>
    </row>
    <row r="2961" spans="1:46">
      <c r="A2961" s="43">
        <v>2956</v>
      </c>
      <c r="B2961" s="43" t="s">
        <v>4387</v>
      </c>
      <c r="C2961" s="43" t="str">
        <f t="shared" si="58"/>
        <v>PTGĐ Đỗ Thanh Phong</v>
      </c>
      <c r="D2961" s="43" t="s">
        <v>6604</v>
      </c>
      <c r="E2961" s="43"/>
      <c r="F2961" s="43" t="str">
        <f>VLOOKUP(H2961,'DM BPSD'!$A$2:$G$30,6,0)</f>
        <v>Lê Việt Hà</v>
      </c>
      <c r="G2961" s="43">
        <f>VLOOKUP(F2961,'DS Nhân viên'!$A$2:$B$577,2,0)</f>
        <v>900003</v>
      </c>
      <c r="H2961" s="49" t="s">
        <v>4369</v>
      </c>
      <c r="I2961" s="43"/>
      <c r="J2961" s="83" t="str">
        <f>VLOOKUP(B2961,'BBKK 30.6'!B2976:H7351,7,0)</f>
        <v>Sử dụng bình thường</v>
      </c>
      <c r="K2961" s="46" t="s">
        <v>4370</v>
      </c>
      <c r="L2961" s="46" t="s">
        <v>4387</v>
      </c>
      <c r="M2961" s="46" t="s">
        <v>197</v>
      </c>
      <c r="N2961" s="48"/>
      <c r="O2961" s="48"/>
      <c r="P2961" s="48"/>
      <c r="Q2961" s="48"/>
      <c r="R2961" s="48"/>
      <c r="S2961" s="48"/>
      <c r="T2961" s="48"/>
      <c r="U2961" s="47" t="s">
        <v>6148</v>
      </c>
      <c r="V2961" s="48"/>
      <c r="W2961" s="48"/>
      <c r="X2961" s="48"/>
      <c r="Y2961" s="48"/>
      <c r="Z2961" s="48"/>
      <c r="AA2961" s="64">
        <v>4180000</v>
      </c>
      <c r="AB2961" s="61">
        <v>1</v>
      </c>
      <c r="AC2961" s="61">
        <v>0</v>
      </c>
      <c r="AD2961" s="48"/>
      <c r="AE2961" s="48"/>
      <c r="AF2961" s="48"/>
      <c r="AG2961" s="62"/>
      <c r="AH2961" s="62"/>
      <c r="AI2961" s="62"/>
      <c r="AJ2961" s="48"/>
      <c r="AK2961" s="61" t="str">
        <f>VLOOKUP(L2961,'[2]Bảng chi tiết công cụ dụng cụ'!$A$8:$AC$4035,27,0)</f>
        <v>QLC</v>
      </c>
      <c r="AL2961" s="61">
        <v>15312001</v>
      </c>
      <c r="AM2961" s="61">
        <v>33121001</v>
      </c>
      <c r="AN2961" s="48"/>
      <c r="AO2961" s="48"/>
      <c r="AP2961" s="61" t="s">
        <v>6173</v>
      </c>
      <c r="AQ2961" s="61" t="s">
        <v>6164</v>
      </c>
      <c r="AR2961" s="48"/>
      <c r="AT2961" s="34" t="s">
        <v>77</v>
      </c>
    </row>
    <row r="2962" spans="1:46">
      <c r="A2962" s="43">
        <v>2957</v>
      </c>
      <c r="B2962" s="43" t="s">
        <v>4388</v>
      </c>
      <c r="C2962" s="43" t="str">
        <f t="shared" si="58"/>
        <v>PTGĐ Đỗ Thanh Phong</v>
      </c>
      <c r="D2962" s="43" t="s">
        <v>6604</v>
      </c>
      <c r="E2962" s="43"/>
      <c r="F2962" s="43" t="str">
        <f>VLOOKUP(H2962,'DM BPSD'!$A$2:$G$30,6,0)</f>
        <v>Lê Việt Hà</v>
      </c>
      <c r="G2962" s="43">
        <f>VLOOKUP(F2962,'DS Nhân viên'!$A$2:$B$577,2,0)</f>
        <v>900003</v>
      </c>
      <c r="H2962" s="49" t="s">
        <v>4369</v>
      </c>
      <c r="I2962" s="43"/>
      <c r="J2962" s="83" t="str">
        <f>VLOOKUP(B2962,'BBKK 30.6'!B2977:H7352,7,0)</f>
        <v>Sử dụng bình thường</v>
      </c>
      <c r="K2962" s="46" t="s">
        <v>4370</v>
      </c>
      <c r="L2962" s="46" t="s">
        <v>4388</v>
      </c>
      <c r="M2962" s="46" t="s">
        <v>197</v>
      </c>
      <c r="N2962" s="48"/>
      <c r="O2962" s="48"/>
      <c r="P2962" s="48"/>
      <c r="Q2962" s="48"/>
      <c r="R2962" s="48"/>
      <c r="S2962" s="48"/>
      <c r="T2962" s="48"/>
      <c r="U2962" s="47" t="s">
        <v>6148</v>
      </c>
      <c r="V2962" s="48"/>
      <c r="W2962" s="48"/>
      <c r="X2962" s="48"/>
      <c r="Y2962" s="48"/>
      <c r="Z2962" s="48"/>
      <c r="AA2962" s="64">
        <v>4180000</v>
      </c>
      <c r="AB2962" s="61">
        <v>1</v>
      </c>
      <c r="AC2962" s="61">
        <v>0</v>
      </c>
      <c r="AD2962" s="48"/>
      <c r="AE2962" s="48"/>
      <c r="AF2962" s="48"/>
      <c r="AG2962" s="62"/>
      <c r="AH2962" s="62"/>
      <c r="AI2962" s="62"/>
      <c r="AJ2962" s="48"/>
      <c r="AK2962" s="61" t="str">
        <f>VLOOKUP(L2962,'[2]Bảng chi tiết công cụ dụng cụ'!$A$8:$AC$4035,27,0)</f>
        <v>QLC</v>
      </c>
      <c r="AL2962" s="61">
        <v>15312001</v>
      </c>
      <c r="AM2962" s="61">
        <v>33121001</v>
      </c>
      <c r="AN2962" s="48"/>
      <c r="AO2962" s="48"/>
      <c r="AP2962" s="61" t="s">
        <v>6173</v>
      </c>
      <c r="AQ2962" s="61" t="s">
        <v>6164</v>
      </c>
      <c r="AR2962" s="48"/>
      <c r="AT2962" s="34" t="s">
        <v>77</v>
      </c>
    </row>
    <row r="2963" spans="1:46">
      <c r="A2963" s="43">
        <v>2958</v>
      </c>
      <c r="B2963" s="43" t="s">
        <v>4389</v>
      </c>
      <c r="C2963" s="43" t="str">
        <f t="shared" si="58"/>
        <v>PTGĐ Đỗ Thanh Phong</v>
      </c>
      <c r="D2963" s="43" t="s">
        <v>6604</v>
      </c>
      <c r="E2963" s="43"/>
      <c r="F2963" s="43" t="str">
        <f>VLOOKUP(H2963,'DM BPSD'!$A$2:$G$30,6,0)</f>
        <v>Lê Việt Hà</v>
      </c>
      <c r="G2963" s="43">
        <f>VLOOKUP(F2963,'DS Nhân viên'!$A$2:$B$577,2,0)</f>
        <v>900003</v>
      </c>
      <c r="H2963" s="49" t="s">
        <v>4369</v>
      </c>
      <c r="I2963" s="43"/>
      <c r="J2963" s="83" t="str">
        <f>VLOOKUP(B2963,'BBKK 30.6'!B2978:H7353,7,0)</f>
        <v>Sử dụng bình thường</v>
      </c>
      <c r="K2963" s="46" t="s">
        <v>4370</v>
      </c>
      <c r="L2963" s="46" t="s">
        <v>4389</v>
      </c>
      <c r="M2963" s="46" t="s">
        <v>4390</v>
      </c>
      <c r="N2963" s="48"/>
      <c r="O2963" s="48"/>
      <c r="P2963" s="48"/>
      <c r="Q2963" s="48"/>
      <c r="R2963" s="48"/>
      <c r="S2963" s="48"/>
      <c r="T2963" s="48"/>
      <c r="U2963" s="47" t="s">
        <v>6148</v>
      </c>
      <c r="V2963" s="48"/>
      <c r="W2963" s="48"/>
      <c r="X2963" s="48"/>
      <c r="Y2963" s="48"/>
      <c r="Z2963" s="48"/>
      <c r="AA2963" s="64">
        <v>4900000</v>
      </c>
      <c r="AB2963" s="61">
        <v>1</v>
      </c>
      <c r="AC2963" s="61">
        <v>0</v>
      </c>
      <c r="AD2963" s="48"/>
      <c r="AE2963" s="48"/>
      <c r="AF2963" s="48"/>
      <c r="AG2963" s="62"/>
      <c r="AH2963" s="62"/>
      <c r="AI2963" s="62"/>
      <c r="AJ2963" s="48"/>
      <c r="AK2963" s="61" t="str">
        <f>VLOOKUP(L2963,'[2]Bảng chi tiết công cụ dụng cụ'!$A$8:$AC$4035,27,0)</f>
        <v>QLC</v>
      </c>
      <c r="AL2963" s="61">
        <v>15311001</v>
      </c>
      <c r="AM2963" s="61">
        <v>33121001</v>
      </c>
      <c r="AN2963" s="48"/>
      <c r="AO2963" s="48"/>
      <c r="AP2963" s="61" t="s">
        <v>6174</v>
      </c>
      <c r="AQ2963" s="61" t="s">
        <v>6164</v>
      </c>
      <c r="AR2963" s="48"/>
      <c r="AS2963" s="65">
        <v>43881</v>
      </c>
      <c r="AT2963" s="34" t="s">
        <v>77</v>
      </c>
    </row>
    <row r="2964" spans="1:46">
      <c r="A2964" s="43">
        <v>2959</v>
      </c>
      <c r="B2964" s="43" t="s">
        <v>4391</v>
      </c>
      <c r="C2964" s="43" t="str">
        <f t="shared" si="58"/>
        <v>PTGĐ Đỗ Thanh Phong</v>
      </c>
      <c r="D2964" s="43" t="s">
        <v>6604</v>
      </c>
      <c r="E2964" s="43"/>
      <c r="F2964" s="43" t="str">
        <f>VLOOKUP(H2964,'DM BPSD'!$A$2:$G$30,6,0)</f>
        <v>Lê Việt Hà</v>
      </c>
      <c r="G2964" s="43">
        <f>VLOOKUP(F2964,'DS Nhân viên'!$A$2:$B$577,2,0)</f>
        <v>900003</v>
      </c>
      <c r="H2964" s="49" t="s">
        <v>4369</v>
      </c>
      <c r="I2964" s="43"/>
      <c r="J2964" s="83" t="str">
        <f>VLOOKUP(B2964,'BBKK 30.6'!B2979:H7354,7,0)</f>
        <v>Sử dụng bình thường</v>
      </c>
      <c r="K2964" s="46" t="s">
        <v>4370</v>
      </c>
      <c r="L2964" s="46" t="s">
        <v>4391</v>
      </c>
      <c r="M2964" s="46" t="s">
        <v>1558</v>
      </c>
      <c r="N2964" s="48"/>
      <c r="O2964" s="48"/>
      <c r="P2964" s="48"/>
      <c r="Q2964" s="48"/>
      <c r="R2964" s="48"/>
      <c r="S2964" s="48"/>
      <c r="T2964" s="48"/>
      <c r="U2964" s="47" t="s">
        <v>6148</v>
      </c>
      <c r="V2964" s="48"/>
      <c r="W2964" s="48"/>
      <c r="X2964" s="48"/>
      <c r="Y2964" s="48"/>
      <c r="Z2964" s="48"/>
      <c r="AA2964" s="64">
        <v>6116000</v>
      </c>
      <c r="AB2964" s="61">
        <v>1</v>
      </c>
      <c r="AC2964" s="61">
        <v>0</v>
      </c>
      <c r="AD2964" s="48"/>
      <c r="AE2964" s="48"/>
      <c r="AF2964" s="48"/>
      <c r="AG2964" s="62"/>
      <c r="AH2964" s="62"/>
      <c r="AI2964" s="62"/>
      <c r="AJ2964" s="48"/>
      <c r="AK2964" s="61" t="str">
        <f>VLOOKUP(L2964,'[2]Bảng chi tiết công cụ dụng cụ'!$A$8:$AC$4035,27,0)</f>
        <v>QLC</v>
      </c>
      <c r="AL2964" s="61">
        <v>15311001</v>
      </c>
      <c r="AM2964" s="61">
        <v>33121001</v>
      </c>
      <c r="AN2964" s="48"/>
      <c r="AO2964" s="48"/>
      <c r="AP2964" s="61" t="s">
        <v>6173</v>
      </c>
      <c r="AQ2964" s="61" t="s">
        <v>6164</v>
      </c>
      <c r="AR2964" s="48"/>
      <c r="AS2964" s="65">
        <v>44120</v>
      </c>
      <c r="AT2964" s="34" t="s">
        <v>77</v>
      </c>
    </row>
    <row r="2965" spans="1:46">
      <c r="A2965" s="43">
        <v>2960</v>
      </c>
      <c r="B2965" s="43" t="s">
        <v>4392</v>
      </c>
      <c r="C2965" s="43" t="str">
        <f t="shared" si="58"/>
        <v>PTGĐ Đỗ Thanh Phong</v>
      </c>
      <c r="D2965" s="43" t="s">
        <v>6604</v>
      </c>
      <c r="E2965" s="43"/>
      <c r="F2965" s="43" t="str">
        <f>VLOOKUP(H2965,'DM BPSD'!$A$2:$G$30,6,0)</f>
        <v>Lê Việt Hà</v>
      </c>
      <c r="G2965" s="43">
        <f>VLOOKUP(F2965,'DS Nhân viên'!$A$2:$B$577,2,0)</f>
        <v>900003</v>
      </c>
      <c r="H2965" s="49" t="s">
        <v>4369</v>
      </c>
      <c r="I2965" s="43"/>
      <c r="J2965" s="83" t="str">
        <f>VLOOKUP(B2965,'BBKK 30.6'!B2980:H7355,7,0)</f>
        <v>Sử dụng bình thường</v>
      </c>
      <c r="K2965" s="46" t="s">
        <v>4370</v>
      </c>
      <c r="L2965" s="46" t="s">
        <v>4392</v>
      </c>
      <c r="M2965" s="46" t="s">
        <v>413</v>
      </c>
      <c r="N2965" s="48"/>
      <c r="O2965" s="48"/>
      <c r="P2965" s="48"/>
      <c r="Q2965" s="48"/>
      <c r="R2965" s="48"/>
      <c r="S2965" s="48"/>
      <c r="T2965" s="48"/>
      <c r="U2965" s="47" t="s">
        <v>6148</v>
      </c>
      <c r="V2965" s="48"/>
      <c r="W2965" s="48"/>
      <c r="X2965" s="48"/>
      <c r="Y2965" s="48"/>
      <c r="Z2965" s="48"/>
      <c r="AA2965" s="64">
        <v>6622000</v>
      </c>
      <c r="AB2965" s="61">
        <v>1</v>
      </c>
      <c r="AC2965" s="61">
        <v>0</v>
      </c>
      <c r="AD2965" s="48"/>
      <c r="AE2965" s="48"/>
      <c r="AF2965" s="48"/>
      <c r="AG2965" s="62"/>
      <c r="AH2965" s="62"/>
      <c r="AI2965" s="62"/>
      <c r="AJ2965" s="48"/>
      <c r="AK2965" s="61" t="str">
        <f>VLOOKUP(L2965,'[2]Bảng chi tiết công cụ dụng cụ'!$A$8:$AC$4035,27,0)</f>
        <v>QLC</v>
      </c>
      <c r="AL2965" s="61">
        <v>15311001</v>
      </c>
      <c r="AM2965" s="61">
        <v>33121001</v>
      </c>
      <c r="AN2965" s="48"/>
      <c r="AO2965" s="48"/>
      <c r="AP2965" s="61" t="s">
        <v>6174</v>
      </c>
      <c r="AQ2965" s="61" t="s">
        <v>6164</v>
      </c>
      <c r="AR2965" s="48"/>
      <c r="AT2965" s="34" t="s">
        <v>77</v>
      </c>
    </row>
    <row r="2966" spans="1:46">
      <c r="A2966" s="43">
        <v>2961</v>
      </c>
      <c r="B2966" s="43" t="s">
        <v>4393</v>
      </c>
      <c r="C2966" s="43" t="str">
        <f t="shared" si="58"/>
        <v>PTGĐ Đỗ Thanh Phong</v>
      </c>
      <c r="D2966" s="43" t="s">
        <v>6604</v>
      </c>
      <c r="E2966" s="43"/>
      <c r="F2966" s="43" t="str">
        <f>VLOOKUP(H2966,'DM BPSD'!$A$2:$G$30,6,0)</f>
        <v>Lê Việt Hà</v>
      </c>
      <c r="G2966" s="43">
        <f>VLOOKUP(F2966,'DS Nhân viên'!$A$2:$B$577,2,0)</f>
        <v>900003</v>
      </c>
      <c r="H2966" s="49" t="s">
        <v>4369</v>
      </c>
      <c r="I2966" s="43"/>
      <c r="J2966" s="83" t="str">
        <f>VLOOKUP(B2966,'BBKK 30.6'!B2981:H7356,7,0)</f>
        <v>Sử dụng bình thường</v>
      </c>
      <c r="K2966" s="46" t="s">
        <v>4370</v>
      </c>
      <c r="L2966" s="46" t="s">
        <v>4393</v>
      </c>
      <c r="M2966" s="46" t="s">
        <v>2788</v>
      </c>
      <c r="N2966" s="48"/>
      <c r="O2966" s="48"/>
      <c r="P2966" s="48"/>
      <c r="Q2966" s="48"/>
      <c r="R2966" s="48"/>
      <c r="S2966" s="48"/>
      <c r="T2966" s="48"/>
      <c r="U2966" s="47" t="s">
        <v>6148</v>
      </c>
      <c r="V2966" s="48"/>
      <c r="W2966" s="48"/>
      <c r="X2966" s="48"/>
      <c r="Y2966" s="48"/>
      <c r="Z2966" s="48"/>
      <c r="AA2966" s="64">
        <v>7000000</v>
      </c>
      <c r="AB2966" s="61">
        <v>1</v>
      </c>
      <c r="AC2966" s="61">
        <v>0</v>
      </c>
      <c r="AD2966" s="48"/>
      <c r="AE2966" s="48"/>
      <c r="AF2966" s="48"/>
      <c r="AG2966" s="62"/>
      <c r="AH2966" s="62"/>
      <c r="AI2966" s="62"/>
      <c r="AJ2966" s="48"/>
      <c r="AK2966" s="61" t="str">
        <f>VLOOKUP(L2966,'[2]Bảng chi tiết công cụ dụng cụ'!$A$8:$AC$4035,27,0)</f>
        <v>QLC</v>
      </c>
      <c r="AL2966" s="61">
        <v>15311001</v>
      </c>
      <c r="AM2966" s="61">
        <v>33121001</v>
      </c>
      <c r="AN2966" s="48"/>
      <c r="AO2966" s="48"/>
      <c r="AP2966" s="61" t="s">
        <v>6174</v>
      </c>
      <c r="AQ2966" s="61" t="s">
        <v>6164</v>
      </c>
      <c r="AR2966" s="48"/>
      <c r="AT2966" s="34" t="s">
        <v>77</v>
      </c>
    </row>
    <row r="2967" spans="1:46">
      <c r="A2967" s="43">
        <v>2962</v>
      </c>
      <c r="B2967" s="43" t="s">
        <v>4394</v>
      </c>
      <c r="C2967" s="43" t="str">
        <f t="shared" si="58"/>
        <v>PTGĐ Đỗ Thanh Phong</v>
      </c>
      <c r="D2967" s="43" t="s">
        <v>6604</v>
      </c>
      <c r="E2967" s="43"/>
      <c r="F2967" s="43" t="str">
        <f>VLOOKUP(H2967,'DM BPSD'!$A$2:$G$30,6,0)</f>
        <v>Lê Việt Hà</v>
      </c>
      <c r="G2967" s="43">
        <f>VLOOKUP(F2967,'DS Nhân viên'!$A$2:$B$577,2,0)</f>
        <v>900003</v>
      </c>
      <c r="H2967" s="49" t="s">
        <v>4369</v>
      </c>
      <c r="I2967" s="43"/>
      <c r="J2967" s="83" t="str">
        <f>VLOOKUP(B2967,'BBKK 30.6'!B2982:H7357,7,0)</f>
        <v>Sử dụng bình thường</v>
      </c>
      <c r="K2967" s="46" t="s">
        <v>4370</v>
      </c>
      <c r="L2967" s="46" t="s">
        <v>4394</v>
      </c>
      <c r="M2967" s="46" t="s">
        <v>401</v>
      </c>
      <c r="N2967" s="48"/>
      <c r="O2967" s="48"/>
      <c r="P2967" s="48"/>
      <c r="Q2967" s="48"/>
      <c r="R2967" s="48"/>
      <c r="S2967" s="48"/>
      <c r="T2967" s="48"/>
      <c r="U2967" s="47" t="s">
        <v>6148</v>
      </c>
      <c r="V2967" s="48"/>
      <c r="W2967" s="48"/>
      <c r="X2967" s="48"/>
      <c r="Y2967" s="48"/>
      <c r="Z2967" s="48"/>
      <c r="AA2967" s="64">
        <v>18865000</v>
      </c>
      <c r="AB2967" s="61">
        <v>1</v>
      </c>
      <c r="AC2967" s="61">
        <v>0</v>
      </c>
      <c r="AD2967" s="48"/>
      <c r="AE2967" s="48"/>
      <c r="AF2967" s="48"/>
      <c r="AG2967" s="62"/>
      <c r="AH2967" s="62"/>
      <c r="AI2967" s="62"/>
      <c r="AJ2967" s="48"/>
      <c r="AK2967" s="61" t="str">
        <f>VLOOKUP(L2967,'[2]Bảng chi tiết công cụ dụng cụ'!$A$8:$AC$4035,27,0)</f>
        <v>QLC</v>
      </c>
      <c r="AL2967" s="61">
        <v>15312001</v>
      </c>
      <c r="AM2967" s="61">
        <v>33121001</v>
      </c>
      <c r="AN2967" s="48"/>
      <c r="AO2967" s="48"/>
      <c r="AP2967" s="61" t="s">
        <v>6173</v>
      </c>
      <c r="AQ2967" s="61" t="s">
        <v>6164</v>
      </c>
      <c r="AR2967" s="48"/>
      <c r="AS2967" s="65">
        <v>43787</v>
      </c>
      <c r="AT2967" s="34" t="s">
        <v>77</v>
      </c>
    </row>
    <row r="2968" spans="1:46">
      <c r="A2968" s="43">
        <v>2963</v>
      </c>
      <c r="B2968" s="43" t="s">
        <v>4395</v>
      </c>
      <c r="C2968" s="43" t="str">
        <f t="shared" si="58"/>
        <v>PTGĐ Đỗ Thanh Phong</v>
      </c>
      <c r="D2968" s="43" t="s">
        <v>6604</v>
      </c>
      <c r="E2968" s="43"/>
      <c r="F2968" s="43" t="str">
        <f>VLOOKUP(H2968,'DM BPSD'!$A$2:$G$30,6,0)</f>
        <v>Lê Việt Hà</v>
      </c>
      <c r="G2968" s="43">
        <f>VLOOKUP(F2968,'DS Nhân viên'!$A$2:$B$577,2,0)</f>
        <v>900003</v>
      </c>
      <c r="H2968" s="49" t="s">
        <v>4369</v>
      </c>
      <c r="I2968" s="43"/>
      <c r="J2968" s="83" t="str">
        <f>VLOOKUP(B2968,'BBKK 30.6'!B2983:H7358,7,0)</f>
        <v>Sử dụng bình thường</v>
      </c>
      <c r="K2968" s="46" t="s">
        <v>4370</v>
      </c>
      <c r="L2968" s="46" t="s">
        <v>4395</v>
      </c>
      <c r="M2968" s="46" t="s">
        <v>1418</v>
      </c>
      <c r="N2968" s="48"/>
      <c r="O2968" s="48"/>
      <c r="P2968" s="48"/>
      <c r="Q2968" s="48"/>
      <c r="R2968" s="48"/>
      <c r="S2968" s="48"/>
      <c r="T2968" s="48"/>
      <c r="U2968" s="47" t="s">
        <v>6148</v>
      </c>
      <c r="V2968" s="48"/>
      <c r="W2968" s="48"/>
      <c r="X2968" s="48"/>
      <c r="Y2968" s="48"/>
      <c r="Z2968" s="48"/>
      <c r="AA2968" s="64">
        <v>3150000</v>
      </c>
      <c r="AB2968" s="61">
        <v>1</v>
      </c>
      <c r="AC2968" s="61">
        <v>0</v>
      </c>
      <c r="AD2968" s="48"/>
      <c r="AE2968" s="48"/>
      <c r="AF2968" s="48"/>
      <c r="AG2968" s="62"/>
      <c r="AH2968" s="62"/>
      <c r="AI2968" s="62"/>
      <c r="AJ2968" s="48"/>
      <c r="AK2968" s="61" t="str">
        <f>VLOOKUP(L2968,'[2]Bảng chi tiết công cụ dụng cụ'!$A$8:$AC$4035,27,0)</f>
        <v>QLC</v>
      </c>
      <c r="AL2968" s="61">
        <v>15311001</v>
      </c>
      <c r="AM2968" s="61">
        <v>33121001</v>
      </c>
      <c r="AN2968" s="48"/>
      <c r="AO2968" s="48"/>
      <c r="AP2968" s="61" t="s">
        <v>6174</v>
      </c>
      <c r="AQ2968" s="61" t="s">
        <v>6164</v>
      </c>
      <c r="AR2968" s="48"/>
      <c r="AT2968" s="34" t="s">
        <v>77</v>
      </c>
    </row>
    <row r="2969" spans="1:46">
      <c r="A2969" s="43">
        <v>2964</v>
      </c>
      <c r="B2969" s="43" t="s">
        <v>4396</v>
      </c>
      <c r="C2969" s="43" t="str">
        <f t="shared" si="58"/>
        <v>PTGĐ Đỗ Thanh Phong</v>
      </c>
      <c r="D2969" s="43" t="s">
        <v>6604</v>
      </c>
      <c r="E2969" s="43"/>
      <c r="F2969" s="43" t="str">
        <f>VLOOKUP(H2969,'DM BPSD'!$A$2:$G$30,6,0)</f>
        <v>Lê Việt Hà</v>
      </c>
      <c r="G2969" s="43">
        <f>VLOOKUP(F2969,'DS Nhân viên'!$A$2:$B$577,2,0)</f>
        <v>900003</v>
      </c>
      <c r="H2969" s="49" t="s">
        <v>4369</v>
      </c>
      <c r="I2969" s="43"/>
      <c r="J2969" s="83" t="str">
        <f>VLOOKUP(B2969,'BBKK 30.6'!B2984:H7359,7,0)</f>
        <v>Sử dụng bình thường</v>
      </c>
      <c r="K2969" s="46" t="s">
        <v>4370</v>
      </c>
      <c r="L2969" s="46" t="s">
        <v>4396</v>
      </c>
      <c r="M2969" s="46" t="s">
        <v>1407</v>
      </c>
      <c r="N2969" s="48"/>
      <c r="O2969" s="48"/>
      <c r="P2969" s="48"/>
      <c r="Q2969" s="48"/>
      <c r="R2969" s="48"/>
      <c r="S2969" s="48"/>
      <c r="T2969" s="48"/>
      <c r="U2969" s="47" t="s">
        <v>6148</v>
      </c>
      <c r="V2969" s="48"/>
      <c r="W2969" s="48"/>
      <c r="X2969" s="48"/>
      <c r="Y2969" s="48"/>
      <c r="Z2969" s="48"/>
      <c r="AA2969" s="64">
        <v>25478600</v>
      </c>
      <c r="AB2969" s="61">
        <v>1</v>
      </c>
      <c r="AC2969" s="61">
        <v>0</v>
      </c>
      <c r="AD2969" s="48"/>
      <c r="AE2969" s="48"/>
      <c r="AF2969" s="48"/>
      <c r="AG2969" s="62"/>
      <c r="AH2969" s="62"/>
      <c r="AI2969" s="62"/>
      <c r="AJ2969" s="48"/>
      <c r="AK2969" s="61" t="str">
        <f>VLOOKUP(L2969,'[2]Bảng chi tiết công cụ dụng cụ'!$A$8:$AC$4035,27,0)</f>
        <v>QLC</v>
      </c>
      <c r="AL2969" s="61">
        <v>15312001</v>
      </c>
      <c r="AM2969" s="61">
        <v>33121001</v>
      </c>
      <c r="AN2969" s="48"/>
      <c r="AO2969" s="48"/>
      <c r="AP2969" s="61" t="s">
        <v>6173</v>
      </c>
      <c r="AQ2969" s="61" t="s">
        <v>6164</v>
      </c>
      <c r="AR2969" s="48"/>
      <c r="AT2969" s="34" t="s">
        <v>77</v>
      </c>
    </row>
    <row r="2970" spans="1:46">
      <c r="A2970" s="43">
        <v>2965</v>
      </c>
      <c r="B2970" s="43" t="s">
        <v>4397</v>
      </c>
      <c r="C2970" s="43" t="str">
        <f t="shared" si="58"/>
        <v>PTGĐ Đỗ Thanh Phong</v>
      </c>
      <c r="D2970" s="43" t="s">
        <v>6604</v>
      </c>
      <c r="E2970" s="43"/>
      <c r="F2970" s="43" t="str">
        <f>VLOOKUP(H2970,'DM BPSD'!$A$2:$G$30,6,0)</f>
        <v>Lê Việt Hà</v>
      </c>
      <c r="G2970" s="43">
        <f>VLOOKUP(F2970,'DS Nhân viên'!$A$2:$B$577,2,0)</f>
        <v>900003</v>
      </c>
      <c r="H2970" s="49" t="s">
        <v>4369</v>
      </c>
      <c r="I2970" s="43"/>
      <c r="J2970" s="83" t="str">
        <f>VLOOKUP(B2970,'BBKK 30.6'!B2985:H7360,7,0)</f>
        <v>Sử dụng bình thường</v>
      </c>
      <c r="K2970" s="46" t="s">
        <v>4370</v>
      </c>
      <c r="L2970" s="46" t="s">
        <v>4397</v>
      </c>
      <c r="M2970" s="46" t="s">
        <v>2792</v>
      </c>
      <c r="N2970" s="48"/>
      <c r="O2970" s="48"/>
      <c r="P2970" s="48"/>
      <c r="Q2970" s="48"/>
      <c r="R2970" s="48"/>
      <c r="S2970" s="48"/>
      <c r="T2970" s="48"/>
      <c r="U2970" s="47" t="s">
        <v>6148</v>
      </c>
      <c r="V2970" s="48"/>
      <c r="W2970" s="48"/>
      <c r="X2970" s="48"/>
      <c r="Y2970" s="48"/>
      <c r="Z2970" s="48"/>
      <c r="AA2970" s="64">
        <v>29160000</v>
      </c>
      <c r="AB2970" s="61">
        <v>1</v>
      </c>
      <c r="AC2970" s="61">
        <v>0</v>
      </c>
      <c r="AD2970" s="48"/>
      <c r="AE2970" s="48"/>
      <c r="AF2970" s="48"/>
      <c r="AG2970" s="62"/>
      <c r="AH2970" s="62"/>
      <c r="AI2970" s="62"/>
      <c r="AJ2970" s="48"/>
      <c r="AK2970" s="61" t="str">
        <f>VLOOKUP(L2970,'[2]Bảng chi tiết công cụ dụng cụ'!$A$8:$AC$4035,27,0)</f>
        <v>QLC</v>
      </c>
      <c r="AL2970" s="61">
        <v>15311001</v>
      </c>
      <c r="AM2970" s="61">
        <v>33121001</v>
      </c>
      <c r="AN2970" s="48"/>
      <c r="AO2970" s="48"/>
      <c r="AP2970" s="61" t="s">
        <v>6174</v>
      </c>
      <c r="AQ2970" s="61" t="s">
        <v>6164</v>
      </c>
      <c r="AR2970" s="48"/>
      <c r="AT2970" s="34" t="s">
        <v>77</v>
      </c>
    </row>
    <row r="2971" spans="1:46">
      <c r="A2971" s="43">
        <v>2966</v>
      </c>
      <c r="B2971" s="43" t="s">
        <v>4398</v>
      </c>
      <c r="C2971" s="43" t="str">
        <f t="shared" si="58"/>
        <v>PTGĐ Đỗ Thanh Phong</v>
      </c>
      <c r="D2971" s="43" t="s">
        <v>6604</v>
      </c>
      <c r="E2971" s="43"/>
      <c r="F2971" s="43" t="str">
        <f>VLOOKUP(H2971,'DM BPSD'!$A$2:$G$30,6,0)</f>
        <v>Lê Việt Hà</v>
      </c>
      <c r="G2971" s="43">
        <f>VLOOKUP(F2971,'DS Nhân viên'!$A$2:$B$577,2,0)</f>
        <v>900003</v>
      </c>
      <c r="H2971" s="49" t="s">
        <v>4369</v>
      </c>
      <c r="I2971" s="43"/>
      <c r="J2971" s="83" t="str">
        <f>VLOOKUP(B2971,'BBKK 30.6'!B2986:H7361,7,0)</f>
        <v>Sử dụng bình thường</v>
      </c>
      <c r="K2971" s="46" t="s">
        <v>4370</v>
      </c>
      <c r="L2971" s="46" t="s">
        <v>4398</v>
      </c>
      <c r="M2971" s="46" t="s">
        <v>2794</v>
      </c>
      <c r="N2971" s="48"/>
      <c r="O2971" s="48"/>
      <c r="P2971" s="48"/>
      <c r="Q2971" s="48"/>
      <c r="R2971" s="48"/>
      <c r="S2971" s="48"/>
      <c r="T2971" s="48"/>
      <c r="U2971" s="47" t="s">
        <v>6148</v>
      </c>
      <c r="V2971" s="48"/>
      <c r="W2971" s="48"/>
      <c r="X2971" s="48"/>
      <c r="Y2971" s="48"/>
      <c r="Z2971" s="48"/>
      <c r="AA2971" s="64">
        <v>17280000</v>
      </c>
      <c r="AB2971" s="61">
        <v>1</v>
      </c>
      <c r="AC2971" s="61">
        <v>0</v>
      </c>
      <c r="AD2971" s="48"/>
      <c r="AE2971" s="48"/>
      <c r="AF2971" s="48"/>
      <c r="AG2971" s="62"/>
      <c r="AH2971" s="62"/>
      <c r="AI2971" s="62"/>
      <c r="AJ2971" s="48"/>
      <c r="AK2971" s="61" t="str">
        <f>VLOOKUP(L2971,'[2]Bảng chi tiết công cụ dụng cụ'!$A$8:$AC$4035,27,0)</f>
        <v>QLC</v>
      </c>
      <c r="AL2971" s="61">
        <v>15311001</v>
      </c>
      <c r="AM2971" s="61">
        <v>33121001</v>
      </c>
      <c r="AN2971" s="48"/>
      <c r="AO2971" s="48"/>
      <c r="AP2971" s="61" t="s">
        <v>6174</v>
      </c>
      <c r="AQ2971" s="61" t="s">
        <v>6164</v>
      </c>
      <c r="AR2971" s="48"/>
      <c r="AT2971" s="34" t="s">
        <v>77</v>
      </c>
    </row>
    <row r="2972" spans="1:46">
      <c r="A2972" s="43">
        <v>2967</v>
      </c>
      <c r="B2972" s="43" t="s">
        <v>4399</v>
      </c>
      <c r="C2972" s="43" t="str">
        <f t="shared" si="58"/>
        <v>PTGĐ Đỗ Thanh Phong</v>
      </c>
      <c r="D2972" s="43" t="s">
        <v>6604</v>
      </c>
      <c r="E2972" s="43"/>
      <c r="F2972" s="43" t="str">
        <f>VLOOKUP(H2972,'DM BPSD'!$A$2:$G$30,6,0)</f>
        <v>Lê Việt Hà</v>
      </c>
      <c r="G2972" s="43">
        <f>VLOOKUP(F2972,'DS Nhân viên'!$A$2:$B$577,2,0)</f>
        <v>900003</v>
      </c>
      <c r="H2972" s="49" t="s">
        <v>4369</v>
      </c>
      <c r="I2972" s="43"/>
      <c r="J2972" s="83" t="str">
        <f>VLOOKUP(B2972,'BBKK 30.6'!B2987:H7362,7,0)</f>
        <v>Sử dụng bình thường</v>
      </c>
      <c r="K2972" s="46" t="s">
        <v>4370</v>
      </c>
      <c r="L2972" s="46" t="s">
        <v>4399</v>
      </c>
      <c r="M2972" s="46" t="s">
        <v>2794</v>
      </c>
      <c r="N2972" s="48"/>
      <c r="O2972" s="48"/>
      <c r="P2972" s="48"/>
      <c r="Q2972" s="48"/>
      <c r="R2972" s="48"/>
      <c r="S2972" s="48"/>
      <c r="T2972" s="48"/>
      <c r="U2972" s="47" t="s">
        <v>6148</v>
      </c>
      <c r="V2972" s="48"/>
      <c r="W2972" s="48"/>
      <c r="X2972" s="48"/>
      <c r="Y2972" s="48"/>
      <c r="Z2972" s="48"/>
      <c r="AA2972" s="64">
        <v>17280000</v>
      </c>
      <c r="AB2972" s="61">
        <v>1</v>
      </c>
      <c r="AC2972" s="61">
        <v>0</v>
      </c>
      <c r="AD2972" s="48"/>
      <c r="AE2972" s="48"/>
      <c r="AF2972" s="48"/>
      <c r="AG2972" s="62"/>
      <c r="AH2972" s="62"/>
      <c r="AI2972" s="62"/>
      <c r="AJ2972" s="48"/>
      <c r="AK2972" s="61" t="str">
        <f>VLOOKUP(L2972,'[2]Bảng chi tiết công cụ dụng cụ'!$A$8:$AC$4035,27,0)</f>
        <v>QLC</v>
      </c>
      <c r="AL2972" s="61">
        <v>15311001</v>
      </c>
      <c r="AM2972" s="61">
        <v>33121001</v>
      </c>
      <c r="AN2972" s="48"/>
      <c r="AO2972" s="48"/>
      <c r="AP2972" s="61" t="s">
        <v>6174</v>
      </c>
      <c r="AQ2972" s="61" t="s">
        <v>6164</v>
      </c>
      <c r="AR2972" s="48"/>
      <c r="AT2972" s="34" t="s">
        <v>77</v>
      </c>
    </row>
    <row r="2973" spans="1:46">
      <c r="A2973" s="43">
        <v>2968</v>
      </c>
      <c r="B2973" s="43" t="s">
        <v>4400</v>
      </c>
      <c r="C2973" s="43" t="str">
        <f t="shared" si="58"/>
        <v>PTGĐ Đỗ Thanh Phong</v>
      </c>
      <c r="D2973" s="43" t="s">
        <v>6604</v>
      </c>
      <c r="E2973" s="43"/>
      <c r="F2973" s="43" t="str">
        <f>VLOOKUP(H2973,'DM BPSD'!$A$2:$G$30,6,0)</f>
        <v>Lê Việt Hà</v>
      </c>
      <c r="G2973" s="43">
        <f>VLOOKUP(F2973,'DS Nhân viên'!$A$2:$B$577,2,0)</f>
        <v>900003</v>
      </c>
      <c r="H2973" s="49" t="s">
        <v>4369</v>
      </c>
      <c r="I2973" s="43"/>
      <c r="J2973" s="83" t="str">
        <f>VLOOKUP(B2973,'BBKK 30.6'!B2988:H7363,7,0)</f>
        <v>Sử dụng bình thường</v>
      </c>
      <c r="K2973" s="46" t="s">
        <v>4370</v>
      </c>
      <c r="L2973" s="46" t="s">
        <v>4400</v>
      </c>
      <c r="M2973" s="46" t="s">
        <v>2647</v>
      </c>
      <c r="N2973" s="48"/>
      <c r="O2973" s="48"/>
      <c r="P2973" s="48"/>
      <c r="Q2973" s="48"/>
      <c r="R2973" s="48"/>
      <c r="S2973" s="48"/>
      <c r="T2973" s="48"/>
      <c r="U2973" s="47" t="s">
        <v>6148</v>
      </c>
      <c r="V2973" s="48"/>
      <c r="W2973" s="48"/>
      <c r="X2973" s="48"/>
      <c r="Y2973" s="48"/>
      <c r="Z2973" s="48"/>
      <c r="AA2973" s="64">
        <v>4510000</v>
      </c>
      <c r="AB2973" s="61">
        <v>1</v>
      </c>
      <c r="AC2973" s="61">
        <v>0</v>
      </c>
      <c r="AD2973" s="48"/>
      <c r="AE2973" s="48"/>
      <c r="AF2973" s="48"/>
      <c r="AG2973" s="62"/>
      <c r="AH2973" s="62"/>
      <c r="AI2973" s="62"/>
      <c r="AJ2973" s="48"/>
      <c r="AK2973" s="61" t="str">
        <f>VLOOKUP(L2973,'[2]Bảng chi tiết công cụ dụng cụ'!$A$8:$AC$4035,27,0)</f>
        <v>QLC</v>
      </c>
      <c r="AL2973" s="61">
        <v>15311001</v>
      </c>
      <c r="AM2973" s="61">
        <v>33121001</v>
      </c>
      <c r="AN2973" s="48"/>
      <c r="AO2973" s="48"/>
      <c r="AP2973" s="61" t="s">
        <v>6174</v>
      </c>
      <c r="AQ2973" s="61" t="s">
        <v>6164</v>
      </c>
      <c r="AR2973" s="48"/>
      <c r="AT2973" s="34" t="s">
        <v>77</v>
      </c>
    </row>
    <row r="2974" spans="1:46">
      <c r="A2974" s="43">
        <v>2969</v>
      </c>
      <c r="B2974" s="43" t="s">
        <v>4401</v>
      </c>
      <c r="C2974" s="43" t="str">
        <f t="shared" si="58"/>
        <v>PTGĐ Đỗ Thanh Phong</v>
      </c>
      <c r="D2974" s="43" t="s">
        <v>6604</v>
      </c>
      <c r="E2974" s="43"/>
      <c r="F2974" s="43" t="str">
        <f>VLOOKUP(H2974,'DM BPSD'!$A$2:$G$30,6,0)</f>
        <v>Lê Việt Hà</v>
      </c>
      <c r="G2974" s="43">
        <f>VLOOKUP(F2974,'DS Nhân viên'!$A$2:$B$577,2,0)</f>
        <v>900003</v>
      </c>
      <c r="H2974" s="49" t="s">
        <v>4369</v>
      </c>
      <c r="I2974" s="43"/>
      <c r="J2974" s="83" t="str">
        <f>VLOOKUP(B2974,'BBKK 30.6'!B2989:H7364,7,0)</f>
        <v>Sử dụng bình thường</v>
      </c>
      <c r="K2974" s="46" t="s">
        <v>4370</v>
      </c>
      <c r="L2974" s="46" t="s">
        <v>4401</v>
      </c>
      <c r="M2974" s="46" t="s">
        <v>4402</v>
      </c>
      <c r="N2974" s="48"/>
      <c r="O2974" s="48"/>
      <c r="P2974" s="48"/>
      <c r="Q2974" s="48"/>
      <c r="R2974" s="48"/>
      <c r="S2974" s="48"/>
      <c r="T2974" s="48"/>
      <c r="U2974" s="47" t="s">
        <v>6148</v>
      </c>
      <c r="V2974" s="48"/>
      <c r="W2974" s="48"/>
      <c r="X2974" s="48"/>
      <c r="Y2974" s="48"/>
      <c r="Z2974" s="48"/>
      <c r="AA2974" s="64">
        <v>1056000</v>
      </c>
      <c r="AB2974" s="61">
        <v>1</v>
      </c>
      <c r="AC2974" s="61">
        <v>0</v>
      </c>
      <c r="AD2974" s="48"/>
      <c r="AE2974" s="48"/>
      <c r="AF2974" s="48"/>
      <c r="AG2974" s="62"/>
      <c r="AH2974" s="62"/>
      <c r="AI2974" s="62"/>
      <c r="AJ2974" s="48"/>
      <c r="AK2974" s="61" t="str">
        <f>VLOOKUP(L2974,'[2]Bảng chi tiết công cụ dụng cụ'!$A$8:$AC$4035,27,0)</f>
        <v>QLC</v>
      </c>
      <c r="AL2974" s="61">
        <v>15311001</v>
      </c>
      <c r="AM2974" s="61">
        <v>33121001</v>
      </c>
      <c r="AN2974" s="48"/>
      <c r="AO2974" s="48"/>
      <c r="AP2974" s="61" t="s">
        <v>6174</v>
      </c>
      <c r="AQ2974" s="61" t="s">
        <v>6164</v>
      </c>
      <c r="AR2974" s="48"/>
      <c r="AS2974" s="65">
        <v>43836</v>
      </c>
      <c r="AT2974" s="34" t="s">
        <v>77</v>
      </c>
    </row>
    <row r="2975" spans="1:46">
      <c r="A2975" s="43">
        <v>2970</v>
      </c>
      <c r="B2975" s="43" t="s">
        <v>4403</v>
      </c>
      <c r="C2975" s="43" t="str">
        <f t="shared" si="58"/>
        <v>PTGĐ Đỗ Thanh Phong</v>
      </c>
      <c r="D2975" s="43" t="s">
        <v>6604</v>
      </c>
      <c r="E2975" s="43"/>
      <c r="F2975" s="43" t="str">
        <f>VLOOKUP(H2975,'DM BPSD'!$A$2:$G$30,6,0)</f>
        <v>Lê Việt Hà</v>
      </c>
      <c r="G2975" s="43">
        <f>VLOOKUP(F2975,'DS Nhân viên'!$A$2:$B$577,2,0)</f>
        <v>900003</v>
      </c>
      <c r="H2975" s="49" t="s">
        <v>4369</v>
      </c>
      <c r="I2975" s="43"/>
      <c r="J2975" s="83" t="str">
        <f>VLOOKUP(B2975,'BBKK 30.6'!B2990:H7365,7,0)</f>
        <v>Sử dụng bình thường</v>
      </c>
      <c r="K2975" s="46" t="s">
        <v>4370</v>
      </c>
      <c r="L2975" s="46" t="s">
        <v>4403</v>
      </c>
      <c r="M2975" s="46" t="s">
        <v>887</v>
      </c>
      <c r="N2975" s="48"/>
      <c r="O2975" s="48"/>
      <c r="P2975" s="48"/>
      <c r="Q2975" s="48"/>
      <c r="R2975" s="48"/>
      <c r="S2975" s="48"/>
      <c r="T2975" s="48"/>
      <c r="U2975" s="47" t="s">
        <v>6148</v>
      </c>
      <c r="V2975" s="48"/>
      <c r="W2975" s="48"/>
      <c r="X2975" s="48"/>
      <c r="Y2975" s="48"/>
      <c r="Z2975" s="48"/>
      <c r="AA2975" s="64">
        <v>11900000</v>
      </c>
      <c r="AB2975" s="61">
        <v>1</v>
      </c>
      <c r="AC2975" s="61">
        <v>0</v>
      </c>
      <c r="AD2975" s="48"/>
      <c r="AE2975" s="48"/>
      <c r="AF2975" s="48"/>
      <c r="AG2975" s="62"/>
      <c r="AH2975" s="62"/>
      <c r="AI2975" s="62"/>
      <c r="AJ2975" s="48"/>
      <c r="AK2975" s="61" t="str">
        <f>VLOOKUP(L2975,'[2]Bảng chi tiết công cụ dụng cụ'!$A$8:$AC$4035,27,0)</f>
        <v>QLC</v>
      </c>
      <c r="AL2975" s="61">
        <v>15311001</v>
      </c>
      <c r="AM2975" s="61">
        <v>33121001</v>
      </c>
      <c r="AN2975" s="48"/>
      <c r="AO2975" s="48"/>
      <c r="AP2975" s="61" t="s">
        <v>6174</v>
      </c>
      <c r="AQ2975" s="61" t="s">
        <v>6164</v>
      </c>
      <c r="AR2975" s="48"/>
      <c r="AT2975" s="34" t="s">
        <v>77</v>
      </c>
    </row>
    <row r="2976" spans="1:46" ht="31.5">
      <c r="A2976" s="43">
        <v>2971</v>
      </c>
      <c r="B2976" s="43" t="s">
        <v>4404</v>
      </c>
      <c r="C2976" s="43" t="str">
        <f t="shared" si="58"/>
        <v>PTGD Lê Việt Hà</v>
      </c>
      <c r="D2976" s="43" t="s">
        <v>6604</v>
      </c>
      <c r="E2976" s="43"/>
      <c r="F2976" s="43" t="str">
        <f>VLOOKUP(H2976,'DM BPSD'!$A$2:$G$30,6,0)</f>
        <v>Lê Việt Hà</v>
      </c>
      <c r="G2976" s="43">
        <f>VLOOKUP(F2976,'DS Nhân viên'!$A$2:$B$577,2,0)</f>
        <v>900003</v>
      </c>
      <c r="H2976" s="49" t="s">
        <v>4369</v>
      </c>
      <c r="I2976" s="43"/>
      <c r="J2976" s="83" t="str">
        <f>VLOOKUP(B2976,'BBKK 30.6'!B2991:H7366,7,0)</f>
        <v>Sử dụng bình thường</v>
      </c>
      <c r="K2976" s="46" t="s">
        <v>4405</v>
      </c>
      <c r="L2976" s="46" t="s">
        <v>4404</v>
      </c>
      <c r="M2976" s="46" t="s">
        <v>456</v>
      </c>
      <c r="N2976" s="48"/>
      <c r="O2976" s="48"/>
      <c r="P2976" s="48"/>
      <c r="Q2976" s="48"/>
      <c r="R2976" s="48"/>
      <c r="S2976" s="48"/>
      <c r="T2976" s="48"/>
      <c r="U2976" s="47" t="s">
        <v>6148</v>
      </c>
      <c r="V2976" s="48"/>
      <c r="W2976" s="48"/>
      <c r="X2976" s="48"/>
      <c r="Y2976" s="48"/>
      <c r="Z2976" s="48"/>
      <c r="AA2976" s="64">
        <v>24486000</v>
      </c>
      <c r="AB2976" s="61">
        <v>1</v>
      </c>
      <c r="AC2976" s="61">
        <v>0</v>
      </c>
      <c r="AD2976" s="48"/>
      <c r="AE2976" s="48"/>
      <c r="AF2976" s="48"/>
      <c r="AG2976" s="62"/>
      <c r="AH2976" s="62"/>
      <c r="AI2976" s="62"/>
      <c r="AJ2976" s="48"/>
      <c r="AK2976" s="61" t="str">
        <f>VLOOKUP(L2976,'[2]Bảng chi tiết công cụ dụng cụ'!$A$8:$AC$4035,27,0)</f>
        <v>QLC</v>
      </c>
      <c r="AL2976" s="61">
        <v>15312001</v>
      </c>
      <c r="AM2976" s="61">
        <v>33121001</v>
      </c>
      <c r="AN2976" s="48"/>
      <c r="AO2976" s="48"/>
      <c r="AP2976" s="61" t="s">
        <v>6173</v>
      </c>
      <c r="AQ2976" s="61" t="s">
        <v>6164</v>
      </c>
      <c r="AR2976" s="48"/>
      <c r="AT2976" s="34" t="s">
        <v>77</v>
      </c>
    </row>
    <row r="2977" spans="1:46">
      <c r="A2977" s="43">
        <v>2972</v>
      </c>
      <c r="B2977" s="43" t="s">
        <v>4406</v>
      </c>
      <c r="C2977" s="43" t="str">
        <f t="shared" si="58"/>
        <v>PTGD Lê Việt Hà</v>
      </c>
      <c r="D2977" s="43" t="s">
        <v>6604</v>
      </c>
      <c r="E2977" s="43"/>
      <c r="F2977" s="43" t="str">
        <f>VLOOKUP(H2977,'DM BPSD'!$A$2:$G$30,6,0)</f>
        <v>Lê Việt Hà</v>
      </c>
      <c r="G2977" s="43">
        <f>VLOOKUP(F2977,'DS Nhân viên'!$A$2:$B$577,2,0)</f>
        <v>900003</v>
      </c>
      <c r="H2977" s="49" t="s">
        <v>4369</v>
      </c>
      <c r="I2977" s="43"/>
      <c r="J2977" s="83" t="str">
        <f>VLOOKUP(B2977,'BBKK 30.6'!B2992:H7367,7,0)</f>
        <v>Sử dụng bình thường</v>
      </c>
      <c r="K2977" s="46" t="s">
        <v>4405</v>
      </c>
      <c r="L2977" s="46" t="s">
        <v>4406</v>
      </c>
      <c r="M2977" s="46" t="s">
        <v>4407</v>
      </c>
      <c r="N2977" s="48"/>
      <c r="O2977" s="48"/>
      <c r="P2977" s="48"/>
      <c r="Q2977" s="48"/>
      <c r="R2977" s="48"/>
      <c r="S2977" s="48"/>
      <c r="T2977" s="48"/>
      <c r="U2977" s="47" t="s">
        <v>6148</v>
      </c>
      <c r="V2977" s="48"/>
      <c r="W2977" s="48"/>
      <c r="X2977" s="48"/>
      <c r="Y2977" s="48"/>
      <c r="Z2977" s="48"/>
      <c r="AA2977" s="64">
        <v>1430000</v>
      </c>
      <c r="AB2977" s="61">
        <v>1</v>
      </c>
      <c r="AC2977" s="61">
        <v>0</v>
      </c>
      <c r="AD2977" s="48"/>
      <c r="AE2977" s="48"/>
      <c r="AF2977" s="48"/>
      <c r="AG2977" s="62"/>
      <c r="AH2977" s="62"/>
      <c r="AI2977" s="62"/>
      <c r="AJ2977" s="48"/>
      <c r="AK2977" s="61" t="str">
        <f>VLOOKUP(L2977,'[2]Bảng chi tiết công cụ dụng cụ'!$A$8:$AC$4035,27,0)</f>
        <v>QLC</v>
      </c>
      <c r="AL2977" s="61">
        <v>15311001</v>
      </c>
      <c r="AM2977" s="61">
        <v>33121001</v>
      </c>
      <c r="AN2977" s="48"/>
      <c r="AO2977" s="48"/>
      <c r="AP2977" s="61" t="s">
        <v>6173</v>
      </c>
      <c r="AQ2977" s="61" t="s">
        <v>6164</v>
      </c>
      <c r="AR2977" s="48"/>
      <c r="AS2977" s="65">
        <v>42550</v>
      </c>
      <c r="AT2977" s="34" t="s">
        <v>77</v>
      </c>
    </row>
    <row r="2978" spans="1:46">
      <c r="A2978" s="43">
        <v>2973</v>
      </c>
      <c r="B2978" s="43" t="s">
        <v>4408</v>
      </c>
      <c r="C2978" s="43" t="str">
        <f t="shared" si="58"/>
        <v>PTGD Lê Việt Hà</v>
      </c>
      <c r="D2978" s="43" t="s">
        <v>6604</v>
      </c>
      <c r="E2978" s="43"/>
      <c r="F2978" s="43" t="str">
        <f>VLOOKUP(H2978,'DM BPSD'!$A$2:$G$30,6,0)</f>
        <v>Lê Việt Hà</v>
      </c>
      <c r="G2978" s="43">
        <f>VLOOKUP(F2978,'DS Nhân viên'!$A$2:$B$577,2,0)</f>
        <v>900003</v>
      </c>
      <c r="H2978" s="49" t="s">
        <v>4369</v>
      </c>
      <c r="I2978" s="43"/>
      <c r="J2978" s="83" t="str">
        <f>VLOOKUP(B2978,'BBKK 30.6'!B2993:H7368,7,0)</f>
        <v>Sử dụng bình thường</v>
      </c>
      <c r="K2978" s="46" t="s">
        <v>4405</v>
      </c>
      <c r="L2978" s="46" t="s">
        <v>4408</v>
      </c>
      <c r="M2978" s="46" t="s">
        <v>2762</v>
      </c>
      <c r="N2978" s="48"/>
      <c r="O2978" s="48"/>
      <c r="P2978" s="48"/>
      <c r="Q2978" s="48"/>
      <c r="R2978" s="48"/>
      <c r="S2978" s="48"/>
      <c r="T2978" s="48"/>
      <c r="U2978" s="47" t="s">
        <v>6148</v>
      </c>
      <c r="V2978" s="48"/>
      <c r="W2978" s="48"/>
      <c r="X2978" s="48"/>
      <c r="Y2978" s="48"/>
      <c r="Z2978" s="48"/>
      <c r="AA2978" s="64">
        <v>18900000</v>
      </c>
      <c r="AB2978" s="61">
        <v>1</v>
      </c>
      <c r="AC2978" s="61">
        <v>0</v>
      </c>
      <c r="AD2978" s="48"/>
      <c r="AE2978" s="48"/>
      <c r="AF2978" s="48"/>
      <c r="AG2978" s="62"/>
      <c r="AH2978" s="62"/>
      <c r="AI2978" s="62"/>
      <c r="AJ2978" s="48"/>
      <c r="AK2978" s="61" t="str">
        <f>VLOOKUP(L2978,'[2]Bảng chi tiết công cụ dụng cụ'!$A$8:$AC$4035,27,0)</f>
        <v>QLC</v>
      </c>
      <c r="AL2978" s="61">
        <v>15311001</v>
      </c>
      <c r="AM2978" s="61">
        <v>33121001</v>
      </c>
      <c r="AN2978" s="48"/>
      <c r="AO2978" s="48"/>
      <c r="AP2978" s="61" t="s">
        <v>6174</v>
      </c>
      <c r="AQ2978" s="61" t="s">
        <v>6164</v>
      </c>
      <c r="AR2978" s="48"/>
      <c r="AT2978" s="34" t="s">
        <v>77</v>
      </c>
    </row>
    <row r="2979" spans="1:46">
      <c r="A2979" s="43">
        <v>2974</v>
      </c>
      <c r="B2979" s="43" t="s">
        <v>4409</v>
      </c>
      <c r="C2979" s="43" t="str">
        <f t="shared" si="58"/>
        <v>PTGD Lê Việt Hà</v>
      </c>
      <c r="D2979" s="43" t="s">
        <v>6604</v>
      </c>
      <c r="E2979" s="43"/>
      <c r="F2979" s="43" t="str">
        <f>VLOOKUP(H2979,'DM BPSD'!$A$2:$G$30,6,0)</f>
        <v>Lê Việt Hà</v>
      </c>
      <c r="G2979" s="43">
        <f>VLOOKUP(F2979,'DS Nhân viên'!$A$2:$B$577,2,0)</f>
        <v>900003</v>
      </c>
      <c r="H2979" s="49" t="s">
        <v>4369</v>
      </c>
      <c r="I2979" s="43"/>
      <c r="J2979" s="83" t="str">
        <f>VLOOKUP(B2979,'BBKK 30.6'!B2994:H7369,7,0)</f>
        <v>Sử dụng bình thường</v>
      </c>
      <c r="K2979" s="46" t="s">
        <v>4405</v>
      </c>
      <c r="L2979" s="46" t="s">
        <v>4409</v>
      </c>
      <c r="M2979" s="46" t="s">
        <v>759</v>
      </c>
      <c r="N2979" s="48"/>
      <c r="O2979" s="48"/>
      <c r="P2979" s="48"/>
      <c r="Q2979" s="48"/>
      <c r="R2979" s="48"/>
      <c r="S2979" s="48"/>
      <c r="T2979" s="48"/>
      <c r="U2979" s="47" t="s">
        <v>6148</v>
      </c>
      <c r="V2979" s="48"/>
      <c r="W2979" s="48"/>
      <c r="X2979" s="48"/>
      <c r="Y2979" s="48"/>
      <c r="Z2979" s="48"/>
      <c r="AA2979" s="64">
        <v>7344000</v>
      </c>
      <c r="AB2979" s="61">
        <v>1</v>
      </c>
      <c r="AC2979" s="61">
        <v>0</v>
      </c>
      <c r="AD2979" s="48"/>
      <c r="AE2979" s="48"/>
      <c r="AF2979" s="48"/>
      <c r="AG2979" s="62"/>
      <c r="AH2979" s="62"/>
      <c r="AI2979" s="62"/>
      <c r="AJ2979" s="48"/>
      <c r="AK2979" s="61" t="str">
        <f>VLOOKUP(L2979,'[2]Bảng chi tiết công cụ dụng cụ'!$A$8:$AC$4035,27,0)</f>
        <v>QLC</v>
      </c>
      <c r="AL2979" s="61">
        <v>15311001</v>
      </c>
      <c r="AM2979" s="61">
        <v>33121001</v>
      </c>
      <c r="AN2979" s="48"/>
      <c r="AO2979" s="48"/>
      <c r="AP2979" s="61" t="s">
        <v>6174</v>
      </c>
      <c r="AQ2979" s="61" t="s">
        <v>6164</v>
      </c>
      <c r="AR2979" s="48"/>
      <c r="AT2979" s="34" t="s">
        <v>77</v>
      </c>
    </row>
    <row r="2980" spans="1:46">
      <c r="A2980" s="43">
        <v>2975</v>
      </c>
      <c r="B2980" s="43" t="s">
        <v>4410</v>
      </c>
      <c r="C2980" s="43" t="str">
        <f t="shared" si="58"/>
        <v>PTGD Lê Việt Hà</v>
      </c>
      <c r="D2980" s="43" t="s">
        <v>6604</v>
      </c>
      <c r="E2980" s="43"/>
      <c r="F2980" s="43" t="str">
        <f>VLOOKUP(H2980,'DM BPSD'!$A$2:$G$30,6,0)</f>
        <v>Lê Việt Hà</v>
      </c>
      <c r="G2980" s="43">
        <f>VLOOKUP(F2980,'DS Nhân viên'!$A$2:$B$577,2,0)</f>
        <v>900003</v>
      </c>
      <c r="H2980" s="49" t="s">
        <v>4369</v>
      </c>
      <c r="I2980" s="43"/>
      <c r="J2980" s="83" t="str">
        <f>VLOOKUP(B2980,'BBKK 30.6'!B2995:H7370,7,0)</f>
        <v>Sử dụng bình thường</v>
      </c>
      <c r="K2980" s="46" t="s">
        <v>4405</v>
      </c>
      <c r="L2980" s="46" t="s">
        <v>4410</v>
      </c>
      <c r="M2980" s="46" t="s">
        <v>2767</v>
      </c>
      <c r="N2980" s="48"/>
      <c r="O2980" s="48"/>
      <c r="P2980" s="48"/>
      <c r="Q2980" s="48"/>
      <c r="R2980" s="48"/>
      <c r="S2980" s="48"/>
      <c r="T2980" s="48"/>
      <c r="U2980" s="47" t="s">
        <v>6148</v>
      </c>
      <c r="V2980" s="48"/>
      <c r="W2980" s="48"/>
      <c r="X2980" s="48"/>
      <c r="Y2980" s="48"/>
      <c r="Z2980" s="48"/>
      <c r="AA2980" s="64">
        <v>3391975</v>
      </c>
      <c r="AB2980" s="61">
        <v>1</v>
      </c>
      <c r="AC2980" s="61">
        <v>0</v>
      </c>
      <c r="AD2980" s="48"/>
      <c r="AE2980" s="48"/>
      <c r="AF2980" s="48"/>
      <c r="AG2980" s="62"/>
      <c r="AH2980" s="62"/>
      <c r="AI2980" s="62"/>
      <c r="AJ2980" s="48"/>
      <c r="AK2980" s="61" t="str">
        <f>VLOOKUP(L2980,'[2]Bảng chi tiết công cụ dụng cụ'!$A$8:$AC$4035,27,0)</f>
        <v>QLC</v>
      </c>
      <c r="AL2980" s="61">
        <v>15311001</v>
      </c>
      <c r="AM2980" s="61">
        <v>33121001</v>
      </c>
      <c r="AN2980" s="48"/>
      <c r="AO2980" s="48"/>
      <c r="AP2980" s="61" t="s">
        <v>6174</v>
      </c>
      <c r="AQ2980" s="61" t="s">
        <v>6164</v>
      </c>
      <c r="AR2980" s="48"/>
      <c r="AT2980" s="34" t="s">
        <v>77</v>
      </c>
    </row>
    <row r="2981" spans="1:46">
      <c r="A2981" s="43">
        <v>2976</v>
      </c>
      <c r="B2981" s="43" t="s">
        <v>4411</v>
      </c>
      <c r="C2981" s="43" t="str">
        <f t="shared" si="58"/>
        <v>PTGD Lê Việt Hà</v>
      </c>
      <c r="D2981" s="43" t="s">
        <v>6604</v>
      </c>
      <c r="E2981" s="43"/>
      <c r="F2981" s="43" t="str">
        <f>VLOOKUP(H2981,'DM BPSD'!$A$2:$G$30,6,0)</f>
        <v>Lê Việt Hà</v>
      </c>
      <c r="G2981" s="43">
        <f>VLOOKUP(F2981,'DS Nhân viên'!$A$2:$B$577,2,0)</f>
        <v>900003</v>
      </c>
      <c r="H2981" s="49" t="s">
        <v>4369</v>
      </c>
      <c r="I2981" s="43"/>
      <c r="J2981" s="83" t="str">
        <f>VLOOKUP(B2981,'BBKK 30.6'!B2996:H7371,7,0)</f>
        <v>Sử dụng bình thường</v>
      </c>
      <c r="K2981" s="46" t="s">
        <v>4405</v>
      </c>
      <c r="L2981" s="46" t="s">
        <v>4411</v>
      </c>
      <c r="M2981" s="46" t="s">
        <v>2770</v>
      </c>
      <c r="N2981" s="48"/>
      <c r="O2981" s="48"/>
      <c r="P2981" s="48"/>
      <c r="Q2981" s="48"/>
      <c r="R2981" s="48"/>
      <c r="S2981" s="48"/>
      <c r="T2981" s="48"/>
      <c r="U2981" s="47" t="s">
        <v>6148</v>
      </c>
      <c r="V2981" s="48"/>
      <c r="W2981" s="48"/>
      <c r="X2981" s="48"/>
      <c r="Y2981" s="48"/>
      <c r="Z2981" s="48"/>
      <c r="AA2981" s="64">
        <v>4000000</v>
      </c>
      <c r="AB2981" s="61">
        <v>1</v>
      </c>
      <c r="AC2981" s="61">
        <v>0</v>
      </c>
      <c r="AD2981" s="48"/>
      <c r="AE2981" s="48"/>
      <c r="AF2981" s="48"/>
      <c r="AG2981" s="62"/>
      <c r="AH2981" s="62"/>
      <c r="AI2981" s="62"/>
      <c r="AJ2981" s="48"/>
      <c r="AK2981" s="61" t="str">
        <f>VLOOKUP(L2981,'[2]Bảng chi tiết công cụ dụng cụ'!$A$8:$AC$4035,27,0)</f>
        <v>QLC</v>
      </c>
      <c r="AL2981" s="61">
        <v>15311001</v>
      </c>
      <c r="AM2981" s="61">
        <v>33121001</v>
      </c>
      <c r="AN2981" s="48"/>
      <c r="AO2981" s="48"/>
      <c r="AP2981" s="61" t="s">
        <v>6174</v>
      </c>
      <c r="AQ2981" s="61" t="s">
        <v>6164</v>
      </c>
      <c r="AR2981" s="48"/>
      <c r="AS2981" s="65">
        <v>44557</v>
      </c>
      <c r="AT2981" s="34" t="s">
        <v>77</v>
      </c>
    </row>
    <row r="2982" spans="1:46">
      <c r="A2982" s="43">
        <v>2977</v>
      </c>
      <c r="B2982" s="43" t="s">
        <v>4412</v>
      </c>
      <c r="C2982" s="43" t="str">
        <f t="shared" si="58"/>
        <v>PTGD Lê Việt Hà</v>
      </c>
      <c r="D2982" s="43" t="s">
        <v>6604</v>
      </c>
      <c r="E2982" s="43"/>
      <c r="F2982" s="43" t="str">
        <f>VLOOKUP(H2982,'DM BPSD'!$A$2:$G$30,6,0)</f>
        <v>Lê Việt Hà</v>
      </c>
      <c r="G2982" s="43">
        <f>VLOOKUP(F2982,'DS Nhân viên'!$A$2:$B$577,2,0)</f>
        <v>900003</v>
      </c>
      <c r="H2982" s="49" t="s">
        <v>4369</v>
      </c>
      <c r="I2982" s="43"/>
      <c r="J2982" s="83" t="str">
        <f>VLOOKUP(B2982,'BBKK 30.6'!B2997:H7372,7,0)</f>
        <v>Sử dụng bình thường</v>
      </c>
      <c r="K2982" s="46" t="s">
        <v>4405</v>
      </c>
      <c r="L2982" s="46" t="s">
        <v>4412</v>
      </c>
      <c r="M2982" s="46" t="s">
        <v>443</v>
      </c>
      <c r="N2982" s="48"/>
      <c r="O2982" s="48"/>
      <c r="P2982" s="48"/>
      <c r="Q2982" s="48"/>
      <c r="R2982" s="48"/>
      <c r="S2982" s="48"/>
      <c r="T2982" s="48"/>
      <c r="U2982" s="47" t="s">
        <v>6148</v>
      </c>
      <c r="V2982" s="48"/>
      <c r="W2982" s="48"/>
      <c r="X2982" s="48"/>
      <c r="Y2982" s="48"/>
      <c r="Z2982" s="48"/>
      <c r="AA2982" s="64">
        <v>6000000</v>
      </c>
      <c r="AB2982" s="61">
        <v>1</v>
      </c>
      <c r="AC2982" s="61">
        <v>0</v>
      </c>
      <c r="AD2982" s="48"/>
      <c r="AE2982" s="48"/>
      <c r="AF2982" s="48"/>
      <c r="AG2982" s="62"/>
      <c r="AH2982" s="62"/>
      <c r="AI2982" s="62"/>
      <c r="AJ2982" s="48"/>
      <c r="AK2982" s="61" t="str">
        <f>VLOOKUP(L2982,'[2]Bảng chi tiết công cụ dụng cụ'!$A$8:$AC$4035,27,0)</f>
        <v>QLC</v>
      </c>
      <c r="AL2982" s="61">
        <v>15311001</v>
      </c>
      <c r="AM2982" s="61">
        <v>33121001</v>
      </c>
      <c r="AN2982" s="48"/>
      <c r="AO2982" s="48"/>
      <c r="AP2982" s="61" t="s">
        <v>6174</v>
      </c>
      <c r="AQ2982" s="61" t="s">
        <v>6164</v>
      </c>
      <c r="AR2982" s="48"/>
      <c r="AS2982" s="65">
        <v>44182</v>
      </c>
      <c r="AT2982" s="34" t="s">
        <v>77</v>
      </c>
    </row>
    <row r="2983" spans="1:46">
      <c r="A2983" s="43">
        <v>2978</v>
      </c>
      <c r="B2983" s="43" t="s">
        <v>4413</v>
      </c>
      <c r="C2983" s="43" t="str">
        <f t="shared" si="58"/>
        <v>PTGD Lê Việt Hà</v>
      </c>
      <c r="D2983" s="83" t="s">
        <v>6604</v>
      </c>
      <c r="E2983" s="43"/>
      <c r="F2983" s="43" t="str">
        <f>VLOOKUP(H2983,'DM BPSD'!$A$2:$G$30,6,0)</f>
        <v>Lê Việt Hà</v>
      </c>
      <c r="G2983" s="43">
        <f>VLOOKUP(F2983,'DS Nhân viên'!$A$2:$B$577,2,0)</f>
        <v>900003</v>
      </c>
      <c r="H2983" s="49" t="s">
        <v>4369</v>
      </c>
      <c r="I2983" s="43"/>
      <c r="J2983" s="83" t="str">
        <f>VLOOKUP(B2983,'BBKK 30.6'!B2998:H7373,7,0)</f>
        <v>Cũ, đang sử dụng</v>
      </c>
      <c r="K2983" s="46" t="s">
        <v>4405</v>
      </c>
      <c r="L2983" s="46" t="s">
        <v>4413</v>
      </c>
      <c r="M2983" s="46" t="s">
        <v>76</v>
      </c>
      <c r="N2983" s="48"/>
      <c r="O2983" s="48"/>
      <c r="P2983" s="48"/>
      <c r="Q2983" s="48"/>
      <c r="R2983" s="48"/>
      <c r="S2983" s="48"/>
      <c r="T2983" s="48"/>
      <c r="U2983" s="47" t="s">
        <v>6148</v>
      </c>
      <c r="V2983" s="48"/>
      <c r="W2983" s="48"/>
      <c r="X2983" s="48"/>
      <c r="Y2983" s="48"/>
      <c r="Z2983" s="48"/>
      <c r="AA2983" s="64">
        <v>1155000</v>
      </c>
      <c r="AB2983" s="61">
        <v>1</v>
      </c>
      <c r="AC2983" s="61">
        <v>0</v>
      </c>
      <c r="AD2983" s="48"/>
      <c r="AE2983" s="48"/>
      <c r="AF2983" s="48"/>
      <c r="AG2983" s="62"/>
      <c r="AH2983" s="62"/>
      <c r="AI2983" s="62"/>
      <c r="AJ2983" s="48"/>
      <c r="AK2983" s="61" t="str">
        <f>VLOOKUP(L2983,'[2]Bảng chi tiết công cụ dụng cụ'!$A$8:$AC$4035,27,0)</f>
        <v>QLC</v>
      </c>
      <c r="AL2983" s="61">
        <v>15311001</v>
      </c>
      <c r="AM2983" s="61">
        <v>33121001</v>
      </c>
      <c r="AN2983" s="48"/>
      <c r="AO2983" s="48"/>
      <c r="AP2983" s="61" t="s">
        <v>6174</v>
      </c>
      <c r="AQ2983" s="61" t="s">
        <v>6164</v>
      </c>
      <c r="AR2983" s="48"/>
      <c r="AS2983" s="65">
        <v>44229</v>
      </c>
      <c r="AT2983" s="34" t="s">
        <v>77</v>
      </c>
    </row>
    <row r="2984" spans="1:46">
      <c r="A2984" s="43">
        <v>2979</v>
      </c>
      <c r="B2984" s="43" t="s">
        <v>4414</v>
      </c>
      <c r="C2984" s="43" t="str">
        <f t="shared" si="58"/>
        <v>PTGD Lê Việt Hà</v>
      </c>
      <c r="D2984" s="43" t="s">
        <v>6604</v>
      </c>
      <c r="E2984" s="43"/>
      <c r="F2984" s="43" t="str">
        <f>VLOOKUP(H2984,'DM BPSD'!$A$2:$G$30,6,0)</f>
        <v>Lê Việt Hà</v>
      </c>
      <c r="G2984" s="43">
        <f>VLOOKUP(F2984,'DS Nhân viên'!$A$2:$B$577,2,0)</f>
        <v>900003</v>
      </c>
      <c r="H2984" s="49" t="s">
        <v>4369</v>
      </c>
      <c r="I2984" s="43"/>
      <c r="J2984" s="83" t="str">
        <f>VLOOKUP(B2984,'BBKK 30.6'!B2999:H7374,7,0)</f>
        <v>Sử dụng bình thường</v>
      </c>
      <c r="K2984" s="46" t="s">
        <v>4405</v>
      </c>
      <c r="L2984" s="46" t="s">
        <v>4414</v>
      </c>
      <c r="M2984" s="46" t="s">
        <v>1369</v>
      </c>
      <c r="N2984" s="48"/>
      <c r="O2984" s="48"/>
      <c r="P2984" s="48"/>
      <c r="Q2984" s="48"/>
      <c r="R2984" s="48"/>
      <c r="S2984" s="48"/>
      <c r="T2984" s="48"/>
      <c r="U2984" s="47" t="s">
        <v>6148</v>
      </c>
      <c r="V2984" s="48"/>
      <c r="W2984" s="48"/>
      <c r="X2984" s="48"/>
      <c r="Y2984" s="48"/>
      <c r="Z2984" s="48"/>
      <c r="AA2984" s="64">
        <v>3672000</v>
      </c>
      <c r="AB2984" s="61">
        <v>1</v>
      </c>
      <c r="AC2984" s="61">
        <v>0</v>
      </c>
      <c r="AD2984" s="48"/>
      <c r="AE2984" s="48"/>
      <c r="AF2984" s="48"/>
      <c r="AG2984" s="62"/>
      <c r="AH2984" s="62"/>
      <c r="AI2984" s="62"/>
      <c r="AJ2984" s="48"/>
      <c r="AK2984" s="61" t="str">
        <f>VLOOKUP(L2984,'[2]Bảng chi tiết công cụ dụng cụ'!$A$8:$AC$4035,27,0)</f>
        <v>QLC</v>
      </c>
      <c r="AL2984" s="61">
        <v>15311001</v>
      </c>
      <c r="AM2984" s="61">
        <v>33121001</v>
      </c>
      <c r="AN2984" s="48"/>
      <c r="AO2984" s="48"/>
      <c r="AP2984" s="61" t="s">
        <v>6174</v>
      </c>
      <c r="AQ2984" s="61" t="s">
        <v>6164</v>
      </c>
      <c r="AR2984" s="48"/>
      <c r="AT2984" s="34" t="s">
        <v>77</v>
      </c>
    </row>
    <row r="2985" spans="1:46">
      <c r="A2985" s="43">
        <v>2980</v>
      </c>
      <c r="B2985" s="43" t="s">
        <v>4415</v>
      </c>
      <c r="C2985" s="43" t="str">
        <f t="shared" si="58"/>
        <v>PTGD Lê Việt Hà</v>
      </c>
      <c r="D2985" s="43" t="s">
        <v>6604</v>
      </c>
      <c r="E2985" s="43"/>
      <c r="F2985" s="43" t="str">
        <f>VLOOKUP(H2985,'DM BPSD'!$A$2:$G$30,6,0)</f>
        <v>Lê Việt Hà</v>
      </c>
      <c r="G2985" s="43">
        <f>VLOOKUP(F2985,'DS Nhân viên'!$A$2:$B$577,2,0)</f>
        <v>900003</v>
      </c>
      <c r="H2985" s="49" t="s">
        <v>4369</v>
      </c>
      <c r="I2985" s="43"/>
      <c r="J2985" s="83" t="str">
        <f>VLOOKUP(B2985,'BBKK 30.6'!B3000:H7375,7,0)</f>
        <v>Sử dụng bình thường</v>
      </c>
      <c r="K2985" s="46" t="s">
        <v>4405</v>
      </c>
      <c r="L2985" s="46" t="s">
        <v>4415</v>
      </c>
      <c r="M2985" s="46" t="s">
        <v>1369</v>
      </c>
      <c r="N2985" s="48"/>
      <c r="O2985" s="48"/>
      <c r="P2985" s="48"/>
      <c r="Q2985" s="48"/>
      <c r="R2985" s="48"/>
      <c r="S2985" s="48"/>
      <c r="T2985" s="48"/>
      <c r="U2985" s="47" t="s">
        <v>6148</v>
      </c>
      <c r="V2985" s="48"/>
      <c r="W2985" s="48"/>
      <c r="X2985" s="48"/>
      <c r="Y2985" s="48"/>
      <c r="Z2985" s="48"/>
      <c r="AA2985" s="64">
        <v>3672000</v>
      </c>
      <c r="AB2985" s="61">
        <v>1</v>
      </c>
      <c r="AC2985" s="61">
        <v>0</v>
      </c>
      <c r="AD2985" s="48"/>
      <c r="AE2985" s="48"/>
      <c r="AF2985" s="48"/>
      <c r="AG2985" s="62"/>
      <c r="AH2985" s="62"/>
      <c r="AI2985" s="62"/>
      <c r="AJ2985" s="48"/>
      <c r="AK2985" s="61" t="str">
        <f>VLOOKUP(L2985,'[2]Bảng chi tiết công cụ dụng cụ'!$A$8:$AC$4035,27,0)</f>
        <v>QLC</v>
      </c>
      <c r="AL2985" s="61">
        <v>15311001</v>
      </c>
      <c r="AM2985" s="61">
        <v>33121001</v>
      </c>
      <c r="AN2985" s="48"/>
      <c r="AO2985" s="48"/>
      <c r="AP2985" s="61" t="s">
        <v>6174</v>
      </c>
      <c r="AQ2985" s="61" t="s">
        <v>6164</v>
      </c>
      <c r="AR2985" s="48"/>
      <c r="AT2985" s="34" t="s">
        <v>77</v>
      </c>
    </row>
    <row r="2986" spans="1:46">
      <c r="A2986" s="43">
        <v>2981</v>
      </c>
      <c r="B2986" s="43" t="s">
        <v>4416</v>
      </c>
      <c r="C2986" s="43" t="str">
        <f t="shared" si="58"/>
        <v>PTGD Lê Việt Hà</v>
      </c>
      <c r="D2986" s="43" t="s">
        <v>6604</v>
      </c>
      <c r="E2986" s="43"/>
      <c r="F2986" s="43" t="str">
        <f>VLOOKUP(H2986,'DM BPSD'!$A$2:$G$30,6,0)</f>
        <v>Lê Việt Hà</v>
      </c>
      <c r="G2986" s="43">
        <f>VLOOKUP(F2986,'DS Nhân viên'!$A$2:$B$577,2,0)</f>
        <v>900003</v>
      </c>
      <c r="H2986" s="49" t="s">
        <v>4369</v>
      </c>
      <c r="I2986" s="43"/>
      <c r="J2986" s="83" t="str">
        <f>VLOOKUP(B2986,'BBKK 30.6'!B3001:H7376,7,0)</f>
        <v>Sử dụng bình thường</v>
      </c>
      <c r="K2986" s="46" t="s">
        <v>4405</v>
      </c>
      <c r="L2986" s="46" t="s">
        <v>4416</v>
      </c>
      <c r="M2986" s="46" t="s">
        <v>2776</v>
      </c>
      <c r="N2986" s="48"/>
      <c r="O2986" s="48"/>
      <c r="P2986" s="48"/>
      <c r="Q2986" s="48"/>
      <c r="R2986" s="48"/>
      <c r="S2986" s="48"/>
      <c r="T2986" s="48"/>
      <c r="U2986" s="47" t="s">
        <v>6148</v>
      </c>
      <c r="V2986" s="48"/>
      <c r="W2986" s="48"/>
      <c r="X2986" s="48"/>
      <c r="Y2986" s="48"/>
      <c r="Z2986" s="48"/>
      <c r="AA2986" s="64">
        <v>22680000</v>
      </c>
      <c r="AB2986" s="61">
        <v>1</v>
      </c>
      <c r="AC2986" s="61">
        <v>0</v>
      </c>
      <c r="AD2986" s="48"/>
      <c r="AE2986" s="48"/>
      <c r="AF2986" s="48"/>
      <c r="AG2986" s="62"/>
      <c r="AH2986" s="62"/>
      <c r="AI2986" s="62"/>
      <c r="AJ2986" s="48"/>
      <c r="AK2986" s="61" t="str">
        <f>VLOOKUP(L2986,'[2]Bảng chi tiết công cụ dụng cụ'!$A$8:$AC$4035,27,0)</f>
        <v>QLC</v>
      </c>
      <c r="AL2986" s="61">
        <v>15311001</v>
      </c>
      <c r="AM2986" s="61">
        <v>33121001</v>
      </c>
      <c r="AN2986" s="48"/>
      <c r="AO2986" s="48"/>
      <c r="AP2986" s="61" t="s">
        <v>6174</v>
      </c>
      <c r="AQ2986" s="61" t="s">
        <v>6164</v>
      </c>
      <c r="AR2986" s="48"/>
      <c r="AT2986" s="34" t="s">
        <v>77</v>
      </c>
    </row>
    <row r="2987" spans="1:46">
      <c r="A2987" s="43">
        <v>2982</v>
      </c>
      <c r="B2987" s="43" t="s">
        <v>4417</v>
      </c>
      <c r="C2987" s="43" t="str">
        <f t="shared" si="58"/>
        <v>PTGD Lê Việt Hà</v>
      </c>
      <c r="D2987" s="43" t="s">
        <v>6604</v>
      </c>
      <c r="E2987" s="43"/>
      <c r="F2987" s="43" t="str">
        <f>VLOOKUP(H2987,'DM BPSD'!$A$2:$G$30,6,0)</f>
        <v>Lê Việt Hà</v>
      </c>
      <c r="G2987" s="43">
        <f>VLOOKUP(F2987,'DS Nhân viên'!$A$2:$B$577,2,0)</f>
        <v>900003</v>
      </c>
      <c r="H2987" s="49" t="s">
        <v>4369</v>
      </c>
      <c r="I2987" s="43"/>
      <c r="J2987" s="83" t="str">
        <f>VLOOKUP(B2987,'BBKK 30.6'!B3002:H7377,7,0)</f>
        <v>Sử dụng bình thường</v>
      </c>
      <c r="K2987" s="46" t="s">
        <v>4405</v>
      </c>
      <c r="L2987" s="46" t="s">
        <v>4417</v>
      </c>
      <c r="M2987" s="46" t="s">
        <v>2778</v>
      </c>
      <c r="N2987" s="48"/>
      <c r="O2987" s="48"/>
      <c r="P2987" s="48"/>
      <c r="Q2987" s="48"/>
      <c r="R2987" s="48"/>
      <c r="S2987" s="48"/>
      <c r="T2987" s="48"/>
      <c r="U2987" s="47" t="s">
        <v>6148</v>
      </c>
      <c r="V2987" s="48"/>
      <c r="W2987" s="48"/>
      <c r="X2987" s="48"/>
      <c r="Y2987" s="48"/>
      <c r="Z2987" s="48"/>
      <c r="AA2987" s="64">
        <v>7560000</v>
      </c>
      <c r="AB2987" s="61">
        <v>1</v>
      </c>
      <c r="AC2987" s="61">
        <v>0</v>
      </c>
      <c r="AD2987" s="48"/>
      <c r="AE2987" s="48"/>
      <c r="AF2987" s="48"/>
      <c r="AG2987" s="62"/>
      <c r="AH2987" s="62"/>
      <c r="AI2987" s="62"/>
      <c r="AJ2987" s="48"/>
      <c r="AK2987" s="61" t="str">
        <f>VLOOKUP(L2987,'[2]Bảng chi tiết công cụ dụng cụ'!$A$8:$AC$4035,27,0)</f>
        <v>QLC</v>
      </c>
      <c r="AL2987" s="61">
        <v>15311001</v>
      </c>
      <c r="AM2987" s="61">
        <v>33121001</v>
      </c>
      <c r="AN2987" s="48"/>
      <c r="AO2987" s="48"/>
      <c r="AP2987" s="61" t="s">
        <v>6174</v>
      </c>
      <c r="AQ2987" s="61" t="s">
        <v>6164</v>
      </c>
      <c r="AR2987" s="48"/>
      <c r="AT2987" s="34" t="s">
        <v>77</v>
      </c>
    </row>
    <row r="2988" spans="1:46">
      <c r="A2988" s="43">
        <v>2983</v>
      </c>
      <c r="B2988" s="43" t="s">
        <v>4418</v>
      </c>
      <c r="C2988" s="43" t="str">
        <f t="shared" si="58"/>
        <v>PTGD Lê Việt Hà</v>
      </c>
      <c r="D2988" s="43" t="s">
        <v>6604</v>
      </c>
      <c r="E2988" s="43"/>
      <c r="F2988" s="43" t="str">
        <f>VLOOKUP(H2988,'DM BPSD'!$A$2:$G$30,6,0)</f>
        <v>Lê Việt Hà</v>
      </c>
      <c r="G2988" s="43">
        <f>VLOOKUP(F2988,'DS Nhân viên'!$A$2:$B$577,2,0)</f>
        <v>900003</v>
      </c>
      <c r="H2988" s="49" t="s">
        <v>4369</v>
      </c>
      <c r="I2988" s="43"/>
      <c r="J2988" s="83" t="str">
        <f>VLOOKUP(B2988,'BBKK 30.6'!B3003:H7378,7,0)</f>
        <v>Sử dụng bình thường</v>
      </c>
      <c r="K2988" s="46" t="s">
        <v>4405</v>
      </c>
      <c r="L2988" s="46" t="s">
        <v>4418</v>
      </c>
      <c r="M2988" s="46" t="s">
        <v>2778</v>
      </c>
      <c r="N2988" s="48"/>
      <c r="O2988" s="48"/>
      <c r="P2988" s="48"/>
      <c r="Q2988" s="48"/>
      <c r="R2988" s="48"/>
      <c r="S2988" s="48"/>
      <c r="T2988" s="48"/>
      <c r="U2988" s="47" t="s">
        <v>6148</v>
      </c>
      <c r="V2988" s="48"/>
      <c r="W2988" s="48"/>
      <c r="X2988" s="48"/>
      <c r="Y2988" s="48"/>
      <c r="Z2988" s="48"/>
      <c r="AA2988" s="64">
        <v>7560000</v>
      </c>
      <c r="AB2988" s="61">
        <v>1</v>
      </c>
      <c r="AC2988" s="61">
        <v>0</v>
      </c>
      <c r="AD2988" s="48"/>
      <c r="AE2988" s="48"/>
      <c r="AF2988" s="48"/>
      <c r="AG2988" s="62"/>
      <c r="AH2988" s="62"/>
      <c r="AI2988" s="62"/>
      <c r="AJ2988" s="48"/>
      <c r="AK2988" s="61" t="str">
        <f>VLOOKUP(L2988,'[2]Bảng chi tiết công cụ dụng cụ'!$A$8:$AC$4035,27,0)</f>
        <v>QLC</v>
      </c>
      <c r="AL2988" s="61">
        <v>15311001</v>
      </c>
      <c r="AM2988" s="61">
        <v>33121001</v>
      </c>
      <c r="AN2988" s="48"/>
      <c r="AO2988" s="48"/>
      <c r="AP2988" s="61" t="s">
        <v>6174</v>
      </c>
      <c r="AQ2988" s="61" t="s">
        <v>6164</v>
      </c>
      <c r="AR2988" s="48"/>
      <c r="AT2988" s="34" t="s">
        <v>77</v>
      </c>
    </row>
    <row r="2989" spans="1:46">
      <c r="A2989" s="43">
        <v>2984</v>
      </c>
      <c r="B2989" s="43" t="s">
        <v>4419</v>
      </c>
      <c r="C2989" s="43" t="str">
        <f t="shared" si="58"/>
        <v>PTGD Lê Việt Hà</v>
      </c>
      <c r="D2989" s="43" t="s">
        <v>6604</v>
      </c>
      <c r="E2989" s="43"/>
      <c r="F2989" s="43" t="str">
        <f>VLOOKUP(H2989,'DM BPSD'!$A$2:$G$30,6,0)</f>
        <v>Lê Việt Hà</v>
      </c>
      <c r="G2989" s="43">
        <f>VLOOKUP(F2989,'DS Nhân viên'!$A$2:$B$577,2,0)</f>
        <v>900003</v>
      </c>
      <c r="H2989" s="49" t="s">
        <v>4369</v>
      </c>
      <c r="I2989" s="43"/>
      <c r="J2989" s="83" t="str">
        <f>VLOOKUP(B2989,'BBKK 30.6'!B3004:H7379,7,0)</f>
        <v>Sử dụng bình thường</v>
      </c>
      <c r="K2989" s="46" t="s">
        <v>4405</v>
      </c>
      <c r="L2989" s="46" t="s">
        <v>4419</v>
      </c>
      <c r="M2989" s="46" t="s">
        <v>197</v>
      </c>
      <c r="N2989" s="48"/>
      <c r="O2989" s="48"/>
      <c r="P2989" s="48"/>
      <c r="Q2989" s="48"/>
      <c r="R2989" s="48"/>
      <c r="S2989" s="48"/>
      <c r="T2989" s="48"/>
      <c r="U2989" s="47" t="s">
        <v>6148</v>
      </c>
      <c r="V2989" s="48"/>
      <c r="W2989" s="48"/>
      <c r="X2989" s="48"/>
      <c r="Y2989" s="48"/>
      <c r="Z2989" s="48"/>
      <c r="AA2989" s="64">
        <v>4180000</v>
      </c>
      <c r="AB2989" s="61">
        <v>1</v>
      </c>
      <c r="AC2989" s="61">
        <v>0</v>
      </c>
      <c r="AD2989" s="48"/>
      <c r="AE2989" s="48"/>
      <c r="AF2989" s="48"/>
      <c r="AG2989" s="62"/>
      <c r="AH2989" s="62"/>
      <c r="AI2989" s="62"/>
      <c r="AJ2989" s="48"/>
      <c r="AK2989" s="61" t="str">
        <f>VLOOKUP(L2989,'[2]Bảng chi tiết công cụ dụng cụ'!$A$8:$AC$4035,27,0)</f>
        <v>QLC</v>
      </c>
      <c r="AL2989" s="61">
        <v>15312001</v>
      </c>
      <c r="AM2989" s="61">
        <v>33121001</v>
      </c>
      <c r="AN2989" s="48"/>
      <c r="AO2989" s="48"/>
      <c r="AP2989" s="61" t="s">
        <v>6173</v>
      </c>
      <c r="AQ2989" s="61" t="s">
        <v>6164</v>
      </c>
      <c r="AR2989" s="48"/>
      <c r="AT2989" s="34" t="s">
        <v>77</v>
      </c>
    </row>
    <row r="2990" spans="1:46">
      <c r="A2990" s="43">
        <v>2985</v>
      </c>
      <c r="B2990" s="43" t="s">
        <v>4420</v>
      </c>
      <c r="C2990" s="43" t="str">
        <f t="shared" si="58"/>
        <v>PTGD Lê Việt Hà</v>
      </c>
      <c r="D2990" s="43" t="s">
        <v>6604</v>
      </c>
      <c r="E2990" s="43"/>
      <c r="F2990" s="43" t="str">
        <f>VLOOKUP(H2990,'DM BPSD'!$A$2:$G$30,6,0)</f>
        <v>Lê Việt Hà</v>
      </c>
      <c r="G2990" s="43">
        <f>VLOOKUP(F2990,'DS Nhân viên'!$A$2:$B$577,2,0)</f>
        <v>900003</v>
      </c>
      <c r="H2990" s="49" t="s">
        <v>4369</v>
      </c>
      <c r="I2990" s="43"/>
      <c r="J2990" s="83" t="str">
        <f>VLOOKUP(B2990,'BBKK 30.6'!B3005:H7380,7,0)</f>
        <v>Sử dụng bình thường</v>
      </c>
      <c r="K2990" s="46" t="s">
        <v>4405</v>
      </c>
      <c r="L2990" s="46" t="s">
        <v>4420</v>
      </c>
      <c r="M2990" s="46" t="s">
        <v>3817</v>
      </c>
      <c r="N2990" s="48"/>
      <c r="O2990" s="48"/>
      <c r="P2990" s="48"/>
      <c r="Q2990" s="48"/>
      <c r="R2990" s="48"/>
      <c r="S2990" s="48"/>
      <c r="T2990" s="48"/>
      <c r="U2990" s="47" t="s">
        <v>6148</v>
      </c>
      <c r="V2990" s="48"/>
      <c r="W2990" s="48"/>
      <c r="X2990" s="48"/>
      <c r="Y2990" s="48"/>
      <c r="Z2990" s="48"/>
      <c r="AA2990" s="64">
        <v>4900000</v>
      </c>
      <c r="AB2990" s="61">
        <v>1</v>
      </c>
      <c r="AC2990" s="61">
        <v>0</v>
      </c>
      <c r="AD2990" s="48"/>
      <c r="AE2990" s="48"/>
      <c r="AF2990" s="48"/>
      <c r="AG2990" s="62"/>
      <c r="AH2990" s="62"/>
      <c r="AI2990" s="62"/>
      <c r="AJ2990" s="48"/>
      <c r="AK2990" s="61" t="str">
        <f>VLOOKUP(L2990,'[2]Bảng chi tiết công cụ dụng cụ'!$A$8:$AC$4035,27,0)</f>
        <v>QLC</v>
      </c>
      <c r="AL2990" s="61">
        <v>15311001</v>
      </c>
      <c r="AM2990" s="61">
        <v>33121001</v>
      </c>
      <c r="AN2990" s="48"/>
      <c r="AO2990" s="48"/>
      <c r="AP2990" s="61" t="s">
        <v>6174</v>
      </c>
      <c r="AQ2990" s="61" t="s">
        <v>6164</v>
      </c>
      <c r="AR2990" s="48"/>
      <c r="AS2990" s="65">
        <v>43749</v>
      </c>
      <c r="AT2990" s="34" t="s">
        <v>77</v>
      </c>
    </row>
    <row r="2991" spans="1:46">
      <c r="A2991" s="43">
        <v>2986</v>
      </c>
      <c r="B2991" s="43" t="s">
        <v>4421</v>
      </c>
      <c r="C2991" s="43" t="str">
        <f t="shared" si="58"/>
        <v>PTGD Lê Việt Hà</v>
      </c>
      <c r="D2991" s="83" t="s">
        <v>6604</v>
      </c>
      <c r="E2991" s="43"/>
      <c r="F2991" s="43" t="str">
        <f>VLOOKUP(H2991,'DM BPSD'!$A$2:$G$30,6,0)</f>
        <v>Lê Việt Hà</v>
      </c>
      <c r="G2991" s="43">
        <f>VLOOKUP(F2991,'DS Nhân viên'!$A$2:$B$577,2,0)</f>
        <v>900003</v>
      </c>
      <c r="H2991" s="49" t="s">
        <v>4369</v>
      </c>
      <c r="I2991" s="43"/>
      <c r="J2991" s="83" t="str">
        <f>VLOOKUP(B2991,'BBKK 30.6'!B3006:H7381,7,0)</f>
        <v>Cũ, đang sử dụng</v>
      </c>
      <c r="K2991" s="46" t="s">
        <v>4405</v>
      </c>
      <c r="L2991" s="46" t="s">
        <v>4421</v>
      </c>
      <c r="M2991" s="46" t="s">
        <v>4422</v>
      </c>
      <c r="N2991" s="48"/>
      <c r="O2991" s="48"/>
      <c r="P2991" s="48"/>
      <c r="Q2991" s="48"/>
      <c r="R2991" s="48"/>
      <c r="S2991" s="48"/>
      <c r="T2991" s="48"/>
      <c r="U2991" s="47" t="s">
        <v>6148</v>
      </c>
      <c r="V2991" s="48"/>
      <c r="W2991" s="48"/>
      <c r="X2991" s="48"/>
      <c r="Y2991" s="48"/>
      <c r="Z2991" s="48"/>
      <c r="AA2991" s="64">
        <v>0</v>
      </c>
      <c r="AB2991" s="61">
        <v>1</v>
      </c>
      <c r="AC2991" s="61">
        <v>0</v>
      </c>
      <c r="AD2991" s="48"/>
      <c r="AE2991" s="48"/>
      <c r="AF2991" s="48"/>
      <c r="AG2991" s="62"/>
      <c r="AH2991" s="62"/>
      <c r="AI2991" s="62"/>
      <c r="AJ2991" s="48"/>
      <c r="AK2991" s="61" t="str">
        <f>VLOOKUP(L2991,'[2]Bảng chi tiết công cụ dụng cụ'!$A$8:$AC$4035,27,0)</f>
        <v>QLC</v>
      </c>
      <c r="AL2991" s="61">
        <v>15311001</v>
      </c>
      <c r="AM2991" s="61">
        <v>33121001</v>
      </c>
      <c r="AN2991" s="48"/>
      <c r="AO2991" s="48"/>
      <c r="AP2991" s="61" t="s">
        <v>6174</v>
      </c>
      <c r="AQ2991" s="61" t="s">
        <v>6164</v>
      </c>
      <c r="AR2991" s="48"/>
      <c r="AS2991" s="65">
        <v>42401</v>
      </c>
      <c r="AT2991" s="34" t="s">
        <v>77</v>
      </c>
    </row>
    <row r="2992" spans="1:46">
      <c r="A2992" s="43">
        <v>2987</v>
      </c>
      <c r="B2992" s="43" t="s">
        <v>4423</v>
      </c>
      <c r="C2992" s="43" t="str">
        <f t="shared" si="58"/>
        <v>PTGD Lê Việt Hà</v>
      </c>
      <c r="D2992" s="43" t="s">
        <v>6604</v>
      </c>
      <c r="E2992" s="43"/>
      <c r="F2992" s="43" t="str">
        <f>VLOOKUP(H2992,'DM BPSD'!$A$2:$G$30,6,0)</f>
        <v>Lê Việt Hà</v>
      </c>
      <c r="G2992" s="43">
        <f>VLOOKUP(F2992,'DS Nhân viên'!$A$2:$B$577,2,0)</f>
        <v>900003</v>
      </c>
      <c r="H2992" s="49" t="s">
        <v>4369</v>
      </c>
      <c r="I2992" s="43"/>
      <c r="J2992" s="83" t="str">
        <f>VLOOKUP(B2992,'BBKK 30.6'!B3007:H7382,7,0)</f>
        <v>Sử dụng bình thường</v>
      </c>
      <c r="K2992" s="46" t="s">
        <v>4405</v>
      </c>
      <c r="L2992" s="46" t="s">
        <v>4423</v>
      </c>
      <c r="M2992" s="46" t="s">
        <v>413</v>
      </c>
      <c r="N2992" s="48"/>
      <c r="O2992" s="48"/>
      <c r="P2992" s="48"/>
      <c r="Q2992" s="48"/>
      <c r="R2992" s="48"/>
      <c r="S2992" s="48"/>
      <c r="T2992" s="48"/>
      <c r="U2992" s="47" t="s">
        <v>6148</v>
      </c>
      <c r="V2992" s="48"/>
      <c r="W2992" s="48"/>
      <c r="X2992" s="48"/>
      <c r="Y2992" s="48"/>
      <c r="Z2992" s="48"/>
      <c r="AA2992" s="64">
        <v>6622000</v>
      </c>
      <c r="AB2992" s="61">
        <v>1</v>
      </c>
      <c r="AC2992" s="61">
        <v>0</v>
      </c>
      <c r="AD2992" s="48"/>
      <c r="AE2992" s="48"/>
      <c r="AF2992" s="48"/>
      <c r="AG2992" s="62"/>
      <c r="AH2992" s="62"/>
      <c r="AI2992" s="62"/>
      <c r="AJ2992" s="48"/>
      <c r="AK2992" s="61" t="str">
        <f>VLOOKUP(L2992,'[2]Bảng chi tiết công cụ dụng cụ'!$A$8:$AC$4035,27,0)</f>
        <v>QLC</v>
      </c>
      <c r="AL2992" s="61">
        <v>15311001</v>
      </c>
      <c r="AM2992" s="61">
        <v>33121001</v>
      </c>
      <c r="AN2992" s="48"/>
      <c r="AO2992" s="48"/>
      <c r="AP2992" s="61" t="s">
        <v>6174</v>
      </c>
      <c r="AQ2992" s="61" t="s">
        <v>6164</v>
      </c>
      <c r="AR2992" s="48"/>
      <c r="AT2992" s="34" t="s">
        <v>77</v>
      </c>
    </row>
    <row r="2993" spans="1:46">
      <c r="A2993" s="43">
        <v>2988</v>
      </c>
      <c r="B2993" s="43" t="s">
        <v>4424</v>
      </c>
      <c r="C2993" s="43" t="str">
        <f t="shared" si="58"/>
        <v>PTGD Lê Việt Hà</v>
      </c>
      <c r="D2993" s="83" t="s">
        <v>6604</v>
      </c>
      <c r="E2993" s="43"/>
      <c r="F2993" s="43" t="str">
        <f>VLOOKUP(H2993,'DM BPSD'!$A$2:$G$30,6,0)</f>
        <v>Lê Việt Hà</v>
      </c>
      <c r="G2993" s="43">
        <f>VLOOKUP(F2993,'DS Nhân viên'!$A$2:$B$577,2,0)</f>
        <v>900003</v>
      </c>
      <c r="H2993" s="49" t="s">
        <v>4369</v>
      </c>
      <c r="I2993" s="43"/>
      <c r="J2993" s="83" t="str">
        <f>VLOOKUP(B2993,'BBKK 30.6'!B3008:H7383,7,0)</f>
        <v>Cũ, đang sử dụng</v>
      </c>
      <c r="K2993" s="46" t="s">
        <v>4405</v>
      </c>
      <c r="L2993" s="46" t="s">
        <v>4424</v>
      </c>
      <c r="M2993" s="46" t="s">
        <v>959</v>
      </c>
      <c r="N2993" s="48"/>
      <c r="O2993" s="48"/>
      <c r="P2993" s="48"/>
      <c r="Q2993" s="48"/>
      <c r="R2993" s="48"/>
      <c r="S2993" s="48"/>
      <c r="T2993" s="48"/>
      <c r="U2993" s="47" t="s">
        <v>6148</v>
      </c>
      <c r="V2993" s="48"/>
      <c r="W2993" s="48"/>
      <c r="X2993" s="48"/>
      <c r="Y2993" s="48"/>
      <c r="Z2993" s="48"/>
      <c r="AA2993" s="64">
        <v>14186260</v>
      </c>
      <c r="AB2993" s="61">
        <v>1</v>
      </c>
      <c r="AC2993" s="61">
        <v>0</v>
      </c>
      <c r="AD2993" s="48"/>
      <c r="AE2993" s="48"/>
      <c r="AF2993" s="48"/>
      <c r="AG2993" s="62"/>
      <c r="AH2993" s="62"/>
      <c r="AI2993" s="62"/>
      <c r="AJ2993" s="48"/>
      <c r="AK2993" s="61" t="str">
        <f>VLOOKUP(L2993,'[2]Bảng chi tiết công cụ dụng cụ'!$A$8:$AC$4035,27,0)</f>
        <v>QLC</v>
      </c>
      <c r="AL2993" s="61">
        <v>15312001</v>
      </c>
      <c r="AM2993" s="61">
        <v>33121001</v>
      </c>
      <c r="AN2993" s="48"/>
      <c r="AO2993" s="48"/>
      <c r="AP2993" s="61" t="s">
        <v>6173</v>
      </c>
      <c r="AQ2993" s="61" t="s">
        <v>6164</v>
      </c>
      <c r="AR2993" s="48"/>
      <c r="AS2993" s="65">
        <v>42795</v>
      </c>
      <c r="AT2993" s="34" t="s">
        <v>77</v>
      </c>
    </row>
    <row r="2994" spans="1:46">
      <c r="A2994" s="43">
        <v>2989</v>
      </c>
      <c r="B2994" s="43" t="s">
        <v>4425</v>
      </c>
      <c r="C2994" s="43" t="str">
        <f t="shared" si="58"/>
        <v>PTGD Lê Việt Hà</v>
      </c>
      <c r="D2994" s="43" t="s">
        <v>6604</v>
      </c>
      <c r="E2994" s="43"/>
      <c r="F2994" s="43" t="str">
        <f>VLOOKUP(H2994,'DM BPSD'!$A$2:$G$30,6,0)</f>
        <v>Lê Việt Hà</v>
      </c>
      <c r="G2994" s="43">
        <f>VLOOKUP(F2994,'DS Nhân viên'!$A$2:$B$577,2,0)</f>
        <v>900003</v>
      </c>
      <c r="H2994" s="49" t="s">
        <v>4369</v>
      </c>
      <c r="I2994" s="43"/>
      <c r="J2994" s="83" t="str">
        <f>VLOOKUP(B2994,'BBKK 30.6'!B3009:H7384,7,0)</f>
        <v>Sử dụng bình thường</v>
      </c>
      <c r="K2994" s="46" t="s">
        <v>4405</v>
      </c>
      <c r="L2994" s="46" t="s">
        <v>4425</v>
      </c>
      <c r="M2994" s="46" t="s">
        <v>415</v>
      </c>
      <c r="N2994" s="48"/>
      <c r="O2994" s="48"/>
      <c r="P2994" s="48"/>
      <c r="Q2994" s="48"/>
      <c r="R2994" s="48"/>
      <c r="S2994" s="48"/>
      <c r="T2994" s="48"/>
      <c r="U2994" s="47" t="s">
        <v>6148</v>
      </c>
      <c r="V2994" s="48"/>
      <c r="W2994" s="48"/>
      <c r="X2994" s="48"/>
      <c r="Y2994" s="48"/>
      <c r="Z2994" s="48"/>
      <c r="AA2994" s="64">
        <v>23672000</v>
      </c>
      <c r="AB2994" s="61">
        <v>1</v>
      </c>
      <c r="AC2994" s="61">
        <v>0</v>
      </c>
      <c r="AD2994" s="48"/>
      <c r="AE2994" s="48"/>
      <c r="AF2994" s="48"/>
      <c r="AG2994" s="62"/>
      <c r="AH2994" s="62"/>
      <c r="AI2994" s="62"/>
      <c r="AJ2994" s="48"/>
      <c r="AK2994" s="61" t="str">
        <f>VLOOKUP(L2994,'[2]Bảng chi tiết công cụ dụng cụ'!$A$8:$AC$4035,27,0)</f>
        <v>QLC</v>
      </c>
      <c r="AL2994" s="61">
        <v>15312001</v>
      </c>
      <c r="AM2994" s="61">
        <v>33121001</v>
      </c>
      <c r="AN2994" s="48"/>
      <c r="AO2994" s="48"/>
      <c r="AP2994" s="61" t="s">
        <v>6173</v>
      </c>
      <c r="AQ2994" s="61" t="s">
        <v>6164</v>
      </c>
      <c r="AR2994" s="48"/>
      <c r="AS2994" s="65">
        <v>44327</v>
      </c>
      <c r="AT2994" s="34" t="s">
        <v>77</v>
      </c>
    </row>
    <row r="2995" spans="1:46">
      <c r="A2995" s="43">
        <v>2990</v>
      </c>
      <c r="B2995" s="43" t="s">
        <v>4426</v>
      </c>
      <c r="C2995" s="43" t="str">
        <f t="shared" si="58"/>
        <v>PTGD Lê Việt Hà</v>
      </c>
      <c r="D2995" s="43" t="s">
        <v>6604</v>
      </c>
      <c r="E2995" s="43"/>
      <c r="F2995" s="43" t="str">
        <f>VLOOKUP(H2995,'DM BPSD'!$A$2:$G$30,6,0)</f>
        <v>Lê Việt Hà</v>
      </c>
      <c r="G2995" s="43">
        <f>VLOOKUP(F2995,'DS Nhân viên'!$A$2:$B$577,2,0)</f>
        <v>900003</v>
      </c>
      <c r="H2995" s="49" t="s">
        <v>4369</v>
      </c>
      <c r="I2995" s="43"/>
      <c r="J2995" s="83" t="str">
        <f>VLOOKUP(B2995,'BBKK 30.6'!B3010:H7385,7,0)</f>
        <v>Sử dụng bình thường</v>
      </c>
      <c r="K2995" s="46" t="s">
        <v>4405</v>
      </c>
      <c r="L2995" s="46" t="s">
        <v>4426</v>
      </c>
      <c r="M2995" s="46" t="s">
        <v>641</v>
      </c>
      <c r="N2995" s="48"/>
      <c r="O2995" s="48"/>
      <c r="P2995" s="48"/>
      <c r="Q2995" s="48"/>
      <c r="R2995" s="48"/>
      <c r="S2995" s="48"/>
      <c r="T2995" s="48"/>
      <c r="U2995" s="47" t="s">
        <v>6148</v>
      </c>
      <c r="V2995" s="48"/>
      <c r="W2995" s="48"/>
      <c r="X2995" s="48"/>
      <c r="Y2995" s="48"/>
      <c r="Z2995" s="48"/>
      <c r="AA2995" s="64">
        <v>2585000</v>
      </c>
      <c r="AB2995" s="61">
        <v>1</v>
      </c>
      <c r="AC2995" s="61">
        <v>0</v>
      </c>
      <c r="AD2995" s="48"/>
      <c r="AE2995" s="48"/>
      <c r="AF2995" s="48"/>
      <c r="AG2995" s="62"/>
      <c r="AH2995" s="62"/>
      <c r="AI2995" s="62"/>
      <c r="AJ2995" s="48"/>
      <c r="AK2995" s="61" t="str">
        <f>VLOOKUP(L2995,'[2]Bảng chi tiết công cụ dụng cụ'!$A$8:$AC$4035,27,0)</f>
        <v>QLC</v>
      </c>
      <c r="AL2995" s="61">
        <v>15311001</v>
      </c>
      <c r="AM2995" s="61">
        <v>33121001</v>
      </c>
      <c r="AN2995" s="48"/>
      <c r="AO2995" s="48"/>
      <c r="AP2995" s="61" t="s">
        <v>6174</v>
      </c>
      <c r="AQ2995" s="61" t="s">
        <v>6164</v>
      </c>
      <c r="AR2995" s="48"/>
      <c r="AT2995" s="34" t="s">
        <v>77</v>
      </c>
    </row>
    <row r="2996" spans="1:46">
      <c r="A2996" s="43">
        <v>2991</v>
      </c>
      <c r="B2996" s="43" t="s">
        <v>4427</v>
      </c>
      <c r="C2996" s="43" t="str">
        <f t="shared" si="58"/>
        <v>PTGD Lê Việt Hà</v>
      </c>
      <c r="D2996" s="43" t="s">
        <v>6604</v>
      </c>
      <c r="E2996" s="43"/>
      <c r="F2996" s="43" t="str">
        <f>VLOOKUP(H2996,'DM BPSD'!$A$2:$G$30,6,0)</f>
        <v>Lê Việt Hà</v>
      </c>
      <c r="G2996" s="43">
        <f>VLOOKUP(F2996,'DS Nhân viên'!$A$2:$B$577,2,0)</f>
        <v>900003</v>
      </c>
      <c r="H2996" s="49" t="s">
        <v>4369</v>
      </c>
      <c r="I2996" s="43"/>
      <c r="J2996" s="83" t="str">
        <f>VLOOKUP(B2996,'BBKK 30.6'!B3011:H7386,7,0)</f>
        <v>Sử dụng bình thường</v>
      </c>
      <c r="K2996" s="46" t="s">
        <v>4405</v>
      </c>
      <c r="L2996" s="46" t="s">
        <v>4427</v>
      </c>
      <c r="M2996" s="46" t="s">
        <v>2792</v>
      </c>
      <c r="N2996" s="48"/>
      <c r="O2996" s="48"/>
      <c r="P2996" s="48"/>
      <c r="Q2996" s="48"/>
      <c r="R2996" s="48"/>
      <c r="S2996" s="48"/>
      <c r="T2996" s="48"/>
      <c r="U2996" s="47" t="s">
        <v>6148</v>
      </c>
      <c r="V2996" s="48"/>
      <c r="W2996" s="48"/>
      <c r="X2996" s="48"/>
      <c r="Y2996" s="48"/>
      <c r="Z2996" s="48"/>
      <c r="AA2996" s="64">
        <v>29160000</v>
      </c>
      <c r="AB2996" s="61">
        <v>1</v>
      </c>
      <c r="AC2996" s="61">
        <v>0</v>
      </c>
      <c r="AD2996" s="48"/>
      <c r="AE2996" s="48"/>
      <c r="AF2996" s="48"/>
      <c r="AG2996" s="62"/>
      <c r="AH2996" s="62"/>
      <c r="AI2996" s="62"/>
      <c r="AJ2996" s="48"/>
      <c r="AK2996" s="61" t="str">
        <f>VLOOKUP(L2996,'[2]Bảng chi tiết công cụ dụng cụ'!$A$8:$AC$4035,27,0)</f>
        <v>QLC</v>
      </c>
      <c r="AL2996" s="61">
        <v>15311001</v>
      </c>
      <c r="AM2996" s="61">
        <v>33121001</v>
      </c>
      <c r="AN2996" s="48"/>
      <c r="AO2996" s="48"/>
      <c r="AP2996" s="61" t="s">
        <v>6174</v>
      </c>
      <c r="AQ2996" s="61" t="s">
        <v>6164</v>
      </c>
      <c r="AR2996" s="48"/>
      <c r="AT2996" s="34" t="s">
        <v>77</v>
      </c>
    </row>
    <row r="2997" spans="1:46">
      <c r="A2997" s="43">
        <v>2992</v>
      </c>
      <c r="B2997" s="43" t="s">
        <v>4428</v>
      </c>
      <c r="C2997" s="43" t="str">
        <f t="shared" si="58"/>
        <v>PTGD Lê Việt Hà</v>
      </c>
      <c r="D2997" s="43" t="s">
        <v>6604</v>
      </c>
      <c r="E2997" s="43"/>
      <c r="F2997" s="43" t="str">
        <f>VLOOKUP(H2997,'DM BPSD'!$A$2:$G$30,6,0)</f>
        <v>Lê Việt Hà</v>
      </c>
      <c r="G2997" s="43">
        <f>VLOOKUP(F2997,'DS Nhân viên'!$A$2:$B$577,2,0)</f>
        <v>900003</v>
      </c>
      <c r="H2997" s="49" t="s">
        <v>4369</v>
      </c>
      <c r="I2997" s="43"/>
      <c r="J2997" s="83" t="str">
        <f>VLOOKUP(B2997,'BBKK 30.6'!B3012:H7387,7,0)</f>
        <v>Sử dụng bình thường</v>
      </c>
      <c r="K2997" s="46" t="s">
        <v>4405</v>
      </c>
      <c r="L2997" s="46" t="s">
        <v>4428</v>
      </c>
      <c r="M2997" s="46" t="s">
        <v>4006</v>
      </c>
      <c r="N2997" s="48"/>
      <c r="O2997" s="48"/>
      <c r="P2997" s="48"/>
      <c r="Q2997" s="48"/>
      <c r="R2997" s="48"/>
      <c r="S2997" s="48"/>
      <c r="T2997" s="48"/>
      <c r="U2997" s="47" t="s">
        <v>6148</v>
      </c>
      <c r="V2997" s="48"/>
      <c r="W2997" s="48"/>
      <c r="X2997" s="48"/>
      <c r="Y2997" s="48"/>
      <c r="Z2997" s="48"/>
      <c r="AA2997" s="64">
        <v>15120000</v>
      </c>
      <c r="AB2997" s="61">
        <v>1</v>
      </c>
      <c r="AC2997" s="61">
        <v>0</v>
      </c>
      <c r="AD2997" s="48"/>
      <c r="AE2997" s="48"/>
      <c r="AF2997" s="48"/>
      <c r="AG2997" s="62"/>
      <c r="AH2997" s="62"/>
      <c r="AI2997" s="62"/>
      <c r="AJ2997" s="48"/>
      <c r="AK2997" s="61" t="str">
        <f>VLOOKUP(L2997,'[2]Bảng chi tiết công cụ dụng cụ'!$A$8:$AC$4035,27,0)</f>
        <v>QLC</v>
      </c>
      <c r="AL2997" s="61">
        <v>15311001</v>
      </c>
      <c r="AM2997" s="61">
        <v>33121001</v>
      </c>
      <c r="AN2997" s="48"/>
      <c r="AO2997" s="48"/>
      <c r="AP2997" s="61" t="s">
        <v>6174</v>
      </c>
      <c r="AQ2997" s="61" t="s">
        <v>6164</v>
      </c>
      <c r="AR2997" s="48"/>
      <c r="AT2997" s="34" t="s">
        <v>77</v>
      </c>
    </row>
    <row r="2998" spans="1:46">
      <c r="A2998" s="43">
        <v>2993</v>
      </c>
      <c r="B2998" s="43" t="s">
        <v>4429</v>
      </c>
      <c r="C2998" s="43" t="str">
        <f t="shared" si="58"/>
        <v>PTGD Lê Việt Hà</v>
      </c>
      <c r="D2998" s="43" t="s">
        <v>6604</v>
      </c>
      <c r="E2998" s="43"/>
      <c r="F2998" s="43" t="str">
        <f>VLOOKUP(H2998,'DM BPSD'!$A$2:$G$30,6,0)</f>
        <v>Lê Việt Hà</v>
      </c>
      <c r="G2998" s="43">
        <f>VLOOKUP(F2998,'DS Nhân viên'!$A$2:$B$577,2,0)</f>
        <v>900003</v>
      </c>
      <c r="H2998" s="49" t="s">
        <v>4369</v>
      </c>
      <c r="I2998" s="43"/>
      <c r="J2998" s="83" t="str">
        <f>VLOOKUP(B2998,'BBKK 30.6'!B3013:H7388,7,0)</f>
        <v>Sử dụng bình thường</v>
      </c>
      <c r="K2998" s="46" t="s">
        <v>4405</v>
      </c>
      <c r="L2998" s="46" t="s">
        <v>4429</v>
      </c>
      <c r="M2998" s="46" t="s">
        <v>4006</v>
      </c>
      <c r="N2998" s="48"/>
      <c r="O2998" s="48"/>
      <c r="P2998" s="48"/>
      <c r="Q2998" s="48"/>
      <c r="R2998" s="48"/>
      <c r="S2998" s="48"/>
      <c r="T2998" s="48"/>
      <c r="U2998" s="47" t="s">
        <v>6148</v>
      </c>
      <c r="V2998" s="48"/>
      <c r="W2998" s="48"/>
      <c r="X2998" s="48"/>
      <c r="Y2998" s="48"/>
      <c r="Z2998" s="48"/>
      <c r="AA2998" s="64">
        <v>15120000</v>
      </c>
      <c r="AB2998" s="61">
        <v>1</v>
      </c>
      <c r="AC2998" s="61">
        <v>0</v>
      </c>
      <c r="AD2998" s="48"/>
      <c r="AE2998" s="48"/>
      <c r="AF2998" s="48"/>
      <c r="AG2998" s="62"/>
      <c r="AH2998" s="62"/>
      <c r="AI2998" s="62"/>
      <c r="AJ2998" s="48"/>
      <c r="AK2998" s="61" t="str">
        <f>VLOOKUP(L2998,'[2]Bảng chi tiết công cụ dụng cụ'!$A$8:$AC$4035,27,0)</f>
        <v>QLC</v>
      </c>
      <c r="AL2998" s="61">
        <v>15311001</v>
      </c>
      <c r="AM2998" s="61">
        <v>33121001</v>
      </c>
      <c r="AN2998" s="48"/>
      <c r="AO2998" s="48"/>
      <c r="AP2998" s="61" t="s">
        <v>6174</v>
      </c>
      <c r="AQ2998" s="61" t="s">
        <v>6164</v>
      </c>
      <c r="AR2998" s="48"/>
      <c r="AT2998" s="34" t="s">
        <v>77</v>
      </c>
    </row>
    <row r="2999" spans="1:46">
      <c r="A2999" s="43">
        <v>2994</v>
      </c>
      <c r="B2999" s="43" t="s">
        <v>4430</v>
      </c>
      <c r="C2999" s="43" t="str">
        <f t="shared" si="58"/>
        <v>PTGD Lê Việt Hà</v>
      </c>
      <c r="D2999" s="43" t="s">
        <v>6604</v>
      </c>
      <c r="E2999" s="43"/>
      <c r="F2999" s="43" t="str">
        <f>VLOOKUP(H2999,'DM BPSD'!$A$2:$G$30,6,0)</f>
        <v>Lê Việt Hà</v>
      </c>
      <c r="G2999" s="43">
        <f>VLOOKUP(F2999,'DS Nhân viên'!$A$2:$B$577,2,0)</f>
        <v>900003</v>
      </c>
      <c r="H2999" s="49" t="s">
        <v>4369</v>
      </c>
      <c r="I2999" s="43"/>
      <c r="J2999" s="83" t="str">
        <f>VLOOKUP(B2999,'BBKK 30.6'!B3014:H7389,7,0)</f>
        <v>Sử dụng bình thường</v>
      </c>
      <c r="K2999" s="46" t="s">
        <v>4405</v>
      </c>
      <c r="L2999" s="46" t="s">
        <v>4430</v>
      </c>
      <c r="M2999" s="46" t="s">
        <v>2647</v>
      </c>
      <c r="N2999" s="48"/>
      <c r="O2999" s="48"/>
      <c r="P2999" s="48"/>
      <c r="Q2999" s="48"/>
      <c r="R2999" s="48"/>
      <c r="S2999" s="48"/>
      <c r="T2999" s="48"/>
      <c r="U2999" s="47" t="s">
        <v>6148</v>
      </c>
      <c r="V2999" s="48"/>
      <c r="W2999" s="48"/>
      <c r="X2999" s="48"/>
      <c r="Y2999" s="48"/>
      <c r="Z2999" s="48"/>
      <c r="AA2999" s="64">
        <v>4510000</v>
      </c>
      <c r="AB2999" s="61">
        <v>1</v>
      </c>
      <c r="AC2999" s="61">
        <v>0</v>
      </c>
      <c r="AD2999" s="48"/>
      <c r="AE2999" s="48"/>
      <c r="AF2999" s="48"/>
      <c r="AG2999" s="62"/>
      <c r="AH2999" s="62"/>
      <c r="AI2999" s="62"/>
      <c r="AJ2999" s="48"/>
      <c r="AK2999" s="61" t="str">
        <f>VLOOKUP(L2999,'[2]Bảng chi tiết công cụ dụng cụ'!$A$8:$AC$4035,27,0)</f>
        <v>QLC</v>
      </c>
      <c r="AL2999" s="61">
        <v>15311001</v>
      </c>
      <c r="AM2999" s="61">
        <v>33121001</v>
      </c>
      <c r="AN2999" s="48"/>
      <c r="AO2999" s="48"/>
      <c r="AP2999" s="61" t="s">
        <v>6174</v>
      </c>
      <c r="AQ2999" s="61" t="s">
        <v>6164</v>
      </c>
      <c r="AR2999" s="48"/>
      <c r="AT2999" s="34" t="s">
        <v>77</v>
      </c>
    </row>
    <row r="3000" spans="1:46">
      <c r="A3000" s="43">
        <v>2995</v>
      </c>
      <c r="B3000" s="43" t="s">
        <v>4431</v>
      </c>
      <c r="C3000" s="43" t="str">
        <f t="shared" si="58"/>
        <v>PTGD Lê Việt Hà</v>
      </c>
      <c r="D3000" s="43" t="s">
        <v>6604</v>
      </c>
      <c r="E3000" s="43"/>
      <c r="F3000" s="43" t="str">
        <f>VLOOKUP(H3000,'DM BPSD'!$A$2:$G$30,6,0)</f>
        <v>Lê Việt Hà</v>
      </c>
      <c r="G3000" s="43">
        <f>VLOOKUP(F3000,'DS Nhân viên'!$A$2:$B$577,2,0)</f>
        <v>900003</v>
      </c>
      <c r="H3000" s="49" t="s">
        <v>4369</v>
      </c>
      <c r="I3000" s="43"/>
      <c r="J3000" s="83" t="str">
        <f>VLOOKUP(B3000,'BBKK 30.6'!B3015:H7390,7,0)</f>
        <v>Sử dụng bình thường</v>
      </c>
      <c r="K3000" s="46" t="s">
        <v>4405</v>
      </c>
      <c r="L3000" s="46" t="s">
        <v>4431</v>
      </c>
      <c r="M3000" s="46" t="s">
        <v>2798</v>
      </c>
      <c r="N3000" s="48"/>
      <c r="O3000" s="48"/>
      <c r="P3000" s="48"/>
      <c r="Q3000" s="48"/>
      <c r="R3000" s="48"/>
      <c r="S3000" s="48"/>
      <c r="T3000" s="48"/>
      <c r="U3000" s="47" t="s">
        <v>6148</v>
      </c>
      <c r="V3000" s="48"/>
      <c r="W3000" s="48"/>
      <c r="X3000" s="48"/>
      <c r="Y3000" s="48"/>
      <c r="Z3000" s="48"/>
      <c r="AA3000" s="64">
        <v>5724000</v>
      </c>
      <c r="AB3000" s="61">
        <v>1</v>
      </c>
      <c r="AC3000" s="61">
        <v>0</v>
      </c>
      <c r="AD3000" s="48"/>
      <c r="AE3000" s="48"/>
      <c r="AF3000" s="48"/>
      <c r="AG3000" s="62"/>
      <c r="AH3000" s="62"/>
      <c r="AI3000" s="62"/>
      <c r="AJ3000" s="48"/>
      <c r="AK3000" s="61" t="str">
        <f>VLOOKUP(L3000,'[2]Bảng chi tiết công cụ dụng cụ'!$A$8:$AC$4035,27,0)</f>
        <v>QLC</v>
      </c>
      <c r="AL3000" s="61">
        <v>15311001</v>
      </c>
      <c r="AM3000" s="61">
        <v>33121001</v>
      </c>
      <c r="AN3000" s="48"/>
      <c r="AO3000" s="48"/>
      <c r="AP3000" s="61" t="s">
        <v>6174</v>
      </c>
      <c r="AQ3000" s="61" t="s">
        <v>6164</v>
      </c>
      <c r="AR3000" s="48"/>
      <c r="AT3000" s="34" t="s">
        <v>77</v>
      </c>
    </row>
    <row r="3001" spans="1:46">
      <c r="A3001" s="43">
        <v>2996</v>
      </c>
      <c r="B3001" s="43" t="s">
        <v>4432</v>
      </c>
      <c r="C3001" s="43" t="str">
        <f t="shared" si="58"/>
        <v>PTGD Lê Việt Hà</v>
      </c>
      <c r="D3001" s="43" t="s">
        <v>6604</v>
      </c>
      <c r="E3001" s="43"/>
      <c r="F3001" s="43" t="str">
        <f>VLOOKUP(H3001,'DM BPSD'!$A$2:$G$30,6,0)</f>
        <v>Lê Việt Hà</v>
      </c>
      <c r="G3001" s="43">
        <f>VLOOKUP(F3001,'DS Nhân viên'!$A$2:$B$577,2,0)</f>
        <v>900003</v>
      </c>
      <c r="H3001" s="49" t="s">
        <v>4369</v>
      </c>
      <c r="I3001" s="43"/>
      <c r="J3001" s="83" t="str">
        <f>VLOOKUP(B3001,'BBKK 30.6'!B3016:H7391,7,0)</f>
        <v>Sử dụng bình thường</v>
      </c>
      <c r="K3001" s="46" t="s">
        <v>4405</v>
      </c>
      <c r="L3001" s="46" t="s">
        <v>4432</v>
      </c>
      <c r="M3001" s="46" t="s">
        <v>887</v>
      </c>
      <c r="N3001" s="48"/>
      <c r="O3001" s="48"/>
      <c r="P3001" s="48"/>
      <c r="Q3001" s="48"/>
      <c r="R3001" s="48"/>
      <c r="S3001" s="48"/>
      <c r="T3001" s="48"/>
      <c r="U3001" s="47" t="s">
        <v>6148</v>
      </c>
      <c r="V3001" s="48"/>
      <c r="W3001" s="48"/>
      <c r="X3001" s="48"/>
      <c r="Y3001" s="48"/>
      <c r="Z3001" s="48"/>
      <c r="AA3001" s="64">
        <v>11900000</v>
      </c>
      <c r="AB3001" s="61">
        <v>1</v>
      </c>
      <c r="AC3001" s="61">
        <v>0</v>
      </c>
      <c r="AD3001" s="48"/>
      <c r="AE3001" s="48"/>
      <c r="AF3001" s="48"/>
      <c r="AG3001" s="62"/>
      <c r="AH3001" s="62"/>
      <c r="AI3001" s="62"/>
      <c r="AJ3001" s="48"/>
      <c r="AK3001" s="61" t="str">
        <f>VLOOKUP(L3001,'[2]Bảng chi tiết công cụ dụng cụ'!$A$8:$AC$4035,27,0)</f>
        <v>QLC</v>
      </c>
      <c r="AL3001" s="61">
        <v>15311001</v>
      </c>
      <c r="AM3001" s="61">
        <v>33121001</v>
      </c>
      <c r="AN3001" s="48"/>
      <c r="AO3001" s="48"/>
      <c r="AP3001" s="61" t="s">
        <v>6174</v>
      </c>
      <c r="AQ3001" s="61" t="s">
        <v>6164</v>
      </c>
      <c r="AR3001" s="48"/>
      <c r="AT3001" s="34" t="s">
        <v>77</v>
      </c>
    </row>
    <row r="3002" spans="1:46" ht="31.5">
      <c r="A3002" s="43">
        <v>2997</v>
      </c>
      <c r="B3002" s="43" t="s">
        <v>4433</v>
      </c>
      <c r="C3002" s="43" t="str">
        <f t="shared" si="58"/>
        <v>PTGĐ Phan Minh</v>
      </c>
      <c r="D3002" s="43" t="s">
        <v>6604</v>
      </c>
      <c r="E3002" s="43"/>
      <c r="F3002" s="43" t="str">
        <f>VLOOKUP(H3002,'DM BPSD'!$A$2:$G$30,6,0)</f>
        <v>Lê Việt Hà</v>
      </c>
      <c r="G3002" s="43">
        <f>VLOOKUP(F3002,'DS Nhân viên'!$A$2:$B$577,2,0)</f>
        <v>900003</v>
      </c>
      <c r="H3002" s="49" t="s">
        <v>4369</v>
      </c>
      <c r="I3002" s="43"/>
      <c r="J3002" s="83" t="str">
        <f>VLOOKUP(B3002,'BBKK 30.6'!B3017:H7392,7,0)</f>
        <v>Sử dụng bình thường</v>
      </c>
      <c r="K3002" s="46" t="s">
        <v>4434</v>
      </c>
      <c r="L3002" s="46" t="s">
        <v>4433</v>
      </c>
      <c r="M3002" s="46" t="s">
        <v>456</v>
      </c>
      <c r="N3002" s="48"/>
      <c r="O3002" s="48"/>
      <c r="P3002" s="48"/>
      <c r="Q3002" s="48"/>
      <c r="R3002" s="48"/>
      <c r="S3002" s="48"/>
      <c r="T3002" s="48"/>
      <c r="U3002" s="47" t="s">
        <v>6148</v>
      </c>
      <c r="V3002" s="48"/>
      <c r="W3002" s="48"/>
      <c r="X3002" s="48"/>
      <c r="Y3002" s="48"/>
      <c r="Z3002" s="48"/>
      <c r="AA3002" s="64">
        <v>24486000</v>
      </c>
      <c r="AB3002" s="61">
        <v>1</v>
      </c>
      <c r="AC3002" s="61">
        <v>0</v>
      </c>
      <c r="AD3002" s="48"/>
      <c r="AE3002" s="48"/>
      <c r="AF3002" s="48"/>
      <c r="AG3002" s="62"/>
      <c r="AH3002" s="62"/>
      <c r="AI3002" s="62"/>
      <c r="AJ3002" s="48"/>
      <c r="AK3002" s="61" t="str">
        <f>VLOOKUP(L3002,'[2]Bảng chi tiết công cụ dụng cụ'!$A$8:$AC$4035,27,0)</f>
        <v>QLC</v>
      </c>
      <c r="AL3002" s="61">
        <v>15312001</v>
      </c>
      <c r="AM3002" s="61">
        <v>33121001</v>
      </c>
      <c r="AN3002" s="48"/>
      <c r="AO3002" s="48"/>
      <c r="AP3002" s="61" t="s">
        <v>6173</v>
      </c>
      <c r="AQ3002" s="61" t="s">
        <v>6164</v>
      </c>
      <c r="AR3002" s="48"/>
      <c r="AT3002" s="34" t="s">
        <v>77</v>
      </c>
    </row>
    <row r="3003" spans="1:46" ht="31.5">
      <c r="A3003" s="43">
        <v>2998</v>
      </c>
      <c r="B3003" s="43" t="s">
        <v>4435</v>
      </c>
      <c r="C3003" s="43" t="str">
        <f t="shared" si="58"/>
        <v>PTGĐ Phan Minh</v>
      </c>
      <c r="D3003" s="43" t="s">
        <v>6604</v>
      </c>
      <c r="E3003" s="43"/>
      <c r="F3003" s="43" t="str">
        <f>VLOOKUP(H3003,'DM BPSD'!$A$2:$G$30,6,0)</f>
        <v>Lê Việt Hà</v>
      </c>
      <c r="G3003" s="43">
        <f>VLOOKUP(F3003,'DS Nhân viên'!$A$2:$B$577,2,0)</f>
        <v>900003</v>
      </c>
      <c r="H3003" s="49" t="s">
        <v>4369</v>
      </c>
      <c r="I3003" s="43"/>
      <c r="J3003" s="83" t="str">
        <f>VLOOKUP(B3003,'BBKK 30.6'!B3018:H7393,7,0)</f>
        <v>Sử dụng bình thường</v>
      </c>
      <c r="K3003" s="46" t="s">
        <v>4434</v>
      </c>
      <c r="L3003" s="46" t="s">
        <v>4435</v>
      </c>
      <c r="M3003" s="46" t="s">
        <v>4436</v>
      </c>
      <c r="N3003" s="48"/>
      <c r="O3003" s="48"/>
      <c r="P3003" s="48"/>
      <c r="Q3003" s="48"/>
      <c r="R3003" s="48"/>
      <c r="S3003" s="48"/>
      <c r="T3003" s="48"/>
      <c r="U3003" s="47" t="s">
        <v>6148</v>
      </c>
      <c r="V3003" s="48"/>
      <c r="W3003" s="48"/>
      <c r="X3003" s="48"/>
      <c r="Y3003" s="48"/>
      <c r="Z3003" s="48"/>
      <c r="AA3003" s="64">
        <v>18900000</v>
      </c>
      <c r="AB3003" s="61">
        <v>1</v>
      </c>
      <c r="AC3003" s="61">
        <v>0</v>
      </c>
      <c r="AD3003" s="48"/>
      <c r="AE3003" s="48"/>
      <c r="AF3003" s="48"/>
      <c r="AG3003" s="62"/>
      <c r="AH3003" s="62"/>
      <c r="AI3003" s="62"/>
      <c r="AJ3003" s="48"/>
      <c r="AK3003" s="61" t="str">
        <f>VLOOKUP(L3003,'[2]Bảng chi tiết công cụ dụng cụ'!$A$8:$AC$4035,27,0)</f>
        <v>QLC</v>
      </c>
      <c r="AL3003" s="61">
        <v>15311001</v>
      </c>
      <c r="AM3003" s="61">
        <v>33121001</v>
      </c>
      <c r="AN3003" s="48"/>
      <c r="AO3003" s="48"/>
      <c r="AP3003" s="61" t="s">
        <v>6174</v>
      </c>
      <c r="AQ3003" s="61" t="s">
        <v>6164</v>
      </c>
      <c r="AR3003" s="48"/>
      <c r="AT3003" s="34" t="s">
        <v>77</v>
      </c>
    </row>
    <row r="3004" spans="1:46">
      <c r="A3004" s="43">
        <v>2999</v>
      </c>
      <c r="B3004" s="43" t="s">
        <v>4437</v>
      </c>
      <c r="C3004" s="43" t="str">
        <f t="shared" si="58"/>
        <v>PTGĐ Phan Minh</v>
      </c>
      <c r="D3004" s="43" t="s">
        <v>6604</v>
      </c>
      <c r="E3004" s="43"/>
      <c r="F3004" s="43" t="str">
        <f>VLOOKUP(H3004,'DM BPSD'!$A$2:$G$30,6,0)</f>
        <v>Lê Việt Hà</v>
      </c>
      <c r="G3004" s="43">
        <f>VLOOKUP(F3004,'DS Nhân viên'!$A$2:$B$577,2,0)</f>
        <v>900003</v>
      </c>
      <c r="H3004" s="49" t="s">
        <v>4369</v>
      </c>
      <c r="I3004" s="43"/>
      <c r="J3004" s="83" t="str">
        <f>VLOOKUP(B3004,'BBKK 30.6'!B3019:H7394,7,0)</f>
        <v>Sử dụng bình thường</v>
      </c>
      <c r="K3004" s="46" t="s">
        <v>4434</v>
      </c>
      <c r="L3004" s="46" t="s">
        <v>4437</v>
      </c>
      <c r="M3004" s="46" t="s">
        <v>2767</v>
      </c>
      <c r="N3004" s="48"/>
      <c r="O3004" s="48"/>
      <c r="P3004" s="48"/>
      <c r="Q3004" s="48"/>
      <c r="R3004" s="48"/>
      <c r="S3004" s="48"/>
      <c r="T3004" s="48"/>
      <c r="U3004" s="47" t="s">
        <v>6148</v>
      </c>
      <c r="V3004" s="48"/>
      <c r="W3004" s="48"/>
      <c r="X3004" s="48"/>
      <c r="Y3004" s="48"/>
      <c r="Z3004" s="48"/>
      <c r="AA3004" s="64">
        <v>3391975</v>
      </c>
      <c r="AB3004" s="61">
        <v>1</v>
      </c>
      <c r="AC3004" s="61">
        <v>0</v>
      </c>
      <c r="AD3004" s="48"/>
      <c r="AE3004" s="48"/>
      <c r="AF3004" s="48"/>
      <c r="AG3004" s="62"/>
      <c r="AH3004" s="62"/>
      <c r="AI3004" s="62"/>
      <c r="AJ3004" s="48"/>
      <c r="AK3004" s="61" t="str">
        <f>VLOOKUP(L3004,'[2]Bảng chi tiết công cụ dụng cụ'!$A$8:$AC$4035,27,0)</f>
        <v>QLC</v>
      </c>
      <c r="AL3004" s="61">
        <v>15311001</v>
      </c>
      <c r="AM3004" s="61">
        <v>33121001</v>
      </c>
      <c r="AN3004" s="48"/>
      <c r="AO3004" s="48"/>
      <c r="AP3004" s="61" t="s">
        <v>6174</v>
      </c>
      <c r="AQ3004" s="61" t="s">
        <v>6164</v>
      </c>
      <c r="AR3004" s="48"/>
      <c r="AT3004" s="34" t="s">
        <v>77</v>
      </c>
    </row>
    <row r="3005" spans="1:46">
      <c r="A3005" s="43">
        <v>3000</v>
      </c>
      <c r="B3005" s="43" t="s">
        <v>4438</v>
      </c>
      <c r="C3005" s="43" t="str">
        <f t="shared" si="58"/>
        <v>PTGĐ Phan Minh</v>
      </c>
      <c r="D3005" s="43" t="s">
        <v>6604</v>
      </c>
      <c r="E3005" s="43"/>
      <c r="F3005" s="43" t="str">
        <f>VLOOKUP(H3005,'DM BPSD'!$A$2:$G$30,6,0)</f>
        <v>Lê Việt Hà</v>
      </c>
      <c r="G3005" s="43">
        <f>VLOOKUP(F3005,'DS Nhân viên'!$A$2:$B$577,2,0)</f>
        <v>900003</v>
      </c>
      <c r="H3005" s="49" t="s">
        <v>4369</v>
      </c>
      <c r="I3005" s="43"/>
      <c r="J3005" s="83" t="str">
        <f>VLOOKUP(B3005,'BBKK 30.6'!B3020:H7395,7,0)</f>
        <v>Sử dụng bình thường</v>
      </c>
      <c r="K3005" s="46" t="s">
        <v>4434</v>
      </c>
      <c r="L3005" s="46" t="s">
        <v>4438</v>
      </c>
      <c r="M3005" s="46" t="s">
        <v>2322</v>
      </c>
      <c r="N3005" s="48"/>
      <c r="O3005" s="48"/>
      <c r="P3005" s="48"/>
      <c r="Q3005" s="48"/>
      <c r="R3005" s="48"/>
      <c r="S3005" s="48"/>
      <c r="T3005" s="48"/>
      <c r="U3005" s="47" t="s">
        <v>6148</v>
      </c>
      <c r="V3005" s="48"/>
      <c r="W3005" s="48"/>
      <c r="X3005" s="48"/>
      <c r="Y3005" s="48"/>
      <c r="Z3005" s="48"/>
      <c r="AA3005" s="64">
        <v>4050000</v>
      </c>
      <c r="AB3005" s="61">
        <v>1</v>
      </c>
      <c r="AC3005" s="61">
        <v>0</v>
      </c>
      <c r="AD3005" s="48"/>
      <c r="AE3005" s="48"/>
      <c r="AF3005" s="48"/>
      <c r="AG3005" s="62"/>
      <c r="AH3005" s="62"/>
      <c r="AI3005" s="62"/>
      <c r="AJ3005" s="48"/>
      <c r="AK3005" s="61" t="str">
        <f>VLOOKUP(L3005,'[2]Bảng chi tiết công cụ dụng cụ'!$A$8:$AC$4035,27,0)</f>
        <v>QLC</v>
      </c>
      <c r="AL3005" s="61">
        <v>15311001</v>
      </c>
      <c r="AM3005" s="61">
        <v>33121001</v>
      </c>
      <c r="AN3005" s="48"/>
      <c r="AO3005" s="48"/>
      <c r="AP3005" s="61" t="s">
        <v>6174</v>
      </c>
      <c r="AQ3005" s="61" t="s">
        <v>6164</v>
      </c>
      <c r="AR3005" s="48"/>
      <c r="AT3005" s="34" t="s">
        <v>77</v>
      </c>
    </row>
    <row r="3006" spans="1:46">
      <c r="A3006" s="43">
        <v>3001</v>
      </c>
      <c r="B3006" s="43" t="s">
        <v>4439</v>
      </c>
      <c r="C3006" s="43" t="str">
        <f t="shared" si="58"/>
        <v>PTGĐ Phan Minh</v>
      </c>
      <c r="D3006" s="43" t="s">
        <v>6604</v>
      </c>
      <c r="E3006" s="43"/>
      <c r="F3006" s="43" t="str">
        <f>VLOOKUP(H3006,'DM BPSD'!$A$2:$G$30,6,0)</f>
        <v>Lê Việt Hà</v>
      </c>
      <c r="G3006" s="43">
        <f>VLOOKUP(F3006,'DS Nhân viên'!$A$2:$B$577,2,0)</f>
        <v>900003</v>
      </c>
      <c r="H3006" s="49" t="s">
        <v>4369</v>
      </c>
      <c r="I3006" s="43"/>
      <c r="J3006" s="83" t="str">
        <f>VLOOKUP(B3006,'BBKK 30.6'!B3021:H7396,7,0)</f>
        <v>Sử dụng bình thường</v>
      </c>
      <c r="K3006" s="46" t="s">
        <v>4434</v>
      </c>
      <c r="L3006" s="46" t="s">
        <v>4439</v>
      </c>
      <c r="M3006" s="46" t="s">
        <v>4440</v>
      </c>
      <c r="N3006" s="48"/>
      <c r="O3006" s="48"/>
      <c r="P3006" s="48"/>
      <c r="Q3006" s="48"/>
      <c r="R3006" s="48"/>
      <c r="S3006" s="48"/>
      <c r="T3006" s="48"/>
      <c r="U3006" s="47" t="s">
        <v>6148</v>
      </c>
      <c r="V3006" s="48"/>
      <c r="W3006" s="48"/>
      <c r="X3006" s="48"/>
      <c r="Y3006" s="48"/>
      <c r="Z3006" s="48"/>
      <c r="AA3006" s="64">
        <v>29700000</v>
      </c>
      <c r="AB3006" s="61">
        <v>1</v>
      </c>
      <c r="AC3006" s="61">
        <v>0</v>
      </c>
      <c r="AD3006" s="48"/>
      <c r="AE3006" s="48"/>
      <c r="AF3006" s="48"/>
      <c r="AG3006" s="62"/>
      <c r="AH3006" s="62"/>
      <c r="AI3006" s="62"/>
      <c r="AJ3006" s="48"/>
      <c r="AK3006" s="61" t="str">
        <f>VLOOKUP(L3006,'[2]Bảng chi tiết công cụ dụng cụ'!$A$8:$AC$4035,27,0)</f>
        <v>QLC</v>
      </c>
      <c r="AL3006" s="61">
        <v>15311001</v>
      </c>
      <c r="AM3006" s="61">
        <v>33121001</v>
      </c>
      <c r="AN3006" s="48"/>
      <c r="AO3006" s="48"/>
      <c r="AP3006" s="61" t="s">
        <v>6174</v>
      </c>
      <c r="AQ3006" s="61" t="s">
        <v>6164</v>
      </c>
      <c r="AR3006" s="48"/>
      <c r="AS3006" s="65">
        <v>42887</v>
      </c>
      <c r="AT3006" s="34" t="s">
        <v>77</v>
      </c>
    </row>
    <row r="3007" spans="1:46">
      <c r="A3007" s="43">
        <v>3002</v>
      </c>
      <c r="B3007" s="43" t="s">
        <v>4441</v>
      </c>
      <c r="C3007" s="43" t="str">
        <f t="shared" si="58"/>
        <v>PTGĐ Phan Minh</v>
      </c>
      <c r="D3007" s="43" t="s">
        <v>6604</v>
      </c>
      <c r="E3007" s="43"/>
      <c r="F3007" s="43" t="str">
        <f>VLOOKUP(H3007,'DM BPSD'!$A$2:$G$30,6,0)</f>
        <v>Lê Việt Hà</v>
      </c>
      <c r="G3007" s="43">
        <f>VLOOKUP(F3007,'DS Nhân viên'!$A$2:$B$577,2,0)</f>
        <v>900003</v>
      </c>
      <c r="H3007" s="49" t="s">
        <v>4369</v>
      </c>
      <c r="I3007" s="43"/>
      <c r="J3007" s="83" t="str">
        <f>VLOOKUP(B3007,'BBKK 30.6'!B3022:H7397,7,0)</f>
        <v>Sử dụng bình thường</v>
      </c>
      <c r="K3007" s="46" t="s">
        <v>4434</v>
      </c>
      <c r="L3007" s="46" t="s">
        <v>4441</v>
      </c>
      <c r="M3007" s="46" t="s">
        <v>3845</v>
      </c>
      <c r="N3007" s="48"/>
      <c r="O3007" s="48"/>
      <c r="P3007" s="48"/>
      <c r="Q3007" s="48"/>
      <c r="R3007" s="48"/>
      <c r="S3007" s="48"/>
      <c r="T3007" s="48"/>
      <c r="U3007" s="47" t="s">
        <v>6148</v>
      </c>
      <c r="V3007" s="48"/>
      <c r="W3007" s="48"/>
      <c r="X3007" s="48"/>
      <c r="Y3007" s="48"/>
      <c r="Z3007" s="48"/>
      <c r="AA3007" s="64">
        <v>6000000</v>
      </c>
      <c r="AB3007" s="61">
        <v>1</v>
      </c>
      <c r="AC3007" s="61">
        <v>0</v>
      </c>
      <c r="AD3007" s="48"/>
      <c r="AE3007" s="48"/>
      <c r="AF3007" s="48"/>
      <c r="AG3007" s="62"/>
      <c r="AH3007" s="62"/>
      <c r="AI3007" s="62"/>
      <c r="AJ3007" s="48"/>
      <c r="AK3007" s="61" t="str">
        <f>VLOOKUP(L3007,'[2]Bảng chi tiết công cụ dụng cụ'!$A$8:$AC$4035,27,0)</f>
        <v>QLC</v>
      </c>
      <c r="AL3007" s="61">
        <v>15311001</v>
      </c>
      <c r="AM3007" s="61">
        <v>33121001</v>
      </c>
      <c r="AN3007" s="48"/>
      <c r="AO3007" s="48"/>
      <c r="AP3007" s="61" t="s">
        <v>6174</v>
      </c>
      <c r="AQ3007" s="61" t="s">
        <v>6164</v>
      </c>
      <c r="AR3007" s="48"/>
      <c r="AT3007" s="34" t="s">
        <v>77</v>
      </c>
    </row>
    <row r="3008" spans="1:46">
      <c r="A3008" s="43">
        <v>3003</v>
      </c>
      <c r="B3008" s="43" t="s">
        <v>4442</v>
      </c>
      <c r="C3008" s="43" t="str">
        <f t="shared" si="58"/>
        <v>PTGĐ Phan Minh</v>
      </c>
      <c r="D3008" s="43" t="s">
        <v>6604</v>
      </c>
      <c r="E3008" s="43"/>
      <c r="F3008" s="43" t="str">
        <f>VLOOKUP(H3008,'DM BPSD'!$A$2:$G$30,6,0)</f>
        <v>Lê Việt Hà</v>
      </c>
      <c r="G3008" s="43">
        <f>VLOOKUP(F3008,'DS Nhân viên'!$A$2:$B$577,2,0)</f>
        <v>900003</v>
      </c>
      <c r="H3008" s="49" t="s">
        <v>4369</v>
      </c>
      <c r="I3008" s="43"/>
      <c r="J3008" s="83" t="str">
        <f>VLOOKUP(B3008,'BBKK 30.6'!B3023:H7398,7,0)</f>
        <v>Sử dụng bình thường</v>
      </c>
      <c r="K3008" s="46" t="s">
        <v>4434</v>
      </c>
      <c r="L3008" s="46" t="s">
        <v>4442</v>
      </c>
      <c r="M3008" s="46" t="s">
        <v>572</v>
      </c>
      <c r="N3008" s="48"/>
      <c r="O3008" s="48"/>
      <c r="P3008" s="48"/>
      <c r="Q3008" s="48"/>
      <c r="R3008" s="48"/>
      <c r="S3008" s="48"/>
      <c r="T3008" s="48"/>
      <c r="U3008" s="47" t="s">
        <v>6148</v>
      </c>
      <c r="V3008" s="48"/>
      <c r="W3008" s="48"/>
      <c r="X3008" s="48"/>
      <c r="Y3008" s="48"/>
      <c r="Z3008" s="48"/>
      <c r="AA3008" s="64">
        <v>1067000</v>
      </c>
      <c r="AB3008" s="61">
        <v>1</v>
      </c>
      <c r="AC3008" s="61">
        <v>0</v>
      </c>
      <c r="AD3008" s="48"/>
      <c r="AE3008" s="48"/>
      <c r="AF3008" s="48"/>
      <c r="AG3008" s="62"/>
      <c r="AH3008" s="62"/>
      <c r="AI3008" s="62"/>
      <c r="AJ3008" s="48"/>
      <c r="AK3008" s="61" t="str">
        <f>VLOOKUP(L3008,'[2]Bảng chi tiết công cụ dụng cụ'!$A$8:$AC$4035,27,0)</f>
        <v>QLC</v>
      </c>
      <c r="AL3008" s="61">
        <v>15311001</v>
      </c>
      <c r="AM3008" s="61">
        <v>33121001</v>
      </c>
      <c r="AN3008" s="48"/>
      <c r="AO3008" s="48"/>
      <c r="AP3008" s="61" t="s">
        <v>6174</v>
      </c>
      <c r="AQ3008" s="61" t="s">
        <v>6164</v>
      </c>
      <c r="AR3008" s="48"/>
      <c r="AS3008" s="65">
        <v>43077</v>
      </c>
      <c r="AT3008" s="34" t="s">
        <v>77</v>
      </c>
    </row>
    <row r="3009" spans="1:46">
      <c r="A3009" s="43">
        <v>3004</v>
      </c>
      <c r="B3009" s="43" t="s">
        <v>4443</v>
      </c>
      <c r="C3009" s="43" t="str">
        <f t="shared" si="58"/>
        <v>PTGĐ Phan Minh</v>
      </c>
      <c r="D3009" s="43" t="s">
        <v>6604</v>
      </c>
      <c r="E3009" s="43"/>
      <c r="F3009" s="43" t="str">
        <f>VLOOKUP(H3009,'DM BPSD'!$A$2:$G$30,6,0)</f>
        <v>Lê Việt Hà</v>
      </c>
      <c r="G3009" s="43">
        <f>VLOOKUP(F3009,'DS Nhân viên'!$A$2:$B$577,2,0)</f>
        <v>900003</v>
      </c>
      <c r="H3009" s="49" t="s">
        <v>4369</v>
      </c>
      <c r="I3009" s="43"/>
      <c r="J3009" s="83" t="str">
        <f>VLOOKUP(B3009,'BBKK 30.6'!B3024:H7399,7,0)</f>
        <v>Sử dụng bình thường</v>
      </c>
      <c r="K3009" s="46" t="s">
        <v>4434</v>
      </c>
      <c r="L3009" s="46" t="s">
        <v>4443</v>
      </c>
      <c r="M3009" s="46" t="s">
        <v>1369</v>
      </c>
      <c r="N3009" s="48"/>
      <c r="O3009" s="48"/>
      <c r="P3009" s="48"/>
      <c r="Q3009" s="48"/>
      <c r="R3009" s="48"/>
      <c r="S3009" s="48"/>
      <c r="T3009" s="48"/>
      <c r="U3009" s="47" t="s">
        <v>6148</v>
      </c>
      <c r="V3009" s="48"/>
      <c r="W3009" s="48"/>
      <c r="X3009" s="48"/>
      <c r="Y3009" s="48"/>
      <c r="Z3009" s="48"/>
      <c r="AA3009" s="64">
        <v>3672000</v>
      </c>
      <c r="AB3009" s="61">
        <v>1</v>
      </c>
      <c r="AC3009" s="61">
        <v>0</v>
      </c>
      <c r="AD3009" s="48"/>
      <c r="AE3009" s="48"/>
      <c r="AF3009" s="48"/>
      <c r="AG3009" s="62"/>
      <c r="AH3009" s="62"/>
      <c r="AI3009" s="62"/>
      <c r="AJ3009" s="48"/>
      <c r="AK3009" s="61" t="str">
        <f>VLOOKUP(L3009,'[2]Bảng chi tiết công cụ dụng cụ'!$A$8:$AC$4035,27,0)</f>
        <v>QLC</v>
      </c>
      <c r="AL3009" s="61">
        <v>15311001</v>
      </c>
      <c r="AM3009" s="61">
        <v>33121001</v>
      </c>
      <c r="AN3009" s="48"/>
      <c r="AO3009" s="48"/>
      <c r="AP3009" s="61" t="s">
        <v>6174</v>
      </c>
      <c r="AQ3009" s="61" t="s">
        <v>6164</v>
      </c>
      <c r="AR3009" s="48"/>
      <c r="AT3009" s="34" t="s">
        <v>77</v>
      </c>
    </row>
    <row r="3010" spans="1:46">
      <c r="A3010" s="43">
        <v>3005</v>
      </c>
      <c r="B3010" s="43" t="s">
        <v>4444</v>
      </c>
      <c r="C3010" s="43" t="str">
        <f t="shared" si="58"/>
        <v>PTGĐ Phan Minh</v>
      </c>
      <c r="D3010" s="43" t="s">
        <v>6604</v>
      </c>
      <c r="E3010" s="43"/>
      <c r="F3010" s="43" t="str">
        <f>VLOOKUP(H3010,'DM BPSD'!$A$2:$G$30,6,0)</f>
        <v>Lê Việt Hà</v>
      </c>
      <c r="G3010" s="43">
        <f>VLOOKUP(F3010,'DS Nhân viên'!$A$2:$B$577,2,0)</f>
        <v>900003</v>
      </c>
      <c r="H3010" s="49" t="s">
        <v>4369</v>
      </c>
      <c r="I3010" s="43"/>
      <c r="J3010" s="83" t="str">
        <f>VLOOKUP(B3010,'BBKK 30.6'!B3025:H7400,7,0)</f>
        <v>Sử dụng bình thường</v>
      </c>
      <c r="K3010" s="46" t="s">
        <v>4434</v>
      </c>
      <c r="L3010" s="46" t="s">
        <v>4444</v>
      </c>
      <c r="M3010" s="46" t="s">
        <v>1369</v>
      </c>
      <c r="N3010" s="48"/>
      <c r="O3010" s="48"/>
      <c r="P3010" s="48"/>
      <c r="Q3010" s="48"/>
      <c r="R3010" s="48"/>
      <c r="S3010" s="48"/>
      <c r="T3010" s="48"/>
      <c r="U3010" s="47" t="s">
        <v>6148</v>
      </c>
      <c r="V3010" s="48"/>
      <c r="W3010" s="48"/>
      <c r="X3010" s="48"/>
      <c r="Y3010" s="48"/>
      <c r="Z3010" s="48"/>
      <c r="AA3010" s="64">
        <v>3672000</v>
      </c>
      <c r="AB3010" s="61">
        <v>1</v>
      </c>
      <c r="AC3010" s="61">
        <v>0</v>
      </c>
      <c r="AD3010" s="48"/>
      <c r="AE3010" s="48"/>
      <c r="AF3010" s="48"/>
      <c r="AG3010" s="62"/>
      <c r="AH3010" s="62"/>
      <c r="AI3010" s="62"/>
      <c r="AJ3010" s="48"/>
      <c r="AK3010" s="61" t="str">
        <f>VLOOKUP(L3010,'[2]Bảng chi tiết công cụ dụng cụ'!$A$8:$AC$4035,27,0)</f>
        <v>QLC</v>
      </c>
      <c r="AL3010" s="61">
        <v>15311001</v>
      </c>
      <c r="AM3010" s="61">
        <v>33121001</v>
      </c>
      <c r="AN3010" s="48"/>
      <c r="AO3010" s="48"/>
      <c r="AP3010" s="61" t="s">
        <v>6174</v>
      </c>
      <c r="AQ3010" s="61" t="s">
        <v>6164</v>
      </c>
      <c r="AR3010" s="48"/>
      <c r="AT3010" s="34" t="s">
        <v>77</v>
      </c>
    </row>
    <row r="3011" spans="1:46">
      <c r="A3011" s="43">
        <v>3006</v>
      </c>
      <c r="B3011" s="43" t="s">
        <v>4445</v>
      </c>
      <c r="C3011" s="43" t="str">
        <f t="shared" si="58"/>
        <v>PTGĐ Phan Minh</v>
      </c>
      <c r="D3011" s="43" t="s">
        <v>6604</v>
      </c>
      <c r="E3011" s="43"/>
      <c r="F3011" s="43" t="str">
        <f>VLOOKUP(H3011,'DM BPSD'!$A$2:$G$30,6,0)</f>
        <v>Lê Việt Hà</v>
      </c>
      <c r="G3011" s="43">
        <f>VLOOKUP(F3011,'DS Nhân viên'!$A$2:$B$577,2,0)</f>
        <v>900003</v>
      </c>
      <c r="H3011" s="49" t="s">
        <v>4369</v>
      </c>
      <c r="I3011" s="43"/>
      <c r="J3011" s="83" t="str">
        <f>VLOOKUP(B3011,'BBKK 30.6'!B3026:H7401,7,0)</f>
        <v>Sử dụng bình thường</v>
      </c>
      <c r="K3011" s="46" t="s">
        <v>4434</v>
      </c>
      <c r="L3011" s="46" t="s">
        <v>4445</v>
      </c>
      <c r="M3011" s="46" t="s">
        <v>1630</v>
      </c>
      <c r="N3011" s="48"/>
      <c r="O3011" s="48"/>
      <c r="P3011" s="48"/>
      <c r="Q3011" s="48"/>
      <c r="R3011" s="48"/>
      <c r="S3011" s="48"/>
      <c r="T3011" s="48"/>
      <c r="U3011" s="47" t="s">
        <v>6148</v>
      </c>
      <c r="V3011" s="48"/>
      <c r="W3011" s="48"/>
      <c r="X3011" s="48"/>
      <c r="Y3011" s="48"/>
      <c r="Z3011" s="48"/>
      <c r="AA3011" s="64">
        <v>9180000</v>
      </c>
      <c r="AB3011" s="61">
        <v>1</v>
      </c>
      <c r="AC3011" s="61">
        <v>0</v>
      </c>
      <c r="AD3011" s="48"/>
      <c r="AE3011" s="48"/>
      <c r="AF3011" s="48"/>
      <c r="AG3011" s="62"/>
      <c r="AH3011" s="62"/>
      <c r="AI3011" s="62"/>
      <c r="AJ3011" s="48"/>
      <c r="AK3011" s="61" t="str">
        <f>VLOOKUP(L3011,'[2]Bảng chi tiết công cụ dụng cụ'!$A$8:$AC$4035,27,0)</f>
        <v>QLC</v>
      </c>
      <c r="AL3011" s="61">
        <v>15311001</v>
      </c>
      <c r="AM3011" s="61">
        <v>33121001</v>
      </c>
      <c r="AN3011" s="48"/>
      <c r="AO3011" s="48"/>
      <c r="AP3011" s="61" t="s">
        <v>6174</v>
      </c>
      <c r="AQ3011" s="61" t="s">
        <v>6164</v>
      </c>
      <c r="AR3011" s="48"/>
      <c r="AT3011" s="34" t="s">
        <v>77</v>
      </c>
    </row>
    <row r="3012" spans="1:46">
      <c r="A3012" s="43">
        <v>3007</v>
      </c>
      <c r="B3012" s="43" t="s">
        <v>4446</v>
      </c>
      <c r="C3012" s="43" t="str">
        <f t="shared" si="58"/>
        <v>PTGĐ Phan Minh</v>
      </c>
      <c r="D3012" s="43" t="s">
        <v>6604</v>
      </c>
      <c r="E3012" s="43"/>
      <c r="F3012" s="43" t="str">
        <f>VLOOKUP(H3012,'DM BPSD'!$A$2:$G$30,6,0)</f>
        <v>Lê Việt Hà</v>
      </c>
      <c r="G3012" s="43">
        <f>VLOOKUP(F3012,'DS Nhân viên'!$A$2:$B$577,2,0)</f>
        <v>900003</v>
      </c>
      <c r="H3012" s="49" t="s">
        <v>4369</v>
      </c>
      <c r="I3012" s="43"/>
      <c r="J3012" s="83" t="str">
        <f>VLOOKUP(B3012,'BBKK 30.6'!B3027:H7402,7,0)</f>
        <v>Sử dụng bình thường</v>
      </c>
      <c r="K3012" s="46" t="s">
        <v>4434</v>
      </c>
      <c r="L3012" s="46" t="s">
        <v>4446</v>
      </c>
      <c r="M3012" s="46" t="s">
        <v>197</v>
      </c>
      <c r="N3012" s="48"/>
      <c r="O3012" s="48"/>
      <c r="P3012" s="48"/>
      <c r="Q3012" s="48"/>
      <c r="R3012" s="48"/>
      <c r="S3012" s="48"/>
      <c r="T3012" s="48"/>
      <c r="U3012" s="47" t="s">
        <v>6148</v>
      </c>
      <c r="V3012" s="48"/>
      <c r="W3012" s="48"/>
      <c r="X3012" s="48"/>
      <c r="Y3012" s="48"/>
      <c r="Z3012" s="48"/>
      <c r="AA3012" s="64">
        <v>4180000</v>
      </c>
      <c r="AB3012" s="61">
        <v>1</v>
      </c>
      <c r="AC3012" s="61">
        <v>0</v>
      </c>
      <c r="AD3012" s="48"/>
      <c r="AE3012" s="48"/>
      <c r="AF3012" s="48"/>
      <c r="AG3012" s="62"/>
      <c r="AH3012" s="62"/>
      <c r="AI3012" s="62"/>
      <c r="AJ3012" s="48"/>
      <c r="AK3012" s="61" t="str">
        <f>VLOOKUP(L3012,'[2]Bảng chi tiết công cụ dụng cụ'!$A$8:$AC$4035,27,0)</f>
        <v>QLC</v>
      </c>
      <c r="AL3012" s="61">
        <v>15312001</v>
      </c>
      <c r="AM3012" s="61">
        <v>33121001</v>
      </c>
      <c r="AN3012" s="48"/>
      <c r="AO3012" s="48"/>
      <c r="AP3012" s="61" t="s">
        <v>6173</v>
      </c>
      <c r="AQ3012" s="61" t="s">
        <v>6164</v>
      </c>
      <c r="AR3012" s="48"/>
      <c r="AT3012" s="34" t="s">
        <v>77</v>
      </c>
    </row>
    <row r="3013" spans="1:46">
      <c r="A3013" s="43">
        <v>3008</v>
      </c>
      <c r="B3013" s="43" t="s">
        <v>4447</v>
      </c>
      <c r="C3013" s="43" t="str">
        <f t="shared" si="58"/>
        <v>PTGĐ Phan Minh</v>
      </c>
      <c r="D3013" s="43" t="s">
        <v>6604</v>
      </c>
      <c r="E3013" s="43"/>
      <c r="F3013" s="43" t="str">
        <f>VLOOKUP(H3013,'DM BPSD'!$A$2:$G$30,6,0)</f>
        <v>Lê Việt Hà</v>
      </c>
      <c r="G3013" s="43">
        <f>VLOOKUP(F3013,'DS Nhân viên'!$A$2:$B$577,2,0)</f>
        <v>900003</v>
      </c>
      <c r="H3013" s="49" t="s">
        <v>4369</v>
      </c>
      <c r="I3013" s="43"/>
      <c r="J3013" s="83" t="str">
        <f>VLOOKUP(B3013,'BBKK 30.6'!B3028:H7403,7,0)</f>
        <v>Sử dụng bình thường</v>
      </c>
      <c r="K3013" s="46" t="s">
        <v>4434</v>
      </c>
      <c r="L3013" s="46" t="s">
        <v>4447</v>
      </c>
      <c r="M3013" s="46" t="s">
        <v>411</v>
      </c>
      <c r="N3013" s="48"/>
      <c r="O3013" s="48"/>
      <c r="P3013" s="48"/>
      <c r="Q3013" s="48"/>
      <c r="R3013" s="48"/>
      <c r="S3013" s="48"/>
      <c r="T3013" s="48"/>
      <c r="U3013" s="47" t="s">
        <v>6148</v>
      </c>
      <c r="V3013" s="48"/>
      <c r="W3013" s="48"/>
      <c r="X3013" s="48"/>
      <c r="Y3013" s="48"/>
      <c r="Z3013" s="48"/>
      <c r="AA3013" s="64">
        <v>8415000</v>
      </c>
      <c r="AB3013" s="61">
        <v>1</v>
      </c>
      <c r="AC3013" s="61">
        <v>0</v>
      </c>
      <c r="AD3013" s="48"/>
      <c r="AE3013" s="48"/>
      <c r="AF3013" s="48"/>
      <c r="AG3013" s="62"/>
      <c r="AH3013" s="62"/>
      <c r="AI3013" s="62"/>
      <c r="AJ3013" s="48"/>
      <c r="AK3013" s="61" t="str">
        <f>VLOOKUP(L3013,'[2]Bảng chi tiết công cụ dụng cụ'!$A$8:$AC$4035,27,0)</f>
        <v>QLC</v>
      </c>
      <c r="AL3013" s="61">
        <v>15311001</v>
      </c>
      <c r="AM3013" s="61">
        <v>33121001</v>
      </c>
      <c r="AN3013" s="48"/>
      <c r="AO3013" s="48"/>
      <c r="AP3013" s="61" t="s">
        <v>6174</v>
      </c>
      <c r="AQ3013" s="61" t="s">
        <v>6164</v>
      </c>
      <c r="AR3013" s="48"/>
      <c r="AT3013" s="34" t="s">
        <v>77</v>
      </c>
    </row>
    <row r="3014" spans="1:46">
      <c r="A3014" s="43">
        <v>3009</v>
      </c>
      <c r="B3014" s="43" t="s">
        <v>4448</v>
      </c>
      <c r="C3014" s="43" t="str">
        <f t="shared" si="58"/>
        <v>PTGĐ Phan Minh</v>
      </c>
      <c r="D3014" s="43" t="s">
        <v>6604</v>
      </c>
      <c r="E3014" s="43"/>
      <c r="F3014" s="43" t="str">
        <f>VLOOKUP(H3014,'DM BPSD'!$A$2:$G$30,6,0)</f>
        <v>Lê Việt Hà</v>
      </c>
      <c r="G3014" s="43">
        <f>VLOOKUP(F3014,'DS Nhân viên'!$A$2:$B$577,2,0)</f>
        <v>900003</v>
      </c>
      <c r="H3014" s="49" t="s">
        <v>4369</v>
      </c>
      <c r="I3014" s="43"/>
      <c r="J3014" s="83" t="str">
        <f>VLOOKUP(B3014,'BBKK 30.6'!B3029:H7404,7,0)</f>
        <v>Sử dụng bình thường</v>
      </c>
      <c r="K3014" s="46" t="s">
        <v>4434</v>
      </c>
      <c r="L3014" s="46" t="s">
        <v>4448</v>
      </c>
      <c r="M3014" s="46" t="s">
        <v>413</v>
      </c>
      <c r="N3014" s="48"/>
      <c r="O3014" s="48"/>
      <c r="P3014" s="48"/>
      <c r="Q3014" s="48"/>
      <c r="R3014" s="48"/>
      <c r="S3014" s="48"/>
      <c r="T3014" s="48"/>
      <c r="U3014" s="47" t="s">
        <v>6148</v>
      </c>
      <c r="V3014" s="48"/>
      <c r="W3014" s="48"/>
      <c r="X3014" s="48"/>
      <c r="Y3014" s="48"/>
      <c r="Z3014" s="48"/>
      <c r="AA3014" s="64">
        <v>6622000</v>
      </c>
      <c r="AB3014" s="61">
        <v>1</v>
      </c>
      <c r="AC3014" s="61">
        <v>0</v>
      </c>
      <c r="AD3014" s="48"/>
      <c r="AE3014" s="48"/>
      <c r="AF3014" s="48"/>
      <c r="AG3014" s="62"/>
      <c r="AH3014" s="62"/>
      <c r="AI3014" s="62"/>
      <c r="AJ3014" s="48"/>
      <c r="AK3014" s="61" t="str">
        <f>VLOOKUP(L3014,'[2]Bảng chi tiết công cụ dụng cụ'!$A$8:$AC$4035,27,0)</f>
        <v>QLC</v>
      </c>
      <c r="AL3014" s="61">
        <v>15311001</v>
      </c>
      <c r="AM3014" s="61">
        <v>33121001</v>
      </c>
      <c r="AN3014" s="48"/>
      <c r="AO3014" s="48"/>
      <c r="AP3014" s="61" t="s">
        <v>6174</v>
      </c>
      <c r="AQ3014" s="61" t="s">
        <v>6164</v>
      </c>
      <c r="AR3014" s="48"/>
      <c r="AT3014" s="34" t="s">
        <v>77</v>
      </c>
    </row>
    <row r="3015" spans="1:46">
      <c r="A3015" s="43">
        <v>3010</v>
      </c>
      <c r="B3015" s="43" t="s">
        <v>4449</v>
      </c>
      <c r="C3015" s="43" t="str">
        <f t="shared" ref="C3015:C3054" si="59">K3015</f>
        <v>PTGĐ Phan Minh</v>
      </c>
      <c r="D3015" s="43" t="s">
        <v>6604</v>
      </c>
      <c r="E3015" s="43"/>
      <c r="F3015" s="43" t="str">
        <f>VLOOKUP(H3015,'DM BPSD'!$A$2:$G$30,6,0)</f>
        <v>Lê Việt Hà</v>
      </c>
      <c r="G3015" s="43">
        <f>VLOOKUP(F3015,'DS Nhân viên'!$A$2:$B$577,2,0)</f>
        <v>900003</v>
      </c>
      <c r="H3015" s="49" t="s">
        <v>4369</v>
      </c>
      <c r="I3015" s="43"/>
      <c r="J3015" s="83" t="str">
        <f>VLOOKUP(B3015,'BBKK 30.6'!B3030:H7405,7,0)</f>
        <v>Sử dụng bình thường</v>
      </c>
      <c r="K3015" s="46" t="s">
        <v>4434</v>
      </c>
      <c r="L3015" s="46" t="s">
        <v>4449</v>
      </c>
      <c r="M3015" s="46" t="s">
        <v>2788</v>
      </c>
      <c r="N3015" s="48"/>
      <c r="O3015" s="48"/>
      <c r="P3015" s="48"/>
      <c r="Q3015" s="48"/>
      <c r="R3015" s="48"/>
      <c r="S3015" s="48"/>
      <c r="T3015" s="48"/>
      <c r="U3015" s="47" t="s">
        <v>6148</v>
      </c>
      <c r="V3015" s="48"/>
      <c r="W3015" s="48"/>
      <c r="X3015" s="48"/>
      <c r="Y3015" s="48"/>
      <c r="Z3015" s="48"/>
      <c r="AA3015" s="64">
        <v>7000000</v>
      </c>
      <c r="AB3015" s="61">
        <v>1</v>
      </c>
      <c r="AC3015" s="61">
        <v>0</v>
      </c>
      <c r="AD3015" s="48"/>
      <c r="AE3015" s="48"/>
      <c r="AF3015" s="48"/>
      <c r="AG3015" s="62"/>
      <c r="AH3015" s="62"/>
      <c r="AI3015" s="62"/>
      <c r="AJ3015" s="48"/>
      <c r="AK3015" s="61" t="str">
        <f>VLOOKUP(L3015,'[2]Bảng chi tiết công cụ dụng cụ'!$A$8:$AC$4035,27,0)</f>
        <v>QLC</v>
      </c>
      <c r="AL3015" s="61">
        <v>15311001</v>
      </c>
      <c r="AM3015" s="61">
        <v>33121001</v>
      </c>
      <c r="AN3015" s="48"/>
      <c r="AO3015" s="48"/>
      <c r="AP3015" s="61" t="s">
        <v>6174</v>
      </c>
      <c r="AQ3015" s="61" t="s">
        <v>6164</v>
      </c>
      <c r="AR3015" s="48"/>
      <c r="AT3015" s="34" t="s">
        <v>77</v>
      </c>
    </row>
    <row r="3016" spans="1:46">
      <c r="A3016" s="43">
        <v>3011</v>
      </c>
      <c r="B3016" s="43" t="s">
        <v>4450</v>
      </c>
      <c r="C3016" s="43" t="str">
        <f t="shared" si="59"/>
        <v>PTGĐ Phan Minh</v>
      </c>
      <c r="D3016" s="43" t="s">
        <v>6604</v>
      </c>
      <c r="E3016" s="43"/>
      <c r="F3016" s="43" t="str">
        <f>VLOOKUP(H3016,'DM BPSD'!$A$2:$G$30,6,0)</f>
        <v>Lê Việt Hà</v>
      </c>
      <c r="G3016" s="43">
        <f>VLOOKUP(F3016,'DS Nhân viên'!$A$2:$B$577,2,0)</f>
        <v>900003</v>
      </c>
      <c r="H3016" s="49" t="s">
        <v>4369</v>
      </c>
      <c r="I3016" s="43"/>
      <c r="J3016" s="83" t="str">
        <f>VLOOKUP(B3016,'BBKK 30.6'!B3031:H7406,7,0)</f>
        <v>Sử dụng bình thường</v>
      </c>
      <c r="K3016" s="46" t="s">
        <v>4434</v>
      </c>
      <c r="L3016" s="46" t="s">
        <v>4450</v>
      </c>
      <c r="M3016" s="46" t="s">
        <v>641</v>
      </c>
      <c r="N3016" s="48"/>
      <c r="O3016" s="48"/>
      <c r="P3016" s="48"/>
      <c r="Q3016" s="48"/>
      <c r="R3016" s="48"/>
      <c r="S3016" s="48"/>
      <c r="T3016" s="48"/>
      <c r="U3016" s="47" t="s">
        <v>6148</v>
      </c>
      <c r="V3016" s="48"/>
      <c r="W3016" s="48"/>
      <c r="X3016" s="48"/>
      <c r="Y3016" s="48"/>
      <c r="Z3016" s="48"/>
      <c r="AA3016" s="64">
        <v>2585000</v>
      </c>
      <c r="AB3016" s="61">
        <v>1</v>
      </c>
      <c r="AC3016" s="61">
        <v>0</v>
      </c>
      <c r="AD3016" s="48"/>
      <c r="AE3016" s="48"/>
      <c r="AF3016" s="48"/>
      <c r="AG3016" s="62"/>
      <c r="AH3016" s="62"/>
      <c r="AI3016" s="62"/>
      <c r="AJ3016" s="48"/>
      <c r="AK3016" s="61" t="str">
        <f>VLOOKUP(L3016,'[2]Bảng chi tiết công cụ dụng cụ'!$A$8:$AC$4035,27,0)</f>
        <v>QLC</v>
      </c>
      <c r="AL3016" s="61">
        <v>15311001</v>
      </c>
      <c r="AM3016" s="61">
        <v>33121001</v>
      </c>
      <c r="AN3016" s="48"/>
      <c r="AO3016" s="48"/>
      <c r="AP3016" s="61" t="s">
        <v>6174</v>
      </c>
      <c r="AQ3016" s="61" t="s">
        <v>6164</v>
      </c>
      <c r="AR3016" s="48"/>
      <c r="AT3016" s="34" t="s">
        <v>77</v>
      </c>
    </row>
    <row r="3017" spans="1:46">
      <c r="A3017" s="43">
        <v>3012</v>
      </c>
      <c r="B3017" s="43" t="s">
        <v>4451</v>
      </c>
      <c r="C3017" s="43" t="str">
        <f t="shared" si="59"/>
        <v>PTGĐ Phan Minh</v>
      </c>
      <c r="D3017" s="43" t="s">
        <v>6604</v>
      </c>
      <c r="E3017" s="43"/>
      <c r="F3017" s="43" t="str">
        <f>VLOOKUP(H3017,'DM BPSD'!$A$2:$G$30,6,0)</f>
        <v>Lê Việt Hà</v>
      </c>
      <c r="G3017" s="43">
        <f>VLOOKUP(F3017,'DS Nhân viên'!$A$2:$B$577,2,0)</f>
        <v>900003</v>
      </c>
      <c r="H3017" s="49" t="s">
        <v>4369</v>
      </c>
      <c r="I3017" s="43"/>
      <c r="J3017" s="83" t="str">
        <f>VLOOKUP(B3017,'BBKK 30.6'!B3032:H7407,7,0)</f>
        <v>Sử dụng bình thường</v>
      </c>
      <c r="K3017" s="46" t="s">
        <v>4434</v>
      </c>
      <c r="L3017" s="46" t="s">
        <v>4451</v>
      </c>
      <c r="M3017" s="46" t="s">
        <v>203</v>
      </c>
      <c r="N3017" s="48"/>
      <c r="O3017" s="48"/>
      <c r="P3017" s="48"/>
      <c r="Q3017" s="48"/>
      <c r="R3017" s="48"/>
      <c r="S3017" s="48"/>
      <c r="T3017" s="48"/>
      <c r="U3017" s="47" t="s">
        <v>6148</v>
      </c>
      <c r="V3017" s="48"/>
      <c r="W3017" s="48"/>
      <c r="X3017" s="48"/>
      <c r="Y3017" s="48"/>
      <c r="Z3017" s="48"/>
      <c r="AA3017" s="64">
        <v>20020000</v>
      </c>
      <c r="AB3017" s="61">
        <v>1</v>
      </c>
      <c r="AC3017" s="61">
        <v>0</v>
      </c>
      <c r="AD3017" s="48"/>
      <c r="AE3017" s="48"/>
      <c r="AF3017" s="48"/>
      <c r="AG3017" s="62"/>
      <c r="AH3017" s="62"/>
      <c r="AI3017" s="62"/>
      <c r="AJ3017" s="48"/>
      <c r="AK3017" s="61" t="str">
        <f>VLOOKUP(L3017,'[2]Bảng chi tiết công cụ dụng cụ'!$A$8:$AC$4035,27,0)</f>
        <v>QLC</v>
      </c>
      <c r="AL3017" s="61">
        <v>15312001</v>
      </c>
      <c r="AM3017" s="61">
        <v>33121001</v>
      </c>
      <c r="AN3017" s="48"/>
      <c r="AO3017" s="48"/>
      <c r="AP3017" s="61" t="s">
        <v>6174</v>
      </c>
      <c r="AQ3017" s="61" t="s">
        <v>6164</v>
      </c>
      <c r="AR3017" s="48"/>
      <c r="AT3017" s="34" t="s">
        <v>77</v>
      </c>
    </row>
    <row r="3018" spans="1:46">
      <c r="A3018" s="43">
        <v>3013</v>
      </c>
      <c r="B3018" s="43" t="s">
        <v>4452</v>
      </c>
      <c r="C3018" s="43" t="str">
        <f t="shared" si="59"/>
        <v>PTGĐ Phan Minh</v>
      </c>
      <c r="D3018" s="43" t="s">
        <v>6604</v>
      </c>
      <c r="E3018" s="43"/>
      <c r="F3018" s="43" t="str">
        <f>VLOOKUP(H3018,'DM BPSD'!$A$2:$G$30,6,0)</f>
        <v>Lê Việt Hà</v>
      </c>
      <c r="G3018" s="43">
        <f>VLOOKUP(F3018,'DS Nhân viên'!$A$2:$B$577,2,0)</f>
        <v>900003</v>
      </c>
      <c r="H3018" s="49" t="s">
        <v>4369</v>
      </c>
      <c r="I3018" s="43"/>
      <c r="J3018" s="83" t="str">
        <f>VLOOKUP(B3018,'BBKK 30.6'!B3033:H7408,7,0)</f>
        <v>Sử dụng bình thường</v>
      </c>
      <c r="K3018" s="46" t="s">
        <v>4434</v>
      </c>
      <c r="L3018" s="46" t="s">
        <v>4452</v>
      </c>
      <c r="M3018" s="46" t="s">
        <v>464</v>
      </c>
      <c r="N3018" s="48"/>
      <c r="O3018" s="48"/>
      <c r="P3018" s="48"/>
      <c r="Q3018" s="48"/>
      <c r="R3018" s="48"/>
      <c r="S3018" s="48"/>
      <c r="T3018" s="48"/>
      <c r="U3018" s="47" t="s">
        <v>6148</v>
      </c>
      <c r="V3018" s="48"/>
      <c r="W3018" s="48"/>
      <c r="X3018" s="48"/>
      <c r="Y3018" s="48"/>
      <c r="Z3018" s="48"/>
      <c r="AA3018" s="64">
        <v>21890000</v>
      </c>
      <c r="AB3018" s="61">
        <v>1</v>
      </c>
      <c r="AC3018" s="61">
        <v>0</v>
      </c>
      <c r="AD3018" s="48"/>
      <c r="AE3018" s="48"/>
      <c r="AF3018" s="48"/>
      <c r="AG3018" s="62"/>
      <c r="AH3018" s="62"/>
      <c r="AI3018" s="62"/>
      <c r="AJ3018" s="48"/>
      <c r="AK3018" s="61" t="str">
        <f>VLOOKUP(L3018,'[2]Bảng chi tiết công cụ dụng cụ'!$A$8:$AC$4035,27,0)</f>
        <v>QLC</v>
      </c>
      <c r="AL3018" s="61">
        <v>15312001</v>
      </c>
      <c r="AM3018" s="61">
        <v>33121001</v>
      </c>
      <c r="AN3018" s="48"/>
      <c r="AO3018" s="48"/>
      <c r="AP3018" s="61" t="s">
        <v>6173</v>
      </c>
      <c r="AQ3018" s="61" t="s">
        <v>6164</v>
      </c>
      <c r="AR3018" s="48"/>
      <c r="AT3018" s="34" t="s">
        <v>77</v>
      </c>
    </row>
    <row r="3019" spans="1:46">
      <c r="A3019" s="43">
        <v>3014</v>
      </c>
      <c r="B3019" s="43" t="s">
        <v>4453</v>
      </c>
      <c r="C3019" s="43" t="str">
        <f t="shared" si="59"/>
        <v>PTGĐ Phan Minh</v>
      </c>
      <c r="D3019" s="43" t="s">
        <v>6604</v>
      </c>
      <c r="E3019" s="43"/>
      <c r="F3019" s="43" t="str">
        <f>VLOOKUP(H3019,'DM BPSD'!$A$2:$G$30,6,0)</f>
        <v>Lê Việt Hà</v>
      </c>
      <c r="G3019" s="43">
        <f>VLOOKUP(F3019,'DS Nhân viên'!$A$2:$B$577,2,0)</f>
        <v>900003</v>
      </c>
      <c r="H3019" s="49" t="s">
        <v>4369</v>
      </c>
      <c r="I3019" s="43"/>
      <c r="J3019" s="83" t="str">
        <f>VLOOKUP(B3019,'BBKK 30.6'!B3034:H7409,7,0)</f>
        <v>Sử dụng bình thường</v>
      </c>
      <c r="K3019" s="46" t="s">
        <v>4434</v>
      </c>
      <c r="L3019" s="46" t="s">
        <v>4453</v>
      </c>
      <c r="M3019" s="46" t="s">
        <v>2792</v>
      </c>
      <c r="N3019" s="48"/>
      <c r="O3019" s="48"/>
      <c r="P3019" s="48"/>
      <c r="Q3019" s="48"/>
      <c r="R3019" s="48"/>
      <c r="S3019" s="48"/>
      <c r="T3019" s="48"/>
      <c r="U3019" s="47" t="s">
        <v>6148</v>
      </c>
      <c r="V3019" s="48"/>
      <c r="W3019" s="48"/>
      <c r="X3019" s="48"/>
      <c r="Y3019" s="48"/>
      <c r="Z3019" s="48"/>
      <c r="AA3019" s="64">
        <v>29160000</v>
      </c>
      <c r="AB3019" s="61">
        <v>1</v>
      </c>
      <c r="AC3019" s="61">
        <v>0</v>
      </c>
      <c r="AD3019" s="48"/>
      <c r="AE3019" s="48"/>
      <c r="AF3019" s="48"/>
      <c r="AG3019" s="62"/>
      <c r="AH3019" s="62"/>
      <c r="AI3019" s="62"/>
      <c r="AJ3019" s="48"/>
      <c r="AK3019" s="61" t="str">
        <f>VLOOKUP(L3019,'[2]Bảng chi tiết công cụ dụng cụ'!$A$8:$AC$4035,27,0)</f>
        <v>QLC</v>
      </c>
      <c r="AL3019" s="61">
        <v>15311001</v>
      </c>
      <c r="AM3019" s="61">
        <v>33121001</v>
      </c>
      <c r="AN3019" s="48"/>
      <c r="AO3019" s="48"/>
      <c r="AP3019" s="61" t="s">
        <v>6174</v>
      </c>
      <c r="AQ3019" s="61" t="s">
        <v>6164</v>
      </c>
      <c r="AR3019" s="48"/>
      <c r="AT3019" s="34" t="s">
        <v>77</v>
      </c>
    </row>
    <row r="3020" spans="1:46">
      <c r="A3020" s="43">
        <v>3015</v>
      </c>
      <c r="B3020" s="43" t="s">
        <v>4454</v>
      </c>
      <c r="C3020" s="43" t="str">
        <f t="shared" si="59"/>
        <v>PTGĐ Phan Minh</v>
      </c>
      <c r="D3020" s="43" t="s">
        <v>6604</v>
      </c>
      <c r="E3020" s="43"/>
      <c r="F3020" s="43" t="str">
        <f>VLOOKUP(H3020,'DM BPSD'!$A$2:$G$30,6,0)</f>
        <v>Lê Việt Hà</v>
      </c>
      <c r="G3020" s="43">
        <f>VLOOKUP(F3020,'DS Nhân viên'!$A$2:$B$577,2,0)</f>
        <v>900003</v>
      </c>
      <c r="H3020" s="49" t="s">
        <v>4369</v>
      </c>
      <c r="I3020" s="43"/>
      <c r="J3020" s="83" t="str">
        <f>VLOOKUP(B3020,'BBKK 30.6'!B3035:H7410,7,0)</f>
        <v>Sử dụng bình thường</v>
      </c>
      <c r="K3020" s="46" t="s">
        <v>4434</v>
      </c>
      <c r="L3020" s="46" t="s">
        <v>4454</v>
      </c>
      <c r="M3020" s="46" t="s">
        <v>4006</v>
      </c>
      <c r="N3020" s="48"/>
      <c r="O3020" s="48"/>
      <c r="P3020" s="48"/>
      <c r="Q3020" s="48"/>
      <c r="R3020" s="48"/>
      <c r="S3020" s="48"/>
      <c r="T3020" s="48"/>
      <c r="U3020" s="47" t="s">
        <v>6148</v>
      </c>
      <c r="V3020" s="48"/>
      <c r="W3020" s="48"/>
      <c r="X3020" s="48"/>
      <c r="Y3020" s="48"/>
      <c r="Z3020" s="48"/>
      <c r="AA3020" s="64">
        <v>15120000</v>
      </c>
      <c r="AB3020" s="61">
        <v>1</v>
      </c>
      <c r="AC3020" s="61">
        <v>0</v>
      </c>
      <c r="AD3020" s="48"/>
      <c r="AE3020" s="48"/>
      <c r="AF3020" s="48"/>
      <c r="AG3020" s="62"/>
      <c r="AH3020" s="62"/>
      <c r="AI3020" s="62"/>
      <c r="AJ3020" s="48"/>
      <c r="AK3020" s="61" t="str">
        <f>VLOOKUP(L3020,'[2]Bảng chi tiết công cụ dụng cụ'!$A$8:$AC$4035,27,0)</f>
        <v>QLC</v>
      </c>
      <c r="AL3020" s="61">
        <v>15311001</v>
      </c>
      <c r="AM3020" s="61">
        <v>33121001</v>
      </c>
      <c r="AN3020" s="48"/>
      <c r="AO3020" s="48"/>
      <c r="AP3020" s="61" t="s">
        <v>6174</v>
      </c>
      <c r="AQ3020" s="61" t="s">
        <v>6164</v>
      </c>
      <c r="AR3020" s="48"/>
      <c r="AT3020" s="34" t="s">
        <v>77</v>
      </c>
    </row>
    <row r="3021" spans="1:46">
      <c r="A3021" s="43">
        <v>3016</v>
      </c>
      <c r="B3021" s="43" t="s">
        <v>4455</v>
      </c>
      <c r="C3021" s="43" t="str">
        <f t="shared" si="59"/>
        <v>PTGĐ Phan Minh</v>
      </c>
      <c r="D3021" s="43" t="s">
        <v>6604</v>
      </c>
      <c r="E3021" s="43"/>
      <c r="F3021" s="43" t="str">
        <f>VLOOKUP(H3021,'DM BPSD'!$A$2:$G$30,6,0)</f>
        <v>Lê Việt Hà</v>
      </c>
      <c r="G3021" s="43">
        <f>VLOOKUP(F3021,'DS Nhân viên'!$A$2:$B$577,2,0)</f>
        <v>900003</v>
      </c>
      <c r="H3021" s="49" t="s">
        <v>4369</v>
      </c>
      <c r="I3021" s="43"/>
      <c r="J3021" s="83" t="str">
        <f>VLOOKUP(B3021,'BBKK 30.6'!B3036:H7411,7,0)</f>
        <v>Sử dụng bình thường</v>
      </c>
      <c r="K3021" s="46" t="s">
        <v>4434</v>
      </c>
      <c r="L3021" s="46" t="s">
        <v>4455</v>
      </c>
      <c r="M3021" s="46" t="s">
        <v>4006</v>
      </c>
      <c r="N3021" s="48"/>
      <c r="O3021" s="48"/>
      <c r="P3021" s="48"/>
      <c r="Q3021" s="48"/>
      <c r="R3021" s="48"/>
      <c r="S3021" s="48"/>
      <c r="T3021" s="48"/>
      <c r="U3021" s="47" t="s">
        <v>6148</v>
      </c>
      <c r="V3021" s="48"/>
      <c r="W3021" s="48"/>
      <c r="X3021" s="48"/>
      <c r="Y3021" s="48"/>
      <c r="Z3021" s="48"/>
      <c r="AA3021" s="64">
        <v>15120000</v>
      </c>
      <c r="AB3021" s="61">
        <v>1</v>
      </c>
      <c r="AC3021" s="61">
        <v>0</v>
      </c>
      <c r="AD3021" s="48"/>
      <c r="AE3021" s="48"/>
      <c r="AF3021" s="48"/>
      <c r="AG3021" s="62"/>
      <c r="AH3021" s="62"/>
      <c r="AI3021" s="62"/>
      <c r="AJ3021" s="48"/>
      <c r="AK3021" s="61" t="str">
        <f>VLOOKUP(L3021,'[2]Bảng chi tiết công cụ dụng cụ'!$A$8:$AC$4035,27,0)</f>
        <v>QLC</v>
      </c>
      <c r="AL3021" s="61">
        <v>15311001</v>
      </c>
      <c r="AM3021" s="61">
        <v>33121001</v>
      </c>
      <c r="AN3021" s="48"/>
      <c r="AO3021" s="48"/>
      <c r="AP3021" s="61" t="s">
        <v>6174</v>
      </c>
      <c r="AQ3021" s="61" t="s">
        <v>6164</v>
      </c>
      <c r="AR3021" s="48"/>
      <c r="AT3021" s="34" t="s">
        <v>77</v>
      </c>
    </row>
    <row r="3022" spans="1:46">
      <c r="A3022" s="43">
        <v>3017</v>
      </c>
      <c r="B3022" s="43" t="s">
        <v>4456</v>
      </c>
      <c r="C3022" s="43" t="str">
        <f t="shared" si="59"/>
        <v>PTGĐ Phan Minh</v>
      </c>
      <c r="D3022" s="43" t="s">
        <v>6604</v>
      </c>
      <c r="E3022" s="43"/>
      <c r="F3022" s="43" t="str">
        <f>VLOOKUP(H3022,'DM BPSD'!$A$2:$G$30,6,0)</f>
        <v>Lê Việt Hà</v>
      </c>
      <c r="G3022" s="43">
        <f>VLOOKUP(F3022,'DS Nhân viên'!$A$2:$B$577,2,0)</f>
        <v>900003</v>
      </c>
      <c r="H3022" s="49" t="s">
        <v>4369</v>
      </c>
      <c r="I3022" s="43"/>
      <c r="J3022" s="83" t="str">
        <f>VLOOKUP(B3022,'BBKK 30.6'!B3037:H7412,7,0)</f>
        <v>Sử dụng bình thường</v>
      </c>
      <c r="K3022" s="46" t="s">
        <v>4434</v>
      </c>
      <c r="L3022" s="46" t="s">
        <v>4456</v>
      </c>
      <c r="M3022" s="46" t="s">
        <v>4457</v>
      </c>
      <c r="N3022" s="48"/>
      <c r="O3022" s="48"/>
      <c r="P3022" s="48"/>
      <c r="Q3022" s="48"/>
      <c r="R3022" s="48"/>
      <c r="S3022" s="48"/>
      <c r="T3022" s="48"/>
      <c r="U3022" s="47" t="s">
        <v>6148</v>
      </c>
      <c r="V3022" s="48"/>
      <c r="W3022" s="48"/>
      <c r="X3022" s="48"/>
      <c r="Y3022" s="48"/>
      <c r="Z3022" s="48"/>
      <c r="AA3022" s="64">
        <v>4500000</v>
      </c>
      <c r="AB3022" s="61">
        <v>1</v>
      </c>
      <c r="AC3022" s="61">
        <v>0</v>
      </c>
      <c r="AD3022" s="48"/>
      <c r="AE3022" s="48"/>
      <c r="AF3022" s="48"/>
      <c r="AG3022" s="62"/>
      <c r="AH3022" s="62"/>
      <c r="AI3022" s="62"/>
      <c r="AJ3022" s="48"/>
      <c r="AK3022" s="61" t="str">
        <f>VLOOKUP(L3022,'[2]Bảng chi tiết công cụ dụng cụ'!$A$8:$AC$4035,27,0)</f>
        <v>QLC</v>
      </c>
      <c r="AL3022" s="61">
        <v>15311001</v>
      </c>
      <c r="AM3022" s="61">
        <v>33121001</v>
      </c>
      <c r="AN3022" s="48"/>
      <c r="AO3022" s="48"/>
      <c r="AP3022" s="61" t="s">
        <v>6174</v>
      </c>
      <c r="AQ3022" s="61" t="s">
        <v>6164</v>
      </c>
      <c r="AR3022" s="48"/>
      <c r="AT3022" s="34" t="s">
        <v>77</v>
      </c>
    </row>
    <row r="3023" spans="1:46">
      <c r="A3023" s="43">
        <v>3018</v>
      </c>
      <c r="B3023" s="43" t="s">
        <v>4458</v>
      </c>
      <c r="C3023" s="43" t="str">
        <f t="shared" si="59"/>
        <v>PTGĐ Phan Minh</v>
      </c>
      <c r="D3023" s="43" t="s">
        <v>6604</v>
      </c>
      <c r="E3023" s="43"/>
      <c r="F3023" s="43" t="str">
        <f>VLOOKUP(H3023,'DM BPSD'!$A$2:$G$30,6,0)</f>
        <v>Lê Việt Hà</v>
      </c>
      <c r="G3023" s="43">
        <f>VLOOKUP(F3023,'DS Nhân viên'!$A$2:$B$577,2,0)</f>
        <v>900003</v>
      </c>
      <c r="H3023" s="49" t="s">
        <v>4369</v>
      </c>
      <c r="I3023" s="43"/>
      <c r="J3023" s="83" t="str">
        <f>VLOOKUP(B3023,'BBKK 30.6'!B3038:H7413,7,0)</f>
        <v>Sử dụng bình thường</v>
      </c>
      <c r="K3023" s="46" t="s">
        <v>4434</v>
      </c>
      <c r="L3023" s="46" t="s">
        <v>4458</v>
      </c>
      <c r="M3023" s="46" t="s">
        <v>4459</v>
      </c>
      <c r="N3023" s="48"/>
      <c r="O3023" s="48"/>
      <c r="P3023" s="48"/>
      <c r="Q3023" s="48"/>
      <c r="R3023" s="48"/>
      <c r="S3023" s="48"/>
      <c r="T3023" s="48"/>
      <c r="U3023" s="47" t="s">
        <v>6148</v>
      </c>
      <c r="V3023" s="48"/>
      <c r="W3023" s="48"/>
      <c r="X3023" s="48"/>
      <c r="Y3023" s="48"/>
      <c r="Z3023" s="48"/>
      <c r="AA3023" s="64">
        <v>5724000</v>
      </c>
      <c r="AB3023" s="61">
        <v>1</v>
      </c>
      <c r="AC3023" s="61">
        <v>0</v>
      </c>
      <c r="AD3023" s="48"/>
      <c r="AE3023" s="48"/>
      <c r="AF3023" s="48"/>
      <c r="AG3023" s="62"/>
      <c r="AH3023" s="62"/>
      <c r="AI3023" s="62"/>
      <c r="AJ3023" s="48"/>
      <c r="AK3023" s="61" t="str">
        <f>VLOOKUP(L3023,'[2]Bảng chi tiết công cụ dụng cụ'!$A$8:$AC$4035,27,0)</f>
        <v>QLC</v>
      </c>
      <c r="AL3023" s="61">
        <v>15311001</v>
      </c>
      <c r="AM3023" s="61">
        <v>33121001</v>
      </c>
      <c r="AN3023" s="48"/>
      <c r="AO3023" s="48"/>
      <c r="AP3023" s="61" t="s">
        <v>6174</v>
      </c>
      <c r="AQ3023" s="61" t="s">
        <v>6164</v>
      </c>
      <c r="AR3023" s="48"/>
      <c r="AT3023" s="34" t="s">
        <v>77</v>
      </c>
    </row>
    <row r="3024" spans="1:46">
      <c r="A3024" s="43">
        <v>3019</v>
      </c>
      <c r="B3024" s="43" t="s">
        <v>4460</v>
      </c>
      <c r="C3024" s="43" t="str">
        <f t="shared" si="59"/>
        <v>PTGĐ Phan Minh</v>
      </c>
      <c r="D3024" s="43" t="s">
        <v>6604</v>
      </c>
      <c r="E3024" s="43"/>
      <c r="F3024" s="43" t="str">
        <f>VLOOKUP(H3024,'DM BPSD'!$A$2:$G$30,6,0)</f>
        <v>Lê Việt Hà</v>
      </c>
      <c r="G3024" s="43">
        <f>VLOOKUP(F3024,'DS Nhân viên'!$A$2:$B$577,2,0)</f>
        <v>900003</v>
      </c>
      <c r="H3024" s="49" t="s">
        <v>4369</v>
      </c>
      <c r="I3024" s="43"/>
      <c r="J3024" s="83" t="str">
        <f>VLOOKUP(B3024,'BBKK 30.6'!B3039:H7414,7,0)</f>
        <v>Sử dụng bình thường</v>
      </c>
      <c r="K3024" s="46" t="s">
        <v>4434</v>
      </c>
      <c r="L3024" s="46" t="s">
        <v>4460</v>
      </c>
      <c r="M3024" s="46" t="s">
        <v>887</v>
      </c>
      <c r="N3024" s="48"/>
      <c r="O3024" s="48"/>
      <c r="P3024" s="48"/>
      <c r="Q3024" s="48"/>
      <c r="R3024" s="48"/>
      <c r="S3024" s="48"/>
      <c r="T3024" s="48"/>
      <c r="U3024" s="47" t="s">
        <v>6148</v>
      </c>
      <c r="V3024" s="48"/>
      <c r="W3024" s="48"/>
      <c r="X3024" s="48"/>
      <c r="Y3024" s="48"/>
      <c r="Z3024" s="48"/>
      <c r="AA3024" s="64">
        <v>11900000</v>
      </c>
      <c r="AB3024" s="61">
        <v>1</v>
      </c>
      <c r="AC3024" s="61">
        <v>0</v>
      </c>
      <c r="AD3024" s="48"/>
      <c r="AE3024" s="48"/>
      <c r="AF3024" s="48"/>
      <c r="AG3024" s="62"/>
      <c r="AH3024" s="62"/>
      <c r="AI3024" s="62"/>
      <c r="AJ3024" s="48"/>
      <c r="AK3024" s="61" t="str">
        <f>VLOOKUP(L3024,'[2]Bảng chi tiết công cụ dụng cụ'!$A$8:$AC$4035,27,0)</f>
        <v>QLC</v>
      </c>
      <c r="AL3024" s="61">
        <v>15311001</v>
      </c>
      <c r="AM3024" s="61">
        <v>33121001</v>
      </c>
      <c r="AN3024" s="48"/>
      <c r="AO3024" s="48"/>
      <c r="AP3024" s="61" t="s">
        <v>6174</v>
      </c>
      <c r="AQ3024" s="61" t="s">
        <v>6164</v>
      </c>
      <c r="AR3024" s="48"/>
      <c r="AT3024" s="34" t="s">
        <v>77</v>
      </c>
    </row>
    <row r="3025" spans="1:46" ht="31.5">
      <c r="A3025" s="43">
        <v>3020</v>
      </c>
      <c r="B3025" s="43" t="s">
        <v>4461</v>
      </c>
      <c r="C3025" s="43" t="str">
        <f t="shared" si="59"/>
        <v>PTGĐ Trần Việt Hưng</v>
      </c>
      <c r="D3025" s="43" t="s">
        <v>6604</v>
      </c>
      <c r="E3025" s="43"/>
      <c r="F3025" s="43" t="str">
        <f>VLOOKUP(H3025,'DM BPSD'!$A$2:$G$30,6,0)</f>
        <v>Lê Việt Hà</v>
      </c>
      <c r="G3025" s="43">
        <f>VLOOKUP(F3025,'DS Nhân viên'!$A$2:$B$577,2,0)</f>
        <v>900003</v>
      </c>
      <c r="H3025" s="49" t="s">
        <v>4369</v>
      </c>
      <c r="I3025" s="43"/>
      <c r="J3025" s="83" t="str">
        <f>VLOOKUP(B3025,'BBKK 30.6'!B3040:H7415,7,0)</f>
        <v>Sử dụng bình thường</v>
      </c>
      <c r="K3025" s="46" t="s">
        <v>4462</v>
      </c>
      <c r="L3025" s="46" t="s">
        <v>4461</v>
      </c>
      <c r="M3025" s="46" t="s">
        <v>456</v>
      </c>
      <c r="N3025" s="48"/>
      <c r="O3025" s="48"/>
      <c r="P3025" s="48"/>
      <c r="Q3025" s="48"/>
      <c r="R3025" s="48"/>
      <c r="S3025" s="48"/>
      <c r="T3025" s="48"/>
      <c r="U3025" s="47" t="s">
        <v>6148</v>
      </c>
      <c r="V3025" s="48"/>
      <c r="W3025" s="48"/>
      <c r="X3025" s="48"/>
      <c r="Y3025" s="48"/>
      <c r="Z3025" s="48"/>
      <c r="AA3025" s="64">
        <v>24486000</v>
      </c>
      <c r="AB3025" s="61">
        <v>1</v>
      </c>
      <c r="AC3025" s="61">
        <v>0</v>
      </c>
      <c r="AD3025" s="48"/>
      <c r="AE3025" s="48"/>
      <c r="AF3025" s="48"/>
      <c r="AG3025" s="62"/>
      <c r="AH3025" s="62"/>
      <c r="AI3025" s="62"/>
      <c r="AJ3025" s="48"/>
      <c r="AK3025" s="61" t="str">
        <f>VLOOKUP(L3025,'[2]Bảng chi tiết công cụ dụng cụ'!$A$8:$AC$4035,27,0)</f>
        <v>QLC</v>
      </c>
      <c r="AL3025" s="61">
        <v>15312001</v>
      </c>
      <c r="AM3025" s="61">
        <v>33121001</v>
      </c>
      <c r="AN3025" s="48"/>
      <c r="AO3025" s="48"/>
      <c r="AP3025" s="61" t="s">
        <v>6173</v>
      </c>
      <c r="AQ3025" s="61" t="s">
        <v>6164</v>
      </c>
      <c r="AR3025" s="48"/>
      <c r="AT3025" s="34" t="s">
        <v>77</v>
      </c>
    </row>
    <row r="3026" spans="1:46">
      <c r="A3026" s="43">
        <v>3021</v>
      </c>
      <c r="B3026" s="43" t="s">
        <v>4463</v>
      </c>
      <c r="C3026" s="43" t="str">
        <f t="shared" si="59"/>
        <v>PTGĐ Trần Việt Hưng</v>
      </c>
      <c r="D3026" s="43" t="s">
        <v>6604</v>
      </c>
      <c r="E3026" s="43"/>
      <c r="F3026" s="43" t="str">
        <f>VLOOKUP(H3026,'DM BPSD'!$A$2:$G$30,6,0)</f>
        <v>Lê Việt Hà</v>
      </c>
      <c r="G3026" s="43">
        <f>VLOOKUP(F3026,'DS Nhân viên'!$A$2:$B$577,2,0)</f>
        <v>900003</v>
      </c>
      <c r="H3026" s="49" t="s">
        <v>4369</v>
      </c>
      <c r="I3026" s="43"/>
      <c r="J3026" s="83" t="str">
        <f>VLOOKUP(B3026,'BBKK 30.6'!B3041:H7416,7,0)</f>
        <v>Sử dụng bình thường</v>
      </c>
      <c r="K3026" s="46" t="s">
        <v>4462</v>
      </c>
      <c r="L3026" s="46" t="s">
        <v>4463</v>
      </c>
      <c r="M3026" s="46" t="s">
        <v>688</v>
      </c>
      <c r="N3026" s="48"/>
      <c r="O3026" s="48"/>
      <c r="P3026" s="48"/>
      <c r="Q3026" s="48"/>
      <c r="R3026" s="48"/>
      <c r="S3026" s="48"/>
      <c r="T3026" s="48"/>
      <c r="U3026" s="47" t="s">
        <v>6148</v>
      </c>
      <c r="V3026" s="48"/>
      <c r="W3026" s="48"/>
      <c r="X3026" s="48"/>
      <c r="Y3026" s="48"/>
      <c r="Z3026" s="48"/>
      <c r="AA3026" s="64">
        <v>0</v>
      </c>
      <c r="AB3026" s="61">
        <v>1</v>
      </c>
      <c r="AC3026" s="61">
        <v>0</v>
      </c>
      <c r="AD3026" s="48"/>
      <c r="AE3026" s="48"/>
      <c r="AF3026" s="48"/>
      <c r="AG3026" s="62"/>
      <c r="AH3026" s="62"/>
      <c r="AI3026" s="62"/>
      <c r="AJ3026" s="48"/>
      <c r="AK3026" s="61" t="str">
        <f>VLOOKUP(L3026,'[2]Bảng chi tiết công cụ dụng cụ'!$A$8:$AC$4035,27,0)</f>
        <v>QLC</v>
      </c>
      <c r="AL3026" s="61">
        <v>15311001</v>
      </c>
      <c r="AM3026" s="61">
        <v>33121001</v>
      </c>
      <c r="AN3026" s="48"/>
      <c r="AO3026" s="48"/>
      <c r="AP3026" s="61" t="s">
        <v>6174</v>
      </c>
      <c r="AQ3026" s="61" t="s">
        <v>6164</v>
      </c>
      <c r="AR3026" s="48"/>
      <c r="AS3026" s="65">
        <v>42401</v>
      </c>
      <c r="AT3026" s="34" t="s">
        <v>77</v>
      </c>
    </row>
    <row r="3027" spans="1:46">
      <c r="A3027" s="43">
        <v>3022</v>
      </c>
      <c r="B3027" s="43" t="s">
        <v>4464</v>
      </c>
      <c r="C3027" s="43" t="str">
        <f t="shared" si="59"/>
        <v>PTGĐ Trần Việt Hưng</v>
      </c>
      <c r="D3027" s="43" t="s">
        <v>6604</v>
      </c>
      <c r="E3027" s="43"/>
      <c r="F3027" s="43" t="str">
        <f>VLOOKUP(H3027,'DM BPSD'!$A$2:$G$30,6,0)</f>
        <v>Lê Việt Hà</v>
      </c>
      <c r="G3027" s="43">
        <f>VLOOKUP(F3027,'DS Nhân viên'!$A$2:$B$577,2,0)</f>
        <v>900003</v>
      </c>
      <c r="H3027" s="49" t="s">
        <v>4369</v>
      </c>
      <c r="I3027" s="43"/>
      <c r="J3027" s="83" t="str">
        <f>VLOOKUP(B3027,'BBKK 30.6'!B3042:H7417,7,0)</f>
        <v>Sử dụng bình thường</v>
      </c>
      <c r="K3027" s="46" t="s">
        <v>4462</v>
      </c>
      <c r="L3027" s="46" t="s">
        <v>4464</v>
      </c>
      <c r="M3027" s="46" t="s">
        <v>2762</v>
      </c>
      <c r="N3027" s="48"/>
      <c r="O3027" s="48"/>
      <c r="P3027" s="48"/>
      <c r="Q3027" s="48"/>
      <c r="R3027" s="48"/>
      <c r="S3027" s="48"/>
      <c r="T3027" s="48"/>
      <c r="U3027" s="47" t="s">
        <v>6148</v>
      </c>
      <c r="V3027" s="48"/>
      <c r="W3027" s="48"/>
      <c r="X3027" s="48"/>
      <c r="Y3027" s="48"/>
      <c r="Z3027" s="48"/>
      <c r="AA3027" s="64">
        <v>18900000</v>
      </c>
      <c r="AB3027" s="61">
        <v>1</v>
      </c>
      <c r="AC3027" s="61">
        <v>0</v>
      </c>
      <c r="AD3027" s="48"/>
      <c r="AE3027" s="48"/>
      <c r="AF3027" s="48"/>
      <c r="AG3027" s="62"/>
      <c r="AH3027" s="62"/>
      <c r="AI3027" s="62"/>
      <c r="AJ3027" s="48"/>
      <c r="AK3027" s="61" t="str">
        <f>VLOOKUP(L3027,'[2]Bảng chi tiết công cụ dụng cụ'!$A$8:$AC$4035,27,0)</f>
        <v>QLC</v>
      </c>
      <c r="AL3027" s="61">
        <v>15311001</v>
      </c>
      <c r="AM3027" s="61">
        <v>33121001</v>
      </c>
      <c r="AN3027" s="48"/>
      <c r="AO3027" s="48"/>
      <c r="AP3027" s="61" t="s">
        <v>6174</v>
      </c>
      <c r="AQ3027" s="61" t="s">
        <v>6164</v>
      </c>
      <c r="AR3027" s="48"/>
      <c r="AT3027" s="34" t="s">
        <v>77</v>
      </c>
    </row>
    <row r="3028" spans="1:46">
      <c r="A3028" s="43">
        <v>3023</v>
      </c>
      <c r="B3028" s="43" t="s">
        <v>4465</v>
      </c>
      <c r="C3028" s="43" t="str">
        <f t="shared" si="59"/>
        <v>PTGĐ Trần Việt Hưng</v>
      </c>
      <c r="D3028" s="43" t="s">
        <v>6604</v>
      </c>
      <c r="E3028" s="43"/>
      <c r="F3028" s="43" t="str">
        <f>VLOOKUP(H3028,'DM BPSD'!$A$2:$G$30,6,0)</f>
        <v>Lê Việt Hà</v>
      </c>
      <c r="G3028" s="43">
        <f>VLOOKUP(F3028,'DS Nhân viên'!$A$2:$B$577,2,0)</f>
        <v>900003</v>
      </c>
      <c r="H3028" s="49" t="s">
        <v>4369</v>
      </c>
      <c r="I3028" s="43"/>
      <c r="J3028" s="83" t="str">
        <f>VLOOKUP(B3028,'BBKK 30.6'!B3043:H7418,7,0)</f>
        <v>Sử dụng bình thường</v>
      </c>
      <c r="K3028" s="46" t="s">
        <v>4462</v>
      </c>
      <c r="L3028" s="46" t="s">
        <v>4465</v>
      </c>
      <c r="M3028" s="46" t="s">
        <v>759</v>
      </c>
      <c r="N3028" s="48"/>
      <c r="O3028" s="48"/>
      <c r="P3028" s="48"/>
      <c r="Q3028" s="48"/>
      <c r="R3028" s="48"/>
      <c r="S3028" s="48"/>
      <c r="T3028" s="48"/>
      <c r="U3028" s="47" t="s">
        <v>6148</v>
      </c>
      <c r="V3028" s="48"/>
      <c r="W3028" s="48"/>
      <c r="X3028" s="48"/>
      <c r="Y3028" s="48"/>
      <c r="Z3028" s="48"/>
      <c r="AA3028" s="64">
        <v>7344000</v>
      </c>
      <c r="AB3028" s="61">
        <v>1</v>
      </c>
      <c r="AC3028" s="61">
        <v>0</v>
      </c>
      <c r="AD3028" s="48"/>
      <c r="AE3028" s="48"/>
      <c r="AF3028" s="48"/>
      <c r="AG3028" s="62"/>
      <c r="AH3028" s="62"/>
      <c r="AI3028" s="62"/>
      <c r="AJ3028" s="48"/>
      <c r="AK3028" s="61" t="str">
        <f>VLOOKUP(L3028,'[2]Bảng chi tiết công cụ dụng cụ'!$A$8:$AC$4035,27,0)</f>
        <v>QLC</v>
      </c>
      <c r="AL3028" s="61">
        <v>15311001</v>
      </c>
      <c r="AM3028" s="61">
        <v>33121001</v>
      </c>
      <c r="AN3028" s="48"/>
      <c r="AO3028" s="48"/>
      <c r="AP3028" s="61" t="s">
        <v>6174</v>
      </c>
      <c r="AQ3028" s="61" t="s">
        <v>6164</v>
      </c>
      <c r="AR3028" s="48"/>
      <c r="AT3028" s="34" t="s">
        <v>77</v>
      </c>
    </row>
    <row r="3029" spans="1:46">
      <c r="A3029" s="43">
        <v>3024</v>
      </c>
      <c r="B3029" s="43" t="s">
        <v>4466</v>
      </c>
      <c r="C3029" s="43" t="str">
        <f t="shared" si="59"/>
        <v>PTGĐ Trần Việt Hưng</v>
      </c>
      <c r="D3029" s="43" t="s">
        <v>6604</v>
      </c>
      <c r="E3029" s="43"/>
      <c r="F3029" s="43" t="str">
        <f>VLOOKUP(H3029,'DM BPSD'!$A$2:$G$30,6,0)</f>
        <v>Lê Việt Hà</v>
      </c>
      <c r="G3029" s="43">
        <f>VLOOKUP(F3029,'DS Nhân viên'!$A$2:$B$577,2,0)</f>
        <v>900003</v>
      </c>
      <c r="H3029" s="49" t="s">
        <v>4369</v>
      </c>
      <c r="I3029" s="43"/>
      <c r="J3029" s="83" t="str">
        <f>VLOOKUP(B3029,'BBKK 30.6'!B3044:H7419,7,0)</f>
        <v>Sử dụng bình thường</v>
      </c>
      <c r="K3029" s="46" t="s">
        <v>4462</v>
      </c>
      <c r="L3029" s="46" t="s">
        <v>4466</v>
      </c>
      <c r="M3029" s="46" t="s">
        <v>2767</v>
      </c>
      <c r="N3029" s="48"/>
      <c r="O3029" s="48"/>
      <c r="P3029" s="48"/>
      <c r="Q3029" s="48"/>
      <c r="R3029" s="48"/>
      <c r="S3029" s="48"/>
      <c r="T3029" s="48"/>
      <c r="U3029" s="47" t="s">
        <v>6148</v>
      </c>
      <c r="V3029" s="48"/>
      <c r="W3029" s="48"/>
      <c r="X3029" s="48"/>
      <c r="Y3029" s="48"/>
      <c r="Z3029" s="48"/>
      <c r="AA3029" s="64">
        <v>3391975</v>
      </c>
      <c r="AB3029" s="61">
        <v>1</v>
      </c>
      <c r="AC3029" s="61">
        <v>0</v>
      </c>
      <c r="AD3029" s="48"/>
      <c r="AE3029" s="48"/>
      <c r="AF3029" s="48"/>
      <c r="AG3029" s="62"/>
      <c r="AH3029" s="62"/>
      <c r="AI3029" s="62"/>
      <c r="AJ3029" s="48"/>
      <c r="AK3029" s="61" t="str">
        <f>VLOOKUP(L3029,'[2]Bảng chi tiết công cụ dụng cụ'!$A$8:$AC$4035,27,0)</f>
        <v>QLC</v>
      </c>
      <c r="AL3029" s="61">
        <v>15311001</v>
      </c>
      <c r="AM3029" s="61">
        <v>33121001</v>
      </c>
      <c r="AN3029" s="48"/>
      <c r="AO3029" s="48"/>
      <c r="AP3029" s="61" t="s">
        <v>6174</v>
      </c>
      <c r="AQ3029" s="61" t="s">
        <v>6164</v>
      </c>
      <c r="AR3029" s="48"/>
      <c r="AT3029" s="34" t="s">
        <v>77</v>
      </c>
    </row>
    <row r="3030" spans="1:46">
      <c r="A3030" s="43">
        <v>3025</v>
      </c>
      <c r="B3030" s="43" t="s">
        <v>4467</v>
      </c>
      <c r="C3030" s="43" t="str">
        <f t="shared" si="59"/>
        <v>PTGĐ Trần Việt Hưng</v>
      </c>
      <c r="D3030" s="43" t="s">
        <v>6604</v>
      </c>
      <c r="E3030" s="43"/>
      <c r="F3030" s="43" t="str">
        <f>VLOOKUP(H3030,'DM BPSD'!$A$2:$G$30,6,0)</f>
        <v>Lê Việt Hà</v>
      </c>
      <c r="G3030" s="43">
        <f>VLOOKUP(F3030,'DS Nhân viên'!$A$2:$B$577,2,0)</f>
        <v>900003</v>
      </c>
      <c r="H3030" s="49" t="s">
        <v>4369</v>
      </c>
      <c r="I3030" s="43"/>
      <c r="J3030" s="83" t="str">
        <f>VLOOKUP(B3030,'BBKK 30.6'!B3045:H7420,7,0)</f>
        <v>Sử dụng bình thường</v>
      </c>
      <c r="K3030" s="46" t="s">
        <v>4462</v>
      </c>
      <c r="L3030" s="46" t="s">
        <v>4467</v>
      </c>
      <c r="M3030" s="46" t="s">
        <v>2322</v>
      </c>
      <c r="N3030" s="48"/>
      <c r="O3030" s="48"/>
      <c r="P3030" s="48"/>
      <c r="Q3030" s="48"/>
      <c r="R3030" s="48"/>
      <c r="S3030" s="48"/>
      <c r="T3030" s="48"/>
      <c r="U3030" s="47" t="s">
        <v>6148</v>
      </c>
      <c r="V3030" s="48"/>
      <c r="W3030" s="48"/>
      <c r="X3030" s="48"/>
      <c r="Y3030" s="48"/>
      <c r="Z3030" s="48"/>
      <c r="AA3030" s="64">
        <v>4050000</v>
      </c>
      <c r="AB3030" s="61">
        <v>1</v>
      </c>
      <c r="AC3030" s="61">
        <v>0</v>
      </c>
      <c r="AD3030" s="48"/>
      <c r="AE3030" s="48"/>
      <c r="AF3030" s="48"/>
      <c r="AG3030" s="62"/>
      <c r="AH3030" s="62"/>
      <c r="AI3030" s="62"/>
      <c r="AJ3030" s="48"/>
      <c r="AK3030" s="61" t="str">
        <f>VLOOKUP(L3030,'[2]Bảng chi tiết công cụ dụng cụ'!$A$8:$AC$4035,27,0)</f>
        <v>QLC</v>
      </c>
      <c r="AL3030" s="61">
        <v>15311001</v>
      </c>
      <c r="AM3030" s="61">
        <v>33121001</v>
      </c>
      <c r="AN3030" s="48"/>
      <c r="AO3030" s="48"/>
      <c r="AP3030" s="61" t="s">
        <v>6174</v>
      </c>
      <c r="AQ3030" s="61" t="s">
        <v>6164</v>
      </c>
      <c r="AR3030" s="48"/>
      <c r="AT3030" s="34" t="s">
        <v>77</v>
      </c>
    </row>
    <row r="3031" spans="1:46">
      <c r="A3031" s="43">
        <v>3026</v>
      </c>
      <c r="B3031" s="43" t="s">
        <v>4468</v>
      </c>
      <c r="C3031" s="43" t="str">
        <f t="shared" si="59"/>
        <v>PTGĐ Trần Việt Hưng</v>
      </c>
      <c r="D3031" s="43" t="s">
        <v>6604</v>
      </c>
      <c r="E3031" s="43"/>
      <c r="F3031" s="43" t="str">
        <f>VLOOKUP(H3031,'DM BPSD'!$A$2:$G$30,6,0)</f>
        <v>Lê Việt Hà</v>
      </c>
      <c r="G3031" s="43">
        <f>VLOOKUP(F3031,'DS Nhân viên'!$A$2:$B$577,2,0)</f>
        <v>900003</v>
      </c>
      <c r="H3031" s="49" t="s">
        <v>4369</v>
      </c>
      <c r="I3031" s="43"/>
      <c r="J3031" s="83" t="str">
        <f>VLOOKUP(B3031,'BBKK 30.6'!B3046:H7421,7,0)</f>
        <v>Sử dụng bình thường</v>
      </c>
      <c r="K3031" s="46" t="s">
        <v>4462</v>
      </c>
      <c r="L3031" s="46" t="s">
        <v>4468</v>
      </c>
      <c r="M3031" s="46" t="s">
        <v>875</v>
      </c>
      <c r="N3031" s="48"/>
      <c r="O3031" s="48"/>
      <c r="P3031" s="48"/>
      <c r="Q3031" s="48"/>
      <c r="R3031" s="48"/>
      <c r="S3031" s="48"/>
      <c r="T3031" s="48"/>
      <c r="U3031" s="47" t="s">
        <v>6148</v>
      </c>
      <c r="V3031" s="48"/>
      <c r="W3031" s="48"/>
      <c r="X3031" s="48"/>
      <c r="Y3031" s="48"/>
      <c r="Z3031" s="48"/>
      <c r="AA3031" s="64">
        <v>6000000</v>
      </c>
      <c r="AB3031" s="61">
        <v>1</v>
      </c>
      <c r="AC3031" s="61">
        <v>0</v>
      </c>
      <c r="AD3031" s="48"/>
      <c r="AE3031" s="48"/>
      <c r="AF3031" s="48"/>
      <c r="AG3031" s="62"/>
      <c r="AH3031" s="62"/>
      <c r="AI3031" s="62"/>
      <c r="AJ3031" s="48"/>
      <c r="AK3031" s="61" t="str">
        <f>VLOOKUP(L3031,'[2]Bảng chi tiết công cụ dụng cụ'!$A$8:$AC$4035,27,0)</f>
        <v>QLC</v>
      </c>
      <c r="AL3031" s="61">
        <v>15311001</v>
      </c>
      <c r="AM3031" s="61">
        <v>33121001</v>
      </c>
      <c r="AN3031" s="48"/>
      <c r="AO3031" s="48"/>
      <c r="AP3031" s="61" t="s">
        <v>6174</v>
      </c>
      <c r="AQ3031" s="61" t="s">
        <v>6164</v>
      </c>
      <c r="AR3031" s="48"/>
      <c r="AS3031" s="65">
        <v>44369</v>
      </c>
      <c r="AT3031" s="34" t="s">
        <v>77</v>
      </c>
    </row>
    <row r="3032" spans="1:46">
      <c r="A3032" s="43">
        <v>3027</v>
      </c>
      <c r="B3032" s="43" t="s">
        <v>4469</v>
      </c>
      <c r="C3032" s="43" t="str">
        <f t="shared" si="59"/>
        <v>PTGĐ Trần Việt Hưng</v>
      </c>
      <c r="D3032" s="43" t="s">
        <v>6604</v>
      </c>
      <c r="E3032" s="43"/>
      <c r="F3032" s="43" t="str">
        <f>VLOOKUP(H3032,'DM BPSD'!$A$2:$G$30,6,0)</f>
        <v>Lê Việt Hà</v>
      </c>
      <c r="G3032" s="43">
        <f>VLOOKUP(F3032,'DS Nhân viên'!$A$2:$B$577,2,0)</f>
        <v>900003</v>
      </c>
      <c r="H3032" s="49" t="s">
        <v>4369</v>
      </c>
      <c r="I3032" s="43"/>
      <c r="J3032" s="83" t="str">
        <f>VLOOKUP(B3032,'BBKK 30.6'!B3047:H7422,7,0)</f>
        <v>Sử dụng bình thường</v>
      </c>
      <c r="K3032" s="46" t="s">
        <v>4462</v>
      </c>
      <c r="L3032" s="46" t="s">
        <v>4469</v>
      </c>
      <c r="M3032" s="46" t="s">
        <v>4470</v>
      </c>
      <c r="N3032" s="48"/>
      <c r="O3032" s="48"/>
      <c r="P3032" s="48"/>
      <c r="Q3032" s="48"/>
      <c r="R3032" s="48"/>
      <c r="S3032" s="48"/>
      <c r="T3032" s="48"/>
      <c r="U3032" s="47" t="s">
        <v>6148</v>
      </c>
      <c r="V3032" s="48"/>
      <c r="W3032" s="48"/>
      <c r="X3032" s="48"/>
      <c r="Y3032" s="48"/>
      <c r="Z3032" s="48"/>
      <c r="AA3032" s="64">
        <v>0</v>
      </c>
      <c r="AB3032" s="61">
        <v>1</v>
      </c>
      <c r="AC3032" s="61">
        <v>0</v>
      </c>
      <c r="AD3032" s="48"/>
      <c r="AE3032" s="48"/>
      <c r="AF3032" s="48"/>
      <c r="AG3032" s="62"/>
      <c r="AH3032" s="62"/>
      <c r="AI3032" s="62"/>
      <c r="AJ3032" s="48"/>
      <c r="AK3032" s="61" t="str">
        <f>VLOOKUP(L3032,'[2]Bảng chi tiết công cụ dụng cụ'!$A$8:$AC$4035,27,0)</f>
        <v>QLC</v>
      </c>
      <c r="AL3032" s="61">
        <v>15311001</v>
      </c>
      <c r="AM3032" s="61">
        <v>33121001</v>
      </c>
      <c r="AN3032" s="48"/>
      <c r="AO3032" s="48"/>
      <c r="AP3032" s="61" t="s">
        <v>6174</v>
      </c>
      <c r="AQ3032" s="61" t="s">
        <v>6164</v>
      </c>
      <c r="AR3032" s="48"/>
      <c r="AS3032" s="65">
        <v>42401</v>
      </c>
      <c r="AT3032" s="34" t="s">
        <v>77</v>
      </c>
    </row>
    <row r="3033" spans="1:46">
      <c r="A3033" s="43">
        <v>3028</v>
      </c>
      <c r="B3033" s="43" t="s">
        <v>4471</v>
      </c>
      <c r="C3033" s="43" t="str">
        <f t="shared" si="59"/>
        <v>PTGĐ Trần Việt Hưng</v>
      </c>
      <c r="D3033" s="43" t="s">
        <v>6604</v>
      </c>
      <c r="E3033" s="43"/>
      <c r="F3033" s="43" t="str">
        <f>VLOOKUP(H3033,'DM BPSD'!$A$2:$G$30,6,0)</f>
        <v>Lê Việt Hà</v>
      </c>
      <c r="G3033" s="43">
        <f>VLOOKUP(F3033,'DS Nhân viên'!$A$2:$B$577,2,0)</f>
        <v>900003</v>
      </c>
      <c r="H3033" s="49" t="s">
        <v>4369</v>
      </c>
      <c r="I3033" s="43"/>
      <c r="J3033" s="83" t="str">
        <f>VLOOKUP(B3033,'BBKK 30.6'!B3048:H7423,7,0)</f>
        <v>Sử dụng bình thường</v>
      </c>
      <c r="K3033" s="46" t="s">
        <v>4462</v>
      </c>
      <c r="L3033" s="46" t="s">
        <v>4471</v>
      </c>
      <c r="M3033" s="46" t="s">
        <v>4470</v>
      </c>
      <c r="N3033" s="48"/>
      <c r="O3033" s="48"/>
      <c r="P3033" s="48"/>
      <c r="Q3033" s="48"/>
      <c r="R3033" s="48"/>
      <c r="S3033" s="48"/>
      <c r="T3033" s="48"/>
      <c r="U3033" s="47" t="s">
        <v>6148</v>
      </c>
      <c r="V3033" s="48"/>
      <c r="W3033" s="48"/>
      <c r="X3033" s="48"/>
      <c r="Y3033" s="48"/>
      <c r="Z3033" s="48"/>
      <c r="AA3033" s="64">
        <v>0</v>
      </c>
      <c r="AB3033" s="61">
        <v>1</v>
      </c>
      <c r="AC3033" s="61">
        <v>0</v>
      </c>
      <c r="AD3033" s="48"/>
      <c r="AE3033" s="48"/>
      <c r="AF3033" s="48"/>
      <c r="AG3033" s="62"/>
      <c r="AH3033" s="62"/>
      <c r="AI3033" s="62"/>
      <c r="AJ3033" s="48"/>
      <c r="AK3033" s="61" t="str">
        <f>VLOOKUP(L3033,'[2]Bảng chi tiết công cụ dụng cụ'!$A$8:$AC$4035,27,0)</f>
        <v>QLC</v>
      </c>
      <c r="AL3033" s="61">
        <v>15311001</v>
      </c>
      <c r="AM3033" s="61">
        <v>33121001</v>
      </c>
      <c r="AN3033" s="48"/>
      <c r="AO3033" s="48"/>
      <c r="AP3033" s="61" t="s">
        <v>6174</v>
      </c>
      <c r="AQ3033" s="61" t="s">
        <v>6164</v>
      </c>
      <c r="AR3033" s="48"/>
      <c r="AS3033" s="65">
        <v>42401</v>
      </c>
      <c r="AT3033" s="34" t="s">
        <v>77</v>
      </c>
    </row>
    <row r="3034" spans="1:46">
      <c r="A3034" s="43">
        <v>3029</v>
      </c>
      <c r="B3034" s="43" t="s">
        <v>4472</v>
      </c>
      <c r="C3034" s="43" t="str">
        <f t="shared" si="59"/>
        <v>PTGĐ Trần Việt Hưng</v>
      </c>
      <c r="D3034" s="43" t="s">
        <v>6604</v>
      </c>
      <c r="E3034" s="43"/>
      <c r="F3034" s="43" t="str">
        <f>VLOOKUP(H3034,'DM BPSD'!$A$2:$G$30,6,0)</f>
        <v>Lê Việt Hà</v>
      </c>
      <c r="G3034" s="43">
        <f>VLOOKUP(F3034,'DS Nhân viên'!$A$2:$B$577,2,0)</f>
        <v>900003</v>
      </c>
      <c r="H3034" s="49" t="s">
        <v>4369</v>
      </c>
      <c r="I3034" s="43"/>
      <c r="J3034" s="83" t="str">
        <f>VLOOKUP(B3034,'BBKK 30.6'!B3049:H7424,7,0)</f>
        <v>Sử dụng bình thường</v>
      </c>
      <c r="K3034" s="46" t="s">
        <v>4462</v>
      </c>
      <c r="L3034" s="46" t="s">
        <v>4472</v>
      </c>
      <c r="M3034" s="46" t="s">
        <v>4470</v>
      </c>
      <c r="N3034" s="48"/>
      <c r="O3034" s="48"/>
      <c r="P3034" s="48"/>
      <c r="Q3034" s="48"/>
      <c r="R3034" s="48"/>
      <c r="S3034" s="48"/>
      <c r="T3034" s="48"/>
      <c r="U3034" s="47" t="s">
        <v>6148</v>
      </c>
      <c r="V3034" s="48"/>
      <c r="W3034" s="48"/>
      <c r="X3034" s="48"/>
      <c r="Y3034" s="48"/>
      <c r="Z3034" s="48"/>
      <c r="AA3034" s="64">
        <v>0</v>
      </c>
      <c r="AB3034" s="61">
        <v>1</v>
      </c>
      <c r="AC3034" s="61">
        <v>0</v>
      </c>
      <c r="AD3034" s="48"/>
      <c r="AE3034" s="48"/>
      <c r="AF3034" s="48"/>
      <c r="AG3034" s="62"/>
      <c r="AH3034" s="62"/>
      <c r="AI3034" s="62"/>
      <c r="AJ3034" s="48"/>
      <c r="AK3034" s="61" t="str">
        <f>VLOOKUP(L3034,'[2]Bảng chi tiết công cụ dụng cụ'!$A$8:$AC$4035,27,0)</f>
        <v>QLC</v>
      </c>
      <c r="AL3034" s="61">
        <v>15311001</v>
      </c>
      <c r="AM3034" s="61">
        <v>33121001</v>
      </c>
      <c r="AN3034" s="48"/>
      <c r="AO3034" s="48"/>
      <c r="AP3034" s="61" t="s">
        <v>6174</v>
      </c>
      <c r="AQ3034" s="61" t="s">
        <v>6164</v>
      </c>
      <c r="AR3034" s="48"/>
      <c r="AS3034" s="65">
        <v>42401</v>
      </c>
      <c r="AT3034" s="34" t="s">
        <v>77</v>
      </c>
    </row>
    <row r="3035" spans="1:46">
      <c r="A3035" s="43">
        <v>3030</v>
      </c>
      <c r="B3035" s="43" t="s">
        <v>4473</v>
      </c>
      <c r="C3035" s="43" t="str">
        <f t="shared" si="59"/>
        <v>PTGĐ Trần Việt Hưng</v>
      </c>
      <c r="D3035" s="43" t="s">
        <v>6604</v>
      </c>
      <c r="E3035" s="43"/>
      <c r="F3035" s="43" t="str">
        <f>VLOOKUP(H3035,'DM BPSD'!$A$2:$G$30,6,0)</f>
        <v>Lê Việt Hà</v>
      </c>
      <c r="G3035" s="43">
        <f>VLOOKUP(F3035,'DS Nhân viên'!$A$2:$B$577,2,0)</f>
        <v>900003</v>
      </c>
      <c r="H3035" s="49" t="s">
        <v>4369</v>
      </c>
      <c r="I3035" s="43"/>
      <c r="J3035" s="83" t="str">
        <f>VLOOKUP(B3035,'BBKK 30.6'!B3050:H7425,7,0)</f>
        <v>Sử dụng bình thường</v>
      </c>
      <c r="K3035" s="46" t="s">
        <v>4462</v>
      </c>
      <c r="L3035" s="46" t="s">
        <v>4473</v>
      </c>
      <c r="M3035" s="46" t="s">
        <v>4470</v>
      </c>
      <c r="N3035" s="48"/>
      <c r="O3035" s="48"/>
      <c r="P3035" s="48"/>
      <c r="Q3035" s="48"/>
      <c r="R3035" s="48"/>
      <c r="S3035" s="48"/>
      <c r="T3035" s="48"/>
      <c r="U3035" s="47" t="s">
        <v>6148</v>
      </c>
      <c r="V3035" s="48"/>
      <c r="W3035" s="48"/>
      <c r="X3035" s="48"/>
      <c r="Y3035" s="48"/>
      <c r="Z3035" s="48"/>
      <c r="AA3035" s="64">
        <v>0</v>
      </c>
      <c r="AB3035" s="61">
        <v>1</v>
      </c>
      <c r="AC3035" s="61">
        <v>0</v>
      </c>
      <c r="AD3035" s="48"/>
      <c r="AE3035" s="48"/>
      <c r="AF3035" s="48"/>
      <c r="AG3035" s="62"/>
      <c r="AH3035" s="62"/>
      <c r="AI3035" s="62"/>
      <c r="AJ3035" s="48"/>
      <c r="AK3035" s="61" t="str">
        <f>VLOOKUP(L3035,'[2]Bảng chi tiết công cụ dụng cụ'!$A$8:$AC$4035,27,0)</f>
        <v>QLC</v>
      </c>
      <c r="AL3035" s="61">
        <v>15311001</v>
      </c>
      <c r="AM3035" s="61">
        <v>33121001</v>
      </c>
      <c r="AN3035" s="48"/>
      <c r="AO3035" s="48"/>
      <c r="AP3035" s="61" t="s">
        <v>6174</v>
      </c>
      <c r="AQ3035" s="61" t="s">
        <v>6164</v>
      </c>
      <c r="AR3035" s="48"/>
      <c r="AS3035" s="65">
        <v>42401</v>
      </c>
      <c r="AT3035" s="34" t="s">
        <v>77</v>
      </c>
    </row>
    <row r="3036" spans="1:46">
      <c r="A3036" s="43">
        <v>3031</v>
      </c>
      <c r="B3036" s="43" t="s">
        <v>4474</v>
      </c>
      <c r="C3036" s="43" t="str">
        <f t="shared" si="59"/>
        <v>PTGĐ Trần Việt Hưng</v>
      </c>
      <c r="D3036" s="43" t="s">
        <v>6604</v>
      </c>
      <c r="E3036" s="43"/>
      <c r="F3036" s="43" t="str">
        <f>VLOOKUP(H3036,'DM BPSD'!$A$2:$G$30,6,0)</f>
        <v>Lê Việt Hà</v>
      </c>
      <c r="G3036" s="43">
        <f>VLOOKUP(F3036,'DS Nhân viên'!$A$2:$B$577,2,0)</f>
        <v>900003</v>
      </c>
      <c r="H3036" s="49" t="s">
        <v>4369</v>
      </c>
      <c r="I3036" s="43"/>
      <c r="J3036" s="83" t="str">
        <f>VLOOKUP(B3036,'BBKK 30.6'!B3051:H7426,7,0)</f>
        <v>Sử dụng bình thường</v>
      </c>
      <c r="K3036" s="46" t="s">
        <v>4462</v>
      </c>
      <c r="L3036" s="46" t="s">
        <v>4474</v>
      </c>
      <c r="M3036" s="46" t="s">
        <v>1372</v>
      </c>
      <c r="N3036" s="48"/>
      <c r="O3036" s="48"/>
      <c r="P3036" s="48"/>
      <c r="Q3036" s="48"/>
      <c r="R3036" s="48"/>
      <c r="S3036" s="48"/>
      <c r="T3036" s="48"/>
      <c r="U3036" s="47" t="s">
        <v>6148</v>
      </c>
      <c r="V3036" s="48"/>
      <c r="W3036" s="48"/>
      <c r="X3036" s="48"/>
      <c r="Y3036" s="48"/>
      <c r="Z3036" s="48"/>
      <c r="AA3036" s="64">
        <v>6050000</v>
      </c>
      <c r="AB3036" s="61">
        <v>1</v>
      </c>
      <c r="AC3036" s="61">
        <v>0</v>
      </c>
      <c r="AD3036" s="48"/>
      <c r="AE3036" s="48"/>
      <c r="AF3036" s="48"/>
      <c r="AG3036" s="62"/>
      <c r="AH3036" s="62"/>
      <c r="AI3036" s="62"/>
      <c r="AJ3036" s="48"/>
      <c r="AK3036" s="61" t="str">
        <f>VLOOKUP(L3036,'[2]Bảng chi tiết công cụ dụng cụ'!$A$8:$AC$4035,27,0)</f>
        <v>QLC</v>
      </c>
      <c r="AL3036" s="61">
        <v>15311001</v>
      </c>
      <c r="AM3036" s="61">
        <v>33121001</v>
      </c>
      <c r="AN3036" s="48"/>
      <c r="AO3036" s="48"/>
      <c r="AP3036" s="61" t="s">
        <v>6174</v>
      </c>
      <c r="AQ3036" s="61" t="s">
        <v>6164</v>
      </c>
      <c r="AR3036" s="48"/>
      <c r="AS3036" s="65">
        <v>43090</v>
      </c>
      <c r="AT3036" s="34" t="s">
        <v>77</v>
      </c>
    </row>
    <row r="3037" spans="1:46">
      <c r="A3037" s="43">
        <v>3032</v>
      </c>
      <c r="B3037" s="43" t="s">
        <v>4475</v>
      </c>
      <c r="C3037" s="43" t="str">
        <f t="shared" si="59"/>
        <v>PTGĐ Trần Việt Hưng</v>
      </c>
      <c r="D3037" s="43" t="s">
        <v>6604</v>
      </c>
      <c r="E3037" s="43"/>
      <c r="F3037" s="43" t="str">
        <f>VLOOKUP(H3037,'DM BPSD'!$A$2:$G$30,6,0)</f>
        <v>Lê Việt Hà</v>
      </c>
      <c r="G3037" s="43">
        <f>VLOOKUP(F3037,'DS Nhân viên'!$A$2:$B$577,2,0)</f>
        <v>900003</v>
      </c>
      <c r="H3037" s="49" t="s">
        <v>4369</v>
      </c>
      <c r="I3037" s="43"/>
      <c r="J3037" s="83" t="str">
        <f>VLOOKUP(B3037,'BBKK 30.6'!B3052:H7427,7,0)</f>
        <v>Sử dụng bình thường</v>
      </c>
      <c r="K3037" s="46" t="s">
        <v>4462</v>
      </c>
      <c r="L3037" s="46" t="s">
        <v>4475</v>
      </c>
      <c r="M3037" s="46" t="s">
        <v>2776</v>
      </c>
      <c r="N3037" s="48"/>
      <c r="O3037" s="48"/>
      <c r="P3037" s="48"/>
      <c r="Q3037" s="48"/>
      <c r="R3037" s="48"/>
      <c r="S3037" s="48"/>
      <c r="T3037" s="48"/>
      <c r="U3037" s="47" t="s">
        <v>6148</v>
      </c>
      <c r="V3037" s="48"/>
      <c r="W3037" s="48"/>
      <c r="X3037" s="48"/>
      <c r="Y3037" s="48"/>
      <c r="Z3037" s="48"/>
      <c r="AA3037" s="64">
        <v>22680000</v>
      </c>
      <c r="AB3037" s="61">
        <v>1</v>
      </c>
      <c r="AC3037" s="61">
        <v>0</v>
      </c>
      <c r="AD3037" s="48"/>
      <c r="AE3037" s="48"/>
      <c r="AF3037" s="48"/>
      <c r="AG3037" s="62"/>
      <c r="AH3037" s="62"/>
      <c r="AI3037" s="62"/>
      <c r="AJ3037" s="48"/>
      <c r="AK3037" s="61" t="str">
        <f>VLOOKUP(L3037,'[2]Bảng chi tiết công cụ dụng cụ'!$A$8:$AC$4035,27,0)</f>
        <v>QLC</v>
      </c>
      <c r="AL3037" s="61">
        <v>15311001</v>
      </c>
      <c r="AM3037" s="61">
        <v>33121001</v>
      </c>
      <c r="AN3037" s="48"/>
      <c r="AO3037" s="48"/>
      <c r="AP3037" s="61" t="s">
        <v>6174</v>
      </c>
      <c r="AQ3037" s="61" t="s">
        <v>6164</v>
      </c>
      <c r="AR3037" s="48"/>
      <c r="AT3037" s="34" t="s">
        <v>77</v>
      </c>
    </row>
    <row r="3038" spans="1:46">
      <c r="A3038" s="43">
        <v>3033</v>
      </c>
      <c r="B3038" s="43" t="s">
        <v>4476</v>
      </c>
      <c r="C3038" s="43" t="str">
        <f t="shared" si="59"/>
        <v>PTGĐ Trần Việt Hưng</v>
      </c>
      <c r="D3038" s="43" t="s">
        <v>6604</v>
      </c>
      <c r="E3038" s="43"/>
      <c r="F3038" s="43" t="str">
        <f>VLOOKUP(H3038,'DM BPSD'!$A$2:$G$30,6,0)</f>
        <v>Lê Việt Hà</v>
      </c>
      <c r="G3038" s="43">
        <f>VLOOKUP(F3038,'DS Nhân viên'!$A$2:$B$577,2,0)</f>
        <v>900003</v>
      </c>
      <c r="H3038" s="49" t="s">
        <v>4369</v>
      </c>
      <c r="I3038" s="43"/>
      <c r="J3038" s="83" t="str">
        <f>VLOOKUP(B3038,'BBKK 30.6'!B3053:H7428,7,0)</f>
        <v>Sử dụng bình thường</v>
      </c>
      <c r="K3038" s="46" t="s">
        <v>4462</v>
      </c>
      <c r="L3038" s="46" t="s">
        <v>4476</v>
      </c>
      <c r="M3038" s="46" t="s">
        <v>2778</v>
      </c>
      <c r="N3038" s="48"/>
      <c r="O3038" s="48"/>
      <c r="P3038" s="48"/>
      <c r="Q3038" s="48"/>
      <c r="R3038" s="48"/>
      <c r="S3038" s="48"/>
      <c r="T3038" s="48"/>
      <c r="U3038" s="47" t="s">
        <v>6148</v>
      </c>
      <c r="V3038" s="48"/>
      <c r="W3038" s="48"/>
      <c r="X3038" s="48"/>
      <c r="Y3038" s="48"/>
      <c r="Z3038" s="48"/>
      <c r="AA3038" s="64">
        <v>7560000</v>
      </c>
      <c r="AB3038" s="61">
        <v>1</v>
      </c>
      <c r="AC3038" s="61">
        <v>0</v>
      </c>
      <c r="AD3038" s="48"/>
      <c r="AE3038" s="48"/>
      <c r="AF3038" s="48"/>
      <c r="AG3038" s="62"/>
      <c r="AH3038" s="62"/>
      <c r="AI3038" s="62"/>
      <c r="AJ3038" s="48"/>
      <c r="AK3038" s="61" t="str">
        <f>VLOOKUP(L3038,'[2]Bảng chi tiết công cụ dụng cụ'!$A$8:$AC$4035,27,0)</f>
        <v>QLC</v>
      </c>
      <c r="AL3038" s="61">
        <v>15311001</v>
      </c>
      <c r="AM3038" s="61">
        <v>33121001</v>
      </c>
      <c r="AN3038" s="48"/>
      <c r="AO3038" s="48"/>
      <c r="AP3038" s="61" t="s">
        <v>6174</v>
      </c>
      <c r="AQ3038" s="61" t="s">
        <v>6164</v>
      </c>
      <c r="AR3038" s="48"/>
      <c r="AT3038" s="34" t="s">
        <v>77</v>
      </c>
    </row>
    <row r="3039" spans="1:46">
      <c r="A3039" s="43">
        <v>3034</v>
      </c>
      <c r="B3039" s="43" t="s">
        <v>4477</v>
      </c>
      <c r="C3039" s="43" t="str">
        <f t="shared" si="59"/>
        <v>PTGĐ Trần Việt Hưng</v>
      </c>
      <c r="D3039" s="43" t="s">
        <v>6604</v>
      </c>
      <c r="E3039" s="43"/>
      <c r="F3039" s="43" t="str">
        <f>VLOOKUP(H3039,'DM BPSD'!$A$2:$G$30,6,0)</f>
        <v>Lê Việt Hà</v>
      </c>
      <c r="G3039" s="43">
        <f>VLOOKUP(F3039,'DS Nhân viên'!$A$2:$B$577,2,0)</f>
        <v>900003</v>
      </c>
      <c r="H3039" s="49" t="s">
        <v>4369</v>
      </c>
      <c r="I3039" s="43"/>
      <c r="J3039" s="83" t="str">
        <f>VLOOKUP(B3039,'BBKK 30.6'!B3054:H7429,7,0)</f>
        <v>Sử dụng bình thường</v>
      </c>
      <c r="K3039" s="46" t="s">
        <v>4462</v>
      </c>
      <c r="L3039" s="46" t="s">
        <v>4477</v>
      </c>
      <c r="M3039" s="46" t="s">
        <v>2778</v>
      </c>
      <c r="N3039" s="48"/>
      <c r="O3039" s="48"/>
      <c r="P3039" s="48"/>
      <c r="Q3039" s="48"/>
      <c r="R3039" s="48"/>
      <c r="S3039" s="48"/>
      <c r="T3039" s="48"/>
      <c r="U3039" s="47" t="s">
        <v>6148</v>
      </c>
      <c r="V3039" s="48"/>
      <c r="W3039" s="48"/>
      <c r="X3039" s="48"/>
      <c r="Y3039" s="48"/>
      <c r="Z3039" s="48"/>
      <c r="AA3039" s="64">
        <v>7560000</v>
      </c>
      <c r="AB3039" s="61">
        <v>1</v>
      </c>
      <c r="AC3039" s="61">
        <v>0</v>
      </c>
      <c r="AD3039" s="48"/>
      <c r="AE3039" s="48"/>
      <c r="AF3039" s="48"/>
      <c r="AG3039" s="62"/>
      <c r="AH3039" s="62"/>
      <c r="AI3039" s="62"/>
      <c r="AJ3039" s="48"/>
      <c r="AK3039" s="61" t="str">
        <f>VLOOKUP(L3039,'[2]Bảng chi tiết công cụ dụng cụ'!$A$8:$AC$4035,27,0)</f>
        <v>QLC</v>
      </c>
      <c r="AL3039" s="61">
        <v>15311001</v>
      </c>
      <c r="AM3039" s="61">
        <v>33121001</v>
      </c>
      <c r="AN3039" s="48"/>
      <c r="AO3039" s="48"/>
      <c r="AP3039" s="61" t="s">
        <v>6174</v>
      </c>
      <c r="AQ3039" s="61" t="s">
        <v>6164</v>
      </c>
      <c r="AR3039" s="48"/>
      <c r="AT3039" s="34" t="s">
        <v>77</v>
      </c>
    </row>
    <row r="3040" spans="1:46">
      <c r="A3040" s="43">
        <v>3035</v>
      </c>
      <c r="B3040" s="43" t="s">
        <v>4478</v>
      </c>
      <c r="C3040" s="43" t="str">
        <f t="shared" si="59"/>
        <v>PTGĐ Trần Việt Hưng</v>
      </c>
      <c r="D3040" s="43" t="s">
        <v>1608</v>
      </c>
      <c r="E3040" s="43"/>
      <c r="F3040" s="43" t="str">
        <f>VLOOKUP(H3040,'DM BPSD'!$A$2:$G$30,6,0)</f>
        <v>Lê Việt Hà</v>
      </c>
      <c r="G3040" s="43">
        <f>VLOOKUP(F3040,'DS Nhân viên'!$A$2:$B$577,2,0)</f>
        <v>900003</v>
      </c>
      <c r="H3040" s="49" t="s">
        <v>4369</v>
      </c>
      <c r="I3040" s="43"/>
      <c r="J3040" s="83" t="str">
        <f>VLOOKUP(B3040,'BBKK 30.6'!B3055:H7430,7,0)</f>
        <v>Hỏng</v>
      </c>
      <c r="K3040" s="46" t="s">
        <v>4462</v>
      </c>
      <c r="L3040" s="46" t="s">
        <v>4478</v>
      </c>
      <c r="M3040" s="46" t="s">
        <v>3817</v>
      </c>
      <c r="N3040" s="48"/>
      <c r="O3040" s="48"/>
      <c r="P3040" s="48"/>
      <c r="Q3040" s="48"/>
      <c r="R3040" s="48"/>
      <c r="S3040" s="48"/>
      <c r="T3040" s="48"/>
      <c r="U3040" s="47" t="s">
        <v>6148</v>
      </c>
      <c r="V3040" s="48"/>
      <c r="W3040" s="48"/>
      <c r="X3040" s="48"/>
      <c r="Y3040" s="48"/>
      <c r="Z3040" s="48"/>
      <c r="AA3040" s="64">
        <v>4900000</v>
      </c>
      <c r="AB3040" s="61">
        <v>1</v>
      </c>
      <c r="AC3040" s="61">
        <v>0</v>
      </c>
      <c r="AD3040" s="48"/>
      <c r="AE3040" s="48"/>
      <c r="AF3040" s="48"/>
      <c r="AG3040" s="62"/>
      <c r="AH3040" s="62"/>
      <c r="AI3040" s="62"/>
      <c r="AJ3040" s="48"/>
      <c r="AK3040" s="61" t="str">
        <f>VLOOKUP(L3040,'[2]Bảng chi tiết công cụ dụng cụ'!$A$8:$AC$4035,27,0)</f>
        <v>QLC</v>
      </c>
      <c r="AL3040" s="61">
        <v>15311001</v>
      </c>
      <c r="AM3040" s="61">
        <v>33121001</v>
      </c>
      <c r="AN3040" s="48"/>
      <c r="AO3040" s="48"/>
      <c r="AP3040" s="61" t="s">
        <v>6174</v>
      </c>
      <c r="AQ3040" s="61" t="s">
        <v>6164</v>
      </c>
      <c r="AR3040" s="48"/>
      <c r="AS3040" s="65">
        <v>43749</v>
      </c>
      <c r="AT3040" s="34" t="s">
        <v>77</v>
      </c>
    </row>
    <row r="3041" spans="1:46">
      <c r="A3041" s="43">
        <v>3036</v>
      </c>
      <c r="B3041" s="43" t="s">
        <v>4479</v>
      </c>
      <c r="C3041" s="43" t="str">
        <f t="shared" si="59"/>
        <v>PTGĐ Trần Việt Hưng</v>
      </c>
      <c r="D3041" s="43" t="s">
        <v>6604</v>
      </c>
      <c r="E3041" s="43"/>
      <c r="F3041" s="43" t="str">
        <f>VLOOKUP(H3041,'DM BPSD'!$A$2:$G$30,6,0)</f>
        <v>Lê Việt Hà</v>
      </c>
      <c r="G3041" s="43">
        <f>VLOOKUP(F3041,'DS Nhân viên'!$A$2:$B$577,2,0)</f>
        <v>900003</v>
      </c>
      <c r="H3041" s="49" t="s">
        <v>4369</v>
      </c>
      <c r="I3041" s="43"/>
      <c r="J3041" s="83" t="str">
        <f>VLOOKUP(B3041,'BBKK 30.6'!B3056:H7431,7,0)</f>
        <v>Sử dụng bình thường</v>
      </c>
      <c r="K3041" s="46" t="s">
        <v>4462</v>
      </c>
      <c r="L3041" s="46" t="s">
        <v>4479</v>
      </c>
      <c r="M3041" s="46" t="s">
        <v>411</v>
      </c>
      <c r="N3041" s="48"/>
      <c r="O3041" s="48"/>
      <c r="P3041" s="48"/>
      <c r="Q3041" s="48"/>
      <c r="R3041" s="48"/>
      <c r="S3041" s="48"/>
      <c r="T3041" s="48"/>
      <c r="U3041" s="47" t="s">
        <v>6148</v>
      </c>
      <c r="V3041" s="48"/>
      <c r="W3041" s="48"/>
      <c r="X3041" s="48"/>
      <c r="Y3041" s="48"/>
      <c r="Z3041" s="48"/>
      <c r="AA3041" s="64">
        <v>8415000</v>
      </c>
      <c r="AB3041" s="61">
        <v>1</v>
      </c>
      <c r="AC3041" s="61">
        <v>0</v>
      </c>
      <c r="AD3041" s="48"/>
      <c r="AE3041" s="48"/>
      <c r="AF3041" s="48"/>
      <c r="AG3041" s="62"/>
      <c r="AH3041" s="62"/>
      <c r="AI3041" s="62"/>
      <c r="AJ3041" s="48"/>
      <c r="AK3041" s="61" t="str">
        <f>VLOOKUP(L3041,'[2]Bảng chi tiết công cụ dụng cụ'!$A$8:$AC$4035,27,0)</f>
        <v>QLC</v>
      </c>
      <c r="AL3041" s="61">
        <v>15311001</v>
      </c>
      <c r="AM3041" s="61">
        <v>33121001</v>
      </c>
      <c r="AN3041" s="48"/>
      <c r="AO3041" s="48"/>
      <c r="AP3041" s="61" t="s">
        <v>6174</v>
      </c>
      <c r="AQ3041" s="61" t="s">
        <v>6164</v>
      </c>
      <c r="AR3041" s="48"/>
      <c r="AT3041" s="34" t="s">
        <v>77</v>
      </c>
    </row>
    <row r="3042" spans="1:46">
      <c r="A3042" s="43">
        <v>3037</v>
      </c>
      <c r="B3042" s="43" t="s">
        <v>4480</v>
      </c>
      <c r="C3042" s="43" t="str">
        <f t="shared" si="59"/>
        <v>PTGĐ Trần Việt Hưng</v>
      </c>
      <c r="D3042" s="43" t="s">
        <v>6604</v>
      </c>
      <c r="E3042" s="43"/>
      <c r="F3042" s="43" t="str">
        <f>VLOOKUP(H3042,'DM BPSD'!$A$2:$G$30,6,0)</f>
        <v>Lê Việt Hà</v>
      </c>
      <c r="G3042" s="43">
        <f>VLOOKUP(F3042,'DS Nhân viên'!$A$2:$B$577,2,0)</f>
        <v>900003</v>
      </c>
      <c r="H3042" s="49" t="s">
        <v>4369</v>
      </c>
      <c r="I3042" s="43"/>
      <c r="J3042" s="83" t="str">
        <f>VLOOKUP(B3042,'BBKK 30.6'!B3057:H7432,7,0)</f>
        <v>Sử dụng bình thường</v>
      </c>
      <c r="K3042" s="46" t="s">
        <v>4462</v>
      </c>
      <c r="L3042" s="46" t="s">
        <v>4480</v>
      </c>
      <c r="M3042" s="46" t="s">
        <v>413</v>
      </c>
      <c r="N3042" s="48"/>
      <c r="O3042" s="48"/>
      <c r="P3042" s="48"/>
      <c r="Q3042" s="48"/>
      <c r="R3042" s="48"/>
      <c r="S3042" s="48"/>
      <c r="T3042" s="48"/>
      <c r="U3042" s="47" t="s">
        <v>6148</v>
      </c>
      <c r="V3042" s="48"/>
      <c r="W3042" s="48"/>
      <c r="X3042" s="48"/>
      <c r="Y3042" s="48"/>
      <c r="Z3042" s="48"/>
      <c r="AA3042" s="64">
        <v>6622000</v>
      </c>
      <c r="AB3042" s="61">
        <v>1</v>
      </c>
      <c r="AC3042" s="61">
        <v>0</v>
      </c>
      <c r="AD3042" s="48"/>
      <c r="AE3042" s="48"/>
      <c r="AF3042" s="48"/>
      <c r="AG3042" s="62"/>
      <c r="AH3042" s="62"/>
      <c r="AI3042" s="62"/>
      <c r="AJ3042" s="48"/>
      <c r="AK3042" s="61" t="str">
        <f>VLOOKUP(L3042,'[2]Bảng chi tiết công cụ dụng cụ'!$A$8:$AC$4035,27,0)</f>
        <v>QLC</v>
      </c>
      <c r="AL3042" s="61">
        <v>15311001</v>
      </c>
      <c r="AM3042" s="61">
        <v>33121001</v>
      </c>
      <c r="AN3042" s="48"/>
      <c r="AO3042" s="48"/>
      <c r="AP3042" s="61" t="s">
        <v>6174</v>
      </c>
      <c r="AQ3042" s="61" t="s">
        <v>6164</v>
      </c>
      <c r="AR3042" s="48"/>
      <c r="AT3042" s="34" t="s">
        <v>77</v>
      </c>
    </row>
    <row r="3043" spans="1:46">
      <c r="A3043" s="43">
        <v>3038</v>
      </c>
      <c r="B3043" s="43" t="s">
        <v>4481</v>
      </c>
      <c r="C3043" s="43" t="str">
        <f t="shared" si="59"/>
        <v>PTGĐ Trần Việt Hưng</v>
      </c>
      <c r="D3043" s="43" t="s">
        <v>6604</v>
      </c>
      <c r="E3043" s="43"/>
      <c r="F3043" s="43" t="str">
        <f>VLOOKUP(H3043,'DM BPSD'!$A$2:$G$30,6,0)</f>
        <v>Lê Việt Hà</v>
      </c>
      <c r="G3043" s="43">
        <f>VLOOKUP(F3043,'DS Nhân viên'!$A$2:$B$577,2,0)</f>
        <v>900003</v>
      </c>
      <c r="H3043" s="49" t="s">
        <v>4369</v>
      </c>
      <c r="I3043" s="43"/>
      <c r="J3043" s="83" t="str">
        <f>VLOOKUP(B3043,'BBKK 30.6'!B3058:H7433,7,0)</f>
        <v>Sử dụng bình thường</v>
      </c>
      <c r="K3043" s="46" t="s">
        <v>4462</v>
      </c>
      <c r="L3043" s="46" t="s">
        <v>4481</v>
      </c>
      <c r="M3043" s="46" t="s">
        <v>2788</v>
      </c>
      <c r="N3043" s="48"/>
      <c r="O3043" s="48"/>
      <c r="P3043" s="48"/>
      <c r="Q3043" s="48"/>
      <c r="R3043" s="48"/>
      <c r="S3043" s="48"/>
      <c r="T3043" s="48"/>
      <c r="U3043" s="47" t="s">
        <v>6148</v>
      </c>
      <c r="V3043" s="48"/>
      <c r="W3043" s="48"/>
      <c r="X3043" s="48"/>
      <c r="Y3043" s="48"/>
      <c r="Z3043" s="48"/>
      <c r="AA3043" s="64">
        <v>7100000</v>
      </c>
      <c r="AB3043" s="61">
        <v>1</v>
      </c>
      <c r="AC3043" s="61">
        <v>0</v>
      </c>
      <c r="AD3043" s="48"/>
      <c r="AE3043" s="48"/>
      <c r="AF3043" s="48"/>
      <c r="AG3043" s="62"/>
      <c r="AH3043" s="62"/>
      <c r="AI3043" s="62"/>
      <c r="AJ3043" s="48"/>
      <c r="AK3043" s="61" t="str">
        <f>VLOOKUP(L3043,'[2]Bảng chi tiết công cụ dụng cụ'!$A$8:$AC$4035,27,0)</f>
        <v>QLC</v>
      </c>
      <c r="AL3043" s="61">
        <v>15311001</v>
      </c>
      <c r="AM3043" s="61">
        <v>33121001</v>
      </c>
      <c r="AN3043" s="48"/>
      <c r="AO3043" s="48"/>
      <c r="AP3043" s="61" t="s">
        <v>6174</v>
      </c>
      <c r="AQ3043" s="61" t="s">
        <v>6164</v>
      </c>
      <c r="AR3043" s="48"/>
      <c r="AT3043" s="34" t="s">
        <v>77</v>
      </c>
    </row>
    <row r="3044" spans="1:46">
      <c r="A3044" s="43">
        <v>3039</v>
      </c>
      <c r="B3044" s="43" t="s">
        <v>4482</v>
      </c>
      <c r="C3044" s="43" t="str">
        <f t="shared" si="59"/>
        <v>PTGĐ Trần Việt Hưng</v>
      </c>
      <c r="D3044" s="43" t="s">
        <v>6604</v>
      </c>
      <c r="E3044" s="43"/>
      <c r="F3044" s="43" t="str">
        <f>VLOOKUP(H3044,'DM BPSD'!$A$2:$G$30,6,0)</f>
        <v>Lê Việt Hà</v>
      </c>
      <c r="G3044" s="43">
        <f>VLOOKUP(F3044,'DS Nhân viên'!$A$2:$B$577,2,0)</f>
        <v>900003</v>
      </c>
      <c r="H3044" s="49" t="s">
        <v>4369</v>
      </c>
      <c r="I3044" s="43"/>
      <c r="J3044" s="83" t="str">
        <f>VLOOKUP(B3044,'BBKK 30.6'!B3059:H7434,7,0)</f>
        <v>Sử dụng bình thường</v>
      </c>
      <c r="K3044" s="46" t="s">
        <v>4462</v>
      </c>
      <c r="L3044" s="46" t="s">
        <v>4482</v>
      </c>
      <c r="M3044" s="46" t="s">
        <v>1418</v>
      </c>
      <c r="N3044" s="48"/>
      <c r="O3044" s="48"/>
      <c r="P3044" s="48"/>
      <c r="Q3044" s="48"/>
      <c r="R3044" s="48"/>
      <c r="S3044" s="48"/>
      <c r="T3044" s="48"/>
      <c r="U3044" s="47" t="s">
        <v>6148</v>
      </c>
      <c r="V3044" s="48"/>
      <c r="W3044" s="48"/>
      <c r="X3044" s="48"/>
      <c r="Y3044" s="48"/>
      <c r="Z3044" s="48"/>
      <c r="AA3044" s="64">
        <v>3150000</v>
      </c>
      <c r="AB3044" s="61">
        <v>1</v>
      </c>
      <c r="AC3044" s="61">
        <v>0</v>
      </c>
      <c r="AD3044" s="48"/>
      <c r="AE3044" s="48"/>
      <c r="AF3044" s="48"/>
      <c r="AG3044" s="62"/>
      <c r="AH3044" s="62"/>
      <c r="AI3044" s="62"/>
      <c r="AJ3044" s="48"/>
      <c r="AK3044" s="61" t="str">
        <f>VLOOKUP(L3044,'[2]Bảng chi tiết công cụ dụng cụ'!$A$8:$AC$4035,27,0)</f>
        <v>QLC</v>
      </c>
      <c r="AL3044" s="61">
        <v>15311001</v>
      </c>
      <c r="AM3044" s="61">
        <v>33121001</v>
      </c>
      <c r="AN3044" s="48"/>
      <c r="AO3044" s="48"/>
      <c r="AP3044" s="61" t="s">
        <v>6174</v>
      </c>
      <c r="AQ3044" s="61" t="s">
        <v>6164</v>
      </c>
      <c r="AR3044" s="48"/>
      <c r="AT3044" s="34" t="s">
        <v>77</v>
      </c>
    </row>
    <row r="3045" spans="1:46">
      <c r="A3045" s="43">
        <v>3040</v>
      </c>
      <c r="B3045" s="43" t="s">
        <v>4483</v>
      </c>
      <c r="C3045" s="43" t="str">
        <f t="shared" si="59"/>
        <v>PTGĐ Trần Việt Hưng</v>
      </c>
      <c r="D3045" s="43" t="s">
        <v>6604</v>
      </c>
      <c r="E3045" s="43"/>
      <c r="F3045" s="43" t="str">
        <f>VLOOKUP(H3045,'DM BPSD'!$A$2:$G$30,6,0)</f>
        <v>Lê Việt Hà</v>
      </c>
      <c r="G3045" s="43">
        <f>VLOOKUP(F3045,'DS Nhân viên'!$A$2:$B$577,2,0)</f>
        <v>900003</v>
      </c>
      <c r="H3045" s="49" t="s">
        <v>4369</v>
      </c>
      <c r="I3045" s="43"/>
      <c r="J3045" s="83" t="str">
        <f>VLOOKUP(B3045,'BBKK 30.6'!B3060:H7435,7,0)</f>
        <v>Sử dụng bình thường</v>
      </c>
      <c r="K3045" s="46" t="s">
        <v>4462</v>
      </c>
      <c r="L3045" s="46" t="s">
        <v>4483</v>
      </c>
      <c r="M3045" s="46" t="s">
        <v>203</v>
      </c>
      <c r="N3045" s="48"/>
      <c r="O3045" s="48"/>
      <c r="P3045" s="48"/>
      <c r="Q3045" s="48"/>
      <c r="R3045" s="48"/>
      <c r="S3045" s="48"/>
      <c r="T3045" s="48"/>
      <c r="U3045" s="47" t="s">
        <v>6148</v>
      </c>
      <c r="V3045" s="48"/>
      <c r="W3045" s="48"/>
      <c r="X3045" s="48"/>
      <c r="Y3045" s="48"/>
      <c r="Z3045" s="48"/>
      <c r="AA3045" s="64">
        <v>20020000</v>
      </c>
      <c r="AB3045" s="61">
        <v>1</v>
      </c>
      <c r="AC3045" s="61">
        <v>0</v>
      </c>
      <c r="AD3045" s="48"/>
      <c r="AE3045" s="48"/>
      <c r="AF3045" s="48"/>
      <c r="AG3045" s="62"/>
      <c r="AH3045" s="62"/>
      <c r="AI3045" s="62"/>
      <c r="AJ3045" s="48"/>
      <c r="AK3045" s="61" t="str">
        <f>VLOOKUP(L3045,'[2]Bảng chi tiết công cụ dụng cụ'!$A$8:$AC$4035,27,0)</f>
        <v>QLC</v>
      </c>
      <c r="AL3045" s="61">
        <v>15312001</v>
      </c>
      <c r="AM3045" s="61">
        <v>33121001</v>
      </c>
      <c r="AN3045" s="48"/>
      <c r="AO3045" s="48"/>
      <c r="AP3045" s="61" t="s">
        <v>6173</v>
      </c>
      <c r="AQ3045" s="61" t="s">
        <v>6164</v>
      </c>
      <c r="AR3045" s="48"/>
      <c r="AT3045" s="34" t="s">
        <v>77</v>
      </c>
    </row>
    <row r="3046" spans="1:46">
      <c r="A3046" s="43">
        <v>3041</v>
      </c>
      <c r="B3046" s="43" t="s">
        <v>4484</v>
      </c>
      <c r="C3046" s="43" t="str">
        <f t="shared" si="59"/>
        <v>PTGĐ Trần Việt Hưng</v>
      </c>
      <c r="D3046" s="43" t="s">
        <v>6604</v>
      </c>
      <c r="E3046" s="43"/>
      <c r="F3046" s="43" t="str">
        <f>VLOOKUP(H3046,'DM BPSD'!$A$2:$G$30,6,0)</f>
        <v>Lê Việt Hà</v>
      </c>
      <c r="G3046" s="43">
        <f>VLOOKUP(F3046,'DS Nhân viên'!$A$2:$B$577,2,0)</f>
        <v>900003</v>
      </c>
      <c r="H3046" s="49" t="s">
        <v>4369</v>
      </c>
      <c r="I3046" s="43"/>
      <c r="J3046" s="83" t="str">
        <f>VLOOKUP(B3046,'BBKK 30.6'!B3061:H7436,7,0)</f>
        <v>Sử dụng bình thường</v>
      </c>
      <c r="K3046" s="46" t="s">
        <v>4462</v>
      </c>
      <c r="L3046" s="46" t="s">
        <v>4484</v>
      </c>
      <c r="M3046" s="46" t="s">
        <v>1407</v>
      </c>
      <c r="N3046" s="48"/>
      <c r="O3046" s="48"/>
      <c r="P3046" s="48"/>
      <c r="Q3046" s="48"/>
      <c r="R3046" s="48"/>
      <c r="S3046" s="48"/>
      <c r="T3046" s="48"/>
      <c r="U3046" s="47" t="s">
        <v>6148</v>
      </c>
      <c r="V3046" s="48"/>
      <c r="W3046" s="48"/>
      <c r="X3046" s="48"/>
      <c r="Y3046" s="48"/>
      <c r="Z3046" s="48"/>
      <c r="AA3046" s="64">
        <v>25478600</v>
      </c>
      <c r="AB3046" s="61">
        <v>1</v>
      </c>
      <c r="AC3046" s="61">
        <v>0</v>
      </c>
      <c r="AD3046" s="48"/>
      <c r="AE3046" s="48"/>
      <c r="AF3046" s="48"/>
      <c r="AG3046" s="62"/>
      <c r="AH3046" s="62"/>
      <c r="AI3046" s="62"/>
      <c r="AJ3046" s="48"/>
      <c r="AK3046" s="61" t="str">
        <f>VLOOKUP(L3046,'[2]Bảng chi tiết công cụ dụng cụ'!$A$8:$AC$4035,27,0)</f>
        <v>QLC</v>
      </c>
      <c r="AL3046" s="61">
        <v>15312001</v>
      </c>
      <c r="AM3046" s="61">
        <v>33121001</v>
      </c>
      <c r="AN3046" s="48"/>
      <c r="AO3046" s="48"/>
      <c r="AP3046" s="61" t="s">
        <v>6173</v>
      </c>
      <c r="AQ3046" s="61" t="s">
        <v>6164</v>
      </c>
      <c r="AR3046" s="48"/>
      <c r="AT3046" s="34" t="s">
        <v>77</v>
      </c>
    </row>
    <row r="3047" spans="1:46">
      <c r="A3047" s="43">
        <v>3042</v>
      </c>
      <c r="B3047" s="43" t="s">
        <v>4485</v>
      </c>
      <c r="C3047" s="43" t="str">
        <f t="shared" si="59"/>
        <v>PTGĐ Trần Việt Hưng</v>
      </c>
      <c r="D3047" s="43" t="s">
        <v>6604</v>
      </c>
      <c r="E3047" s="43"/>
      <c r="F3047" s="43" t="str">
        <f>VLOOKUP(H3047,'DM BPSD'!$A$2:$G$30,6,0)</f>
        <v>Lê Việt Hà</v>
      </c>
      <c r="G3047" s="43">
        <f>VLOOKUP(F3047,'DS Nhân viên'!$A$2:$B$577,2,0)</f>
        <v>900003</v>
      </c>
      <c r="H3047" s="49" t="s">
        <v>4369</v>
      </c>
      <c r="I3047" s="43"/>
      <c r="J3047" s="83" t="str">
        <f>VLOOKUP(B3047,'BBKK 30.6'!B3062:H7437,7,0)</f>
        <v>Sử dụng bình thường</v>
      </c>
      <c r="K3047" s="46" t="s">
        <v>4462</v>
      </c>
      <c r="L3047" s="46" t="s">
        <v>4485</v>
      </c>
      <c r="M3047" s="46" t="s">
        <v>1409</v>
      </c>
      <c r="N3047" s="48"/>
      <c r="O3047" s="48"/>
      <c r="P3047" s="48"/>
      <c r="Q3047" s="48"/>
      <c r="R3047" s="48"/>
      <c r="S3047" s="48"/>
      <c r="T3047" s="48"/>
      <c r="U3047" s="47" t="s">
        <v>6148</v>
      </c>
      <c r="V3047" s="48"/>
      <c r="W3047" s="48"/>
      <c r="X3047" s="48"/>
      <c r="Y3047" s="48"/>
      <c r="Z3047" s="48"/>
      <c r="AA3047" s="64">
        <v>28215000</v>
      </c>
      <c r="AB3047" s="61">
        <v>1</v>
      </c>
      <c r="AC3047" s="61">
        <v>0</v>
      </c>
      <c r="AD3047" s="48"/>
      <c r="AE3047" s="48"/>
      <c r="AF3047" s="48"/>
      <c r="AG3047" s="62"/>
      <c r="AH3047" s="62"/>
      <c r="AI3047" s="62"/>
      <c r="AJ3047" s="48"/>
      <c r="AK3047" s="61" t="str">
        <f>VLOOKUP(L3047,'[2]Bảng chi tiết công cụ dụng cụ'!$A$8:$AC$4035,27,0)</f>
        <v>QLC</v>
      </c>
      <c r="AL3047" s="61">
        <v>15311001</v>
      </c>
      <c r="AM3047" s="61">
        <v>33121001</v>
      </c>
      <c r="AN3047" s="48"/>
      <c r="AO3047" s="48"/>
      <c r="AP3047" s="61" t="s">
        <v>6174</v>
      </c>
      <c r="AQ3047" s="61" t="s">
        <v>6164</v>
      </c>
      <c r="AR3047" s="48"/>
      <c r="AS3047" s="65">
        <v>43080</v>
      </c>
      <c r="AT3047" s="34" t="s">
        <v>77</v>
      </c>
    </row>
    <row r="3048" spans="1:46">
      <c r="A3048" s="43">
        <v>3043</v>
      </c>
      <c r="B3048" s="43" t="s">
        <v>4486</v>
      </c>
      <c r="C3048" s="43" t="str">
        <f t="shared" si="59"/>
        <v>PTGĐ Trần Việt Hưng</v>
      </c>
      <c r="D3048" s="43" t="s">
        <v>6604</v>
      </c>
      <c r="E3048" s="43"/>
      <c r="F3048" s="43" t="str">
        <f>VLOOKUP(H3048,'DM BPSD'!$A$2:$G$30,6,0)</f>
        <v>Lê Việt Hà</v>
      </c>
      <c r="G3048" s="43">
        <f>VLOOKUP(F3048,'DS Nhân viên'!$A$2:$B$577,2,0)</f>
        <v>900003</v>
      </c>
      <c r="H3048" s="49" t="s">
        <v>4369</v>
      </c>
      <c r="I3048" s="43"/>
      <c r="J3048" s="83" t="str">
        <f>VLOOKUP(B3048,'BBKK 30.6'!B3063:H7438,7,0)</f>
        <v>Sử dụng bình thường</v>
      </c>
      <c r="K3048" s="46" t="s">
        <v>4462</v>
      </c>
      <c r="L3048" s="46" t="s">
        <v>4486</v>
      </c>
      <c r="M3048" s="46" t="s">
        <v>2792</v>
      </c>
      <c r="N3048" s="48"/>
      <c r="O3048" s="48"/>
      <c r="P3048" s="48"/>
      <c r="Q3048" s="48"/>
      <c r="R3048" s="48"/>
      <c r="S3048" s="48"/>
      <c r="T3048" s="48"/>
      <c r="U3048" s="47" t="s">
        <v>6148</v>
      </c>
      <c r="V3048" s="48"/>
      <c r="W3048" s="48"/>
      <c r="X3048" s="48"/>
      <c r="Y3048" s="48"/>
      <c r="Z3048" s="48"/>
      <c r="AA3048" s="64">
        <v>29160000</v>
      </c>
      <c r="AB3048" s="61">
        <v>1</v>
      </c>
      <c r="AC3048" s="61">
        <v>0</v>
      </c>
      <c r="AD3048" s="48"/>
      <c r="AE3048" s="48"/>
      <c r="AF3048" s="48"/>
      <c r="AG3048" s="62"/>
      <c r="AH3048" s="62"/>
      <c r="AI3048" s="62"/>
      <c r="AJ3048" s="48"/>
      <c r="AK3048" s="61" t="str">
        <f>VLOOKUP(L3048,'[2]Bảng chi tiết công cụ dụng cụ'!$A$8:$AC$4035,27,0)</f>
        <v>QLC</v>
      </c>
      <c r="AL3048" s="61">
        <v>15311001</v>
      </c>
      <c r="AM3048" s="61">
        <v>33121001</v>
      </c>
      <c r="AN3048" s="48"/>
      <c r="AO3048" s="48"/>
      <c r="AP3048" s="61" t="s">
        <v>6174</v>
      </c>
      <c r="AQ3048" s="61" t="s">
        <v>6164</v>
      </c>
      <c r="AR3048" s="48"/>
      <c r="AT3048" s="34" t="s">
        <v>77</v>
      </c>
    </row>
    <row r="3049" spans="1:46">
      <c r="A3049" s="43">
        <v>3044</v>
      </c>
      <c r="B3049" s="43" t="s">
        <v>4487</v>
      </c>
      <c r="C3049" s="43" t="str">
        <f t="shared" si="59"/>
        <v>PTGĐ Trần Việt Hưng</v>
      </c>
      <c r="D3049" s="43" t="s">
        <v>6604</v>
      </c>
      <c r="E3049" s="43"/>
      <c r="F3049" s="43" t="str">
        <f>VLOOKUP(H3049,'DM BPSD'!$A$2:$G$30,6,0)</f>
        <v>Lê Việt Hà</v>
      </c>
      <c r="G3049" s="43">
        <f>VLOOKUP(F3049,'DS Nhân viên'!$A$2:$B$577,2,0)</f>
        <v>900003</v>
      </c>
      <c r="H3049" s="49" t="s">
        <v>4369</v>
      </c>
      <c r="I3049" s="43"/>
      <c r="J3049" s="83" t="str">
        <f>VLOOKUP(B3049,'BBKK 30.6'!B3064:H7439,7,0)</f>
        <v>Sử dụng bình thường</v>
      </c>
      <c r="K3049" s="46" t="s">
        <v>4462</v>
      </c>
      <c r="L3049" s="46" t="s">
        <v>4487</v>
      </c>
      <c r="M3049" s="46" t="s">
        <v>2794</v>
      </c>
      <c r="N3049" s="48"/>
      <c r="O3049" s="48"/>
      <c r="P3049" s="48"/>
      <c r="Q3049" s="48"/>
      <c r="R3049" s="48"/>
      <c r="S3049" s="48"/>
      <c r="T3049" s="48"/>
      <c r="U3049" s="47" t="s">
        <v>6148</v>
      </c>
      <c r="V3049" s="48"/>
      <c r="W3049" s="48"/>
      <c r="X3049" s="48"/>
      <c r="Y3049" s="48"/>
      <c r="Z3049" s="48"/>
      <c r="AA3049" s="64">
        <v>17280000</v>
      </c>
      <c r="AB3049" s="61">
        <v>1</v>
      </c>
      <c r="AC3049" s="61">
        <v>0</v>
      </c>
      <c r="AD3049" s="48"/>
      <c r="AE3049" s="48"/>
      <c r="AF3049" s="48"/>
      <c r="AG3049" s="62"/>
      <c r="AH3049" s="62"/>
      <c r="AI3049" s="62"/>
      <c r="AJ3049" s="48"/>
      <c r="AK3049" s="61" t="str">
        <f>VLOOKUP(L3049,'[2]Bảng chi tiết công cụ dụng cụ'!$A$8:$AC$4035,27,0)</f>
        <v>QLC</v>
      </c>
      <c r="AL3049" s="61">
        <v>15311001</v>
      </c>
      <c r="AM3049" s="61">
        <v>33121001</v>
      </c>
      <c r="AN3049" s="48"/>
      <c r="AO3049" s="48"/>
      <c r="AP3049" s="61" t="s">
        <v>6174</v>
      </c>
      <c r="AQ3049" s="61" t="s">
        <v>6164</v>
      </c>
      <c r="AR3049" s="48"/>
      <c r="AT3049" s="34" t="s">
        <v>77</v>
      </c>
    </row>
    <row r="3050" spans="1:46">
      <c r="A3050" s="43">
        <v>3045</v>
      </c>
      <c r="B3050" s="43" t="s">
        <v>4488</v>
      </c>
      <c r="C3050" s="43" t="str">
        <f t="shared" si="59"/>
        <v>PTGĐ Trần Việt Hưng</v>
      </c>
      <c r="D3050" s="43" t="s">
        <v>6604</v>
      </c>
      <c r="E3050" s="43"/>
      <c r="F3050" s="43" t="str">
        <f>VLOOKUP(H3050,'DM BPSD'!$A$2:$G$30,6,0)</f>
        <v>Lê Việt Hà</v>
      </c>
      <c r="G3050" s="43">
        <f>VLOOKUP(F3050,'DS Nhân viên'!$A$2:$B$577,2,0)</f>
        <v>900003</v>
      </c>
      <c r="H3050" s="49" t="s">
        <v>4369</v>
      </c>
      <c r="I3050" s="43"/>
      <c r="J3050" s="83" t="str">
        <f>VLOOKUP(B3050,'BBKK 30.6'!B3065:H7440,7,0)</f>
        <v>Sử dụng bình thường</v>
      </c>
      <c r="K3050" s="46" t="s">
        <v>4462</v>
      </c>
      <c r="L3050" s="46" t="s">
        <v>4488</v>
      </c>
      <c r="M3050" s="46" t="s">
        <v>2794</v>
      </c>
      <c r="N3050" s="48"/>
      <c r="O3050" s="48"/>
      <c r="P3050" s="48"/>
      <c r="Q3050" s="48"/>
      <c r="R3050" s="48"/>
      <c r="S3050" s="48"/>
      <c r="T3050" s="48"/>
      <c r="U3050" s="47" t="s">
        <v>6148</v>
      </c>
      <c r="V3050" s="48"/>
      <c r="W3050" s="48"/>
      <c r="X3050" s="48"/>
      <c r="Y3050" s="48"/>
      <c r="Z3050" s="48"/>
      <c r="AA3050" s="64">
        <v>17280000</v>
      </c>
      <c r="AB3050" s="61">
        <v>1</v>
      </c>
      <c r="AC3050" s="61">
        <v>0</v>
      </c>
      <c r="AD3050" s="48"/>
      <c r="AE3050" s="48"/>
      <c r="AF3050" s="48"/>
      <c r="AG3050" s="62"/>
      <c r="AH3050" s="62"/>
      <c r="AI3050" s="62"/>
      <c r="AJ3050" s="48"/>
      <c r="AK3050" s="61" t="str">
        <f>VLOOKUP(L3050,'[2]Bảng chi tiết công cụ dụng cụ'!$A$8:$AC$4035,27,0)</f>
        <v>QLC</v>
      </c>
      <c r="AL3050" s="61">
        <v>15311001</v>
      </c>
      <c r="AM3050" s="61">
        <v>33121001</v>
      </c>
      <c r="AN3050" s="48"/>
      <c r="AO3050" s="48"/>
      <c r="AP3050" s="61" t="s">
        <v>6174</v>
      </c>
      <c r="AQ3050" s="61" t="s">
        <v>6164</v>
      </c>
      <c r="AR3050" s="48"/>
      <c r="AT3050" s="34" t="s">
        <v>77</v>
      </c>
    </row>
    <row r="3051" spans="1:46">
      <c r="A3051" s="43">
        <v>3046</v>
      </c>
      <c r="B3051" s="43" t="s">
        <v>4489</v>
      </c>
      <c r="C3051" s="43" t="str">
        <f t="shared" si="59"/>
        <v>PTGĐ Trần Việt Hưng</v>
      </c>
      <c r="D3051" s="43" t="s">
        <v>6604</v>
      </c>
      <c r="E3051" s="43"/>
      <c r="F3051" s="43" t="str">
        <f>VLOOKUP(H3051,'DM BPSD'!$A$2:$G$30,6,0)</f>
        <v>Lê Việt Hà</v>
      </c>
      <c r="G3051" s="43">
        <f>VLOOKUP(F3051,'DS Nhân viên'!$A$2:$B$577,2,0)</f>
        <v>900003</v>
      </c>
      <c r="H3051" s="49" t="s">
        <v>4369</v>
      </c>
      <c r="I3051" s="43"/>
      <c r="J3051" s="83" t="str">
        <f>VLOOKUP(B3051,'BBKK 30.6'!B3066:H7441,7,0)</f>
        <v>Sử dụng bình thường</v>
      </c>
      <c r="K3051" s="46" t="s">
        <v>4462</v>
      </c>
      <c r="L3051" s="46" t="s">
        <v>4489</v>
      </c>
      <c r="M3051" s="46" t="s">
        <v>4457</v>
      </c>
      <c r="N3051" s="48"/>
      <c r="O3051" s="48"/>
      <c r="P3051" s="48"/>
      <c r="Q3051" s="48"/>
      <c r="R3051" s="48"/>
      <c r="S3051" s="48"/>
      <c r="T3051" s="48"/>
      <c r="U3051" s="47" t="s">
        <v>6148</v>
      </c>
      <c r="V3051" s="48"/>
      <c r="W3051" s="48"/>
      <c r="X3051" s="48"/>
      <c r="Y3051" s="48"/>
      <c r="Z3051" s="48"/>
      <c r="AA3051" s="64">
        <v>4500000</v>
      </c>
      <c r="AB3051" s="61">
        <v>1</v>
      </c>
      <c r="AC3051" s="61">
        <v>0</v>
      </c>
      <c r="AD3051" s="48"/>
      <c r="AE3051" s="48"/>
      <c r="AF3051" s="48"/>
      <c r="AG3051" s="62"/>
      <c r="AH3051" s="62"/>
      <c r="AI3051" s="62"/>
      <c r="AJ3051" s="48"/>
      <c r="AK3051" s="61" t="str">
        <f>VLOOKUP(L3051,'[2]Bảng chi tiết công cụ dụng cụ'!$A$8:$AC$4035,27,0)</f>
        <v>QLC</v>
      </c>
      <c r="AL3051" s="61">
        <v>15311001</v>
      </c>
      <c r="AM3051" s="61">
        <v>33121001</v>
      </c>
      <c r="AN3051" s="48"/>
      <c r="AO3051" s="48"/>
      <c r="AP3051" s="61" t="s">
        <v>6174</v>
      </c>
      <c r="AQ3051" s="61" t="s">
        <v>6164</v>
      </c>
      <c r="AR3051" s="48"/>
      <c r="AT3051" s="34" t="s">
        <v>77</v>
      </c>
    </row>
    <row r="3052" spans="1:46">
      <c r="A3052" s="43">
        <v>3047</v>
      </c>
      <c r="B3052" s="43" t="s">
        <v>4490</v>
      </c>
      <c r="C3052" s="43" t="str">
        <f t="shared" si="59"/>
        <v>PTGĐ Trần Việt Hưng</v>
      </c>
      <c r="D3052" s="43" t="s">
        <v>6604</v>
      </c>
      <c r="E3052" s="43"/>
      <c r="F3052" s="43" t="str">
        <f>VLOOKUP(H3052,'DM BPSD'!$A$2:$G$30,6,0)</f>
        <v>Lê Việt Hà</v>
      </c>
      <c r="G3052" s="43">
        <f>VLOOKUP(F3052,'DS Nhân viên'!$A$2:$B$577,2,0)</f>
        <v>900003</v>
      </c>
      <c r="H3052" s="49" t="s">
        <v>4369</v>
      </c>
      <c r="I3052" s="43"/>
      <c r="J3052" s="83" t="str">
        <f>VLOOKUP(B3052,'BBKK 30.6'!B3067:H7442,7,0)</f>
        <v>Sử dụng bình thường</v>
      </c>
      <c r="K3052" s="46" t="s">
        <v>4462</v>
      </c>
      <c r="L3052" s="46" t="s">
        <v>4490</v>
      </c>
      <c r="M3052" s="46" t="s">
        <v>2798</v>
      </c>
      <c r="N3052" s="48"/>
      <c r="O3052" s="48"/>
      <c r="P3052" s="48"/>
      <c r="Q3052" s="48"/>
      <c r="R3052" s="48"/>
      <c r="S3052" s="48"/>
      <c r="T3052" s="48"/>
      <c r="U3052" s="47" t="s">
        <v>6148</v>
      </c>
      <c r="V3052" s="48"/>
      <c r="W3052" s="48"/>
      <c r="X3052" s="48"/>
      <c r="Y3052" s="48"/>
      <c r="Z3052" s="48"/>
      <c r="AA3052" s="64">
        <v>5724000</v>
      </c>
      <c r="AB3052" s="61">
        <v>1</v>
      </c>
      <c r="AC3052" s="61">
        <v>0</v>
      </c>
      <c r="AD3052" s="48"/>
      <c r="AE3052" s="48"/>
      <c r="AF3052" s="48"/>
      <c r="AG3052" s="62"/>
      <c r="AH3052" s="62"/>
      <c r="AI3052" s="62"/>
      <c r="AJ3052" s="48"/>
      <c r="AK3052" s="61" t="str">
        <f>VLOOKUP(L3052,'[2]Bảng chi tiết công cụ dụng cụ'!$A$8:$AC$4035,27,0)</f>
        <v>QLC</v>
      </c>
      <c r="AL3052" s="61">
        <v>15311001</v>
      </c>
      <c r="AM3052" s="61">
        <v>33121001</v>
      </c>
      <c r="AN3052" s="48"/>
      <c r="AO3052" s="48"/>
      <c r="AP3052" s="61" t="s">
        <v>6174</v>
      </c>
      <c r="AQ3052" s="61" t="s">
        <v>6164</v>
      </c>
      <c r="AR3052" s="48"/>
      <c r="AT3052" s="34" t="s">
        <v>77</v>
      </c>
    </row>
    <row r="3053" spans="1:46">
      <c r="A3053" s="43">
        <v>3048</v>
      </c>
      <c r="B3053" s="43" t="s">
        <v>4491</v>
      </c>
      <c r="C3053" s="43" t="str">
        <f t="shared" si="59"/>
        <v>PTGĐ Trần Việt Hưng</v>
      </c>
      <c r="D3053" s="43" t="s">
        <v>6604</v>
      </c>
      <c r="E3053" s="43"/>
      <c r="F3053" s="43" t="str">
        <f>VLOOKUP(H3053,'DM BPSD'!$A$2:$G$30,6,0)</f>
        <v>Lê Việt Hà</v>
      </c>
      <c r="G3053" s="43">
        <f>VLOOKUP(F3053,'DS Nhân viên'!$A$2:$B$577,2,0)</f>
        <v>900003</v>
      </c>
      <c r="H3053" s="49" t="s">
        <v>4369</v>
      </c>
      <c r="I3053" s="43"/>
      <c r="J3053" s="83" t="str">
        <f>VLOOKUP(B3053,'BBKK 30.6'!B3068:H7443,7,0)</f>
        <v>Sử dụng bình thường</v>
      </c>
      <c r="K3053" s="46" t="s">
        <v>4462</v>
      </c>
      <c r="L3053" s="46" t="s">
        <v>4491</v>
      </c>
      <c r="M3053" s="46" t="s">
        <v>887</v>
      </c>
      <c r="N3053" s="48"/>
      <c r="O3053" s="48"/>
      <c r="P3053" s="48"/>
      <c r="Q3053" s="48"/>
      <c r="R3053" s="48"/>
      <c r="S3053" s="48"/>
      <c r="T3053" s="48"/>
      <c r="U3053" s="47" t="s">
        <v>6148</v>
      </c>
      <c r="V3053" s="48"/>
      <c r="W3053" s="48"/>
      <c r="X3053" s="48"/>
      <c r="Y3053" s="48"/>
      <c r="Z3053" s="48"/>
      <c r="AA3053" s="64">
        <v>11900000</v>
      </c>
      <c r="AB3053" s="61">
        <v>1</v>
      </c>
      <c r="AC3053" s="61">
        <v>0</v>
      </c>
      <c r="AD3053" s="48"/>
      <c r="AE3053" s="48"/>
      <c r="AF3053" s="48"/>
      <c r="AG3053" s="62"/>
      <c r="AH3053" s="62"/>
      <c r="AI3053" s="62"/>
      <c r="AJ3053" s="48"/>
      <c r="AK3053" s="61" t="str">
        <f>VLOOKUP(L3053,'[2]Bảng chi tiết công cụ dụng cụ'!$A$8:$AC$4035,27,0)</f>
        <v>QLC</v>
      </c>
      <c r="AL3053" s="61">
        <v>15311001</v>
      </c>
      <c r="AM3053" s="61">
        <v>33121001</v>
      </c>
      <c r="AN3053" s="48"/>
      <c r="AO3053" s="48"/>
      <c r="AP3053" s="61" t="s">
        <v>6174</v>
      </c>
      <c r="AQ3053" s="61" t="s">
        <v>6164</v>
      </c>
      <c r="AR3053" s="48"/>
      <c r="AT3053" s="34" t="s">
        <v>77</v>
      </c>
    </row>
    <row r="3054" spans="1:46">
      <c r="A3054" s="43">
        <v>3049</v>
      </c>
      <c r="B3054" s="43" t="s">
        <v>4492</v>
      </c>
      <c r="C3054" s="43" t="str">
        <f t="shared" si="59"/>
        <v>Bàn máy Bloomberg PTNC</v>
      </c>
      <c r="D3054" s="43" t="s">
        <v>6604</v>
      </c>
      <c r="E3054" s="43"/>
      <c r="F3054" s="43" t="str">
        <f>VLOOKUP(H3054,'DM BPSD'!$A$2:$G$30,6,0)</f>
        <v>Trần Minh Hoàng</v>
      </c>
      <c r="G3054" s="43">
        <f>VLOOKUP(F3054,'DS Nhân viên'!$A$2:$B$577,2,0)</f>
        <v>900109</v>
      </c>
      <c r="H3054" s="49" t="s">
        <v>4493</v>
      </c>
      <c r="I3054" s="43"/>
      <c r="J3054" s="83" t="str">
        <f>VLOOKUP(B3054,'BBKK 30.6'!B3069:H7444,7,0)</f>
        <v>Sử dụng bình thường</v>
      </c>
      <c r="K3054" s="46" t="s">
        <v>4494</v>
      </c>
      <c r="L3054" s="46" t="s">
        <v>4492</v>
      </c>
      <c r="M3054" s="46" t="s">
        <v>899</v>
      </c>
      <c r="N3054" s="48"/>
      <c r="O3054" s="48"/>
      <c r="P3054" s="48"/>
      <c r="Q3054" s="48"/>
      <c r="R3054" s="48"/>
      <c r="S3054" s="48"/>
      <c r="T3054" s="48"/>
      <c r="U3054" s="47" t="s">
        <v>6148</v>
      </c>
      <c r="V3054" s="48"/>
      <c r="W3054" s="48"/>
      <c r="X3054" s="48"/>
      <c r="Y3054" s="48"/>
      <c r="Z3054" s="48"/>
      <c r="AA3054" s="64">
        <v>4428000</v>
      </c>
      <c r="AB3054" s="61">
        <v>1</v>
      </c>
      <c r="AC3054" s="61">
        <v>0</v>
      </c>
      <c r="AD3054" s="48"/>
      <c r="AE3054" s="48"/>
      <c r="AF3054" s="48"/>
      <c r="AG3054" s="62"/>
      <c r="AH3054" s="62"/>
      <c r="AI3054" s="62"/>
      <c r="AJ3054" s="48"/>
      <c r="AK3054" s="61" t="str">
        <f>VLOOKUP(L3054,'[2]Bảng chi tiết công cụ dụng cụ'!$A$8:$AC$4035,27,0)</f>
        <v>QLC</v>
      </c>
      <c r="AL3054" s="61">
        <v>15311001</v>
      </c>
      <c r="AM3054" s="61">
        <v>33121001</v>
      </c>
      <c r="AN3054" s="48"/>
      <c r="AO3054" s="48"/>
      <c r="AP3054" s="61" t="s">
        <v>6174</v>
      </c>
      <c r="AQ3054" s="61" t="s">
        <v>6164</v>
      </c>
      <c r="AR3054" s="48"/>
      <c r="AT3054" s="34" t="s">
        <v>77</v>
      </c>
    </row>
    <row r="3055" spans="1:46">
      <c r="A3055" s="43">
        <v>3050</v>
      </c>
      <c r="B3055" s="43" t="s">
        <v>4495</v>
      </c>
      <c r="C3055" s="43" t="s">
        <v>4542</v>
      </c>
      <c r="D3055" s="43" t="s">
        <v>6604</v>
      </c>
      <c r="E3055" s="43"/>
      <c r="F3055" s="43" t="str">
        <f>VLOOKUP(H3055,'DM BPSD'!$A$2:$G$30,6,0)</f>
        <v>Trần Minh Hoàng</v>
      </c>
      <c r="G3055" s="43">
        <f>VLOOKUP(F3055,'DS Nhân viên'!$A$2:$B$577,2,0)</f>
        <v>900109</v>
      </c>
      <c r="H3055" s="49" t="s">
        <v>4493</v>
      </c>
      <c r="I3055" s="43"/>
      <c r="J3055" s="83" t="str">
        <f>VLOOKUP(B3055,'BBKK 30.6'!B3070:H7445,7,0)</f>
        <v>Sử dụng bình thường</v>
      </c>
      <c r="K3055" s="46" t="s">
        <v>4496</v>
      </c>
      <c r="L3055" s="46" t="s">
        <v>4495</v>
      </c>
      <c r="M3055" s="46" t="s">
        <v>419</v>
      </c>
      <c r="N3055" s="48"/>
      <c r="O3055" s="48"/>
      <c r="P3055" s="48"/>
      <c r="Q3055" s="48"/>
      <c r="R3055" s="48"/>
      <c r="S3055" s="48"/>
      <c r="T3055" s="48"/>
      <c r="U3055" s="47" t="s">
        <v>6148</v>
      </c>
      <c r="V3055" s="48"/>
      <c r="W3055" s="48"/>
      <c r="X3055" s="48"/>
      <c r="Y3055" s="48"/>
      <c r="Z3055" s="48"/>
      <c r="AA3055" s="64">
        <v>0</v>
      </c>
      <c r="AB3055" s="61">
        <v>1</v>
      </c>
      <c r="AC3055" s="61">
        <v>0</v>
      </c>
      <c r="AD3055" s="48"/>
      <c r="AE3055" s="48"/>
      <c r="AF3055" s="48"/>
      <c r="AG3055" s="62"/>
      <c r="AH3055" s="62"/>
      <c r="AI3055" s="62"/>
      <c r="AJ3055" s="48"/>
      <c r="AK3055" s="61" t="str">
        <f>VLOOKUP(L3055,'[2]Bảng chi tiết công cụ dụng cụ'!$A$8:$AC$4035,27,0)</f>
        <v>QLC</v>
      </c>
      <c r="AL3055" s="61">
        <v>15311001</v>
      </c>
      <c r="AM3055" s="61">
        <v>33121001</v>
      </c>
      <c r="AN3055" s="48"/>
      <c r="AO3055" s="48"/>
      <c r="AP3055" s="61" t="s">
        <v>6174</v>
      </c>
      <c r="AQ3055" s="61" t="s">
        <v>6164</v>
      </c>
      <c r="AR3055" s="48"/>
      <c r="AS3055" s="65">
        <v>42401</v>
      </c>
      <c r="AT3055" s="34" t="s">
        <v>77</v>
      </c>
    </row>
    <row r="3056" spans="1:46">
      <c r="A3056" s="43">
        <v>3051</v>
      </c>
      <c r="B3056" s="43" t="s">
        <v>4497</v>
      </c>
      <c r="C3056" s="43" t="s">
        <v>927</v>
      </c>
      <c r="D3056" s="43" t="s">
        <v>6604</v>
      </c>
      <c r="E3056" s="43"/>
      <c r="F3056" s="43" t="str">
        <f>VLOOKUP(H3056,'DM BPSD'!$A$2:$G$30,6,0)</f>
        <v>Trần Minh Hoàng</v>
      </c>
      <c r="G3056" s="43">
        <f>VLOOKUP(F3056,'DS Nhân viên'!$A$2:$B$577,2,0)</f>
        <v>900109</v>
      </c>
      <c r="H3056" s="49" t="s">
        <v>4493</v>
      </c>
      <c r="I3056" s="43"/>
      <c r="J3056" s="83" t="str">
        <f>VLOOKUP(B3056,'BBKK 30.6'!B3071:H7446,7,0)</f>
        <v>Sử dụng bình thường</v>
      </c>
      <c r="K3056" s="46" t="s">
        <v>4498</v>
      </c>
      <c r="L3056" s="46" t="s">
        <v>4497</v>
      </c>
      <c r="M3056" s="46" t="s">
        <v>899</v>
      </c>
      <c r="N3056" s="48"/>
      <c r="O3056" s="48"/>
      <c r="P3056" s="48"/>
      <c r="Q3056" s="48"/>
      <c r="R3056" s="48"/>
      <c r="S3056" s="48"/>
      <c r="T3056" s="48"/>
      <c r="U3056" s="47" t="s">
        <v>6148</v>
      </c>
      <c r="V3056" s="48"/>
      <c r="W3056" s="48"/>
      <c r="X3056" s="48"/>
      <c r="Y3056" s="48"/>
      <c r="Z3056" s="48"/>
      <c r="AA3056" s="64">
        <v>2530000</v>
      </c>
      <c r="AB3056" s="61">
        <v>1</v>
      </c>
      <c r="AC3056" s="61">
        <v>0</v>
      </c>
      <c r="AD3056" s="48"/>
      <c r="AE3056" s="48"/>
      <c r="AF3056" s="48"/>
      <c r="AG3056" s="62"/>
      <c r="AH3056" s="62"/>
      <c r="AI3056" s="62"/>
      <c r="AJ3056" s="48"/>
      <c r="AK3056" s="61" t="str">
        <f>VLOOKUP(L3056,'[2]Bảng chi tiết công cụ dụng cụ'!$A$8:$AC$4035,27,0)</f>
        <v>QLC</v>
      </c>
      <c r="AL3056" s="61">
        <v>15311001</v>
      </c>
      <c r="AM3056" s="61">
        <v>33121001</v>
      </c>
      <c r="AN3056" s="48"/>
      <c r="AO3056" s="48"/>
      <c r="AP3056" s="61" t="s">
        <v>6174</v>
      </c>
      <c r="AQ3056" s="61" t="s">
        <v>6164</v>
      </c>
      <c r="AR3056" s="48"/>
      <c r="AS3056" s="65">
        <v>42887</v>
      </c>
      <c r="AT3056" s="34" t="s">
        <v>77</v>
      </c>
    </row>
    <row r="3057" spans="1:46">
      <c r="A3057" s="43">
        <v>3052</v>
      </c>
      <c r="B3057" s="43" t="s">
        <v>4499</v>
      </c>
      <c r="C3057" s="43" t="s">
        <v>927</v>
      </c>
      <c r="D3057" s="43" t="s">
        <v>6604</v>
      </c>
      <c r="E3057" s="43"/>
      <c r="F3057" s="43" t="str">
        <f>VLOOKUP(H3057,'DM BPSD'!$A$2:$G$30,6,0)</f>
        <v>Trần Minh Hoàng</v>
      </c>
      <c r="G3057" s="43">
        <f>VLOOKUP(F3057,'DS Nhân viên'!$A$2:$B$577,2,0)</f>
        <v>900109</v>
      </c>
      <c r="H3057" s="49" t="s">
        <v>4493</v>
      </c>
      <c r="I3057" s="43"/>
      <c r="J3057" s="83" t="str">
        <f>VLOOKUP(B3057,'BBKK 30.6'!B3072:H7447,7,0)</f>
        <v>Sử dụng bình thường</v>
      </c>
      <c r="K3057" s="46" t="s">
        <v>4498</v>
      </c>
      <c r="L3057" s="46" t="s">
        <v>4499</v>
      </c>
      <c r="M3057" s="46" t="s">
        <v>899</v>
      </c>
      <c r="N3057" s="48"/>
      <c r="O3057" s="48"/>
      <c r="P3057" s="48"/>
      <c r="Q3057" s="48"/>
      <c r="R3057" s="48"/>
      <c r="S3057" s="48"/>
      <c r="T3057" s="48"/>
      <c r="U3057" s="47" t="s">
        <v>6148</v>
      </c>
      <c r="V3057" s="48"/>
      <c r="W3057" s="48"/>
      <c r="X3057" s="48"/>
      <c r="Y3057" s="48"/>
      <c r="Z3057" s="48"/>
      <c r="AA3057" s="64">
        <v>4400000</v>
      </c>
      <c r="AB3057" s="61">
        <v>1</v>
      </c>
      <c r="AC3057" s="61">
        <v>0</v>
      </c>
      <c r="AD3057" s="48"/>
      <c r="AE3057" s="48"/>
      <c r="AF3057" s="48"/>
      <c r="AG3057" s="62"/>
      <c r="AH3057" s="62"/>
      <c r="AI3057" s="62"/>
      <c r="AJ3057" s="48"/>
      <c r="AK3057" s="61" t="str">
        <f>VLOOKUP(L3057,'[2]Bảng chi tiết công cụ dụng cụ'!$A$8:$AC$4035,27,0)</f>
        <v>QLC</v>
      </c>
      <c r="AL3057" s="61">
        <v>15311001</v>
      </c>
      <c r="AM3057" s="61">
        <v>33121001</v>
      </c>
      <c r="AN3057" s="48"/>
      <c r="AO3057" s="48"/>
      <c r="AP3057" s="61" t="s">
        <v>6174</v>
      </c>
      <c r="AQ3057" s="61" t="s">
        <v>6164</v>
      </c>
      <c r="AR3057" s="48"/>
      <c r="AS3057" s="65">
        <v>44410</v>
      </c>
      <c r="AT3057" s="34" t="s">
        <v>77</v>
      </c>
    </row>
    <row r="3058" spans="1:46">
      <c r="A3058" s="43">
        <v>3053</v>
      </c>
      <c r="B3058" s="43" t="s">
        <v>4500</v>
      </c>
      <c r="C3058" s="43" t="s">
        <v>927</v>
      </c>
      <c r="D3058" s="43" t="s">
        <v>6604</v>
      </c>
      <c r="E3058" s="43"/>
      <c r="F3058" s="43" t="str">
        <f>VLOOKUP(H3058,'DM BPSD'!$A$2:$G$30,6,0)</f>
        <v>Trần Minh Hoàng</v>
      </c>
      <c r="G3058" s="43">
        <f>VLOOKUP(F3058,'DS Nhân viên'!$A$2:$B$577,2,0)</f>
        <v>900109</v>
      </c>
      <c r="H3058" s="49" t="s">
        <v>4493</v>
      </c>
      <c r="I3058" s="43"/>
      <c r="J3058" s="83" t="str">
        <f>VLOOKUP(B3058,'BBKK 30.6'!B3073:H7448,7,0)</f>
        <v>Sử dụng bình thường</v>
      </c>
      <c r="K3058" s="46" t="s">
        <v>4498</v>
      </c>
      <c r="L3058" s="46" t="s">
        <v>4500</v>
      </c>
      <c r="M3058" s="46" t="s">
        <v>899</v>
      </c>
      <c r="N3058" s="48"/>
      <c r="O3058" s="48"/>
      <c r="P3058" s="48"/>
      <c r="Q3058" s="48"/>
      <c r="R3058" s="48"/>
      <c r="S3058" s="48"/>
      <c r="T3058" s="48"/>
      <c r="U3058" s="47" t="s">
        <v>6148</v>
      </c>
      <c r="V3058" s="48"/>
      <c r="W3058" s="48"/>
      <c r="X3058" s="48"/>
      <c r="Y3058" s="48"/>
      <c r="Z3058" s="48"/>
      <c r="AA3058" s="64">
        <v>4400000</v>
      </c>
      <c r="AB3058" s="61">
        <v>1</v>
      </c>
      <c r="AC3058" s="61">
        <v>0</v>
      </c>
      <c r="AD3058" s="48"/>
      <c r="AE3058" s="48"/>
      <c r="AF3058" s="48"/>
      <c r="AG3058" s="62"/>
      <c r="AH3058" s="62"/>
      <c r="AI3058" s="62"/>
      <c r="AJ3058" s="48"/>
      <c r="AK3058" s="61" t="str">
        <f>VLOOKUP(L3058,'[2]Bảng chi tiết công cụ dụng cụ'!$A$8:$AC$4035,27,0)</f>
        <v>QLC</v>
      </c>
      <c r="AL3058" s="61">
        <v>15311001</v>
      </c>
      <c r="AM3058" s="61">
        <v>33121001</v>
      </c>
      <c r="AN3058" s="48"/>
      <c r="AO3058" s="48"/>
      <c r="AP3058" s="61" t="s">
        <v>6174</v>
      </c>
      <c r="AQ3058" s="61" t="s">
        <v>6164</v>
      </c>
      <c r="AR3058" s="48"/>
      <c r="AS3058" s="65">
        <v>44410</v>
      </c>
      <c r="AT3058" s="34" t="s">
        <v>77</v>
      </c>
    </row>
    <row r="3059" spans="1:46">
      <c r="A3059" s="43">
        <v>3054</v>
      </c>
      <c r="B3059" s="43" t="s">
        <v>4501</v>
      </c>
      <c r="C3059" s="43" t="s">
        <v>927</v>
      </c>
      <c r="D3059" s="43" t="s">
        <v>6604</v>
      </c>
      <c r="E3059" s="43"/>
      <c r="F3059" s="43" t="str">
        <f>VLOOKUP(H3059,'DM BPSD'!$A$2:$G$30,6,0)</f>
        <v>Trần Minh Hoàng</v>
      </c>
      <c r="G3059" s="43">
        <f>VLOOKUP(F3059,'DS Nhân viên'!$A$2:$B$577,2,0)</f>
        <v>900109</v>
      </c>
      <c r="H3059" s="49" t="s">
        <v>4493</v>
      </c>
      <c r="I3059" s="43"/>
      <c r="J3059" s="83" t="str">
        <f>VLOOKUP(B3059,'BBKK 30.6'!B3074:H7449,7,0)</f>
        <v>Sử dụng bình thường</v>
      </c>
      <c r="K3059" s="46" t="s">
        <v>4498</v>
      </c>
      <c r="L3059" s="46" t="s">
        <v>4501</v>
      </c>
      <c r="M3059" s="46" t="s">
        <v>899</v>
      </c>
      <c r="N3059" s="48"/>
      <c r="O3059" s="48"/>
      <c r="P3059" s="48"/>
      <c r="Q3059" s="48"/>
      <c r="R3059" s="48"/>
      <c r="S3059" s="48"/>
      <c r="T3059" s="48"/>
      <c r="U3059" s="47" t="s">
        <v>6148</v>
      </c>
      <c r="V3059" s="48"/>
      <c r="W3059" s="48"/>
      <c r="X3059" s="48"/>
      <c r="Y3059" s="48"/>
      <c r="Z3059" s="48"/>
      <c r="AA3059" s="64">
        <v>4400000</v>
      </c>
      <c r="AB3059" s="61">
        <v>1</v>
      </c>
      <c r="AC3059" s="61">
        <v>0</v>
      </c>
      <c r="AD3059" s="48"/>
      <c r="AE3059" s="48"/>
      <c r="AF3059" s="48"/>
      <c r="AG3059" s="62"/>
      <c r="AH3059" s="62"/>
      <c r="AI3059" s="62"/>
      <c r="AJ3059" s="48"/>
      <c r="AK3059" s="61" t="str">
        <f>VLOOKUP(L3059,'[2]Bảng chi tiết công cụ dụng cụ'!$A$8:$AC$4035,27,0)</f>
        <v>QLC</v>
      </c>
      <c r="AL3059" s="61">
        <v>15311001</v>
      </c>
      <c r="AM3059" s="61">
        <v>33121001</v>
      </c>
      <c r="AN3059" s="48"/>
      <c r="AO3059" s="48"/>
      <c r="AP3059" s="61" t="s">
        <v>6174</v>
      </c>
      <c r="AQ3059" s="61" t="s">
        <v>6164</v>
      </c>
      <c r="AR3059" s="48"/>
      <c r="AS3059" s="65">
        <v>44410</v>
      </c>
      <c r="AT3059" s="34" t="s">
        <v>77</v>
      </c>
    </row>
    <row r="3060" spans="1:46">
      <c r="A3060" s="43">
        <v>3055</v>
      </c>
      <c r="B3060" s="43" t="s">
        <v>4502</v>
      </c>
      <c r="C3060" s="43" t="s">
        <v>927</v>
      </c>
      <c r="D3060" s="43" t="s">
        <v>6604</v>
      </c>
      <c r="E3060" s="43"/>
      <c r="F3060" s="43" t="str">
        <f>VLOOKUP(H3060,'DM BPSD'!$A$2:$G$30,6,0)</f>
        <v>Trần Minh Hoàng</v>
      </c>
      <c r="G3060" s="43">
        <f>VLOOKUP(F3060,'DS Nhân viên'!$A$2:$B$577,2,0)</f>
        <v>900109</v>
      </c>
      <c r="H3060" s="49" t="s">
        <v>4493</v>
      </c>
      <c r="I3060" s="43"/>
      <c r="J3060" s="83" t="str">
        <f>VLOOKUP(B3060,'BBKK 30.6'!B3075:H7450,7,0)</f>
        <v>Sử dụng bình thường</v>
      </c>
      <c r="K3060" s="46" t="s">
        <v>4498</v>
      </c>
      <c r="L3060" s="46" t="s">
        <v>4502</v>
      </c>
      <c r="M3060" s="46" t="s">
        <v>899</v>
      </c>
      <c r="N3060" s="48"/>
      <c r="O3060" s="48"/>
      <c r="P3060" s="48"/>
      <c r="Q3060" s="48"/>
      <c r="R3060" s="48"/>
      <c r="S3060" s="48"/>
      <c r="T3060" s="48"/>
      <c r="U3060" s="47" t="s">
        <v>6148</v>
      </c>
      <c r="V3060" s="48"/>
      <c r="W3060" s="48"/>
      <c r="X3060" s="48"/>
      <c r="Y3060" s="48"/>
      <c r="Z3060" s="48"/>
      <c r="AA3060" s="64">
        <v>4400000</v>
      </c>
      <c r="AB3060" s="61">
        <v>1</v>
      </c>
      <c r="AC3060" s="61">
        <v>0</v>
      </c>
      <c r="AD3060" s="48"/>
      <c r="AE3060" s="48"/>
      <c r="AF3060" s="48"/>
      <c r="AG3060" s="62"/>
      <c r="AH3060" s="62"/>
      <c r="AI3060" s="62"/>
      <c r="AJ3060" s="48"/>
      <c r="AK3060" s="61" t="str">
        <f>VLOOKUP(L3060,'[2]Bảng chi tiết công cụ dụng cụ'!$A$8:$AC$4035,27,0)</f>
        <v>QLC</v>
      </c>
      <c r="AL3060" s="61">
        <v>15311001</v>
      </c>
      <c r="AM3060" s="61">
        <v>33121001</v>
      </c>
      <c r="AN3060" s="48"/>
      <c r="AO3060" s="48"/>
      <c r="AP3060" s="61" t="s">
        <v>6174</v>
      </c>
      <c r="AQ3060" s="61" t="s">
        <v>6164</v>
      </c>
      <c r="AR3060" s="48"/>
      <c r="AS3060" s="65">
        <v>44410</v>
      </c>
      <c r="AT3060" s="34" t="s">
        <v>77</v>
      </c>
    </row>
    <row r="3061" spans="1:46">
      <c r="A3061" s="43">
        <v>3056</v>
      </c>
      <c r="B3061" s="43" t="s">
        <v>4503</v>
      </c>
      <c r="C3061" s="43" t="s">
        <v>927</v>
      </c>
      <c r="D3061" s="43" t="s">
        <v>6604</v>
      </c>
      <c r="E3061" s="43"/>
      <c r="F3061" s="43" t="str">
        <f>VLOOKUP(H3061,'DM BPSD'!$A$2:$G$30,6,0)</f>
        <v>Trần Minh Hoàng</v>
      </c>
      <c r="G3061" s="43">
        <f>VLOOKUP(F3061,'DS Nhân viên'!$A$2:$B$577,2,0)</f>
        <v>900109</v>
      </c>
      <c r="H3061" s="49" t="s">
        <v>4493</v>
      </c>
      <c r="I3061" s="43"/>
      <c r="J3061" s="83" t="str">
        <f>VLOOKUP(B3061,'BBKK 30.6'!B3076:H7451,7,0)</f>
        <v>Sử dụng bình thường</v>
      </c>
      <c r="K3061" s="46" t="s">
        <v>4498</v>
      </c>
      <c r="L3061" s="46" t="s">
        <v>4503</v>
      </c>
      <c r="M3061" s="46" t="s">
        <v>441</v>
      </c>
      <c r="N3061" s="48"/>
      <c r="O3061" s="48"/>
      <c r="P3061" s="48"/>
      <c r="Q3061" s="48"/>
      <c r="R3061" s="48"/>
      <c r="S3061" s="48"/>
      <c r="T3061" s="48"/>
      <c r="U3061" s="47" t="s">
        <v>6148</v>
      </c>
      <c r="V3061" s="48"/>
      <c r="W3061" s="48"/>
      <c r="X3061" s="48"/>
      <c r="Y3061" s="48"/>
      <c r="Z3061" s="48"/>
      <c r="AA3061" s="64">
        <v>5335000</v>
      </c>
      <c r="AB3061" s="61">
        <v>1</v>
      </c>
      <c r="AC3061" s="61">
        <v>0</v>
      </c>
      <c r="AD3061" s="48"/>
      <c r="AE3061" s="48"/>
      <c r="AF3061" s="48"/>
      <c r="AG3061" s="62"/>
      <c r="AH3061" s="62"/>
      <c r="AI3061" s="62"/>
      <c r="AJ3061" s="48"/>
      <c r="AK3061" s="61" t="str">
        <f>VLOOKUP(L3061,'[2]Bảng chi tiết công cụ dụng cụ'!$A$8:$AC$4035,27,0)</f>
        <v>QLC</v>
      </c>
      <c r="AL3061" s="61">
        <v>15311001</v>
      </c>
      <c r="AM3061" s="61">
        <v>33121001</v>
      </c>
      <c r="AN3061" s="48"/>
      <c r="AO3061" s="48"/>
      <c r="AP3061" s="61" t="s">
        <v>6174</v>
      </c>
      <c r="AQ3061" s="61" t="s">
        <v>6164</v>
      </c>
      <c r="AR3061" s="48"/>
      <c r="AS3061" s="65">
        <v>44410</v>
      </c>
      <c r="AT3061" s="34" t="s">
        <v>77</v>
      </c>
    </row>
    <row r="3062" spans="1:46">
      <c r="A3062" s="43">
        <v>3057</v>
      </c>
      <c r="B3062" s="43" t="s">
        <v>4504</v>
      </c>
      <c r="C3062" s="43" t="s">
        <v>927</v>
      </c>
      <c r="D3062" s="43" t="s">
        <v>6604</v>
      </c>
      <c r="E3062" s="43"/>
      <c r="F3062" s="43" t="str">
        <f>VLOOKUP(H3062,'DM BPSD'!$A$2:$G$30,6,0)</f>
        <v>Trần Minh Hoàng</v>
      </c>
      <c r="G3062" s="43">
        <f>VLOOKUP(F3062,'DS Nhân viên'!$A$2:$B$577,2,0)</f>
        <v>900109</v>
      </c>
      <c r="H3062" s="49" t="s">
        <v>4493</v>
      </c>
      <c r="I3062" s="43"/>
      <c r="J3062" s="83" t="str">
        <f>VLOOKUP(B3062,'BBKK 30.6'!B3077:H7452,7,0)</f>
        <v>Sử dụng bình thường</v>
      </c>
      <c r="K3062" s="46" t="s">
        <v>4498</v>
      </c>
      <c r="L3062" s="46" t="s">
        <v>4504</v>
      </c>
      <c r="M3062" s="46" t="s">
        <v>877</v>
      </c>
      <c r="N3062" s="48"/>
      <c r="O3062" s="48"/>
      <c r="P3062" s="48"/>
      <c r="Q3062" s="48"/>
      <c r="R3062" s="48"/>
      <c r="S3062" s="48"/>
      <c r="T3062" s="48"/>
      <c r="U3062" s="47" t="s">
        <v>6148</v>
      </c>
      <c r="V3062" s="48"/>
      <c r="W3062" s="48"/>
      <c r="X3062" s="48"/>
      <c r="Y3062" s="48"/>
      <c r="Z3062" s="48"/>
      <c r="AA3062" s="64">
        <v>1630771</v>
      </c>
      <c r="AB3062" s="61">
        <v>1</v>
      </c>
      <c r="AC3062" s="61">
        <v>0</v>
      </c>
      <c r="AD3062" s="48"/>
      <c r="AE3062" s="48"/>
      <c r="AF3062" s="48"/>
      <c r="AG3062" s="62"/>
      <c r="AH3062" s="62"/>
      <c r="AI3062" s="62"/>
      <c r="AJ3062" s="48"/>
      <c r="AK3062" s="61" t="str">
        <f>VLOOKUP(L3062,'[2]Bảng chi tiết công cụ dụng cụ'!$A$8:$AC$4035,27,0)</f>
        <v>QLC</v>
      </c>
      <c r="AL3062" s="61">
        <v>15311001</v>
      </c>
      <c r="AM3062" s="61">
        <v>33121001</v>
      </c>
      <c r="AN3062" s="48"/>
      <c r="AO3062" s="48"/>
      <c r="AP3062" s="61" t="s">
        <v>6173</v>
      </c>
      <c r="AQ3062" s="61" t="s">
        <v>6164</v>
      </c>
      <c r="AR3062" s="48"/>
      <c r="AS3062" s="65">
        <v>42948</v>
      </c>
      <c r="AT3062" s="34" t="s">
        <v>77</v>
      </c>
    </row>
    <row r="3063" spans="1:46">
      <c r="A3063" s="43">
        <v>3058</v>
      </c>
      <c r="B3063" s="43" t="s">
        <v>4505</v>
      </c>
      <c r="C3063" s="43" t="s">
        <v>927</v>
      </c>
      <c r="D3063" s="43" t="s">
        <v>6604</v>
      </c>
      <c r="E3063" s="43"/>
      <c r="F3063" s="43" t="str">
        <f>VLOOKUP(H3063,'DM BPSD'!$A$2:$G$30,6,0)</f>
        <v>Trần Minh Hoàng</v>
      </c>
      <c r="G3063" s="43">
        <f>VLOOKUP(F3063,'DS Nhân viên'!$A$2:$B$577,2,0)</f>
        <v>900109</v>
      </c>
      <c r="H3063" s="49" t="s">
        <v>4493</v>
      </c>
      <c r="I3063" s="43"/>
      <c r="J3063" s="83" t="str">
        <f>VLOOKUP(B3063,'BBKK 30.6'!B3078:H7453,7,0)</f>
        <v>Sử dụng bình thường</v>
      </c>
      <c r="K3063" s="46" t="s">
        <v>4498</v>
      </c>
      <c r="L3063" s="46" t="s">
        <v>4505</v>
      </c>
      <c r="M3063" s="46" t="s">
        <v>1372</v>
      </c>
      <c r="N3063" s="48"/>
      <c r="O3063" s="48"/>
      <c r="P3063" s="48"/>
      <c r="Q3063" s="48"/>
      <c r="R3063" s="48"/>
      <c r="S3063" s="48"/>
      <c r="T3063" s="48"/>
      <c r="U3063" s="47" t="s">
        <v>6148</v>
      </c>
      <c r="V3063" s="48"/>
      <c r="W3063" s="48"/>
      <c r="X3063" s="48"/>
      <c r="Y3063" s="48"/>
      <c r="Z3063" s="48"/>
      <c r="AA3063" s="64">
        <v>2172500</v>
      </c>
      <c r="AB3063" s="61">
        <v>1</v>
      </c>
      <c r="AC3063" s="61">
        <v>0</v>
      </c>
      <c r="AD3063" s="48"/>
      <c r="AE3063" s="48"/>
      <c r="AF3063" s="48"/>
      <c r="AG3063" s="62"/>
      <c r="AH3063" s="62"/>
      <c r="AI3063" s="62"/>
      <c r="AJ3063" s="48"/>
      <c r="AK3063" s="61" t="str">
        <f>VLOOKUP(L3063,'[2]Bảng chi tiết công cụ dụng cụ'!$A$8:$AC$4035,27,0)</f>
        <v>QLC</v>
      </c>
      <c r="AL3063" s="61">
        <v>15311001</v>
      </c>
      <c r="AM3063" s="61">
        <v>33121001</v>
      </c>
      <c r="AN3063" s="48"/>
      <c r="AO3063" s="48"/>
      <c r="AP3063" s="61" t="s">
        <v>6174</v>
      </c>
      <c r="AQ3063" s="61" t="s">
        <v>6164</v>
      </c>
      <c r="AR3063" s="48"/>
      <c r="AS3063" s="65">
        <v>44410</v>
      </c>
      <c r="AT3063" s="34" t="s">
        <v>77</v>
      </c>
    </row>
    <row r="3064" spans="1:46">
      <c r="A3064" s="43">
        <v>3059</v>
      </c>
      <c r="B3064" s="43" t="s">
        <v>4506</v>
      </c>
      <c r="C3064" s="43" t="s">
        <v>927</v>
      </c>
      <c r="D3064" s="43" t="s">
        <v>6604</v>
      </c>
      <c r="E3064" s="43"/>
      <c r="F3064" s="43" t="str">
        <f>VLOOKUP(H3064,'DM BPSD'!$A$2:$G$30,6,0)</f>
        <v>Trần Minh Hoàng</v>
      </c>
      <c r="G3064" s="43">
        <f>VLOOKUP(F3064,'DS Nhân viên'!$A$2:$B$577,2,0)</f>
        <v>900109</v>
      </c>
      <c r="H3064" s="49" t="s">
        <v>4493</v>
      </c>
      <c r="I3064" s="43"/>
      <c r="J3064" s="83" t="str">
        <f>VLOOKUP(B3064,'BBKK 30.6'!B3079:H7454,7,0)</f>
        <v>Sử dụng bình thường</v>
      </c>
      <c r="K3064" s="46" t="s">
        <v>4498</v>
      </c>
      <c r="L3064" s="46" t="s">
        <v>4506</v>
      </c>
      <c r="M3064" s="46" t="s">
        <v>1372</v>
      </c>
      <c r="N3064" s="48"/>
      <c r="O3064" s="48"/>
      <c r="P3064" s="48"/>
      <c r="Q3064" s="48"/>
      <c r="R3064" s="48"/>
      <c r="S3064" s="48"/>
      <c r="T3064" s="48"/>
      <c r="U3064" s="47" t="s">
        <v>6148</v>
      </c>
      <c r="V3064" s="48"/>
      <c r="W3064" s="48"/>
      <c r="X3064" s="48"/>
      <c r="Y3064" s="48"/>
      <c r="Z3064" s="48"/>
      <c r="AA3064" s="64">
        <v>2172500</v>
      </c>
      <c r="AB3064" s="61">
        <v>1</v>
      </c>
      <c r="AC3064" s="61">
        <v>0</v>
      </c>
      <c r="AD3064" s="48"/>
      <c r="AE3064" s="48"/>
      <c r="AF3064" s="48"/>
      <c r="AG3064" s="62"/>
      <c r="AH3064" s="62"/>
      <c r="AI3064" s="62"/>
      <c r="AJ3064" s="48"/>
      <c r="AK3064" s="61" t="str">
        <f>VLOOKUP(L3064,'[2]Bảng chi tiết công cụ dụng cụ'!$A$8:$AC$4035,27,0)</f>
        <v>QLC</v>
      </c>
      <c r="AL3064" s="61">
        <v>15311001</v>
      </c>
      <c r="AM3064" s="61">
        <v>33121001</v>
      </c>
      <c r="AN3064" s="48"/>
      <c r="AO3064" s="48"/>
      <c r="AP3064" s="61" t="s">
        <v>6174</v>
      </c>
      <c r="AQ3064" s="61" t="s">
        <v>6164</v>
      </c>
      <c r="AR3064" s="48"/>
      <c r="AS3064" s="65">
        <v>44410</v>
      </c>
      <c r="AT3064" s="34" t="s">
        <v>77</v>
      </c>
    </row>
    <row r="3065" spans="1:46">
      <c r="A3065" s="43">
        <v>3060</v>
      </c>
      <c r="B3065" s="43" t="s">
        <v>4507</v>
      </c>
      <c r="C3065" s="43" t="s">
        <v>927</v>
      </c>
      <c r="D3065" s="43" t="s">
        <v>6604</v>
      </c>
      <c r="E3065" s="43"/>
      <c r="F3065" s="43" t="str">
        <f>VLOOKUP(H3065,'DM BPSD'!$A$2:$G$30,6,0)</f>
        <v>Trần Minh Hoàng</v>
      </c>
      <c r="G3065" s="43">
        <f>VLOOKUP(F3065,'DS Nhân viên'!$A$2:$B$577,2,0)</f>
        <v>900109</v>
      </c>
      <c r="H3065" s="49" t="s">
        <v>4493</v>
      </c>
      <c r="I3065" s="43"/>
      <c r="J3065" s="83" t="str">
        <f>VLOOKUP(B3065,'BBKK 30.6'!B3080:H7455,7,0)</f>
        <v>Sử dụng bình thường</v>
      </c>
      <c r="K3065" s="46" t="s">
        <v>4498</v>
      </c>
      <c r="L3065" s="46" t="s">
        <v>4507</v>
      </c>
      <c r="M3065" s="46" t="s">
        <v>1372</v>
      </c>
      <c r="N3065" s="48"/>
      <c r="O3065" s="48"/>
      <c r="P3065" s="48"/>
      <c r="Q3065" s="48"/>
      <c r="R3065" s="48"/>
      <c r="S3065" s="48"/>
      <c r="T3065" s="48"/>
      <c r="U3065" s="47" t="s">
        <v>6148</v>
      </c>
      <c r="V3065" s="48"/>
      <c r="W3065" s="48"/>
      <c r="X3065" s="48"/>
      <c r="Y3065" s="48"/>
      <c r="Z3065" s="48"/>
      <c r="AA3065" s="64">
        <v>2172500</v>
      </c>
      <c r="AB3065" s="61">
        <v>1</v>
      </c>
      <c r="AC3065" s="61">
        <v>0</v>
      </c>
      <c r="AD3065" s="48"/>
      <c r="AE3065" s="48"/>
      <c r="AF3065" s="48"/>
      <c r="AG3065" s="62"/>
      <c r="AH3065" s="62"/>
      <c r="AI3065" s="62"/>
      <c r="AJ3065" s="48"/>
      <c r="AK3065" s="61" t="str">
        <f>VLOOKUP(L3065,'[2]Bảng chi tiết công cụ dụng cụ'!$A$8:$AC$4035,27,0)</f>
        <v>QLC</v>
      </c>
      <c r="AL3065" s="61">
        <v>15311001</v>
      </c>
      <c r="AM3065" s="61">
        <v>33121001</v>
      </c>
      <c r="AN3065" s="48"/>
      <c r="AO3065" s="48"/>
      <c r="AP3065" s="61" t="s">
        <v>6174</v>
      </c>
      <c r="AQ3065" s="61" t="s">
        <v>6164</v>
      </c>
      <c r="AR3065" s="48"/>
      <c r="AS3065" s="65">
        <v>44410</v>
      </c>
      <c r="AT3065" s="34" t="s">
        <v>77</v>
      </c>
    </row>
    <row r="3066" spans="1:46">
      <c r="A3066" s="43">
        <v>3061</v>
      </c>
      <c r="B3066" s="43" t="s">
        <v>4508</v>
      </c>
      <c r="C3066" s="43" t="s">
        <v>927</v>
      </c>
      <c r="D3066" s="43" t="s">
        <v>6604</v>
      </c>
      <c r="E3066" s="43"/>
      <c r="F3066" s="43" t="str">
        <f>VLOOKUP(H3066,'DM BPSD'!$A$2:$G$30,6,0)</f>
        <v>Trần Minh Hoàng</v>
      </c>
      <c r="G3066" s="43">
        <f>VLOOKUP(F3066,'DS Nhân viên'!$A$2:$B$577,2,0)</f>
        <v>900109</v>
      </c>
      <c r="H3066" s="49" t="s">
        <v>4493</v>
      </c>
      <c r="I3066" s="43"/>
      <c r="J3066" s="83" t="str">
        <f>VLOOKUP(B3066,'BBKK 30.6'!B3081:H7456,7,0)</f>
        <v>Sử dụng bình thường</v>
      </c>
      <c r="K3066" s="46" t="s">
        <v>4498</v>
      </c>
      <c r="L3066" s="46" t="s">
        <v>4508</v>
      </c>
      <c r="M3066" s="46" t="s">
        <v>1372</v>
      </c>
      <c r="N3066" s="48"/>
      <c r="O3066" s="48"/>
      <c r="P3066" s="48"/>
      <c r="Q3066" s="48"/>
      <c r="R3066" s="48"/>
      <c r="S3066" s="48"/>
      <c r="T3066" s="48"/>
      <c r="U3066" s="47" t="s">
        <v>6148</v>
      </c>
      <c r="V3066" s="48"/>
      <c r="W3066" s="48"/>
      <c r="X3066" s="48"/>
      <c r="Y3066" s="48"/>
      <c r="Z3066" s="48"/>
      <c r="AA3066" s="64">
        <v>2172500</v>
      </c>
      <c r="AB3066" s="61">
        <v>1</v>
      </c>
      <c r="AC3066" s="61">
        <v>0</v>
      </c>
      <c r="AD3066" s="48"/>
      <c r="AE3066" s="48"/>
      <c r="AF3066" s="48"/>
      <c r="AG3066" s="62"/>
      <c r="AH3066" s="62"/>
      <c r="AI3066" s="62"/>
      <c r="AJ3066" s="48"/>
      <c r="AK3066" s="61" t="str">
        <f>VLOOKUP(L3066,'[2]Bảng chi tiết công cụ dụng cụ'!$A$8:$AC$4035,27,0)</f>
        <v>QLC</v>
      </c>
      <c r="AL3066" s="61">
        <v>15311001</v>
      </c>
      <c r="AM3066" s="61">
        <v>33121001</v>
      </c>
      <c r="AN3066" s="48"/>
      <c r="AO3066" s="48"/>
      <c r="AP3066" s="61" t="s">
        <v>6174</v>
      </c>
      <c r="AQ3066" s="61" t="s">
        <v>6164</v>
      </c>
      <c r="AR3066" s="48"/>
      <c r="AS3066" s="65">
        <v>44410</v>
      </c>
      <c r="AT3066" s="34" t="s">
        <v>77</v>
      </c>
    </row>
    <row r="3067" spans="1:46">
      <c r="A3067" s="43">
        <v>3062</v>
      </c>
      <c r="B3067" s="43" t="s">
        <v>4509</v>
      </c>
      <c r="C3067" s="43" t="s">
        <v>927</v>
      </c>
      <c r="D3067" s="43" t="s">
        <v>6604</v>
      </c>
      <c r="E3067" s="43"/>
      <c r="F3067" s="43" t="str">
        <f>VLOOKUP(H3067,'DM BPSD'!$A$2:$G$30,6,0)</f>
        <v>Trần Minh Hoàng</v>
      </c>
      <c r="G3067" s="43">
        <f>VLOOKUP(F3067,'DS Nhân viên'!$A$2:$B$577,2,0)</f>
        <v>900109</v>
      </c>
      <c r="H3067" s="49" t="s">
        <v>4493</v>
      </c>
      <c r="I3067" s="43"/>
      <c r="J3067" s="83" t="str">
        <f>VLOOKUP(B3067,'BBKK 30.6'!B3082:H7457,7,0)</f>
        <v>Sử dụng bình thường</v>
      </c>
      <c r="K3067" s="46" t="s">
        <v>4498</v>
      </c>
      <c r="L3067" s="46" t="s">
        <v>4509</v>
      </c>
      <c r="M3067" s="46" t="s">
        <v>484</v>
      </c>
      <c r="N3067" s="48"/>
      <c r="O3067" s="48"/>
      <c r="P3067" s="48"/>
      <c r="Q3067" s="48"/>
      <c r="R3067" s="48"/>
      <c r="S3067" s="48"/>
      <c r="T3067" s="48"/>
      <c r="U3067" s="47" t="s">
        <v>6148</v>
      </c>
      <c r="V3067" s="48"/>
      <c r="W3067" s="48"/>
      <c r="X3067" s="48"/>
      <c r="Y3067" s="48"/>
      <c r="Z3067" s="48"/>
      <c r="AA3067" s="64">
        <v>0</v>
      </c>
      <c r="AB3067" s="61">
        <v>1</v>
      </c>
      <c r="AC3067" s="61">
        <v>0</v>
      </c>
      <c r="AD3067" s="48"/>
      <c r="AE3067" s="48"/>
      <c r="AF3067" s="48"/>
      <c r="AG3067" s="62"/>
      <c r="AH3067" s="62"/>
      <c r="AI3067" s="62"/>
      <c r="AJ3067" s="48"/>
      <c r="AK3067" s="61" t="str">
        <f>VLOOKUP(L3067,'[2]Bảng chi tiết công cụ dụng cụ'!$A$8:$AC$4035,27,0)</f>
        <v>QLC</v>
      </c>
      <c r="AL3067" s="61">
        <v>15311001</v>
      </c>
      <c r="AM3067" s="61">
        <v>33121001</v>
      </c>
      <c r="AN3067" s="48"/>
      <c r="AO3067" s="48"/>
      <c r="AP3067" s="61" t="s">
        <v>6174</v>
      </c>
      <c r="AQ3067" s="61" t="s">
        <v>6164</v>
      </c>
      <c r="AR3067" s="48"/>
      <c r="AS3067" s="65">
        <v>42401</v>
      </c>
      <c r="AT3067" s="34" t="s">
        <v>77</v>
      </c>
    </row>
    <row r="3068" spans="1:46">
      <c r="A3068" s="43">
        <v>3063</v>
      </c>
      <c r="B3068" s="43" t="s">
        <v>4510</v>
      </c>
      <c r="C3068" s="43" t="s">
        <v>927</v>
      </c>
      <c r="D3068" s="43" t="s">
        <v>6604</v>
      </c>
      <c r="E3068" s="43"/>
      <c r="F3068" s="43" t="str">
        <f>VLOOKUP(H3068,'DM BPSD'!$A$2:$G$30,6,0)</f>
        <v>Trần Minh Hoàng</v>
      </c>
      <c r="G3068" s="43">
        <f>VLOOKUP(F3068,'DS Nhân viên'!$A$2:$B$577,2,0)</f>
        <v>900109</v>
      </c>
      <c r="H3068" s="49" t="s">
        <v>4493</v>
      </c>
      <c r="I3068" s="43"/>
      <c r="J3068" s="83" t="str">
        <f>VLOOKUP(B3068,'BBKK 30.6'!B3083:H7458,7,0)</f>
        <v>Sử dụng bình thường</v>
      </c>
      <c r="K3068" s="46" t="s">
        <v>4498</v>
      </c>
      <c r="L3068" s="46" t="s">
        <v>4510</v>
      </c>
      <c r="M3068" s="46" t="s">
        <v>484</v>
      </c>
      <c r="N3068" s="48"/>
      <c r="O3068" s="48"/>
      <c r="P3068" s="48"/>
      <c r="Q3068" s="48"/>
      <c r="R3068" s="48"/>
      <c r="S3068" s="48"/>
      <c r="T3068" s="48"/>
      <c r="U3068" s="47" t="s">
        <v>6148</v>
      </c>
      <c r="V3068" s="48"/>
      <c r="W3068" s="48"/>
      <c r="X3068" s="48"/>
      <c r="Y3068" s="48"/>
      <c r="Z3068" s="48"/>
      <c r="AA3068" s="64">
        <v>0</v>
      </c>
      <c r="AB3068" s="61">
        <v>1</v>
      </c>
      <c r="AC3068" s="61">
        <v>0</v>
      </c>
      <c r="AD3068" s="48"/>
      <c r="AE3068" s="48"/>
      <c r="AF3068" s="48"/>
      <c r="AG3068" s="62"/>
      <c r="AH3068" s="62"/>
      <c r="AI3068" s="62"/>
      <c r="AJ3068" s="48"/>
      <c r="AK3068" s="61" t="str">
        <f>VLOOKUP(L3068,'[2]Bảng chi tiết công cụ dụng cụ'!$A$8:$AC$4035,27,0)</f>
        <v>QLC</v>
      </c>
      <c r="AL3068" s="61">
        <v>15311001</v>
      </c>
      <c r="AM3068" s="61">
        <v>33121001</v>
      </c>
      <c r="AN3068" s="48"/>
      <c r="AO3068" s="48"/>
      <c r="AP3068" s="61" t="s">
        <v>6174</v>
      </c>
      <c r="AQ3068" s="61" t="s">
        <v>6164</v>
      </c>
      <c r="AR3068" s="48"/>
      <c r="AS3068" s="65">
        <v>42401</v>
      </c>
      <c r="AT3068" s="34" t="s">
        <v>77</v>
      </c>
    </row>
    <row r="3069" spans="1:46">
      <c r="A3069" s="43">
        <v>3064</v>
      </c>
      <c r="B3069" s="43" t="s">
        <v>4511</v>
      </c>
      <c r="C3069" s="43" t="s">
        <v>927</v>
      </c>
      <c r="D3069" s="43" t="s">
        <v>6604</v>
      </c>
      <c r="E3069" s="43"/>
      <c r="F3069" s="43" t="str">
        <f>VLOOKUP(H3069,'DM BPSD'!$A$2:$G$30,6,0)</f>
        <v>Trần Minh Hoàng</v>
      </c>
      <c r="G3069" s="43">
        <f>VLOOKUP(F3069,'DS Nhân viên'!$A$2:$B$577,2,0)</f>
        <v>900109</v>
      </c>
      <c r="H3069" s="49" t="s">
        <v>4493</v>
      </c>
      <c r="I3069" s="43"/>
      <c r="J3069" s="83" t="str">
        <f>VLOOKUP(B3069,'BBKK 30.6'!B3084:H7459,7,0)</f>
        <v>Sử dụng bình thường</v>
      </c>
      <c r="K3069" s="46" t="s">
        <v>4498</v>
      </c>
      <c r="L3069" s="46" t="s">
        <v>4511</v>
      </c>
      <c r="M3069" s="46" t="s">
        <v>484</v>
      </c>
      <c r="N3069" s="48"/>
      <c r="O3069" s="48"/>
      <c r="P3069" s="48"/>
      <c r="Q3069" s="48"/>
      <c r="R3069" s="48"/>
      <c r="S3069" s="48"/>
      <c r="T3069" s="48"/>
      <c r="U3069" s="47" t="s">
        <v>6148</v>
      </c>
      <c r="V3069" s="48"/>
      <c r="W3069" s="48"/>
      <c r="X3069" s="48"/>
      <c r="Y3069" s="48"/>
      <c r="Z3069" s="48"/>
      <c r="AA3069" s="64">
        <v>0</v>
      </c>
      <c r="AB3069" s="61">
        <v>1</v>
      </c>
      <c r="AC3069" s="61">
        <v>0</v>
      </c>
      <c r="AD3069" s="48"/>
      <c r="AE3069" s="48"/>
      <c r="AF3069" s="48"/>
      <c r="AG3069" s="62"/>
      <c r="AH3069" s="62"/>
      <c r="AI3069" s="62"/>
      <c r="AJ3069" s="48"/>
      <c r="AK3069" s="61" t="str">
        <f>VLOOKUP(L3069,'[2]Bảng chi tiết công cụ dụng cụ'!$A$8:$AC$4035,27,0)</f>
        <v>QLC</v>
      </c>
      <c r="AL3069" s="61">
        <v>15311001</v>
      </c>
      <c r="AM3069" s="61">
        <v>33121001</v>
      </c>
      <c r="AN3069" s="48"/>
      <c r="AO3069" s="48"/>
      <c r="AP3069" s="61" t="s">
        <v>6174</v>
      </c>
      <c r="AQ3069" s="61" t="s">
        <v>6164</v>
      </c>
      <c r="AR3069" s="48"/>
      <c r="AS3069" s="65">
        <v>42401</v>
      </c>
      <c r="AT3069" s="34" t="s">
        <v>77</v>
      </c>
    </row>
    <row r="3070" spans="1:46">
      <c r="A3070" s="43">
        <v>3065</v>
      </c>
      <c r="B3070" s="43" t="s">
        <v>4512</v>
      </c>
      <c r="C3070" s="43" t="s">
        <v>927</v>
      </c>
      <c r="D3070" s="43" t="s">
        <v>6604</v>
      </c>
      <c r="E3070" s="43"/>
      <c r="F3070" s="43" t="str">
        <f>VLOOKUP(H3070,'DM BPSD'!$A$2:$G$30,6,0)</f>
        <v>Trần Minh Hoàng</v>
      </c>
      <c r="G3070" s="43">
        <f>VLOOKUP(F3070,'DS Nhân viên'!$A$2:$B$577,2,0)</f>
        <v>900109</v>
      </c>
      <c r="H3070" s="49" t="s">
        <v>4493</v>
      </c>
      <c r="I3070" s="43"/>
      <c r="J3070" s="83" t="str">
        <f>VLOOKUP(B3070,'BBKK 30.6'!B3085:H7460,7,0)</f>
        <v>Sử dụng bình thường</v>
      </c>
      <c r="K3070" s="46" t="s">
        <v>4498</v>
      </c>
      <c r="L3070" s="46" t="s">
        <v>4512</v>
      </c>
      <c r="M3070" s="46" t="s">
        <v>3466</v>
      </c>
      <c r="N3070" s="48"/>
      <c r="O3070" s="48"/>
      <c r="P3070" s="48"/>
      <c r="Q3070" s="48"/>
      <c r="R3070" s="48"/>
      <c r="S3070" s="48"/>
      <c r="T3070" s="48"/>
      <c r="U3070" s="47" t="s">
        <v>6148</v>
      </c>
      <c r="V3070" s="48"/>
      <c r="W3070" s="48"/>
      <c r="X3070" s="48"/>
      <c r="Y3070" s="48"/>
      <c r="Z3070" s="48"/>
      <c r="AA3070" s="64">
        <v>2200000</v>
      </c>
      <c r="AB3070" s="61">
        <v>1</v>
      </c>
      <c r="AC3070" s="61">
        <v>0</v>
      </c>
      <c r="AD3070" s="48"/>
      <c r="AE3070" s="48"/>
      <c r="AF3070" s="48"/>
      <c r="AG3070" s="62"/>
      <c r="AH3070" s="62"/>
      <c r="AI3070" s="62"/>
      <c r="AJ3070" s="48"/>
      <c r="AK3070" s="61" t="str">
        <f>VLOOKUP(L3070,'[2]Bảng chi tiết công cụ dụng cụ'!$A$8:$AC$4035,27,0)</f>
        <v>QLC</v>
      </c>
      <c r="AL3070" s="61">
        <v>15311001</v>
      </c>
      <c r="AM3070" s="61">
        <v>33121001</v>
      </c>
      <c r="AN3070" s="48"/>
      <c r="AO3070" s="48"/>
      <c r="AP3070" s="61" t="s">
        <v>6173</v>
      </c>
      <c r="AQ3070" s="61" t="s">
        <v>6164</v>
      </c>
      <c r="AR3070" s="48"/>
      <c r="AS3070" s="65">
        <v>44088</v>
      </c>
      <c r="AT3070" s="34" t="s">
        <v>77</v>
      </c>
    </row>
    <row r="3071" spans="1:46">
      <c r="A3071" s="43">
        <v>3066</v>
      </c>
      <c r="B3071" s="43" t="s">
        <v>4513</v>
      </c>
      <c r="C3071" s="43" t="s">
        <v>927</v>
      </c>
      <c r="D3071" s="43" t="s">
        <v>6604</v>
      </c>
      <c r="E3071" s="43"/>
      <c r="F3071" s="43" t="str">
        <f>VLOOKUP(H3071,'DM BPSD'!$A$2:$G$30,6,0)</f>
        <v>Trần Minh Hoàng</v>
      </c>
      <c r="G3071" s="43">
        <f>VLOOKUP(F3071,'DS Nhân viên'!$A$2:$B$577,2,0)</f>
        <v>900109</v>
      </c>
      <c r="H3071" s="49" t="s">
        <v>4493</v>
      </c>
      <c r="I3071" s="43"/>
      <c r="J3071" s="83" t="str">
        <f>VLOOKUP(B3071,'BBKK 30.6'!B3086:H7461,7,0)</f>
        <v>Sử dụng bình thường</v>
      </c>
      <c r="K3071" s="46" t="s">
        <v>4498</v>
      </c>
      <c r="L3071" s="46" t="s">
        <v>4513</v>
      </c>
      <c r="M3071" s="46" t="s">
        <v>169</v>
      </c>
      <c r="N3071" s="48"/>
      <c r="O3071" s="48"/>
      <c r="P3071" s="48"/>
      <c r="Q3071" s="48"/>
      <c r="R3071" s="48"/>
      <c r="S3071" s="48"/>
      <c r="T3071" s="48"/>
      <c r="U3071" s="47" t="s">
        <v>6148</v>
      </c>
      <c r="V3071" s="48"/>
      <c r="W3071" s="48"/>
      <c r="X3071" s="48"/>
      <c r="Y3071" s="48"/>
      <c r="Z3071" s="48"/>
      <c r="AA3071" s="64">
        <v>2310000</v>
      </c>
      <c r="AB3071" s="61">
        <v>1</v>
      </c>
      <c r="AC3071" s="61">
        <v>0</v>
      </c>
      <c r="AD3071" s="48"/>
      <c r="AE3071" s="48"/>
      <c r="AF3071" s="48"/>
      <c r="AG3071" s="62"/>
      <c r="AH3071" s="62"/>
      <c r="AI3071" s="62"/>
      <c r="AJ3071" s="48"/>
      <c r="AK3071" s="61" t="str">
        <f>VLOOKUP(L3071,'[2]Bảng chi tiết công cụ dụng cụ'!$A$8:$AC$4035,27,0)</f>
        <v>QLC</v>
      </c>
      <c r="AL3071" s="61">
        <v>15311001</v>
      </c>
      <c r="AM3071" s="61">
        <v>33121001</v>
      </c>
      <c r="AN3071" s="48"/>
      <c r="AO3071" s="48"/>
      <c r="AP3071" s="61" t="s">
        <v>6173</v>
      </c>
      <c r="AQ3071" s="61" t="s">
        <v>6164</v>
      </c>
      <c r="AR3071" s="48"/>
      <c r="AS3071" s="65">
        <v>43971</v>
      </c>
      <c r="AT3071" s="34" t="s">
        <v>77</v>
      </c>
    </row>
    <row r="3072" spans="1:46">
      <c r="A3072" s="43">
        <v>3067</v>
      </c>
      <c r="B3072" s="43" t="s">
        <v>4514</v>
      </c>
      <c r="C3072" s="43" t="s">
        <v>927</v>
      </c>
      <c r="D3072" s="43" t="s">
        <v>6604</v>
      </c>
      <c r="E3072" s="43"/>
      <c r="F3072" s="43" t="str">
        <f>VLOOKUP(H3072,'DM BPSD'!$A$2:$G$30,6,0)</f>
        <v>Trần Minh Hoàng</v>
      </c>
      <c r="G3072" s="43">
        <f>VLOOKUP(F3072,'DS Nhân viên'!$A$2:$B$577,2,0)</f>
        <v>900109</v>
      </c>
      <c r="H3072" s="49" t="s">
        <v>4493</v>
      </c>
      <c r="I3072" s="43"/>
      <c r="J3072" s="83" t="str">
        <f>VLOOKUP(B3072,'BBKK 30.6'!B3087:H7462,7,0)</f>
        <v>Sử dụng bình thường</v>
      </c>
      <c r="K3072" s="46" t="s">
        <v>4498</v>
      </c>
      <c r="L3072" s="46" t="s">
        <v>4514</v>
      </c>
      <c r="M3072" s="46" t="s">
        <v>1073</v>
      </c>
      <c r="N3072" s="48"/>
      <c r="O3072" s="48"/>
      <c r="P3072" s="48"/>
      <c r="Q3072" s="48"/>
      <c r="R3072" s="48"/>
      <c r="S3072" s="48"/>
      <c r="T3072" s="48"/>
      <c r="U3072" s="47" t="s">
        <v>6148</v>
      </c>
      <c r="V3072" s="48"/>
      <c r="W3072" s="48"/>
      <c r="X3072" s="48"/>
      <c r="Y3072" s="48"/>
      <c r="Z3072" s="48"/>
      <c r="AA3072" s="64">
        <v>15312387</v>
      </c>
      <c r="AB3072" s="61">
        <v>1</v>
      </c>
      <c r="AC3072" s="61">
        <v>0</v>
      </c>
      <c r="AD3072" s="48"/>
      <c r="AE3072" s="48"/>
      <c r="AF3072" s="48"/>
      <c r="AG3072" s="62"/>
      <c r="AH3072" s="62"/>
      <c r="AI3072" s="62"/>
      <c r="AJ3072" s="48"/>
      <c r="AK3072" s="61" t="str">
        <f>VLOOKUP(L3072,'[2]Bảng chi tiết công cụ dụng cụ'!$A$8:$AC$4035,27,0)</f>
        <v>QLC</v>
      </c>
      <c r="AL3072" s="61">
        <v>15312001</v>
      </c>
      <c r="AM3072" s="61">
        <v>33121001</v>
      </c>
      <c r="AN3072" s="48"/>
      <c r="AO3072" s="48"/>
      <c r="AP3072" s="61" t="s">
        <v>6173</v>
      </c>
      <c r="AQ3072" s="61" t="s">
        <v>6164</v>
      </c>
      <c r="AR3072" s="48"/>
      <c r="AS3072" s="65">
        <v>43497</v>
      </c>
      <c r="AT3072" s="34" t="s">
        <v>77</v>
      </c>
    </row>
    <row r="3073" spans="1:46">
      <c r="A3073" s="43">
        <v>3068</v>
      </c>
      <c r="B3073" s="43" t="s">
        <v>4515</v>
      </c>
      <c r="C3073" s="43" t="s">
        <v>927</v>
      </c>
      <c r="D3073" s="83" t="s">
        <v>6604</v>
      </c>
      <c r="E3073" s="43"/>
      <c r="F3073" s="43" t="str">
        <f>VLOOKUP(H3073,'DM BPSD'!$A$2:$G$30,6,0)</f>
        <v>Trần Minh Hoàng</v>
      </c>
      <c r="G3073" s="43">
        <f>VLOOKUP(F3073,'DS Nhân viên'!$A$2:$B$577,2,0)</f>
        <v>900109</v>
      </c>
      <c r="H3073" s="49" t="s">
        <v>4493</v>
      </c>
      <c r="I3073" s="43"/>
      <c r="J3073" s="43" t="str">
        <f>VLOOKUP(B3073,'BBKK 30.6'!B3088:H7463,7,0)</f>
        <v>Cũ, không sử dụng</v>
      </c>
      <c r="K3073" s="46" t="s">
        <v>4498</v>
      </c>
      <c r="L3073" s="46" t="s">
        <v>4515</v>
      </c>
      <c r="M3073" s="46" t="s">
        <v>1321</v>
      </c>
      <c r="N3073" s="48"/>
      <c r="O3073" s="48"/>
      <c r="P3073" s="48"/>
      <c r="Q3073" s="48"/>
      <c r="R3073" s="48"/>
      <c r="S3073" s="48"/>
      <c r="T3073" s="48"/>
      <c r="U3073" s="47" t="s">
        <v>6148</v>
      </c>
      <c r="V3073" s="48"/>
      <c r="W3073" s="48"/>
      <c r="X3073" s="48"/>
      <c r="Y3073" s="48"/>
      <c r="Z3073" s="48"/>
      <c r="AA3073" s="64">
        <v>0</v>
      </c>
      <c r="AB3073" s="61">
        <v>1</v>
      </c>
      <c r="AC3073" s="61">
        <v>0</v>
      </c>
      <c r="AD3073" s="48"/>
      <c r="AE3073" s="48"/>
      <c r="AF3073" s="48"/>
      <c r="AG3073" s="62"/>
      <c r="AH3073" s="62"/>
      <c r="AI3073" s="62"/>
      <c r="AJ3073" s="48"/>
      <c r="AK3073" s="61" t="str">
        <f>VLOOKUP(L3073,'[2]Bảng chi tiết công cụ dụng cụ'!$A$8:$AC$4035,27,0)</f>
        <v>QLC</v>
      </c>
      <c r="AL3073" s="61">
        <v>15311001</v>
      </c>
      <c r="AM3073" s="61">
        <v>33121001</v>
      </c>
      <c r="AN3073" s="48"/>
      <c r="AO3073" s="48"/>
      <c r="AP3073" s="61" t="s">
        <v>6173</v>
      </c>
      <c r="AQ3073" s="61" t="s">
        <v>6164</v>
      </c>
      <c r="AR3073" s="48"/>
      <c r="AS3073" s="65">
        <v>42401</v>
      </c>
      <c r="AT3073" s="34" t="s">
        <v>77</v>
      </c>
    </row>
    <row r="3074" spans="1:46">
      <c r="A3074" s="43">
        <v>3069</v>
      </c>
      <c r="B3074" s="43" t="s">
        <v>4516</v>
      </c>
      <c r="C3074" s="43" t="s">
        <v>927</v>
      </c>
      <c r="D3074" s="43" t="s">
        <v>6604</v>
      </c>
      <c r="E3074" s="43"/>
      <c r="F3074" s="43" t="str">
        <f>VLOOKUP(H3074,'DM BPSD'!$A$2:$G$30,6,0)</f>
        <v>Trần Minh Hoàng</v>
      </c>
      <c r="G3074" s="43">
        <f>VLOOKUP(F3074,'DS Nhân viên'!$A$2:$B$577,2,0)</f>
        <v>900109</v>
      </c>
      <c r="H3074" s="49" t="s">
        <v>4493</v>
      </c>
      <c r="I3074" s="43"/>
      <c r="J3074" s="83" t="str">
        <f>VLOOKUP(B3074,'BBKK 30.6'!B3089:H7464,7,0)</f>
        <v>Sử dụng bình thường</v>
      </c>
      <c r="K3074" s="46" t="s">
        <v>4498</v>
      </c>
      <c r="L3074" s="46" t="s">
        <v>4516</v>
      </c>
      <c r="M3074" s="46" t="s">
        <v>580</v>
      </c>
      <c r="N3074" s="48"/>
      <c r="O3074" s="48"/>
      <c r="P3074" s="48"/>
      <c r="Q3074" s="48"/>
      <c r="R3074" s="48"/>
      <c r="S3074" s="48"/>
      <c r="T3074" s="48"/>
      <c r="U3074" s="47" t="s">
        <v>6148</v>
      </c>
      <c r="V3074" s="48"/>
      <c r="W3074" s="48"/>
      <c r="X3074" s="48"/>
      <c r="Y3074" s="48"/>
      <c r="Z3074" s="48"/>
      <c r="AA3074" s="64">
        <v>2750000</v>
      </c>
      <c r="AB3074" s="61">
        <v>1</v>
      </c>
      <c r="AC3074" s="61">
        <v>0</v>
      </c>
      <c r="AD3074" s="48"/>
      <c r="AE3074" s="48"/>
      <c r="AF3074" s="48"/>
      <c r="AG3074" s="62"/>
      <c r="AH3074" s="62"/>
      <c r="AI3074" s="62"/>
      <c r="AJ3074" s="48"/>
      <c r="AK3074" s="61" t="str">
        <f>VLOOKUP(L3074,'[2]Bảng chi tiết công cụ dụng cụ'!$A$8:$AC$4035,27,0)</f>
        <v>QLC</v>
      </c>
      <c r="AL3074" s="61">
        <v>15311001</v>
      </c>
      <c r="AM3074" s="61">
        <v>33121001</v>
      </c>
      <c r="AN3074" s="48"/>
      <c r="AO3074" s="48"/>
      <c r="AP3074" s="61" t="s">
        <v>6174</v>
      </c>
      <c r="AQ3074" s="61" t="s">
        <v>6164</v>
      </c>
      <c r="AR3074" s="48"/>
      <c r="AS3074" s="65">
        <v>44410</v>
      </c>
      <c r="AT3074" s="34" t="s">
        <v>77</v>
      </c>
    </row>
    <row r="3075" spans="1:46">
      <c r="A3075" s="43">
        <v>3070</v>
      </c>
      <c r="B3075" s="43" t="s">
        <v>4517</v>
      </c>
      <c r="C3075" s="43" t="s">
        <v>927</v>
      </c>
      <c r="D3075" s="43" t="s">
        <v>6604</v>
      </c>
      <c r="E3075" s="43"/>
      <c r="F3075" s="43" t="str">
        <f>VLOOKUP(H3075,'DM BPSD'!$A$2:$G$30,6,0)</f>
        <v>Trần Minh Hoàng</v>
      </c>
      <c r="G3075" s="43">
        <f>VLOOKUP(F3075,'DS Nhân viên'!$A$2:$B$577,2,0)</f>
        <v>900109</v>
      </c>
      <c r="H3075" s="49" t="s">
        <v>4493</v>
      </c>
      <c r="I3075" s="43"/>
      <c r="J3075" s="83" t="str">
        <f>VLOOKUP(B3075,'BBKK 30.6'!B3090:H7465,7,0)</f>
        <v>Sử dụng bình thường</v>
      </c>
      <c r="K3075" s="46" t="s">
        <v>4498</v>
      </c>
      <c r="L3075" s="46" t="s">
        <v>4517</v>
      </c>
      <c r="M3075" s="46" t="s">
        <v>580</v>
      </c>
      <c r="N3075" s="48"/>
      <c r="O3075" s="48"/>
      <c r="P3075" s="48"/>
      <c r="Q3075" s="48"/>
      <c r="R3075" s="48"/>
      <c r="S3075" s="48"/>
      <c r="T3075" s="48"/>
      <c r="U3075" s="47" t="s">
        <v>6148</v>
      </c>
      <c r="V3075" s="48"/>
      <c r="W3075" s="48"/>
      <c r="X3075" s="48"/>
      <c r="Y3075" s="48"/>
      <c r="Z3075" s="48"/>
      <c r="AA3075" s="64">
        <v>2750000</v>
      </c>
      <c r="AB3075" s="61">
        <v>1</v>
      </c>
      <c r="AC3075" s="61">
        <v>0</v>
      </c>
      <c r="AD3075" s="48"/>
      <c r="AE3075" s="48"/>
      <c r="AF3075" s="48"/>
      <c r="AG3075" s="62"/>
      <c r="AH3075" s="62"/>
      <c r="AI3075" s="62"/>
      <c r="AJ3075" s="48"/>
      <c r="AK3075" s="61" t="str">
        <f>VLOOKUP(L3075,'[2]Bảng chi tiết công cụ dụng cụ'!$A$8:$AC$4035,27,0)</f>
        <v>QLC</v>
      </c>
      <c r="AL3075" s="61">
        <v>15311001</v>
      </c>
      <c r="AM3075" s="61">
        <v>33121001</v>
      </c>
      <c r="AN3075" s="48"/>
      <c r="AO3075" s="48"/>
      <c r="AP3075" s="61" t="s">
        <v>6174</v>
      </c>
      <c r="AQ3075" s="61" t="s">
        <v>6164</v>
      </c>
      <c r="AR3075" s="48"/>
      <c r="AS3075" s="65">
        <v>44410</v>
      </c>
      <c r="AT3075" s="34" t="s">
        <v>77</v>
      </c>
    </row>
    <row r="3076" spans="1:46" ht="31.5">
      <c r="A3076" s="43">
        <v>3071</v>
      </c>
      <c r="B3076" s="43" t="s">
        <v>4518</v>
      </c>
      <c r="C3076" s="43" t="s">
        <v>927</v>
      </c>
      <c r="D3076" s="43" t="s">
        <v>6604</v>
      </c>
      <c r="E3076" s="43"/>
      <c r="F3076" s="43" t="str">
        <f>VLOOKUP(H3076,'DM BPSD'!$A$2:$G$30,6,0)</f>
        <v>Trần Minh Hoàng</v>
      </c>
      <c r="G3076" s="43">
        <f>VLOOKUP(F3076,'DS Nhân viên'!$A$2:$B$577,2,0)</f>
        <v>900109</v>
      </c>
      <c r="H3076" s="49" t="s">
        <v>4493</v>
      </c>
      <c r="I3076" s="43"/>
      <c r="J3076" s="83" t="str">
        <f>VLOOKUP(B3076,'BBKK 30.6'!B3091:H7466,7,0)</f>
        <v>Sử dụng bình thường</v>
      </c>
      <c r="K3076" s="46" t="s">
        <v>4519</v>
      </c>
      <c r="L3076" s="46" t="s">
        <v>4518</v>
      </c>
      <c r="M3076" s="46" t="s">
        <v>899</v>
      </c>
      <c r="N3076" s="48"/>
      <c r="O3076" s="48"/>
      <c r="P3076" s="48"/>
      <c r="Q3076" s="48"/>
      <c r="R3076" s="48"/>
      <c r="S3076" s="48"/>
      <c r="T3076" s="48"/>
      <c r="U3076" s="47" t="s">
        <v>6148</v>
      </c>
      <c r="V3076" s="48"/>
      <c r="W3076" s="48"/>
      <c r="X3076" s="48"/>
      <c r="Y3076" s="48"/>
      <c r="Z3076" s="48"/>
      <c r="AA3076" s="64">
        <v>4400000</v>
      </c>
      <c r="AB3076" s="61">
        <v>1</v>
      </c>
      <c r="AC3076" s="61">
        <v>0</v>
      </c>
      <c r="AD3076" s="48"/>
      <c r="AE3076" s="48"/>
      <c r="AF3076" s="48"/>
      <c r="AG3076" s="62"/>
      <c r="AH3076" s="62"/>
      <c r="AI3076" s="62"/>
      <c r="AJ3076" s="48"/>
      <c r="AK3076" s="61" t="str">
        <f>VLOOKUP(L3076,'[2]Bảng chi tiết công cụ dụng cụ'!$A$8:$AC$4035,27,0)</f>
        <v>QLC</v>
      </c>
      <c r="AL3076" s="61">
        <v>15311001</v>
      </c>
      <c r="AM3076" s="61">
        <v>33121001</v>
      </c>
      <c r="AN3076" s="48"/>
      <c r="AO3076" s="48"/>
      <c r="AP3076" s="61" t="s">
        <v>6174</v>
      </c>
      <c r="AQ3076" s="61" t="s">
        <v>6164</v>
      </c>
      <c r="AR3076" s="48"/>
      <c r="AS3076" s="65">
        <v>44410</v>
      </c>
      <c r="AT3076" s="34" t="s">
        <v>77</v>
      </c>
    </row>
    <row r="3077" spans="1:46" ht="31.5">
      <c r="A3077" s="43">
        <v>3072</v>
      </c>
      <c r="B3077" s="43" t="s">
        <v>4521</v>
      </c>
      <c r="C3077" s="43" t="s">
        <v>927</v>
      </c>
      <c r="D3077" s="43" t="s">
        <v>6604</v>
      </c>
      <c r="E3077" s="43"/>
      <c r="F3077" s="43" t="str">
        <f>VLOOKUP(H3077,'DM BPSD'!$A$2:$G$30,6,0)</f>
        <v>Trần Minh Hoàng</v>
      </c>
      <c r="G3077" s="43">
        <f>VLOOKUP(F3077,'DS Nhân viên'!$A$2:$B$577,2,0)</f>
        <v>900109</v>
      </c>
      <c r="H3077" s="49" t="s">
        <v>4493</v>
      </c>
      <c r="I3077" s="43"/>
      <c r="J3077" s="83" t="str">
        <f>VLOOKUP(B3077,'BBKK 30.6'!B3092:H7467,7,0)</f>
        <v>Sử dụng bình thường</v>
      </c>
      <c r="K3077" s="46" t="s">
        <v>4519</v>
      </c>
      <c r="L3077" s="46" t="s">
        <v>4521</v>
      </c>
      <c r="M3077" s="46" t="s">
        <v>572</v>
      </c>
      <c r="N3077" s="48"/>
      <c r="O3077" s="48"/>
      <c r="P3077" s="48"/>
      <c r="Q3077" s="48"/>
      <c r="R3077" s="48"/>
      <c r="S3077" s="48"/>
      <c r="T3077" s="48"/>
      <c r="U3077" s="47" t="s">
        <v>6148</v>
      </c>
      <c r="V3077" s="48"/>
      <c r="W3077" s="48"/>
      <c r="X3077" s="48"/>
      <c r="Y3077" s="48"/>
      <c r="Z3077" s="48"/>
      <c r="AA3077" s="64">
        <v>1067000</v>
      </c>
      <c r="AB3077" s="61">
        <v>1</v>
      </c>
      <c r="AC3077" s="61">
        <v>0</v>
      </c>
      <c r="AD3077" s="48"/>
      <c r="AE3077" s="48"/>
      <c r="AF3077" s="48"/>
      <c r="AG3077" s="62"/>
      <c r="AH3077" s="62"/>
      <c r="AI3077" s="62"/>
      <c r="AJ3077" s="48"/>
      <c r="AK3077" s="61" t="str">
        <f>VLOOKUP(L3077,'[2]Bảng chi tiết công cụ dụng cụ'!$A$8:$AC$4035,27,0)</f>
        <v>QLC</v>
      </c>
      <c r="AL3077" s="61">
        <v>15311001</v>
      </c>
      <c r="AM3077" s="61">
        <v>33121001</v>
      </c>
      <c r="AN3077" s="48"/>
      <c r="AO3077" s="48"/>
      <c r="AP3077" s="61" t="s">
        <v>6173</v>
      </c>
      <c r="AQ3077" s="61" t="s">
        <v>6164</v>
      </c>
      <c r="AR3077" s="48"/>
      <c r="AS3077" s="65">
        <v>43077</v>
      </c>
      <c r="AT3077" s="34" t="s">
        <v>77</v>
      </c>
    </row>
    <row r="3078" spans="1:46" ht="31.5">
      <c r="A3078" s="43">
        <v>3073</v>
      </c>
      <c r="B3078" s="43" t="s">
        <v>4522</v>
      </c>
      <c r="C3078" s="43" t="s">
        <v>927</v>
      </c>
      <c r="D3078" s="43" t="s">
        <v>6604</v>
      </c>
      <c r="E3078" s="43"/>
      <c r="F3078" s="43" t="str">
        <f>VLOOKUP(H3078,'DM BPSD'!$A$2:$G$30,6,0)</f>
        <v>Trần Minh Hoàng</v>
      </c>
      <c r="G3078" s="43">
        <f>VLOOKUP(F3078,'DS Nhân viên'!$A$2:$B$577,2,0)</f>
        <v>900109</v>
      </c>
      <c r="H3078" s="49" t="s">
        <v>4493</v>
      </c>
      <c r="I3078" s="43"/>
      <c r="J3078" s="83" t="str">
        <f>VLOOKUP(B3078,'BBKK 30.6'!B3093:H7468,7,0)</f>
        <v>Sử dụng bình thường</v>
      </c>
      <c r="K3078" s="46" t="s">
        <v>4519</v>
      </c>
      <c r="L3078" s="46" t="s">
        <v>4522</v>
      </c>
      <c r="M3078" s="46" t="s">
        <v>1372</v>
      </c>
      <c r="N3078" s="48"/>
      <c r="O3078" s="48"/>
      <c r="P3078" s="48"/>
      <c r="Q3078" s="48"/>
      <c r="R3078" s="48"/>
      <c r="S3078" s="48"/>
      <c r="T3078" s="48"/>
      <c r="U3078" s="47" t="s">
        <v>6148</v>
      </c>
      <c r="V3078" s="48"/>
      <c r="W3078" s="48"/>
      <c r="X3078" s="48"/>
      <c r="Y3078" s="48"/>
      <c r="Z3078" s="48"/>
      <c r="AA3078" s="64">
        <v>2172500</v>
      </c>
      <c r="AB3078" s="61">
        <v>1</v>
      </c>
      <c r="AC3078" s="61">
        <v>0</v>
      </c>
      <c r="AD3078" s="48"/>
      <c r="AE3078" s="48"/>
      <c r="AF3078" s="48"/>
      <c r="AG3078" s="62"/>
      <c r="AH3078" s="62"/>
      <c r="AI3078" s="62"/>
      <c r="AJ3078" s="48"/>
      <c r="AK3078" s="61" t="str">
        <f>VLOOKUP(L3078,'[2]Bảng chi tiết công cụ dụng cụ'!$A$8:$AC$4035,27,0)</f>
        <v>QLC</v>
      </c>
      <c r="AL3078" s="61">
        <v>15311001</v>
      </c>
      <c r="AM3078" s="61">
        <v>33121001</v>
      </c>
      <c r="AN3078" s="48"/>
      <c r="AO3078" s="48"/>
      <c r="AP3078" s="61" t="s">
        <v>6174</v>
      </c>
      <c r="AQ3078" s="61" t="s">
        <v>6164</v>
      </c>
      <c r="AR3078" s="48"/>
      <c r="AS3078" s="65">
        <v>44410</v>
      </c>
      <c r="AT3078" s="34" t="s">
        <v>77</v>
      </c>
    </row>
    <row r="3079" spans="1:46" ht="31.5">
      <c r="A3079" s="43">
        <v>3074</v>
      </c>
      <c r="B3079" s="43" t="s">
        <v>4523</v>
      </c>
      <c r="C3079" s="43" t="s">
        <v>927</v>
      </c>
      <c r="D3079" s="43" t="s">
        <v>6604</v>
      </c>
      <c r="E3079" s="43"/>
      <c r="F3079" s="43" t="str">
        <f>VLOOKUP(H3079,'DM BPSD'!$A$2:$G$30,6,0)</f>
        <v>Trần Minh Hoàng</v>
      </c>
      <c r="G3079" s="43">
        <f>VLOOKUP(F3079,'DS Nhân viên'!$A$2:$B$577,2,0)</f>
        <v>900109</v>
      </c>
      <c r="H3079" s="49" t="s">
        <v>4493</v>
      </c>
      <c r="I3079" s="43"/>
      <c r="J3079" s="83" t="str">
        <f>VLOOKUP(B3079,'BBKK 30.6'!B3094:H7469,7,0)</f>
        <v>Sử dụng bình thường</v>
      </c>
      <c r="K3079" s="46" t="s">
        <v>4519</v>
      </c>
      <c r="L3079" s="46" t="s">
        <v>4523</v>
      </c>
      <c r="M3079" s="46" t="s">
        <v>4524</v>
      </c>
      <c r="N3079" s="48"/>
      <c r="O3079" s="48"/>
      <c r="P3079" s="48"/>
      <c r="Q3079" s="48"/>
      <c r="R3079" s="48"/>
      <c r="S3079" s="48"/>
      <c r="T3079" s="48"/>
      <c r="U3079" s="47" t="s">
        <v>6148</v>
      </c>
      <c r="V3079" s="48"/>
      <c r="W3079" s="48"/>
      <c r="X3079" s="48"/>
      <c r="Y3079" s="48"/>
      <c r="Z3079" s="48"/>
      <c r="AA3079" s="64">
        <v>0</v>
      </c>
      <c r="AB3079" s="61">
        <v>1</v>
      </c>
      <c r="AC3079" s="61">
        <v>0</v>
      </c>
      <c r="AD3079" s="48"/>
      <c r="AE3079" s="48"/>
      <c r="AF3079" s="48"/>
      <c r="AG3079" s="62"/>
      <c r="AH3079" s="62"/>
      <c r="AI3079" s="62"/>
      <c r="AJ3079" s="48"/>
      <c r="AK3079" s="61" t="str">
        <f>VLOOKUP(L3079,'[2]Bảng chi tiết công cụ dụng cụ'!$A$8:$AC$4035,27,0)</f>
        <v>QLC</v>
      </c>
      <c r="AL3079" s="61">
        <v>15312001</v>
      </c>
      <c r="AM3079" s="61">
        <v>33121001</v>
      </c>
      <c r="AN3079" s="48"/>
      <c r="AO3079" s="48"/>
      <c r="AP3079" s="61" t="s">
        <v>6173</v>
      </c>
      <c r="AQ3079" s="61" t="s">
        <v>6164</v>
      </c>
      <c r="AR3079" s="48"/>
      <c r="AS3079" s="65">
        <v>43276</v>
      </c>
      <c r="AT3079" s="34" t="s">
        <v>77</v>
      </c>
    </row>
    <row r="3080" spans="1:46" ht="31.5">
      <c r="A3080" s="43">
        <v>3075</v>
      </c>
      <c r="B3080" s="43" t="s">
        <v>4525</v>
      </c>
      <c r="C3080" s="43" t="s">
        <v>927</v>
      </c>
      <c r="D3080" s="43" t="s">
        <v>6604</v>
      </c>
      <c r="E3080" s="43"/>
      <c r="F3080" s="43" t="str">
        <f>VLOOKUP(H3080,'DM BPSD'!$A$2:$G$30,6,0)</f>
        <v>Trần Minh Hoàng</v>
      </c>
      <c r="G3080" s="43">
        <f>VLOOKUP(F3080,'DS Nhân viên'!$A$2:$B$577,2,0)</f>
        <v>900109</v>
      </c>
      <c r="H3080" s="49" t="s">
        <v>4493</v>
      </c>
      <c r="I3080" s="43"/>
      <c r="J3080" s="83" t="str">
        <f>VLOOKUP(B3080,'BBKK 30.6'!B3095:H7470,7,0)</f>
        <v>Sử dụng bình thường</v>
      </c>
      <c r="K3080" s="46" t="s">
        <v>4519</v>
      </c>
      <c r="L3080" s="46" t="s">
        <v>4525</v>
      </c>
      <c r="M3080" s="46" t="s">
        <v>171</v>
      </c>
      <c r="N3080" s="48"/>
      <c r="O3080" s="48"/>
      <c r="P3080" s="48"/>
      <c r="Q3080" s="48"/>
      <c r="R3080" s="48"/>
      <c r="S3080" s="48"/>
      <c r="T3080" s="48"/>
      <c r="U3080" s="47" t="s">
        <v>6148</v>
      </c>
      <c r="V3080" s="48"/>
      <c r="W3080" s="48"/>
      <c r="X3080" s="48"/>
      <c r="Y3080" s="48"/>
      <c r="Z3080" s="48"/>
      <c r="AA3080" s="64">
        <v>14465000</v>
      </c>
      <c r="AB3080" s="61">
        <v>1</v>
      </c>
      <c r="AC3080" s="61">
        <v>0</v>
      </c>
      <c r="AD3080" s="48"/>
      <c r="AE3080" s="48"/>
      <c r="AF3080" s="48"/>
      <c r="AG3080" s="62"/>
      <c r="AH3080" s="62"/>
      <c r="AI3080" s="62"/>
      <c r="AJ3080" s="48"/>
      <c r="AK3080" s="61" t="str">
        <f>VLOOKUP(L3080,'[2]Bảng chi tiết công cụ dụng cụ'!$A$8:$AC$4035,27,0)</f>
        <v>QLC</v>
      </c>
      <c r="AL3080" s="61">
        <v>15312001</v>
      </c>
      <c r="AM3080" s="61">
        <v>33121001</v>
      </c>
      <c r="AN3080" s="48"/>
      <c r="AO3080" s="48"/>
      <c r="AP3080" s="61" t="s">
        <v>6173</v>
      </c>
      <c r="AQ3080" s="61" t="s">
        <v>6164</v>
      </c>
      <c r="AR3080" s="48"/>
      <c r="AT3080" s="34" t="s">
        <v>77</v>
      </c>
    </row>
    <row r="3081" spans="1:46" ht="31.5">
      <c r="A3081" s="43">
        <v>3076</v>
      </c>
      <c r="B3081" s="43" t="s">
        <v>4526</v>
      </c>
      <c r="C3081" s="43" t="s">
        <v>927</v>
      </c>
      <c r="D3081" s="43" t="s">
        <v>6604</v>
      </c>
      <c r="E3081" s="43"/>
      <c r="F3081" s="43" t="str">
        <f>VLOOKUP(H3081,'DM BPSD'!$A$2:$G$30,6,0)</f>
        <v>Trần Minh Hoàng</v>
      </c>
      <c r="G3081" s="43">
        <f>VLOOKUP(F3081,'DS Nhân viên'!$A$2:$B$577,2,0)</f>
        <v>900109</v>
      </c>
      <c r="H3081" s="49" t="s">
        <v>4493</v>
      </c>
      <c r="I3081" s="43"/>
      <c r="J3081" s="83" t="str">
        <f>VLOOKUP(B3081,'BBKK 30.6'!B3096:H7471,7,0)</f>
        <v>Sử dụng bình thường</v>
      </c>
      <c r="K3081" s="46" t="s">
        <v>4519</v>
      </c>
      <c r="L3081" s="46" t="s">
        <v>4526</v>
      </c>
      <c r="M3081" s="46" t="s">
        <v>959</v>
      </c>
      <c r="N3081" s="48"/>
      <c r="O3081" s="48"/>
      <c r="P3081" s="48"/>
      <c r="Q3081" s="48"/>
      <c r="R3081" s="48"/>
      <c r="S3081" s="48"/>
      <c r="T3081" s="48"/>
      <c r="U3081" s="47" t="s">
        <v>6148</v>
      </c>
      <c r="V3081" s="48"/>
      <c r="W3081" s="48"/>
      <c r="X3081" s="48"/>
      <c r="Y3081" s="48"/>
      <c r="Z3081" s="48"/>
      <c r="AA3081" s="64">
        <v>14186260</v>
      </c>
      <c r="AB3081" s="61">
        <v>1</v>
      </c>
      <c r="AC3081" s="61">
        <v>0</v>
      </c>
      <c r="AD3081" s="48"/>
      <c r="AE3081" s="48"/>
      <c r="AF3081" s="48"/>
      <c r="AG3081" s="62"/>
      <c r="AH3081" s="62"/>
      <c r="AI3081" s="62"/>
      <c r="AJ3081" s="48"/>
      <c r="AK3081" s="61" t="str">
        <f>VLOOKUP(L3081,'[2]Bảng chi tiết công cụ dụng cụ'!$A$8:$AC$4035,27,0)</f>
        <v>QLC</v>
      </c>
      <c r="AL3081" s="61">
        <v>15312001</v>
      </c>
      <c r="AM3081" s="61">
        <v>33121001</v>
      </c>
      <c r="AN3081" s="48"/>
      <c r="AO3081" s="48"/>
      <c r="AP3081" s="61" t="s">
        <v>6173</v>
      </c>
      <c r="AQ3081" s="61" t="s">
        <v>6164</v>
      </c>
      <c r="AR3081" s="48"/>
      <c r="AS3081" s="65">
        <v>42917</v>
      </c>
      <c r="AT3081" s="34" t="s">
        <v>77</v>
      </c>
    </row>
    <row r="3082" spans="1:46" ht="31.5">
      <c r="A3082" s="43">
        <v>3077</v>
      </c>
      <c r="B3082" s="43" t="s">
        <v>4527</v>
      </c>
      <c r="C3082" s="43" t="s">
        <v>927</v>
      </c>
      <c r="D3082" s="43" t="s">
        <v>6604</v>
      </c>
      <c r="E3082" s="43"/>
      <c r="F3082" s="43" t="str">
        <f>VLOOKUP(H3082,'DM BPSD'!$A$2:$G$30,6,0)</f>
        <v>Trần Minh Hoàng</v>
      </c>
      <c r="G3082" s="43">
        <f>VLOOKUP(F3082,'DS Nhân viên'!$A$2:$B$577,2,0)</f>
        <v>900109</v>
      </c>
      <c r="H3082" s="49" t="s">
        <v>4493</v>
      </c>
      <c r="I3082" s="43"/>
      <c r="J3082" s="83" t="str">
        <f>VLOOKUP(B3082,'BBKK 30.6'!B3097:H7472,7,0)</f>
        <v>Sử dụng bình thường</v>
      </c>
      <c r="K3082" s="46" t="s">
        <v>4519</v>
      </c>
      <c r="L3082" s="46" t="s">
        <v>4527</v>
      </c>
      <c r="M3082" s="46" t="s">
        <v>580</v>
      </c>
      <c r="N3082" s="48"/>
      <c r="O3082" s="48"/>
      <c r="P3082" s="48"/>
      <c r="Q3082" s="48"/>
      <c r="R3082" s="48"/>
      <c r="S3082" s="48"/>
      <c r="T3082" s="48"/>
      <c r="U3082" s="47" t="s">
        <v>6148</v>
      </c>
      <c r="V3082" s="48"/>
      <c r="W3082" s="48"/>
      <c r="X3082" s="48"/>
      <c r="Y3082" s="48"/>
      <c r="Z3082" s="48"/>
      <c r="AA3082" s="64">
        <v>2750000</v>
      </c>
      <c r="AB3082" s="61">
        <v>1</v>
      </c>
      <c r="AC3082" s="61">
        <v>0</v>
      </c>
      <c r="AD3082" s="48"/>
      <c r="AE3082" s="48"/>
      <c r="AF3082" s="48"/>
      <c r="AG3082" s="62"/>
      <c r="AH3082" s="62"/>
      <c r="AI3082" s="62"/>
      <c r="AJ3082" s="48"/>
      <c r="AK3082" s="61" t="str">
        <f>VLOOKUP(L3082,'[2]Bảng chi tiết công cụ dụng cụ'!$A$8:$AC$4035,27,0)</f>
        <v>QLC</v>
      </c>
      <c r="AL3082" s="61">
        <v>15311001</v>
      </c>
      <c r="AM3082" s="61">
        <v>33121001</v>
      </c>
      <c r="AN3082" s="48"/>
      <c r="AO3082" s="48"/>
      <c r="AP3082" s="61" t="s">
        <v>6174</v>
      </c>
      <c r="AQ3082" s="61" t="s">
        <v>6164</v>
      </c>
      <c r="AR3082" s="48"/>
      <c r="AS3082" s="65">
        <v>44410</v>
      </c>
      <c r="AT3082" s="34" t="s">
        <v>77</v>
      </c>
    </row>
    <row r="3083" spans="1:46" ht="31.5">
      <c r="A3083" s="43">
        <v>3078</v>
      </c>
      <c r="B3083" s="43" t="s">
        <v>4528</v>
      </c>
      <c r="C3083" s="43" t="s">
        <v>927</v>
      </c>
      <c r="D3083" s="43" t="s">
        <v>6604</v>
      </c>
      <c r="E3083" s="43"/>
      <c r="F3083" s="43" t="str">
        <f>VLOOKUP(H3083,'DM BPSD'!$A$2:$G$30,6,0)</f>
        <v>Trần Minh Hoàng</v>
      </c>
      <c r="G3083" s="43">
        <f>VLOOKUP(F3083,'DS Nhân viên'!$A$2:$B$577,2,0)</f>
        <v>900109</v>
      </c>
      <c r="H3083" s="49" t="s">
        <v>4493</v>
      </c>
      <c r="I3083" s="43"/>
      <c r="J3083" s="83" t="str">
        <f>VLOOKUP(B3083,'BBKK 30.6'!B3098:H7473,7,0)</f>
        <v>Sử dụng bình thường</v>
      </c>
      <c r="K3083" s="46" t="s">
        <v>4519</v>
      </c>
      <c r="L3083" s="46" t="s">
        <v>4528</v>
      </c>
      <c r="M3083" s="46" t="s">
        <v>177</v>
      </c>
      <c r="N3083" s="48"/>
      <c r="O3083" s="48"/>
      <c r="P3083" s="48"/>
      <c r="Q3083" s="48"/>
      <c r="R3083" s="48"/>
      <c r="S3083" s="48"/>
      <c r="T3083" s="48"/>
      <c r="U3083" s="47" t="s">
        <v>6148</v>
      </c>
      <c r="V3083" s="48"/>
      <c r="W3083" s="48"/>
      <c r="X3083" s="48"/>
      <c r="Y3083" s="48"/>
      <c r="Z3083" s="48"/>
      <c r="AA3083" s="64">
        <v>4760000</v>
      </c>
      <c r="AB3083" s="61">
        <v>1</v>
      </c>
      <c r="AC3083" s="61">
        <v>0</v>
      </c>
      <c r="AD3083" s="48"/>
      <c r="AE3083" s="48"/>
      <c r="AF3083" s="48"/>
      <c r="AG3083" s="62"/>
      <c r="AH3083" s="62"/>
      <c r="AI3083" s="62"/>
      <c r="AJ3083" s="48"/>
      <c r="AK3083" s="61" t="str">
        <f>VLOOKUP(L3083,'[2]Bảng chi tiết công cụ dụng cụ'!$A$8:$AC$4035,27,0)</f>
        <v>QLC</v>
      </c>
      <c r="AL3083" s="61">
        <v>15311001</v>
      </c>
      <c r="AM3083" s="61">
        <v>33121001</v>
      </c>
      <c r="AN3083" s="48"/>
      <c r="AO3083" s="48"/>
      <c r="AP3083" s="61" t="s">
        <v>6174</v>
      </c>
      <c r="AQ3083" s="61" t="s">
        <v>6164</v>
      </c>
      <c r="AR3083" s="48"/>
      <c r="AT3083" s="34" t="s">
        <v>77</v>
      </c>
    </row>
    <row r="3084" spans="1:46" ht="31.5">
      <c r="A3084" s="43">
        <v>3079</v>
      </c>
      <c r="B3084" s="43" t="s">
        <v>4529</v>
      </c>
      <c r="C3084" s="43" t="s">
        <v>927</v>
      </c>
      <c r="D3084" s="43" t="s">
        <v>6604</v>
      </c>
      <c r="E3084" s="43"/>
      <c r="F3084" s="43" t="str">
        <f>VLOOKUP(H3084,'DM BPSD'!$A$2:$G$30,6,0)</f>
        <v>Trần Minh Hoàng</v>
      </c>
      <c r="G3084" s="43">
        <f>VLOOKUP(F3084,'DS Nhân viên'!$A$2:$B$577,2,0)</f>
        <v>900109</v>
      </c>
      <c r="H3084" s="49" t="s">
        <v>4493</v>
      </c>
      <c r="I3084" s="43"/>
      <c r="J3084" s="83" t="str">
        <f>VLOOKUP(B3084,'BBKK 30.6'!B3099:H7474,7,0)</f>
        <v>Sử dụng bình thường</v>
      </c>
      <c r="K3084" s="46" t="s">
        <v>4530</v>
      </c>
      <c r="L3084" s="46" t="s">
        <v>4529</v>
      </c>
      <c r="M3084" s="46" t="s">
        <v>959</v>
      </c>
      <c r="N3084" s="48"/>
      <c r="O3084" s="48"/>
      <c r="P3084" s="48"/>
      <c r="Q3084" s="48"/>
      <c r="R3084" s="48"/>
      <c r="S3084" s="48"/>
      <c r="T3084" s="48"/>
      <c r="U3084" s="47" t="s">
        <v>6148</v>
      </c>
      <c r="V3084" s="48"/>
      <c r="W3084" s="48"/>
      <c r="X3084" s="48"/>
      <c r="Y3084" s="48"/>
      <c r="Z3084" s="48"/>
      <c r="AA3084" s="64">
        <v>14186260</v>
      </c>
      <c r="AB3084" s="61">
        <v>1</v>
      </c>
      <c r="AC3084" s="61">
        <v>0</v>
      </c>
      <c r="AD3084" s="48"/>
      <c r="AE3084" s="48"/>
      <c r="AF3084" s="48"/>
      <c r="AG3084" s="62"/>
      <c r="AH3084" s="62"/>
      <c r="AI3084" s="62"/>
      <c r="AJ3084" s="48"/>
      <c r="AK3084" s="61" t="str">
        <f>VLOOKUP(L3084,'[2]Bảng chi tiết công cụ dụng cụ'!$A$8:$AC$4035,27,0)</f>
        <v>QLC</v>
      </c>
      <c r="AL3084" s="61">
        <v>15312001</v>
      </c>
      <c r="AM3084" s="61">
        <v>33121001</v>
      </c>
      <c r="AN3084" s="48"/>
      <c r="AO3084" s="48"/>
      <c r="AP3084" s="61" t="s">
        <v>6173</v>
      </c>
      <c r="AQ3084" s="61" t="s">
        <v>6164</v>
      </c>
      <c r="AR3084" s="48"/>
      <c r="AS3084" s="65">
        <v>42789</v>
      </c>
      <c r="AT3084" s="34" t="s">
        <v>77</v>
      </c>
    </row>
    <row r="3085" spans="1:46" ht="31.5">
      <c r="A3085" s="43">
        <v>3080</v>
      </c>
      <c r="B3085" s="43" t="s">
        <v>4531</v>
      </c>
      <c r="C3085" s="43" t="s">
        <v>927</v>
      </c>
      <c r="D3085" s="43" t="s">
        <v>6604</v>
      </c>
      <c r="E3085" s="43"/>
      <c r="F3085" s="43" t="str">
        <f>VLOOKUP(H3085,'DM BPSD'!$A$2:$G$30,6,0)</f>
        <v>Trần Minh Hoàng</v>
      </c>
      <c r="G3085" s="43">
        <f>VLOOKUP(F3085,'DS Nhân viên'!$A$2:$B$577,2,0)</f>
        <v>900109</v>
      </c>
      <c r="H3085" s="49" t="s">
        <v>4493</v>
      </c>
      <c r="I3085" s="43"/>
      <c r="J3085" s="83" t="str">
        <f>VLOOKUP(B3085,'BBKK 30.6'!B3100:H7475,7,0)</f>
        <v>Sử dụng bình thường</v>
      </c>
      <c r="K3085" s="46" t="s">
        <v>4532</v>
      </c>
      <c r="L3085" s="46" t="s">
        <v>4531</v>
      </c>
      <c r="M3085" s="46" t="s">
        <v>580</v>
      </c>
      <c r="N3085" s="48"/>
      <c r="O3085" s="48"/>
      <c r="P3085" s="48"/>
      <c r="Q3085" s="48"/>
      <c r="R3085" s="48"/>
      <c r="S3085" s="48"/>
      <c r="T3085" s="48"/>
      <c r="U3085" s="47" t="s">
        <v>6148</v>
      </c>
      <c r="V3085" s="48"/>
      <c r="W3085" s="48"/>
      <c r="X3085" s="48"/>
      <c r="Y3085" s="48"/>
      <c r="Z3085" s="48"/>
      <c r="AA3085" s="64">
        <v>2750000</v>
      </c>
      <c r="AB3085" s="61">
        <v>1</v>
      </c>
      <c r="AC3085" s="61">
        <v>0</v>
      </c>
      <c r="AD3085" s="48"/>
      <c r="AE3085" s="48"/>
      <c r="AF3085" s="48"/>
      <c r="AG3085" s="62"/>
      <c r="AH3085" s="62"/>
      <c r="AI3085" s="62"/>
      <c r="AJ3085" s="48"/>
      <c r="AK3085" s="61" t="str">
        <f>VLOOKUP(L3085,'[2]Bảng chi tiết công cụ dụng cụ'!$A$8:$AC$4035,27,0)</f>
        <v>QLC</v>
      </c>
      <c r="AL3085" s="61">
        <v>15311001</v>
      </c>
      <c r="AM3085" s="61">
        <v>33121001</v>
      </c>
      <c r="AN3085" s="48"/>
      <c r="AO3085" s="48"/>
      <c r="AP3085" s="61" t="s">
        <v>6174</v>
      </c>
      <c r="AQ3085" s="61" t="s">
        <v>6164</v>
      </c>
      <c r="AR3085" s="48"/>
      <c r="AS3085" s="65">
        <v>44410</v>
      </c>
      <c r="AT3085" s="34" t="s">
        <v>77</v>
      </c>
    </row>
    <row r="3086" spans="1:46" ht="31.5">
      <c r="A3086" s="43">
        <v>3081</v>
      </c>
      <c r="B3086" s="43" t="s">
        <v>4533</v>
      </c>
      <c r="C3086" s="43" t="s">
        <v>927</v>
      </c>
      <c r="D3086" s="43" t="s">
        <v>6604</v>
      </c>
      <c r="E3086" s="43"/>
      <c r="F3086" s="43" t="str">
        <f>VLOOKUP(H3086,'DM BPSD'!$A$2:$G$30,6,0)</f>
        <v>Trần Minh Hoàng</v>
      </c>
      <c r="G3086" s="43">
        <f>VLOOKUP(F3086,'DS Nhân viên'!$A$2:$B$577,2,0)</f>
        <v>900109</v>
      </c>
      <c r="H3086" s="49" t="s">
        <v>4493</v>
      </c>
      <c r="I3086" s="43"/>
      <c r="J3086" s="83" t="str">
        <f>VLOOKUP(B3086,'BBKK 30.6'!B3101:H7476,7,0)</f>
        <v>Sử dụng bình thường</v>
      </c>
      <c r="K3086" s="46" t="s">
        <v>4534</v>
      </c>
      <c r="L3086" s="46" t="s">
        <v>4533</v>
      </c>
      <c r="M3086" s="46" t="s">
        <v>1372</v>
      </c>
      <c r="N3086" s="48"/>
      <c r="O3086" s="48"/>
      <c r="P3086" s="48"/>
      <c r="Q3086" s="48"/>
      <c r="R3086" s="48"/>
      <c r="S3086" s="48"/>
      <c r="T3086" s="48"/>
      <c r="U3086" s="47" t="s">
        <v>6148</v>
      </c>
      <c r="V3086" s="48"/>
      <c r="W3086" s="48"/>
      <c r="X3086" s="48"/>
      <c r="Y3086" s="48"/>
      <c r="Z3086" s="48"/>
      <c r="AA3086" s="64">
        <v>2172500</v>
      </c>
      <c r="AB3086" s="61">
        <v>1</v>
      </c>
      <c r="AC3086" s="61">
        <v>0</v>
      </c>
      <c r="AD3086" s="48"/>
      <c r="AE3086" s="48"/>
      <c r="AF3086" s="48"/>
      <c r="AG3086" s="62"/>
      <c r="AH3086" s="62"/>
      <c r="AI3086" s="62"/>
      <c r="AJ3086" s="48"/>
      <c r="AK3086" s="61" t="str">
        <f>VLOOKUP(L3086,'[2]Bảng chi tiết công cụ dụng cụ'!$A$8:$AC$4035,27,0)</f>
        <v>QLC</v>
      </c>
      <c r="AL3086" s="61">
        <v>15311001</v>
      </c>
      <c r="AM3086" s="61">
        <v>33121001</v>
      </c>
      <c r="AN3086" s="48"/>
      <c r="AO3086" s="48"/>
      <c r="AP3086" s="61" t="s">
        <v>6174</v>
      </c>
      <c r="AQ3086" s="61" t="s">
        <v>6164</v>
      </c>
      <c r="AR3086" s="48"/>
      <c r="AS3086" s="65">
        <v>44410</v>
      </c>
      <c r="AT3086" s="34" t="s">
        <v>77</v>
      </c>
    </row>
    <row r="3087" spans="1:46" ht="31.5">
      <c r="A3087" s="43">
        <v>3082</v>
      </c>
      <c r="B3087" s="43" t="s">
        <v>4535</v>
      </c>
      <c r="C3087" s="43" t="s">
        <v>927</v>
      </c>
      <c r="D3087" s="43" t="s">
        <v>6604</v>
      </c>
      <c r="E3087" s="43"/>
      <c r="F3087" s="43" t="str">
        <f>VLOOKUP(H3087,'DM BPSD'!$A$2:$G$30,6,0)</f>
        <v>Trần Minh Hoàng</v>
      </c>
      <c r="G3087" s="43">
        <f>VLOOKUP(F3087,'DS Nhân viên'!$A$2:$B$577,2,0)</f>
        <v>900109</v>
      </c>
      <c r="H3087" s="49" t="s">
        <v>4493</v>
      </c>
      <c r="I3087" s="43"/>
      <c r="J3087" s="83" t="str">
        <f>VLOOKUP(B3087,'BBKK 30.6'!B3102:H7477,7,0)</f>
        <v>Sử dụng bình thường</v>
      </c>
      <c r="K3087" s="46" t="s">
        <v>4534</v>
      </c>
      <c r="L3087" s="46" t="s">
        <v>4535</v>
      </c>
      <c r="M3087" s="46" t="s">
        <v>185</v>
      </c>
      <c r="N3087" s="48"/>
      <c r="O3087" s="48"/>
      <c r="P3087" s="48"/>
      <c r="Q3087" s="48"/>
      <c r="R3087" s="48"/>
      <c r="S3087" s="48"/>
      <c r="T3087" s="48"/>
      <c r="U3087" s="47" t="s">
        <v>6148</v>
      </c>
      <c r="V3087" s="48"/>
      <c r="W3087" s="48"/>
      <c r="X3087" s="48"/>
      <c r="Y3087" s="48"/>
      <c r="Z3087" s="48"/>
      <c r="AA3087" s="64">
        <v>0</v>
      </c>
      <c r="AB3087" s="61">
        <v>1</v>
      </c>
      <c r="AC3087" s="61">
        <v>0</v>
      </c>
      <c r="AD3087" s="48"/>
      <c r="AE3087" s="48"/>
      <c r="AF3087" s="48"/>
      <c r="AG3087" s="62"/>
      <c r="AH3087" s="62"/>
      <c r="AI3087" s="62"/>
      <c r="AJ3087" s="48"/>
      <c r="AK3087" s="61" t="str">
        <f>VLOOKUP(L3087,'[2]Bảng chi tiết công cụ dụng cụ'!$A$8:$AC$4035,27,0)</f>
        <v>QLC</v>
      </c>
      <c r="AL3087" s="61">
        <v>15311001</v>
      </c>
      <c r="AM3087" s="61">
        <v>33121001</v>
      </c>
      <c r="AN3087" s="48"/>
      <c r="AO3087" s="48"/>
      <c r="AP3087" s="61" t="s">
        <v>6173</v>
      </c>
      <c r="AQ3087" s="61" t="s">
        <v>6164</v>
      </c>
      <c r="AR3087" s="48"/>
      <c r="AS3087" s="65">
        <v>42401</v>
      </c>
      <c r="AT3087" s="34" t="s">
        <v>77</v>
      </c>
    </row>
    <row r="3088" spans="1:46" ht="31.5">
      <c r="A3088" s="43">
        <v>3083</v>
      </c>
      <c r="B3088" s="43" t="s">
        <v>4536</v>
      </c>
      <c r="C3088" s="43" t="str">
        <f>K3088</f>
        <v>Đang để trong tủ tài liệu MTS 014167152</v>
      </c>
      <c r="D3088" s="83" t="s">
        <v>6604</v>
      </c>
      <c r="E3088" s="43"/>
      <c r="F3088" s="43" t="str">
        <f>VLOOKUP(H3088,'DM BPSD'!$A$2:$G$30,6,0)</f>
        <v>Trần Minh Hoàng</v>
      </c>
      <c r="G3088" s="43">
        <f>VLOOKUP(F3088,'DS Nhân viên'!$A$2:$B$577,2,0)</f>
        <v>900109</v>
      </c>
      <c r="H3088" s="49" t="s">
        <v>4493</v>
      </c>
      <c r="I3088" s="43"/>
      <c r="J3088" s="43" t="str">
        <f>VLOOKUP(B3088,'BBKK 30.6'!B3103:H7478,7,0)</f>
        <v>Cũ, không sử dụng</v>
      </c>
      <c r="K3088" s="46" t="s">
        <v>4537</v>
      </c>
      <c r="L3088" s="46" t="s">
        <v>4536</v>
      </c>
      <c r="M3088" s="46" t="s">
        <v>185</v>
      </c>
      <c r="N3088" s="48"/>
      <c r="O3088" s="48"/>
      <c r="P3088" s="48"/>
      <c r="Q3088" s="48"/>
      <c r="R3088" s="48"/>
      <c r="S3088" s="48"/>
      <c r="T3088" s="48"/>
      <c r="U3088" s="47" t="s">
        <v>6148</v>
      </c>
      <c r="V3088" s="48"/>
      <c r="W3088" s="48"/>
      <c r="X3088" s="48"/>
      <c r="Y3088" s="48"/>
      <c r="Z3088" s="48"/>
      <c r="AA3088" s="64">
        <v>0</v>
      </c>
      <c r="AB3088" s="61">
        <v>1</v>
      </c>
      <c r="AC3088" s="61">
        <v>0</v>
      </c>
      <c r="AD3088" s="48"/>
      <c r="AE3088" s="48"/>
      <c r="AF3088" s="48"/>
      <c r="AG3088" s="62"/>
      <c r="AH3088" s="62"/>
      <c r="AI3088" s="62"/>
      <c r="AJ3088" s="48"/>
      <c r="AK3088" s="61" t="str">
        <f>VLOOKUP(L3088,'[2]Bảng chi tiết công cụ dụng cụ'!$A$8:$AC$4035,27,0)</f>
        <v>QLC</v>
      </c>
      <c r="AL3088" s="61">
        <v>15311001</v>
      </c>
      <c r="AM3088" s="61">
        <v>33121001</v>
      </c>
      <c r="AN3088" s="48"/>
      <c r="AO3088" s="48"/>
      <c r="AP3088" s="61" t="s">
        <v>6173</v>
      </c>
      <c r="AQ3088" s="61" t="s">
        <v>6164</v>
      </c>
      <c r="AR3088" s="48"/>
      <c r="AS3088" s="65">
        <v>42401</v>
      </c>
      <c r="AT3088" s="34" t="s">
        <v>77</v>
      </c>
    </row>
    <row r="3089" spans="1:46" ht="31.5">
      <c r="A3089" s="43">
        <v>3084</v>
      </c>
      <c r="B3089" s="43" t="s">
        <v>4538</v>
      </c>
      <c r="C3089" s="43" t="str">
        <f t="shared" ref="C3089:C3142" si="60">K3089</f>
        <v>Dùng chung cho máy Bloomberg PTNC</v>
      </c>
      <c r="D3089" s="43" t="s">
        <v>6604</v>
      </c>
      <c r="E3089" s="43"/>
      <c r="F3089" s="43" t="str">
        <f>VLOOKUP(H3089,'DM BPSD'!$A$2:$G$30,6,0)</f>
        <v>Trần Minh Hoàng</v>
      </c>
      <c r="G3089" s="43">
        <f>VLOOKUP(F3089,'DS Nhân viên'!$A$2:$B$577,2,0)</f>
        <v>900109</v>
      </c>
      <c r="H3089" s="49" t="s">
        <v>4493</v>
      </c>
      <c r="I3089" s="43"/>
      <c r="J3089" s="83" t="str">
        <f>VLOOKUP(B3089,'BBKK 30.6'!B3104:H7479,7,0)</f>
        <v>Sử dụng bình thường</v>
      </c>
      <c r="K3089" s="46" t="s">
        <v>4540</v>
      </c>
      <c r="L3089" s="46" t="s">
        <v>4538</v>
      </c>
      <c r="M3089" s="46" t="s">
        <v>4539</v>
      </c>
      <c r="N3089" s="48"/>
      <c r="O3089" s="48"/>
      <c r="P3089" s="48"/>
      <c r="Q3089" s="48"/>
      <c r="R3089" s="48"/>
      <c r="S3089" s="48"/>
      <c r="T3089" s="48"/>
      <c r="U3089" s="47" t="s">
        <v>6148</v>
      </c>
      <c r="V3089" s="48"/>
      <c r="W3089" s="48"/>
      <c r="X3089" s="48"/>
      <c r="Y3089" s="48"/>
      <c r="Z3089" s="48"/>
      <c r="AA3089" s="64">
        <v>0</v>
      </c>
      <c r="AB3089" s="61">
        <v>1</v>
      </c>
      <c r="AC3089" s="61">
        <v>0</v>
      </c>
      <c r="AD3089" s="48"/>
      <c r="AE3089" s="48"/>
      <c r="AF3089" s="48"/>
      <c r="AG3089" s="62"/>
      <c r="AH3089" s="62"/>
      <c r="AI3089" s="62"/>
      <c r="AJ3089" s="48"/>
      <c r="AK3089" s="61" t="str">
        <f>VLOOKUP(L3089,'[2]Bảng chi tiết công cụ dụng cụ'!$A$8:$AC$4035,27,0)</f>
        <v>QLC</v>
      </c>
      <c r="AL3089" s="61">
        <v>15312001</v>
      </c>
      <c r="AM3089" s="61">
        <v>33121001</v>
      </c>
      <c r="AN3089" s="48"/>
      <c r="AO3089" s="48"/>
      <c r="AP3089" s="61" t="s">
        <v>6174</v>
      </c>
      <c r="AQ3089" s="61" t="s">
        <v>6164</v>
      </c>
      <c r="AR3089" s="48"/>
      <c r="AS3089" s="65">
        <v>43276</v>
      </c>
      <c r="AT3089" s="34" t="s">
        <v>77</v>
      </c>
    </row>
    <row r="3090" spans="1:46">
      <c r="A3090" s="43">
        <v>3085</v>
      </c>
      <c r="B3090" s="43" t="s">
        <v>4541</v>
      </c>
      <c r="C3090" s="43" t="str">
        <f t="shared" si="60"/>
        <v>Dùng chung PTNC</v>
      </c>
      <c r="D3090" s="43" t="s">
        <v>6604</v>
      </c>
      <c r="E3090" s="43"/>
      <c r="F3090" s="43" t="str">
        <f>VLOOKUP(H3090,'DM BPSD'!$A$2:$G$30,6,0)</f>
        <v>Trần Minh Hoàng</v>
      </c>
      <c r="G3090" s="43">
        <f>VLOOKUP(F3090,'DS Nhân viên'!$A$2:$B$577,2,0)</f>
        <v>900109</v>
      </c>
      <c r="H3090" s="49" t="s">
        <v>4493</v>
      </c>
      <c r="I3090" s="43"/>
      <c r="J3090" s="83" t="str">
        <f>VLOOKUP(B3090,'BBKK 30.6'!B3105:H7480,7,0)</f>
        <v>Sử dụng bình thường</v>
      </c>
      <c r="K3090" s="46" t="s">
        <v>4542</v>
      </c>
      <c r="L3090" s="46" t="s">
        <v>4541</v>
      </c>
      <c r="M3090" s="46" t="s">
        <v>694</v>
      </c>
      <c r="N3090" s="48"/>
      <c r="O3090" s="48"/>
      <c r="P3090" s="48"/>
      <c r="Q3090" s="48"/>
      <c r="R3090" s="48"/>
      <c r="S3090" s="48"/>
      <c r="T3090" s="48"/>
      <c r="U3090" s="47" t="s">
        <v>6148</v>
      </c>
      <c r="V3090" s="48"/>
      <c r="W3090" s="48"/>
      <c r="X3090" s="48"/>
      <c r="Y3090" s="48"/>
      <c r="Z3090" s="48"/>
      <c r="AA3090" s="64">
        <v>20800000</v>
      </c>
      <c r="AB3090" s="61">
        <v>1</v>
      </c>
      <c r="AC3090" s="61">
        <v>0</v>
      </c>
      <c r="AD3090" s="48"/>
      <c r="AE3090" s="48"/>
      <c r="AF3090" s="48"/>
      <c r="AG3090" s="62"/>
      <c r="AH3090" s="62"/>
      <c r="AI3090" s="62"/>
      <c r="AJ3090" s="48"/>
      <c r="AK3090" s="61" t="str">
        <f>VLOOKUP(L3090,'[2]Bảng chi tiết công cụ dụng cụ'!$A$8:$AC$4035,27,0)</f>
        <v>QLC</v>
      </c>
      <c r="AL3090" s="61">
        <v>15312001</v>
      </c>
      <c r="AM3090" s="61">
        <v>33121001</v>
      </c>
      <c r="AN3090" s="48"/>
      <c r="AO3090" s="48"/>
      <c r="AP3090" s="61" t="s">
        <v>6173</v>
      </c>
      <c r="AQ3090" s="61" t="s">
        <v>6164</v>
      </c>
      <c r="AR3090" s="48"/>
      <c r="AS3090" s="65">
        <v>44469</v>
      </c>
      <c r="AT3090" s="34" t="s">
        <v>77</v>
      </c>
    </row>
    <row r="3091" spans="1:46">
      <c r="A3091" s="43">
        <v>3086</v>
      </c>
      <c r="B3091" s="43" t="s">
        <v>4543</v>
      </c>
      <c r="C3091" s="43" t="str">
        <f t="shared" si="60"/>
        <v>Dùng chung PTNC</v>
      </c>
      <c r="D3091" s="43" t="s">
        <v>6604</v>
      </c>
      <c r="E3091" s="43"/>
      <c r="F3091" s="43" t="str">
        <f>VLOOKUP(H3091,'DM BPSD'!$A$2:$G$30,6,0)</f>
        <v>Trần Minh Hoàng</v>
      </c>
      <c r="G3091" s="43">
        <f>VLOOKUP(F3091,'DS Nhân viên'!$A$2:$B$577,2,0)</f>
        <v>900109</v>
      </c>
      <c r="H3091" s="49" t="s">
        <v>4493</v>
      </c>
      <c r="I3091" s="43"/>
      <c r="J3091" s="83" t="str">
        <f>VLOOKUP(B3091,'BBKK 30.6'!B3106:H7481,7,0)</f>
        <v>Sử dụng bình thường</v>
      </c>
      <c r="K3091" s="46" t="s">
        <v>4542</v>
      </c>
      <c r="L3091" s="46" t="s">
        <v>4543</v>
      </c>
      <c r="M3091" s="46" t="s">
        <v>694</v>
      </c>
      <c r="N3091" s="48"/>
      <c r="O3091" s="48"/>
      <c r="P3091" s="48"/>
      <c r="Q3091" s="48"/>
      <c r="R3091" s="48"/>
      <c r="S3091" s="48"/>
      <c r="T3091" s="48"/>
      <c r="U3091" s="47" t="s">
        <v>6148</v>
      </c>
      <c r="V3091" s="48"/>
      <c r="W3091" s="48"/>
      <c r="X3091" s="48"/>
      <c r="Y3091" s="48"/>
      <c r="Z3091" s="48"/>
      <c r="AA3091" s="64">
        <v>20800000</v>
      </c>
      <c r="AB3091" s="61">
        <v>1</v>
      </c>
      <c r="AC3091" s="61">
        <v>0</v>
      </c>
      <c r="AD3091" s="48"/>
      <c r="AE3091" s="48"/>
      <c r="AF3091" s="48"/>
      <c r="AG3091" s="62"/>
      <c r="AH3091" s="62"/>
      <c r="AI3091" s="62"/>
      <c r="AJ3091" s="48"/>
      <c r="AK3091" s="61" t="str">
        <f>VLOOKUP(L3091,'[2]Bảng chi tiết công cụ dụng cụ'!$A$8:$AC$4035,27,0)</f>
        <v>QLC</v>
      </c>
      <c r="AL3091" s="61">
        <v>15312001</v>
      </c>
      <c r="AM3091" s="61">
        <v>33121001</v>
      </c>
      <c r="AN3091" s="48"/>
      <c r="AO3091" s="48"/>
      <c r="AP3091" s="61" t="s">
        <v>6173</v>
      </c>
      <c r="AQ3091" s="61" t="s">
        <v>6164</v>
      </c>
      <c r="AR3091" s="48"/>
      <c r="AS3091" s="65">
        <v>44469</v>
      </c>
      <c r="AT3091" s="34" t="s">
        <v>77</v>
      </c>
    </row>
    <row r="3092" spans="1:46">
      <c r="A3092" s="43">
        <v>3087</v>
      </c>
      <c r="B3092" s="43" t="s">
        <v>4544</v>
      </c>
      <c r="C3092" s="43" t="str">
        <f t="shared" si="60"/>
        <v>Dùng chung PTNC</v>
      </c>
      <c r="D3092" s="43" t="s">
        <v>6604</v>
      </c>
      <c r="E3092" s="43"/>
      <c r="F3092" s="43" t="str">
        <f>VLOOKUP(H3092,'DM BPSD'!$A$2:$G$30,6,0)</f>
        <v>Trần Minh Hoàng</v>
      </c>
      <c r="G3092" s="43">
        <f>VLOOKUP(F3092,'DS Nhân viên'!$A$2:$B$577,2,0)</f>
        <v>900109</v>
      </c>
      <c r="H3092" s="49" t="s">
        <v>4493</v>
      </c>
      <c r="I3092" s="43"/>
      <c r="J3092" s="83" t="str">
        <f>VLOOKUP(B3092,'BBKK 30.6'!B3107:H7482,7,0)</f>
        <v>Sử dụng bình thường</v>
      </c>
      <c r="K3092" s="46" t="s">
        <v>4542</v>
      </c>
      <c r="L3092" s="46" t="s">
        <v>4544</v>
      </c>
      <c r="M3092" s="46" t="s">
        <v>411</v>
      </c>
      <c r="N3092" s="48"/>
      <c r="O3092" s="48"/>
      <c r="P3092" s="48"/>
      <c r="Q3092" s="48"/>
      <c r="R3092" s="48"/>
      <c r="S3092" s="48"/>
      <c r="T3092" s="48"/>
      <c r="U3092" s="47" t="s">
        <v>6148</v>
      </c>
      <c r="V3092" s="48"/>
      <c r="W3092" s="48"/>
      <c r="X3092" s="48"/>
      <c r="Y3092" s="48"/>
      <c r="Z3092" s="48"/>
      <c r="AA3092" s="64">
        <v>8415000</v>
      </c>
      <c r="AB3092" s="61">
        <v>1</v>
      </c>
      <c r="AC3092" s="61">
        <v>0</v>
      </c>
      <c r="AD3092" s="48"/>
      <c r="AE3092" s="48"/>
      <c r="AF3092" s="48"/>
      <c r="AG3092" s="62"/>
      <c r="AH3092" s="62"/>
      <c r="AI3092" s="62"/>
      <c r="AJ3092" s="48"/>
      <c r="AK3092" s="61" t="str">
        <f>VLOOKUP(L3092,'[2]Bảng chi tiết công cụ dụng cụ'!$A$8:$AC$4035,27,0)</f>
        <v>QLC</v>
      </c>
      <c r="AL3092" s="61">
        <v>15311001</v>
      </c>
      <c r="AM3092" s="61">
        <v>33121001</v>
      </c>
      <c r="AN3092" s="48"/>
      <c r="AO3092" s="48"/>
      <c r="AP3092" s="61" t="s">
        <v>6174</v>
      </c>
      <c r="AQ3092" s="61" t="s">
        <v>6164</v>
      </c>
      <c r="AR3092" s="48"/>
      <c r="AT3092" s="34" t="s">
        <v>77</v>
      </c>
    </row>
    <row r="3093" spans="1:46">
      <c r="A3093" s="43">
        <v>3088</v>
      </c>
      <c r="B3093" s="43" t="s">
        <v>4545</v>
      </c>
      <c r="C3093" s="43" t="str">
        <f t="shared" si="60"/>
        <v>Dùng chung PTNC</v>
      </c>
      <c r="D3093" s="43" t="s">
        <v>6604</v>
      </c>
      <c r="E3093" s="43"/>
      <c r="F3093" s="43" t="str">
        <f>VLOOKUP(H3093,'DM BPSD'!$A$2:$G$30,6,0)</f>
        <v>Trần Minh Hoàng</v>
      </c>
      <c r="G3093" s="43">
        <f>VLOOKUP(F3093,'DS Nhân viên'!$A$2:$B$577,2,0)</f>
        <v>900109</v>
      </c>
      <c r="H3093" s="49" t="s">
        <v>4493</v>
      </c>
      <c r="I3093" s="43"/>
      <c r="J3093" s="83" t="str">
        <f>VLOOKUP(B3093,'BBKK 30.6'!B3108:H7483,7,0)</f>
        <v>Sử dụng bình thường</v>
      </c>
      <c r="K3093" s="46" t="s">
        <v>4542</v>
      </c>
      <c r="L3093" s="46" t="s">
        <v>4545</v>
      </c>
      <c r="M3093" s="46" t="s">
        <v>413</v>
      </c>
      <c r="N3093" s="48"/>
      <c r="O3093" s="48"/>
      <c r="P3093" s="48"/>
      <c r="Q3093" s="48"/>
      <c r="R3093" s="48"/>
      <c r="S3093" s="48"/>
      <c r="T3093" s="48"/>
      <c r="U3093" s="47" t="s">
        <v>6148</v>
      </c>
      <c r="V3093" s="48"/>
      <c r="W3093" s="48"/>
      <c r="X3093" s="48"/>
      <c r="Y3093" s="48"/>
      <c r="Z3093" s="48"/>
      <c r="AA3093" s="64">
        <v>7020000</v>
      </c>
      <c r="AB3093" s="61">
        <v>1</v>
      </c>
      <c r="AC3093" s="61">
        <v>0</v>
      </c>
      <c r="AD3093" s="48"/>
      <c r="AE3093" s="48"/>
      <c r="AF3093" s="48"/>
      <c r="AG3093" s="62"/>
      <c r="AH3093" s="62"/>
      <c r="AI3093" s="62"/>
      <c r="AJ3093" s="48"/>
      <c r="AK3093" s="61" t="str">
        <f>VLOOKUP(L3093,'[2]Bảng chi tiết công cụ dụng cụ'!$A$8:$AC$4035,27,0)</f>
        <v>QLC</v>
      </c>
      <c r="AL3093" s="61">
        <v>15311001</v>
      </c>
      <c r="AM3093" s="61">
        <v>33121001</v>
      </c>
      <c r="AN3093" s="48"/>
      <c r="AO3093" s="48"/>
      <c r="AP3093" s="61" t="s">
        <v>6174</v>
      </c>
      <c r="AQ3093" s="61" t="s">
        <v>6164</v>
      </c>
      <c r="AR3093" s="48"/>
      <c r="AT3093" s="34" t="s">
        <v>77</v>
      </c>
    </row>
    <row r="3094" spans="1:46">
      <c r="A3094" s="43">
        <v>3089</v>
      </c>
      <c r="B3094" s="43" t="s">
        <v>4546</v>
      </c>
      <c r="C3094" s="43" t="str">
        <f t="shared" si="60"/>
        <v>Dùng chung PTNC</v>
      </c>
      <c r="D3094" s="43" t="s">
        <v>6604</v>
      </c>
      <c r="E3094" s="43"/>
      <c r="F3094" s="43" t="str">
        <f>VLOOKUP(H3094,'DM BPSD'!$A$2:$G$30,6,0)</f>
        <v>Trần Minh Hoàng</v>
      </c>
      <c r="G3094" s="43">
        <f>VLOOKUP(F3094,'DS Nhân viên'!$A$2:$B$577,2,0)</f>
        <v>900109</v>
      </c>
      <c r="H3094" s="49" t="s">
        <v>4493</v>
      </c>
      <c r="I3094" s="43"/>
      <c r="J3094" s="83" t="str">
        <f>VLOOKUP(B3094,'BBKK 30.6'!B3109:H7484,7,0)</f>
        <v>Sử dụng bình thường</v>
      </c>
      <c r="K3094" s="46" t="s">
        <v>4542</v>
      </c>
      <c r="L3094" s="46" t="s">
        <v>4546</v>
      </c>
      <c r="M3094" s="46" t="s">
        <v>1274</v>
      </c>
      <c r="N3094" s="48"/>
      <c r="O3094" s="48"/>
      <c r="P3094" s="48"/>
      <c r="Q3094" s="48"/>
      <c r="R3094" s="48"/>
      <c r="S3094" s="48"/>
      <c r="T3094" s="48"/>
      <c r="U3094" s="47" t="s">
        <v>6148</v>
      </c>
      <c r="V3094" s="48"/>
      <c r="W3094" s="48"/>
      <c r="X3094" s="48"/>
      <c r="Y3094" s="48"/>
      <c r="Z3094" s="48"/>
      <c r="AA3094" s="64">
        <v>22561000</v>
      </c>
      <c r="AB3094" s="61">
        <v>1</v>
      </c>
      <c r="AC3094" s="61">
        <v>0</v>
      </c>
      <c r="AD3094" s="48"/>
      <c r="AE3094" s="48"/>
      <c r="AF3094" s="48"/>
      <c r="AG3094" s="62"/>
      <c r="AH3094" s="62"/>
      <c r="AI3094" s="62"/>
      <c r="AJ3094" s="48"/>
      <c r="AK3094" s="61" t="str">
        <f>VLOOKUP(L3094,'[2]Bảng chi tiết công cụ dụng cụ'!$A$8:$AC$4035,27,0)</f>
        <v>QLC</v>
      </c>
      <c r="AL3094" s="61">
        <v>15312001</v>
      </c>
      <c r="AM3094" s="61">
        <v>33121001</v>
      </c>
      <c r="AN3094" s="48"/>
      <c r="AO3094" s="48"/>
      <c r="AP3094" s="61" t="s">
        <v>6173</v>
      </c>
      <c r="AQ3094" s="61" t="s">
        <v>6164</v>
      </c>
      <c r="AR3094" s="48"/>
      <c r="AS3094" s="65">
        <v>43787</v>
      </c>
      <c r="AT3094" s="34" t="s">
        <v>77</v>
      </c>
    </row>
    <row r="3095" spans="1:46">
      <c r="A3095" s="43">
        <v>3090</v>
      </c>
      <c r="B3095" s="43" t="s">
        <v>4547</v>
      </c>
      <c r="C3095" s="43" t="str">
        <f t="shared" si="60"/>
        <v>Dùng chung PTNC</v>
      </c>
      <c r="D3095" s="43" t="s">
        <v>6604</v>
      </c>
      <c r="E3095" s="43"/>
      <c r="F3095" s="43" t="str">
        <f>VLOOKUP(H3095,'DM BPSD'!$A$2:$G$30,6,0)</f>
        <v>Trần Minh Hoàng</v>
      </c>
      <c r="G3095" s="43">
        <f>VLOOKUP(F3095,'DS Nhân viên'!$A$2:$B$577,2,0)</f>
        <v>900109</v>
      </c>
      <c r="H3095" s="49" t="s">
        <v>4493</v>
      </c>
      <c r="I3095" s="43"/>
      <c r="J3095" s="83" t="str">
        <f>VLOOKUP(B3095,'BBKK 30.6'!B3110:H7485,7,0)</f>
        <v>Sử dụng bình thường</v>
      </c>
      <c r="K3095" s="46" t="s">
        <v>4542</v>
      </c>
      <c r="L3095" s="46" t="s">
        <v>4547</v>
      </c>
      <c r="M3095" s="46" t="s">
        <v>1271</v>
      </c>
      <c r="N3095" s="48"/>
      <c r="O3095" s="48"/>
      <c r="P3095" s="48"/>
      <c r="Q3095" s="48"/>
      <c r="R3095" s="48"/>
      <c r="S3095" s="48"/>
      <c r="T3095" s="48"/>
      <c r="U3095" s="47" t="s">
        <v>6148</v>
      </c>
      <c r="V3095" s="48"/>
      <c r="W3095" s="48"/>
      <c r="X3095" s="48"/>
      <c r="Y3095" s="48"/>
      <c r="Z3095" s="48"/>
      <c r="AA3095" s="64">
        <v>25190000</v>
      </c>
      <c r="AB3095" s="61">
        <v>1</v>
      </c>
      <c r="AC3095" s="61">
        <v>0</v>
      </c>
      <c r="AD3095" s="48"/>
      <c r="AE3095" s="48"/>
      <c r="AF3095" s="48"/>
      <c r="AG3095" s="62"/>
      <c r="AH3095" s="62"/>
      <c r="AI3095" s="62"/>
      <c r="AJ3095" s="48"/>
      <c r="AK3095" s="61" t="str">
        <f>VLOOKUP(L3095,'[2]Bảng chi tiết công cụ dụng cụ'!$A$8:$AC$4035,27,0)</f>
        <v>QLC</v>
      </c>
      <c r="AL3095" s="61">
        <v>15312001</v>
      </c>
      <c r="AM3095" s="61">
        <v>33121001</v>
      </c>
      <c r="AN3095" s="48"/>
      <c r="AO3095" s="48"/>
      <c r="AP3095" s="61" t="s">
        <v>6173</v>
      </c>
      <c r="AQ3095" s="61" t="s">
        <v>6164</v>
      </c>
      <c r="AR3095" s="48"/>
      <c r="AS3095" s="65">
        <v>44494</v>
      </c>
      <c r="AT3095" s="34" t="s">
        <v>77</v>
      </c>
    </row>
    <row r="3096" spans="1:46">
      <c r="A3096" s="43">
        <v>3091</v>
      </c>
      <c r="B3096" s="43" t="s">
        <v>4548</v>
      </c>
      <c r="C3096" s="43" t="str">
        <f t="shared" si="60"/>
        <v>Dùng chung PTNC</v>
      </c>
      <c r="D3096" s="43" t="s">
        <v>6604</v>
      </c>
      <c r="E3096" s="43"/>
      <c r="F3096" s="43" t="str">
        <f>VLOOKUP(H3096,'DM BPSD'!$A$2:$G$30,6,0)</f>
        <v>Trần Minh Hoàng</v>
      </c>
      <c r="G3096" s="43">
        <f>VLOOKUP(F3096,'DS Nhân viên'!$A$2:$B$577,2,0)</f>
        <v>900109</v>
      </c>
      <c r="H3096" s="49" t="s">
        <v>4493</v>
      </c>
      <c r="I3096" s="43"/>
      <c r="J3096" s="83" t="str">
        <f>VLOOKUP(B3096,'BBKK 30.6'!B3111:H7486,7,0)</f>
        <v>Sử dụng bình thường</v>
      </c>
      <c r="K3096" s="46" t="s">
        <v>4542</v>
      </c>
      <c r="L3096" s="46" t="s">
        <v>4548</v>
      </c>
      <c r="M3096" s="46" t="s">
        <v>1521</v>
      </c>
      <c r="N3096" s="48"/>
      <c r="O3096" s="48"/>
      <c r="P3096" s="48"/>
      <c r="Q3096" s="48"/>
      <c r="R3096" s="48"/>
      <c r="S3096" s="48"/>
      <c r="T3096" s="48"/>
      <c r="U3096" s="47" t="s">
        <v>6148</v>
      </c>
      <c r="V3096" s="48"/>
      <c r="W3096" s="48"/>
      <c r="X3096" s="48"/>
      <c r="Y3096" s="48"/>
      <c r="Z3096" s="48"/>
      <c r="AA3096" s="64">
        <v>5390000</v>
      </c>
      <c r="AB3096" s="61">
        <v>1</v>
      </c>
      <c r="AC3096" s="61">
        <v>0</v>
      </c>
      <c r="AD3096" s="48"/>
      <c r="AE3096" s="48"/>
      <c r="AF3096" s="48"/>
      <c r="AG3096" s="62"/>
      <c r="AH3096" s="62"/>
      <c r="AI3096" s="62"/>
      <c r="AJ3096" s="48"/>
      <c r="AK3096" s="61" t="str">
        <f>VLOOKUP(L3096,'[2]Bảng chi tiết công cụ dụng cụ'!$A$8:$AC$4035,27,0)</f>
        <v>QLC</v>
      </c>
      <c r="AL3096" s="61">
        <v>15311001</v>
      </c>
      <c r="AM3096" s="61">
        <v>33121001</v>
      </c>
      <c r="AN3096" s="48"/>
      <c r="AO3096" s="48"/>
      <c r="AP3096" s="61" t="s">
        <v>6174</v>
      </c>
      <c r="AQ3096" s="61" t="s">
        <v>6164</v>
      </c>
      <c r="AR3096" s="48"/>
      <c r="AT3096" s="34" t="s">
        <v>77</v>
      </c>
    </row>
    <row r="3097" spans="1:46" ht="31.5">
      <c r="A3097" s="43">
        <v>3092</v>
      </c>
      <c r="B3097" s="43" t="s">
        <v>4549</v>
      </c>
      <c r="C3097" s="43" t="str">
        <f t="shared" si="60"/>
        <v>Dùng chung PTNC (trước của QTRR)</v>
      </c>
      <c r="D3097" s="43" t="s">
        <v>6604</v>
      </c>
      <c r="E3097" s="43"/>
      <c r="F3097" s="43" t="str">
        <f>VLOOKUP(H3097,'DM BPSD'!$A$2:$G$30,6,0)</f>
        <v>Trần Minh Hoàng</v>
      </c>
      <c r="G3097" s="43">
        <f>VLOOKUP(F3097,'DS Nhân viên'!$A$2:$B$577,2,0)</f>
        <v>900109</v>
      </c>
      <c r="H3097" s="49" t="s">
        <v>4493</v>
      </c>
      <c r="I3097" s="43"/>
      <c r="J3097" s="83" t="str">
        <f>VLOOKUP(B3097,'BBKK 30.6'!B3112:H7487,7,0)</f>
        <v>Sử dụng bình thường</v>
      </c>
      <c r="K3097" s="46" t="s">
        <v>4550</v>
      </c>
      <c r="L3097" s="46" t="s">
        <v>4549</v>
      </c>
      <c r="M3097" s="46" t="s">
        <v>641</v>
      </c>
      <c r="N3097" s="48"/>
      <c r="O3097" s="48"/>
      <c r="P3097" s="48"/>
      <c r="Q3097" s="48"/>
      <c r="R3097" s="48"/>
      <c r="S3097" s="48"/>
      <c r="T3097" s="48"/>
      <c r="U3097" s="47" t="s">
        <v>6148</v>
      </c>
      <c r="V3097" s="48"/>
      <c r="W3097" s="48"/>
      <c r="X3097" s="48"/>
      <c r="Y3097" s="48"/>
      <c r="Z3097" s="48"/>
      <c r="AA3097" s="64">
        <v>2538000</v>
      </c>
      <c r="AB3097" s="61">
        <v>1</v>
      </c>
      <c r="AC3097" s="61">
        <v>0</v>
      </c>
      <c r="AD3097" s="48"/>
      <c r="AE3097" s="48"/>
      <c r="AF3097" s="48"/>
      <c r="AG3097" s="62"/>
      <c r="AH3097" s="62"/>
      <c r="AI3097" s="62"/>
      <c r="AJ3097" s="48"/>
      <c r="AK3097" s="61" t="str">
        <f>VLOOKUP(L3097,'[2]Bảng chi tiết công cụ dụng cụ'!$A$8:$AC$4035,27,0)</f>
        <v>QLC</v>
      </c>
      <c r="AL3097" s="61">
        <v>15311001</v>
      </c>
      <c r="AM3097" s="61">
        <v>33121001</v>
      </c>
      <c r="AN3097" s="48"/>
      <c r="AO3097" s="48"/>
      <c r="AP3097" s="61" t="s">
        <v>6174</v>
      </c>
      <c r="AQ3097" s="61" t="s">
        <v>6164</v>
      </c>
      <c r="AR3097" s="48"/>
      <c r="AT3097" s="34" t="s">
        <v>77</v>
      </c>
    </row>
    <row r="3098" spans="1:46" ht="31.5">
      <c r="A3098" s="43">
        <v>3093</v>
      </c>
      <c r="B3098" s="43" t="s">
        <v>4551</v>
      </c>
      <c r="C3098" s="43" t="str">
        <f t="shared" si="60"/>
        <v>Dùng chung PTNC đối diện với KHCL</v>
      </c>
      <c r="D3098" s="43" t="s">
        <v>6604</v>
      </c>
      <c r="E3098" s="43"/>
      <c r="F3098" s="43" t="str">
        <f>VLOOKUP(H3098,'DM BPSD'!$A$2:$G$30,6,0)</f>
        <v>Trần Minh Hoàng</v>
      </c>
      <c r="G3098" s="43">
        <f>VLOOKUP(F3098,'DS Nhân viên'!$A$2:$B$577,2,0)</f>
        <v>900109</v>
      </c>
      <c r="H3098" s="49" t="s">
        <v>4493</v>
      </c>
      <c r="I3098" s="43"/>
      <c r="J3098" s="83" t="str">
        <f>VLOOKUP(B3098,'BBKK 30.6'!B3113:H7488,7,0)</f>
        <v>Sử dụng bình thường</v>
      </c>
      <c r="K3098" s="46" t="s">
        <v>4552</v>
      </c>
      <c r="L3098" s="46" t="s">
        <v>4551</v>
      </c>
      <c r="M3098" s="46" t="s">
        <v>1558</v>
      </c>
      <c r="N3098" s="48"/>
      <c r="O3098" s="48"/>
      <c r="P3098" s="48"/>
      <c r="Q3098" s="48"/>
      <c r="R3098" s="48"/>
      <c r="S3098" s="48"/>
      <c r="T3098" s="48"/>
      <c r="U3098" s="47" t="s">
        <v>6148</v>
      </c>
      <c r="V3098" s="48"/>
      <c r="W3098" s="48"/>
      <c r="X3098" s="48"/>
      <c r="Y3098" s="48"/>
      <c r="Z3098" s="48"/>
      <c r="AA3098" s="64">
        <v>6116000</v>
      </c>
      <c r="AB3098" s="61">
        <v>1</v>
      </c>
      <c r="AC3098" s="61">
        <v>0</v>
      </c>
      <c r="AD3098" s="48"/>
      <c r="AE3098" s="48"/>
      <c r="AF3098" s="48"/>
      <c r="AG3098" s="62"/>
      <c r="AH3098" s="62"/>
      <c r="AI3098" s="62"/>
      <c r="AJ3098" s="48"/>
      <c r="AK3098" s="61" t="str">
        <f>VLOOKUP(L3098,'[2]Bảng chi tiết công cụ dụng cụ'!$A$8:$AC$4035,27,0)</f>
        <v>QLC</v>
      </c>
      <c r="AL3098" s="61">
        <v>15311001</v>
      </c>
      <c r="AM3098" s="61">
        <v>33121001</v>
      </c>
      <c r="AN3098" s="48"/>
      <c r="AO3098" s="48"/>
      <c r="AP3098" s="61" t="s">
        <v>6174</v>
      </c>
      <c r="AQ3098" s="61" t="s">
        <v>6164</v>
      </c>
      <c r="AR3098" s="48"/>
      <c r="AS3098" s="65">
        <v>44120</v>
      </c>
      <c r="AT3098" s="34" t="s">
        <v>77</v>
      </c>
    </row>
    <row r="3099" spans="1:46" ht="31.5">
      <c r="A3099" s="43">
        <v>3094</v>
      </c>
      <c r="B3099" s="43" t="s">
        <v>4553</v>
      </c>
      <c r="C3099" s="43" t="str">
        <f t="shared" si="60"/>
        <v>Dùng chung PTNC tầng 5</v>
      </c>
      <c r="D3099" s="43" t="s">
        <v>6604</v>
      </c>
      <c r="E3099" s="43"/>
      <c r="F3099" s="43" t="str">
        <f>VLOOKUP(H3099,'DM BPSD'!$A$2:$G$30,6,0)</f>
        <v>Trần Minh Hoàng</v>
      </c>
      <c r="G3099" s="43">
        <f>VLOOKUP(F3099,'DS Nhân viên'!$A$2:$B$577,2,0)</f>
        <v>900109</v>
      </c>
      <c r="H3099" s="49" t="s">
        <v>4493</v>
      </c>
      <c r="I3099" s="43"/>
      <c r="J3099" s="83" t="str">
        <f>VLOOKUP(B3099,'BBKK 30.6'!B3114:H7489,7,0)</f>
        <v>Sử dụng bình thường</v>
      </c>
      <c r="K3099" s="46" t="s">
        <v>4554</v>
      </c>
      <c r="L3099" s="46" t="s">
        <v>4553</v>
      </c>
      <c r="M3099" s="46" t="s">
        <v>3829</v>
      </c>
      <c r="N3099" s="48"/>
      <c r="O3099" s="48"/>
      <c r="P3099" s="48"/>
      <c r="Q3099" s="48"/>
      <c r="R3099" s="48"/>
      <c r="S3099" s="48"/>
      <c r="T3099" s="48"/>
      <c r="U3099" s="47" t="s">
        <v>6148</v>
      </c>
      <c r="V3099" s="48"/>
      <c r="W3099" s="48"/>
      <c r="X3099" s="48"/>
      <c r="Y3099" s="48"/>
      <c r="Z3099" s="48"/>
      <c r="AA3099" s="64">
        <v>5070000</v>
      </c>
      <c r="AB3099" s="61">
        <v>1</v>
      </c>
      <c r="AC3099" s="61">
        <v>0</v>
      </c>
      <c r="AD3099" s="48"/>
      <c r="AE3099" s="48"/>
      <c r="AF3099" s="48"/>
      <c r="AG3099" s="62"/>
      <c r="AH3099" s="62"/>
      <c r="AI3099" s="62"/>
      <c r="AJ3099" s="48"/>
      <c r="AK3099" s="61" t="str">
        <f>VLOOKUP(L3099,'[2]Bảng chi tiết công cụ dụng cụ'!$A$8:$AC$4035,27,0)</f>
        <v>QLC</v>
      </c>
      <c r="AL3099" s="61">
        <v>15311001</v>
      </c>
      <c r="AM3099" s="61">
        <v>33121001</v>
      </c>
      <c r="AN3099" s="48"/>
      <c r="AO3099" s="48"/>
      <c r="AP3099" s="61" t="s">
        <v>6174</v>
      </c>
      <c r="AQ3099" s="61" t="s">
        <v>6164</v>
      </c>
      <c r="AR3099" s="48"/>
      <c r="AT3099" s="34" t="s">
        <v>77</v>
      </c>
    </row>
    <row r="3100" spans="1:46" ht="31.5">
      <c r="A3100" s="43">
        <v>3095</v>
      </c>
      <c r="B3100" s="43" t="s">
        <v>4555</v>
      </c>
      <c r="C3100" s="43" t="str">
        <f t="shared" si="60"/>
        <v>Dùng chung PTNC Tầng 5 cạnh QTRR</v>
      </c>
      <c r="D3100" s="43" t="s">
        <v>6604</v>
      </c>
      <c r="E3100" s="43"/>
      <c r="F3100" s="43" t="str">
        <f>VLOOKUP(H3100,'DM BPSD'!$A$2:$G$30,6,0)</f>
        <v>Trần Minh Hoàng</v>
      </c>
      <c r="G3100" s="43">
        <f>VLOOKUP(F3100,'DS Nhân viên'!$A$2:$B$577,2,0)</f>
        <v>900109</v>
      </c>
      <c r="H3100" s="49" t="s">
        <v>4493</v>
      </c>
      <c r="I3100" s="43"/>
      <c r="J3100" s="83" t="str">
        <f>VLOOKUP(B3100,'BBKK 30.6'!B3115:H7490,7,0)</f>
        <v>Sử dụng bình thường</v>
      </c>
      <c r="K3100" s="46" t="s">
        <v>4556</v>
      </c>
      <c r="L3100" s="46" t="s">
        <v>4555</v>
      </c>
      <c r="M3100" s="46" t="s">
        <v>3821</v>
      </c>
      <c r="N3100" s="48"/>
      <c r="O3100" s="48"/>
      <c r="P3100" s="48"/>
      <c r="Q3100" s="48"/>
      <c r="R3100" s="48"/>
      <c r="S3100" s="48"/>
      <c r="T3100" s="48"/>
      <c r="U3100" s="47" t="s">
        <v>6148</v>
      </c>
      <c r="V3100" s="48"/>
      <c r="W3100" s="48"/>
      <c r="X3100" s="48"/>
      <c r="Y3100" s="48"/>
      <c r="Z3100" s="48"/>
      <c r="AA3100" s="64">
        <v>3410000</v>
      </c>
      <c r="AB3100" s="61">
        <v>1</v>
      </c>
      <c r="AC3100" s="61">
        <v>0</v>
      </c>
      <c r="AD3100" s="48"/>
      <c r="AE3100" s="48"/>
      <c r="AF3100" s="48"/>
      <c r="AG3100" s="62"/>
      <c r="AH3100" s="62"/>
      <c r="AI3100" s="62"/>
      <c r="AJ3100" s="48"/>
      <c r="AK3100" s="61" t="str">
        <f>VLOOKUP(L3100,'[2]Bảng chi tiết công cụ dụng cụ'!$A$8:$AC$4035,27,0)</f>
        <v>QLC</v>
      </c>
      <c r="AL3100" s="61">
        <v>15311001</v>
      </c>
      <c r="AM3100" s="61">
        <v>33121001</v>
      </c>
      <c r="AN3100" s="48"/>
      <c r="AO3100" s="48"/>
      <c r="AP3100" s="61" t="s">
        <v>6174</v>
      </c>
      <c r="AQ3100" s="61" t="s">
        <v>6164</v>
      </c>
      <c r="AR3100" s="48"/>
      <c r="AT3100" s="34" t="s">
        <v>77</v>
      </c>
    </row>
    <row r="3101" spans="1:46" ht="31.5">
      <c r="A3101" s="43">
        <v>3096</v>
      </c>
      <c r="B3101" s="43" t="s">
        <v>4557</v>
      </c>
      <c r="C3101" s="43" t="str">
        <f t="shared" si="60"/>
        <v>Dùng chung PTNC, bên tay phải của Vân Trang</v>
      </c>
      <c r="D3101" s="43" t="s">
        <v>6604</v>
      </c>
      <c r="E3101" s="43"/>
      <c r="F3101" s="43" t="str">
        <f>VLOOKUP(H3101,'DM BPSD'!$A$2:$G$30,6,0)</f>
        <v>Trần Minh Hoàng</v>
      </c>
      <c r="G3101" s="43">
        <f>VLOOKUP(F3101,'DS Nhân viên'!$A$2:$B$577,2,0)</f>
        <v>900109</v>
      </c>
      <c r="H3101" s="49" t="s">
        <v>4493</v>
      </c>
      <c r="I3101" s="43"/>
      <c r="J3101" s="83" t="str">
        <f>VLOOKUP(B3101,'BBKK 30.6'!B3116:H7491,7,0)</f>
        <v>Sử dụng bình thường</v>
      </c>
      <c r="K3101" s="46" t="s">
        <v>4558</v>
      </c>
      <c r="L3101" s="46" t="s">
        <v>4557</v>
      </c>
      <c r="M3101" s="46" t="s">
        <v>3829</v>
      </c>
      <c r="N3101" s="48"/>
      <c r="O3101" s="48"/>
      <c r="P3101" s="48"/>
      <c r="Q3101" s="48"/>
      <c r="R3101" s="48"/>
      <c r="S3101" s="48"/>
      <c r="T3101" s="48"/>
      <c r="U3101" s="47" t="s">
        <v>6148</v>
      </c>
      <c r="V3101" s="48"/>
      <c r="W3101" s="48"/>
      <c r="X3101" s="48"/>
      <c r="Y3101" s="48"/>
      <c r="Z3101" s="48"/>
      <c r="AA3101" s="64">
        <v>5070000</v>
      </c>
      <c r="AB3101" s="61">
        <v>1</v>
      </c>
      <c r="AC3101" s="61">
        <v>0</v>
      </c>
      <c r="AD3101" s="48"/>
      <c r="AE3101" s="48"/>
      <c r="AF3101" s="48"/>
      <c r="AG3101" s="62"/>
      <c r="AH3101" s="62"/>
      <c r="AI3101" s="62"/>
      <c r="AJ3101" s="48"/>
      <c r="AK3101" s="61" t="str">
        <f>VLOOKUP(L3101,'[2]Bảng chi tiết công cụ dụng cụ'!$A$8:$AC$4035,27,0)</f>
        <v>QLC</v>
      </c>
      <c r="AL3101" s="61">
        <v>15311001</v>
      </c>
      <c r="AM3101" s="61">
        <v>33121001</v>
      </c>
      <c r="AN3101" s="48"/>
      <c r="AO3101" s="48"/>
      <c r="AP3101" s="61" t="s">
        <v>6174</v>
      </c>
      <c r="AQ3101" s="61" t="s">
        <v>6164</v>
      </c>
      <c r="AR3101" s="48"/>
      <c r="AT3101" s="34" t="s">
        <v>77</v>
      </c>
    </row>
    <row r="3102" spans="1:46" ht="31.5">
      <c r="A3102" s="43">
        <v>3097</v>
      </c>
      <c r="B3102" s="43" t="s">
        <v>4559</v>
      </c>
      <c r="C3102" s="43" t="str">
        <f t="shared" si="60"/>
        <v>Dùng chung PTNC, bên tay phải Phạm Thu Hường</v>
      </c>
      <c r="D3102" s="43" t="s">
        <v>6604</v>
      </c>
      <c r="E3102" s="43"/>
      <c r="F3102" s="43" t="str">
        <f>VLOOKUP(H3102,'DM BPSD'!$A$2:$G$30,6,0)</f>
        <v>Trần Minh Hoàng</v>
      </c>
      <c r="G3102" s="43">
        <f>VLOOKUP(F3102,'DS Nhân viên'!$A$2:$B$577,2,0)</f>
        <v>900109</v>
      </c>
      <c r="H3102" s="49" t="s">
        <v>4493</v>
      </c>
      <c r="I3102" s="43"/>
      <c r="J3102" s="83" t="str">
        <f>VLOOKUP(B3102,'BBKK 30.6'!B3117:H7492,7,0)</f>
        <v>Sử dụng bình thường</v>
      </c>
      <c r="K3102" s="46" t="s">
        <v>4560</v>
      </c>
      <c r="L3102" s="46" t="s">
        <v>4559</v>
      </c>
      <c r="M3102" s="46" t="s">
        <v>3829</v>
      </c>
      <c r="N3102" s="48"/>
      <c r="O3102" s="48"/>
      <c r="P3102" s="48"/>
      <c r="Q3102" s="48"/>
      <c r="R3102" s="48"/>
      <c r="S3102" s="48"/>
      <c r="T3102" s="48"/>
      <c r="U3102" s="47" t="s">
        <v>6148</v>
      </c>
      <c r="V3102" s="48"/>
      <c r="W3102" s="48"/>
      <c r="X3102" s="48"/>
      <c r="Y3102" s="48"/>
      <c r="Z3102" s="48"/>
      <c r="AA3102" s="64">
        <v>5070000</v>
      </c>
      <c r="AB3102" s="61">
        <v>1</v>
      </c>
      <c r="AC3102" s="61">
        <v>0</v>
      </c>
      <c r="AD3102" s="48"/>
      <c r="AE3102" s="48"/>
      <c r="AF3102" s="48"/>
      <c r="AG3102" s="62"/>
      <c r="AH3102" s="62"/>
      <c r="AI3102" s="62"/>
      <c r="AJ3102" s="48"/>
      <c r="AK3102" s="61" t="str">
        <f>VLOOKUP(L3102,'[2]Bảng chi tiết công cụ dụng cụ'!$A$8:$AC$4035,27,0)</f>
        <v>QLC</v>
      </c>
      <c r="AL3102" s="61">
        <v>15311001</v>
      </c>
      <c r="AM3102" s="61">
        <v>33121001</v>
      </c>
      <c r="AN3102" s="48"/>
      <c r="AO3102" s="48"/>
      <c r="AP3102" s="61" t="s">
        <v>6174</v>
      </c>
      <c r="AQ3102" s="61" t="s">
        <v>6164</v>
      </c>
      <c r="AR3102" s="48"/>
      <c r="AT3102" s="34" t="s">
        <v>77</v>
      </c>
    </row>
    <row r="3103" spans="1:46" ht="31.5">
      <c r="A3103" s="43">
        <v>3098</v>
      </c>
      <c r="B3103" s="43" t="s">
        <v>4561</v>
      </c>
      <c r="C3103" s="43" t="str">
        <f t="shared" si="60"/>
        <v>Dùng chung PTNC, bên tay trái Mr Hoàng</v>
      </c>
      <c r="D3103" s="43" t="s">
        <v>6604</v>
      </c>
      <c r="E3103" s="43"/>
      <c r="F3103" s="43" t="str">
        <f>VLOOKUP(H3103,'DM BPSD'!$A$2:$G$30,6,0)</f>
        <v>Trần Minh Hoàng</v>
      </c>
      <c r="G3103" s="43">
        <f>VLOOKUP(F3103,'DS Nhân viên'!$A$2:$B$577,2,0)</f>
        <v>900109</v>
      </c>
      <c r="H3103" s="49" t="s">
        <v>4493</v>
      </c>
      <c r="I3103" s="43"/>
      <c r="J3103" s="83" t="str">
        <f>VLOOKUP(B3103,'BBKK 30.6'!B3118:H7493,7,0)</f>
        <v>Sử dụng bình thường</v>
      </c>
      <c r="K3103" s="46" t="s">
        <v>4562</v>
      </c>
      <c r="L3103" s="46" t="s">
        <v>4561</v>
      </c>
      <c r="M3103" s="46" t="s">
        <v>4010</v>
      </c>
      <c r="N3103" s="48"/>
      <c r="O3103" s="48"/>
      <c r="P3103" s="48"/>
      <c r="Q3103" s="48"/>
      <c r="R3103" s="48"/>
      <c r="S3103" s="48"/>
      <c r="T3103" s="48"/>
      <c r="U3103" s="47" t="s">
        <v>6148</v>
      </c>
      <c r="V3103" s="48"/>
      <c r="W3103" s="48"/>
      <c r="X3103" s="48"/>
      <c r="Y3103" s="48"/>
      <c r="Z3103" s="48"/>
      <c r="AA3103" s="64">
        <v>4104000</v>
      </c>
      <c r="AB3103" s="61">
        <v>1</v>
      </c>
      <c r="AC3103" s="61">
        <v>0</v>
      </c>
      <c r="AD3103" s="48"/>
      <c r="AE3103" s="48"/>
      <c r="AF3103" s="48"/>
      <c r="AG3103" s="62"/>
      <c r="AH3103" s="62"/>
      <c r="AI3103" s="62"/>
      <c r="AJ3103" s="48"/>
      <c r="AK3103" s="61" t="str">
        <f>VLOOKUP(L3103,'[2]Bảng chi tiết công cụ dụng cụ'!$A$8:$AC$4035,27,0)</f>
        <v>QLC</v>
      </c>
      <c r="AL3103" s="61">
        <v>15311001</v>
      </c>
      <c r="AM3103" s="61">
        <v>33121001</v>
      </c>
      <c r="AN3103" s="48"/>
      <c r="AO3103" s="48"/>
      <c r="AP3103" s="61" t="s">
        <v>6174</v>
      </c>
      <c r="AQ3103" s="61" t="s">
        <v>6164</v>
      </c>
      <c r="AR3103" s="48"/>
      <c r="AT3103" s="34" t="s">
        <v>77</v>
      </c>
    </row>
    <row r="3104" spans="1:46" ht="31.5">
      <c r="A3104" s="43">
        <v>3099</v>
      </c>
      <c r="B3104" s="43" t="s">
        <v>4563</v>
      </c>
      <c r="C3104" s="43" t="str">
        <f t="shared" si="60"/>
        <v>Dùng chung PTNC, bên tay trái Mr Hoàng</v>
      </c>
      <c r="D3104" s="43" t="s">
        <v>6604</v>
      </c>
      <c r="E3104" s="43"/>
      <c r="F3104" s="43" t="str">
        <f>VLOOKUP(H3104,'DM BPSD'!$A$2:$G$30,6,0)</f>
        <v>Trần Minh Hoàng</v>
      </c>
      <c r="G3104" s="43">
        <f>VLOOKUP(F3104,'DS Nhân viên'!$A$2:$B$577,2,0)</f>
        <v>900109</v>
      </c>
      <c r="H3104" s="49" t="s">
        <v>4493</v>
      </c>
      <c r="I3104" s="43"/>
      <c r="J3104" s="83" t="str">
        <f>VLOOKUP(B3104,'BBKK 30.6'!B3119:H7494,7,0)</f>
        <v>Sử dụng bình thường</v>
      </c>
      <c r="K3104" s="46" t="s">
        <v>4562</v>
      </c>
      <c r="L3104" s="46" t="s">
        <v>4563</v>
      </c>
      <c r="M3104" s="46" t="s">
        <v>4010</v>
      </c>
      <c r="N3104" s="48"/>
      <c r="O3104" s="48"/>
      <c r="P3104" s="48"/>
      <c r="Q3104" s="48"/>
      <c r="R3104" s="48"/>
      <c r="S3104" s="48"/>
      <c r="T3104" s="48"/>
      <c r="U3104" s="47" t="s">
        <v>6148</v>
      </c>
      <c r="V3104" s="48"/>
      <c r="W3104" s="48"/>
      <c r="X3104" s="48"/>
      <c r="Y3104" s="48"/>
      <c r="Z3104" s="48"/>
      <c r="AA3104" s="64">
        <v>4104000</v>
      </c>
      <c r="AB3104" s="61">
        <v>1</v>
      </c>
      <c r="AC3104" s="61">
        <v>0</v>
      </c>
      <c r="AD3104" s="48"/>
      <c r="AE3104" s="48"/>
      <c r="AF3104" s="48"/>
      <c r="AG3104" s="62"/>
      <c r="AH3104" s="62"/>
      <c r="AI3104" s="62"/>
      <c r="AJ3104" s="48"/>
      <c r="AK3104" s="61" t="str">
        <f>VLOOKUP(L3104,'[2]Bảng chi tiết công cụ dụng cụ'!$A$8:$AC$4035,27,0)</f>
        <v>QLC</v>
      </c>
      <c r="AL3104" s="61">
        <v>15311001</v>
      </c>
      <c r="AM3104" s="61">
        <v>33121001</v>
      </c>
      <c r="AN3104" s="48"/>
      <c r="AO3104" s="48"/>
      <c r="AP3104" s="61" t="s">
        <v>6174</v>
      </c>
      <c r="AQ3104" s="61" t="s">
        <v>6164</v>
      </c>
      <c r="AR3104" s="48"/>
      <c r="AT3104" s="34" t="s">
        <v>77</v>
      </c>
    </row>
    <row r="3105" spans="1:46" ht="31.5">
      <c r="A3105" s="43">
        <v>3100</v>
      </c>
      <c r="B3105" s="43" t="s">
        <v>4564</v>
      </c>
      <c r="C3105" s="43" t="str">
        <f t="shared" si="60"/>
        <v>Dùng chung PTNC, bên tay trái Mr Hoàng</v>
      </c>
      <c r="D3105" s="43" t="s">
        <v>6604</v>
      </c>
      <c r="E3105" s="43"/>
      <c r="F3105" s="43" t="str">
        <f>VLOOKUP(H3105,'DM BPSD'!$A$2:$G$30,6,0)</f>
        <v>Trần Minh Hoàng</v>
      </c>
      <c r="G3105" s="43">
        <f>VLOOKUP(F3105,'DS Nhân viên'!$A$2:$B$577,2,0)</f>
        <v>900109</v>
      </c>
      <c r="H3105" s="49" t="s">
        <v>4493</v>
      </c>
      <c r="I3105" s="43"/>
      <c r="J3105" s="83" t="str">
        <f>VLOOKUP(B3105,'BBKK 30.6'!B3120:H7495,7,0)</f>
        <v>Sử dụng bình thường</v>
      </c>
      <c r="K3105" s="46" t="s">
        <v>4562</v>
      </c>
      <c r="L3105" s="46" t="s">
        <v>4564</v>
      </c>
      <c r="M3105" s="46" t="s">
        <v>4010</v>
      </c>
      <c r="N3105" s="48"/>
      <c r="O3105" s="48"/>
      <c r="P3105" s="48"/>
      <c r="Q3105" s="48"/>
      <c r="R3105" s="48"/>
      <c r="S3105" s="48"/>
      <c r="T3105" s="48"/>
      <c r="U3105" s="47" t="s">
        <v>6148</v>
      </c>
      <c r="V3105" s="48"/>
      <c r="W3105" s="48"/>
      <c r="X3105" s="48"/>
      <c r="Y3105" s="48"/>
      <c r="Z3105" s="48"/>
      <c r="AA3105" s="64">
        <v>4104000</v>
      </c>
      <c r="AB3105" s="61">
        <v>1</v>
      </c>
      <c r="AC3105" s="61">
        <v>0</v>
      </c>
      <c r="AD3105" s="48"/>
      <c r="AE3105" s="48"/>
      <c r="AF3105" s="48"/>
      <c r="AG3105" s="62"/>
      <c r="AH3105" s="62"/>
      <c r="AI3105" s="62"/>
      <c r="AJ3105" s="48"/>
      <c r="AK3105" s="61" t="str">
        <f>VLOOKUP(L3105,'[2]Bảng chi tiết công cụ dụng cụ'!$A$8:$AC$4035,27,0)</f>
        <v>QLC</v>
      </c>
      <c r="AL3105" s="61">
        <v>15311001</v>
      </c>
      <c r="AM3105" s="61">
        <v>33121001</v>
      </c>
      <c r="AN3105" s="48"/>
      <c r="AO3105" s="48"/>
      <c r="AP3105" s="61" t="s">
        <v>6174</v>
      </c>
      <c r="AQ3105" s="61" t="s">
        <v>6164</v>
      </c>
      <c r="AR3105" s="48"/>
      <c r="AT3105" s="34" t="s">
        <v>77</v>
      </c>
    </row>
    <row r="3106" spans="1:46" ht="31.5">
      <c r="A3106" s="43">
        <v>3101</v>
      </c>
      <c r="B3106" s="43" t="s">
        <v>4565</v>
      </c>
      <c r="C3106" s="43" t="str">
        <f t="shared" si="60"/>
        <v>Dùng chung PTNC, cạnh Lê Đức Quang</v>
      </c>
      <c r="D3106" s="43" t="s">
        <v>6604</v>
      </c>
      <c r="E3106" s="43"/>
      <c r="F3106" s="43" t="str">
        <f>VLOOKUP(H3106,'DM BPSD'!$A$2:$G$30,6,0)</f>
        <v>Trần Minh Hoàng</v>
      </c>
      <c r="G3106" s="43">
        <f>VLOOKUP(F3106,'DS Nhân viên'!$A$2:$B$577,2,0)</f>
        <v>900109</v>
      </c>
      <c r="H3106" s="49" t="s">
        <v>4493</v>
      </c>
      <c r="I3106" s="43"/>
      <c r="J3106" s="83" t="str">
        <f>VLOOKUP(B3106,'BBKK 30.6'!B3121:H7496,7,0)</f>
        <v>Sử dụng bình thường</v>
      </c>
      <c r="K3106" s="46" t="s">
        <v>4566</v>
      </c>
      <c r="L3106" s="46" t="s">
        <v>4565</v>
      </c>
      <c r="M3106" s="46" t="s">
        <v>1418</v>
      </c>
      <c r="N3106" s="48"/>
      <c r="O3106" s="48"/>
      <c r="P3106" s="48"/>
      <c r="Q3106" s="48"/>
      <c r="R3106" s="48"/>
      <c r="S3106" s="48"/>
      <c r="T3106" s="48"/>
      <c r="U3106" s="47" t="s">
        <v>6148</v>
      </c>
      <c r="V3106" s="48"/>
      <c r="W3106" s="48"/>
      <c r="X3106" s="48"/>
      <c r="Y3106" s="48"/>
      <c r="Z3106" s="48"/>
      <c r="AA3106" s="64">
        <v>3245000</v>
      </c>
      <c r="AB3106" s="61">
        <v>1</v>
      </c>
      <c r="AC3106" s="61">
        <v>0</v>
      </c>
      <c r="AD3106" s="48"/>
      <c r="AE3106" s="48"/>
      <c r="AF3106" s="48"/>
      <c r="AG3106" s="62"/>
      <c r="AH3106" s="62"/>
      <c r="AI3106" s="62"/>
      <c r="AJ3106" s="48"/>
      <c r="AK3106" s="61" t="str">
        <f>VLOOKUP(L3106,'[2]Bảng chi tiết công cụ dụng cụ'!$A$8:$AC$4035,27,0)</f>
        <v>QLC</v>
      </c>
      <c r="AL3106" s="61">
        <v>15311001</v>
      </c>
      <c r="AM3106" s="61">
        <v>33121001</v>
      </c>
      <c r="AN3106" s="48"/>
      <c r="AO3106" s="48"/>
      <c r="AP3106" s="61" t="s">
        <v>6174</v>
      </c>
      <c r="AQ3106" s="61" t="s">
        <v>6164</v>
      </c>
      <c r="AR3106" s="48"/>
      <c r="AT3106" s="34" t="s">
        <v>77</v>
      </c>
    </row>
    <row r="3107" spans="1:46" ht="31.5">
      <c r="A3107" s="43">
        <v>3102</v>
      </c>
      <c r="B3107" s="43" t="s">
        <v>4567</v>
      </c>
      <c r="C3107" s="43" t="str">
        <f t="shared" si="60"/>
        <v>Dùng chung PTNC, cạnh MR Hoàng</v>
      </c>
      <c r="D3107" s="43" t="s">
        <v>6604</v>
      </c>
      <c r="E3107" s="43"/>
      <c r="F3107" s="43" t="str">
        <f>VLOOKUP(H3107,'DM BPSD'!$A$2:$G$30,6,0)</f>
        <v>Trần Minh Hoàng</v>
      </c>
      <c r="G3107" s="43">
        <f>VLOOKUP(F3107,'DS Nhân viên'!$A$2:$B$577,2,0)</f>
        <v>900109</v>
      </c>
      <c r="H3107" s="49" t="s">
        <v>4493</v>
      </c>
      <c r="I3107" s="43"/>
      <c r="J3107" s="83" t="str">
        <f>VLOOKUP(B3107,'BBKK 30.6'!B3122:H7497,7,0)</f>
        <v>Sử dụng bình thường</v>
      </c>
      <c r="K3107" s="46" t="s">
        <v>4568</v>
      </c>
      <c r="L3107" s="46" t="s">
        <v>4567</v>
      </c>
      <c r="M3107" s="46" t="s">
        <v>1418</v>
      </c>
      <c r="N3107" s="48"/>
      <c r="O3107" s="48"/>
      <c r="P3107" s="48"/>
      <c r="Q3107" s="48"/>
      <c r="R3107" s="48"/>
      <c r="S3107" s="48"/>
      <c r="T3107" s="48"/>
      <c r="U3107" s="47" t="s">
        <v>6148</v>
      </c>
      <c r="V3107" s="48"/>
      <c r="W3107" s="48"/>
      <c r="X3107" s="48"/>
      <c r="Y3107" s="48"/>
      <c r="Z3107" s="48"/>
      <c r="AA3107" s="64">
        <v>3245000</v>
      </c>
      <c r="AB3107" s="61">
        <v>1</v>
      </c>
      <c r="AC3107" s="61">
        <v>0</v>
      </c>
      <c r="AD3107" s="48"/>
      <c r="AE3107" s="48"/>
      <c r="AF3107" s="48"/>
      <c r="AG3107" s="62"/>
      <c r="AH3107" s="62"/>
      <c r="AI3107" s="62"/>
      <c r="AJ3107" s="48"/>
      <c r="AK3107" s="61" t="str">
        <f>VLOOKUP(L3107,'[2]Bảng chi tiết công cụ dụng cụ'!$A$8:$AC$4035,27,0)</f>
        <v>QLC</v>
      </c>
      <c r="AL3107" s="61">
        <v>15311001</v>
      </c>
      <c r="AM3107" s="61">
        <v>33121001</v>
      </c>
      <c r="AN3107" s="48"/>
      <c r="AO3107" s="48"/>
      <c r="AP3107" s="61" t="s">
        <v>6174</v>
      </c>
      <c r="AQ3107" s="61" t="s">
        <v>6164</v>
      </c>
      <c r="AR3107" s="48"/>
      <c r="AT3107" s="34" t="s">
        <v>77</v>
      </c>
    </row>
    <row r="3108" spans="1:46" ht="31.5">
      <c r="A3108" s="43">
        <v>3103</v>
      </c>
      <c r="B3108" s="43" t="s">
        <v>4569</v>
      </c>
      <c r="C3108" s="43" t="str">
        <f t="shared" si="60"/>
        <v>Dùng chung PTNC, cạnh Vũ Thế Duyệt</v>
      </c>
      <c r="D3108" s="43" t="s">
        <v>6604</v>
      </c>
      <c r="E3108" s="43"/>
      <c r="F3108" s="43" t="str">
        <f>VLOOKUP(H3108,'DM BPSD'!$A$2:$G$30,6,0)</f>
        <v>Trần Minh Hoàng</v>
      </c>
      <c r="G3108" s="43">
        <f>VLOOKUP(F3108,'DS Nhân viên'!$A$2:$B$577,2,0)</f>
        <v>900109</v>
      </c>
      <c r="H3108" s="49" t="s">
        <v>4493</v>
      </c>
      <c r="I3108" s="43"/>
      <c r="J3108" s="83" t="str">
        <f>VLOOKUP(B3108,'BBKK 30.6'!B3123:H7498,7,0)</f>
        <v>Sử dụng bình thường</v>
      </c>
      <c r="K3108" s="46" t="s">
        <v>4570</v>
      </c>
      <c r="L3108" s="46" t="s">
        <v>4569</v>
      </c>
      <c r="M3108" s="46" t="s">
        <v>1418</v>
      </c>
      <c r="N3108" s="48"/>
      <c r="O3108" s="48"/>
      <c r="P3108" s="48"/>
      <c r="Q3108" s="48"/>
      <c r="R3108" s="48"/>
      <c r="S3108" s="48"/>
      <c r="T3108" s="48"/>
      <c r="U3108" s="47" t="s">
        <v>6148</v>
      </c>
      <c r="V3108" s="48"/>
      <c r="W3108" s="48"/>
      <c r="X3108" s="48"/>
      <c r="Y3108" s="48"/>
      <c r="Z3108" s="48"/>
      <c r="AA3108" s="64">
        <v>3245000</v>
      </c>
      <c r="AB3108" s="61">
        <v>1</v>
      </c>
      <c r="AC3108" s="61">
        <v>0</v>
      </c>
      <c r="AD3108" s="48"/>
      <c r="AE3108" s="48"/>
      <c r="AF3108" s="48"/>
      <c r="AG3108" s="62"/>
      <c r="AH3108" s="62"/>
      <c r="AI3108" s="62"/>
      <c r="AJ3108" s="48"/>
      <c r="AK3108" s="61" t="str">
        <f>VLOOKUP(L3108,'[2]Bảng chi tiết công cụ dụng cụ'!$A$8:$AC$4035,27,0)</f>
        <v>QLC</v>
      </c>
      <c r="AL3108" s="61">
        <v>15311001</v>
      </c>
      <c r="AM3108" s="61">
        <v>33121001</v>
      </c>
      <c r="AN3108" s="48"/>
      <c r="AO3108" s="48"/>
      <c r="AP3108" s="61" t="s">
        <v>6174</v>
      </c>
      <c r="AQ3108" s="61" t="s">
        <v>6164</v>
      </c>
      <c r="AR3108" s="48"/>
      <c r="AT3108" s="34" t="s">
        <v>77</v>
      </c>
    </row>
    <row r="3109" spans="1:46" ht="31.5">
      <c r="A3109" s="43">
        <v>3104</v>
      </c>
      <c r="B3109" s="43" t="s">
        <v>4571</v>
      </c>
      <c r="C3109" s="43" t="str">
        <f t="shared" si="60"/>
        <v>Dùng chung PTNC, đối diện LĐP PTNC tầng 5</v>
      </c>
      <c r="D3109" s="43" t="s">
        <v>6604</v>
      </c>
      <c r="E3109" s="43"/>
      <c r="F3109" s="43" t="str">
        <f>VLOOKUP(H3109,'DM BPSD'!$A$2:$G$30,6,0)</f>
        <v>Trần Minh Hoàng</v>
      </c>
      <c r="G3109" s="43">
        <f>VLOOKUP(F3109,'DS Nhân viên'!$A$2:$B$577,2,0)</f>
        <v>900109</v>
      </c>
      <c r="H3109" s="49" t="s">
        <v>4493</v>
      </c>
      <c r="I3109" s="43"/>
      <c r="J3109" s="83" t="str">
        <f>VLOOKUP(B3109,'BBKK 30.6'!B3124:H7499,7,0)</f>
        <v>Sử dụng bình thường</v>
      </c>
      <c r="K3109" s="46" t="s">
        <v>4572</v>
      </c>
      <c r="L3109" s="46" t="s">
        <v>4571</v>
      </c>
      <c r="M3109" s="46" t="s">
        <v>3808</v>
      </c>
      <c r="N3109" s="48"/>
      <c r="O3109" s="48"/>
      <c r="P3109" s="48"/>
      <c r="Q3109" s="48"/>
      <c r="R3109" s="48"/>
      <c r="S3109" s="48"/>
      <c r="T3109" s="48"/>
      <c r="U3109" s="47" t="s">
        <v>6148</v>
      </c>
      <c r="V3109" s="48"/>
      <c r="W3109" s="48"/>
      <c r="X3109" s="48"/>
      <c r="Y3109" s="48"/>
      <c r="Z3109" s="48"/>
      <c r="AA3109" s="64">
        <v>5500000</v>
      </c>
      <c r="AB3109" s="61">
        <v>1</v>
      </c>
      <c r="AC3109" s="61">
        <v>0</v>
      </c>
      <c r="AD3109" s="48"/>
      <c r="AE3109" s="48"/>
      <c r="AF3109" s="48"/>
      <c r="AG3109" s="62"/>
      <c r="AH3109" s="62"/>
      <c r="AI3109" s="62"/>
      <c r="AJ3109" s="48"/>
      <c r="AK3109" s="61" t="str">
        <f>VLOOKUP(L3109,'[2]Bảng chi tiết công cụ dụng cụ'!$A$8:$AC$4035,27,0)</f>
        <v>QLC</v>
      </c>
      <c r="AL3109" s="61">
        <v>15311001</v>
      </c>
      <c r="AM3109" s="61">
        <v>33121001</v>
      </c>
      <c r="AN3109" s="48"/>
      <c r="AO3109" s="48"/>
      <c r="AP3109" s="61" t="s">
        <v>6174</v>
      </c>
      <c r="AQ3109" s="61" t="s">
        <v>6164</v>
      </c>
      <c r="AR3109" s="48"/>
      <c r="AT3109" s="34" t="s">
        <v>77</v>
      </c>
    </row>
    <row r="3110" spans="1:46" ht="31.5">
      <c r="A3110" s="43">
        <v>3105</v>
      </c>
      <c r="B3110" s="43" t="s">
        <v>4573</v>
      </c>
      <c r="C3110" s="43" t="str">
        <f t="shared" si="60"/>
        <v>Dùng chung PTNC, đối diện LĐP PTNC tầng 5</v>
      </c>
      <c r="D3110" s="43" t="s">
        <v>6604</v>
      </c>
      <c r="E3110" s="43"/>
      <c r="F3110" s="43" t="str">
        <f>VLOOKUP(H3110,'DM BPSD'!$A$2:$G$30,6,0)</f>
        <v>Trần Minh Hoàng</v>
      </c>
      <c r="G3110" s="43">
        <f>VLOOKUP(F3110,'DS Nhân viên'!$A$2:$B$577,2,0)</f>
        <v>900109</v>
      </c>
      <c r="H3110" s="49" t="s">
        <v>4493</v>
      </c>
      <c r="I3110" s="43"/>
      <c r="J3110" s="83" t="str">
        <f>VLOOKUP(B3110,'BBKK 30.6'!B3125:H7500,7,0)</f>
        <v>Sử dụng bình thường</v>
      </c>
      <c r="K3110" s="46" t="s">
        <v>4572</v>
      </c>
      <c r="L3110" s="46" t="s">
        <v>4573</v>
      </c>
      <c r="M3110" s="46" t="s">
        <v>3808</v>
      </c>
      <c r="N3110" s="48"/>
      <c r="O3110" s="48"/>
      <c r="P3110" s="48"/>
      <c r="Q3110" s="48"/>
      <c r="R3110" s="48"/>
      <c r="S3110" s="48"/>
      <c r="T3110" s="48"/>
      <c r="U3110" s="47" t="s">
        <v>6148</v>
      </c>
      <c r="V3110" s="48"/>
      <c r="W3110" s="48"/>
      <c r="X3110" s="48"/>
      <c r="Y3110" s="48"/>
      <c r="Z3110" s="48"/>
      <c r="AA3110" s="64">
        <v>5500000</v>
      </c>
      <c r="AB3110" s="61">
        <v>1</v>
      </c>
      <c r="AC3110" s="61">
        <v>0</v>
      </c>
      <c r="AD3110" s="48"/>
      <c r="AE3110" s="48"/>
      <c r="AF3110" s="48"/>
      <c r="AG3110" s="62"/>
      <c r="AH3110" s="62"/>
      <c r="AI3110" s="62"/>
      <c r="AJ3110" s="48"/>
      <c r="AK3110" s="61" t="str">
        <f>VLOOKUP(L3110,'[2]Bảng chi tiết công cụ dụng cụ'!$A$8:$AC$4035,27,0)</f>
        <v>QLC</v>
      </c>
      <c r="AL3110" s="61">
        <v>15311001</v>
      </c>
      <c r="AM3110" s="61">
        <v>33121001</v>
      </c>
      <c r="AN3110" s="48"/>
      <c r="AO3110" s="48"/>
      <c r="AP3110" s="61" t="s">
        <v>6174</v>
      </c>
      <c r="AQ3110" s="61" t="s">
        <v>6164</v>
      </c>
      <c r="AR3110" s="48"/>
      <c r="AT3110" s="34" t="s">
        <v>77</v>
      </c>
    </row>
    <row r="3111" spans="1:46" ht="31.5">
      <c r="A3111" s="43">
        <v>3106</v>
      </c>
      <c r="B3111" s="43" t="s">
        <v>4574</v>
      </c>
      <c r="C3111" s="43" t="str">
        <f t="shared" si="60"/>
        <v>Dùng chung PTNC, đối diện LĐP PTNC tầng 5</v>
      </c>
      <c r="D3111" s="43" t="s">
        <v>6604</v>
      </c>
      <c r="E3111" s="43"/>
      <c r="F3111" s="43" t="str">
        <f>VLOOKUP(H3111,'DM BPSD'!$A$2:$G$30,6,0)</f>
        <v>Trần Minh Hoàng</v>
      </c>
      <c r="G3111" s="43">
        <f>VLOOKUP(F3111,'DS Nhân viên'!$A$2:$B$577,2,0)</f>
        <v>900109</v>
      </c>
      <c r="H3111" s="49" t="s">
        <v>4493</v>
      </c>
      <c r="I3111" s="43"/>
      <c r="J3111" s="83" t="str">
        <f>VLOOKUP(B3111,'BBKK 30.6'!B3126:H7501,7,0)</f>
        <v>Sử dụng bình thường</v>
      </c>
      <c r="K3111" s="46" t="s">
        <v>4572</v>
      </c>
      <c r="L3111" s="46" t="s">
        <v>4574</v>
      </c>
      <c r="M3111" s="46" t="s">
        <v>3808</v>
      </c>
      <c r="N3111" s="48"/>
      <c r="O3111" s="48"/>
      <c r="P3111" s="48"/>
      <c r="Q3111" s="48"/>
      <c r="R3111" s="48"/>
      <c r="S3111" s="48"/>
      <c r="T3111" s="48"/>
      <c r="U3111" s="47" t="s">
        <v>6148</v>
      </c>
      <c r="V3111" s="48"/>
      <c r="W3111" s="48"/>
      <c r="X3111" s="48"/>
      <c r="Y3111" s="48"/>
      <c r="Z3111" s="48"/>
      <c r="AA3111" s="64">
        <v>5500000</v>
      </c>
      <c r="AB3111" s="61">
        <v>1</v>
      </c>
      <c r="AC3111" s="61">
        <v>0</v>
      </c>
      <c r="AD3111" s="48"/>
      <c r="AE3111" s="48"/>
      <c r="AF3111" s="48"/>
      <c r="AG3111" s="62"/>
      <c r="AH3111" s="62"/>
      <c r="AI3111" s="62"/>
      <c r="AJ3111" s="48"/>
      <c r="AK3111" s="61" t="str">
        <f>VLOOKUP(L3111,'[2]Bảng chi tiết công cụ dụng cụ'!$A$8:$AC$4035,27,0)</f>
        <v>QLC</v>
      </c>
      <c r="AL3111" s="61">
        <v>15311001</v>
      </c>
      <c r="AM3111" s="61">
        <v>33121001</v>
      </c>
      <c r="AN3111" s="48"/>
      <c r="AO3111" s="48"/>
      <c r="AP3111" s="61" t="s">
        <v>6174</v>
      </c>
      <c r="AQ3111" s="61" t="s">
        <v>6164</v>
      </c>
      <c r="AR3111" s="48"/>
      <c r="AT3111" s="34" t="s">
        <v>77</v>
      </c>
    </row>
    <row r="3112" spans="1:46" ht="31.5">
      <c r="A3112" s="43">
        <v>3107</v>
      </c>
      <c r="B3112" s="43" t="s">
        <v>4575</v>
      </c>
      <c r="C3112" s="43" t="str">
        <f t="shared" si="60"/>
        <v>Dùng chung PTNC, gần MR Hoàng</v>
      </c>
      <c r="D3112" s="43" t="s">
        <v>6604</v>
      </c>
      <c r="E3112" s="43"/>
      <c r="F3112" s="43" t="str">
        <f>VLOOKUP(H3112,'DM BPSD'!$A$2:$G$30,6,0)</f>
        <v>Trần Minh Hoàng</v>
      </c>
      <c r="G3112" s="43">
        <f>VLOOKUP(F3112,'DS Nhân viên'!$A$2:$B$577,2,0)</f>
        <v>900109</v>
      </c>
      <c r="H3112" s="49" t="s">
        <v>4493</v>
      </c>
      <c r="I3112" s="43"/>
      <c r="J3112" s="83" t="str">
        <f>VLOOKUP(B3112,'BBKK 30.6'!B3127:H7502,7,0)</f>
        <v>Sử dụng bình thường</v>
      </c>
      <c r="K3112" s="46" t="s">
        <v>4576</v>
      </c>
      <c r="L3112" s="46" t="s">
        <v>4575</v>
      </c>
      <c r="M3112" s="46" t="s">
        <v>413</v>
      </c>
      <c r="N3112" s="48"/>
      <c r="O3112" s="48"/>
      <c r="P3112" s="48"/>
      <c r="Q3112" s="48"/>
      <c r="R3112" s="48"/>
      <c r="S3112" s="48"/>
      <c r="T3112" s="48"/>
      <c r="U3112" s="47" t="s">
        <v>6148</v>
      </c>
      <c r="V3112" s="48"/>
      <c r="W3112" s="48"/>
      <c r="X3112" s="48"/>
      <c r="Y3112" s="48"/>
      <c r="Z3112" s="48"/>
      <c r="AA3112" s="64">
        <v>7020000</v>
      </c>
      <c r="AB3112" s="61">
        <v>1</v>
      </c>
      <c r="AC3112" s="61">
        <v>0</v>
      </c>
      <c r="AD3112" s="48"/>
      <c r="AE3112" s="48"/>
      <c r="AF3112" s="48"/>
      <c r="AG3112" s="62"/>
      <c r="AH3112" s="62"/>
      <c r="AI3112" s="62"/>
      <c r="AJ3112" s="48"/>
      <c r="AK3112" s="61" t="str">
        <f>VLOOKUP(L3112,'[2]Bảng chi tiết công cụ dụng cụ'!$A$8:$AC$4035,27,0)</f>
        <v>QLC</v>
      </c>
      <c r="AL3112" s="61">
        <v>15311001</v>
      </c>
      <c r="AM3112" s="61">
        <v>33121001</v>
      </c>
      <c r="AN3112" s="48"/>
      <c r="AO3112" s="48"/>
      <c r="AP3112" s="61" t="s">
        <v>6174</v>
      </c>
      <c r="AQ3112" s="61" t="s">
        <v>6164</v>
      </c>
      <c r="AR3112" s="48"/>
      <c r="AT3112" s="34" t="s">
        <v>77</v>
      </c>
    </row>
    <row r="3113" spans="1:46" ht="31.5">
      <c r="A3113" s="43">
        <v>3108</v>
      </c>
      <c r="B3113" s="43" t="s">
        <v>4577</v>
      </c>
      <c r="C3113" s="43" t="str">
        <f t="shared" si="60"/>
        <v>Dùng chung PTNC, lối đi vào bàn LĐP</v>
      </c>
      <c r="D3113" s="43" t="s">
        <v>6604</v>
      </c>
      <c r="E3113" s="43"/>
      <c r="F3113" s="43" t="str">
        <f>VLOOKUP(H3113,'DM BPSD'!$A$2:$G$30,6,0)</f>
        <v>Trần Minh Hoàng</v>
      </c>
      <c r="G3113" s="43">
        <f>VLOOKUP(F3113,'DS Nhân viên'!$A$2:$B$577,2,0)</f>
        <v>900109</v>
      </c>
      <c r="H3113" s="49" t="s">
        <v>4493</v>
      </c>
      <c r="I3113" s="43"/>
      <c r="J3113" s="83" t="str">
        <f>VLOOKUP(B3113,'BBKK 30.6'!B3128:H7503,7,0)</f>
        <v>Sử dụng bình thường</v>
      </c>
      <c r="K3113" s="46" t="s">
        <v>4579</v>
      </c>
      <c r="L3113" s="46" t="s">
        <v>4577</v>
      </c>
      <c r="M3113" s="46" t="s">
        <v>4578</v>
      </c>
      <c r="N3113" s="48"/>
      <c r="O3113" s="48"/>
      <c r="P3113" s="48"/>
      <c r="Q3113" s="48"/>
      <c r="R3113" s="48"/>
      <c r="S3113" s="48"/>
      <c r="T3113" s="48"/>
      <c r="U3113" s="47" t="s">
        <v>6148</v>
      </c>
      <c r="V3113" s="48"/>
      <c r="W3113" s="48"/>
      <c r="X3113" s="48"/>
      <c r="Y3113" s="48"/>
      <c r="Z3113" s="48"/>
      <c r="AA3113" s="64">
        <v>4968000</v>
      </c>
      <c r="AB3113" s="61">
        <v>1</v>
      </c>
      <c r="AC3113" s="61">
        <v>0</v>
      </c>
      <c r="AD3113" s="48"/>
      <c r="AE3113" s="48"/>
      <c r="AF3113" s="48"/>
      <c r="AG3113" s="62"/>
      <c r="AH3113" s="62"/>
      <c r="AI3113" s="62"/>
      <c r="AJ3113" s="48"/>
      <c r="AK3113" s="61" t="str">
        <f>VLOOKUP(L3113,'[2]Bảng chi tiết công cụ dụng cụ'!$A$8:$AC$4035,27,0)</f>
        <v>QLC</v>
      </c>
      <c r="AL3113" s="61">
        <v>15311001</v>
      </c>
      <c r="AM3113" s="61">
        <v>33121001</v>
      </c>
      <c r="AN3113" s="48"/>
      <c r="AO3113" s="48"/>
      <c r="AP3113" s="61" t="s">
        <v>6174</v>
      </c>
      <c r="AQ3113" s="61" t="s">
        <v>6164</v>
      </c>
      <c r="AR3113" s="48"/>
      <c r="AT3113" s="34" t="s">
        <v>77</v>
      </c>
    </row>
    <row r="3114" spans="1:46" ht="31.5">
      <c r="A3114" s="43">
        <v>3109</v>
      </c>
      <c r="B3114" s="43" t="s">
        <v>4580</v>
      </c>
      <c r="C3114" s="43" t="str">
        <f t="shared" si="60"/>
        <v>Dùng chung PTNC, sau lưng LĐP</v>
      </c>
      <c r="D3114" s="43" t="s">
        <v>6604</v>
      </c>
      <c r="E3114" s="43"/>
      <c r="F3114" s="43" t="str">
        <f>VLOOKUP(H3114,'DM BPSD'!$A$2:$G$30,6,0)</f>
        <v>Trần Minh Hoàng</v>
      </c>
      <c r="G3114" s="43">
        <f>VLOOKUP(F3114,'DS Nhân viên'!$A$2:$B$577,2,0)</f>
        <v>900109</v>
      </c>
      <c r="H3114" s="49" t="s">
        <v>4493</v>
      </c>
      <c r="I3114" s="43"/>
      <c r="J3114" s="83" t="str">
        <f>VLOOKUP(B3114,'BBKK 30.6'!B3129:H7504,7,0)</f>
        <v>Sử dụng bình thường</v>
      </c>
      <c r="K3114" s="46" t="s">
        <v>4581</v>
      </c>
      <c r="L3114" s="46" t="s">
        <v>4580</v>
      </c>
      <c r="M3114" s="46" t="s">
        <v>536</v>
      </c>
      <c r="N3114" s="48"/>
      <c r="O3114" s="48"/>
      <c r="P3114" s="48"/>
      <c r="Q3114" s="48"/>
      <c r="R3114" s="48"/>
      <c r="S3114" s="48"/>
      <c r="T3114" s="48"/>
      <c r="U3114" s="47" t="s">
        <v>6148</v>
      </c>
      <c r="V3114" s="48"/>
      <c r="W3114" s="48"/>
      <c r="X3114" s="48"/>
      <c r="Y3114" s="48"/>
      <c r="Z3114" s="48"/>
      <c r="AA3114" s="64">
        <v>5076000</v>
      </c>
      <c r="AB3114" s="61">
        <v>1</v>
      </c>
      <c r="AC3114" s="61">
        <v>0</v>
      </c>
      <c r="AD3114" s="48"/>
      <c r="AE3114" s="48"/>
      <c r="AF3114" s="48"/>
      <c r="AG3114" s="62"/>
      <c r="AH3114" s="62"/>
      <c r="AI3114" s="62"/>
      <c r="AJ3114" s="48"/>
      <c r="AK3114" s="61" t="str">
        <f>VLOOKUP(L3114,'[2]Bảng chi tiết công cụ dụng cụ'!$A$8:$AC$4035,27,0)</f>
        <v>QLC</v>
      </c>
      <c r="AL3114" s="61">
        <v>15311001</v>
      </c>
      <c r="AM3114" s="61">
        <v>33121001</v>
      </c>
      <c r="AN3114" s="48"/>
      <c r="AO3114" s="48"/>
      <c r="AP3114" s="61" t="s">
        <v>6174</v>
      </c>
      <c r="AQ3114" s="61" t="s">
        <v>6164</v>
      </c>
      <c r="AR3114" s="48"/>
      <c r="AT3114" s="34" t="s">
        <v>77</v>
      </c>
    </row>
    <row r="3115" spans="1:46" ht="31.5">
      <c r="A3115" s="43">
        <v>3110</v>
      </c>
      <c r="B3115" s="43" t="s">
        <v>4582</v>
      </c>
      <c r="C3115" s="43" t="str">
        <f t="shared" si="60"/>
        <v>Dùng chung PTNC, sau lưng LĐP</v>
      </c>
      <c r="D3115" s="43" t="s">
        <v>6604</v>
      </c>
      <c r="E3115" s="43"/>
      <c r="F3115" s="43" t="str">
        <f>VLOOKUP(H3115,'DM BPSD'!$A$2:$G$30,6,0)</f>
        <v>Trần Minh Hoàng</v>
      </c>
      <c r="G3115" s="43">
        <f>VLOOKUP(F3115,'DS Nhân viên'!$A$2:$B$577,2,0)</f>
        <v>900109</v>
      </c>
      <c r="H3115" s="49" t="s">
        <v>4493</v>
      </c>
      <c r="I3115" s="43"/>
      <c r="J3115" s="83" t="str">
        <f>VLOOKUP(B3115,'BBKK 30.6'!B3130:H7505,7,0)</f>
        <v>Sử dụng bình thường</v>
      </c>
      <c r="K3115" s="46" t="s">
        <v>4581</v>
      </c>
      <c r="L3115" s="46" t="s">
        <v>4582</v>
      </c>
      <c r="M3115" s="46" t="s">
        <v>4010</v>
      </c>
      <c r="N3115" s="48"/>
      <c r="O3115" s="48"/>
      <c r="P3115" s="48"/>
      <c r="Q3115" s="48"/>
      <c r="R3115" s="48"/>
      <c r="S3115" s="48"/>
      <c r="T3115" s="48"/>
      <c r="U3115" s="47" t="s">
        <v>6148</v>
      </c>
      <c r="V3115" s="48"/>
      <c r="W3115" s="48"/>
      <c r="X3115" s="48"/>
      <c r="Y3115" s="48"/>
      <c r="Z3115" s="48"/>
      <c r="AA3115" s="64">
        <v>4104000</v>
      </c>
      <c r="AB3115" s="61">
        <v>1</v>
      </c>
      <c r="AC3115" s="61">
        <v>0</v>
      </c>
      <c r="AD3115" s="48"/>
      <c r="AE3115" s="48"/>
      <c r="AF3115" s="48"/>
      <c r="AG3115" s="62"/>
      <c r="AH3115" s="62"/>
      <c r="AI3115" s="62"/>
      <c r="AJ3115" s="48"/>
      <c r="AK3115" s="61" t="str">
        <f>VLOOKUP(L3115,'[2]Bảng chi tiết công cụ dụng cụ'!$A$8:$AC$4035,27,0)</f>
        <v>QLC</v>
      </c>
      <c r="AL3115" s="61">
        <v>15311001</v>
      </c>
      <c r="AM3115" s="61">
        <v>33121001</v>
      </c>
      <c r="AN3115" s="48"/>
      <c r="AO3115" s="48"/>
      <c r="AP3115" s="61" t="s">
        <v>6174</v>
      </c>
      <c r="AQ3115" s="61" t="s">
        <v>6164</v>
      </c>
      <c r="AR3115" s="48"/>
      <c r="AT3115" s="34" t="s">
        <v>77</v>
      </c>
    </row>
    <row r="3116" spans="1:46" ht="31.5">
      <c r="A3116" s="43">
        <v>3111</v>
      </c>
      <c r="B3116" s="43" t="s">
        <v>4583</v>
      </c>
      <c r="C3116" s="43" t="str">
        <f t="shared" si="60"/>
        <v>Dùng chung PTNC, sau lưng LĐP</v>
      </c>
      <c r="D3116" s="43" t="s">
        <v>6604</v>
      </c>
      <c r="E3116" s="43"/>
      <c r="F3116" s="43" t="str">
        <f>VLOOKUP(H3116,'DM BPSD'!$A$2:$G$30,6,0)</f>
        <v>Trần Minh Hoàng</v>
      </c>
      <c r="G3116" s="43">
        <f>VLOOKUP(F3116,'DS Nhân viên'!$A$2:$B$577,2,0)</f>
        <v>900109</v>
      </c>
      <c r="H3116" s="49" t="s">
        <v>4493</v>
      </c>
      <c r="I3116" s="43"/>
      <c r="J3116" s="83" t="str">
        <f>VLOOKUP(B3116,'BBKK 30.6'!B3131:H7506,7,0)</f>
        <v>Sử dụng bình thường</v>
      </c>
      <c r="K3116" s="46" t="s">
        <v>4581</v>
      </c>
      <c r="L3116" s="46" t="s">
        <v>4583</v>
      </c>
      <c r="M3116" s="46" t="s">
        <v>4010</v>
      </c>
      <c r="N3116" s="48"/>
      <c r="O3116" s="48"/>
      <c r="P3116" s="48"/>
      <c r="Q3116" s="48"/>
      <c r="R3116" s="48"/>
      <c r="S3116" s="48"/>
      <c r="T3116" s="48"/>
      <c r="U3116" s="47" t="s">
        <v>6148</v>
      </c>
      <c r="V3116" s="48"/>
      <c r="W3116" s="48"/>
      <c r="X3116" s="48"/>
      <c r="Y3116" s="48"/>
      <c r="Z3116" s="48"/>
      <c r="AA3116" s="64">
        <v>4104000</v>
      </c>
      <c r="AB3116" s="61">
        <v>1</v>
      </c>
      <c r="AC3116" s="61">
        <v>0</v>
      </c>
      <c r="AD3116" s="48"/>
      <c r="AE3116" s="48"/>
      <c r="AF3116" s="48"/>
      <c r="AG3116" s="62"/>
      <c r="AH3116" s="62"/>
      <c r="AI3116" s="62"/>
      <c r="AJ3116" s="48"/>
      <c r="AK3116" s="61" t="str">
        <f>VLOOKUP(L3116,'[2]Bảng chi tiết công cụ dụng cụ'!$A$8:$AC$4035,27,0)</f>
        <v>QLC</v>
      </c>
      <c r="AL3116" s="61">
        <v>15312001</v>
      </c>
      <c r="AM3116" s="61">
        <v>33121001</v>
      </c>
      <c r="AN3116" s="48"/>
      <c r="AO3116" s="48"/>
      <c r="AP3116" s="61" t="s">
        <v>6174</v>
      </c>
      <c r="AQ3116" s="61" t="s">
        <v>6164</v>
      </c>
      <c r="AR3116" s="48"/>
      <c r="AT3116" s="34" t="s">
        <v>77</v>
      </c>
    </row>
    <row r="3117" spans="1:46" ht="31.5">
      <c r="A3117" s="43">
        <v>3112</v>
      </c>
      <c r="B3117" s="43" t="s">
        <v>4584</v>
      </c>
      <c r="C3117" s="43" t="str">
        <f t="shared" si="60"/>
        <v>Dùng chung PTNC, trước mặt a Hoàng</v>
      </c>
      <c r="D3117" s="43" t="s">
        <v>6604</v>
      </c>
      <c r="E3117" s="43"/>
      <c r="F3117" s="43" t="str">
        <f>VLOOKUP(H3117,'DM BPSD'!$A$2:$G$30,6,0)</f>
        <v>Trần Minh Hoàng</v>
      </c>
      <c r="G3117" s="43">
        <f>VLOOKUP(F3117,'DS Nhân viên'!$A$2:$B$577,2,0)</f>
        <v>900109</v>
      </c>
      <c r="H3117" s="49" t="s">
        <v>4493</v>
      </c>
      <c r="I3117" s="43"/>
      <c r="J3117" s="83" t="str">
        <f>VLOOKUP(B3117,'BBKK 30.6'!B3132:H7507,7,0)</f>
        <v>Sử dụng bình thường</v>
      </c>
      <c r="K3117" s="46" t="s">
        <v>4585</v>
      </c>
      <c r="L3117" s="46" t="s">
        <v>4584</v>
      </c>
      <c r="M3117" s="46" t="s">
        <v>1003</v>
      </c>
      <c r="N3117" s="48"/>
      <c r="O3117" s="48"/>
      <c r="P3117" s="48"/>
      <c r="Q3117" s="48"/>
      <c r="R3117" s="48"/>
      <c r="S3117" s="48"/>
      <c r="T3117" s="48"/>
      <c r="U3117" s="47" t="s">
        <v>6148</v>
      </c>
      <c r="V3117" s="48"/>
      <c r="W3117" s="48"/>
      <c r="X3117" s="48"/>
      <c r="Y3117" s="48"/>
      <c r="Z3117" s="48"/>
      <c r="AA3117" s="64">
        <v>3996000</v>
      </c>
      <c r="AB3117" s="61">
        <v>1</v>
      </c>
      <c r="AC3117" s="61">
        <v>0</v>
      </c>
      <c r="AD3117" s="48"/>
      <c r="AE3117" s="48"/>
      <c r="AF3117" s="48"/>
      <c r="AG3117" s="62"/>
      <c r="AH3117" s="62"/>
      <c r="AI3117" s="62"/>
      <c r="AJ3117" s="48"/>
      <c r="AK3117" s="61" t="str">
        <f>VLOOKUP(L3117,'[2]Bảng chi tiết công cụ dụng cụ'!$A$8:$AC$4035,27,0)</f>
        <v>QLC</v>
      </c>
      <c r="AL3117" s="61">
        <v>15311001</v>
      </c>
      <c r="AM3117" s="61">
        <v>33121001</v>
      </c>
      <c r="AN3117" s="48"/>
      <c r="AO3117" s="48"/>
      <c r="AP3117" s="61" t="s">
        <v>6174</v>
      </c>
      <c r="AQ3117" s="61" t="s">
        <v>6164</v>
      </c>
      <c r="AR3117" s="48"/>
      <c r="AT3117" s="34" t="s">
        <v>77</v>
      </c>
    </row>
    <row r="3118" spans="1:46" ht="31.5">
      <c r="A3118" s="43">
        <v>3113</v>
      </c>
      <c r="B3118" s="43" t="s">
        <v>4586</v>
      </c>
      <c r="C3118" s="43" t="str">
        <f t="shared" si="60"/>
        <v>Gần khu vực bàn Bloomberge PTNC</v>
      </c>
      <c r="D3118" s="43" t="s">
        <v>6604</v>
      </c>
      <c r="E3118" s="43"/>
      <c r="F3118" s="43" t="str">
        <f>VLOOKUP(H3118,'DM BPSD'!$A$2:$G$30,6,0)</f>
        <v>Trần Minh Hoàng</v>
      </c>
      <c r="G3118" s="43">
        <f>VLOOKUP(F3118,'DS Nhân viên'!$A$2:$B$577,2,0)</f>
        <v>900109</v>
      </c>
      <c r="H3118" s="49" t="s">
        <v>4493</v>
      </c>
      <c r="I3118" s="43"/>
      <c r="J3118" s="83" t="str">
        <f>VLOOKUP(B3118,'BBKK 30.6'!B3133:H7508,7,0)</f>
        <v>Sử dụng bình thường</v>
      </c>
      <c r="K3118" s="46" t="s">
        <v>4587</v>
      </c>
      <c r="L3118" s="46" t="s">
        <v>4586</v>
      </c>
      <c r="M3118" s="46" t="s">
        <v>907</v>
      </c>
      <c r="N3118" s="48"/>
      <c r="O3118" s="48"/>
      <c r="P3118" s="48"/>
      <c r="Q3118" s="48"/>
      <c r="R3118" s="48"/>
      <c r="S3118" s="48"/>
      <c r="T3118" s="48"/>
      <c r="U3118" s="47" t="s">
        <v>6148</v>
      </c>
      <c r="V3118" s="48"/>
      <c r="W3118" s="48"/>
      <c r="X3118" s="48"/>
      <c r="Y3118" s="48"/>
      <c r="Z3118" s="48"/>
      <c r="AA3118" s="64">
        <v>2365000</v>
      </c>
      <c r="AB3118" s="61">
        <v>1</v>
      </c>
      <c r="AC3118" s="61">
        <v>0</v>
      </c>
      <c r="AD3118" s="48"/>
      <c r="AE3118" s="48"/>
      <c r="AF3118" s="48"/>
      <c r="AG3118" s="62"/>
      <c r="AH3118" s="62"/>
      <c r="AI3118" s="62"/>
      <c r="AJ3118" s="48"/>
      <c r="AK3118" s="61" t="str">
        <f>VLOOKUP(L3118,'[2]Bảng chi tiết công cụ dụng cụ'!$A$8:$AC$4035,27,0)</f>
        <v>QLC</v>
      </c>
      <c r="AL3118" s="61">
        <v>15311001</v>
      </c>
      <c r="AM3118" s="61">
        <v>33121001</v>
      </c>
      <c r="AN3118" s="48"/>
      <c r="AO3118" s="48"/>
      <c r="AP3118" s="61" t="s">
        <v>6174</v>
      </c>
      <c r="AQ3118" s="61" t="s">
        <v>6164</v>
      </c>
      <c r="AR3118" s="48"/>
      <c r="AS3118" s="65">
        <v>44141</v>
      </c>
      <c r="AT3118" s="34" t="s">
        <v>77</v>
      </c>
    </row>
    <row r="3119" spans="1:46">
      <c r="A3119" s="43">
        <v>3114</v>
      </c>
      <c r="B3119" s="43" t="s">
        <v>4588</v>
      </c>
      <c r="C3119" s="43" t="str">
        <f t="shared" si="60"/>
        <v>Giang Đặng Ánh Phương</v>
      </c>
      <c r="D3119" s="43" t="s">
        <v>6604</v>
      </c>
      <c r="E3119" s="43"/>
      <c r="F3119" s="43" t="str">
        <f>VLOOKUP(H3119,'DM BPSD'!$A$2:$G$30,6,0)</f>
        <v>Trần Minh Hoàng</v>
      </c>
      <c r="G3119" s="43">
        <f>VLOOKUP(F3119,'DS Nhân viên'!$A$2:$B$577,2,0)</f>
        <v>900109</v>
      </c>
      <c r="H3119" s="49" t="s">
        <v>4493</v>
      </c>
      <c r="I3119" s="43"/>
      <c r="J3119" s="83" t="str">
        <f>VLOOKUP(B3119,'BBKK 30.6'!B3134:H7509,7,0)</f>
        <v>Sử dụng bình thường</v>
      </c>
      <c r="K3119" s="46" t="s">
        <v>4589</v>
      </c>
      <c r="L3119" s="46" t="s">
        <v>4588</v>
      </c>
      <c r="M3119" s="46" t="s">
        <v>899</v>
      </c>
      <c r="N3119" s="48"/>
      <c r="O3119" s="48"/>
      <c r="P3119" s="48"/>
      <c r="Q3119" s="48"/>
      <c r="R3119" s="48"/>
      <c r="S3119" s="48"/>
      <c r="T3119" s="48"/>
      <c r="U3119" s="47" t="s">
        <v>6148</v>
      </c>
      <c r="V3119" s="48"/>
      <c r="W3119" s="48"/>
      <c r="X3119" s="48"/>
      <c r="Y3119" s="48"/>
      <c r="Z3119" s="48"/>
      <c r="AA3119" s="64">
        <v>4400000</v>
      </c>
      <c r="AB3119" s="61">
        <v>1</v>
      </c>
      <c r="AC3119" s="61">
        <v>0</v>
      </c>
      <c r="AD3119" s="48"/>
      <c r="AE3119" s="48"/>
      <c r="AF3119" s="48"/>
      <c r="AG3119" s="62"/>
      <c r="AH3119" s="62"/>
      <c r="AI3119" s="62"/>
      <c r="AJ3119" s="48"/>
      <c r="AK3119" s="61" t="str">
        <f>VLOOKUP(L3119,'[2]Bảng chi tiết công cụ dụng cụ'!$A$8:$AC$4035,27,0)</f>
        <v>QLC</v>
      </c>
      <c r="AL3119" s="61">
        <v>15311001</v>
      </c>
      <c r="AM3119" s="61">
        <v>33121001</v>
      </c>
      <c r="AN3119" s="48"/>
      <c r="AO3119" s="48"/>
      <c r="AP3119" s="61" t="s">
        <v>6174</v>
      </c>
      <c r="AQ3119" s="61" t="s">
        <v>6164</v>
      </c>
      <c r="AR3119" s="48"/>
      <c r="AS3119" s="65">
        <v>44410</v>
      </c>
      <c r="AT3119" s="34" t="s">
        <v>77</v>
      </c>
    </row>
    <row r="3120" spans="1:46">
      <c r="A3120" s="43">
        <v>3115</v>
      </c>
      <c r="B3120" s="43" t="s">
        <v>4590</v>
      </c>
      <c r="C3120" s="43" t="str">
        <f t="shared" si="60"/>
        <v>Giang Đặng Ánh Phương</v>
      </c>
      <c r="D3120" s="43" t="s">
        <v>6604</v>
      </c>
      <c r="E3120" s="43"/>
      <c r="F3120" s="43" t="str">
        <f>VLOOKUP(H3120,'DM BPSD'!$A$2:$G$30,6,0)</f>
        <v>Trần Minh Hoàng</v>
      </c>
      <c r="G3120" s="43">
        <f>VLOOKUP(F3120,'DS Nhân viên'!$A$2:$B$577,2,0)</f>
        <v>900109</v>
      </c>
      <c r="H3120" s="49" t="s">
        <v>4493</v>
      </c>
      <c r="I3120" s="43"/>
      <c r="J3120" s="83" t="str">
        <f>VLOOKUP(B3120,'BBKK 30.6'!B3135:H7510,7,0)</f>
        <v>Sử dụng bình thường</v>
      </c>
      <c r="K3120" s="46" t="s">
        <v>4589</v>
      </c>
      <c r="L3120" s="46" t="s">
        <v>4590</v>
      </c>
      <c r="M3120" s="46" t="s">
        <v>1372</v>
      </c>
      <c r="N3120" s="48"/>
      <c r="O3120" s="48"/>
      <c r="P3120" s="48"/>
      <c r="Q3120" s="48"/>
      <c r="R3120" s="48"/>
      <c r="S3120" s="48"/>
      <c r="T3120" s="48"/>
      <c r="U3120" s="47" t="s">
        <v>6148</v>
      </c>
      <c r="V3120" s="48"/>
      <c r="W3120" s="48"/>
      <c r="X3120" s="48"/>
      <c r="Y3120" s="48"/>
      <c r="Z3120" s="48"/>
      <c r="AA3120" s="64">
        <v>2172500</v>
      </c>
      <c r="AB3120" s="61">
        <v>1</v>
      </c>
      <c r="AC3120" s="61">
        <v>0</v>
      </c>
      <c r="AD3120" s="48"/>
      <c r="AE3120" s="48"/>
      <c r="AF3120" s="48"/>
      <c r="AG3120" s="62"/>
      <c r="AH3120" s="62"/>
      <c r="AI3120" s="62"/>
      <c r="AJ3120" s="48"/>
      <c r="AK3120" s="61" t="str">
        <f>VLOOKUP(L3120,'[2]Bảng chi tiết công cụ dụng cụ'!$A$8:$AC$4035,27,0)</f>
        <v>QLC</v>
      </c>
      <c r="AL3120" s="61">
        <v>15311001</v>
      </c>
      <c r="AM3120" s="61">
        <v>33121001</v>
      </c>
      <c r="AN3120" s="48"/>
      <c r="AO3120" s="48"/>
      <c r="AP3120" s="61" t="s">
        <v>6174</v>
      </c>
      <c r="AQ3120" s="61" t="s">
        <v>6164</v>
      </c>
      <c r="AR3120" s="48"/>
      <c r="AS3120" s="65">
        <v>44410</v>
      </c>
      <c r="AT3120" s="34" t="s">
        <v>77</v>
      </c>
    </row>
    <row r="3121" spans="1:46">
      <c r="A3121" s="43">
        <v>3116</v>
      </c>
      <c r="B3121" s="43" t="s">
        <v>4591</v>
      </c>
      <c r="C3121" s="43" t="str">
        <f t="shared" si="60"/>
        <v>Giang Đặng Ánh Phương</v>
      </c>
      <c r="D3121" s="43" t="s">
        <v>6604</v>
      </c>
      <c r="E3121" s="43"/>
      <c r="F3121" s="43" t="str">
        <f>VLOOKUP(H3121,'DM BPSD'!$A$2:$G$30,6,0)</f>
        <v>Trần Minh Hoàng</v>
      </c>
      <c r="G3121" s="43">
        <f>VLOOKUP(F3121,'DS Nhân viên'!$A$2:$B$577,2,0)</f>
        <v>900109</v>
      </c>
      <c r="H3121" s="49" t="s">
        <v>4493</v>
      </c>
      <c r="I3121" s="43"/>
      <c r="J3121" s="83" t="str">
        <f>VLOOKUP(B3121,'BBKK 30.6'!B3136:H7511,7,0)</f>
        <v>Sử dụng bình thường</v>
      </c>
      <c r="K3121" s="46" t="s">
        <v>4589</v>
      </c>
      <c r="L3121" s="46" t="s">
        <v>4591</v>
      </c>
      <c r="M3121" s="46" t="s">
        <v>3748</v>
      </c>
      <c r="N3121" s="48"/>
      <c r="O3121" s="48"/>
      <c r="P3121" s="48"/>
      <c r="Q3121" s="48"/>
      <c r="R3121" s="48"/>
      <c r="S3121" s="48"/>
      <c r="T3121" s="48"/>
      <c r="U3121" s="47" t="s">
        <v>6148</v>
      </c>
      <c r="V3121" s="48"/>
      <c r="W3121" s="48"/>
      <c r="X3121" s="48"/>
      <c r="Y3121" s="48"/>
      <c r="Z3121" s="48"/>
      <c r="AA3121" s="64">
        <v>2200000</v>
      </c>
      <c r="AB3121" s="61">
        <v>1</v>
      </c>
      <c r="AC3121" s="61">
        <v>0</v>
      </c>
      <c r="AD3121" s="48"/>
      <c r="AE3121" s="48"/>
      <c r="AF3121" s="48"/>
      <c r="AG3121" s="62"/>
      <c r="AH3121" s="62"/>
      <c r="AI3121" s="62"/>
      <c r="AJ3121" s="48"/>
      <c r="AK3121" s="61" t="str">
        <f>VLOOKUP(L3121,'[2]Bảng chi tiết công cụ dụng cụ'!$A$8:$AC$4035,27,0)</f>
        <v>QLC</v>
      </c>
      <c r="AL3121" s="61">
        <v>15311001</v>
      </c>
      <c r="AM3121" s="61">
        <v>33121001</v>
      </c>
      <c r="AN3121" s="48"/>
      <c r="AO3121" s="48"/>
      <c r="AP3121" s="61" t="s">
        <v>6173</v>
      </c>
      <c r="AQ3121" s="61" t="s">
        <v>6164</v>
      </c>
      <c r="AR3121" s="48"/>
      <c r="AS3121" s="65">
        <v>42614</v>
      </c>
      <c r="AT3121" s="34" t="s">
        <v>77</v>
      </c>
    </row>
    <row r="3122" spans="1:46">
      <c r="A3122" s="43">
        <v>3117</v>
      </c>
      <c r="B3122" s="43" t="s">
        <v>4592</v>
      </c>
      <c r="C3122" s="43" t="str">
        <f t="shared" si="60"/>
        <v>Giang Đặng Ánh Phương</v>
      </c>
      <c r="D3122" s="43" t="s">
        <v>6604</v>
      </c>
      <c r="E3122" s="43"/>
      <c r="F3122" s="43" t="str">
        <f>VLOOKUP(H3122,'DM BPSD'!$A$2:$G$30,6,0)</f>
        <v>Trần Minh Hoàng</v>
      </c>
      <c r="G3122" s="43">
        <f>VLOOKUP(F3122,'DS Nhân viên'!$A$2:$B$577,2,0)</f>
        <v>900109</v>
      </c>
      <c r="H3122" s="49" t="s">
        <v>4493</v>
      </c>
      <c r="I3122" s="43"/>
      <c r="J3122" s="83" t="str">
        <f>VLOOKUP(B3122,'BBKK 30.6'!B3137:H7512,7,0)</f>
        <v>Sử dụng bình thường</v>
      </c>
      <c r="K3122" s="46" t="s">
        <v>4589</v>
      </c>
      <c r="L3122" s="46" t="s">
        <v>4592</v>
      </c>
      <c r="M3122" s="46" t="s">
        <v>203</v>
      </c>
      <c r="N3122" s="48"/>
      <c r="O3122" s="48"/>
      <c r="P3122" s="48"/>
      <c r="Q3122" s="48"/>
      <c r="R3122" s="48"/>
      <c r="S3122" s="48"/>
      <c r="T3122" s="48"/>
      <c r="U3122" s="47" t="s">
        <v>6148</v>
      </c>
      <c r="V3122" s="48"/>
      <c r="W3122" s="48"/>
      <c r="X3122" s="48"/>
      <c r="Y3122" s="48"/>
      <c r="Z3122" s="48"/>
      <c r="AA3122" s="64">
        <v>20020000</v>
      </c>
      <c r="AB3122" s="61">
        <v>1</v>
      </c>
      <c r="AC3122" s="61">
        <v>0</v>
      </c>
      <c r="AD3122" s="48"/>
      <c r="AE3122" s="48"/>
      <c r="AF3122" s="48"/>
      <c r="AG3122" s="62"/>
      <c r="AH3122" s="62"/>
      <c r="AI3122" s="62"/>
      <c r="AJ3122" s="48"/>
      <c r="AK3122" s="61" t="str">
        <f>VLOOKUP(L3122,'[2]Bảng chi tiết công cụ dụng cụ'!$A$8:$AC$4035,27,0)</f>
        <v>QLC</v>
      </c>
      <c r="AL3122" s="61">
        <v>15312001</v>
      </c>
      <c r="AM3122" s="61">
        <v>33121001</v>
      </c>
      <c r="AN3122" s="48"/>
      <c r="AO3122" s="48"/>
      <c r="AP3122" s="61" t="s">
        <v>6174</v>
      </c>
      <c r="AQ3122" s="61" t="s">
        <v>6164</v>
      </c>
      <c r="AR3122" s="48"/>
      <c r="AT3122" s="34" t="s">
        <v>77</v>
      </c>
    </row>
    <row r="3123" spans="1:46">
      <c r="A3123" s="43">
        <v>3118</v>
      </c>
      <c r="B3123" s="43" t="s">
        <v>4593</v>
      </c>
      <c r="C3123" s="43" t="str">
        <f t="shared" si="60"/>
        <v>Giang Đặng Ánh Phương</v>
      </c>
      <c r="D3123" s="43" t="s">
        <v>6604</v>
      </c>
      <c r="E3123" s="43"/>
      <c r="F3123" s="43" t="str">
        <f>VLOOKUP(H3123,'DM BPSD'!$A$2:$G$30,6,0)</f>
        <v>Trần Minh Hoàng</v>
      </c>
      <c r="G3123" s="43">
        <f>VLOOKUP(F3123,'DS Nhân viên'!$A$2:$B$577,2,0)</f>
        <v>900109</v>
      </c>
      <c r="H3123" s="49" t="s">
        <v>4493</v>
      </c>
      <c r="I3123" s="43"/>
      <c r="J3123" s="83" t="str">
        <f>VLOOKUP(B3123,'BBKK 30.6'!B3138:H7513,7,0)</f>
        <v>Sử dụng bình thường</v>
      </c>
      <c r="K3123" s="46" t="s">
        <v>4589</v>
      </c>
      <c r="L3123" s="46" t="s">
        <v>4593</v>
      </c>
      <c r="M3123" s="46" t="s">
        <v>580</v>
      </c>
      <c r="N3123" s="48"/>
      <c r="O3123" s="48"/>
      <c r="P3123" s="48"/>
      <c r="Q3123" s="48"/>
      <c r="R3123" s="48"/>
      <c r="S3123" s="48"/>
      <c r="T3123" s="48"/>
      <c r="U3123" s="47" t="s">
        <v>6148</v>
      </c>
      <c r="V3123" s="48"/>
      <c r="W3123" s="48"/>
      <c r="X3123" s="48"/>
      <c r="Y3123" s="48"/>
      <c r="Z3123" s="48"/>
      <c r="AA3123" s="64">
        <v>2750000</v>
      </c>
      <c r="AB3123" s="61">
        <v>1</v>
      </c>
      <c r="AC3123" s="61">
        <v>0</v>
      </c>
      <c r="AD3123" s="48"/>
      <c r="AE3123" s="48"/>
      <c r="AF3123" s="48"/>
      <c r="AG3123" s="62"/>
      <c r="AH3123" s="62"/>
      <c r="AI3123" s="62"/>
      <c r="AJ3123" s="48"/>
      <c r="AK3123" s="61" t="str">
        <f>VLOOKUP(L3123,'[2]Bảng chi tiết công cụ dụng cụ'!$A$8:$AC$4035,27,0)</f>
        <v>QLC</v>
      </c>
      <c r="AL3123" s="61">
        <v>15311001</v>
      </c>
      <c r="AM3123" s="61">
        <v>33121001</v>
      </c>
      <c r="AN3123" s="48"/>
      <c r="AO3123" s="48"/>
      <c r="AP3123" s="61" t="s">
        <v>6174</v>
      </c>
      <c r="AQ3123" s="61" t="s">
        <v>6164</v>
      </c>
      <c r="AR3123" s="48"/>
      <c r="AS3123" s="65">
        <v>44410</v>
      </c>
      <c r="AT3123" s="34" t="s">
        <v>77</v>
      </c>
    </row>
    <row r="3124" spans="1:46">
      <c r="A3124" s="43">
        <v>3119</v>
      </c>
      <c r="B3124" s="43" t="s">
        <v>4594</v>
      </c>
      <c r="C3124" s="43" t="str">
        <f t="shared" si="60"/>
        <v>Giang Đặng Ánh Phương</v>
      </c>
      <c r="D3124" s="43" t="s">
        <v>6604</v>
      </c>
      <c r="E3124" s="43"/>
      <c r="F3124" s="43" t="str">
        <f>VLOOKUP(H3124,'DM BPSD'!$A$2:$G$30,6,0)</f>
        <v>Trần Minh Hoàng</v>
      </c>
      <c r="G3124" s="43">
        <f>VLOOKUP(F3124,'DS Nhân viên'!$A$2:$B$577,2,0)</f>
        <v>900109</v>
      </c>
      <c r="H3124" s="49" t="s">
        <v>4493</v>
      </c>
      <c r="I3124" s="43"/>
      <c r="J3124" s="83" t="str">
        <f>VLOOKUP(B3124,'BBKK 30.6'!B3139:H7514,7,0)</f>
        <v>Sử dụng bình thường</v>
      </c>
      <c r="K3124" s="46" t="s">
        <v>4589</v>
      </c>
      <c r="L3124" s="46" t="s">
        <v>4594</v>
      </c>
      <c r="M3124" s="46" t="s">
        <v>177</v>
      </c>
      <c r="N3124" s="48"/>
      <c r="O3124" s="48"/>
      <c r="P3124" s="48"/>
      <c r="Q3124" s="48"/>
      <c r="R3124" s="48"/>
      <c r="S3124" s="48"/>
      <c r="T3124" s="48"/>
      <c r="U3124" s="47" t="s">
        <v>6148</v>
      </c>
      <c r="V3124" s="48"/>
      <c r="W3124" s="48"/>
      <c r="X3124" s="48"/>
      <c r="Y3124" s="48"/>
      <c r="Z3124" s="48"/>
      <c r="AA3124" s="64">
        <v>4760000</v>
      </c>
      <c r="AB3124" s="61">
        <v>1</v>
      </c>
      <c r="AC3124" s="61">
        <v>0</v>
      </c>
      <c r="AD3124" s="48"/>
      <c r="AE3124" s="48"/>
      <c r="AF3124" s="48"/>
      <c r="AG3124" s="62"/>
      <c r="AH3124" s="62"/>
      <c r="AI3124" s="62"/>
      <c r="AJ3124" s="48"/>
      <c r="AK3124" s="61" t="str">
        <f>VLOOKUP(L3124,'[2]Bảng chi tiết công cụ dụng cụ'!$A$8:$AC$4035,27,0)</f>
        <v>QLC</v>
      </c>
      <c r="AL3124" s="61">
        <v>15311001</v>
      </c>
      <c r="AM3124" s="61">
        <v>33121001</v>
      </c>
      <c r="AN3124" s="48"/>
      <c r="AO3124" s="48"/>
      <c r="AP3124" s="61" t="s">
        <v>6174</v>
      </c>
      <c r="AQ3124" s="61" t="s">
        <v>6164</v>
      </c>
      <c r="AR3124" s="48"/>
      <c r="AT3124" s="34" t="s">
        <v>77</v>
      </c>
    </row>
    <row r="3125" spans="1:46">
      <c r="A3125" s="43">
        <v>3120</v>
      </c>
      <c r="B3125" s="43" t="s">
        <v>4595</v>
      </c>
      <c r="C3125" s="43" t="str">
        <f t="shared" si="60"/>
        <v>Không ai dùng (PTNC)</v>
      </c>
      <c r="D3125" s="43" t="s">
        <v>1608</v>
      </c>
      <c r="E3125" s="43"/>
      <c r="F3125" s="43" t="str">
        <f>VLOOKUP(H3125,'DM BPSD'!$A$2:$G$30,6,0)</f>
        <v>Trần Minh Hoàng</v>
      </c>
      <c r="G3125" s="43">
        <f>VLOOKUP(F3125,'DS Nhân viên'!$A$2:$B$577,2,0)</f>
        <v>900109</v>
      </c>
      <c r="H3125" s="49" t="s">
        <v>4493</v>
      </c>
      <c r="I3125" s="43"/>
      <c r="J3125" s="83" t="str">
        <f>VLOOKUP(B3125,'BBKK 30.6'!B3140:H7515,7,0)</f>
        <v>Hỏng, đề xuất trả lại kho</v>
      </c>
      <c r="K3125" s="46" t="s">
        <v>4596</v>
      </c>
      <c r="L3125" s="46" t="s">
        <v>4595</v>
      </c>
      <c r="M3125" s="46" t="s">
        <v>877</v>
      </c>
      <c r="N3125" s="48"/>
      <c r="O3125" s="48"/>
      <c r="P3125" s="48"/>
      <c r="Q3125" s="48"/>
      <c r="R3125" s="48"/>
      <c r="S3125" s="48"/>
      <c r="T3125" s="48"/>
      <c r="U3125" s="47" t="s">
        <v>6148</v>
      </c>
      <c r="V3125" s="48"/>
      <c r="W3125" s="48"/>
      <c r="X3125" s="48"/>
      <c r="Y3125" s="48"/>
      <c r="Z3125" s="48"/>
      <c r="AA3125" s="64">
        <v>1630771</v>
      </c>
      <c r="AB3125" s="61">
        <v>1</v>
      </c>
      <c r="AC3125" s="61">
        <v>0</v>
      </c>
      <c r="AD3125" s="48"/>
      <c r="AE3125" s="48"/>
      <c r="AF3125" s="48"/>
      <c r="AG3125" s="62"/>
      <c r="AH3125" s="62"/>
      <c r="AI3125" s="62"/>
      <c r="AJ3125" s="48"/>
      <c r="AK3125" s="61" t="str">
        <f>VLOOKUP(L3125,'[2]Bảng chi tiết công cụ dụng cụ'!$A$8:$AC$4035,27,0)</f>
        <v>QLC</v>
      </c>
      <c r="AL3125" s="61">
        <v>15311001</v>
      </c>
      <c r="AM3125" s="61">
        <v>33121001</v>
      </c>
      <c r="AN3125" s="48"/>
      <c r="AO3125" s="48"/>
      <c r="AP3125" s="61" t="s">
        <v>6174</v>
      </c>
      <c r="AQ3125" s="61" t="s">
        <v>6164</v>
      </c>
      <c r="AR3125" s="48"/>
      <c r="AS3125" s="65">
        <v>42948</v>
      </c>
      <c r="AT3125" s="34" t="s">
        <v>77</v>
      </c>
    </row>
    <row r="3126" spans="1:46" ht="31.5">
      <c r="A3126" s="43">
        <v>3121</v>
      </c>
      <c r="B3126" s="43" t="s">
        <v>4598</v>
      </c>
      <c r="C3126" s="43" t="str">
        <f t="shared" si="60"/>
        <v>Không ai dùng của phòng PTNC</v>
      </c>
      <c r="D3126" s="43" t="s">
        <v>6604</v>
      </c>
      <c r="E3126" s="43"/>
      <c r="F3126" s="43" t="str">
        <f>VLOOKUP(H3126,'DM BPSD'!$A$2:$G$30,6,0)</f>
        <v>Trần Minh Hoàng</v>
      </c>
      <c r="G3126" s="43">
        <f>VLOOKUP(F3126,'DS Nhân viên'!$A$2:$B$577,2,0)</f>
        <v>900109</v>
      </c>
      <c r="H3126" s="49" t="s">
        <v>4493</v>
      </c>
      <c r="I3126" s="43"/>
      <c r="J3126" s="83" t="str">
        <f>VLOOKUP(B3126,'BBKK 30.6'!B3141:H7516,7,0)</f>
        <v>Sử dụng bình thường</v>
      </c>
      <c r="K3126" s="46" t="s">
        <v>4599</v>
      </c>
      <c r="L3126" s="46" t="s">
        <v>4598</v>
      </c>
      <c r="M3126" s="46" t="s">
        <v>249</v>
      </c>
      <c r="N3126" s="48"/>
      <c r="O3126" s="48"/>
      <c r="P3126" s="48"/>
      <c r="Q3126" s="48"/>
      <c r="R3126" s="48"/>
      <c r="S3126" s="48"/>
      <c r="T3126" s="48"/>
      <c r="U3126" s="47" t="s">
        <v>6148</v>
      </c>
      <c r="V3126" s="48"/>
      <c r="W3126" s="48"/>
      <c r="X3126" s="48"/>
      <c r="Y3126" s="48"/>
      <c r="Z3126" s="48"/>
      <c r="AA3126" s="64">
        <v>2618000</v>
      </c>
      <c r="AB3126" s="61">
        <v>1</v>
      </c>
      <c r="AC3126" s="61">
        <v>0</v>
      </c>
      <c r="AD3126" s="48"/>
      <c r="AE3126" s="48"/>
      <c r="AF3126" s="48"/>
      <c r="AG3126" s="62"/>
      <c r="AH3126" s="62"/>
      <c r="AI3126" s="62"/>
      <c r="AJ3126" s="48"/>
      <c r="AK3126" s="61" t="str">
        <f>VLOOKUP(L3126,'[2]Bảng chi tiết công cụ dụng cụ'!$A$8:$AC$4035,27,0)</f>
        <v>QLC</v>
      </c>
      <c r="AL3126" s="61">
        <v>15311001</v>
      </c>
      <c r="AM3126" s="61">
        <v>33121001</v>
      </c>
      <c r="AN3126" s="48"/>
      <c r="AO3126" s="48"/>
      <c r="AP3126" s="61" t="s">
        <v>6173</v>
      </c>
      <c r="AQ3126" s="61" t="s">
        <v>6164</v>
      </c>
      <c r="AR3126" s="48"/>
      <c r="AS3126" s="65">
        <v>44494</v>
      </c>
      <c r="AT3126" s="34" t="s">
        <v>77</v>
      </c>
    </row>
    <row r="3127" spans="1:46" ht="31.5">
      <c r="A3127" s="43">
        <v>3122</v>
      </c>
      <c r="B3127" s="43" t="s">
        <v>4600</v>
      </c>
      <c r="C3127" s="43" t="str">
        <f t="shared" si="60"/>
        <v>Không ai dùng, đang để trong tủ thấp gần Mr Hoàng PTNC</v>
      </c>
      <c r="D3127" s="43" t="s">
        <v>6604</v>
      </c>
      <c r="E3127" s="43"/>
      <c r="F3127" s="43" t="str">
        <f>VLOOKUP(H3127,'DM BPSD'!$A$2:$G$30,6,0)</f>
        <v>Trần Minh Hoàng</v>
      </c>
      <c r="G3127" s="43">
        <f>VLOOKUP(F3127,'DS Nhân viên'!$A$2:$B$577,2,0)</f>
        <v>900109</v>
      </c>
      <c r="H3127" s="49" t="s">
        <v>4493</v>
      </c>
      <c r="I3127" s="43"/>
      <c r="J3127" s="83" t="str">
        <f>VLOOKUP(B3127,'BBKK 30.6'!B3142:H7517,7,0)</f>
        <v>Sử dụng bình thường</v>
      </c>
      <c r="K3127" s="46" t="s">
        <v>4601</v>
      </c>
      <c r="L3127" s="46" t="s">
        <v>4600</v>
      </c>
      <c r="M3127" s="46" t="s">
        <v>487</v>
      </c>
      <c r="N3127" s="48"/>
      <c r="O3127" s="48"/>
      <c r="P3127" s="48"/>
      <c r="Q3127" s="48"/>
      <c r="R3127" s="48"/>
      <c r="S3127" s="48"/>
      <c r="T3127" s="48"/>
      <c r="U3127" s="47" t="s">
        <v>6148</v>
      </c>
      <c r="V3127" s="48"/>
      <c r="W3127" s="48"/>
      <c r="X3127" s="48"/>
      <c r="Y3127" s="48"/>
      <c r="Z3127" s="48"/>
      <c r="AA3127" s="64">
        <v>2607000</v>
      </c>
      <c r="AB3127" s="61">
        <v>1</v>
      </c>
      <c r="AC3127" s="61">
        <v>0</v>
      </c>
      <c r="AD3127" s="48"/>
      <c r="AE3127" s="48"/>
      <c r="AF3127" s="48"/>
      <c r="AG3127" s="62"/>
      <c r="AH3127" s="62"/>
      <c r="AI3127" s="62"/>
      <c r="AJ3127" s="48"/>
      <c r="AK3127" s="61" t="str">
        <f>VLOOKUP(L3127,'[2]Bảng chi tiết công cụ dụng cụ'!$A$8:$AC$4035,27,0)</f>
        <v>QLC</v>
      </c>
      <c r="AL3127" s="61">
        <v>15311001</v>
      </c>
      <c r="AM3127" s="61">
        <v>33121001</v>
      </c>
      <c r="AN3127" s="48"/>
      <c r="AO3127" s="48"/>
      <c r="AP3127" s="61" t="s">
        <v>6173</v>
      </c>
      <c r="AQ3127" s="61" t="s">
        <v>6164</v>
      </c>
      <c r="AR3127" s="48"/>
      <c r="AS3127" s="65">
        <v>44362</v>
      </c>
      <c r="AT3127" s="34" t="s">
        <v>77</v>
      </c>
    </row>
    <row r="3128" spans="1:46" ht="31.5">
      <c r="A3128" s="43">
        <v>3123</v>
      </c>
      <c r="B3128" s="43" t="s">
        <v>4602</v>
      </c>
      <c r="C3128" s="43" t="str">
        <f t="shared" si="60"/>
        <v>Không ai dùng, trước của Nguyễn Quốc Bảo PTNC</v>
      </c>
      <c r="D3128" s="43" t="s">
        <v>1608</v>
      </c>
      <c r="E3128" s="43"/>
      <c r="F3128" s="43" t="str">
        <f>VLOOKUP(H3128,'DM BPSD'!$A$2:$G$30,6,0)</f>
        <v>Trần Minh Hoàng</v>
      </c>
      <c r="G3128" s="43">
        <f>VLOOKUP(F3128,'DS Nhân viên'!$A$2:$B$577,2,0)</f>
        <v>900109</v>
      </c>
      <c r="H3128" s="49" t="s">
        <v>4493</v>
      </c>
      <c r="I3128" s="43"/>
      <c r="J3128" s="83" t="str">
        <f>VLOOKUP(B3128,'BBKK 30.6'!B3143:H7518,7,0)</f>
        <v>Hỏng, đề xuất trả lại kho</v>
      </c>
      <c r="K3128" s="46" t="s">
        <v>4603</v>
      </c>
      <c r="L3128" s="46" t="s">
        <v>4602</v>
      </c>
      <c r="M3128" s="46" t="s">
        <v>185</v>
      </c>
      <c r="N3128" s="48"/>
      <c r="O3128" s="48"/>
      <c r="P3128" s="48"/>
      <c r="Q3128" s="48"/>
      <c r="R3128" s="48"/>
      <c r="S3128" s="48"/>
      <c r="T3128" s="48"/>
      <c r="U3128" s="47" t="s">
        <v>6148</v>
      </c>
      <c r="V3128" s="48"/>
      <c r="W3128" s="48"/>
      <c r="X3128" s="48"/>
      <c r="Y3128" s="48"/>
      <c r="Z3128" s="48"/>
      <c r="AA3128" s="64">
        <v>0</v>
      </c>
      <c r="AB3128" s="61">
        <v>1</v>
      </c>
      <c r="AC3128" s="61">
        <v>0</v>
      </c>
      <c r="AD3128" s="48"/>
      <c r="AE3128" s="48"/>
      <c r="AF3128" s="48"/>
      <c r="AG3128" s="62"/>
      <c r="AH3128" s="62"/>
      <c r="AI3128" s="62"/>
      <c r="AJ3128" s="48"/>
      <c r="AK3128" s="61" t="str">
        <f>VLOOKUP(L3128,'[2]Bảng chi tiết công cụ dụng cụ'!$A$8:$AC$4035,27,0)</f>
        <v>QLC</v>
      </c>
      <c r="AL3128" s="61">
        <v>15311001</v>
      </c>
      <c r="AM3128" s="61">
        <v>33121001</v>
      </c>
      <c r="AN3128" s="48"/>
      <c r="AO3128" s="48"/>
      <c r="AP3128" s="61" t="s">
        <v>6174</v>
      </c>
      <c r="AQ3128" s="61" t="s">
        <v>6164</v>
      </c>
      <c r="AR3128" s="48"/>
      <c r="AS3128" s="65">
        <v>42401</v>
      </c>
      <c r="AT3128" s="34" t="s">
        <v>77</v>
      </c>
    </row>
    <row r="3129" spans="1:46" ht="31.5">
      <c r="A3129" s="43">
        <v>3124</v>
      </c>
      <c r="B3129" s="43" t="s">
        <v>4604</v>
      </c>
      <c r="C3129" s="43" t="str">
        <f t="shared" si="60"/>
        <v>Không ai dùng, trước của Phương thảo PTNC</v>
      </c>
      <c r="D3129" s="43" t="s">
        <v>1608</v>
      </c>
      <c r="E3129" s="43"/>
      <c r="F3129" s="43" t="str">
        <f>VLOOKUP(H3129,'DM BPSD'!$A$2:$G$30,6,0)</f>
        <v>Trần Minh Hoàng</v>
      </c>
      <c r="G3129" s="43">
        <f>VLOOKUP(F3129,'DS Nhân viên'!$A$2:$B$577,2,0)</f>
        <v>900109</v>
      </c>
      <c r="H3129" s="49" t="s">
        <v>4493</v>
      </c>
      <c r="I3129" s="43"/>
      <c r="J3129" s="83" t="str">
        <f>VLOOKUP(B3129,'BBKK 30.6'!B3144:H7519,7,0)</f>
        <v>Hỏng, đề xuất trả lại kho</v>
      </c>
      <c r="K3129" s="46" t="s">
        <v>4605</v>
      </c>
      <c r="L3129" s="46" t="s">
        <v>4604</v>
      </c>
      <c r="M3129" s="46" t="s">
        <v>189</v>
      </c>
      <c r="N3129" s="48"/>
      <c r="O3129" s="48"/>
      <c r="P3129" s="48"/>
      <c r="Q3129" s="48"/>
      <c r="R3129" s="48"/>
      <c r="S3129" s="48"/>
      <c r="T3129" s="48"/>
      <c r="U3129" s="47" t="s">
        <v>6148</v>
      </c>
      <c r="V3129" s="48"/>
      <c r="W3129" s="48"/>
      <c r="X3129" s="48"/>
      <c r="Y3129" s="48"/>
      <c r="Z3129" s="48"/>
      <c r="AA3129" s="64">
        <v>11142711</v>
      </c>
      <c r="AB3129" s="61">
        <v>1</v>
      </c>
      <c r="AC3129" s="61">
        <v>0</v>
      </c>
      <c r="AD3129" s="48"/>
      <c r="AE3129" s="48"/>
      <c r="AF3129" s="48"/>
      <c r="AG3129" s="62"/>
      <c r="AH3129" s="62"/>
      <c r="AI3129" s="62"/>
      <c r="AJ3129" s="48"/>
      <c r="AK3129" s="61" t="str">
        <f>VLOOKUP(L3129,'[2]Bảng chi tiết công cụ dụng cụ'!$A$8:$AC$4035,27,0)</f>
        <v>QLC</v>
      </c>
      <c r="AL3129" s="61">
        <v>15312001</v>
      </c>
      <c r="AM3129" s="61">
        <v>33121001</v>
      </c>
      <c r="AN3129" s="48"/>
      <c r="AO3129" s="48"/>
      <c r="AP3129" s="61" t="s">
        <v>6173</v>
      </c>
      <c r="AQ3129" s="61" t="s">
        <v>6164</v>
      </c>
      <c r="AR3129" s="48"/>
      <c r="AS3129" s="65">
        <v>42401</v>
      </c>
      <c r="AT3129" s="34" t="s">
        <v>77</v>
      </c>
    </row>
    <row r="3130" spans="1:46">
      <c r="A3130" s="43">
        <v>3125</v>
      </c>
      <c r="B3130" s="43" t="s">
        <v>4606</v>
      </c>
      <c r="C3130" s="43" t="str">
        <f t="shared" si="60"/>
        <v>Khu vực máy Bloomberg</v>
      </c>
      <c r="D3130" s="43" t="s">
        <v>6604</v>
      </c>
      <c r="E3130" s="43"/>
      <c r="F3130" s="43" t="str">
        <f>VLOOKUP(H3130,'DM BPSD'!$A$2:$G$30,6,0)</f>
        <v>Trần Minh Hoàng</v>
      </c>
      <c r="G3130" s="43">
        <f>VLOOKUP(F3130,'DS Nhân viên'!$A$2:$B$577,2,0)</f>
        <v>900109</v>
      </c>
      <c r="H3130" s="49" t="s">
        <v>4493</v>
      </c>
      <c r="I3130" s="43"/>
      <c r="J3130" s="83" t="str">
        <f>VLOOKUP(B3130,'BBKK 30.6'!B3145:H7520,7,0)</f>
        <v>Sử dụng bình thường</v>
      </c>
      <c r="K3130" s="46" t="s">
        <v>4607</v>
      </c>
      <c r="L3130" s="46" t="s">
        <v>4606</v>
      </c>
      <c r="M3130" s="46" t="s">
        <v>899</v>
      </c>
      <c r="N3130" s="48"/>
      <c r="O3130" s="48"/>
      <c r="P3130" s="48"/>
      <c r="Q3130" s="48"/>
      <c r="R3130" s="48"/>
      <c r="S3130" s="48"/>
      <c r="T3130" s="48"/>
      <c r="U3130" s="47" t="s">
        <v>6148</v>
      </c>
      <c r="V3130" s="48"/>
      <c r="W3130" s="48"/>
      <c r="X3130" s="48"/>
      <c r="Y3130" s="48"/>
      <c r="Z3130" s="48"/>
      <c r="AA3130" s="64">
        <v>4428000</v>
      </c>
      <c r="AB3130" s="61">
        <v>1</v>
      </c>
      <c r="AC3130" s="61">
        <v>0</v>
      </c>
      <c r="AD3130" s="48"/>
      <c r="AE3130" s="48"/>
      <c r="AF3130" s="48"/>
      <c r="AG3130" s="62"/>
      <c r="AH3130" s="62"/>
      <c r="AI3130" s="62"/>
      <c r="AJ3130" s="48"/>
      <c r="AK3130" s="61" t="str">
        <f>VLOOKUP(L3130,'[2]Bảng chi tiết công cụ dụng cụ'!$A$8:$AC$4035,27,0)</f>
        <v>QLC</v>
      </c>
      <c r="AL3130" s="61">
        <v>15311001</v>
      </c>
      <c r="AM3130" s="61">
        <v>33121001</v>
      </c>
      <c r="AN3130" s="48"/>
      <c r="AO3130" s="48"/>
      <c r="AP3130" s="61" t="s">
        <v>6174</v>
      </c>
      <c r="AQ3130" s="61" t="s">
        <v>6164</v>
      </c>
      <c r="AR3130" s="48"/>
      <c r="AT3130" s="34" t="s">
        <v>77</v>
      </c>
    </row>
    <row r="3131" spans="1:46">
      <c r="A3131" s="43">
        <v>3126</v>
      </c>
      <c r="B3131" s="43" t="s">
        <v>4608</v>
      </c>
      <c r="C3131" s="43" t="str">
        <f t="shared" si="60"/>
        <v>Khu vực máy Bloomberg</v>
      </c>
      <c r="D3131" s="43" t="s">
        <v>6604</v>
      </c>
      <c r="E3131" s="43"/>
      <c r="F3131" s="43" t="str">
        <f>VLOOKUP(H3131,'DM BPSD'!$A$2:$G$30,6,0)</f>
        <v>Trần Minh Hoàng</v>
      </c>
      <c r="G3131" s="43">
        <f>VLOOKUP(F3131,'DS Nhân viên'!$A$2:$B$577,2,0)</f>
        <v>900109</v>
      </c>
      <c r="H3131" s="49" t="s">
        <v>4493</v>
      </c>
      <c r="I3131" s="43"/>
      <c r="J3131" s="83" t="str">
        <f>VLOOKUP(B3131,'BBKK 30.6'!B3146:H7521,7,0)</f>
        <v>Sử dụng bình thường</v>
      </c>
      <c r="K3131" s="46" t="s">
        <v>4607</v>
      </c>
      <c r="L3131" s="46" t="s">
        <v>4608</v>
      </c>
      <c r="M3131" s="46" t="s">
        <v>484</v>
      </c>
      <c r="N3131" s="48"/>
      <c r="O3131" s="48"/>
      <c r="P3131" s="48"/>
      <c r="Q3131" s="48"/>
      <c r="R3131" s="48"/>
      <c r="S3131" s="48"/>
      <c r="T3131" s="48"/>
      <c r="U3131" s="47" t="s">
        <v>6148</v>
      </c>
      <c r="V3131" s="48"/>
      <c r="W3131" s="48"/>
      <c r="X3131" s="48"/>
      <c r="Y3131" s="48"/>
      <c r="Z3131" s="48"/>
      <c r="AA3131" s="64">
        <v>0</v>
      </c>
      <c r="AB3131" s="61">
        <v>1</v>
      </c>
      <c r="AC3131" s="61">
        <v>0</v>
      </c>
      <c r="AD3131" s="48"/>
      <c r="AE3131" s="48"/>
      <c r="AF3131" s="48"/>
      <c r="AG3131" s="62"/>
      <c r="AH3131" s="62"/>
      <c r="AI3131" s="62"/>
      <c r="AJ3131" s="48"/>
      <c r="AK3131" s="61" t="str">
        <f>VLOOKUP(L3131,'[2]Bảng chi tiết công cụ dụng cụ'!$A$8:$AC$4035,27,0)</f>
        <v>QLC</v>
      </c>
      <c r="AL3131" s="61">
        <v>15311001</v>
      </c>
      <c r="AM3131" s="61">
        <v>33121001</v>
      </c>
      <c r="AN3131" s="48"/>
      <c r="AO3131" s="48"/>
      <c r="AP3131" s="61" t="s">
        <v>6174</v>
      </c>
      <c r="AQ3131" s="61" t="s">
        <v>6164</v>
      </c>
      <c r="AR3131" s="48"/>
      <c r="AS3131" s="65">
        <v>42401</v>
      </c>
      <c r="AT3131" s="34" t="s">
        <v>77</v>
      </c>
    </row>
    <row r="3132" spans="1:46">
      <c r="A3132" s="43">
        <v>3127</v>
      </c>
      <c r="B3132" s="43" t="s">
        <v>4609</v>
      </c>
      <c r="C3132" s="43" t="str">
        <f t="shared" si="60"/>
        <v>Lê Đức Quang</v>
      </c>
      <c r="D3132" s="43" t="s">
        <v>6604</v>
      </c>
      <c r="E3132" s="43"/>
      <c r="F3132" s="43" t="str">
        <f>VLOOKUP(H3132,'DM BPSD'!$A$2:$G$30,6,0)</f>
        <v>Trần Minh Hoàng</v>
      </c>
      <c r="G3132" s="43">
        <f>VLOOKUP(F3132,'DS Nhân viên'!$A$2:$B$577,2,0)</f>
        <v>900109</v>
      </c>
      <c r="H3132" s="49" t="s">
        <v>4493</v>
      </c>
      <c r="I3132" s="43"/>
      <c r="J3132" s="83" t="str">
        <f>VLOOKUP(B3132,'BBKK 30.6'!B3147:H7522,7,0)</f>
        <v>Sử dụng bình thường</v>
      </c>
      <c r="K3132" s="46" t="s">
        <v>4610</v>
      </c>
      <c r="L3132" s="46" t="s">
        <v>4609</v>
      </c>
      <c r="M3132" s="46" t="s">
        <v>899</v>
      </c>
      <c r="N3132" s="48"/>
      <c r="O3132" s="48"/>
      <c r="P3132" s="48"/>
      <c r="Q3132" s="48"/>
      <c r="R3132" s="48"/>
      <c r="S3132" s="48"/>
      <c r="T3132" s="48"/>
      <c r="U3132" s="47" t="s">
        <v>6148</v>
      </c>
      <c r="V3132" s="48"/>
      <c r="W3132" s="48"/>
      <c r="X3132" s="48"/>
      <c r="Y3132" s="48"/>
      <c r="Z3132" s="48"/>
      <c r="AA3132" s="64">
        <v>4400000</v>
      </c>
      <c r="AB3132" s="61">
        <v>1</v>
      </c>
      <c r="AC3132" s="61">
        <v>0</v>
      </c>
      <c r="AD3132" s="48"/>
      <c r="AE3132" s="48"/>
      <c r="AF3132" s="48"/>
      <c r="AG3132" s="62"/>
      <c r="AH3132" s="62"/>
      <c r="AI3132" s="62"/>
      <c r="AJ3132" s="48"/>
      <c r="AK3132" s="61" t="str">
        <f>VLOOKUP(L3132,'[2]Bảng chi tiết công cụ dụng cụ'!$A$8:$AC$4035,27,0)</f>
        <v>QLC</v>
      </c>
      <c r="AL3132" s="61">
        <v>15311001</v>
      </c>
      <c r="AM3132" s="61">
        <v>33121001</v>
      </c>
      <c r="AN3132" s="48"/>
      <c r="AO3132" s="48"/>
      <c r="AP3132" s="61" t="s">
        <v>6174</v>
      </c>
      <c r="AQ3132" s="61" t="s">
        <v>6164</v>
      </c>
      <c r="AR3132" s="48"/>
      <c r="AS3132" s="65">
        <v>44410</v>
      </c>
      <c r="AT3132" s="34" t="s">
        <v>77</v>
      </c>
    </row>
    <row r="3133" spans="1:46">
      <c r="A3133" s="43">
        <v>3128</v>
      </c>
      <c r="B3133" s="43" t="s">
        <v>4611</v>
      </c>
      <c r="C3133" s="43" t="str">
        <f t="shared" si="60"/>
        <v>Lê Đức Quang</v>
      </c>
      <c r="D3133" s="43" t="s">
        <v>6604</v>
      </c>
      <c r="E3133" s="43"/>
      <c r="F3133" s="43" t="str">
        <f>VLOOKUP(H3133,'DM BPSD'!$A$2:$G$30,6,0)</f>
        <v>Trần Minh Hoàng</v>
      </c>
      <c r="G3133" s="43">
        <f>VLOOKUP(F3133,'DS Nhân viên'!$A$2:$B$577,2,0)</f>
        <v>900109</v>
      </c>
      <c r="H3133" s="49" t="s">
        <v>4493</v>
      </c>
      <c r="I3133" s="43"/>
      <c r="J3133" s="83" t="str">
        <f>VLOOKUP(B3133,'BBKK 30.6'!B3148:H7523,7,0)</f>
        <v>Sử dụng bình thường</v>
      </c>
      <c r="K3133" s="46" t="s">
        <v>4610</v>
      </c>
      <c r="L3133" s="46" t="s">
        <v>4611</v>
      </c>
      <c r="M3133" s="46" t="s">
        <v>877</v>
      </c>
      <c r="N3133" s="48"/>
      <c r="O3133" s="48"/>
      <c r="P3133" s="48"/>
      <c r="Q3133" s="48"/>
      <c r="R3133" s="48"/>
      <c r="S3133" s="48"/>
      <c r="T3133" s="48"/>
      <c r="U3133" s="47" t="s">
        <v>6148</v>
      </c>
      <c r="V3133" s="48"/>
      <c r="W3133" s="48"/>
      <c r="X3133" s="48"/>
      <c r="Y3133" s="48"/>
      <c r="Z3133" s="48"/>
      <c r="AA3133" s="64">
        <v>1630771</v>
      </c>
      <c r="AB3133" s="61">
        <v>1</v>
      </c>
      <c r="AC3133" s="61">
        <v>0</v>
      </c>
      <c r="AD3133" s="48"/>
      <c r="AE3133" s="48"/>
      <c r="AF3133" s="48"/>
      <c r="AG3133" s="62"/>
      <c r="AH3133" s="62"/>
      <c r="AI3133" s="62"/>
      <c r="AJ3133" s="48"/>
      <c r="AK3133" s="61" t="str">
        <f>VLOOKUP(L3133,'[2]Bảng chi tiết công cụ dụng cụ'!$A$8:$AC$4035,27,0)</f>
        <v>QLC</v>
      </c>
      <c r="AL3133" s="61">
        <v>15311001</v>
      </c>
      <c r="AM3133" s="61">
        <v>33121001</v>
      </c>
      <c r="AN3133" s="48"/>
      <c r="AO3133" s="48"/>
      <c r="AP3133" s="61" t="s">
        <v>6174</v>
      </c>
      <c r="AQ3133" s="61" t="s">
        <v>6164</v>
      </c>
      <c r="AR3133" s="48"/>
      <c r="AS3133" s="65">
        <v>42948</v>
      </c>
      <c r="AT3133" s="34" t="s">
        <v>77</v>
      </c>
    </row>
    <row r="3134" spans="1:46">
      <c r="A3134" s="43">
        <v>3129</v>
      </c>
      <c r="B3134" s="43" t="s">
        <v>4612</v>
      </c>
      <c r="C3134" s="43" t="str">
        <f t="shared" si="60"/>
        <v>Lê Đức Quang</v>
      </c>
      <c r="D3134" s="43" t="s">
        <v>6604</v>
      </c>
      <c r="E3134" s="43"/>
      <c r="F3134" s="43" t="str">
        <f>VLOOKUP(H3134,'DM BPSD'!$A$2:$G$30,6,0)</f>
        <v>Trần Minh Hoàng</v>
      </c>
      <c r="G3134" s="43">
        <f>VLOOKUP(F3134,'DS Nhân viên'!$A$2:$B$577,2,0)</f>
        <v>900109</v>
      </c>
      <c r="H3134" s="49" t="s">
        <v>4493</v>
      </c>
      <c r="I3134" s="43"/>
      <c r="J3134" s="83" t="str">
        <f>VLOOKUP(B3134,'BBKK 30.6'!B3149:H7524,7,0)</f>
        <v>Sử dụng bình thường</v>
      </c>
      <c r="K3134" s="46" t="s">
        <v>4610</v>
      </c>
      <c r="L3134" s="46" t="s">
        <v>4612</v>
      </c>
      <c r="M3134" s="46" t="s">
        <v>1372</v>
      </c>
      <c r="N3134" s="48"/>
      <c r="O3134" s="48"/>
      <c r="P3134" s="48"/>
      <c r="Q3134" s="48"/>
      <c r="R3134" s="48"/>
      <c r="S3134" s="48"/>
      <c r="T3134" s="48"/>
      <c r="U3134" s="47" t="s">
        <v>6148</v>
      </c>
      <c r="V3134" s="48"/>
      <c r="W3134" s="48"/>
      <c r="X3134" s="48"/>
      <c r="Y3134" s="48"/>
      <c r="Z3134" s="48"/>
      <c r="AA3134" s="64">
        <v>2172500</v>
      </c>
      <c r="AB3134" s="61">
        <v>1</v>
      </c>
      <c r="AC3134" s="61">
        <v>0</v>
      </c>
      <c r="AD3134" s="48"/>
      <c r="AE3134" s="48"/>
      <c r="AF3134" s="48"/>
      <c r="AG3134" s="62"/>
      <c r="AH3134" s="62"/>
      <c r="AI3134" s="62"/>
      <c r="AJ3134" s="48"/>
      <c r="AK3134" s="61" t="str">
        <f>VLOOKUP(L3134,'[2]Bảng chi tiết công cụ dụng cụ'!$A$8:$AC$4035,27,0)</f>
        <v>QLC</v>
      </c>
      <c r="AL3134" s="61">
        <v>15311001</v>
      </c>
      <c r="AM3134" s="61">
        <v>33121001</v>
      </c>
      <c r="AN3134" s="48"/>
      <c r="AO3134" s="48"/>
      <c r="AP3134" s="61" t="s">
        <v>6174</v>
      </c>
      <c r="AQ3134" s="61" t="s">
        <v>6164</v>
      </c>
      <c r="AR3134" s="48"/>
      <c r="AS3134" s="65">
        <v>44410</v>
      </c>
      <c r="AT3134" s="34" t="s">
        <v>77</v>
      </c>
    </row>
    <row r="3135" spans="1:46">
      <c r="A3135" s="43">
        <v>3130</v>
      </c>
      <c r="B3135" s="43" t="s">
        <v>4613</v>
      </c>
      <c r="C3135" s="43" t="str">
        <f t="shared" si="60"/>
        <v>Lê Đức Quang</v>
      </c>
      <c r="D3135" s="43" t="s">
        <v>6604</v>
      </c>
      <c r="E3135" s="43"/>
      <c r="F3135" s="43" t="str">
        <f>VLOOKUP(H3135,'DM BPSD'!$A$2:$G$30,6,0)</f>
        <v>Trần Minh Hoàng</v>
      </c>
      <c r="G3135" s="43">
        <f>VLOOKUP(F3135,'DS Nhân viên'!$A$2:$B$577,2,0)</f>
        <v>900109</v>
      </c>
      <c r="H3135" s="49" t="s">
        <v>4493</v>
      </c>
      <c r="I3135" s="43"/>
      <c r="J3135" s="83" t="str">
        <f>VLOOKUP(B3135,'BBKK 30.6'!B3150:H7525,7,0)</f>
        <v>Sử dụng bình thường</v>
      </c>
      <c r="K3135" s="46" t="s">
        <v>4610</v>
      </c>
      <c r="L3135" s="46" t="s">
        <v>4613</v>
      </c>
      <c r="M3135" s="46" t="s">
        <v>185</v>
      </c>
      <c r="N3135" s="48"/>
      <c r="O3135" s="48"/>
      <c r="P3135" s="48"/>
      <c r="Q3135" s="48"/>
      <c r="R3135" s="48"/>
      <c r="S3135" s="48"/>
      <c r="T3135" s="48"/>
      <c r="U3135" s="47" t="s">
        <v>6148</v>
      </c>
      <c r="V3135" s="48"/>
      <c r="W3135" s="48"/>
      <c r="X3135" s="48"/>
      <c r="Y3135" s="48"/>
      <c r="Z3135" s="48"/>
      <c r="AA3135" s="64">
        <v>2310000</v>
      </c>
      <c r="AB3135" s="61">
        <v>1</v>
      </c>
      <c r="AC3135" s="61">
        <v>0</v>
      </c>
      <c r="AD3135" s="48"/>
      <c r="AE3135" s="48"/>
      <c r="AF3135" s="48"/>
      <c r="AG3135" s="62"/>
      <c r="AH3135" s="62"/>
      <c r="AI3135" s="62"/>
      <c r="AJ3135" s="48"/>
      <c r="AK3135" s="61" t="str">
        <f>VLOOKUP(L3135,'[2]Bảng chi tiết công cụ dụng cụ'!$A$8:$AC$4035,27,0)</f>
        <v>QLC</v>
      </c>
      <c r="AL3135" s="61">
        <v>15311001</v>
      </c>
      <c r="AM3135" s="61">
        <v>33121001</v>
      </c>
      <c r="AN3135" s="48"/>
      <c r="AO3135" s="48"/>
      <c r="AP3135" s="61" t="s">
        <v>6173</v>
      </c>
      <c r="AQ3135" s="61" t="s">
        <v>6164</v>
      </c>
      <c r="AR3135" s="48"/>
      <c r="AS3135" s="65">
        <v>42789</v>
      </c>
      <c r="AT3135" s="34" t="s">
        <v>77</v>
      </c>
    </row>
    <row r="3136" spans="1:46">
      <c r="A3136" s="43">
        <v>3131</v>
      </c>
      <c r="B3136" s="43" t="s">
        <v>4614</v>
      </c>
      <c r="C3136" s="43" t="str">
        <f t="shared" si="60"/>
        <v>Lê Đức Quang</v>
      </c>
      <c r="D3136" s="43" t="s">
        <v>6604</v>
      </c>
      <c r="E3136" s="43"/>
      <c r="F3136" s="43" t="str">
        <f>VLOOKUP(H3136,'DM BPSD'!$A$2:$G$30,6,0)</f>
        <v>Trần Minh Hoàng</v>
      </c>
      <c r="G3136" s="43">
        <f>VLOOKUP(F3136,'DS Nhân viên'!$A$2:$B$577,2,0)</f>
        <v>900109</v>
      </c>
      <c r="H3136" s="49" t="s">
        <v>4493</v>
      </c>
      <c r="I3136" s="43"/>
      <c r="J3136" s="83" t="str">
        <f>VLOOKUP(B3136,'BBKK 30.6'!B3151:H7526,7,0)</f>
        <v>Sử dụng bình thường</v>
      </c>
      <c r="K3136" s="46" t="s">
        <v>4610</v>
      </c>
      <c r="L3136" s="46" t="s">
        <v>4614</v>
      </c>
      <c r="M3136" s="46" t="s">
        <v>171</v>
      </c>
      <c r="N3136" s="48"/>
      <c r="O3136" s="48"/>
      <c r="P3136" s="48"/>
      <c r="Q3136" s="48"/>
      <c r="R3136" s="48"/>
      <c r="S3136" s="48"/>
      <c r="T3136" s="48"/>
      <c r="U3136" s="47" t="s">
        <v>6148</v>
      </c>
      <c r="V3136" s="48"/>
      <c r="W3136" s="48"/>
      <c r="X3136" s="48"/>
      <c r="Y3136" s="48"/>
      <c r="Z3136" s="48"/>
      <c r="AA3136" s="64">
        <v>14465000</v>
      </c>
      <c r="AB3136" s="61">
        <v>1</v>
      </c>
      <c r="AC3136" s="61">
        <v>0</v>
      </c>
      <c r="AD3136" s="48"/>
      <c r="AE3136" s="48"/>
      <c r="AF3136" s="48"/>
      <c r="AG3136" s="62"/>
      <c r="AH3136" s="62"/>
      <c r="AI3136" s="62"/>
      <c r="AJ3136" s="48"/>
      <c r="AK3136" s="61" t="str">
        <f>VLOOKUP(L3136,'[2]Bảng chi tiết công cụ dụng cụ'!$A$8:$AC$4035,27,0)</f>
        <v>QLC</v>
      </c>
      <c r="AL3136" s="61">
        <v>15312001</v>
      </c>
      <c r="AM3136" s="61">
        <v>33121001</v>
      </c>
      <c r="AN3136" s="48"/>
      <c r="AO3136" s="48"/>
      <c r="AP3136" s="61" t="s">
        <v>6173</v>
      </c>
      <c r="AQ3136" s="61" t="s">
        <v>6164</v>
      </c>
      <c r="AR3136" s="48"/>
      <c r="AT3136" s="34" t="s">
        <v>77</v>
      </c>
    </row>
    <row r="3137" spans="1:46">
      <c r="A3137" s="43">
        <v>3132</v>
      </c>
      <c r="B3137" s="43" t="s">
        <v>4615</v>
      </c>
      <c r="C3137" s="43" t="str">
        <f t="shared" si="60"/>
        <v>Lê Đức Quang</v>
      </c>
      <c r="D3137" s="43" t="s">
        <v>6604</v>
      </c>
      <c r="E3137" s="43"/>
      <c r="F3137" s="43" t="str">
        <f>VLOOKUP(H3137,'DM BPSD'!$A$2:$G$30,6,0)</f>
        <v>Trần Minh Hoàng</v>
      </c>
      <c r="G3137" s="43">
        <f>VLOOKUP(F3137,'DS Nhân viên'!$A$2:$B$577,2,0)</f>
        <v>900109</v>
      </c>
      <c r="H3137" s="49" t="s">
        <v>4493</v>
      </c>
      <c r="I3137" s="43"/>
      <c r="J3137" s="83" t="str">
        <f>VLOOKUP(B3137,'BBKK 30.6'!B3152:H7527,7,0)</f>
        <v>Sử dụng bình thường</v>
      </c>
      <c r="K3137" s="46" t="s">
        <v>4610</v>
      </c>
      <c r="L3137" s="46" t="s">
        <v>4615</v>
      </c>
      <c r="M3137" s="46" t="s">
        <v>214</v>
      </c>
      <c r="N3137" s="48"/>
      <c r="O3137" s="48"/>
      <c r="P3137" s="48"/>
      <c r="Q3137" s="48"/>
      <c r="R3137" s="48"/>
      <c r="S3137" s="48"/>
      <c r="T3137" s="48"/>
      <c r="U3137" s="47" t="s">
        <v>6148</v>
      </c>
      <c r="V3137" s="48"/>
      <c r="W3137" s="48"/>
      <c r="X3137" s="48"/>
      <c r="Y3137" s="48"/>
      <c r="Z3137" s="48"/>
      <c r="AA3137" s="64">
        <v>21408200</v>
      </c>
      <c r="AB3137" s="61">
        <v>1</v>
      </c>
      <c r="AC3137" s="61">
        <v>0</v>
      </c>
      <c r="AD3137" s="48"/>
      <c r="AE3137" s="48"/>
      <c r="AF3137" s="48"/>
      <c r="AG3137" s="62"/>
      <c r="AH3137" s="62"/>
      <c r="AI3137" s="62"/>
      <c r="AJ3137" s="48"/>
      <c r="AK3137" s="61" t="str">
        <f>VLOOKUP(L3137,'[2]Bảng chi tiết công cụ dụng cụ'!$A$8:$AC$4035,27,0)</f>
        <v>QLC</v>
      </c>
      <c r="AL3137" s="61">
        <v>15312001</v>
      </c>
      <c r="AM3137" s="61">
        <v>33121001</v>
      </c>
      <c r="AN3137" s="48"/>
      <c r="AO3137" s="48"/>
      <c r="AP3137" s="61" t="s">
        <v>6173</v>
      </c>
      <c r="AQ3137" s="61" t="s">
        <v>6164</v>
      </c>
      <c r="AR3137" s="48"/>
      <c r="AT3137" s="34" t="s">
        <v>77</v>
      </c>
    </row>
    <row r="3138" spans="1:46">
      <c r="A3138" s="43">
        <v>3133</v>
      </c>
      <c r="B3138" s="43" t="s">
        <v>4616</v>
      </c>
      <c r="C3138" s="43" t="str">
        <f t="shared" si="60"/>
        <v>Lê Đức Quang</v>
      </c>
      <c r="D3138" s="43" t="s">
        <v>6604</v>
      </c>
      <c r="E3138" s="43"/>
      <c r="F3138" s="43" t="str">
        <f>VLOOKUP(H3138,'DM BPSD'!$A$2:$G$30,6,0)</f>
        <v>Trần Minh Hoàng</v>
      </c>
      <c r="G3138" s="43">
        <f>VLOOKUP(F3138,'DS Nhân viên'!$A$2:$B$577,2,0)</f>
        <v>900109</v>
      </c>
      <c r="H3138" s="49" t="s">
        <v>4493</v>
      </c>
      <c r="I3138" s="43"/>
      <c r="J3138" s="83" t="str">
        <f>VLOOKUP(B3138,'BBKK 30.6'!B3153:H7528,7,0)</f>
        <v>Sử dụng bình thường</v>
      </c>
      <c r="K3138" s="46" t="s">
        <v>4610</v>
      </c>
      <c r="L3138" s="46" t="s">
        <v>4616</v>
      </c>
      <c r="M3138" s="46" t="s">
        <v>580</v>
      </c>
      <c r="N3138" s="48"/>
      <c r="O3138" s="48"/>
      <c r="P3138" s="48"/>
      <c r="Q3138" s="48"/>
      <c r="R3138" s="48"/>
      <c r="S3138" s="48"/>
      <c r="T3138" s="48"/>
      <c r="U3138" s="47" t="s">
        <v>6148</v>
      </c>
      <c r="V3138" s="48"/>
      <c r="W3138" s="48"/>
      <c r="X3138" s="48"/>
      <c r="Y3138" s="48"/>
      <c r="Z3138" s="48"/>
      <c r="AA3138" s="64">
        <v>2750000</v>
      </c>
      <c r="AB3138" s="61">
        <v>1</v>
      </c>
      <c r="AC3138" s="61">
        <v>0</v>
      </c>
      <c r="AD3138" s="48"/>
      <c r="AE3138" s="48"/>
      <c r="AF3138" s="48"/>
      <c r="AG3138" s="62"/>
      <c r="AH3138" s="62"/>
      <c r="AI3138" s="62"/>
      <c r="AJ3138" s="48"/>
      <c r="AK3138" s="61" t="str">
        <f>VLOOKUP(L3138,'[2]Bảng chi tiết công cụ dụng cụ'!$A$8:$AC$4035,27,0)</f>
        <v>QLC</v>
      </c>
      <c r="AL3138" s="61">
        <v>15311001</v>
      </c>
      <c r="AM3138" s="61">
        <v>33121001</v>
      </c>
      <c r="AN3138" s="48"/>
      <c r="AO3138" s="48"/>
      <c r="AP3138" s="61" t="s">
        <v>6174</v>
      </c>
      <c r="AQ3138" s="61" t="s">
        <v>6164</v>
      </c>
      <c r="AR3138" s="48"/>
      <c r="AS3138" s="65">
        <v>44410</v>
      </c>
      <c r="AT3138" s="34" t="s">
        <v>77</v>
      </c>
    </row>
    <row r="3139" spans="1:46">
      <c r="A3139" s="43">
        <v>3134</v>
      </c>
      <c r="B3139" s="43" t="s">
        <v>4617</v>
      </c>
      <c r="C3139" s="43" t="str">
        <f t="shared" si="60"/>
        <v>Lê Đức Quang</v>
      </c>
      <c r="D3139" s="43" t="s">
        <v>6604</v>
      </c>
      <c r="E3139" s="43"/>
      <c r="F3139" s="43" t="str">
        <f>VLOOKUP(H3139,'DM BPSD'!$A$2:$G$30,6,0)</f>
        <v>Trần Minh Hoàng</v>
      </c>
      <c r="G3139" s="43">
        <f>VLOOKUP(F3139,'DS Nhân viên'!$A$2:$B$577,2,0)</f>
        <v>900109</v>
      </c>
      <c r="H3139" s="49" t="s">
        <v>4493</v>
      </c>
      <c r="I3139" s="43"/>
      <c r="J3139" s="83" t="str">
        <f>VLOOKUP(B3139,'BBKK 30.6'!B3154:H7529,7,0)</f>
        <v>Sử dụng bình thường</v>
      </c>
      <c r="K3139" s="46" t="s">
        <v>4610</v>
      </c>
      <c r="L3139" s="46" t="s">
        <v>4617</v>
      </c>
      <c r="M3139" s="46" t="s">
        <v>177</v>
      </c>
      <c r="N3139" s="48"/>
      <c r="O3139" s="48"/>
      <c r="P3139" s="48"/>
      <c r="Q3139" s="48"/>
      <c r="R3139" s="48"/>
      <c r="S3139" s="48"/>
      <c r="T3139" s="48"/>
      <c r="U3139" s="47" t="s">
        <v>6148</v>
      </c>
      <c r="V3139" s="48"/>
      <c r="W3139" s="48"/>
      <c r="X3139" s="48"/>
      <c r="Y3139" s="48"/>
      <c r="Z3139" s="48"/>
      <c r="AA3139" s="64">
        <v>4760000</v>
      </c>
      <c r="AB3139" s="61">
        <v>1</v>
      </c>
      <c r="AC3139" s="61">
        <v>0</v>
      </c>
      <c r="AD3139" s="48"/>
      <c r="AE3139" s="48"/>
      <c r="AF3139" s="48"/>
      <c r="AG3139" s="62"/>
      <c r="AH3139" s="62"/>
      <c r="AI3139" s="62"/>
      <c r="AJ3139" s="48"/>
      <c r="AK3139" s="61" t="str">
        <f>VLOOKUP(L3139,'[2]Bảng chi tiết công cụ dụng cụ'!$A$8:$AC$4035,27,0)</f>
        <v>QLC</v>
      </c>
      <c r="AL3139" s="61">
        <v>15311001</v>
      </c>
      <c r="AM3139" s="61">
        <v>33121001</v>
      </c>
      <c r="AN3139" s="48"/>
      <c r="AO3139" s="48"/>
      <c r="AP3139" s="61" t="s">
        <v>6174</v>
      </c>
      <c r="AQ3139" s="61" t="s">
        <v>6164</v>
      </c>
      <c r="AR3139" s="48"/>
      <c r="AT3139" s="34" t="s">
        <v>77</v>
      </c>
    </row>
    <row r="3140" spans="1:46">
      <c r="A3140" s="43">
        <v>3135</v>
      </c>
      <c r="B3140" s="43" t="s">
        <v>4618</v>
      </c>
      <c r="C3140" s="43" t="str">
        <f t="shared" si="60"/>
        <v>Lương Khải Vũ</v>
      </c>
      <c r="D3140" s="43" t="s">
        <v>6604</v>
      </c>
      <c r="E3140" s="43"/>
      <c r="F3140" s="43" t="str">
        <f>VLOOKUP(H3140,'DM BPSD'!$A$2:$G$30,6,0)</f>
        <v>Trần Minh Hoàng</v>
      </c>
      <c r="G3140" s="43">
        <f>VLOOKUP(F3140,'DS Nhân viên'!$A$2:$B$577,2,0)</f>
        <v>900109</v>
      </c>
      <c r="H3140" s="49" t="s">
        <v>4493</v>
      </c>
      <c r="I3140" s="43"/>
      <c r="J3140" s="83" t="str">
        <f>VLOOKUP(B3140,'BBKK 30.6'!B3155:H7530,7,0)</f>
        <v>Sử dụng bình thường</v>
      </c>
      <c r="K3140" s="46" t="s">
        <v>4619</v>
      </c>
      <c r="L3140" s="46" t="s">
        <v>4618</v>
      </c>
      <c r="M3140" s="46" t="s">
        <v>899</v>
      </c>
      <c r="N3140" s="48"/>
      <c r="O3140" s="48"/>
      <c r="P3140" s="48"/>
      <c r="Q3140" s="48"/>
      <c r="R3140" s="48"/>
      <c r="S3140" s="48"/>
      <c r="T3140" s="48"/>
      <c r="U3140" s="47" t="s">
        <v>6148</v>
      </c>
      <c r="V3140" s="48"/>
      <c r="W3140" s="48"/>
      <c r="X3140" s="48"/>
      <c r="Y3140" s="48"/>
      <c r="Z3140" s="48"/>
      <c r="AA3140" s="64">
        <v>4400000</v>
      </c>
      <c r="AB3140" s="61">
        <v>1</v>
      </c>
      <c r="AC3140" s="61">
        <v>0</v>
      </c>
      <c r="AD3140" s="48"/>
      <c r="AE3140" s="48"/>
      <c r="AF3140" s="48"/>
      <c r="AG3140" s="62"/>
      <c r="AH3140" s="62"/>
      <c r="AI3140" s="62"/>
      <c r="AJ3140" s="48"/>
      <c r="AK3140" s="61" t="str">
        <f>VLOOKUP(L3140,'[2]Bảng chi tiết công cụ dụng cụ'!$A$8:$AC$4035,27,0)</f>
        <v>QLC</v>
      </c>
      <c r="AL3140" s="61">
        <v>15311001</v>
      </c>
      <c r="AM3140" s="61">
        <v>33121001</v>
      </c>
      <c r="AN3140" s="48"/>
      <c r="AO3140" s="48"/>
      <c r="AP3140" s="61" t="s">
        <v>6174</v>
      </c>
      <c r="AQ3140" s="61" t="s">
        <v>6164</v>
      </c>
      <c r="AR3140" s="48"/>
      <c r="AS3140" s="65">
        <v>44410</v>
      </c>
      <c r="AT3140" s="34" t="s">
        <v>77</v>
      </c>
    </row>
    <row r="3141" spans="1:46">
      <c r="A3141" s="43">
        <v>3136</v>
      </c>
      <c r="B3141" s="43" t="s">
        <v>4620</v>
      </c>
      <c r="C3141" s="43" t="str">
        <f t="shared" si="60"/>
        <v>Lương Khải Vũ</v>
      </c>
      <c r="D3141" s="43" t="s">
        <v>6604</v>
      </c>
      <c r="E3141" s="43"/>
      <c r="F3141" s="43" t="str">
        <f>VLOOKUP(H3141,'DM BPSD'!$A$2:$G$30,6,0)</f>
        <v>Trần Minh Hoàng</v>
      </c>
      <c r="G3141" s="43">
        <f>VLOOKUP(F3141,'DS Nhân viên'!$A$2:$B$577,2,0)</f>
        <v>900109</v>
      </c>
      <c r="H3141" s="49" t="s">
        <v>4493</v>
      </c>
      <c r="I3141" s="43"/>
      <c r="J3141" s="83" t="str">
        <f>VLOOKUP(B3141,'BBKK 30.6'!B3156:H7531,7,0)</f>
        <v>Sử dụng bình thường</v>
      </c>
      <c r="K3141" s="46" t="s">
        <v>4619</v>
      </c>
      <c r="L3141" s="46" t="s">
        <v>4620</v>
      </c>
      <c r="M3141" s="46" t="s">
        <v>1372</v>
      </c>
      <c r="N3141" s="48"/>
      <c r="O3141" s="48"/>
      <c r="P3141" s="48"/>
      <c r="Q3141" s="48"/>
      <c r="R3141" s="48"/>
      <c r="S3141" s="48"/>
      <c r="T3141" s="48"/>
      <c r="U3141" s="47" t="s">
        <v>6148</v>
      </c>
      <c r="V3141" s="48"/>
      <c r="W3141" s="48"/>
      <c r="X3141" s="48"/>
      <c r="Y3141" s="48"/>
      <c r="Z3141" s="48"/>
      <c r="AA3141" s="64">
        <v>2172500</v>
      </c>
      <c r="AB3141" s="61">
        <v>1</v>
      </c>
      <c r="AC3141" s="61">
        <v>0</v>
      </c>
      <c r="AD3141" s="48"/>
      <c r="AE3141" s="48"/>
      <c r="AF3141" s="48"/>
      <c r="AG3141" s="62"/>
      <c r="AH3141" s="62"/>
      <c r="AI3141" s="62"/>
      <c r="AJ3141" s="48"/>
      <c r="AK3141" s="61" t="str">
        <f>VLOOKUP(L3141,'[2]Bảng chi tiết công cụ dụng cụ'!$A$8:$AC$4035,27,0)</f>
        <v>QLC</v>
      </c>
      <c r="AL3141" s="61">
        <v>15311001</v>
      </c>
      <c r="AM3141" s="61">
        <v>33121001</v>
      </c>
      <c r="AN3141" s="48"/>
      <c r="AO3141" s="48"/>
      <c r="AP3141" s="61" t="s">
        <v>6174</v>
      </c>
      <c r="AQ3141" s="61" t="s">
        <v>6164</v>
      </c>
      <c r="AR3141" s="48"/>
      <c r="AS3141" s="65">
        <v>44410</v>
      </c>
      <c r="AT3141" s="34" t="s">
        <v>77</v>
      </c>
    </row>
    <row r="3142" spans="1:46">
      <c r="A3142" s="43">
        <v>3137</v>
      </c>
      <c r="B3142" s="43" t="s">
        <v>4621</v>
      </c>
      <c r="C3142" s="43" t="str">
        <f t="shared" si="60"/>
        <v>Lương Khải Vũ</v>
      </c>
      <c r="D3142" s="43" t="s">
        <v>6604</v>
      </c>
      <c r="E3142" s="43"/>
      <c r="F3142" s="43" t="str">
        <f>VLOOKUP(H3142,'DM BPSD'!$A$2:$G$30,6,0)</f>
        <v>Trần Minh Hoàng</v>
      </c>
      <c r="G3142" s="43">
        <f>VLOOKUP(F3142,'DS Nhân viên'!$A$2:$B$577,2,0)</f>
        <v>900109</v>
      </c>
      <c r="H3142" s="49" t="s">
        <v>4493</v>
      </c>
      <c r="I3142" s="43"/>
      <c r="J3142" s="83" t="str">
        <f>VLOOKUP(B3142,'BBKK 30.6'!B3157:H7532,7,0)</f>
        <v>Sử dụng bình thường</v>
      </c>
      <c r="K3142" s="46" t="s">
        <v>4619</v>
      </c>
      <c r="L3142" s="46" t="s">
        <v>4621</v>
      </c>
      <c r="M3142" s="46" t="s">
        <v>185</v>
      </c>
      <c r="N3142" s="48"/>
      <c r="O3142" s="48"/>
      <c r="P3142" s="48"/>
      <c r="Q3142" s="48"/>
      <c r="R3142" s="48"/>
      <c r="S3142" s="48"/>
      <c r="T3142" s="48"/>
      <c r="U3142" s="47" t="s">
        <v>6148</v>
      </c>
      <c r="V3142" s="48"/>
      <c r="W3142" s="48"/>
      <c r="X3142" s="48"/>
      <c r="Y3142" s="48"/>
      <c r="Z3142" s="48"/>
      <c r="AA3142" s="64">
        <v>0</v>
      </c>
      <c r="AB3142" s="61">
        <v>1</v>
      </c>
      <c r="AC3142" s="61">
        <v>0</v>
      </c>
      <c r="AD3142" s="48"/>
      <c r="AE3142" s="48"/>
      <c r="AF3142" s="48"/>
      <c r="AG3142" s="62"/>
      <c r="AH3142" s="62"/>
      <c r="AI3142" s="62"/>
      <c r="AJ3142" s="48"/>
      <c r="AK3142" s="61" t="str">
        <f>VLOOKUP(L3142,'[2]Bảng chi tiết công cụ dụng cụ'!$A$8:$AC$4035,27,0)</f>
        <v>QLC</v>
      </c>
      <c r="AL3142" s="61">
        <v>15311001</v>
      </c>
      <c r="AM3142" s="61">
        <v>33121001</v>
      </c>
      <c r="AN3142" s="48"/>
      <c r="AO3142" s="48"/>
      <c r="AP3142" s="61" t="s">
        <v>6173</v>
      </c>
      <c r="AQ3142" s="61" t="s">
        <v>6164</v>
      </c>
      <c r="AR3142" s="48"/>
      <c r="AS3142" s="65">
        <v>42401</v>
      </c>
      <c r="AT3142" s="34" t="s">
        <v>77</v>
      </c>
    </row>
    <row r="3143" spans="1:46">
      <c r="A3143" s="43">
        <v>3138</v>
      </c>
      <c r="B3143" s="43" t="s">
        <v>4622</v>
      </c>
      <c r="C3143" s="43" t="str">
        <f t="shared" ref="C3143:C3206" si="61">K3143</f>
        <v>Lương Khải Vũ</v>
      </c>
      <c r="D3143" s="43" t="s">
        <v>6604</v>
      </c>
      <c r="E3143" s="43"/>
      <c r="F3143" s="43" t="str">
        <f>VLOOKUP(H3143,'DM BPSD'!$A$2:$G$30,6,0)</f>
        <v>Trần Minh Hoàng</v>
      </c>
      <c r="G3143" s="43">
        <f>VLOOKUP(F3143,'DS Nhân viên'!$A$2:$B$577,2,0)</f>
        <v>900109</v>
      </c>
      <c r="H3143" s="49" t="s">
        <v>4493</v>
      </c>
      <c r="I3143" s="43"/>
      <c r="J3143" s="83" t="str">
        <f>VLOOKUP(B3143,'BBKK 30.6'!B3158:H7533,7,0)</f>
        <v>Sử dụng bình thường</v>
      </c>
      <c r="K3143" s="46" t="s">
        <v>4619</v>
      </c>
      <c r="L3143" s="46" t="s">
        <v>4622</v>
      </c>
      <c r="M3143" s="46" t="s">
        <v>487</v>
      </c>
      <c r="N3143" s="48"/>
      <c r="O3143" s="48"/>
      <c r="P3143" s="48"/>
      <c r="Q3143" s="48"/>
      <c r="R3143" s="48"/>
      <c r="S3143" s="48"/>
      <c r="T3143" s="48"/>
      <c r="U3143" s="47" t="s">
        <v>6148</v>
      </c>
      <c r="V3143" s="48"/>
      <c r="W3143" s="48"/>
      <c r="X3143" s="48"/>
      <c r="Y3143" s="48"/>
      <c r="Z3143" s="48"/>
      <c r="AA3143" s="64">
        <v>2607000</v>
      </c>
      <c r="AB3143" s="61">
        <v>1</v>
      </c>
      <c r="AC3143" s="61">
        <v>0</v>
      </c>
      <c r="AD3143" s="48"/>
      <c r="AE3143" s="48"/>
      <c r="AF3143" s="48"/>
      <c r="AG3143" s="62"/>
      <c r="AH3143" s="62"/>
      <c r="AI3143" s="62"/>
      <c r="AJ3143" s="48"/>
      <c r="AK3143" s="61" t="str">
        <f>VLOOKUP(L3143,'[2]Bảng chi tiết công cụ dụng cụ'!$A$8:$AC$4035,27,0)</f>
        <v>QLC</v>
      </c>
      <c r="AL3143" s="61">
        <v>15311001</v>
      </c>
      <c r="AM3143" s="61">
        <v>33121001</v>
      </c>
      <c r="AN3143" s="48"/>
      <c r="AO3143" s="48"/>
      <c r="AP3143" s="61" t="s">
        <v>6173</v>
      </c>
      <c r="AQ3143" s="61" t="s">
        <v>6164</v>
      </c>
      <c r="AR3143" s="48"/>
      <c r="AS3143" s="65">
        <v>44362</v>
      </c>
      <c r="AT3143" s="34" t="s">
        <v>77</v>
      </c>
    </row>
    <row r="3144" spans="1:46" ht="31.5">
      <c r="A3144" s="43">
        <v>3139</v>
      </c>
      <c r="B3144" s="43" t="s">
        <v>4623</v>
      </c>
      <c r="C3144" s="43" t="str">
        <f t="shared" si="61"/>
        <v>Lương Khải Vũ</v>
      </c>
      <c r="D3144" s="43" t="s">
        <v>6604</v>
      </c>
      <c r="E3144" s="43"/>
      <c r="F3144" s="43" t="str">
        <f>VLOOKUP(H3144,'DM BPSD'!$A$2:$G$30,6,0)</f>
        <v>Trần Minh Hoàng</v>
      </c>
      <c r="G3144" s="43">
        <f>VLOOKUP(F3144,'DS Nhân viên'!$A$2:$B$577,2,0)</f>
        <v>900109</v>
      </c>
      <c r="H3144" s="49" t="s">
        <v>4493</v>
      </c>
      <c r="I3144" s="43"/>
      <c r="J3144" s="83" t="str">
        <f>VLOOKUP(B3144,'BBKK 30.6'!B3159:H7534,7,0)</f>
        <v>Sử dụng bình thường</v>
      </c>
      <c r="K3144" s="46" t="s">
        <v>4619</v>
      </c>
      <c r="L3144" s="46" t="s">
        <v>4623</v>
      </c>
      <c r="M3144" s="46" t="s">
        <v>252</v>
      </c>
      <c r="N3144" s="48"/>
      <c r="O3144" s="48"/>
      <c r="P3144" s="48"/>
      <c r="Q3144" s="48"/>
      <c r="R3144" s="48"/>
      <c r="S3144" s="48"/>
      <c r="T3144" s="48"/>
      <c r="U3144" s="47" t="s">
        <v>6148</v>
      </c>
      <c r="V3144" s="48"/>
      <c r="W3144" s="48"/>
      <c r="X3144" s="48"/>
      <c r="Y3144" s="48"/>
      <c r="Z3144" s="48"/>
      <c r="AA3144" s="64">
        <v>20570000</v>
      </c>
      <c r="AB3144" s="61">
        <v>1</v>
      </c>
      <c r="AC3144" s="61">
        <v>0</v>
      </c>
      <c r="AD3144" s="48"/>
      <c r="AE3144" s="48"/>
      <c r="AF3144" s="48"/>
      <c r="AG3144" s="62"/>
      <c r="AH3144" s="62"/>
      <c r="AI3144" s="62"/>
      <c r="AJ3144" s="48"/>
      <c r="AK3144" s="61" t="str">
        <f>VLOOKUP(L3144,'[2]Bảng chi tiết công cụ dụng cụ'!$A$8:$AC$4035,27,0)</f>
        <v>QLC</v>
      </c>
      <c r="AL3144" s="61">
        <v>15312001</v>
      </c>
      <c r="AM3144" s="61">
        <v>33121001</v>
      </c>
      <c r="AN3144" s="48"/>
      <c r="AO3144" s="48"/>
      <c r="AP3144" s="61" t="s">
        <v>6173</v>
      </c>
      <c r="AQ3144" s="61" t="s">
        <v>6164</v>
      </c>
      <c r="AR3144" s="48"/>
      <c r="AS3144" s="65">
        <v>44524</v>
      </c>
      <c r="AT3144" s="34" t="s">
        <v>77</v>
      </c>
    </row>
    <row r="3145" spans="1:46">
      <c r="A3145" s="43">
        <v>3140</v>
      </c>
      <c r="B3145" s="43" t="s">
        <v>4624</v>
      </c>
      <c r="C3145" s="43" t="str">
        <f t="shared" si="61"/>
        <v>Lương Khải Vũ</v>
      </c>
      <c r="D3145" s="43" t="s">
        <v>6604</v>
      </c>
      <c r="E3145" s="43"/>
      <c r="F3145" s="43" t="str">
        <f>VLOOKUP(H3145,'DM BPSD'!$A$2:$G$30,6,0)</f>
        <v>Trần Minh Hoàng</v>
      </c>
      <c r="G3145" s="43">
        <f>VLOOKUP(F3145,'DS Nhân viên'!$A$2:$B$577,2,0)</f>
        <v>900109</v>
      </c>
      <c r="H3145" s="49" t="s">
        <v>4493</v>
      </c>
      <c r="I3145" s="43"/>
      <c r="J3145" s="83" t="str">
        <f>VLOOKUP(B3145,'BBKK 30.6'!B3160:H7535,7,0)</f>
        <v>Sử dụng bình thường</v>
      </c>
      <c r="K3145" s="46" t="s">
        <v>4619</v>
      </c>
      <c r="L3145" s="46" t="s">
        <v>4624</v>
      </c>
      <c r="M3145" s="46" t="s">
        <v>580</v>
      </c>
      <c r="N3145" s="48"/>
      <c r="O3145" s="48"/>
      <c r="P3145" s="48"/>
      <c r="Q3145" s="48"/>
      <c r="R3145" s="48"/>
      <c r="S3145" s="48"/>
      <c r="T3145" s="48"/>
      <c r="U3145" s="47" t="s">
        <v>6148</v>
      </c>
      <c r="V3145" s="48"/>
      <c r="W3145" s="48"/>
      <c r="X3145" s="48"/>
      <c r="Y3145" s="48"/>
      <c r="Z3145" s="48"/>
      <c r="AA3145" s="64">
        <v>2750000</v>
      </c>
      <c r="AB3145" s="61">
        <v>1</v>
      </c>
      <c r="AC3145" s="61">
        <v>0</v>
      </c>
      <c r="AD3145" s="48"/>
      <c r="AE3145" s="48"/>
      <c r="AF3145" s="48"/>
      <c r="AG3145" s="62"/>
      <c r="AH3145" s="62"/>
      <c r="AI3145" s="62"/>
      <c r="AJ3145" s="48"/>
      <c r="AK3145" s="61" t="str">
        <f>VLOOKUP(L3145,'[2]Bảng chi tiết công cụ dụng cụ'!$A$8:$AC$4035,27,0)</f>
        <v>QLC</v>
      </c>
      <c r="AL3145" s="61">
        <v>15311001</v>
      </c>
      <c r="AM3145" s="61">
        <v>33121001</v>
      </c>
      <c r="AN3145" s="48"/>
      <c r="AO3145" s="48"/>
      <c r="AP3145" s="61" t="s">
        <v>6174</v>
      </c>
      <c r="AQ3145" s="61" t="s">
        <v>6164</v>
      </c>
      <c r="AR3145" s="48"/>
      <c r="AS3145" s="65">
        <v>44410</v>
      </c>
      <c r="AT3145" s="34" t="s">
        <v>77</v>
      </c>
    </row>
    <row r="3146" spans="1:46">
      <c r="A3146" s="43">
        <v>3141</v>
      </c>
      <c r="B3146" s="43" t="s">
        <v>4625</v>
      </c>
      <c r="C3146" s="43" t="str">
        <f t="shared" si="61"/>
        <v>Lương Khải Vũ</v>
      </c>
      <c r="D3146" s="43" t="s">
        <v>6604</v>
      </c>
      <c r="E3146" s="43"/>
      <c r="F3146" s="43" t="str">
        <f>VLOOKUP(H3146,'DM BPSD'!$A$2:$G$30,6,0)</f>
        <v>Trần Minh Hoàng</v>
      </c>
      <c r="G3146" s="43">
        <f>VLOOKUP(F3146,'DS Nhân viên'!$A$2:$B$577,2,0)</f>
        <v>900109</v>
      </c>
      <c r="H3146" s="49" t="s">
        <v>4493</v>
      </c>
      <c r="I3146" s="43"/>
      <c r="J3146" s="83" t="str">
        <f>VLOOKUP(B3146,'BBKK 30.6'!B3161:H7536,7,0)</f>
        <v>Sử dụng bình thường</v>
      </c>
      <c r="K3146" s="46" t="s">
        <v>4619</v>
      </c>
      <c r="L3146" s="46" t="s">
        <v>4625</v>
      </c>
      <c r="M3146" s="46" t="s">
        <v>177</v>
      </c>
      <c r="N3146" s="48"/>
      <c r="O3146" s="48"/>
      <c r="P3146" s="48"/>
      <c r="Q3146" s="48"/>
      <c r="R3146" s="48"/>
      <c r="S3146" s="48"/>
      <c r="T3146" s="48"/>
      <c r="U3146" s="47" t="s">
        <v>6148</v>
      </c>
      <c r="V3146" s="48"/>
      <c r="W3146" s="48"/>
      <c r="X3146" s="48"/>
      <c r="Y3146" s="48"/>
      <c r="Z3146" s="48"/>
      <c r="AA3146" s="64">
        <v>4760000</v>
      </c>
      <c r="AB3146" s="61">
        <v>1</v>
      </c>
      <c r="AC3146" s="61">
        <v>0</v>
      </c>
      <c r="AD3146" s="48"/>
      <c r="AE3146" s="48"/>
      <c r="AF3146" s="48"/>
      <c r="AG3146" s="62"/>
      <c r="AH3146" s="62"/>
      <c r="AI3146" s="62"/>
      <c r="AJ3146" s="48"/>
      <c r="AK3146" s="61" t="str">
        <f>VLOOKUP(L3146,'[2]Bảng chi tiết công cụ dụng cụ'!$A$8:$AC$4035,27,0)</f>
        <v>QLC</v>
      </c>
      <c r="AL3146" s="61">
        <v>15311001</v>
      </c>
      <c r="AM3146" s="61">
        <v>33121001</v>
      </c>
      <c r="AN3146" s="48"/>
      <c r="AO3146" s="48"/>
      <c r="AP3146" s="61" t="s">
        <v>6174</v>
      </c>
      <c r="AQ3146" s="61" t="s">
        <v>6164</v>
      </c>
      <c r="AR3146" s="48"/>
      <c r="AT3146" s="34" t="s">
        <v>77</v>
      </c>
    </row>
    <row r="3147" spans="1:46">
      <c r="A3147" s="43">
        <v>3142</v>
      </c>
      <c r="B3147" s="43" t="s">
        <v>4626</v>
      </c>
      <c r="C3147" s="43" t="str">
        <f t="shared" si="61"/>
        <v>Mạc Đình Tuấn</v>
      </c>
      <c r="D3147" s="43" t="s">
        <v>6604</v>
      </c>
      <c r="E3147" s="43"/>
      <c r="F3147" s="43" t="s">
        <v>4627</v>
      </c>
      <c r="G3147" s="43">
        <f>VLOOKUP(F3147,'DS Nhân viên'!$A$2:$B$577,2,0)</f>
        <v>900039</v>
      </c>
      <c r="H3147" s="49" t="s">
        <v>4493</v>
      </c>
      <c r="I3147" s="43"/>
      <c r="J3147" s="83" t="str">
        <f>VLOOKUP(B3147,'BBKK 30.6'!B3162:H7537,7,0)</f>
        <v>Sử dụng bình thường</v>
      </c>
      <c r="K3147" s="46" t="s">
        <v>4627</v>
      </c>
      <c r="L3147" s="46" t="s">
        <v>4626</v>
      </c>
      <c r="M3147" s="46" t="s">
        <v>899</v>
      </c>
      <c r="N3147" s="48"/>
      <c r="O3147" s="48"/>
      <c r="P3147" s="48"/>
      <c r="Q3147" s="48"/>
      <c r="R3147" s="48"/>
      <c r="S3147" s="48"/>
      <c r="T3147" s="48"/>
      <c r="U3147" s="47" t="s">
        <v>6148</v>
      </c>
      <c r="V3147" s="48"/>
      <c r="W3147" s="48"/>
      <c r="X3147" s="48"/>
      <c r="Y3147" s="48"/>
      <c r="Z3147" s="48"/>
      <c r="AA3147" s="64">
        <v>4400000</v>
      </c>
      <c r="AB3147" s="61">
        <v>1</v>
      </c>
      <c r="AC3147" s="61">
        <v>0</v>
      </c>
      <c r="AD3147" s="48"/>
      <c r="AE3147" s="48"/>
      <c r="AF3147" s="48"/>
      <c r="AG3147" s="62"/>
      <c r="AH3147" s="62"/>
      <c r="AI3147" s="62"/>
      <c r="AJ3147" s="48"/>
      <c r="AK3147" s="61" t="str">
        <f>VLOOKUP(L3147,'[2]Bảng chi tiết công cụ dụng cụ'!$A$8:$AC$4035,27,0)</f>
        <v>QLC</v>
      </c>
      <c r="AL3147" s="61">
        <v>15311001</v>
      </c>
      <c r="AM3147" s="61">
        <v>33121001</v>
      </c>
      <c r="AN3147" s="48"/>
      <c r="AO3147" s="48"/>
      <c r="AP3147" s="61" t="s">
        <v>6174</v>
      </c>
      <c r="AQ3147" s="61" t="s">
        <v>6164</v>
      </c>
      <c r="AR3147" s="48"/>
      <c r="AS3147" s="65">
        <v>44410</v>
      </c>
      <c r="AT3147" s="34" t="s">
        <v>77</v>
      </c>
    </row>
    <row r="3148" spans="1:46">
      <c r="A3148" s="43">
        <v>3143</v>
      </c>
      <c r="B3148" s="43" t="s">
        <v>4628</v>
      </c>
      <c r="C3148" s="43" t="str">
        <f t="shared" si="61"/>
        <v>Mạc Đình Tuấn</v>
      </c>
      <c r="D3148" s="43" t="s">
        <v>6604</v>
      </c>
      <c r="E3148" s="43"/>
      <c r="F3148" s="43" t="s">
        <v>4627</v>
      </c>
      <c r="G3148" s="43">
        <f>VLOOKUP(F3148,'DS Nhân viên'!$A$2:$B$577,2,0)</f>
        <v>900039</v>
      </c>
      <c r="H3148" s="49" t="s">
        <v>4493</v>
      </c>
      <c r="I3148" s="43"/>
      <c r="J3148" s="83" t="str">
        <f>VLOOKUP(B3148,'BBKK 30.6'!B3163:H7538,7,0)</f>
        <v>Sử dụng bình thường</v>
      </c>
      <c r="K3148" s="46" t="s">
        <v>4627</v>
      </c>
      <c r="L3148" s="46" t="s">
        <v>4628</v>
      </c>
      <c r="M3148" s="46" t="s">
        <v>877</v>
      </c>
      <c r="N3148" s="48"/>
      <c r="O3148" s="48"/>
      <c r="P3148" s="48"/>
      <c r="Q3148" s="48"/>
      <c r="R3148" s="48"/>
      <c r="S3148" s="48"/>
      <c r="T3148" s="48"/>
      <c r="U3148" s="47" t="s">
        <v>6148</v>
      </c>
      <c r="V3148" s="48"/>
      <c r="W3148" s="48"/>
      <c r="X3148" s="48"/>
      <c r="Y3148" s="48"/>
      <c r="Z3148" s="48"/>
      <c r="AA3148" s="64">
        <v>1630771</v>
      </c>
      <c r="AB3148" s="61">
        <v>1</v>
      </c>
      <c r="AC3148" s="61">
        <v>0</v>
      </c>
      <c r="AD3148" s="48"/>
      <c r="AE3148" s="48"/>
      <c r="AF3148" s="48"/>
      <c r="AG3148" s="62"/>
      <c r="AH3148" s="62"/>
      <c r="AI3148" s="62"/>
      <c r="AJ3148" s="48"/>
      <c r="AK3148" s="61" t="str">
        <f>VLOOKUP(L3148,'[2]Bảng chi tiết công cụ dụng cụ'!$A$8:$AC$4035,27,0)</f>
        <v>QLC</v>
      </c>
      <c r="AL3148" s="61">
        <v>15311001</v>
      </c>
      <c r="AM3148" s="61">
        <v>33121001</v>
      </c>
      <c r="AN3148" s="48"/>
      <c r="AO3148" s="48"/>
      <c r="AP3148" s="61" t="s">
        <v>6174</v>
      </c>
      <c r="AQ3148" s="61" t="s">
        <v>6164</v>
      </c>
      <c r="AR3148" s="48"/>
      <c r="AS3148" s="65">
        <v>42948</v>
      </c>
      <c r="AT3148" s="34" t="s">
        <v>77</v>
      </c>
    </row>
    <row r="3149" spans="1:46">
      <c r="A3149" s="43">
        <v>3144</v>
      </c>
      <c r="B3149" s="43" t="s">
        <v>4629</v>
      </c>
      <c r="C3149" s="43" t="str">
        <f t="shared" si="61"/>
        <v>Mạc Đình Tuấn</v>
      </c>
      <c r="D3149" s="43" t="s">
        <v>6604</v>
      </c>
      <c r="E3149" s="43"/>
      <c r="F3149" s="43" t="s">
        <v>4627</v>
      </c>
      <c r="G3149" s="43">
        <f>VLOOKUP(F3149,'DS Nhân viên'!$A$2:$B$577,2,0)</f>
        <v>900039</v>
      </c>
      <c r="H3149" s="49" t="s">
        <v>4493</v>
      </c>
      <c r="I3149" s="43"/>
      <c r="J3149" s="83" t="str">
        <f>VLOOKUP(B3149,'BBKK 30.6'!B3164:H7539,7,0)</f>
        <v>Sử dụng bình thường</v>
      </c>
      <c r="K3149" s="46" t="s">
        <v>4627</v>
      </c>
      <c r="L3149" s="46" t="s">
        <v>4629</v>
      </c>
      <c r="M3149" s="46" t="s">
        <v>1372</v>
      </c>
      <c r="N3149" s="48"/>
      <c r="O3149" s="48"/>
      <c r="P3149" s="48"/>
      <c r="Q3149" s="48"/>
      <c r="R3149" s="48"/>
      <c r="S3149" s="48"/>
      <c r="T3149" s="48"/>
      <c r="U3149" s="47" t="s">
        <v>6148</v>
      </c>
      <c r="V3149" s="48"/>
      <c r="W3149" s="48"/>
      <c r="X3149" s="48"/>
      <c r="Y3149" s="48"/>
      <c r="Z3149" s="48"/>
      <c r="AA3149" s="64">
        <v>2172500</v>
      </c>
      <c r="AB3149" s="61">
        <v>1</v>
      </c>
      <c r="AC3149" s="61">
        <v>0</v>
      </c>
      <c r="AD3149" s="48"/>
      <c r="AE3149" s="48"/>
      <c r="AF3149" s="48"/>
      <c r="AG3149" s="62"/>
      <c r="AH3149" s="62"/>
      <c r="AI3149" s="62"/>
      <c r="AJ3149" s="48"/>
      <c r="AK3149" s="61" t="str">
        <f>VLOOKUP(L3149,'[2]Bảng chi tiết công cụ dụng cụ'!$A$8:$AC$4035,27,0)</f>
        <v>QLC</v>
      </c>
      <c r="AL3149" s="61">
        <v>15311001</v>
      </c>
      <c r="AM3149" s="61">
        <v>33121001</v>
      </c>
      <c r="AN3149" s="48"/>
      <c r="AO3149" s="48"/>
      <c r="AP3149" s="61" t="s">
        <v>6174</v>
      </c>
      <c r="AQ3149" s="61" t="s">
        <v>6164</v>
      </c>
      <c r="AR3149" s="48"/>
      <c r="AS3149" s="65">
        <v>44410</v>
      </c>
      <c r="AT3149" s="34" t="s">
        <v>77</v>
      </c>
    </row>
    <row r="3150" spans="1:46">
      <c r="A3150" s="43">
        <v>3145</v>
      </c>
      <c r="B3150" s="43" t="s">
        <v>4630</v>
      </c>
      <c r="C3150" s="43" t="str">
        <f t="shared" si="61"/>
        <v>Mạc Đình Tuấn</v>
      </c>
      <c r="D3150" s="43" t="s">
        <v>6604</v>
      </c>
      <c r="E3150" s="43"/>
      <c r="F3150" s="43" t="s">
        <v>4627</v>
      </c>
      <c r="G3150" s="43">
        <f>VLOOKUP(F3150,'DS Nhân viên'!$A$2:$B$577,2,0)</f>
        <v>900039</v>
      </c>
      <c r="H3150" s="49" t="s">
        <v>4493</v>
      </c>
      <c r="I3150" s="43"/>
      <c r="J3150" s="83" t="str">
        <f>VLOOKUP(B3150,'BBKK 30.6'!B3165:H7540,7,0)</f>
        <v>Sử dụng bình thường</v>
      </c>
      <c r="K3150" s="46" t="s">
        <v>4627</v>
      </c>
      <c r="L3150" s="46" t="s">
        <v>4630</v>
      </c>
      <c r="M3150" s="46" t="s">
        <v>197</v>
      </c>
      <c r="N3150" s="48"/>
      <c r="O3150" s="48"/>
      <c r="P3150" s="48"/>
      <c r="Q3150" s="48"/>
      <c r="R3150" s="48"/>
      <c r="S3150" s="48"/>
      <c r="T3150" s="48"/>
      <c r="U3150" s="47" t="s">
        <v>6148</v>
      </c>
      <c r="V3150" s="48"/>
      <c r="W3150" s="48"/>
      <c r="X3150" s="48"/>
      <c r="Y3150" s="48"/>
      <c r="Z3150" s="48"/>
      <c r="AA3150" s="64">
        <v>4180000</v>
      </c>
      <c r="AB3150" s="61">
        <v>1</v>
      </c>
      <c r="AC3150" s="61">
        <v>0</v>
      </c>
      <c r="AD3150" s="48"/>
      <c r="AE3150" s="48"/>
      <c r="AF3150" s="48"/>
      <c r="AG3150" s="62"/>
      <c r="AH3150" s="62"/>
      <c r="AI3150" s="62"/>
      <c r="AJ3150" s="48"/>
      <c r="AK3150" s="61" t="str">
        <f>VLOOKUP(L3150,'[2]Bảng chi tiết công cụ dụng cụ'!$A$8:$AC$4035,27,0)</f>
        <v>QLC</v>
      </c>
      <c r="AL3150" s="61">
        <v>15312001</v>
      </c>
      <c r="AM3150" s="61">
        <v>33121001</v>
      </c>
      <c r="AN3150" s="48"/>
      <c r="AO3150" s="48"/>
      <c r="AP3150" s="61" t="s">
        <v>6173</v>
      </c>
      <c r="AQ3150" s="61" t="s">
        <v>6164</v>
      </c>
      <c r="AR3150" s="48"/>
      <c r="AT3150" s="34" t="s">
        <v>77</v>
      </c>
    </row>
    <row r="3151" spans="1:46">
      <c r="A3151" s="43">
        <v>3146</v>
      </c>
      <c r="B3151" s="43" t="s">
        <v>4631</v>
      </c>
      <c r="C3151" s="43" t="str">
        <f t="shared" si="61"/>
        <v>Mạc Đình Tuấn</v>
      </c>
      <c r="D3151" s="43" t="s">
        <v>6604</v>
      </c>
      <c r="E3151" s="43"/>
      <c r="F3151" s="43" t="s">
        <v>4627</v>
      </c>
      <c r="G3151" s="43">
        <f>VLOOKUP(F3151,'DS Nhân viên'!$A$2:$B$577,2,0)</f>
        <v>900039</v>
      </c>
      <c r="H3151" s="49" t="s">
        <v>4493</v>
      </c>
      <c r="I3151" s="43"/>
      <c r="J3151" s="83" t="str">
        <f>VLOOKUP(B3151,'BBKK 30.6'!B3166:H7541,7,0)</f>
        <v>Sử dụng bình thường</v>
      </c>
      <c r="K3151" s="46" t="s">
        <v>4627</v>
      </c>
      <c r="L3151" s="46" t="s">
        <v>4631</v>
      </c>
      <c r="M3151" s="46" t="s">
        <v>171</v>
      </c>
      <c r="N3151" s="48"/>
      <c r="O3151" s="48"/>
      <c r="P3151" s="48"/>
      <c r="Q3151" s="48"/>
      <c r="R3151" s="48"/>
      <c r="S3151" s="48"/>
      <c r="T3151" s="48"/>
      <c r="U3151" s="47" t="s">
        <v>6148</v>
      </c>
      <c r="V3151" s="48"/>
      <c r="W3151" s="48"/>
      <c r="X3151" s="48"/>
      <c r="Y3151" s="48"/>
      <c r="Z3151" s="48"/>
      <c r="AA3151" s="64">
        <v>14465000</v>
      </c>
      <c r="AB3151" s="61">
        <v>1</v>
      </c>
      <c r="AC3151" s="61">
        <v>0</v>
      </c>
      <c r="AD3151" s="48"/>
      <c r="AE3151" s="48"/>
      <c r="AF3151" s="48"/>
      <c r="AG3151" s="62"/>
      <c r="AH3151" s="62"/>
      <c r="AI3151" s="62"/>
      <c r="AJ3151" s="48"/>
      <c r="AK3151" s="61" t="str">
        <f>VLOOKUP(L3151,'[2]Bảng chi tiết công cụ dụng cụ'!$A$8:$AC$4035,27,0)</f>
        <v>QLC</v>
      </c>
      <c r="AL3151" s="61">
        <v>15312001</v>
      </c>
      <c r="AM3151" s="61">
        <v>33121001</v>
      </c>
      <c r="AN3151" s="48"/>
      <c r="AO3151" s="48"/>
      <c r="AP3151" s="61" t="s">
        <v>6173</v>
      </c>
      <c r="AQ3151" s="61" t="s">
        <v>6164</v>
      </c>
      <c r="AR3151" s="48"/>
      <c r="AT3151" s="34" t="s">
        <v>77</v>
      </c>
    </row>
    <row r="3152" spans="1:46">
      <c r="A3152" s="43">
        <v>3147</v>
      </c>
      <c r="B3152" s="43" t="s">
        <v>4632</v>
      </c>
      <c r="C3152" s="43" t="str">
        <f t="shared" si="61"/>
        <v>Mạc Đình Tuấn</v>
      </c>
      <c r="D3152" s="43" t="s">
        <v>6604</v>
      </c>
      <c r="E3152" s="43"/>
      <c r="F3152" s="43" t="s">
        <v>4627</v>
      </c>
      <c r="G3152" s="43">
        <f>VLOOKUP(F3152,'DS Nhân viên'!$A$2:$B$577,2,0)</f>
        <v>900039</v>
      </c>
      <c r="H3152" s="49" t="s">
        <v>4493</v>
      </c>
      <c r="I3152" s="43"/>
      <c r="J3152" s="83" t="str">
        <f>VLOOKUP(B3152,'BBKK 30.6'!B3167:H7542,7,0)</f>
        <v>Sử dụng bình thường</v>
      </c>
      <c r="K3152" s="46" t="s">
        <v>4627</v>
      </c>
      <c r="L3152" s="46" t="s">
        <v>4632</v>
      </c>
      <c r="M3152" s="46" t="s">
        <v>203</v>
      </c>
      <c r="N3152" s="48"/>
      <c r="O3152" s="48"/>
      <c r="P3152" s="48"/>
      <c r="Q3152" s="48"/>
      <c r="R3152" s="48"/>
      <c r="S3152" s="48"/>
      <c r="T3152" s="48"/>
      <c r="U3152" s="47" t="s">
        <v>6148</v>
      </c>
      <c r="V3152" s="48"/>
      <c r="W3152" s="48"/>
      <c r="X3152" s="48"/>
      <c r="Y3152" s="48"/>
      <c r="Z3152" s="48"/>
      <c r="AA3152" s="64">
        <v>20020000</v>
      </c>
      <c r="AB3152" s="61">
        <v>1</v>
      </c>
      <c r="AC3152" s="61">
        <v>0</v>
      </c>
      <c r="AD3152" s="48"/>
      <c r="AE3152" s="48"/>
      <c r="AF3152" s="48"/>
      <c r="AG3152" s="62"/>
      <c r="AH3152" s="62"/>
      <c r="AI3152" s="62"/>
      <c r="AJ3152" s="48"/>
      <c r="AK3152" s="61" t="str">
        <f>VLOOKUP(L3152,'[2]Bảng chi tiết công cụ dụng cụ'!$A$8:$AC$4035,27,0)</f>
        <v>QLC</v>
      </c>
      <c r="AL3152" s="61">
        <v>15312001</v>
      </c>
      <c r="AM3152" s="61">
        <v>33121001</v>
      </c>
      <c r="AN3152" s="48"/>
      <c r="AO3152" s="48"/>
      <c r="AP3152" s="61" t="s">
        <v>6173</v>
      </c>
      <c r="AQ3152" s="61" t="s">
        <v>6164</v>
      </c>
      <c r="AR3152" s="48"/>
      <c r="AT3152" s="34" t="s">
        <v>77</v>
      </c>
    </row>
    <row r="3153" spans="1:46">
      <c r="A3153" s="43">
        <v>3148</v>
      </c>
      <c r="B3153" s="43" t="s">
        <v>4633</v>
      </c>
      <c r="C3153" s="43" t="str">
        <f t="shared" si="61"/>
        <v>Mạc Đình Tuấn</v>
      </c>
      <c r="D3153" s="43" t="s">
        <v>6604</v>
      </c>
      <c r="E3153" s="43"/>
      <c r="F3153" s="43" t="s">
        <v>4627</v>
      </c>
      <c r="G3153" s="43">
        <f>VLOOKUP(F3153,'DS Nhân viên'!$A$2:$B$577,2,0)</f>
        <v>900039</v>
      </c>
      <c r="H3153" s="49" t="s">
        <v>4493</v>
      </c>
      <c r="I3153" s="43"/>
      <c r="J3153" s="83" t="str">
        <f>VLOOKUP(B3153,'BBKK 30.6'!B3168:H7543,7,0)</f>
        <v>Sử dụng bình thường</v>
      </c>
      <c r="K3153" s="46" t="s">
        <v>4627</v>
      </c>
      <c r="L3153" s="46" t="s">
        <v>4633</v>
      </c>
      <c r="M3153" s="46" t="s">
        <v>580</v>
      </c>
      <c r="N3153" s="48"/>
      <c r="O3153" s="48"/>
      <c r="P3153" s="48"/>
      <c r="Q3153" s="48"/>
      <c r="R3153" s="48"/>
      <c r="S3153" s="48"/>
      <c r="T3153" s="48"/>
      <c r="U3153" s="47" t="s">
        <v>6148</v>
      </c>
      <c r="V3153" s="48"/>
      <c r="W3153" s="48"/>
      <c r="X3153" s="48"/>
      <c r="Y3153" s="48"/>
      <c r="Z3153" s="48"/>
      <c r="AA3153" s="64">
        <v>2750000</v>
      </c>
      <c r="AB3153" s="61">
        <v>1</v>
      </c>
      <c r="AC3153" s="61">
        <v>0</v>
      </c>
      <c r="AD3153" s="48"/>
      <c r="AE3153" s="48"/>
      <c r="AF3153" s="48"/>
      <c r="AG3153" s="62"/>
      <c r="AH3153" s="62"/>
      <c r="AI3153" s="62"/>
      <c r="AJ3153" s="48"/>
      <c r="AK3153" s="61" t="str">
        <f>VLOOKUP(L3153,'[2]Bảng chi tiết công cụ dụng cụ'!$A$8:$AC$4035,27,0)</f>
        <v>QLC</v>
      </c>
      <c r="AL3153" s="61">
        <v>15311001</v>
      </c>
      <c r="AM3153" s="61">
        <v>33121001</v>
      </c>
      <c r="AN3153" s="48"/>
      <c r="AO3153" s="48"/>
      <c r="AP3153" s="61" t="s">
        <v>6174</v>
      </c>
      <c r="AQ3153" s="61" t="s">
        <v>6164</v>
      </c>
      <c r="AR3153" s="48"/>
      <c r="AS3153" s="65">
        <v>44410</v>
      </c>
      <c r="AT3153" s="34" t="s">
        <v>77</v>
      </c>
    </row>
    <row r="3154" spans="1:46">
      <c r="A3154" s="43">
        <v>3149</v>
      </c>
      <c r="B3154" s="43" t="s">
        <v>4634</v>
      </c>
      <c r="C3154" s="43" t="str">
        <f t="shared" si="61"/>
        <v>Mạc Đình Tuấn</v>
      </c>
      <c r="D3154" s="43" t="s">
        <v>6604</v>
      </c>
      <c r="E3154" s="43"/>
      <c r="F3154" s="43" t="s">
        <v>4627</v>
      </c>
      <c r="G3154" s="43">
        <f>VLOOKUP(F3154,'DS Nhân viên'!$A$2:$B$577,2,0)</f>
        <v>900039</v>
      </c>
      <c r="H3154" s="49" t="s">
        <v>4493</v>
      </c>
      <c r="I3154" s="43"/>
      <c r="J3154" s="83" t="str">
        <f>VLOOKUP(B3154,'BBKK 30.6'!B3169:H7544,7,0)</f>
        <v>Sử dụng bình thường</v>
      </c>
      <c r="K3154" s="46" t="s">
        <v>4627</v>
      </c>
      <c r="L3154" s="46" t="s">
        <v>4634</v>
      </c>
      <c r="M3154" s="46" t="s">
        <v>177</v>
      </c>
      <c r="N3154" s="48"/>
      <c r="O3154" s="48"/>
      <c r="P3154" s="48"/>
      <c r="Q3154" s="48"/>
      <c r="R3154" s="48"/>
      <c r="S3154" s="48"/>
      <c r="T3154" s="48"/>
      <c r="U3154" s="47" t="s">
        <v>6148</v>
      </c>
      <c r="V3154" s="48"/>
      <c r="W3154" s="48"/>
      <c r="X3154" s="48"/>
      <c r="Y3154" s="48"/>
      <c r="Z3154" s="48"/>
      <c r="AA3154" s="64">
        <v>4760000</v>
      </c>
      <c r="AB3154" s="61">
        <v>1</v>
      </c>
      <c r="AC3154" s="61">
        <v>0</v>
      </c>
      <c r="AD3154" s="48"/>
      <c r="AE3154" s="48"/>
      <c r="AF3154" s="48"/>
      <c r="AG3154" s="62"/>
      <c r="AH3154" s="62"/>
      <c r="AI3154" s="62"/>
      <c r="AJ3154" s="48"/>
      <c r="AK3154" s="61" t="str">
        <f>VLOOKUP(L3154,'[2]Bảng chi tiết công cụ dụng cụ'!$A$8:$AC$4035,27,0)</f>
        <v>QLC</v>
      </c>
      <c r="AL3154" s="61">
        <v>15311001</v>
      </c>
      <c r="AM3154" s="61">
        <v>33121001</v>
      </c>
      <c r="AN3154" s="48"/>
      <c r="AO3154" s="48"/>
      <c r="AP3154" s="61" t="s">
        <v>6174</v>
      </c>
      <c r="AQ3154" s="61" t="s">
        <v>6164</v>
      </c>
      <c r="AR3154" s="48"/>
      <c r="AT3154" s="34" t="s">
        <v>77</v>
      </c>
    </row>
    <row r="3155" spans="1:46">
      <c r="A3155" s="43">
        <v>3150</v>
      </c>
      <c r="B3155" s="43" t="s">
        <v>4635</v>
      </c>
      <c r="C3155" s="43" t="str">
        <f t="shared" si="61"/>
        <v>Máy Bloomberg</v>
      </c>
      <c r="D3155" s="43" t="s">
        <v>6604</v>
      </c>
      <c r="E3155" s="43"/>
      <c r="F3155" s="43" t="str">
        <f>VLOOKUP(H3155,'DM BPSD'!$A$2:$G$30,6,0)</f>
        <v>Trần Minh Hoàng</v>
      </c>
      <c r="G3155" s="43">
        <f>VLOOKUP(F3155,'DS Nhân viên'!$A$2:$B$577,2,0)</f>
        <v>900109</v>
      </c>
      <c r="H3155" s="49" t="s">
        <v>4493</v>
      </c>
      <c r="I3155" s="43"/>
      <c r="J3155" s="83" t="str">
        <f>VLOOKUP(B3155,'BBKK 30.6'!B3170:H7545,7,0)</f>
        <v>Sử dụng bình thường</v>
      </c>
      <c r="K3155" s="46" t="s">
        <v>4636</v>
      </c>
      <c r="L3155" s="46" t="s">
        <v>4635</v>
      </c>
      <c r="M3155" s="46" t="s">
        <v>249</v>
      </c>
      <c r="N3155" s="48"/>
      <c r="O3155" s="48"/>
      <c r="P3155" s="48"/>
      <c r="Q3155" s="48"/>
      <c r="R3155" s="48"/>
      <c r="S3155" s="48"/>
      <c r="T3155" s="48"/>
      <c r="U3155" s="47" t="s">
        <v>6148</v>
      </c>
      <c r="V3155" s="48"/>
      <c r="W3155" s="48"/>
      <c r="X3155" s="48"/>
      <c r="Y3155" s="48"/>
      <c r="Z3155" s="48"/>
      <c r="AA3155" s="64">
        <v>2618000</v>
      </c>
      <c r="AB3155" s="61">
        <v>1</v>
      </c>
      <c r="AC3155" s="61">
        <v>0</v>
      </c>
      <c r="AD3155" s="48"/>
      <c r="AE3155" s="48"/>
      <c r="AF3155" s="48"/>
      <c r="AG3155" s="62"/>
      <c r="AH3155" s="62"/>
      <c r="AI3155" s="62"/>
      <c r="AJ3155" s="48"/>
      <c r="AK3155" s="61" t="str">
        <f>VLOOKUP(L3155,'[2]Bảng chi tiết công cụ dụng cụ'!$A$8:$AC$4035,27,0)</f>
        <v>QLC</v>
      </c>
      <c r="AL3155" s="61">
        <v>15311001</v>
      </c>
      <c r="AM3155" s="61">
        <v>33121001</v>
      </c>
      <c r="AN3155" s="48"/>
      <c r="AO3155" s="48"/>
      <c r="AP3155" s="61" t="s">
        <v>6173</v>
      </c>
      <c r="AQ3155" s="61" t="s">
        <v>6164</v>
      </c>
      <c r="AR3155" s="48"/>
      <c r="AS3155" s="65">
        <v>44494</v>
      </c>
      <c r="AT3155" s="34" t="s">
        <v>77</v>
      </c>
    </row>
    <row r="3156" spans="1:46" ht="31.5">
      <c r="A3156" s="43">
        <v>3151</v>
      </c>
      <c r="B3156" s="43" t="s">
        <v>4637</v>
      </c>
      <c r="C3156" s="43" t="str">
        <f t="shared" si="61"/>
        <v>Máy Bloomberg</v>
      </c>
      <c r="D3156" s="83" t="s">
        <v>6605</v>
      </c>
      <c r="E3156" s="43"/>
      <c r="F3156" s="43" t="str">
        <f>VLOOKUP(H3156,'DM BPSD'!$A$2:$G$30,6,0)</f>
        <v>Trần Minh Hoàng</v>
      </c>
      <c r="G3156" s="43">
        <f>VLOOKUP(F3156,'DS Nhân viên'!$A$2:$B$577,2,0)</f>
        <v>900109</v>
      </c>
      <c r="H3156" s="49" t="s">
        <v>4493</v>
      </c>
      <c r="I3156" s="43"/>
      <c r="J3156" s="83" t="str">
        <f>VLOOKUP(B3156,'BBKK 30.6'!B3171:H7546,7,0)</f>
        <v>Máy cũ hoạt động chậm không đáp ứng nhu cầu sử dụng</v>
      </c>
      <c r="K3156" s="46" t="s">
        <v>4636</v>
      </c>
      <c r="L3156" s="46" t="s">
        <v>4637</v>
      </c>
      <c r="M3156" s="46" t="s">
        <v>1448</v>
      </c>
      <c r="N3156" s="48"/>
      <c r="O3156" s="48"/>
      <c r="P3156" s="48"/>
      <c r="Q3156" s="48"/>
      <c r="R3156" s="48"/>
      <c r="S3156" s="48"/>
      <c r="T3156" s="48"/>
      <c r="U3156" s="47" t="s">
        <v>6148</v>
      </c>
      <c r="V3156" s="48"/>
      <c r="W3156" s="48"/>
      <c r="X3156" s="48"/>
      <c r="Y3156" s="48"/>
      <c r="Z3156" s="48"/>
      <c r="AA3156" s="64">
        <v>5362500</v>
      </c>
      <c r="AB3156" s="61">
        <v>1</v>
      </c>
      <c r="AC3156" s="61">
        <v>0</v>
      </c>
      <c r="AD3156" s="48"/>
      <c r="AE3156" s="48"/>
      <c r="AF3156" s="48"/>
      <c r="AG3156" s="62"/>
      <c r="AH3156" s="62"/>
      <c r="AI3156" s="62"/>
      <c r="AJ3156" s="48"/>
      <c r="AK3156" s="61" t="str">
        <f>VLOOKUP(L3156,'[2]Bảng chi tiết công cụ dụng cụ'!$A$8:$AC$4035,27,0)</f>
        <v>QLC</v>
      </c>
      <c r="AL3156" s="61">
        <v>15312001</v>
      </c>
      <c r="AM3156" s="61">
        <v>33121001</v>
      </c>
      <c r="AN3156" s="48"/>
      <c r="AO3156" s="48"/>
      <c r="AP3156" s="61" t="s">
        <v>6173</v>
      </c>
      <c r="AQ3156" s="61" t="s">
        <v>6164</v>
      </c>
      <c r="AR3156" s="48"/>
      <c r="AS3156" s="65">
        <v>42401</v>
      </c>
      <c r="AT3156" s="34" t="s">
        <v>77</v>
      </c>
    </row>
    <row r="3157" spans="1:46">
      <c r="A3157" s="43">
        <v>3152</v>
      </c>
      <c r="B3157" s="43" t="s">
        <v>4638</v>
      </c>
      <c r="C3157" s="43" t="str">
        <f t="shared" si="61"/>
        <v>Máy finpro</v>
      </c>
      <c r="D3157" s="43" t="s">
        <v>6604</v>
      </c>
      <c r="E3157" s="43"/>
      <c r="F3157" s="43" t="str">
        <f>VLOOKUP(H3157,'DM BPSD'!$A$2:$G$30,6,0)</f>
        <v>Trần Minh Hoàng</v>
      </c>
      <c r="G3157" s="43">
        <f>VLOOKUP(F3157,'DS Nhân viên'!$A$2:$B$577,2,0)</f>
        <v>900109</v>
      </c>
      <c r="H3157" s="49" t="s">
        <v>4493</v>
      </c>
      <c r="I3157" s="43"/>
      <c r="J3157" s="83" t="str">
        <f>VLOOKUP(B3157,'BBKK 30.6'!B3172:H7547,7,0)</f>
        <v>Sử dụng bình thường</v>
      </c>
      <c r="K3157" s="46" t="s">
        <v>4639</v>
      </c>
      <c r="L3157" s="46" t="s">
        <v>4638</v>
      </c>
      <c r="M3157" s="46" t="s">
        <v>185</v>
      </c>
      <c r="N3157" s="48"/>
      <c r="O3157" s="48"/>
      <c r="P3157" s="48"/>
      <c r="Q3157" s="48"/>
      <c r="R3157" s="48"/>
      <c r="S3157" s="48"/>
      <c r="T3157" s="48"/>
      <c r="U3157" s="47" t="s">
        <v>6148</v>
      </c>
      <c r="V3157" s="48"/>
      <c r="W3157" s="48"/>
      <c r="X3157" s="48"/>
      <c r="Y3157" s="48"/>
      <c r="Z3157" s="48"/>
      <c r="AA3157" s="64">
        <v>2310000</v>
      </c>
      <c r="AB3157" s="61">
        <v>1</v>
      </c>
      <c r="AC3157" s="61">
        <v>0</v>
      </c>
      <c r="AD3157" s="48"/>
      <c r="AE3157" s="48"/>
      <c r="AF3157" s="48"/>
      <c r="AG3157" s="62"/>
      <c r="AH3157" s="62"/>
      <c r="AI3157" s="62"/>
      <c r="AJ3157" s="48"/>
      <c r="AK3157" s="61" t="str">
        <f>VLOOKUP(L3157,'[2]Bảng chi tiết công cụ dụng cụ'!$A$8:$AC$4035,27,0)</f>
        <v>QLC</v>
      </c>
      <c r="AL3157" s="61">
        <v>15311001</v>
      </c>
      <c r="AM3157" s="61">
        <v>33121001</v>
      </c>
      <c r="AN3157" s="48"/>
      <c r="AO3157" s="48"/>
      <c r="AP3157" s="61" t="s">
        <v>6173</v>
      </c>
      <c r="AQ3157" s="61" t="s">
        <v>6164</v>
      </c>
      <c r="AR3157" s="48"/>
      <c r="AS3157" s="65">
        <v>42917</v>
      </c>
      <c r="AT3157" s="34" t="s">
        <v>77</v>
      </c>
    </row>
    <row r="3158" spans="1:46">
      <c r="A3158" s="43">
        <v>3153</v>
      </c>
      <c r="B3158" s="43" t="s">
        <v>4640</v>
      </c>
      <c r="C3158" s="43" t="str">
        <f t="shared" si="61"/>
        <v>Ngô Lê Nhật Hạ</v>
      </c>
      <c r="D3158" s="43" t="s">
        <v>6604</v>
      </c>
      <c r="E3158" s="43"/>
      <c r="F3158" s="43" t="str">
        <f>VLOOKUP(H3158,'DM BPSD'!$A$2:$G$30,6,0)</f>
        <v>Trần Minh Hoàng</v>
      </c>
      <c r="G3158" s="43">
        <f>VLOOKUP(F3158,'DS Nhân viên'!$A$2:$B$577,2,0)</f>
        <v>900109</v>
      </c>
      <c r="H3158" s="49" t="s">
        <v>4493</v>
      </c>
      <c r="I3158" s="43"/>
      <c r="J3158" s="83" t="str">
        <f>VLOOKUP(B3158,'BBKK 30.6'!B3173:H7548,7,0)</f>
        <v>Sử dụng bình thường</v>
      </c>
      <c r="K3158" s="46" t="s">
        <v>4641</v>
      </c>
      <c r="L3158" s="46" t="s">
        <v>4640</v>
      </c>
      <c r="M3158" s="46" t="s">
        <v>899</v>
      </c>
      <c r="N3158" s="48"/>
      <c r="O3158" s="48"/>
      <c r="P3158" s="48"/>
      <c r="Q3158" s="48"/>
      <c r="R3158" s="48"/>
      <c r="S3158" s="48"/>
      <c r="T3158" s="48"/>
      <c r="U3158" s="47" t="s">
        <v>6148</v>
      </c>
      <c r="V3158" s="48"/>
      <c r="W3158" s="48"/>
      <c r="X3158" s="48"/>
      <c r="Y3158" s="48"/>
      <c r="Z3158" s="48"/>
      <c r="AA3158" s="64">
        <v>4400000</v>
      </c>
      <c r="AB3158" s="61">
        <v>1</v>
      </c>
      <c r="AC3158" s="61">
        <v>0</v>
      </c>
      <c r="AD3158" s="48"/>
      <c r="AE3158" s="48"/>
      <c r="AF3158" s="48"/>
      <c r="AG3158" s="62"/>
      <c r="AH3158" s="62"/>
      <c r="AI3158" s="62"/>
      <c r="AJ3158" s="48"/>
      <c r="AK3158" s="61" t="str">
        <f>VLOOKUP(L3158,'[2]Bảng chi tiết công cụ dụng cụ'!$A$8:$AC$4035,27,0)</f>
        <v>QLC</v>
      </c>
      <c r="AL3158" s="61">
        <v>15311001</v>
      </c>
      <c r="AM3158" s="61">
        <v>33121001</v>
      </c>
      <c r="AN3158" s="48"/>
      <c r="AO3158" s="48"/>
      <c r="AP3158" s="61" t="s">
        <v>6174</v>
      </c>
      <c r="AQ3158" s="61" t="s">
        <v>6164</v>
      </c>
      <c r="AR3158" s="48"/>
      <c r="AS3158" s="65">
        <v>44410</v>
      </c>
      <c r="AT3158" s="34" t="s">
        <v>77</v>
      </c>
    </row>
    <row r="3159" spans="1:46">
      <c r="A3159" s="43">
        <v>3154</v>
      </c>
      <c r="B3159" s="43" t="s">
        <v>4642</v>
      </c>
      <c r="C3159" s="43" t="str">
        <f t="shared" si="61"/>
        <v>Ngô Lê Nhật Hạ</v>
      </c>
      <c r="D3159" s="43" t="s">
        <v>6604</v>
      </c>
      <c r="E3159" s="43"/>
      <c r="F3159" s="43" t="str">
        <f>VLOOKUP(H3159,'DM BPSD'!$A$2:$G$30,6,0)</f>
        <v>Trần Minh Hoàng</v>
      </c>
      <c r="G3159" s="43">
        <f>VLOOKUP(F3159,'DS Nhân viên'!$A$2:$B$577,2,0)</f>
        <v>900109</v>
      </c>
      <c r="H3159" s="49" t="s">
        <v>4493</v>
      </c>
      <c r="I3159" s="43"/>
      <c r="J3159" s="83" t="str">
        <f>VLOOKUP(B3159,'BBKK 30.6'!B3174:H7549,7,0)</f>
        <v>Sử dụng bình thường</v>
      </c>
      <c r="K3159" s="46" t="s">
        <v>4641</v>
      </c>
      <c r="L3159" s="46" t="s">
        <v>4642</v>
      </c>
      <c r="M3159" s="46" t="s">
        <v>76</v>
      </c>
      <c r="N3159" s="48"/>
      <c r="O3159" s="48"/>
      <c r="P3159" s="48"/>
      <c r="Q3159" s="48"/>
      <c r="R3159" s="48"/>
      <c r="S3159" s="48"/>
      <c r="T3159" s="48"/>
      <c r="U3159" s="47" t="s">
        <v>6148</v>
      </c>
      <c r="V3159" s="48"/>
      <c r="W3159" s="48"/>
      <c r="X3159" s="48"/>
      <c r="Y3159" s="48"/>
      <c r="Z3159" s="48"/>
      <c r="AA3159" s="64">
        <v>1155000</v>
      </c>
      <c r="AB3159" s="61">
        <v>1</v>
      </c>
      <c r="AC3159" s="61">
        <v>0</v>
      </c>
      <c r="AD3159" s="48"/>
      <c r="AE3159" s="48"/>
      <c r="AF3159" s="48"/>
      <c r="AG3159" s="62"/>
      <c r="AH3159" s="62"/>
      <c r="AI3159" s="62"/>
      <c r="AJ3159" s="48"/>
      <c r="AK3159" s="61" t="str">
        <f>VLOOKUP(L3159,'[2]Bảng chi tiết công cụ dụng cụ'!$A$8:$AC$4035,27,0)</f>
        <v>QLC</v>
      </c>
      <c r="AL3159" s="61">
        <v>15311001</v>
      </c>
      <c r="AM3159" s="61">
        <v>33121001</v>
      </c>
      <c r="AN3159" s="48"/>
      <c r="AO3159" s="48"/>
      <c r="AP3159" s="61" t="s">
        <v>6173</v>
      </c>
      <c r="AQ3159" s="61" t="s">
        <v>6164</v>
      </c>
      <c r="AR3159" s="48"/>
      <c r="AS3159" s="65">
        <v>44229</v>
      </c>
      <c r="AT3159" s="34" t="s">
        <v>77</v>
      </c>
    </row>
    <row r="3160" spans="1:46">
      <c r="A3160" s="43">
        <v>3155</v>
      </c>
      <c r="B3160" s="43" t="s">
        <v>4643</v>
      </c>
      <c r="C3160" s="43" t="str">
        <f t="shared" si="61"/>
        <v>Ngô Lê Nhật Hạ</v>
      </c>
      <c r="D3160" s="43" t="s">
        <v>6604</v>
      </c>
      <c r="E3160" s="43"/>
      <c r="F3160" s="43" t="str">
        <f>VLOOKUP(H3160,'DM BPSD'!$A$2:$G$30,6,0)</f>
        <v>Trần Minh Hoàng</v>
      </c>
      <c r="G3160" s="43">
        <f>VLOOKUP(F3160,'DS Nhân viên'!$A$2:$B$577,2,0)</f>
        <v>900109</v>
      </c>
      <c r="H3160" s="49" t="s">
        <v>4493</v>
      </c>
      <c r="I3160" s="43"/>
      <c r="J3160" s="83" t="str">
        <f>VLOOKUP(B3160,'BBKK 30.6'!B3175:H7550,7,0)</f>
        <v>Sử dụng bình thường</v>
      </c>
      <c r="K3160" s="46" t="s">
        <v>4641</v>
      </c>
      <c r="L3160" s="46" t="s">
        <v>4643</v>
      </c>
      <c r="M3160" s="46" t="s">
        <v>1372</v>
      </c>
      <c r="N3160" s="48"/>
      <c r="O3160" s="48"/>
      <c r="P3160" s="48"/>
      <c r="Q3160" s="48"/>
      <c r="R3160" s="48"/>
      <c r="S3160" s="48"/>
      <c r="T3160" s="48"/>
      <c r="U3160" s="47" t="s">
        <v>6148</v>
      </c>
      <c r="V3160" s="48"/>
      <c r="W3160" s="48"/>
      <c r="X3160" s="48"/>
      <c r="Y3160" s="48"/>
      <c r="Z3160" s="48"/>
      <c r="AA3160" s="64">
        <v>2172500</v>
      </c>
      <c r="AB3160" s="61">
        <v>1</v>
      </c>
      <c r="AC3160" s="61">
        <v>0</v>
      </c>
      <c r="AD3160" s="48"/>
      <c r="AE3160" s="48"/>
      <c r="AF3160" s="48"/>
      <c r="AG3160" s="62"/>
      <c r="AH3160" s="62"/>
      <c r="AI3160" s="62"/>
      <c r="AJ3160" s="48"/>
      <c r="AK3160" s="61" t="str">
        <f>VLOOKUP(L3160,'[2]Bảng chi tiết công cụ dụng cụ'!$A$8:$AC$4035,27,0)</f>
        <v>QLC</v>
      </c>
      <c r="AL3160" s="61">
        <v>15311001</v>
      </c>
      <c r="AM3160" s="61">
        <v>33121001</v>
      </c>
      <c r="AN3160" s="48"/>
      <c r="AO3160" s="48"/>
      <c r="AP3160" s="61" t="s">
        <v>6174</v>
      </c>
      <c r="AQ3160" s="61" t="s">
        <v>6164</v>
      </c>
      <c r="AR3160" s="48"/>
      <c r="AS3160" s="65">
        <v>44410</v>
      </c>
      <c r="AT3160" s="34" t="s">
        <v>77</v>
      </c>
    </row>
    <row r="3161" spans="1:46">
      <c r="A3161" s="43">
        <v>3156</v>
      </c>
      <c r="B3161" s="43" t="s">
        <v>4644</v>
      </c>
      <c r="C3161" s="43" t="str">
        <f t="shared" si="61"/>
        <v>Ngô Lê Nhật Hạ</v>
      </c>
      <c r="D3161" s="43" t="s">
        <v>6604</v>
      </c>
      <c r="E3161" s="43"/>
      <c r="F3161" s="43" t="str">
        <f>VLOOKUP(H3161,'DM BPSD'!$A$2:$G$30,6,0)</f>
        <v>Trần Minh Hoàng</v>
      </c>
      <c r="G3161" s="43">
        <f>VLOOKUP(F3161,'DS Nhân viên'!$A$2:$B$577,2,0)</f>
        <v>900109</v>
      </c>
      <c r="H3161" s="49" t="s">
        <v>4493</v>
      </c>
      <c r="I3161" s="43"/>
      <c r="J3161" s="83" t="str">
        <f>VLOOKUP(B3161,'BBKK 30.6'!B3176:H7551,7,0)</f>
        <v>Sử dụng bình thường</v>
      </c>
      <c r="K3161" s="46" t="s">
        <v>4641</v>
      </c>
      <c r="L3161" s="46" t="s">
        <v>4644</v>
      </c>
      <c r="M3161" s="46" t="s">
        <v>487</v>
      </c>
      <c r="N3161" s="48"/>
      <c r="O3161" s="48"/>
      <c r="P3161" s="48"/>
      <c r="Q3161" s="48"/>
      <c r="R3161" s="48"/>
      <c r="S3161" s="48"/>
      <c r="T3161" s="48"/>
      <c r="U3161" s="47" t="s">
        <v>6148</v>
      </c>
      <c r="V3161" s="48"/>
      <c r="W3161" s="48"/>
      <c r="X3161" s="48"/>
      <c r="Y3161" s="48"/>
      <c r="Z3161" s="48"/>
      <c r="AA3161" s="64">
        <v>2607000</v>
      </c>
      <c r="AB3161" s="61">
        <v>1</v>
      </c>
      <c r="AC3161" s="61">
        <v>0</v>
      </c>
      <c r="AD3161" s="48"/>
      <c r="AE3161" s="48"/>
      <c r="AF3161" s="48"/>
      <c r="AG3161" s="62"/>
      <c r="AH3161" s="62"/>
      <c r="AI3161" s="62"/>
      <c r="AJ3161" s="48"/>
      <c r="AK3161" s="61" t="str">
        <f>VLOOKUP(L3161,'[2]Bảng chi tiết công cụ dụng cụ'!$A$8:$AC$4035,27,0)</f>
        <v>QLC</v>
      </c>
      <c r="AL3161" s="61">
        <v>15311001</v>
      </c>
      <c r="AM3161" s="61">
        <v>33121001</v>
      </c>
      <c r="AN3161" s="48"/>
      <c r="AO3161" s="48"/>
      <c r="AP3161" s="61" t="s">
        <v>6173</v>
      </c>
      <c r="AQ3161" s="61" t="s">
        <v>6164</v>
      </c>
      <c r="AR3161" s="48"/>
      <c r="AS3161" s="65">
        <v>44362</v>
      </c>
      <c r="AT3161" s="34" t="s">
        <v>77</v>
      </c>
    </row>
    <row r="3162" spans="1:46">
      <c r="A3162" s="43">
        <v>3157</v>
      </c>
      <c r="B3162" s="43" t="s">
        <v>4645</v>
      </c>
      <c r="C3162" s="43" t="str">
        <f t="shared" si="61"/>
        <v>Ngô Lê Nhật Hạ</v>
      </c>
      <c r="D3162" s="43" t="s">
        <v>6604</v>
      </c>
      <c r="E3162" s="43"/>
      <c r="F3162" s="43" t="str">
        <f>VLOOKUP(H3162,'DM BPSD'!$A$2:$G$30,6,0)</f>
        <v>Trần Minh Hoàng</v>
      </c>
      <c r="G3162" s="43">
        <f>VLOOKUP(F3162,'DS Nhân viên'!$A$2:$B$577,2,0)</f>
        <v>900109</v>
      </c>
      <c r="H3162" s="49" t="s">
        <v>4493</v>
      </c>
      <c r="I3162" s="43"/>
      <c r="J3162" s="83" t="str">
        <f>VLOOKUP(B3162,'BBKK 30.6'!B3177:H7552,7,0)</f>
        <v>Sử dụng bình thường</v>
      </c>
      <c r="K3162" s="46" t="s">
        <v>4641</v>
      </c>
      <c r="L3162" s="46" t="s">
        <v>4645</v>
      </c>
      <c r="M3162" s="46" t="s">
        <v>214</v>
      </c>
      <c r="N3162" s="48"/>
      <c r="O3162" s="48"/>
      <c r="P3162" s="48"/>
      <c r="Q3162" s="48"/>
      <c r="R3162" s="48"/>
      <c r="S3162" s="48"/>
      <c r="T3162" s="48"/>
      <c r="U3162" s="47" t="s">
        <v>6148</v>
      </c>
      <c r="V3162" s="48"/>
      <c r="W3162" s="48"/>
      <c r="X3162" s="48"/>
      <c r="Y3162" s="48"/>
      <c r="Z3162" s="48"/>
      <c r="AA3162" s="64">
        <v>21408200</v>
      </c>
      <c r="AB3162" s="61">
        <v>1</v>
      </c>
      <c r="AC3162" s="61">
        <v>0</v>
      </c>
      <c r="AD3162" s="48"/>
      <c r="AE3162" s="48"/>
      <c r="AF3162" s="48"/>
      <c r="AG3162" s="62"/>
      <c r="AH3162" s="62"/>
      <c r="AI3162" s="62"/>
      <c r="AJ3162" s="48"/>
      <c r="AK3162" s="61" t="str">
        <f>VLOOKUP(L3162,'[2]Bảng chi tiết công cụ dụng cụ'!$A$8:$AC$4035,27,0)</f>
        <v>QLC</v>
      </c>
      <c r="AL3162" s="61">
        <v>15312001</v>
      </c>
      <c r="AM3162" s="61">
        <v>33121001</v>
      </c>
      <c r="AN3162" s="48"/>
      <c r="AO3162" s="48"/>
      <c r="AP3162" s="61" t="s">
        <v>6173</v>
      </c>
      <c r="AQ3162" s="61" t="s">
        <v>6164</v>
      </c>
      <c r="AR3162" s="48"/>
      <c r="AT3162" s="34" t="s">
        <v>77</v>
      </c>
    </row>
    <row r="3163" spans="1:46">
      <c r="A3163" s="43">
        <v>3158</v>
      </c>
      <c r="B3163" s="43" t="s">
        <v>4646</v>
      </c>
      <c r="C3163" s="43" t="str">
        <f t="shared" si="61"/>
        <v>Ngô Lê Nhật Hạ</v>
      </c>
      <c r="D3163" s="43" t="s">
        <v>6604</v>
      </c>
      <c r="E3163" s="43"/>
      <c r="F3163" s="43" t="str">
        <f>VLOOKUP(H3163,'DM BPSD'!$A$2:$G$30,6,0)</f>
        <v>Trần Minh Hoàng</v>
      </c>
      <c r="G3163" s="43">
        <f>VLOOKUP(F3163,'DS Nhân viên'!$A$2:$B$577,2,0)</f>
        <v>900109</v>
      </c>
      <c r="H3163" s="49" t="s">
        <v>4493</v>
      </c>
      <c r="I3163" s="43"/>
      <c r="J3163" s="83" t="str">
        <f>VLOOKUP(B3163,'BBKK 30.6'!B3178:H7553,7,0)</f>
        <v>Sử dụng bình thường</v>
      </c>
      <c r="K3163" s="46" t="s">
        <v>4641</v>
      </c>
      <c r="L3163" s="46" t="s">
        <v>4646</v>
      </c>
      <c r="M3163" s="46" t="s">
        <v>580</v>
      </c>
      <c r="N3163" s="48"/>
      <c r="O3163" s="48"/>
      <c r="P3163" s="48"/>
      <c r="Q3163" s="48"/>
      <c r="R3163" s="48"/>
      <c r="S3163" s="48"/>
      <c r="T3163" s="48"/>
      <c r="U3163" s="47" t="s">
        <v>6148</v>
      </c>
      <c r="V3163" s="48"/>
      <c r="W3163" s="48"/>
      <c r="X3163" s="48"/>
      <c r="Y3163" s="48"/>
      <c r="Z3163" s="48"/>
      <c r="AA3163" s="64">
        <v>2750000</v>
      </c>
      <c r="AB3163" s="61">
        <v>1</v>
      </c>
      <c r="AC3163" s="61">
        <v>0</v>
      </c>
      <c r="AD3163" s="48"/>
      <c r="AE3163" s="48"/>
      <c r="AF3163" s="48"/>
      <c r="AG3163" s="62"/>
      <c r="AH3163" s="62"/>
      <c r="AI3163" s="62"/>
      <c r="AJ3163" s="48"/>
      <c r="AK3163" s="61" t="str">
        <f>VLOOKUP(L3163,'[2]Bảng chi tiết công cụ dụng cụ'!$A$8:$AC$4035,27,0)</f>
        <v>QLC</v>
      </c>
      <c r="AL3163" s="61">
        <v>15311001</v>
      </c>
      <c r="AM3163" s="61">
        <v>33121001</v>
      </c>
      <c r="AN3163" s="48"/>
      <c r="AO3163" s="48"/>
      <c r="AP3163" s="61" t="s">
        <v>6174</v>
      </c>
      <c r="AQ3163" s="61" t="s">
        <v>6164</v>
      </c>
      <c r="AR3163" s="48"/>
      <c r="AS3163" s="65">
        <v>44410</v>
      </c>
      <c r="AT3163" s="34" t="s">
        <v>77</v>
      </c>
    </row>
    <row r="3164" spans="1:46">
      <c r="A3164" s="43">
        <v>3159</v>
      </c>
      <c r="B3164" s="43" t="s">
        <v>4647</v>
      </c>
      <c r="C3164" s="43" t="str">
        <f t="shared" si="61"/>
        <v>Ngô Lê Nhật Hạ</v>
      </c>
      <c r="D3164" s="43" t="s">
        <v>6604</v>
      </c>
      <c r="E3164" s="43"/>
      <c r="F3164" s="43" t="str">
        <f>VLOOKUP(H3164,'DM BPSD'!$A$2:$G$30,6,0)</f>
        <v>Trần Minh Hoàng</v>
      </c>
      <c r="G3164" s="43">
        <f>VLOOKUP(F3164,'DS Nhân viên'!$A$2:$B$577,2,0)</f>
        <v>900109</v>
      </c>
      <c r="H3164" s="49" t="s">
        <v>4493</v>
      </c>
      <c r="I3164" s="43"/>
      <c r="J3164" s="83" t="str">
        <f>VLOOKUP(B3164,'BBKK 30.6'!B3179:H7554,7,0)</f>
        <v>Sử dụng bình thường</v>
      </c>
      <c r="K3164" s="46" t="s">
        <v>4641</v>
      </c>
      <c r="L3164" s="46" t="s">
        <v>4647</v>
      </c>
      <c r="M3164" s="46" t="s">
        <v>177</v>
      </c>
      <c r="N3164" s="48"/>
      <c r="O3164" s="48"/>
      <c r="P3164" s="48"/>
      <c r="Q3164" s="48"/>
      <c r="R3164" s="48"/>
      <c r="S3164" s="48"/>
      <c r="T3164" s="48"/>
      <c r="U3164" s="47" t="s">
        <v>6148</v>
      </c>
      <c r="V3164" s="48"/>
      <c r="W3164" s="48"/>
      <c r="X3164" s="48"/>
      <c r="Y3164" s="48"/>
      <c r="Z3164" s="48"/>
      <c r="AA3164" s="64">
        <v>4760000</v>
      </c>
      <c r="AB3164" s="61">
        <v>1</v>
      </c>
      <c r="AC3164" s="61">
        <v>0</v>
      </c>
      <c r="AD3164" s="48"/>
      <c r="AE3164" s="48"/>
      <c r="AF3164" s="48"/>
      <c r="AG3164" s="62"/>
      <c r="AH3164" s="62"/>
      <c r="AI3164" s="62"/>
      <c r="AJ3164" s="48"/>
      <c r="AK3164" s="61" t="str">
        <f>VLOOKUP(L3164,'[2]Bảng chi tiết công cụ dụng cụ'!$A$8:$AC$4035,27,0)</f>
        <v>QLC</v>
      </c>
      <c r="AL3164" s="61">
        <v>15311001</v>
      </c>
      <c r="AM3164" s="61">
        <v>33121001</v>
      </c>
      <c r="AN3164" s="48"/>
      <c r="AO3164" s="48"/>
      <c r="AP3164" s="61" t="s">
        <v>6174</v>
      </c>
      <c r="AQ3164" s="61" t="s">
        <v>6164</v>
      </c>
      <c r="AR3164" s="48"/>
      <c r="AT3164" s="34" t="s">
        <v>77</v>
      </c>
    </row>
    <row r="3165" spans="1:46">
      <c r="A3165" s="43">
        <v>3160</v>
      </c>
      <c r="B3165" s="43" t="s">
        <v>4648</v>
      </c>
      <c r="C3165" s="43" t="str">
        <f t="shared" si="61"/>
        <v>Nguyễn Hạnh Linh</v>
      </c>
      <c r="D3165" s="43" t="s">
        <v>6604</v>
      </c>
      <c r="E3165" s="43"/>
      <c r="F3165" s="43" t="str">
        <f>VLOOKUP(H3165,'DM BPSD'!$A$2:$G$30,6,0)</f>
        <v>Trần Minh Hoàng</v>
      </c>
      <c r="G3165" s="43">
        <f>VLOOKUP(F3165,'DS Nhân viên'!$A$2:$B$577,2,0)</f>
        <v>900109</v>
      </c>
      <c r="H3165" s="49" t="s">
        <v>4493</v>
      </c>
      <c r="I3165" s="43"/>
      <c r="J3165" s="83" t="str">
        <f>VLOOKUP(B3165,'BBKK 30.6'!B3180:H7555,7,0)</f>
        <v>Sử dụng bình thường</v>
      </c>
      <c r="K3165" s="46" t="s">
        <v>4649</v>
      </c>
      <c r="L3165" s="46" t="s">
        <v>4648</v>
      </c>
      <c r="M3165" s="46" t="s">
        <v>899</v>
      </c>
      <c r="N3165" s="48"/>
      <c r="O3165" s="48"/>
      <c r="P3165" s="48"/>
      <c r="Q3165" s="48"/>
      <c r="R3165" s="48"/>
      <c r="S3165" s="48"/>
      <c r="T3165" s="48"/>
      <c r="U3165" s="47" t="s">
        <v>6148</v>
      </c>
      <c r="V3165" s="48"/>
      <c r="W3165" s="48"/>
      <c r="X3165" s="48"/>
      <c r="Y3165" s="48"/>
      <c r="Z3165" s="48"/>
      <c r="AA3165" s="64">
        <v>4400000</v>
      </c>
      <c r="AB3165" s="61">
        <v>1</v>
      </c>
      <c r="AC3165" s="61">
        <v>0</v>
      </c>
      <c r="AD3165" s="48"/>
      <c r="AE3165" s="48"/>
      <c r="AF3165" s="48"/>
      <c r="AG3165" s="62"/>
      <c r="AH3165" s="62"/>
      <c r="AI3165" s="62"/>
      <c r="AJ3165" s="48"/>
      <c r="AK3165" s="61" t="str">
        <f>VLOOKUP(L3165,'[2]Bảng chi tiết công cụ dụng cụ'!$A$8:$AC$4035,27,0)</f>
        <v>QLC</v>
      </c>
      <c r="AL3165" s="61">
        <v>15311001</v>
      </c>
      <c r="AM3165" s="61">
        <v>33121001</v>
      </c>
      <c r="AN3165" s="48"/>
      <c r="AO3165" s="48"/>
      <c r="AP3165" s="61" t="s">
        <v>6174</v>
      </c>
      <c r="AQ3165" s="61" t="s">
        <v>6164</v>
      </c>
      <c r="AR3165" s="48"/>
      <c r="AS3165" s="65">
        <v>44410</v>
      </c>
      <c r="AT3165" s="34" t="s">
        <v>77</v>
      </c>
    </row>
    <row r="3166" spans="1:46">
      <c r="A3166" s="43">
        <v>3161</v>
      </c>
      <c r="B3166" s="43" t="s">
        <v>4650</v>
      </c>
      <c r="C3166" s="43" t="str">
        <f t="shared" si="61"/>
        <v>Nguyễn Hạnh Linh</v>
      </c>
      <c r="D3166" s="43" t="s">
        <v>6604</v>
      </c>
      <c r="E3166" s="43"/>
      <c r="F3166" s="43" t="str">
        <f>VLOOKUP(H3166,'DM BPSD'!$A$2:$G$30,6,0)</f>
        <v>Trần Minh Hoàng</v>
      </c>
      <c r="G3166" s="43">
        <f>VLOOKUP(F3166,'DS Nhân viên'!$A$2:$B$577,2,0)</f>
        <v>900109</v>
      </c>
      <c r="H3166" s="49" t="s">
        <v>4493</v>
      </c>
      <c r="I3166" s="43"/>
      <c r="J3166" s="83" t="str">
        <f>VLOOKUP(B3166,'BBKK 30.6'!B3181:H7556,7,0)</f>
        <v>Sử dụng bình thường</v>
      </c>
      <c r="K3166" s="46" t="s">
        <v>4649</v>
      </c>
      <c r="L3166" s="46" t="s">
        <v>4650</v>
      </c>
      <c r="M3166" s="46" t="s">
        <v>877</v>
      </c>
      <c r="N3166" s="48"/>
      <c r="O3166" s="48"/>
      <c r="P3166" s="48"/>
      <c r="Q3166" s="48"/>
      <c r="R3166" s="48"/>
      <c r="S3166" s="48"/>
      <c r="T3166" s="48"/>
      <c r="U3166" s="47" t="s">
        <v>6148</v>
      </c>
      <c r="V3166" s="48"/>
      <c r="W3166" s="48"/>
      <c r="X3166" s="48"/>
      <c r="Y3166" s="48"/>
      <c r="Z3166" s="48"/>
      <c r="AA3166" s="64">
        <v>1630771</v>
      </c>
      <c r="AB3166" s="61">
        <v>1</v>
      </c>
      <c r="AC3166" s="61">
        <v>0</v>
      </c>
      <c r="AD3166" s="48"/>
      <c r="AE3166" s="48"/>
      <c r="AF3166" s="48"/>
      <c r="AG3166" s="62"/>
      <c r="AH3166" s="62"/>
      <c r="AI3166" s="62"/>
      <c r="AJ3166" s="48"/>
      <c r="AK3166" s="61" t="str">
        <f>VLOOKUP(L3166,'[2]Bảng chi tiết công cụ dụng cụ'!$A$8:$AC$4035,27,0)</f>
        <v>QLC</v>
      </c>
      <c r="AL3166" s="61">
        <v>15311001</v>
      </c>
      <c r="AM3166" s="61">
        <v>33121001</v>
      </c>
      <c r="AN3166" s="48"/>
      <c r="AO3166" s="48"/>
      <c r="AP3166" s="61" t="s">
        <v>6173</v>
      </c>
      <c r="AQ3166" s="61" t="s">
        <v>6164</v>
      </c>
      <c r="AR3166" s="48"/>
      <c r="AS3166" s="65">
        <v>42948</v>
      </c>
      <c r="AT3166" s="34" t="s">
        <v>77</v>
      </c>
    </row>
    <row r="3167" spans="1:46">
      <c r="A3167" s="43">
        <v>3162</v>
      </c>
      <c r="B3167" s="43" t="s">
        <v>4651</v>
      </c>
      <c r="C3167" s="43" t="str">
        <f t="shared" si="61"/>
        <v>Nguyễn Hạnh Linh</v>
      </c>
      <c r="D3167" s="43" t="s">
        <v>6604</v>
      </c>
      <c r="E3167" s="43"/>
      <c r="F3167" s="43" t="str">
        <f>VLOOKUP(H3167,'DM BPSD'!$A$2:$G$30,6,0)</f>
        <v>Trần Minh Hoàng</v>
      </c>
      <c r="G3167" s="43">
        <f>VLOOKUP(F3167,'DS Nhân viên'!$A$2:$B$577,2,0)</f>
        <v>900109</v>
      </c>
      <c r="H3167" s="49" t="s">
        <v>4493</v>
      </c>
      <c r="I3167" s="43"/>
      <c r="J3167" s="83" t="str">
        <f>VLOOKUP(B3167,'BBKK 30.6'!B3182:H7557,7,0)</f>
        <v>Sử dụng bình thường</v>
      </c>
      <c r="K3167" s="46" t="s">
        <v>4649</v>
      </c>
      <c r="L3167" s="46" t="s">
        <v>4651</v>
      </c>
      <c r="M3167" s="46" t="s">
        <v>1372</v>
      </c>
      <c r="N3167" s="48"/>
      <c r="O3167" s="48"/>
      <c r="P3167" s="48"/>
      <c r="Q3167" s="48"/>
      <c r="R3167" s="48"/>
      <c r="S3167" s="48"/>
      <c r="T3167" s="48"/>
      <c r="U3167" s="47" t="s">
        <v>6148</v>
      </c>
      <c r="V3167" s="48"/>
      <c r="W3167" s="48"/>
      <c r="X3167" s="48"/>
      <c r="Y3167" s="48"/>
      <c r="Z3167" s="48"/>
      <c r="AA3167" s="64">
        <v>2172500</v>
      </c>
      <c r="AB3167" s="61">
        <v>1</v>
      </c>
      <c r="AC3167" s="61">
        <v>0</v>
      </c>
      <c r="AD3167" s="48"/>
      <c r="AE3167" s="48"/>
      <c r="AF3167" s="48"/>
      <c r="AG3167" s="62"/>
      <c r="AH3167" s="62"/>
      <c r="AI3167" s="62"/>
      <c r="AJ3167" s="48"/>
      <c r="AK3167" s="61" t="str">
        <f>VLOOKUP(L3167,'[2]Bảng chi tiết công cụ dụng cụ'!$A$8:$AC$4035,27,0)</f>
        <v>QLC</v>
      </c>
      <c r="AL3167" s="61">
        <v>15311001</v>
      </c>
      <c r="AM3167" s="61">
        <v>33121001</v>
      </c>
      <c r="AN3167" s="48"/>
      <c r="AO3167" s="48"/>
      <c r="AP3167" s="61" t="s">
        <v>6174</v>
      </c>
      <c r="AQ3167" s="61" t="s">
        <v>6164</v>
      </c>
      <c r="AR3167" s="48"/>
      <c r="AS3167" s="65">
        <v>44410</v>
      </c>
      <c r="AT3167" s="34" t="s">
        <v>77</v>
      </c>
    </row>
    <row r="3168" spans="1:46">
      <c r="A3168" s="43">
        <v>3163</v>
      </c>
      <c r="B3168" s="43" t="s">
        <v>4652</v>
      </c>
      <c r="C3168" s="43" t="str">
        <f t="shared" si="61"/>
        <v>Nguyễn Hạnh Linh</v>
      </c>
      <c r="D3168" s="43" t="s">
        <v>6604</v>
      </c>
      <c r="E3168" s="43"/>
      <c r="F3168" s="43" t="str">
        <f>VLOOKUP(H3168,'DM BPSD'!$A$2:$G$30,6,0)</f>
        <v>Trần Minh Hoàng</v>
      </c>
      <c r="G3168" s="43">
        <f>VLOOKUP(F3168,'DS Nhân viên'!$A$2:$B$577,2,0)</f>
        <v>900109</v>
      </c>
      <c r="H3168" s="49" t="s">
        <v>4493</v>
      </c>
      <c r="I3168" s="43"/>
      <c r="J3168" s="83" t="str">
        <f>VLOOKUP(B3168,'BBKK 30.6'!B3183:H7558,7,0)</f>
        <v>Sử dụng bình thường</v>
      </c>
      <c r="K3168" s="46" t="s">
        <v>4649</v>
      </c>
      <c r="L3168" s="46" t="s">
        <v>4652</v>
      </c>
      <c r="M3168" s="46" t="s">
        <v>249</v>
      </c>
      <c r="N3168" s="48"/>
      <c r="O3168" s="48"/>
      <c r="P3168" s="48"/>
      <c r="Q3168" s="48"/>
      <c r="R3168" s="48"/>
      <c r="S3168" s="48"/>
      <c r="T3168" s="48"/>
      <c r="U3168" s="47" t="s">
        <v>6148</v>
      </c>
      <c r="V3168" s="48"/>
      <c r="W3168" s="48"/>
      <c r="X3168" s="48"/>
      <c r="Y3168" s="48"/>
      <c r="Z3168" s="48"/>
      <c r="AA3168" s="64">
        <v>2618000</v>
      </c>
      <c r="AB3168" s="61">
        <v>1</v>
      </c>
      <c r="AC3168" s="61">
        <v>0</v>
      </c>
      <c r="AD3168" s="48"/>
      <c r="AE3168" s="48"/>
      <c r="AF3168" s="48"/>
      <c r="AG3168" s="62"/>
      <c r="AH3168" s="62"/>
      <c r="AI3168" s="62"/>
      <c r="AJ3168" s="48"/>
      <c r="AK3168" s="61" t="str">
        <f>VLOOKUP(L3168,'[2]Bảng chi tiết công cụ dụng cụ'!$A$8:$AC$4035,27,0)</f>
        <v>QLC</v>
      </c>
      <c r="AL3168" s="61">
        <v>15311001</v>
      </c>
      <c r="AM3168" s="61">
        <v>33121001</v>
      </c>
      <c r="AN3168" s="48"/>
      <c r="AO3168" s="48"/>
      <c r="AP3168" s="61" t="s">
        <v>6173</v>
      </c>
      <c r="AQ3168" s="61" t="s">
        <v>6164</v>
      </c>
      <c r="AR3168" s="48"/>
      <c r="AS3168" s="65">
        <v>44494</v>
      </c>
      <c r="AT3168" s="34" t="s">
        <v>77</v>
      </c>
    </row>
    <row r="3169" spans="1:46">
      <c r="A3169" s="43">
        <v>3164</v>
      </c>
      <c r="B3169" s="43" t="s">
        <v>4653</v>
      </c>
      <c r="C3169" s="43" t="str">
        <f t="shared" si="61"/>
        <v>Nguyễn Hạnh Linh</v>
      </c>
      <c r="D3169" s="43" t="s">
        <v>6604</v>
      </c>
      <c r="E3169" s="43"/>
      <c r="F3169" s="43" t="str">
        <f>VLOOKUP(H3169,'DM BPSD'!$A$2:$G$30,6,0)</f>
        <v>Trần Minh Hoàng</v>
      </c>
      <c r="G3169" s="43">
        <f>VLOOKUP(F3169,'DS Nhân viên'!$A$2:$B$577,2,0)</f>
        <v>900109</v>
      </c>
      <c r="H3169" s="49" t="s">
        <v>4493</v>
      </c>
      <c r="I3169" s="43"/>
      <c r="J3169" s="83" t="str">
        <f>VLOOKUP(B3169,'BBKK 30.6'!B3184:H7559,7,0)</f>
        <v>Sử dụng bình thường</v>
      </c>
      <c r="K3169" s="46" t="s">
        <v>4649</v>
      </c>
      <c r="L3169" s="46" t="s">
        <v>4653</v>
      </c>
      <c r="M3169" s="46" t="s">
        <v>249</v>
      </c>
      <c r="N3169" s="48"/>
      <c r="O3169" s="48"/>
      <c r="P3169" s="48"/>
      <c r="Q3169" s="48"/>
      <c r="R3169" s="48"/>
      <c r="S3169" s="48"/>
      <c r="T3169" s="48"/>
      <c r="U3169" s="47" t="s">
        <v>6148</v>
      </c>
      <c r="V3169" s="48"/>
      <c r="W3169" s="48"/>
      <c r="X3169" s="48"/>
      <c r="Y3169" s="48"/>
      <c r="Z3169" s="48"/>
      <c r="AA3169" s="64">
        <v>2618000</v>
      </c>
      <c r="AB3169" s="61">
        <v>1</v>
      </c>
      <c r="AC3169" s="61">
        <v>0</v>
      </c>
      <c r="AD3169" s="48"/>
      <c r="AE3169" s="48"/>
      <c r="AF3169" s="48"/>
      <c r="AG3169" s="62"/>
      <c r="AH3169" s="62"/>
      <c r="AI3169" s="62"/>
      <c r="AJ3169" s="48"/>
      <c r="AK3169" s="61" t="str">
        <f>VLOOKUP(L3169,'[2]Bảng chi tiết công cụ dụng cụ'!$A$8:$AC$4035,27,0)</f>
        <v>QLC</v>
      </c>
      <c r="AL3169" s="61">
        <v>15311001</v>
      </c>
      <c r="AM3169" s="61">
        <v>33121001</v>
      </c>
      <c r="AN3169" s="48"/>
      <c r="AO3169" s="48"/>
      <c r="AP3169" s="61" t="s">
        <v>6173</v>
      </c>
      <c r="AQ3169" s="61" t="s">
        <v>6164</v>
      </c>
      <c r="AR3169" s="48"/>
      <c r="AS3169" s="65">
        <v>44494</v>
      </c>
      <c r="AT3169" s="34" t="s">
        <v>77</v>
      </c>
    </row>
    <row r="3170" spans="1:46">
      <c r="A3170" s="43">
        <v>3165</v>
      </c>
      <c r="B3170" s="43" t="s">
        <v>4654</v>
      </c>
      <c r="C3170" s="43" t="str">
        <f t="shared" si="61"/>
        <v>Nguyễn Hạnh Linh</v>
      </c>
      <c r="D3170" s="43" t="s">
        <v>6604</v>
      </c>
      <c r="E3170" s="43"/>
      <c r="F3170" s="43" t="str">
        <f>VLOOKUP(H3170,'DM BPSD'!$A$2:$G$30,6,0)</f>
        <v>Trần Minh Hoàng</v>
      </c>
      <c r="G3170" s="43">
        <f>VLOOKUP(F3170,'DS Nhân viên'!$A$2:$B$577,2,0)</f>
        <v>900109</v>
      </c>
      <c r="H3170" s="49" t="s">
        <v>4493</v>
      </c>
      <c r="I3170" s="43"/>
      <c r="J3170" s="83" t="str">
        <f>VLOOKUP(B3170,'BBKK 30.6'!B3185:H7560,7,0)</f>
        <v>Sử dụng bình thường</v>
      </c>
      <c r="K3170" s="46" t="s">
        <v>4649</v>
      </c>
      <c r="L3170" s="46" t="s">
        <v>4654</v>
      </c>
      <c r="M3170" s="46" t="s">
        <v>401</v>
      </c>
      <c r="N3170" s="48"/>
      <c r="O3170" s="48"/>
      <c r="P3170" s="48"/>
      <c r="Q3170" s="48"/>
      <c r="R3170" s="48"/>
      <c r="S3170" s="48"/>
      <c r="T3170" s="48"/>
      <c r="U3170" s="47" t="s">
        <v>6148</v>
      </c>
      <c r="V3170" s="48"/>
      <c r="W3170" s="48"/>
      <c r="X3170" s="48"/>
      <c r="Y3170" s="48"/>
      <c r="Z3170" s="48"/>
      <c r="AA3170" s="64">
        <v>18865000</v>
      </c>
      <c r="AB3170" s="61">
        <v>1</v>
      </c>
      <c r="AC3170" s="61">
        <v>0</v>
      </c>
      <c r="AD3170" s="48"/>
      <c r="AE3170" s="48"/>
      <c r="AF3170" s="48"/>
      <c r="AG3170" s="62"/>
      <c r="AH3170" s="62"/>
      <c r="AI3170" s="62"/>
      <c r="AJ3170" s="48"/>
      <c r="AK3170" s="61" t="str">
        <f>VLOOKUP(L3170,'[2]Bảng chi tiết công cụ dụng cụ'!$A$8:$AC$4035,27,0)</f>
        <v>QLC</v>
      </c>
      <c r="AL3170" s="61">
        <v>15312001</v>
      </c>
      <c r="AM3170" s="61">
        <v>33121001</v>
      </c>
      <c r="AN3170" s="48"/>
      <c r="AO3170" s="48"/>
      <c r="AP3170" s="61" t="s">
        <v>6173</v>
      </c>
      <c r="AQ3170" s="61" t="s">
        <v>6164</v>
      </c>
      <c r="AR3170" s="48"/>
      <c r="AS3170" s="65">
        <v>44088</v>
      </c>
      <c r="AT3170" s="34" t="s">
        <v>77</v>
      </c>
    </row>
    <row r="3171" spans="1:46">
      <c r="A3171" s="43">
        <v>3166</v>
      </c>
      <c r="B3171" s="43" t="s">
        <v>4655</v>
      </c>
      <c r="C3171" s="43" t="str">
        <f t="shared" si="61"/>
        <v>Nguyễn Hạnh Linh</v>
      </c>
      <c r="D3171" s="43" t="s">
        <v>6604</v>
      </c>
      <c r="E3171" s="43"/>
      <c r="F3171" s="43" t="str">
        <f>VLOOKUP(H3171,'DM BPSD'!$A$2:$G$30,6,0)</f>
        <v>Trần Minh Hoàng</v>
      </c>
      <c r="G3171" s="43">
        <f>VLOOKUP(F3171,'DS Nhân viên'!$A$2:$B$577,2,0)</f>
        <v>900109</v>
      </c>
      <c r="H3171" s="49" t="s">
        <v>4493</v>
      </c>
      <c r="I3171" s="43"/>
      <c r="J3171" s="83" t="str">
        <f>VLOOKUP(B3171,'BBKK 30.6'!B3186:H7561,7,0)</f>
        <v>Sử dụng bình thường</v>
      </c>
      <c r="K3171" s="46" t="s">
        <v>4649</v>
      </c>
      <c r="L3171" s="46" t="s">
        <v>4655</v>
      </c>
      <c r="M3171" s="46" t="s">
        <v>580</v>
      </c>
      <c r="N3171" s="48"/>
      <c r="O3171" s="48"/>
      <c r="P3171" s="48"/>
      <c r="Q3171" s="48"/>
      <c r="R3171" s="48"/>
      <c r="S3171" s="48"/>
      <c r="T3171" s="48"/>
      <c r="U3171" s="47" t="s">
        <v>6148</v>
      </c>
      <c r="V3171" s="48"/>
      <c r="W3171" s="48"/>
      <c r="X3171" s="48"/>
      <c r="Y3171" s="48"/>
      <c r="Z3171" s="48"/>
      <c r="AA3171" s="64">
        <v>2750000</v>
      </c>
      <c r="AB3171" s="61">
        <v>1</v>
      </c>
      <c r="AC3171" s="61">
        <v>0</v>
      </c>
      <c r="AD3171" s="48"/>
      <c r="AE3171" s="48"/>
      <c r="AF3171" s="48"/>
      <c r="AG3171" s="62"/>
      <c r="AH3171" s="62"/>
      <c r="AI3171" s="62"/>
      <c r="AJ3171" s="48"/>
      <c r="AK3171" s="61" t="str">
        <f>VLOOKUP(L3171,'[2]Bảng chi tiết công cụ dụng cụ'!$A$8:$AC$4035,27,0)</f>
        <v>QLC</v>
      </c>
      <c r="AL3171" s="61">
        <v>15311001</v>
      </c>
      <c r="AM3171" s="61">
        <v>33121001</v>
      </c>
      <c r="AN3171" s="48"/>
      <c r="AO3171" s="48"/>
      <c r="AP3171" s="61" t="s">
        <v>6174</v>
      </c>
      <c r="AQ3171" s="61" t="s">
        <v>6164</v>
      </c>
      <c r="AR3171" s="48"/>
      <c r="AS3171" s="65">
        <v>44410</v>
      </c>
      <c r="AT3171" s="34" t="s">
        <v>77</v>
      </c>
    </row>
    <row r="3172" spans="1:46">
      <c r="A3172" s="43">
        <v>3167</v>
      </c>
      <c r="B3172" s="43" t="s">
        <v>4656</v>
      </c>
      <c r="C3172" s="43" t="str">
        <f t="shared" si="61"/>
        <v>Nguyễn Hạnh Linh</v>
      </c>
      <c r="D3172" s="43" t="s">
        <v>6604</v>
      </c>
      <c r="E3172" s="43"/>
      <c r="F3172" s="43" t="str">
        <f>VLOOKUP(H3172,'DM BPSD'!$A$2:$G$30,6,0)</f>
        <v>Trần Minh Hoàng</v>
      </c>
      <c r="G3172" s="43">
        <f>VLOOKUP(F3172,'DS Nhân viên'!$A$2:$B$577,2,0)</f>
        <v>900109</v>
      </c>
      <c r="H3172" s="49" t="s">
        <v>4493</v>
      </c>
      <c r="I3172" s="43"/>
      <c r="J3172" s="83" t="str">
        <f>VLOOKUP(B3172,'BBKK 30.6'!B3187:H7562,7,0)</f>
        <v>Sử dụng bình thường</v>
      </c>
      <c r="K3172" s="46" t="s">
        <v>4649</v>
      </c>
      <c r="L3172" s="46" t="s">
        <v>4656</v>
      </c>
      <c r="M3172" s="46" t="s">
        <v>177</v>
      </c>
      <c r="N3172" s="48"/>
      <c r="O3172" s="48"/>
      <c r="P3172" s="48"/>
      <c r="Q3172" s="48"/>
      <c r="R3172" s="48"/>
      <c r="S3172" s="48"/>
      <c r="T3172" s="48"/>
      <c r="U3172" s="47" t="s">
        <v>6148</v>
      </c>
      <c r="V3172" s="48"/>
      <c r="W3172" s="48"/>
      <c r="X3172" s="48"/>
      <c r="Y3172" s="48"/>
      <c r="Z3172" s="48"/>
      <c r="AA3172" s="64">
        <v>4760000</v>
      </c>
      <c r="AB3172" s="61">
        <v>1</v>
      </c>
      <c r="AC3172" s="61">
        <v>0</v>
      </c>
      <c r="AD3172" s="48"/>
      <c r="AE3172" s="48"/>
      <c r="AF3172" s="48"/>
      <c r="AG3172" s="62"/>
      <c r="AH3172" s="62"/>
      <c r="AI3172" s="62"/>
      <c r="AJ3172" s="48"/>
      <c r="AK3172" s="61" t="str">
        <f>VLOOKUP(L3172,'[2]Bảng chi tiết công cụ dụng cụ'!$A$8:$AC$4035,27,0)</f>
        <v>QLC</v>
      </c>
      <c r="AL3172" s="61">
        <v>15311001</v>
      </c>
      <c r="AM3172" s="61">
        <v>33121001</v>
      </c>
      <c r="AN3172" s="48"/>
      <c r="AO3172" s="48"/>
      <c r="AP3172" s="61" t="s">
        <v>6174</v>
      </c>
      <c r="AQ3172" s="61" t="s">
        <v>6164</v>
      </c>
      <c r="AR3172" s="48"/>
      <c r="AT3172" s="34" t="s">
        <v>77</v>
      </c>
    </row>
    <row r="3173" spans="1:46">
      <c r="A3173" s="43">
        <v>3168</v>
      </c>
      <c r="B3173" s="43" t="s">
        <v>4657</v>
      </c>
      <c r="C3173" s="43" t="str">
        <f t="shared" si="61"/>
        <v>Nguyễn Hoàng Minh</v>
      </c>
      <c r="D3173" s="43" t="s">
        <v>6604</v>
      </c>
      <c r="E3173" s="43"/>
      <c r="F3173" s="43" t="str">
        <f>VLOOKUP(H3173,'DM BPSD'!$A$2:$G$30,6,0)</f>
        <v>Trần Minh Hoàng</v>
      </c>
      <c r="G3173" s="43">
        <f>VLOOKUP(F3173,'DS Nhân viên'!$A$2:$B$577,2,0)</f>
        <v>900109</v>
      </c>
      <c r="H3173" s="49" t="s">
        <v>4493</v>
      </c>
      <c r="I3173" s="43"/>
      <c r="J3173" s="83" t="str">
        <f>VLOOKUP(B3173,'BBKK 30.6'!B3188:H7563,7,0)</f>
        <v>Sử dụng bình thường</v>
      </c>
      <c r="K3173" s="46" t="s">
        <v>4658</v>
      </c>
      <c r="L3173" s="46" t="s">
        <v>4657</v>
      </c>
      <c r="M3173" s="46" t="s">
        <v>171</v>
      </c>
      <c r="N3173" s="48"/>
      <c r="O3173" s="48"/>
      <c r="P3173" s="48"/>
      <c r="Q3173" s="48"/>
      <c r="R3173" s="48"/>
      <c r="S3173" s="48"/>
      <c r="T3173" s="48"/>
      <c r="U3173" s="47" t="s">
        <v>6148</v>
      </c>
      <c r="V3173" s="48"/>
      <c r="W3173" s="48"/>
      <c r="X3173" s="48"/>
      <c r="Y3173" s="48"/>
      <c r="Z3173" s="48"/>
      <c r="AA3173" s="64">
        <v>14465000</v>
      </c>
      <c r="AB3173" s="61">
        <v>1</v>
      </c>
      <c r="AC3173" s="61">
        <v>0</v>
      </c>
      <c r="AD3173" s="48"/>
      <c r="AE3173" s="48"/>
      <c r="AF3173" s="48"/>
      <c r="AG3173" s="62"/>
      <c r="AH3173" s="62"/>
      <c r="AI3173" s="62"/>
      <c r="AJ3173" s="48"/>
      <c r="AK3173" s="61" t="str">
        <f>VLOOKUP(L3173,'[2]Bảng chi tiết công cụ dụng cụ'!$A$8:$AC$4035,27,0)</f>
        <v>QLC</v>
      </c>
      <c r="AL3173" s="61">
        <v>15312001</v>
      </c>
      <c r="AM3173" s="61">
        <v>33121001</v>
      </c>
      <c r="AN3173" s="48"/>
      <c r="AO3173" s="48"/>
      <c r="AP3173" s="61" t="s">
        <v>6173</v>
      </c>
      <c r="AQ3173" s="61" t="s">
        <v>6164</v>
      </c>
      <c r="AR3173" s="48"/>
      <c r="AT3173" s="34" t="s">
        <v>77</v>
      </c>
    </row>
    <row r="3174" spans="1:46">
      <c r="A3174" s="43">
        <v>3169</v>
      </c>
      <c r="B3174" s="43" t="s">
        <v>4659</v>
      </c>
      <c r="C3174" s="43" t="str">
        <f t="shared" si="61"/>
        <v>Nguyễn Hoàng Minh</v>
      </c>
      <c r="D3174" s="43" t="s">
        <v>6604</v>
      </c>
      <c r="E3174" s="43"/>
      <c r="F3174" s="43" t="str">
        <f>VLOOKUP(H3174,'DM BPSD'!$A$2:$G$30,6,0)</f>
        <v>Trần Minh Hoàng</v>
      </c>
      <c r="G3174" s="43">
        <f>VLOOKUP(F3174,'DS Nhân viên'!$A$2:$B$577,2,0)</f>
        <v>900109</v>
      </c>
      <c r="H3174" s="49" t="s">
        <v>4493</v>
      </c>
      <c r="I3174" s="43"/>
      <c r="J3174" s="83" t="str">
        <f>VLOOKUP(B3174,'BBKK 30.6'!B3189:H7564,7,0)</f>
        <v>Sử dụng bình thường</v>
      </c>
      <c r="K3174" s="46" t="s">
        <v>4658</v>
      </c>
      <c r="L3174" s="46" t="s">
        <v>4659</v>
      </c>
      <c r="M3174" s="46" t="s">
        <v>177</v>
      </c>
      <c r="N3174" s="48"/>
      <c r="O3174" s="48"/>
      <c r="P3174" s="48"/>
      <c r="Q3174" s="48"/>
      <c r="R3174" s="48"/>
      <c r="S3174" s="48"/>
      <c r="T3174" s="48"/>
      <c r="U3174" s="47" t="s">
        <v>6148</v>
      </c>
      <c r="V3174" s="48"/>
      <c r="W3174" s="48"/>
      <c r="X3174" s="48"/>
      <c r="Y3174" s="48"/>
      <c r="Z3174" s="48"/>
      <c r="AA3174" s="64">
        <v>4760000</v>
      </c>
      <c r="AB3174" s="61">
        <v>1</v>
      </c>
      <c r="AC3174" s="61">
        <v>0</v>
      </c>
      <c r="AD3174" s="48"/>
      <c r="AE3174" s="48"/>
      <c r="AF3174" s="48"/>
      <c r="AG3174" s="62"/>
      <c r="AH3174" s="62"/>
      <c r="AI3174" s="62"/>
      <c r="AJ3174" s="48"/>
      <c r="AK3174" s="61" t="str">
        <f>VLOOKUP(L3174,'[2]Bảng chi tiết công cụ dụng cụ'!$A$8:$AC$4035,27,0)</f>
        <v>QLC</v>
      </c>
      <c r="AL3174" s="61">
        <v>15311001</v>
      </c>
      <c r="AM3174" s="61">
        <v>33121001</v>
      </c>
      <c r="AN3174" s="48"/>
      <c r="AO3174" s="48"/>
      <c r="AP3174" s="61" t="s">
        <v>6174</v>
      </c>
      <c r="AQ3174" s="61" t="s">
        <v>6164</v>
      </c>
      <c r="AR3174" s="48"/>
      <c r="AT3174" s="34" t="s">
        <v>77</v>
      </c>
    </row>
    <row r="3175" spans="1:46">
      <c r="A3175" s="43">
        <v>3170</v>
      </c>
      <c r="B3175" s="43" t="s">
        <v>4660</v>
      </c>
      <c r="C3175" s="43" t="str">
        <f t="shared" si="61"/>
        <v>Nguyễn Hoàng Minh- PTNC</v>
      </c>
      <c r="D3175" s="43" t="s">
        <v>6604</v>
      </c>
      <c r="E3175" s="43"/>
      <c r="F3175" s="43" t="str">
        <f>VLOOKUP(H3175,'DM BPSD'!$A$2:$G$30,6,0)</f>
        <v>Trần Minh Hoàng</v>
      </c>
      <c r="G3175" s="43">
        <f>VLOOKUP(F3175,'DS Nhân viên'!$A$2:$B$577,2,0)</f>
        <v>900109</v>
      </c>
      <c r="H3175" s="49" t="s">
        <v>4493</v>
      </c>
      <c r="I3175" s="43"/>
      <c r="J3175" s="83" t="str">
        <f>VLOOKUP(B3175,'BBKK 30.6'!B3190:H7565,7,0)</f>
        <v>Sử dụng bình thường</v>
      </c>
      <c r="K3175" s="46" t="s">
        <v>4661</v>
      </c>
      <c r="L3175" s="46" t="s">
        <v>4660</v>
      </c>
      <c r="M3175" s="46" t="s">
        <v>899</v>
      </c>
      <c r="N3175" s="48"/>
      <c r="O3175" s="48"/>
      <c r="P3175" s="48"/>
      <c r="Q3175" s="48"/>
      <c r="R3175" s="48"/>
      <c r="S3175" s="48"/>
      <c r="T3175" s="48"/>
      <c r="U3175" s="47" t="s">
        <v>6148</v>
      </c>
      <c r="V3175" s="48"/>
      <c r="W3175" s="48"/>
      <c r="X3175" s="48"/>
      <c r="Y3175" s="48"/>
      <c r="Z3175" s="48"/>
      <c r="AA3175" s="64">
        <v>4428000</v>
      </c>
      <c r="AB3175" s="61">
        <v>1</v>
      </c>
      <c r="AC3175" s="61">
        <v>0</v>
      </c>
      <c r="AD3175" s="48"/>
      <c r="AE3175" s="48"/>
      <c r="AF3175" s="48"/>
      <c r="AG3175" s="62"/>
      <c r="AH3175" s="62"/>
      <c r="AI3175" s="62"/>
      <c r="AJ3175" s="48"/>
      <c r="AK3175" s="61" t="str">
        <f>VLOOKUP(L3175,'[2]Bảng chi tiết công cụ dụng cụ'!$A$8:$AC$4035,27,0)</f>
        <v>QLC</v>
      </c>
      <c r="AL3175" s="61">
        <v>15311001</v>
      </c>
      <c r="AM3175" s="61">
        <v>33121001</v>
      </c>
      <c r="AN3175" s="48"/>
      <c r="AO3175" s="48"/>
      <c r="AP3175" s="61" t="s">
        <v>6174</v>
      </c>
      <c r="AQ3175" s="61" t="s">
        <v>6164</v>
      </c>
      <c r="AR3175" s="48"/>
      <c r="AT3175" s="34" t="s">
        <v>77</v>
      </c>
    </row>
    <row r="3176" spans="1:46">
      <c r="A3176" s="43">
        <v>3171</v>
      </c>
      <c r="B3176" s="43" t="s">
        <v>4662</v>
      </c>
      <c r="C3176" s="43" t="str">
        <f t="shared" si="61"/>
        <v>Nguyễn Hoàng Minh- PTNC</v>
      </c>
      <c r="D3176" s="43" t="s">
        <v>6604</v>
      </c>
      <c r="E3176" s="43"/>
      <c r="F3176" s="43" t="str">
        <f>VLOOKUP(H3176,'DM BPSD'!$A$2:$G$30,6,0)</f>
        <v>Trần Minh Hoàng</v>
      </c>
      <c r="G3176" s="43">
        <f>VLOOKUP(F3176,'DS Nhân viên'!$A$2:$B$577,2,0)</f>
        <v>900109</v>
      </c>
      <c r="H3176" s="49" t="s">
        <v>4493</v>
      </c>
      <c r="I3176" s="43"/>
      <c r="J3176" s="83" t="str">
        <f>VLOOKUP(B3176,'BBKK 30.6'!B3191:H7566,7,0)</f>
        <v>Sử dụng bình thường</v>
      </c>
      <c r="K3176" s="46" t="s">
        <v>4661</v>
      </c>
      <c r="L3176" s="46" t="s">
        <v>4662</v>
      </c>
      <c r="M3176" s="46" t="s">
        <v>877</v>
      </c>
      <c r="N3176" s="48"/>
      <c r="O3176" s="48"/>
      <c r="P3176" s="48"/>
      <c r="Q3176" s="48"/>
      <c r="R3176" s="48"/>
      <c r="S3176" s="48"/>
      <c r="T3176" s="48"/>
      <c r="U3176" s="47" t="s">
        <v>6148</v>
      </c>
      <c r="V3176" s="48"/>
      <c r="W3176" s="48"/>
      <c r="X3176" s="48"/>
      <c r="Y3176" s="48"/>
      <c r="Z3176" s="48"/>
      <c r="AA3176" s="64">
        <v>1630771</v>
      </c>
      <c r="AB3176" s="61">
        <v>1</v>
      </c>
      <c r="AC3176" s="61">
        <v>0</v>
      </c>
      <c r="AD3176" s="48"/>
      <c r="AE3176" s="48"/>
      <c r="AF3176" s="48"/>
      <c r="AG3176" s="62"/>
      <c r="AH3176" s="62"/>
      <c r="AI3176" s="62"/>
      <c r="AJ3176" s="48"/>
      <c r="AK3176" s="61" t="str">
        <f>VLOOKUP(L3176,'[2]Bảng chi tiết công cụ dụng cụ'!$A$8:$AC$4035,27,0)</f>
        <v>QLC</v>
      </c>
      <c r="AL3176" s="61">
        <v>15311001</v>
      </c>
      <c r="AM3176" s="61">
        <v>33121001</v>
      </c>
      <c r="AN3176" s="48"/>
      <c r="AO3176" s="48"/>
      <c r="AP3176" s="61" t="s">
        <v>6174</v>
      </c>
      <c r="AQ3176" s="61" t="s">
        <v>6164</v>
      </c>
      <c r="AR3176" s="48"/>
      <c r="AS3176" s="65">
        <v>42948</v>
      </c>
      <c r="AT3176" s="34" t="s">
        <v>77</v>
      </c>
    </row>
    <row r="3177" spans="1:46">
      <c r="A3177" s="43">
        <v>3172</v>
      </c>
      <c r="B3177" s="43" t="s">
        <v>4663</v>
      </c>
      <c r="C3177" s="43" t="str">
        <f t="shared" si="61"/>
        <v>Nguyễn Hoàng Minh- PTNC</v>
      </c>
      <c r="D3177" s="43" t="s">
        <v>6604</v>
      </c>
      <c r="E3177" s="43"/>
      <c r="F3177" s="43" t="str">
        <f>VLOOKUP(H3177,'DM BPSD'!$A$2:$G$30,6,0)</f>
        <v>Trần Minh Hoàng</v>
      </c>
      <c r="G3177" s="43">
        <f>VLOOKUP(F3177,'DS Nhân viên'!$A$2:$B$577,2,0)</f>
        <v>900109</v>
      </c>
      <c r="H3177" s="49" t="s">
        <v>4493</v>
      </c>
      <c r="I3177" s="43"/>
      <c r="J3177" s="83" t="str">
        <f>VLOOKUP(B3177,'BBKK 30.6'!B3192:H7567,7,0)</f>
        <v>Sử dụng bình thường</v>
      </c>
      <c r="K3177" s="46" t="s">
        <v>4661</v>
      </c>
      <c r="L3177" s="46" t="s">
        <v>4663</v>
      </c>
      <c r="M3177" s="46" t="s">
        <v>907</v>
      </c>
      <c r="N3177" s="48"/>
      <c r="O3177" s="48"/>
      <c r="P3177" s="48"/>
      <c r="Q3177" s="48"/>
      <c r="R3177" s="48"/>
      <c r="S3177" s="48"/>
      <c r="T3177" s="48"/>
      <c r="U3177" s="47" t="s">
        <v>6148</v>
      </c>
      <c r="V3177" s="48"/>
      <c r="W3177" s="48"/>
      <c r="X3177" s="48"/>
      <c r="Y3177" s="48"/>
      <c r="Z3177" s="48"/>
      <c r="AA3177" s="64">
        <v>2365000</v>
      </c>
      <c r="AB3177" s="61">
        <v>1</v>
      </c>
      <c r="AC3177" s="61">
        <v>0</v>
      </c>
      <c r="AD3177" s="48"/>
      <c r="AE3177" s="48"/>
      <c r="AF3177" s="48"/>
      <c r="AG3177" s="62"/>
      <c r="AH3177" s="62"/>
      <c r="AI3177" s="62"/>
      <c r="AJ3177" s="48"/>
      <c r="AK3177" s="61" t="str">
        <f>VLOOKUP(L3177,'[2]Bảng chi tiết công cụ dụng cụ'!$A$8:$AC$4035,27,0)</f>
        <v>QLC</v>
      </c>
      <c r="AL3177" s="61">
        <v>15311001</v>
      </c>
      <c r="AM3177" s="61">
        <v>33121001</v>
      </c>
      <c r="AN3177" s="48"/>
      <c r="AO3177" s="48"/>
      <c r="AP3177" s="61" t="s">
        <v>6174</v>
      </c>
      <c r="AQ3177" s="61" t="s">
        <v>6164</v>
      </c>
      <c r="AR3177" s="48"/>
      <c r="AS3177" s="65">
        <v>43986</v>
      </c>
      <c r="AT3177" s="34" t="s">
        <v>77</v>
      </c>
    </row>
    <row r="3178" spans="1:46">
      <c r="A3178" s="43">
        <v>3173</v>
      </c>
      <c r="B3178" s="43" t="s">
        <v>4664</v>
      </c>
      <c r="C3178" s="43" t="str">
        <f t="shared" si="61"/>
        <v>Nguyễn Hoàng Minh- PTNC</v>
      </c>
      <c r="D3178" s="43" t="s">
        <v>6604</v>
      </c>
      <c r="E3178" s="43"/>
      <c r="F3178" s="43" t="str">
        <f>VLOOKUP(H3178,'DM BPSD'!$A$2:$G$30,6,0)</f>
        <v>Trần Minh Hoàng</v>
      </c>
      <c r="G3178" s="43">
        <f>VLOOKUP(F3178,'DS Nhân viên'!$A$2:$B$577,2,0)</f>
        <v>900109</v>
      </c>
      <c r="H3178" s="49" t="s">
        <v>4493</v>
      </c>
      <c r="I3178" s="43"/>
      <c r="J3178" s="83" t="str">
        <f>VLOOKUP(B3178,'BBKK 30.6'!B3193:H7568,7,0)</f>
        <v>Sử dụng bình thường</v>
      </c>
      <c r="K3178" s="46" t="s">
        <v>4661</v>
      </c>
      <c r="L3178" s="46" t="s">
        <v>4664</v>
      </c>
      <c r="M3178" s="46" t="s">
        <v>185</v>
      </c>
      <c r="N3178" s="48"/>
      <c r="O3178" s="48"/>
      <c r="P3178" s="48"/>
      <c r="Q3178" s="48"/>
      <c r="R3178" s="48"/>
      <c r="S3178" s="48"/>
      <c r="T3178" s="48"/>
      <c r="U3178" s="47" t="s">
        <v>6148</v>
      </c>
      <c r="V3178" s="48"/>
      <c r="W3178" s="48"/>
      <c r="X3178" s="48"/>
      <c r="Y3178" s="48"/>
      <c r="Z3178" s="48"/>
      <c r="AA3178" s="64">
        <v>2310000</v>
      </c>
      <c r="AB3178" s="61">
        <v>1</v>
      </c>
      <c r="AC3178" s="61">
        <v>0</v>
      </c>
      <c r="AD3178" s="48"/>
      <c r="AE3178" s="48"/>
      <c r="AF3178" s="48"/>
      <c r="AG3178" s="62"/>
      <c r="AH3178" s="62"/>
      <c r="AI3178" s="62"/>
      <c r="AJ3178" s="48"/>
      <c r="AK3178" s="61" t="str">
        <f>VLOOKUP(L3178,'[2]Bảng chi tiết công cụ dụng cụ'!$A$8:$AC$4035,27,0)</f>
        <v>QLC</v>
      </c>
      <c r="AL3178" s="61">
        <v>15311001</v>
      </c>
      <c r="AM3178" s="61">
        <v>33121001</v>
      </c>
      <c r="AN3178" s="48"/>
      <c r="AO3178" s="48"/>
      <c r="AP3178" s="61" t="s">
        <v>6173</v>
      </c>
      <c r="AQ3178" s="61" t="s">
        <v>6164</v>
      </c>
      <c r="AR3178" s="48"/>
      <c r="AS3178" s="65">
        <v>42789</v>
      </c>
      <c r="AT3178" s="34" t="s">
        <v>77</v>
      </c>
    </row>
    <row r="3179" spans="1:46">
      <c r="A3179" s="43">
        <v>3174</v>
      </c>
      <c r="B3179" s="43" t="s">
        <v>4665</v>
      </c>
      <c r="C3179" s="43" t="str">
        <f t="shared" si="61"/>
        <v>Nguyễn Hoàng Minh- PTNC</v>
      </c>
      <c r="D3179" s="43" t="s">
        <v>6604</v>
      </c>
      <c r="E3179" s="43"/>
      <c r="F3179" s="43" t="str">
        <f>VLOOKUP(H3179,'DM BPSD'!$A$2:$G$30,6,0)</f>
        <v>Trần Minh Hoàng</v>
      </c>
      <c r="G3179" s="43">
        <f>VLOOKUP(F3179,'DS Nhân viên'!$A$2:$B$577,2,0)</f>
        <v>900109</v>
      </c>
      <c r="H3179" s="49" t="s">
        <v>4493</v>
      </c>
      <c r="I3179" s="43"/>
      <c r="J3179" s="83" t="str">
        <f>VLOOKUP(B3179,'BBKK 30.6'!B3194:H7569,7,0)</f>
        <v>Sử dụng bình thường</v>
      </c>
      <c r="K3179" s="46" t="s">
        <v>4661</v>
      </c>
      <c r="L3179" s="46" t="s">
        <v>4665</v>
      </c>
      <c r="M3179" s="46" t="s">
        <v>959</v>
      </c>
      <c r="N3179" s="48"/>
      <c r="O3179" s="48"/>
      <c r="P3179" s="48"/>
      <c r="Q3179" s="48"/>
      <c r="R3179" s="48"/>
      <c r="S3179" s="48"/>
      <c r="T3179" s="48"/>
      <c r="U3179" s="47" t="s">
        <v>6148</v>
      </c>
      <c r="V3179" s="48"/>
      <c r="W3179" s="48"/>
      <c r="X3179" s="48"/>
      <c r="Y3179" s="48"/>
      <c r="Z3179" s="48"/>
      <c r="AA3179" s="64">
        <v>14186260</v>
      </c>
      <c r="AB3179" s="61">
        <v>1</v>
      </c>
      <c r="AC3179" s="61">
        <v>0</v>
      </c>
      <c r="AD3179" s="48"/>
      <c r="AE3179" s="48"/>
      <c r="AF3179" s="48"/>
      <c r="AG3179" s="62"/>
      <c r="AH3179" s="62"/>
      <c r="AI3179" s="62"/>
      <c r="AJ3179" s="48"/>
      <c r="AK3179" s="61" t="str">
        <f>VLOOKUP(L3179,'[2]Bảng chi tiết công cụ dụng cụ'!$A$8:$AC$4035,27,0)</f>
        <v>QLC</v>
      </c>
      <c r="AL3179" s="61">
        <v>15312001</v>
      </c>
      <c r="AM3179" s="61">
        <v>33121001</v>
      </c>
      <c r="AN3179" s="48"/>
      <c r="AO3179" s="48"/>
      <c r="AP3179" s="61" t="s">
        <v>6173</v>
      </c>
      <c r="AQ3179" s="61" t="s">
        <v>6164</v>
      </c>
      <c r="AR3179" s="48"/>
      <c r="AS3179" s="65">
        <v>42879</v>
      </c>
      <c r="AT3179" s="34" t="s">
        <v>77</v>
      </c>
    </row>
    <row r="3180" spans="1:46">
      <c r="A3180" s="43">
        <v>3175</v>
      </c>
      <c r="B3180" s="43" t="s">
        <v>4666</v>
      </c>
      <c r="C3180" s="43" t="str">
        <f t="shared" si="61"/>
        <v>Nguyễn Hoàng Minh- PTNC</v>
      </c>
      <c r="D3180" s="43" t="s">
        <v>6604</v>
      </c>
      <c r="E3180" s="43"/>
      <c r="F3180" s="43" t="str">
        <f>VLOOKUP(H3180,'DM BPSD'!$A$2:$G$30,6,0)</f>
        <v>Trần Minh Hoàng</v>
      </c>
      <c r="G3180" s="43">
        <f>VLOOKUP(F3180,'DS Nhân viên'!$A$2:$B$577,2,0)</f>
        <v>900109</v>
      </c>
      <c r="H3180" s="49" t="s">
        <v>4493</v>
      </c>
      <c r="I3180" s="43"/>
      <c r="J3180" s="83" t="str">
        <f>VLOOKUP(B3180,'BBKK 30.6'!B3195:H7570,7,0)</f>
        <v>Sử dụng bình thường</v>
      </c>
      <c r="K3180" s="46" t="s">
        <v>4661</v>
      </c>
      <c r="L3180" s="46" t="s">
        <v>4666</v>
      </c>
      <c r="M3180" s="46" t="s">
        <v>580</v>
      </c>
      <c r="N3180" s="48"/>
      <c r="O3180" s="48"/>
      <c r="P3180" s="48"/>
      <c r="Q3180" s="48"/>
      <c r="R3180" s="48"/>
      <c r="S3180" s="48"/>
      <c r="T3180" s="48"/>
      <c r="U3180" s="47" t="s">
        <v>6148</v>
      </c>
      <c r="V3180" s="48"/>
      <c r="W3180" s="48"/>
      <c r="X3180" s="48"/>
      <c r="Y3180" s="48"/>
      <c r="Z3180" s="48"/>
      <c r="AA3180" s="64">
        <v>2750000</v>
      </c>
      <c r="AB3180" s="61">
        <v>1</v>
      </c>
      <c r="AC3180" s="61">
        <v>0</v>
      </c>
      <c r="AD3180" s="48"/>
      <c r="AE3180" s="48"/>
      <c r="AF3180" s="48"/>
      <c r="AG3180" s="62"/>
      <c r="AH3180" s="62"/>
      <c r="AI3180" s="62"/>
      <c r="AJ3180" s="48"/>
      <c r="AK3180" s="61" t="str">
        <f>VLOOKUP(L3180,'[2]Bảng chi tiết công cụ dụng cụ'!$A$8:$AC$4035,27,0)</f>
        <v>QLC</v>
      </c>
      <c r="AL3180" s="61">
        <v>15311001</v>
      </c>
      <c r="AM3180" s="61">
        <v>33121001</v>
      </c>
      <c r="AN3180" s="48"/>
      <c r="AO3180" s="48"/>
      <c r="AP3180" s="61" t="s">
        <v>6174</v>
      </c>
      <c r="AQ3180" s="61" t="s">
        <v>6164</v>
      </c>
      <c r="AR3180" s="48"/>
      <c r="AS3180" s="65">
        <v>44410</v>
      </c>
      <c r="AT3180" s="34" t="s">
        <v>77</v>
      </c>
    </row>
    <row r="3181" spans="1:46">
      <c r="A3181" s="43">
        <v>3176</v>
      </c>
      <c r="B3181" s="43" t="s">
        <v>4667</v>
      </c>
      <c r="C3181" s="43" t="str">
        <f t="shared" si="61"/>
        <v>Nguyễn Hoàng Tuấn Minh</v>
      </c>
      <c r="D3181" s="43" t="s">
        <v>6604</v>
      </c>
      <c r="E3181" s="43"/>
      <c r="F3181" s="43" t="str">
        <f>VLOOKUP(H3181,'DM BPSD'!$A$2:$G$30,6,0)</f>
        <v>Trần Minh Hoàng</v>
      </c>
      <c r="G3181" s="43">
        <f>VLOOKUP(F3181,'DS Nhân viên'!$A$2:$B$577,2,0)</f>
        <v>900109</v>
      </c>
      <c r="H3181" s="49" t="s">
        <v>4493</v>
      </c>
      <c r="I3181" s="43"/>
      <c r="J3181" s="83" t="str">
        <f>VLOOKUP(B3181,'BBKK 30.6'!B3196:H7571,7,0)</f>
        <v>Sử dụng bình thường</v>
      </c>
      <c r="K3181" s="46" t="s">
        <v>4668</v>
      </c>
      <c r="L3181" s="46" t="s">
        <v>4667</v>
      </c>
      <c r="M3181" s="46" t="s">
        <v>899</v>
      </c>
      <c r="N3181" s="48"/>
      <c r="O3181" s="48"/>
      <c r="P3181" s="48"/>
      <c r="Q3181" s="48"/>
      <c r="R3181" s="48"/>
      <c r="S3181" s="48"/>
      <c r="T3181" s="48"/>
      <c r="U3181" s="47" t="s">
        <v>6148</v>
      </c>
      <c r="V3181" s="48"/>
      <c r="W3181" s="48"/>
      <c r="X3181" s="48"/>
      <c r="Y3181" s="48"/>
      <c r="Z3181" s="48"/>
      <c r="AA3181" s="64">
        <v>2530000</v>
      </c>
      <c r="AB3181" s="61">
        <v>1</v>
      </c>
      <c r="AC3181" s="61">
        <v>0</v>
      </c>
      <c r="AD3181" s="48"/>
      <c r="AE3181" s="48"/>
      <c r="AF3181" s="48"/>
      <c r="AG3181" s="62"/>
      <c r="AH3181" s="62"/>
      <c r="AI3181" s="62"/>
      <c r="AJ3181" s="48"/>
      <c r="AK3181" s="61" t="str">
        <f>VLOOKUP(L3181,'[2]Bảng chi tiết công cụ dụng cụ'!$A$8:$AC$4035,27,0)</f>
        <v>QLC</v>
      </c>
      <c r="AL3181" s="61">
        <v>15311001</v>
      </c>
      <c r="AM3181" s="61">
        <v>33121001</v>
      </c>
      <c r="AN3181" s="48"/>
      <c r="AO3181" s="48"/>
      <c r="AP3181" s="61" t="s">
        <v>6174</v>
      </c>
      <c r="AQ3181" s="61" t="s">
        <v>6164</v>
      </c>
      <c r="AR3181" s="48"/>
      <c r="AS3181" s="65">
        <v>42887</v>
      </c>
      <c r="AT3181" s="34" t="s">
        <v>77</v>
      </c>
    </row>
    <row r="3182" spans="1:46">
      <c r="A3182" s="43">
        <v>3177</v>
      </c>
      <c r="B3182" s="43" t="s">
        <v>4669</v>
      </c>
      <c r="C3182" s="43" t="str">
        <f t="shared" si="61"/>
        <v>Nguyễn Hoàng Tuấn Minh</v>
      </c>
      <c r="D3182" s="43" t="s">
        <v>6604</v>
      </c>
      <c r="E3182" s="43"/>
      <c r="F3182" s="43" t="str">
        <f>VLOOKUP(H3182,'DM BPSD'!$A$2:$G$30,6,0)</f>
        <v>Trần Minh Hoàng</v>
      </c>
      <c r="G3182" s="43">
        <f>VLOOKUP(F3182,'DS Nhân viên'!$A$2:$B$577,2,0)</f>
        <v>900109</v>
      </c>
      <c r="H3182" s="49" t="s">
        <v>4493</v>
      </c>
      <c r="I3182" s="43"/>
      <c r="J3182" s="83" t="str">
        <f>VLOOKUP(B3182,'BBKK 30.6'!B3197:H7572,7,0)</f>
        <v>Sử dụng bình thường</v>
      </c>
      <c r="K3182" s="46" t="s">
        <v>4668</v>
      </c>
      <c r="L3182" s="46" t="s">
        <v>4669</v>
      </c>
      <c r="M3182" s="46" t="s">
        <v>877</v>
      </c>
      <c r="N3182" s="48"/>
      <c r="O3182" s="48"/>
      <c r="P3182" s="48"/>
      <c r="Q3182" s="48"/>
      <c r="R3182" s="48"/>
      <c r="S3182" s="48"/>
      <c r="T3182" s="48"/>
      <c r="U3182" s="47" t="s">
        <v>6148</v>
      </c>
      <c r="V3182" s="48"/>
      <c r="W3182" s="48"/>
      <c r="X3182" s="48"/>
      <c r="Y3182" s="48"/>
      <c r="Z3182" s="48"/>
      <c r="AA3182" s="64">
        <v>1630771</v>
      </c>
      <c r="AB3182" s="61">
        <v>1</v>
      </c>
      <c r="AC3182" s="61">
        <v>0</v>
      </c>
      <c r="AD3182" s="48"/>
      <c r="AE3182" s="48"/>
      <c r="AF3182" s="48"/>
      <c r="AG3182" s="62"/>
      <c r="AH3182" s="62"/>
      <c r="AI3182" s="62"/>
      <c r="AJ3182" s="48"/>
      <c r="AK3182" s="61" t="str">
        <f>VLOOKUP(L3182,'[2]Bảng chi tiết công cụ dụng cụ'!$A$8:$AC$4035,27,0)</f>
        <v>QLC</v>
      </c>
      <c r="AL3182" s="61">
        <v>15311001</v>
      </c>
      <c r="AM3182" s="61">
        <v>33121001</v>
      </c>
      <c r="AN3182" s="48"/>
      <c r="AO3182" s="48"/>
      <c r="AP3182" s="61" t="s">
        <v>6174</v>
      </c>
      <c r="AQ3182" s="61" t="s">
        <v>6164</v>
      </c>
      <c r="AR3182" s="48"/>
      <c r="AS3182" s="65">
        <v>42948</v>
      </c>
      <c r="AT3182" s="34" t="s">
        <v>77</v>
      </c>
    </row>
    <row r="3183" spans="1:46">
      <c r="A3183" s="43">
        <v>3178</v>
      </c>
      <c r="B3183" s="43" t="s">
        <v>4670</v>
      </c>
      <c r="C3183" s="43" t="str">
        <f t="shared" si="61"/>
        <v>Nguyễn Hoàng Tuấn Minh</v>
      </c>
      <c r="D3183" s="43" t="s">
        <v>6604</v>
      </c>
      <c r="E3183" s="43"/>
      <c r="F3183" s="43" t="str">
        <f>VLOOKUP(H3183,'DM BPSD'!$A$2:$G$30,6,0)</f>
        <v>Trần Minh Hoàng</v>
      </c>
      <c r="G3183" s="43">
        <f>VLOOKUP(F3183,'DS Nhân viên'!$A$2:$B$577,2,0)</f>
        <v>900109</v>
      </c>
      <c r="H3183" s="49" t="s">
        <v>4493</v>
      </c>
      <c r="I3183" s="43"/>
      <c r="J3183" s="83" t="str">
        <f>VLOOKUP(B3183,'BBKK 30.6'!B3198:H7573,7,0)</f>
        <v>Sử dụng bình thường</v>
      </c>
      <c r="K3183" s="46" t="s">
        <v>4668</v>
      </c>
      <c r="L3183" s="46" t="s">
        <v>4670</v>
      </c>
      <c r="M3183" s="46" t="s">
        <v>82</v>
      </c>
      <c r="N3183" s="48"/>
      <c r="O3183" s="48"/>
      <c r="P3183" s="48"/>
      <c r="Q3183" s="48"/>
      <c r="R3183" s="48"/>
      <c r="S3183" s="48"/>
      <c r="T3183" s="48"/>
      <c r="U3183" s="47" t="s">
        <v>6148</v>
      </c>
      <c r="V3183" s="48"/>
      <c r="W3183" s="48"/>
      <c r="X3183" s="48"/>
      <c r="Y3183" s="48"/>
      <c r="Z3183" s="48"/>
      <c r="AA3183" s="64">
        <v>2592000</v>
      </c>
      <c r="AB3183" s="61">
        <v>1</v>
      </c>
      <c r="AC3183" s="61">
        <v>0</v>
      </c>
      <c r="AD3183" s="48"/>
      <c r="AE3183" s="48"/>
      <c r="AF3183" s="48"/>
      <c r="AG3183" s="62"/>
      <c r="AH3183" s="62"/>
      <c r="AI3183" s="62"/>
      <c r="AJ3183" s="48"/>
      <c r="AK3183" s="61" t="str">
        <f>VLOOKUP(L3183,'[2]Bảng chi tiết công cụ dụng cụ'!$A$8:$AC$4035,27,0)</f>
        <v>QLC</v>
      </c>
      <c r="AL3183" s="61">
        <v>15311001</v>
      </c>
      <c r="AM3183" s="61">
        <v>33121001</v>
      </c>
      <c r="AN3183" s="48"/>
      <c r="AO3183" s="48"/>
      <c r="AP3183" s="61" t="s">
        <v>6174</v>
      </c>
      <c r="AQ3183" s="61" t="s">
        <v>6164</v>
      </c>
      <c r="AR3183" s="48"/>
      <c r="AT3183" s="34" t="s">
        <v>77</v>
      </c>
    </row>
    <row r="3184" spans="1:46">
      <c r="A3184" s="43">
        <v>3179</v>
      </c>
      <c r="B3184" s="43" t="s">
        <v>4671</v>
      </c>
      <c r="C3184" s="43" t="str">
        <f t="shared" si="61"/>
        <v>Nguyễn Hoàng Tuấn Minh</v>
      </c>
      <c r="D3184" s="43" t="s">
        <v>6604</v>
      </c>
      <c r="E3184" s="43"/>
      <c r="F3184" s="43" t="str">
        <f>VLOOKUP(H3184,'DM BPSD'!$A$2:$G$30,6,0)</f>
        <v>Trần Minh Hoàng</v>
      </c>
      <c r="G3184" s="43">
        <f>VLOOKUP(F3184,'DS Nhân viên'!$A$2:$B$577,2,0)</f>
        <v>900109</v>
      </c>
      <c r="H3184" s="49" t="s">
        <v>4493</v>
      </c>
      <c r="I3184" s="43"/>
      <c r="J3184" s="83" t="str">
        <f>VLOOKUP(B3184,'BBKK 30.6'!B3199:H7574,7,0)</f>
        <v>Sử dụng bình thường</v>
      </c>
      <c r="K3184" s="46" t="s">
        <v>4668</v>
      </c>
      <c r="L3184" s="46" t="s">
        <v>4671</v>
      </c>
      <c r="M3184" s="46" t="s">
        <v>197</v>
      </c>
      <c r="N3184" s="48"/>
      <c r="O3184" s="48"/>
      <c r="P3184" s="48"/>
      <c r="Q3184" s="48"/>
      <c r="R3184" s="48"/>
      <c r="S3184" s="48"/>
      <c r="T3184" s="48"/>
      <c r="U3184" s="47" t="s">
        <v>6148</v>
      </c>
      <c r="V3184" s="48"/>
      <c r="W3184" s="48"/>
      <c r="X3184" s="48"/>
      <c r="Y3184" s="48"/>
      <c r="Z3184" s="48"/>
      <c r="AA3184" s="64">
        <v>4180000</v>
      </c>
      <c r="AB3184" s="61">
        <v>1</v>
      </c>
      <c r="AC3184" s="61">
        <v>0</v>
      </c>
      <c r="AD3184" s="48"/>
      <c r="AE3184" s="48"/>
      <c r="AF3184" s="48"/>
      <c r="AG3184" s="62"/>
      <c r="AH3184" s="62"/>
      <c r="AI3184" s="62"/>
      <c r="AJ3184" s="48"/>
      <c r="AK3184" s="61" t="str">
        <f>VLOOKUP(L3184,'[2]Bảng chi tiết công cụ dụng cụ'!$A$8:$AC$4035,27,0)</f>
        <v>QLC</v>
      </c>
      <c r="AL3184" s="61">
        <v>15312001</v>
      </c>
      <c r="AM3184" s="61">
        <v>33121001</v>
      </c>
      <c r="AN3184" s="48"/>
      <c r="AO3184" s="48"/>
      <c r="AP3184" s="61" t="s">
        <v>6173</v>
      </c>
      <c r="AQ3184" s="61" t="s">
        <v>6164</v>
      </c>
      <c r="AR3184" s="48"/>
      <c r="AT3184" s="34" t="s">
        <v>77</v>
      </c>
    </row>
    <row r="3185" spans="1:46">
      <c r="A3185" s="43">
        <v>3180</v>
      </c>
      <c r="B3185" s="43" t="s">
        <v>4672</v>
      </c>
      <c r="C3185" s="43" t="str">
        <f t="shared" si="61"/>
        <v>Nguyễn Hoàng Tuấn Minh</v>
      </c>
      <c r="D3185" s="43" t="s">
        <v>6604</v>
      </c>
      <c r="E3185" s="43"/>
      <c r="F3185" s="43" t="str">
        <f>VLOOKUP(H3185,'DM BPSD'!$A$2:$G$30,6,0)</f>
        <v>Trần Minh Hoàng</v>
      </c>
      <c r="G3185" s="43">
        <f>VLOOKUP(F3185,'DS Nhân viên'!$A$2:$B$577,2,0)</f>
        <v>900109</v>
      </c>
      <c r="H3185" s="49" t="s">
        <v>4493</v>
      </c>
      <c r="I3185" s="43"/>
      <c r="J3185" s="83" t="str">
        <f>VLOOKUP(B3185,'BBKK 30.6'!B3200:H7575,7,0)</f>
        <v>Sử dụng bình thường</v>
      </c>
      <c r="K3185" s="46" t="s">
        <v>4668</v>
      </c>
      <c r="L3185" s="46" t="s">
        <v>4672</v>
      </c>
      <c r="M3185" s="46" t="s">
        <v>249</v>
      </c>
      <c r="N3185" s="48"/>
      <c r="O3185" s="48"/>
      <c r="P3185" s="48"/>
      <c r="Q3185" s="48"/>
      <c r="R3185" s="48"/>
      <c r="S3185" s="48"/>
      <c r="T3185" s="48"/>
      <c r="U3185" s="47" t="s">
        <v>6148</v>
      </c>
      <c r="V3185" s="48"/>
      <c r="W3185" s="48"/>
      <c r="X3185" s="48"/>
      <c r="Y3185" s="48"/>
      <c r="Z3185" s="48"/>
      <c r="AA3185" s="64">
        <v>2618000</v>
      </c>
      <c r="AB3185" s="61">
        <v>1</v>
      </c>
      <c r="AC3185" s="61">
        <v>0</v>
      </c>
      <c r="AD3185" s="48"/>
      <c r="AE3185" s="48"/>
      <c r="AF3185" s="48"/>
      <c r="AG3185" s="62"/>
      <c r="AH3185" s="62"/>
      <c r="AI3185" s="62"/>
      <c r="AJ3185" s="48"/>
      <c r="AK3185" s="61" t="str">
        <f>VLOOKUP(L3185,'[2]Bảng chi tiết công cụ dụng cụ'!$A$8:$AC$4035,27,0)</f>
        <v>QLC</v>
      </c>
      <c r="AL3185" s="61">
        <v>15311001</v>
      </c>
      <c r="AM3185" s="61">
        <v>33121001</v>
      </c>
      <c r="AN3185" s="48"/>
      <c r="AO3185" s="48"/>
      <c r="AP3185" s="61" t="s">
        <v>6173</v>
      </c>
      <c r="AQ3185" s="61" t="s">
        <v>6164</v>
      </c>
      <c r="AR3185" s="48"/>
      <c r="AS3185" s="65">
        <v>44494</v>
      </c>
      <c r="AT3185" s="34" t="s">
        <v>77</v>
      </c>
    </row>
    <row r="3186" spans="1:46">
      <c r="A3186" s="43">
        <v>3181</v>
      </c>
      <c r="B3186" s="43" t="s">
        <v>4673</v>
      </c>
      <c r="C3186" s="43" t="str">
        <f t="shared" si="61"/>
        <v>Nguyễn Hoàng Tuấn Minh</v>
      </c>
      <c r="D3186" s="43" t="s">
        <v>6604</v>
      </c>
      <c r="E3186" s="43"/>
      <c r="F3186" s="43" t="str">
        <f>VLOOKUP(H3186,'DM BPSD'!$A$2:$G$30,6,0)</f>
        <v>Trần Minh Hoàng</v>
      </c>
      <c r="G3186" s="43">
        <f>VLOOKUP(F3186,'DS Nhân viên'!$A$2:$B$577,2,0)</f>
        <v>900109</v>
      </c>
      <c r="H3186" s="49" t="s">
        <v>4493</v>
      </c>
      <c r="I3186" s="43"/>
      <c r="J3186" s="83" t="str">
        <f>VLOOKUP(B3186,'BBKK 30.6'!B3201:H7576,7,0)</f>
        <v>Sử dụng bình thường</v>
      </c>
      <c r="K3186" s="46" t="s">
        <v>4668</v>
      </c>
      <c r="L3186" s="46" t="s">
        <v>4673</v>
      </c>
      <c r="M3186" s="46" t="s">
        <v>203</v>
      </c>
      <c r="N3186" s="48"/>
      <c r="O3186" s="48"/>
      <c r="P3186" s="48"/>
      <c r="Q3186" s="48"/>
      <c r="R3186" s="48"/>
      <c r="S3186" s="48"/>
      <c r="T3186" s="48"/>
      <c r="U3186" s="47" t="s">
        <v>6148</v>
      </c>
      <c r="V3186" s="48"/>
      <c r="W3186" s="48"/>
      <c r="X3186" s="48"/>
      <c r="Y3186" s="48"/>
      <c r="Z3186" s="48"/>
      <c r="AA3186" s="64">
        <v>20020000</v>
      </c>
      <c r="AB3186" s="61">
        <v>1</v>
      </c>
      <c r="AC3186" s="61">
        <v>0</v>
      </c>
      <c r="AD3186" s="48"/>
      <c r="AE3186" s="48"/>
      <c r="AF3186" s="48"/>
      <c r="AG3186" s="62"/>
      <c r="AH3186" s="62"/>
      <c r="AI3186" s="62"/>
      <c r="AJ3186" s="48"/>
      <c r="AK3186" s="61" t="str">
        <f>VLOOKUP(L3186,'[2]Bảng chi tiết công cụ dụng cụ'!$A$8:$AC$4035,27,0)</f>
        <v>QLC</v>
      </c>
      <c r="AL3186" s="61">
        <v>15312001</v>
      </c>
      <c r="AM3186" s="61">
        <v>33121001</v>
      </c>
      <c r="AN3186" s="48"/>
      <c r="AO3186" s="48"/>
      <c r="AP3186" s="61" t="s">
        <v>6174</v>
      </c>
      <c r="AQ3186" s="61" t="s">
        <v>6164</v>
      </c>
      <c r="AR3186" s="48"/>
      <c r="AT3186" s="34" t="s">
        <v>77</v>
      </c>
    </row>
    <row r="3187" spans="1:46">
      <c r="A3187" s="43">
        <v>3182</v>
      </c>
      <c r="B3187" s="43" t="s">
        <v>4674</v>
      </c>
      <c r="C3187" s="43" t="str">
        <f t="shared" si="61"/>
        <v>Nguyễn Hoàng Tuấn Minh</v>
      </c>
      <c r="D3187" s="43" t="s">
        <v>6604</v>
      </c>
      <c r="E3187" s="43"/>
      <c r="F3187" s="43" t="str">
        <f>VLOOKUP(H3187,'DM BPSD'!$A$2:$G$30,6,0)</f>
        <v>Trần Minh Hoàng</v>
      </c>
      <c r="G3187" s="43">
        <f>VLOOKUP(F3187,'DS Nhân viên'!$A$2:$B$577,2,0)</f>
        <v>900109</v>
      </c>
      <c r="H3187" s="49" t="s">
        <v>4493</v>
      </c>
      <c r="I3187" s="43"/>
      <c r="J3187" s="83" t="str">
        <f>VLOOKUP(B3187,'BBKK 30.6'!B3202:H7577,7,0)</f>
        <v>Sử dụng bình thường</v>
      </c>
      <c r="K3187" s="46" t="s">
        <v>4668</v>
      </c>
      <c r="L3187" s="46" t="s">
        <v>4674</v>
      </c>
      <c r="M3187" s="46" t="s">
        <v>580</v>
      </c>
      <c r="N3187" s="48"/>
      <c r="O3187" s="48"/>
      <c r="P3187" s="48"/>
      <c r="Q3187" s="48"/>
      <c r="R3187" s="48"/>
      <c r="S3187" s="48"/>
      <c r="T3187" s="48"/>
      <c r="U3187" s="47" t="s">
        <v>6148</v>
      </c>
      <c r="V3187" s="48"/>
      <c r="W3187" s="48"/>
      <c r="X3187" s="48"/>
      <c r="Y3187" s="48"/>
      <c r="Z3187" s="48"/>
      <c r="AA3187" s="64">
        <v>2750000</v>
      </c>
      <c r="AB3187" s="61">
        <v>1</v>
      </c>
      <c r="AC3187" s="61">
        <v>0</v>
      </c>
      <c r="AD3187" s="48"/>
      <c r="AE3187" s="48"/>
      <c r="AF3187" s="48"/>
      <c r="AG3187" s="62"/>
      <c r="AH3187" s="62"/>
      <c r="AI3187" s="62"/>
      <c r="AJ3187" s="48"/>
      <c r="AK3187" s="61" t="str">
        <f>VLOOKUP(L3187,'[2]Bảng chi tiết công cụ dụng cụ'!$A$8:$AC$4035,27,0)</f>
        <v>QLC</v>
      </c>
      <c r="AL3187" s="61">
        <v>15311001</v>
      </c>
      <c r="AM3187" s="61">
        <v>33121001</v>
      </c>
      <c r="AN3187" s="48"/>
      <c r="AO3187" s="48"/>
      <c r="AP3187" s="61" t="s">
        <v>6174</v>
      </c>
      <c r="AQ3187" s="61" t="s">
        <v>6164</v>
      </c>
      <c r="AR3187" s="48"/>
      <c r="AS3187" s="65">
        <v>44410</v>
      </c>
      <c r="AT3187" s="34" t="s">
        <v>77</v>
      </c>
    </row>
    <row r="3188" spans="1:46">
      <c r="A3188" s="43">
        <v>3183</v>
      </c>
      <c r="B3188" s="43" t="s">
        <v>4675</v>
      </c>
      <c r="C3188" s="43" t="str">
        <f t="shared" si="61"/>
        <v>Nguyễn Hoàng Tuấn Minh</v>
      </c>
      <c r="D3188" s="43" t="s">
        <v>6604</v>
      </c>
      <c r="E3188" s="43"/>
      <c r="F3188" s="43" t="str">
        <f>VLOOKUP(H3188,'DM BPSD'!$A$2:$G$30,6,0)</f>
        <v>Trần Minh Hoàng</v>
      </c>
      <c r="G3188" s="43">
        <f>VLOOKUP(F3188,'DS Nhân viên'!$A$2:$B$577,2,0)</f>
        <v>900109</v>
      </c>
      <c r="H3188" s="49" t="s">
        <v>4493</v>
      </c>
      <c r="I3188" s="43"/>
      <c r="J3188" s="83" t="str">
        <f>VLOOKUP(B3188,'BBKK 30.6'!B3203:H7578,7,0)</f>
        <v>Sử dụng bình thường</v>
      </c>
      <c r="K3188" s="46" t="s">
        <v>4668</v>
      </c>
      <c r="L3188" s="46" t="s">
        <v>4675</v>
      </c>
      <c r="M3188" s="46" t="s">
        <v>177</v>
      </c>
      <c r="N3188" s="48"/>
      <c r="O3188" s="48"/>
      <c r="P3188" s="48"/>
      <c r="Q3188" s="48"/>
      <c r="R3188" s="48"/>
      <c r="S3188" s="48"/>
      <c r="T3188" s="48"/>
      <c r="U3188" s="47" t="s">
        <v>6148</v>
      </c>
      <c r="V3188" s="48"/>
      <c r="W3188" s="48"/>
      <c r="X3188" s="48"/>
      <c r="Y3188" s="48"/>
      <c r="Z3188" s="48"/>
      <c r="AA3188" s="64">
        <v>4760000</v>
      </c>
      <c r="AB3188" s="61">
        <v>1</v>
      </c>
      <c r="AC3188" s="61">
        <v>0</v>
      </c>
      <c r="AD3188" s="48"/>
      <c r="AE3188" s="48"/>
      <c r="AF3188" s="48"/>
      <c r="AG3188" s="62"/>
      <c r="AH3188" s="62"/>
      <c r="AI3188" s="62"/>
      <c r="AJ3188" s="48"/>
      <c r="AK3188" s="61" t="str">
        <f>VLOOKUP(L3188,'[2]Bảng chi tiết công cụ dụng cụ'!$A$8:$AC$4035,27,0)</f>
        <v>QLC</v>
      </c>
      <c r="AL3188" s="61">
        <v>15311001</v>
      </c>
      <c r="AM3188" s="61">
        <v>33121001</v>
      </c>
      <c r="AN3188" s="48"/>
      <c r="AO3188" s="48"/>
      <c r="AP3188" s="61" t="s">
        <v>6174</v>
      </c>
      <c r="AQ3188" s="61" t="s">
        <v>6164</v>
      </c>
      <c r="AR3188" s="48"/>
      <c r="AT3188" s="34" t="s">
        <v>77</v>
      </c>
    </row>
    <row r="3189" spans="1:46">
      <c r="A3189" s="43">
        <v>3184</v>
      </c>
      <c r="B3189" s="43" t="s">
        <v>4676</v>
      </c>
      <c r="C3189" s="43" t="str">
        <f t="shared" si="61"/>
        <v>Nguyễn Phương Nga PTNC</v>
      </c>
      <c r="D3189" s="43" t="s">
        <v>6604</v>
      </c>
      <c r="E3189" s="43"/>
      <c r="F3189" s="43" t="str">
        <f>VLOOKUP(H3189,'DM BPSD'!$A$2:$G$30,6,0)</f>
        <v>Trần Minh Hoàng</v>
      </c>
      <c r="G3189" s="43">
        <f>VLOOKUP(F3189,'DS Nhân viên'!$A$2:$B$577,2,0)</f>
        <v>900109</v>
      </c>
      <c r="H3189" s="49" t="s">
        <v>4493</v>
      </c>
      <c r="I3189" s="43"/>
      <c r="J3189" s="83" t="str">
        <f>VLOOKUP(B3189,'BBKK 30.6'!B3204:H7579,7,0)</f>
        <v>Sử dụng bình thường</v>
      </c>
      <c r="K3189" s="46" t="s">
        <v>4677</v>
      </c>
      <c r="L3189" s="46" t="s">
        <v>4676</v>
      </c>
      <c r="M3189" s="46" t="s">
        <v>899</v>
      </c>
      <c r="N3189" s="48"/>
      <c r="O3189" s="48"/>
      <c r="P3189" s="48"/>
      <c r="Q3189" s="48"/>
      <c r="R3189" s="48"/>
      <c r="S3189" s="48"/>
      <c r="T3189" s="48"/>
      <c r="U3189" s="47" t="s">
        <v>6148</v>
      </c>
      <c r="V3189" s="48"/>
      <c r="W3189" s="48"/>
      <c r="X3189" s="48"/>
      <c r="Y3189" s="48"/>
      <c r="Z3189" s="48"/>
      <c r="AA3189" s="64">
        <v>4400000</v>
      </c>
      <c r="AB3189" s="61">
        <v>1</v>
      </c>
      <c r="AC3189" s="61">
        <v>0</v>
      </c>
      <c r="AD3189" s="48"/>
      <c r="AE3189" s="48"/>
      <c r="AF3189" s="48"/>
      <c r="AG3189" s="62"/>
      <c r="AH3189" s="62"/>
      <c r="AI3189" s="62"/>
      <c r="AJ3189" s="48"/>
      <c r="AK3189" s="61" t="str">
        <f>VLOOKUP(L3189,'[2]Bảng chi tiết công cụ dụng cụ'!$A$8:$AC$4035,27,0)</f>
        <v>QLC</v>
      </c>
      <c r="AL3189" s="61">
        <v>15311001</v>
      </c>
      <c r="AM3189" s="61">
        <v>33121001</v>
      </c>
      <c r="AN3189" s="48"/>
      <c r="AO3189" s="48"/>
      <c r="AP3189" s="61" t="s">
        <v>6174</v>
      </c>
      <c r="AQ3189" s="61" t="s">
        <v>6164</v>
      </c>
      <c r="AR3189" s="48"/>
      <c r="AS3189" s="65">
        <v>44410</v>
      </c>
      <c r="AT3189" s="34" t="s">
        <v>77</v>
      </c>
    </row>
    <row r="3190" spans="1:46">
      <c r="A3190" s="43">
        <v>3185</v>
      </c>
      <c r="B3190" s="43" t="s">
        <v>4678</v>
      </c>
      <c r="C3190" s="43" t="str">
        <f t="shared" si="61"/>
        <v>Nguyễn Phương Nga PTNC</v>
      </c>
      <c r="D3190" s="43" t="s">
        <v>6604</v>
      </c>
      <c r="E3190" s="43"/>
      <c r="F3190" s="43" t="str">
        <f>VLOOKUP(H3190,'DM BPSD'!$A$2:$G$30,6,0)</f>
        <v>Trần Minh Hoàng</v>
      </c>
      <c r="G3190" s="43">
        <f>VLOOKUP(F3190,'DS Nhân viên'!$A$2:$B$577,2,0)</f>
        <v>900109</v>
      </c>
      <c r="H3190" s="49" t="s">
        <v>4493</v>
      </c>
      <c r="I3190" s="43"/>
      <c r="J3190" s="83" t="str">
        <f>VLOOKUP(B3190,'BBKK 30.6'!B3205:H7580,7,0)</f>
        <v>Sử dụng bình thường</v>
      </c>
      <c r="K3190" s="46" t="s">
        <v>4677</v>
      </c>
      <c r="L3190" s="46" t="s">
        <v>4678</v>
      </c>
      <c r="M3190" s="46" t="s">
        <v>1372</v>
      </c>
      <c r="N3190" s="48"/>
      <c r="O3190" s="48"/>
      <c r="P3190" s="48"/>
      <c r="Q3190" s="48"/>
      <c r="R3190" s="48"/>
      <c r="S3190" s="48"/>
      <c r="T3190" s="48"/>
      <c r="U3190" s="47" t="s">
        <v>6148</v>
      </c>
      <c r="V3190" s="48"/>
      <c r="W3190" s="48"/>
      <c r="X3190" s="48"/>
      <c r="Y3190" s="48"/>
      <c r="Z3190" s="48"/>
      <c r="AA3190" s="64">
        <v>2172500</v>
      </c>
      <c r="AB3190" s="61">
        <v>1</v>
      </c>
      <c r="AC3190" s="61">
        <v>0</v>
      </c>
      <c r="AD3190" s="48"/>
      <c r="AE3190" s="48"/>
      <c r="AF3190" s="48"/>
      <c r="AG3190" s="62"/>
      <c r="AH3190" s="62"/>
      <c r="AI3190" s="62"/>
      <c r="AJ3190" s="48"/>
      <c r="AK3190" s="61" t="str">
        <f>VLOOKUP(L3190,'[2]Bảng chi tiết công cụ dụng cụ'!$A$8:$AC$4035,27,0)</f>
        <v>QLC</v>
      </c>
      <c r="AL3190" s="61">
        <v>15311001</v>
      </c>
      <c r="AM3190" s="61">
        <v>33121001</v>
      </c>
      <c r="AN3190" s="48"/>
      <c r="AO3190" s="48"/>
      <c r="AP3190" s="61" t="s">
        <v>6174</v>
      </c>
      <c r="AQ3190" s="61" t="s">
        <v>6164</v>
      </c>
      <c r="AR3190" s="48"/>
      <c r="AS3190" s="65">
        <v>44410</v>
      </c>
      <c r="AT3190" s="34" t="s">
        <v>77</v>
      </c>
    </row>
    <row r="3191" spans="1:46">
      <c r="A3191" s="43">
        <v>3186</v>
      </c>
      <c r="B3191" s="43" t="s">
        <v>4679</v>
      </c>
      <c r="C3191" s="43" t="str">
        <f t="shared" si="61"/>
        <v>Nguyễn Phương Nga PTNC</v>
      </c>
      <c r="D3191" s="43" t="s">
        <v>6604</v>
      </c>
      <c r="E3191" s="43"/>
      <c r="F3191" s="43" t="str">
        <f>VLOOKUP(H3191,'DM BPSD'!$A$2:$G$30,6,0)</f>
        <v>Trần Minh Hoàng</v>
      </c>
      <c r="G3191" s="43">
        <f>VLOOKUP(F3191,'DS Nhân viên'!$A$2:$B$577,2,0)</f>
        <v>900109</v>
      </c>
      <c r="H3191" s="49" t="s">
        <v>4493</v>
      </c>
      <c r="I3191" s="43"/>
      <c r="J3191" s="83" t="str">
        <f>VLOOKUP(B3191,'BBKK 30.6'!B3206:H7581,7,0)</f>
        <v>Sử dụng bình thường</v>
      </c>
      <c r="K3191" s="46" t="s">
        <v>4677</v>
      </c>
      <c r="L3191" s="46" t="s">
        <v>4679</v>
      </c>
      <c r="M3191" s="46" t="s">
        <v>185</v>
      </c>
      <c r="N3191" s="48"/>
      <c r="O3191" s="48"/>
      <c r="P3191" s="48"/>
      <c r="Q3191" s="48"/>
      <c r="R3191" s="48"/>
      <c r="S3191" s="48"/>
      <c r="T3191" s="48"/>
      <c r="U3191" s="47" t="s">
        <v>6148</v>
      </c>
      <c r="V3191" s="48"/>
      <c r="W3191" s="48"/>
      <c r="X3191" s="48"/>
      <c r="Y3191" s="48"/>
      <c r="Z3191" s="48"/>
      <c r="AA3191" s="64">
        <v>0</v>
      </c>
      <c r="AB3191" s="61">
        <v>1</v>
      </c>
      <c r="AC3191" s="61">
        <v>0</v>
      </c>
      <c r="AD3191" s="48"/>
      <c r="AE3191" s="48"/>
      <c r="AF3191" s="48"/>
      <c r="AG3191" s="62"/>
      <c r="AH3191" s="62"/>
      <c r="AI3191" s="62"/>
      <c r="AJ3191" s="48"/>
      <c r="AK3191" s="61" t="str">
        <f>VLOOKUP(L3191,'[2]Bảng chi tiết công cụ dụng cụ'!$A$8:$AC$4035,27,0)</f>
        <v>QLC</v>
      </c>
      <c r="AL3191" s="61">
        <v>15311001</v>
      </c>
      <c r="AM3191" s="61">
        <v>33121001</v>
      </c>
      <c r="AN3191" s="48"/>
      <c r="AO3191" s="48"/>
      <c r="AP3191" s="61" t="s">
        <v>6173</v>
      </c>
      <c r="AQ3191" s="61" t="s">
        <v>6164</v>
      </c>
      <c r="AR3191" s="48"/>
      <c r="AS3191" s="65">
        <v>42401</v>
      </c>
      <c r="AT3191" s="34" t="s">
        <v>77</v>
      </c>
    </row>
    <row r="3192" spans="1:46">
      <c r="A3192" s="43">
        <v>3187</v>
      </c>
      <c r="B3192" s="43" t="s">
        <v>4680</v>
      </c>
      <c r="C3192" s="43" t="str">
        <f t="shared" si="61"/>
        <v>Nguyễn Phương Nga PTNC</v>
      </c>
      <c r="D3192" s="43" t="s">
        <v>6604</v>
      </c>
      <c r="E3192" s="43"/>
      <c r="F3192" s="43" t="str">
        <f>VLOOKUP(H3192,'DM BPSD'!$A$2:$G$30,6,0)</f>
        <v>Trần Minh Hoàng</v>
      </c>
      <c r="G3192" s="43">
        <f>VLOOKUP(F3192,'DS Nhân viên'!$A$2:$B$577,2,0)</f>
        <v>900109</v>
      </c>
      <c r="H3192" s="49" t="s">
        <v>4493</v>
      </c>
      <c r="I3192" s="43"/>
      <c r="J3192" s="83" t="str">
        <f>VLOOKUP(B3192,'BBKK 30.6'!B3207:H7582,7,0)</f>
        <v>Sử dụng bình thường</v>
      </c>
      <c r="K3192" s="46" t="s">
        <v>4677</v>
      </c>
      <c r="L3192" s="46" t="s">
        <v>4680</v>
      </c>
      <c r="M3192" s="46" t="s">
        <v>435</v>
      </c>
      <c r="N3192" s="48"/>
      <c r="O3192" s="48"/>
      <c r="P3192" s="48"/>
      <c r="Q3192" s="48"/>
      <c r="R3192" s="48"/>
      <c r="S3192" s="48"/>
      <c r="T3192" s="48"/>
      <c r="U3192" s="47" t="s">
        <v>6148</v>
      </c>
      <c r="V3192" s="48"/>
      <c r="W3192" s="48"/>
      <c r="X3192" s="48"/>
      <c r="Y3192" s="48"/>
      <c r="Z3192" s="48"/>
      <c r="AA3192" s="64">
        <v>18861700</v>
      </c>
      <c r="AB3192" s="61">
        <v>1</v>
      </c>
      <c r="AC3192" s="61">
        <v>0</v>
      </c>
      <c r="AD3192" s="48"/>
      <c r="AE3192" s="48"/>
      <c r="AF3192" s="48"/>
      <c r="AG3192" s="62"/>
      <c r="AH3192" s="62"/>
      <c r="AI3192" s="62"/>
      <c r="AJ3192" s="48"/>
      <c r="AK3192" s="61" t="str">
        <f>VLOOKUP(L3192,'[2]Bảng chi tiết công cụ dụng cụ'!$A$8:$AC$4035,27,0)</f>
        <v>QLC</v>
      </c>
      <c r="AL3192" s="61">
        <v>15312001</v>
      </c>
      <c r="AM3192" s="61">
        <v>33121001</v>
      </c>
      <c r="AN3192" s="48"/>
      <c r="AO3192" s="48"/>
      <c r="AP3192" s="61" t="s">
        <v>6173</v>
      </c>
      <c r="AQ3192" s="61" t="s">
        <v>6164</v>
      </c>
      <c r="AR3192" s="48"/>
      <c r="AS3192" s="65">
        <v>43623</v>
      </c>
      <c r="AT3192" s="34" t="s">
        <v>77</v>
      </c>
    </row>
    <row r="3193" spans="1:46">
      <c r="A3193" s="43">
        <v>3188</v>
      </c>
      <c r="B3193" s="43" t="s">
        <v>4681</v>
      </c>
      <c r="C3193" s="43" t="str">
        <f t="shared" si="61"/>
        <v>Nguyễn Phương Nga PTNC</v>
      </c>
      <c r="D3193" s="43" t="s">
        <v>6604</v>
      </c>
      <c r="E3193" s="43"/>
      <c r="F3193" s="43" t="str">
        <f>VLOOKUP(H3193,'DM BPSD'!$A$2:$G$30,6,0)</f>
        <v>Trần Minh Hoàng</v>
      </c>
      <c r="G3193" s="43">
        <f>VLOOKUP(F3193,'DS Nhân viên'!$A$2:$B$577,2,0)</f>
        <v>900109</v>
      </c>
      <c r="H3193" s="49" t="s">
        <v>4493</v>
      </c>
      <c r="I3193" s="43"/>
      <c r="J3193" s="83" t="str">
        <f>VLOOKUP(B3193,'BBKK 30.6'!B3208:H7583,7,0)</f>
        <v>Sử dụng bình thường</v>
      </c>
      <c r="K3193" s="46" t="s">
        <v>4677</v>
      </c>
      <c r="L3193" s="46" t="s">
        <v>4681</v>
      </c>
      <c r="M3193" s="46" t="s">
        <v>580</v>
      </c>
      <c r="N3193" s="48"/>
      <c r="O3193" s="48"/>
      <c r="P3193" s="48"/>
      <c r="Q3193" s="48"/>
      <c r="R3193" s="48"/>
      <c r="S3193" s="48"/>
      <c r="T3193" s="48"/>
      <c r="U3193" s="47" t="s">
        <v>6148</v>
      </c>
      <c r="V3193" s="48"/>
      <c r="W3193" s="48"/>
      <c r="X3193" s="48"/>
      <c r="Y3193" s="48"/>
      <c r="Z3193" s="48"/>
      <c r="AA3193" s="64">
        <v>2750000</v>
      </c>
      <c r="AB3193" s="61">
        <v>1</v>
      </c>
      <c r="AC3193" s="61">
        <v>0</v>
      </c>
      <c r="AD3193" s="48"/>
      <c r="AE3193" s="48"/>
      <c r="AF3193" s="48"/>
      <c r="AG3193" s="62"/>
      <c r="AH3193" s="62"/>
      <c r="AI3193" s="62"/>
      <c r="AJ3193" s="48"/>
      <c r="AK3193" s="61" t="str">
        <f>VLOOKUP(L3193,'[2]Bảng chi tiết công cụ dụng cụ'!$A$8:$AC$4035,27,0)</f>
        <v>QLC</v>
      </c>
      <c r="AL3193" s="61">
        <v>15311001</v>
      </c>
      <c r="AM3193" s="61">
        <v>33121001</v>
      </c>
      <c r="AN3193" s="48"/>
      <c r="AO3193" s="48"/>
      <c r="AP3193" s="61" t="s">
        <v>6174</v>
      </c>
      <c r="AQ3193" s="61" t="s">
        <v>6164</v>
      </c>
      <c r="AR3193" s="48"/>
      <c r="AS3193" s="65">
        <v>44410</v>
      </c>
      <c r="AT3193" s="34" t="s">
        <v>77</v>
      </c>
    </row>
    <row r="3194" spans="1:46">
      <c r="A3194" s="43">
        <v>3189</v>
      </c>
      <c r="B3194" s="43" t="s">
        <v>4682</v>
      </c>
      <c r="C3194" s="43" t="str">
        <f t="shared" si="61"/>
        <v>Nguyễn Quốc Bảo</v>
      </c>
      <c r="D3194" s="43" t="s">
        <v>6604</v>
      </c>
      <c r="E3194" s="43"/>
      <c r="F3194" s="43" t="str">
        <f>VLOOKUP(H3194,'DM BPSD'!$A$2:$G$30,6,0)</f>
        <v>Trần Minh Hoàng</v>
      </c>
      <c r="G3194" s="43">
        <f>VLOOKUP(F3194,'DS Nhân viên'!$A$2:$B$577,2,0)</f>
        <v>900109</v>
      </c>
      <c r="H3194" s="49" t="s">
        <v>4493</v>
      </c>
      <c r="I3194" s="43"/>
      <c r="J3194" s="83" t="str">
        <f>VLOOKUP(B3194,'BBKK 30.6'!B3209:H7584,7,0)</f>
        <v>Sử dụng bình thường</v>
      </c>
      <c r="K3194" s="46" t="s">
        <v>4683</v>
      </c>
      <c r="L3194" s="46" t="s">
        <v>4682</v>
      </c>
      <c r="M3194" s="46" t="s">
        <v>899</v>
      </c>
      <c r="N3194" s="48"/>
      <c r="O3194" s="48"/>
      <c r="P3194" s="48"/>
      <c r="Q3194" s="48"/>
      <c r="R3194" s="48"/>
      <c r="S3194" s="48"/>
      <c r="T3194" s="48"/>
      <c r="U3194" s="47" t="s">
        <v>6148</v>
      </c>
      <c r="V3194" s="48"/>
      <c r="W3194" s="48"/>
      <c r="X3194" s="48"/>
      <c r="Y3194" s="48"/>
      <c r="Z3194" s="48"/>
      <c r="AA3194" s="64">
        <v>4400000</v>
      </c>
      <c r="AB3194" s="61">
        <v>1</v>
      </c>
      <c r="AC3194" s="61">
        <v>0</v>
      </c>
      <c r="AD3194" s="48"/>
      <c r="AE3194" s="48"/>
      <c r="AF3194" s="48"/>
      <c r="AG3194" s="62"/>
      <c r="AH3194" s="62"/>
      <c r="AI3194" s="62"/>
      <c r="AJ3194" s="48"/>
      <c r="AK3194" s="61" t="str">
        <f>VLOOKUP(L3194,'[2]Bảng chi tiết công cụ dụng cụ'!$A$8:$AC$4035,27,0)</f>
        <v>QLC</v>
      </c>
      <c r="AL3194" s="61">
        <v>15311001</v>
      </c>
      <c r="AM3194" s="61">
        <v>33121001</v>
      </c>
      <c r="AN3194" s="48"/>
      <c r="AO3194" s="48"/>
      <c r="AP3194" s="61" t="s">
        <v>6174</v>
      </c>
      <c r="AQ3194" s="61" t="s">
        <v>6164</v>
      </c>
      <c r="AR3194" s="48"/>
      <c r="AS3194" s="65">
        <v>44410</v>
      </c>
      <c r="AT3194" s="34" t="s">
        <v>77</v>
      </c>
    </row>
    <row r="3195" spans="1:46">
      <c r="A3195" s="43">
        <v>3190</v>
      </c>
      <c r="B3195" s="43" t="s">
        <v>4684</v>
      </c>
      <c r="C3195" s="43" t="str">
        <f t="shared" si="61"/>
        <v>Nguyễn Quốc Bảo</v>
      </c>
      <c r="D3195" s="43" t="s">
        <v>6604</v>
      </c>
      <c r="E3195" s="43"/>
      <c r="F3195" s="43" t="str">
        <f>VLOOKUP(H3195,'DM BPSD'!$A$2:$G$30,6,0)</f>
        <v>Trần Minh Hoàng</v>
      </c>
      <c r="G3195" s="43">
        <f>VLOOKUP(F3195,'DS Nhân viên'!$A$2:$B$577,2,0)</f>
        <v>900109</v>
      </c>
      <c r="H3195" s="49" t="s">
        <v>4493</v>
      </c>
      <c r="I3195" s="43"/>
      <c r="J3195" s="83" t="str">
        <f>VLOOKUP(B3195,'BBKK 30.6'!B3210:H7585,7,0)</f>
        <v>Sử dụng bình thường</v>
      </c>
      <c r="K3195" s="46" t="s">
        <v>4683</v>
      </c>
      <c r="L3195" s="46" t="s">
        <v>4684</v>
      </c>
      <c r="M3195" s="46" t="s">
        <v>877</v>
      </c>
      <c r="N3195" s="48"/>
      <c r="O3195" s="48"/>
      <c r="P3195" s="48"/>
      <c r="Q3195" s="48"/>
      <c r="R3195" s="48"/>
      <c r="S3195" s="48"/>
      <c r="T3195" s="48"/>
      <c r="U3195" s="47" t="s">
        <v>6148</v>
      </c>
      <c r="V3195" s="48"/>
      <c r="W3195" s="48"/>
      <c r="X3195" s="48"/>
      <c r="Y3195" s="48"/>
      <c r="Z3195" s="48"/>
      <c r="AA3195" s="64">
        <v>1630771</v>
      </c>
      <c r="AB3195" s="61">
        <v>1</v>
      </c>
      <c r="AC3195" s="61">
        <v>0</v>
      </c>
      <c r="AD3195" s="48"/>
      <c r="AE3195" s="48"/>
      <c r="AF3195" s="48"/>
      <c r="AG3195" s="62"/>
      <c r="AH3195" s="62"/>
      <c r="AI3195" s="62"/>
      <c r="AJ3195" s="48"/>
      <c r="AK3195" s="61" t="str">
        <f>VLOOKUP(L3195,'[2]Bảng chi tiết công cụ dụng cụ'!$A$8:$AC$4035,27,0)</f>
        <v>QLC</v>
      </c>
      <c r="AL3195" s="61">
        <v>15311001</v>
      </c>
      <c r="AM3195" s="61">
        <v>33121001</v>
      </c>
      <c r="AN3195" s="48"/>
      <c r="AO3195" s="48"/>
      <c r="AP3195" s="61" t="s">
        <v>6174</v>
      </c>
      <c r="AQ3195" s="61" t="s">
        <v>6164</v>
      </c>
      <c r="AR3195" s="48"/>
      <c r="AS3195" s="65">
        <v>42948</v>
      </c>
      <c r="AT3195" s="34" t="s">
        <v>77</v>
      </c>
    </row>
    <row r="3196" spans="1:46">
      <c r="A3196" s="43">
        <v>3191</v>
      </c>
      <c r="B3196" s="43" t="s">
        <v>4685</v>
      </c>
      <c r="C3196" s="43" t="str">
        <f t="shared" si="61"/>
        <v>Nguyễn Quốc Bảo</v>
      </c>
      <c r="D3196" s="43" t="s">
        <v>6604</v>
      </c>
      <c r="E3196" s="43"/>
      <c r="F3196" s="43" t="str">
        <f>VLOOKUP(H3196,'DM BPSD'!$A$2:$G$30,6,0)</f>
        <v>Trần Minh Hoàng</v>
      </c>
      <c r="G3196" s="43">
        <f>VLOOKUP(F3196,'DS Nhân viên'!$A$2:$B$577,2,0)</f>
        <v>900109</v>
      </c>
      <c r="H3196" s="49" t="s">
        <v>4493</v>
      </c>
      <c r="I3196" s="43"/>
      <c r="J3196" s="83" t="str">
        <f>VLOOKUP(B3196,'BBKK 30.6'!B3211:H7586,7,0)</f>
        <v>Sử dụng bình thường</v>
      </c>
      <c r="K3196" s="46" t="s">
        <v>4683</v>
      </c>
      <c r="L3196" s="46" t="s">
        <v>4685</v>
      </c>
      <c r="M3196" s="46" t="s">
        <v>1372</v>
      </c>
      <c r="N3196" s="48"/>
      <c r="O3196" s="48"/>
      <c r="P3196" s="48"/>
      <c r="Q3196" s="48"/>
      <c r="R3196" s="48"/>
      <c r="S3196" s="48"/>
      <c r="T3196" s="48"/>
      <c r="U3196" s="47" t="s">
        <v>6148</v>
      </c>
      <c r="V3196" s="48"/>
      <c r="W3196" s="48"/>
      <c r="X3196" s="48"/>
      <c r="Y3196" s="48"/>
      <c r="Z3196" s="48"/>
      <c r="AA3196" s="64">
        <v>2172500</v>
      </c>
      <c r="AB3196" s="61">
        <v>1</v>
      </c>
      <c r="AC3196" s="61">
        <v>0</v>
      </c>
      <c r="AD3196" s="48"/>
      <c r="AE3196" s="48"/>
      <c r="AF3196" s="48"/>
      <c r="AG3196" s="62"/>
      <c r="AH3196" s="62"/>
      <c r="AI3196" s="62"/>
      <c r="AJ3196" s="48"/>
      <c r="AK3196" s="61" t="str">
        <f>VLOOKUP(L3196,'[2]Bảng chi tiết công cụ dụng cụ'!$A$8:$AC$4035,27,0)</f>
        <v>QLC</v>
      </c>
      <c r="AL3196" s="61">
        <v>15311001</v>
      </c>
      <c r="AM3196" s="61">
        <v>33121001</v>
      </c>
      <c r="AN3196" s="48"/>
      <c r="AO3196" s="48"/>
      <c r="AP3196" s="61" t="s">
        <v>6174</v>
      </c>
      <c r="AQ3196" s="61" t="s">
        <v>6164</v>
      </c>
      <c r="AR3196" s="48"/>
      <c r="AS3196" s="65">
        <v>44410</v>
      </c>
      <c r="AT3196" s="34" t="s">
        <v>77</v>
      </c>
    </row>
    <row r="3197" spans="1:46">
      <c r="A3197" s="43">
        <v>3192</v>
      </c>
      <c r="B3197" s="43" t="s">
        <v>4686</v>
      </c>
      <c r="C3197" s="43" t="str">
        <f t="shared" si="61"/>
        <v>Nguyễn Quốc Bảo</v>
      </c>
      <c r="D3197" s="43" t="s">
        <v>6604</v>
      </c>
      <c r="E3197" s="43"/>
      <c r="F3197" s="43" t="str">
        <f>VLOOKUP(H3197,'DM BPSD'!$A$2:$G$30,6,0)</f>
        <v>Trần Minh Hoàng</v>
      </c>
      <c r="G3197" s="43">
        <f>VLOOKUP(F3197,'DS Nhân viên'!$A$2:$B$577,2,0)</f>
        <v>900109</v>
      </c>
      <c r="H3197" s="49" t="s">
        <v>4493</v>
      </c>
      <c r="I3197" s="43"/>
      <c r="J3197" s="83" t="str">
        <f>VLOOKUP(B3197,'BBKK 30.6'!B3212:H7587,7,0)</f>
        <v>Sử dụng bình thường</v>
      </c>
      <c r="K3197" s="46" t="s">
        <v>4683</v>
      </c>
      <c r="L3197" s="46" t="s">
        <v>4686</v>
      </c>
      <c r="M3197" s="46" t="s">
        <v>249</v>
      </c>
      <c r="N3197" s="48"/>
      <c r="O3197" s="48"/>
      <c r="P3197" s="48"/>
      <c r="Q3197" s="48"/>
      <c r="R3197" s="48"/>
      <c r="S3197" s="48"/>
      <c r="T3197" s="48"/>
      <c r="U3197" s="47" t="s">
        <v>6148</v>
      </c>
      <c r="V3197" s="48"/>
      <c r="W3197" s="48"/>
      <c r="X3197" s="48"/>
      <c r="Y3197" s="48"/>
      <c r="Z3197" s="48"/>
      <c r="AA3197" s="64">
        <v>2618000</v>
      </c>
      <c r="AB3197" s="61">
        <v>1</v>
      </c>
      <c r="AC3197" s="61">
        <v>0</v>
      </c>
      <c r="AD3197" s="48"/>
      <c r="AE3197" s="48"/>
      <c r="AF3197" s="48"/>
      <c r="AG3197" s="62"/>
      <c r="AH3197" s="62"/>
      <c r="AI3197" s="62"/>
      <c r="AJ3197" s="48"/>
      <c r="AK3197" s="61" t="str">
        <f>VLOOKUP(L3197,'[2]Bảng chi tiết công cụ dụng cụ'!$A$8:$AC$4035,27,0)</f>
        <v>QLC</v>
      </c>
      <c r="AL3197" s="61">
        <v>15311001</v>
      </c>
      <c r="AM3197" s="61">
        <v>33121001</v>
      </c>
      <c r="AN3197" s="48"/>
      <c r="AO3197" s="48"/>
      <c r="AP3197" s="61" t="s">
        <v>6173</v>
      </c>
      <c r="AQ3197" s="61" t="s">
        <v>6164</v>
      </c>
      <c r="AR3197" s="48"/>
      <c r="AS3197" s="65">
        <v>44494</v>
      </c>
      <c r="AT3197" s="34" t="s">
        <v>77</v>
      </c>
    </row>
    <row r="3198" spans="1:46" ht="31.5">
      <c r="A3198" s="43">
        <v>3193</v>
      </c>
      <c r="B3198" s="43" t="s">
        <v>4687</v>
      </c>
      <c r="C3198" s="43" t="str">
        <f t="shared" si="61"/>
        <v>Nguyễn Quốc Bảo</v>
      </c>
      <c r="D3198" s="43" t="s">
        <v>6604</v>
      </c>
      <c r="E3198" s="43"/>
      <c r="F3198" s="43" t="str">
        <f>VLOOKUP(H3198,'DM BPSD'!$A$2:$G$30,6,0)</f>
        <v>Trần Minh Hoàng</v>
      </c>
      <c r="G3198" s="43">
        <f>VLOOKUP(F3198,'DS Nhân viên'!$A$2:$B$577,2,0)</f>
        <v>900109</v>
      </c>
      <c r="H3198" s="49" t="s">
        <v>4493</v>
      </c>
      <c r="I3198" s="43"/>
      <c r="J3198" s="83" t="str">
        <f>VLOOKUP(B3198,'BBKK 30.6'!B3213:H7588,7,0)</f>
        <v>Sử dụng bình thường</v>
      </c>
      <c r="K3198" s="46" t="s">
        <v>4683</v>
      </c>
      <c r="L3198" s="46" t="s">
        <v>4687</v>
      </c>
      <c r="M3198" s="46" t="s">
        <v>199</v>
      </c>
      <c r="N3198" s="48"/>
      <c r="O3198" s="48"/>
      <c r="P3198" s="48"/>
      <c r="Q3198" s="48"/>
      <c r="R3198" s="48"/>
      <c r="S3198" s="48"/>
      <c r="T3198" s="48"/>
      <c r="U3198" s="47" t="s">
        <v>6148</v>
      </c>
      <c r="V3198" s="48"/>
      <c r="W3198" s="48"/>
      <c r="X3198" s="48"/>
      <c r="Y3198" s="48"/>
      <c r="Z3198" s="48"/>
      <c r="AA3198" s="64">
        <v>3542000</v>
      </c>
      <c r="AB3198" s="61">
        <v>1</v>
      </c>
      <c r="AC3198" s="61">
        <v>0</v>
      </c>
      <c r="AD3198" s="48"/>
      <c r="AE3198" s="48"/>
      <c r="AF3198" s="48"/>
      <c r="AG3198" s="62"/>
      <c r="AH3198" s="62"/>
      <c r="AI3198" s="62"/>
      <c r="AJ3198" s="48"/>
      <c r="AK3198" s="61" t="str">
        <f>VLOOKUP(L3198,'[2]Bảng chi tiết công cụ dụng cụ'!$A$8:$AC$4035,27,0)</f>
        <v>QLC</v>
      </c>
      <c r="AL3198" s="61">
        <v>15312001</v>
      </c>
      <c r="AM3198" s="61">
        <v>33121001</v>
      </c>
      <c r="AN3198" s="48"/>
      <c r="AO3198" s="48"/>
      <c r="AP3198" s="61" t="s">
        <v>6173</v>
      </c>
      <c r="AQ3198" s="61" t="s">
        <v>6164</v>
      </c>
      <c r="AR3198" s="48"/>
      <c r="AT3198" s="34" t="s">
        <v>77</v>
      </c>
    </row>
    <row r="3199" spans="1:46">
      <c r="A3199" s="43">
        <v>3194</v>
      </c>
      <c r="B3199" s="43" t="s">
        <v>4688</v>
      </c>
      <c r="C3199" s="43" t="str">
        <f t="shared" si="61"/>
        <v>Nguyễn Quốc Bảo</v>
      </c>
      <c r="D3199" s="43" t="s">
        <v>6604</v>
      </c>
      <c r="E3199" s="43"/>
      <c r="F3199" s="43" t="str">
        <f>VLOOKUP(H3199,'DM BPSD'!$A$2:$G$30,6,0)</f>
        <v>Trần Minh Hoàng</v>
      </c>
      <c r="G3199" s="43">
        <f>VLOOKUP(F3199,'DS Nhân viên'!$A$2:$B$577,2,0)</f>
        <v>900109</v>
      </c>
      <c r="H3199" s="49" t="s">
        <v>4493</v>
      </c>
      <c r="I3199" s="43"/>
      <c r="J3199" s="83" t="str">
        <f>VLOOKUP(B3199,'BBKK 30.6'!B3214:H7589,7,0)</f>
        <v>Sử dụng bình thường</v>
      </c>
      <c r="K3199" s="46" t="s">
        <v>4683</v>
      </c>
      <c r="L3199" s="46" t="s">
        <v>4688</v>
      </c>
      <c r="M3199" s="46" t="s">
        <v>203</v>
      </c>
      <c r="N3199" s="48"/>
      <c r="O3199" s="48"/>
      <c r="P3199" s="48"/>
      <c r="Q3199" s="48"/>
      <c r="R3199" s="48"/>
      <c r="S3199" s="48"/>
      <c r="T3199" s="48"/>
      <c r="U3199" s="47" t="s">
        <v>6148</v>
      </c>
      <c r="V3199" s="48"/>
      <c r="W3199" s="48"/>
      <c r="X3199" s="48"/>
      <c r="Y3199" s="48"/>
      <c r="Z3199" s="48"/>
      <c r="AA3199" s="64">
        <v>20020000</v>
      </c>
      <c r="AB3199" s="61">
        <v>1</v>
      </c>
      <c r="AC3199" s="61">
        <v>0</v>
      </c>
      <c r="AD3199" s="48"/>
      <c r="AE3199" s="48"/>
      <c r="AF3199" s="48"/>
      <c r="AG3199" s="62"/>
      <c r="AH3199" s="62"/>
      <c r="AI3199" s="62"/>
      <c r="AJ3199" s="48"/>
      <c r="AK3199" s="61" t="str">
        <f>VLOOKUP(L3199,'[2]Bảng chi tiết công cụ dụng cụ'!$A$8:$AC$4035,27,0)</f>
        <v>QLC</v>
      </c>
      <c r="AL3199" s="61">
        <v>15312001</v>
      </c>
      <c r="AM3199" s="61">
        <v>33121001</v>
      </c>
      <c r="AN3199" s="48"/>
      <c r="AO3199" s="48"/>
      <c r="AP3199" s="61" t="s">
        <v>6173</v>
      </c>
      <c r="AQ3199" s="61" t="s">
        <v>6164</v>
      </c>
      <c r="AR3199" s="48"/>
      <c r="AT3199" s="34" t="s">
        <v>77</v>
      </c>
    </row>
    <row r="3200" spans="1:46">
      <c r="A3200" s="43">
        <v>3195</v>
      </c>
      <c r="B3200" s="43" t="s">
        <v>4689</v>
      </c>
      <c r="C3200" s="43" t="str">
        <f t="shared" si="61"/>
        <v>Nguyễn Quốc Bảo</v>
      </c>
      <c r="D3200" s="43" t="s">
        <v>6604</v>
      </c>
      <c r="E3200" s="43"/>
      <c r="F3200" s="43" t="str">
        <f>VLOOKUP(H3200,'DM BPSD'!$A$2:$G$30,6,0)</f>
        <v>Trần Minh Hoàng</v>
      </c>
      <c r="G3200" s="43">
        <f>VLOOKUP(F3200,'DS Nhân viên'!$A$2:$B$577,2,0)</f>
        <v>900109</v>
      </c>
      <c r="H3200" s="49" t="s">
        <v>4493</v>
      </c>
      <c r="I3200" s="43"/>
      <c r="J3200" s="83" t="str">
        <f>VLOOKUP(B3200,'BBKK 30.6'!B3215:H7590,7,0)</f>
        <v>Sử dụng bình thường</v>
      </c>
      <c r="K3200" s="46" t="s">
        <v>4683</v>
      </c>
      <c r="L3200" s="46" t="s">
        <v>4689</v>
      </c>
      <c r="M3200" s="46" t="s">
        <v>580</v>
      </c>
      <c r="N3200" s="48"/>
      <c r="O3200" s="48"/>
      <c r="P3200" s="48"/>
      <c r="Q3200" s="48"/>
      <c r="R3200" s="48"/>
      <c r="S3200" s="48"/>
      <c r="T3200" s="48"/>
      <c r="U3200" s="47" t="s">
        <v>6148</v>
      </c>
      <c r="V3200" s="48"/>
      <c r="W3200" s="48"/>
      <c r="X3200" s="48"/>
      <c r="Y3200" s="48"/>
      <c r="Z3200" s="48"/>
      <c r="AA3200" s="64">
        <v>2750000</v>
      </c>
      <c r="AB3200" s="61">
        <v>1</v>
      </c>
      <c r="AC3200" s="61">
        <v>0</v>
      </c>
      <c r="AD3200" s="48"/>
      <c r="AE3200" s="48"/>
      <c r="AF3200" s="48"/>
      <c r="AG3200" s="62"/>
      <c r="AH3200" s="62"/>
      <c r="AI3200" s="62"/>
      <c r="AJ3200" s="48"/>
      <c r="AK3200" s="61" t="str">
        <f>VLOOKUP(L3200,'[2]Bảng chi tiết công cụ dụng cụ'!$A$8:$AC$4035,27,0)</f>
        <v>QLC</v>
      </c>
      <c r="AL3200" s="61">
        <v>15311001</v>
      </c>
      <c r="AM3200" s="61">
        <v>33121001</v>
      </c>
      <c r="AN3200" s="48"/>
      <c r="AO3200" s="48"/>
      <c r="AP3200" s="61" t="s">
        <v>6174</v>
      </c>
      <c r="AQ3200" s="61" t="s">
        <v>6164</v>
      </c>
      <c r="AR3200" s="48"/>
      <c r="AS3200" s="65">
        <v>44410</v>
      </c>
      <c r="AT3200" s="34" t="s">
        <v>77</v>
      </c>
    </row>
    <row r="3201" spans="1:46">
      <c r="A3201" s="43">
        <v>3196</v>
      </c>
      <c r="B3201" s="43" t="s">
        <v>4690</v>
      </c>
      <c r="C3201" s="43" t="str">
        <f t="shared" si="61"/>
        <v>Nguyễn Quốc Bảo</v>
      </c>
      <c r="D3201" s="43" t="s">
        <v>6604</v>
      </c>
      <c r="E3201" s="43"/>
      <c r="F3201" s="43" t="str">
        <f>VLOOKUP(H3201,'DM BPSD'!$A$2:$G$30,6,0)</f>
        <v>Trần Minh Hoàng</v>
      </c>
      <c r="G3201" s="43">
        <f>VLOOKUP(F3201,'DS Nhân viên'!$A$2:$B$577,2,0)</f>
        <v>900109</v>
      </c>
      <c r="H3201" s="49" t="s">
        <v>4493</v>
      </c>
      <c r="I3201" s="43"/>
      <c r="J3201" s="83" t="str">
        <f>VLOOKUP(B3201,'BBKK 30.6'!B3216:H7591,7,0)</f>
        <v>Sử dụng bình thường</v>
      </c>
      <c r="K3201" s="46" t="s">
        <v>4683</v>
      </c>
      <c r="L3201" s="46" t="s">
        <v>4690</v>
      </c>
      <c r="M3201" s="46" t="s">
        <v>177</v>
      </c>
      <c r="N3201" s="48"/>
      <c r="O3201" s="48"/>
      <c r="P3201" s="48"/>
      <c r="Q3201" s="48"/>
      <c r="R3201" s="48"/>
      <c r="S3201" s="48"/>
      <c r="T3201" s="48"/>
      <c r="U3201" s="47" t="s">
        <v>6148</v>
      </c>
      <c r="V3201" s="48"/>
      <c r="W3201" s="48"/>
      <c r="X3201" s="48"/>
      <c r="Y3201" s="48"/>
      <c r="Z3201" s="48"/>
      <c r="AA3201" s="64">
        <v>4760000</v>
      </c>
      <c r="AB3201" s="61">
        <v>1</v>
      </c>
      <c r="AC3201" s="61">
        <v>0</v>
      </c>
      <c r="AD3201" s="48"/>
      <c r="AE3201" s="48"/>
      <c r="AF3201" s="48"/>
      <c r="AG3201" s="62"/>
      <c r="AH3201" s="62"/>
      <c r="AI3201" s="62"/>
      <c r="AJ3201" s="48"/>
      <c r="AK3201" s="61" t="str">
        <f>VLOOKUP(L3201,'[2]Bảng chi tiết công cụ dụng cụ'!$A$8:$AC$4035,27,0)</f>
        <v>QLC</v>
      </c>
      <c r="AL3201" s="61">
        <v>15311001</v>
      </c>
      <c r="AM3201" s="61">
        <v>33121001</v>
      </c>
      <c r="AN3201" s="48"/>
      <c r="AO3201" s="48"/>
      <c r="AP3201" s="61" t="s">
        <v>6174</v>
      </c>
      <c r="AQ3201" s="61" t="s">
        <v>6164</v>
      </c>
      <c r="AR3201" s="48"/>
      <c r="AT3201" s="34" t="s">
        <v>77</v>
      </c>
    </row>
    <row r="3202" spans="1:46">
      <c r="A3202" s="43">
        <v>3197</v>
      </c>
      <c r="B3202" s="43" t="s">
        <v>4691</v>
      </c>
      <c r="C3202" s="43" t="str">
        <f t="shared" si="61"/>
        <v>Nguyễn Thị Thùy Dung</v>
      </c>
      <c r="D3202" s="43" t="s">
        <v>6604</v>
      </c>
      <c r="E3202" s="43"/>
      <c r="F3202" s="43" t="str">
        <f>VLOOKUP(H3202,'DM BPSD'!$A$2:$G$30,6,0)</f>
        <v>Trần Minh Hoàng</v>
      </c>
      <c r="G3202" s="43">
        <f>VLOOKUP(F3202,'DS Nhân viên'!$A$2:$B$577,2,0)</f>
        <v>900109</v>
      </c>
      <c r="H3202" s="49" t="s">
        <v>4493</v>
      </c>
      <c r="I3202" s="43"/>
      <c r="J3202" s="83" t="str">
        <f>VLOOKUP(B3202,'BBKK 30.6'!B3217:H7592,7,0)</f>
        <v>Sử dụng bình thường</v>
      </c>
      <c r="K3202" s="46" t="s">
        <v>4692</v>
      </c>
      <c r="L3202" s="46" t="s">
        <v>4691</v>
      </c>
      <c r="M3202" s="46" t="s">
        <v>899</v>
      </c>
      <c r="N3202" s="48"/>
      <c r="O3202" s="48"/>
      <c r="P3202" s="48"/>
      <c r="Q3202" s="48"/>
      <c r="R3202" s="48"/>
      <c r="S3202" s="48"/>
      <c r="T3202" s="48"/>
      <c r="U3202" s="47" t="s">
        <v>6148</v>
      </c>
      <c r="V3202" s="48"/>
      <c r="W3202" s="48"/>
      <c r="X3202" s="48"/>
      <c r="Y3202" s="48"/>
      <c r="Z3202" s="48"/>
      <c r="AA3202" s="64">
        <v>4400000</v>
      </c>
      <c r="AB3202" s="61">
        <v>1</v>
      </c>
      <c r="AC3202" s="61">
        <v>0</v>
      </c>
      <c r="AD3202" s="48"/>
      <c r="AE3202" s="48"/>
      <c r="AF3202" s="48"/>
      <c r="AG3202" s="62"/>
      <c r="AH3202" s="62"/>
      <c r="AI3202" s="62"/>
      <c r="AJ3202" s="48"/>
      <c r="AK3202" s="61" t="str">
        <f>VLOOKUP(L3202,'[2]Bảng chi tiết công cụ dụng cụ'!$A$8:$AC$4035,27,0)</f>
        <v>QLC</v>
      </c>
      <c r="AL3202" s="61">
        <v>15311001</v>
      </c>
      <c r="AM3202" s="61">
        <v>33121001</v>
      </c>
      <c r="AN3202" s="48"/>
      <c r="AO3202" s="48"/>
      <c r="AP3202" s="61" t="s">
        <v>6174</v>
      </c>
      <c r="AQ3202" s="61" t="s">
        <v>6164</v>
      </c>
      <c r="AR3202" s="48"/>
      <c r="AS3202" s="65">
        <v>44410</v>
      </c>
      <c r="AT3202" s="34" t="s">
        <v>77</v>
      </c>
    </row>
    <row r="3203" spans="1:46">
      <c r="A3203" s="43">
        <v>3198</v>
      </c>
      <c r="B3203" s="43" t="s">
        <v>4693</v>
      </c>
      <c r="C3203" s="43" t="str">
        <f t="shared" si="61"/>
        <v>Nguyễn Thị Thùy Dung</v>
      </c>
      <c r="D3203" s="43" t="s">
        <v>6604</v>
      </c>
      <c r="E3203" s="43"/>
      <c r="F3203" s="43" t="str">
        <f>VLOOKUP(H3203,'DM BPSD'!$A$2:$G$30,6,0)</f>
        <v>Trần Minh Hoàng</v>
      </c>
      <c r="G3203" s="43">
        <f>VLOOKUP(F3203,'DS Nhân viên'!$A$2:$B$577,2,0)</f>
        <v>900109</v>
      </c>
      <c r="H3203" s="49" t="s">
        <v>4493</v>
      </c>
      <c r="I3203" s="43"/>
      <c r="J3203" s="83" t="str">
        <f>VLOOKUP(B3203,'BBKK 30.6'!B3218:H7593,7,0)</f>
        <v>Sử dụng bình thường</v>
      </c>
      <c r="K3203" s="46" t="s">
        <v>4692</v>
      </c>
      <c r="L3203" s="46" t="s">
        <v>4693</v>
      </c>
      <c r="M3203" s="46" t="s">
        <v>1372</v>
      </c>
      <c r="N3203" s="48"/>
      <c r="O3203" s="48"/>
      <c r="P3203" s="48"/>
      <c r="Q3203" s="48"/>
      <c r="R3203" s="48"/>
      <c r="S3203" s="48"/>
      <c r="T3203" s="48"/>
      <c r="U3203" s="47" t="s">
        <v>6148</v>
      </c>
      <c r="V3203" s="48"/>
      <c r="W3203" s="48"/>
      <c r="X3203" s="48"/>
      <c r="Y3203" s="48"/>
      <c r="Z3203" s="48"/>
      <c r="AA3203" s="64">
        <v>2172500</v>
      </c>
      <c r="AB3203" s="61">
        <v>1</v>
      </c>
      <c r="AC3203" s="61">
        <v>0</v>
      </c>
      <c r="AD3203" s="48"/>
      <c r="AE3203" s="48"/>
      <c r="AF3203" s="48"/>
      <c r="AG3203" s="62"/>
      <c r="AH3203" s="62"/>
      <c r="AI3203" s="62"/>
      <c r="AJ3203" s="48"/>
      <c r="AK3203" s="61" t="str">
        <f>VLOOKUP(L3203,'[2]Bảng chi tiết công cụ dụng cụ'!$A$8:$AC$4035,27,0)</f>
        <v>QLC</v>
      </c>
      <c r="AL3203" s="61">
        <v>15311001</v>
      </c>
      <c r="AM3203" s="61">
        <v>33121001</v>
      </c>
      <c r="AN3203" s="48"/>
      <c r="AO3203" s="48"/>
      <c r="AP3203" s="61" t="s">
        <v>6174</v>
      </c>
      <c r="AQ3203" s="61" t="s">
        <v>6164</v>
      </c>
      <c r="AR3203" s="48"/>
      <c r="AS3203" s="65">
        <v>44410</v>
      </c>
      <c r="AT3203" s="34" t="s">
        <v>77</v>
      </c>
    </row>
    <row r="3204" spans="1:46">
      <c r="A3204" s="43">
        <v>3199</v>
      </c>
      <c r="B3204" s="43" t="s">
        <v>4694</v>
      </c>
      <c r="C3204" s="43" t="str">
        <f t="shared" si="61"/>
        <v>Nguyễn Thị Thùy Dung</v>
      </c>
      <c r="D3204" s="43" t="s">
        <v>6604</v>
      </c>
      <c r="E3204" s="43"/>
      <c r="F3204" s="43" t="str">
        <f>VLOOKUP(H3204,'DM BPSD'!$A$2:$G$30,6,0)</f>
        <v>Trần Minh Hoàng</v>
      </c>
      <c r="G3204" s="43">
        <f>VLOOKUP(F3204,'DS Nhân viên'!$A$2:$B$577,2,0)</f>
        <v>900109</v>
      </c>
      <c r="H3204" s="49" t="s">
        <v>4493</v>
      </c>
      <c r="I3204" s="43"/>
      <c r="J3204" s="83" t="str">
        <f>VLOOKUP(B3204,'BBKK 30.6'!B3219:H7594,7,0)</f>
        <v>Sử dụng bình thường</v>
      </c>
      <c r="K3204" s="46" t="s">
        <v>4692</v>
      </c>
      <c r="L3204" s="46" t="s">
        <v>4694</v>
      </c>
      <c r="M3204" s="46" t="s">
        <v>185</v>
      </c>
      <c r="N3204" s="48"/>
      <c r="O3204" s="48"/>
      <c r="P3204" s="48"/>
      <c r="Q3204" s="48"/>
      <c r="R3204" s="48"/>
      <c r="S3204" s="48"/>
      <c r="T3204" s="48"/>
      <c r="U3204" s="47" t="s">
        <v>6148</v>
      </c>
      <c r="V3204" s="48"/>
      <c r="W3204" s="48"/>
      <c r="X3204" s="48"/>
      <c r="Y3204" s="48"/>
      <c r="Z3204" s="48"/>
      <c r="AA3204" s="64">
        <v>2310000</v>
      </c>
      <c r="AB3204" s="61">
        <v>1</v>
      </c>
      <c r="AC3204" s="61">
        <v>0</v>
      </c>
      <c r="AD3204" s="48"/>
      <c r="AE3204" s="48"/>
      <c r="AF3204" s="48"/>
      <c r="AG3204" s="62"/>
      <c r="AH3204" s="62"/>
      <c r="AI3204" s="62"/>
      <c r="AJ3204" s="48"/>
      <c r="AK3204" s="61" t="str">
        <f>VLOOKUP(L3204,'[2]Bảng chi tiết công cụ dụng cụ'!$A$8:$AC$4035,27,0)</f>
        <v>QLC</v>
      </c>
      <c r="AL3204" s="61">
        <v>15311001</v>
      </c>
      <c r="AM3204" s="61">
        <v>33121001</v>
      </c>
      <c r="AN3204" s="48"/>
      <c r="AO3204" s="48"/>
      <c r="AP3204" s="61" t="s">
        <v>6173</v>
      </c>
      <c r="AQ3204" s="61" t="s">
        <v>6164</v>
      </c>
      <c r="AR3204" s="48"/>
      <c r="AS3204" s="65">
        <v>42917</v>
      </c>
      <c r="AT3204" s="34" t="s">
        <v>77</v>
      </c>
    </row>
    <row r="3205" spans="1:46">
      <c r="A3205" s="43">
        <v>3200</v>
      </c>
      <c r="B3205" s="43" t="s">
        <v>4695</v>
      </c>
      <c r="C3205" s="43" t="str">
        <f t="shared" si="61"/>
        <v>Nguyễn Thị Thùy Dung</v>
      </c>
      <c r="D3205" s="43" t="s">
        <v>6604</v>
      </c>
      <c r="E3205" s="43"/>
      <c r="F3205" s="43" t="str">
        <f>VLOOKUP(H3205,'DM BPSD'!$A$2:$G$30,6,0)</f>
        <v>Trần Minh Hoàng</v>
      </c>
      <c r="G3205" s="43">
        <f>VLOOKUP(F3205,'DS Nhân viên'!$A$2:$B$577,2,0)</f>
        <v>900109</v>
      </c>
      <c r="H3205" s="49" t="s">
        <v>4493</v>
      </c>
      <c r="I3205" s="43"/>
      <c r="J3205" s="83" t="str">
        <f>VLOOKUP(B3205,'BBKK 30.6'!B3220:H7595,7,0)</f>
        <v>Sử dụng bình thường</v>
      </c>
      <c r="K3205" s="46" t="s">
        <v>4692</v>
      </c>
      <c r="L3205" s="46" t="s">
        <v>4695</v>
      </c>
      <c r="M3205" s="46" t="s">
        <v>185</v>
      </c>
      <c r="N3205" s="48"/>
      <c r="O3205" s="48"/>
      <c r="P3205" s="48"/>
      <c r="Q3205" s="48"/>
      <c r="R3205" s="48"/>
      <c r="S3205" s="48"/>
      <c r="T3205" s="48"/>
      <c r="U3205" s="47" t="s">
        <v>6148</v>
      </c>
      <c r="V3205" s="48"/>
      <c r="W3205" s="48"/>
      <c r="X3205" s="48"/>
      <c r="Y3205" s="48"/>
      <c r="Z3205" s="48"/>
      <c r="AA3205" s="64">
        <v>2310000</v>
      </c>
      <c r="AB3205" s="61">
        <v>1</v>
      </c>
      <c r="AC3205" s="61">
        <v>0</v>
      </c>
      <c r="AD3205" s="48"/>
      <c r="AE3205" s="48"/>
      <c r="AF3205" s="48"/>
      <c r="AG3205" s="62"/>
      <c r="AH3205" s="62"/>
      <c r="AI3205" s="62"/>
      <c r="AJ3205" s="48"/>
      <c r="AK3205" s="61" t="str">
        <f>VLOOKUP(L3205,'[2]Bảng chi tiết công cụ dụng cụ'!$A$8:$AC$4035,27,0)</f>
        <v>QLC</v>
      </c>
      <c r="AL3205" s="61">
        <v>15311001</v>
      </c>
      <c r="AM3205" s="61">
        <v>33121001</v>
      </c>
      <c r="AN3205" s="48"/>
      <c r="AO3205" s="48"/>
      <c r="AP3205" s="61" t="s">
        <v>6173</v>
      </c>
      <c r="AQ3205" s="61" t="s">
        <v>6164</v>
      </c>
      <c r="AR3205" s="48"/>
      <c r="AS3205" s="65">
        <v>42789</v>
      </c>
      <c r="AT3205" s="34" t="s">
        <v>77</v>
      </c>
    </row>
    <row r="3206" spans="1:46">
      <c r="A3206" s="43">
        <v>3201</v>
      </c>
      <c r="B3206" s="43" t="s">
        <v>4696</v>
      </c>
      <c r="C3206" s="43" t="str">
        <f t="shared" si="61"/>
        <v>Nguyễn Thị Thùy Dung</v>
      </c>
      <c r="D3206" s="43" t="s">
        <v>6604</v>
      </c>
      <c r="E3206" s="43"/>
      <c r="F3206" s="43" t="str">
        <f>VLOOKUP(H3206,'DM BPSD'!$A$2:$G$30,6,0)</f>
        <v>Trần Minh Hoàng</v>
      </c>
      <c r="G3206" s="43">
        <f>VLOOKUP(F3206,'DS Nhân viên'!$A$2:$B$577,2,0)</f>
        <v>900109</v>
      </c>
      <c r="H3206" s="49" t="s">
        <v>4493</v>
      </c>
      <c r="I3206" s="43"/>
      <c r="J3206" s="83" t="str">
        <f>VLOOKUP(B3206,'BBKK 30.6'!B3221:H7596,7,0)</f>
        <v>Sử dụng bình thường</v>
      </c>
      <c r="K3206" s="46" t="s">
        <v>4692</v>
      </c>
      <c r="L3206" s="46" t="s">
        <v>4696</v>
      </c>
      <c r="M3206" s="46" t="s">
        <v>203</v>
      </c>
      <c r="N3206" s="48"/>
      <c r="O3206" s="48"/>
      <c r="P3206" s="48"/>
      <c r="Q3206" s="48"/>
      <c r="R3206" s="48"/>
      <c r="S3206" s="48"/>
      <c r="T3206" s="48"/>
      <c r="U3206" s="47" t="s">
        <v>6148</v>
      </c>
      <c r="V3206" s="48"/>
      <c r="W3206" s="48"/>
      <c r="X3206" s="48"/>
      <c r="Y3206" s="48"/>
      <c r="Z3206" s="48"/>
      <c r="AA3206" s="64">
        <v>20020000</v>
      </c>
      <c r="AB3206" s="61">
        <v>1</v>
      </c>
      <c r="AC3206" s="61">
        <v>0</v>
      </c>
      <c r="AD3206" s="48"/>
      <c r="AE3206" s="48"/>
      <c r="AF3206" s="48"/>
      <c r="AG3206" s="62"/>
      <c r="AH3206" s="62"/>
      <c r="AI3206" s="62"/>
      <c r="AJ3206" s="48"/>
      <c r="AK3206" s="61" t="str">
        <f>VLOOKUP(L3206,'[2]Bảng chi tiết công cụ dụng cụ'!$A$8:$AC$4035,27,0)</f>
        <v>QLC</v>
      </c>
      <c r="AL3206" s="61">
        <v>15312001</v>
      </c>
      <c r="AM3206" s="61">
        <v>33121001</v>
      </c>
      <c r="AN3206" s="48"/>
      <c r="AO3206" s="48"/>
      <c r="AP3206" s="61" t="s">
        <v>6173</v>
      </c>
      <c r="AQ3206" s="61" t="s">
        <v>6164</v>
      </c>
      <c r="AR3206" s="48"/>
      <c r="AT3206" s="34" t="s">
        <v>77</v>
      </c>
    </row>
    <row r="3207" spans="1:46">
      <c r="A3207" s="43">
        <v>3202</v>
      </c>
      <c r="B3207" s="43" t="s">
        <v>4697</v>
      </c>
      <c r="C3207" s="43" t="str">
        <f t="shared" ref="C3207:C3238" si="62">K3207</f>
        <v>Nguyễn Thị Thùy Dung</v>
      </c>
      <c r="D3207" s="43" t="s">
        <v>6604</v>
      </c>
      <c r="E3207" s="43"/>
      <c r="F3207" s="43" t="str">
        <f>VLOOKUP(H3207,'DM BPSD'!$A$2:$G$30,6,0)</f>
        <v>Trần Minh Hoàng</v>
      </c>
      <c r="G3207" s="43">
        <f>VLOOKUP(F3207,'DS Nhân viên'!$A$2:$B$577,2,0)</f>
        <v>900109</v>
      </c>
      <c r="H3207" s="49" t="s">
        <v>4493</v>
      </c>
      <c r="I3207" s="43"/>
      <c r="J3207" s="83" t="str">
        <f>VLOOKUP(B3207,'BBKK 30.6'!B3222:H7597,7,0)</f>
        <v>Sử dụng bình thường</v>
      </c>
      <c r="K3207" s="46" t="s">
        <v>4692</v>
      </c>
      <c r="L3207" s="46" t="s">
        <v>4697</v>
      </c>
      <c r="M3207" s="46" t="s">
        <v>580</v>
      </c>
      <c r="N3207" s="48"/>
      <c r="O3207" s="48"/>
      <c r="P3207" s="48"/>
      <c r="Q3207" s="48"/>
      <c r="R3207" s="48"/>
      <c r="S3207" s="48"/>
      <c r="T3207" s="48"/>
      <c r="U3207" s="47" t="s">
        <v>6148</v>
      </c>
      <c r="V3207" s="48"/>
      <c r="W3207" s="48"/>
      <c r="X3207" s="48"/>
      <c r="Y3207" s="48"/>
      <c r="Z3207" s="48"/>
      <c r="AA3207" s="64">
        <v>2750000</v>
      </c>
      <c r="AB3207" s="61">
        <v>1</v>
      </c>
      <c r="AC3207" s="61">
        <v>0</v>
      </c>
      <c r="AD3207" s="48"/>
      <c r="AE3207" s="48"/>
      <c r="AF3207" s="48"/>
      <c r="AG3207" s="62"/>
      <c r="AH3207" s="62"/>
      <c r="AI3207" s="62"/>
      <c r="AJ3207" s="48"/>
      <c r="AK3207" s="61" t="str">
        <f>VLOOKUP(L3207,'[2]Bảng chi tiết công cụ dụng cụ'!$A$8:$AC$4035,27,0)</f>
        <v>QLC</v>
      </c>
      <c r="AL3207" s="61">
        <v>15311001</v>
      </c>
      <c r="AM3207" s="61">
        <v>33121001</v>
      </c>
      <c r="AN3207" s="48"/>
      <c r="AO3207" s="48"/>
      <c r="AP3207" s="61" t="s">
        <v>6174</v>
      </c>
      <c r="AQ3207" s="61" t="s">
        <v>6164</v>
      </c>
      <c r="AR3207" s="48"/>
      <c r="AS3207" s="65">
        <v>44410</v>
      </c>
      <c r="AT3207" s="34" t="s">
        <v>77</v>
      </c>
    </row>
    <row r="3208" spans="1:46">
      <c r="A3208" s="43">
        <v>3203</v>
      </c>
      <c r="B3208" s="43" t="s">
        <v>4698</v>
      </c>
      <c r="C3208" s="43" t="str">
        <f t="shared" si="62"/>
        <v>Nguyễn Thị Thùy Dung</v>
      </c>
      <c r="D3208" s="43" t="s">
        <v>6604</v>
      </c>
      <c r="E3208" s="43"/>
      <c r="F3208" s="43" t="str">
        <f>VLOOKUP(H3208,'DM BPSD'!$A$2:$G$30,6,0)</f>
        <v>Trần Minh Hoàng</v>
      </c>
      <c r="G3208" s="43">
        <f>VLOOKUP(F3208,'DS Nhân viên'!$A$2:$B$577,2,0)</f>
        <v>900109</v>
      </c>
      <c r="H3208" s="49" t="s">
        <v>4493</v>
      </c>
      <c r="I3208" s="43"/>
      <c r="J3208" s="83" t="str">
        <f>VLOOKUP(B3208,'BBKK 30.6'!B3223:H7598,7,0)</f>
        <v>Sử dụng bình thường</v>
      </c>
      <c r="K3208" s="46" t="s">
        <v>4692</v>
      </c>
      <c r="L3208" s="46" t="s">
        <v>4698</v>
      </c>
      <c r="M3208" s="46" t="s">
        <v>177</v>
      </c>
      <c r="N3208" s="48"/>
      <c r="O3208" s="48"/>
      <c r="P3208" s="48"/>
      <c r="Q3208" s="48"/>
      <c r="R3208" s="48"/>
      <c r="S3208" s="48"/>
      <c r="T3208" s="48"/>
      <c r="U3208" s="47" t="s">
        <v>6148</v>
      </c>
      <c r="V3208" s="48"/>
      <c r="W3208" s="48"/>
      <c r="X3208" s="48"/>
      <c r="Y3208" s="48"/>
      <c r="Z3208" s="48"/>
      <c r="AA3208" s="64">
        <v>4760000</v>
      </c>
      <c r="AB3208" s="61">
        <v>1</v>
      </c>
      <c r="AC3208" s="61">
        <v>0</v>
      </c>
      <c r="AD3208" s="48"/>
      <c r="AE3208" s="48"/>
      <c r="AF3208" s="48"/>
      <c r="AG3208" s="62"/>
      <c r="AH3208" s="62"/>
      <c r="AI3208" s="62"/>
      <c r="AJ3208" s="48"/>
      <c r="AK3208" s="61" t="str">
        <f>VLOOKUP(L3208,'[2]Bảng chi tiết công cụ dụng cụ'!$A$8:$AC$4035,27,0)</f>
        <v>QLC</v>
      </c>
      <c r="AL3208" s="61">
        <v>15311001</v>
      </c>
      <c r="AM3208" s="61">
        <v>33121001</v>
      </c>
      <c r="AN3208" s="48"/>
      <c r="AO3208" s="48"/>
      <c r="AP3208" s="61" t="s">
        <v>6174</v>
      </c>
      <c r="AQ3208" s="61" t="s">
        <v>6164</v>
      </c>
      <c r="AR3208" s="48"/>
      <c r="AT3208" s="34" t="s">
        <v>77</v>
      </c>
    </row>
    <row r="3209" spans="1:46">
      <c r="A3209" s="43">
        <v>3204</v>
      </c>
      <c r="B3209" s="43" t="s">
        <v>4699</v>
      </c>
      <c r="C3209" s="43" t="str">
        <f t="shared" si="62"/>
        <v>Nguyễn Tuấn Minh</v>
      </c>
      <c r="D3209" s="43" t="s">
        <v>6604</v>
      </c>
      <c r="E3209" s="43"/>
      <c r="F3209" s="43" t="str">
        <f>VLOOKUP(H3209,'DM BPSD'!$A$2:$G$30,6,0)</f>
        <v>Trần Minh Hoàng</v>
      </c>
      <c r="G3209" s="43">
        <f>VLOOKUP(F3209,'DS Nhân viên'!$A$2:$B$577,2,0)</f>
        <v>900109</v>
      </c>
      <c r="H3209" s="49" t="s">
        <v>4493</v>
      </c>
      <c r="I3209" s="43"/>
      <c r="J3209" s="83" t="str">
        <f>VLOOKUP(B3209,'BBKK 30.6'!B3224:H7599,7,0)</f>
        <v>Sử dụng bình thường</v>
      </c>
      <c r="K3209" s="46" t="s">
        <v>4700</v>
      </c>
      <c r="L3209" s="46" t="s">
        <v>4699</v>
      </c>
      <c r="M3209" s="46" t="s">
        <v>177</v>
      </c>
      <c r="N3209" s="48"/>
      <c r="O3209" s="48"/>
      <c r="P3209" s="48"/>
      <c r="Q3209" s="48"/>
      <c r="R3209" s="48"/>
      <c r="S3209" s="48"/>
      <c r="T3209" s="48"/>
      <c r="U3209" s="47" t="s">
        <v>6148</v>
      </c>
      <c r="V3209" s="48"/>
      <c r="W3209" s="48"/>
      <c r="X3209" s="48"/>
      <c r="Y3209" s="48"/>
      <c r="Z3209" s="48"/>
      <c r="AA3209" s="64">
        <v>4760000</v>
      </c>
      <c r="AB3209" s="61">
        <v>1</v>
      </c>
      <c r="AC3209" s="61">
        <v>0</v>
      </c>
      <c r="AD3209" s="48"/>
      <c r="AE3209" s="48"/>
      <c r="AF3209" s="48"/>
      <c r="AG3209" s="62"/>
      <c r="AH3209" s="62"/>
      <c r="AI3209" s="62"/>
      <c r="AJ3209" s="48"/>
      <c r="AK3209" s="61" t="str">
        <f>VLOOKUP(L3209,'[2]Bảng chi tiết công cụ dụng cụ'!$A$8:$AC$4035,27,0)</f>
        <v>QLC</v>
      </c>
      <c r="AL3209" s="61">
        <v>15311001</v>
      </c>
      <c r="AM3209" s="61">
        <v>33121001</v>
      </c>
      <c r="AN3209" s="48"/>
      <c r="AO3209" s="48"/>
      <c r="AP3209" s="61" t="s">
        <v>6174</v>
      </c>
      <c r="AQ3209" s="61" t="s">
        <v>6164</v>
      </c>
      <c r="AR3209" s="48"/>
      <c r="AT3209" s="34" t="s">
        <v>77</v>
      </c>
    </row>
    <row r="3210" spans="1:46">
      <c r="A3210" s="43">
        <v>3205</v>
      </c>
      <c r="B3210" s="43" t="s">
        <v>4701</v>
      </c>
      <c r="C3210" s="43" t="str">
        <f t="shared" si="62"/>
        <v>Phạm Hồng Quân</v>
      </c>
      <c r="D3210" s="43" t="s">
        <v>6604</v>
      </c>
      <c r="E3210" s="43"/>
      <c r="F3210" s="43" t="str">
        <f>VLOOKUP(H3210,'DM BPSD'!$A$2:$G$30,6,0)</f>
        <v>Trần Minh Hoàng</v>
      </c>
      <c r="G3210" s="43">
        <f>VLOOKUP(F3210,'DS Nhân viên'!$A$2:$B$577,2,0)</f>
        <v>900109</v>
      </c>
      <c r="H3210" s="49" t="s">
        <v>4493</v>
      </c>
      <c r="I3210" s="43"/>
      <c r="J3210" s="83" t="str">
        <f>VLOOKUP(B3210,'BBKK 30.6'!B3225:H7600,7,0)</f>
        <v>Sử dụng bình thường</v>
      </c>
      <c r="K3210" s="46" t="s">
        <v>4702</v>
      </c>
      <c r="L3210" s="46" t="s">
        <v>4701</v>
      </c>
      <c r="M3210" s="46" t="s">
        <v>899</v>
      </c>
      <c r="N3210" s="48"/>
      <c r="O3210" s="48"/>
      <c r="P3210" s="48"/>
      <c r="Q3210" s="48"/>
      <c r="R3210" s="48"/>
      <c r="S3210" s="48"/>
      <c r="T3210" s="48"/>
      <c r="U3210" s="47" t="s">
        <v>6148</v>
      </c>
      <c r="V3210" s="48"/>
      <c r="W3210" s="48"/>
      <c r="X3210" s="48"/>
      <c r="Y3210" s="48"/>
      <c r="Z3210" s="48"/>
      <c r="AA3210" s="64">
        <v>4400000</v>
      </c>
      <c r="AB3210" s="61">
        <v>1</v>
      </c>
      <c r="AC3210" s="61">
        <v>0</v>
      </c>
      <c r="AD3210" s="48"/>
      <c r="AE3210" s="48"/>
      <c r="AF3210" s="48"/>
      <c r="AG3210" s="62"/>
      <c r="AH3210" s="62"/>
      <c r="AI3210" s="62"/>
      <c r="AJ3210" s="48"/>
      <c r="AK3210" s="61" t="str">
        <f>VLOOKUP(L3210,'[2]Bảng chi tiết công cụ dụng cụ'!$A$8:$AC$4035,27,0)</f>
        <v>QLC</v>
      </c>
      <c r="AL3210" s="61">
        <v>15311001</v>
      </c>
      <c r="AM3210" s="61">
        <v>33121001</v>
      </c>
      <c r="AN3210" s="48"/>
      <c r="AO3210" s="48"/>
      <c r="AP3210" s="61" t="s">
        <v>6174</v>
      </c>
      <c r="AQ3210" s="61" t="s">
        <v>6164</v>
      </c>
      <c r="AR3210" s="48"/>
      <c r="AS3210" s="65">
        <v>44410</v>
      </c>
      <c r="AT3210" s="34" t="s">
        <v>77</v>
      </c>
    </row>
    <row r="3211" spans="1:46">
      <c r="A3211" s="43">
        <v>3206</v>
      </c>
      <c r="B3211" s="43" t="s">
        <v>4703</v>
      </c>
      <c r="C3211" s="43" t="str">
        <f t="shared" si="62"/>
        <v>Phạm Hồng Quân</v>
      </c>
      <c r="D3211" s="43" t="s">
        <v>6604</v>
      </c>
      <c r="E3211" s="43"/>
      <c r="F3211" s="43" t="str">
        <f>VLOOKUP(H3211,'DM BPSD'!$A$2:$G$30,6,0)</f>
        <v>Trần Minh Hoàng</v>
      </c>
      <c r="G3211" s="43">
        <f>VLOOKUP(F3211,'DS Nhân viên'!$A$2:$B$577,2,0)</f>
        <v>900109</v>
      </c>
      <c r="H3211" s="49" t="s">
        <v>4493</v>
      </c>
      <c r="I3211" s="43"/>
      <c r="J3211" s="83" t="str">
        <f>VLOOKUP(B3211,'BBKK 30.6'!B3226:H7601,7,0)</f>
        <v>Sử dụng bình thường</v>
      </c>
      <c r="K3211" s="46" t="s">
        <v>4702</v>
      </c>
      <c r="L3211" s="46" t="s">
        <v>4703</v>
      </c>
      <c r="M3211" s="46" t="s">
        <v>877</v>
      </c>
      <c r="N3211" s="48"/>
      <c r="O3211" s="48"/>
      <c r="P3211" s="48"/>
      <c r="Q3211" s="48"/>
      <c r="R3211" s="48"/>
      <c r="S3211" s="48"/>
      <c r="T3211" s="48"/>
      <c r="U3211" s="47" t="s">
        <v>6148</v>
      </c>
      <c r="V3211" s="48"/>
      <c r="W3211" s="48"/>
      <c r="X3211" s="48"/>
      <c r="Y3211" s="48"/>
      <c r="Z3211" s="48"/>
      <c r="AA3211" s="64">
        <v>1630771</v>
      </c>
      <c r="AB3211" s="61">
        <v>1</v>
      </c>
      <c r="AC3211" s="61">
        <v>0</v>
      </c>
      <c r="AD3211" s="48"/>
      <c r="AE3211" s="48"/>
      <c r="AF3211" s="48"/>
      <c r="AG3211" s="62"/>
      <c r="AH3211" s="62"/>
      <c r="AI3211" s="62"/>
      <c r="AJ3211" s="48"/>
      <c r="AK3211" s="61" t="str">
        <f>VLOOKUP(L3211,'[2]Bảng chi tiết công cụ dụng cụ'!$A$8:$AC$4035,27,0)</f>
        <v>QLC</v>
      </c>
      <c r="AL3211" s="61">
        <v>15311001</v>
      </c>
      <c r="AM3211" s="61">
        <v>33121001</v>
      </c>
      <c r="AN3211" s="48"/>
      <c r="AO3211" s="48"/>
      <c r="AP3211" s="61" t="s">
        <v>6174</v>
      </c>
      <c r="AQ3211" s="61" t="s">
        <v>6164</v>
      </c>
      <c r="AR3211" s="48"/>
      <c r="AS3211" s="65">
        <v>42948</v>
      </c>
      <c r="AT3211" s="34" t="s">
        <v>77</v>
      </c>
    </row>
    <row r="3212" spans="1:46">
      <c r="A3212" s="43">
        <v>3207</v>
      </c>
      <c r="B3212" s="43" t="s">
        <v>4704</v>
      </c>
      <c r="C3212" s="43" t="str">
        <f t="shared" si="62"/>
        <v>Phạm Hồng Quân</v>
      </c>
      <c r="D3212" s="43" t="s">
        <v>6604</v>
      </c>
      <c r="E3212" s="43"/>
      <c r="F3212" s="43" t="str">
        <f>VLOOKUP(H3212,'DM BPSD'!$A$2:$G$30,6,0)</f>
        <v>Trần Minh Hoàng</v>
      </c>
      <c r="G3212" s="43">
        <f>VLOOKUP(F3212,'DS Nhân viên'!$A$2:$B$577,2,0)</f>
        <v>900109</v>
      </c>
      <c r="H3212" s="49" t="s">
        <v>4493</v>
      </c>
      <c r="I3212" s="43"/>
      <c r="J3212" s="83" t="str">
        <f>VLOOKUP(B3212,'BBKK 30.6'!B3227:H7602,7,0)</f>
        <v>Sử dụng bình thường</v>
      </c>
      <c r="K3212" s="46" t="s">
        <v>4702</v>
      </c>
      <c r="L3212" s="46" t="s">
        <v>4704</v>
      </c>
      <c r="M3212" s="46" t="s">
        <v>1372</v>
      </c>
      <c r="N3212" s="48"/>
      <c r="O3212" s="48"/>
      <c r="P3212" s="48"/>
      <c r="Q3212" s="48"/>
      <c r="R3212" s="48"/>
      <c r="S3212" s="48"/>
      <c r="T3212" s="48"/>
      <c r="U3212" s="47" t="s">
        <v>6148</v>
      </c>
      <c r="V3212" s="48"/>
      <c r="W3212" s="48"/>
      <c r="X3212" s="48"/>
      <c r="Y3212" s="48"/>
      <c r="Z3212" s="48"/>
      <c r="AA3212" s="64">
        <v>2172500</v>
      </c>
      <c r="AB3212" s="61">
        <v>1</v>
      </c>
      <c r="AC3212" s="61">
        <v>0</v>
      </c>
      <c r="AD3212" s="48"/>
      <c r="AE3212" s="48"/>
      <c r="AF3212" s="48"/>
      <c r="AG3212" s="62"/>
      <c r="AH3212" s="62"/>
      <c r="AI3212" s="62"/>
      <c r="AJ3212" s="48"/>
      <c r="AK3212" s="61" t="str">
        <f>VLOOKUP(L3212,'[2]Bảng chi tiết công cụ dụng cụ'!$A$8:$AC$4035,27,0)</f>
        <v>QLC</v>
      </c>
      <c r="AL3212" s="61">
        <v>15311001</v>
      </c>
      <c r="AM3212" s="61">
        <v>33121001</v>
      </c>
      <c r="AN3212" s="48"/>
      <c r="AO3212" s="48"/>
      <c r="AP3212" s="61" t="s">
        <v>6174</v>
      </c>
      <c r="AQ3212" s="61" t="s">
        <v>6164</v>
      </c>
      <c r="AR3212" s="48"/>
      <c r="AS3212" s="65">
        <v>44410</v>
      </c>
      <c r="AT3212" s="34" t="s">
        <v>77</v>
      </c>
    </row>
    <row r="3213" spans="1:46">
      <c r="A3213" s="43">
        <v>3208</v>
      </c>
      <c r="B3213" s="43" t="s">
        <v>4705</v>
      </c>
      <c r="C3213" s="43" t="str">
        <f t="shared" si="62"/>
        <v>Phạm Hồng Quân</v>
      </c>
      <c r="D3213" s="43" t="s">
        <v>6604</v>
      </c>
      <c r="E3213" s="43"/>
      <c r="F3213" s="43" t="str">
        <f>VLOOKUP(H3213,'DM BPSD'!$A$2:$G$30,6,0)</f>
        <v>Trần Minh Hoàng</v>
      </c>
      <c r="G3213" s="43">
        <f>VLOOKUP(F3213,'DS Nhân viên'!$A$2:$B$577,2,0)</f>
        <v>900109</v>
      </c>
      <c r="H3213" s="49" t="s">
        <v>4493</v>
      </c>
      <c r="I3213" s="43"/>
      <c r="J3213" s="83" t="str">
        <f>VLOOKUP(B3213,'BBKK 30.6'!B3228:H7603,7,0)</f>
        <v>Sử dụng bình thường</v>
      </c>
      <c r="K3213" s="46" t="s">
        <v>4702</v>
      </c>
      <c r="L3213" s="46" t="s">
        <v>4705</v>
      </c>
      <c r="M3213" s="46" t="s">
        <v>249</v>
      </c>
      <c r="N3213" s="48"/>
      <c r="O3213" s="48"/>
      <c r="P3213" s="48"/>
      <c r="Q3213" s="48"/>
      <c r="R3213" s="48"/>
      <c r="S3213" s="48"/>
      <c r="T3213" s="48"/>
      <c r="U3213" s="47" t="s">
        <v>6148</v>
      </c>
      <c r="V3213" s="48"/>
      <c r="W3213" s="48"/>
      <c r="X3213" s="48"/>
      <c r="Y3213" s="48"/>
      <c r="Z3213" s="48"/>
      <c r="AA3213" s="64">
        <v>2618000</v>
      </c>
      <c r="AB3213" s="61">
        <v>1</v>
      </c>
      <c r="AC3213" s="61">
        <v>0</v>
      </c>
      <c r="AD3213" s="48"/>
      <c r="AE3213" s="48"/>
      <c r="AF3213" s="48"/>
      <c r="AG3213" s="62"/>
      <c r="AH3213" s="62"/>
      <c r="AI3213" s="62"/>
      <c r="AJ3213" s="48"/>
      <c r="AK3213" s="61" t="str">
        <f>VLOOKUP(L3213,'[2]Bảng chi tiết công cụ dụng cụ'!$A$8:$AC$4035,27,0)</f>
        <v>QLC</v>
      </c>
      <c r="AL3213" s="61">
        <v>15311001</v>
      </c>
      <c r="AM3213" s="61">
        <v>33121001</v>
      </c>
      <c r="AN3213" s="48"/>
      <c r="AO3213" s="48"/>
      <c r="AP3213" s="61" t="s">
        <v>6173</v>
      </c>
      <c r="AQ3213" s="61" t="s">
        <v>6164</v>
      </c>
      <c r="AR3213" s="48"/>
      <c r="AS3213" s="65">
        <v>44494</v>
      </c>
      <c r="AT3213" s="34" t="s">
        <v>77</v>
      </c>
    </row>
    <row r="3214" spans="1:46">
      <c r="A3214" s="43">
        <v>3209</v>
      </c>
      <c r="B3214" s="43" t="s">
        <v>4706</v>
      </c>
      <c r="C3214" s="43" t="str">
        <f t="shared" si="62"/>
        <v>Phạm Hồng Quân</v>
      </c>
      <c r="D3214" s="43" t="s">
        <v>6604</v>
      </c>
      <c r="E3214" s="43"/>
      <c r="F3214" s="43" t="str">
        <f>VLOOKUP(H3214,'DM BPSD'!$A$2:$G$30,6,0)</f>
        <v>Trần Minh Hoàng</v>
      </c>
      <c r="G3214" s="43">
        <f>VLOOKUP(F3214,'DS Nhân viên'!$A$2:$B$577,2,0)</f>
        <v>900109</v>
      </c>
      <c r="H3214" s="49" t="s">
        <v>4493</v>
      </c>
      <c r="I3214" s="43"/>
      <c r="J3214" s="83" t="str">
        <f>VLOOKUP(B3214,'BBKK 30.6'!B3229:H7604,7,0)</f>
        <v>Sử dụng bình thường</v>
      </c>
      <c r="K3214" s="46" t="s">
        <v>4702</v>
      </c>
      <c r="L3214" s="46" t="s">
        <v>4706</v>
      </c>
      <c r="M3214" s="46" t="s">
        <v>487</v>
      </c>
      <c r="N3214" s="48"/>
      <c r="O3214" s="48"/>
      <c r="P3214" s="48"/>
      <c r="Q3214" s="48"/>
      <c r="R3214" s="48"/>
      <c r="S3214" s="48"/>
      <c r="T3214" s="48"/>
      <c r="U3214" s="47" t="s">
        <v>6148</v>
      </c>
      <c r="V3214" s="48"/>
      <c r="W3214" s="48"/>
      <c r="X3214" s="48"/>
      <c r="Y3214" s="48"/>
      <c r="Z3214" s="48"/>
      <c r="AA3214" s="64">
        <v>2607000</v>
      </c>
      <c r="AB3214" s="61">
        <v>1</v>
      </c>
      <c r="AC3214" s="61">
        <v>0</v>
      </c>
      <c r="AD3214" s="48"/>
      <c r="AE3214" s="48"/>
      <c r="AF3214" s="48"/>
      <c r="AG3214" s="62"/>
      <c r="AH3214" s="62"/>
      <c r="AI3214" s="62"/>
      <c r="AJ3214" s="48"/>
      <c r="AK3214" s="61" t="str">
        <f>VLOOKUP(L3214,'[2]Bảng chi tiết công cụ dụng cụ'!$A$8:$AC$4035,27,0)</f>
        <v>QLC</v>
      </c>
      <c r="AL3214" s="61">
        <v>15311001</v>
      </c>
      <c r="AM3214" s="61">
        <v>33121001</v>
      </c>
      <c r="AN3214" s="48"/>
      <c r="AO3214" s="48"/>
      <c r="AP3214" s="61" t="s">
        <v>6173</v>
      </c>
      <c r="AQ3214" s="61" t="s">
        <v>6164</v>
      </c>
      <c r="AR3214" s="48"/>
      <c r="AS3214" s="65">
        <v>44351</v>
      </c>
      <c r="AT3214" s="34" t="s">
        <v>77</v>
      </c>
    </row>
    <row r="3215" spans="1:46">
      <c r="A3215" s="43">
        <v>3210</v>
      </c>
      <c r="B3215" s="43" t="s">
        <v>4707</v>
      </c>
      <c r="C3215" s="43" t="str">
        <f t="shared" si="62"/>
        <v>Phạm Hồng Quân</v>
      </c>
      <c r="D3215" s="43" t="s">
        <v>6604</v>
      </c>
      <c r="E3215" s="43"/>
      <c r="F3215" s="43" t="str">
        <f>VLOOKUP(H3215,'DM BPSD'!$A$2:$G$30,6,0)</f>
        <v>Trần Minh Hoàng</v>
      </c>
      <c r="G3215" s="43">
        <f>VLOOKUP(F3215,'DS Nhân viên'!$A$2:$B$577,2,0)</f>
        <v>900109</v>
      </c>
      <c r="H3215" s="49" t="s">
        <v>4493</v>
      </c>
      <c r="I3215" s="43"/>
      <c r="J3215" s="83" t="str">
        <f>VLOOKUP(B3215,'BBKK 30.6'!B3230:H7605,7,0)</f>
        <v>Sử dụng bình thường</v>
      </c>
      <c r="K3215" s="46" t="s">
        <v>4702</v>
      </c>
      <c r="L3215" s="46" t="s">
        <v>4707</v>
      </c>
      <c r="M3215" s="46" t="s">
        <v>401</v>
      </c>
      <c r="N3215" s="48"/>
      <c r="O3215" s="48"/>
      <c r="P3215" s="48"/>
      <c r="Q3215" s="48"/>
      <c r="R3215" s="48"/>
      <c r="S3215" s="48"/>
      <c r="T3215" s="48"/>
      <c r="U3215" s="47" t="s">
        <v>6148</v>
      </c>
      <c r="V3215" s="48"/>
      <c r="W3215" s="48"/>
      <c r="X3215" s="48"/>
      <c r="Y3215" s="48"/>
      <c r="Z3215" s="48"/>
      <c r="AA3215" s="64">
        <v>18865000</v>
      </c>
      <c r="AB3215" s="61">
        <v>1</v>
      </c>
      <c r="AC3215" s="61">
        <v>0</v>
      </c>
      <c r="AD3215" s="48"/>
      <c r="AE3215" s="48"/>
      <c r="AF3215" s="48"/>
      <c r="AG3215" s="62"/>
      <c r="AH3215" s="62"/>
      <c r="AI3215" s="62"/>
      <c r="AJ3215" s="48"/>
      <c r="AK3215" s="61" t="str">
        <f>VLOOKUP(L3215,'[2]Bảng chi tiết công cụ dụng cụ'!$A$8:$AC$4035,27,0)</f>
        <v>QLC</v>
      </c>
      <c r="AL3215" s="61">
        <v>15312001</v>
      </c>
      <c r="AM3215" s="61">
        <v>33121001</v>
      </c>
      <c r="AN3215" s="48"/>
      <c r="AO3215" s="48"/>
      <c r="AP3215" s="61" t="s">
        <v>6173</v>
      </c>
      <c r="AQ3215" s="61" t="s">
        <v>6164</v>
      </c>
      <c r="AR3215" s="48"/>
      <c r="AS3215" s="65">
        <v>43787</v>
      </c>
      <c r="AT3215" s="34" t="s">
        <v>77</v>
      </c>
    </row>
    <row r="3216" spans="1:46">
      <c r="A3216" s="43">
        <v>3211</v>
      </c>
      <c r="B3216" s="43" t="s">
        <v>4708</v>
      </c>
      <c r="C3216" s="43" t="str">
        <f t="shared" si="62"/>
        <v>Phạm Hồng Quân</v>
      </c>
      <c r="D3216" s="43" t="s">
        <v>6604</v>
      </c>
      <c r="E3216" s="43"/>
      <c r="F3216" s="43" t="str">
        <f>VLOOKUP(H3216,'DM BPSD'!$A$2:$G$30,6,0)</f>
        <v>Trần Minh Hoàng</v>
      </c>
      <c r="G3216" s="43">
        <f>VLOOKUP(F3216,'DS Nhân viên'!$A$2:$B$577,2,0)</f>
        <v>900109</v>
      </c>
      <c r="H3216" s="49" t="s">
        <v>4493</v>
      </c>
      <c r="I3216" s="43"/>
      <c r="J3216" s="83" t="str">
        <f>VLOOKUP(B3216,'BBKK 30.6'!B3231:H7606,7,0)</f>
        <v>Sử dụng bình thường</v>
      </c>
      <c r="K3216" s="46" t="s">
        <v>4702</v>
      </c>
      <c r="L3216" s="46" t="s">
        <v>4708</v>
      </c>
      <c r="M3216" s="46" t="s">
        <v>580</v>
      </c>
      <c r="N3216" s="48"/>
      <c r="O3216" s="48"/>
      <c r="P3216" s="48"/>
      <c r="Q3216" s="48"/>
      <c r="R3216" s="48"/>
      <c r="S3216" s="48"/>
      <c r="T3216" s="48"/>
      <c r="U3216" s="47" t="s">
        <v>6148</v>
      </c>
      <c r="V3216" s="48"/>
      <c r="W3216" s="48"/>
      <c r="X3216" s="48"/>
      <c r="Y3216" s="48"/>
      <c r="Z3216" s="48"/>
      <c r="AA3216" s="64">
        <v>2750000</v>
      </c>
      <c r="AB3216" s="61">
        <v>1</v>
      </c>
      <c r="AC3216" s="61">
        <v>0</v>
      </c>
      <c r="AD3216" s="48"/>
      <c r="AE3216" s="48"/>
      <c r="AF3216" s="48"/>
      <c r="AG3216" s="62"/>
      <c r="AH3216" s="62"/>
      <c r="AI3216" s="62"/>
      <c r="AJ3216" s="48"/>
      <c r="AK3216" s="61" t="str">
        <f>VLOOKUP(L3216,'[2]Bảng chi tiết công cụ dụng cụ'!$A$8:$AC$4035,27,0)</f>
        <v>QLC</v>
      </c>
      <c r="AL3216" s="61">
        <v>15311001</v>
      </c>
      <c r="AM3216" s="61">
        <v>33121001</v>
      </c>
      <c r="AN3216" s="48"/>
      <c r="AO3216" s="48"/>
      <c r="AP3216" s="61" t="s">
        <v>6174</v>
      </c>
      <c r="AQ3216" s="61" t="s">
        <v>6164</v>
      </c>
      <c r="AR3216" s="48"/>
      <c r="AS3216" s="65">
        <v>44410</v>
      </c>
      <c r="AT3216" s="34" t="s">
        <v>77</v>
      </c>
    </row>
    <row r="3217" spans="1:46">
      <c r="A3217" s="43">
        <v>3212</v>
      </c>
      <c r="B3217" s="43" t="s">
        <v>4709</v>
      </c>
      <c r="C3217" s="43" t="str">
        <f t="shared" si="62"/>
        <v>Phạm Hồng Quân</v>
      </c>
      <c r="D3217" s="43" t="s">
        <v>6604</v>
      </c>
      <c r="E3217" s="43"/>
      <c r="F3217" s="43" t="str">
        <f>VLOOKUP(H3217,'DM BPSD'!$A$2:$G$30,6,0)</f>
        <v>Trần Minh Hoàng</v>
      </c>
      <c r="G3217" s="43">
        <f>VLOOKUP(F3217,'DS Nhân viên'!$A$2:$B$577,2,0)</f>
        <v>900109</v>
      </c>
      <c r="H3217" s="49" t="s">
        <v>4493</v>
      </c>
      <c r="I3217" s="43"/>
      <c r="J3217" s="83" t="str">
        <f>VLOOKUP(B3217,'BBKK 30.6'!B3232:H7607,7,0)</f>
        <v>Sử dụng bình thường</v>
      </c>
      <c r="K3217" s="46" t="s">
        <v>4702</v>
      </c>
      <c r="L3217" s="46" t="s">
        <v>4709</v>
      </c>
      <c r="M3217" s="46" t="s">
        <v>177</v>
      </c>
      <c r="N3217" s="48"/>
      <c r="O3217" s="48"/>
      <c r="P3217" s="48"/>
      <c r="Q3217" s="48"/>
      <c r="R3217" s="48"/>
      <c r="S3217" s="48"/>
      <c r="T3217" s="48"/>
      <c r="U3217" s="47" t="s">
        <v>6148</v>
      </c>
      <c r="V3217" s="48"/>
      <c r="W3217" s="48"/>
      <c r="X3217" s="48"/>
      <c r="Y3217" s="48"/>
      <c r="Z3217" s="48"/>
      <c r="AA3217" s="64">
        <v>4760000</v>
      </c>
      <c r="AB3217" s="61">
        <v>1</v>
      </c>
      <c r="AC3217" s="61">
        <v>0</v>
      </c>
      <c r="AD3217" s="48"/>
      <c r="AE3217" s="48"/>
      <c r="AF3217" s="48"/>
      <c r="AG3217" s="62"/>
      <c r="AH3217" s="62"/>
      <c r="AI3217" s="62"/>
      <c r="AJ3217" s="48"/>
      <c r="AK3217" s="61" t="str">
        <f>VLOOKUP(L3217,'[2]Bảng chi tiết công cụ dụng cụ'!$A$8:$AC$4035,27,0)</f>
        <v>QLC</v>
      </c>
      <c r="AL3217" s="61">
        <v>15311001</v>
      </c>
      <c r="AM3217" s="61">
        <v>33121001</v>
      </c>
      <c r="AN3217" s="48"/>
      <c r="AO3217" s="48"/>
      <c r="AP3217" s="61" t="s">
        <v>6174</v>
      </c>
      <c r="AQ3217" s="61" t="s">
        <v>6164</v>
      </c>
      <c r="AR3217" s="48"/>
      <c r="AT3217" s="34" t="s">
        <v>77</v>
      </c>
    </row>
    <row r="3218" spans="1:46">
      <c r="A3218" s="43">
        <v>3213</v>
      </c>
      <c r="B3218" s="43" t="s">
        <v>4710</v>
      </c>
      <c r="C3218" s="43" t="str">
        <f t="shared" si="62"/>
        <v>Phạm Khánh Linh</v>
      </c>
      <c r="D3218" s="43" t="s">
        <v>6604</v>
      </c>
      <c r="E3218" s="43"/>
      <c r="F3218" s="43" t="str">
        <f>VLOOKUP(H3218,'DM BPSD'!$A$2:$G$30,6,0)</f>
        <v>Trần Minh Hoàng</v>
      </c>
      <c r="G3218" s="43">
        <f>VLOOKUP(F3218,'DS Nhân viên'!$A$2:$B$577,2,0)</f>
        <v>900109</v>
      </c>
      <c r="H3218" s="49" t="s">
        <v>4493</v>
      </c>
      <c r="I3218" s="43"/>
      <c r="J3218" s="83" t="str">
        <f>VLOOKUP(B3218,'BBKK 30.6'!B3233:H7608,7,0)</f>
        <v>Sử dụng bình thường</v>
      </c>
      <c r="K3218" s="46" t="s">
        <v>4148</v>
      </c>
      <c r="L3218" s="46" t="s">
        <v>4710</v>
      </c>
      <c r="M3218" s="46" t="s">
        <v>899</v>
      </c>
      <c r="N3218" s="48"/>
      <c r="O3218" s="48"/>
      <c r="P3218" s="48"/>
      <c r="Q3218" s="48"/>
      <c r="R3218" s="48"/>
      <c r="S3218" s="48"/>
      <c r="T3218" s="48"/>
      <c r="U3218" s="47" t="s">
        <v>6148</v>
      </c>
      <c r="V3218" s="48"/>
      <c r="W3218" s="48"/>
      <c r="X3218" s="48"/>
      <c r="Y3218" s="48"/>
      <c r="Z3218" s="48"/>
      <c r="AA3218" s="64">
        <v>4400000</v>
      </c>
      <c r="AB3218" s="61">
        <v>1</v>
      </c>
      <c r="AC3218" s="61">
        <v>0</v>
      </c>
      <c r="AD3218" s="48"/>
      <c r="AE3218" s="48"/>
      <c r="AF3218" s="48"/>
      <c r="AG3218" s="62"/>
      <c r="AH3218" s="62"/>
      <c r="AI3218" s="62"/>
      <c r="AJ3218" s="48"/>
      <c r="AK3218" s="61" t="str">
        <f>VLOOKUP(L3218,'[2]Bảng chi tiết công cụ dụng cụ'!$A$8:$AC$4035,27,0)</f>
        <v>QLC</v>
      </c>
      <c r="AL3218" s="61">
        <v>15311001</v>
      </c>
      <c r="AM3218" s="61">
        <v>33121001</v>
      </c>
      <c r="AN3218" s="48"/>
      <c r="AO3218" s="48"/>
      <c r="AP3218" s="61" t="s">
        <v>6174</v>
      </c>
      <c r="AQ3218" s="61" t="s">
        <v>6164</v>
      </c>
      <c r="AR3218" s="48"/>
      <c r="AS3218" s="65">
        <v>44410</v>
      </c>
      <c r="AT3218" s="34" t="s">
        <v>77</v>
      </c>
    </row>
    <row r="3219" spans="1:46">
      <c r="A3219" s="43">
        <v>3214</v>
      </c>
      <c r="B3219" s="43" t="s">
        <v>4711</v>
      </c>
      <c r="C3219" s="43" t="str">
        <f t="shared" si="62"/>
        <v>Phạm Khánh Linh</v>
      </c>
      <c r="D3219" s="43" t="s">
        <v>6604</v>
      </c>
      <c r="E3219" s="43"/>
      <c r="F3219" s="43" t="str">
        <f>VLOOKUP(H3219,'DM BPSD'!$A$2:$G$30,6,0)</f>
        <v>Trần Minh Hoàng</v>
      </c>
      <c r="G3219" s="43">
        <f>VLOOKUP(F3219,'DS Nhân viên'!$A$2:$B$577,2,0)</f>
        <v>900109</v>
      </c>
      <c r="H3219" s="49" t="s">
        <v>4493</v>
      </c>
      <c r="I3219" s="43"/>
      <c r="J3219" s="83" t="str">
        <f>VLOOKUP(B3219,'BBKK 30.6'!B3234:H7609,7,0)</f>
        <v>Sử dụng bình thường</v>
      </c>
      <c r="K3219" s="46" t="s">
        <v>4148</v>
      </c>
      <c r="L3219" s="46" t="s">
        <v>4711</v>
      </c>
      <c r="M3219" s="46" t="s">
        <v>1372</v>
      </c>
      <c r="N3219" s="48"/>
      <c r="O3219" s="48"/>
      <c r="P3219" s="48"/>
      <c r="Q3219" s="48"/>
      <c r="R3219" s="48"/>
      <c r="S3219" s="48"/>
      <c r="T3219" s="48"/>
      <c r="U3219" s="47" t="s">
        <v>6148</v>
      </c>
      <c r="V3219" s="48"/>
      <c r="W3219" s="48"/>
      <c r="X3219" s="48"/>
      <c r="Y3219" s="48"/>
      <c r="Z3219" s="48"/>
      <c r="AA3219" s="64">
        <v>2172500</v>
      </c>
      <c r="AB3219" s="61">
        <v>1</v>
      </c>
      <c r="AC3219" s="61">
        <v>0</v>
      </c>
      <c r="AD3219" s="48"/>
      <c r="AE3219" s="48"/>
      <c r="AF3219" s="48"/>
      <c r="AG3219" s="62"/>
      <c r="AH3219" s="62"/>
      <c r="AI3219" s="62"/>
      <c r="AJ3219" s="48"/>
      <c r="AK3219" s="61" t="str">
        <f>VLOOKUP(L3219,'[2]Bảng chi tiết công cụ dụng cụ'!$A$8:$AC$4035,27,0)</f>
        <v>QLC</v>
      </c>
      <c r="AL3219" s="61">
        <v>15311001</v>
      </c>
      <c r="AM3219" s="61">
        <v>33121001</v>
      </c>
      <c r="AN3219" s="48"/>
      <c r="AO3219" s="48"/>
      <c r="AP3219" s="61" t="s">
        <v>6174</v>
      </c>
      <c r="AQ3219" s="61" t="s">
        <v>6164</v>
      </c>
      <c r="AR3219" s="48"/>
      <c r="AS3219" s="65">
        <v>44410</v>
      </c>
      <c r="AT3219" s="34" t="s">
        <v>77</v>
      </c>
    </row>
    <row r="3220" spans="1:46">
      <c r="A3220" s="43">
        <v>3215</v>
      </c>
      <c r="B3220" s="43" t="s">
        <v>4712</v>
      </c>
      <c r="C3220" s="43" t="str">
        <f t="shared" si="62"/>
        <v>Phạm Khánh Linh</v>
      </c>
      <c r="D3220" s="43" t="s">
        <v>6604</v>
      </c>
      <c r="E3220" s="43"/>
      <c r="F3220" s="43" t="str">
        <f>VLOOKUP(H3220,'DM BPSD'!$A$2:$G$30,6,0)</f>
        <v>Trần Minh Hoàng</v>
      </c>
      <c r="G3220" s="43">
        <f>VLOOKUP(F3220,'DS Nhân viên'!$A$2:$B$577,2,0)</f>
        <v>900109</v>
      </c>
      <c r="H3220" s="49" t="s">
        <v>4493</v>
      </c>
      <c r="I3220" s="43"/>
      <c r="J3220" s="83" t="str">
        <f>VLOOKUP(B3220,'BBKK 30.6'!B3235:H7610,7,0)</f>
        <v>Sử dụng bình thường</v>
      </c>
      <c r="K3220" s="46" t="s">
        <v>4148</v>
      </c>
      <c r="L3220" s="46" t="s">
        <v>4712</v>
      </c>
      <c r="M3220" s="46" t="s">
        <v>4524</v>
      </c>
      <c r="N3220" s="48"/>
      <c r="O3220" s="48"/>
      <c r="P3220" s="48"/>
      <c r="Q3220" s="48"/>
      <c r="R3220" s="48"/>
      <c r="S3220" s="48"/>
      <c r="T3220" s="48"/>
      <c r="U3220" s="47" t="s">
        <v>6148</v>
      </c>
      <c r="V3220" s="48"/>
      <c r="W3220" s="48"/>
      <c r="X3220" s="48"/>
      <c r="Y3220" s="48"/>
      <c r="Z3220" s="48"/>
      <c r="AA3220" s="64">
        <v>0</v>
      </c>
      <c r="AB3220" s="61">
        <v>1</v>
      </c>
      <c r="AC3220" s="61">
        <v>0</v>
      </c>
      <c r="AD3220" s="48"/>
      <c r="AE3220" s="48"/>
      <c r="AF3220" s="48"/>
      <c r="AG3220" s="62"/>
      <c r="AH3220" s="62"/>
      <c r="AI3220" s="62"/>
      <c r="AJ3220" s="48"/>
      <c r="AK3220" s="61" t="str">
        <f>VLOOKUP(L3220,'[2]Bảng chi tiết công cụ dụng cụ'!$A$8:$AC$4035,27,0)</f>
        <v>QLC</v>
      </c>
      <c r="AL3220" s="61">
        <v>15312001</v>
      </c>
      <c r="AM3220" s="61">
        <v>33121001</v>
      </c>
      <c r="AN3220" s="48"/>
      <c r="AO3220" s="48"/>
      <c r="AP3220" s="61" t="s">
        <v>6173</v>
      </c>
      <c r="AQ3220" s="61" t="s">
        <v>6164</v>
      </c>
      <c r="AR3220" s="48"/>
      <c r="AS3220" s="65">
        <v>43276</v>
      </c>
      <c r="AT3220" s="34" t="s">
        <v>77</v>
      </c>
    </row>
    <row r="3221" spans="1:46">
      <c r="A3221" s="43">
        <v>3216</v>
      </c>
      <c r="B3221" s="43" t="s">
        <v>4713</v>
      </c>
      <c r="C3221" s="43" t="str">
        <f t="shared" si="62"/>
        <v>Phạm Khánh Linh</v>
      </c>
      <c r="D3221" s="43" t="s">
        <v>6604</v>
      </c>
      <c r="E3221" s="43"/>
      <c r="F3221" s="43" t="str">
        <f>VLOOKUP(H3221,'DM BPSD'!$A$2:$G$30,6,0)</f>
        <v>Trần Minh Hoàng</v>
      </c>
      <c r="G3221" s="43">
        <f>VLOOKUP(F3221,'DS Nhân viên'!$A$2:$B$577,2,0)</f>
        <v>900109</v>
      </c>
      <c r="H3221" s="49" t="s">
        <v>4493</v>
      </c>
      <c r="I3221" s="43"/>
      <c r="J3221" s="83" t="str">
        <f>VLOOKUP(B3221,'BBKK 30.6'!B3236:H7611,7,0)</f>
        <v>Sử dụng bình thường</v>
      </c>
      <c r="K3221" s="46" t="s">
        <v>4148</v>
      </c>
      <c r="L3221" s="46" t="s">
        <v>4713</v>
      </c>
      <c r="M3221" s="46" t="s">
        <v>214</v>
      </c>
      <c r="N3221" s="48"/>
      <c r="O3221" s="48"/>
      <c r="P3221" s="48"/>
      <c r="Q3221" s="48"/>
      <c r="R3221" s="48"/>
      <c r="S3221" s="48"/>
      <c r="T3221" s="48"/>
      <c r="U3221" s="47" t="s">
        <v>6148</v>
      </c>
      <c r="V3221" s="48"/>
      <c r="W3221" s="48"/>
      <c r="X3221" s="48"/>
      <c r="Y3221" s="48"/>
      <c r="Z3221" s="48"/>
      <c r="AA3221" s="64">
        <v>21408200</v>
      </c>
      <c r="AB3221" s="61">
        <v>1</v>
      </c>
      <c r="AC3221" s="61">
        <v>0</v>
      </c>
      <c r="AD3221" s="48"/>
      <c r="AE3221" s="48"/>
      <c r="AF3221" s="48"/>
      <c r="AG3221" s="62"/>
      <c r="AH3221" s="62"/>
      <c r="AI3221" s="62"/>
      <c r="AJ3221" s="48"/>
      <c r="AK3221" s="61" t="str">
        <f>VLOOKUP(L3221,'[2]Bảng chi tiết công cụ dụng cụ'!$A$8:$AC$4035,27,0)</f>
        <v>QLC</v>
      </c>
      <c r="AL3221" s="61">
        <v>15312001</v>
      </c>
      <c r="AM3221" s="61">
        <v>33121001</v>
      </c>
      <c r="AN3221" s="48"/>
      <c r="AO3221" s="48"/>
      <c r="AP3221" s="61" t="s">
        <v>6173</v>
      </c>
      <c r="AQ3221" s="61" t="s">
        <v>6164</v>
      </c>
      <c r="AR3221" s="48"/>
      <c r="AT3221" s="34" t="s">
        <v>77</v>
      </c>
    </row>
    <row r="3222" spans="1:46">
      <c r="A3222" s="43">
        <v>3217</v>
      </c>
      <c r="B3222" s="43" t="s">
        <v>4714</v>
      </c>
      <c r="C3222" s="43" t="str">
        <f t="shared" si="62"/>
        <v>Phạm Khánh Linh</v>
      </c>
      <c r="D3222" s="43" t="s">
        <v>6604</v>
      </c>
      <c r="E3222" s="43"/>
      <c r="F3222" s="43" t="str">
        <f>VLOOKUP(H3222,'DM BPSD'!$A$2:$G$30,6,0)</f>
        <v>Trần Minh Hoàng</v>
      </c>
      <c r="G3222" s="43">
        <f>VLOOKUP(F3222,'DS Nhân viên'!$A$2:$B$577,2,0)</f>
        <v>900109</v>
      </c>
      <c r="H3222" s="49" t="s">
        <v>4493</v>
      </c>
      <c r="I3222" s="43"/>
      <c r="J3222" s="83" t="str">
        <f>VLOOKUP(B3222,'BBKK 30.6'!B3237:H7612,7,0)</f>
        <v>Sử dụng bình thường</v>
      </c>
      <c r="K3222" s="46" t="s">
        <v>4148</v>
      </c>
      <c r="L3222" s="46" t="s">
        <v>4714</v>
      </c>
      <c r="M3222" s="46" t="s">
        <v>580</v>
      </c>
      <c r="N3222" s="48"/>
      <c r="O3222" s="48"/>
      <c r="P3222" s="48"/>
      <c r="Q3222" s="48"/>
      <c r="R3222" s="48"/>
      <c r="S3222" s="48"/>
      <c r="T3222" s="48"/>
      <c r="U3222" s="47" t="s">
        <v>6148</v>
      </c>
      <c r="V3222" s="48"/>
      <c r="W3222" s="48"/>
      <c r="X3222" s="48"/>
      <c r="Y3222" s="48"/>
      <c r="Z3222" s="48"/>
      <c r="AA3222" s="64">
        <v>2750000</v>
      </c>
      <c r="AB3222" s="61">
        <v>1</v>
      </c>
      <c r="AC3222" s="61">
        <v>0</v>
      </c>
      <c r="AD3222" s="48"/>
      <c r="AE3222" s="48"/>
      <c r="AF3222" s="48"/>
      <c r="AG3222" s="62"/>
      <c r="AH3222" s="62"/>
      <c r="AI3222" s="62"/>
      <c r="AJ3222" s="48"/>
      <c r="AK3222" s="61" t="str">
        <f>VLOOKUP(L3222,'[2]Bảng chi tiết công cụ dụng cụ'!$A$8:$AC$4035,27,0)</f>
        <v>QLC</v>
      </c>
      <c r="AL3222" s="61">
        <v>15311001</v>
      </c>
      <c r="AM3222" s="61">
        <v>33121001</v>
      </c>
      <c r="AN3222" s="48"/>
      <c r="AO3222" s="48"/>
      <c r="AP3222" s="61" t="s">
        <v>6174</v>
      </c>
      <c r="AQ3222" s="61" t="s">
        <v>6164</v>
      </c>
      <c r="AR3222" s="48"/>
      <c r="AS3222" s="65">
        <v>44410</v>
      </c>
      <c r="AT3222" s="34" t="s">
        <v>77</v>
      </c>
    </row>
    <row r="3223" spans="1:46">
      <c r="A3223" s="43">
        <v>3218</v>
      </c>
      <c r="B3223" s="43" t="s">
        <v>4715</v>
      </c>
      <c r="C3223" s="43" t="str">
        <f t="shared" si="62"/>
        <v>Phạm Thu Hường</v>
      </c>
      <c r="D3223" s="43" t="s">
        <v>6604</v>
      </c>
      <c r="E3223" s="43"/>
      <c r="F3223" s="43" t="str">
        <f>VLOOKUP(H3223,'DM BPSD'!$A$2:$G$30,6,0)</f>
        <v>Trần Minh Hoàng</v>
      </c>
      <c r="G3223" s="43">
        <f>VLOOKUP(F3223,'DS Nhân viên'!$A$2:$B$577,2,0)</f>
        <v>900109</v>
      </c>
      <c r="H3223" s="49" t="s">
        <v>4493</v>
      </c>
      <c r="I3223" s="43"/>
      <c r="J3223" s="83" t="str">
        <f>VLOOKUP(B3223,'BBKK 30.6'!B3238:H7613,7,0)</f>
        <v>Sử dụng bình thường</v>
      </c>
      <c r="K3223" s="46" t="s">
        <v>4716</v>
      </c>
      <c r="L3223" s="46" t="s">
        <v>4715</v>
      </c>
      <c r="M3223" s="46" t="s">
        <v>899</v>
      </c>
      <c r="N3223" s="48"/>
      <c r="O3223" s="48"/>
      <c r="P3223" s="48"/>
      <c r="Q3223" s="48"/>
      <c r="R3223" s="48"/>
      <c r="S3223" s="48"/>
      <c r="T3223" s="48"/>
      <c r="U3223" s="47" t="s">
        <v>6148</v>
      </c>
      <c r="V3223" s="48"/>
      <c r="W3223" s="48"/>
      <c r="X3223" s="48"/>
      <c r="Y3223" s="48"/>
      <c r="Z3223" s="48"/>
      <c r="AA3223" s="64">
        <v>4400000</v>
      </c>
      <c r="AB3223" s="61">
        <v>1</v>
      </c>
      <c r="AC3223" s="61">
        <v>0</v>
      </c>
      <c r="AD3223" s="48"/>
      <c r="AE3223" s="48"/>
      <c r="AF3223" s="48"/>
      <c r="AG3223" s="62"/>
      <c r="AH3223" s="62"/>
      <c r="AI3223" s="62"/>
      <c r="AJ3223" s="48"/>
      <c r="AK3223" s="61" t="str">
        <f>VLOOKUP(L3223,'[2]Bảng chi tiết công cụ dụng cụ'!$A$8:$AC$4035,27,0)</f>
        <v>QLC</v>
      </c>
      <c r="AL3223" s="61">
        <v>15311001</v>
      </c>
      <c r="AM3223" s="61">
        <v>33121001</v>
      </c>
      <c r="AN3223" s="48"/>
      <c r="AO3223" s="48"/>
      <c r="AP3223" s="61" t="s">
        <v>6174</v>
      </c>
      <c r="AQ3223" s="61" t="s">
        <v>6164</v>
      </c>
      <c r="AR3223" s="48"/>
      <c r="AS3223" s="65">
        <v>44410</v>
      </c>
      <c r="AT3223" s="34" t="s">
        <v>77</v>
      </c>
    </row>
    <row r="3224" spans="1:46">
      <c r="A3224" s="43">
        <v>3219</v>
      </c>
      <c r="B3224" s="43" t="s">
        <v>4717</v>
      </c>
      <c r="C3224" s="43" t="str">
        <f t="shared" si="62"/>
        <v>Phạm Thu HƯờng</v>
      </c>
      <c r="D3224" s="43" t="s">
        <v>6604</v>
      </c>
      <c r="E3224" s="43"/>
      <c r="F3224" s="43" t="str">
        <f>VLOOKUP(H3224,'DM BPSD'!$A$2:$G$30,6,0)</f>
        <v>Trần Minh Hoàng</v>
      </c>
      <c r="G3224" s="43">
        <f>VLOOKUP(F3224,'DS Nhân viên'!$A$2:$B$577,2,0)</f>
        <v>900109</v>
      </c>
      <c r="H3224" s="49" t="s">
        <v>4493</v>
      </c>
      <c r="I3224" s="43"/>
      <c r="J3224" s="83" t="str">
        <f>VLOOKUP(B3224,'BBKK 30.6'!B3239:H7614,7,0)</f>
        <v>Sử dụng bình thường</v>
      </c>
      <c r="K3224" s="46" t="s">
        <v>4718</v>
      </c>
      <c r="L3224" s="46" t="s">
        <v>4717</v>
      </c>
      <c r="M3224" s="46" t="s">
        <v>877</v>
      </c>
      <c r="N3224" s="48"/>
      <c r="O3224" s="48"/>
      <c r="P3224" s="48"/>
      <c r="Q3224" s="48"/>
      <c r="R3224" s="48"/>
      <c r="S3224" s="48"/>
      <c r="T3224" s="48"/>
      <c r="U3224" s="47" t="s">
        <v>6148</v>
      </c>
      <c r="V3224" s="48"/>
      <c r="W3224" s="48"/>
      <c r="X3224" s="48"/>
      <c r="Y3224" s="48"/>
      <c r="Z3224" s="48"/>
      <c r="AA3224" s="64">
        <v>1630771</v>
      </c>
      <c r="AB3224" s="61">
        <v>1</v>
      </c>
      <c r="AC3224" s="61">
        <v>0</v>
      </c>
      <c r="AD3224" s="48"/>
      <c r="AE3224" s="48"/>
      <c r="AF3224" s="48"/>
      <c r="AG3224" s="62"/>
      <c r="AH3224" s="62"/>
      <c r="AI3224" s="62"/>
      <c r="AJ3224" s="48"/>
      <c r="AK3224" s="61" t="str">
        <f>VLOOKUP(L3224,'[2]Bảng chi tiết công cụ dụng cụ'!$A$8:$AC$4035,27,0)</f>
        <v>QLC</v>
      </c>
      <c r="AL3224" s="61">
        <v>15311001</v>
      </c>
      <c r="AM3224" s="61">
        <v>33121001</v>
      </c>
      <c r="AN3224" s="48"/>
      <c r="AO3224" s="48"/>
      <c r="AP3224" s="61" t="s">
        <v>6173</v>
      </c>
      <c r="AQ3224" s="61" t="s">
        <v>6164</v>
      </c>
      <c r="AR3224" s="48"/>
      <c r="AS3224" s="65">
        <v>42948</v>
      </c>
      <c r="AT3224" s="34" t="s">
        <v>77</v>
      </c>
    </row>
    <row r="3225" spans="1:46">
      <c r="A3225" s="43">
        <v>3220</v>
      </c>
      <c r="B3225" s="43" t="s">
        <v>4719</v>
      </c>
      <c r="C3225" s="43" t="str">
        <f t="shared" si="62"/>
        <v>Phạm Thu Hường</v>
      </c>
      <c r="D3225" s="43" t="s">
        <v>6604</v>
      </c>
      <c r="E3225" s="43"/>
      <c r="F3225" s="43" t="str">
        <f>VLOOKUP(H3225,'DM BPSD'!$A$2:$G$30,6,0)</f>
        <v>Trần Minh Hoàng</v>
      </c>
      <c r="G3225" s="43">
        <f>VLOOKUP(F3225,'DS Nhân viên'!$A$2:$B$577,2,0)</f>
        <v>900109</v>
      </c>
      <c r="H3225" s="49" t="s">
        <v>4493</v>
      </c>
      <c r="I3225" s="43"/>
      <c r="J3225" s="83" t="str">
        <f>VLOOKUP(B3225,'BBKK 30.6'!B3240:H7615,7,0)</f>
        <v>Sử dụng bình thường</v>
      </c>
      <c r="K3225" s="46" t="s">
        <v>4716</v>
      </c>
      <c r="L3225" s="46" t="s">
        <v>4719</v>
      </c>
      <c r="M3225" s="46" t="s">
        <v>1372</v>
      </c>
      <c r="N3225" s="48"/>
      <c r="O3225" s="48"/>
      <c r="P3225" s="48"/>
      <c r="Q3225" s="48"/>
      <c r="R3225" s="48"/>
      <c r="S3225" s="48"/>
      <c r="T3225" s="48"/>
      <c r="U3225" s="47" t="s">
        <v>6148</v>
      </c>
      <c r="V3225" s="48"/>
      <c r="W3225" s="48"/>
      <c r="X3225" s="48"/>
      <c r="Y3225" s="48"/>
      <c r="Z3225" s="48"/>
      <c r="AA3225" s="64">
        <v>2172500</v>
      </c>
      <c r="AB3225" s="61">
        <v>1</v>
      </c>
      <c r="AC3225" s="61">
        <v>0</v>
      </c>
      <c r="AD3225" s="48"/>
      <c r="AE3225" s="48"/>
      <c r="AF3225" s="48"/>
      <c r="AG3225" s="62"/>
      <c r="AH3225" s="62"/>
      <c r="AI3225" s="62"/>
      <c r="AJ3225" s="48"/>
      <c r="AK3225" s="61" t="str">
        <f>VLOOKUP(L3225,'[2]Bảng chi tiết công cụ dụng cụ'!$A$8:$AC$4035,27,0)</f>
        <v>QLC</v>
      </c>
      <c r="AL3225" s="61">
        <v>15311001</v>
      </c>
      <c r="AM3225" s="61">
        <v>33121001</v>
      </c>
      <c r="AN3225" s="48"/>
      <c r="AO3225" s="48"/>
      <c r="AP3225" s="61" t="s">
        <v>6174</v>
      </c>
      <c r="AQ3225" s="61" t="s">
        <v>6164</v>
      </c>
      <c r="AR3225" s="48"/>
      <c r="AS3225" s="65">
        <v>44410</v>
      </c>
      <c r="AT3225" s="34" t="s">
        <v>77</v>
      </c>
    </row>
    <row r="3226" spans="1:46">
      <c r="A3226" s="43">
        <v>3221</v>
      </c>
      <c r="B3226" s="43" t="s">
        <v>4720</v>
      </c>
      <c r="C3226" s="43" t="str">
        <f t="shared" si="62"/>
        <v>Phạm Thu Hường</v>
      </c>
      <c r="D3226" s="43" t="s">
        <v>6604</v>
      </c>
      <c r="E3226" s="43"/>
      <c r="F3226" s="43" t="str">
        <f>VLOOKUP(H3226,'DM BPSD'!$A$2:$G$30,6,0)</f>
        <v>Trần Minh Hoàng</v>
      </c>
      <c r="G3226" s="43">
        <f>VLOOKUP(F3226,'DS Nhân viên'!$A$2:$B$577,2,0)</f>
        <v>900109</v>
      </c>
      <c r="H3226" s="49" t="s">
        <v>4493</v>
      </c>
      <c r="I3226" s="43"/>
      <c r="J3226" s="83" t="str">
        <f>VLOOKUP(B3226,'BBKK 30.6'!B3241:H7616,7,0)</f>
        <v>Sử dụng bình thường</v>
      </c>
      <c r="K3226" s="46" t="s">
        <v>4716</v>
      </c>
      <c r="L3226" s="46" t="s">
        <v>4720</v>
      </c>
      <c r="M3226" s="46" t="s">
        <v>487</v>
      </c>
      <c r="N3226" s="48"/>
      <c r="O3226" s="48"/>
      <c r="P3226" s="48"/>
      <c r="Q3226" s="48"/>
      <c r="R3226" s="48"/>
      <c r="S3226" s="48"/>
      <c r="T3226" s="48"/>
      <c r="U3226" s="47" t="s">
        <v>6148</v>
      </c>
      <c r="V3226" s="48"/>
      <c r="W3226" s="48"/>
      <c r="X3226" s="48"/>
      <c r="Y3226" s="48"/>
      <c r="Z3226" s="48"/>
      <c r="AA3226" s="64">
        <v>2607000</v>
      </c>
      <c r="AB3226" s="61">
        <v>1</v>
      </c>
      <c r="AC3226" s="61">
        <v>0</v>
      </c>
      <c r="AD3226" s="48"/>
      <c r="AE3226" s="48"/>
      <c r="AF3226" s="48"/>
      <c r="AG3226" s="62"/>
      <c r="AH3226" s="62"/>
      <c r="AI3226" s="62"/>
      <c r="AJ3226" s="48"/>
      <c r="AK3226" s="61" t="str">
        <f>VLOOKUP(L3226,'[2]Bảng chi tiết công cụ dụng cụ'!$A$8:$AC$4035,27,0)</f>
        <v>QLC</v>
      </c>
      <c r="AL3226" s="61">
        <v>15311001</v>
      </c>
      <c r="AM3226" s="61">
        <v>33121001</v>
      </c>
      <c r="AN3226" s="48"/>
      <c r="AO3226" s="48"/>
      <c r="AP3226" s="61" t="s">
        <v>6173</v>
      </c>
      <c r="AQ3226" s="61" t="s">
        <v>6164</v>
      </c>
      <c r="AR3226" s="48"/>
      <c r="AS3226" s="65">
        <v>44362</v>
      </c>
      <c r="AT3226" s="34" t="s">
        <v>77</v>
      </c>
    </row>
    <row r="3227" spans="1:46">
      <c r="A3227" s="43">
        <v>3222</v>
      </c>
      <c r="B3227" s="43" t="s">
        <v>4721</v>
      </c>
      <c r="C3227" s="43" t="str">
        <f t="shared" si="62"/>
        <v>Phạm Thu Hường</v>
      </c>
      <c r="D3227" s="43" t="s">
        <v>6604</v>
      </c>
      <c r="E3227" s="43"/>
      <c r="F3227" s="43" t="str">
        <f>VLOOKUP(H3227,'DM BPSD'!$A$2:$G$30,6,0)</f>
        <v>Trần Minh Hoàng</v>
      </c>
      <c r="G3227" s="43">
        <f>VLOOKUP(F3227,'DS Nhân viên'!$A$2:$B$577,2,0)</f>
        <v>900109</v>
      </c>
      <c r="H3227" s="49" t="s">
        <v>4493</v>
      </c>
      <c r="I3227" s="43"/>
      <c r="J3227" s="83" t="str">
        <f>VLOOKUP(B3227,'BBKK 30.6'!B3242:H7617,7,0)</f>
        <v>Sử dụng bình thường</v>
      </c>
      <c r="K3227" s="46" t="s">
        <v>4716</v>
      </c>
      <c r="L3227" s="46" t="s">
        <v>4721</v>
      </c>
      <c r="M3227" s="46" t="s">
        <v>959</v>
      </c>
      <c r="N3227" s="48"/>
      <c r="O3227" s="48"/>
      <c r="P3227" s="48"/>
      <c r="Q3227" s="48"/>
      <c r="R3227" s="48"/>
      <c r="S3227" s="48"/>
      <c r="T3227" s="48"/>
      <c r="U3227" s="47" t="s">
        <v>6148</v>
      </c>
      <c r="V3227" s="48"/>
      <c r="W3227" s="48"/>
      <c r="X3227" s="48"/>
      <c r="Y3227" s="48"/>
      <c r="Z3227" s="48"/>
      <c r="AA3227" s="64">
        <v>14186260</v>
      </c>
      <c r="AB3227" s="61">
        <v>1</v>
      </c>
      <c r="AC3227" s="61">
        <v>0</v>
      </c>
      <c r="AD3227" s="48"/>
      <c r="AE3227" s="48"/>
      <c r="AF3227" s="48"/>
      <c r="AG3227" s="62"/>
      <c r="AH3227" s="62"/>
      <c r="AI3227" s="62"/>
      <c r="AJ3227" s="48"/>
      <c r="AK3227" s="61" t="str">
        <f>VLOOKUP(L3227,'[2]Bảng chi tiết công cụ dụng cụ'!$A$8:$AC$4035,27,0)</f>
        <v>QLC</v>
      </c>
      <c r="AL3227" s="61">
        <v>15312001</v>
      </c>
      <c r="AM3227" s="61">
        <v>33121001</v>
      </c>
      <c r="AN3227" s="48"/>
      <c r="AO3227" s="48"/>
      <c r="AP3227" s="61" t="s">
        <v>6173</v>
      </c>
      <c r="AQ3227" s="61" t="s">
        <v>6164</v>
      </c>
      <c r="AR3227" s="48"/>
      <c r="AS3227" s="65">
        <v>42917</v>
      </c>
      <c r="AT3227" s="34" t="s">
        <v>77</v>
      </c>
    </row>
    <row r="3228" spans="1:46">
      <c r="A3228" s="43">
        <v>3223</v>
      </c>
      <c r="B3228" s="43" t="s">
        <v>4722</v>
      </c>
      <c r="C3228" s="43" t="str">
        <f t="shared" si="62"/>
        <v>Phạm Thu Hường</v>
      </c>
      <c r="D3228" s="43" t="s">
        <v>6604</v>
      </c>
      <c r="E3228" s="43"/>
      <c r="F3228" s="43" t="str">
        <f>VLOOKUP(H3228,'DM BPSD'!$A$2:$G$30,6,0)</f>
        <v>Trần Minh Hoàng</v>
      </c>
      <c r="G3228" s="43">
        <f>VLOOKUP(F3228,'DS Nhân viên'!$A$2:$B$577,2,0)</f>
        <v>900109</v>
      </c>
      <c r="H3228" s="49" t="s">
        <v>4493</v>
      </c>
      <c r="I3228" s="43"/>
      <c r="J3228" s="83" t="str">
        <f>VLOOKUP(B3228,'BBKK 30.6'!B3243:H7618,7,0)</f>
        <v>Sử dụng bình thường</v>
      </c>
      <c r="K3228" s="46" t="s">
        <v>4716</v>
      </c>
      <c r="L3228" s="46" t="s">
        <v>4722</v>
      </c>
      <c r="M3228" s="46" t="s">
        <v>580</v>
      </c>
      <c r="N3228" s="48"/>
      <c r="O3228" s="48"/>
      <c r="P3228" s="48"/>
      <c r="Q3228" s="48"/>
      <c r="R3228" s="48"/>
      <c r="S3228" s="48"/>
      <c r="T3228" s="48"/>
      <c r="U3228" s="47" t="s">
        <v>6148</v>
      </c>
      <c r="V3228" s="48"/>
      <c r="W3228" s="48"/>
      <c r="X3228" s="48"/>
      <c r="Y3228" s="48"/>
      <c r="Z3228" s="48"/>
      <c r="AA3228" s="64">
        <v>2750000</v>
      </c>
      <c r="AB3228" s="61">
        <v>1</v>
      </c>
      <c r="AC3228" s="61">
        <v>0</v>
      </c>
      <c r="AD3228" s="48"/>
      <c r="AE3228" s="48"/>
      <c r="AF3228" s="48"/>
      <c r="AG3228" s="62"/>
      <c r="AH3228" s="62"/>
      <c r="AI3228" s="62"/>
      <c r="AJ3228" s="48"/>
      <c r="AK3228" s="61" t="str">
        <f>VLOOKUP(L3228,'[2]Bảng chi tiết công cụ dụng cụ'!$A$8:$AC$4035,27,0)</f>
        <v>QLC</v>
      </c>
      <c r="AL3228" s="61">
        <v>15311001</v>
      </c>
      <c r="AM3228" s="61">
        <v>33121001</v>
      </c>
      <c r="AN3228" s="48"/>
      <c r="AO3228" s="48"/>
      <c r="AP3228" s="61" t="s">
        <v>6174</v>
      </c>
      <c r="AQ3228" s="61" t="s">
        <v>6164</v>
      </c>
      <c r="AR3228" s="48"/>
      <c r="AS3228" s="65">
        <v>44410</v>
      </c>
      <c r="AT3228" s="34" t="s">
        <v>77</v>
      </c>
    </row>
    <row r="3229" spans="1:46">
      <c r="A3229" s="43">
        <v>3224</v>
      </c>
      <c r="B3229" s="43" t="s">
        <v>4723</v>
      </c>
      <c r="C3229" s="43" t="str">
        <f t="shared" si="62"/>
        <v>Phạm Thu Hường</v>
      </c>
      <c r="D3229" s="43" t="s">
        <v>6604</v>
      </c>
      <c r="E3229" s="43"/>
      <c r="F3229" s="43" t="str">
        <f>VLOOKUP(H3229,'DM BPSD'!$A$2:$G$30,6,0)</f>
        <v>Trần Minh Hoàng</v>
      </c>
      <c r="G3229" s="43">
        <f>VLOOKUP(F3229,'DS Nhân viên'!$A$2:$B$577,2,0)</f>
        <v>900109</v>
      </c>
      <c r="H3229" s="49" t="s">
        <v>4493</v>
      </c>
      <c r="I3229" s="43"/>
      <c r="J3229" s="83" t="str">
        <f>VLOOKUP(B3229,'BBKK 30.6'!B3244:H7619,7,0)</f>
        <v>Sử dụng bình thường</v>
      </c>
      <c r="K3229" s="46" t="s">
        <v>4716</v>
      </c>
      <c r="L3229" s="46" t="s">
        <v>4723</v>
      </c>
      <c r="M3229" s="46" t="s">
        <v>177</v>
      </c>
      <c r="N3229" s="48"/>
      <c r="O3229" s="48"/>
      <c r="P3229" s="48"/>
      <c r="Q3229" s="48"/>
      <c r="R3229" s="48"/>
      <c r="S3229" s="48"/>
      <c r="T3229" s="48"/>
      <c r="U3229" s="47" t="s">
        <v>6148</v>
      </c>
      <c r="V3229" s="48"/>
      <c r="W3229" s="48"/>
      <c r="X3229" s="48"/>
      <c r="Y3229" s="48"/>
      <c r="Z3229" s="48"/>
      <c r="AA3229" s="64">
        <v>4760000</v>
      </c>
      <c r="AB3229" s="61">
        <v>1</v>
      </c>
      <c r="AC3229" s="61">
        <v>0</v>
      </c>
      <c r="AD3229" s="48"/>
      <c r="AE3229" s="48"/>
      <c r="AF3229" s="48"/>
      <c r="AG3229" s="62"/>
      <c r="AH3229" s="62"/>
      <c r="AI3229" s="62"/>
      <c r="AJ3229" s="48"/>
      <c r="AK3229" s="61" t="str">
        <f>VLOOKUP(L3229,'[2]Bảng chi tiết công cụ dụng cụ'!$A$8:$AC$4035,27,0)</f>
        <v>QLC</v>
      </c>
      <c r="AL3229" s="61">
        <v>15311001</v>
      </c>
      <c r="AM3229" s="61">
        <v>33121001</v>
      </c>
      <c r="AN3229" s="48"/>
      <c r="AO3229" s="48"/>
      <c r="AP3229" s="61" t="s">
        <v>6174</v>
      </c>
      <c r="AQ3229" s="61" t="s">
        <v>6164</v>
      </c>
      <c r="AR3229" s="48"/>
      <c r="AT3229" s="34" t="s">
        <v>77</v>
      </c>
    </row>
    <row r="3230" spans="1:46">
      <c r="A3230" s="43">
        <v>3225</v>
      </c>
      <c r="B3230" s="43" t="s">
        <v>4724</v>
      </c>
      <c r="C3230" s="43" t="str">
        <f t="shared" si="62"/>
        <v>Phạm Vân Trang</v>
      </c>
      <c r="D3230" s="43" t="s">
        <v>6604</v>
      </c>
      <c r="E3230" s="43"/>
      <c r="F3230" s="43" t="str">
        <f>VLOOKUP(H3230,'DM BPSD'!$A$2:$G$30,6,0)</f>
        <v>Trần Minh Hoàng</v>
      </c>
      <c r="G3230" s="43">
        <f>VLOOKUP(F3230,'DS Nhân viên'!$A$2:$B$577,2,0)</f>
        <v>900109</v>
      </c>
      <c r="H3230" s="49" t="s">
        <v>4493</v>
      </c>
      <c r="I3230" s="43"/>
      <c r="J3230" s="83" t="str">
        <f>VLOOKUP(B3230,'BBKK 30.6'!B3245:H7620,7,0)</f>
        <v>Sử dụng bình thường</v>
      </c>
      <c r="K3230" s="46" t="s">
        <v>4725</v>
      </c>
      <c r="L3230" s="46" t="s">
        <v>4724</v>
      </c>
      <c r="M3230" s="46" t="s">
        <v>899</v>
      </c>
      <c r="N3230" s="48"/>
      <c r="O3230" s="48"/>
      <c r="P3230" s="48"/>
      <c r="Q3230" s="48"/>
      <c r="R3230" s="48"/>
      <c r="S3230" s="48"/>
      <c r="T3230" s="48"/>
      <c r="U3230" s="47" t="s">
        <v>6148</v>
      </c>
      <c r="V3230" s="48"/>
      <c r="W3230" s="48"/>
      <c r="X3230" s="48"/>
      <c r="Y3230" s="48"/>
      <c r="Z3230" s="48"/>
      <c r="AA3230" s="64">
        <v>4400000</v>
      </c>
      <c r="AB3230" s="61">
        <v>1</v>
      </c>
      <c r="AC3230" s="61">
        <v>0</v>
      </c>
      <c r="AD3230" s="48"/>
      <c r="AE3230" s="48"/>
      <c r="AF3230" s="48"/>
      <c r="AG3230" s="62"/>
      <c r="AH3230" s="62"/>
      <c r="AI3230" s="62"/>
      <c r="AJ3230" s="48"/>
      <c r="AK3230" s="61" t="str">
        <f>VLOOKUP(L3230,'[2]Bảng chi tiết công cụ dụng cụ'!$A$8:$AC$4035,27,0)</f>
        <v>QLC</v>
      </c>
      <c r="AL3230" s="61">
        <v>15311001</v>
      </c>
      <c r="AM3230" s="61">
        <v>33121001</v>
      </c>
      <c r="AN3230" s="48"/>
      <c r="AO3230" s="48"/>
      <c r="AP3230" s="61" t="s">
        <v>6174</v>
      </c>
      <c r="AQ3230" s="61" t="s">
        <v>6164</v>
      </c>
      <c r="AR3230" s="48"/>
      <c r="AS3230" s="65">
        <v>44410</v>
      </c>
      <c r="AT3230" s="34" t="s">
        <v>77</v>
      </c>
    </row>
    <row r="3231" spans="1:46">
      <c r="A3231" s="43">
        <v>3226</v>
      </c>
      <c r="B3231" s="43" t="s">
        <v>4726</v>
      </c>
      <c r="C3231" s="43" t="str">
        <f t="shared" si="62"/>
        <v>Phạm Vân Trang</v>
      </c>
      <c r="D3231" s="43" t="s">
        <v>6604</v>
      </c>
      <c r="E3231" s="43"/>
      <c r="F3231" s="43" t="str">
        <f>VLOOKUP(H3231,'DM BPSD'!$A$2:$G$30,6,0)</f>
        <v>Trần Minh Hoàng</v>
      </c>
      <c r="G3231" s="43">
        <f>VLOOKUP(F3231,'DS Nhân viên'!$A$2:$B$577,2,0)</f>
        <v>900109</v>
      </c>
      <c r="H3231" s="49" t="s">
        <v>4493</v>
      </c>
      <c r="I3231" s="43"/>
      <c r="J3231" s="83" t="str">
        <f>VLOOKUP(B3231,'BBKK 30.6'!B3246:H7621,7,0)</f>
        <v>Sử dụng bình thường</v>
      </c>
      <c r="K3231" s="46" t="s">
        <v>4725</v>
      </c>
      <c r="L3231" s="46" t="s">
        <v>4726</v>
      </c>
      <c r="M3231" s="46" t="s">
        <v>877</v>
      </c>
      <c r="N3231" s="48"/>
      <c r="O3231" s="48"/>
      <c r="P3231" s="48"/>
      <c r="Q3231" s="48"/>
      <c r="R3231" s="48"/>
      <c r="S3231" s="48"/>
      <c r="T3231" s="48"/>
      <c r="U3231" s="47" t="s">
        <v>6148</v>
      </c>
      <c r="V3231" s="48"/>
      <c r="W3231" s="48"/>
      <c r="X3231" s="48"/>
      <c r="Y3231" s="48"/>
      <c r="Z3231" s="48"/>
      <c r="AA3231" s="64">
        <v>1630771</v>
      </c>
      <c r="AB3231" s="61">
        <v>1</v>
      </c>
      <c r="AC3231" s="61">
        <v>0</v>
      </c>
      <c r="AD3231" s="48"/>
      <c r="AE3231" s="48"/>
      <c r="AF3231" s="48"/>
      <c r="AG3231" s="62"/>
      <c r="AH3231" s="62"/>
      <c r="AI3231" s="62"/>
      <c r="AJ3231" s="48"/>
      <c r="AK3231" s="61" t="str">
        <f>VLOOKUP(L3231,'[2]Bảng chi tiết công cụ dụng cụ'!$A$8:$AC$4035,27,0)</f>
        <v>QLC</v>
      </c>
      <c r="AL3231" s="61">
        <v>15311001</v>
      </c>
      <c r="AM3231" s="61">
        <v>33121001</v>
      </c>
      <c r="AN3231" s="48"/>
      <c r="AO3231" s="48"/>
      <c r="AP3231" s="61" t="s">
        <v>6174</v>
      </c>
      <c r="AQ3231" s="61" t="s">
        <v>6164</v>
      </c>
      <c r="AR3231" s="48"/>
      <c r="AS3231" s="65">
        <v>42948</v>
      </c>
      <c r="AT3231" s="34" t="s">
        <v>77</v>
      </c>
    </row>
    <row r="3232" spans="1:46">
      <c r="A3232" s="43">
        <v>3227</v>
      </c>
      <c r="B3232" s="43" t="s">
        <v>4727</v>
      </c>
      <c r="C3232" s="43" t="str">
        <f t="shared" si="62"/>
        <v>Phạm Vân Trang</v>
      </c>
      <c r="D3232" s="43" t="s">
        <v>6604</v>
      </c>
      <c r="E3232" s="43"/>
      <c r="F3232" s="43" t="str">
        <f>VLOOKUP(H3232,'DM BPSD'!$A$2:$G$30,6,0)</f>
        <v>Trần Minh Hoàng</v>
      </c>
      <c r="G3232" s="43">
        <f>VLOOKUP(F3232,'DS Nhân viên'!$A$2:$B$577,2,0)</f>
        <v>900109</v>
      </c>
      <c r="H3232" s="49" t="s">
        <v>4493</v>
      </c>
      <c r="I3232" s="43"/>
      <c r="J3232" s="83" t="str">
        <f>VLOOKUP(B3232,'BBKK 30.6'!B3247:H7622,7,0)</f>
        <v>Sử dụng bình thường</v>
      </c>
      <c r="K3232" s="46" t="s">
        <v>4725</v>
      </c>
      <c r="L3232" s="46" t="s">
        <v>4727</v>
      </c>
      <c r="M3232" s="46" t="s">
        <v>1372</v>
      </c>
      <c r="N3232" s="48"/>
      <c r="O3232" s="48"/>
      <c r="P3232" s="48"/>
      <c r="Q3232" s="48"/>
      <c r="R3232" s="48"/>
      <c r="S3232" s="48"/>
      <c r="T3232" s="48"/>
      <c r="U3232" s="47" t="s">
        <v>6148</v>
      </c>
      <c r="V3232" s="48"/>
      <c r="W3232" s="48"/>
      <c r="X3232" s="48"/>
      <c r="Y3232" s="48"/>
      <c r="Z3232" s="48"/>
      <c r="AA3232" s="64">
        <v>2172500</v>
      </c>
      <c r="AB3232" s="61">
        <v>1</v>
      </c>
      <c r="AC3232" s="61">
        <v>0</v>
      </c>
      <c r="AD3232" s="48"/>
      <c r="AE3232" s="48"/>
      <c r="AF3232" s="48"/>
      <c r="AG3232" s="62"/>
      <c r="AH3232" s="62"/>
      <c r="AI3232" s="62"/>
      <c r="AJ3232" s="48"/>
      <c r="AK3232" s="61" t="str">
        <f>VLOOKUP(L3232,'[2]Bảng chi tiết công cụ dụng cụ'!$A$8:$AC$4035,27,0)</f>
        <v>QLC</v>
      </c>
      <c r="AL3232" s="61">
        <v>15311001</v>
      </c>
      <c r="AM3232" s="61">
        <v>33121001</v>
      </c>
      <c r="AN3232" s="48"/>
      <c r="AO3232" s="48"/>
      <c r="AP3232" s="61" t="s">
        <v>6174</v>
      </c>
      <c r="AQ3232" s="61" t="s">
        <v>6164</v>
      </c>
      <c r="AR3232" s="48"/>
      <c r="AS3232" s="65">
        <v>44410</v>
      </c>
      <c r="AT3232" s="34" t="s">
        <v>77</v>
      </c>
    </row>
    <row r="3233" spans="1:46">
      <c r="A3233" s="43">
        <v>3228</v>
      </c>
      <c r="B3233" s="43" t="s">
        <v>4728</v>
      </c>
      <c r="C3233" s="43" t="str">
        <f t="shared" si="62"/>
        <v>Phạm Vân Trang</v>
      </c>
      <c r="D3233" s="43" t="s">
        <v>6604</v>
      </c>
      <c r="E3233" s="43"/>
      <c r="F3233" s="43" t="str">
        <f>VLOOKUP(H3233,'DM BPSD'!$A$2:$G$30,6,0)</f>
        <v>Trần Minh Hoàng</v>
      </c>
      <c r="G3233" s="43">
        <f>VLOOKUP(F3233,'DS Nhân viên'!$A$2:$B$577,2,0)</f>
        <v>900109</v>
      </c>
      <c r="H3233" s="49" t="s">
        <v>4493</v>
      </c>
      <c r="I3233" s="43"/>
      <c r="J3233" s="83" t="str">
        <f>VLOOKUP(B3233,'BBKK 30.6'!B3248:H7623,7,0)</f>
        <v>Sử dụng bình thường</v>
      </c>
      <c r="K3233" s="46" t="s">
        <v>4725</v>
      </c>
      <c r="L3233" s="46" t="s">
        <v>4728</v>
      </c>
      <c r="M3233" s="46" t="s">
        <v>185</v>
      </c>
      <c r="N3233" s="48"/>
      <c r="O3233" s="48"/>
      <c r="P3233" s="48"/>
      <c r="Q3233" s="48"/>
      <c r="R3233" s="48"/>
      <c r="S3233" s="48"/>
      <c r="T3233" s="48"/>
      <c r="U3233" s="47" t="s">
        <v>6148</v>
      </c>
      <c r="V3233" s="48"/>
      <c r="W3233" s="48"/>
      <c r="X3233" s="48"/>
      <c r="Y3233" s="48"/>
      <c r="Z3233" s="48"/>
      <c r="AA3233" s="64">
        <v>0</v>
      </c>
      <c r="AB3233" s="61">
        <v>1</v>
      </c>
      <c r="AC3233" s="61">
        <v>0</v>
      </c>
      <c r="AD3233" s="48"/>
      <c r="AE3233" s="48"/>
      <c r="AF3233" s="48"/>
      <c r="AG3233" s="62"/>
      <c r="AH3233" s="62"/>
      <c r="AI3233" s="62"/>
      <c r="AJ3233" s="48"/>
      <c r="AK3233" s="61" t="str">
        <f>VLOOKUP(L3233,'[2]Bảng chi tiết công cụ dụng cụ'!$A$8:$AC$4035,27,0)</f>
        <v>QLC</v>
      </c>
      <c r="AL3233" s="61">
        <v>15311001</v>
      </c>
      <c r="AM3233" s="61">
        <v>33121001</v>
      </c>
      <c r="AN3233" s="48"/>
      <c r="AO3233" s="48"/>
      <c r="AP3233" s="61" t="s">
        <v>6173</v>
      </c>
      <c r="AQ3233" s="61" t="s">
        <v>6164</v>
      </c>
      <c r="AR3233" s="48"/>
      <c r="AS3233" s="65">
        <v>42401</v>
      </c>
      <c r="AT3233" s="34" t="s">
        <v>77</v>
      </c>
    </row>
    <row r="3234" spans="1:46">
      <c r="A3234" s="43">
        <v>3229</v>
      </c>
      <c r="B3234" s="43" t="s">
        <v>4729</v>
      </c>
      <c r="C3234" s="43" t="str">
        <f t="shared" si="62"/>
        <v>Phạm Vân Trang</v>
      </c>
      <c r="D3234" s="43" t="s">
        <v>6604</v>
      </c>
      <c r="E3234" s="43"/>
      <c r="F3234" s="43" t="str">
        <f>VLOOKUP(H3234,'DM BPSD'!$A$2:$G$30,6,0)</f>
        <v>Trần Minh Hoàng</v>
      </c>
      <c r="G3234" s="43">
        <f>VLOOKUP(F3234,'DS Nhân viên'!$A$2:$B$577,2,0)</f>
        <v>900109</v>
      </c>
      <c r="H3234" s="49" t="s">
        <v>4493</v>
      </c>
      <c r="I3234" s="43"/>
      <c r="J3234" s="83" t="str">
        <f>VLOOKUP(B3234,'BBKK 30.6'!B3249:H7624,7,0)</f>
        <v>Sử dụng bình thường</v>
      </c>
      <c r="K3234" s="46" t="s">
        <v>4725</v>
      </c>
      <c r="L3234" s="46" t="s">
        <v>4729</v>
      </c>
      <c r="M3234" s="46" t="s">
        <v>959</v>
      </c>
      <c r="N3234" s="48"/>
      <c r="O3234" s="48"/>
      <c r="P3234" s="48"/>
      <c r="Q3234" s="48"/>
      <c r="R3234" s="48"/>
      <c r="S3234" s="48"/>
      <c r="T3234" s="48"/>
      <c r="U3234" s="47" t="s">
        <v>6148</v>
      </c>
      <c r="V3234" s="48"/>
      <c r="W3234" s="48"/>
      <c r="X3234" s="48"/>
      <c r="Y3234" s="48"/>
      <c r="Z3234" s="48"/>
      <c r="AA3234" s="64">
        <v>14186260</v>
      </c>
      <c r="AB3234" s="61">
        <v>1</v>
      </c>
      <c r="AC3234" s="61">
        <v>0</v>
      </c>
      <c r="AD3234" s="48"/>
      <c r="AE3234" s="48"/>
      <c r="AF3234" s="48"/>
      <c r="AG3234" s="62"/>
      <c r="AH3234" s="62"/>
      <c r="AI3234" s="62"/>
      <c r="AJ3234" s="48"/>
      <c r="AK3234" s="61" t="str">
        <f>VLOOKUP(L3234,'[2]Bảng chi tiết công cụ dụng cụ'!$A$8:$AC$4035,27,0)</f>
        <v>QLC</v>
      </c>
      <c r="AL3234" s="61">
        <v>15312001</v>
      </c>
      <c r="AM3234" s="61">
        <v>33121001</v>
      </c>
      <c r="AN3234" s="48"/>
      <c r="AO3234" s="48"/>
      <c r="AP3234" s="61" t="s">
        <v>6173</v>
      </c>
      <c r="AQ3234" s="61" t="s">
        <v>6164</v>
      </c>
      <c r="AR3234" s="48"/>
      <c r="AS3234" s="65">
        <v>42744</v>
      </c>
      <c r="AT3234" s="34" t="s">
        <v>77</v>
      </c>
    </row>
    <row r="3235" spans="1:46">
      <c r="A3235" s="43">
        <v>3230</v>
      </c>
      <c r="B3235" s="43" t="s">
        <v>4730</v>
      </c>
      <c r="C3235" s="43" t="str">
        <f t="shared" si="62"/>
        <v>Phạm Vân Trang</v>
      </c>
      <c r="D3235" s="43" t="s">
        <v>6604</v>
      </c>
      <c r="E3235" s="43"/>
      <c r="F3235" s="43" t="str">
        <f>VLOOKUP(H3235,'DM BPSD'!$A$2:$G$30,6,0)</f>
        <v>Trần Minh Hoàng</v>
      </c>
      <c r="G3235" s="43">
        <f>VLOOKUP(F3235,'DS Nhân viên'!$A$2:$B$577,2,0)</f>
        <v>900109</v>
      </c>
      <c r="H3235" s="49" t="s">
        <v>4493</v>
      </c>
      <c r="I3235" s="43"/>
      <c r="J3235" s="83" t="str">
        <f>VLOOKUP(B3235,'BBKK 30.6'!B3250:H7625,7,0)</f>
        <v>Sử dụng bình thường</v>
      </c>
      <c r="K3235" s="46" t="s">
        <v>4725</v>
      </c>
      <c r="L3235" s="46" t="s">
        <v>4730</v>
      </c>
      <c r="M3235" s="46" t="s">
        <v>580</v>
      </c>
      <c r="N3235" s="48"/>
      <c r="O3235" s="48"/>
      <c r="P3235" s="48"/>
      <c r="Q3235" s="48"/>
      <c r="R3235" s="48"/>
      <c r="S3235" s="48"/>
      <c r="T3235" s="48"/>
      <c r="U3235" s="47" t="s">
        <v>6148</v>
      </c>
      <c r="V3235" s="48"/>
      <c r="W3235" s="48"/>
      <c r="X3235" s="48"/>
      <c r="Y3235" s="48"/>
      <c r="Z3235" s="48"/>
      <c r="AA3235" s="64">
        <v>2750000</v>
      </c>
      <c r="AB3235" s="61">
        <v>1</v>
      </c>
      <c r="AC3235" s="61">
        <v>0</v>
      </c>
      <c r="AD3235" s="48"/>
      <c r="AE3235" s="48"/>
      <c r="AF3235" s="48"/>
      <c r="AG3235" s="62"/>
      <c r="AH3235" s="62"/>
      <c r="AI3235" s="62"/>
      <c r="AJ3235" s="48"/>
      <c r="AK3235" s="61" t="str">
        <f>VLOOKUP(L3235,'[2]Bảng chi tiết công cụ dụng cụ'!$A$8:$AC$4035,27,0)</f>
        <v>QLC</v>
      </c>
      <c r="AL3235" s="61">
        <v>15311001</v>
      </c>
      <c r="AM3235" s="61">
        <v>33121001</v>
      </c>
      <c r="AN3235" s="48"/>
      <c r="AO3235" s="48"/>
      <c r="AP3235" s="61" t="s">
        <v>6174</v>
      </c>
      <c r="AQ3235" s="61" t="s">
        <v>6164</v>
      </c>
      <c r="AR3235" s="48"/>
      <c r="AS3235" s="65">
        <v>44410</v>
      </c>
      <c r="AT3235" s="34" t="s">
        <v>77</v>
      </c>
    </row>
    <row r="3236" spans="1:46" ht="31.5">
      <c r="A3236" s="43">
        <v>3231</v>
      </c>
      <c r="B3236" s="43" t="s">
        <v>4731</v>
      </c>
      <c r="C3236" s="43" t="str">
        <f t="shared" si="62"/>
        <v>Trần Minh Hoàng</v>
      </c>
      <c r="D3236" s="43" t="s">
        <v>6604</v>
      </c>
      <c r="E3236" s="43"/>
      <c r="F3236" s="43" t="str">
        <f>VLOOKUP(H3236,'DM BPSD'!$A$2:$G$30,6,0)</f>
        <v>Trần Minh Hoàng</v>
      </c>
      <c r="G3236" s="43">
        <f>VLOOKUP(F3236,'DS Nhân viên'!$A$2:$B$577,2,0)</f>
        <v>900109</v>
      </c>
      <c r="H3236" s="49" t="s">
        <v>4493</v>
      </c>
      <c r="I3236" s="43"/>
      <c r="J3236" s="83" t="str">
        <f>VLOOKUP(B3236,'BBKK 30.6'!B3251:H7626,7,0)</f>
        <v>Sử dụng bình thường</v>
      </c>
      <c r="K3236" s="46" t="s">
        <v>4732</v>
      </c>
      <c r="L3236" s="46" t="s">
        <v>4731</v>
      </c>
      <c r="M3236" s="46" t="s">
        <v>456</v>
      </c>
      <c r="N3236" s="48"/>
      <c r="O3236" s="48"/>
      <c r="P3236" s="48"/>
      <c r="Q3236" s="48"/>
      <c r="R3236" s="48"/>
      <c r="S3236" s="48"/>
      <c r="T3236" s="48"/>
      <c r="U3236" s="47" t="s">
        <v>6148</v>
      </c>
      <c r="V3236" s="48"/>
      <c r="W3236" s="48"/>
      <c r="X3236" s="48"/>
      <c r="Y3236" s="48"/>
      <c r="Z3236" s="48"/>
      <c r="AA3236" s="64">
        <v>24486000</v>
      </c>
      <c r="AB3236" s="61">
        <v>1</v>
      </c>
      <c r="AC3236" s="61">
        <v>0</v>
      </c>
      <c r="AD3236" s="48"/>
      <c r="AE3236" s="48"/>
      <c r="AF3236" s="48"/>
      <c r="AG3236" s="62"/>
      <c r="AH3236" s="62"/>
      <c r="AI3236" s="62"/>
      <c r="AJ3236" s="48"/>
      <c r="AK3236" s="61" t="str">
        <f>VLOOKUP(L3236,'[2]Bảng chi tiết công cụ dụng cụ'!$A$8:$AC$4035,27,0)</f>
        <v>QLC</v>
      </c>
      <c r="AL3236" s="61">
        <v>15312001</v>
      </c>
      <c r="AM3236" s="61">
        <v>33121001</v>
      </c>
      <c r="AN3236" s="48"/>
      <c r="AO3236" s="48"/>
      <c r="AP3236" s="61" t="s">
        <v>6173</v>
      </c>
      <c r="AQ3236" s="61" t="s">
        <v>6164</v>
      </c>
      <c r="AR3236" s="48"/>
      <c r="AT3236" s="34" t="s">
        <v>77</v>
      </c>
    </row>
    <row r="3237" spans="1:46">
      <c r="A3237" s="43">
        <v>3232</v>
      </c>
      <c r="B3237" s="43" t="s">
        <v>4733</v>
      </c>
      <c r="C3237" s="43" t="str">
        <f t="shared" si="62"/>
        <v>Trần Minh Hoàng</v>
      </c>
      <c r="D3237" s="43" t="s">
        <v>6604</v>
      </c>
      <c r="E3237" s="43"/>
      <c r="F3237" s="43" t="str">
        <f>VLOOKUP(H3237,'DM BPSD'!$A$2:$G$30,6,0)</f>
        <v>Trần Minh Hoàng</v>
      </c>
      <c r="G3237" s="43">
        <f>VLOOKUP(F3237,'DS Nhân viên'!$A$2:$B$577,2,0)</f>
        <v>900109</v>
      </c>
      <c r="H3237" s="49" t="s">
        <v>4493</v>
      </c>
      <c r="I3237" s="43"/>
      <c r="J3237" s="83" t="str">
        <f>VLOOKUP(B3237,'BBKK 30.6'!B3252:H7627,7,0)</f>
        <v>Sử dụng bình thường</v>
      </c>
      <c r="K3237" s="46" t="s">
        <v>4732</v>
      </c>
      <c r="L3237" s="46" t="s">
        <v>4733</v>
      </c>
      <c r="M3237" s="46" t="s">
        <v>228</v>
      </c>
      <c r="N3237" s="48"/>
      <c r="O3237" s="48"/>
      <c r="P3237" s="48"/>
      <c r="Q3237" s="48"/>
      <c r="R3237" s="48"/>
      <c r="S3237" s="48"/>
      <c r="T3237" s="48"/>
      <c r="U3237" s="47" t="s">
        <v>6148</v>
      </c>
      <c r="V3237" s="48"/>
      <c r="W3237" s="48"/>
      <c r="X3237" s="48"/>
      <c r="Y3237" s="48"/>
      <c r="Z3237" s="48"/>
      <c r="AA3237" s="64">
        <v>7700000</v>
      </c>
      <c r="AB3237" s="61">
        <v>1</v>
      </c>
      <c r="AC3237" s="61">
        <v>0</v>
      </c>
      <c r="AD3237" s="48"/>
      <c r="AE3237" s="48"/>
      <c r="AF3237" s="48"/>
      <c r="AG3237" s="62"/>
      <c r="AH3237" s="62"/>
      <c r="AI3237" s="62"/>
      <c r="AJ3237" s="48"/>
      <c r="AK3237" s="61" t="str">
        <f>VLOOKUP(L3237,'[2]Bảng chi tiết công cụ dụng cụ'!$A$8:$AC$4035,27,0)</f>
        <v>QLC</v>
      </c>
      <c r="AL3237" s="61">
        <v>15311001</v>
      </c>
      <c r="AM3237" s="61">
        <v>33121001</v>
      </c>
      <c r="AN3237" s="48"/>
      <c r="AO3237" s="48"/>
      <c r="AP3237" s="61" t="s">
        <v>6174</v>
      </c>
      <c r="AQ3237" s="61" t="s">
        <v>6164</v>
      </c>
      <c r="AR3237" s="48"/>
      <c r="AS3237" s="65">
        <v>43993</v>
      </c>
      <c r="AT3237" s="34" t="s">
        <v>77</v>
      </c>
    </row>
    <row r="3238" spans="1:46">
      <c r="A3238" s="43">
        <v>3233</v>
      </c>
      <c r="B3238" s="43" t="s">
        <v>4734</v>
      </c>
      <c r="C3238" s="43" t="str">
        <f t="shared" si="62"/>
        <v>Trần Minh Hoàng</v>
      </c>
      <c r="D3238" s="43" t="s">
        <v>6604</v>
      </c>
      <c r="E3238" s="43"/>
      <c r="F3238" s="43" t="str">
        <f>VLOOKUP(H3238,'DM BPSD'!$A$2:$G$30,6,0)</f>
        <v>Trần Minh Hoàng</v>
      </c>
      <c r="G3238" s="43">
        <f>VLOOKUP(F3238,'DS Nhân viên'!$A$2:$B$577,2,0)</f>
        <v>900109</v>
      </c>
      <c r="H3238" s="49" t="s">
        <v>4493</v>
      </c>
      <c r="I3238" s="43"/>
      <c r="J3238" s="83" t="str">
        <f>VLOOKUP(B3238,'BBKK 30.6'!B3253:H7628,7,0)</f>
        <v>Sử dụng bình thường</v>
      </c>
      <c r="K3238" s="46" t="s">
        <v>4732</v>
      </c>
      <c r="L3238" s="46" t="s">
        <v>4734</v>
      </c>
      <c r="M3238" s="46" t="s">
        <v>875</v>
      </c>
      <c r="N3238" s="48"/>
      <c r="O3238" s="48"/>
      <c r="P3238" s="48"/>
      <c r="Q3238" s="48"/>
      <c r="R3238" s="48"/>
      <c r="S3238" s="48"/>
      <c r="T3238" s="48"/>
      <c r="U3238" s="47" t="s">
        <v>6148</v>
      </c>
      <c r="V3238" s="48"/>
      <c r="W3238" s="48"/>
      <c r="X3238" s="48"/>
      <c r="Y3238" s="48"/>
      <c r="Z3238" s="48"/>
      <c r="AA3238" s="64">
        <v>6000000</v>
      </c>
      <c r="AB3238" s="61">
        <v>1</v>
      </c>
      <c r="AC3238" s="61">
        <v>0</v>
      </c>
      <c r="AD3238" s="48"/>
      <c r="AE3238" s="48"/>
      <c r="AF3238" s="48"/>
      <c r="AG3238" s="62"/>
      <c r="AH3238" s="62"/>
      <c r="AI3238" s="62"/>
      <c r="AJ3238" s="48"/>
      <c r="AK3238" s="61" t="str">
        <f>VLOOKUP(L3238,'[2]Bảng chi tiết công cụ dụng cụ'!$A$8:$AC$4035,27,0)</f>
        <v>QLC</v>
      </c>
      <c r="AL3238" s="61">
        <v>15311001</v>
      </c>
      <c r="AM3238" s="61">
        <v>33121001</v>
      </c>
      <c r="AN3238" s="48"/>
      <c r="AO3238" s="48"/>
      <c r="AP3238" s="61" t="s">
        <v>6174</v>
      </c>
      <c r="AQ3238" s="61" t="s">
        <v>6164</v>
      </c>
      <c r="AR3238" s="48"/>
      <c r="AT3238" s="34" t="s">
        <v>77</v>
      </c>
    </row>
    <row r="3239" spans="1:46">
      <c r="A3239" s="43">
        <v>3234</v>
      </c>
      <c r="B3239" s="43" t="s">
        <v>4735</v>
      </c>
      <c r="C3239" s="43" t="str">
        <f t="shared" ref="C3239:C3260" si="63">K3239</f>
        <v>Trần Minh Hoàng</v>
      </c>
      <c r="D3239" s="43" t="s">
        <v>6604</v>
      </c>
      <c r="E3239" s="43"/>
      <c r="F3239" s="43" t="str">
        <f>VLOOKUP(H3239,'DM BPSD'!$A$2:$G$30,6,0)</f>
        <v>Trần Minh Hoàng</v>
      </c>
      <c r="G3239" s="43">
        <f>VLOOKUP(F3239,'DS Nhân viên'!$A$2:$B$577,2,0)</f>
        <v>900109</v>
      </c>
      <c r="H3239" s="49" t="s">
        <v>4493</v>
      </c>
      <c r="I3239" s="43"/>
      <c r="J3239" s="83" t="str">
        <f>VLOOKUP(B3239,'BBKK 30.6'!B3254:H7629,7,0)</f>
        <v>Sử dụng bình thường</v>
      </c>
      <c r="K3239" s="46" t="s">
        <v>4732</v>
      </c>
      <c r="L3239" s="46" t="s">
        <v>4735</v>
      </c>
      <c r="M3239" s="46" t="s">
        <v>877</v>
      </c>
      <c r="N3239" s="48"/>
      <c r="O3239" s="48"/>
      <c r="P3239" s="48"/>
      <c r="Q3239" s="48"/>
      <c r="R3239" s="48"/>
      <c r="S3239" s="48"/>
      <c r="T3239" s="48"/>
      <c r="U3239" s="47" t="s">
        <v>6148</v>
      </c>
      <c r="V3239" s="48"/>
      <c r="W3239" s="48"/>
      <c r="X3239" s="48"/>
      <c r="Y3239" s="48"/>
      <c r="Z3239" s="48"/>
      <c r="AA3239" s="64">
        <v>1630771</v>
      </c>
      <c r="AB3239" s="61">
        <v>1</v>
      </c>
      <c r="AC3239" s="61">
        <v>0</v>
      </c>
      <c r="AD3239" s="48"/>
      <c r="AE3239" s="48"/>
      <c r="AF3239" s="48"/>
      <c r="AG3239" s="62"/>
      <c r="AH3239" s="62"/>
      <c r="AI3239" s="62"/>
      <c r="AJ3239" s="48"/>
      <c r="AK3239" s="61" t="str">
        <f>VLOOKUP(L3239,'[2]Bảng chi tiết công cụ dụng cụ'!$A$8:$AC$4035,27,0)</f>
        <v>QLC</v>
      </c>
      <c r="AL3239" s="61">
        <v>15311001</v>
      </c>
      <c r="AM3239" s="61">
        <v>33121001</v>
      </c>
      <c r="AN3239" s="48"/>
      <c r="AO3239" s="48"/>
      <c r="AP3239" s="61" t="s">
        <v>6174</v>
      </c>
      <c r="AQ3239" s="61" t="s">
        <v>6164</v>
      </c>
      <c r="AR3239" s="48"/>
      <c r="AS3239" s="65">
        <v>42948</v>
      </c>
      <c r="AT3239" s="34" t="s">
        <v>77</v>
      </c>
    </row>
    <row r="3240" spans="1:46">
      <c r="A3240" s="43">
        <v>3235</v>
      </c>
      <c r="B3240" s="43" t="s">
        <v>4736</v>
      </c>
      <c r="C3240" s="43" t="str">
        <f t="shared" si="63"/>
        <v>Trần Minh Hoàng</v>
      </c>
      <c r="D3240" s="43" t="s">
        <v>6604</v>
      </c>
      <c r="E3240" s="43"/>
      <c r="F3240" s="43" t="str">
        <f>VLOOKUP(H3240,'DM BPSD'!$A$2:$G$30,6,0)</f>
        <v>Trần Minh Hoàng</v>
      </c>
      <c r="G3240" s="43">
        <f>VLOOKUP(F3240,'DS Nhân viên'!$A$2:$B$577,2,0)</f>
        <v>900109</v>
      </c>
      <c r="H3240" s="49" t="s">
        <v>4493</v>
      </c>
      <c r="I3240" s="43"/>
      <c r="J3240" s="83" t="str">
        <f>VLOOKUP(B3240,'BBKK 30.6'!B3255:H7630,7,0)</f>
        <v>Sử dụng bình thường</v>
      </c>
      <c r="K3240" s="46" t="s">
        <v>4732</v>
      </c>
      <c r="L3240" s="46" t="s">
        <v>4736</v>
      </c>
      <c r="M3240" s="46" t="s">
        <v>725</v>
      </c>
      <c r="N3240" s="48"/>
      <c r="O3240" s="48"/>
      <c r="P3240" s="48"/>
      <c r="Q3240" s="48"/>
      <c r="R3240" s="48"/>
      <c r="S3240" s="48"/>
      <c r="T3240" s="48"/>
      <c r="U3240" s="47" t="s">
        <v>6148</v>
      </c>
      <c r="V3240" s="48"/>
      <c r="W3240" s="48"/>
      <c r="X3240" s="48"/>
      <c r="Y3240" s="48"/>
      <c r="Z3240" s="48"/>
      <c r="AA3240" s="64">
        <v>3960000</v>
      </c>
      <c r="AB3240" s="61">
        <v>1</v>
      </c>
      <c r="AC3240" s="61">
        <v>0</v>
      </c>
      <c r="AD3240" s="48"/>
      <c r="AE3240" s="48"/>
      <c r="AF3240" s="48"/>
      <c r="AG3240" s="62"/>
      <c r="AH3240" s="62"/>
      <c r="AI3240" s="62"/>
      <c r="AJ3240" s="48"/>
      <c r="AK3240" s="61" t="str">
        <f>VLOOKUP(L3240,'[2]Bảng chi tiết công cụ dụng cụ'!$A$8:$AC$4035,27,0)</f>
        <v>QLC</v>
      </c>
      <c r="AL3240" s="61">
        <v>15311001</v>
      </c>
      <c r="AM3240" s="61">
        <v>33121001</v>
      </c>
      <c r="AN3240" s="48"/>
      <c r="AO3240" s="48"/>
      <c r="AP3240" s="61" t="s">
        <v>6174</v>
      </c>
      <c r="AQ3240" s="61" t="s">
        <v>6164</v>
      </c>
      <c r="AR3240" s="48"/>
      <c r="AS3240" s="65">
        <v>42887</v>
      </c>
      <c r="AT3240" s="34" t="s">
        <v>77</v>
      </c>
    </row>
    <row r="3241" spans="1:46">
      <c r="A3241" s="43">
        <v>3236</v>
      </c>
      <c r="B3241" s="43" t="s">
        <v>4737</v>
      </c>
      <c r="C3241" s="43" t="str">
        <f t="shared" si="63"/>
        <v>Trần Minh Hoàng</v>
      </c>
      <c r="D3241" s="43" t="s">
        <v>6604</v>
      </c>
      <c r="E3241" s="43"/>
      <c r="F3241" s="43" t="str">
        <f>VLOOKUP(H3241,'DM BPSD'!$A$2:$G$30,6,0)</f>
        <v>Trần Minh Hoàng</v>
      </c>
      <c r="G3241" s="43">
        <f>VLOOKUP(F3241,'DS Nhân viên'!$A$2:$B$577,2,0)</f>
        <v>900109</v>
      </c>
      <c r="H3241" s="49" t="s">
        <v>4493</v>
      </c>
      <c r="I3241" s="43"/>
      <c r="J3241" s="83" t="str">
        <f>VLOOKUP(B3241,'BBKK 30.6'!B3256:H7631,7,0)</f>
        <v>Sử dụng bình thường</v>
      </c>
      <c r="K3241" s="46" t="s">
        <v>4732</v>
      </c>
      <c r="L3241" s="46" t="s">
        <v>4737</v>
      </c>
      <c r="M3241" s="46" t="s">
        <v>1274</v>
      </c>
      <c r="N3241" s="48"/>
      <c r="O3241" s="48"/>
      <c r="P3241" s="48"/>
      <c r="Q3241" s="48"/>
      <c r="R3241" s="48"/>
      <c r="S3241" s="48"/>
      <c r="T3241" s="48"/>
      <c r="U3241" s="47" t="s">
        <v>6148</v>
      </c>
      <c r="V3241" s="48"/>
      <c r="W3241" s="48"/>
      <c r="X3241" s="48"/>
      <c r="Y3241" s="48"/>
      <c r="Z3241" s="48"/>
      <c r="AA3241" s="64">
        <v>22561000</v>
      </c>
      <c r="AB3241" s="61">
        <v>1</v>
      </c>
      <c r="AC3241" s="61">
        <v>0</v>
      </c>
      <c r="AD3241" s="48"/>
      <c r="AE3241" s="48"/>
      <c r="AF3241" s="48"/>
      <c r="AG3241" s="62"/>
      <c r="AH3241" s="62"/>
      <c r="AI3241" s="62"/>
      <c r="AJ3241" s="48"/>
      <c r="AK3241" s="61" t="str">
        <f>VLOOKUP(L3241,'[2]Bảng chi tiết công cụ dụng cụ'!$A$8:$AC$4035,27,0)</f>
        <v>QLC</v>
      </c>
      <c r="AL3241" s="61">
        <v>15312001</v>
      </c>
      <c r="AM3241" s="61">
        <v>33121001</v>
      </c>
      <c r="AN3241" s="48"/>
      <c r="AO3241" s="48"/>
      <c r="AP3241" s="61" t="s">
        <v>6173</v>
      </c>
      <c r="AQ3241" s="61" t="s">
        <v>6164</v>
      </c>
      <c r="AR3241" s="48"/>
      <c r="AS3241" s="65">
        <v>43787</v>
      </c>
      <c r="AT3241" s="34" t="s">
        <v>77</v>
      </c>
    </row>
    <row r="3242" spans="1:46">
      <c r="A3242" s="43">
        <v>3237</v>
      </c>
      <c r="B3242" s="43" t="s">
        <v>4738</v>
      </c>
      <c r="C3242" s="43" t="str">
        <f t="shared" si="63"/>
        <v>Trần Minh Hoàng</v>
      </c>
      <c r="D3242" s="43" t="s">
        <v>6604</v>
      </c>
      <c r="E3242" s="43"/>
      <c r="F3242" s="43" t="str">
        <f>VLOOKUP(H3242,'DM BPSD'!$A$2:$G$30,6,0)</f>
        <v>Trần Minh Hoàng</v>
      </c>
      <c r="G3242" s="43">
        <f>VLOOKUP(F3242,'DS Nhân viên'!$A$2:$B$577,2,0)</f>
        <v>900109</v>
      </c>
      <c r="H3242" s="49" t="s">
        <v>4493</v>
      </c>
      <c r="I3242" s="43"/>
      <c r="J3242" s="83" t="str">
        <f>VLOOKUP(B3242,'BBKK 30.6'!B3257:H7632,7,0)</f>
        <v>Sử dụng bình thường</v>
      </c>
      <c r="K3242" s="46" t="s">
        <v>4732</v>
      </c>
      <c r="L3242" s="46" t="s">
        <v>4738</v>
      </c>
      <c r="M3242" s="46" t="s">
        <v>415</v>
      </c>
      <c r="N3242" s="48"/>
      <c r="O3242" s="48"/>
      <c r="P3242" s="48"/>
      <c r="Q3242" s="48"/>
      <c r="R3242" s="48"/>
      <c r="S3242" s="48"/>
      <c r="T3242" s="48"/>
      <c r="U3242" s="47" t="s">
        <v>6148</v>
      </c>
      <c r="V3242" s="48"/>
      <c r="W3242" s="48"/>
      <c r="X3242" s="48"/>
      <c r="Y3242" s="48"/>
      <c r="Z3242" s="48"/>
      <c r="AA3242" s="64">
        <v>23672000</v>
      </c>
      <c r="AB3242" s="61">
        <v>1</v>
      </c>
      <c r="AC3242" s="61">
        <v>0</v>
      </c>
      <c r="AD3242" s="48"/>
      <c r="AE3242" s="48"/>
      <c r="AF3242" s="48"/>
      <c r="AG3242" s="62"/>
      <c r="AH3242" s="62"/>
      <c r="AI3242" s="62"/>
      <c r="AJ3242" s="48"/>
      <c r="AK3242" s="61" t="str">
        <f>VLOOKUP(L3242,'[2]Bảng chi tiết công cụ dụng cụ'!$A$8:$AC$4035,27,0)</f>
        <v>QLC</v>
      </c>
      <c r="AL3242" s="61">
        <v>15312001</v>
      </c>
      <c r="AM3242" s="61">
        <v>33121001</v>
      </c>
      <c r="AN3242" s="48"/>
      <c r="AO3242" s="48"/>
      <c r="AP3242" s="61" t="s">
        <v>6173</v>
      </c>
      <c r="AQ3242" s="61" t="s">
        <v>6164</v>
      </c>
      <c r="AR3242" s="48"/>
      <c r="AS3242" s="65">
        <v>44323</v>
      </c>
      <c r="AT3242" s="34" t="s">
        <v>77</v>
      </c>
    </row>
    <row r="3243" spans="1:46">
      <c r="A3243" s="43">
        <v>3238</v>
      </c>
      <c r="B3243" s="43" t="s">
        <v>4739</v>
      </c>
      <c r="C3243" s="43" t="str">
        <f t="shared" si="63"/>
        <v>Trần Minh Hoàng</v>
      </c>
      <c r="D3243" s="43" t="s">
        <v>6604</v>
      </c>
      <c r="E3243" s="43"/>
      <c r="F3243" s="43" t="str">
        <f>VLOOKUP(H3243,'DM BPSD'!$A$2:$G$30,6,0)</f>
        <v>Trần Minh Hoàng</v>
      </c>
      <c r="G3243" s="43">
        <f>VLOOKUP(F3243,'DS Nhân viên'!$A$2:$B$577,2,0)</f>
        <v>900109</v>
      </c>
      <c r="H3243" s="49" t="s">
        <v>4493</v>
      </c>
      <c r="I3243" s="43"/>
      <c r="J3243" s="83" t="str">
        <f>VLOOKUP(B3243,'BBKK 30.6'!B3258:H7633,7,0)</f>
        <v>Sử dụng bình thường</v>
      </c>
      <c r="K3243" s="46" t="s">
        <v>4732</v>
      </c>
      <c r="L3243" s="46" t="s">
        <v>4739</v>
      </c>
      <c r="M3243" s="46" t="s">
        <v>241</v>
      </c>
      <c r="N3243" s="48"/>
      <c r="O3243" s="48"/>
      <c r="P3243" s="48"/>
      <c r="Q3243" s="48"/>
      <c r="R3243" s="48"/>
      <c r="S3243" s="48"/>
      <c r="T3243" s="48"/>
      <c r="U3243" s="47" t="s">
        <v>6148</v>
      </c>
      <c r="V3243" s="48"/>
      <c r="W3243" s="48"/>
      <c r="X3243" s="48"/>
      <c r="Y3243" s="48"/>
      <c r="Z3243" s="48"/>
      <c r="AA3243" s="64">
        <v>4950000</v>
      </c>
      <c r="AB3243" s="61">
        <v>1</v>
      </c>
      <c r="AC3243" s="61">
        <v>0</v>
      </c>
      <c r="AD3243" s="48"/>
      <c r="AE3243" s="48"/>
      <c r="AF3243" s="48"/>
      <c r="AG3243" s="62"/>
      <c r="AH3243" s="62"/>
      <c r="AI3243" s="62"/>
      <c r="AJ3243" s="48"/>
      <c r="AK3243" s="61" t="str">
        <f>VLOOKUP(L3243,'[2]Bảng chi tiết công cụ dụng cụ'!$A$8:$AC$4035,27,0)</f>
        <v>QLC</v>
      </c>
      <c r="AL3243" s="61">
        <v>15311001</v>
      </c>
      <c r="AM3243" s="61">
        <v>33121001</v>
      </c>
      <c r="AN3243" s="48"/>
      <c r="AO3243" s="48"/>
      <c r="AP3243" s="61" t="s">
        <v>6173</v>
      </c>
      <c r="AQ3243" s="61" t="s">
        <v>6164</v>
      </c>
      <c r="AR3243" s="48"/>
      <c r="AS3243" s="65">
        <v>43993</v>
      </c>
      <c r="AT3243" s="34" t="s">
        <v>77</v>
      </c>
    </row>
    <row r="3244" spans="1:46">
      <c r="A3244" s="43">
        <v>3239</v>
      </c>
      <c r="B3244" s="43" t="s">
        <v>4740</v>
      </c>
      <c r="C3244" s="43" t="str">
        <f t="shared" si="63"/>
        <v>Trần Minh Hoàng</v>
      </c>
      <c r="D3244" s="43" t="s">
        <v>6604</v>
      </c>
      <c r="E3244" s="43"/>
      <c r="F3244" s="43" t="str">
        <f>VLOOKUP(H3244,'DM BPSD'!$A$2:$G$30,6,0)</f>
        <v>Trần Minh Hoàng</v>
      </c>
      <c r="G3244" s="43">
        <f>VLOOKUP(F3244,'DS Nhân viên'!$A$2:$B$577,2,0)</f>
        <v>900109</v>
      </c>
      <c r="H3244" s="49" t="s">
        <v>4493</v>
      </c>
      <c r="I3244" s="43"/>
      <c r="J3244" s="83" t="str">
        <f>VLOOKUP(B3244,'BBKK 30.6'!B3259:H7634,7,0)</f>
        <v>Sử dụng bình thường</v>
      </c>
      <c r="K3244" s="46" t="s">
        <v>4732</v>
      </c>
      <c r="L3244" s="46" t="s">
        <v>4740</v>
      </c>
      <c r="M3244" s="46" t="s">
        <v>454</v>
      </c>
      <c r="N3244" s="48"/>
      <c r="O3244" s="48"/>
      <c r="P3244" s="48"/>
      <c r="Q3244" s="48"/>
      <c r="R3244" s="48"/>
      <c r="S3244" s="48"/>
      <c r="T3244" s="48"/>
      <c r="U3244" s="47" t="s">
        <v>6148</v>
      </c>
      <c r="V3244" s="48"/>
      <c r="W3244" s="48"/>
      <c r="X3244" s="48"/>
      <c r="Y3244" s="48"/>
      <c r="Z3244" s="48"/>
      <c r="AA3244" s="64">
        <v>6860001</v>
      </c>
      <c r="AB3244" s="61">
        <v>1</v>
      </c>
      <c r="AC3244" s="61">
        <v>0</v>
      </c>
      <c r="AD3244" s="48"/>
      <c r="AE3244" s="48"/>
      <c r="AF3244" s="48"/>
      <c r="AG3244" s="62"/>
      <c r="AH3244" s="62"/>
      <c r="AI3244" s="62"/>
      <c r="AJ3244" s="48"/>
      <c r="AK3244" s="61" t="str">
        <f>VLOOKUP(L3244,'[2]Bảng chi tiết công cụ dụng cụ'!$A$8:$AC$4035,27,0)</f>
        <v>QLC</v>
      </c>
      <c r="AL3244" s="61">
        <v>15311001</v>
      </c>
      <c r="AM3244" s="61">
        <v>33121001</v>
      </c>
      <c r="AN3244" s="48"/>
      <c r="AO3244" s="48"/>
      <c r="AP3244" s="61" t="s">
        <v>6174</v>
      </c>
      <c r="AQ3244" s="61" t="s">
        <v>6164</v>
      </c>
      <c r="AR3244" s="48"/>
      <c r="AT3244" s="34" t="s">
        <v>77</v>
      </c>
    </row>
    <row r="3245" spans="1:46">
      <c r="A3245" s="43">
        <v>3240</v>
      </c>
      <c r="B3245" s="43" t="s">
        <v>4741</v>
      </c>
      <c r="C3245" s="43" t="str">
        <f t="shared" si="63"/>
        <v xml:space="preserve">Trần Minh Hoàng </v>
      </c>
      <c r="D3245" s="43" t="s">
        <v>6604</v>
      </c>
      <c r="E3245" s="43"/>
      <c r="F3245" s="43" t="str">
        <f>VLOOKUP(H3245,'DM BPSD'!$A$2:$G$30,6,0)</f>
        <v>Trần Minh Hoàng</v>
      </c>
      <c r="G3245" s="43">
        <f>VLOOKUP(F3245,'DS Nhân viên'!$A$2:$B$577,2,0)</f>
        <v>900109</v>
      </c>
      <c r="H3245" s="49" t="s">
        <v>4493</v>
      </c>
      <c r="I3245" s="43"/>
      <c r="J3245" s="83" t="str">
        <f>VLOOKUP(B3245,'BBKK 30.6'!B3260:H7635,7,0)</f>
        <v>Sử dụng bình thường</v>
      </c>
      <c r="K3245" s="46" t="s">
        <v>4742</v>
      </c>
      <c r="L3245" s="46" t="s">
        <v>4741</v>
      </c>
      <c r="M3245" s="46" t="s">
        <v>197</v>
      </c>
      <c r="N3245" s="48"/>
      <c r="O3245" s="48"/>
      <c r="P3245" s="48"/>
      <c r="Q3245" s="48"/>
      <c r="R3245" s="48"/>
      <c r="S3245" s="48"/>
      <c r="T3245" s="48"/>
      <c r="U3245" s="47" t="s">
        <v>6148</v>
      </c>
      <c r="V3245" s="48"/>
      <c r="W3245" s="48"/>
      <c r="X3245" s="48"/>
      <c r="Y3245" s="48"/>
      <c r="Z3245" s="48"/>
      <c r="AA3245" s="64">
        <v>4180000</v>
      </c>
      <c r="AB3245" s="61">
        <v>1</v>
      </c>
      <c r="AC3245" s="61">
        <v>0</v>
      </c>
      <c r="AD3245" s="48"/>
      <c r="AE3245" s="48"/>
      <c r="AF3245" s="48"/>
      <c r="AG3245" s="62"/>
      <c r="AH3245" s="62"/>
      <c r="AI3245" s="62"/>
      <c r="AJ3245" s="48"/>
      <c r="AK3245" s="61" t="str">
        <f>VLOOKUP(L3245,'[2]Bảng chi tiết công cụ dụng cụ'!$A$8:$AC$4035,27,0)</f>
        <v>QLC</v>
      </c>
      <c r="AL3245" s="61">
        <v>15312001</v>
      </c>
      <c r="AM3245" s="61">
        <v>33121001</v>
      </c>
      <c r="AN3245" s="48"/>
      <c r="AO3245" s="48"/>
      <c r="AP3245" s="61" t="s">
        <v>6173</v>
      </c>
      <c r="AQ3245" s="61" t="s">
        <v>6164</v>
      </c>
      <c r="AR3245" s="48"/>
      <c r="AT3245" s="34" t="s">
        <v>77</v>
      </c>
    </row>
    <row r="3246" spans="1:46">
      <c r="A3246" s="43">
        <v>3241</v>
      </c>
      <c r="B3246" s="43" t="s">
        <v>4743</v>
      </c>
      <c r="C3246" s="43" t="str">
        <f t="shared" si="63"/>
        <v xml:space="preserve">Trần Minh hoàng </v>
      </c>
      <c r="D3246" s="43" t="s">
        <v>6604</v>
      </c>
      <c r="E3246" s="43"/>
      <c r="F3246" s="43" t="str">
        <f>VLOOKUP(H3246,'DM BPSD'!$A$2:$G$30,6,0)</f>
        <v>Trần Minh Hoàng</v>
      </c>
      <c r="G3246" s="43">
        <f>VLOOKUP(F3246,'DS Nhân viên'!$A$2:$B$577,2,0)</f>
        <v>900109</v>
      </c>
      <c r="H3246" s="49" t="s">
        <v>4493</v>
      </c>
      <c r="I3246" s="43"/>
      <c r="J3246" s="83" t="str">
        <f>VLOOKUP(B3246,'BBKK 30.6'!B3261:H7636,7,0)</f>
        <v>Sử dụng bình thường</v>
      </c>
      <c r="K3246" s="46" t="s">
        <v>4744</v>
      </c>
      <c r="L3246" s="46" t="s">
        <v>4743</v>
      </c>
      <c r="M3246" s="46" t="s">
        <v>203</v>
      </c>
      <c r="N3246" s="48"/>
      <c r="O3246" s="48"/>
      <c r="P3246" s="48"/>
      <c r="Q3246" s="48"/>
      <c r="R3246" s="48"/>
      <c r="S3246" s="48"/>
      <c r="T3246" s="48"/>
      <c r="U3246" s="47" t="s">
        <v>6148</v>
      </c>
      <c r="V3246" s="48"/>
      <c r="W3246" s="48"/>
      <c r="X3246" s="48"/>
      <c r="Y3246" s="48"/>
      <c r="Z3246" s="48"/>
      <c r="AA3246" s="64">
        <v>20020000</v>
      </c>
      <c r="AB3246" s="61">
        <v>1</v>
      </c>
      <c r="AC3246" s="61">
        <v>0</v>
      </c>
      <c r="AD3246" s="48"/>
      <c r="AE3246" s="48"/>
      <c r="AF3246" s="48"/>
      <c r="AG3246" s="62"/>
      <c r="AH3246" s="62"/>
      <c r="AI3246" s="62"/>
      <c r="AJ3246" s="48"/>
      <c r="AK3246" s="61" t="str">
        <f>VLOOKUP(L3246,'[2]Bảng chi tiết công cụ dụng cụ'!$A$8:$AC$4035,27,0)</f>
        <v>QLC</v>
      </c>
      <c r="AL3246" s="61">
        <v>15312001</v>
      </c>
      <c r="AM3246" s="61">
        <v>33121001</v>
      </c>
      <c r="AN3246" s="48"/>
      <c r="AO3246" s="48"/>
      <c r="AP3246" s="61" t="s">
        <v>6173</v>
      </c>
      <c r="AQ3246" s="61" t="s">
        <v>6164</v>
      </c>
      <c r="AR3246" s="48"/>
      <c r="AT3246" s="34" t="s">
        <v>77</v>
      </c>
    </row>
    <row r="3247" spans="1:46">
      <c r="A3247" s="43">
        <v>3242</v>
      </c>
      <c r="B3247" s="43" t="s">
        <v>4745</v>
      </c>
      <c r="C3247" s="43" t="str">
        <f t="shared" si="63"/>
        <v>Vũ Thế Duyệt</v>
      </c>
      <c r="D3247" s="43" t="s">
        <v>6604</v>
      </c>
      <c r="E3247" s="43"/>
      <c r="F3247" s="43" t="str">
        <f>VLOOKUP(H3247,'DM BPSD'!$A$2:$G$30,6,0)</f>
        <v>Trần Minh Hoàng</v>
      </c>
      <c r="G3247" s="43">
        <f>VLOOKUP(F3247,'DS Nhân viên'!$A$2:$B$577,2,0)</f>
        <v>900109</v>
      </c>
      <c r="H3247" s="49" t="s">
        <v>4493</v>
      </c>
      <c r="I3247" s="43"/>
      <c r="J3247" s="83" t="str">
        <f>VLOOKUP(B3247,'BBKK 30.6'!B3262:H7637,7,0)</f>
        <v>Sử dụng bình thường</v>
      </c>
      <c r="K3247" s="46" t="s">
        <v>4746</v>
      </c>
      <c r="L3247" s="46" t="s">
        <v>4745</v>
      </c>
      <c r="M3247" s="46" t="s">
        <v>899</v>
      </c>
      <c r="N3247" s="48"/>
      <c r="O3247" s="48"/>
      <c r="P3247" s="48"/>
      <c r="Q3247" s="48"/>
      <c r="R3247" s="48"/>
      <c r="S3247" s="48"/>
      <c r="T3247" s="48"/>
      <c r="U3247" s="47" t="s">
        <v>6148</v>
      </c>
      <c r="V3247" s="48"/>
      <c r="W3247" s="48"/>
      <c r="X3247" s="48"/>
      <c r="Y3247" s="48"/>
      <c r="Z3247" s="48"/>
      <c r="AA3247" s="64">
        <v>4400000</v>
      </c>
      <c r="AB3247" s="61">
        <v>1</v>
      </c>
      <c r="AC3247" s="61">
        <v>0</v>
      </c>
      <c r="AD3247" s="48"/>
      <c r="AE3247" s="48"/>
      <c r="AF3247" s="48"/>
      <c r="AG3247" s="62"/>
      <c r="AH3247" s="62"/>
      <c r="AI3247" s="62"/>
      <c r="AJ3247" s="48"/>
      <c r="AK3247" s="61" t="str">
        <f>VLOOKUP(L3247,'[2]Bảng chi tiết công cụ dụng cụ'!$A$8:$AC$4035,27,0)</f>
        <v>QLC</v>
      </c>
      <c r="AL3247" s="61">
        <v>15311001</v>
      </c>
      <c r="AM3247" s="61">
        <v>33121001</v>
      </c>
      <c r="AN3247" s="48"/>
      <c r="AO3247" s="48"/>
      <c r="AP3247" s="61" t="s">
        <v>6174</v>
      </c>
      <c r="AQ3247" s="61" t="s">
        <v>6164</v>
      </c>
      <c r="AR3247" s="48"/>
      <c r="AS3247" s="65">
        <v>44410</v>
      </c>
      <c r="AT3247" s="34" t="s">
        <v>77</v>
      </c>
    </row>
    <row r="3248" spans="1:46">
      <c r="A3248" s="43">
        <v>3243</v>
      </c>
      <c r="B3248" s="43" t="s">
        <v>4747</v>
      </c>
      <c r="C3248" s="43" t="str">
        <f t="shared" si="63"/>
        <v>Vũ Thế Duyệt</v>
      </c>
      <c r="D3248" s="43" t="s">
        <v>6604</v>
      </c>
      <c r="E3248" s="43"/>
      <c r="F3248" s="43" t="str">
        <f>VLOOKUP(H3248,'DM BPSD'!$A$2:$G$30,6,0)</f>
        <v>Trần Minh Hoàng</v>
      </c>
      <c r="G3248" s="43">
        <f>VLOOKUP(F3248,'DS Nhân viên'!$A$2:$B$577,2,0)</f>
        <v>900109</v>
      </c>
      <c r="H3248" s="49" t="s">
        <v>4493</v>
      </c>
      <c r="I3248" s="43"/>
      <c r="J3248" s="83" t="str">
        <f>VLOOKUP(B3248,'BBKK 30.6'!B3263:H7638,7,0)</f>
        <v>Sử dụng bình thường</v>
      </c>
      <c r="K3248" s="46" t="s">
        <v>4746</v>
      </c>
      <c r="L3248" s="46" t="s">
        <v>4747</v>
      </c>
      <c r="M3248" s="46" t="s">
        <v>1372</v>
      </c>
      <c r="N3248" s="48"/>
      <c r="O3248" s="48"/>
      <c r="P3248" s="48"/>
      <c r="Q3248" s="48"/>
      <c r="R3248" s="48"/>
      <c r="S3248" s="48"/>
      <c r="T3248" s="48"/>
      <c r="U3248" s="47" t="s">
        <v>6148</v>
      </c>
      <c r="V3248" s="48"/>
      <c r="W3248" s="48"/>
      <c r="X3248" s="48"/>
      <c r="Y3248" s="48"/>
      <c r="Z3248" s="48"/>
      <c r="AA3248" s="64">
        <v>2172500</v>
      </c>
      <c r="AB3248" s="61">
        <v>1</v>
      </c>
      <c r="AC3248" s="61">
        <v>0</v>
      </c>
      <c r="AD3248" s="48"/>
      <c r="AE3248" s="48"/>
      <c r="AF3248" s="48"/>
      <c r="AG3248" s="62"/>
      <c r="AH3248" s="62"/>
      <c r="AI3248" s="62"/>
      <c r="AJ3248" s="48"/>
      <c r="AK3248" s="61" t="str">
        <f>VLOOKUP(L3248,'[2]Bảng chi tiết công cụ dụng cụ'!$A$8:$AC$4035,27,0)</f>
        <v>QLC</v>
      </c>
      <c r="AL3248" s="61">
        <v>15311001</v>
      </c>
      <c r="AM3248" s="61">
        <v>33121001</v>
      </c>
      <c r="AN3248" s="48"/>
      <c r="AO3248" s="48"/>
      <c r="AP3248" s="61" t="s">
        <v>6174</v>
      </c>
      <c r="AQ3248" s="61" t="s">
        <v>6164</v>
      </c>
      <c r="AR3248" s="48"/>
      <c r="AS3248" s="65">
        <v>44410</v>
      </c>
      <c r="AT3248" s="34" t="s">
        <v>77</v>
      </c>
    </row>
    <row r="3249" spans="1:46">
      <c r="A3249" s="43">
        <v>3244</v>
      </c>
      <c r="B3249" s="43" t="s">
        <v>4748</v>
      </c>
      <c r="C3249" s="43" t="str">
        <f t="shared" si="63"/>
        <v>Vũ Thế Duyệt</v>
      </c>
      <c r="D3249" s="43" t="s">
        <v>6604</v>
      </c>
      <c r="E3249" s="43"/>
      <c r="F3249" s="43" t="str">
        <f>VLOOKUP(H3249,'DM BPSD'!$A$2:$G$30,6,0)</f>
        <v>Trần Minh Hoàng</v>
      </c>
      <c r="G3249" s="43">
        <f>VLOOKUP(F3249,'DS Nhân viên'!$A$2:$B$577,2,0)</f>
        <v>900109</v>
      </c>
      <c r="H3249" s="49" t="s">
        <v>4493</v>
      </c>
      <c r="I3249" s="43"/>
      <c r="J3249" s="83" t="str">
        <f>VLOOKUP(B3249,'BBKK 30.6'!B3264:H7639,7,0)</f>
        <v>Sử dụng bình thường</v>
      </c>
      <c r="K3249" s="46" t="s">
        <v>4746</v>
      </c>
      <c r="L3249" s="46" t="s">
        <v>4748</v>
      </c>
      <c r="M3249" s="46" t="s">
        <v>185</v>
      </c>
      <c r="N3249" s="48"/>
      <c r="O3249" s="48"/>
      <c r="P3249" s="48"/>
      <c r="Q3249" s="48"/>
      <c r="R3249" s="48"/>
      <c r="S3249" s="48"/>
      <c r="T3249" s="48"/>
      <c r="U3249" s="47" t="s">
        <v>6148</v>
      </c>
      <c r="V3249" s="48"/>
      <c r="W3249" s="48"/>
      <c r="X3249" s="48"/>
      <c r="Y3249" s="48"/>
      <c r="Z3249" s="48"/>
      <c r="AA3249" s="64">
        <v>2310000</v>
      </c>
      <c r="AB3249" s="61">
        <v>1</v>
      </c>
      <c r="AC3249" s="61">
        <v>0</v>
      </c>
      <c r="AD3249" s="48"/>
      <c r="AE3249" s="48"/>
      <c r="AF3249" s="48"/>
      <c r="AG3249" s="62"/>
      <c r="AH3249" s="62"/>
      <c r="AI3249" s="62"/>
      <c r="AJ3249" s="48"/>
      <c r="AK3249" s="61" t="str">
        <f>VLOOKUP(L3249,'[2]Bảng chi tiết công cụ dụng cụ'!$A$8:$AC$4035,27,0)</f>
        <v>QLC</v>
      </c>
      <c r="AL3249" s="61">
        <v>15311001</v>
      </c>
      <c r="AM3249" s="61">
        <v>33121001</v>
      </c>
      <c r="AN3249" s="48"/>
      <c r="AO3249" s="48"/>
      <c r="AP3249" s="61" t="s">
        <v>6173</v>
      </c>
      <c r="AQ3249" s="61" t="s">
        <v>6164</v>
      </c>
      <c r="AR3249" s="48"/>
      <c r="AS3249" s="65">
        <v>42789</v>
      </c>
      <c r="AT3249" s="34" t="s">
        <v>77</v>
      </c>
    </row>
    <row r="3250" spans="1:46">
      <c r="A3250" s="43">
        <v>3245</v>
      </c>
      <c r="B3250" s="43" t="s">
        <v>4749</v>
      </c>
      <c r="C3250" s="43" t="str">
        <f t="shared" si="63"/>
        <v>Vũ Thế Duyệt</v>
      </c>
      <c r="D3250" s="43" t="s">
        <v>6604</v>
      </c>
      <c r="E3250" s="43"/>
      <c r="F3250" s="43" t="str">
        <f>VLOOKUP(H3250,'DM BPSD'!$A$2:$G$30,6,0)</f>
        <v>Trần Minh Hoàng</v>
      </c>
      <c r="G3250" s="43">
        <f>VLOOKUP(F3250,'DS Nhân viên'!$A$2:$B$577,2,0)</f>
        <v>900109</v>
      </c>
      <c r="H3250" s="49" t="s">
        <v>4493</v>
      </c>
      <c r="I3250" s="43"/>
      <c r="J3250" s="83" t="str">
        <f>VLOOKUP(B3250,'BBKK 30.6'!B3265:H7640,7,0)</f>
        <v>Sử dụng bình thường</v>
      </c>
      <c r="K3250" s="46" t="s">
        <v>4746</v>
      </c>
      <c r="L3250" s="46" t="s">
        <v>4749</v>
      </c>
      <c r="M3250" s="46" t="s">
        <v>169</v>
      </c>
      <c r="N3250" s="48"/>
      <c r="O3250" s="48"/>
      <c r="P3250" s="48"/>
      <c r="Q3250" s="48"/>
      <c r="R3250" s="48"/>
      <c r="S3250" s="48"/>
      <c r="T3250" s="48"/>
      <c r="U3250" s="47" t="s">
        <v>6148</v>
      </c>
      <c r="V3250" s="48"/>
      <c r="W3250" s="48"/>
      <c r="X3250" s="48"/>
      <c r="Y3250" s="48"/>
      <c r="Z3250" s="48"/>
      <c r="AA3250" s="64">
        <v>2288000</v>
      </c>
      <c r="AB3250" s="61">
        <v>1</v>
      </c>
      <c r="AC3250" s="61">
        <v>0</v>
      </c>
      <c r="AD3250" s="48"/>
      <c r="AE3250" s="48"/>
      <c r="AF3250" s="48"/>
      <c r="AG3250" s="62"/>
      <c r="AH3250" s="62"/>
      <c r="AI3250" s="62"/>
      <c r="AJ3250" s="48"/>
      <c r="AK3250" s="61" t="str">
        <f>VLOOKUP(L3250,'[2]Bảng chi tiết công cụ dụng cụ'!$A$8:$AC$4035,27,0)</f>
        <v>QLC</v>
      </c>
      <c r="AL3250" s="61">
        <v>15311001</v>
      </c>
      <c r="AM3250" s="61">
        <v>33121001</v>
      </c>
      <c r="AN3250" s="48"/>
      <c r="AO3250" s="48"/>
      <c r="AP3250" s="61" t="s">
        <v>6173</v>
      </c>
      <c r="AQ3250" s="61" t="s">
        <v>6164</v>
      </c>
      <c r="AR3250" s="48"/>
      <c r="AS3250" s="65">
        <v>43901</v>
      </c>
      <c r="AT3250" s="34" t="s">
        <v>77</v>
      </c>
    </row>
    <row r="3251" spans="1:46">
      <c r="A3251" s="43">
        <v>3246</v>
      </c>
      <c r="B3251" s="43" t="s">
        <v>4750</v>
      </c>
      <c r="C3251" s="43" t="str">
        <f t="shared" si="63"/>
        <v>Vũ Thế Duyệt</v>
      </c>
      <c r="D3251" s="43" t="s">
        <v>6604</v>
      </c>
      <c r="E3251" s="43"/>
      <c r="F3251" s="43" t="str">
        <f>VLOOKUP(H3251,'DM BPSD'!$A$2:$G$30,6,0)</f>
        <v>Trần Minh Hoàng</v>
      </c>
      <c r="G3251" s="43">
        <f>VLOOKUP(F3251,'DS Nhân viên'!$A$2:$B$577,2,0)</f>
        <v>900109</v>
      </c>
      <c r="H3251" s="49" t="s">
        <v>4493</v>
      </c>
      <c r="I3251" s="43"/>
      <c r="J3251" s="83" t="str">
        <f>VLOOKUP(B3251,'BBKK 30.6'!B3266:H7641,7,0)</f>
        <v>Sử dụng bình thường</v>
      </c>
      <c r="K3251" s="46" t="s">
        <v>4746</v>
      </c>
      <c r="L3251" s="46" t="s">
        <v>4750</v>
      </c>
      <c r="M3251" s="46" t="s">
        <v>139</v>
      </c>
      <c r="N3251" s="48"/>
      <c r="O3251" s="48"/>
      <c r="P3251" s="48"/>
      <c r="Q3251" s="48"/>
      <c r="R3251" s="48"/>
      <c r="S3251" s="48"/>
      <c r="T3251" s="48"/>
      <c r="U3251" s="47" t="s">
        <v>6148</v>
      </c>
      <c r="V3251" s="48"/>
      <c r="W3251" s="48"/>
      <c r="X3251" s="48"/>
      <c r="Y3251" s="48"/>
      <c r="Z3251" s="48"/>
      <c r="AA3251" s="64">
        <v>20405000</v>
      </c>
      <c r="AB3251" s="61">
        <v>1</v>
      </c>
      <c r="AC3251" s="61">
        <v>0</v>
      </c>
      <c r="AD3251" s="48"/>
      <c r="AE3251" s="48"/>
      <c r="AF3251" s="48"/>
      <c r="AG3251" s="62"/>
      <c r="AH3251" s="62"/>
      <c r="AI3251" s="62"/>
      <c r="AJ3251" s="48"/>
      <c r="AK3251" s="61" t="str">
        <f>VLOOKUP(L3251,'[2]Bảng chi tiết công cụ dụng cụ'!$A$8:$AC$4035,27,0)</f>
        <v>QLC</v>
      </c>
      <c r="AL3251" s="61">
        <v>15312001</v>
      </c>
      <c r="AM3251" s="61">
        <v>33121001</v>
      </c>
      <c r="AN3251" s="48"/>
      <c r="AO3251" s="48"/>
      <c r="AP3251" s="61" t="s">
        <v>6173</v>
      </c>
      <c r="AQ3251" s="61" t="s">
        <v>6164</v>
      </c>
      <c r="AR3251" s="48"/>
      <c r="AS3251" s="65">
        <v>44183</v>
      </c>
      <c r="AT3251" s="34" t="s">
        <v>77</v>
      </c>
    </row>
    <row r="3252" spans="1:46">
      <c r="A3252" s="43">
        <v>3247</v>
      </c>
      <c r="B3252" s="43" t="s">
        <v>4751</v>
      </c>
      <c r="C3252" s="43" t="str">
        <f t="shared" si="63"/>
        <v>Vũ Thế Duyệt</v>
      </c>
      <c r="D3252" s="43" t="s">
        <v>6604</v>
      </c>
      <c r="E3252" s="43"/>
      <c r="F3252" s="43" t="str">
        <f>VLOOKUP(H3252,'DM BPSD'!$A$2:$G$30,6,0)</f>
        <v>Trần Minh Hoàng</v>
      </c>
      <c r="G3252" s="43">
        <f>VLOOKUP(F3252,'DS Nhân viên'!$A$2:$B$577,2,0)</f>
        <v>900109</v>
      </c>
      <c r="H3252" s="49" t="s">
        <v>4493</v>
      </c>
      <c r="I3252" s="43"/>
      <c r="J3252" s="83" t="str">
        <f>VLOOKUP(B3252,'BBKK 30.6'!B3267:H7642,7,0)</f>
        <v>Sử dụng bình thường</v>
      </c>
      <c r="K3252" s="46" t="s">
        <v>4746</v>
      </c>
      <c r="L3252" s="46" t="s">
        <v>4751</v>
      </c>
      <c r="M3252" s="46" t="s">
        <v>580</v>
      </c>
      <c r="N3252" s="48"/>
      <c r="O3252" s="48"/>
      <c r="P3252" s="48"/>
      <c r="Q3252" s="48"/>
      <c r="R3252" s="48"/>
      <c r="S3252" s="48"/>
      <c r="T3252" s="48"/>
      <c r="U3252" s="47" t="s">
        <v>6148</v>
      </c>
      <c r="V3252" s="48"/>
      <c r="W3252" s="48"/>
      <c r="X3252" s="48"/>
      <c r="Y3252" s="48"/>
      <c r="Z3252" s="48"/>
      <c r="AA3252" s="64">
        <v>2750000</v>
      </c>
      <c r="AB3252" s="61">
        <v>1</v>
      </c>
      <c r="AC3252" s="61">
        <v>0</v>
      </c>
      <c r="AD3252" s="48"/>
      <c r="AE3252" s="48"/>
      <c r="AF3252" s="48"/>
      <c r="AG3252" s="62"/>
      <c r="AH3252" s="62"/>
      <c r="AI3252" s="62"/>
      <c r="AJ3252" s="48"/>
      <c r="AK3252" s="61" t="str">
        <f>VLOOKUP(L3252,'[2]Bảng chi tiết công cụ dụng cụ'!$A$8:$AC$4035,27,0)</f>
        <v>QLC</v>
      </c>
      <c r="AL3252" s="61">
        <v>15311001</v>
      </c>
      <c r="AM3252" s="61">
        <v>33121001</v>
      </c>
      <c r="AN3252" s="48"/>
      <c r="AO3252" s="48"/>
      <c r="AP3252" s="61" t="s">
        <v>6174</v>
      </c>
      <c r="AQ3252" s="61" t="s">
        <v>6164</v>
      </c>
      <c r="AR3252" s="48"/>
      <c r="AS3252" s="65">
        <v>44410</v>
      </c>
      <c r="AT3252" s="34" t="s">
        <v>77</v>
      </c>
    </row>
    <row r="3253" spans="1:46">
      <c r="A3253" s="43">
        <v>3248</v>
      </c>
      <c r="B3253" s="43" t="s">
        <v>4752</v>
      </c>
      <c r="C3253" s="43" t="str">
        <f t="shared" si="63"/>
        <v>Vũ Thế Duyệt</v>
      </c>
      <c r="D3253" s="43" t="s">
        <v>6604</v>
      </c>
      <c r="E3253" s="43"/>
      <c r="F3253" s="43" t="str">
        <f>VLOOKUP(H3253,'DM BPSD'!$A$2:$G$30,6,0)</f>
        <v>Trần Minh Hoàng</v>
      </c>
      <c r="G3253" s="43">
        <f>VLOOKUP(F3253,'DS Nhân viên'!$A$2:$B$577,2,0)</f>
        <v>900109</v>
      </c>
      <c r="H3253" s="49" t="s">
        <v>4493</v>
      </c>
      <c r="I3253" s="43"/>
      <c r="J3253" s="83" t="str">
        <f>VLOOKUP(B3253,'BBKK 30.6'!B3268:H7643,7,0)</f>
        <v>Sử dụng bình thường</v>
      </c>
      <c r="K3253" s="46" t="s">
        <v>4746</v>
      </c>
      <c r="L3253" s="46" t="s">
        <v>4752</v>
      </c>
      <c r="M3253" s="46" t="s">
        <v>177</v>
      </c>
      <c r="N3253" s="48"/>
      <c r="O3253" s="48"/>
      <c r="P3253" s="48"/>
      <c r="Q3253" s="48"/>
      <c r="R3253" s="48"/>
      <c r="S3253" s="48"/>
      <c r="T3253" s="48"/>
      <c r="U3253" s="47" t="s">
        <v>6148</v>
      </c>
      <c r="V3253" s="48"/>
      <c r="W3253" s="48"/>
      <c r="X3253" s="48"/>
      <c r="Y3253" s="48"/>
      <c r="Z3253" s="48"/>
      <c r="AA3253" s="64">
        <v>4760000</v>
      </c>
      <c r="AB3253" s="61">
        <v>1</v>
      </c>
      <c r="AC3253" s="61">
        <v>0</v>
      </c>
      <c r="AD3253" s="48"/>
      <c r="AE3253" s="48"/>
      <c r="AF3253" s="48"/>
      <c r="AG3253" s="62"/>
      <c r="AH3253" s="62"/>
      <c r="AI3253" s="62"/>
      <c r="AJ3253" s="48"/>
      <c r="AK3253" s="61" t="str">
        <f>VLOOKUP(L3253,'[2]Bảng chi tiết công cụ dụng cụ'!$A$8:$AC$4035,27,0)</f>
        <v>QLC</v>
      </c>
      <c r="AL3253" s="61">
        <v>15311001</v>
      </c>
      <c r="AM3253" s="61">
        <v>33121001</v>
      </c>
      <c r="AN3253" s="48"/>
      <c r="AO3253" s="48"/>
      <c r="AP3253" s="61" t="s">
        <v>6174</v>
      </c>
      <c r="AQ3253" s="61" t="s">
        <v>6164</v>
      </c>
      <c r="AR3253" s="48"/>
      <c r="AT3253" s="34" t="s">
        <v>77</v>
      </c>
    </row>
    <row r="3254" spans="1:46">
      <c r="A3254" s="43">
        <v>3249</v>
      </c>
      <c r="B3254" s="43" t="s">
        <v>4753</v>
      </c>
      <c r="C3254" s="43" t="str">
        <f t="shared" si="63"/>
        <v>Bùi Thu Thủy</v>
      </c>
      <c r="D3254" s="43" t="s">
        <v>6604</v>
      </c>
      <c r="E3254" s="43"/>
      <c r="F3254" s="43" t="s">
        <v>4755</v>
      </c>
      <c r="G3254" s="43">
        <f>VLOOKUP(F3254,'DS Nhân viên'!$A$2:$B$577,2,0)</f>
        <v>900111</v>
      </c>
      <c r="H3254" s="49" t="s">
        <v>4754</v>
      </c>
      <c r="I3254" s="43"/>
      <c r="J3254" s="83" t="str">
        <f>VLOOKUP(B3254,'BBKK 30.6'!B3269:H7644,7,0)</f>
        <v>Sử dụng bình thường</v>
      </c>
      <c r="K3254" s="46" t="s">
        <v>4755</v>
      </c>
      <c r="L3254" s="46" t="s">
        <v>4753</v>
      </c>
      <c r="M3254" s="46" t="s">
        <v>503</v>
      </c>
      <c r="N3254" s="48"/>
      <c r="O3254" s="48"/>
      <c r="P3254" s="48"/>
      <c r="Q3254" s="48"/>
      <c r="R3254" s="48"/>
      <c r="S3254" s="48"/>
      <c r="T3254" s="48"/>
      <c r="U3254" s="47" t="s">
        <v>6148</v>
      </c>
      <c r="V3254" s="48"/>
      <c r="W3254" s="48"/>
      <c r="X3254" s="48"/>
      <c r="Y3254" s="48"/>
      <c r="Z3254" s="48"/>
      <c r="AA3254" s="64">
        <v>0</v>
      </c>
      <c r="AB3254" s="61">
        <v>1</v>
      </c>
      <c r="AC3254" s="61">
        <v>0</v>
      </c>
      <c r="AD3254" s="48"/>
      <c r="AE3254" s="48"/>
      <c r="AF3254" s="48"/>
      <c r="AG3254" s="62"/>
      <c r="AH3254" s="62"/>
      <c r="AI3254" s="62"/>
      <c r="AJ3254" s="48"/>
      <c r="AK3254" s="61" t="str">
        <f>VLOOKUP(L3254,'[2]Bảng chi tiết công cụ dụng cụ'!$A$8:$AC$4035,27,0)</f>
        <v>MG.HSC</v>
      </c>
      <c r="AL3254" s="61">
        <v>15311001</v>
      </c>
      <c r="AM3254" s="61">
        <v>33121001</v>
      </c>
      <c r="AN3254" s="48"/>
      <c r="AO3254" s="48"/>
      <c r="AP3254" s="61" t="s">
        <v>6163</v>
      </c>
      <c r="AQ3254" s="61" t="s">
        <v>6164</v>
      </c>
      <c r="AR3254" s="48"/>
      <c r="AS3254" s="65">
        <v>42401</v>
      </c>
      <c r="AT3254" s="34" t="s">
        <v>77</v>
      </c>
    </row>
    <row r="3255" spans="1:46">
      <c r="A3255" s="43">
        <v>3250</v>
      </c>
      <c r="B3255" s="43" t="s">
        <v>4756</v>
      </c>
      <c r="C3255" s="43" t="str">
        <f t="shared" si="63"/>
        <v>Bùi Thu Thủy</v>
      </c>
      <c r="D3255" s="43" t="s">
        <v>6604</v>
      </c>
      <c r="E3255" s="43"/>
      <c r="F3255" s="43" t="s">
        <v>4755</v>
      </c>
      <c r="G3255" s="43">
        <f>VLOOKUP(F3255,'DS Nhân viên'!$A$2:$B$577,2,0)</f>
        <v>900111</v>
      </c>
      <c r="H3255" s="49" t="s">
        <v>4754</v>
      </c>
      <c r="I3255" s="43"/>
      <c r="J3255" s="83" t="str">
        <f>VLOOKUP(B3255,'BBKK 30.6'!B3270:H7645,7,0)</f>
        <v>Sử dụng bình thường</v>
      </c>
      <c r="K3255" s="46" t="s">
        <v>4755</v>
      </c>
      <c r="L3255" s="46" t="s">
        <v>4756</v>
      </c>
      <c r="M3255" s="46" t="s">
        <v>907</v>
      </c>
      <c r="N3255" s="48"/>
      <c r="O3255" s="48"/>
      <c r="P3255" s="48"/>
      <c r="Q3255" s="48"/>
      <c r="R3255" s="48"/>
      <c r="S3255" s="48"/>
      <c r="T3255" s="48"/>
      <c r="U3255" s="47" t="s">
        <v>6148</v>
      </c>
      <c r="V3255" s="48"/>
      <c r="W3255" s="48"/>
      <c r="X3255" s="48"/>
      <c r="Y3255" s="48"/>
      <c r="Z3255" s="48"/>
      <c r="AA3255" s="64">
        <v>2365000</v>
      </c>
      <c r="AB3255" s="61">
        <v>1</v>
      </c>
      <c r="AC3255" s="61">
        <v>0</v>
      </c>
      <c r="AD3255" s="48"/>
      <c r="AE3255" s="48"/>
      <c r="AF3255" s="48"/>
      <c r="AG3255" s="62"/>
      <c r="AH3255" s="62"/>
      <c r="AI3255" s="62"/>
      <c r="AJ3255" s="48"/>
      <c r="AK3255" s="61" t="str">
        <f>VLOOKUP(L3255,'[2]Bảng chi tiết công cụ dụng cụ'!$A$8:$AC$4035,27,0)</f>
        <v>MG.HSC</v>
      </c>
      <c r="AL3255" s="61">
        <v>15311001</v>
      </c>
      <c r="AM3255" s="61">
        <v>33121001</v>
      </c>
      <c r="AN3255" s="48"/>
      <c r="AO3255" s="48"/>
      <c r="AP3255" s="61" t="s">
        <v>6163</v>
      </c>
      <c r="AQ3255" s="61" t="s">
        <v>6164</v>
      </c>
      <c r="AR3255" s="48"/>
      <c r="AS3255" s="65">
        <v>43690</v>
      </c>
      <c r="AT3255" s="34" t="s">
        <v>77</v>
      </c>
    </row>
    <row r="3256" spans="1:46">
      <c r="A3256" s="43">
        <v>3251</v>
      </c>
      <c r="B3256" s="43" t="s">
        <v>4757</v>
      </c>
      <c r="C3256" s="43" t="str">
        <f t="shared" si="63"/>
        <v>Bùi Thu Thủy</v>
      </c>
      <c r="D3256" s="43" t="s">
        <v>6604</v>
      </c>
      <c r="E3256" s="43"/>
      <c r="F3256" s="43" t="s">
        <v>4755</v>
      </c>
      <c r="G3256" s="43">
        <f>VLOOKUP(F3256,'DS Nhân viên'!$A$2:$B$577,2,0)</f>
        <v>900111</v>
      </c>
      <c r="H3256" s="49" t="s">
        <v>4754</v>
      </c>
      <c r="I3256" s="43"/>
      <c r="J3256" s="83" t="str">
        <f>VLOOKUP(B3256,'BBKK 30.6'!B3271:H7646,7,0)</f>
        <v>Sử dụng bình thường</v>
      </c>
      <c r="K3256" s="46" t="s">
        <v>4755</v>
      </c>
      <c r="L3256" s="46" t="s">
        <v>4757</v>
      </c>
      <c r="M3256" s="46" t="s">
        <v>880</v>
      </c>
      <c r="N3256" s="48"/>
      <c r="O3256" s="48"/>
      <c r="P3256" s="48"/>
      <c r="Q3256" s="48"/>
      <c r="R3256" s="48"/>
      <c r="S3256" s="48"/>
      <c r="T3256" s="48"/>
      <c r="U3256" s="47" t="s">
        <v>6148</v>
      </c>
      <c r="V3256" s="48"/>
      <c r="W3256" s="48"/>
      <c r="X3256" s="48"/>
      <c r="Y3256" s="48"/>
      <c r="Z3256" s="48"/>
      <c r="AA3256" s="64">
        <v>1815000</v>
      </c>
      <c r="AB3256" s="61">
        <v>1</v>
      </c>
      <c r="AC3256" s="61">
        <v>0</v>
      </c>
      <c r="AD3256" s="48"/>
      <c r="AE3256" s="48"/>
      <c r="AF3256" s="48"/>
      <c r="AG3256" s="62"/>
      <c r="AH3256" s="62"/>
      <c r="AI3256" s="62"/>
      <c r="AJ3256" s="48"/>
      <c r="AK3256" s="61" t="str">
        <f>VLOOKUP(L3256,'[2]Bảng chi tiết công cụ dụng cụ'!$A$8:$AC$4035,27,0)</f>
        <v>MG.HSC</v>
      </c>
      <c r="AL3256" s="61">
        <v>15311001</v>
      </c>
      <c r="AM3256" s="61">
        <v>33121001</v>
      </c>
      <c r="AN3256" s="48"/>
      <c r="AO3256" s="48"/>
      <c r="AP3256" s="61" t="s">
        <v>6163</v>
      </c>
      <c r="AQ3256" s="61" t="s">
        <v>6164</v>
      </c>
      <c r="AR3256" s="48"/>
      <c r="AS3256" s="65">
        <v>42887</v>
      </c>
      <c r="AT3256" s="34" t="s">
        <v>77</v>
      </c>
    </row>
    <row r="3257" spans="1:46">
      <c r="A3257" s="43">
        <v>3252</v>
      </c>
      <c r="B3257" s="43" t="s">
        <v>4758</v>
      </c>
      <c r="C3257" s="43" t="str">
        <f t="shared" si="63"/>
        <v>Bùi Thu Thủy</v>
      </c>
      <c r="D3257" s="43" t="s">
        <v>6604</v>
      </c>
      <c r="E3257" s="43"/>
      <c r="F3257" s="43" t="s">
        <v>4755</v>
      </c>
      <c r="G3257" s="43">
        <f>VLOOKUP(F3257,'DS Nhân viên'!$A$2:$B$577,2,0)</f>
        <v>900111</v>
      </c>
      <c r="H3257" s="49" t="s">
        <v>4754</v>
      </c>
      <c r="I3257" s="43"/>
      <c r="J3257" s="83" t="str">
        <f>VLOOKUP(B3257,'BBKK 30.6'!B3272:H7647,7,0)</f>
        <v>Sử dụng bình thường</v>
      </c>
      <c r="K3257" s="46" t="s">
        <v>4755</v>
      </c>
      <c r="L3257" s="46" t="s">
        <v>4758</v>
      </c>
      <c r="M3257" s="46" t="s">
        <v>487</v>
      </c>
      <c r="N3257" s="48"/>
      <c r="O3257" s="48"/>
      <c r="P3257" s="48"/>
      <c r="Q3257" s="48"/>
      <c r="R3257" s="48"/>
      <c r="S3257" s="48"/>
      <c r="T3257" s="48"/>
      <c r="U3257" s="47" t="s">
        <v>6148</v>
      </c>
      <c r="V3257" s="48"/>
      <c r="W3257" s="48"/>
      <c r="X3257" s="48"/>
      <c r="Y3257" s="48"/>
      <c r="Z3257" s="48"/>
      <c r="AA3257" s="64">
        <v>2607000</v>
      </c>
      <c r="AB3257" s="61">
        <v>1</v>
      </c>
      <c r="AC3257" s="61">
        <v>0</v>
      </c>
      <c r="AD3257" s="48"/>
      <c r="AE3257" s="48"/>
      <c r="AF3257" s="48"/>
      <c r="AG3257" s="62"/>
      <c r="AH3257" s="62"/>
      <c r="AI3257" s="62"/>
      <c r="AJ3257" s="48"/>
      <c r="AK3257" s="61" t="str">
        <f>VLOOKUP(L3257,'[2]Bảng chi tiết công cụ dụng cụ'!$A$8:$AC$4035,27,0)</f>
        <v>MG.HSC</v>
      </c>
      <c r="AL3257" s="61">
        <v>15311001</v>
      </c>
      <c r="AM3257" s="61">
        <v>33121001</v>
      </c>
      <c r="AN3257" s="48"/>
      <c r="AO3257" s="48"/>
      <c r="AP3257" s="61" t="s">
        <v>6163</v>
      </c>
      <c r="AQ3257" s="61" t="s">
        <v>6164</v>
      </c>
      <c r="AR3257" s="48"/>
      <c r="AS3257" s="65">
        <v>44372</v>
      </c>
      <c r="AT3257" s="34" t="s">
        <v>77</v>
      </c>
    </row>
    <row r="3258" spans="1:46">
      <c r="A3258" s="43">
        <v>3253</v>
      </c>
      <c r="B3258" s="43" t="s">
        <v>4759</v>
      </c>
      <c r="C3258" s="43" t="str">
        <f t="shared" si="63"/>
        <v>Bùi Thu Thủy</v>
      </c>
      <c r="D3258" s="43" t="s">
        <v>6604</v>
      </c>
      <c r="E3258" s="43"/>
      <c r="F3258" s="43" t="s">
        <v>4755</v>
      </c>
      <c r="G3258" s="43">
        <f>VLOOKUP(F3258,'DS Nhân viên'!$A$2:$B$577,2,0)</f>
        <v>900111</v>
      </c>
      <c r="H3258" s="49" t="s">
        <v>4754</v>
      </c>
      <c r="I3258" s="43"/>
      <c r="J3258" s="83" t="str">
        <f>VLOOKUP(B3258,'BBKK 30.6'!B3273:H7648,7,0)</f>
        <v>Sử dụng bình thường</v>
      </c>
      <c r="K3258" s="46" t="s">
        <v>4755</v>
      </c>
      <c r="L3258" s="46" t="s">
        <v>4759</v>
      </c>
      <c r="M3258" s="46" t="s">
        <v>1321</v>
      </c>
      <c r="N3258" s="48"/>
      <c r="O3258" s="48"/>
      <c r="P3258" s="48"/>
      <c r="Q3258" s="48"/>
      <c r="R3258" s="48"/>
      <c r="S3258" s="48"/>
      <c r="T3258" s="48"/>
      <c r="U3258" s="47" t="s">
        <v>6148</v>
      </c>
      <c r="V3258" s="48"/>
      <c r="W3258" s="48"/>
      <c r="X3258" s="48"/>
      <c r="Y3258" s="48"/>
      <c r="Z3258" s="48"/>
      <c r="AA3258" s="64">
        <v>0</v>
      </c>
      <c r="AB3258" s="61">
        <v>1</v>
      </c>
      <c r="AC3258" s="61">
        <v>0</v>
      </c>
      <c r="AD3258" s="48"/>
      <c r="AE3258" s="48"/>
      <c r="AF3258" s="48"/>
      <c r="AG3258" s="62"/>
      <c r="AH3258" s="62"/>
      <c r="AI3258" s="62"/>
      <c r="AJ3258" s="48"/>
      <c r="AK3258" s="61" t="str">
        <f>VLOOKUP(L3258,'[2]Bảng chi tiết công cụ dụng cụ'!$A$8:$AC$4035,27,0)</f>
        <v>MG.HSC</v>
      </c>
      <c r="AL3258" s="61">
        <v>15311001</v>
      </c>
      <c r="AM3258" s="61">
        <v>33121001</v>
      </c>
      <c r="AN3258" s="48"/>
      <c r="AO3258" s="48"/>
      <c r="AP3258" s="61" t="s">
        <v>6163</v>
      </c>
      <c r="AQ3258" s="61" t="s">
        <v>6164</v>
      </c>
      <c r="AR3258" s="48"/>
      <c r="AS3258" s="65">
        <v>42401</v>
      </c>
      <c r="AT3258" s="34" t="s">
        <v>77</v>
      </c>
    </row>
    <row r="3259" spans="1:46">
      <c r="A3259" s="43">
        <v>3254</v>
      </c>
      <c r="B3259" s="43" t="s">
        <v>4760</v>
      </c>
      <c r="C3259" s="43" t="str">
        <f t="shared" si="63"/>
        <v>Bùi Thu Thủy</v>
      </c>
      <c r="D3259" s="43" t="s">
        <v>6604</v>
      </c>
      <c r="E3259" s="43"/>
      <c r="F3259" s="43" t="s">
        <v>4755</v>
      </c>
      <c r="G3259" s="43">
        <f>VLOOKUP(F3259,'DS Nhân viên'!$A$2:$B$577,2,0)</f>
        <v>900111</v>
      </c>
      <c r="H3259" s="49" t="s">
        <v>4754</v>
      </c>
      <c r="I3259" s="43"/>
      <c r="J3259" s="83" t="str">
        <f>VLOOKUP(B3259,'BBKK 30.6'!B3274:H7649,7,0)</f>
        <v>Sử dụng bình thường</v>
      </c>
      <c r="K3259" s="46" t="s">
        <v>4755</v>
      </c>
      <c r="L3259" s="46" t="s">
        <v>4760</v>
      </c>
      <c r="M3259" s="46" t="s">
        <v>203</v>
      </c>
      <c r="N3259" s="48"/>
      <c r="O3259" s="48"/>
      <c r="P3259" s="48"/>
      <c r="Q3259" s="48"/>
      <c r="R3259" s="48"/>
      <c r="S3259" s="48"/>
      <c r="T3259" s="48"/>
      <c r="U3259" s="47" t="s">
        <v>6148</v>
      </c>
      <c r="V3259" s="48"/>
      <c r="W3259" s="48"/>
      <c r="X3259" s="48"/>
      <c r="Y3259" s="48"/>
      <c r="Z3259" s="48"/>
      <c r="AA3259" s="64">
        <v>20020000</v>
      </c>
      <c r="AB3259" s="61">
        <v>1</v>
      </c>
      <c r="AC3259" s="61">
        <v>0</v>
      </c>
      <c r="AD3259" s="48"/>
      <c r="AE3259" s="48"/>
      <c r="AF3259" s="48"/>
      <c r="AG3259" s="62"/>
      <c r="AH3259" s="62"/>
      <c r="AI3259" s="62"/>
      <c r="AJ3259" s="48"/>
      <c r="AK3259" s="61" t="str">
        <f>VLOOKUP(L3259,'[2]Bảng chi tiết công cụ dụng cụ'!$A$8:$AC$4035,27,0)</f>
        <v>MG.HSC</v>
      </c>
      <c r="AL3259" s="61">
        <v>15312001</v>
      </c>
      <c r="AM3259" s="61">
        <v>33121001</v>
      </c>
      <c r="AN3259" s="48"/>
      <c r="AO3259" s="48"/>
      <c r="AP3259" s="61" t="s">
        <v>6163</v>
      </c>
      <c r="AQ3259" s="61" t="s">
        <v>6164</v>
      </c>
      <c r="AR3259" s="48"/>
      <c r="AT3259" s="34" t="s">
        <v>77</v>
      </c>
    </row>
    <row r="3260" spans="1:46">
      <c r="A3260" s="43">
        <v>3255</v>
      </c>
      <c r="B3260" s="43" t="s">
        <v>4761</v>
      </c>
      <c r="C3260" s="43" t="str">
        <f t="shared" si="63"/>
        <v>Bùi Thu Thủy</v>
      </c>
      <c r="D3260" s="43" t="s">
        <v>6604</v>
      </c>
      <c r="E3260" s="43"/>
      <c r="F3260" s="43" t="s">
        <v>4755</v>
      </c>
      <c r="G3260" s="43">
        <f>VLOOKUP(F3260,'DS Nhân viên'!$A$2:$B$577,2,0)</f>
        <v>900111</v>
      </c>
      <c r="H3260" s="49" t="s">
        <v>4754</v>
      </c>
      <c r="I3260" s="43"/>
      <c r="J3260" s="83" t="str">
        <f>VLOOKUP(B3260,'BBKK 30.6'!B3275:H7650,7,0)</f>
        <v>Sử dụng bình thường</v>
      </c>
      <c r="K3260" s="46" t="s">
        <v>4755</v>
      </c>
      <c r="L3260" s="46" t="s">
        <v>4761</v>
      </c>
      <c r="M3260" s="46" t="s">
        <v>177</v>
      </c>
      <c r="N3260" s="48"/>
      <c r="O3260" s="48"/>
      <c r="P3260" s="48"/>
      <c r="Q3260" s="48"/>
      <c r="R3260" s="48"/>
      <c r="S3260" s="48"/>
      <c r="T3260" s="48"/>
      <c r="U3260" s="47" t="s">
        <v>6148</v>
      </c>
      <c r="V3260" s="48"/>
      <c r="W3260" s="48"/>
      <c r="X3260" s="48"/>
      <c r="Y3260" s="48"/>
      <c r="Z3260" s="48"/>
      <c r="AA3260" s="64">
        <v>4760000</v>
      </c>
      <c r="AB3260" s="61">
        <v>1</v>
      </c>
      <c r="AC3260" s="61">
        <v>0</v>
      </c>
      <c r="AD3260" s="48"/>
      <c r="AE3260" s="48"/>
      <c r="AF3260" s="48"/>
      <c r="AG3260" s="62"/>
      <c r="AH3260" s="62"/>
      <c r="AI3260" s="62"/>
      <c r="AJ3260" s="48"/>
      <c r="AK3260" s="61" t="str">
        <f>VLOOKUP(L3260,'[2]Bảng chi tiết công cụ dụng cụ'!$A$8:$AC$4035,27,0)</f>
        <v>MG.HSC</v>
      </c>
      <c r="AL3260" s="61">
        <v>15311001</v>
      </c>
      <c r="AM3260" s="61">
        <v>33121001</v>
      </c>
      <c r="AN3260" s="48"/>
      <c r="AO3260" s="48"/>
      <c r="AP3260" s="61" t="s">
        <v>6163</v>
      </c>
      <c r="AQ3260" s="61" t="s">
        <v>6164</v>
      </c>
      <c r="AR3260" s="48"/>
      <c r="AT3260" s="34" t="s">
        <v>77</v>
      </c>
    </row>
    <row r="3261" spans="1:46">
      <c r="A3261" s="43">
        <v>3256</v>
      </c>
      <c r="B3261" s="43" t="s">
        <v>4762</v>
      </c>
      <c r="C3261" s="43" t="s">
        <v>927</v>
      </c>
      <c r="D3261" s="43" t="s">
        <v>6604</v>
      </c>
      <c r="E3261" s="43"/>
      <c r="F3261" s="43" t="str">
        <f>VLOOKUP(H3261,'DM BPSD'!$A$2:$G$30,6,0)</f>
        <v>Nguyễn Duy Hùng</v>
      </c>
      <c r="G3261" s="43">
        <f>VLOOKUP(F3261,'DS Nhân viên'!$A$2:$B$577,2,0)</f>
        <v>900020</v>
      </c>
      <c r="H3261" s="49" t="s">
        <v>4754</v>
      </c>
      <c r="I3261" s="43"/>
      <c r="J3261" s="83" t="str">
        <f>VLOOKUP(B3261,'BBKK 30.6'!B3276:H7651,7,0)</f>
        <v>Sử dụng bình thường</v>
      </c>
      <c r="K3261" s="46" t="s">
        <v>4763</v>
      </c>
      <c r="L3261" s="46" t="s">
        <v>4762</v>
      </c>
      <c r="M3261" s="46" t="s">
        <v>76</v>
      </c>
      <c r="N3261" s="48"/>
      <c r="O3261" s="48"/>
      <c r="P3261" s="48"/>
      <c r="Q3261" s="48"/>
      <c r="R3261" s="48"/>
      <c r="S3261" s="48"/>
      <c r="T3261" s="48"/>
      <c r="U3261" s="47" t="s">
        <v>6148</v>
      </c>
      <c r="V3261" s="48"/>
      <c r="W3261" s="48"/>
      <c r="X3261" s="48"/>
      <c r="Y3261" s="48"/>
      <c r="Z3261" s="48"/>
      <c r="AA3261" s="64">
        <v>1210000</v>
      </c>
      <c r="AB3261" s="61">
        <v>1</v>
      </c>
      <c r="AC3261" s="61">
        <v>0</v>
      </c>
      <c r="AD3261" s="48"/>
      <c r="AE3261" s="48"/>
      <c r="AF3261" s="48"/>
      <c r="AG3261" s="62"/>
      <c r="AH3261" s="62"/>
      <c r="AI3261" s="62"/>
      <c r="AJ3261" s="48"/>
      <c r="AK3261" s="61" t="str">
        <f>VLOOKUP(L3261,'[2]Bảng chi tiết công cụ dụng cụ'!$A$8:$AC$4035,27,0)</f>
        <v>MG.HSC</v>
      </c>
      <c r="AL3261" s="61">
        <v>15311001</v>
      </c>
      <c r="AM3261" s="61">
        <v>33121001</v>
      </c>
      <c r="AN3261" s="48"/>
      <c r="AO3261" s="48"/>
      <c r="AP3261" s="61" t="s">
        <v>6163</v>
      </c>
      <c r="AQ3261" s="61" t="s">
        <v>6164</v>
      </c>
      <c r="AR3261" s="48"/>
      <c r="AS3261" s="65">
        <v>43677</v>
      </c>
      <c r="AT3261" s="34" t="s">
        <v>77</v>
      </c>
    </row>
    <row r="3262" spans="1:46">
      <c r="A3262" s="43">
        <v>3257</v>
      </c>
      <c r="B3262" s="43" t="s">
        <v>4764</v>
      </c>
      <c r="C3262" s="43" t="s">
        <v>927</v>
      </c>
      <c r="D3262" s="43" t="s">
        <v>6604</v>
      </c>
      <c r="E3262" s="43"/>
      <c r="F3262" s="43" t="str">
        <f>VLOOKUP(H3262,'DM BPSD'!$A$2:$G$30,6,0)</f>
        <v>Nguyễn Duy Hùng</v>
      </c>
      <c r="G3262" s="43">
        <f>VLOOKUP(F3262,'DS Nhân viên'!$A$2:$B$577,2,0)</f>
        <v>900020</v>
      </c>
      <c r="H3262" s="49" t="s">
        <v>4754</v>
      </c>
      <c r="I3262" s="43"/>
      <c r="J3262" s="83" t="str">
        <f>VLOOKUP(B3262,'BBKK 30.6'!B3277:H7652,7,0)</f>
        <v>Sử dụng bình thường</v>
      </c>
      <c r="K3262" s="46" t="s">
        <v>4763</v>
      </c>
      <c r="L3262" s="46" t="s">
        <v>4764</v>
      </c>
      <c r="M3262" s="46" t="s">
        <v>907</v>
      </c>
      <c r="N3262" s="48"/>
      <c r="O3262" s="48"/>
      <c r="P3262" s="48"/>
      <c r="Q3262" s="48"/>
      <c r="R3262" s="48"/>
      <c r="S3262" s="48"/>
      <c r="T3262" s="48"/>
      <c r="U3262" s="47" t="s">
        <v>6148</v>
      </c>
      <c r="V3262" s="48"/>
      <c r="W3262" s="48"/>
      <c r="X3262" s="48"/>
      <c r="Y3262" s="48"/>
      <c r="Z3262" s="48"/>
      <c r="AA3262" s="64">
        <v>2365000</v>
      </c>
      <c r="AB3262" s="61">
        <v>1</v>
      </c>
      <c r="AC3262" s="61">
        <v>0</v>
      </c>
      <c r="AD3262" s="48"/>
      <c r="AE3262" s="48"/>
      <c r="AF3262" s="48"/>
      <c r="AG3262" s="62"/>
      <c r="AH3262" s="62"/>
      <c r="AI3262" s="62"/>
      <c r="AJ3262" s="48"/>
      <c r="AK3262" s="61" t="str">
        <f>VLOOKUP(L3262,'[2]Bảng chi tiết công cụ dụng cụ'!$A$8:$AC$4035,27,0)</f>
        <v>MG.HSC</v>
      </c>
      <c r="AL3262" s="61">
        <v>15311001</v>
      </c>
      <c r="AM3262" s="61">
        <v>33121001</v>
      </c>
      <c r="AN3262" s="48"/>
      <c r="AO3262" s="48"/>
      <c r="AP3262" s="61" t="s">
        <v>6163</v>
      </c>
      <c r="AQ3262" s="61" t="s">
        <v>6164</v>
      </c>
      <c r="AR3262" s="48"/>
      <c r="AS3262" s="65">
        <v>43939</v>
      </c>
      <c r="AT3262" s="34" t="s">
        <v>77</v>
      </c>
    </row>
    <row r="3263" spans="1:46">
      <c r="A3263" s="43">
        <v>3258</v>
      </c>
      <c r="B3263" s="43" t="s">
        <v>4765</v>
      </c>
      <c r="C3263" s="43" t="s">
        <v>927</v>
      </c>
      <c r="D3263" s="43" t="s">
        <v>6604</v>
      </c>
      <c r="E3263" s="43"/>
      <c r="F3263" s="43" t="str">
        <f>VLOOKUP(H3263,'DM BPSD'!$A$2:$G$30,6,0)</f>
        <v>Nguyễn Duy Hùng</v>
      </c>
      <c r="G3263" s="43">
        <f>VLOOKUP(F3263,'DS Nhân viên'!$A$2:$B$577,2,0)</f>
        <v>900020</v>
      </c>
      <c r="H3263" s="49" t="s">
        <v>4754</v>
      </c>
      <c r="I3263" s="43"/>
      <c r="J3263" s="83" t="str">
        <f>VLOOKUP(B3263,'BBKK 30.6'!B3278:H7653,7,0)</f>
        <v>Sử dụng bình thường</v>
      </c>
      <c r="K3263" s="46" t="s">
        <v>4763</v>
      </c>
      <c r="L3263" s="46" t="s">
        <v>4765</v>
      </c>
      <c r="M3263" s="46" t="s">
        <v>2233</v>
      </c>
      <c r="N3263" s="48"/>
      <c r="O3263" s="48"/>
      <c r="P3263" s="48"/>
      <c r="Q3263" s="48"/>
      <c r="R3263" s="48"/>
      <c r="S3263" s="48"/>
      <c r="T3263" s="48"/>
      <c r="U3263" s="47" t="s">
        <v>6148</v>
      </c>
      <c r="V3263" s="48"/>
      <c r="W3263" s="48"/>
      <c r="X3263" s="48"/>
      <c r="Y3263" s="48"/>
      <c r="Z3263" s="48"/>
      <c r="AA3263" s="64">
        <v>1815000</v>
      </c>
      <c r="AB3263" s="61">
        <v>1</v>
      </c>
      <c r="AC3263" s="61">
        <v>0</v>
      </c>
      <c r="AD3263" s="48"/>
      <c r="AE3263" s="48"/>
      <c r="AF3263" s="48"/>
      <c r="AG3263" s="62"/>
      <c r="AH3263" s="62"/>
      <c r="AI3263" s="62"/>
      <c r="AJ3263" s="48"/>
      <c r="AK3263" s="61" t="str">
        <f>VLOOKUP(L3263,'[2]Bảng chi tiết công cụ dụng cụ'!$A$8:$AC$4035,27,0)</f>
        <v>MG.HSC</v>
      </c>
      <c r="AL3263" s="61">
        <v>15311001</v>
      </c>
      <c r="AM3263" s="61">
        <v>33121001</v>
      </c>
      <c r="AN3263" s="48"/>
      <c r="AO3263" s="48"/>
      <c r="AP3263" s="61" t="s">
        <v>6163</v>
      </c>
      <c r="AQ3263" s="61" t="s">
        <v>6164</v>
      </c>
      <c r="AR3263" s="48"/>
      <c r="AS3263" s="65">
        <v>42887</v>
      </c>
      <c r="AT3263" s="34" t="s">
        <v>77</v>
      </c>
    </row>
    <row r="3264" spans="1:46">
      <c r="A3264" s="43">
        <v>3259</v>
      </c>
      <c r="B3264" s="43" t="s">
        <v>4766</v>
      </c>
      <c r="C3264" s="43" t="s">
        <v>927</v>
      </c>
      <c r="D3264" s="43" t="s">
        <v>6604</v>
      </c>
      <c r="E3264" s="43"/>
      <c r="F3264" s="43" t="str">
        <f>VLOOKUP(H3264,'DM BPSD'!$A$2:$G$30,6,0)</f>
        <v>Nguyễn Duy Hùng</v>
      </c>
      <c r="G3264" s="43">
        <f>VLOOKUP(F3264,'DS Nhân viên'!$A$2:$B$577,2,0)</f>
        <v>900020</v>
      </c>
      <c r="H3264" s="49" t="s">
        <v>4754</v>
      </c>
      <c r="I3264" s="43"/>
      <c r="J3264" s="83" t="str">
        <f>VLOOKUP(B3264,'BBKK 30.6'!B3279:H7654,7,0)</f>
        <v>Sử dụng bình thường</v>
      </c>
      <c r="K3264" s="46" t="s">
        <v>4763</v>
      </c>
      <c r="L3264" s="46" t="s">
        <v>4766</v>
      </c>
      <c r="M3264" s="46" t="s">
        <v>2233</v>
      </c>
      <c r="N3264" s="48"/>
      <c r="O3264" s="48"/>
      <c r="P3264" s="48"/>
      <c r="Q3264" s="48"/>
      <c r="R3264" s="48"/>
      <c r="S3264" s="48"/>
      <c r="T3264" s="48"/>
      <c r="U3264" s="47" t="s">
        <v>6148</v>
      </c>
      <c r="V3264" s="48"/>
      <c r="W3264" s="48"/>
      <c r="X3264" s="48"/>
      <c r="Y3264" s="48"/>
      <c r="Z3264" s="48"/>
      <c r="AA3264" s="64">
        <v>1815000</v>
      </c>
      <c r="AB3264" s="61">
        <v>1</v>
      </c>
      <c r="AC3264" s="61">
        <v>0</v>
      </c>
      <c r="AD3264" s="48"/>
      <c r="AE3264" s="48"/>
      <c r="AF3264" s="48"/>
      <c r="AG3264" s="62"/>
      <c r="AH3264" s="62"/>
      <c r="AI3264" s="62"/>
      <c r="AJ3264" s="48"/>
      <c r="AK3264" s="61" t="str">
        <f>VLOOKUP(L3264,'[2]Bảng chi tiết công cụ dụng cụ'!$A$8:$AC$4035,27,0)</f>
        <v>MG.HSC</v>
      </c>
      <c r="AL3264" s="61">
        <v>15311001</v>
      </c>
      <c r="AM3264" s="61">
        <v>33121001</v>
      </c>
      <c r="AN3264" s="48"/>
      <c r="AO3264" s="48"/>
      <c r="AP3264" s="61" t="s">
        <v>6163</v>
      </c>
      <c r="AQ3264" s="61" t="s">
        <v>6164</v>
      </c>
      <c r="AR3264" s="48"/>
      <c r="AS3264" s="65">
        <v>42887</v>
      </c>
      <c r="AT3264" s="34" t="s">
        <v>77</v>
      </c>
    </row>
    <row r="3265" spans="1:46">
      <c r="A3265" s="43">
        <v>3260</v>
      </c>
      <c r="B3265" s="43" t="s">
        <v>4767</v>
      </c>
      <c r="C3265" s="43" t="s">
        <v>927</v>
      </c>
      <c r="D3265" s="43" t="s">
        <v>6604</v>
      </c>
      <c r="E3265" s="43"/>
      <c r="F3265" s="43" t="str">
        <f>VLOOKUP(H3265,'DM BPSD'!$A$2:$G$30,6,0)</f>
        <v>Nguyễn Duy Hùng</v>
      </c>
      <c r="G3265" s="43">
        <f>VLOOKUP(F3265,'DS Nhân viên'!$A$2:$B$577,2,0)</f>
        <v>900020</v>
      </c>
      <c r="H3265" s="49" t="s">
        <v>4754</v>
      </c>
      <c r="I3265" s="43"/>
      <c r="J3265" s="83" t="str">
        <f>VLOOKUP(B3265,'BBKK 30.6'!B3280:H7655,7,0)</f>
        <v>Sử dụng bình thường</v>
      </c>
      <c r="K3265" s="46" t="s">
        <v>4763</v>
      </c>
      <c r="L3265" s="46" t="s">
        <v>4767</v>
      </c>
      <c r="M3265" s="46" t="s">
        <v>4768</v>
      </c>
      <c r="N3265" s="48"/>
      <c r="O3265" s="48"/>
      <c r="P3265" s="48"/>
      <c r="Q3265" s="48"/>
      <c r="R3265" s="48"/>
      <c r="S3265" s="48"/>
      <c r="T3265" s="48"/>
      <c r="U3265" s="47" t="s">
        <v>6148</v>
      </c>
      <c r="V3265" s="48"/>
      <c r="W3265" s="48"/>
      <c r="X3265" s="48"/>
      <c r="Y3265" s="48"/>
      <c r="Z3265" s="48"/>
      <c r="AA3265" s="64">
        <v>1595000</v>
      </c>
      <c r="AB3265" s="61">
        <v>1</v>
      </c>
      <c r="AC3265" s="61">
        <v>0</v>
      </c>
      <c r="AD3265" s="48"/>
      <c r="AE3265" s="48"/>
      <c r="AF3265" s="48"/>
      <c r="AG3265" s="62"/>
      <c r="AH3265" s="62"/>
      <c r="AI3265" s="62"/>
      <c r="AJ3265" s="48"/>
      <c r="AK3265" s="61" t="str">
        <f>VLOOKUP(L3265,'[2]Bảng chi tiết công cụ dụng cụ'!$A$8:$AC$4035,27,0)</f>
        <v>MG.HSC</v>
      </c>
      <c r="AL3265" s="61">
        <v>15311001</v>
      </c>
      <c r="AM3265" s="61">
        <v>33121001</v>
      </c>
      <c r="AN3265" s="48"/>
      <c r="AO3265" s="48"/>
      <c r="AP3265" s="61" t="s">
        <v>6163</v>
      </c>
      <c r="AQ3265" s="61" t="s">
        <v>6164</v>
      </c>
      <c r="AR3265" s="48"/>
      <c r="AT3265" s="34" t="s">
        <v>77</v>
      </c>
    </row>
    <row r="3266" spans="1:46">
      <c r="A3266" s="43">
        <v>3261</v>
      </c>
      <c r="B3266" s="43" t="s">
        <v>4769</v>
      </c>
      <c r="C3266" s="43" t="s">
        <v>927</v>
      </c>
      <c r="D3266" s="43" t="s">
        <v>6604</v>
      </c>
      <c r="E3266" s="43"/>
      <c r="F3266" s="43" t="str">
        <f>VLOOKUP(H3266,'DM BPSD'!$A$2:$G$30,6,0)</f>
        <v>Nguyễn Duy Hùng</v>
      </c>
      <c r="G3266" s="43">
        <f>VLOOKUP(F3266,'DS Nhân viên'!$A$2:$B$577,2,0)</f>
        <v>900020</v>
      </c>
      <c r="H3266" s="49" t="s">
        <v>4754</v>
      </c>
      <c r="I3266" s="43"/>
      <c r="J3266" s="83" t="str">
        <f>VLOOKUP(B3266,'BBKK 30.6'!B3281:H7656,7,0)</f>
        <v>Sử dụng bình thường</v>
      </c>
      <c r="K3266" s="46" t="s">
        <v>4763</v>
      </c>
      <c r="L3266" s="46" t="s">
        <v>4769</v>
      </c>
      <c r="M3266" s="46" t="s">
        <v>4768</v>
      </c>
      <c r="N3266" s="48"/>
      <c r="O3266" s="48"/>
      <c r="P3266" s="48"/>
      <c r="Q3266" s="48"/>
      <c r="R3266" s="48"/>
      <c r="S3266" s="48"/>
      <c r="T3266" s="48"/>
      <c r="U3266" s="47" t="s">
        <v>6148</v>
      </c>
      <c r="V3266" s="48"/>
      <c r="W3266" s="48"/>
      <c r="X3266" s="48"/>
      <c r="Y3266" s="48"/>
      <c r="Z3266" s="48"/>
      <c r="AA3266" s="64">
        <v>1595000</v>
      </c>
      <c r="AB3266" s="61">
        <v>1</v>
      </c>
      <c r="AC3266" s="61">
        <v>0</v>
      </c>
      <c r="AD3266" s="48"/>
      <c r="AE3266" s="48"/>
      <c r="AF3266" s="48"/>
      <c r="AG3266" s="62"/>
      <c r="AH3266" s="62"/>
      <c r="AI3266" s="62"/>
      <c r="AJ3266" s="48"/>
      <c r="AK3266" s="61" t="str">
        <f>VLOOKUP(L3266,'[2]Bảng chi tiết công cụ dụng cụ'!$A$8:$AC$4035,27,0)</f>
        <v>MG.HSC</v>
      </c>
      <c r="AL3266" s="61">
        <v>15311001</v>
      </c>
      <c r="AM3266" s="61">
        <v>33121001</v>
      </c>
      <c r="AN3266" s="48"/>
      <c r="AO3266" s="48"/>
      <c r="AP3266" s="61" t="s">
        <v>6163</v>
      </c>
      <c r="AQ3266" s="61" t="s">
        <v>6164</v>
      </c>
      <c r="AR3266" s="48"/>
      <c r="AT3266" s="34" t="s">
        <v>77</v>
      </c>
    </row>
    <row r="3267" spans="1:46">
      <c r="A3267" s="43">
        <v>3262</v>
      </c>
      <c r="B3267" s="43" t="s">
        <v>4770</v>
      </c>
      <c r="C3267" s="43" t="s">
        <v>927</v>
      </c>
      <c r="D3267" s="43" t="s">
        <v>6604</v>
      </c>
      <c r="E3267" s="43"/>
      <c r="F3267" s="43" t="str">
        <f>VLOOKUP(H3267,'DM BPSD'!$A$2:$G$30,6,0)</f>
        <v>Nguyễn Duy Hùng</v>
      </c>
      <c r="G3267" s="43">
        <f>VLOOKUP(F3267,'DS Nhân viên'!$A$2:$B$577,2,0)</f>
        <v>900020</v>
      </c>
      <c r="H3267" s="49" t="s">
        <v>4754</v>
      </c>
      <c r="I3267" s="43"/>
      <c r="J3267" s="83" t="str">
        <f>VLOOKUP(B3267,'BBKK 30.6'!B3282:H7657,7,0)</f>
        <v>Sử dụng bình thường</v>
      </c>
      <c r="K3267" s="46" t="s">
        <v>4763</v>
      </c>
      <c r="L3267" s="46" t="s">
        <v>4770</v>
      </c>
      <c r="M3267" s="46" t="s">
        <v>4771</v>
      </c>
      <c r="N3267" s="48"/>
      <c r="O3267" s="48"/>
      <c r="P3267" s="48"/>
      <c r="Q3267" s="48"/>
      <c r="R3267" s="48"/>
      <c r="S3267" s="48"/>
      <c r="T3267" s="48"/>
      <c r="U3267" s="47" t="s">
        <v>6148</v>
      </c>
      <c r="V3267" s="48"/>
      <c r="W3267" s="48"/>
      <c r="X3267" s="48"/>
      <c r="Y3267" s="48"/>
      <c r="Z3267" s="48"/>
      <c r="AA3267" s="64">
        <v>1540000</v>
      </c>
      <c r="AB3267" s="61">
        <v>1</v>
      </c>
      <c r="AC3267" s="61">
        <v>0</v>
      </c>
      <c r="AD3267" s="48"/>
      <c r="AE3267" s="48"/>
      <c r="AF3267" s="48"/>
      <c r="AG3267" s="62"/>
      <c r="AH3267" s="62"/>
      <c r="AI3267" s="62"/>
      <c r="AJ3267" s="48"/>
      <c r="AK3267" s="61" t="str">
        <f>VLOOKUP(L3267,'[2]Bảng chi tiết công cụ dụng cụ'!$A$8:$AC$4035,27,0)</f>
        <v>MG.HSC</v>
      </c>
      <c r="AL3267" s="61">
        <v>15311001</v>
      </c>
      <c r="AM3267" s="61">
        <v>33121001</v>
      </c>
      <c r="AN3267" s="48"/>
      <c r="AO3267" s="48"/>
      <c r="AP3267" s="61" t="s">
        <v>6163</v>
      </c>
      <c r="AQ3267" s="61" t="s">
        <v>6164</v>
      </c>
      <c r="AR3267" s="48"/>
      <c r="AS3267" s="65">
        <v>44259</v>
      </c>
      <c r="AT3267" s="34" t="s">
        <v>77</v>
      </c>
    </row>
    <row r="3268" spans="1:46">
      <c r="A3268" s="43">
        <v>3263</v>
      </c>
      <c r="B3268" s="43" t="s">
        <v>4772</v>
      </c>
      <c r="C3268" s="43" t="s">
        <v>6602</v>
      </c>
      <c r="D3268" s="43" t="s">
        <v>6604</v>
      </c>
      <c r="E3268" s="43"/>
      <c r="F3268" s="43" t="s">
        <v>6602</v>
      </c>
      <c r="G3268" s="43">
        <f>VLOOKUP(F3268,'DS Nhân viên'!$A$2:$B$577,2,0)</f>
        <v>900288</v>
      </c>
      <c r="H3268" s="49" t="s">
        <v>4754</v>
      </c>
      <c r="I3268" s="43"/>
      <c r="J3268" s="83" t="str">
        <f>VLOOKUP(B3268,'BBKK 30.6'!B3283:H7658,7,0)</f>
        <v>Sử dụng bình thường</v>
      </c>
      <c r="K3268" s="46" t="s">
        <v>4774</v>
      </c>
      <c r="L3268" s="46" t="s">
        <v>4772</v>
      </c>
      <c r="M3268" s="46" t="s">
        <v>4773</v>
      </c>
      <c r="N3268" s="48"/>
      <c r="O3268" s="48"/>
      <c r="P3268" s="48"/>
      <c r="Q3268" s="48"/>
      <c r="R3268" s="48"/>
      <c r="S3268" s="48"/>
      <c r="T3268" s="48"/>
      <c r="U3268" s="47" t="s">
        <v>6148</v>
      </c>
      <c r="V3268" s="48"/>
      <c r="W3268" s="48"/>
      <c r="X3268" s="48"/>
      <c r="Y3268" s="48"/>
      <c r="Z3268" s="48"/>
      <c r="AA3268" s="64">
        <v>4590000</v>
      </c>
      <c r="AB3268" s="61">
        <v>1</v>
      </c>
      <c r="AC3268" s="61">
        <v>0</v>
      </c>
      <c r="AD3268" s="48"/>
      <c r="AE3268" s="48"/>
      <c r="AF3268" s="48"/>
      <c r="AG3268" s="62"/>
      <c r="AH3268" s="62"/>
      <c r="AI3268" s="62"/>
      <c r="AJ3268" s="48"/>
      <c r="AK3268" s="61" t="str">
        <f>VLOOKUP(L3268,'[2]Bảng chi tiết công cụ dụng cụ'!$A$8:$AC$4035,27,0)</f>
        <v>MG.HSC</v>
      </c>
      <c r="AL3268" s="61">
        <v>15311001</v>
      </c>
      <c r="AM3268" s="61">
        <v>33121001</v>
      </c>
      <c r="AN3268" s="48"/>
      <c r="AO3268" s="48"/>
      <c r="AP3268" s="61" t="s">
        <v>6163</v>
      </c>
      <c r="AQ3268" s="61" t="s">
        <v>6164</v>
      </c>
      <c r="AR3268" s="48"/>
      <c r="AS3268" s="65">
        <v>44195</v>
      </c>
      <c r="AT3268" s="34" t="s">
        <v>77</v>
      </c>
    </row>
    <row r="3269" spans="1:46">
      <c r="A3269" s="43">
        <v>3264</v>
      </c>
      <c r="B3269" s="43" t="s">
        <v>4775</v>
      </c>
      <c r="C3269" s="43" t="s">
        <v>6602</v>
      </c>
      <c r="D3269" s="43" t="s">
        <v>6604</v>
      </c>
      <c r="E3269" s="43"/>
      <c r="F3269" s="43" t="s">
        <v>6602</v>
      </c>
      <c r="G3269" s="43">
        <f>VLOOKUP(F3269,'DS Nhân viên'!$A$2:$B$577,2,0)</f>
        <v>900288</v>
      </c>
      <c r="H3269" s="49" t="s">
        <v>4754</v>
      </c>
      <c r="I3269" s="43"/>
      <c r="J3269" s="83" t="str">
        <f>VLOOKUP(B3269,'BBKK 30.6'!B3284:H7659,7,0)</f>
        <v>Sử dụng bình thường</v>
      </c>
      <c r="K3269" s="46" t="s">
        <v>4774</v>
      </c>
      <c r="L3269" s="46" t="s">
        <v>4775</v>
      </c>
      <c r="M3269" s="46" t="s">
        <v>877</v>
      </c>
      <c r="N3269" s="48"/>
      <c r="O3269" s="48"/>
      <c r="P3269" s="48"/>
      <c r="Q3269" s="48"/>
      <c r="R3269" s="48"/>
      <c r="S3269" s="48"/>
      <c r="T3269" s="48"/>
      <c r="U3269" s="47" t="s">
        <v>6148</v>
      </c>
      <c r="V3269" s="48"/>
      <c r="W3269" s="48"/>
      <c r="X3269" s="48"/>
      <c r="Y3269" s="48"/>
      <c r="Z3269" s="48"/>
      <c r="AA3269" s="64">
        <v>1630771</v>
      </c>
      <c r="AB3269" s="61">
        <v>1</v>
      </c>
      <c r="AC3269" s="61">
        <v>0</v>
      </c>
      <c r="AD3269" s="48"/>
      <c r="AE3269" s="48"/>
      <c r="AF3269" s="48"/>
      <c r="AG3269" s="62"/>
      <c r="AH3269" s="62"/>
      <c r="AI3269" s="62"/>
      <c r="AJ3269" s="48"/>
      <c r="AK3269" s="61" t="str">
        <f>VLOOKUP(L3269,'[2]Bảng chi tiết công cụ dụng cụ'!$A$8:$AC$4035,27,0)</f>
        <v>MG.HSC</v>
      </c>
      <c r="AL3269" s="61">
        <v>15311001</v>
      </c>
      <c r="AM3269" s="61">
        <v>33121001</v>
      </c>
      <c r="AN3269" s="48"/>
      <c r="AO3269" s="48"/>
      <c r="AP3269" s="61" t="s">
        <v>6163</v>
      </c>
      <c r="AQ3269" s="61" t="s">
        <v>6164</v>
      </c>
      <c r="AR3269" s="48"/>
      <c r="AS3269" s="65">
        <v>42948</v>
      </c>
      <c r="AT3269" s="34" t="s">
        <v>77</v>
      </c>
    </row>
    <row r="3270" spans="1:46">
      <c r="A3270" s="43">
        <v>3265</v>
      </c>
      <c r="B3270" s="43" t="s">
        <v>4776</v>
      </c>
      <c r="C3270" s="43" t="s">
        <v>6602</v>
      </c>
      <c r="D3270" s="43" t="s">
        <v>6604</v>
      </c>
      <c r="E3270" s="43"/>
      <c r="F3270" s="43" t="s">
        <v>6602</v>
      </c>
      <c r="G3270" s="43">
        <f>VLOOKUP(F3270,'DS Nhân viên'!$A$2:$B$577,2,0)</f>
        <v>900288</v>
      </c>
      <c r="H3270" s="49" t="s">
        <v>4754</v>
      </c>
      <c r="I3270" s="43"/>
      <c r="J3270" s="83" t="str">
        <f>VLOOKUP(B3270,'BBKK 30.6'!B3285:H7660,7,0)</f>
        <v>Sử dụng bình thường</v>
      </c>
      <c r="K3270" s="46" t="s">
        <v>4774</v>
      </c>
      <c r="L3270" s="46" t="s">
        <v>4776</v>
      </c>
      <c r="M3270" s="46" t="s">
        <v>907</v>
      </c>
      <c r="N3270" s="48"/>
      <c r="O3270" s="48"/>
      <c r="P3270" s="48"/>
      <c r="Q3270" s="48"/>
      <c r="R3270" s="48"/>
      <c r="S3270" s="48"/>
      <c r="T3270" s="48"/>
      <c r="U3270" s="47" t="s">
        <v>6148</v>
      </c>
      <c r="V3270" s="48"/>
      <c r="W3270" s="48"/>
      <c r="X3270" s="48"/>
      <c r="Y3270" s="48"/>
      <c r="Z3270" s="48"/>
      <c r="AA3270" s="64">
        <v>2365000</v>
      </c>
      <c r="AB3270" s="61">
        <v>1</v>
      </c>
      <c r="AC3270" s="61">
        <v>0</v>
      </c>
      <c r="AD3270" s="48"/>
      <c r="AE3270" s="48"/>
      <c r="AF3270" s="48"/>
      <c r="AG3270" s="62"/>
      <c r="AH3270" s="62"/>
      <c r="AI3270" s="62"/>
      <c r="AJ3270" s="48"/>
      <c r="AK3270" s="61" t="str">
        <f>VLOOKUP(L3270,'[2]Bảng chi tiết công cụ dụng cụ'!$A$8:$AC$4035,27,0)</f>
        <v>MG.HSC</v>
      </c>
      <c r="AL3270" s="61">
        <v>15311001</v>
      </c>
      <c r="AM3270" s="61">
        <v>33121001</v>
      </c>
      <c r="AN3270" s="48"/>
      <c r="AO3270" s="48"/>
      <c r="AP3270" s="61" t="s">
        <v>6163</v>
      </c>
      <c r="AQ3270" s="61" t="s">
        <v>6164</v>
      </c>
      <c r="AR3270" s="48"/>
      <c r="AS3270" s="65">
        <v>44141</v>
      </c>
      <c r="AT3270" s="34" t="s">
        <v>77</v>
      </c>
    </row>
    <row r="3271" spans="1:46">
      <c r="A3271" s="43">
        <v>3266</v>
      </c>
      <c r="B3271" s="43" t="s">
        <v>4777</v>
      </c>
      <c r="C3271" s="43" t="s">
        <v>6602</v>
      </c>
      <c r="D3271" s="43" t="s">
        <v>6604</v>
      </c>
      <c r="E3271" s="43"/>
      <c r="F3271" s="43" t="s">
        <v>6602</v>
      </c>
      <c r="G3271" s="43">
        <f>VLOOKUP(F3271,'DS Nhân viên'!$A$2:$B$577,2,0)</f>
        <v>900288</v>
      </c>
      <c r="H3271" s="49" t="s">
        <v>4754</v>
      </c>
      <c r="I3271" s="43"/>
      <c r="J3271" s="83" t="str">
        <f>VLOOKUP(B3271,'BBKK 30.6'!B3286:H7661,7,0)</f>
        <v>Sử dụng bình thường</v>
      </c>
      <c r="K3271" s="46" t="s">
        <v>4774</v>
      </c>
      <c r="L3271" s="46" t="s">
        <v>4777</v>
      </c>
      <c r="M3271" s="46" t="s">
        <v>880</v>
      </c>
      <c r="N3271" s="48"/>
      <c r="O3271" s="48"/>
      <c r="P3271" s="48"/>
      <c r="Q3271" s="48"/>
      <c r="R3271" s="48"/>
      <c r="S3271" s="48"/>
      <c r="T3271" s="48"/>
      <c r="U3271" s="47" t="s">
        <v>6148</v>
      </c>
      <c r="V3271" s="48"/>
      <c r="W3271" s="48"/>
      <c r="X3271" s="48"/>
      <c r="Y3271" s="48"/>
      <c r="Z3271" s="48"/>
      <c r="AA3271" s="64">
        <v>1815000</v>
      </c>
      <c r="AB3271" s="61">
        <v>1</v>
      </c>
      <c r="AC3271" s="61">
        <v>0</v>
      </c>
      <c r="AD3271" s="48"/>
      <c r="AE3271" s="48"/>
      <c r="AF3271" s="48"/>
      <c r="AG3271" s="62"/>
      <c r="AH3271" s="62"/>
      <c r="AI3271" s="62"/>
      <c r="AJ3271" s="48"/>
      <c r="AK3271" s="61" t="str">
        <f>VLOOKUP(L3271,'[2]Bảng chi tiết công cụ dụng cụ'!$A$8:$AC$4035,27,0)</f>
        <v>MG.HSC</v>
      </c>
      <c r="AL3271" s="61">
        <v>15311001</v>
      </c>
      <c r="AM3271" s="61">
        <v>33121001</v>
      </c>
      <c r="AN3271" s="48"/>
      <c r="AO3271" s="48"/>
      <c r="AP3271" s="61" t="s">
        <v>6163</v>
      </c>
      <c r="AQ3271" s="61" t="s">
        <v>6164</v>
      </c>
      <c r="AR3271" s="48"/>
      <c r="AS3271" s="65">
        <v>42887</v>
      </c>
      <c r="AT3271" s="34" t="s">
        <v>77</v>
      </c>
    </row>
    <row r="3272" spans="1:46">
      <c r="A3272" s="43">
        <v>3267</v>
      </c>
      <c r="B3272" s="43" t="s">
        <v>4778</v>
      </c>
      <c r="C3272" s="43" t="s">
        <v>6602</v>
      </c>
      <c r="D3272" s="43" t="s">
        <v>6604</v>
      </c>
      <c r="E3272" s="43"/>
      <c r="F3272" s="43" t="s">
        <v>6602</v>
      </c>
      <c r="G3272" s="43">
        <f>VLOOKUP(F3272,'DS Nhân viên'!$A$2:$B$577,2,0)</f>
        <v>900288</v>
      </c>
      <c r="H3272" s="49" t="s">
        <v>4754</v>
      </c>
      <c r="I3272" s="43"/>
      <c r="J3272" s="83" t="str">
        <f>VLOOKUP(B3272,'BBKK 30.6'!B3287:H7662,7,0)</f>
        <v>Sử dụng bình thường</v>
      </c>
      <c r="K3272" s="46" t="s">
        <v>4774</v>
      </c>
      <c r="L3272" s="46" t="s">
        <v>4778</v>
      </c>
      <c r="M3272" s="46" t="s">
        <v>197</v>
      </c>
      <c r="N3272" s="48"/>
      <c r="O3272" s="48"/>
      <c r="P3272" s="48"/>
      <c r="Q3272" s="48"/>
      <c r="R3272" s="48"/>
      <c r="S3272" s="48"/>
      <c r="T3272" s="48"/>
      <c r="U3272" s="47" t="s">
        <v>6148</v>
      </c>
      <c r="V3272" s="48"/>
      <c r="W3272" s="48"/>
      <c r="X3272" s="48"/>
      <c r="Y3272" s="48"/>
      <c r="Z3272" s="48"/>
      <c r="AA3272" s="64">
        <v>4180000</v>
      </c>
      <c r="AB3272" s="61">
        <v>1</v>
      </c>
      <c r="AC3272" s="61">
        <v>0</v>
      </c>
      <c r="AD3272" s="48"/>
      <c r="AE3272" s="48"/>
      <c r="AF3272" s="48"/>
      <c r="AG3272" s="62"/>
      <c r="AH3272" s="62"/>
      <c r="AI3272" s="62"/>
      <c r="AJ3272" s="48"/>
      <c r="AK3272" s="61" t="str">
        <f>VLOOKUP(L3272,'[2]Bảng chi tiết công cụ dụng cụ'!$A$8:$AC$4035,27,0)</f>
        <v>MG.HSC</v>
      </c>
      <c r="AL3272" s="61">
        <v>15312001</v>
      </c>
      <c r="AM3272" s="61">
        <v>33121001</v>
      </c>
      <c r="AN3272" s="48"/>
      <c r="AO3272" s="48"/>
      <c r="AP3272" s="61" t="s">
        <v>6163</v>
      </c>
      <c r="AQ3272" s="61" t="s">
        <v>6164</v>
      </c>
      <c r="AR3272" s="48"/>
      <c r="AT3272" s="34" t="s">
        <v>77</v>
      </c>
    </row>
    <row r="3273" spans="1:46">
      <c r="A3273" s="43">
        <v>3268</v>
      </c>
      <c r="B3273" s="43" t="s">
        <v>4779</v>
      </c>
      <c r="C3273" s="43" t="s">
        <v>6602</v>
      </c>
      <c r="D3273" s="43" t="s">
        <v>6604</v>
      </c>
      <c r="E3273" s="43"/>
      <c r="F3273" s="43" t="s">
        <v>6602</v>
      </c>
      <c r="G3273" s="43">
        <f>VLOOKUP(F3273,'DS Nhân viên'!$A$2:$B$577,2,0)</f>
        <v>900288</v>
      </c>
      <c r="H3273" s="49" t="s">
        <v>4754</v>
      </c>
      <c r="I3273" s="43"/>
      <c r="J3273" s="83" t="str">
        <f>VLOOKUP(B3273,'BBKK 30.6'!B3288:H7663,7,0)</f>
        <v>Sử dụng bình thường</v>
      </c>
      <c r="K3273" s="46" t="s">
        <v>4774</v>
      </c>
      <c r="L3273" s="46" t="s">
        <v>4779</v>
      </c>
      <c r="M3273" s="46" t="s">
        <v>171</v>
      </c>
      <c r="N3273" s="48"/>
      <c r="O3273" s="48"/>
      <c r="P3273" s="48"/>
      <c r="Q3273" s="48"/>
      <c r="R3273" s="48"/>
      <c r="S3273" s="48"/>
      <c r="T3273" s="48"/>
      <c r="U3273" s="47" t="s">
        <v>6148</v>
      </c>
      <c r="V3273" s="48"/>
      <c r="W3273" s="48"/>
      <c r="X3273" s="48"/>
      <c r="Y3273" s="48"/>
      <c r="Z3273" s="48"/>
      <c r="AA3273" s="64">
        <v>14465000</v>
      </c>
      <c r="AB3273" s="61">
        <v>1</v>
      </c>
      <c r="AC3273" s="61">
        <v>0</v>
      </c>
      <c r="AD3273" s="48"/>
      <c r="AE3273" s="48"/>
      <c r="AF3273" s="48"/>
      <c r="AG3273" s="62"/>
      <c r="AH3273" s="62"/>
      <c r="AI3273" s="62"/>
      <c r="AJ3273" s="48"/>
      <c r="AK3273" s="61" t="str">
        <f>VLOOKUP(L3273,'[2]Bảng chi tiết công cụ dụng cụ'!$A$8:$AC$4035,27,0)</f>
        <v>MG.HSC</v>
      </c>
      <c r="AL3273" s="61">
        <v>15312001</v>
      </c>
      <c r="AM3273" s="61">
        <v>33121001</v>
      </c>
      <c r="AN3273" s="48"/>
      <c r="AO3273" s="48"/>
      <c r="AP3273" s="61" t="s">
        <v>6163</v>
      </c>
      <c r="AQ3273" s="61" t="s">
        <v>6164</v>
      </c>
      <c r="AR3273" s="48"/>
      <c r="AT3273" s="34" t="s">
        <v>77</v>
      </c>
    </row>
    <row r="3274" spans="1:46">
      <c r="A3274" s="43">
        <v>3269</v>
      </c>
      <c r="B3274" s="43" t="s">
        <v>4780</v>
      </c>
      <c r="C3274" s="43" t="s">
        <v>6602</v>
      </c>
      <c r="D3274" s="43" t="s">
        <v>6604</v>
      </c>
      <c r="E3274" s="43"/>
      <c r="F3274" s="43" t="s">
        <v>6602</v>
      </c>
      <c r="G3274" s="43">
        <f>VLOOKUP(F3274,'DS Nhân viên'!$A$2:$B$577,2,0)</f>
        <v>900288</v>
      </c>
      <c r="H3274" s="49" t="s">
        <v>4754</v>
      </c>
      <c r="I3274" s="43"/>
      <c r="J3274" s="83" t="str">
        <f>VLOOKUP(B3274,'BBKK 30.6'!B3289:H7664,7,0)</f>
        <v>Sử dụng bình thường</v>
      </c>
      <c r="K3274" s="46" t="s">
        <v>4774</v>
      </c>
      <c r="L3274" s="46" t="s">
        <v>4780</v>
      </c>
      <c r="M3274" s="46" t="s">
        <v>435</v>
      </c>
      <c r="N3274" s="48"/>
      <c r="O3274" s="48"/>
      <c r="P3274" s="48"/>
      <c r="Q3274" s="48"/>
      <c r="R3274" s="48"/>
      <c r="S3274" s="48"/>
      <c r="T3274" s="48"/>
      <c r="U3274" s="47" t="s">
        <v>6148</v>
      </c>
      <c r="V3274" s="48"/>
      <c r="W3274" s="48"/>
      <c r="X3274" s="48"/>
      <c r="Y3274" s="48"/>
      <c r="Z3274" s="48"/>
      <c r="AA3274" s="64">
        <v>18861700</v>
      </c>
      <c r="AB3274" s="61">
        <v>1</v>
      </c>
      <c r="AC3274" s="61">
        <v>0</v>
      </c>
      <c r="AD3274" s="48"/>
      <c r="AE3274" s="48"/>
      <c r="AF3274" s="48"/>
      <c r="AG3274" s="62"/>
      <c r="AH3274" s="62"/>
      <c r="AI3274" s="62"/>
      <c r="AJ3274" s="48"/>
      <c r="AK3274" s="61" t="str">
        <f>VLOOKUP(L3274,'[2]Bảng chi tiết công cụ dụng cụ'!$A$8:$AC$4035,27,0)</f>
        <v>MG.HSC</v>
      </c>
      <c r="AL3274" s="61">
        <v>15312001</v>
      </c>
      <c r="AM3274" s="61">
        <v>33121001</v>
      </c>
      <c r="AN3274" s="48"/>
      <c r="AO3274" s="48"/>
      <c r="AP3274" s="61" t="s">
        <v>6163</v>
      </c>
      <c r="AQ3274" s="61" t="s">
        <v>6164</v>
      </c>
      <c r="AR3274" s="48"/>
      <c r="AS3274" s="65">
        <v>43623</v>
      </c>
      <c r="AT3274" s="34" t="s">
        <v>77</v>
      </c>
    </row>
    <row r="3275" spans="1:46">
      <c r="A3275" s="43">
        <v>3270</v>
      </c>
      <c r="B3275" s="43" t="s">
        <v>4781</v>
      </c>
      <c r="C3275" s="43" t="s">
        <v>6602</v>
      </c>
      <c r="D3275" s="43" t="s">
        <v>6604</v>
      </c>
      <c r="E3275" s="43"/>
      <c r="F3275" s="43" t="s">
        <v>6602</v>
      </c>
      <c r="G3275" s="43">
        <f>VLOOKUP(F3275,'DS Nhân viên'!$A$2:$B$577,2,0)</f>
        <v>900288</v>
      </c>
      <c r="H3275" s="49" t="s">
        <v>4754</v>
      </c>
      <c r="I3275" s="43"/>
      <c r="J3275" s="83" t="str">
        <f>VLOOKUP(B3275,'BBKK 30.6'!B3290:H7665,7,0)</f>
        <v>Sử dụng bình thường</v>
      </c>
      <c r="K3275" s="46" t="s">
        <v>4774</v>
      </c>
      <c r="L3275" s="46" t="s">
        <v>4781</v>
      </c>
      <c r="M3275" s="46" t="s">
        <v>895</v>
      </c>
      <c r="N3275" s="48"/>
      <c r="O3275" s="48"/>
      <c r="P3275" s="48"/>
      <c r="Q3275" s="48"/>
      <c r="R3275" s="48"/>
      <c r="S3275" s="48"/>
      <c r="T3275" s="48"/>
      <c r="U3275" s="47" t="s">
        <v>6148</v>
      </c>
      <c r="V3275" s="48"/>
      <c r="W3275" s="48"/>
      <c r="X3275" s="48"/>
      <c r="Y3275" s="48"/>
      <c r="Z3275" s="48"/>
      <c r="AA3275" s="64">
        <v>5500000</v>
      </c>
      <c r="AB3275" s="61">
        <v>1</v>
      </c>
      <c r="AC3275" s="61">
        <v>0</v>
      </c>
      <c r="AD3275" s="48"/>
      <c r="AE3275" s="48"/>
      <c r="AF3275" s="48"/>
      <c r="AG3275" s="62"/>
      <c r="AH3275" s="62"/>
      <c r="AI3275" s="62"/>
      <c r="AJ3275" s="48"/>
      <c r="AK3275" s="61" t="str">
        <f>VLOOKUP(L3275,'[2]Bảng chi tiết công cụ dụng cụ'!$A$8:$AC$4035,27,0)</f>
        <v>MG.HSC</v>
      </c>
      <c r="AL3275" s="61">
        <v>15311001</v>
      </c>
      <c r="AM3275" s="61">
        <v>33121001</v>
      </c>
      <c r="AN3275" s="48"/>
      <c r="AO3275" s="48"/>
      <c r="AP3275" s="61" t="s">
        <v>6163</v>
      </c>
      <c r="AQ3275" s="61" t="s">
        <v>6164</v>
      </c>
      <c r="AR3275" s="48"/>
      <c r="AS3275" s="65">
        <v>42887</v>
      </c>
      <c r="AT3275" s="34" t="s">
        <v>77</v>
      </c>
    </row>
    <row r="3276" spans="1:46">
      <c r="A3276" s="43">
        <v>3271</v>
      </c>
      <c r="B3276" s="43" t="s">
        <v>4782</v>
      </c>
      <c r="C3276" s="43" t="s">
        <v>6602</v>
      </c>
      <c r="D3276" s="43" t="s">
        <v>6604</v>
      </c>
      <c r="E3276" s="43"/>
      <c r="F3276" s="43" t="s">
        <v>6602</v>
      </c>
      <c r="G3276" s="43">
        <f>VLOOKUP(F3276,'DS Nhân viên'!$A$2:$B$577,2,0)</f>
        <v>900288</v>
      </c>
      <c r="H3276" s="49" t="s">
        <v>4754</v>
      </c>
      <c r="I3276" s="43"/>
      <c r="J3276" s="83" t="str">
        <f>VLOOKUP(B3276,'BBKK 30.6'!B3291:H7666,7,0)</f>
        <v>Sử dụng bình thường</v>
      </c>
      <c r="K3276" s="46" t="s">
        <v>4774</v>
      </c>
      <c r="L3276" s="46" t="s">
        <v>4782</v>
      </c>
      <c r="M3276" s="46" t="s">
        <v>177</v>
      </c>
      <c r="N3276" s="48"/>
      <c r="O3276" s="48"/>
      <c r="P3276" s="48"/>
      <c r="Q3276" s="48"/>
      <c r="R3276" s="48"/>
      <c r="S3276" s="48"/>
      <c r="T3276" s="48"/>
      <c r="U3276" s="47" t="s">
        <v>6148</v>
      </c>
      <c r="V3276" s="48"/>
      <c r="W3276" s="48"/>
      <c r="X3276" s="48"/>
      <c r="Y3276" s="48"/>
      <c r="Z3276" s="48"/>
      <c r="AA3276" s="64">
        <v>4760000</v>
      </c>
      <c r="AB3276" s="61">
        <v>1</v>
      </c>
      <c r="AC3276" s="61">
        <v>0</v>
      </c>
      <c r="AD3276" s="48"/>
      <c r="AE3276" s="48"/>
      <c r="AF3276" s="48"/>
      <c r="AG3276" s="62"/>
      <c r="AH3276" s="62"/>
      <c r="AI3276" s="62"/>
      <c r="AJ3276" s="48"/>
      <c r="AK3276" s="61" t="str">
        <f>VLOOKUP(L3276,'[2]Bảng chi tiết công cụ dụng cụ'!$A$8:$AC$4035,27,0)</f>
        <v>MG.HSC</v>
      </c>
      <c r="AL3276" s="61">
        <v>15311001</v>
      </c>
      <c r="AM3276" s="61">
        <v>33121001</v>
      </c>
      <c r="AN3276" s="48"/>
      <c r="AO3276" s="48"/>
      <c r="AP3276" s="61" t="s">
        <v>6163</v>
      </c>
      <c r="AQ3276" s="61" t="s">
        <v>6164</v>
      </c>
      <c r="AR3276" s="48"/>
      <c r="AT3276" s="34" t="s">
        <v>77</v>
      </c>
    </row>
    <row r="3277" spans="1:46">
      <c r="A3277" s="43">
        <v>3272</v>
      </c>
      <c r="B3277" s="43" t="s">
        <v>4783</v>
      </c>
      <c r="C3277" s="43" t="str">
        <f t="shared" ref="C3277:C3308" si="64">K3277</f>
        <v>Đỗ Tiến Quân</v>
      </c>
      <c r="D3277" s="43" t="s">
        <v>6604</v>
      </c>
      <c r="E3277" s="43"/>
      <c r="F3277" s="43" t="s">
        <v>4784</v>
      </c>
      <c r="G3277" s="43">
        <f>VLOOKUP(F3277,'DS Nhân viên'!$A$2:$B$577,2,0)</f>
        <v>900038</v>
      </c>
      <c r="H3277" s="49" t="s">
        <v>4754</v>
      </c>
      <c r="I3277" s="43"/>
      <c r="J3277" s="83" t="str">
        <f>VLOOKUP(B3277,'BBKK 30.6'!B3292:H7667,7,0)</f>
        <v>Sử dụng bình thường</v>
      </c>
      <c r="K3277" s="46" t="s">
        <v>4784</v>
      </c>
      <c r="L3277" s="46" t="s">
        <v>4783</v>
      </c>
      <c r="M3277" s="46" t="s">
        <v>438</v>
      </c>
      <c r="N3277" s="48"/>
      <c r="O3277" s="48"/>
      <c r="P3277" s="48"/>
      <c r="Q3277" s="48"/>
      <c r="R3277" s="48"/>
      <c r="S3277" s="48"/>
      <c r="T3277" s="48"/>
      <c r="U3277" s="47" t="s">
        <v>6148</v>
      </c>
      <c r="V3277" s="48"/>
      <c r="W3277" s="48"/>
      <c r="X3277" s="48"/>
      <c r="Y3277" s="48"/>
      <c r="Z3277" s="48"/>
      <c r="AA3277" s="64">
        <v>19030000</v>
      </c>
      <c r="AB3277" s="61">
        <v>1</v>
      </c>
      <c r="AC3277" s="61">
        <v>0</v>
      </c>
      <c r="AD3277" s="48"/>
      <c r="AE3277" s="48"/>
      <c r="AF3277" s="48"/>
      <c r="AG3277" s="62"/>
      <c r="AH3277" s="62"/>
      <c r="AI3277" s="62"/>
      <c r="AJ3277" s="48"/>
      <c r="AK3277" s="61" t="str">
        <f>VLOOKUP(L3277,'[2]Bảng chi tiết công cụ dụng cụ'!$A$8:$AC$4035,27,0)</f>
        <v>MG.HSC</v>
      </c>
      <c r="AL3277" s="61">
        <v>15312001</v>
      </c>
      <c r="AM3277" s="61">
        <v>33121001</v>
      </c>
      <c r="AN3277" s="48"/>
      <c r="AO3277" s="48"/>
      <c r="AP3277" s="61" t="s">
        <v>6163</v>
      </c>
      <c r="AQ3277" s="61" t="s">
        <v>6164</v>
      </c>
      <c r="AR3277" s="48"/>
      <c r="AT3277" s="34" t="s">
        <v>77</v>
      </c>
    </row>
    <row r="3278" spans="1:46">
      <c r="A3278" s="43">
        <v>3273</v>
      </c>
      <c r="B3278" s="43" t="s">
        <v>4785</v>
      </c>
      <c r="C3278" s="43" t="str">
        <f t="shared" si="64"/>
        <v>Đỗ Tiến Quân</v>
      </c>
      <c r="D3278" s="43" t="s">
        <v>6604</v>
      </c>
      <c r="E3278" s="43"/>
      <c r="F3278" s="43" t="s">
        <v>4784</v>
      </c>
      <c r="G3278" s="43">
        <f>VLOOKUP(F3278,'DS Nhân viên'!$A$2:$B$577,2,0)</f>
        <v>900038</v>
      </c>
      <c r="H3278" s="49" t="s">
        <v>4754</v>
      </c>
      <c r="I3278" s="43"/>
      <c r="J3278" s="83" t="str">
        <f>VLOOKUP(B3278,'BBKK 30.6'!B3293:H7668,7,0)</f>
        <v>Sử dụng bình thường</v>
      </c>
      <c r="K3278" s="46" t="s">
        <v>4784</v>
      </c>
      <c r="L3278" s="46" t="s">
        <v>4785</v>
      </c>
      <c r="M3278" s="46" t="s">
        <v>688</v>
      </c>
      <c r="N3278" s="48"/>
      <c r="O3278" s="48"/>
      <c r="P3278" s="48"/>
      <c r="Q3278" s="48"/>
      <c r="R3278" s="48"/>
      <c r="S3278" s="48"/>
      <c r="T3278" s="48"/>
      <c r="U3278" s="47" t="s">
        <v>6148</v>
      </c>
      <c r="V3278" s="48"/>
      <c r="W3278" s="48"/>
      <c r="X3278" s="48"/>
      <c r="Y3278" s="48"/>
      <c r="Z3278" s="48"/>
      <c r="AA3278" s="64">
        <v>0</v>
      </c>
      <c r="AB3278" s="61">
        <v>1</v>
      </c>
      <c r="AC3278" s="61">
        <v>0</v>
      </c>
      <c r="AD3278" s="48"/>
      <c r="AE3278" s="48"/>
      <c r="AF3278" s="48"/>
      <c r="AG3278" s="62"/>
      <c r="AH3278" s="62"/>
      <c r="AI3278" s="62"/>
      <c r="AJ3278" s="48"/>
      <c r="AK3278" s="61" t="str">
        <f>VLOOKUP(L3278,'[2]Bảng chi tiết công cụ dụng cụ'!$A$8:$AC$4035,27,0)</f>
        <v>MG.HSC</v>
      </c>
      <c r="AL3278" s="61">
        <v>15311001</v>
      </c>
      <c r="AM3278" s="61">
        <v>33121001</v>
      </c>
      <c r="AN3278" s="48"/>
      <c r="AO3278" s="48"/>
      <c r="AP3278" s="61" t="s">
        <v>6163</v>
      </c>
      <c r="AQ3278" s="61" t="s">
        <v>6164</v>
      </c>
      <c r="AR3278" s="48"/>
      <c r="AS3278" s="65">
        <v>42401</v>
      </c>
      <c r="AT3278" s="34" t="s">
        <v>77</v>
      </c>
    </row>
    <row r="3279" spans="1:46">
      <c r="A3279" s="43">
        <v>3274</v>
      </c>
      <c r="B3279" s="43" t="s">
        <v>4786</v>
      </c>
      <c r="C3279" s="43" t="str">
        <f t="shared" si="64"/>
        <v>Đỗ Tiến Quân</v>
      </c>
      <c r="D3279" s="43" t="s">
        <v>6604</v>
      </c>
      <c r="E3279" s="43"/>
      <c r="F3279" s="43" t="s">
        <v>4784</v>
      </c>
      <c r="G3279" s="43">
        <f>VLOOKUP(F3279,'DS Nhân viên'!$A$2:$B$577,2,0)</f>
        <v>900038</v>
      </c>
      <c r="H3279" s="49" t="s">
        <v>4754</v>
      </c>
      <c r="I3279" s="43"/>
      <c r="J3279" s="83" t="str">
        <f>VLOOKUP(B3279,'BBKK 30.6'!B3294:H7669,7,0)</f>
        <v>Sử dụng bình thường</v>
      </c>
      <c r="K3279" s="46" t="s">
        <v>4784</v>
      </c>
      <c r="L3279" s="46" t="s">
        <v>4786</v>
      </c>
      <c r="M3279" s="46" t="s">
        <v>503</v>
      </c>
      <c r="N3279" s="48"/>
      <c r="O3279" s="48"/>
      <c r="P3279" s="48"/>
      <c r="Q3279" s="48"/>
      <c r="R3279" s="48"/>
      <c r="S3279" s="48"/>
      <c r="T3279" s="48"/>
      <c r="U3279" s="47" t="s">
        <v>6148</v>
      </c>
      <c r="V3279" s="48"/>
      <c r="W3279" s="48"/>
      <c r="X3279" s="48"/>
      <c r="Y3279" s="48"/>
      <c r="Z3279" s="48"/>
      <c r="AA3279" s="64">
        <v>0</v>
      </c>
      <c r="AB3279" s="61">
        <v>1</v>
      </c>
      <c r="AC3279" s="61">
        <v>0</v>
      </c>
      <c r="AD3279" s="48"/>
      <c r="AE3279" s="48"/>
      <c r="AF3279" s="48"/>
      <c r="AG3279" s="62"/>
      <c r="AH3279" s="62"/>
      <c r="AI3279" s="62"/>
      <c r="AJ3279" s="48"/>
      <c r="AK3279" s="61" t="str">
        <f>VLOOKUP(L3279,'[2]Bảng chi tiết công cụ dụng cụ'!$A$8:$AC$4035,27,0)</f>
        <v>MG.HSC</v>
      </c>
      <c r="AL3279" s="61">
        <v>15311001</v>
      </c>
      <c r="AM3279" s="61">
        <v>33121001</v>
      </c>
      <c r="AN3279" s="48"/>
      <c r="AO3279" s="48"/>
      <c r="AP3279" s="61" t="s">
        <v>6163</v>
      </c>
      <c r="AQ3279" s="61" t="s">
        <v>6164</v>
      </c>
      <c r="AR3279" s="48"/>
      <c r="AS3279" s="65">
        <v>42401</v>
      </c>
      <c r="AT3279" s="34" t="s">
        <v>77</v>
      </c>
    </row>
    <row r="3280" spans="1:46">
      <c r="A3280" s="43">
        <v>3275</v>
      </c>
      <c r="B3280" s="43" t="s">
        <v>4787</v>
      </c>
      <c r="C3280" s="43" t="str">
        <f t="shared" si="64"/>
        <v>Đỗ Tiến Quân</v>
      </c>
      <c r="D3280" s="43" t="s">
        <v>6604</v>
      </c>
      <c r="E3280" s="43"/>
      <c r="F3280" s="43" t="s">
        <v>4784</v>
      </c>
      <c r="G3280" s="43">
        <f>VLOOKUP(F3280,'DS Nhân viên'!$A$2:$B$577,2,0)</f>
        <v>900038</v>
      </c>
      <c r="H3280" s="49" t="s">
        <v>4754</v>
      </c>
      <c r="I3280" s="43"/>
      <c r="J3280" s="83" t="str">
        <f>VLOOKUP(B3280,'BBKK 30.6'!B3295:H7670,7,0)</f>
        <v>Sử dụng bình thường</v>
      </c>
      <c r="K3280" s="46" t="s">
        <v>4784</v>
      </c>
      <c r="L3280" s="46" t="s">
        <v>4787</v>
      </c>
      <c r="M3280" s="46" t="s">
        <v>875</v>
      </c>
      <c r="N3280" s="48"/>
      <c r="O3280" s="48"/>
      <c r="P3280" s="48"/>
      <c r="Q3280" s="48"/>
      <c r="R3280" s="48"/>
      <c r="S3280" s="48"/>
      <c r="T3280" s="48"/>
      <c r="U3280" s="47" t="s">
        <v>6148</v>
      </c>
      <c r="V3280" s="48"/>
      <c r="W3280" s="48"/>
      <c r="X3280" s="48"/>
      <c r="Y3280" s="48"/>
      <c r="Z3280" s="48"/>
      <c r="AA3280" s="64">
        <v>6000000</v>
      </c>
      <c r="AB3280" s="61">
        <v>1</v>
      </c>
      <c r="AC3280" s="61">
        <v>0</v>
      </c>
      <c r="AD3280" s="48"/>
      <c r="AE3280" s="48"/>
      <c r="AF3280" s="48"/>
      <c r="AG3280" s="62"/>
      <c r="AH3280" s="62"/>
      <c r="AI3280" s="62"/>
      <c r="AJ3280" s="48"/>
      <c r="AK3280" s="61" t="str">
        <f>VLOOKUP(L3280,'[2]Bảng chi tiết công cụ dụng cụ'!$A$8:$AC$4035,27,0)</f>
        <v>MG.HSC</v>
      </c>
      <c r="AL3280" s="61">
        <v>15311001</v>
      </c>
      <c r="AM3280" s="61">
        <v>33121001</v>
      </c>
      <c r="AN3280" s="48"/>
      <c r="AO3280" s="48"/>
      <c r="AP3280" s="61" t="s">
        <v>6163</v>
      </c>
      <c r="AQ3280" s="61" t="s">
        <v>6164</v>
      </c>
      <c r="AR3280" s="48"/>
      <c r="AT3280" s="34" t="s">
        <v>77</v>
      </c>
    </row>
    <row r="3281" spans="1:46">
      <c r="A3281" s="43">
        <v>3276</v>
      </c>
      <c r="B3281" s="43" t="s">
        <v>4788</v>
      </c>
      <c r="C3281" s="43" t="str">
        <f t="shared" si="64"/>
        <v>Đỗ Tiến Quân</v>
      </c>
      <c r="D3281" s="43" t="s">
        <v>6604</v>
      </c>
      <c r="E3281" s="43"/>
      <c r="F3281" s="43" t="s">
        <v>4784</v>
      </c>
      <c r="G3281" s="43">
        <f>VLOOKUP(F3281,'DS Nhân viên'!$A$2:$B$577,2,0)</f>
        <v>900038</v>
      </c>
      <c r="H3281" s="49" t="s">
        <v>4754</v>
      </c>
      <c r="I3281" s="43"/>
      <c r="J3281" s="83" t="str">
        <f>VLOOKUP(B3281,'BBKK 30.6'!B3296:H7671,7,0)</f>
        <v>Sử dụng bình thường</v>
      </c>
      <c r="K3281" s="46" t="s">
        <v>4784</v>
      </c>
      <c r="L3281" s="46" t="s">
        <v>4788</v>
      </c>
      <c r="M3281" s="46" t="s">
        <v>445</v>
      </c>
      <c r="N3281" s="48"/>
      <c r="O3281" s="48"/>
      <c r="P3281" s="48"/>
      <c r="Q3281" s="48"/>
      <c r="R3281" s="48"/>
      <c r="S3281" s="48"/>
      <c r="T3281" s="48"/>
      <c r="U3281" s="47" t="s">
        <v>6148</v>
      </c>
      <c r="V3281" s="48"/>
      <c r="W3281" s="48"/>
      <c r="X3281" s="48"/>
      <c r="Y3281" s="48"/>
      <c r="Z3281" s="48"/>
      <c r="AA3281" s="64">
        <v>3240000</v>
      </c>
      <c r="AB3281" s="61">
        <v>1</v>
      </c>
      <c r="AC3281" s="61">
        <v>0</v>
      </c>
      <c r="AD3281" s="48"/>
      <c r="AE3281" s="48"/>
      <c r="AF3281" s="48"/>
      <c r="AG3281" s="62"/>
      <c r="AH3281" s="62"/>
      <c r="AI3281" s="62"/>
      <c r="AJ3281" s="48"/>
      <c r="AK3281" s="61" t="str">
        <f>VLOOKUP(L3281,'[2]Bảng chi tiết công cụ dụng cụ'!$A$8:$AC$4035,27,0)</f>
        <v>MG.HSC</v>
      </c>
      <c r="AL3281" s="61">
        <v>15311001</v>
      </c>
      <c r="AM3281" s="61">
        <v>33121001</v>
      </c>
      <c r="AN3281" s="48"/>
      <c r="AO3281" s="48"/>
      <c r="AP3281" s="61" t="s">
        <v>6163</v>
      </c>
      <c r="AQ3281" s="61" t="s">
        <v>6164</v>
      </c>
      <c r="AR3281" s="48"/>
      <c r="AT3281" s="34" t="s">
        <v>77</v>
      </c>
    </row>
    <row r="3282" spans="1:46">
      <c r="A3282" s="43">
        <v>3277</v>
      </c>
      <c r="B3282" s="43" t="s">
        <v>4789</v>
      </c>
      <c r="C3282" s="43" t="str">
        <f t="shared" si="64"/>
        <v>Đỗ Tiến Quân</v>
      </c>
      <c r="D3282" s="43" t="s">
        <v>6604</v>
      </c>
      <c r="E3282" s="43"/>
      <c r="F3282" s="43" t="s">
        <v>4784</v>
      </c>
      <c r="G3282" s="43">
        <f>VLOOKUP(F3282,'DS Nhân viên'!$A$2:$B$577,2,0)</f>
        <v>900038</v>
      </c>
      <c r="H3282" s="49" t="s">
        <v>4754</v>
      </c>
      <c r="I3282" s="43"/>
      <c r="J3282" s="83" t="str">
        <f>VLOOKUP(B3282,'BBKK 30.6'!B3297:H7672,7,0)</f>
        <v>Sử dụng bình thường</v>
      </c>
      <c r="K3282" s="46" t="s">
        <v>4784</v>
      </c>
      <c r="L3282" s="46" t="s">
        <v>4789</v>
      </c>
      <c r="M3282" s="46" t="s">
        <v>484</v>
      </c>
      <c r="N3282" s="48"/>
      <c r="O3282" s="48"/>
      <c r="P3282" s="48"/>
      <c r="Q3282" s="48"/>
      <c r="R3282" s="48"/>
      <c r="S3282" s="48"/>
      <c r="T3282" s="48"/>
      <c r="U3282" s="47" t="s">
        <v>6148</v>
      </c>
      <c r="V3282" s="48"/>
      <c r="W3282" s="48"/>
      <c r="X3282" s="48"/>
      <c r="Y3282" s="48"/>
      <c r="Z3282" s="48"/>
      <c r="AA3282" s="64">
        <v>0</v>
      </c>
      <c r="AB3282" s="61">
        <v>1</v>
      </c>
      <c r="AC3282" s="61">
        <v>0</v>
      </c>
      <c r="AD3282" s="48"/>
      <c r="AE3282" s="48"/>
      <c r="AF3282" s="48"/>
      <c r="AG3282" s="62"/>
      <c r="AH3282" s="62"/>
      <c r="AI3282" s="62"/>
      <c r="AJ3282" s="48"/>
      <c r="AK3282" s="61" t="str">
        <f>VLOOKUP(L3282,'[2]Bảng chi tiết công cụ dụng cụ'!$A$8:$AC$4035,27,0)</f>
        <v>MG.HSC</v>
      </c>
      <c r="AL3282" s="61">
        <v>15311001</v>
      </c>
      <c r="AM3282" s="61">
        <v>33121001</v>
      </c>
      <c r="AN3282" s="48"/>
      <c r="AO3282" s="48"/>
      <c r="AP3282" s="61" t="s">
        <v>6163</v>
      </c>
      <c r="AQ3282" s="61" t="s">
        <v>6164</v>
      </c>
      <c r="AR3282" s="48"/>
      <c r="AS3282" s="65">
        <v>42401</v>
      </c>
      <c r="AT3282" s="34" t="s">
        <v>77</v>
      </c>
    </row>
    <row r="3283" spans="1:46">
      <c r="A3283" s="43">
        <v>3278</v>
      </c>
      <c r="B3283" s="43" t="s">
        <v>4790</v>
      </c>
      <c r="C3283" s="43" t="str">
        <f t="shared" si="64"/>
        <v>Đỗ Tiến Quân</v>
      </c>
      <c r="D3283" s="43" t="s">
        <v>6604</v>
      </c>
      <c r="E3283" s="43"/>
      <c r="F3283" s="43" t="s">
        <v>4784</v>
      </c>
      <c r="G3283" s="43">
        <f>VLOOKUP(F3283,'DS Nhân viên'!$A$2:$B$577,2,0)</f>
        <v>900038</v>
      </c>
      <c r="H3283" s="49" t="s">
        <v>4754</v>
      </c>
      <c r="I3283" s="43"/>
      <c r="J3283" s="83" t="str">
        <f>VLOOKUP(B3283,'BBKK 30.6'!B3298:H7673,7,0)</f>
        <v>Sử dụng bình thường</v>
      </c>
      <c r="K3283" s="46" t="s">
        <v>4784</v>
      </c>
      <c r="L3283" s="46" t="s">
        <v>4790</v>
      </c>
      <c r="M3283" s="46" t="s">
        <v>185</v>
      </c>
      <c r="N3283" s="48"/>
      <c r="O3283" s="48"/>
      <c r="P3283" s="48"/>
      <c r="Q3283" s="48"/>
      <c r="R3283" s="48"/>
      <c r="S3283" s="48"/>
      <c r="T3283" s="48"/>
      <c r="U3283" s="47" t="s">
        <v>6148</v>
      </c>
      <c r="V3283" s="48"/>
      <c r="W3283" s="48"/>
      <c r="X3283" s="48"/>
      <c r="Y3283" s="48"/>
      <c r="Z3283" s="48"/>
      <c r="AA3283" s="64">
        <v>0</v>
      </c>
      <c r="AB3283" s="61">
        <v>1</v>
      </c>
      <c r="AC3283" s="61">
        <v>0</v>
      </c>
      <c r="AD3283" s="48"/>
      <c r="AE3283" s="48"/>
      <c r="AF3283" s="48"/>
      <c r="AG3283" s="62"/>
      <c r="AH3283" s="62"/>
      <c r="AI3283" s="62"/>
      <c r="AJ3283" s="48"/>
      <c r="AK3283" s="61" t="str">
        <f>VLOOKUP(L3283,'[2]Bảng chi tiết công cụ dụng cụ'!$A$8:$AC$4035,27,0)</f>
        <v>MG.HSC</v>
      </c>
      <c r="AL3283" s="61">
        <v>15311001</v>
      </c>
      <c r="AM3283" s="61">
        <v>33121001</v>
      </c>
      <c r="AN3283" s="48"/>
      <c r="AO3283" s="48"/>
      <c r="AP3283" s="61" t="s">
        <v>6163</v>
      </c>
      <c r="AQ3283" s="61" t="s">
        <v>6164</v>
      </c>
      <c r="AR3283" s="48"/>
      <c r="AS3283" s="65">
        <v>42401</v>
      </c>
      <c r="AT3283" s="34" t="s">
        <v>77</v>
      </c>
    </row>
    <row r="3284" spans="1:46">
      <c r="A3284" s="43">
        <v>3279</v>
      </c>
      <c r="B3284" s="43" t="s">
        <v>4791</v>
      </c>
      <c r="C3284" s="43" t="str">
        <f t="shared" si="64"/>
        <v>Đỗ Tiến Quân</v>
      </c>
      <c r="D3284" s="43" t="s">
        <v>6604</v>
      </c>
      <c r="E3284" s="43"/>
      <c r="F3284" s="43" t="s">
        <v>4784</v>
      </c>
      <c r="G3284" s="43">
        <f>VLOOKUP(F3284,'DS Nhân viên'!$A$2:$B$577,2,0)</f>
        <v>900038</v>
      </c>
      <c r="H3284" s="49" t="s">
        <v>4754</v>
      </c>
      <c r="I3284" s="43"/>
      <c r="J3284" s="83" t="str">
        <f>VLOOKUP(B3284,'BBKK 30.6'!B3299:H7674,7,0)</f>
        <v>Sử dụng bình thường</v>
      </c>
      <c r="K3284" s="46" t="s">
        <v>4784</v>
      </c>
      <c r="L3284" s="46" t="s">
        <v>4791</v>
      </c>
      <c r="M3284" s="46" t="s">
        <v>185</v>
      </c>
      <c r="N3284" s="48"/>
      <c r="O3284" s="48"/>
      <c r="P3284" s="48"/>
      <c r="Q3284" s="48"/>
      <c r="R3284" s="48"/>
      <c r="S3284" s="48"/>
      <c r="T3284" s="48"/>
      <c r="U3284" s="47" t="s">
        <v>6148</v>
      </c>
      <c r="V3284" s="48"/>
      <c r="W3284" s="48"/>
      <c r="X3284" s="48"/>
      <c r="Y3284" s="48"/>
      <c r="Z3284" s="48"/>
      <c r="AA3284" s="64">
        <v>0</v>
      </c>
      <c r="AB3284" s="61">
        <v>1</v>
      </c>
      <c r="AC3284" s="61">
        <v>0</v>
      </c>
      <c r="AD3284" s="48"/>
      <c r="AE3284" s="48"/>
      <c r="AF3284" s="48"/>
      <c r="AG3284" s="62"/>
      <c r="AH3284" s="62"/>
      <c r="AI3284" s="62"/>
      <c r="AJ3284" s="48"/>
      <c r="AK3284" s="61" t="str">
        <f>VLOOKUP(L3284,'[2]Bảng chi tiết công cụ dụng cụ'!$A$8:$AC$4035,27,0)</f>
        <v>MG.HSC</v>
      </c>
      <c r="AL3284" s="61">
        <v>15311001</v>
      </c>
      <c r="AM3284" s="61">
        <v>33121001</v>
      </c>
      <c r="AN3284" s="48"/>
      <c r="AO3284" s="48"/>
      <c r="AP3284" s="61" t="s">
        <v>6163</v>
      </c>
      <c r="AQ3284" s="61" t="s">
        <v>6164</v>
      </c>
      <c r="AR3284" s="48"/>
      <c r="AS3284" s="65">
        <v>42401</v>
      </c>
      <c r="AT3284" s="34" t="s">
        <v>77</v>
      </c>
    </row>
    <row r="3285" spans="1:46">
      <c r="A3285" s="43">
        <v>3280</v>
      </c>
      <c r="B3285" s="43" t="s">
        <v>4792</v>
      </c>
      <c r="C3285" s="43" t="str">
        <f t="shared" si="64"/>
        <v>Đỗ Tiến Quân</v>
      </c>
      <c r="D3285" s="43" t="s">
        <v>6604</v>
      </c>
      <c r="E3285" s="43"/>
      <c r="F3285" s="43" t="s">
        <v>4784</v>
      </c>
      <c r="G3285" s="43">
        <f>VLOOKUP(F3285,'DS Nhân viên'!$A$2:$B$577,2,0)</f>
        <v>900038</v>
      </c>
      <c r="H3285" s="49" t="s">
        <v>4754</v>
      </c>
      <c r="I3285" s="43"/>
      <c r="J3285" s="83" t="str">
        <f>VLOOKUP(B3285,'BBKK 30.6'!B3300:H7675,7,0)</f>
        <v>Sử dụng bình thường</v>
      </c>
      <c r="K3285" s="46" t="s">
        <v>4784</v>
      </c>
      <c r="L3285" s="46" t="s">
        <v>4792</v>
      </c>
      <c r="M3285" s="46" t="s">
        <v>1271</v>
      </c>
      <c r="N3285" s="48"/>
      <c r="O3285" s="48"/>
      <c r="P3285" s="48"/>
      <c r="Q3285" s="48"/>
      <c r="R3285" s="48"/>
      <c r="S3285" s="48"/>
      <c r="T3285" s="48"/>
      <c r="U3285" s="47" t="s">
        <v>6148</v>
      </c>
      <c r="V3285" s="48"/>
      <c r="W3285" s="48"/>
      <c r="X3285" s="48"/>
      <c r="Y3285" s="48"/>
      <c r="Z3285" s="48"/>
      <c r="AA3285" s="64">
        <v>25190000</v>
      </c>
      <c r="AB3285" s="61">
        <v>1</v>
      </c>
      <c r="AC3285" s="61">
        <v>0</v>
      </c>
      <c r="AD3285" s="48"/>
      <c r="AE3285" s="48"/>
      <c r="AF3285" s="48"/>
      <c r="AG3285" s="62"/>
      <c r="AH3285" s="62"/>
      <c r="AI3285" s="62"/>
      <c r="AJ3285" s="48"/>
      <c r="AK3285" s="61" t="str">
        <f>VLOOKUP(L3285,'[2]Bảng chi tiết công cụ dụng cụ'!$A$8:$AC$4035,27,0)</f>
        <v>MG.HSC</v>
      </c>
      <c r="AL3285" s="61">
        <v>15312001</v>
      </c>
      <c r="AM3285" s="61">
        <v>33121001</v>
      </c>
      <c r="AN3285" s="48"/>
      <c r="AO3285" s="48"/>
      <c r="AP3285" s="61" t="s">
        <v>6163</v>
      </c>
      <c r="AQ3285" s="61" t="s">
        <v>6164</v>
      </c>
      <c r="AR3285" s="48"/>
      <c r="AS3285" s="65">
        <v>44494</v>
      </c>
      <c r="AT3285" s="34" t="s">
        <v>77</v>
      </c>
    </row>
    <row r="3286" spans="1:46">
      <c r="A3286" s="43">
        <v>3281</v>
      </c>
      <c r="B3286" s="43" t="s">
        <v>4793</v>
      </c>
      <c r="C3286" s="43" t="str">
        <f t="shared" si="64"/>
        <v>Đỗ Tiến Quân</v>
      </c>
      <c r="D3286" s="43" t="s">
        <v>6604</v>
      </c>
      <c r="E3286" s="43"/>
      <c r="F3286" s="43" t="s">
        <v>4784</v>
      </c>
      <c r="G3286" s="43">
        <f>VLOOKUP(F3286,'DS Nhân viên'!$A$2:$B$577,2,0)</f>
        <v>900038</v>
      </c>
      <c r="H3286" s="49" t="s">
        <v>4754</v>
      </c>
      <c r="I3286" s="43"/>
      <c r="J3286" s="83" t="str">
        <f>VLOOKUP(B3286,'BBKK 30.6'!B3301:H7676,7,0)</f>
        <v>Sử dụng bình thường</v>
      </c>
      <c r="K3286" s="46" t="s">
        <v>4784</v>
      </c>
      <c r="L3286" s="46" t="s">
        <v>4793</v>
      </c>
      <c r="M3286" s="46" t="s">
        <v>203</v>
      </c>
      <c r="N3286" s="48"/>
      <c r="O3286" s="48"/>
      <c r="P3286" s="48"/>
      <c r="Q3286" s="48"/>
      <c r="R3286" s="48"/>
      <c r="S3286" s="48"/>
      <c r="T3286" s="48"/>
      <c r="U3286" s="47" t="s">
        <v>6148</v>
      </c>
      <c r="V3286" s="48"/>
      <c r="W3286" s="48"/>
      <c r="X3286" s="48"/>
      <c r="Y3286" s="48"/>
      <c r="Z3286" s="48"/>
      <c r="AA3286" s="64">
        <v>20020000</v>
      </c>
      <c r="AB3286" s="61">
        <v>1</v>
      </c>
      <c r="AC3286" s="61">
        <v>0</v>
      </c>
      <c r="AD3286" s="48"/>
      <c r="AE3286" s="48"/>
      <c r="AF3286" s="48"/>
      <c r="AG3286" s="62"/>
      <c r="AH3286" s="62"/>
      <c r="AI3286" s="62"/>
      <c r="AJ3286" s="48"/>
      <c r="AK3286" s="61" t="str">
        <f>VLOOKUP(L3286,'[2]Bảng chi tiết công cụ dụng cụ'!$A$8:$AC$4035,27,0)</f>
        <v>MG.HSC</v>
      </c>
      <c r="AL3286" s="61">
        <v>15312001</v>
      </c>
      <c r="AM3286" s="61">
        <v>33121001</v>
      </c>
      <c r="AN3286" s="48"/>
      <c r="AO3286" s="48"/>
      <c r="AP3286" s="61" t="s">
        <v>6163</v>
      </c>
      <c r="AQ3286" s="61" t="s">
        <v>6164</v>
      </c>
      <c r="AR3286" s="48"/>
      <c r="AT3286" s="34" t="s">
        <v>77</v>
      </c>
    </row>
    <row r="3287" spans="1:46">
      <c r="A3287" s="43">
        <v>3282</v>
      </c>
      <c r="B3287" s="43" t="s">
        <v>4794</v>
      </c>
      <c r="C3287" s="43" t="str">
        <f t="shared" si="64"/>
        <v>Đỗ Tiến Quân</v>
      </c>
      <c r="D3287" s="43" t="s">
        <v>6604</v>
      </c>
      <c r="E3287" s="43"/>
      <c r="F3287" s="43" t="s">
        <v>4784</v>
      </c>
      <c r="G3287" s="43">
        <f>VLOOKUP(F3287,'DS Nhân viên'!$A$2:$B$577,2,0)</f>
        <v>900038</v>
      </c>
      <c r="H3287" s="49" t="s">
        <v>4754</v>
      </c>
      <c r="I3287" s="43"/>
      <c r="J3287" s="83" t="str">
        <f>VLOOKUP(B3287,'BBKK 30.6'!B3302:H7677,7,0)</f>
        <v>Sử dụng bình thường</v>
      </c>
      <c r="K3287" s="46" t="s">
        <v>4784</v>
      </c>
      <c r="L3287" s="46" t="s">
        <v>4794</v>
      </c>
      <c r="M3287" s="46" t="s">
        <v>454</v>
      </c>
      <c r="N3287" s="48"/>
      <c r="O3287" s="48"/>
      <c r="P3287" s="48"/>
      <c r="Q3287" s="48"/>
      <c r="R3287" s="48"/>
      <c r="S3287" s="48"/>
      <c r="T3287" s="48"/>
      <c r="U3287" s="47" t="s">
        <v>6148</v>
      </c>
      <c r="V3287" s="48"/>
      <c r="W3287" s="48"/>
      <c r="X3287" s="48"/>
      <c r="Y3287" s="48"/>
      <c r="Z3287" s="48"/>
      <c r="AA3287" s="64">
        <v>6860001</v>
      </c>
      <c r="AB3287" s="61">
        <v>1</v>
      </c>
      <c r="AC3287" s="61">
        <v>0</v>
      </c>
      <c r="AD3287" s="48"/>
      <c r="AE3287" s="48"/>
      <c r="AF3287" s="48"/>
      <c r="AG3287" s="62"/>
      <c r="AH3287" s="62"/>
      <c r="AI3287" s="62"/>
      <c r="AJ3287" s="48"/>
      <c r="AK3287" s="61" t="str">
        <f>VLOOKUP(L3287,'[2]Bảng chi tiết công cụ dụng cụ'!$A$8:$AC$4035,27,0)</f>
        <v>MG.HSC</v>
      </c>
      <c r="AL3287" s="61">
        <v>15311001</v>
      </c>
      <c r="AM3287" s="61">
        <v>33121001</v>
      </c>
      <c r="AN3287" s="48"/>
      <c r="AO3287" s="48"/>
      <c r="AP3287" s="61" t="s">
        <v>6163</v>
      </c>
      <c r="AQ3287" s="61" t="s">
        <v>6164</v>
      </c>
      <c r="AR3287" s="48"/>
      <c r="AT3287" s="34" t="s">
        <v>77</v>
      </c>
    </row>
    <row r="3288" spans="1:46">
      <c r="A3288" s="43">
        <v>3283</v>
      </c>
      <c r="B3288" s="43" t="s">
        <v>4795</v>
      </c>
      <c r="C3288" s="43" t="str">
        <f t="shared" si="64"/>
        <v>Dùng chung PTKH</v>
      </c>
      <c r="D3288" s="43" t="s">
        <v>6604</v>
      </c>
      <c r="E3288" s="43"/>
      <c r="F3288" s="43" t="str">
        <f>VLOOKUP(H3288,'DM BPSD'!$A$2:$G$30,6,0)</f>
        <v>Nguyễn Duy Hùng</v>
      </c>
      <c r="G3288" s="43">
        <f>VLOOKUP(F3288,'DS Nhân viên'!$A$2:$B$577,2,0)</f>
        <v>900020</v>
      </c>
      <c r="H3288" s="49" t="s">
        <v>4754</v>
      </c>
      <c r="I3288" s="43"/>
      <c r="J3288" s="83" t="str">
        <f>VLOOKUP(B3288,'BBKK 30.6'!B3303:H7678,7,0)</f>
        <v>Sử dụng bình thường</v>
      </c>
      <c r="K3288" s="46" t="s">
        <v>4796</v>
      </c>
      <c r="L3288" s="46" t="s">
        <v>4795</v>
      </c>
      <c r="M3288" s="46" t="s">
        <v>907</v>
      </c>
      <c r="N3288" s="48"/>
      <c r="O3288" s="48"/>
      <c r="P3288" s="48"/>
      <c r="Q3288" s="48"/>
      <c r="R3288" s="48"/>
      <c r="S3288" s="48"/>
      <c r="T3288" s="48"/>
      <c r="U3288" s="47" t="s">
        <v>6148</v>
      </c>
      <c r="V3288" s="48"/>
      <c r="W3288" s="48"/>
      <c r="X3288" s="48"/>
      <c r="Y3288" s="48"/>
      <c r="Z3288" s="48"/>
      <c r="AA3288" s="64">
        <v>2365000</v>
      </c>
      <c r="AB3288" s="61">
        <v>1</v>
      </c>
      <c r="AC3288" s="61">
        <v>0</v>
      </c>
      <c r="AD3288" s="48"/>
      <c r="AE3288" s="48"/>
      <c r="AF3288" s="48"/>
      <c r="AG3288" s="62"/>
      <c r="AH3288" s="62"/>
      <c r="AI3288" s="62"/>
      <c r="AJ3288" s="48"/>
      <c r="AK3288" s="61" t="str">
        <f>VLOOKUP(L3288,'[2]Bảng chi tiết công cụ dụng cụ'!$A$8:$AC$4035,27,0)</f>
        <v>MG.HSC</v>
      </c>
      <c r="AL3288" s="61">
        <v>15311001</v>
      </c>
      <c r="AM3288" s="61">
        <v>33121001</v>
      </c>
      <c r="AN3288" s="48"/>
      <c r="AO3288" s="48"/>
      <c r="AP3288" s="61" t="s">
        <v>6163</v>
      </c>
      <c r="AQ3288" s="61" t="s">
        <v>6164</v>
      </c>
      <c r="AR3288" s="48"/>
      <c r="AS3288" s="65">
        <v>44141</v>
      </c>
      <c r="AT3288" s="34" t="s">
        <v>77</v>
      </c>
    </row>
    <row r="3289" spans="1:46">
      <c r="A3289" s="43">
        <v>3284</v>
      </c>
      <c r="B3289" s="43" t="s">
        <v>4797</v>
      </c>
      <c r="C3289" s="43" t="str">
        <f t="shared" si="64"/>
        <v>Dùng chung PTKH</v>
      </c>
      <c r="D3289" s="43" t="s">
        <v>6604</v>
      </c>
      <c r="E3289" s="43"/>
      <c r="F3289" s="43" t="str">
        <f>VLOOKUP(H3289,'DM BPSD'!$A$2:$G$30,6,0)</f>
        <v>Nguyễn Duy Hùng</v>
      </c>
      <c r="G3289" s="43">
        <f>VLOOKUP(F3289,'DS Nhân viên'!$A$2:$B$577,2,0)</f>
        <v>900020</v>
      </c>
      <c r="H3289" s="49" t="s">
        <v>4754</v>
      </c>
      <c r="I3289" s="43"/>
      <c r="J3289" s="83" t="str">
        <f>VLOOKUP(B3289,'BBKK 30.6'!B3304:H7679,7,0)</f>
        <v>Sử dụng bình thường</v>
      </c>
      <c r="K3289" s="46" t="s">
        <v>4796</v>
      </c>
      <c r="L3289" s="46" t="s">
        <v>4797</v>
      </c>
      <c r="M3289" s="46" t="s">
        <v>1003</v>
      </c>
      <c r="N3289" s="48"/>
      <c r="O3289" s="48"/>
      <c r="P3289" s="48"/>
      <c r="Q3289" s="48"/>
      <c r="R3289" s="48"/>
      <c r="S3289" s="48"/>
      <c r="T3289" s="48"/>
      <c r="U3289" s="47" t="s">
        <v>6148</v>
      </c>
      <c r="V3289" s="48"/>
      <c r="W3289" s="48"/>
      <c r="X3289" s="48"/>
      <c r="Y3289" s="48"/>
      <c r="Z3289" s="48"/>
      <c r="AA3289" s="64">
        <v>3996000</v>
      </c>
      <c r="AB3289" s="61">
        <v>1</v>
      </c>
      <c r="AC3289" s="61">
        <v>0</v>
      </c>
      <c r="AD3289" s="48"/>
      <c r="AE3289" s="48"/>
      <c r="AF3289" s="48"/>
      <c r="AG3289" s="62"/>
      <c r="AH3289" s="62"/>
      <c r="AI3289" s="62"/>
      <c r="AJ3289" s="48"/>
      <c r="AK3289" s="61" t="str">
        <f>VLOOKUP(L3289,'[2]Bảng chi tiết công cụ dụng cụ'!$A$8:$AC$4035,27,0)</f>
        <v>MG.HSC</v>
      </c>
      <c r="AL3289" s="61">
        <v>15311001</v>
      </c>
      <c r="AM3289" s="61">
        <v>33121001</v>
      </c>
      <c r="AN3289" s="48"/>
      <c r="AO3289" s="48"/>
      <c r="AP3289" s="61" t="s">
        <v>6163</v>
      </c>
      <c r="AQ3289" s="61" t="s">
        <v>6164</v>
      </c>
      <c r="AR3289" s="48"/>
      <c r="AT3289" s="34" t="s">
        <v>77</v>
      </c>
    </row>
    <row r="3290" spans="1:46">
      <c r="A3290" s="43">
        <v>3285</v>
      </c>
      <c r="B3290" s="43" t="s">
        <v>4798</v>
      </c>
      <c r="C3290" s="43" t="str">
        <f t="shared" si="64"/>
        <v>Dùng chung PTKH</v>
      </c>
      <c r="D3290" s="43" t="s">
        <v>6604</v>
      </c>
      <c r="E3290" s="43"/>
      <c r="F3290" s="43" t="str">
        <f>VLOOKUP(H3290,'DM BPSD'!$A$2:$G$30,6,0)</f>
        <v>Nguyễn Duy Hùng</v>
      </c>
      <c r="G3290" s="43">
        <f>VLOOKUP(F3290,'DS Nhân viên'!$A$2:$B$577,2,0)</f>
        <v>900020</v>
      </c>
      <c r="H3290" s="49" t="s">
        <v>4754</v>
      </c>
      <c r="I3290" s="43"/>
      <c r="J3290" s="83" t="str">
        <f>VLOOKUP(B3290,'BBKK 30.6'!B3305:H7680,7,0)</f>
        <v>Sử dụng bình thường</v>
      </c>
      <c r="K3290" s="46" t="s">
        <v>4796</v>
      </c>
      <c r="L3290" s="46" t="s">
        <v>4798</v>
      </c>
      <c r="M3290" s="46" t="s">
        <v>4799</v>
      </c>
      <c r="N3290" s="48"/>
      <c r="O3290" s="48"/>
      <c r="P3290" s="48"/>
      <c r="Q3290" s="48"/>
      <c r="R3290" s="48"/>
      <c r="S3290" s="48"/>
      <c r="T3290" s="48"/>
      <c r="U3290" s="47" t="s">
        <v>6148</v>
      </c>
      <c r="V3290" s="48"/>
      <c r="W3290" s="48"/>
      <c r="X3290" s="48"/>
      <c r="Y3290" s="48"/>
      <c r="Z3290" s="48"/>
      <c r="AA3290" s="64">
        <v>8140000</v>
      </c>
      <c r="AB3290" s="61">
        <v>1</v>
      </c>
      <c r="AC3290" s="61">
        <v>0</v>
      </c>
      <c r="AD3290" s="48"/>
      <c r="AE3290" s="48"/>
      <c r="AF3290" s="48"/>
      <c r="AG3290" s="62"/>
      <c r="AH3290" s="62"/>
      <c r="AI3290" s="62"/>
      <c r="AJ3290" s="48"/>
      <c r="AK3290" s="61" t="str">
        <f>VLOOKUP(L3290,'[2]Bảng chi tiết công cụ dụng cụ'!$A$8:$AC$4035,27,0)</f>
        <v>MG.HSC</v>
      </c>
      <c r="AL3290" s="61">
        <v>15311001</v>
      </c>
      <c r="AM3290" s="61">
        <v>33121001</v>
      </c>
      <c r="AN3290" s="48"/>
      <c r="AO3290" s="48"/>
      <c r="AP3290" s="61" t="s">
        <v>6163</v>
      </c>
      <c r="AQ3290" s="61" t="s">
        <v>6164</v>
      </c>
      <c r="AR3290" s="48"/>
      <c r="AS3290" s="65">
        <v>44547</v>
      </c>
      <c r="AT3290" s="34" t="s">
        <v>77</v>
      </c>
    </row>
    <row r="3291" spans="1:46">
      <c r="A3291" s="43">
        <v>3286</v>
      </c>
      <c r="B3291" s="43" t="s">
        <v>4800</v>
      </c>
      <c r="C3291" s="43" t="str">
        <f t="shared" si="64"/>
        <v>Dùng chung PTKH</v>
      </c>
      <c r="D3291" s="43" t="s">
        <v>6604</v>
      </c>
      <c r="E3291" s="43"/>
      <c r="F3291" s="43" t="str">
        <f>VLOOKUP(H3291,'DM BPSD'!$A$2:$G$30,6,0)</f>
        <v>Nguyễn Duy Hùng</v>
      </c>
      <c r="G3291" s="43">
        <f>VLOOKUP(F3291,'DS Nhân viên'!$A$2:$B$577,2,0)</f>
        <v>900020</v>
      </c>
      <c r="H3291" s="49" t="s">
        <v>4754</v>
      </c>
      <c r="I3291" s="43"/>
      <c r="J3291" s="83" t="str">
        <f>VLOOKUP(B3291,'BBKK 30.6'!B3306:H7681,7,0)</f>
        <v>Sử dụng bình thường</v>
      </c>
      <c r="K3291" s="46" t="s">
        <v>4796</v>
      </c>
      <c r="L3291" s="46" t="s">
        <v>4800</v>
      </c>
      <c r="M3291" s="46" t="s">
        <v>1558</v>
      </c>
      <c r="N3291" s="48"/>
      <c r="O3291" s="48"/>
      <c r="P3291" s="48"/>
      <c r="Q3291" s="48"/>
      <c r="R3291" s="48"/>
      <c r="S3291" s="48"/>
      <c r="T3291" s="48"/>
      <c r="U3291" s="47" t="s">
        <v>6148</v>
      </c>
      <c r="V3291" s="48"/>
      <c r="W3291" s="48"/>
      <c r="X3291" s="48"/>
      <c r="Y3291" s="48"/>
      <c r="Z3291" s="48"/>
      <c r="AA3291" s="64">
        <v>6116000</v>
      </c>
      <c r="AB3291" s="61">
        <v>1</v>
      </c>
      <c r="AC3291" s="61">
        <v>0</v>
      </c>
      <c r="AD3291" s="48"/>
      <c r="AE3291" s="48"/>
      <c r="AF3291" s="48"/>
      <c r="AG3291" s="62"/>
      <c r="AH3291" s="62"/>
      <c r="AI3291" s="62"/>
      <c r="AJ3291" s="48"/>
      <c r="AK3291" s="61" t="str">
        <f>VLOOKUP(L3291,'[2]Bảng chi tiết công cụ dụng cụ'!$A$8:$AC$4035,27,0)</f>
        <v>MG.HSC</v>
      </c>
      <c r="AL3291" s="61">
        <v>15311001</v>
      </c>
      <c r="AM3291" s="61">
        <v>33121001</v>
      </c>
      <c r="AN3291" s="48"/>
      <c r="AO3291" s="48"/>
      <c r="AP3291" s="61" t="s">
        <v>6163</v>
      </c>
      <c r="AQ3291" s="61" t="s">
        <v>6164</v>
      </c>
      <c r="AR3291" s="48"/>
      <c r="AS3291" s="65">
        <v>44120</v>
      </c>
      <c r="AT3291" s="34" t="s">
        <v>77</v>
      </c>
    </row>
    <row r="3292" spans="1:46">
      <c r="A3292" s="43">
        <v>3287</v>
      </c>
      <c r="B3292" s="43" t="s">
        <v>4801</v>
      </c>
      <c r="C3292" s="43" t="str">
        <f t="shared" si="64"/>
        <v>Dùng chung PTKH</v>
      </c>
      <c r="D3292" s="43" t="s">
        <v>6604</v>
      </c>
      <c r="E3292" s="43"/>
      <c r="F3292" s="43" t="str">
        <f>VLOOKUP(H3292,'DM BPSD'!$A$2:$G$30,6,0)</f>
        <v>Nguyễn Duy Hùng</v>
      </c>
      <c r="G3292" s="43">
        <f>VLOOKUP(F3292,'DS Nhân viên'!$A$2:$B$577,2,0)</f>
        <v>900020</v>
      </c>
      <c r="H3292" s="49" t="s">
        <v>4754</v>
      </c>
      <c r="I3292" s="43"/>
      <c r="J3292" s="83" t="str">
        <f>VLOOKUP(B3292,'BBKK 30.6'!B3307:H7682,7,0)</f>
        <v>Sử dụng bình thường</v>
      </c>
      <c r="K3292" s="46" t="s">
        <v>4796</v>
      </c>
      <c r="L3292" s="46" t="s">
        <v>4801</v>
      </c>
      <c r="M3292" s="46" t="s">
        <v>413</v>
      </c>
      <c r="N3292" s="48"/>
      <c r="O3292" s="48"/>
      <c r="P3292" s="48"/>
      <c r="Q3292" s="48"/>
      <c r="R3292" s="48"/>
      <c r="S3292" s="48"/>
      <c r="T3292" s="48"/>
      <c r="U3292" s="47" t="s">
        <v>6148</v>
      </c>
      <c r="V3292" s="48"/>
      <c r="W3292" s="48"/>
      <c r="X3292" s="48"/>
      <c r="Y3292" s="48"/>
      <c r="Z3292" s="48"/>
      <c r="AA3292" s="64">
        <v>6622000</v>
      </c>
      <c r="AB3292" s="61">
        <v>1</v>
      </c>
      <c r="AC3292" s="61">
        <v>0</v>
      </c>
      <c r="AD3292" s="48"/>
      <c r="AE3292" s="48"/>
      <c r="AF3292" s="48"/>
      <c r="AG3292" s="62"/>
      <c r="AH3292" s="62"/>
      <c r="AI3292" s="62"/>
      <c r="AJ3292" s="48"/>
      <c r="AK3292" s="61" t="str">
        <f>VLOOKUP(L3292,'[2]Bảng chi tiết công cụ dụng cụ'!$A$8:$AC$4035,27,0)</f>
        <v>MG.HSC</v>
      </c>
      <c r="AL3292" s="61">
        <v>15311001</v>
      </c>
      <c r="AM3292" s="61">
        <v>33121001</v>
      </c>
      <c r="AN3292" s="48"/>
      <c r="AO3292" s="48"/>
      <c r="AP3292" s="61" t="s">
        <v>6163</v>
      </c>
      <c r="AQ3292" s="61" t="s">
        <v>6164</v>
      </c>
      <c r="AR3292" s="48"/>
      <c r="AT3292" s="34" t="s">
        <v>77</v>
      </c>
    </row>
    <row r="3293" spans="1:46">
      <c r="A3293" s="43">
        <v>3288</v>
      </c>
      <c r="B3293" s="43" t="s">
        <v>4802</v>
      </c>
      <c r="C3293" s="43" t="str">
        <f t="shared" si="64"/>
        <v>Dùng chung PTKH</v>
      </c>
      <c r="D3293" s="43" t="s">
        <v>6604</v>
      </c>
      <c r="E3293" s="43"/>
      <c r="F3293" s="43" t="str">
        <f>VLOOKUP(H3293,'DM BPSD'!$A$2:$G$30,6,0)</f>
        <v>Nguyễn Duy Hùng</v>
      </c>
      <c r="G3293" s="43">
        <f>VLOOKUP(F3293,'DS Nhân viên'!$A$2:$B$577,2,0)</f>
        <v>900020</v>
      </c>
      <c r="H3293" s="49" t="s">
        <v>4754</v>
      </c>
      <c r="I3293" s="43"/>
      <c r="J3293" s="83" t="str">
        <f>VLOOKUP(B3293,'BBKK 30.6'!B3308:H7683,7,0)</f>
        <v>Sử dụng bình thường</v>
      </c>
      <c r="K3293" s="46" t="s">
        <v>4796</v>
      </c>
      <c r="L3293" s="46" t="s">
        <v>4802</v>
      </c>
      <c r="M3293" s="46" t="s">
        <v>641</v>
      </c>
      <c r="N3293" s="48"/>
      <c r="O3293" s="48"/>
      <c r="P3293" s="48"/>
      <c r="Q3293" s="48"/>
      <c r="R3293" s="48"/>
      <c r="S3293" s="48"/>
      <c r="T3293" s="48"/>
      <c r="U3293" s="47" t="s">
        <v>6148</v>
      </c>
      <c r="V3293" s="48"/>
      <c r="W3293" s="48"/>
      <c r="X3293" s="48"/>
      <c r="Y3293" s="48"/>
      <c r="Z3293" s="48"/>
      <c r="AA3293" s="64">
        <v>2585000</v>
      </c>
      <c r="AB3293" s="61">
        <v>1</v>
      </c>
      <c r="AC3293" s="61">
        <v>0</v>
      </c>
      <c r="AD3293" s="48"/>
      <c r="AE3293" s="48"/>
      <c r="AF3293" s="48"/>
      <c r="AG3293" s="62"/>
      <c r="AH3293" s="62"/>
      <c r="AI3293" s="62"/>
      <c r="AJ3293" s="48"/>
      <c r="AK3293" s="61" t="str">
        <f>VLOOKUP(L3293,'[2]Bảng chi tiết công cụ dụng cụ'!$A$8:$AC$4035,27,0)</f>
        <v>MG.HSC</v>
      </c>
      <c r="AL3293" s="61">
        <v>15311001</v>
      </c>
      <c r="AM3293" s="61">
        <v>33121001</v>
      </c>
      <c r="AN3293" s="48"/>
      <c r="AO3293" s="48"/>
      <c r="AP3293" s="61" t="s">
        <v>6163</v>
      </c>
      <c r="AQ3293" s="61" t="s">
        <v>6164</v>
      </c>
      <c r="AR3293" s="48"/>
      <c r="AT3293" s="34" t="s">
        <v>77</v>
      </c>
    </row>
    <row r="3294" spans="1:46">
      <c r="A3294" s="43">
        <v>3289</v>
      </c>
      <c r="B3294" s="43" t="s">
        <v>4803</v>
      </c>
      <c r="C3294" s="43" t="str">
        <f t="shared" si="64"/>
        <v>Dùng chung PTKH</v>
      </c>
      <c r="D3294" s="43" t="s">
        <v>6604</v>
      </c>
      <c r="E3294" s="43"/>
      <c r="F3294" s="43" t="str">
        <f>VLOOKUP(H3294,'DM BPSD'!$A$2:$G$30,6,0)</f>
        <v>Nguyễn Duy Hùng</v>
      </c>
      <c r="G3294" s="43">
        <f>VLOOKUP(F3294,'DS Nhân viên'!$A$2:$B$577,2,0)</f>
        <v>900020</v>
      </c>
      <c r="H3294" s="49" t="s">
        <v>4754</v>
      </c>
      <c r="I3294" s="43"/>
      <c r="J3294" s="83" t="str">
        <f>VLOOKUP(B3294,'BBKK 30.6'!B3309:H7684,7,0)</f>
        <v>Sử dụng bình thường</v>
      </c>
      <c r="K3294" s="46" t="s">
        <v>4796</v>
      </c>
      <c r="L3294" s="46" t="s">
        <v>4803</v>
      </c>
      <c r="M3294" s="46" t="s">
        <v>4768</v>
      </c>
      <c r="N3294" s="48"/>
      <c r="O3294" s="48"/>
      <c r="P3294" s="48"/>
      <c r="Q3294" s="48"/>
      <c r="R3294" s="48"/>
      <c r="S3294" s="48"/>
      <c r="T3294" s="48"/>
      <c r="U3294" s="47" t="s">
        <v>6148</v>
      </c>
      <c r="V3294" s="48"/>
      <c r="W3294" s="48"/>
      <c r="X3294" s="48"/>
      <c r="Y3294" s="48"/>
      <c r="Z3294" s="48"/>
      <c r="AA3294" s="64">
        <v>1595000</v>
      </c>
      <c r="AB3294" s="61">
        <v>1</v>
      </c>
      <c r="AC3294" s="61">
        <v>0</v>
      </c>
      <c r="AD3294" s="48"/>
      <c r="AE3294" s="48"/>
      <c r="AF3294" s="48"/>
      <c r="AG3294" s="62"/>
      <c r="AH3294" s="62"/>
      <c r="AI3294" s="62"/>
      <c r="AJ3294" s="48"/>
      <c r="AK3294" s="61" t="str">
        <f>VLOOKUP(L3294,'[2]Bảng chi tiết công cụ dụng cụ'!$A$8:$AC$4035,27,0)</f>
        <v>MG.HSC</v>
      </c>
      <c r="AL3294" s="61">
        <v>15311001</v>
      </c>
      <c r="AM3294" s="61">
        <v>33121001</v>
      </c>
      <c r="AN3294" s="48"/>
      <c r="AO3294" s="48"/>
      <c r="AP3294" s="61" t="s">
        <v>6163</v>
      </c>
      <c r="AQ3294" s="61" t="s">
        <v>6164</v>
      </c>
      <c r="AR3294" s="48"/>
      <c r="AT3294" s="34" t="s">
        <v>77</v>
      </c>
    </row>
    <row r="3295" spans="1:46">
      <c r="A3295" s="43">
        <v>3290</v>
      </c>
      <c r="B3295" s="43" t="s">
        <v>4804</v>
      </c>
      <c r="C3295" s="43" t="str">
        <f t="shared" si="64"/>
        <v>Dùng chung PTKH</v>
      </c>
      <c r="D3295" s="43" t="s">
        <v>6604</v>
      </c>
      <c r="E3295" s="43"/>
      <c r="F3295" s="43" t="str">
        <f>VLOOKUP(H3295,'DM BPSD'!$A$2:$G$30,6,0)</f>
        <v>Nguyễn Duy Hùng</v>
      </c>
      <c r="G3295" s="43">
        <f>VLOOKUP(F3295,'DS Nhân viên'!$A$2:$B$577,2,0)</f>
        <v>900020</v>
      </c>
      <c r="H3295" s="49" t="s">
        <v>4754</v>
      </c>
      <c r="I3295" s="43"/>
      <c r="J3295" s="83" t="str">
        <f>VLOOKUP(B3295,'BBKK 30.6'!B3310:H7685,7,0)</f>
        <v>Sử dụng bình thường</v>
      </c>
      <c r="K3295" s="46" t="s">
        <v>4796</v>
      </c>
      <c r="L3295" s="46" t="s">
        <v>4804</v>
      </c>
      <c r="M3295" s="46" t="s">
        <v>1021</v>
      </c>
      <c r="N3295" s="48"/>
      <c r="O3295" s="48"/>
      <c r="P3295" s="48"/>
      <c r="Q3295" s="48"/>
      <c r="R3295" s="48"/>
      <c r="S3295" s="48"/>
      <c r="T3295" s="48"/>
      <c r="U3295" s="47" t="s">
        <v>6148</v>
      </c>
      <c r="V3295" s="48"/>
      <c r="W3295" s="48"/>
      <c r="X3295" s="48"/>
      <c r="Y3295" s="48"/>
      <c r="Z3295" s="48"/>
      <c r="AA3295" s="64">
        <v>1380000</v>
      </c>
      <c r="AB3295" s="61">
        <v>1</v>
      </c>
      <c r="AC3295" s="61">
        <v>0</v>
      </c>
      <c r="AD3295" s="48"/>
      <c r="AE3295" s="48"/>
      <c r="AF3295" s="48"/>
      <c r="AG3295" s="62"/>
      <c r="AH3295" s="62"/>
      <c r="AI3295" s="62"/>
      <c r="AJ3295" s="48"/>
      <c r="AK3295" s="61" t="str">
        <f>VLOOKUP(L3295,'[2]Bảng chi tiết công cụ dụng cụ'!$A$8:$AC$4035,27,0)</f>
        <v>MG.HSC</v>
      </c>
      <c r="AL3295" s="61">
        <v>15311001</v>
      </c>
      <c r="AM3295" s="61">
        <v>33121001</v>
      </c>
      <c r="AN3295" s="48"/>
      <c r="AO3295" s="48"/>
      <c r="AP3295" s="61" t="s">
        <v>6163</v>
      </c>
      <c r="AQ3295" s="61" t="s">
        <v>6164</v>
      </c>
      <c r="AR3295" s="48"/>
      <c r="AT3295" s="34" t="s">
        <v>77</v>
      </c>
    </row>
    <row r="3296" spans="1:46">
      <c r="A3296" s="43">
        <v>3291</v>
      </c>
      <c r="B3296" s="43" t="s">
        <v>4805</v>
      </c>
      <c r="C3296" s="43" t="str">
        <f t="shared" si="64"/>
        <v>Dùng chung PTKH</v>
      </c>
      <c r="D3296" s="43" t="s">
        <v>6604</v>
      </c>
      <c r="E3296" s="43"/>
      <c r="F3296" s="43" t="str">
        <f>VLOOKUP(H3296,'DM BPSD'!$A$2:$G$30,6,0)</f>
        <v>Nguyễn Duy Hùng</v>
      </c>
      <c r="G3296" s="43">
        <f>VLOOKUP(F3296,'DS Nhân viên'!$A$2:$B$577,2,0)</f>
        <v>900020</v>
      </c>
      <c r="H3296" s="49" t="s">
        <v>4754</v>
      </c>
      <c r="I3296" s="43"/>
      <c r="J3296" s="83" t="str">
        <f>VLOOKUP(B3296,'BBKK 30.6'!B3311:H7686,7,0)</f>
        <v>Sử dụng bình thường</v>
      </c>
      <c r="K3296" s="46" t="s">
        <v>4796</v>
      </c>
      <c r="L3296" s="46" t="s">
        <v>4805</v>
      </c>
      <c r="M3296" s="46" t="s">
        <v>1021</v>
      </c>
      <c r="N3296" s="48"/>
      <c r="O3296" s="48"/>
      <c r="P3296" s="48"/>
      <c r="Q3296" s="48"/>
      <c r="R3296" s="48"/>
      <c r="S3296" s="48"/>
      <c r="T3296" s="48"/>
      <c r="U3296" s="47" t="s">
        <v>6148</v>
      </c>
      <c r="V3296" s="48"/>
      <c r="W3296" s="48"/>
      <c r="X3296" s="48"/>
      <c r="Y3296" s="48"/>
      <c r="Z3296" s="48"/>
      <c r="AA3296" s="64">
        <v>1380000</v>
      </c>
      <c r="AB3296" s="61">
        <v>1</v>
      </c>
      <c r="AC3296" s="61">
        <v>0</v>
      </c>
      <c r="AD3296" s="48"/>
      <c r="AE3296" s="48"/>
      <c r="AF3296" s="48"/>
      <c r="AG3296" s="62"/>
      <c r="AH3296" s="62"/>
      <c r="AI3296" s="62"/>
      <c r="AJ3296" s="48"/>
      <c r="AK3296" s="61" t="str">
        <f>VLOOKUP(L3296,'[2]Bảng chi tiết công cụ dụng cụ'!$A$8:$AC$4035,27,0)</f>
        <v>MG.HSC</v>
      </c>
      <c r="AL3296" s="61">
        <v>15311001</v>
      </c>
      <c r="AM3296" s="61">
        <v>33121001</v>
      </c>
      <c r="AN3296" s="48"/>
      <c r="AO3296" s="48"/>
      <c r="AP3296" s="61" t="s">
        <v>6163</v>
      </c>
      <c r="AQ3296" s="61" t="s">
        <v>6164</v>
      </c>
      <c r="AR3296" s="48"/>
      <c r="AT3296" s="34" t="s">
        <v>77</v>
      </c>
    </row>
    <row r="3297" spans="1:46">
      <c r="A3297" s="43">
        <v>3292</v>
      </c>
      <c r="B3297" s="43" t="s">
        <v>4806</v>
      </c>
      <c r="C3297" s="43" t="str">
        <f t="shared" si="64"/>
        <v>Dùng chung PTKH</v>
      </c>
      <c r="D3297" s="43" t="s">
        <v>6604</v>
      </c>
      <c r="E3297" s="43"/>
      <c r="F3297" s="43" t="str">
        <f>VLOOKUP(H3297,'DM BPSD'!$A$2:$G$30,6,0)</f>
        <v>Nguyễn Duy Hùng</v>
      </c>
      <c r="G3297" s="43">
        <f>VLOOKUP(F3297,'DS Nhân viên'!$A$2:$B$577,2,0)</f>
        <v>900020</v>
      </c>
      <c r="H3297" s="49" t="s">
        <v>4754</v>
      </c>
      <c r="I3297" s="43"/>
      <c r="J3297" s="83" t="str">
        <f>VLOOKUP(B3297,'BBKK 30.6'!B3312:H7687,7,0)</f>
        <v>Sử dụng bình thường</v>
      </c>
      <c r="K3297" s="46" t="s">
        <v>4796</v>
      </c>
      <c r="L3297" s="46" t="s">
        <v>4806</v>
      </c>
      <c r="M3297" s="46" t="s">
        <v>1021</v>
      </c>
      <c r="N3297" s="48"/>
      <c r="O3297" s="48"/>
      <c r="P3297" s="48"/>
      <c r="Q3297" s="48"/>
      <c r="R3297" s="48"/>
      <c r="S3297" s="48"/>
      <c r="T3297" s="48"/>
      <c r="U3297" s="47" t="s">
        <v>6148</v>
      </c>
      <c r="V3297" s="48"/>
      <c r="W3297" s="48"/>
      <c r="X3297" s="48"/>
      <c r="Y3297" s="48"/>
      <c r="Z3297" s="48"/>
      <c r="AA3297" s="64">
        <v>1380000</v>
      </c>
      <c r="AB3297" s="61">
        <v>1</v>
      </c>
      <c r="AC3297" s="61">
        <v>0</v>
      </c>
      <c r="AD3297" s="48"/>
      <c r="AE3297" s="48"/>
      <c r="AF3297" s="48"/>
      <c r="AG3297" s="62"/>
      <c r="AH3297" s="62"/>
      <c r="AI3297" s="62"/>
      <c r="AJ3297" s="48"/>
      <c r="AK3297" s="61" t="str">
        <f>VLOOKUP(L3297,'[2]Bảng chi tiết công cụ dụng cụ'!$A$8:$AC$4035,27,0)</f>
        <v>MG.HSC</v>
      </c>
      <c r="AL3297" s="61">
        <v>15311001</v>
      </c>
      <c r="AM3297" s="61">
        <v>33121001</v>
      </c>
      <c r="AN3297" s="48"/>
      <c r="AO3297" s="48"/>
      <c r="AP3297" s="61" t="s">
        <v>6163</v>
      </c>
      <c r="AQ3297" s="61" t="s">
        <v>6164</v>
      </c>
      <c r="AR3297" s="48"/>
      <c r="AT3297" s="34" t="s">
        <v>77</v>
      </c>
    </row>
    <row r="3298" spans="1:46">
      <c r="A3298" s="43">
        <v>3293</v>
      </c>
      <c r="B3298" s="43" t="s">
        <v>4807</v>
      </c>
      <c r="C3298" s="43" t="str">
        <f t="shared" si="64"/>
        <v>Dùng chung PTKH</v>
      </c>
      <c r="D3298" s="43" t="s">
        <v>6604</v>
      </c>
      <c r="E3298" s="43"/>
      <c r="F3298" s="43" t="str">
        <f>VLOOKUP(H3298,'DM BPSD'!$A$2:$G$30,6,0)</f>
        <v>Nguyễn Duy Hùng</v>
      </c>
      <c r="G3298" s="43">
        <f>VLOOKUP(F3298,'DS Nhân viên'!$A$2:$B$577,2,0)</f>
        <v>900020</v>
      </c>
      <c r="H3298" s="49" t="s">
        <v>4754</v>
      </c>
      <c r="I3298" s="43"/>
      <c r="J3298" s="83" t="str">
        <f>VLOOKUP(B3298,'BBKK 30.6'!B3313:H7688,7,0)</f>
        <v>Sử dụng bình thường</v>
      </c>
      <c r="K3298" s="46" t="s">
        <v>4796</v>
      </c>
      <c r="L3298" s="46" t="s">
        <v>4807</v>
      </c>
      <c r="M3298" s="46" t="s">
        <v>1021</v>
      </c>
      <c r="N3298" s="48"/>
      <c r="O3298" s="48"/>
      <c r="P3298" s="48"/>
      <c r="Q3298" s="48"/>
      <c r="R3298" s="48"/>
      <c r="S3298" s="48"/>
      <c r="T3298" s="48"/>
      <c r="U3298" s="47" t="s">
        <v>6148</v>
      </c>
      <c r="V3298" s="48"/>
      <c r="W3298" s="48"/>
      <c r="X3298" s="48"/>
      <c r="Y3298" s="48"/>
      <c r="Z3298" s="48"/>
      <c r="AA3298" s="64">
        <v>1380000</v>
      </c>
      <c r="AB3298" s="61">
        <v>1</v>
      </c>
      <c r="AC3298" s="61">
        <v>0</v>
      </c>
      <c r="AD3298" s="48"/>
      <c r="AE3298" s="48"/>
      <c r="AF3298" s="48"/>
      <c r="AG3298" s="62"/>
      <c r="AH3298" s="62"/>
      <c r="AI3298" s="62"/>
      <c r="AJ3298" s="48"/>
      <c r="AK3298" s="61" t="str">
        <f>VLOOKUP(L3298,'[2]Bảng chi tiết công cụ dụng cụ'!$A$8:$AC$4035,27,0)</f>
        <v>MG.HSC</v>
      </c>
      <c r="AL3298" s="61">
        <v>15311001</v>
      </c>
      <c r="AM3298" s="61">
        <v>33121001</v>
      </c>
      <c r="AN3298" s="48"/>
      <c r="AO3298" s="48"/>
      <c r="AP3298" s="61" t="s">
        <v>6163</v>
      </c>
      <c r="AQ3298" s="61" t="s">
        <v>6164</v>
      </c>
      <c r="AR3298" s="48"/>
      <c r="AT3298" s="34" t="s">
        <v>77</v>
      </c>
    </row>
    <row r="3299" spans="1:46">
      <c r="A3299" s="43">
        <v>3294</v>
      </c>
      <c r="B3299" s="43" t="s">
        <v>4808</v>
      </c>
      <c r="C3299" s="43" t="str">
        <f t="shared" si="64"/>
        <v>Dùng chung PTKH</v>
      </c>
      <c r="D3299" s="43" t="s">
        <v>6604</v>
      </c>
      <c r="E3299" s="43"/>
      <c r="F3299" s="43" t="str">
        <f>VLOOKUP(H3299,'DM BPSD'!$A$2:$G$30,6,0)</f>
        <v>Nguyễn Duy Hùng</v>
      </c>
      <c r="G3299" s="43">
        <f>VLOOKUP(F3299,'DS Nhân viên'!$A$2:$B$577,2,0)</f>
        <v>900020</v>
      </c>
      <c r="H3299" s="49" t="s">
        <v>4754</v>
      </c>
      <c r="I3299" s="43"/>
      <c r="J3299" s="83" t="str">
        <f>VLOOKUP(B3299,'BBKK 30.6'!B3314:H7689,7,0)</f>
        <v>Sử dụng bình thường</v>
      </c>
      <c r="K3299" s="46" t="s">
        <v>4796</v>
      </c>
      <c r="L3299" s="46" t="s">
        <v>4808</v>
      </c>
      <c r="M3299" s="46" t="s">
        <v>1021</v>
      </c>
      <c r="N3299" s="48"/>
      <c r="O3299" s="48"/>
      <c r="P3299" s="48"/>
      <c r="Q3299" s="48"/>
      <c r="R3299" s="48"/>
      <c r="S3299" s="48"/>
      <c r="T3299" s="48"/>
      <c r="U3299" s="47" t="s">
        <v>6148</v>
      </c>
      <c r="V3299" s="48"/>
      <c r="W3299" s="48"/>
      <c r="X3299" s="48"/>
      <c r="Y3299" s="48"/>
      <c r="Z3299" s="48"/>
      <c r="AA3299" s="64">
        <v>1380000</v>
      </c>
      <c r="AB3299" s="61">
        <v>1</v>
      </c>
      <c r="AC3299" s="61">
        <v>0</v>
      </c>
      <c r="AD3299" s="48"/>
      <c r="AE3299" s="48"/>
      <c r="AF3299" s="48"/>
      <c r="AG3299" s="62"/>
      <c r="AH3299" s="62"/>
      <c r="AI3299" s="62"/>
      <c r="AJ3299" s="48"/>
      <c r="AK3299" s="61" t="str">
        <f>VLOOKUP(L3299,'[2]Bảng chi tiết công cụ dụng cụ'!$A$8:$AC$4035,27,0)</f>
        <v>MG.HSC</v>
      </c>
      <c r="AL3299" s="61">
        <v>15311001</v>
      </c>
      <c r="AM3299" s="61">
        <v>33121001</v>
      </c>
      <c r="AN3299" s="48"/>
      <c r="AO3299" s="48"/>
      <c r="AP3299" s="61" t="s">
        <v>6163</v>
      </c>
      <c r="AQ3299" s="61" t="s">
        <v>6164</v>
      </c>
      <c r="AR3299" s="48"/>
      <c r="AT3299" s="34" t="s">
        <v>77</v>
      </c>
    </row>
    <row r="3300" spans="1:46">
      <c r="A3300" s="43">
        <v>3295</v>
      </c>
      <c r="B3300" s="43" t="s">
        <v>4809</v>
      </c>
      <c r="C3300" s="43" t="str">
        <f t="shared" si="64"/>
        <v>Dùng chung PTKH</v>
      </c>
      <c r="D3300" s="43" t="s">
        <v>6604</v>
      </c>
      <c r="E3300" s="43"/>
      <c r="F3300" s="43" t="str">
        <f>VLOOKUP(H3300,'DM BPSD'!$A$2:$G$30,6,0)</f>
        <v>Nguyễn Duy Hùng</v>
      </c>
      <c r="G3300" s="43">
        <f>VLOOKUP(F3300,'DS Nhân viên'!$A$2:$B$577,2,0)</f>
        <v>900020</v>
      </c>
      <c r="H3300" s="49" t="s">
        <v>4754</v>
      </c>
      <c r="I3300" s="43"/>
      <c r="J3300" s="83" t="str">
        <f>VLOOKUP(B3300,'BBKK 30.6'!B3315:H7690,7,0)</f>
        <v>Sử dụng bình thường</v>
      </c>
      <c r="K3300" s="46" t="s">
        <v>4796</v>
      </c>
      <c r="L3300" s="46" t="s">
        <v>4809</v>
      </c>
      <c r="M3300" s="46" t="s">
        <v>4771</v>
      </c>
      <c r="N3300" s="48"/>
      <c r="O3300" s="48"/>
      <c r="P3300" s="48"/>
      <c r="Q3300" s="48"/>
      <c r="R3300" s="48"/>
      <c r="S3300" s="48"/>
      <c r="T3300" s="48"/>
      <c r="U3300" s="47" t="s">
        <v>6148</v>
      </c>
      <c r="V3300" s="48"/>
      <c r="W3300" s="48"/>
      <c r="X3300" s="48"/>
      <c r="Y3300" s="48"/>
      <c r="Z3300" s="48"/>
      <c r="AA3300" s="64">
        <v>1540000</v>
      </c>
      <c r="AB3300" s="61">
        <v>1</v>
      </c>
      <c r="AC3300" s="61">
        <v>0</v>
      </c>
      <c r="AD3300" s="48"/>
      <c r="AE3300" s="48"/>
      <c r="AF3300" s="48"/>
      <c r="AG3300" s="62"/>
      <c r="AH3300" s="62"/>
      <c r="AI3300" s="62"/>
      <c r="AJ3300" s="48"/>
      <c r="AK3300" s="61" t="str">
        <f>VLOOKUP(L3300,'[2]Bảng chi tiết công cụ dụng cụ'!$A$8:$AC$4035,27,0)</f>
        <v>MG.HSC</v>
      </c>
      <c r="AL3300" s="61">
        <v>15311001</v>
      </c>
      <c r="AM3300" s="61">
        <v>33121001</v>
      </c>
      <c r="AN3300" s="48"/>
      <c r="AO3300" s="48"/>
      <c r="AP3300" s="61" t="s">
        <v>6163</v>
      </c>
      <c r="AQ3300" s="61" t="s">
        <v>6164</v>
      </c>
      <c r="AR3300" s="48"/>
      <c r="AS3300" s="65">
        <v>44259</v>
      </c>
      <c r="AT3300" s="34" t="s">
        <v>77</v>
      </c>
    </row>
    <row r="3301" spans="1:46">
      <c r="A3301" s="43">
        <v>3296</v>
      </c>
      <c r="B3301" s="43" t="s">
        <v>4810</v>
      </c>
      <c r="C3301" s="43" t="str">
        <f t="shared" si="64"/>
        <v>Dùng chung PTKH</v>
      </c>
      <c r="D3301" s="43" t="s">
        <v>6604</v>
      </c>
      <c r="E3301" s="43"/>
      <c r="F3301" s="43" t="str">
        <f>VLOOKUP(H3301,'DM BPSD'!$A$2:$G$30,6,0)</f>
        <v>Nguyễn Duy Hùng</v>
      </c>
      <c r="G3301" s="43">
        <f>VLOOKUP(F3301,'DS Nhân viên'!$A$2:$B$577,2,0)</f>
        <v>900020</v>
      </c>
      <c r="H3301" s="49" t="s">
        <v>4754</v>
      </c>
      <c r="I3301" s="43"/>
      <c r="J3301" s="83" t="str">
        <f>VLOOKUP(B3301,'BBKK 30.6'!B3316:H7691,7,0)</f>
        <v>Sử dụng bình thường</v>
      </c>
      <c r="K3301" s="46" t="s">
        <v>4796</v>
      </c>
      <c r="L3301" s="46" t="s">
        <v>4810</v>
      </c>
      <c r="M3301" s="46" t="s">
        <v>4771</v>
      </c>
      <c r="N3301" s="48"/>
      <c r="O3301" s="48"/>
      <c r="P3301" s="48"/>
      <c r="Q3301" s="48"/>
      <c r="R3301" s="48"/>
      <c r="S3301" s="48"/>
      <c r="T3301" s="48"/>
      <c r="U3301" s="47" t="s">
        <v>6148</v>
      </c>
      <c r="V3301" s="48"/>
      <c r="W3301" s="48"/>
      <c r="X3301" s="48"/>
      <c r="Y3301" s="48"/>
      <c r="Z3301" s="48"/>
      <c r="AA3301" s="64">
        <v>1540000</v>
      </c>
      <c r="AB3301" s="61">
        <v>1</v>
      </c>
      <c r="AC3301" s="61">
        <v>0</v>
      </c>
      <c r="AD3301" s="48"/>
      <c r="AE3301" s="48"/>
      <c r="AF3301" s="48"/>
      <c r="AG3301" s="62"/>
      <c r="AH3301" s="62"/>
      <c r="AI3301" s="62"/>
      <c r="AJ3301" s="48"/>
      <c r="AK3301" s="61" t="str">
        <f>VLOOKUP(L3301,'[2]Bảng chi tiết công cụ dụng cụ'!$A$8:$AC$4035,27,0)</f>
        <v>MG.HSC</v>
      </c>
      <c r="AL3301" s="61">
        <v>15311001</v>
      </c>
      <c r="AM3301" s="61">
        <v>33121001</v>
      </c>
      <c r="AN3301" s="48"/>
      <c r="AO3301" s="48"/>
      <c r="AP3301" s="61" t="s">
        <v>6163</v>
      </c>
      <c r="AQ3301" s="61" t="s">
        <v>6164</v>
      </c>
      <c r="AR3301" s="48"/>
      <c r="AS3301" s="65">
        <v>44259</v>
      </c>
      <c r="AT3301" s="34" t="s">
        <v>77</v>
      </c>
    </row>
    <row r="3302" spans="1:46">
      <c r="A3302" s="43">
        <v>3297</v>
      </c>
      <c r="B3302" s="43" t="s">
        <v>4811</v>
      </c>
      <c r="C3302" s="43" t="str">
        <f t="shared" si="64"/>
        <v>Dùng chung PTKH</v>
      </c>
      <c r="D3302" s="43" t="s">
        <v>6604</v>
      </c>
      <c r="E3302" s="43"/>
      <c r="F3302" s="43" t="str">
        <f>VLOOKUP(H3302,'DM BPSD'!$A$2:$G$30,6,0)</f>
        <v>Nguyễn Duy Hùng</v>
      </c>
      <c r="G3302" s="43">
        <f>VLOOKUP(F3302,'DS Nhân viên'!$A$2:$B$577,2,0)</f>
        <v>900020</v>
      </c>
      <c r="H3302" s="49" t="s">
        <v>4754</v>
      </c>
      <c r="I3302" s="43"/>
      <c r="J3302" s="83" t="str">
        <f>VLOOKUP(B3302,'BBKK 30.6'!B3317:H7692,7,0)</f>
        <v>Sử dụng bình thường</v>
      </c>
      <c r="K3302" s="46" t="s">
        <v>4796</v>
      </c>
      <c r="L3302" s="46" t="s">
        <v>4811</v>
      </c>
      <c r="M3302" s="46" t="s">
        <v>4771</v>
      </c>
      <c r="N3302" s="48"/>
      <c r="O3302" s="48"/>
      <c r="P3302" s="48"/>
      <c r="Q3302" s="48"/>
      <c r="R3302" s="48"/>
      <c r="S3302" s="48"/>
      <c r="T3302" s="48"/>
      <c r="U3302" s="47" t="s">
        <v>6148</v>
      </c>
      <c r="V3302" s="48"/>
      <c r="W3302" s="48"/>
      <c r="X3302" s="48"/>
      <c r="Y3302" s="48"/>
      <c r="Z3302" s="48"/>
      <c r="AA3302" s="64">
        <v>1540000</v>
      </c>
      <c r="AB3302" s="61">
        <v>1</v>
      </c>
      <c r="AC3302" s="61">
        <v>0</v>
      </c>
      <c r="AD3302" s="48"/>
      <c r="AE3302" s="48"/>
      <c r="AF3302" s="48"/>
      <c r="AG3302" s="62"/>
      <c r="AH3302" s="62"/>
      <c r="AI3302" s="62"/>
      <c r="AJ3302" s="48"/>
      <c r="AK3302" s="61" t="str">
        <f>VLOOKUP(L3302,'[2]Bảng chi tiết công cụ dụng cụ'!$A$8:$AC$4035,27,0)</f>
        <v>MG.HSC</v>
      </c>
      <c r="AL3302" s="61">
        <v>15311001</v>
      </c>
      <c r="AM3302" s="61">
        <v>33121001</v>
      </c>
      <c r="AN3302" s="48"/>
      <c r="AO3302" s="48"/>
      <c r="AP3302" s="61" t="s">
        <v>6163</v>
      </c>
      <c r="AQ3302" s="61" t="s">
        <v>6164</v>
      </c>
      <c r="AR3302" s="48"/>
      <c r="AS3302" s="65">
        <v>44259</v>
      </c>
      <c r="AT3302" s="34" t="s">
        <v>77</v>
      </c>
    </row>
    <row r="3303" spans="1:46">
      <c r="A3303" s="43">
        <v>3298</v>
      </c>
      <c r="B3303" s="43" t="s">
        <v>4812</v>
      </c>
      <c r="C3303" s="43" t="str">
        <f t="shared" si="64"/>
        <v>Dùng chung PTKH</v>
      </c>
      <c r="D3303" s="43" t="s">
        <v>6604</v>
      </c>
      <c r="E3303" s="43"/>
      <c r="F3303" s="43" t="str">
        <f>VLOOKUP(H3303,'DM BPSD'!$A$2:$G$30,6,0)</f>
        <v>Nguyễn Duy Hùng</v>
      </c>
      <c r="G3303" s="43">
        <f>VLOOKUP(F3303,'DS Nhân viên'!$A$2:$B$577,2,0)</f>
        <v>900020</v>
      </c>
      <c r="H3303" s="49" t="s">
        <v>4754</v>
      </c>
      <c r="I3303" s="43"/>
      <c r="J3303" s="83" t="str">
        <f>VLOOKUP(B3303,'BBKK 30.6'!B3318:H7693,7,0)</f>
        <v>Sử dụng bình thường</v>
      </c>
      <c r="K3303" s="46" t="s">
        <v>4796</v>
      </c>
      <c r="L3303" s="46" t="s">
        <v>4812</v>
      </c>
      <c r="M3303" s="46" t="s">
        <v>419</v>
      </c>
      <c r="N3303" s="48"/>
      <c r="O3303" s="48"/>
      <c r="P3303" s="48"/>
      <c r="Q3303" s="48"/>
      <c r="R3303" s="48"/>
      <c r="S3303" s="48"/>
      <c r="T3303" s="48"/>
      <c r="U3303" s="47" t="s">
        <v>6148</v>
      </c>
      <c r="V3303" s="48"/>
      <c r="W3303" s="48"/>
      <c r="X3303" s="48"/>
      <c r="Y3303" s="48"/>
      <c r="Z3303" s="48"/>
      <c r="AA3303" s="64">
        <v>0</v>
      </c>
      <c r="AB3303" s="61">
        <v>1</v>
      </c>
      <c r="AC3303" s="61">
        <v>0</v>
      </c>
      <c r="AD3303" s="48"/>
      <c r="AE3303" s="48"/>
      <c r="AF3303" s="48"/>
      <c r="AG3303" s="62"/>
      <c r="AH3303" s="62"/>
      <c r="AI3303" s="62"/>
      <c r="AJ3303" s="48"/>
      <c r="AK3303" s="61" t="str">
        <f>VLOOKUP(L3303,'[2]Bảng chi tiết công cụ dụng cụ'!$A$8:$AC$4035,27,0)</f>
        <v>MG.HSC</v>
      </c>
      <c r="AL3303" s="61">
        <v>15311001</v>
      </c>
      <c r="AM3303" s="61">
        <v>33121001</v>
      </c>
      <c r="AN3303" s="48"/>
      <c r="AO3303" s="48"/>
      <c r="AP3303" s="61" t="s">
        <v>6163</v>
      </c>
      <c r="AQ3303" s="61" t="s">
        <v>6164</v>
      </c>
      <c r="AR3303" s="48"/>
      <c r="AS3303" s="65">
        <v>42401</v>
      </c>
      <c r="AT3303" s="34" t="s">
        <v>77</v>
      </c>
    </row>
    <row r="3304" spans="1:46">
      <c r="A3304" s="43">
        <v>3299</v>
      </c>
      <c r="B3304" s="43" t="s">
        <v>4813</v>
      </c>
      <c r="C3304" s="43" t="str">
        <f t="shared" si="64"/>
        <v>Dùng chung PTKH</v>
      </c>
      <c r="D3304" s="43" t="s">
        <v>6604</v>
      </c>
      <c r="E3304" s="43"/>
      <c r="F3304" s="43" t="str">
        <f>VLOOKUP(H3304,'DM BPSD'!$A$2:$G$30,6,0)</f>
        <v>Nguyễn Duy Hùng</v>
      </c>
      <c r="G3304" s="43">
        <f>VLOOKUP(F3304,'DS Nhân viên'!$A$2:$B$577,2,0)</f>
        <v>900020</v>
      </c>
      <c r="H3304" s="49" t="s">
        <v>4754</v>
      </c>
      <c r="I3304" s="43"/>
      <c r="J3304" s="83" t="str">
        <f>VLOOKUP(B3304,'BBKK 30.6'!B3319:H7694,7,0)</f>
        <v>Sử dụng bình thường</v>
      </c>
      <c r="K3304" s="46" t="s">
        <v>4796</v>
      </c>
      <c r="L3304" s="46" t="s">
        <v>4813</v>
      </c>
      <c r="M3304" s="46" t="s">
        <v>536</v>
      </c>
      <c r="N3304" s="48"/>
      <c r="O3304" s="48"/>
      <c r="P3304" s="48"/>
      <c r="Q3304" s="48"/>
      <c r="R3304" s="48"/>
      <c r="S3304" s="48"/>
      <c r="T3304" s="48"/>
      <c r="U3304" s="47" t="s">
        <v>6148</v>
      </c>
      <c r="V3304" s="48"/>
      <c r="W3304" s="48"/>
      <c r="X3304" s="48"/>
      <c r="Y3304" s="48"/>
      <c r="Z3304" s="48"/>
      <c r="AA3304" s="64">
        <v>5076000</v>
      </c>
      <c r="AB3304" s="61">
        <v>1</v>
      </c>
      <c r="AC3304" s="61">
        <v>0</v>
      </c>
      <c r="AD3304" s="48"/>
      <c r="AE3304" s="48"/>
      <c r="AF3304" s="48"/>
      <c r="AG3304" s="62"/>
      <c r="AH3304" s="62"/>
      <c r="AI3304" s="62"/>
      <c r="AJ3304" s="48"/>
      <c r="AK3304" s="61" t="str">
        <f>VLOOKUP(L3304,'[2]Bảng chi tiết công cụ dụng cụ'!$A$8:$AC$4035,27,0)</f>
        <v>MG.HSC</v>
      </c>
      <c r="AL3304" s="61">
        <v>15311001</v>
      </c>
      <c r="AM3304" s="61">
        <v>33121001</v>
      </c>
      <c r="AN3304" s="48"/>
      <c r="AO3304" s="48"/>
      <c r="AP3304" s="61" t="s">
        <v>6163</v>
      </c>
      <c r="AQ3304" s="61" t="s">
        <v>6164</v>
      </c>
      <c r="AR3304" s="48"/>
      <c r="AT3304" s="34" t="s">
        <v>77</v>
      </c>
    </row>
    <row r="3305" spans="1:46">
      <c r="A3305" s="43">
        <v>3300</v>
      </c>
      <c r="B3305" s="43" t="s">
        <v>4814</v>
      </c>
      <c r="C3305" s="43" t="str">
        <f t="shared" si="64"/>
        <v>Dùng chung PTKH</v>
      </c>
      <c r="D3305" s="43" t="s">
        <v>6604</v>
      </c>
      <c r="E3305" s="43"/>
      <c r="F3305" s="43" t="str">
        <f>VLOOKUP(H3305,'DM BPSD'!$A$2:$G$30,6,0)</f>
        <v>Nguyễn Duy Hùng</v>
      </c>
      <c r="G3305" s="43">
        <f>VLOOKUP(F3305,'DS Nhân viên'!$A$2:$B$577,2,0)</f>
        <v>900020</v>
      </c>
      <c r="H3305" s="49" t="s">
        <v>4754</v>
      </c>
      <c r="I3305" s="43"/>
      <c r="J3305" s="83" t="str">
        <f>VLOOKUP(B3305,'BBKK 30.6'!B3320:H7695,7,0)</f>
        <v>Sử dụng bình thường</v>
      </c>
      <c r="K3305" s="46" t="s">
        <v>4796</v>
      </c>
      <c r="L3305" s="46" t="s">
        <v>4814</v>
      </c>
      <c r="M3305" s="46" t="s">
        <v>536</v>
      </c>
      <c r="N3305" s="48"/>
      <c r="O3305" s="48"/>
      <c r="P3305" s="48"/>
      <c r="Q3305" s="48"/>
      <c r="R3305" s="48"/>
      <c r="S3305" s="48"/>
      <c r="T3305" s="48"/>
      <c r="U3305" s="47" t="s">
        <v>6148</v>
      </c>
      <c r="V3305" s="48"/>
      <c r="W3305" s="48"/>
      <c r="X3305" s="48"/>
      <c r="Y3305" s="48"/>
      <c r="Z3305" s="48"/>
      <c r="AA3305" s="64">
        <v>5076000</v>
      </c>
      <c r="AB3305" s="61">
        <v>1</v>
      </c>
      <c r="AC3305" s="61">
        <v>0</v>
      </c>
      <c r="AD3305" s="48"/>
      <c r="AE3305" s="48"/>
      <c r="AF3305" s="48"/>
      <c r="AG3305" s="62"/>
      <c r="AH3305" s="62"/>
      <c r="AI3305" s="62"/>
      <c r="AJ3305" s="48"/>
      <c r="AK3305" s="61" t="str">
        <f>VLOOKUP(L3305,'[2]Bảng chi tiết công cụ dụng cụ'!$A$8:$AC$4035,27,0)</f>
        <v>MG.HSC</v>
      </c>
      <c r="AL3305" s="61">
        <v>15311001</v>
      </c>
      <c r="AM3305" s="61">
        <v>33121001</v>
      </c>
      <c r="AN3305" s="48"/>
      <c r="AO3305" s="48"/>
      <c r="AP3305" s="61" t="s">
        <v>6163</v>
      </c>
      <c r="AQ3305" s="61" t="s">
        <v>6164</v>
      </c>
      <c r="AR3305" s="48"/>
      <c r="AT3305" s="34" t="s">
        <v>77</v>
      </c>
    </row>
    <row r="3306" spans="1:46">
      <c r="A3306" s="43">
        <v>3301</v>
      </c>
      <c r="B3306" s="43" t="s">
        <v>4815</v>
      </c>
      <c r="C3306" s="43" t="str">
        <f t="shared" si="64"/>
        <v>Dùng chung PTKH</v>
      </c>
      <c r="D3306" s="43" t="s">
        <v>6604</v>
      </c>
      <c r="E3306" s="43"/>
      <c r="F3306" s="43" t="str">
        <f>VLOOKUP(H3306,'DM BPSD'!$A$2:$G$30,6,0)</f>
        <v>Nguyễn Duy Hùng</v>
      </c>
      <c r="G3306" s="43">
        <f>VLOOKUP(F3306,'DS Nhân viên'!$A$2:$B$577,2,0)</f>
        <v>900020</v>
      </c>
      <c r="H3306" s="49" t="s">
        <v>4754</v>
      </c>
      <c r="I3306" s="43"/>
      <c r="J3306" s="83" t="str">
        <f>VLOOKUP(B3306,'BBKK 30.6'!B3321:H7696,7,0)</f>
        <v>Sử dụng bình thường</v>
      </c>
      <c r="K3306" s="46" t="s">
        <v>4796</v>
      </c>
      <c r="L3306" s="46" t="s">
        <v>4815</v>
      </c>
      <c r="M3306" s="46" t="s">
        <v>536</v>
      </c>
      <c r="N3306" s="48"/>
      <c r="O3306" s="48"/>
      <c r="P3306" s="48"/>
      <c r="Q3306" s="48"/>
      <c r="R3306" s="48"/>
      <c r="S3306" s="48"/>
      <c r="T3306" s="48"/>
      <c r="U3306" s="47" t="s">
        <v>6148</v>
      </c>
      <c r="V3306" s="48"/>
      <c r="W3306" s="48"/>
      <c r="X3306" s="48"/>
      <c r="Y3306" s="48"/>
      <c r="Z3306" s="48"/>
      <c r="AA3306" s="64">
        <v>5076000</v>
      </c>
      <c r="AB3306" s="61">
        <v>1</v>
      </c>
      <c r="AC3306" s="61">
        <v>0</v>
      </c>
      <c r="AD3306" s="48"/>
      <c r="AE3306" s="48"/>
      <c r="AF3306" s="48"/>
      <c r="AG3306" s="62"/>
      <c r="AH3306" s="62"/>
      <c r="AI3306" s="62"/>
      <c r="AJ3306" s="48"/>
      <c r="AK3306" s="61" t="str">
        <f>VLOOKUP(L3306,'[2]Bảng chi tiết công cụ dụng cụ'!$A$8:$AC$4035,27,0)</f>
        <v>MG.HSC</v>
      </c>
      <c r="AL3306" s="61">
        <v>15311001</v>
      </c>
      <c r="AM3306" s="61">
        <v>33121001</v>
      </c>
      <c r="AN3306" s="48"/>
      <c r="AO3306" s="48"/>
      <c r="AP3306" s="61" t="s">
        <v>6163</v>
      </c>
      <c r="AQ3306" s="61" t="s">
        <v>6164</v>
      </c>
      <c r="AR3306" s="48"/>
      <c r="AT3306" s="34" t="s">
        <v>77</v>
      </c>
    </row>
    <row r="3307" spans="1:46">
      <c r="A3307" s="43">
        <v>3302</v>
      </c>
      <c r="B3307" s="43" t="s">
        <v>4816</v>
      </c>
      <c r="C3307" s="43" t="str">
        <f t="shared" si="64"/>
        <v>Dùng chung PTKH</v>
      </c>
      <c r="D3307" s="43" t="s">
        <v>6604</v>
      </c>
      <c r="E3307" s="43"/>
      <c r="F3307" s="43" t="str">
        <f>VLOOKUP(H3307,'DM BPSD'!$A$2:$G$30,6,0)</f>
        <v>Nguyễn Duy Hùng</v>
      </c>
      <c r="G3307" s="43">
        <f>VLOOKUP(F3307,'DS Nhân viên'!$A$2:$B$577,2,0)</f>
        <v>900020</v>
      </c>
      <c r="H3307" s="49" t="s">
        <v>4754</v>
      </c>
      <c r="I3307" s="43"/>
      <c r="J3307" s="83" t="str">
        <f>VLOOKUP(B3307,'BBKK 30.6'!B3322:H7697,7,0)</f>
        <v>Sử dụng bình thường</v>
      </c>
      <c r="K3307" s="46" t="s">
        <v>4796</v>
      </c>
      <c r="L3307" s="46" t="s">
        <v>4816</v>
      </c>
      <c r="M3307" s="46" t="s">
        <v>536</v>
      </c>
      <c r="N3307" s="48"/>
      <c r="O3307" s="48"/>
      <c r="P3307" s="48"/>
      <c r="Q3307" s="48"/>
      <c r="R3307" s="48"/>
      <c r="S3307" s="48"/>
      <c r="T3307" s="48"/>
      <c r="U3307" s="47" t="s">
        <v>6148</v>
      </c>
      <c r="V3307" s="48"/>
      <c r="W3307" s="48"/>
      <c r="X3307" s="48"/>
      <c r="Y3307" s="48"/>
      <c r="Z3307" s="48"/>
      <c r="AA3307" s="64">
        <v>5076000</v>
      </c>
      <c r="AB3307" s="61">
        <v>1</v>
      </c>
      <c r="AC3307" s="61">
        <v>0</v>
      </c>
      <c r="AD3307" s="48"/>
      <c r="AE3307" s="48"/>
      <c r="AF3307" s="48"/>
      <c r="AG3307" s="62"/>
      <c r="AH3307" s="62"/>
      <c r="AI3307" s="62"/>
      <c r="AJ3307" s="48"/>
      <c r="AK3307" s="61" t="str">
        <f>VLOOKUP(L3307,'[2]Bảng chi tiết công cụ dụng cụ'!$A$8:$AC$4035,27,0)</f>
        <v>MG.HSC</v>
      </c>
      <c r="AL3307" s="61">
        <v>15311001</v>
      </c>
      <c r="AM3307" s="61">
        <v>33121001</v>
      </c>
      <c r="AN3307" s="48"/>
      <c r="AO3307" s="48"/>
      <c r="AP3307" s="61" t="s">
        <v>6163</v>
      </c>
      <c r="AQ3307" s="61" t="s">
        <v>6164</v>
      </c>
      <c r="AR3307" s="48"/>
      <c r="AT3307" s="34" t="s">
        <v>77</v>
      </c>
    </row>
    <row r="3308" spans="1:46">
      <c r="A3308" s="43">
        <v>3303</v>
      </c>
      <c r="B3308" s="43" t="s">
        <v>4817</v>
      </c>
      <c r="C3308" s="43" t="str">
        <f t="shared" si="64"/>
        <v>Dùng chung PTKH</v>
      </c>
      <c r="D3308" s="43" t="s">
        <v>6604</v>
      </c>
      <c r="E3308" s="43"/>
      <c r="F3308" s="43" t="str">
        <f>VLOOKUP(H3308,'DM BPSD'!$A$2:$G$30,6,0)</f>
        <v>Nguyễn Duy Hùng</v>
      </c>
      <c r="G3308" s="43">
        <f>VLOOKUP(F3308,'DS Nhân viên'!$A$2:$B$577,2,0)</f>
        <v>900020</v>
      </c>
      <c r="H3308" s="49" t="s">
        <v>4754</v>
      </c>
      <c r="I3308" s="43"/>
      <c r="J3308" s="83" t="str">
        <f>VLOOKUP(B3308,'BBKK 30.6'!B3323:H7698,7,0)</f>
        <v>Sử dụng bình thường</v>
      </c>
      <c r="K3308" s="46" t="s">
        <v>4796</v>
      </c>
      <c r="L3308" s="46" t="s">
        <v>4817</v>
      </c>
      <c r="M3308" s="46" t="s">
        <v>536</v>
      </c>
      <c r="N3308" s="48"/>
      <c r="O3308" s="48"/>
      <c r="P3308" s="48"/>
      <c r="Q3308" s="48"/>
      <c r="R3308" s="48"/>
      <c r="S3308" s="48"/>
      <c r="T3308" s="48"/>
      <c r="U3308" s="47" t="s">
        <v>6148</v>
      </c>
      <c r="V3308" s="48"/>
      <c r="W3308" s="48"/>
      <c r="X3308" s="48"/>
      <c r="Y3308" s="48"/>
      <c r="Z3308" s="48"/>
      <c r="AA3308" s="64">
        <v>5076000</v>
      </c>
      <c r="AB3308" s="61">
        <v>1</v>
      </c>
      <c r="AC3308" s="61">
        <v>0</v>
      </c>
      <c r="AD3308" s="48"/>
      <c r="AE3308" s="48"/>
      <c r="AF3308" s="48"/>
      <c r="AG3308" s="62"/>
      <c r="AH3308" s="62"/>
      <c r="AI3308" s="62"/>
      <c r="AJ3308" s="48"/>
      <c r="AK3308" s="61" t="str">
        <f>VLOOKUP(L3308,'[2]Bảng chi tiết công cụ dụng cụ'!$A$8:$AC$4035,27,0)</f>
        <v>MG.HSC</v>
      </c>
      <c r="AL3308" s="61">
        <v>15311001</v>
      </c>
      <c r="AM3308" s="61">
        <v>33121001</v>
      </c>
      <c r="AN3308" s="48"/>
      <c r="AO3308" s="48"/>
      <c r="AP3308" s="61" t="s">
        <v>6163</v>
      </c>
      <c r="AQ3308" s="61" t="s">
        <v>6164</v>
      </c>
      <c r="AR3308" s="48"/>
      <c r="AT3308" s="34" t="s">
        <v>77</v>
      </c>
    </row>
    <row r="3309" spans="1:46" ht="31.5">
      <c r="A3309" s="43">
        <v>3304</v>
      </c>
      <c r="B3309" s="43" t="s">
        <v>4818</v>
      </c>
      <c r="C3309" s="43" t="str">
        <f t="shared" ref="C3309:C3334" si="65">K3309</f>
        <v>Dùng chung PTKH/Phạm Anh Tuấn</v>
      </c>
      <c r="D3309" s="43" t="s">
        <v>6604</v>
      </c>
      <c r="E3309" s="43"/>
      <c r="F3309" s="43" t="str">
        <f>VLOOKUP(H3309,'DM BPSD'!$A$2:$G$30,6,0)</f>
        <v>Nguyễn Duy Hùng</v>
      </c>
      <c r="G3309" s="43">
        <f>VLOOKUP(F3309,'DS Nhân viên'!$A$2:$B$577,2,0)</f>
        <v>900020</v>
      </c>
      <c r="H3309" s="49" t="s">
        <v>4754</v>
      </c>
      <c r="I3309" s="43"/>
      <c r="J3309" s="83" t="str">
        <f>VLOOKUP(B3309,'BBKK 30.6'!B3324:H7699,7,0)</f>
        <v>Sử dụng bình thường</v>
      </c>
      <c r="K3309" s="46" t="s">
        <v>4819</v>
      </c>
      <c r="L3309" s="46" t="s">
        <v>4818</v>
      </c>
      <c r="M3309" s="46" t="s">
        <v>694</v>
      </c>
      <c r="N3309" s="48"/>
      <c r="O3309" s="48"/>
      <c r="P3309" s="48"/>
      <c r="Q3309" s="48"/>
      <c r="R3309" s="48"/>
      <c r="S3309" s="48"/>
      <c r="T3309" s="48"/>
      <c r="U3309" s="47" t="s">
        <v>6148</v>
      </c>
      <c r="V3309" s="48"/>
      <c r="W3309" s="48"/>
      <c r="X3309" s="48"/>
      <c r="Y3309" s="48"/>
      <c r="Z3309" s="48"/>
      <c r="AA3309" s="64">
        <v>20800000</v>
      </c>
      <c r="AB3309" s="61">
        <v>1</v>
      </c>
      <c r="AC3309" s="61">
        <v>0</v>
      </c>
      <c r="AD3309" s="48"/>
      <c r="AE3309" s="48"/>
      <c r="AF3309" s="48"/>
      <c r="AG3309" s="62"/>
      <c r="AH3309" s="62"/>
      <c r="AI3309" s="62"/>
      <c r="AJ3309" s="48"/>
      <c r="AK3309" s="61" t="str">
        <f>VLOOKUP(L3309,'[2]Bảng chi tiết công cụ dụng cụ'!$A$8:$AC$4035,27,0)</f>
        <v>MG.HSC</v>
      </c>
      <c r="AL3309" s="61">
        <v>15312001</v>
      </c>
      <c r="AM3309" s="61">
        <v>33121001</v>
      </c>
      <c r="AN3309" s="48"/>
      <c r="AO3309" s="48"/>
      <c r="AP3309" s="61" t="s">
        <v>6163</v>
      </c>
      <c r="AQ3309" s="61" t="s">
        <v>6164</v>
      </c>
      <c r="AR3309" s="48"/>
      <c r="AS3309" s="65">
        <v>44469</v>
      </c>
      <c r="AT3309" s="34" t="s">
        <v>77</v>
      </c>
    </row>
    <row r="3310" spans="1:46">
      <c r="A3310" s="43">
        <v>3305</v>
      </c>
      <c r="B3310" s="43" t="s">
        <v>4820</v>
      </c>
      <c r="C3310" s="43" t="str">
        <f t="shared" si="65"/>
        <v>Dương Vinh Quang</v>
      </c>
      <c r="D3310" s="43" t="s">
        <v>6604</v>
      </c>
      <c r="E3310" s="43"/>
      <c r="F3310" s="43" t="s">
        <v>4821</v>
      </c>
      <c r="G3310" s="43">
        <f>VLOOKUP(F3310,'DS Nhân viên'!$A$2:$B$577,2,0)</f>
        <v>900044</v>
      </c>
      <c r="H3310" s="49" t="s">
        <v>4754</v>
      </c>
      <c r="I3310" s="43"/>
      <c r="J3310" s="83" t="str">
        <f>VLOOKUP(B3310,'BBKK 30.6'!B3325:H7700,7,0)</f>
        <v>Sử dụng bình thường</v>
      </c>
      <c r="K3310" s="46" t="s">
        <v>4821</v>
      </c>
      <c r="L3310" s="46" t="s">
        <v>4820</v>
      </c>
      <c r="M3310" s="46" t="s">
        <v>438</v>
      </c>
      <c r="N3310" s="48"/>
      <c r="O3310" s="48"/>
      <c r="P3310" s="48"/>
      <c r="Q3310" s="48"/>
      <c r="R3310" s="48"/>
      <c r="S3310" s="48"/>
      <c r="T3310" s="48"/>
      <c r="U3310" s="47" t="s">
        <v>6148</v>
      </c>
      <c r="V3310" s="48"/>
      <c r="W3310" s="48"/>
      <c r="X3310" s="48"/>
      <c r="Y3310" s="48"/>
      <c r="Z3310" s="48"/>
      <c r="AA3310" s="64">
        <v>19030000</v>
      </c>
      <c r="AB3310" s="61">
        <v>1</v>
      </c>
      <c r="AC3310" s="61">
        <v>0</v>
      </c>
      <c r="AD3310" s="48"/>
      <c r="AE3310" s="48"/>
      <c r="AF3310" s="48"/>
      <c r="AG3310" s="62"/>
      <c r="AH3310" s="62"/>
      <c r="AI3310" s="62"/>
      <c r="AJ3310" s="48"/>
      <c r="AK3310" s="61" t="str">
        <f>VLOOKUP(L3310,'[2]Bảng chi tiết công cụ dụng cụ'!$A$8:$AC$4035,27,0)</f>
        <v>MG.HSC</v>
      </c>
      <c r="AL3310" s="61">
        <v>15312001</v>
      </c>
      <c r="AM3310" s="61">
        <v>33121001</v>
      </c>
      <c r="AN3310" s="48"/>
      <c r="AO3310" s="48"/>
      <c r="AP3310" s="61" t="s">
        <v>6163</v>
      </c>
      <c r="AQ3310" s="61" t="s">
        <v>6164</v>
      </c>
      <c r="AR3310" s="48"/>
      <c r="AT3310" s="34" t="s">
        <v>77</v>
      </c>
    </row>
    <row r="3311" spans="1:46">
      <c r="A3311" s="43">
        <v>3306</v>
      </c>
      <c r="B3311" s="43" t="s">
        <v>4822</v>
      </c>
      <c r="C3311" s="43" t="str">
        <f t="shared" si="65"/>
        <v>Dương Vinh Quang</v>
      </c>
      <c r="D3311" s="43" t="s">
        <v>6604</v>
      </c>
      <c r="E3311" s="43"/>
      <c r="F3311" s="43" t="s">
        <v>4821</v>
      </c>
      <c r="G3311" s="43">
        <f>VLOOKUP(F3311,'DS Nhân viên'!$A$2:$B$577,2,0)</f>
        <v>900044</v>
      </c>
      <c r="H3311" s="49" t="s">
        <v>4754</v>
      </c>
      <c r="I3311" s="43"/>
      <c r="J3311" s="83" t="str">
        <f>VLOOKUP(B3311,'BBKK 30.6'!B3326:H7701,7,0)</f>
        <v>Sử dụng bình thường</v>
      </c>
      <c r="K3311" s="46" t="s">
        <v>4821</v>
      </c>
      <c r="L3311" s="46" t="s">
        <v>4822</v>
      </c>
      <c r="M3311" s="46" t="s">
        <v>4823</v>
      </c>
      <c r="N3311" s="48"/>
      <c r="O3311" s="48"/>
      <c r="P3311" s="48"/>
      <c r="Q3311" s="48"/>
      <c r="R3311" s="48"/>
      <c r="S3311" s="48"/>
      <c r="T3311" s="48"/>
      <c r="U3311" s="47" t="s">
        <v>6148</v>
      </c>
      <c r="V3311" s="48"/>
      <c r="W3311" s="48"/>
      <c r="X3311" s="48"/>
      <c r="Y3311" s="48"/>
      <c r="Z3311" s="48"/>
      <c r="AA3311" s="64">
        <v>1067000</v>
      </c>
      <c r="AB3311" s="61">
        <v>1</v>
      </c>
      <c r="AC3311" s="61">
        <v>0</v>
      </c>
      <c r="AD3311" s="48"/>
      <c r="AE3311" s="48"/>
      <c r="AF3311" s="48"/>
      <c r="AG3311" s="62"/>
      <c r="AH3311" s="62"/>
      <c r="AI3311" s="62"/>
      <c r="AJ3311" s="48"/>
      <c r="AK3311" s="61" t="str">
        <f>VLOOKUP(L3311,'[2]Bảng chi tiết công cụ dụng cụ'!$A$8:$AC$4035,27,0)</f>
        <v>MG.HSC</v>
      </c>
      <c r="AL3311" s="61">
        <v>15311001</v>
      </c>
      <c r="AM3311" s="61">
        <v>33121001</v>
      </c>
      <c r="AN3311" s="48"/>
      <c r="AO3311" s="48"/>
      <c r="AP3311" s="61" t="s">
        <v>6163</v>
      </c>
      <c r="AQ3311" s="61" t="s">
        <v>6164</v>
      </c>
      <c r="AR3311" s="48"/>
      <c r="AS3311" s="65">
        <v>42917</v>
      </c>
      <c r="AT3311" s="34" t="s">
        <v>77</v>
      </c>
    </row>
    <row r="3312" spans="1:46">
      <c r="A3312" s="43">
        <v>3307</v>
      </c>
      <c r="B3312" s="43" t="s">
        <v>4824</v>
      </c>
      <c r="C3312" s="43" t="str">
        <f t="shared" si="65"/>
        <v>Dương Vinh Quang</v>
      </c>
      <c r="D3312" s="43" t="s">
        <v>6604</v>
      </c>
      <c r="E3312" s="43"/>
      <c r="F3312" s="43" t="s">
        <v>4821</v>
      </c>
      <c r="G3312" s="43">
        <f>VLOOKUP(F3312,'DS Nhân viên'!$A$2:$B$577,2,0)</f>
        <v>900044</v>
      </c>
      <c r="H3312" s="49" t="s">
        <v>4754</v>
      </c>
      <c r="I3312" s="43"/>
      <c r="J3312" s="83" t="str">
        <f>VLOOKUP(B3312,'BBKK 30.6'!B3327:H7702,7,0)</f>
        <v>Sử dụng bình thường</v>
      </c>
      <c r="K3312" s="46" t="s">
        <v>4821</v>
      </c>
      <c r="L3312" s="46" t="s">
        <v>4824</v>
      </c>
      <c r="M3312" s="46" t="s">
        <v>907</v>
      </c>
      <c r="N3312" s="48"/>
      <c r="O3312" s="48"/>
      <c r="P3312" s="48"/>
      <c r="Q3312" s="48"/>
      <c r="R3312" s="48"/>
      <c r="S3312" s="48"/>
      <c r="T3312" s="48"/>
      <c r="U3312" s="47" t="s">
        <v>6148</v>
      </c>
      <c r="V3312" s="48"/>
      <c r="W3312" s="48"/>
      <c r="X3312" s="48"/>
      <c r="Y3312" s="48"/>
      <c r="Z3312" s="48"/>
      <c r="AA3312" s="64">
        <v>2365000</v>
      </c>
      <c r="AB3312" s="61">
        <v>1</v>
      </c>
      <c r="AC3312" s="61">
        <v>0</v>
      </c>
      <c r="AD3312" s="48"/>
      <c r="AE3312" s="48"/>
      <c r="AF3312" s="48"/>
      <c r="AG3312" s="62"/>
      <c r="AH3312" s="62"/>
      <c r="AI3312" s="62"/>
      <c r="AJ3312" s="48"/>
      <c r="AK3312" s="61" t="str">
        <f>VLOOKUP(L3312,'[2]Bảng chi tiết công cụ dụng cụ'!$A$8:$AC$4035,27,0)</f>
        <v>MG.HSC</v>
      </c>
      <c r="AL3312" s="61">
        <v>15311001</v>
      </c>
      <c r="AM3312" s="61">
        <v>33121001</v>
      </c>
      <c r="AN3312" s="48"/>
      <c r="AO3312" s="48"/>
      <c r="AP3312" s="61" t="s">
        <v>6163</v>
      </c>
      <c r="AQ3312" s="61" t="s">
        <v>6164</v>
      </c>
      <c r="AR3312" s="48"/>
      <c r="AS3312" s="65">
        <v>44375</v>
      </c>
      <c r="AT3312" s="34" t="s">
        <v>77</v>
      </c>
    </row>
    <row r="3313" spans="1:46">
      <c r="A3313" s="43">
        <v>3308</v>
      </c>
      <c r="B3313" s="43" t="s">
        <v>4825</v>
      </c>
      <c r="C3313" s="43" t="str">
        <f t="shared" si="65"/>
        <v>Dương Vinh Quang</v>
      </c>
      <c r="D3313" s="43" t="s">
        <v>6604</v>
      </c>
      <c r="E3313" s="43"/>
      <c r="F3313" s="43" t="s">
        <v>4821</v>
      </c>
      <c r="G3313" s="43">
        <f>VLOOKUP(F3313,'DS Nhân viên'!$A$2:$B$577,2,0)</f>
        <v>900044</v>
      </c>
      <c r="H3313" s="49" t="s">
        <v>4754</v>
      </c>
      <c r="I3313" s="43"/>
      <c r="J3313" s="83" t="str">
        <f>VLOOKUP(B3313,'BBKK 30.6'!B3328:H7703,7,0)</f>
        <v>Sử dụng bình thường</v>
      </c>
      <c r="K3313" s="46" t="s">
        <v>4821</v>
      </c>
      <c r="L3313" s="46" t="s">
        <v>4825</v>
      </c>
      <c r="M3313" s="46" t="s">
        <v>2233</v>
      </c>
      <c r="N3313" s="48"/>
      <c r="O3313" s="48"/>
      <c r="P3313" s="48"/>
      <c r="Q3313" s="48"/>
      <c r="R3313" s="48"/>
      <c r="S3313" s="48"/>
      <c r="T3313" s="48"/>
      <c r="U3313" s="47" t="s">
        <v>6148</v>
      </c>
      <c r="V3313" s="48"/>
      <c r="W3313" s="48"/>
      <c r="X3313" s="48"/>
      <c r="Y3313" s="48"/>
      <c r="Z3313" s="48"/>
      <c r="AA3313" s="64">
        <v>1815000</v>
      </c>
      <c r="AB3313" s="61">
        <v>1</v>
      </c>
      <c r="AC3313" s="61">
        <v>0</v>
      </c>
      <c r="AD3313" s="48"/>
      <c r="AE3313" s="48"/>
      <c r="AF3313" s="48"/>
      <c r="AG3313" s="62"/>
      <c r="AH3313" s="62"/>
      <c r="AI3313" s="62"/>
      <c r="AJ3313" s="48"/>
      <c r="AK3313" s="61" t="str">
        <f>VLOOKUP(L3313,'[2]Bảng chi tiết công cụ dụng cụ'!$A$8:$AC$4035,27,0)</f>
        <v>MG.HSC</v>
      </c>
      <c r="AL3313" s="61">
        <v>15311001</v>
      </c>
      <c r="AM3313" s="61">
        <v>33121001</v>
      </c>
      <c r="AN3313" s="48"/>
      <c r="AO3313" s="48"/>
      <c r="AP3313" s="61" t="s">
        <v>6163</v>
      </c>
      <c r="AQ3313" s="61" t="s">
        <v>6164</v>
      </c>
      <c r="AR3313" s="48"/>
      <c r="AS3313" s="65">
        <v>42887</v>
      </c>
      <c r="AT3313" s="34" t="s">
        <v>77</v>
      </c>
    </row>
    <row r="3314" spans="1:46">
      <c r="A3314" s="43">
        <v>3309</v>
      </c>
      <c r="B3314" s="43" t="s">
        <v>4826</v>
      </c>
      <c r="C3314" s="43" t="str">
        <f t="shared" si="65"/>
        <v>Dương Vinh Quang</v>
      </c>
      <c r="D3314" s="43" t="s">
        <v>6604</v>
      </c>
      <c r="E3314" s="43"/>
      <c r="F3314" s="43" t="s">
        <v>4821</v>
      </c>
      <c r="G3314" s="43">
        <f>VLOOKUP(F3314,'DS Nhân viên'!$A$2:$B$577,2,0)</f>
        <v>900044</v>
      </c>
      <c r="H3314" s="49" t="s">
        <v>4754</v>
      </c>
      <c r="I3314" s="43"/>
      <c r="J3314" s="83" t="str">
        <f>VLOOKUP(B3314,'BBKK 30.6'!B3329:H7704,7,0)</f>
        <v>Sử dụng bình thường</v>
      </c>
      <c r="K3314" s="46" t="s">
        <v>4821</v>
      </c>
      <c r="L3314" s="46" t="s">
        <v>4826</v>
      </c>
      <c r="M3314" s="46" t="s">
        <v>185</v>
      </c>
      <c r="N3314" s="48"/>
      <c r="O3314" s="48"/>
      <c r="P3314" s="48"/>
      <c r="Q3314" s="48"/>
      <c r="R3314" s="48"/>
      <c r="S3314" s="48"/>
      <c r="T3314" s="48"/>
      <c r="U3314" s="47" t="s">
        <v>6148</v>
      </c>
      <c r="V3314" s="48"/>
      <c r="W3314" s="48"/>
      <c r="X3314" s="48"/>
      <c r="Y3314" s="48"/>
      <c r="Z3314" s="48"/>
      <c r="AA3314" s="64">
        <v>2310000</v>
      </c>
      <c r="AB3314" s="61">
        <v>1</v>
      </c>
      <c r="AC3314" s="61">
        <v>0</v>
      </c>
      <c r="AD3314" s="48"/>
      <c r="AE3314" s="48"/>
      <c r="AF3314" s="48"/>
      <c r="AG3314" s="62"/>
      <c r="AH3314" s="62"/>
      <c r="AI3314" s="62"/>
      <c r="AJ3314" s="48"/>
      <c r="AK3314" s="61" t="str">
        <f>VLOOKUP(L3314,'[2]Bảng chi tiết công cụ dụng cụ'!$A$8:$AC$4035,27,0)</f>
        <v>MG.HSC</v>
      </c>
      <c r="AL3314" s="61">
        <v>15311001</v>
      </c>
      <c r="AM3314" s="61">
        <v>33121001</v>
      </c>
      <c r="AN3314" s="48"/>
      <c r="AO3314" s="48"/>
      <c r="AP3314" s="61" t="s">
        <v>6163</v>
      </c>
      <c r="AQ3314" s="61" t="s">
        <v>6164</v>
      </c>
      <c r="AR3314" s="48"/>
      <c r="AS3314" s="65">
        <v>42860</v>
      </c>
      <c r="AT3314" s="34" t="s">
        <v>77</v>
      </c>
    </row>
    <row r="3315" spans="1:46">
      <c r="A3315" s="43">
        <v>3310</v>
      </c>
      <c r="B3315" s="43" t="s">
        <v>4827</v>
      </c>
      <c r="C3315" s="43" t="str">
        <f t="shared" si="65"/>
        <v>Dương Vinh Quang</v>
      </c>
      <c r="D3315" s="43" t="s">
        <v>6604</v>
      </c>
      <c r="E3315" s="43"/>
      <c r="F3315" s="43" t="s">
        <v>4821</v>
      </c>
      <c r="G3315" s="43">
        <f>VLOOKUP(F3315,'DS Nhân viên'!$A$2:$B$577,2,0)</f>
        <v>900044</v>
      </c>
      <c r="H3315" s="49" t="s">
        <v>4754</v>
      </c>
      <c r="I3315" s="43"/>
      <c r="J3315" s="83" t="str">
        <f>VLOOKUP(B3315,'BBKK 30.6'!B3330:H7705,7,0)</f>
        <v>Sử dụng bình thường</v>
      </c>
      <c r="K3315" s="46" t="s">
        <v>4821</v>
      </c>
      <c r="L3315" s="46" t="s">
        <v>4827</v>
      </c>
      <c r="M3315" s="46" t="s">
        <v>401</v>
      </c>
      <c r="N3315" s="48"/>
      <c r="O3315" s="48"/>
      <c r="P3315" s="48"/>
      <c r="Q3315" s="48"/>
      <c r="R3315" s="48"/>
      <c r="S3315" s="48"/>
      <c r="T3315" s="48"/>
      <c r="U3315" s="47" t="s">
        <v>6148</v>
      </c>
      <c r="V3315" s="48"/>
      <c r="W3315" s="48"/>
      <c r="X3315" s="48"/>
      <c r="Y3315" s="48"/>
      <c r="Z3315" s="48"/>
      <c r="AA3315" s="64">
        <v>18865000</v>
      </c>
      <c r="AB3315" s="61">
        <v>1</v>
      </c>
      <c r="AC3315" s="61">
        <v>0</v>
      </c>
      <c r="AD3315" s="48"/>
      <c r="AE3315" s="48"/>
      <c r="AF3315" s="48"/>
      <c r="AG3315" s="62"/>
      <c r="AH3315" s="62"/>
      <c r="AI3315" s="62"/>
      <c r="AJ3315" s="48"/>
      <c r="AK3315" s="61" t="str">
        <f>VLOOKUP(L3315,'[2]Bảng chi tiết công cụ dụng cụ'!$A$8:$AC$4035,27,0)</f>
        <v>MG.HSC</v>
      </c>
      <c r="AL3315" s="61">
        <v>15312001</v>
      </c>
      <c r="AM3315" s="61">
        <v>33121001</v>
      </c>
      <c r="AN3315" s="48"/>
      <c r="AO3315" s="48"/>
      <c r="AP3315" s="61" t="s">
        <v>6163</v>
      </c>
      <c r="AQ3315" s="61" t="s">
        <v>6164</v>
      </c>
      <c r="AR3315" s="48"/>
      <c r="AS3315" s="65">
        <v>43846</v>
      </c>
      <c r="AT3315" s="34" t="s">
        <v>77</v>
      </c>
    </row>
    <row r="3316" spans="1:46">
      <c r="A3316" s="43">
        <v>3311</v>
      </c>
      <c r="B3316" s="43" t="s">
        <v>4828</v>
      </c>
      <c r="C3316" s="43" t="str">
        <f t="shared" si="65"/>
        <v>Dương Vinh Quang</v>
      </c>
      <c r="D3316" s="43" t="s">
        <v>6604</v>
      </c>
      <c r="E3316" s="43"/>
      <c r="F3316" s="43" t="s">
        <v>4821</v>
      </c>
      <c r="G3316" s="43">
        <f>VLOOKUP(F3316,'DS Nhân viên'!$A$2:$B$577,2,0)</f>
        <v>900044</v>
      </c>
      <c r="H3316" s="49" t="s">
        <v>4754</v>
      </c>
      <c r="I3316" s="43"/>
      <c r="J3316" s="83" t="str">
        <f>VLOOKUP(B3316,'BBKK 30.6'!B3331:H7706,7,0)</f>
        <v>Sử dụng bình thường</v>
      </c>
      <c r="K3316" s="46" t="s">
        <v>4821</v>
      </c>
      <c r="L3316" s="46" t="s">
        <v>4828</v>
      </c>
      <c r="M3316" s="46" t="s">
        <v>895</v>
      </c>
      <c r="N3316" s="48"/>
      <c r="O3316" s="48"/>
      <c r="P3316" s="48"/>
      <c r="Q3316" s="48"/>
      <c r="R3316" s="48"/>
      <c r="S3316" s="48"/>
      <c r="T3316" s="48"/>
      <c r="U3316" s="47" t="s">
        <v>6148</v>
      </c>
      <c r="V3316" s="48"/>
      <c r="W3316" s="48"/>
      <c r="X3316" s="48"/>
      <c r="Y3316" s="48"/>
      <c r="Z3316" s="48"/>
      <c r="AA3316" s="64">
        <v>5500000</v>
      </c>
      <c r="AB3316" s="61">
        <v>1</v>
      </c>
      <c r="AC3316" s="61">
        <v>0</v>
      </c>
      <c r="AD3316" s="48"/>
      <c r="AE3316" s="48"/>
      <c r="AF3316" s="48"/>
      <c r="AG3316" s="62"/>
      <c r="AH3316" s="62"/>
      <c r="AI3316" s="62"/>
      <c r="AJ3316" s="48"/>
      <c r="AK3316" s="61" t="str">
        <f>VLOOKUP(L3316,'[2]Bảng chi tiết công cụ dụng cụ'!$A$8:$AC$4035,27,0)</f>
        <v>MG.HSC</v>
      </c>
      <c r="AL3316" s="61">
        <v>15311001</v>
      </c>
      <c r="AM3316" s="61">
        <v>33121001</v>
      </c>
      <c r="AN3316" s="48"/>
      <c r="AO3316" s="48"/>
      <c r="AP3316" s="61" t="s">
        <v>6163</v>
      </c>
      <c r="AQ3316" s="61" t="s">
        <v>6164</v>
      </c>
      <c r="AR3316" s="48"/>
      <c r="AS3316" s="65">
        <v>42887</v>
      </c>
      <c r="AT3316" s="34" t="s">
        <v>77</v>
      </c>
    </row>
    <row r="3317" spans="1:46">
      <c r="A3317" s="43">
        <v>3312</v>
      </c>
      <c r="B3317" s="43" t="s">
        <v>4829</v>
      </c>
      <c r="C3317" s="43" t="str">
        <f t="shared" si="65"/>
        <v>Dương Vinh Quang</v>
      </c>
      <c r="D3317" s="43" t="s">
        <v>6604</v>
      </c>
      <c r="E3317" s="43"/>
      <c r="F3317" s="43" t="s">
        <v>4821</v>
      </c>
      <c r="G3317" s="43">
        <f>VLOOKUP(F3317,'DS Nhân viên'!$A$2:$B$577,2,0)</f>
        <v>900044</v>
      </c>
      <c r="H3317" s="49" t="s">
        <v>4754</v>
      </c>
      <c r="I3317" s="43"/>
      <c r="J3317" s="83" t="str">
        <f>VLOOKUP(B3317,'BBKK 30.6'!B3332:H7707,7,0)</f>
        <v>Sử dụng bình thường</v>
      </c>
      <c r="K3317" s="46" t="s">
        <v>4821</v>
      </c>
      <c r="L3317" s="46" t="s">
        <v>4829</v>
      </c>
      <c r="M3317" s="46" t="s">
        <v>1321</v>
      </c>
      <c r="N3317" s="48"/>
      <c r="O3317" s="48"/>
      <c r="P3317" s="48"/>
      <c r="Q3317" s="48"/>
      <c r="R3317" s="48"/>
      <c r="S3317" s="48"/>
      <c r="T3317" s="48"/>
      <c r="U3317" s="47" t="s">
        <v>6148</v>
      </c>
      <c r="V3317" s="48"/>
      <c r="W3317" s="48"/>
      <c r="X3317" s="48"/>
      <c r="Y3317" s="48"/>
      <c r="Z3317" s="48"/>
      <c r="AA3317" s="64">
        <v>0</v>
      </c>
      <c r="AB3317" s="61">
        <v>1</v>
      </c>
      <c r="AC3317" s="61">
        <v>0</v>
      </c>
      <c r="AD3317" s="48"/>
      <c r="AE3317" s="48"/>
      <c r="AF3317" s="48"/>
      <c r="AG3317" s="62"/>
      <c r="AH3317" s="62"/>
      <c r="AI3317" s="62"/>
      <c r="AJ3317" s="48"/>
      <c r="AK3317" s="61" t="str">
        <f>VLOOKUP(L3317,'[2]Bảng chi tiết công cụ dụng cụ'!$A$8:$AC$4035,27,0)</f>
        <v>MG.HSC</v>
      </c>
      <c r="AL3317" s="61">
        <v>15311001</v>
      </c>
      <c r="AM3317" s="61">
        <v>33121001</v>
      </c>
      <c r="AN3317" s="48"/>
      <c r="AO3317" s="48"/>
      <c r="AP3317" s="61" t="s">
        <v>6163</v>
      </c>
      <c r="AQ3317" s="61" t="s">
        <v>6164</v>
      </c>
      <c r="AR3317" s="48"/>
      <c r="AS3317" s="65">
        <v>42401</v>
      </c>
      <c r="AT3317" s="34" t="s">
        <v>77</v>
      </c>
    </row>
    <row r="3318" spans="1:46">
      <c r="A3318" s="43">
        <v>3313</v>
      </c>
      <c r="B3318" s="43" t="s">
        <v>4830</v>
      </c>
      <c r="C3318" s="43" t="str">
        <f t="shared" si="65"/>
        <v>Dương Vinh Quang</v>
      </c>
      <c r="D3318" s="43" t="s">
        <v>6604</v>
      </c>
      <c r="E3318" s="43"/>
      <c r="F3318" s="43" t="s">
        <v>4821</v>
      </c>
      <c r="G3318" s="43">
        <f>VLOOKUP(F3318,'DS Nhân viên'!$A$2:$B$577,2,0)</f>
        <v>900044</v>
      </c>
      <c r="H3318" s="49" t="s">
        <v>4754</v>
      </c>
      <c r="I3318" s="43"/>
      <c r="J3318" s="83" t="str">
        <f>VLOOKUP(B3318,'BBKK 30.6'!B3333:H7708,7,0)</f>
        <v>Sử dụng bình thường</v>
      </c>
      <c r="K3318" s="46" t="s">
        <v>4821</v>
      </c>
      <c r="L3318" s="46" t="s">
        <v>4830</v>
      </c>
      <c r="M3318" s="46" t="s">
        <v>177</v>
      </c>
      <c r="N3318" s="48"/>
      <c r="O3318" s="48"/>
      <c r="P3318" s="48"/>
      <c r="Q3318" s="48"/>
      <c r="R3318" s="48"/>
      <c r="S3318" s="48"/>
      <c r="T3318" s="48"/>
      <c r="U3318" s="47" t="s">
        <v>6148</v>
      </c>
      <c r="V3318" s="48"/>
      <c r="W3318" s="48"/>
      <c r="X3318" s="48"/>
      <c r="Y3318" s="48"/>
      <c r="Z3318" s="48"/>
      <c r="AA3318" s="64">
        <v>4760000</v>
      </c>
      <c r="AB3318" s="61">
        <v>1</v>
      </c>
      <c r="AC3318" s="61">
        <v>0</v>
      </c>
      <c r="AD3318" s="48"/>
      <c r="AE3318" s="48"/>
      <c r="AF3318" s="48"/>
      <c r="AG3318" s="62"/>
      <c r="AH3318" s="62"/>
      <c r="AI3318" s="62"/>
      <c r="AJ3318" s="48"/>
      <c r="AK3318" s="61" t="str">
        <f>VLOOKUP(L3318,'[2]Bảng chi tiết công cụ dụng cụ'!$A$8:$AC$4035,27,0)</f>
        <v>MG.HSC</v>
      </c>
      <c r="AL3318" s="61">
        <v>15311001</v>
      </c>
      <c r="AM3318" s="61">
        <v>33121001</v>
      </c>
      <c r="AN3318" s="48"/>
      <c r="AO3318" s="48"/>
      <c r="AP3318" s="61" t="s">
        <v>6163</v>
      </c>
      <c r="AQ3318" s="61" t="s">
        <v>6164</v>
      </c>
      <c r="AR3318" s="48"/>
      <c r="AT3318" s="34" t="s">
        <v>77</v>
      </c>
    </row>
    <row r="3319" spans="1:46">
      <c r="A3319" s="43">
        <v>3314</v>
      </c>
      <c r="B3319" s="43" t="s">
        <v>4831</v>
      </c>
      <c r="C3319" s="43" t="str">
        <f t="shared" si="65"/>
        <v>Nguyễn Duy Hùng</v>
      </c>
      <c r="D3319" s="43" t="s">
        <v>6604</v>
      </c>
      <c r="E3319" s="43"/>
      <c r="F3319" s="43" t="str">
        <f>VLOOKUP(H3319,'DM BPSD'!$A$2:$G$30,6,0)</f>
        <v>Nguyễn Duy Hùng</v>
      </c>
      <c r="G3319" s="43">
        <f>VLOOKUP(F3319,'DS Nhân viên'!$A$2:$B$577,2,0)</f>
        <v>900020</v>
      </c>
      <c r="H3319" s="49" t="s">
        <v>4754</v>
      </c>
      <c r="I3319" s="43"/>
      <c r="J3319" s="83" t="str">
        <f>VLOOKUP(B3319,'BBKK 30.6'!B3334:H7709,7,0)</f>
        <v>Sử dụng bình thường</v>
      </c>
      <c r="K3319" s="46" t="s">
        <v>4832</v>
      </c>
      <c r="L3319" s="46" t="s">
        <v>4831</v>
      </c>
      <c r="M3319" s="46" t="s">
        <v>438</v>
      </c>
      <c r="N3319" s="48"/>
      <c r="O3319" s="48"/>
      <c r="P3319" s="48"/>
      <c r="Q3319" s="48"/>
      <c r="R3319" s="48"/>
      <c r="S3319" s="48"/>
      <c r="T3319" s="48"/>
      <c r="U3319" s="47" t="s">
        <v>6148</v>
      </c>
      <c r="V3319" s="48"/>
      <c r="W3319" s="48"/>
      <c r="X3319" s="48"/>
      <c r="Y3319" s="48"/>
      <c r="Z3319" s="48"/>
      <c r="AA3319" s="64">
        <v>19030000</v>
      </c>
      <c r="AB3319" s="61">
        <v>1</v>
      </c>
      <c r="AC3319" s="61">
        <v>0</v>
      </c>
      <c r="AD3319" s="48"/>
      <c r="AE3319" s="48"/>
      <c r="AF3319" s="48"/>
      <c r="AG3319" s="62"/>
      <c r="AH3319" s="62"/>
      <c r="AI3319" s="62"/>
      <c r="AJ3319" s="48"/>
      <c r="AK3319" s="61" t="str">
        <f>VLOOKUP(L3319,'[2]Bảng chi tiết công cụ dụng cụ'!$A$8:$AC$4035,27,0)</f>
        <v>MG.HSC</v>
      </c>
      <c r="AL3319" s="61">
        <v>15312001</v>
      </c>
      <c r="AM3319" s="61">
        <v>33121001</v>
      </c>
      <c r="AN3319" s="48"/>
      <c r="AO3319" s="48"/>
      <c r="AP3319" s="61" t="s">
        <v>6163</v>
      </c>
      <c r="AQ3319" s="61" t="s">
        <v>6164</v>
      </c>
      <c r="AR3319" s="48"/>
      <c r="AT3319" s="34" t="s">
        <v>77</v>
      </c>
    </row>
    <row r="3320" spans="1:46">
      <c r="A3320" s="43">
        <v>3315</v>
      </c>
      <c r="B3320" s="43" t="s">
        <v>4833</v>
      </c>
      <c r="C3320" s="43" t="str">
        <f t="shared" si="65"/>
        <v>Nguyễn Duy Hùng</v>
      </c>
      <c r="D3320" s="43" t="s">
        <v>6604</v>
      </c>
      <c r="E3320" s="43"/>
      <c r="F3320" s="43" t="str">
        <f>VLOOKUP(H3320,'DM BPSD'!$A$2:$G$30,6,0)</f>
        <v>Nguyễn Duy Hùng</v>
      </c>
      <c r="G3320" s="43">
        <f>VLOOKUP(F3320,'DS Nhân viên'!$A$2:$B$577,2,0)</f>
        <v>900020</v>
      </c>
      <c r="H3320" s="49" t="s">
        <v>4754</v>
      </c>
      <c r="I3320" s="43"/>
      <c r="J3320" s="83" t="str">
        <f>VLOOKUP(B3320,'BBKK 30.6'!B3335:H7710,7,0)</f>
        <v>Sử dụng bình thường</v>
      </c>
      <c r="K3320" s="46" t="s">
        <v>4832</v>
      </c>
      <c r="L3320" s="46" t="s">
        <v>4833</v>
      </c>
      <c r="M3320" s="46" t="s">
        <v>688</v>
      </c>
      <c r="N3320" s="48"/>
      <c r="O3320" s="48"/>
      <c r="P3320" s="48"/>
      <c r="Q3320" s="48"/>
      <c r="R3320" s="48"/>
      <c r="S3320" s="48"/>
      <c r="T3320" s="48"/>
      <c r="U3320" s="47" t="s">
        <v>6148</v>
      </c>
      <c r="V3320" s="48"/>
      <c r="W3320" s="48"/>
      <c r="X3320" s="48"/>
      <c r="Y3320" s="48"/>
      <c r="Z3320" s="48"/>
      <c r="AA3320" s="64">
        <v>0</v>
      </c>
      <c r="AB3320" s="61">
        <v>1</v>
      </c>
      <c r="AC3320" s="61">
        <v>0</v>
      </c>
      <c r="AD3320" s="48"/>
      <c r="AE3320" s="48"/>
      <c r="AF3320" s="48"/>
      <c r="AG3320" s="62"/>
      <c r="AH3320" s="62"/>
      <c r="AI3320" s="62"/>
      <c r="AJ3320" s="48"/>
      <c r="AK3320" s="61" t="str">
        <f>VLOOKUP(L3320,'[2]Bảng chi tiết công cụ dụng cụ'!$A$8:$AC$4035,27,0)</f>
        <v>MG.HSC</v>
      </c>
      <c r="AL3320" s="61">
        <v>15311001</v>
      </c>
      <c r="AM3320" s="61">
        <v>33121001</v>
      </c>
      <c r="AN3320" s="48"/>
      <c r="AO3320" s="48"/>
      <c r="AP3320" s="61" t="s">
        <v>6163</v>
      </c>
      <c r="AQ3320" s="61" t="s">
        <v>6164</v>
      </c>
      <c r="AR3320" s="48"/>
      <c r="AS3320" s="65">
        <v>42551</v>
      </c>
      <c r="AT3320" s="34" t="s">
        <v>77</v>
      </c>
    </row>
    <row r="3321" spans="1:46">
      <c r="A3321" s="43">
        <v>3316</v>
      </c>
      <c r="B3321" s="43" t="s">
        <v>4834</v>
      </c>
      <c r="C3321" s="43" t="str">
        <f t="shared" si="65"/>
        <v>Nguyễn Duy Hùng</v>
      </c>
      <c r="D3321" s="43" t="s">
        <v>6604</v>
      </c>
      <c r="E3321" s="43"/>
      <c r="F3321" s="43" t="str">
        <f>VLOOKUP(H3321,'DM BPSD'!$A$2:$G$30,6,0)</f>
        <v>Nguyễn Duy Hùng</v>
      </c>
      <c r="G3321" s="43">
        <f>VLOOKUP(F3321,'DS Nhân viên'!$A$2:$B$577,2,0)</f>
        <v>900020</v>
      </c>
      <c r="H3321" s="49" t="s">
        <v>4754</v>
      </c>
      <c r="I3321" s="43"/>
      <c r="J3321" s="83" t="str">
        <f>VLOOKUP(B3321,'BBKK 30.6'!B3336:H7711,7,0)</f>
        <v>Sử dụng bình thường</v>
      </c>
      <c r="K3321" s="46" t="s">
        <v>4832</v>
      </c>
      <c r="L3321" s="46" t="s">
        <v>4834</v>
      </c>
      <c r="M3321" s="46" t="s">
        <v>443</v>
      </c>
      <c r="N3321" s="48"/>
      <c r="O3321" s="48"/>
      <c r="P3321" s="48"/>
      <c r="Q3321" s="48"/>
      <c r="R3321" s="48"/>
      <c r="S3321" s="48"/>
      <c r="T3321" s="48"/>
      <c r="U3321" s="47" t="s">
        <v>6148</v>
      </c>
      <c r="V3321" s="48"/>
      <c r="W3321" s="48"/>
      <c r="X3321" s="48"/>
      <c r="Y3321" s="48"/>
      <c r="Z3321" s="48"/>
      <c r="AA3321" s="64">
        <v>6000000</v>
      </c>
      <c r="AB3321" s="61">
        <v>1</v>
      </c>
      <c r="AC3321" s="61">
        <v>0</v>
      </c>
      <c r="AD3321" s="48"/>
      <c r="AE3321" s="48"/>
      <c r="AF3321" s="48"/>
      <c r="AG3321" s="62"/>
      <c r="AH3321" s="62"/>
      <c r="AI3321" s="62"/>
      <c r="AJ3321" s="48"/>
      <c r="AK3321" s="61" t="str">
        <f>VLOOKUP(L3321,'[2]Bảng chi tiết công cụ dụng cụ'!$A$8:$AC$4035,27,0)</f>
        <v>MG.HSC</v>
      </c>
      <c r="AL3321" s="61">
        <v>15311001</v>
      </c>
      <c r="AM3321" s="61">
        <v>33121001</v>
      </c>
      <c r="AN3321" s="48"/>
      <c r="AO3321" s="48"/>
      <c r="AP3321" s="61" t="s">
        <v>6163</v>
      </c>
      <c r="AQ3321" s="61" t="s">
        <v>6164</v>
      </c>
      <c r="AR3321" s="48"/>
      <c r="AS3321" s="65">
        <v>44193</v>
      </c>
      <c r="AT3321" s="34" t="s">
        <v>77</v>
      </c>
    </row>
    <row r="3322" spans="1:46">
      <c r="A3322" s="43">
        <v>3317</v>
      </c>
      <c r="B3322" s="43" t="s">
        <v>4835</v>
      </c>
      <c r="C3322" s="43" t="str">
        <f t="shared" si="65"/>
        <v>Nguyễn Duy Hùng</v>
      </c>
      <c r="D3322" s="43" t="s">
        <v>6604</v>
      </c>
      <c r="E3322" s="43"/>
      <c r="F3322" s="43" t="str">
        <f>VLOOKUP(H3322,'DM BPSD'!$A$2:$G$30,6,0)</f>
        <v>Nguyễn Duy Hùng</v>
      </c>
      <c r="G3322" s="43">
        <f>VLOOKUP(F3322,'DS Nhân viên'!$A$2:$B$577,2,0)</f>
        <v>900020</v>
      </c>
      <c r="H3322" s="49" t="s">
        <v>4754</v>
      </c>
      <c r="I3322" s="43"/>
      <c r="J3322" s="83" t="str">
        <f>VLOOKUP(B3322,'BBKK 30.6'!B3337:H7712,7,0)</f>
        <v>Sử dụng bình thường</v>
      </c>
      <c r="K3322" s="46" t="s">
        <v>4832</v>
      </c>
      <c r="L3322" s="46" t="s">
        <v>4835</v>
      </c>
      <c r="M3322" s="46" t="s">
        <v>725</v>
      </c>
      <c r="N3322" s="48"/>
      <c r="O3322" s="48"/>
      <c r="P3322" s="48"/>
      <c r="Q3322" s="48"/>
      <c r="R3322" s="48"/>
      <c r="S3322" s="48"/>
      <c r="T3322" s="48"/>
      <c r="U3322" s="47" t="s">
        <v>6148</v>
      </c>
      <c r="V3322" s="48"/>
      <c r="W3322" s="48"/>
      <c r="X3322" s="48"/>
      <c r="Y3322" s="48"/>
      <c r="Z3322" s="48"/>
      <c r="AA3322" s="64">
        <v>3960000</v>
      </c>
      <c r="AB3322" s="61">
        <v>1</v>
      </c>
      <c r="AC3322" s="61">
        <v>0</v>
      </c>
      <c r="AD3322" s="48"/>
      <c r="AE3322" s="48"/>
      <c r="AF3322" s="48"/>
      <c r="AG3322" s="62"/>
      <c r="AH3322" s="62"/>
      <c r="AI3322" s="62"/>
      <c r="AJ3322" s="48"/>
      <c r="AK3322" s="61" t="str">
        <f>VLOOKUP(L3322,'[2]Bảng chi tiết công cụ dụng cụ'!$A$8:$AC$4035,27,0)</f>
        <v>MG.HSC</v>
      </c>
      <c r="AL3322" s="61">
        <v>15311001</v>
      </c>
      <c r="AM3322" s="61">
        <v>33121001</v>
      </c>
      <c r="AN3322" s="48"/>
      <c r="AO3322" s="48"/>
      <c r="AP3322" s="61" t="s">
        <v>6163</v>
      </c>
      <c r="AQ3322" s="61" t="s">
        <v>6164</v>
      </c>
      <c r="AR3322" s="48"/>
      <c r="AS3322" s="65">
        <v>42887</v>
      </c>
      <c r="AT3322" s="34" t="s">
        <v>77</v>
      </c>
    </row>
    <row r="3323" spans="1:46">
      <c r="A3323" s="43">
        <v>3318</v>
      </c>
      <c r="B3323" s="43" t="s">
        <v>4836</v>
      </c>
      <c r="C3323" s="43" t="str">
        <f t="shared" si="65"/>
        <v>Nguyễn Duy Hùng</v>
      </c>
      <c r="D3323" s="43" t="s">
        <v>6604</v>
      </c>
      <c r="E3323" s="43"/>
      <c r="F3323" s="43" t="str">
        <f>VLOOKUP(H3323,'DM BPSD'!$A$2:$G$30,6,0)</f>
        <v>Nguyễn Duy Hùng</v>
      </c>
      <c r="G3323" s="43">
        <f>VLOOKUP(F3323,'DS Nhân viên'!$A$2:$B$577,2,0)</f>
        <v>900020</v>
      </c>
      <c r="H3323" s="49" t="s">
        <v>4754</v>
      </c>
      <c r="I3323" s="43"/>
      <c r="J3323" s="83" t="str">
        <f>VLOOKUP(B3323,'BBKK 30.6'!B3338:H7713,7,0)</f>
        <v>Sử dụng bình thường</v>
      </c>
      <c r="K3323" s="46" t="s">
        <v>4832</v>
      </c>
      <c r="L3323" s="46" t="s">
        <v>4836</v>
      </c>
      <c r="M3323" s="46" t="s">
        <v>487</v>
      </c>
      <c r="N3323" s="48"/>
      <c r="O3323" s="48"/>
      <c r="P3323" s="48"/>
      <c r="Q3323" s="48"/>
      <c r="R3323" s="48"/>
      <c r="S3323" s="48"/>
      <c r="T3323" s="48"/>
      <c r="U3323" s="47" t="s">
        <v>6148</v>
      </c>
      <c r="V3323" s="48"/>
      <c r="W3323" s="48"/>
      <c r="X3323" s="48"/>
      <c r="Y3323" s="48"/>
      <c r="Z3323" s="48"/>
      <c r="AA3323" s="64">
        <v>2607000</v>
      </c>
      <c r="AB3323" s="61">
        <v>1</v>
      </c>
      <c r="AC3323" s="61">
        <v>0</v>
      </c>
      <c r="AD3323" s="48"/>
      <c r="AE3323" s="48"/>
      <c r="AF3323" s="48"/>
      <c r="AG3323" s="62"/>
      <c r="AH3323" s="62"/>
      <c r="AI3323" s="62"/>
      <c r="AJ3323" s="48"/>
      <c r="AK3323" s="61" t="str">
        <f>VLOOKUP(L3323,'[2]Bảng chi tiết công cụ dụng cụ'!$A$8:$AC$4035,27,0)</f>
        <v>MG.HSC</v>
      </c>
      <c r="AL3323" s="61">
        <v>15311001</v>
      </c>
      <c r="AM3323" s="61">
        <v>33121001</v>
      </c>
      <c r="AN3323" s="48"/>
      <c r="AO3323" s="48"/>
      <c r="AP3323" s="61" t="s">
        <v>6163</v>
      </c>
      <c r="AQ3323" s="61" t="s">
        <v>6164</v>
      </c>
      <c r="AR3323" s="48"/>
      <c r="AS3323" s="65">
        <v>44341</v>
      </c>
      <c r="AT3323" s="34" t="s">
        <v>77</v>
      </c>
    </row>
    <row r="3324" spans="1:46">
      <c r="A3324" s="43">
        <v>3319</v>
      </c>
      <c r="B3324" s="43" t="s">
        <v>4837</v>
      </c>
      <c r="C3324" s="43" t="str">
        <f t="shared" si="65"/>
        <v>Nguyễn Duy Hùng</v>
      </c>
      <c r="D3324" s="43" t="s">
        <v>6604</v>
      </c>
      <c r="E3324" s="43"/>
      <c r="F3324" s="43" t="str">
        <f>VLOOKUP(H3324,'DM BPSD'!$A$2:$G$30,6,0)</f>
        <v>Nguyễn Duy Hùng</v>
      </c>
      <c r="G3324" s="43">
        <f>VLOOKUP(F3324,'DS Nhân viên'!$A$2:$B$577,2,0)</f>
        <v>900020</v>
      </c>
      <c r="H3324" s="49" t="s">
        <v>4754</v>
      </c>
      <c r="I3324" s="43"/>
      <c r="J3324" s="83" t="str">
        <f>VLOOKUP(B3324,'BBKK 30.6'!B3339:H7714,7,0)</f>
        <v>Sử dụng bình thường</v>
      </c>
      <c r="K3324" s="46" t="s">
        <v>4832</v>
      </c>
      <c r="L3324" s="46" t="s">
        <v>4837</v>
      </c>
      <c r="M3324" s="46" t="s">
        <v>487</v>
      </c>
      <c r="N3324" s="48"/>
      <c r="O3324" s="48"/>
      <c r="P3324" s="48"/>
      <c r="Q3324" s="48"/>
      <c r="R3324" s="48"/>
      <c r="S3324" s="48"/>
      <c r="T3324" s="48"/>
      <c r="U3324" s="47" t="s">
        <v>6148</v>
      </c>
      <c r="V3324" s="48"/>
      <c r="W3324" s="48"/>
      <c r="X3324" s="48"/>
      <c r="Y3324" s="48"/>
      <c r="Z3324" s="48"/>
      <c r="AA3324" s="64">
        <v>2607000</v>
      </c>
      <c r="AB3324" s="61">
        <v>1</v>
      </c>
      <c r="AC3324" s="61">
        <v>0</v>
      </c>
      <c r="AD3324" s="48"/>
      <c r="AE3324" s="48"/>
      <c r="AF3324" s="48"/>
      <c r="AG3324" s="62"/>
      <c r="AH3324" s="62"/>
      <c r="AI3324" s="62"/>
      <c r="AJ3324" s="48"/>
      <c r="AK3324" s="61" t="str">
        <f>VLOOKUP(L3324,'[2]Bảng chi tiết công cụ dụng cụ'!$A$8:$AC$4035,27,0)</f>
        <v>MG.HSC</v>
      </c>
      <c r="AL3324" s="61">
        <v>15311001</v>
      </c>
      <c r="AM3324" s="61">
        <v>33121001</v>
      </c>
      <c r="AN3324" s="48"/>
      <c r="AO3324" s="48"/>
      <c r="AP3324" s="61" t="s">
        <v>6163</v>
      </c>
      <c r="AQ3324" s="61" t="s">
        <v>6164</v>
      </c>
      <c r="AR3324" s="48"/>
      <c r="AS3324" s="65">
        <v>44341</v>
      </c>
      <c r="AT3324" s="34" t="s">
        <v>77</v>
      </c>
    </row>
    <row r="3325" spans="1:46">
      <c r="A3325" s="43">
        <v>3320</v>
      </c>
      <c r="B3325" s="43" t="s">
        <v>4838</v>
      </c>
      <c r="C3325" s="43" t="str">
        <f t="shared" si="65"/>
        <v>Nguyễn Duy Hùng</v>
      </c>
      <c r="D3325" s="43" t="s">
        <v>6604</v>
      </c>
      <c r="E3325" s="43"/>
      <c r="F3325" s="43" t="str">
        <f>VLOOKUP(H3325,'DM BPSD'!$A$2:$G$30,6,0)</f>
        <v>Nguyễn Duy Hùng</v>
      </c>
      <c r="G3325" s="43">
        <f>VLOOKUP(F3325,'DS Nhân viên'!$A$2:$B$577,2,0)</f>
        <v>900020</v>
      </c>
      <c r="H3325" s="49" t="s">
        <v>4754</v>
      </c>
      <c r="I3325" s="43"/>
      <c r="J3325" s="83" t="str">
        <f>VLOOKUP(B3325,'BBKK 30.6'!B3340:H7715,7,0)</f>
        <v>Sử dụng bình thường</v>
      </c>
      <c r="K3325" s="46" t="s">
        <v>4832</v>
      </c>
      <c r="L3325" s="46" t="s">
        <v>4838</v>
      </c>
      <c r="M3325" s="46" t="s">
        <v>450</v>
      </c>
      <c r="N3325" s="48"/>
      <c r="O3325" s="48"/>
      <c r="P3325" s="48"/>
      <c r="Q3325" s="48"/>
      <c r="R3325" s="48"/>
      <c r="S3325" s="48"/>
      <c r="T3325" s="48"/>
      <c r="U3325" s="47" t="s">
        <v>6148</v>
      </c>
      <c r="V3325" s="48"/>
      <c r="W3325" s="48"/>
      <c r="X3325" s="48"/>
      <c r="Y3325" s="48"/>
      <c r="Z3325" s="48"/>
      <c r="AA3325" s="64">
        <v>20570000</v>
      </c>
      <c r="AB3325" s="61">
        <v>1</v>
      </c>
      <c r="AC3325" s="61">
        <v>0</v>
      </c>
      <c r="AD3325" s="48"/>
      <c r="AE3325" s="48"/>
      <c r="AF3325" s="48"/>
      <c r="AG3325" s="62"/>
      <c r="AH3325" s="62"/>
      <c r="AI3325" s="62"/>
      <c r="AJ3325" s="48"/>
      <c r="AK3325" s="61" t="str">
        <f>VLOOKUP(L3325,'[2]Bảng chi tiết công cụ dụng cụ'!$A$8:$AC$4035,27,0)</f>
        <v>MG.HSC</v>
      </c>
      <c r="AL3325" s="61">
        <v>15312001</v>
      </c>
      <c r="AM3325" s="61">
        <v>33121001</v>
      </c>
      <c r="AN3325" s="48"/>
      <c r="AO3325" s="48"/>
      <c r="AP3325" s="61" t="s">
        <v>6163</v>
      </c>
      <c r="AQ3325" s="61" t="s">
        <v>6164</v>
      </c>
      <c r="AR3325" s="48"/>
      <c r="AS3325" s="65">
        <v>44341</v>
      </c>
      <c r="AT3325" s="34" t="s">
        <v>77</v>
      </c>
    </row>
    <row r="3326" spans="1:46">
      <c r="A3326" s="43">
        <v>3321</v>
      </c>
      <c r="B3326" s="43" t="s">
        <v>4839</v>
      </c>
      <c r="C3326" s="43" t="str">
        <f t="shared" si="65"/>
        <v>Nguyễn Duy Hùng</v>
      </c>
      <c r="D3326" s="43" t="s">
        <v>6604</v>
      </c>
      <c r="E3326" s="43"/>
      <c r="F3326" s="43" t="str">
        <f>VLOOKUP(H3326,'DM BPSD'!$A$2:$G$30,6,0)</f>
        <v>Nguyễn Duy Hùng</v>
      </c>
      <c r="G3326" s="43">
        <f>VLOOKUP(F3326,'DS Nhân viên'!$A$2:$B$577,2,0)</f>
        <v>900020</v>
      </c>
      <c r="H3326" s="49" t="s">
        <v>4754</v>
      </c>
      <c r="I3326" s="43"/>
      <c r="J3326" s="83" t="str">
        <f>VLOOKUP(B3326,'BBKK 30.6'!B3341:H7716,7,0)</f>
        <v>Sử dụng bình thường</v>
      </c>
      <c r="K3326" s="46" t="s">
        <v>4832</v>
      </c>
      <c r="L3326" s="46" t="s">
        <v>4839</v>
      </c>
      <c r="M3326" s="46" t="s">
        <v>1407</v>
      </c>
      <c r="N3326" s="48"/>
      <c r="O3326" s="48"/>
      <c r="P3326" s="48"/>
      <c r="Q3326" s="48"/>
      <c r="R3326" s="48"/>
      <c r="S3326" s="48"/>
      <c r="T3326" s="48"/>
      <c r="U3326" s="47" t="s">
        <v>6148</v>
      </c>
      <c r="V3326" s="48"/>
      <c r="W3326" s="48"/>
      <c r="X3326" s="48"/>
      <c r="Y3326" s="48"/>
      <c r="Z3326" s="48"/>
      <c r="AA3326" s="64">
        <v>25478600</v>
      </c>
      <c r="AB3326" s="61">
        <v>1</v>
      </c>
      <c r="AC3326" s="61">
        <v>0</v>
      </c>
      <c r="AD3326" s="48"/>
      <c r="AE3326" s="48"/>
      <c r="AF3326" s="48"/>
      <c r="AG3326" s="62"/>
      <c r="AH3326" s="62"/>
      <c r="AI3326" s="62"/>
      <c r="AJ3326" s="48"/>
      <c r="AK3326" s="61" t="str">
        <f>VLOOKUP(L3326,'[2]Bảng chi tiết công cụ dụng cụ'!$A$8:$AC$4035,27,0)</f>
        <v>MG.HSC</v>
      </c>
      <c r="AL3326" s="61">
        <v>15312001</v>
      </c>
      <c r="AM3326" s="61">
        <v>33121001</v>
      </c>
      <c r="AN3326" s="48"/>
      <c r="AO3326" s="48"/>
      <c r="AP3326" s="61" t="s">
        <v>6163</v>
      </c>
      <c r="AQ3326" s="61" t="s">
        <v>6164</v>
      </c>
      <c r="AR3326" s="48"/>
      <c r="AT3326" s="34" t="s">
        <v>77</v>
      </c>
    </row>
    <row r="3327" spans="1:46">
      <c r="A3327" s="43">
        <v>3322</v>
      </c>
      <c r="B3327" s="43" t="s">
        <v>4840</v>
      </c>
      <c r="C3327" s="43" t="str">
        <f t="shared" si="65"/>
        <v>Nguyễn Duy Hùng</v>
      </c>
      <c r="D3327" s="43" t="s">
        <v>6604</v>
      </c>
      <c r="E3327" s="43"/>
      <c r="F3327" s="43" t="str">
        <f>VLOOKUP(H3327,'DM BPSD'!$A$2:$G$30,6,0)</f>
        <v>Nguyễn Duy Hùng</v>
      </c>
      <c r="G3327" s="43">
        <f>VLOOKUP(F3327,'DS Nhân viên'!$A$2:$B$577,2,0)</f>
        <v>900020</v>
      </c>
      <c r="H3327" s="49" t="s">
        <v>4754</v>
      </c>
      <c r="I3327" s="43"/>
      <c r="J3327" s="83" t="str">
        <f>VLOOKUP(B3327,'BBKK 30.6'!B3342:H7717,7,0)</f>
        <v>Sử dụng bình thường</v>
      </c>
      <c r="K3327" s="46" t="s">
        <v>4832</v>
      </c>
      <c r="L3327" s="46" t="s">
        <v>4840</v>
      </c>
      <c r="M3327" s="46" t="s">
        <v>241</v>
      </c>
      <c r="N3327" s="48"/>
      <c r="O3327" s="48"/>
      <c r="P3327" s="48"/>
      <c r="Q3327" s="48"/>
      <c r="R3327" s="48"/>
      <c r="S3327" s="48"/>
      <c r="T3327" s="48"/>
      <c r="U3327" s="47" t="s">
        <v>6148</v>
      </c>
      <c r="V3327" s="48"/>
      <c r="W3327" s="48"/>
      <c r="X3327" s="48"/>
      <c r="Y3327" s="48"/>
      <c r="Z3327" s="48"/>
      <c r="AA3327" s="64">
        <v>4950000</v>
      </c>
      <c r="AB3327" s="61">
        <v>1</v>
      </c>
      <c r="AC3327" s="61">
        <v>0</v>
      </c>
      <c r="AD3327" s="48"/>
      <c r="AE3327" s="48"/>
      <c r="AF3327" s="48"/>
      <c r="AG3327" s="62"/>
      <c r="AH3327" s="62"/>
      <c r="AI3327" s="62"/>
      <c r="AJ3327" s="48"/>
      <c r="AK3327" s="61" t="str">
        <f>VLOOKUP(L3327,'[2]Bảng chi tiết công cụ dụng cụ'!$A$8:$AC$4035,27,0)</f>
        <v>MG.HSC</v>
      </c>
      <c r="AL3327" s="61">
        <v>15311001</v>
      </c>
      <c r="AM3327" s="61">
        <v>33121001</v>
      </c>
      <c r="AN3327" s="48"/>
      <c r="AO3327" s="48"/>
      <c r="AP3327" s="61" t="s">
        <v>6163</v>
      </c>
      <c r="AQ3327" s="61" t="s">
        <v>6164</v>
      </c>
      <c r="AR3327" s="48"/>
      <c r="AS3327" s="65">
        <v>42887</v>
      </c>
      <c r="AT3327" s="34" t="s">
        <v>77</v>
      </c>
    </row>
    <row r="3328" spans="1:46">
      <c r="A3328" s="43">
        <v>3323</v>
      </c>
      <c r="B3328" s="43" t="s">
        <v>4841</v>
      </c>
      <c r="C3328" s="43" t="str">
        <f t="shared" si="65"/>
        <v>Nguyễn Duy Hùng</v>
      </c>
      <c r="D3328" s="43" t="s">
        <v>6604</v>
      </c>
      <c r="E3328" s="43"/>
      <c r="F3328" s="43" t="str">
        <f>VLOOKUP(H3328,'DM BPSD'!$A$2:$G$30,6,0)</f>
        <v>Nguyễn Duy Hùng</v>
      </c>
      <c r="G3328" s="43">
        <f>VLOOKUP(F3328,'DS Nhân viên'!$A$2:$B$577,2,0)</f>
        <v>900020</v>
      </c>
      <c r="H3328" s="49" t="s">
        <v>4754</v>
      </c>
      <c r="I3328" s="43"/>
      <c r="J3328" s="83" t="str">
        <f>VLOOKUP(B3328,'BBKK 30.6'!B3343:H7718,7,0)</f>
        <v>Sử dụng bình thường</v>
      </c>
      <c r="K3328" s="46" t="s">
        <v>4832</v>
      </c>
      <c r="L3328" s="46" t="s">
        <v>4841</v>
      </c>
      <c r="M3328" s="46" t="s">
        <v>536</v>
      </c>
      <c r="N3328" s="48"/>
      <c r="O3328" s="48"/>
      <c r="P3328" s="48"/>
      <c r="Q3328" s="48"/>
      <c r="R3328" s="48"/>
      <c r="S3328" s="48"/>
      <c r="T3328" s="48"/>
      <c r="U3328" s="47" t="s">
        <v>6148</v>
      </c>
      <c r="V3328" s="48"/>
      <c r="W3328" s="48"/>
      <c r="X3328" s="48"/>
      <c r="Y3328" s="48"/>
      <c r="Z3328" s="48"/>
      <c r="AA3328" s="64">
        <v>5076000</v>
      </c>
      <c r="AB3328" s="61">
        <v>1</v>
      </c>
      <c r="AC3328" s="61">
        <v>0</v>
      </c>
      <c r="AD3328" s="48"/>
      <c r="AE3328" s="48"/>
      <c r="AF3328" s="48"/>
      <c r="AG3328" s="62"/>
      <c r="AH3328" s="62"/>
      <c r="AI3328" s="62"/>
      <c r="AJ3328" s="48"/>
      <c r="AK3328" s="61" t="str">
        <f>VLOOKUP(L3328,'[2]Bảng chi tiết công cụ dụng cụ'!$A$8:$AC$4035,27,0)</f>
        <v>MG.HSC</v>
      </c>
      <c r="AL3328" s="61">
        <v>15311001</v>
      </c>
      <c r="AM3328" s="61">
        <v>33121001</v>
      </c>
      <c r="AN3328" s="48"/>
      <c r="AO3328" s="48"/>
      <c r="AP3328" s="61" t="s">
        <v>6163</v>
      </c>
      <c r="AQ3328" s="61" t="s">
        <v>6164</v>
      </c>
      <c r="AR3328" s="48"/>
      <c r="AT3328" s="34" t="s">
        <v>77</v>
      </c>
    </row>
    <row r="3329" spans="1:46">
      <c r="A3329" s="43">
        <v>3324</v>
      </c>
      <c r="B3329" s="43" t="s">
        <v>4842</v>
      </c>
      <c r="C3329" s="43" t="str">
        <f t="shared" si="65"/>
        <v>Nguyễn Duy Hùng</v>
      </c>
      <c r="D3329" s="43" t="s">
        <v>6604</v>
      </c>
      <c r="E3329" s="43"/>
      <c r="F3329" s="43" t="str">
        <f>VLOOKUP(H3329,'DM BPSD'!$A$2:$G$30,6,0)</f>
        <v>Nguyễn Duy Hùng</v>
      </c>
      <c r="G3329" s="43">
        <f>VLOOKUP(F3329,'DS Nhân viên'!$A$2:$B$577,2,0)</f>
        <v>900020</v>
      </c>
      <c r="H3329" s="49" t="s">
        <v>4754</v>
      </c>
      <c r="I3329" s="43"/>
      <c r="J3329" s="83" t="str">
        <f>VLOOKUP(B3329,'BBKK 30.6'!B3344:H7719,7,0)</f>
        <v>Sử dụng bình thường</v>
      </c>
      <c r="K3329" s="46" t="s">
        <v>4832</v>
      </c>
      <c r="L3329" s="46" t="s">
        <v>4842</v>
      </c>
      <c r="M3329" s="46" t="s">
        <v>454</v>
      </c>
      <c r="N3329" s="48"/>
      <c r="O3329" s="48"/>
      <c r="P3329" s="48"/>
      <c r="Q3329" s="48"/>
      <c r="R3329" s="48"/>
      <c r="S3329" s="48"/>
      <c r="T3329" s="48"/>
      <c r="U3329" s="47" t="s">
        <v>6148</v>
      </c>
      <c r="V3329" s="48"/>
      <c r="W3329" s="48"/>
      <c r="X3329" s="48"/>
      <c r="Y3329" s="48"/>
      <c r="Z3329" s="48"/>
      <c r="AA3329" s="64">
        <v>6860001</v>
      </c>
      <c r="AB3329" s="61">
        <v>1</v>
      </c>
      <c r="AC3329" s="61">
        <v>0</v>
      </c>
      <c r="AD3329" s="48"/>
      <c r="AE3329" s="48"/>
      <c r="AF3329" s="48"/>
      <c r="AG3329" s="62"/>
      <c r="AH3329" s="62"/>
      <c r="AI3329" s="62"/>
      <c r="AJ3329" s="48"/>
      <c r="AK3329" s="61" t="str">
        <f>VLOOKUP(L3329,'[2]Bảng chi tiết công cụ dụng cụ'!$A$8:$AC$4035,27,0)</f>
        <v>MG.HSC</v>
      </c>
      <c r="AL3329" s="61">
        <v>15311001</v>
      </c>
      <c r="AM3329" s="61">
        <v>33121001</v>
      </c>
      <c r="AN3329" s="48"/>
      <c r="AO3329" s="48"/>
      <c r="AP3329" s="61" t="s">
        <v>6163</v>
      </c>
      <c r="AQ3329" s="61" t="s">
        <v>6164</v>
      </c>
      <c r="AR3329" s="48"/>
      <c r="AT3329" s="34" t="s">
        <v>77</v>
      </c>
    </row>
    <row r="3330" spans="1:46">
      <c r="A3330" s="43">
        <v>3325</v>
      </c>
      <c r="B3330" s="43" t="s">
        <v>4843</v>
      </c>
      <c r="C3330" s="43" t="str">
        <f t="shared" si="65"/>
        <v>Nguyễn Thị Hạnh Hoa</v>
      </c>
      <c r="D3330" s="83" t="s">
        <v>6604</v>
      </c>
      <c r="E3330" s="43"/>
      <c r="F3330" s="43" t="str">
        <f>VLOOKUP(H3330,'DM BPSD'!$A$2:$G$30,6,0)</f>
        <v>Nguyễn Duy Hùng</v>
      </c>
      <c r="G3330" s="43">
        <f>VLOOKUP(F3330,'DS Nhân viên'!$A$2:$B$577,2,0)</f>
        <v>900020</v>
      </c>
      <c r="H3330" s="49" t="s">
        <v>4754</v>
      </c>
      <c r="I3330" s="43"/>
      <c r="J3330" s="83" t="str">
        <f>VLOOKUP(B3330,'BBKK 30.6'!B3345:H7720,7,0)</f>
        <v>Cũ, đang sử dụng</v>
      </c>
      <c r="K3330" s="46" t="s">
        <v>2302</v>
      </c>
      <c r="L3330" s="46" t="s">
        <v>4843</v>
      </c>
      <c r="M3330" s="46" t="s">
        <v>503</v>
      </c>
      <c r="N3330" s="48"/>
      <c r="O3330" s="48"/>
      <c r="P3330" s="48"/>
      <c r="Q3330" s="48"/>
      <c r="R3330" s="48"/>
      <c r="S3330" s="48"/>
      <c r="T3330" s="48"/>
      <c r="U3330" s="47" t="s">
        <v>6148</v>
      </c>
      <c r="V3330" s="48"/>
      <c r="W3330" s="48"/>
      <c r="X3330" s="48"/>
      <c r="Y3330" s="48"/>
      <c r="Z3330" s="48"/>
      <c r="AA3330" s="64">
        <v>0</v>
      </c>
      <c r="AB3330" s="61">
        <v>1</v>
      </c>
      <c r="AC3330" s="61">
        <v>0</v>
      </c>
      <c r="AD3330" s="48"/>
      <c r="AE3330" s="48"/>
      <c r="AF3330" s="48"/>
      <c r="AG3330" s="62"/>
      <c r="AH3330" s="62"/>
      <c r="AI3330" s="62"/>
      <c r="AJ3330" s="48"/>
      <c r="AK3330" s="61" t="str">
        <f>VLOOKUP(L3330,'[2]Bảng chi tiết công cụ dụng cụ'!$A$8:$AC$4035,27,0)</f>
        <v>MG.HSC</v>
      </c>
      <c r="AL3330" s="61">
        <v>15311001</v>
      </c>
      <c r="AM3330" s="61">
        <v>33121001</v>
      </c>
      <c r="AN3330" s="48"/>
      <c r="AO3330" s="48"/>
      <c r="AP3330" s="61" t="s">
        <v>6163</v>
      </c>
      <c r="AQ3330" s="61" t="s">
        <v>6164</v>
      </c>
      <c r="AR3330" s="48"/>
      <c r="AS3330" s="65">
        <v>42401</v>
      </c>
      <c r="AT3330" s="34" t="s">
        <v>77</v>
      </c>
    </row>
    <row r="3331" spans="1:46">
      <c r="A3331" s="43">
        <v>3326</v>
      </c>
      <c r="B3331" s="43" t="s">
        <v>4844</v>
      </c>
      <c r="C3331" s="43" t="str">
        <f t="shared" si="65"/>
        <v>Nguyễn Thị Hạnh Hoa</v>
      </c>
      <c r="D3331" s="43" t="s">
        <v>6604</v>
      </c>
      <c r="E3331" s="43"/>
      <c r="F3331" s="43" t="str">
        <f>VLOOKUP(H3331,'DM BPSD'!$A$2:$G$30,6,0)</f>
        <v>Nguyễn Duy Hùng</v>
      </c>
      <c r="G3331" s="43">
        <f>VLOOKUP(F3331,'DS Nhân viên'!$A$2:$B$577,2,0)</f>
        <v>900020</v>
      </c>
      <c r="H3331" s="49" t="s">
        <v>4754</v>
      </c>
      <c r="I3331" s="43"/>
      <c r="J3331" s="83" t="str">
        <f>VLOOKUP(B3331,'BBKK 30.6'!B3346:H7721,7,0)</f>
        <v>Sử dụng bình thường</v>
      </c>
      <c r="K3331" s="46" t="s">
        <v>2302</v>
      </c>
      <c r="L3331" s="46" t="s">
        <v>4844</v>
      </c>
      <c r="M3331" s="46" t="s">
        <v>4773</v>
      </c>
      <c r="N3331" s="48"/>
      <c r="O3331" s="48"/>
      <c r="P3331" s="48"/>
      <c r="Q3331" s="48"/>
      <c r="R3331" s="48"/>
      <c r="S3331" s="48"/>
      <c r="T3331" s="48"/>
      <c r="U3331" s="47" t="s">
        <v>6148</v>
      </c>
      <c r="V3331" s="48"/>
      <c r="W3331" s="48"/>
      <c r="X3331" s="48"/>
      <c r="Y3331" s="48"/>
      <c r="Z3331" s="48"/>
      <c r="AA3331" s="64">
        <v>4590000</v>
      </c>
      <c r="AB3331" s="61">
        <v>1</v>
      </c>
      <c r="AC3331" s="61">
        <v>0</v>
      </c>
      <c r="AD3331" s="48"/>
      <c r="AE3331" s="48"/>
      <c r="AF3331" s="48"/>
      <c r="AG3331" s="62"/>
      <c r="AH3331" s="62"/>
      <c r="AI3331" s="62"/>
      <c r="AJ3331" s="48"/>
      <c r="AK3331" s="61" t="str">
        <f>VLOOKUP(L3331,'[2]Bảng chi tiết công cụ dụng cụ'!$A$8:$AC$4035,27,0)</f>
        <v>MG.HSC</v>
      </c>
      <c r="AL3331" s="61">
        <v>15311001</v>
      </c>
      <c r="AM3331" s="61">
        <v>33121001</v>
      </c>
      <c r="AN3331" s="48"/>
      <c r="AO3331" s="48"/>
      <c r="AP3331" s="61" t="s">
        <v>6163</v>
      </c>
      <c r="AQ3331" s="61" t="s">
        <v>6164</v>
      </c>
      <c r="AR3331" s="48"/>
      <c r="AS3331" s="65">
        <v>44195</v>
      </c>
      <c r="AT3331" s="34" t="s">
        <v>77</v>
      </c>
    </row>
    <row r="3332" spans="1:46">
      <c r="A3332" s="43">
        <v>3327</v>
      </c>
      <c r="B3332" s="43" t="s">
        <v>4845</v>
      </c>
      <c r="C3332" s="43" t="str">
        <f t="shared" si="65"/>
        <v>Nguyễn Thị Hạnh Hoa</v>
      </c>
      <c r="D3332" s="43" t="s">
        <v>6604</v>
      </c>
      <c r="E3332" s="43"/>
      <c r="F3332" s="43" t="str">
        <f>VLOOKUP(H3332,'DM BPSD'!$A$2:$G$30,6,0)</f>
        <v>Nguyễn Duy Hùng</v>
      </c>
      <c r="G3332" s="43">
        <f>VLOOKUP(F3332,'DS Nhân viên'!$A$2:$B$577,2,0)</f>
        <v>900020</v>
      </c>
      <c r="H3332" s="49" t="s">
        <v>4754</v>
      </c>
      <c r="I3332" s="43"/>
      <c r="J3332" s="83" t="str">
        <f>VLOOKUP(B3332,'BBKK 30.6'!B3347:H7722,7,0)</f>
        <v>Sử dụng bình thường</v>
      </c>
      <c r="K3332" s="46" t="s">
        <v>2302</v>
      </c>
      <c r="L3332" s="46" t="s">
        <v>4845</v>
      </c>
      <c r="M3332" s="46" t="s">
        <v>82</v>
      </c>
      <c r="N3332" s="48"/>
      <c r="O3332" s="48"/>
      <c r="P3332" s="48"/>
      <c r="Q3332" s="48"/>
      <c r="R3332" s="48"/>
      <c r="S3332" s="48"/>
      <c r="T3332" s="48"/>
      <c r="U3332" s="47" t="s">
        <v>6148</v>
      </c>
      <c r="V3332" s="48"/>
      <c r="W3332" s="48"/>
      <c r="X3332" s="48"/>
      <c r="Y3332" s="48"/>
      <c r="Z3332" s="48"/>
      <c r="AA3332" s="64">
        <v>2592000</v>
      </c>
      <c r="AB3332" s="61">
        <v>1</v>
      </c>
      <c r="AC3332" s="61">
        <v>0</v>
      </c>
      <c r="AD3332" s="48"/>
      <c r="AE3332" s="48"/>
      <c r="AF3332" s="48"/>
      <c r="AG3332" s="62"/>
      <c r="AH3332" s="62"/>
      <c r="AI3332" s="62"/>
      <c r="AJ3332" s="48"/>
      <c r="AK3332" s="61" t="str">
        <f>VLOOKUP(L3332,'[2]Bảng chi tiết công cụ dụng cụ'!$A$8:$AC$4035,27,0)</f>
        <v>MG.HSC</v>
      </c>
      <c r="AL3332" s="61">
        <v>15311001</v>
      </c>
      <c r="AM3332" s="61">
        <v>33121001</v>
      </c>
      <c r="AN3332" s="48"/>
      <c r="AO3332" s="48"/>
      <c r="AP3332" s="61" t="s">
        <v>6163</v>
      </c>
      <c r="AQ3332" s="61" t="s">
        <v>6164</v>
      </c>
      <c r="AR3332" s="48"/>
      <c r="AT3332" s="34" t="s">
        <v>77</v>
      </c>
    </row>
    <row r="3333" spans="1:46">
      <c r="A3333" s="43">
        <v>3328</v>
      </c>
      <c r="B3333" s="43" t="s">
        <v>4846</v>
      </c>
      <c r="C3333" s="43" t="str">
        <f t="shared" si="65"/>
        <v>Nguyễn Thị Hạnh Hoa</v>
      </c>
      <c r="D3333" s="43" t="s">
        <v>6604</v>
      </c>
      <c r="E3333" s="43"/>
      <c r="F3333" s="43" t="str">
        <f>VLOOKUP(H3333,'DM BPSD'!$A$2:$G$30,6,0)</f>
        <v>Nguyễn Duy Hùng</v>
      </c>
      <c r="G3333" s="43">
        <f>VLOOKUP(F3333,'DS Nhân viên'!$A$2:$B$577,2,0)</f>
        <v>900020</v>
      </c>
      <c r="H3333" s="49" t="s">
        <v>4754</v>
      </c>
      <c r="I3333" s="43"/>
      <c r="J3333" s="83" t="str">
        <f>VLOOKUP(B3333,'BBKK 30.6'!B3348:H7723,7,0)</f>
        <v>Sử dụng bình thường</v>
      </c>
      <c r="K3333" s="46" t="s">
        <v>2302</v>
      </c>
      <c r="L3333" s="46" t="s">
        <v>4846</v>
      </c>
      <c r="M3333" s="46" t="s">
        <v>880</v>
      </c>
      <c r="N3333" s="48"/>
      <c r="O3333" s="48"/>
      <c r="P3333" s="48"/>
      <c r="Q3333" s="48"/>
      <c r="R3333" s="48"/>
      <c r="S3333" s="48"/>
      <c r="T3333" s="48"/>
      <c r="U3333" s="47" t="s">
        <v>6148</v>
      </c>
      <c r="V3333" s="48"/>
      <c r="W3333" s="48"/>
      <c r="X3333" s="48"/>
      <c r="Y3333" s="48"/>
      <c r="Z3333" s="48"/>
      <c r="AA3333" s="64">
        <v>1815000</v>
      </c>
      <c r="AB3333" s="61">
        <v>1</v>
      </c>
      <c r="AC3333" s="61">
        <v>0</v>
      </c>
      <c r="AD3333" s="48"/>
      <c r="AE3333" s="48"/>
      <c r="AF3333" s="48"/>
      <c r="AG3333" s="62"/>
      <c r="AH3333" s="62"/>
      <c r="AI3333" s="62"/>
      <c r="AJ3333" s="48"/>
      <c r="AK3333" s="61" t="str">
        <f>VLOOKUP(L3333,'[2]Bảng chi tiết công cụ dụng cụ'!$A$8:$AC$4035,27,0)</f>
        <v>MG.HSC</v>
      </c>
      <c r="AL3333" s="61">
        <v>15311001</v>
      </c>
      <c r="AM3333" s="61">
        <v>33121001</v>
      </c>
      <c r="AN3333" s="48"/>
      <c r="AO3333" s="48"/>
      <c r="AP3333" s="61" t="s">
        <v>6163</v>
      </c>
      <c r="AQ3333" s="61" t="s">
        <v>6164</v>
      </c>
      <c r="AR3333" s="48"/>
      <c r="AS3333" s="65">
        <v>42887</v>
      </c>
      <c r="AT3333" s="34" t="s">
        <v>77</v>
      </c>
    </row>
    <row r="3334" spans="1:46">
      <c r="A3334" s="43">
        <v>3329</v>
      </c>
      <c r="B3334" s="43" t="s">
        <v>4847</v>
      </c>
      <c r="C3334" s="43" t="str">
        <f t="shared" si="65"/>
        <v>Nguyễn Thị Hạnh Hoa</v>
      </c>
      <c r="D3334" s="43" t="s">
        <v>6604</v>
      </c>
      <c r="E3334" s="43"/>
      <c r="F3334" s="43" t="str">
        <f>VLOOKUP(H3334,'DM BPSD'!$A$2:$G$30,6,0)</f>
        <v>Nguyễn Duy Hùng</v>
      </c>
      <c r="G3334" s="43">
        <f>VLOOKUP(F3334,'DS Nhân viên'!$A$2:$B$577,2,0)</f>
        <v>900020</v>
      </c>
      <c r="H3334" s="49" t="s">
        <v>4754</v>
      </c>
      <c r="I3334" s="43"/>
      <c r="J3334" s="83" t="str">
        <f>VLOOKUP(B3334,'BBKK 30.6'!B3349:H7724,7,0)</f>
        <v>Sử dụng bình thường</v>
      </c>
      <c r="K3334" s="46" t="s">
        <v>2302</v>
      </c>
      <c r="L3334" s="46" t="s">
        <v>4847</v>
      </c>
      <c r="M3334" s="46" t="s">
        <v>185</v>
      </c>
      <c r="N3334" s="48"/>
      <c r="O3334" s="48"/>
      <c r="P3334" s="48"/>
      <c r="Q3334" s="48"/>
      <c r="R3334" s="48"/>
      <c r="S3334" s="48"/>
      <c r="T3334" s="48"/>
      <c r="U3334" s="47" t="s">
        <v>6148</v>
      </c>
      <c r="V3334" s="48"/>
      <c r="W3334" s="48"/>
      <c r="X3334" s="48"/>
      <c r="Y3334" s="48"/>
      <c r="Z3334" s="48"/>
      <c r="AA3334" s="64">
        <v>0</v>
      </c>
      <c r="AB3334" s="61">
        <v>1</v>
      </c>
      <c r="AC3334" s="61">
        <v>0</v>
      </c>
      <c r="AD3334" s="48"/>
      <c r="AE3334" s="48"/>
      <c r="AF3334" s="48"/>
      <c r="AG3334" s="62"/>
      <c r="AH3334" s="62"/>
      <c r="AI3334" s="62"/>
      <c r="AJ3334" s="48"/>
      <c r="AK3334" s="61" t="str">
        <f>VLOOKUP(L3334,'[2]Bảng chi tiết công cụ dụng cụ'!$A$8:$AC$4035,27,0)</f>
        <v>MG.HSC</v>
      </c>
      <c r="AL3334" s="61">
        <v>15311001</v>
      </c>
      <c r="AM3334" s="61">
        <v>33121001</v>
      </c>
      <c r="AN3334" s="48"/>
      <c r="AO3334" s="48"/>
      <c r="AP3334" s="61" t="s">
        <v>6163</v>
      </c>
      <c r="AQ3334" s="61" t="s">
        <v>6164</v>
      </c>
      <c r="AR3334" s="48"/>
      <c r="AS3334" s="65">
        <v>42401</v>
      </c>
      <c r="AT3334" s="34" t="s">
        <v>77</v>
      </c>
    </row>
    <row r="3335" spans="1:46">
      <c r="A3335" s="43">
        <v>3330</v>
      </c>
      <c r="B3335" s="43" t="s">
        <v>4848</v>
      </c>
      <c r="C3335" s="43" t="str">
        <f t="shared" ref="C3335:C3398" si="66">K3335</f>
        <v>Nguyễn Thị Hạnh Hoa</v>
      </c>
      <c r="D3335" s="43" t="s">
        <v>6604</v>
      </c>
      <c r="E3335" s="43"/>
      <c r="F3335" s="43" t="str">
        <f>VLOOKUP(H3335,'DM BPSD'!$A$2:$G$30,6,0)</f>
        <v>Nguyễn Duy Hùng</v>
      </c>
      <c r="G3335" s="43">
        <f>VLOOKUP(F3335,'DS Nhân viên'!$A$2:$B$577,2,0)</f>
        <v>900020</v>
      </c>
      <c r="H3335" s="49" t="s">
        <v>4754</v>
      </c>
      <c r="I3335" s="43"/>
      <c r="J3335" s="83" t="str">
        <f>VLOOKUP(B3335,'BBKK 30.6'!B3350:H7725,7,0)</f>
        <v>Sử dụng bình thường</v>
      </c>
      <c r="K3335" s="46" t="s">
        <v>2302</v>
      </c>
      <c r="L3335" s="46" t="s">
        <v>4848</v>
      </c>
      <c r="M3335" s="46" t="s">
        <v>185</v>
      </c>
      <c r="N3335" s="48"/>
      <c r="O3335" s="48"/>
      <c r="P3335" s="48"/>
      <c r="Q3335" s="48"/>
      <c r="R3335" s="48"/>
      <c r="S3335" s="48"/>
      <c r="T3335" s="48"/>
      <c r="U3335" s="47" t="s">
        <v>6148</v>
      </c>
      <c r="V3335" s="48"/>
      <c r="W3335" s="48"/>
      <c r="X3335" s="48"/>
      <c r="Y3335" s="48"/>
      <c r="Z3335" s="48"/>
      <c r="AA3335" s="64">
        <v>0</v>
      </c>
      <c r="AB3335" s="61">
        <v>1</v>
      </c>
      <c r="AC3335" s="61">
        <v>0</v>
      </c>
      <c r="AD3335" s="48"/>
      <c r="AE3335" s="48"/>
      <c r="AF3335" s="48"/>
      <c r="AG3335" s="62"/>
      <c r="AH3335" s="62"/>
      <c r="AI3335" s="62"/>
      <c r="AJ3335" s="48"/>
      <c r="AK3335" s="61" t="str">
        <f>VLOOKUP(L3335,'[2]Bảng chi tiết công cụ dụng cụ'!$A$8:$AC$4035,27,0)</f>
        <v>MG.HSC</v>
      </c>
      <c r="AL3335" s="61">
        <v>15311001</v>
      </c>
      <c r="AM3335" s="61">
        <v>33121001</v>
      </c>
      <c r="AN3335" s="48"/>
      <c r="AO3335" s="48"/>
      <c r="AP3335" s="61" t="s">
        <v>6163</v>
      </c>
      <c r="AQ3335" s="61" t="s">
        <v>6164</v>
      </c>
      <c r="AR3335" s="48"/>
      <c r="AS3335" s="65">
        <v>42401</v>
      </c>
      <c r="AT3335" s="34" t="s">
        <v>77</v>
      </c>
    </row>
    <row r="3336" spans="1:46">
      <c r="A3336" s="43">
        <v>3331</v>
      </c>
      <c r="B3336" s="43" t="s">
        <v>4849</v>
      </c>
      <c r="C3336" s="43" t="str">
        <f t="shared" si="66"/>
        <v>Nguyễn Thị Hạnh Hoa</v>
      </c>
      <c r="D3336" s="43" t="s">
        <v>6604</v>
      </c>
      <c r="E3336" s="43"/>
      <c r="F3336" s="43" t="str">
        <f>VLOOKUP(H3336,'DM BPSD'!$A$2:$G$30,6,0)</f>
        <v>Nguyễn Duy Hùng</v>
      </c>
      <c r="G3336" s="43">
        <f>VLOOKUP(F3336,'DS Nhân viên'!$A$2:$B$577,2,0)</f>
        <v>900020</v>
      </c>
      <c r="H3336" s="49" t="s">
        <v>4754</v>
      </c>
      <c r="I3336" s="43"/>
      <c r="J3336" s="83" t="str">
        <f>VLOOKUP(B3336,'BBKK 30.6'!B3351:H7726,7,0)</f>
        <v>Sử dụng bình thường</v>
      </c>
      <c r="K3336" s="46" t="s">
        <v>2302</v>
      </c>
      <c r="L3336" s="46" t="s">
        <v>4849</v>
      </c>
      <c r="M3336" s="46" t="s">
        <v>185</v>
      </c>
      <c r="N3336" s="48"/>
      <c r="O3336" s="48"/>
      <c r="P3336" s="48"/>
      <c r="Q3336" s="48"/>
      <c r="R3336" s="48"/>
      <c r="S3336" s="48"/>
      <c r="T3336" s="48"/>
      <c r="U3336" s="47" t="s">
        <v>6148</v>
      </c>
      <c r="V3336" s="48"/>
      <c r="W3336" s="48"/>
      <c r="X3336" s="48"/>
      <c r="Y3336" s="48"/>
      <c r="Z3336" s="48"/>
      <c r="AA3336" s="64">
        <v>0</v>
      </c>
      <c r="AB3336" s="61">
        <v>1</v>
      </c>
      <c r="AC3336" s="61">
        <v>0</v>
      </c>
      <c r="AD3336" s="48"/>
      <c r="AE3336" s="48"/>
      <c r="AF3336" s="48"/>
      <c r="AG3336" s="62"/>
      <c r="AH3336" s="62"/>
      <c r="AI3336" s="62"/>
      <c r="AJ3336" s="48"/>
      <c r="AK3336" s="61" t="str">
        <f>VLOOKUP(L3336,'[2]Bảng chi tiết công cụ dụng cụ'!$A$8:$AC$4035,27,0)</f>
        <v>MG.HSC</v>
      </c>
      <c r="AL3336" s="61">
        <v>15311001</v>
      </c>
      <c r="AM3336" s="61">
        <v>33121001</v>
      </c>
      <c r="AN3336" s="48"/>
      <c r="AO3336" s="48"/>
      <c r="AP3336" s="61" t="s">
        <v>6163</v>
      </c>
      <c r="AQ3336" s="61" t="s">
        <v>6164</v>
      </c>
      <c r="AR3336" s="48"/>
      <c r="AS3336" s="65">
        <v>42401</v>
      </c>
      <c r="AT3336" s="34" t="s">
        <v>77</v>
      </c>
    </row>
    <row r="3337" spans="1:46">
      <c r="A3337" s="43">
        <v>3332</v>
      </c>
      <c r="B3337" s="43" t="s">
        <v>4850</v>
      </c>
      <c r="C3337" s="43" t="str">
        <f t="shared" si="66"/>
        <v>Nguyễn Thị Hạnh Hoa</v>
      </c>
      <c r="D3337" s="43" t="s">
        <v>6604</v>
      </c>
      <c r="E3337" s="43"/>
      <c r="F3337" s="43" t="str">
        <f>VLOOKUP(H3337,'DM BPSD'!$A$2:$G$30,6,0)</f>
        <v>Nguyễn Duy Hùng</v>
      </c>
      <c r="G3337" s="43">
        <f>VLOOKUP(F3337,'DS Nhân viên'!$A$2:$B$577,2,0)</f>
        <v>900020</v>
      </c>
      <c r="H3337" s="49" t="s">
        <v>4754</v>
      </c>
      <c r="I3337" s="43"/>
      <c r="J3337" s="83" t="str">
        <f>VLOOKUP(B3337,'BBKK 30.6'!B3352:H7727,7,0)</f>
        <v>Sử dụng bình thường</v>
      </c>
      <c r="K3337" s="46" t="s">
        <v>2302</v>
      </c>
      <c r="L3337" s="46" t="s">
        <v>4850</v>
      </c>
      <c r="M3337" s="46" t="s">
        <v>895</v>
      </c>
      <c r="N3337" s="48"/>
      <c r="O3337" s="48"/>
      <c r="P3337" s="48"/>
      <c r="Q3337" s="48"/>
      <c r="R3337" s="48"/>
      <c r="S3337" s="48"/>
      <c r="T3337" s="48"/>
      <c r="U3337" s="47" t="s">
        <v>6148</v>
      </c>
      <c r="V3337" s="48"/>
      <c r="W3337" s="48"/>
      <c r="X3337" s="48"/>
      <c r="Y3337" s="48"/>
      <c r="Z3337" s="48"/>
      <c r="AA3337" s="64">
        <v>5500000</v>
      </c>
      <c r="AB3337" s="61">
        <v>1</v>
      </c>
      <c r="AC3337" s="61">
        <v>0</v>
      </c>
      <c r="AD3337" s="48"/>
      <c r="AE3337" s="48"/>
      <c r="AF3337" s="48"/>
      <c r="AG3337" s="62"/>
      <c r="AH3337" s="62"/>
      <c r="AI3337" s="62"/>
      <c r="AJ3337" s="48"/>
      <c r="AK3337" s="61" t="str">
        <f>VLOOKUP(L3337,'[2]Bảng chi tiết công cụ dụng cụ'!$A$8:$AC$4035,27,0)</f>
        <v>MG.HSC</v>
      </c>
      <c r="AL3337" s="61">
        <v>15311001</v>
      </c>
      <c r="AM3337" s="61">
        <v>33121001</v>
      </c>
      <c r="AN3337" s="48"/>
      <c r="AO3337" s="48"/>
      <c r="AP3337" s="61" t="s">
        <v>6163</v>
      </c>
      <c r="AQ3337" s="61" t="s">
        <v>6164</v>
      </c>
      <c r="AR3337" s="48"/>
      <c r="AS3337" s="65">
        <v>42887</v>
      </c>
      <c r="AT3337" s="34" t="s">
        <v>77</v>
      </c>
    </row>
    <row r="3338" spans="1:46">
      <c r="A3338" s="43">
        <v>3333</v>
      </c>
      <c r="B3338" s="43" t="s">
        <v>4851</v>
      </c>
      <c r="C3338" s="43" t="str">
        <f t="shared" si="66"/>
        <v>Nguyễn Thị Hạnh Hoa</v>
      </c>
      <c r="D3338" s="43" t="s">
        <v>6604</v>
      </c>
      <c r="E3338" s="43"/>
      <c r="F3338" s="43" t="str">
        <f>VLOOKUP(H3338,'DM BPSD'!$A$2:$G$30,6,0)</f>
        <v>Nguyễn Duy Hùng</v>
      </c>
      <c r="G3338" s="43">
        <f>VLOOKUP(F3338,'DS Nhân viên'!$A$2:$B$577,2,0)</f>
        <v>900020</v>
      </c>
      <c r="H3338" s="49" t="s">
        <v>4754</v>
      </c>
      <c r="I3338" s="43"/>
      <c r="J3338" s="83" t="str">
        <f>VLOOKUP(B3338,'BBKK 30.6'!B3353:H7728,7,0)</f>
        <v>Sử dụng bình thường</v>
      </c>
      <c r="K3338" s="46" t="s">
        <v>2302</v>
      </c>
      <c r="L3338" s="46" t="s">
        <v>4851</v>
      </c>
      <c r="M3338" s="46" t="s">
        <v>4771</v>
      </c>
      <c r="N3338" s="48"/>
      <c r="O3338" s="48"/>
      <c r="P3338" s="48"/>
      <c r="Q3338" s="48"/>
      <c r="R3338" s="48"/>
      <c r="S3338" s="48"/>
      <c r="T3338" s="48"/>
      <c r="U3338" s="47" t="s">
        <v>6148</v>
      </c>
      <c r="V3338" s="48"/>
      <c r="W3338" s="48"/>
      <c r="X3338" s="48"/>
      <c r="Y3338" s="48"/>
      <c r="Z3338" s="48"/>
      <c r="AA3338" s="64">
        <v>1540000</v>
      </c>
      <c r="AB3338" s="61">
        <v>1</v>
      </c>
      <c r="AC3338" s="61">
        <v>0</v>
      </c>
      <c r="AD3338" s="48"/>
      <c r="AE3338" s="48"/>
      <c r="AF3338" s="48"/>
      <c r="AG3338" s="62"/>
      <c r="AH3338" s="62"/>
      <c r="AI3338" s="62"/>
      <c r="AJ3338" s="48"/>
      <c r="AK3338" s="61" t="str">
        <f>VLOOKUP(L3338,'[2]Bảng chi tiết công cụ dụng cụ'!$A$8:$AC$4035,27,0)</f>
        <v>MG.HSC</v>
      </c>
      <c r="AL3338" s="61">
        <v>15311001</v>
      </c>
      <c r="AM3338" s="61">
        <v>33121001</v>
      </c>
      <c r="AN3338" s="48"/>
      <c r="AO3338" s="48"/>
      <c r="AP3338" s="61" t="s">
        <v>6163</v>
      </c>
      <c r="AQ3338" s="61" t="s">
        <v>6164</v>
      </c>
      <c r="AR3338" s="48"/>
      <c r="AS3338" s="65">
        <v>44259</v>
      </c>
      <c r="AT3338" s="34" t="s">
        <v>77</v>
      </c>
    </row>
    <row r="3339" spans="1:46" ht="31.5">
      <c r="A3339" s="43">
        <v>3334</v>
      </c>
      <c r="B3339" s="43" t="s">
        <v>4852</v>
      </c>
      <c r="C3339" s="43" t="str">
        <f t="shared" si="66"/>
        <v>Nguyễn Thị Hạnh Hoa</v>
      </c>
      <c r="D3339" s="43" t="s">
        <v>6605</v>
      </c>
      <c r="E3339" s="43"/>
      <c r="F3339" s="43" t="str">
        <f>VLOOKUP(H3339,'DM BPSD'!$A$2:$G$30,6,0)</f>
        <v>Nguyễn Duy Hùng</v>
      </c>
      <c r="G3339" s="43">
        <f>VLOOKUP(F3339,'DS Nhân viên'!$A$2:$B$577,2,0)</f>
        <v>900020</v>
      </c>
      <c r="H3339" s="49" t="s">
        <v>4754</v>
      </c>
      <c r="I3339" s="43"/>
      <c r="J3339" s="90" t="str">
        <f>VLOOKUP(B3339,'BBKK 30.6'!B3354:H7729,7,0)</f>
        <v>Đã tháo rời</v>
      </c>
      <c r="K3339" s="46" t="s">
        <v>2302</v>
      </c>
      <c r="L3339" s="46" t="s">
        <v>4852</v>
      </c>
      <c r="M3339" s="46" t="s">
        <v>1321</v>
      </c>
      <c r="N3339" s="48"/>
      <c r="O3339" s="48"/>
      <c r="P3339" s="48"/>
      <c r="Q3339" s="48"/>
      <c r="R3339" s="48"/>
      <c r="S3339" s="48"/>
      <c r="T3339" s="48"/>
      <c r="U3339" s="47" t="s">
        <v>6148</v>
      </c>
      <c r="V3339" s="48"/>
      <c r="W3339" s="48"/>
      <c r="X3339" s="48"/>
      <c r="Y3339" s="48"/>
      <c r="Z3339" s="48"/>
      <c r="AA3339" s="64">
        <v>0</v>
      </c>
      <c r="AB3339" s="61">
        <v>1</v>
      </c>
      <c r="AC3339" s="61">
        <v>0</v>
      </c>
      <c r="AD3339" s="48"/>
      <c r="AE3339" s="48"/>
      <c r="AF3339" s="48"/>
      <c r="AG3339" s="62"/>
      <c r="AH3339" s="62"/>
      <c r="AI3339" s="62"/>
      <c r="AJ3339" s="48"/>
      <c r="AK3339" s="61" t="str">
        <f>VLOOKUP(L3339,'[2]Bảng chi tiết công cụ dụng cụ'!$A$8:$AC$4035,27,0)</f>
        <v>MG.HSC</v>
      </c>
      <c r="AL3339" s="61">
        <v>15311001</v>
      </c>
      <c r="AM3339" s="61">
        <v>33121001</v>
      </c>
      <c r="AN3339" s="48"/>
      <c r="AO3339" s="48"/>
      <c r="AP3339" s="61" t="s">
        <v>6163</v>
      </c>
      <c r="AQ3339" s="61" t="s">
        <v>6164</v>
      </c>
      <c r="AR3339" s="48"/>
      <c r="AS3339" s="65">
        <v>42401</v>
      </c>
      <c r="AT3339" s="34" t="s">
        <v>77</v>
      </c>
    </row>
    <row r="3340" spans="1:46">
      <c r="A3340" s="43">
        <v>3335</v>
      </c>
      <c r="B3340" s="43" t="s">
        <v>4854</v>
      </c>
      <c r="C3340" s="43" t="str">
        <f t="shared" si="66"/>
        <v>Nguyễn Thị Hạnh Hoa</v>
      </c>
      <c r="D3340" s="43" t="s">
        <v>6604</v>
      </c>
      <c r="E3340" s="43"/>
      <c r="F3340" s="43" t="str">
        <f>VLOOKUP(H3340,'DM BPSD'!$A$2:$G$30,6,0)</f>
        <v>Nguyễn Duy Hùng</v>
      </c>
      <c r="G3340" s="43">
        <f>VLOOKUP(F3340,'DS Nhân viên'!$A$2:$B$577,2,0)</f>
        <v>900020</v>
      </c>
      <c r="H3340" s="49" t="s">
        <v>4754</v>
      </c>
      <c r="I3340" s="43"/>
      <c r="J3340" s="83" t="str">
        <f>VLOOKUP(B3340,'BBKK 30.6'!B3355:H7730,7,0)</f>
        <v>Sử dụng bình thường</v>
      </c>
      <c r="K3340" s="46" t="s">
        <v>2302</v>
      </c>
      <c r="L3340" s="46" t="s">
        <v>4854</v>
      </c>
      <c r="M3340" s="46" t="s">
        <v>214</v>
      </c>
      <c r="N3340" s="48"/>
      <c r="O3340" s="48"/>
      <c r="P3340" s="48"/>
      <c r="Q3340" s="48"/>
      <c r="R3340" s="48"/>
      <c r="S3340" s="48"/>
      <c r="T3340" s="48"/>
      <c r="U3340" s="47" t="s">
        <v>6148</v>
      </c>
      <c r="V3340" s="48"/>
      <c r="W3340" s="48"/>
      <c r="X3340" s="48"/>
      <c r="Y3340" s="48"/>
      <c r="Z3340" s="48"/>
      <c r="AA3340" s="64">
        <v>21408200</v>
      </c>
      <c r="AB3340" s="61">
        <v>1</v>
      </c>
      <c r="AC3340" s="61">
        <v>0</v>
      </c>
      <c r="AD3340" s="48"/>
      <c r="AE3340" s="48"/>
      <c r="AF3340" s="48"/>
      <c r="AG3340" s="62"/>
      <c r="AH3340" s="62"/>
      <c r="AI3340" s="62"/>
      <c r="AJ3340" s="48"/>
      <c r="AK3340" s="61" t="str">
        <f>VLOOKUP(L3340,'[2]Bảng chi tiết công cụ dụng cụ'!$A$8:$AC$4035,27,0)</f>
        <v>MG.HSC</v>
      </c>
      <c r="AL3340" s="61">
        <v>15312001</v>
      </c>
      <c r="AM3340" s="61">
        <v>33121001</v>
      </c>
      <c r="AN3340" s="48"/>
      <c r="AO3340" s="48"/>
      <c r="AP3340" s="61" t="s">
        <v>6163</v>
      </c>
      <c r="AQ3340" s="61" t="s">
        <v>6164</v>
      </c>
      <c r="AR3340" s="48"/>
      <c r="AT3340" s="34" t="s">
        <v>77</v>
      </c>
    </row>
    <row r="3341" spans="1:46">
      <c r="A3341" s="43">
        <v>3336</v>
      </c>
      <c r="B3341" s="43" t="s">
        <v>4855</v>
      </c>
      <c r="C3341" s="43" t="str">
        <f t="shared" si="66"/>
        <v>Nguyễn Thị Hạnh Hoa</v>
      </c>
      <c r="D3341" s="43" t="s">
        <v>6604</v>
      </c>
      <c r="E3341" s="43"/>
      <c r="F3341" s="43" t="str">
        <f>VLOOKUP(H3341,'DM BPSD'!$A$2:$G$30,6,0)</f>
        <v>Nguyễn Duy Hùng</v>
      </c>
      <c r="G3341" s="43">
        <f>VLOOKUP(F3341,'DS Nhân viên'!$A$2:$B$577,2,0)</f>
        <v>900020</v>
      </c>
      <c r="H3341" s="49" t="s">
        <v>4754</v>
      </c>
      <c r="I3341" s="43"/>
      <c r="J3341" s="83" t="str">
        <f>VLOOKUP(B3341,'BBKK 30.6'!B3356:H7731,7,0)</f>
        <v>Sử dụng bình thường</v>
      </c>
      <c r="K3341" s="46" t="s">
        <v>2302</v>
      </c>
      <c r="L3341" s="46" t="s">
        <v>4855</v>
      </c>
      <c r="M3341" s="46" t="s">
        <v>177</v>
      </c>
      <c r="N3341" s="48"/>
      <c r="O3341" s="48"/>
      <c r="P3341" s="48"/>
      <c r="Q3341" s="48"/>
      <c r="R3341" s="48"/>
      <c r="S3341" s="48"/>
      <c r="T3341" s="48"/>
      <c r="U3341" s="47" t="s">
        <v>6148</v>
      </c>
      <c r="V3341" s="48"/>
      <c r="W3341" s="48"/>
      <c r="X3341" s="48"/>
      <c r="Y3341" s="48"/>
      <c r="Z3341" s="48"/>
      <c r="AA3341" s="64">
        <v>4760000</v>
      </c>
      <c r="AB3341" s="61">
        <v>1</v>
      </c>
      <c r="AC3341" s="61">
        <v>0</v>
      </c>
      <c r="AD3341" s="48"/>
      <c r="AE3341" s="48"/>
      <c r="AF3341" s="48"/>
      <c r="AG3341" s="62"/>
      <c r="AH3341" s="62"/>
      <c r="AI3341" s="62"/>
      <c r="AJ3341" s="48"/>
      <c r="AK3341" s="61" t="str">
        <f>VLOOKUP(L3341,'[2]Bảng chi tiết công cụ dụng cụ'!$A$8:$AC$4035,27,0)</f>
        <v>MG.HSC</v>
      </c>
      <c r="AL3341" s="61">
        <v>15311001</v>
      </c>
      <c r="AM3341" s="61">
        <v>33121001</v>
      </c>
      <c r="AN3341" s="48"/>
      <c r="AO3341" s="48"/>
      <c r="AP3341" s="61" t="s">
        <v>6163</v>
      </c>
      <c r="AQ3341" s="61" t="s">
        <v>6164</v>
      </c>
      <c r="AR3341" s="48"/>
      <c r="AT3341" s="34" t="s">
        <v>77</v>
      </c>
    </row>
    <row r="3342" spans="1:46">
      <c r="A3342" s="43">
        <v>3337</v>
      </c>
      <c r="B3342" s="43" t="s">
        <v>4856</v>
      </c>
      <c r="C3342" s="43" t="str">
        <f t="shared" si="66"/>
        <v>Nguyễn Thị Thu Uyên</v>
      </c>
      <c r="D3342" s="43" t="s">
        <v>6604</v>
      </c>
      <c r="E3342" s="43"/>
      <c r="F3342" s="43" t="str">
        <f>VLOOKUP(H3342,'DM BPSD'!$A$2:$G$30,6,0)</f>
        <v>Nguyễn Duy Hùng</v>
      </c>
      <c r="G3342" s="43">
        <f>VLOOKUP(F3342,'DS Nhân viên'!$A$2:$B$577,2,0)</f>
        <v>900020</v>
      </c>
      <c r="H3342" s="49" t="s">
        <v>4754</v>
      </c>
      <c r="I3342" s="43"/>
      <c r="J3342" s="83" t="str">
        <f>VLOOKUP(B3342,'BBKK 30.6'!B3357:H7732,7,0)</f>
        <v>Sử dụng bình thường</v>
      </c>
      <c r="K3342" s="46" t="s">
        <v>4857</v>
      </c>
      <c r="L3342" s="46" t="s">
        <v>4856</v>
      </c>
      <c r="M3342" s="46" t="s">
        <v>76</v>
      </c>
      <c r="N3342" s="48"/>
      <c r="O3342" s="48"/>
      <c r="P3342" s="48"/>
      <c r="Q3342" s="48"/>
      <c r="R3342" s="48"/>
      <c r="S3342" s="48"/>
      <c r="T3342" s="48"/>
      <c r="U3342" s="47" t="s">
        <v>6148</v>
      </c>
      <c r="V3342" s="48"/>
      <c r="W3342" s="48"/>
      <c r="X3342" s="48"/>
      <c r="Y3342" s="48"/>
      <c r="Z3342" s="48"/>
      <c r="AA3342" s="64">
        <v>1155000</v>
      </c>
      <c r="AB3342" s="61">
        <v>1</v>
      </c>
      <c r="AC3342" s="61">
        <v>0</v>
      </c>
      <c r="AD3342" s="48"/>
      <c r="AE3342" s="48"/>
      <c r="AF3342" s="48"/>
      <c r="AG3342" s="62"/>
      <c r="AH3342" s="62"/>
      <c r="AI3342" s="62"/>
      <c r="AJ3342" s="48"/>
      <c r="AK3342" s="61" t="str">
        <f>VLOOKUP(L3342,'[2]Bảng chi tiết công cụ dụng cụ'!$A$8:$AC$4035,27,0)</f>
        <v>MG.HSC</v>
      </c>
      <c r="AL3342" s="61">
        <v>15311001</v>
      </c>
      <c r="AM3342" s="61">
        <v>33121001</v>
      </c>
      <c r="AN3342" s="48"/>
      <c r="AO3342" s="48"/>
      <c r="AP3342" s="61" t="s">
        <v>6163</v>
      </c>
      <c r="AQ3342" s="61" t="s">
        <v>6164</v>
      </c>
      <c r="AR3342" s="48"/>
      <c r="AT3342" s="34" t="s">
        <v>77</v>
      </c>
    </row>
    <row r="3343" spans="1:46">
      <c r="A3343" s="43">
        <v>3338</v>
      </c>
      <c r="B3343" s="43" t="s">
        <v>4858</v>
      </c>
      <c r="C3343" s="43" t="str">
        <f t="shared" si="66"/>
        <v>Nguyễn Thị Thu Uyên</v>
      </c>
      <c r="D3343" s="43" t="s">
        <v>6604</v>
      </c>
      <c r="E3343" s="43"/>
      <c r="F3343" s="43" t="str">
        <f>VLOOKUP(H3343,'DM BPSD'!$A$2:$G$30,6,0)</f>
        <v>Nguyễn Duy Hùng</v>
      </c>
      <c r="G3343" s="43">
        <f>VLOOKUP(F3343,'DS Nhân viên'!$A$2:$B$577,2,0)</f>
        <v>900020</v>
      </c>
      <c r="H3343" s="49" t="s">
        <v>4754</v>
      </c>
      <c r="I3343" s="43"/>
      <c r="J3343" s="83" t="str">
        <f>VLOOKUP(B3343,'BBKK 30.6'!B3358:H7733,7,0)</f>
        <v>Sử dụng bình thường</v>
      </c>
      <c r="K3343" s="46" t="s">
        <v>4857</v>
      </c>
      <c r="L3343" s="46" t="s">
        <v>4858</v>
      </c>
      <c r="M3343" s="46" t="s">
        <v>82</v>
      </c>
      <c r="N3343" s="48"/>
      <c r="O3343" s="48"/>
      <c r="P3343" s="48"/>
      <c r="Q3343" s="48"/>
      <c r="R3343" s="48"/>
      <c r="S3343" s="48"/>
      <c r="T3343" s="48"/>
      <c r="U3343" s="47" t="s">
        <v>6148</v>
      </c>
      <c r="V3343" s="48"/>
      <c r="W3343" s="48"/>
      <c r="X3343" s="48"/>
      <c r="Y3343" s="48"/>
      <c r="Z3343" s="48"/>
      <c r="AA3343" s="64">
        <v>2592000</v>
      </c>
      <c r="AB3343" s="61">
        <v>1</v>
      </c>
      <c r="AC3343" s="61">
        <v>0</v>
      </c>
      <c r="AD3343" s="48"/>
      <c r="AE3343" s="48"/>
      <c r="AF3343" s="48"/>
      <c r="AG3343" s="62"/>
      <c r="AH3343" s="62"/>
      <c r="AI3343" s="62"/>
      <c r="AJ3343" s="48"/>
      <c r="AK3343" s="61" t="str">
        <f>VLOOKUP(L3343,'[2]Bảng chi tiết công cụ dụng cụ'!$A$8:$AC$4035,27,0)</f>
        <v>MG.HSC</v>
      </c>
      <c r="AL3343" s="61">
        <v>15311001</v>
      </c>
      <c r="AM3343" s="61">
        <v>33121001</v>
      </c>
      <c r="AN3343" s="48"/>
      <c r="AO3343" s="48"/>
      <c r="AP3343" s="61" t="s">
        <v>6163</v>
      </c>
      <c r="AQ3343" s="61" t="s">
        <v>6164</v>
      </c>
      <c r="AR3343" s="48"/>
      <c r="AT3343" s="34" t="s">
        <v>77</v>
      </c>
    </row>
    <row r="3344" spans="1:46">
      <c r="A3344" s="43">
        <v>3339</v>
      </c>
      <c r="B3344" s="43" t="s">
        <v>4859</v>
      </c>
      <c r="C3344" s="43" t="str">
        <f t="shared" si="66"/>
        <v>Nguyễn Thị Thu UYên</v>
      </c>
      <c r="D3344" s="43" t="s">
        <v>6604</v>
      </c>
      <c r="E3344" s="43"/>
      <c r="F3344" s="43" t="str">
        <f>VLOOKUP(H3344,'DM BPSD'!$A$2:$G$30,6,0)</f>
        <v>Nguyễn Duy Hùng</v>
      </c>
      <c r="G3344" s="43">
        <f>VLOOKUP(F3344,'DS Nhân viên'!$A$2:$B$577,2,0)</f>
        <v>900020</v>
      </c>
      <c r="H3344" s="49" t="s">
        <v>4754</v>
      </c>
      <c r="I3344" s="43"/>
      <c r="J3344" s="83" t="str">
        <f>VLOOKUP(B3344,'BBKK 30.6'!B3359:H7734,7,0)</f>
        <v>Sử dụng bình thường</v>
      </c>
      <c r="K3344" s="46" t="s">
        <v>4860</v>
      </c>
      <c r="L3344" s="46" t="s">
        <v>4859</v>
      </c>
      <c r="M3344" s="46" t="s">
        <v>880</v>
      </c>
      <c r="N3344" s="48"/>
      <c r="O3344" s="48"/>
      <c r="P3344" s="48"/>
      <c r="Q3344" s="48"/>
      <c r="R3344" s="48"/>
      <c r="S3344" s="48"/>
      <c r="T3344" s="48"/>
      <c r="U3344" s="47" t="s">
        <v>6148</v>
      </c>
      <c r="V3344" s="48"/>
      <c r="W3344" s="48"/>
      <c r="X3344" s="48"/>
      <c r="Y3344" s="48"/>
      <c r="Z3344" s="48"/>
      <c r="AA3344" s="64">
        <v>1815000</v>
      </c>
      <c r="AB3344" s="61">
        <v>1</v>
      </c>
      <c r="AC3344" s="61">
        <v>0</v>
      </c>
      <c r="AD3344" s="48"/>
      <c r="AE3344" s="48"/>
      <c r="AF3344" s="48"/>
      <c r="AG3344" s="62"/>
      <c r="AH3344" s="62"/>
      <c r="AI3344" s="62"/>
      <c r="AJ3344" s="48"/>
      <c r="AK3344" s="61" t="str">
        <f>VLOOKUP(L3344,'[2]Bảng chi tiết công cụ dụng cụ'!$A$8:$AC$4035,27,0)</f>
        <v>MG.HSC</v>
      </c>
      <c r="AL3344" s="61">
        <v>15311001</v>
      </c>
      <c r="AM3344" s="61">
        <v>33121001</v>
      </c>
      <c r="AN3344" s="48"/>
      <c r="AO3344" s="48"/>
      <c r="AP3344" s="61" t="s">
        <v>6163</v>
      </c>
      <c r="AQ3344" s="61" t="s">
        <v>6164</v>
      </c>
      <c r="AR3344" s="48"/>
      <c r="AS3344" s="65">
        <v>42887</v>
      </c>
      <c r="AT3344" s="34" t="s">
        <v>77</v>
      </c>
    </row>
    <row r="3345" spans="1:46">
      <c r="A3345" s="43">
        <v>3340</v>
      </c>
      <c r="B3345" s="43" t="s">
        <v>4861</v>
      </c>
      <c r="C3345" s="43" t="str">
        <f t="shared" si="66"/>
        <v>Nguyễn Thị Thu Uyên</v>
      </c>
      <c r="D3345" s="43" t="s">
        <v>6604</v>
      </c>
      <c r="E3345" s="43"/>
      <c r="F3345" s="43" t="str">
        <f>VLOOKUP(H3345,'DM BPSD'!$A$2:$G$30,6,0)</f>
        <v>Nguyễn Duy Hùng</v>
      </c>
      <c r="G3345" s="43">
        <f>VLOOKUP(F3345,'DS Nhân viên'!$A$2:$B$577,2,0)</f>
        <v>900020</v>
      </c>
      <c r="H3345" s="49" t="s">
        <v>4754</v>
      </c>
      <c r="I3345" s="43"/>
      <c r="J3345" s="83" t="str">
        <f>VLOOKUP(B3345,'BBKK 30.6'!B3360:H7735,7,0)</f>
        <v>Sử dụng bình thường</v>
      </c>
      <c r="K3345" s="46" t="s">
        <v>4857</v>
      </c>
      <c r="L3345" s="46" t="s">
        <v>4861</v>
      </c>
      <c r="M3345" s="46" t="s">
        <v>197</v>
      </c>
      <c r="N3345" s="48"/>
      <c r="O3345" s="48"/>
      <c r="P3345" s="48"/>
      <c r="Q3345" s="48"/>
      <c r="R3345" s="48"/>
      <c r="S3345" s="48"/>
      <c r="T3345" s="48"/>
      <c r="U3345" s="47" t="s">
        <v>6148</v>
      </c>
      <c r="V3345" s="48"/>
      <c r="W3345" s="48"/>
      <c r="X3345" s="48"/>
      <c r="Y3345" s="48"/>
      <c r="Z3345" s="48"/>
      <c r="AA3345" s="64">
        <v>4180000</v>
      </c>
      <c r="AB3345" s="61">
        <v>1</v>
      </c>
      <c r="AC3345" s="61">
        <v>0</v>
      </c>
      <c r="AD3345" s="48"/>
      <c r="AE3345" s="48"/>
      <c r="AF3345" s="48"/>
      <c r="AG3345" s="62"/>
      <c r="AH3345" s="62"/>
      <c r="AI3345" s="62"/>
      <c r="AJ3345" s="48"/>
      <c r="AK3345" s="61" t="str">
        <f>VLOOKUP(L3345,'[2]Bảng chi tiết công cụ dụng cụ'!$A$8:$AC$4035,27,0)</f>
        <v>MG.HSC</v>
      </c>
      <c r="AL3345" s="61">
        <v>15312001</v>
      </c>
      <c r="AM3345" s="61">
        <v>33121001</v>
      </c>
      <c r="AN3345" s="48"/>
      <c r="AO3345" s="48"/>
      <c r="AP3345" s="61" t="s">
        <v>6163</v>
      </c>
      <c r="AQ3345" s="61" t="s">
        <v>6164</v>
      </c>
      <c r="AR3345" s="48"/>
      <c r="AT3345" s="34" t="s">
        <v>77</v>
      </c>
    </row>
    <row r="3346" spans="1:46">
      <c r="A3346" s="43">
        <v>3341</v>
      </c>
      <c r="B3346" s="43" t="s">
        <v>4862</v>
      </c>
      <c r="C3346" s="43" t="str">
        <f t="shared" si="66"/>
        <v>Nguyễn Thị Thu Uyên</v>
      </c>
      <c r="D3346" s="43" t="s">
        <v>6604</v>
      </c>
      <c r="E3346" s="43"/>
      <c r="F3346" s="43" t="str">
        <f>VLOOKUP(H3346,'DM BPSD'!$A$2:$G$30,6,0)</f>
        <v>Nguyễn Duy Hùng</v>
      </c>
      <c r="G3346" s="43">
        <f>VLOOKUP(F3346,'DS Nhân viên'!$A$2:$B$577,2,0)</f>
        <v>900020</v>
      </c>
      <c r="H3346" s="49" t="s">
        <v>4754</v>
      </c>
      <c r="I3346" s="43"/>
      <c r="J3346" s="83" t="str">
        <f>VLOOKUP(B3346,'BBKK 30.6'!B3361:H7736,7,0)</f>
        <v>Sử dụng bình thường</v>
      </c>
      <c r="K3346" s="46" t="s">
        <v>4857</v>
      </c>
      <c r="L3346" s="46" t="s">
        <v>4862</v>
      </c>
      <c r="M3346" s="46" t="s">
        <v>197</v>
      </c>
      <c r="N3346" s="48"/>
      <c r="O3346" s="48"/>
      <c r="P3346" s="48"/>
      <c r="Q3346" s="48"/>
      <c r="R3346" s="48"/>
      <c r="S3346" s="48"/>
      <c r="T3346" s="48"/>
      <c r="U3346" s="47" t="s">
        <v>6148</v>
      </c>
      <c r="V3346" s="48"/>
      <c r="W3346" s="48"/>
      <c r="X3346" s="48"/>
      <c r="Y3346" s="48"/>
      <c r="Z3346" s="48"/>
      <c r="AA3346" s="64">
        <v>4180000</v>
      </c>
      <c r="AB3346" s="61">
        <v>1</v>
      </c>
      <c r="AC3346" s="61">
        <v>0</v>
      </c>
      <c r="AD3346" s="48"/>
      <c r="AE3346" s="48"/>
      <c r="AF3346" s="48"/>
      <c r="AG3346" s="62"/>
      <c r="AH3346" s="62"/>
      <c r="AI3346" s="62"/>
      <c r="AJ3346" s="48"/>
      <c r="AK3346" s="61" t="str">
        <f>VLOOKUP(L3346,'[2]Bảng chi tiết công cụ dụng cụ'!$A$8:$AC$4035,27,0)</f>
        <v>MG.HSC</v>
      </c>
      <c r="AL3346" s="61">
        <v>15312001</v>
      </c>
      <c r="AM3346" s="61">
        <v>33121001</v>
      </c>
      <c r="AN3346" s="48"/>
      <c r="AO3346" s="48"/>
      <c r="AP3346" s="61" t="s">
        <v>6163</v>
      </c>
      <c r="AQ3346" s="61" t="s">
        <v>6164</v>
      </c>
      <c r="AR3346" s="48"/>
      <c r="AT3346" s="34" t="s">
        <v>77</v>
      </c>
    </row>
    <row r="3347" spans="1:46">
      <c r="A3347" s="43">
        <v>3342</v>
      </c>
      <c r="B3347" s="43" t="s">
        <v>4863</v>
      </c>
      <c r="C3347" s="43" t="str">
        <f t="shared" si="66"/>
        <v>Nguyễn Thị Thu UYên</v>
      </c>
      <c r="D3347" s="43" t="s">
        <v>6604</v>
      </c>
      <c r="E3347" s="43"/>
      <c r="F3347" s="43" t="str">
        <f>VLOOKUP(H3347,'DM BPSD'!$A$2:$G$30,6,0)</f>
        <v>Nguyễn Duy Hùng</v>
      </c>
      <c r="G3347" s="43">
        <f>VLOOKUP(F3347,'DS Nhân viên'!$A$2:$B$577,2,0)</f>
        <v>900020</v>
      </c>
      <c r="H3347" s="49" t="s">
        <v>4754</v>
      </c>
      <c r="I3347" s="43"/>
      <c r="J3347" s="83" t="str">
        <f>VLOOKUP(B3347,'BBKK 30.6'!B3362:H7737,7,0)</f>
        <v>Sử dụng bình thường</v>
      </c>
      <c r="K3347" s="46" t="s">
        <v>4860</v>
      </c>
      <c r="L3347" s="46" t="s">
        <v>4863</v>
      </c>
      <c r="M3347" s="46" t="s">
        <v>203</v>
      </c>
      <c r="N3347" s="48"/>
      <c r="O3347" s="48"/>
      <c r="P3347" s="48"/>
      <c r="Q3347" s="48"/>
      <c r="R3347" s="48"/>
      <c r="S3347" s="48"/>
      <c r="T3347" s="48"/>
      <c r="U3347" s="47" t="s">
        <v>6148</v>
      </c>
      <c r="V3347" s="48"/>
      <c r="W3347" s="48"/>
      <c r="X3347" s="48"/>
      <c r="Y3347" s="48"/>
      <c r="Z3347" s="48"/>
      <c r="AA3347" s="64">
        <v>20020000</v>
      </c>
      <c r="AB3347" s="61">
        <v>1</v>
      </c>
      <c r="AC3347" s="61">
        <v>0</v>
      </c>
      <c r="AD3347" s="48"/>
      <c r="AE3347" s="48"/>
      <c r="AF3347" s="48"/>
      <c r="AG3347" s="62"/>
      <c r="AH3347" s="62"/>
      <c r="AI3347" s="62"/>
      <c r="AJ3347" s="48"/>
      <c r="AK3347" s="61" t="str">
        <f>VLOOKUP(L3347,'[2]Bảng chi tiết công cụ dụng cụ'!$A$8:$AC$4035,27,0)</f>
        <v>MG.HSC</v>
      </c>
      <c r="AL3347" s="61">
        <v>15312001</v>
      </c>
      <c r="AM3347" s="61">
        <v>33121001</v>
      </c>
      <c r="AN3347" s="48"/>
      <c r="AO3347" s="48"/>
      <c r="AP3347" s="61" t="s">
        <v>6163</v>
      </c>
      <c r="AQ3347" s="61" t="s">
        <v>6164</v>
      </c>
      <c r="AR3347" s="48"/>
      <c r="AT3347" s="34" t="s">
        <v>77</v>
      </c>
    </row>
    <row r="3348" spans="1:46">
      <c r="A3348" s="43">
        <v>3343</v>
      </c>
      <c r="B3348" s="43" t="s">
        <v>4864</v>
      </c>
      <c r="C3348" s="43" t="str">
        <f t="shared" si="66"/>
        <v>Nguyễn Thị Thu Uyên</v>
      </c>
      <c r="D3348" s="43" t="s">
        <v>6604</v>
      </c>
      <c r="E3348" s="43"/>
      <c r="F3348" s="43" t="str">
        <f>VLOOKUP(H3348,'DM BPSD'!$A$2:$G$30,6,0)</f>
        <v>Nguyễn Duy Hùng</v>
      </c>
      <c r="G3348" s="43">
        <f>VLOOKUP(F3348,'DS Nhân viên'!$A$2:$B$577,2,0)</f>
        <v>900020</v>
      </c>
      <c r="H3348" s="49" t="s">
        <v>4754</v>
      </c>
      <c r="I3348" s="43"/>
      <c r="J3348" s="83" t="str">
        <f>VLOOKUP(B3348,'BBKK 30.6'!B3363:H7738,7,0)</f>
        <v>Sử dụng bình thường</v>
      </c>
      <c r="K3348" s="46" t="s">
        <v>4857</v>
      </c>
      <c r="L3348" s="46" t="s">
        <v>4864</v>
      </c>
      <c r="M3348" s="46" t="s">
        <v>177</v>
      </c>
      <c r="N3348" s="48"/>
      <c r="O3348" s="48"/>
      <c r="P3348" s="48"/>
      <c r="Q3348" s="48"/>
      <c r="R3348" s="48"/>
      <c r="S3348" s="48"/>
      <c r="T3348" s="48"/>
      <c r="U3348" s="47" t="s">
        <v>6148</v>
      </c>
      <c r="V3348" s="48"/>
      <c r="W3348" s="48"/>
      <c r="X3348" s="48"/>
      <c r="Y3348" s="48"/>
      <c r="Z3348" s="48"/>
      <c r="AA3348" s="64">
        <v>4760000</v>
      </c>
      <c r="AB3348" s="61">
        <v>1</v>
      </c>
      <c r="AC3348" s="61">
        <v>0</v>
      </c>
      <c r="AD3348" s="48"/>
      <c r="AE3348" s="48"/>
      <c r="AF3348" s="48"/>
      <c r="AG3348" s="62"/>
      <c r="AH3348" s="62"/>
      <c r="AI3348" s="62"/>
      <c r="AJ3348" s="48"/>
      <c r="AK3348" s="61" t="str">
        <f>VLOOKUP(L3348,'[2]Bảng chi tiết công cụ dụng cụ'!$A$8:$AC$4035,27,0)</f>
        <v>MG.HSC</v>
      </c>
      <c r="AL3348" s="61">
        <v>15311001</v>
      </c>
      <c r="AM3348" s="61">
        <v>33121001</v>
      </c>
      <c r="AN3348" s="48"/>
      <c r="AO3348" s="48"/>
      <c r="AP3348" s="61" t="s">
        <v>6163</v>
      </c>
      <c r="AQ3348" s="61" t="s">
        <v>6164</v>
      </c>
      <c r="AR3348" s="48"/>
      <c r="AT3348" s="34" t="s">
        <v>77</v>
      </c>
    </row>
    <row r="3349" spans="1:46">
      <c r="A3349" s="43">
        <v>3344</v>
      </c>
      <c r="B3349" s="43" t="s">
        <v>4865</v>
      </c>
      <c r="C3349" s="43" t="str">
        <f t="shared" si="66"/>
        <v>Phạm Anh Tuấn PTKH</v>
      </c>
      <c r="D3349" s="43" t="s">
        <v>6604</v>
      </c>
      <c r="E3349" s="43"/>
      <c r="F3349" s="43" t="str">
        <f>VLOOKUP(H3349,'DM BPSD'!$A$2:$G$30,6,0)</f>
        <v>Nguyễn Duy Hùng</v>
      </c>
      <c r="G3349" s="43">
        <f>VLOOKUP(F3349,'DS Nhân viên'!$A$2:$B$577,2,0)</f>
        <v>900020</v>
      </c>
      <c r="H3349" s="49" t="s">
        <v>4754</v>
      </c>
      <c r="I3349" s="43"/>
      <c r="J3349" s="83" t="str">
        <f>VLOOKUP(B3349,'BBKK 30.6'!B3364:H7739,7,0)</f>
        <v>Sử dụng bình thường</v>
      </c>
      <c r="K3349" s="46" t="s">
        <v>4866</v>
      </c>
      <c r="L3349" s="46" t="s">
        <v>4865</v>
      </c>
      <c r="M3349" s="46" t="s">
        <v>503</v>
      </c>
      <c r="N3349" s="48"/>
      <c r="O3349" s="48"/>
      <c r="P3349" s="48"/>
      <c r="Q3349" s="48"/>
      <c r="R3349" s="48"/>
      <c r="S3349" s="48"/>
      <c r="T3349" s="48"/>
      <c r="U3349" s="47" t="s">
        <v>6148</v>
      </c>
      <c r="V3349" s="48"/>
      <c r="W3349" s="48"/>
      <c r="X3349" s="48"/>
      <c r="Y3349" s="48"/>
      <c r="Z3349" s="48"/>
      <c r="AA3349" s="64">
        <v>0</v>
      </c>
      <c r="AB3349" s="61">
        <v>1</v>
      </c>
      <c r="AC3349" s="61">
        <v>0</v>
      </c>
      <c r="AD3349" s="48"/>
      <c r="AE3349" s="48"/>
      <c r="AF3349" s="48"/>
      <c r="AG3349" s="62"/>
      <c r="AH3349" s="62"/>
      <c r="AI3349" s="62"/>
      <c r="AJ3349" s="48"/>
      <c r="AK3349" s="61" t="str">
        <f>VLOOKUP(L3349,'[2]Bảng chi tiết công cụ dụng cụ'!$A$8:$AC$4035,27,0)</f>
        <v>MG.HSC</v>
      </c>
      <c r="AL3349" s="61">
        <v>15311001</v>
      </c>
      <c r="AM3349" s="61">
        <v>33121001</v>
      </c>
      <c r="AN3349" s="48"/>
      <c r="AO3349" s="48"/>
      <c r="AP3349" s="61" t="s">
        <v>6163</v>
      </c>
      <c r="AQ3349" s="61" t="s">
        <v>6164</v>
      </c>
      <c r="AR3349" s="48"/>
      <c r="AS3349" s="65">
        <v>42401</v>
      </c>
      <c r="AT3349" s="34" t="s">
        <v>77</v>
      </c>
    </row>
    <row r="3350" spans="1:46">
      <c r="A3350" s="43">
        <v>3345</v>
      </c>
      <c r="B3350" s="43" t="s">
        <v>4867</v>
      </c>
      <c r="C3350" s="43" t="str">
        <f t="shared" si="66"/>
        <v>Phạm Anh Tuấn PTKH</v>
      </c>
      <c r="D3350" s="43" t="s">
        <v>6604</v>
      </c>
      <c r="E3350" s="43"/>
      <c r="F3350" s="43" t="str">
        <f>VLOOKUP(H3350,'DM BPSD'!$A$2:$G$30,6,0)</f>
        <v>Nguyễn Duy Hùng</v>
      </c>
      <c r="G3350" s="43">
        <f>VLOOKUP(F3350,'DS Nhân viên'!$A$2:$B$577,2,0)</f>
        <v>900020</v>
      </c>
      <c r="H3350" s="49" t="s">
        <v>4754</v>
      </c>
      <c r="I3350" s="43"/>
      <c r="J3350" s="83" t="str">
        <f>VLOOKUP(B3350,'BBKK 30.6'!B3365:H7740,7,0)</f>
        <v>Sử dụng bình thường</v>
      </c>
      <c r="K3350" s="46" t="s">
        <v>4866</v>
      </c>
      <c r="L3350" s="46" t="s">
        <v>4867</v>
      </c>
      <c r="M3350" s="46" t="s">
        <v>82</v>
      </c>
      <c r="N3350" s="48"/>
      <c r="O3350" s="48"/>
      <c r="P3350" s="48"/>
      <c r="Q3350" s="48"/>
      <c r="R3350" s="48"/>
      <c r="S3350" s="48"/>
      <c r="T3350" s="48"/>
      <c r="U3350" s="47" t="s">
        <v>6148</v>
      </c>
      <c r="V3350" s="48"/>
      <c r="W3350" s="48"/>
      <c r="X3350" s="48"/>
      <c r="Y3350" s="48"/>
      <c r="Z3350" s="48"/>
      <c r="AA3350" s="64">
        <v>2592000</v>
      </c>
      <c r="AB3350" s="61">
        <v>1</v>
      </c>
      <c r="AC3350" s="61">
        <v>0</v>
      </c>
      <c r="AD3350" s="48"/>
      <c r="AE3350" s="48"/>
      <c r="AF3350" s="48"/>
      <c r="AG3350" s="62"/>
      <c r="AH3350" s="62"/>
      <c r="AI3350" s="62"/>
      <c r="AJ3350" s="48"/>
      <c r="AK3350" s="61" t="str">
        <f>VLOOKUP(L3350,'[2]Bảng chi tiết công cụ dụng cụ'!$A$8:$AC$4035,27,0)</f>
        <v>MG.HSC</v>
      </c>
      <c r="AL3350" s="61">
        <v>15311001</v>
      </c>
      <c r="AM3350" s="61">
        <v>33121001</v>
      </c>
      <c r="AN3350" s="48"/>
      <c r="AO3350" s="48"/>
      <c r="AP3350" s="61" t="s">
        <v>6163</v>
      </c>
      <c r="AQ3350" s="61" t="s">
        <v>6164</v>
      </c>
      <c r="AR3350" s="48"/>
      <c r="AT3350" s="34" t="s">
        <v>77</v>
      </c>
    </row>
    <row r="3351" spans="1:46">
      <c r="A3351" s="43">
        <v>3346</v>
      </c>
      <c r="B3351" s="43" t="s">
        <v>4868</v>
      </c>
      <c r="C3351" s="43" t="str">
        <f t="shared" si="66"/>
        <v>Phạm Anh Tuấn PTKH</v>
      </c>
      <c r="D3351" s="43" t="s">
        <v>6604</v>
      </c>
      <c r="E3351" s="43"/>
      <c r="F3351" s="43" t="str">
        <f>VLOOKUP(H3351,'DM BPSD'!$A$2:$G$30,6,0)</f>
        <v>Nguyễn Duy Hùng</v>
      </c>
      <c r="G3351" s="43">
        <f>VLOOKUP(F3351,'DS Nhân viên'!$A$2:$B$577,2,0)</f>
        <v>900020</v>
      </c>
      <c r="H3351" s="49" t="s">
        <v>4754</v>
      </c>
      <c r="I3351" s="43"/>
      <c r="J3351" s="83" t="str">
        <f>VLOOKUP(B3351,'BBKK 30.6'!B3366:H7741,7,0)</f>
        <v>Sử dụng bình thường</v>
      </c>
      <c r="K3351" s="46" t="s">
        <v>4866</v>
      </c>
      <c r="L3351" s="46" t="s">
        <v>4868</v>
      </c>
      <c r="M3351" s="46" t="s">
        <v>880</v>
      </c>
      <c r="N3351" s="48"/>
      <c r="O3351" s="48"/>
      <c r="P3351" s="48"/>
      <c r="Q3351" s="48"/>
      <c r="R3351" s="48"/>
      <c r="S3351" s="48"/>
      <c r="T3351" s="48"/>
      <c r="U3351" s="47" t="s">
        <v>6148</v>
      </c>
      <c r="V3351" s="48"/>
      <c r="W3351" s="48"/>
      <c r="X3351" s="48"/>
      <c r="Y3351" s="48"/>
      <c r="Z3351" s="48"/>
      <c r="AA3351" s="64">
        <v>1815000</v>
      </c>
      <c r="AB3351" s="61">
        <v>1</v>
      </c>
      <c r="AC3351" s="61">
        <v>0</v>
      </c>
      <c r="AD3351" s="48"/>
      <c r="AE3351" s="48"/>
      <c r="AF3351" s="48"/>
      <c r="AG3351" s="62"/>
      <c r="AH3351" s="62"/>
      <c r="AI3351" s="62"/>
      <c r="AJ3351" s="48"/>
      <c r="AK3351" s="61" t="str">
        <f>VLOOKUP(L3351,'[2]Bảng chi tiết công cụ dụng cụ'!$A$8:$AC$4035,27,0)</f>
        <v>MG.HSC</v>
      </c>
      <c r="AL3351" s="61">
        <v>15311001</v>
      </c>
      <c r="AM3351" s="61">
        <v>33121001</v>
      </c>
      <c r="AN3351" s="48"/>
      <c r="AO3351" s="48"/>
      <c r="AP3351" s="61" t="s">
        <v>6163</v>
      </c>
      <c r="AQ3351" s="61" t="s">
        <v>6164</v>
      </c>
      <c r="AR3351" s="48"/>
      <c r="AS3351" s="65">
        <v>42887</v>
      </c>
      <c r="AT3351" s="34" t="s">
        <v>77</v>
      </c>
    </row>
    <row r="3352" spans="1:46">
      <c r="A3352" s="43">
        <v>3347</v>
      </c>
      <c r="B3352" s="43" t="s">
        <v>4869</v>
      </c>
      <c r="C3352" s="43" t="str">
        <f t="shared" si="66"/>
        <v>Phạm Anh Tuấn PTKH</v>
      </c>
      <c r="D3352" s="43" t="s">
        <v>6604</v>
      </c>
      <c r="E3352" s="43"/>
      <c r="F3352" s="43" t="str">
        <f>VLOOKUP(H3352,'DM BPSD'!$A$2:$G$30,6,0)</f>
        <v>Nguyễn Duy Hùng</v>
      </c>
      <c r="G3352" s="43">
        <f>VLOOKUP(F3352,'DS Nhân viên'!$A$2:$B$577,2,0)</f>
        <v>900020</v>
      </c>
      <c r="H3352" s="49" t="s">
        <v>4754</v>
      </c>
      <c r="I3352" s="43"/>
      <c r="J3352" s="83" t="str">
        <f>VLOOKUP(B3352,'BBKK 30.6'!B3367:H7742,7,0)</f>
        <v xml:space="preserve">Sử dụng bình thường </v>
      </c>
      <c r="K3352" s="46" t="s">
        <v>4866</v>
      </c>
      <c r="L3352" s="46" t="s">
        <v>4869</v>
      </c>
      <c r="M3352" s="46" t="s">
        <v>185</v>
      </c>
      <c r="N3352" s="48"/>
      <c r="O3352" s="48"/>
      <c r="P3352" s="48"/>
      <c r="Q3352" s="48"/>
      <c r="R3352" s="48"/>
      <c r="S3352" s="48"/>
      <c r="T3352" s="48"/>
      <c r="U3352" s="47" t="s">
        <v>6148</v>
      </c>
      <c r="V3352" s="48"/>
      <c r="W3352" s="48"/>
      <c r="X3352" s="48"/>
      <c r="Y3352" s="48"/>
      <c r="Z3352" s="48"/>
      <c r="AA3352" s="64">
        <v>0</v>
      </c>
      <c r="AB3352" s="61">
        <v>1</v>
      </c>
      <c r="AC3352" s="61">
        <v>0</v>
      </c>
      <c r="AD3352" s="48"/>
      <c r="AE3352" s="48"/>
      <c r="AF3352" s="48"/>
      <c r="AG3352" s="62"/>
      <c r="AH3352" s="62"/>
      <c r="AI3352" s="62"/>
      <c r="AJ3352" s="48"/>
      <c r="AK3352" s="61" t="str">
        <f>VLOOKUP(L3352,'[2]Bảng chi tiết công cụ dụng cụ'!$A$8:$AC$4035,27,0)</f>
        <v>MG.HSC</v>
      </c>
      <c r="AL3352" s="61">
        <v>15311001</v>
      </c>
      <c r="AM3352" s="61">
        <v>33121001</v>
      </c>
      <c r="AN3352" s="48"/>
      <c r="AO3352" s="48"/>
      <c r="AP3352" s="61" t="s">
        <v>6163</v>
      </c>
      <c r="AQ3352" s="61" t="s">
        <v>6164</v>
      </c>
      <c r="AR3352" s="48"/>
      <c r="AS3352" s="65">
        <v>42401</v>
      </c>
      <c r="AT3352" s="34" t="s">
        <v>77</v>
      </c>
    </row>
    <row r="3353" spans="1:46">
      <c r="A3353" s="43">
        <v>3348</v>
      </c>
      <c r="B3353" s="43" t="s">
        <v>4871</v>
      </c>
      <c r="C3353" s="43" t="str">
        <f t="shared" si="66"/>
        <v>Phạm Anh Tuấn PTKH</v>
      </c>
      <c r="D3353" s="43" t="s">
        <v>6604</v>
      </c>
      <c r="E3353" s="43"/>
      <c r="F3353" s="43" t="str">
        <f>VLOOKUP(H3353,'DM BPSD'!$A$2:$G$30,6,0)</f>
        <v>Nguyễn Duy Hùng</v>
      </c>
      <c r="G3353" s="43">
        <f>VLOOKUP(F3353,'DS Nhân viên'!$A$2:$B$577,2,0)</f>
        <v>900020</v>
      </c>
      <c r="H3353" s="49" t="s">
        <v>4754</v>
      </c>
      <c r="I3353" s="43"/>
      <c r="J3353" s="83" t="str">
        <f>VLOOKUP(B3353,'BBKK 30.6'!B3368:H7743,7,0)</f>
        <v>Sử dụng bình thường</v>
      </c>
      <c r="K3353" s="46" t="s">
        <v>4866</v>
      </c>
      <c r="L3353" s="46" t="s">
        <v>4871</v>
      </c>
      <c r="M3353" s="46" t="s">
        <v>185</v>
      </c>
      <c r="N3353" s="48"/>
      <c r="O3353" s="48"/>
      <c r="P3353" s="48"/>
      <c r="Q3353" s="48"/>
      <c r="R3353" s="48"/>
      <c r="S3353" s="48"/>
      <c r="T3353" s="48"/>
      <c r="U3353" s="47" t="s">
        <v>6148</v>
      </c>
      <c r="V3353" s="48"/>
      <c r="W3353" s="48"/>
      <c r="X3353" s="48"/>
      <c r="Y3353" s="48"/>
      <c r="Z3353" s="48"/>
      <c r="AA3353" s="64">
        <v>0</v>
      </c>
      <c r="AB3353" s="61">
        <v>1</v>
      </c>
      <c r="AC3353" s="61">
        <v>0</v>
      </c>
      <c r="AD3353" s="48"/>
      <c r="AE3353" s="48"/>
      <c r="AF3353" s="48"/>
      <c r="AG3353" s="62"/>
      <c r="AH3353" s="62"/>
      <c r="AI3353" s="62"/>
      <c r="AJ3353" s="48"/>
      <c r="AK3353" s="61" t="str">
        <f>VLOOKUP(L3353,'[2]Bảng chi tiết công cụ dụng cụ'!$A$8:$AC$4035,27,0)</f>
        <v>MG.HSC</v>
      </c>
      <c r="AL3353" s="61">
        <v>15311001</v>
      </c>
      <c r="AM3353" s="61">
        <v>33121001</v>
      </c>
      <c r="AN3353" s="48"/>
      <c r="AO3353" s="48"/>
      <c r="AP3353" s="61" t="s">
        <v>6163</v>
      </c>
      <c r="AQ3353" s="61" t="s">
        <v>6164</v>
      </c>
      <c r="AR3353" s="48"/>
      <c r="AS3353" s="65">
        <v>42401</v>
      </c>
      <c r="AT3353" s="34" t="s">
        <v>77</v>
      </c>
    </row>
    <row r="3354" spans="1:46">
      <c r="A3354" s="43">
        <v>3349</v>
      </c>
      <c r="B3354" s="43" t="s">
        <v>4872</v>
      </c>
      <c r="C3354" s="43" t="str">
        <f t="shared" si="66"/>
        <v>Phạm Anh Tuấn PTKH</v>
      </c>
      <c r="D3354" s="43" t="s">
        <v>6604</v>
      </c>
      <c r="E3354" s="43"/>
      <c r="F3354" s="43" t="str">
        <f>VLOOKUP(H3354,'DM BPSD'!$A$2:$G$30,6,0)</f>
        <v>Nguyễn Duy Hùng</v>
      </c>
      <c r="G3354" s="43">
        <f>VLOOKUP(F3354,'DS Nhân viên'!$A$2:$B$577,2,0)</f>
        <v>900020</v>
      </c>
      <c r="H3354" s="49" t="s">
        <v>4754</v>
      </c>
      <c r="I3354" s="43"/>
      <c r="J3354" s="83" t="str">
        <f>VLOOKUP(B3354,'BBKK 30.6'!B3369:H7744,7,0)</f>
        <v>Sử dụng bình thường</v>
      </c>
      <c r="K3354" s="46" t="s">
        <v>4866</v>
      </c>
      <c r="L3354" s="46" t="s">
        <v>4872</v>
      </c>
      <c r="M3354" s="46" t="s">
        <v>185</v>
      </c>
      <c r="N3354" s="48"/>
      <c r="O3354" s="48"/>
      <c r="P3354" s="48"/>
      <c r="Q3354" s="48"/>
      <c r="R3354" s="48"/>
      <c r="S3354" s="48"/>
      <c r="T3354" s="48"/>
      <c r="U3354" s="47" t="s">
        <v>6148</v>
      </c>
      <c r="V3354" s="48"/>
      <c r="W3354" s="48"/>
      <c r="X3354" s="48"/>
      <c r="Y3354" s="48"/>
      <c r="Z3354" s="48"/>
      <c r="AA3354" s="64">
        <v>0</v>
      </c>
      <c r="AB3354" s="61">
        <v>1</v>
      </c>
      <c r="AC3354" s="61">
        <v>0</v>
      </c>
      <c r="AD3354" s="48"/>
      <c r="AE3354" s="48"/>
      <c r="AF3354" s="48"/>
      <c r="AG3354" s="62"/>
      <c r="AH3354" s="62"/>
      <c r="AI3354" s="62"/>
      <c r="AJ3354" s="48"/>
      <c r="AK3354" s="61" t="str">
        <f>VLOOKUP(L3354,'[2]Bảng chi tiết công cụ dụng cụ'!$A$8:$AC$4035,27,0)</f>
        <v>MG.HSC</v>
      </c>
      <c r="AL3354" s="61">
        <v>15311001</v>
      </c>
      <c r="AM3354" s="61">
        <v>33121001</v>
      </c>
      <c r="AN3354" s="48"/>
      <c r="AO3354" s="48"/>
      <c r="AP3354" s="61" t="s">
        <v>6163</v>
      </c>
      <c r="AQ3354" s="61" t="s">
        <v>6164</v>
      </c>
      <c r="AR3354" s="48"/>
      <c r="AS3354" s="65">
        <v>42401</v>
      </c>
      <c r="AT3354" s="34" t="s">
        <v>77</v>
      </c>
    </row>
    <row r="3355" spans="1:46">
      <c r="A3355" s="43">
        <v>3350</v>
      </c>
      <c r="B3355" s="43" t="s">
        <v>4873</v>
      </c>
      <c r="C3355" s="43" t="str">
        <f t="shared" si="66"/>
        <v>Phạm Anh Tuấn PTKH</v>
      </c>
      <c r="D3355" s="43" t="s">
        <v>6604</v>
      </c>
      <c r="E3355" s="43"/>
      <c r="F3355" s="43" t="str">
        <f>VLOOKUP(H3355,'DM BPSD'!$A$2:$G$30,6,0)</f>
        <v>Nguyễn Duy Hùng</v>
      </c>
      <c r="G3355" s="43">
        <f>VLOOKUP(F3355,'DS Nhân viên'!$A$2:$B$577,2,0)</f>
        <v>900020</v>
      </c>
      <c r="H3355" s="49" t="s">
        <v>4754</v>
      </c>
      <c r="I3355" s="43"/>
      <c r="J3355" s="83" t="str">
        <f>VLOOKUP(B3355,'BBKK 30.6'!B3370:H7745,7,0)</f>
        <v>Sử dụng bình thường</v>
      </c>
      <c r="K3355" s="46" t="s">
        <v>4866</v>
      </c>
      <c r="L3355" s="46" t="s">
        <v>4873</v>
      </c>
      <c r="M3355" s="46" t="s">
        <v>171</v>
      </c>
      <c r="N3355" s="48"/>
      <c r="O3355" s="48"/>
      <c r="P3355" s="48"/>
      <c r="Q3355" s="48"/>
      <c r="R3355" s="48"/>
      <c r="S3355" s="48"/>
      <c r="T3355" s="48"/>
      <c r="U3355" s="47" t="s">
        <v>6148</v>
      </c>
      <c r="V3355" s="48"/>
      <c r="W3355" s="48"/>
      <c r="X3355" s="48"/>
      <c r="Y3355" s="48"/>
      <c r="Z3355" s="48"/>
      <c r="AA3355" s="64">
        <v>14465000</v>
      </c>
      <c r="AB3355" s="61">
        <v>1</v>
      </c>
      <c r="AC3355" s="61">
        <v>0</v>
      </c>
      <c r="AD3355" s="48"/>
      <c r="AE3355" s="48"/>
      <c r="AF3355" s="48"/>
      <c r="AG3355" s="62"/>
      <c r="AH3355" s="62"/>
      <c r="AI3355" s="62"/>
      <c r="AJ3355" s="48"/>
      <c r="AK3355" s="61" t="str">
        <f>VLOOKUP(L3355,'[2]Bảng chi tiết công cụ dụng cụ'!$A$8:$AC$4035,27,0)</f>
        <v>MG.HSC</v>
      </c>
      <c r="AL3355" s="61">
        <v>15312001</v>
      </c>
      <c r="AM3355" s="61">
        <v>33121001</v>
      </c>
      <c r="AN3355" s="48"/>
      <c r="AO3355" s="48"/>
      <c r="AP3355" s="61" t="s">
        <v>6163</v>
      </c>
      <c r="AQ3355" s="61" t="s">
        <v>6164</v>
      </c>
      <c r="AR3355" s="48"/>
      <c r="AT3355" s="34" t="s">
        <v>77</v>
      </c>
    </row>
    <row r="3356" spans="1:46">
      <c r="A3356" s="43">
        <v>3351</v>
      </c>
      <c r="B3356" s="43" t="s">
        <v>4874</v>
      </c>
      <c r="C3356" s="43" t="str">
        <f t="shared" si="66"/>
        <v>Phạm Anh Tuấn PTKH</v>
      </c>
      <c r="D3356" s="43" t="s">
        <v>6604</v>
      </c>
      <c r="E3356" s="43"/>
      <c r="F3356" s="43" t="str">
        <f>VLOOKUP(H3356,'DM BPSD'!$A$2:$G$30,6,0)</f>
        <v>Nguyễn Duy Hùng</v>
      </c>
      <c r="G3356" s="43">
        <f>VLOOKUP(F3356,'DS Nhân viên'!$A$2:$B$577,2,0)</f>
        <v>900020</v>
      </c>
      <c r="H3356" s="49" t="s">
        <v>4754</v>
      </c>
      <c r="I3356" s="43"/>
      <c r="J3356" s="83" t="str">
        <f>VLOOKUP(B3356,'BBKK 30.6'!B3371:H7746,7,0)</f>
        <v>Sử dụng bình thường</v>
      </c>
      <c r="K3356" s="46" t="s">
        <v>4866</v>
      </c>
      <c r="L3356" s="46" t="s">
        <v>4874</v>
      </c>
      <c r="M3356" s="46" t="s">
        <v>895</v>
      </c>
      <c r="N3356" s="48"/>
      <c r="O3356" s="48"/>
      <c r="P3356" s="48"/>
      <c r="Q3356" s="48"/>
      <c r="R3356" s="48"/>
      <c r="S3356" s="48"/>
      <c r="T3356" s="48"/>
      <c r="U3356" s="47" t="s">
        <v>6148</v>
      </c>
      <c r="V3356" s="48"/>
      <c r="W3356" s="48"/>
      <c r="X3356" s="48"/>
      <c r="Y3356" s="48"/>
      <c r="Z3356" s="48"/>
      <c r="AA3356" s="64">
        <v>5500000</v>
      </c>
      <c r="AB3356" s="61">
        <v>1</v>
      </c>
      <c r="AC3356" s="61">
        <v>0</v>
      </c>
      <c r="AD3356" s="48"/>
      <c r="AE3356" s="48"/>
      <c r="AF3356" s="48"/>
      <c r="AG3356" s="62"/>
      <c r="AH3356" s="62"/>
      <c r="AI3356" s="62"/>
      <c r="AJ3356" s="48"/>
      <c r="AK3356" s="61" t="str">
        <f>VLOOKUP(L3356,'[2]Bảng chi tiết công cụ dụng cụ'!$A$8:$AC$4035,27,0)</f>
        <v>MG.HSC</v>
      </c>
      <c r="AL3356" s="61">
        <v>15311001</v>
      </c>
      <c r="AM3356" s="61">
        <v>33121001</v>
      </c>
      <c r="AN3356" s="48"/>
      <c r="AO3356" s="48"/>
      <c r="AP3356" s="61" t="s">
        <v>6163</v>
      </c>
      <c r="AQ3356" s="61" t="s">
        <v>6164</v>
      </c>
      <c r="AR3356" s="48"/>
      <c r="AS3356" s="65">
        <v>42887</v>
      </c>
      <c r="AT3356" s="34" t="s">
        <v>77</v>
      </c>
    </row>
    <row r="3357" spans="1:46">
      <c r="A3357" s="43">
        <v>3352</v>
      </c>
      <c r="B3357" s="43" t="s">
        <v>4875</v>
      </c>
      <c r="C3357" s="43" t="str">
        <f t="shared" si="66"/>
        <v>Phạm Anh Tuấn PTKH</v>
      </c>
      <c r="D3357" s="43" t="s">
        <v>6604</v>
      </c>
      <c r="E3357" s="43"/>
      <c r="F3357" s="43" t="str">
        <f>VLOOKUP(H3357,'DM BPSD'!$A$2:$G$30,6,0)</f>
        <v>Nguyễn Duy Hùng</v>
      </c>
      <c r="G3357" s="43">
        <f>VLOOKUP(F3357,'DS Nhân viên'!$A$2:$B$577,2,0)</f>
        <v>900020</v>
      </c>
      <c r="H3357" s="49" t="s">
        <v>4754</v>
      </c>
      <c r="I3357" s="43"/>
      <c r="J3357" s="83" t="str">
        <f>VLOOKUP(B3357,'BBKK 30.6'!B3372:H7747,7,0)</f>
        <v>Sử dụng bình thường</v>
      </c>
      <c r="K3357" s="46" t="s">
        <v>4866</v>
      </c>
      <c r="L3357" s="46" t="s">
        <v>4875</v>
      </c>
      <c r="M3357" s="46" t="s">
        <v>4768</v>
      </c>
      <c r="N3357" s="48"/>
      <c r="O3357" s="48"/>
      <c r="P3357" s="48"/>
      <c r="Q3357" s="48"/>
      <c r="R3357" s="48"/>
      <c r="S3357" s="48"/>
      <c r="T3357" s="48"/>
      <c r="U3357" s="47" t="s">
        <v>6148</v>
      </c>
      <c r="V3357" s="48"/>
      <c r="W3357" s="48"/>
      <c r="X3357" s="48"/>
      <c r="Y3357" s="48"/>
      <c r="Z3357" s="48"/>
      <c r="AA3357" s="64">
        <v>1595000</v>
      </c>
      <c r="AB3357" s="61">
        <v>1</v>
      </c>
      <c r="AC3357" s="61">
        <v>0</v>
      </c>
      <c r="AD3357" s="48"/>
      <c r="AE3357" s="48"/>
      <c r="AF3357" s="48"/>
      <c r="AG3357" s="62"/>
      <c r="AH3357" s="62"/>
      <c r="AI3357" s="62"/>
      <c r="AJ3357" s="48"/>
      <c r="AK3357" s="61" t="str">
        <f>VLOOKUP(L3357,'[2]Bảng chi tiết công cụ dụng cụ'!$A$8:$AC$4035,27,0)</f>
        <v>MG.HSC</v>
      </c>
      <c r="AL3357" s="61">
        <v>15311001</v>
      </c>
      <c r="AM3357" s="61">
        <v>33121001</v>
      </c>
      <c r="AN3357" s="48"/>
      <c r="AO3357" s="48"/>
      <c r="AP3357" s="61" t="s">
        <v>6163</v>
      </c>
      <c r="AQ3357" s="61" t="s">
        <v>6164</v>
      </c>
      <c r="AR3357" s="48"/>
      <c r="AT3357" s="34" t="s">
        <v>77</v>
      </c>
    </row>
    <row r="3358" spans="1:46">
      <c r="A3358" s="43">
        <v>3353</v>
      </c>
      <c r="B3358" s="43" t="s">
        <v>4876</v>
      </c>
      <c r="C3358" s="43" t="str">
        <f t="shared" si="66"/>
        <v>Phạm Anh Tuấn PTKH</v>
      </c>
      <c r="D3358" s="43" t="s">
        <v>6604</v>
      </c>
      <c r="E3358" s="43"/>
      <c r="F3358" s="43" t="str">
        <f>VLOOKUP(H3358,'DM BPSD'!$A$2:$G$30,6,0)</f>
        <v>Nguyễn Duy Hùng</v>
      </c>
      <c r="G3358" s="43">
        <f>VLOOKUP(F3358,'DS Nhân viên'!$A$2:$B$577,2,0)</f>
        <v>900020</v>
      </c>
      <c r="H3358" s="49" t="s">
        <v>4754</v>
      </c>
      <c r="I3358" s="43"/>
      <c r="J3358" s="83" t="str">
        <f>VLOOKUP(B3358,'BBKK 30.6'!B3373:H7748,7,0)</f>
        <v>Sử dụng bình thường</v>
      </c>
      <c r="K3358" s="46" t="s">
        <v>4866</v>
      </c>
      <c r="L3358" s="46" t="s">
        <v>4876</v>
      </c>
      <c r="M3358" s="46" t="s">
        <v>1321</v>
      </c>
      <c r="N3358" s="48"/>
      <c r="O3358" s="48"/>
      <c r="P3358" s="48"/>
      <c r="Q3358" s="48"/>
      <c r="R3358" s="48"/>
      <c r="S3358" s="48"/>
      <c r="T3358" s="48"/>
      <c r="U3358" s="47" t="s">
        <v>6148</v>
      </c>
      <c r="V3358" s="48"/>
      <c r="W3358" s="48"/>
      <c r="X3358" s="48"/>
      <c r="Y3358" s="48"/>
      <c r="Z3358" s="48"/>
      <c r="AA3358" s="64">
        <v>0</v>
      </c>
      <c r="AB3358" s="61">
        <v>1</v>
      </c>
      <c r="AC3358" s="61">
        <v>0</v>
      </c>
      <c r="AD3358" s="48"/>
      <c r="AE3358" s="48"/>
      <c r="AF3358" s="48"/>
      <c r="AG3358" s="62"/>
      <c r="AH3358" s="62"/>
      <c r="AI3358" s="62"/>
      <c r="AJ3358" s="48"/>
      <c r="AK3358" s="61" t="str">
        <f>VLOOKUP(L3358,'[2]Bảng chi tiết công cụ dụng cụ'!$A$8:$AC$4035,27,0)</f>
        <v>MG.HSC</v>
      </c>
      <c r="AL3358" s="61">
        <v>15311001</v>
      </c>
      <c r="AM3358" s="61">
        <v>33121001</v>
      </c>
      <c r="AN3358" s="48"/>
      <c r="AO3358" s="48"/>
      <c r="AP3358" s="61" t="s">
        <v>6163</v>
      </c>
      <c r="AQ3358" s="61" t="s">
        <v>6164</v>
      </c>
      <c r="AR3358" s="48"/>
      <c r="AS3358" s="65">
        <v>42401</v>
      </c>
      <c r="AT3358" s="34" t="s">
        <v>77</v>
      </c>
    </row>
    <row r="3359" spans="1:46">
      <c r="A3359" s="43">
        <v>3354</v>
      </c>
      <c r="B3359" s="43" t="s">
        <v>4877</v>
      </c>
      <c r="C3359" s="43" t="str">
        <f t="shared" si="66"/>
        <v>Phạm Anh Tuấn PTKH</v>
      </c>
      <c r="D3359" s="43" t="s">
        <v>6604</v>
      </c>
      <c r="E3359" s="43"/>
      <c r="F3359" s="43" t="str">
        <f>VLOOKUP(H3359,'DM BPSD'!$A$2:$G$30,6,0)</f>
        <v>Nguyễn Duy Hùng</v>
      </c>
      <c r="G3359" s="43">
        <f>VLOOKUP(F3359,'DS Nhân viên'!$A$2:$B$577,2,0)</f>
        <v>900020</v>
      </c>
      <c r="H3359" s="49" t="s">
        <v>4754</v>
      </c>
      <c r="I3359" s="43"/>
      <c r="J3359" s="83" t="str">
        <f>VLOOKUP(B3359,'BBKK 30.6'!B3374:H7749,7,0)</f>
        <v>Sử dụng bình thường</v>
      </c>
      <c r="K3359" s="46" t="s">
        <v>4866</v>
      </c>
      <c r="L3359" s="46" t="s">
        <v>4877</v>
      </c>
      <c r="M3359" s="46" t="s">
        <v>214</v>
      </c>
      <c r="N3359" s="48"/>
      <c r="O3359" s="48"/>
      <c r="P3359" s="48"/>
      <c r="Q3359" s="48"/>
      <c r="R3359" s="48"/>
      <c r="S3359" s="48"/>
      <c r="T3359" s="48"/>
      <c r="U3359" s="47" t="s">
        <v>6148</v>
      </c>
      <c r="V3359" s="48"/>
      <c r="W3359" s="48"/>
      <c r="X3359" s="48"/>
      <c r="Y3359" s="48"/>
      <c r="Z3359" s="48"/>
      <c r="AA3359" s="64">
        <v>21408200</v>
      </c>
      <c r="AB3359" s="61">
        <v>1</v>
      </c>
      <c r="AC3359" s="61">
        <v>0</v>
      </c>
      <c r="AD3359" s="48"/>
      <c r="AE3359" s="48"/>
      <c r="AF3359" s="48"/>
      <c r="AG3359" s="62"/>
      <c r="AH3359" s="62"/>
      <c r="AI3359" s="62"/>
      <c r="AJ3359" s="48"/>
      <c r="AK3359" s="61" t="str">
        <f>VLOOKUP(L3359,'[2]Bảng chi tiết công cụ dụng cụ'!$A$8:$AC$4035,27,0)</f>
        <v>MG.HSC</v>
      </c>
      <c r="AL3359" s="61">
        <v>15312001</v>
      </c>
      <c r="AM3359" s="61">
        <v>33121001</v>
      </c>
      <c r="AN3359" s="48"/>
      <c r="AO3359" s="48"/>
      <c r="AP3359" s="61" t="s">
        <v>6163</v>
      </c>
      <c r="AQ3359" s="61" t="s">
        <v>6164</v>
      </c>
      <c r="AR3359" s="48"/>
      <c r="AT3359" s="34" t="s">
        <v>77</v>
      </c>
    </row>
    <row r="3360" spans="1:46">
      <c r="A3360" s="43">
        <v>3355</v>
      </c>
      <c r="B3360" s="43" t="s">
        <v>4878</v>
      </c>
      <c r="C3360" s="43" t="str">
        <f t="shared" si="66"/>
        <v>Phạm Anh Tuấn PTKH</v>
      </c>
      <c r="D3360" s="43" t="s">
        <v>6604</v>
      </c>
      <c r="E3360" s="43"/>
      <c r="F3360" s="43" t="str">
        <f>VLOOKUP(H3360,'DM BPSD'!$A$2:$G$30,6,0)</f>
        <v>Nguyễn Duy Hùng</v>
      </c>
      <c r="G3360" s="43">
        <f>VLOOKUP(F3360,'DS Nhân viên'!$A$2:$B$577,2,0)</f>
        <v>900020</v>
      </c>
      <c r="H3360" s="49" t="s">
        <v>4754</v>
      </c>
      <c r="I3360" s="43"/>
      <c r="J3360" s="83" t="str">
        <f>VLOOKUP(B3360,'BBKK 30.6'!B3375:H7750,7,0)</f>
        <v>Sử dụng bình thường</v>
      </c>
      <c r="K3360" s="46" t="s">
        <v>4866</v>
      </c>
      <c r="L3360" s="46" t="s">
        <v>4878</v>
      </c>
      <c r="M3360" s="46" t="s">
        <v>177</v>
      </c>
      <c r="N3360" s="48"/>
      <c r="O3360" s="48"/>
      <c r="P3360" s="48"/>
      <c r="Q3360" s="48"/>
      <c r="R3360" s="48"/>
      <c r="S3360" s="48"/>
      <c r="T3360" s="48"/>
      <c r="U3360" s="47" t="s">
        <v>6148</v>
      </c>
      <c r="V3360" s="48"/>
      <c r="W3360" s="48"/>
      <c r="X3360" s="48"/>
      <c r="Y3360" s="48"/>
      <c r="Z3360" s="48"/>
      <c r="AA3360" s="64">
        <v>4760000</v>
      </c>
      <c r="AB3360" s="61">
        <v>1</v>
      </c>
      <c r="AC3360" s="61">
        <v>0</v>
      </c>
      <c r="AD3360" s="48"/>
      <c r="AE3360" s="48"/>
      <c r="AF3360" s="48"/>
      <c r="AG3360" s="62"/>
      <c r="AH3360" s="62"/>
      <c r="AI3360" s="62"/>
      <c r="AJ3360" s="48"/>
      <c r="AK3360" s="61" t="str">
        <f>VLOOKUP(L3360,'[2]Bảng chi tiết công cụ dụng cụ'!$A$8:$AC$4035,27,0)</f>
        <v>MG.HSC</v>
      </c>
      <c r="AL3360" s="61">
        <v>15311001</v>
      </c>
      <c r="AM3360" s="61">
        <v>33121001</v>
      </c>
      <c r="AN3360" s="48"/>
      <c r="AO3360" s="48"/>
      <c r="AP3360" s="61" t="s">
        <v>6163</v>
      </c>
      <c r="AQ3360" s="61" t="s">
        <v>6164</v>
      </c>
      <c r="AR3360" s="48"/>
      <c r="AT3360" s="34" t="s">
        <v>77</v>
      </c>
    </row>
    <row r="3361" spans="1:46">
      <c r="A3361" s="43">
        <v>3356</v>
      </c>
      <c r="B3361" s="43" t="s">
        <v>4879</v>
      </c>
      <c r="C3361" s="43" t="str">
        <f t="shared" si="66"/>
        <v>Quách Thị Hiền</v>
      </c>
      <c r="D3361" s="43" t="s">
        <v>6604</v>
      </c>
      <c r="E3361" s="43"/>
      <c r="F3361" s="43" t="str">
        <f>VLOOKUP(H3361,'DM BPSD'!$A$2:$G$30,6,0)</f>
        <v>Nguyễn Duy Hùng</v>
      </c>
      <c r="G3361" s="43">
        <f>VLOOKUP(F3361,'DS Nhân viên'!$A$2:$B$577,2,0)</f>
        <v>900020</v>
      </c>
      <c r="H3361" s="49" t="s">
        <v>4754</v>
      </c>
      <c r="I3361" s="43"/>
      <c r="J3361" s="83" t="str">
        <f>VLOOKUP(B3361,'BBKK 30.6'!B3376:H7751,7,0)</f>
        <v>Sử dụng bình thường</v>
      </c>
      <c r="K3361" s="46" t="s">
        <v>4880</v>
      </c>
      <c r="L3361" s="46" t="s">
        <v>4879</v>
      </c>
      <c r="M3361" s="46" t="s">
        <v>503</v>
      </c>
      <c r="N3361" s="48"/>
      <c r="O3361" s="48"/>
      <c r="P3361" s="48"/>
      <c r="Q3361" s="48"/>
      <c r="R3361" s="48"/>
      <c r="S3361" s="48"/>
      <c r="T3361" s="48"/>
      <c r="U3361" s="47" t="s">
        <v>6148</v>
      </c>
      <c r="V3361" s="48"/>
      <c r="W3361" s="48"/>
      <c r="X3361" s="48"/>
      <c r="Y3361" s="48"/>
      <c r="Z3361" s="48"/>
      <c r="AA3361" s="64">
        <v>0</v>
      </c>
      <c r="AB3361" s="61">
        <v>1</v>
      </c>
      <c r="AC3361" s="61">
        <v>0</v>
      </c>
      <c r="AD3361" s="48"/>
      <c r="AE3361" s="48"/>
      <c r="AF3361" s="48"/>
      <c r="AG3361" s="62"/>
      <c r="AH3361" s="62"/>
      <c r="AI3361" s="62"/>
      <c r="AJ3361" s="48"/>
      <c r="AK3361" s="61" t="str">
        <f>VLOOKUP(L3361,'[2]Bảng chi tiết công cụ dụng cụ'!$A$8:$AC$4035,27,0)</f>
        <v>MG.HSC</v>
      </c>
      <c r="AL3361" s="61">
        <v>15311001</v>
      </c>
      <c r="AM3361" s="61">
        <v>33121001</v>
      </c>
      <c r="AN3361" s="48"/>
      <c r="AO3361" s="48"/>
      <c r="AP3361" s="61" t="s">
        <v>6163</v>
      </c>
      <c r="AQ3361" s="61" t="s">
        <v>6164</v>
      </c>
      <c r="AR3361" s="48"/>
      <c r="AS3361" s="65">
        <v>42401</v>
      </c>
      <c r="AT3361" s="34" t="s">
        <v>77</v>
      </c>
    </row>
    <row r="3362" spans="1:46">
      <c r="A3362" s="43">
        <v>3357</v>
      </c>
      <c r="B3362" s="43" t="s">
        <v>4881</v>
      </c>
      <c r="C3362" s="43" t="str">
        <f t="shared" si="66"/>
        <v>Quách Thị Hiền</v>
      </c>
      <c r="D3362" s="43" t="s">
        <v>6604</v>
      </c>
      <c r="E3362" s="43"/>
      <c r="F3362" s="43" t="str">
        <f>VLOOKUP(H3362,'DM BPSD'!$A$2:$G$30,6,0)</f>
        <v>Nguyễn Duy Hùng</v>
      </c>
      <c r="G3362" s="43">
        <f>VLOOKUP(F3362,'DS Nhân viên'!$A$2:$B$577,2,0)</f>
        <v>900020</v>
      </c>
      <c r="H3362" s="49" t="s">
        <v>4754</v>
      </c>
      <c r="I3362" s="43"/>
      <c r="J3362" s="83" t="str">
        <f>VLOOKUP(B3362,'BBKK 30.6'!B3377:H7752,7,0)</f>
        <v>Sử dụng bình thường</v>
      </c>
      <c r="K3362" s="46" t="s">
        <v>4880</v>
      </c>
      <c r="L3362" s="46" t="s">
        <v>4881</v>
      </c>
      <c r="M3362" s="46" t="s">
        <v>907</v>
      </c>
      <c r="N3362" s="48"/>
      <c r="O3362" s="48"/>
      <c r="P3362" s="48"/>
      <c r="Q3362" s="48"/>
      <c r="R3362" s="48"/>
      <c r="S3362" s="48"/>
      <c r="T3362" s="48"/>
      <c r="U3362" s="47" t="s">
        <v>6148</v>
      </c>
      <c r="V3362" s="48"/>
      <c r="W3362" s="48"/>
      <c r="X3362" s="48"/>
      <c r="Y3362" s="48"/>
      <c r="Z3362" s="48"/>
      <c r="AA3362" s="64">
        <v>2365000</v>
      </c>
      <c r="AB3362" s="61">
        <v>1</v>
      </c>
      <c r="AC3362" s="61">
        <v>0</v>
      </c>
      <c r="AD3362" s="48"/>
      <c r="AE3362" s="48"/>
      <c r="AF3362" s="48"/>
      <c r="AG3362" s="62"/>
      <c r="AH3362" s="62"/>
      <c r="AI3362" s="62"/>
      <c r="AJ3362" s="48"/>
      <c r="AK3362" s="61" t="str">
        <f>VLOOKUP(L3362,'[2]Bảng chi tiết công cụ dụng cụ'!$A$8:$AC$4035,27,0)</f>
        <v>MG.HSC</v>
      </c>
      <c r="AL3362" s="61">
        <v>15311001</v>
      </c>
      <c r="AM3362" s="61">
        <v>33121001</v>
      </c>
      <c r="AN3362" s="48"/>
      <c r="AO3362" s="48"/>
      <c r="AP3362" s="61" t="s">
        <v>6163</v>
      </c>
      <c r="AQ3362" s="61" t="s">
        <v>6164</v>
      </c>
      <c r="AR3362" s="48"/>
      <c r="AS3362" s="65">
        <v>44141</v>
      </c>
      <c r="AT3362" s="34" t="s">
        <v>77</v>
      </c>
    </row>
    <row r="3363" spans="1:46">
      <c r="A3363" s="43">
        <v>3358</v>
      </c>
      <c r="B3363" s="43" t="s">
        <v>4882</v>
      </c>
      <c r="C3363" s="43" t="str">
        <f t="shared" si="66"/>
        <v>Quách Thị Hiền</v>
      </c>
      <c r="D3363" s="43" t="s">
        <v>6604</v>
      </c>
      <c r="E3363" s="43"/>
      <c r="F3363" s="43" t="str">
        <f>VLOOKUP(H3363,'DM BPSD'!$A$2:$G$30,6,0)</f>
        <v>Nguyễn Duy Hùng</v>
      </c>
      <c r="G3363" s="43">
        <f>VLOOKUP(F3363,'DS Nhân viên'!$A$2:$B$577,2,0)</f>
        <v>900020</v>
      </c>
      <c r="H3363" s="49" t="s">
        <v>4754</v>
      </c>
      <c r="I3363" s="43"/>
      <c r="J3363" s="83" t="str">
        <f>VLOOKUP(B3363,'BBKK 30.6'!B3378:H7753,7,0)</f>
        <v>Sử dụng bình thường</v>
      </c>
      <c r="K3363" s="46" t="s">
        <v>4880</v>
      </c>
      <c r="L3363" s="46" t="s">
        <v>4882</v>
      </c>
      <c r="M3363" s="46" t="s">
        <v>2233</v>
      </c>
      <c r="N3363" s="48"/>
      <c r="O3363" s="48"/>
      <c r="P3363" s="48"/>
      <c r="Q3363" s="48"/>
      <c r="R3363" s="48"/>
      <c r="S3363" s="48"/>
      <c r="T3363" s="48"/>
      <c r="U3363" s="47" t="s">
        <v>6148</v>
      </c>
      <c r="V3363" s="48"/>
      <c r="W3363" s="48"/>
      <c r="X3363" s="48"/>
      <c r="Y3363" s="48"/>
      <c r="Z3363" s="48"/>
      <c r="AA3363" s="64">
        <v>1815000</v>
      </c>
      <c r="AB3363" s="61">
        <v>1</v>
      </c>
      <c r="AC3363" s="61">
        <v>0</v>
      </c>
      <c r="AD3363" s="48"/>
      <c r="AE3363" s="48"/>
      <c r="AF3363" s="48"/>
      <c r="AG3363" s="62"/>
      <c r="AH3363" s="62"/>
      <c r="AI3363" s="62"/>
      <c r="AJ3363" s="48"/>
      <c r="AK3363" s="61" t="str">
        <f>VLOOKUP(L3363,'[2]Bảng chi tiết công cụ dụng cụ'!$A$8:$AC$4035,27,0)</f>
        <v>MG.HSC</v>
      </c>
      <c r="AL3363" s="61">
        <v>15311001</v>
      </c>
      <c r="AM3363" s="61">
        <v>33121001</v>
      </c>
      <c r="AN3363" s="48"/>
      <c r="AO3363" s="48"/>
      <c r="AP3363" s="61" t="s">
        <v>6163</v>
      </c>
      <c r="AQ3363" s="61" t="s">
        <v>6164</v>
      </c>
      <c r="AR3363" s="48"/>
      <c r="AS3363" s="65">
        <v>42887</v>
      </c>
      <c r="AT3363" s="34" t="s">
        <v>77</v>
      </c>
    </row>
    <row r="3364" spans="1:46">
      <c r="A3364" s="43">
        <v>3359</v>
      </c>
      <c r="B3364" s="43" t="s">
        <v>4883</v>
      </c>
      <c r="C3364" s="43" t="str">
        <f t="shared" si="66"/>
        <v>Quách Thị Hiền</v>
      </c>
      <c r="D3364" s="43" t="s">
        <v>6604</v>
      </c>
      <c r="E3364" s="43"/>
      <c r="F3364" s="43" t="str">
        <f>VLOOKUP(H3364,'DM BPSD'!$A$2:$G$30,6,0)</f>
        <v>Nguyễn Duy Hùng</v>
      </c>
      <c r="G3364" s="43">
        <f>VLOOKUP(F3364,'DS Nhân viên'!$A$2:$B$577,2,0)</f>
        <v>900020</v>
      </c>
      <c r="H3364" s="49" t="s">
        <v>4754</v>
      </c>
      <c r="I3364" s="43"/>
      <c r="J3364" s="83" t="str">
        <f>VLOOKUP(B3364,'BBKK 30.6'!B3379:H7754,7,0)</f>
        <v>Sử dụng bình thường</v>
      </c>
      <c r="K3364" s="46" t="s">
        <v>4880</v>
      </c>
      <c r="L3364" s="46" t="s">
        <v>4883</v>
      </c>
      <c r="M3364" s="46" t="s">
        <v>197</v>
      </c>
      <c r="N3364" s="48"/>
      <c r="O3364" s="48"/>
      <c r="P3364" s="48"/>
      <c r="Q3364" s="48"/>
      <c r="R3364" s="48"/>
      <c r="S3364" s="48"/>
      <c r="T3364" s="48"/>
      <c r="U3364" s="47" t="s">
        <v>6148</v>
      </c>
      <c r="V3364" s="48"/>
      <c r="W3364" s="48"/>
      <c r="X3364" s="48"/>
      <c r="Y3364" s="48"/>
      <c r="Z3364" s="48"/>
      <c r="AA3364" s="64">
        <v>4180000</v>
      </c>
      <c r="AB3364" s="61">
        <v>1</v>
      </c>
      <c r="AC3364" s="61">
        <v>0</v>
      </c>
      <c r="AD3364" s="48"/>
      <c r="AE3364" s="48"/>
      <c r="AF3364" s="48"/>
      <c r="AG3364" s="62"/>
      <c r="AH3364" s="62"/>
      <c r="AI3364" s="62"/>
      <c r="AJ3364" s="48"/>
      <c r="AK3364" s="61" t="str">
        <f>VLOOKUP(L3364,'[2]Bảng chi tiết công cụ dụng cụ'!$A$8:$AC$4035,27,0)</f>
        <v>MG.HSC</v>
      </c>
      <c r="AL3364" s="61">
        <v>15312001</v>
      </c>
      <c r="AM3364" s="61">
        <v>33121001</v>
      </c>
      <c r="AN3364" s="48"/>
      <c r="AO3364" s="48"/>
      <c r="AP3364" s="61" t="s">
        <v>6163</v>
      </c>
      <c r="AQ3364" s="61" t="s">
        <v>6164</v>
      </c>
      <c r="AR3364" s="48"/>
      <c r="AT3364" s="34" t="s">
        <v>77</v>
      </c>
    </row>
    <row r="3365" spans="1:46">
      <c r="A3365" s="43">
        <v>3360</v>
      </c>
      <c r="B3365" s="43" t="s">
        <v>4884</v>
      </c>
      <c r="C3365" s="43" t="str">
        <f t="shared" si="66"/>
        <v>QUách Thị Hiền</v>
      </c>
      <c r="D3365" s="43" t="s">
        <v>6604</v>
      </c>
      <c r="E3365" s="43"/>
      <c r="F3365" s="43" t="str">
        <f>VLOOKUP(H3365,'DM BPSD'!$A$2:$G$30,6,0)</f>
        <v>Nguyễn Duy Hùng</v>
      </c>
      <c r="G3365" s="43">
        <f>VLOOKUP(F3365,'DS Nhân viên'!$A$2:$B$577,2,0)</f>
        <v>900020</v>
      </c>
      <c r="H3365" s="49" t="s">
        <v>4754</v>
      </c>
      <c r="I3365" s="43"/>
      <c r="J3365" s="83" t="str">
        <f>VLOOKUP(B3365,'BBKK 30.6'!B3380:H7755,7,0)</f>
        <v>Sử dụng bình thường</v>
      </c>
      <c r="K3365" s="46" t="s">
        <v>4885</v>
      </c>
      <c r="L3365" s="46" t="s">
        <v>4884</v>
      </c>
      <c r="M3365" s="46" t="s">
        <v>895</v>
      </c>
      <c r="N3365" s="48"/>
      <c r="O3365" s="48"/>
      <c r="P3365" s="48"/>
      <c r="Q3365" s="48"/>
      <c r="R3365" s="48"/>
      <c r="S3365" s="48"/>
      <c r="T3365" s="48"/>
      <c r="U3365" s="47" t="s">
        <v>6148</v>
      </c>
      <c r="V3365" s="48"/>
      <c r="W3365" s="48"/>
      <c r="X3365" s="48"/>
      <c r="Y3365" s="48"/>
      <c r="Z3365" s="48"/>
      <c r="AA3365" s="64">
        <v>5500000</v>
      </c>
      <c r="AB3365" s="61">
        <v>1</v>
      </c>
      <c r="AC3365" s="61">
        <v>0</v>
      </c>
      <c r="AD3365" s="48"/>
      <c r="AE3365" s="48"/>
      <c r="AF3365" s="48"/>
      <c r="AG3365" s="62"/>
      <c r="AH3365" s="62"/>
      <c r="AI3365" s="62"/>
      <c r="AJ3365" s="48"/>
      <c r="AK3365" s="61" t="str">
        <f>VLOOKUP(L3365,'[2]Bảng chi tiết công cụ dụng cụ'!$A$8:$AC$4035,27,0)</f>
        <v>MG.HSC</v>
      </c>
      <c r="AL3365" s="61">
        <v>15311001</v>
      </c>
      <c r="AM3365" s="61">
        <v>33121001</v>
      </c>
      <c r="AN3365" s="48"/>
      <c r="AO3365" s="48"/>
      <c r="AP3365" s="61" t="s">
        <v>6163</v>
      </c>
      <c r="AQ3365" s="61" t="s">
        <v>6164</v>
      </c>
      <c r="AR3365" s="48"/>
      <c r="AS3365" s="65">
        <v>42887</v>
      </c>
      <c r="AT3365" s="34" t="s">
        <v>77</v>
      </c>
    </row>
    <row r="3366" spans="1:46">
      <c r="A3366" s="43">
        <v>3361</v>
      </c>
      <c r="B3366" s="43" t="s">
        <v>4886</v>
      </c>
      <c r="C3366" s="43" t="str">
        <f t="shared" si="66"/>
        <v>Quách Thị Hiền</v>
      </c>
      <c r="D3366" s="43" t="s">
        <v>6604</v>
      </c>
      <c r="E3366" s="43"/>
      <c r="F3366" s="43" t="str">
        <f>VLOOKUP(H3366,'DM BPSD'!$A$2:$G$30,6,0)</f>
        <v>Nguyễn Duy Hùng</v>
      </c>
      <c r="G3366" s="43">
        <f>VLOOKUP(F3366,'DS Nhân viên'!$A$2:$B$577,2,0)</f>
        <v>900020</v>
      </c>
      <c r="H3366" s="49" t="s">
        <v>4754</v>
      </c>
      <c r="I3366" s="43"/>
      <c r="J3366" s="83" t="str">
        <f>VLOOKUP(B3366,'BBKK 30.6'!B3381:H7756,7,0)</f>
        <v>Sử dụng bình thường</v>
      </c>
      <c r="K3366" s="46" t="s">
        <v>4880</v>
      </c>
      <c r="L3366" s="46" t="s">
        <v>4886</v>
      </c>
      <c r="M3366" s="46" t="s">
        <v>4768</v>
      </c>
      <c r="N3366" s="48"/>
      <c r="O3366" s="48"/>
      <c r="P3366" s="48"/>
      <c r="Q3366" s="48"/>
      <c r="R3366" s="48"/>
      <c r="S3366" s="48"/>
      <c r="T3366" s="48"/>
      <c r="U3366" s="47" t="s">
        <v>6148</v>
      </c>
      <c r="V3366" s="48"/>
      <c r="W3366" s="48"/>
      <c r="X3366" s="48"/>
      <c r="Y3366" s="48"/>
      <c r="Z3366" s="48"/>
      <c r="AA3366" s="64">
        <v>1595000</v>
      </c>
      <c r="AB3366" s="61">
        <v>1</v>
      </c>
      <c r="AC3366" s="61">
        <v>0</v>
      </c>
      <c r="AD3366" s="48"/>
      <c r="AE3366" s="48"/>
      <c r="AF3366" s="48"/>
      <c r="AG3366" s="62"/>
      <c r="AH3366" s="62"/>
      <c r="AI3366" s="62"/>
      <c r="AJ3366" s="48"/>
      <c r="AK3366" s="61" t="str">
        <f>VLOOKUP(L3366,'[2]Bảng chi tiết công cụ dụng cụ'!$A$8:$AC$4035,27,0)</f>
        <v>MG.HSC</v>
      </c>
      <c r="AL3366" s="61">
        <v>15311001</v>
      </c>
      <c r="AM3366" s="61">
        <v>33121001</v>
      </c>
      <c r="AN3366" s="48"/>
      <c r="AO3366" s="48"/>
      <c r="AP3366" s="61" t="s">
        <v>6163</v>
      </c>
      <c r="AQ3366" s="61" t="s">
        <v>6164</v>
      </c>
      <c r="AR3366" s="48"/>
      <c r="AT3366" s="34" t="s">
        <v>77</v>
      </c>
    </row>
    <row r="3367" spans="1:46">
      <c r="A3367" s="43">
        <v>3362</v>
      </c>
      <c r="B3367" s="43" t="s">
        <v>4887</v>
      </c>
      <c r="C3367" s="43" t="str">
        <f t="shared" si="66"/>
        <v>Quách Thị Hiền</v>
      </c>
      <c r="D3367" s="43" t="s">
        <v>6604</v>
      </c>
      <c r="E3367" s="43"/>
      <c r="F3367" s="43" t="str">
        <f>VLOOKUP(H3367,'DM BPSD'!$A$2:$G$30,6,0)</f>
        <v>Nguyễn Duy Hùng</v>
      </c>
      <c r="G3367" s="43">
        <f>VLOOKUP(F3367,'DS Nhân viên'!$A$2:$B$577,2,0)</f>
        <v>900020</v>
      </c>
      <c r="H3367" s="49" t="s">
        <v>4754</v>
      </c>
      <c r="I3367" s="43"/>
      <c r="J3367" s="83" t="str">
        <f>VLOOKUP(B3367,'BBKK 30.6'!B3382:H7757,7,0)</f>
        <v>Sử dụng bình thường</v>
      </c>
      <c r="K3367" s="46" t="s">
        <v>4880</v>
      </c>
      <c r="L3367" s="46" t="s">
        <v>4887</v>
      </c>
      <c r="M3367" s="46" t="s">
        <v>1321</v>
      </c>
      <c r="N3367" s="48"/>
      <c r="O3367" s="48"/>
      <c r="P3367" s="48"/>
      <c r="Q3367" s="48"/>
      <c r="R3367" s="48"/>
      <c r="S3367" s="48"/>
      <c r="T3367" s="48"/>
      <c r="U3367" s="47" t="s">
        <v>6148</v>
      </c>
      <c r="V3367" s="48"/>
      <c r="W3367" s="48"/>
      <c r="X3367" s="48"/>
      <c r="Y3367" s="48"/>
      <c r="Z3367" s="48"/>
      <c r="AA3367" s="64">
        <v>0</v>
      </c>
      <c r="AB3367" s="61">
        <v>1</v>
      </c>
      <c r="AC3367" s="61">
        <v>0</v>
      </c>
      <c r="AD3367" s="48"/>
      <c r="AE3367" s="48"/>
      <c r="AF3367" s="48"/>
      <c r="AG3367" s="62"/>
      <c r="AH3367" s="62"/>
      <c r="AI3367" s="62"/>
      <c r="AJ3367" s="48"/>
      <c r="AK3367" s="61" t="str">
        <f>VLOOKUP(L3367,'[2]Bảng chi tiết công cụ dụng cụ'!$A$8:$AC$4035,27,0)</f>
        <v>MG.HSC</v>
      </c>
      <c r="AL3367" s="61">
        <v>15311001</v>
      </c>
      <c r="AM3367" s="61">
        <v>33121001</v>
      </c>
      <c r="AN3367" s="48"/>
      <c r="AO3367" s="48"/>
      <c r="AP3367" s="61" t="s">
        <v>6163</v>
      </c>
      <c r="AQ3367" s="61" t="s">
        <v>6164</v>
      </c>
      <c r="AR3367" s="48"/>
      <c r="AS3367" s="65">
        <v>42401</v>
      </c>
      <c r="AT3367" s="34" t="s">
        <v>77</v>
      </c>
    </row>
    <row r="3368" spans="1:46">
      <c r="A3368" s="43">
        <v>3363</v>
      </c>
      <c r="B3368" s="43" t="s">
        <v>4888</v>
      </c>
      <c r="C3368" s="43" t="str">
        <f t="shared" si="66"/>
        <v>Quách Thị Hiền</v>
      </c>
      <c r="D3368" s="43" t="s">
        <v>6604</v>
      </c>
      <c r="E3368" s="43"/>
      <c r="F3368" s="43" t="str">
        <f>VLOOKUP(H3368,'DM BPSD'!$A$2:$G$30,6,0)</f>
        <v>Nguyễn Duy Hùng</v>
      </c>
      <c r="G3368" s="43">
        <f>VLOOKUP(F3368,'DS Nhân viên'!$A$2:$B$577,2,0)</f>
        <v>900020</v>
      </c>
      <c r="H3368" s="49" t="s">
        <v>4754</v>
      </c>
      <c r="I3368" s="43"/>
      <c r="J3368" s="83" t="str">
        <f>VLOOKUP(B3368,'BBKK 30.6'!B3383:H7758,7,0)</f>
        <v>Sử dụng bình thường</v>
      </c>
      <c r="K3368" s="46" t="s">
        <v>4880</v>
      </c>
      <c r="L3368" s="46" t="s">
        <v>4888</v>
      </c>
      <c r="M3368" s="46" t="s">
        <v>203</v>
      </c>
      <c r="N3368" s="48"/>
      <c r="O3368" s="48"/>
      <c r="P3368" s="48"/>
      <c r="Q3368" s="48"/>
      <c r="R3368" s="48"/>
      <c r="S3368" s="48"/>
      <c r="T3368" s="48"/>
      <c r="U3368" s="47" t="s">
        <v>6148</v>
      </c>
      <c r="V3368" s="48"/>
      <c r="W3368" s="48"/>
      <c r="X3368" s="48"/>
      <c r="Y3368" s="48"/>
      <c r="Z3368" s="48"/>
      <c r="AA3368" s="64">
        <v>20020000</v>
      </c>
      <c r="AB3368" s="61">
        <v>1</v>
      </c>
      <c r="AC3368" s="61">
        <v>0</v>
      </c>
      <c r="AD3368" s="48"/>
      <c r="AE3368" s="48"/>
      <c r="AF3368" s="48"/>
      <c r="AG3368" s="62"/>
      <c r="AH3368" s="62"/>
      <c r="AI3368" s="62"/>
      <c r="AJ3368" s="48"/>
      <c r="AK3368" s="61" t="str">
        <f>VLOOKUP(L3368,'[2]Bảng chi tiết công cụ dụng cụ'!$A$8:$AC$4035,27,0)</f>
        <v>QLC</v>
      </c>
      <c r="AL3368" s="61">
        <v>15312001</v>
      </c>
      <c r="AM3368" s="61">
        <v>33121001</v>
      </c>
      <c r="AN3368" s="48"/>
      <c r="AO3368" s="48"/>
      <c r="AP3368" s="61" t="s">
        <v>6173</v>
      </c>
      <c r="AQ3368" s="61" t="s">
        <v>6164</v>
      </c>
      <c r="AR3368" s="48"/>
      <c r="AT3368" s="34" t="s">
        <v>77</v>
      </c>
    </row>
    <row r="3369" spans="1:46">
      <c r="A3369" s="43">
        <v>3364</v>
      </c>
      <c r="B3369" s="43" t="s">
        <v>4889</v>
      </c>
      <c r="C3369" s="43" t="str">
        <f t="shared" si="66"/>
        <v>Quách Thị Hiền</v>
      </c>
      <c r="D3369" s="43" t="s">
        <v>6604</v>
      </c>
      <c r="E3369" s="43"/>
      <c r="F3369" s="43" t="str">
        <f>VLOOKUP(H3369,'DM BPSD'!$A$2:$G$30,6,0)</f>
        <v>Nguyễn Duy Hùng</v>
      </c>
      <c r="G3369" s="43">
        <f>VLOOKUP(F3369,'DS Nhân viên'!$A$2:$B$577,2,0)</f>
        <v>900020</v>
      </c>
      <c r="H3369" s="49" t="s">
        <v>4754</v>
      </c>
      <c r="I3369" s="43"/>
      <c r="J3369" s="83" t="str">
        <f>VLOOKUP(B3369,'BBKK 30.6'!B3384:H7759,7,0)</f>
        <v>Sử dụng bình thường</v>
      </c>
      <c r="K3369" s="46" t="s">
        <v>4880</v>
      </c>
      <c r="L3369" s="46" t="s">
        <v>4889</v>
      </c>
      <c r="M3369" s="46" t="s">
        <v>177</v>
      </c>
      <c r="N3369" s="48"/>
      <c r="O3369" s="48"/>
      <c r="P3369" s="48"/>
      <c r="Q3369" s="48"/>
      <c r="R3369" s="48"/>
      <c r="S3369" s="48"/>
      <c r="T3369" s="48"/>
      <c r="U3369" s="47" t="s">
        <v>6148</v>
      </c>
      <c r="V3369" s="48"/>
      <c r="W3369" s="48"/>
      <c r="X3369" s="48"/>
      <c r="Y3369" s="48"/>
      <c r="Z3369" s="48"/>
      <c r="AA3369" s="64">
        <v>4760000</v>
      </c>
      <c r="AB3369" s="61">
        <v>1</v>
      </c>
      <c r="AC3369" s="61">
        <v>0</v>
      </c>
      <c r="AD3369" s="48"/>
      <c r="AE3369" s="48"/>
      <c r="AF3369" s="48"/>
      <c r="AG3369" s="62"/>
      <c r="AH3369" s="62"/>
      <c r="AI3369" s="62"/>
      <c r="AJ3369" s="48"/>
      <c r="AK3369" s="61" t="str">
        <f>VLOOKUP(L3369,'[2]Bảng chi tiết công cụ dụng cụ'!$A$8:$AC$4035,27,0)</f>
        <v>MG.HSC</v>
      </c>
      <c r="AL3369" s="61">
        <v>15311001</v>
      </c>
      <c r="AM3369" s="61">
        <v>33121001</v>
      </c>
      <c r="AN3369" s="48"/>
      <c r="AO3369" s="48"/>
      <c r="AP3369" s="61" t="s">
        <v>6163</v>
      </c>
      <c r="AQ3369" s="61" t="s">
        <v>6164</v>
      </c>
      <c r="AR3369" s="48"/>
      <c r="AT3369" s="34" t="s">
        <v>77</v>
      </c>
    </row>
    <row r="3370" spans="1:46">
      <c r="A3370" s="43">
        <v>3365</v>
      </c>
      <c r="B3370" s="43" t="s">
        <v>4890</v>
      </c>
      <c r="C3370" s="43" t="str">
        <f t="shared" si="66"/>
        <v>Trần Thị Phương Thảo</v>
      </c>
      <c r="D3370" s="43" t="s">
        <v>6604</v>
      </c>
      <c r="E3370" s="43"/>
      <c r="F3370" s="43" t="str">
        <f>VLOOKUP(H3370,'DM BPSD'!$A$2:$G$30,6,0)</f>
        <v>Nguyễn Duy Hùng</v>
      </c>
      <c r="G3370" s="43">
        <f>VLOOKUP(F3370,'DS Nhân viên'!$A$2:$B$577,2,0)</f>
        <v>900020</v>
      </c>
      <c r="H3370" s="49" t="s">
        <v>4754</v>
      </c>
      <c r="I3370" s="43"/>
      <c r="J3370" s="83" t="str">
        <f>VLOOKUP(B3370,'BBKK 30.6'!B3385:H7760,7,0)</f>
        <v>Sử dụng bình thường</v>
      </c>
      <c r="K3370" s="46" t="s">
        <v>4891</v>
      </c>
      <c r="L3370" s="46" t="s">
        <v>4890</v>
      </c>
      <c r="M3370" s="46" t="s">
        <v>590</v>
      </c>
      <c r="N3370" s="48"/>
      <c r="O3370" s="48"/>
      <c r="P3370" s="48"/>
      <c r="Q3370" s="48"/>
      <c r="R3370" s="48"/>
      <c r="S3370" s="48"/>
      <c r="T3370" s="48"/>
      <c r="U3370" s="47" t="s">
        <v>6148</v>
      </c>
      <c r="V3370" s="48"/>
      <c r="W3370" s="48"/>
      <c r="X3370" s="48"/>
      <c r="Y3370" s="48"/>
      <c r="Z3370" s="48"/>
      <c r="AA3370" s="64">
        <v>1309000</v>
      </c>
      <c r="AB3370" s="61">
        <v>1</v>
      </c>
      <c r="AC3370" s="61">
        <v>0</v>
      </c>
      <c r="AD3370" s="48"/>
      <c r="AE3370" s="48"/>
      <c r="AF3370" s="48"/>
      <c r="AG3370" s="62"/>
      <c r="AH3370" s="62"/>
      <c r="AI3370" s="62"/>
      <c r="AJ3370" s="48"/>
      <c r="AK3370" s="61" t="str">
        <f>VLOOKUP(L3370,'[2]Bảng chi tiết công cụ dụng cụ'!$A$8:$AC$4035,27,0)</f>
        <v>MG.HSC</v>
      </c>
      <c r="AL3370" s="61">
        <v>15311001</v>
      </c>
      <c r="AM3370" s="61">
        <v>33121001</v>
      </c>
      <c r="AN3370" s="48"/>
      <c r="AO3370" s="48"/>
      <c r="AP3370" s="61" t="s">
        <v>6163</v>
      </c>
      <c r="AQ3370" s="61" t="s">
        <v>6164</v>
      </c>
      <c r="AR3370" s="48"/>
      <c r="AT3370" s="34" t="s">
        <v>77</v>
      </c>
    </row>
    <row r="3371" spans="1:46">
      <c r="A3371" s="43">
        <v>3366</v>
      </c>
      <c r="B3371" s="43" t="s">
        <v>4892</v>
      </c>
      <c r="C3371" s="43" t="str">
        <f t="shared" si="66"/>
        <v>Trần Thị Phương Thảo</v>
      </c>
      <c r="D3371" s="43" t="s">
        <v>6604</v>
      </c>
      <c r="E3371" s="43"/>
      <c r="F3371" s="43" t="str">
        <f>VLOOKUP(H3371,'DM BPSD'!$A$2:$G$30,6,0)</f>
        <v>Nguyễn Duy Hùng</v>
      </c>
      <c r="G3371" s="43">
        <f>VLOOKUP(F3371,'DS Nhân viên'!$A$2:$B$577,2,0)</f>
        <v>900020</v>
      </c>
      <c r="H3371" s="49" t="s">
        <v>4754</v>
      </c>
      <c r="I3371" s="43"/>
      <c r="J3371" s="83" t="str">
        <f>VLOOKUP(B3371,'BBKK 30.6'!B3386:H7761,7,0)</f>
        <v>Sử dụng bình thường</v>
      </c>
      <c r="K3371" s="46" t="s">
        <v>4891</v>
      </c>
      <c r="L3371" s="46" t="s">
        <v>4892</v>
      </c>
      <c r="M3371" s="46" t="s">
        <v>880</v>
      </c>
      <c r="N3371" s="48"/>
      <c r="O3371" s="48"/>
      <c r="P3371" s="48"/>
      <c r="Q3371" s="48"/>
      <c r="R3371" s="48"/>
      <c r="S3371" s="48"/>
      <c r="T3371" s="48"/>
      <c r="U3371" s="47" t="s">
        <v>6148</v>
      </c>
      <c r="V3371" s="48"/>
      <c r="W3371" s="48"/>
      <c r="X3371" s="48"/>
      <c r="Y3371" s="48"/>
      <c r="Z3371" s="48"/>
      <c r="AA3371" s="64">
        <v>1815000</v>
      </c>
      <c r="AB3371" s="61">
        <v>1</v>
      </c>
      <c r="AC3371" s="61">
        <v>0</v>
      </c>
      <c r="AD3371" s="48"/>
      <c r="AE3371" s="48"/>
      <c r="AF3371" s="48"/>
      <c r="AG3371" s="62"/>
      <c r="AH3371" s="62"/>
      <c r="AI3371" s="62"/>
      <c r="AJ3371" s="48"/>
      <c r="AK3371" s="61" t="str">
        <f>VLOOKUP(L3371,'[2]Bảng chi tiết công cụ dụng cụ'!$A$8:$AC$4035,27,0)</f>
        <v>MG.HSC</v>
      </c>
      <c r="AL3371" s="61">
        <v>15311001</v>
      </c>
      <c r="AM3371" s="61">
        <v>33121001</v>
      </c>
      <c r="AN3371" s="48"/>
      <c r="AO3371" s="48"/>
      <c r="AP3371" s="61" t="s">
        <v>6163</v>
      </c>
      <c r="AQ3371" s="61" t="s">
        <v>6164</v>
      </c>
      <c r="AR3371" s="48"/>
      <c r="AS3371" s="65">
        <v>42887</v>
      </c>
      <c r="AT3371" s="34" t="s">
        <v>77</v>
      </c>
    </row>
    <row r="3372" spans="1:46">
      <c r="A3372" s="43">
        <v>3367</v>
      </c>
      <c r="B3372" s="43" t="s">
        <v>4893</v>
      </c>
      <c r="C3372" s="43" t="str">
        <f t="shared" si="66"/>
        <v>Trần Thị Phương Thảo</v>
      </c>
      <c r="D3372" s="43" t="s">
        <v>6604</v>
      </c>
      <c r="E3372" s="43"/>
      <c r="F3372" s="43" t="str">
        <f>VLOOKUP(H3372,'DM BPSD'!$A$2:$G$30,6,0)</f>
        <v>Nguyễn Duy Hùng</v>
      </c>
      <c r="G3372" s="43">
        <f>VLOOKUP(F3372,'DS Nhân viên'!$A$2:$B$577,2,0)</f>
        <v>900020</v>
      </c>
      <c r="H3372" s="49" t="s">
        <v>4754</v>
      </c>
      <c r="I3372" s="43"/>
      <c r="J3372" s="83" t="str">
        <f>VLOOKUP(B3372,'BBKK 30.6'!B3387:H7762,7,0)</f>
        <v>Sử dụng bình thường</v>
      </c>
      <c r="K3372" s="46" t="s">
        <v>4891</v>
      </c>
      <c r="L3372" s="46" t="s">
        <v>4893</v>
      </c>
      <c r="M3372" s="46" t="s">
        <v>197</v>
      </c>
      <c r="N3372" s="48"/>
      <c r="O3372" s="48"/>
      <c r="P3372" s="48"/>
      <c r="Q3372" s="48"/>
      <c r="R3372" s="48"/>
      <c r="S3372" s="48"/>
      <c r="T3372" s="48"/>
      <c r="U3372" s="47" t="s">
        <v>6148</v>
      </c>
      <c r="V3372" s="48"/>
      <c r="W3372" s="48"/>
      <c r="X3372" s="48"/>
      <c r="Y3372" s="48"/>
      <c r="Z3372" s="48"/>
      <c r="AA3372" s="64">
        <v>4180000</v>
      </c>
      <c r="AB3372" s="61">
        <v>1</v>
      </c>
      <c r="AC3372" s="61">
        <v>0</v>
      </c>
      <c r="AD3372" s="48"/>
      <c r="AE3372" s="48"/>
      <c r="AF3372" s="48"/>
      <c r="AG3372" s="62"/>
      <c r="AH3372" s="62"/>
      <c r="AI3372" s="62"/>
      <c r="AJ3372" s="48"/>
      <c r="AK3372" s="61" t="str">
        <f>VLOOKUP(L3372,'[2]Bảng chi tiết công cụ dụng cụ'!$A$8:$AC$4035,27,0)</f>
        <v>MG.HSC</v>
      </c>
      <c r="AL3372" s="61">
        <v>15312001</v>
      </c>
      <c r="AM3372" s="61">
        <v>33121001</v>
      </c>
      <c r="AN3372" s="48"/>
      <c r="AO3372" s="48"/>
      <c r="AP3372" s="61" t="s">
        <v>6163</v>
      </c>
      <c r="AQ3372" s="61" t="s">
        <v>6164</v>
      </c>
      <c r="AR3372" s="48"/>
      <c r="AT3372" s="34" t="s">
        <v>77</v>
      </c>
    </row>
    <row r="3373" spans="1:46">
      <c r="A3373" s="43">
        <v>3368</v>
      </c>
      <c r="B3373" s="43" t="s">
        <v>4894</v>
      </c>
      <c r="C3373" s="43" t="str">
        <f t="shared" si="66"/>
        <v>Trần Thị Phương Thảo</v>
      </c>
      <c r="D3373" s="43" t="s">
        <v>6604</v>
      </c>
      <c r="E3373" s="43"/>
      <c r="F3373" s="43" t="str">
        <f>VLOOKUP(H3373,'DM BPSD'!$A$2:$G$30,6,0)</f>
        <v>Nguyễn Duy Hùng</v>
      </c>
      <c r="G3373" s="43">
        <f>VLOOKUP(F3373,'DS Nhân viên'!$A$2:$B$577,2,0)</f>
        <v>900020</v>
      </c>
      <c r="H3373" s="49" t="s">
        <v>4754</v>
      </c>
      <c r="I3373" s="43"/>
      <c r="J3373" s="83" t="str">
        <f>VLOOKUP(B3373,'BBKK 30.6'!B3388:H7763,7,0)</f>
        <v>Sử dụng bình thường</v>
      </c>
      <c r="K3373" s="46" t="s">
        <v>4891</v>
      </c>
      <c r="L3373" s="46" t="s">
        <v>4894</v>
      </c>
      <c r="M3373" s="46" t="s">
        <v>1321</v>
      </c>
      <c r="N3373" s="48"/>
      <c r="O3373" s="48"/>
      <c r="P3373" s="48"/>
      <c r="Q3373" s="48"/>
      <c r="R3373" s="48"/>
      <c r="S3373" s="48"/>
      <c r="T3373" s="48"/>
      <c r="U3373" s="47" t="s">
        <v>6148</v>
      </c>
      <c r="V3373" s="48"/>
      <c r="W3373" s="48"/>
      <c r="X3373" s="48"/>
      <c r="Y3373" s="48"/>
      <c r="Z3373" s="48"/>
      <c r="AA3373" s="64">
        <v>0</v>
      </c>
      <c r="AB3373" s="61">
        <v>1</v>
      </c>
      <c r="AC3373" s="61">
        <v>0</v>
      </c>
      <c r="AD3373" s="48"/>
      <c r="AE3373" s="48"/>
      <c r="AF3373" s="48"/>
      <c r="AG3373" s="62"/>
      <c r="AH3373" s="62"/>
      <c r="AI3373" s="62"/>
      <c r="AJ3373" s="48"/>
      <c r="AK3373" s="61" t="str">
        <f>VLOOKUP(L3373,'[2]Bảng chi tiết công cụ dụng cụ'!$A$8:$AC$4035,27,0)</f>
        <v>MG.HSC</v>
      </c>
      <c r="AL3373" s="61">
        <v>15311001</v>
      </c>
      <c r="AM3373" s="61">
        <v>33121001</v>
      </c>
      <c r="AN3373" s="48"/>
      <c r="AO3373" s="48"/>
      <c r="AP3373" s="61" t="s">
        <v>6163</v>
      </c>
      <c r="AQ3373" s="61" t="s">
        <v>6164</v>
      </c>
      <c r="AR3373" s="48"/>
      <c r="AS3373" s="65">
        <v>42401</v>
      </c>
      <c r="AT3373" s="34" t="s">
        <v>77</v>
      </c>
    </row>
    <row r="3374" spans="1:46">
      <c r="A3374" s="43">
        <v>3369</v>
      </c>
      <c r="B3374" s="43" t="s">
        <v>4895</v>
      </c>
      <c r="C3374" s="43" t="str">
        <f t="shared" si="66"/>
        <v>Trần Thị Phương Thảo</v>
      </c>
      <c r="D3374" s="43" t="s">
        <v>6604</v>
      </c>
      <c r="E3374" s="43"/>
      <c r="F3374" s="43" t="str">
        <f>VLOOKUP(H3374,'DM BPSD'!$A$2:$G$30,6,0)</f>
        <v>Nguyễn Duy Hùng</v>
      </c>
      <c r="G3374" s="43">
        <f>VLOOKUP(F3374,'DS Nhân viên'!$A$2:$B$577,2,0)</f>
        <v>900020</v>
      </c>
      <c r="H3374" s="49" t="s">
        <v>4754</v>
      </c>
      <c r="I3374" s="43"/>
      <c r="J3374" s="83" t="str">
        <f>VLOOKUP(B3374,'BBKK 30.6'!B3389:H7764,7,0)</f>
        <v>Sử dụng bình thường</v>
      </c>
      <c r="K3374" s="46" t="s">
        <v>4891</v>
      </c>
      <c r="L3374" s="46" t="s">
        <v>4895</v>
      </c>
      <c r="M3374" s="46" t="s">
        <v>203</v>
      </c>
      <c r="N3374" s="48"/>
      <c r="O3374" s="48"/>
      <c r="P3374" s="48"/>
      <c r="Q3374" s="48"/>
      <c r="R3374" s="48"/>
      <c r="S3374" s="48"/>
      <c r="T3374" s="48"/>
      <c r="U3374" s="47" t="s">
        <v>6148</v>
      </c>
      <c r="V3374" s="48"/>
      <c r="W3374" s="48"/>
      <c r="X3374" s="48"/>
      <c r="Y3374" s="48"/>
      <c r="Z3374" s="48"/>
      <c r="AA3374" s="64">
        <v>20020000</v>
      </c>
      <c r="AB3374" s="61">
        <v>1</v>
      </c>
      <c r="AC3374" s="61">
        <v>0</v>
      </c>
      <c r="AD3374" s="48"/>
      <c r="AE3374" s="48"/>
      <c r="AF3374" s="48"/>
      <c r="AG3374" s="62"/>
      <c r="AH3374" s="62"/>
      <c r="AI3374" s="62"/>
      <c r="AJ3374" s="48"/>
      <c r="AK3374" s="61" t="str">
        <f>VLOOKUP(L3374,'[2]Bảng chi tiết công cụ dụng cụ'!$A$8:$AC$4035,27,0)</f>
        <v>MG.HSC</v>
      </c>
      <c r="AL3374" s="61">
        <v>15312001</v>
      </c>
      <c r="AM3374" s="61">
        <v>33121001</v>
      </c>
      <c r="AN3374" s="48"/>
      <c r="AO3374" s="48"/>
      <c r="AP3374" s="61" t="s">
        <v>6163</v>
      </c>
      <c r="AQ3374" s="61" t="s">
        <v>6164</v>
      </c>
      <c r="AR3374" s="48"/>
      <c r="AT3374" s="34" t="s">
        <v>77</v>
      </c>
    </row>
    <row r="3375" spans="1:46">
      <c r="A3375" s="43">
        <v>3370</v>
      </c>
      <c r="B3375" s="43" t="s">
        <v>4896</v>
      </c>
      <c r="C3375" s="43" t="str">
        <f t="shared" si="66"/>
        <v>Trần Thị Phương Thảo</v>
      </c>
      <c r="D3375" s="43" t="s">
        <v>6604</v>
      </c>
      <c r="E3375" s="43"/>
      <c r="F3375" s="43" t="str">
        <f>VLOOKUP(H3375,'DM BPSD'!$A$2:$G$30,6,0)</f>
        <v>Nguyễn Duy Hùng</v>
      </c>
      <c r="G3375" s="43">
        <f>VLOOKUP(F3375,'DS Nhân viên'!$A$2:$B$577,2,0)</f>
        <v>900020</v>
      </c>
      <c r="H3375" s="49" t="s">
        <v>4754</v>
      </c>
      <c r="I3375" s="43"/>
      <c r="J3375" s="83" t="str">
        <f>VLOOKUP(B3375,'BBKK 30.6'!B3390:H7765,7,0)</f>
        <v>Sử dụng bình thường</v>
      </c>
      <c r="K3375" s="46" t="s">
        <v>4891</v>
      </c>
      <c r="L3375" s="46" t="s">
        <v>4896</v>
      </c>
      <c r="M3375" s="46" t="s">
        <v>177</v>
      </c>
      <c r="N3375" s="48"/>
      <c r="O3375" s="48"/>
      <c r="P3375" s="48"/>
      <c r="Q3375" s="48"/>
      <c r="R3375" s="48"/>
      <c r="S3375" s="48"/>
      <c r="T3375" s="48"/>
      <c r="U3375" s="47" t="s">
        <v>6148</v>
      </c>
      <c r="V3375" s="48"/>
      <c r="W3375" s="48"/>
      <c r="X3375" s="48"/>
      <c r="Y3375" s="48"/>
      <c r="Z3375" s="48"/>
      <c r="AA3375" s="64">
        <v>4760000</v>
      </c>
      <c r="AB3375" s="61">
        <v>1</v>
      </c>
      <c r="AC3375" s="61">
        <v>0</v>
      </c>
      <c r="AD3375" s="48"/>
      <c r="AE3375" s="48"/>
      <c r="AF3375" s="48"/>
      <c r="AG3375" s="62"/>
      <c r="AH3375" s="62"/>
      <c r="AI3375" s="62"/>
      <c r="AJ3375" s="48"/>
      <c r="AK3375" s="61" t="str">
        <f>VLOOKUP(L3375,'[2]Bảng chi tiết công cụ dụng cụ'!$A$8:$AC$4035,27,0)</f>
        <v>MG.HSC</v>
      </c>
      <c r="AL3375" s="61">
        <v>15311001</v>
      </c>
      <c r="AM3375" s="61">
        <v>33121001</v>
      </c>
      <c r="AN3375" s="48"/>
      <c r="AO3375" s="48"/>
      <c r="AP3375" s="61" t="s">
        <v>6163</v>
      </c>
      <c r="AQ3375" s="61" t="s">
        <v>6164</v>
      </c>
      <c r="AR3375" s="48"/>
      <c r="AT3375" s="34" t="s">
        <v>77</v>
      </c>
    </row>
    <row r="3376" spans="1:46" ht="31.5">
      <c r="A3376" s="43">
        <v>3371</v>
      </c>
      <c r="B3376" s="43" t="s">
        <v>4897</v>
      </c>
      <c r="C3376" s="43" t="s">
        <v>4927</v>
      </c>
      <c r="D3376" s="43" t="s">
        <v>6604</v>
      </c>
      <c r="E3376" s="43"/>
      <c r="F3376" s="43" t="str">
        <f>VLOOKUP(H3376,'DM BPSD'!$A$2:$G$30,6,0)</f>
        <v>Trần Hữu Phúc</v>
      </c>
      <c r="G3376" s="43">
        <f>VLOOKUP(F3376,'DS Nhân viên'!$A$2:$B$577,2,0)</f>
        <v>900033</v>
      </c>
      <c r="H3376" s="49" t="s">
        <v>4898</v>
      </c>
      <c r="I3376" s="43"/>
      <c r="J3376" s="83" t="str">
        <f>VLOOKUP(B3376,'BBKK 30.6'!B3391:H7766,7,0)</f>
        <v>Sử dụng bình thường</v>
      </c>
      <c r="K3376" s="46" t="s">
        <v>4899</v>
      </c>
      <c r="L3376" s="46" t="s">
        <v>4897</v>
      </c>
      <c r="M3376" s="46" t="s">
        <v>536</v>
      </c>
      <c r="N3376" s="48"/>
      <c r="O3376" s="48"/>
      <c r="P3376" s="48"/>
      <c r="Q3376" s="48"/>
      <c r="R3376" s="48"/>
      <c r="S3376" s="48"/>
      <c r="T3376" s="48"/>
      <c r="U3376" s="47" t="s">
        <v>6148</v>
      </c>
      <c r="V3376" s="48"/>
      <c r="W3376" s="48"/>
      <c r="X3376" s="48"/>
      <c r="Y3376" s="48"/>
      <c r="Z3376" s="48"/>
      <c r="AA3376" s="64">
        <v>5076000</v>
      </c>
      <c r="AB3376" s="61">
        <v>1</v>
      </c>
      <c r="AC3376" s="61">
        <v>0</v>
      </c>
      <c r="AD3376" s="48"/>
      <c r="AE3376" s="48"/>
      <c r="AF3376" s="48"/>
      <c r="AG3376" s="62"/>
      <c r="AH3376" s="62"/>
      <c r="AI3376" s="62"/>
      <c r="AJ3376" s="48"/>
      <c r="AK3376" s="61" t="str">
        <f>VLOOKUP(L3376,'[2]Bảng chi tiết công cụ dụng cụ'!$A$8:$AC$4035,27,0)</f>
        <v>QLC</v>
      </c>
      <c r="AL3376" s="61">
        <v>15311001</v>
      </c>
      <c r="AM3376" s="61">
        <v>33121001</v>
      </c>
      <c r="AN3376" s="48"/>
      <c r="AO3376" s="48"/>
      <c r="AP3376" s="61" t="s">
        <v>6174</v>
      </c>
      <c r="AQ3376" s="61" t="s">
        <v>6164</v>
      </c>
      <c r="AR3376" s="48"/>
      <c r="AT3376" s="34" t="s">
        <v>77</v>
      </c>
    </row>
    <row r="3377" spans="1:46" ht="31.5">
      <c r="A3377" s="43">
        <v>3372</v>
      </c>
      <c r="B3377" s="43" t="s">
        <v>4900</v>
      </c>
      <c r="C3377" s="43" t="s">
        <v>4927</v>
      </c>
      <c r="D3377" s="43" t="s">
        <v>6604</v>
      </c>
      <c r="E3377" s="43"/>
      <c r="F3377" s="43" t="str">
        <f>VLOOKUP(H3377,'DM BPSD'!$A$2:$G$30,6,0)</f>
        <v>Trần Hữu Phúc</v>
      </c>
      <c r="G3377" s="43">
        <f>VLOOKUP(F3377,'DS Nhân viên'!$A$2:$B$577,2,0)</f>
        <v>900033</v>
      </c>
      <c r="H3377" s="49" t="s">
        <v>4898</v>
      </c>
      <c r="I3377" s="43"/>
      <c r="J3377" s="83" t="str">
        <f>VLOOKUP(B3377,'BBKK 30.6'!B3392:H7767,7,0)</f>
        <v>Sử dụng bình thường</v>
      </c>
      <c r="K3377" s="46" t="s">
        <v>4899</v>
      </c>
      <c r="L3377" s="46" t="s">
        <v>4900</v>
      </c>
      <c r="M3377" s="46" t="s">
        <v>869</v>
      </c>
      <c r="N3377" s="48"/>
      <c r="O3377" s="48"/>
      <c r="P3377" s="48"/>
      <c r="Q3377" s="48"/>
      <c r="R3377" s="48"/>
      <c r="S3377" s="48"/>
      <c r="T3377" s="48"/>
      <c r="U3377" s="47" t="s">
        <v>6148</v>
      </c>
      <c r="V3377" s="48"/>
      <c r="W3377" s="48"/>
      <c r="X3377" s="48"/>
      <c r="Y3377" s="48"/>
      <c r="Z3377" s="48"/>
      <c r="AA3377" s="64">
        <v>3960000</v>
      </c>
      <c r="AB3377" s="61">
        <v>1</v>
      </c>
      <c r="AC3377" s="61">
        <v>0</v>
      </c>
      <c r="AD3377" s="48"/>
      <c r="AE3377" s="48"/>
      <c r="AF3377" s="48"/>
      <c r="AG3377" s="62"/>
      <c r="AH3377" s="62"/>
      <c r="AI3377" s="62"/>
      <c r="AJ3377" s="48"/>
      <c r="AK3377" s="61" t="str">
        <f>VLOOKUP(L3377,'[2]Bảng chi tiết công cụ dụng cụ'!$A$8:$AC$4035,27,0)</f>
        <v>QLC</v>
      </c>
      <c r="AL3377" s="61">
        <v>15311001</v>
      </c>
      <c r="AM3377" s="61">
        <v>33121001</v>
      </c>
      <c r="AN3377" s="48"/>
      <c r="AO3377" s="48"/>
      <c r="AP3377" s="61" t="s">
        <v>6174</v>
      </c>
      <c r="AQ3377" s="61" t="s">
        <v>6164</v>
      </c>
      <c r="AR3377" s="48"/>
      <c r="AS3377" s="65">
        <v>42887</v>
      </c>
      <c r="AT3377" s="34" t="s">
        <v>77</v>
      </c>
    </row>
    <row r="3378" spans="1:46">
      <c r="A3378" s="43">
        <v>3373</v>
      </c>
      <c r="B3378" s="43" t="s">
        <v>4901</v>
      </c>
      <c r="C3378" s="43" t="str">
        <f t="shared" si="66"/>
        <v>Chờ nhân sự mới</v>
      </c>
      <c r="D3378" s="43" t="s">
        <v>6604</v>
      </c>
      <c r="E3378" s="43"/>
      <c r="F3378" s="43" t="str">
        <f>VLOOKUP(H3378,'DM BPSD'!$A$2:$G$30,6,0)</f>
        <v>Trần Hữu Phúc</v>
      </c>
      <c r="G3378" s="43">
        <f>VLOOKUP(F3378,'DS Nhân viên'!$A$2:$B$577,2,0)</f>
        <v>900033</v>
      </c>
      <c r="H3378" s="49" t="s">
        <v>4898</v>
      </c>
      <c r="I3378" s="43"/>
      <c r="J3378" s="83" t="str">
        <f>VLOOKUP(B3378,'BBKK 30.6'!B3393:H7768,7,0)</f>
        <v>Sử dụng bình thường</v>
      </c>
      <c r="K3378" s="46" t="s">
        <v>927</v>
      </c>
      <c r="L3378" s="46" t="s">
        <v>4901</v>
      </c>
      <c r="M3378" s="46" t="s">
        <v>873</v>
      </c>
      <c r="N3378" s="48"/>
      <c r="O3378" s="48"/>
      <c r="P3378" s="48"/>
      <c r="Q3378" s="48"/>
      <c r="R3378" s="48"/>
      <c r="S3378" s="48"/>
      <c r="T3378" s="48"/>
      <c r="U3378" s="47" t="s">
        <v>6148</v>
      </c>
      <c r="V3378" s="48"/>
      <c r="W3378" s="48"/>
      <c r="X3378" s="48"/>
      <c r="Y3378" s="48"/>
      <c r="Z3378" s="48"/>
      <c r="AA3378" s="64">
        <v>7700000</v>
      </c>
      <c r="AB3378" s="61">
        <v>1</v>
      </c>
      <c r="AC3378" s="61">
        <v>0</v>
      </c>
      <c r="AD3378" s="48"/>
      <c r="AE3378" s="48"/>
      <c r="AF3378" s="48"/>
      <c r="AG3378" s="62"/>
      <c r="AH3378" s="62"/>
      <c r="AI3378" s="62"/>
      <c r="AJ3378" s="48"/>
      <c r="AK3378" s="61" t="str">
        <f>VLOOKUP(L3378,'[2]Bảng chi tiết công cụ dụng cụ'!$A$8:$AC$4035,27,0)</f>
        <v>QLC</v>
      </c>
      <c r="AL3378" s="61">
        <v>15311001</v>
      </c>
      <c r="AM3378" s="61">
        <v>33121001</v>
      </c>
      <c r="AN3378" s="48"/>
      <c r="AO3378" s="48"/>
      <c r="AP3378" s="61" t="s">
        <v>6174</v>
      </c>
      <c r="AQ3378" s="61" t="s">
        <v>6164</v>
      </c>
      <c r="AR3378" s="48"/>
      <c r="AS3378" s="65">
        <v>42887</v>
      </c>
      <c r="AT3378" s="34" t="s">
        <v>77</v>
      </c>
    </row>
    <row r="3379" spans="1:46">
      <c r="A3379" s="43">
        <v>3374</v>
      </c>
      <c r="B3379" s="43" t="s">
        <v>4902</v>
      </c>
      <c r="C3379" s="43" t="str">
        <f t="shared" si="66"/>
        <v>Chờ nhân sự mới</v>
      </c>
      <c r="D3379" s="43" t="s">
        <v>6604</v>
      </c>
      <c r="E3379" s="43"/>
      <c r="F3379" s="43" t="str">
        <f>VLOOKUP(H3379,'DM BPSD'!$A$2:$G$30,6,0)</f>
        <v>Trần Hữu Phúc</v>
      </c>
      <c r="G3379" s="43">
        <f>VLOOKUP(F3379,'DS Nhân viên'!$A$2:$B$577,2,0)</f>
        <v>900033</v>
      </c>
      <c r="H3379" s="49" t="s">
        <v>4898</v>
      </c>
      <c r="I3379" s="43"/>
      <c r="J3379" s="83" t="str">
        <f>VLOOKUP(B3379,'BBKK 30.6'!B3394:H7769,7,0)</f>
        <v>Sử dụng bình thường</v>
      </c>
      <c r="K3379" s="46" t="s">
        <v>927</v>
      </c>
      <c r="L3379" s="46" t="s">
        <v>4902</v>
      </c>
      <c r="M3379" s="46" t="s">
        <v>877</v>
      </c>
      <c r="N3379" s="48"/>
      <c r="O3379" s="48"/>
      <c r="P3379" s="48"/>
      <c r="Q3379" s="48"/>
      <c r="R3379" s="48"/>
      <c r="S3379" s="48"/>
      <c r="T3379" s="48"/>
      <c r="U3379" s="47" t="s">
        <v>6148</v>
      </c>
      <c r="V3379" s="48"/>
      <c r="W3379" s="48"/>
      <c r="X3379" s="48"/>
      <c r="Y3379" s="48"/>
      <c r="Z3379" s="48"/>
      <c r="AA3379" s="64">
        <v>1630771</v>
      </c>
      <c r="AB3379" s="61">
        <v>1</v>
      </c>
      <c r="AC3379" s="61">
        <v>0</v>
      </c>
      <c r="AD3379" s="48"/>
      <c r="AE3379" s="48"/>
      <c r="AF3379" s="48"/>
      <c r="AG3379" s="62"/>
      <c r="AH3379" s="62"/>
      <c r="AI3379" s="62"/>
      <c r="AJ3379" s="48"/>
      <c r="AK3379" s="61" t="str">
        <f>VLOOKUP(L3379,'[2]Bảng chi tiết công cụ dụng cụ'!$A$8:$AC$4035,27,0)</f>
        <v>QLC</v>
      </c>
      <c r="AL3379" s="61">
        <v>15311001</v>
      </c>
      <c r="AM3379" s="61">
        <v>33121001</v>
      </c>
      <c r="AN3379" s="48"/>
      <c r="AO3379" s="48"/>
      <c r="AP3379" s="61" t="s">
        <v>6174</v>
      </c>
      <c r="AQ3379" s="61" t="s">
        <v>6164</v>
      </c>
      <c r="AR3379" s="48"/>
      <c r="AS3379" s="65">
        <v>42948</v>
      </c>
      <c r="AT3379" s="34" t="s">
        <v>77</v>
      </c>
    </row>
    <row r="3380" spans="1:46">
      <c r="A3380" s="43">
        <v>3375</v>
      </c>
      <c r="B3380" s="43" t="s">
        <v>4903</v>
      </c>
      <c r="C3380" s="43" t="str">
        <f t="shared" si="66"/>
        <v>Đặng Đình Long</v>
      </c>
      <c r="D3380" s="43" t="s">
        <v>6604</v>
      </c>
      <c r="E3380" s="43"/>
      <c r="F3380" s="43" t="s">
        <v>4904</v>
      </c>
      <c r="G3380" s="43">
        <f>VLOOKUP(F3380,'DS Nhân viên'!$A$2:$B$577,2,0)</f>
        <v>900467</v>
      </c>
      <c r="H3380" s="49" t="s">
        <v>4898</v>
      </c>
      <c r="I3380" s="43"/>
      <c r="J3380" s="83" t="str">
        <f>VLOOKUP(B3380,'BBKK 30.6'!B3395:H7770,7,0)</f>
        <v>Sử dụng bình thường</v>
      </c>
      <c r="K3380" s="46" t="s">
        <v>4904</v>
      </c>
      <c r="L3380" s="46" t="s">
        <v>4903</v>
      </c>
      <c r="M3380" s="46" t="s">
        <v>590</v>
      </c>
      <c r="N3380" s="48"/>
      <c r="O3380" s="48"/>
      <c r="P3380" s="48"/>
      <c r="Q3380" s="48"/>
      <c r="R3380" s="48"/>
      <c r="S3380" s="48"/>
      <c r="T3380" s="48"/>
      <c r="U3380" s="47" t="s">
        <v>6148</v>
      </c>
      <c r="V3380" s="48"/>
      <c r="W3380" s="48"/>
      <c r="X3380" s="48"/>
      <c r="Y3380" s="48"/>
      <c r="Z3380" s="48"/>
      <c r="AA3380" s="64">
        <v>1309000</v>
      </c>
      <c r="AB3380" s="61">
        <v>1</v>
      </c>
      <c r="AC3380" s="61">
        <v>0</v>
      </c>
      <c r="AD3380" s="48"/>
      <c r="AE3380" s="48"/>
      <c r="AF3380" s="48"/>
      <c r="AG3380" s="62"/>
      <c r="AH3380" s="62"/>
      <c r="AI3380" s="62"/>
      <c r="AJ3380" s="48"/>
      <c r="AK3380" s="61" t="str">
        <f>VLOOKUP(L3380,'[2]Bảng chi tiết công cụ dụng cụ'!$A$8:$AC$4035,27,0)</f>
        <v>QLC</v>
      </c>
      <c r="AL3380" s="61">
        <v>15311001</v>
      </c>
      <c r="AM3380" s="61">
        <v>33121001</v>
      </c>
      <c r="AN3380" s="48"/>
      <c r="AO3380" s="48"/>
      <c r="AP3380" s="61" t="s">
        <v>6174</v>
      </c>
      <c r="AQ3380" s="61" t="s">
        <v>6164</v>
      </c>
      <c r="AR3380" s="48"/>
      <c r="AT3380" s="34" t="s">
        <v>77</v>
      </c>
    </row>
    <row r="3381" spans="1:46">
      <c r="A3381" s="43">
        <v>3376</v>
      </c>
      <c r="B3381" s="43" t="s">
        <v>4905</v>
      </c>
      <c r="C3381" s="43" t="str">
        <f t="shared" si="66"/>
        <v>Đặng Đình Long</v>
      </c>
      <c r="D3381" s="43" t="s">
        <v>1608</v>
      </c>
      <c r="E3381" s="43"/>
      <c r="F3381" s="43" t="s">
        <v>4904</v>
      </c>
      <c r="G3381" s="43">
        <f>VLOOKUP(F3381,'DS Nhân viên'!$A$2:$B$577,2,0)</f>
        <v>900467</v>
      </c>
      <c r="H3381" s="49" t="s">
        <v>4898</v>
      </c>
      <c r="I3381" s="43"/>
      <c r="J3381" s="83" t="str">
        <f>VLOOKUP(B3381,'BBKK 30.6'!B3396:H7771,7,0)</f>
        <v>Hỏng, không sử dụng được</v>
      </c>
      <c r="K3381" s="46" t="s">
        <v>4904</v>
      </c>
      <c r="L3381" s="46" t="s">
        <v>4905</v>
      </c>
      <c r="M3381" s="46" t="s">
        <v>82</v>
      </c>
      <c r="N3381" s="48"/>
      <c r="O3381" s="48"/>
      <c r="P3381" s="48"/>
      <c r="Q3381" s="48"/>
      <c r="R3381" s="48"/>
      <c r="S3381" s="48"/>
      <c r="T3381" s="48"/>
      <c r="U3381" s="47" t="s">
        <v>6148</v>
      </c>
      <c r="V3381" s="48"/>
      <c r="W3381" s="48"/>
      <c r="X3381" s="48"/>
      <c r="Y3381" s="48"/>
      <c r="Z3381" s="48"/>
      <c r="AA3381" s="64">
        <v>2365000</v>
      </c>
      <c r="AB3381" s="61">
        <v>1</v>
      </c>
      <c r="AC3381" s="61">
        <v>0</v>
      </c>
      <c r="AD3381" s="48"/>
      <c r="AE3381" s="48"/>
      <c r="AF3381" s="48"/>
      <c r="AG3381" s="62"/>
      <c r="AH3381" s="62"/>
      <c r="AI3381" s="62"/>
      <c r="AJ3381" s="48"/>
      <c r="AK3381" s="61" t="str">
        <f>VLOOKUP(L3381,'[2]Bảng chi tiết công cụ dụng cụ'!$A$8:$AC$4035,27,0)</f>
        <v>QLC</v>
      </c>
      <c r="AL3381" s="61">
        <v>15311001</v>
      </c>
      <c r="AM3381" s="61">
        <v>33121001</v>
      </c>
      <c r="AN3381" s="48"/>
      <c r="AO3381" s="48"/>
      <c r="AP3381" s="61" t="s">
        <v>6174</v>
      </c>
      <c r="AQ3381" s="61" t="s">
        <v>6164</v>
      </c>
      <c r="AR3381" s="48"/>
      <c r="AS3381" s="65">
        <v>42887</v>
      </c>
      <c r="AT3381" s="34" t="s">
        <v>77</v>
      </c>
    </row>
    <row r="3382" spans="1:46">
      <c r="A3382" s="43">
        <v>3377</v>
      </c>
      <c r="B3382" s="43" t="s">
        <v>4906</v>
      </c>
      <c r="C3382" s="43" t="str">
        <f t="shared" si="66"/>
        <v>Đặng Đình Long</v>
      </c>
      <c r="D3382" s="43" t="s">
        <v>6604</v>
      </c>
      <c r="E3382" s="43"/>
      <c r="F3382" s="43" t="s">
        <v>4904</v>
      </c>
      <c r="G3382" s="43">
        <f>VLOOKUP(F3382,'DS Nhân viên'!$A$2:$B$577,2,0)</f>
        <v>900467</v>
      </c>
      <c r="H3382" s="49" t="s">
        <v>4898</v>
      </c>
      <c r="I3382" s="43"/>
      <c r="J3382" s="83" t="str">
        <f>VLOOKUP(B3382,'BBKK 30.6'!B3397:H7772,7,0)</f>
        <v>Sử dụng bình thường</v>
      </c>
      <c r="K3382" s="46" t="s">
        <v>4904</v>
      </c>
      <c r="L3382" s="46" t="s">
        <v>4906</v>
      </c>
      <c r="M3382" s="46" t="s">
        <v>880</v>
      </c>
      <c r="N3382" s="48"/>
      <c r="O3382" s="48"/>
      <c r="P3382" s="48"/>
      <c r="Q3382" s="48"/>
      <c r="R3382" s="48"/>
      <c r="S3382" s="48"/>
      <c r="T3382" s="48"/>
      <c r="U3382" s="47" t="s">
        <v>6148</v>
      </c>
      <c r="V3382" s="48"/>
      <c r="W3382" s="48"/>
      <c r="X3382" s="48"/>
      <c r="Y3382" s="48"/>
      <c r="Z3382" s="48"/>
      <c r="AA3382" s="64">
        <v>1815000</v>
      </c>
      <c r="AB3382" s="61">
        <v>1</v>
      </c>
      <c r="AC3382" s="61">
        <v>0</v>
      </c>
      <c r="AD3382" s="48"/>
      <c r="AE3382" s="48"/>
      <c r="AF3382" s="48"/>
      <c r="AG3382" s="62"/>
      <c r="AH3382" s="62"/>
      <c r="AI3382" s="62"/>
      <c r="AJ3382" s="48"/>
      <c r="AK3382" s="61" t="str">
        <f>VLOOKUP(L3382,'[2]Bảng chi tiết công cụ dụng cụ'!$A$8:$AC$4035,27,0)</f>
        <v>QLC</v>
      </c>
      <c r="AL3382" s="61">
        <v>15311001</v>
      </c>
      <c r="AM3382" s="61">
        <v>33121001</v>
      </c>
      <c r="AN3382" s="48"/>
      <c r="AO3382" s="48"/>
      <c r="AP3382" s="61" t="s">
        <v>6174</v>
      </c>
      <c r="AQ3382" s="61" t="s">
        <v>6164</v>
      </c>
      <c r="AR3382" s="48"/>
      <c r="AS3382" s="65">
        <v>42887</v>
      </c>
      <c r="AT3382" s="34" t="s">
        <v>77</v>
      </c>
    </row>
    <row r="3383" spans="1:46">
      <c r="A3383" s="43">
        <v>3378</v>
      </c>
      <c r="B3383" s="43" t="s">
        <v>4907</v>
      </c>
      <c r="C3383" s="43" t="str">
        <f t="shared" si="66"/>
        <v>Đặng Đình Long</v>
      </c>
      <c r="D3383" s="43" t="s">
        <v>6604</v>
      </c>
      <c r="E3383" s="43"/>
      <c r="F3383" s="43" t="s">
        <v>4904</v>
      </c>
      <c r="G3383" s="43">
        <f>VLOOKUP(F3383,'DS Nhân viên'!$A$2:$B$577,2,0)</f>
        <v>900467</v>
      </c>
      <c r="H3383" s="49" t="s">
        <v>4898</v>
      </c>
      <c r="I3383" s="43"/>
      <c r="J3383" s="83" t="str">
        <f>VLOOKUP(B3383,'BBKK 30.6'!B3398:H7773,7,0)</f>
        <v>Sử dụng bình thường</v>
      </c>
      <c r="K3383" s="46" t="s">
        <v>4904</v>
      </c>
      <c r="L3383" s="46" t="s">
        <v>4907</v>
      </c>
      <c r="M3383" s="46" t="s">
        <v>197</v>
      </c>
      <c r="N3383" s="48"/>
      <c r="O3383" s="48"/>
      <c r="P3383" s="48"/>
      <c r="Q3383" s="48"/>
      <c r="R3383" s="48"/>
      <c r="S3383" s="48"/>
      <c r="T3383" s="48"/>
      <c r="U3383" s="47" t="s">
        <v>6148</v>
      </c>
      <c r="V3383" s="48"/>
      <c r="W3383" s="48"/>
      <c r="X3383" s="48"/>
      <c r="Y3383" s="48"/>
      <c r="Z3383" s="48"/>
      <c r="AA3383" s="64">
        <v>4180000</v>
      </c>
      <c r="AB3383" s="61">
        <v>1</v>
      </c>
      <c r="AC3383" s="61">
        <v>0</v>
      </c>
      <c r="AD3383" s="48"/>
      <c r="AE3383" s="48"/>
      <c r="AF3383" s="48"/>
      <c r="AG3383" s="62"/>
      <c r="AH3383" s="62"/>
      <c r="AI3383" s="62"/>
      <c r="AJ3383" s="48"/>
      <c r="AK3383" s="61" t="str">
        <f>VLOOKUP(L3383,'[2]Bảng chi tiết công cụ dụng cụ'!$A$8:$AC$4035,27,0)</f>
        <v>QLC</v>
      </c>
      <c r="AL3383" s="61">
        <v>15312001</v>
      </c>
      <c r="AM3383" s="61">
        <v>33121001</v>
      </c>
      <c r="AN3383" s="48"/>
      <c r="AO3383" s="48"/>
      <c r="AP3383" s="61" t="s">
        <v>6173</v>
      </c>
      <c r="AQ3383" s="61" t="s">
        <v>6164</v>
      </c>
      <c r="AR3383" s="48"/>
      <c r="AT3383" s="34" t="s">
        <v>77</v>
      </c>
    </row>
    <row r="3384" spans="1:46">
      <c r="A3384" s="43">
        <v>3379</v>
      </c>
      <c r="B3384" s="43" t="s">
        <v>4908</v>
      </c>
      <c r="C3384" s="43" t="str">
        <f t="shared" si="66"/>
        <v>Đặng Đình Long</v>
      </c>
      <c r="D3384" s="43" t="s">
        <v>6604</v>
      </c>
      <c r="E3384" s="43"/>
      <c r="F3384" s="43" t="s">
        <v>4904</v>
      </c>
      <c r="G3384" s="43">
        <f>VLOOKUP(F3384,'DS Nhân viên'!$A$2:$B$577,2,0)</f>
        <v>900467</v>
      </c>
      <c r="H3384" s="49" t="s">
        <v>4898</v>
      </c>
      <c r="I3384" s="43"/>
      <c r="J3384" s="83" t="str">
        <f>VLOOKUP(B3384,'BBKK 30.6'!B3399:H7774,7,0)</f>
        <v>Sử dụng bình thường</v>
      </c>
      <c r="K3384" s="46" t="s">
        <v>4904</v>
      </c>
      <c r="L3384" s="46" t="s">
        <v>4908</v>
      </c>
      <c r="M3384" s="46" t="s">
        <v>4909</v>
      </c>
      <c r="N3384" s="48"/>
      <c r="O3384" s="48"/>
      <c r="P3384" s="48"/>
      <c r="Q3384" s="48"/>
      <c r="R3384" s="48"/>
      <c r="S3384" s="48"/>
      <c r="T3384" s="48"/>
      <c r="U3384" s="47" t="s">
        <v>6148</v>
      </c>
      <c r="V3384" s="48"/>
      <c r="W3384" s="48"/>
      <c r="X3384" s="48"/>
      <c r="Y3384" s="48"/>
      <c r="Z3384" s="48"/>
      <c r="AA3384" s="64">
        <v>6776000</v>
      </c>
      <c r="AB3384" s="61">
        <v>1</v>
      </c>
      <c r="AC3384" s="61">
        <v>0</v>
      </c>
      <c r="AD3384" s="48"/>
      <c r="AE3384" s="48"/>
      <c r="AF3384" s="48"/>
      <c r="AG3384" s="62"/>
      <c r="AH3384" s="62"/>
      <c r="AI3384" s="62"/>
      <c r="AJ3384" s="48"/>
      <c r="AK3384" s="61" t="str">
        <f>VLOOKUP(L3384,'[2]Bảng chi tiết công cụ dụng cụ'!$A$8:$AC$4035,27,0)</f>
        <v>QLC</v>
      </c>
      <c r="AL3384" s="61">
        <v>15312001</v>
      </c>
      <c r="AM3384" s="61">
        <v>33121001</v>
      </c>
      <c r="AN3384" s="48"/>
      <c r="AO3384" s="48"/>
      <c r="AP3384" s="61" t="s">
        <v>6173</v>
      </c>
      <c r="AQ3384" s="61" t="s">
        <v>6164</v>
      </c>
      <c r="AR3384" s="48"/>
      <c r="AT3384" s="34" t="s">
        <v>77</v>
      </c>
    </row>
    <row r="3385" spans="1:46" ht="47.25">
      <c r="A3385" s="43">
        <v>3380</v>
      </c>
      <c r="B3385" s="43" t="s">
        <v>4910</v>
      </c>
      <c r="C3385" s="43" t="str">
        <f t="shared" si="66"/>
        <v>Đặng Đình Long</v>
      </c>
      <c r="D3385" s="83" t="s">
        <v>6605</v>
      </c>
      <c r="E3385" s="43"/>
      <c r="F3385" s="43" t="s">
        <v>4904</v>
      </c>
      <c r="G3385" s="43">
        <f>VLOOKUP(F3385,'DS Nhân viên'!$A$2:$B$577,2,0)</f>
        <v>900467</v>
      </c>
      <c r="H3385" s="49" t="s">
        <v>4898</v>
      </c>
      <c r="I3385" s="43"/>
      <c r="J3385" s="43" t="str">
        <f>VLOOKUP(B3385,'BBKK 30.6'!B3400:H7775,7,0)</f>
        <v>Máy cũ, ống kính mờ không bắt nét. Không đảm bảo yêu cầu công việc</v>
      </c>
      <c r="K3385" s="46" t="s">
        <v>4904</v>
      </c>
      <c r="L3385" s="46" t="s">
        <v>4910</v>
      </c>
      <c r="M3385" s="46" t="s">
        <v>4911</v>
      </c>
      <c r="N3385" s="48"/>
      <c r="O3385" s="48"/>
      <c r="P3385" s="48"/>
      <c r="Q3385" s="48"/>
      <c r="R3385" s="48"/>
      <c r="S3385" s="48"/>
      <c r="T3385" s="48"/>
      <c r="U3385" s="47" t="s">
        <v>6148</v>
      </c>
      <c r="V3385" s="48"/>
      <c r="W3385" s="48"/>
      <c r="X3385" s="48"/>
      <c r="Y3385" s="48"/>
      <c r="Z3385" s="48"/>
      <c r="AA3385" s="64">
        <v>32483000</v>
      </c>
      <c r="AB3385" s="62">
        <v>60</v>
      </c>
      <c r="AC3385" s="64">
        <f>VLOOKUP(L3385,'[1]Bảng tổng hợp tài sản cố định'!$C$7:$S$333,17,0)</f>
        <v>0</v>
      </c>
      <c r="AD3385" s="48"/>
      <c r="AE3385" s="48"/>
      <c r="AF3385" s="48"/>
      <c r="AG3385" s="62"/>
      <c r="AH3385" s="62"/>
      <c r="AI3385" s="62"/>
      <c r="AJ3385" s="48"/>
      <c r="AK3385" s="61" t="str">
        <f>VLOOKUP(L3385,'[3]Bảng tổng hợp tài sản cố định'!$C$8:$T$354,18,0)</f>
        <v>QLC</v>
      </c>
      <c r="AL3385" s="61" t="s">
        <v>6223</v>
      </c>
      <c r="AM3385" s="61">
        <v>33121001</v>
      </c>
      <c r="AN3385" s="48"/>
      <c r="AO3385" s="48"/>
      <c r="AP3385" s="61" t="s">
        <v>6165</v>
      </c>
      <c r="AQ3385" s="61" t="s">
        <v>6166</v>
      </c>
      <c r="AR3385" s="48"/>
      <c r="AS3385" s="65">
        <v>43375</v>
      </c>
      <c r="AT3385" s="34" t="s">
        <v>6153</v>
      </c>
    </row>
    <row r="3386" spans="1:46">
      <c r="A3386" s="43">
        <v>3381</v>
      </c>
      <c r="B3386" s="43" t="s">
        <v>4913</v>
      </c>
      <c r="C3386" s="43" t="str">
        <f t="shared" si="66"/>
        <v>Đặng Đình Long</v>
      </c>
      <c r="D3386" s="43" t="s">
        <v>6604</v>
      </c>
      <c r="E3386" s="43"/>
      <c r="F3386" s="43" t="s">
        <v>4904</v>
      </c>
      <c r="G3386" s="43">
        <f>VLOOKUP(F3386,'DS Nhân viên'!$A$2:$B$577,2,0)</f>
        <v>900467</v>
      </c>
      <c r="H3386" s="49" t="s">
        <v>4898</v>
      </c>
      <c r="I3386" s="43"/>
      <c r="J3386" s="83" t="str">
        <f>VLOOKUP(B3386,'BBKK 30.6'!B3401:H7776,7,0)</f>
        <v>Sử dụng bình thường</v>
      </c>
      <c r="K3386" s="46" t="s">
        <v>4904</v>
      </c>
      <c r="L3386" s="46" t="s">
        <v>4913</v>
      </c>
      <c r="M3386" s="46" t="s">
        <v>203</v>
      </c>
      <c r="N3386" s="48"/>
      <c r="O3386" s="48"/>
      <c r="P3386" s="48"/>
      <c r="Q3386" s="48"/>
      <c r="R3386" s="48"/>
      <c r="S3386" s="48"/>
      <c r="T3386" s="48"/>
      <c r="U3386" s="47" t="s">
        <v>6148</v>
      </c>
      <c r="V3386" s="48"/>
      <c r="W3386" s="48"/>
      <c r="X3386" s="48"/>
      <c r="Y3386" s="48"/>
      <c r="Z3386" s="48"/>
      <c r="AA3386" s="64">
        <v>20020000</v>
      </c>
      <c r="AB3386" s="61">
        <v>1</v>
      </c>
      <c r="AC3386" s="61">
        <v>0</v>
      </c>
      <c r="AD3386" s="48"/>
      <c r="AE3386" s="48"/>
      <c r="AF3386" s="48"/>
      <c r="AG3386" s="62"/>
      <c r="AH3386" s="62"/>
      <c r="AI3386" s="62"/>
      <c r="AJ3386" s="48"/>
      <c r="AK3386" s="61" t="str">
        <f>VLOOKUP(L3386,'[2]Bảng chi tiết công cụ dụng cụ'!$A$8:$AC$4035,27,0)</f>
        <v>QLC</v>
      </c>
      <c r="AL3386" s="61">
        <v>15312001</v>
      </c>
      <c r="AM3386" s="61">
        <v>33121001</v>
      </c>
      <c r="AN3386" s="48"/>
      <c r="AO3386" s="48"/>
      <c r="AP3386" s="61" t="s">
        <v>6173</v>
      </c>
      <c r="AQ3386" s="61" t="s">
        <v>6164</v>
      </c>
      <c r="AR3386" s="48"/>
      <c r="AT3386" s="34" t="s">
        <v>77</v>
      </c>
    </row>
    <row r="3387" spans="1:46">
      <c r="A3387" s="43">
        <v>3382</v>
      </c>
      <c r="B3387" s="43" t="s">
        <v>4914</v>
      </c>
      <c r="C3387" s="43" t="str">
        <f t="shared" si="66"/>
        <v>Đặng Đình Long</v>
      </c>
      <c r="D3387" s="43" t="s">
        <v>6604</v>
      </c>
      <c r="E3387" s="43"/>
      <c r="F3387" s="43" t="s">
        <v>4904</v>
      </c>
      <c r="G3387" s="43">
        <f>VLOOKUP(F3387,'DS Nhân viên'!$A$2:$B$577,2,0)</f>
        <v>900467</v>
      </c>
      <c r="H3387" s="49" t="s">
        <v>4898</v>
      </c>
      <c r="I3387" s="43"/>
      <c r="J3387" s="83" t="str">
        <f>VLOOKUP(B3387,'BBKK 30.6'!B3402:H7777,7,0)</f>
        <v>Sử dụng bình thường</v>
      </c>
      <c r="K3387" s="46" t="s">
        <v>4904</v>
      </c>
      <c r="L3387" s="46" t="s">
        <v>4914</v>
      </c>
      <c r="M3387" s="46" t="s">
        <v>177</v>
      </c>
      <c r="N3387" s="48"/>
      <c r="O3387" s="48"/>
      <c r="P3387" s="48"/>
      <c r="Q3387" s="48"/>
      <c r="R3387" s="48"/>
      <c r="S3387" s="48"/>
      <c r="T3387" s="48"/>
      <c r="U3387" s="47" t="s">
        <v>6148</v>
      </c>
      <c r="V3387" s="48"/>
      <c r="W3387" s="48"/>
      <c r="X3387" s="48"/>
      <c r="Y3387" s="48"/>
      <c r="Z3387" s="48"/>
      <c r="AA3387" s="64">
        <v>4760000</v>
      </c>
      <c r="AB3387" s="61">
        <v>1</v>
      </c>
      <c r="AC3387" s="61">
        <v>0</v>
      </c>
      <c r="AD3387" s="48"/>
      <c r="AE3387" s="48"/>
      <c r="AF3387" s="48"/>
      <c r="AG3387" s="62"/>
      <c r="AH3387" s="62"/>
      <c r="AI3387" s="62"/>
      <c r="AJ3387" s="48"/>
      <c r="AK3387" s="61" t="str">
        <f>VLOOKUP(L3387,'[2]Bảng chi tiết công cụ dụng cụ'!$A$8:$AC$4035,27,0)</f>
        <v>QLC</v>
      </c>
      <c r="AL3387" s="61">
        <v>15311001</v>
      </c>
      <c r="AM3387" s="61">
        <v>33121001</v>
      </c>
      <c r="AN3387" s="48"/>
      <c r="AO3387" s="48"/>
      <c r="AP3387" s="61" t="s">
        <v>6174</v>
      </c>
      <c r="AQ3387" s="61" t="s">
        <v>6164</v>
      </c>
      <c r="AR3387" s="48"/>
      <c r="AT3387" s="34" t="s">
        <v>77</v>
      </c>
    </row>
    <row r="3388" spans="1:46">
      <c r="A3388" s="43">
        <v>3383</v>
      </c>
      <c r="B3388" s="43" t="s">
        <v>4915</v>
      </c>
      <c r="C3388" s="43" t="str">
        <f t="shared" si="66"/>
        <v>Đặng Minh Thúy</v>
      </c>
      <c r="D3388" s="43" t="s">
        <v>6604</v>
      </c>
      <c r="E3388" s="43"/>
      <c r="F3388" s="43" t="s">
        <v>4916</v>
      </c>
      <c r="G3388" s="43">
        <f>VLOOKUP(F3388,'DS Nhân viên'!$A$2:$B$577,2,0)</f>
        <v>900184</v>
      </c>
      <c r="H3388" s="49" t="s">
        <v>4898</v>
      </c>
      <c r="I3388" s="43"/>
      <c r="J3388" s="83" t="str">
        <f>VLOOKUP(B3388,'BBKK 30.6'!B3403:H7778,7,0)</f>
        <v>Sử dụng bình thường</v>
      </c>
      <c r="K3388" s="46" t="s">
        <v>4916</v>
      </c>
      <c r="L3388" s="46" t="s">
        <v>4915</v>
      </c>
      <c r="M3388" s="46" t="s">
        <v>899</v>
      </c>
      <c r="N3388" s="48"/>
      <c r="O3388" s="48"/>
      <c r="P3388" s="48"/>
      <c r="Q3388" s="48"/>
      <c r="R3388" s="48"/>
      <c r="S3388" s="48"/>
      <c r="T3388" s="48"/>
      <c r="U3388" s="47" t="s">
        <v>6148</v>
      </c>
      <c r="V3388" s="48"/>
      <c r="W3388" s="48"/>
      <c r="X3388" s="48"/>
      <c r="Y3388" s="48"/>
      <c r="Z3388" s="48"/>
      <c r="AA3388" s="64">
        <v>4428000</v>
      </c>
      <c r="AB3388" s="61">
        <v>1</v>
      </c>
      <c r="AC3388" s="61">
        <v>0</v>
      </c>
      <c r="AD3388" s="48"/>
      <c r="AE3388" s="48"/>
      <c r="AF3388" s="48"/>
      <c r="AG3388" s="62"/>
      <c r="AH3388" s="62"/>
      <c r="AI3388" s="62"/>
      <c r="AJ3388" s="48"/>
      <c r="AK3388" s="61" t="str">
        <f>VLOOKUP(L3388,'[2]Bảng chi tiết công cụ dụng cụ'!$A$8:$AC$4035,27,0)</f>
        <v>QLC</v>
      </c>
      <c r="AL3388" s="61">
        <v>15311001</v>
      </c>
      <c r="AM3388" s="61">
        <v>33121001</v>
      </c>
      <c r="AN3388" s="48"/>
      <c r="AO3388" s="48"/>
      <c r="AP3388" s="61" t="s">
        <v>6174</v>
      </c>
      <c r="AQ3388" s="61" t="s">
        <v>6164</v>
      </c>
      <c r="AR3388" s="48"/>
      <c r="AT3388" s="34" t="s">
        <v>77</v>
      </c>
    </row>
    <row r="3389" spans="1:46">
      <c r="A3389" s="43">
        <v>3384</v>
      </c>
      <c r="B3389" s="43" t="s">
        <v>4917</v>
      </c>
      <c r="C3389" s="43" t="str">
        <f t="shared" si="66"/>
        <v>Đặng Minh Thúy</v>
      </c>
      <c r="D3389" s="43" t="s">
        <v>6604</v>
      </c>
      <c r="E3389" s="43"/>
      <c r="F3389" s="43" t="s">
        <v>4916</v>
      </c>
      <c r="G3389" s="43">
        <f>VLOOKUP(F3389,'DS Nhân viên'!$A$2:$B$577,2,0)</f>
        <v>900184</v>
      </c>
      <c r="H3389" s="49" t="s">
        <v>4898</v>
      </c>
      <c r="I3389" s="43"/>
      <c r="J3389" s="83" t="str">
        <f>VLOOKUP(B3389,'BBKK 30.6'!B3404:H7779,7,0)</f>
        <v>Sử dụng bình thường</v>
      </c>
      <c r="K3389" s="46" t="s">
        <v>4916</v>
      </c>
      <c r="L3389" s="46" t="s">
        <v>4917</v>
      </c>
      <c r="M3389" s="46" t="s">
        <v>880</v>
      </c>
      <c r="N3389" s="48"/>
      <c r="O3389" s="48"/>
      <c r="P3389" s="48"/>
      <c r="Q3389" s="48"/>
      <c r="R3389" s="48"/>
      <c r="S3389" s="48"/>
      <c r="T3389" s="48"/>
      <c r="U3389" s="47" t="s">
        <v>6148</v>
      </c>
      <c r="V3389" s="48"/>
      <c r="W3389" s="48"/>
      <c r="X3389" s="48"/>
      <c r="Y3389" s="48"/>
      <c r="Z3389" s="48"/>
      <c r="AA3389" s="64">
        <v>1815000</v>
      </c>
      <c r="AB3389" s="61">
        <v>1</v>
      </c>
      <c r="AC3389" s="61">
        <v>0</v>
      </c>
      <c r="AD3389" s="48"/>
      <c r="AE3389" s="48"/>
      <c r="AF3389" s="48"/>
      <c r="AG3389" s="62"/>
      <c r="AH3389" s="62"/>
      <c r="AI3389" s="62"/>
      <c r="AJ3389" s="48"/>
      <c r="AK3389" s="61" t="str">
        <f>VLOOKUP(L3389,'[2]Bảng chi tiết công cụ dụng cụ'!$A$8:$AC$4035,27,0)</f>
        <v>QLC</v>
      </c>
      <c r="AL3389" s="61">
        <v>15311001</v>
      </c>
      <c r="AM3389" s="61">
        <v>33121001</v>
      </c>
      <c r="AN3389" s="48"/>
      <c r="AO3389" s="48"/>
      <c r="AP3389" s="61" t="s">
        <v>6173</v>
      </c>
      <c r="AQ3389" s="61" t="s">
        <v>6164</v>
      </c>
      <c r="AR3389" s="48"/>
      <c r="AS3389" s="65">
        <v>42887</v>
      </c>
      <c r="AT3389" s="34" t="s">
        <v>77</v>
      </c>
    </row>
    <row r="3390" spans="1:46">
      <c r="A3390" s="43">
        <v>3385</v>
      </c>
      <c r="B3390" s="43" t="s">
        <v>4918</v>
      </c>
      <c r="C3390" s="43" t="str">
        <f t="shared" si="66"/>
        <v>Đặng Minh Thúy</v>
      </c>
      <c r="D3390" s="43" t="s">
        <v>6604</v>
      </c>
      <c r="E3390" s="43"/>
      <c r="F3390" s="43" t="s">
        <v>4916</v>
      </c>
      <c r="G3390" s="43">
        <f>VLOOKUP(F3390,'DS Nhân viên'!$A$2:$B$577,2,0)</f>
        <v>900184</v>
      </c>
      <c r="H3390" s="49" t="s">
        <v>4898</v>
      </c>
      <c r="I3390" s="43"/>
      <c r="J3390" s="83" t="str">
        <f>VLOOKUP(B3390,'BBKK 30.6'!B3405:H7780,7,0)</f>
        <v>Sử dụng bình thường</v>
      </c>
      <c r="K3390" s="46" t="s">
        <v>4916</v>
      </c>
      <c r="L3390" s="46" t="s">
        <v>4918</v>
      </c>
      <c r="M3390" s="46" t="s">
        <v>197</v>
      </c>
      <c r="N3390" s="48"/>
      <c r="O3390" s="48"/>
      <c r="P3390" s="48"/>
      <c r="Q3390" s="48"/>
      <c r="R3390" s="48"/>
      <c r="S3390" s="48"/>
      <c r="T3390" s="48"/>
      <c r="U3390" s="47" t="s">
        <v>6148</v>
      </c>
      <c r="V3390" s="48"/>
      <c r="W3390" s="48"/>
      <c r="X3390" s="48"/>
      <c r="Y3390" s="48"/>
      <c r="Z3390" s="48"/>
      <c r="AA3390" s="64">
        <v>4180000</v>
      </c>
      <c r="AB3390" s="61">
        <v>1</v>
      </c>
      <c r="AC3390" s="61">
        <v>0</v>
      </c>
      <c r="AD3390" s="48"/>
      <c r="AE3390" s="48"/>
      <c r="AF3390" s="48"/>
      <c r="AG3390" s="62"/>
      <c r="AH3390" s="62"/>
      <c r="AI3390" s="62"/>
      <c r="AJ3390" s="48"/>
      <c r="AK3390" s="61" t="str">
        <f>VLOOKUP(L3390,'[2]Bảng chi tiết công cụ dụng cụ'!$A$8:$AC$4035,27,0)</f>
        <v>QLC</v>
      </c>
      <c r="AL3390" s="61">
        <v>15312001</v>
      </c>
      <c r="AM3390" s="61">
        <v>33121001</v>
      </c>
      <c r="AN3390" s="48"/>
      <c r="AO3390" s="48"/>
      <c r="AP3390" s="61" t="s">
        <v>6173</v>
      </c>
      <c r="AQ3390" s="61" t="s">
        <v>6164</v>
      </c>
      <c r="AR3390" s="48"/>
      <c r="AT3390" s="34" t="s">
        <v>77</v>
      </c>
    </row>
    <row r="3391" spans="1:46">
      <c r="A3391" s="43">
        <v>3386</v>
      </c>
      <c r="B3391" s="43" t="s">
        <v>4919</v>
      </c>
      <c r="C3391" s="43" t="str">
        <f t="shared" si="66"/>
        <v>Đặng Minh Thúy</v>
      </c>
      <c r="D3391" s="43" t="s">
        <v>6604</v>
      </c>
      <c r="E3391" s="43"/>
      <c r="F3391" s="43" t="s">
        <v>4916</v>
      </c>
      <c r="G3391" s="43">
        <f>VLOOKUP(F3391,'DS Nhân viên'!$A$2:$B$577,2,0)</f>
        <v>900184</v>
      </c>
      <c r="H3391" s="49" t="s">
        <v>4898</v>
      </c>
      <c r="I3391" s="43"/>
      <c r="J3391" s="83" t="str">
        <f>VLOOKUP(B3391,'BBKK 30.6'!B3406:H7781,7,0)</f>
        <v>Sử dụng bình thường</v>
      </c>
      <c r="K3391" s="46" t="s">
        <v>4916</v>
      </c>
      <c r="L3391" s="46" t="s">
        <v>4919</v>
      </c>
      <c r="M3391" s="46" t="s">
        <v>249</v>
      </c>
      <c r="N3391" s="48"/>
      <c r="O3391" s="48"/>
      <c r="P3391" s="48"/>
      <c r="Q3391" s="48"/>
      <c r="R3391" s="48"/>
      <c r="S3391" s="48"/>
      <c r="T3391" s="48"/>
      <c r="U3391" s="47" t="s">
        <v>6148</v>
      </c>
      <c r="V3391" s="48"/>
      <c r="W3391" s="48"/>
      <c r="X3391" s="48"/>
      <c r="Y3391" s="48"/>
      <c r="Z3391" s="48"/>
      <c r="AA3391" s="64">
        <v>2618000</v>
      </c>
      <c r="AB3391" s="61">
        <v>1</v>
      </c>
      <c r="AC3391" s="61">
        <v>0</v>
      </c>
      <c r="AD3391" s="48"/>
      <c r="AE3391" s="48"/>
      <c r="AF3391" s="48"/>
      <c r="AG3391" s="62"/>
      <c r="AH3391" s="62"/>
      <c r="AI3391" s="62"/>
      <c r="AJ3391" s="48"/>
      <c r="AK3391" s="61" t="str">
        <f>VLOOKUP(L3391,'[2]Bảng chi tiết công cụ dụng cụ'!$A$8:$AC$4035,27,0)</f>
        <v>QLC</v>
      </c>
      <c r="AL3391" s="61">
        <v>15311001</v>
      </c>
      <c r="AM3391" s="61">
        <v>33121001</v>
      </c>
      <c r="AN3391" s="48"/>
      <c r="AO3391" s="48"/>
      <c r="AP3391" s="61" t="s">
        <v>6173</v>
      </c>
      <c r="AQ3391" s="61" t="s">
        <v>6164</v>
      </c>
      <c r="AR3391" s="48"/>
      <c r="AS3391" s="65">
        <v>44494</v>
      </c>
      <c r="AT3391" s="34" t="s">
        <v>77</v>
      </c>
    </row>
    <row r="3392" spans="1:46">
      <c r="A3392" s="43">
        <v>3387</v>
      </c>
      <c r="B3392" s="43" t="s">
        <v>4920</v>
      </c>
      <c r="C3392" s="43" t="str">
        <f t="shared" si="66"/>
        <v>Đặng Minh Thúy</v>
      </c>
      <c r="D3392" s="43" t="s">
        <v>6604</v>
      </c>
      <c r="E3392" s="43"/>
      <c r="F3392" s="43" t="s">
        <v>4916</v>
      </c>
      <c r="G3392" s="43">
        <f>VLOOKUP(F3392,'DS Nhân viên'!$A$2:$B$577,2,0)</f>
        <v>900184</v>
      </c>
      <c r="H3392" s="49" t="s">
        <v>4898</v>
      </c>
      <c r="I3392" s="43"/>
      <c r="J3392" s="83" t="str">
        <f>VLOOKUP(B3392,'BBKK 30.6'!B3407:H7782,7,0)</f>
        <v>Sử dụng bình thường</v>
      </c>
      <c r="K3392" s="46" t="s">
        <v>4916</v>
      </c>
      <c r="L3392" s="46" t="s">
        <v>4920</v>
      </c>
      <c r="M3392" s="46" t="s">
        <v>171</v>
      </c>
      <c r="N3392" s="48"/>
      <c r="O3392" s="48"/>
      <c r="P3392" s="48"/>
      <c r="Q3392" s="48"/>
      <c r="R3392" s="48"/>
      <c r="S3392" s="48"/>
      <c r="T3392" s="48"/>
      <c r="U3392" s="47" t="s">
        <v>6148</v>
      </c>
      <c r="V3392" s="48"/>
      <c r="W3392" s="48"/>
      <c r="X3392" s="48"/>
      <c r="Y3392" s="48"/>
      <c r="Z3392" s="48"/>
      <c r="AA3392" s="64">
        <v>14465000</v>
      </c>
      <c r="AB3392" s="61">
        <v>1</v>
      </c>
      <c r="AC3392" s="61">
        <v>0</v>
      </c>
      <c r="AD3392" s="48"/>
      <c r="AE3392" s="48"/>
      <c r="AF3392" s="48"/>
      <c r="AG3392" s="62"/>
      <c r="AH3392" s="62"/>
      <c r="AI3392" s="62"/>
      <c r="AJ3392" s="48"/>
      <c r="AK3392" s="61" t="str">
        <f>VLOOKUP(L3392,'[2]Bảng chi tiết công cụ dụng cụ'!$A$8:$AC$4035,27,0)</f>
        <v>QLC</v>
      </c>
      <c r="AL3392" s="61">
        <v>15312001</v>
      </c>
      <c r="AM3392" s="61">
        <v>33121001</v>
      </c>
      <c r="AN3392" s="48"/>
      <c r="AO3392" s="48"/>
      <c r="AP3392" s="61" t="s">
        <v>6173</v>
      </c>
      <c r="AQ3392" s="61" t="s">
        <v>6164</v>
      </c>
      <c r="AR3392" s="48"/>
      <c r="AT3392" s="34" t="s">
        <v>77</v>
      </c>
    </row>
    <row r="3393" spans="1:46">
      <c r="A3393" s="43">
        <v>3388</v>
      </c>
      <c r="B3393" s="43" t="s">
        <v>4921</v>
      </c>
      <c r="C3393" s="43" t="str">
        <f t="shared" si="66"/>
        <v>Đặng Minh Thúy</v>
      </c>
      <c r="D3393" s="43" t="s">
        <v>6604</v>
      </c>
      <c r="E3393" s="43"/>
      <c r="F3393" s="43" t="s">
        <v>4916</v>
      </c>
      <c r="G3393" s="43">
        <f>VLOOKUP(F3393,'DS Nhân viên'!$A$2:$B$577,2,0)</f>
        <v>900184</v>
      </c>
      <c r="H3393" s="49" t="s">
        <v>4898</v>
      </c>
      <c r="I3393" s="43"/>
      <c r="J3393" s="83" t="str">
        <f>VLOOKUP(B3393,'BBKK 30.6'!B3408:H7783,7,0)</f>
        <v>Sử dụng bình thường</v>
      </c>
      <c r="K3393" s="46" t="s">
        <v>4916</v>
      </c>
      <c r="L3393" s="46" t="s">
        <v>4921</v>
      </c>
      <c r="M3393" s="46" t="s">
        <v>401</v>
      </c>
      <c r="N3393" s="48"/>
      <c r="O3393" s="48"/>
      <c r="P3393" s="48"/>
      <c r="Q3393" s="48"/>
      <c r="R3393" s="48"/>
      <c r="S3393" s="48"/>
      <c r="T3393" s="48"/>
      <c r="U3393" s="47" t="s">
        <v>6148</v>
      </c>
      <c r="V3393" s="48"/>
      <c r="W3393" s="48"/>
      <c r="X3393" s="48"/>
      <c r="Y3393" s="48"/>
      <c r="Z3393" s="48"/>
      <c r="AA3393" s="64">
        <v>18865000</v>
      </c>
      <c r="AB3393" s="61">
        <v>1</v>
      </c>
      <c r="AC3393" s="61">
        <v>0</v>
      </c>
      <c r="AD3393" s="48"/>
      <c r="AE3393" s="48"/>
      <c r="AF3393" s="48"/>
      <c r="AG3393" s="62"/>
      <c r="AH3393" s="62"/>
      <c r="AI3393" s="62"/>
      <c r="AJ3393" s="48"/>
      <c r="AK3393" s="61" t="str">
        <f>VLOOKUP(L3393,'[2]Bảng chi tiết công cụ dụng cụ'!$A$8:$AC$4035,27,0)</f>
        <v>QLC</v>
      </c>
      <c r="AL3393" s="61">
        <v>15312001</v>
      </c>
      <c r="AM3393" s="61">
        <v>33121001</v>
      </c>
      <c r="AN3393" s="48"/>
      <c r="AO3393" s="48"/>
      <c r="AP3393" s="61" t="s">
        <v>6173</v>
      </c>
      <c r="AQ3393" s="61" t="s">
        <v>6164</v>
      </c>
      <c r="AR3393" s="48"/>
      <c r="AS3393" s="65">
        <v>43787</v>
      </c>
      <c r="AT3393" s="34" t="s">
        <v>77</v>
      </c>
    </row>
    <row r="3394" spans="1:46">
      <c r="A3394" s="43">
        <v>3389</v>
      </c>
      <c r="B3394" s="43" t="s">
        <v>4922</v>
      </c>
      <c r="C3394" s="43" t="str">
        <f t="shared" si="66"/>
        <v>Đặng Minh Thúy</v>
      </c>
      <c r="D3394" s="43" t="s">
        <v>6604</v>
      </c>
      <c r="E3394" s="43"/>
      <c r="F3394" s="43" t="s">
        <v>4916</v>
      </c>
      <c r="G3394" s="43">
        <f>VLOOKUP(F3394,'DS Nhân viên'!$A$2:$B$577,2,0)</f>
        <v>900184</v>
      </c>
      <c r="H3394" s="49" t="s">
        <v>4898</v>
      </c>
      <c r="I3394" s="43"/>
      <c r="J3394" s="83" t="str">
        <f>VLOOKUP(B3394,'BBKK 30.6'!B3409:H7784,7,0)</f>
        <v>Sử dụng bình thường</v>
      </c>
      <c r="K3394" s="46" t="s">
        <v>4916</v>
      </c>
      <c r="L3394" s="46" t="s">
        <v>4922</v>
      </c>
      <c r="M3394" s="46" t="s">
        <v>177</v>
      </c>
      <c r="N3394" s="48"/>
      <c r="O3394" s="48"/>
      <c r="P3394" s="48"/>
      <c r="Q3394" s="48"/>
      <c r="R3394" s="48"/>
      <c r="S3394" s="48"/>
      <c r="T3394" s="48"/>
      <c r="U3394" s="47" t="s">
        <v>6148</v>
      </c>
      <c r="V3394" s="48"/>
      <c r="W3394" s="48"/>
      <c r="X3394" s="48"/>
      <c r="Y3394" s="48"/>
      <c r="Z3394" s="48"/>
      <c r="AA3394" s="64">
        <v>4760000</v>
      </c>
      <c r="AB3394" s="61">
        <v>1</v>
      </c>
      <c r="AC3394" s="61">
        <v>0</v>
      </c>
      <c r="AD3394" s="48"/>
      <c r="AE3394" s="48"/>
      <c r="AF3394" s="48"/>
      <c r="AG3394" s="62"/>
      <c r="AH3394" s="62"/>
      <c r="AI3394" s="62"/>
      <c r="AJ3394" s="48"/>
      <c r="AK3394" s="61" t="str">
        <f>VLOOKUP(L3394,'[2]Bảng chi tiết công cụ dụng cụ'!$A$8:$AC$4035,27,0)</f>
        <v>QLC</v>
      </c>
      <c r="AL3394" s="61">
        <v>15311001</v>
      </c>
      <c r="AM3394" s="61">
        <v>33121001</v>
      </c>
      <c r="AN3394" s="48"/>
      <c r="AO3394" s="48"/>
      <c r="AP3394" s="61" t="s">
        <v>6174</v>
      </c>
      <c r="AQ3394" s="61" t="s">
        <v>6164</v>
      </c>
      <c r="AR3394" s="48"/>
      <c r="AT3394" s="34" t="s">
        <v>77</v>
      </c>
    </row>
    <row r="3395" spans="1:46">
      <c r="A3395" s="43">
        <v>3390</v>
      </c>
      <c r="B3395" s="43" t="s">
        <v>4923</v>
      </c>
      <c r="C3395" s="43" t="str">
        <f t="shared" si="66"/>
        <v>Dùng chung đặt máy in PTSP</v>
      </c>
      <c r="D3395" s="43" t="s">
        <v>6604</v>
      </c>
      <c r="E3395" s="43"/>
      <c r="F3395" s="43" t="str">
        <f>VLOOKUP(H3395,'DM BPSD'!$A$2:$G$30,6,0)</f>
        <v>Trần Hữu Phúc</v>
      </c>
      <c r="G3395" s="43">
        <f>VLOOKUP(F3395,'DS Nhân viên'!$A$2:$B$577,2,0)</f>
        <v>900033</v>
      </c>
      <c r="H3395" s="49" t="s">
        <v>4898</v>
      </c>
      <c r="I3395" s="43"/>
      <c r="J3395" s="83" t="str">
        <f>VLOOKUP(B3395,'BBKK 30.6'!B3410:H7785,7,0)</f>
        <v>Sử dụng bình thường</v>
      </c>
      <c r="K3395" s="46" t="s">
        <v>4924</v>
      </c>
      <c r="L3395" s="46" t="s">
        <v>4923</v>
      </c>
      <c r="M3395" s="46" t="s">
        <v>869</v>
      </c>
      <c r="N3395" s="48"/>
      <c r="O3395" s="48"/>
      <c r="P3395" s="48"/>
      <c r="Q3395" s="48"/>
      <c r="R3395" s="48"/>
      <c r="S3395" s="48"/>
      <c r="T3395" s="48"/>
      <c r="U3395" s="47" t="s">
        <v>6148</v>
      </c>
      <c r="V3395" s="48"/>
      <c r="W3395" s="48"/>
      <c r="X3395" s="48"/>
      <c r="Y3395" s="48"/>
      <c r="Z3395" s="48"/>
      <c r="AA3395" s="64">
        <v>3960000</v>
      </c>
      <c r="AB3395" s="61">
        <v>1</v>
      </c>
      <c r="AC3395" s="61">
        <v>0</v>
      </c>
      <c r="AD3395" s="48"/>
      <c r="AE3395" s="48"/>
      <c r="AF3395" s="48"/>
      <c r="AG3395" s="62"/>
      <c r="AH3395" s="62"/>
      <c r="AI3395" s="62"/>
      <c r="AJ3395" s="48"/>
      <c r="AK3395" s="61" t="str">
        <f>VLOOKUP(L3395,'[2]Bảng chi tiết công cụ dụng cụ'!$A$8:$AC$4035,27,0)</f>
        <v>QLC</v>
      </c>
      <c r="AL3395" s="61">
        <v>15311001</v>
      </c>
      <c r="AM3395" s="61">
        <v>33121001</v>
      </c>
      <c r="AN3395" s="48"/>
      <c r="AO3395" s="48"/>
      <c r="AP3395" s="61" t="s">
        <v>6174</v>
      </c>
      <c r="AQ3395" s="61" t="s">
        <v>6164</v>
      </c>
      <c r="AR3395" s="48"/>
      <c r="AS3395" s="65">
        <v>42887</v>
      </c>
      <c r="AT3395" s="34" t="s">
        <v>77</v>
      </c>
    </row>
    <row r="3396" spans="1:46">
      <c r="A3396" s="43">
        <v>3391</v>
      </c>
      <c r="B3396" s="43" t="s">
        <v>4925</v>
      </c>
      <c r="C3396" s="43" t="str">
        <f t="shared" si="66"/>
        <v>Dùng chung PTSP</v>
      </c>
      <c r="D3396" s="43" t="s">
        <v>6604</v>
      </c>
      <c r="E3396" s="43"/>
      <c r="F3396" s="43" t="str">
        <f>VLOOKUP(H3396,'DM BPSD'!$A$2:$G$30,6,0)</f>
        <v>Trần Hữu Phúc</v>
      </c>
      <c r="G3396" s="43">
        <f>VLOOKUP(F3396,'DS Nhân viên'!$A$2:$B$577,2,0)</f>
        <v>900033</v>
      </c>
      <c r="H3396" s="49" t="s">
        <v>4898</v>
      </c>
      <c r="I3396" s="43"/>
      <c r="J3396" s="83" t="str">
        <f>VLOOKUP(B3396,'BBKK 30.6'!B3411:H7786,7,0)</f>
        <v>Sử dụng bình thường</v>
      </c>
      <c r="K3396" s="46" t="s">
        <v>4927</v>
      </c>
      <c r="L3396" s="46" t="s">
        <v>4925</v>
      </c>
      <c r="M3396" s="46" t="s">
        <v>4926</v>
      </c>
      <c r="N3396" s="48"/>
      <c r="O3396" s="48"/>
      <c r="P3396" s="48"/>
      <c r="Q3396" s="48"/>
      <c r="R3396" s="48"/>
      <c r="S3396" s="48"/>
      <c r="T3396" s="48"/>
      <c r="U3396" s="47" t="s">
        <v>6148</v>
      </c>
      <c r="V3396" s="48"/>
      <c r="W3396" s="48"/>
      <c r="X3396" s="48"/>
      <c r="Y3396" s="48"/>
      <c r="Z3396" s="48"/>
      <c r="AA3396" s="64">
        <v>2916000</v>
      </c>
      <c r="AB3396" s="61">
        <v>1</v>
      </c>
      <c r="AC3396" s="61">
        <v>0</v>
      </c>
      <c r="AD3396" s="48"/>
      <c r="AE3396" s="48"/>
      <c r="AF3396" s="48"/>
      <c r="AG3396" s="62"/>
      <c r="AH3396" s="62"/>
      <c r="AI3396" s="62"/>
      <c r="AJ3396" s="48"/>
      <c r="AK3396" s="61" t="str">
        <f>VLOOKUP(L3396,'[2]Bảng chi tiết công cụ dụng cụ'!$A$8:$AC$4035,27,0)</f>
        <v>QLC</v>
      </c>
      <c r="AL3396" s="61">
        <v>15311001</v>
      </c>
      <c r="AM3396" s="61">
        <v>33121001</v>
      </c>
      <c r="AN3396" s="48"/>
      <c r="AO3396" s="48"/>
      <c r="AP3396" s="61" t="s">
        <v>6174</v>
      </c>
      <c r="AQ3396" s="61" t="s">
        <v>6164</v>
      </c>
      <c r="AR3396" s="48"/>
      <c r="AT3396" s="34" t="s">
        <v>77</v>
      </c>
    </row>
    <row r="3397" spans="1:46">
      <c r="A3397" s="43">
        <v>3392</v>
      </c>
      <c r="B3397" s="43" t="s">
        <v>4928</v>
      </c>
      <c r="C3397" s="43" t="str">
        <f t="shared" si="66"/>
        <v>Dùng chung PTSP</v>
      </c>
      <c r="D3397" s="43" t="s">
        <v>6604</v>
      </c>
      <c r="E3397" s="43"/>
      <c r="F3397" s="43" t="str">
        <f>VLOOKUP(H3397,'DM BPSD'!$A$2:$G$30,6,0)</f>
        <v>Trần Hữu Phúc</v>
      </c>
      <c r="G3397" s="43">
        <f>VLOOKUP(F3397,'DS Nhân viên'!$A$2:$B$577,2,0)</f>
        <v>900033</v>
      </c>
      <c r="H3397" s="49" t="s">
        <v>4898</v>
      </c>
      <c r="I3397" s="43"/>
      <c r="J3397" s="83" t="str">
        <f>VLOOKUP(B3397,'BBKK 30.6'!B3412:H7787,7,0)</f>
        <v>Sử dụng bình thường</v>
      </c>
      <c r="K3397" s="46" t="s">
        <v>4927</v>
      </c>
      <c r="L3397" s="46" t="s">
        <v>4928</v>
      </c>
      <c r="M3397" s="46" t="s">
        <v>899</v>
      </c>
      <c r="N3397" s="48"/>
      <c r="O3397" s="48"/>
      <c r="P3397" s="48"/>
      <c r="Q3397" s="48"/>
      <c r="R3397" s="48"/>
      <c r="S3397" s="48"/>
      <c r="T3397" s="48"/>
      <c r="U3397" s="47" t="s">
        <v>6148</v>
      </c>
      <c r="V3397" s="48"/>
      <c r="W3397" s="48"/>
      <c r="X3397" s="48"/>
      <c r="Y3397" s="48"/>
      <c r="Z3397" s="48"/>
      <c r="AA3397" s="64">
        <v>4428000</v>
      </c>
      <c r="AB3397" s="61">
        <v>1</v>
      </c>
      <c r="AC3397" s="61">
        <v>0</v>
      </c>
      <c r="AD3397" s="48"/>
      <c r="AE3397" s="48"/>
      <c r="AF3397" s="48"/>
      <c r="AG3397" s="62"/>
      <c r="AH3397" s="62"/>
      <c r="AI3397" s="62"/>
      <c r="AJ3397" s="48"/>
      <c r="AK3397" s="61" t="str">
        <f>VLOOKUP(L3397,'[2]Bảng chi tiết công cụ dụng cụ'!$A$8:$AC$4035,27,0)</f>
        <v>QLC</v>
      </c>
      <c r="AL3397" s="61">
        <v>15311001</v>
      </c>
      <c r="AM3397" s="61">
        <v>33121001</v>
      </c>
      <c r="AN3397" s="48"/>
      <c r="AO3397" s="48"/>
      <c r="AP3397" s="61" t="s">
        <v>6174</v>
      </c>
      <c r="AQ3397" s="61" t="s">
        <v>6164</v>
      </c>
      <c r="AR3397" s="48"/>
      <c r="AT3397" s="34" t="s">
        <v>77</v>
      </c>
    </row>
    <row r="3398" spans="1:46">
      <c r="A3398" s="43">
        <v>3393</v>
      </c>
      <c r="B3398" s="43" t="s">
        <v>4929</v>
      </c>
      <c r="C3398" s="43" t="str">
        <f t="shared" si="66"/>
        <v>Dùng chung PTSP</v>
      </c>
      <c r="D3398" s="43" t="s">
        <v>6604</v>
      </c>
      <c r="E3398" s="43"/>
      <c r="F3398" s="43" t="str">
        <f>VLOOKUP(H3398,'DM BPSD'!$A$2:$G$30,6,0)</f>
        <v>Trần Hữu Phúc</v>
      </c>
      <c r="G3398" s="43">
        <f>VLOOKUP(F3398,'DS Nhân viên'!$A$2:$B$577,2,0)</f>
        <v>900033</v>
      </c>
      <c r="H3398" s="49" t="s">
        <v>4898</v>
      </c>
      <c r="I3398" s="43"/>
      <c r="J3398" s="83" t="str">
        <f>VLOOKUP(B3398,'BBKK 30.6'!B3413:H7788,7,0)</f>
        <v>Sử dụng bình thường</v>
      </c>
      <c r="K3398" s="46" t="s">
        <v>4927</v>
      </c>
      <c r="L3398" s="46" t="s">
        <v>4929</v>
      </c>
      <c r="M3398" s="46" t="s">
        <v>1471</v>
      </c>
      <c r="N3398" s="48"/>
      <c r="O3398" s="48"/>
      <c r="P3398" s="48"/>
      <c r="Q3398" s="48"/>
      <c r="R3398" s="48"/>
      <c r="S3398" s="48"/>
      <c r="T3398" s="48"/>
      <c r="U3398" s="47" t="s">
        <v>6148</v>
      </c>
      <c r="V3398" s="48"/>
      <c r="W3398" s="48"/>
      <c r="X3398" s="48"/>
      <c r="Y3398" s="48"/>
      <c r="Z3398" s="48"/>
      <c r="AA3398" s="64">
        <v>3355000</v>
      </c>
      <c r="AB3398" s="61">
        <v>1</v>
      </c>
      <c r="AC3398" s="61">
        <v>0</v>
      </c>
      <c r="AD3398" s="48"/>
      <c r="AE3398" s="48"/>
      <c r="AF3398" s="48"/>
      <c r="AG3398" s="62"/>
      <c r="AH3398" s="62"/>
      <c r="AI3398" s="62"/>
      <c r="AJ3398" s="48"/>
      <c r="AK3398" s="61" t="str">
        <f>VLOOKUP(L3398,'[2]Bảng chi tiết công cụ dụng cụ'!$A$8:$AC$4035,27,0)</f>
        <v>QLC</v>
      </c>
      <c r="AL3398" s="61">
        <v>15311001</v>
      </c>
      <c r="AM3398" s="61">
        <v>33121001</v>
      </c>
      <c r="AN3398" s="48"/>
      <c r="AO3398" s="48"/>
      <c r="AP3398" s="61" t="s">
        <v>6174</v>
      </c>
      <c r="AQ3398" s="61" t="s">
        <v>6164</v>
      </c>
      <c r="AR3398" s="48"/>
      <c r="AT3398" s="34" t="s">
        <v>77</v>
      </c>
    </row>
    <row r="3399" spans="1:46">
      <c r="A3399" s="43">
        <v>3394</v>
      </c>
      <c r="B3399" s="43" t="s">
        <v>4930</v>
      </c>
      <c r="C3399" s="43" t="str">
        <f t="shared" ref="C3399:C3462" si="67">K3399</f>
        <v>Dùng chung PTSP</v>
      </c>
      <c r="D3399" s="43" t="s">
        <v>6604</v>
      </c>
      <c r="E3399" s="43"/>
      <c r="F3399" s="43" t="str">
        <f>VLOOKUP(H3399,'DM BPSD'!$A$2:$G$30,6,0)</f>
        <v>Trần Hữu Phúc</v>
      </c>
      <c r="G3399" s="43">
        <f>VLOOKUP(F3399,'DS Nhân viên'!$A$2:$B$577,2,0)</f>
        <v>900033</v>
      </c>
      <c r="H3399" s="49" t="s">
        <v>4898</v>
      </c>
      <c r="I3399" s="43"/>
      <c r="J3399" s="83" t="str">
        <f>VLOOKUP(B3399,'BBKK 30.6'!B3414:H7789,7,0)</f>
        <v>Sử dụng bình thường</v>
      </c>
      <c r="K3399" s="46" t="s">
        <v>4927</v>
      </c>
      <c r="L3399" s="46" t="s">
        <v>4930</v>
      </c>
      <c r="M3399" s="46" t="s">
        <v>1471</v>
      </c>
      <c r="N3399" s="48"/>
      <c r="O3399" s="48"/>
      <c r="P3399" s="48"/>
      <c r="Q3399" s="48"/>
      <c r="R3399" s="48"/>
      <c r="S3399" s="48"/>
      <c r="T3399" s="48"/>
      <c r="U3399" s="47" t="s">
        <v>6148</v>
      </c>
      <c r="V3399" s="48"/>
      <c r="W3399" s="48"/>
      <c r="X3399" s="48"/>
      <c r="Y3399" s="48"/>
      <c r="Z3399" s="48"/>
      <c r="AA3399" s="64">
        <v>3355000</v>
      </c>
      <c r="AB3399" s="61">
        <v>1</v>
      </c>
      <c r="AC3399" s="61">
        <v>0</v>
      </c>
      <c r="AD3399" s="48"/>
      <c r="AE3399" s="48"/>
      <c r="AF3399" s="48"/>
      <c r="AG3399" s="62"/>
      <c r="AH3399" s="62"/>
      <c r="AI3399" s="62"/>
      <c r="AJ3399" s="48"/>
      <c r="AK3399" s="61" t="str">
        <f>VLOOKUP(L3399,'[2]Bảng chi tiết công cụ dụng cụ'!$A$8:$AC$4035,27,0)</f>
        <v>QLC</v>
      </c>
      <c r="AL3399" s="61">
        <v>15311001</v>
      </c>
      <c r="AM3399" s="61">
        <v>33121001</v>
      </c>
      <c r="AN3399" s="48"/>
      <c r="AO3399" s="48"/>
      <c r="AP3399" s="61" t="s">
        <v>6174</v>
      </c>
      <c r="AQ3399" s="61" t="s">
        <v>6164</v>
      </c>
      <c r="AR3399" s="48"/>
      <c r="AT3399" s="34" t="s">
        <v>77</v>
      </c>
    </row>
    <row r="3400" spans="1:46">
      <c r="A3400" s="43">
        <v>3395</v>
      </c>
      <c r="B3400" s="43" t="s">
        <v>4931</v>
      </c>
      <c r="C3400" s="43" t="str">
        <f t="shared" si="67"/>
        <v>Dùng chung PTSP</v>
      </c>
      <c r="D3400" s="43" t="s">
        <v>6604</v>
      </c>
      <c r="E3400" s="43"/>
      <c r="F3400" s="43" t="str">
        <f>VLOOKUP(H3400,'DM BPSD'!$A$2:$G$30,6,0)</f>
        <v>Trần Hữu Phúc</v>
      </c>
      <c r="G3400" s="43">
        <f>VLOOKUP(F3400,'DS Nhân viên'!$A$2:$B$577,2,0)</f>
        <v>900033</v>
      </c>
      <c r="H3400" s="49" t="s">
        <v>4898</v>
      </c>
      <c r="I3400" s="43"/>
      <c r="J3400" s="83" t="str">
        <f>VLOOKUP(B3400,'BBKK 30.6'!B3415:H7790,7,0)</f>
        <v>Sử dụng bình thường</v>
      </c>
      <c r="K3400" s="46" t="s">
        <v>4927</v>
      </c>
      <c r="L3400" s="46" t="s">
        <v>4931</v>
      </c>
      <c r="M3400" s="46" t="s">
        <v>484</v>
      </c>
      <c r="N3400" s="48"/>
      <c r="O3400" s="48"/>
      <c r="P3400" s="48"/>
      <c r="Q3400" s="48"/>
      <c r="R3400" s="48"/>
      <c r="S3400" s="48"/>
      <c r="T3400" s="48"/>
      <c r="U3400" s="47" t="s">
        <v>6148</v>
      </c>
      <c r="V3400" s="48"/>
      <c r="W3400" s="48"/>
      <c r="X3400" s="48"/>
      <c r="Y3400" s="48"/>
      <c r="Z3400" s="48"/>
      <c r="AA3400" s="64">
        <v>0</v>
      </c>
      <c r="AB3400" s="61">
        <v>1</v>
      </c>
      <c r="AC3400" s="61">
        <v>0</v>
      </c>
      <c r="AD3400" s="48"/>
      <c r="AE3400" s="48"/>
      <c r="AF3400" s="48"/>
      <c r="AG3400" s="62"/>
      <c r="AH3400" s="62"/>
      <c r="AI3400" s="62"/>
      <c r="AJ3400" s="48"/>
      <c r="AK3400" s="61" t="str">
        <f>VLOOKUP(L3400,'[2]Bảng chi tiết công cụ dụng cụ'!$A$8:$AC$4035,27,0)</f>
        <v>QLC</v>
      </c>
      <c r="AL3400" s="61">
        <v>15311001</v>
      </c>
      <c r="AM3400" s="61">
        <v>33121001</v>
      </c>
      <c r="AN3400" s="48"/>
      <c r="AO3400" s="48"/>
      <c r="AP3400" s="61" t="s">
        <v>6174</v>
      </c>
      <c r="AQ3400" s="61" t="s">
        <v>6164</v>
      </c>
      <c r="AR3400" s="48"/>
      <c r="AS3400" s="65">
        <v>42401</v>
      </c>
      <c r="AT3400" s="34" t="s">
        <v>77</v>
      </c>
    </row>
    <row r="3401" spans="1:46">
      <c r="A3401" s="43">
        <v>3396</v>
      </c>
      <c r="B3401" s="43" t="s">
        <v>4932</v>
      </c>
      <c r="C3401" s="43" t="str">
        <f t="shared" si="67"/>
        <v>Dùng chung PTSP</v>
      </c>
      <c r="D3401" s="43" t="s">
        <v>6604</v>
      </c>
      <c r="E3401" s="43"/>
      <c r="F3401" s="43" t="str">
        <f>VLOOKUP(H3401,'DM BPSD'!$A$2:$G$30,6,0)</f>
        <v>Trần Hữu Phúc</v>
      </c>
      <c r="G3401" s="43">
        <f>VLOOKUP(F3401,'DS Nhân viên'!$A$2:$B$577,2,0)</f>
        <v>900033</v>
      </c>
      <c r="H3401" s="49" t="s">
        <v>4898</v>
      </c>
      <c r="I3401" s="43"/>
      <c r="J3401" s="83" t="str">
        <f>VLOOKUP(B3401,'BBKK 30.6'!B3416:H7791,7,0)</f>
        <v>Sử dụng bình thường</v>
      </c>
      <c r="K3401" s="46" t="s">
        <v>4927</v>
      </c>
      <c r="L3401" s="46" t="s">
        <v>4932</v>
      </c>
      <c r="M3401" s="46" t="s">
        <v>236</v>
      </c>
      <c r="N3401" s="48"/>
      <c r="O3401" s="48"/>
      <c r="P3401" s="48"/>
      <c r="Q3401" s="48"/>
      <c r="R3401" s="48"/>
      <c r="S3401" s="48"/>
      <c r="T3401" s="48"/>
      <c r="U3401" s="47" t="s">
        <v>6148</v>
      </c>
      <c r="V3401" s="48"/>
      <c r="W3401" s="48"/>
      <c r="X3401" s="48"/>
      <c r="Y3401" s="48"/>
      <c r="Z3401" s="48"/>
      <c r="AA3401" s="64">
        <v>19200000</v>
      </c>
      <c r="AB3401" s="61">
        <v>1</v>
      </c>
      <c r="AC3401" s="61">
        <v>0</v>
      </c>
      <c r="AD3401" s="48"/>
      <c r="AE3401" s="48"/>
      <c r="AF3401" s="48"/>
      <c r="AG3401" s="62"/>
      <c r="AH3401" s="62"/>
      <c r="AI3401" s="62"/>
      <c r="AJ3401" s="48"/>
      <c r="AK3401" s="61" t="str">
        <f>VLOOKUP(L3401,'[2]Bảng chi tiết công cụ dụng cụ'!$A$8:$AC$4035,27,0)</f>
        <v>QLC</v>
      </c>
      <c r="AL3401" s="61">
        <v>15312001</v>
      </c>
      <c r="AM3401" s="61">
        <v>33121001</v>
      </c>
      <c r="AN3401" s="48"/>
      <c r="AO3401" s="48"/>
      <c r="AP3401" s="61" t="s">
        <v>6173</v>
      </c>
      <c r="AQ3401" s="61" t="s">
        <v>6164</v>
      </c>
      <c r="AR3401" s="48"/>
      <c r="AS3401" s="65">
        <v>44469</v>
      </c>
      <c r="AT3401" s="34" t="s">
        <v>77</v>
      </c>
    </row>
    <row r="3402" spans="1:46">
      <c r="A3402" s="43">
        <v>3397</v>
      </c>
      <c r="B3402" s="43" t="s">
        <v>4933</v>
      </c>
      <c r="C3402" s="43" t="str">
        <f t="shared" si="67"/>
        <v>Dùng chung PTSP</v>
      </c>
      <c r="D3402" s="43" t="s">
        <v>6604</v>
      </c>
      <c r="E3402" s="43"/>
      <c r="F3402" s="43" t="str">
        <f>VLOOKUP(H3402,'DM BPSD'!$A$2:$G$30,6,0)</f>
        <v>Trần Hữu Phúc</v>
      </c>
      <c r="G3402" s="43">
        <f>VLOOKUP(F3402,'DS Nhân viên'!$A$2:$B$577,2,0)</f>
        <v>900033</v>
      </c>
      <c r="H3402" s="49" t="s">
        <v>4898</v>
      </c>
      <c r="I3402" s="43"/>
      <c r="J3402" s="83" t="str">
        <f>VLOOKUP(B3402,'BBKK 30.6'!B3417:H7792,7,0)</f>
        <v>Sử dụng bình thường</v>
      </c>
      <c r="K3402" s="46" t="s">
        <v>4927</v>
      </c>
      <c r="L3402" s="46" t="s">
        <v>4933</v>
      </c>
      <c r="M3402" s="46" t="s">
        <v>694</v>
      </c>
      <c r="N3402" s="48"/>
      <c r="O3402" s="48"/>
      <c r="P3402" s="48"/>
      <c r="Q3402" s="48"/>
      <c r="R3402" s="48"/>
      <c r="S3402" s="48"/>
      <c r="T3402" s="48"/>
      <c r="U3402" s="47" t="s">
        <v>6148</v>
      </c>
      <c r="V3402" s="48"/>
      <c r="W3402" s="48"/>
      <c r="X3402" s="48"/>
      <c r="Y3402" s="48"/>
      <c r="Z3402" s="48"/>
      <c r="AA3402" s="64">
        <v>20800000</v>
      </c>
      <c r="AB3402" s="61">
        <v>1</v>
      </c>
      <c r="AC3402" s="61">
        <v>0</v>
      </c>
      <c r="AD3402" s="48"/>
      <c r="AE3402" s="48"/>
      <c r="AF3402" s="48"/>
      <c r="AG3402" s="62"/>
      <c r="AH3402" s="62"/>
      <c r="AI3402" s="62"/>
      <c r="AJ3402" s="48"/>
      <c r="AK3402" s="61" t="str">
        <f>VLOOKUP(L3402,'[2]Bảng chi tiết công cụ dụng cụ'!$A$8:$AC$4035,27,0)</f>
        <v>QLC</v>
      </c>
      <c r="AL3402" s="61">
        <v>15312001</v>
      </c>
      <c r="AM3402" s="61">
        <v>33121001</v>
      </c>
      <c r="AN3402" s="48"/>
      <c r="AO3402" s="48"/>
      <c r="AP3402" s="61" t="s">
        <v>6173</v>
      </c>
      <c r="AQ3402" s="61" t="s">
        <v>6164</v>
      </c>
      <c r="AR3402" s="48"/>
      <c r="AS3402" s="65">
        <v>44469</v>
      </c>
      <c r="AT3402" s="34" t="s">
        <v>77</v>
      </c>
    </row>
    <row r="3403" spans="1:46">
      <c r="A3403" s="43">
        <v>3398</v>
      </c>
      <c r="B3403" s="43" t="s">
        <v>4935</v>
      </c>
      <c r="C3403" s="43" t="str">
        <f t="shared" si="67"/>
        <v>Dùng chung PTSP</v>
      </c>
      <c r="D3403" s="43" t="s">
        <v>6604</v>
      </c>
      <c r="E3403" s="43"/>
      <c r="F3403" s="43" t="str">
        <f>VLOOKUP(H3403,'DM BPSD'!$A$2:$G$30,6,0)</f>
        <v>Trần Hữu Phúc</v>
      </c>
      <c r="G3403" s="43">
        <f>VLOOKUP(F3403,'DS Nhân viên'!$A$2:$B$577,2,0)</f>
        <v>900033</v>
      </c>
      <c r="H3403" s="49" t="s">
        <v>4898</v>
      </c>
      <c r="I3403" s="43"/>
      <c r="J3403" s="83" t="str">
        <f>VLOOKUP(B3403,'BBKK 30.6'!B3418:H7793,7,0)</f>
        <v>Sử dụng bình thường</v>
      </c>
      <c r="K3403" s="46" t="s">
        <v>4927</v>
      </c>
      <c r="L3403" s="46" t="s">
        <v>4935</v>
      </c>
      <c r="M3403" s="46" t="s">
        <v>4936</v>
      </c>
      <c r="N3403" s="48"/>
      <c r="O3403" s="48"/>
      <c r="P3403" s="48"/>
      <c r="Q3403" s="48"/>
      <c r="R3403" s="48"/>
      <c r="S3403" s="48"/>
      <c r="T3403" s="48"/>
      <c r="U3403" s="47" t="s">
        <v>6148</v>
      </c>
      <c r="V3403" s="48"/>
      <c r="W3403" s="48"/>
      <c r="X3403" s="48"/>
      <c r="Y3403" s="48"/>
      <c r="Z3403" s="48"/>
      <c r="AA3403" s="64">
        <v>2990000</v>
      </c>
      <c r="AB3403" s="61">
        <v>1</v>
      </c>
      <c r="AC3403" s="61">
        <v>0</v>
      </c>
      <c r="AD3403" s="48"/>
      <c r="AE3403" s="48"/>
      <c r="AF3403" s="48"/>
      <c r="AG3403" s="62"/>
      <c r="AH3403" s="62"/>
      <c r="AI3403" s="62"/>
      <c r="AJ3403" s="48"/>
      <c r="AK3403" s="61" t="str">
        <f>VLOOKUP(L3403,'[2]Bảng chi tiết công cụ dụng cụ'!$A$8:$AC$4035,27,0)</f>
        <v>QLC</v>
      </c>
      <c r="AL3403" s="61">
        <v>15311001</v>
      </c>
      <c r="AM3403" s="61">
        <v>33121001</v>
      </c>
      <c r="AN3403" s="48"/>
      <c r="AO3403" s="48"/>
      <c r="AP3403" s="61" t="s">
        <v>6174</v>
      </c>
      <c r="AQ3403" s="61" t="s">
        <v>6164</v>
      </c>
      <c r="AR3403" s="48"/>
      <c r="AT3403" s="34" t="s">
        <v>77</v>
      </c>
    </row>
    <row r="3404" spans="1:46">
      <c r="A3404" s="43">
        <v>3399</v>
      </c>
      <c r="B3404" s="43" t="s">
        <v>4937</v>
      </c>
      <c r="C3404" s="43" t="str">
        <f t="shared" si="67"/>
        <v>Dùng chung PTSP</v>
      </c>
      <c r="D3404" s="43" t="s">
        <v>6604</v>
      </c>
      <c r="E3404" s="43"/>
      <c r="F3404" s="43" t="str">
        <f>VLOOKUP(H3404,'DM BPSD'!$A$2:$G$30,6,0)</f>
        <v>Trần Hữu Phúc</v>
      </c>
      <c r="G3404" s="43">
        <f>VLOOKUP(F3404,'DS Nhân viên'!$A$2:$B$577,2,0)</f>
        <v>900033</v>
      </c>
      <c r="H3404" s="49" t="s">
        <v>4898</v>
      </c>
      <c r="I3404" s="43"/>
      <c r="J3404" s="83" t="str">
        <f>VLOOKUP(B3404,'BBKK 30.6'!B3419:H7794,7,0)</f>
        <v>Sử dụng bình thường</v>
      </c>
      <c r="K3404" s="46" t="s">
        <v>4927</v>
      </c>
      <c r="L3404" s="46" t="s">
        <v>4937</v>
      </c>
      <c r="M3404" s="46" t="s">
        <v>185</v>
      </c>
      <c r="N3404" s="48"/>
      <c r="O3404" s="48"/>
      <c r="P3404" s="48"/>
      <c r="Q3404" s="48"/>
      <c r="R3404" s="48"/>
      <c r="S3404" s="48"/>
      <c r="T3404" s="48"/>
      <c r="U3404" s="47" t="s">
        <v>6148</v>
      </c>
      <c r="V3404" s="48"/>
      <c r="W3404" s="48"/>
      <c r="X3404" s="48"/>
      <c r="Y3404" s="48"/>
      <c r="Z3404" s="48"/>
      <c r="AA3404" s="64">
        <v>0</v>
      </c>
      <c r="AB3404" s="61">
        <v>1</v>
      </c>
      <c r="AC3404" s="61">
        <v>0</v>
      </c>
      <c r="AD3404" s="48"/>
      <c r="AE3404" s="48"/>
      <c r="AF3404" s="48"/>
      <c r="AG3404" s="62"/>
      <c r="AH3404" s="62"/>
      <c r="AI3404" s="62"/>
      <c r="AJ3404" s="48"/>
      <c r="AK3404" s="61" t="str">
        <f>VLOOKUP(L3404,'[2]Bảng chi tiết công cụ dụng cụ'!$A$8:$AC$4035,27,0)</f>
        <v>QLC</v>
      </c>
      <c r="AL3404" s="61">
        <v>15311001</v>
      </c>
      <c r="AM3404" s="61">
        <v>33121001</v>
      </c>
      <c r="AN3404" s="48"/>
      <c r="AO3404" s="48"/>
      <c r="AP3404" s="61" t="s">
        <v>6173</v>
      </c>
      <c r="AQ3404" s="61" t="s">
        <v>6164</v>
      </c>
      <c r="AR3404" s="48"/>
      <c r="AS3404" s="65">
        <v>42401</v>
      </c>
      <c r="AT3404" s="34" t="s">
        <v>77</v>
      </c>
    </row>
    <row r="3405" spans="1:46" ht="31.5">
      <c r="A3405" s="43">
        <v>3400</v>
      </c>
      <c r="B3405" s="43" t="s">
        <v>4938</v>
      </c>
      <c r="C3405" s="43" t="str">
        <f t="shared" si="67"/>
        <v>Dùng chung PTSP</v>
      </c>
      <c r="D3405" s="83" t="s">
        <v>6605</v>
      </c>
      <c r="E3405" s="43"/>
      <c r="F3405" s="43" t="str">
        <f>VLOOKUP(H3405,'DM BPSD'!$A$2:$G$30,6,0)</f>
        <v>Trần Hữu Phúc</v>
      </c>
      <c r="G3405" s="43">
        <f>VLOOKUP(F3405,'DS Nhân viên'!$A$2:$B$577,2,0)</f>
        <v>900033</v>
      </c>
      <c r="H3405" s="49" t="s">
        <v>4898</v>
      </c>
      <c r="I3405" s="43"/>
      <c r="J3405" s="83" t="str">
        <f>VLOOKUP(B3405,'BBKK 30.6'!B3420:H7795,7,0)</f>
        <v>Cũ, không đáp ứng nhu cầu công việc</v>
      </c>
      <c r="K3405" s="46" t="s">
        <v>4927</v>
      </c>
      <c r="L3405" s="46" t="s">
        <v>4938</v>
      </c>
      <c r="M3405" s="46" t="s">
        <v>4939</v>
      </c>
      <c r="N3405" s="48"/>
      <c r="O3405" s="48"/>
      <c r="P3405" s="48"/>
      <c r="Q3405" s="48"/>
      <c r="R3405" s="48"/>
      <c r="S3405" s="48"/>
      <c r="T3405" s="48"/>
      <c r="U3405" s="47" t="s">
        <v>6148</v>
      </c>
      <c r="V3405" s="48"/>
      <c r="W3405" s="48"/>
      <c r="X3405" s="48"/>
      <c r="Y3405" s="48"/>
      <c r="Z3405" s="48"/>
      <c r="AA3405" s="64">
        <v>1512498</v>
      </c>
      <c r="AB3405" s="61">
        <v>1</v>
      </c>
      <c r="AC3405" s="61">
        <v>0</v>
      </c>
      <c r="AD3405" s="48"/>
      <c r="AE3405" s="48"/>
      <c r="AF3405" s="48"/>
      <c r="AG3405" s="62"/>
      <c r="AH3405" s="62"/>
      <c r="AI3405" s="62"/>
      <c r="AJ3405" s="48"/>
      <c r="AK3405" s="61" t="str">
        <f>VLOOKUP(L3405,'[2]Bảng chi tiết công cụ dụng cụ'!$A$8:$AC$4035,27,0)</f>
        <v>QLC</v>
      </c>
      <c r="AL3405" s="61">
        <v>15311001</v>
      </c>
      <c r="AM3405" s="61">
        <v>33121001</v>
      </c>
      <c r="AN3405" s="48"/>
      <c r="AO3405" s="48"/>
      <c r="AP3405" s="61" t="s">
        <v>6174</v>
      </c>
      <c r="AQ3405" s="61" t="s">
        <v>6164</v>
      </c>
      <c r="AR3405" s="48"/>
      <c r="AS3405" s="65">
        <v>42401</v>
      </c>
      <c r="AT3405" s="34" t="s">
        <v>77</v>
      </c>
    </row>
    <row r="3406" spans="1:46">
      <c r="A3406" s="43">
        <v>3401</v>
      </c>
      <c r="B3406" s="43" t="s">
        <v>4941</v>
      </c>
      <c r="C3406" s="43" t="str">
        <f t="shared" si="67"/>
        <v>Dùng chung PTSP</v>
      </c>
      <c r="D3406" s="43" t="s">
        <v>6604</v>
      </c>
      <c r="E3406" s="43"/>
      <c r="F3406" s="43" t="str">
        <f>VLOOKUP(H3406,'DM BPSD'!$A$2:$G$30,6,0)</f>
        <v>Trần Hữu Phúc</v>
      </c>
      <c r="G3406" s="43">
        <f>VLOOKUP(F3406,'DS Nhân viên'!$A$2:$B$577,2,0)</f>
        <v>900033</v>
      </c>
      <c r="H3406" s="49" t="s">
        <v>4898</v>
      </c>
      <c r="I3406" s="43"/>
      <c r="J3406" s="83" t="str">
        <f>VLOOKUP(B3406,'BBKK 30.6'!B3421:H7796,7,0)</f>
        <v>Sử dụng bình thường</v>
      </c>
      <c r="K3406" s="46" t="s">
        <v>4927</v>
      </c>
      <c r="L3406" s="46" t="s">
        <v>4941</v>
      </c>
      <c r="M3406" s="46" t="s">
        <v>1003</v>
      </c>
      <c r="N3406" s="48"/>
      <c r="O3406" s="48"/>
      <c r="P3406" s="48"/>
      <c r="Q3406" s="48"/>
      <c r="R3406" s="48"/>
      <c r="S3406" s="48"/>
      <c r="T3406" s="48"/>
      <c r="U3406" s="47" t="s">
        <v>6148</v>
      </c>
      <c r="V3406" s="48"/>
      <c r="W3406" s="48"/>
      <c r="X3406" s="48"/>
      <c r="Y3406" s="48"/>
      <c r="Z3406" s="48"/>
      <c r="AA3406" s="64">
        <v>3996000</v>
      </c>
      <c r="AB3406" s="61">
        <v>1</v>
      </c>
      <c r="AC3406" s="61">
        <v>0</v>
      </c>
      <c r="AD3406" s="48"/>
      <c r="AE3406" s="48"/>
      <c r="AF3406" s="48"/>
      <c r="AG3406" s="62"/>
      <c r="AH3406" s="62"/>
      <c r="AI3406" s="62"/>
      <c r="AJ3406" s="48"/>
      <c r="AK3406" s="61" t="str">
        <f>VLOOKUP(L3406,'[2]Bảng chi tiết công cụ dụng cụ'!$A$8:$AC$4035,27,0)</f>
        <v>QLC</v>
      </c>
      <c r="AL3406" s="61">
        <v>15311001</v>
      </c>
      <c r="AM3406" s="61">
        <v>33121001</v>
      </c>
      <c r="AN3406" s="48"/>
      <c r="AO3406" s="48"/>
      <c r="AP3406" s="61" t="s">
        <v>6174</v>
      </c>
      <c r="AQ3406" s="61" t="s">
        <v>6164</v>
      </c>
      <c r="AR3406" s="48"/>
      <c r="AT3406" s="34" t="s">
        <v>77</v>
      </c>
    </row>
    <row r="3407" spans="1:46">
      <c r="A3407" s="43">
        <v>3402</v>
      </c>
      <c r="B3407" s="43" t="s">
        <v>4942</v>
      </c>
      <c r="C3407" s="43" t="str">
        <f t="shared" si="67"/>
        <v>Dùng chung PTSP</v>
      </c>
      <c r="D3407" s="43" t="s">
        <v>6604</v>
      </c>
      <c r="E3407" s="43"/>
      <c r="F3407" s="43" t="str">
        <f>VLOOKUP(H3407,'DM BPSD'!$A$2:$G$30,6,0)</f>
        <v>Trần Hữu Phúc</v>
      </c>
      <c r="G3407" s="43">
        <f>VLOOKUP(F3407,'DS Nhân viên'!$A$2:$B$577,2,0)</f>
        <v>900033</v>
      </c>
      <c r="H3407" s="49" t="s">
        <v>4898</v>
      </c>
      <c r="I3407" s="43"/>
      <c r="J3407" s="83" t="str">
        <f>VLOOKUP(B3407,'BBKK 30.6'!B3422:H7797,7,0)</f>
        <v>Sử dụng bình thường</v>
      </c>
      <c r="K3407" s="46" t="s">
        <v>4927</v>
      </c>
      <c r="L3407" s="46" t="s">
        <v>4942</v>
      </c>
      <c r="M3407" s="46" t="s">
        <v>411</v>
      </c>
      <c r="N3407" s="48"/>
      <c r="O3407" s="48"/>
      <c r="P3407" s="48"/>
      <c r="Q3407" s="48"/>
      <c r="R3407" s="48"/>
      <c r="S3407" s="48"/>
      <c r="T3407" s="48"/>
      <c r="U3407" s="47" t="s">
        <v>6148</v>
      </c>
      <c r="V3407" s="48"/>
      <c r="W3407" s="48"/>
      <c r="X3407" s="48"/>
      <c r="Y3407" s="48"/>
      <c r="Z3407" s="48"/>
      <c r="AA3407" s="64">
        <v>8415000</v>
      </c>
      <c r="AB3407" s="61">
        <v>1</v>
      </c>
      <c r="AC3407" s="61">
        <v>0</v>
      </c>
      <c r="AD3407" s="48"/>
      <c r="AE3407" s="48"/>
      <c r="AF3407" s="48"/>
      <c r="AG3407" s="62"/>
      <c r="AH3407" s="62"/>
      <c r="AI3407" s="62"/>
      <c r="AJ3407" s="48"/>
      <c r="AK3407" s="61" t="str">
        <f>VLOOKUP(L3407,'[2]Bảng chi tiết công cụ dụng cụ'!$A$8:$AC$4035,27,0)</f>
        <v>QLC</v>
      </c>
      <c r="AL3407" s="61">
        <v>15311001</v>
      </c>
      <c r="AM3407" s="61">
        <v>33121001</v>
      </c>
      <c r="AN3407" s="48"/>
      <c r="AO3407" s="48"/>
      <c r="AP3407" s="61" t="s">
        <v>6174</v>
      </c>
      <c r="AQ3407" s="61" t="s">
        <v>6164</v>
      </c>
      <c r="AR3407" s="48"/>
      <c r="AT3407" s="34" t="s">
        <v>77</v>
      </c>
    </row>
    <row r="3408" spans="1:46">
      <c r="A3408" s="43">
        <v>3403</v>
      </c>
      <c r="B3408" s="43" t="s">
        <v>4943</v>
      </c>
      <c r="C3408" s="43" t="str">
        <f t="shared" si="67"/>
        <v>Dùng chung PTSP</v>
      </c>
      <c r="D3408" s="43" t="s">
        <v>6604</v>
      </c>
      <c r="E3408" s="43"/>
      <c r="F3408" s="43" t="str">
        <f>VLOOKUP(H3408,'DM BPSD'!$A$2:$G$30,6,0)</f>
        <v>Trần Hữu Phúc</v>
      </c>
      <c r="G3408" s="43">
        <f>VLOOKUP(F3408,'DS Nhân viên'!$A$2:$B$577,2,0)</f>
        <v>900033</v>
      </c>
      <c r="H3408" s="49" t="s">
        <v>4898</v>
      </c>
      <c r="I3408" s="43"/>
      <c r="J3408" s="83" t="str">
        <f>VLOOKUP(B3408,'BBKK 30.6'!B3423:H7798,7,0)</f>
        <v>Sử dụng bình thường</v>
      </c>
      <c r="K3408" s="46" t="s">
        <v>4927</v>
      </c>
      <c r="L3408" s="46" t="s">
        <v>4943</v>
      </c>
      <c r="M3408" s="46" t="s">
        <v>1558</v>
      </c>
      <c r="N3408" s="48"/>
      <c r="O3408" s="48"/>
      <c r="P3408" s="48"/>
      <c r="Q3408" s="48"/>
      <c r="R3408" s="48"/>
      <c r="S3408" s="48"/>
      <c r="T3408" s="48"/>
      <c r="U3408" s="47" t="s">
        <v>6148</v>
      </c>
      <c r="V3408" s="48"/>
      <c r="W3408" s="48"/>
      <c r="X3408" s="48"/>
      <c r="Y3408" s="48"/>
      <c r="Z3408" s="48"/>
      <c r="AA3408" s="64">
        <v>6116000</v>
      </c>
      <c r="AB3408" s="61">
        <v>1</v>
      </c>
      <c r="AC3408" s="61">
        <v>0</v>
      </c>
      <c r="AD3408" s="48"/>
      <c r="AE3408" s="48"/>
      <c r="AF3408" s="48"/>
      <c r="AG3408" s="62"/>
      <c r="AH3408" s="62"/>
      <c r="AI3408" s="62"/>
      <c r="AJ3408" s="48"/>
      <c r="AK3408" s="61" t="str">
        <f>VLOOKUP(L3408,'[2]Bảng chi tiết công cụ dụng cụ'!$A$8:$AC$4035,27,0)</f>
        <v>QLC</v>
      </c>
      <c r="AL3408" s="61">
        <v>15311001</v>
      </c>
      <c r="AM3408" s="61">
        <v>33121001</v>
      </c>
      <c r="AN3408" s="48"/>
      <c r="AO3408" s="48"/>
      <c r="AP3408" s="61" t="s">
        <v>6174</v>
      </c>
      <c r="AQ3408" s="61" t="s">
        <v>6164</v>
      </c>
      <c r="AR3408" s="48"/>
      <c r="AS3408" s="65">
        <v>44120</v>
      </c>
      <c r="AT3408" s="34" t="s">
        <v>77</v>
      </c>
    </row>
    <row r="3409" spans="1:46">
      <c r="A3409" s="43">
        <v>3404</v>
      </c>
      <c r="B3409" s="43" t="s">
        <v>4944</v>
      </c>
      <c r="C3409" s="43" t="str">
        <f t="shared" si="67"/>
        <v>Dùng chung PTSP</v>
      </c>
      <c r="D3409" s="43" t="s">
        <v>6604</v>
      </c>
      <c r="E3409" s="43"/>
      <c r="F3409" s="43" t="str">
        <f>VLOOKUP(H3409,'DM BPSD'!$A$2:$G$30,6,0)</f>
        <v>Trần Hữu Phúc</v>
      </c>
      <c r="G3409" s="43">
        <f>VLOOKUP(F3409,'DS Nhân viên'!$A$2:$B$577,2,0)</f>
        <v>900033</v>
      </c>
      <c r="H3409" s="49" t="s">
        <v>4898</v>
      </c>
      <c r="I3409" s="43"/>
      <c r="J3409" s="83" t="str">
        <f>VLOOKUP(B3409,'BBKK 30.6'!B3424:H7799,7,0)</f>
        <v>Sử dụng bình thường</v>
      </c>
      <c r="K3409" s="46" t="s">
        <v>4927</v>
      </c>
      <c r="L3409" s="46" t="s">
        <v>4944</v>
      </c>
      <c r="M3409" s="46" t="s">
        <v>413</v>
      </c>
      <c r="N3409" s="48"/>
      <c r="O3409" s="48"/>
      <c r="P3409" s="48"/>
      <c r="Q3409" s="48"/>
      <c r="R3409" s="48"/>
      <c r="S3409" s="48"/>
      <c r="T3409" s="48"/>
      <c r="U3409" s="47" t="s">
        <v>6148</v>
      </c>
      <c r="V3409" s="48"/>
      <c r="W3409" s="48"/>
      <c r="X3409" s="48"/>
      <c r="Y3409" s="48"/>
      <c r="Z3409" s="48"/>
      <c r="AA3409" s="64">
        <v>6622000</v>
      </c>
      <c r="AB3409" s="61">
        <v>1</v>
      </c>
      <c r="AC3409" s="61">
        <v>0</v>
      </c>
      <c r="AD3409" s="48"/>
      <c r="AE3409" s="48"/>
      <c r="AF3409" s="48"/>
      <c r="AG3409" s="62"/>
      <c r="AH3409" s="62"/>
      <c r="AI3409" s="62"/>
      <c r="AJ3409" s="48"/>
      <c r="AK3409" s="61" t="str">
        <f>VLOOKUP(L3409,'[2]Bảng chi tiết công cụ dụng cụ'!$A$8:$AC$4035,27,0)</f>
        <v>QLC</v>
      </c>
      <c r="AL3409" s="61">
        <v>15311001</v>
      </c>
      <c r="AM3409" s="61">
        <v>33121001</v>
      </c>
      <c r="AN3409" s="48"/>
      <c r="AO3409" s="48"/>
      <c r="AP3409" s="61" t="s">
        <v>6174</v>
      </c>
      <c r="AQ3409" s="61" t="s">
        <v>6164</v>
      </c>
      <c r="AR3409" s="48"/>
      <c r="AT3409" s="34" t="s">
        <v>77</v>
      </c>
    </row>
    <row r="3410" spans="1:46">
      <c r="A3410" s="43">
        <v>3405</v>
      </c>
      <c r="B3410" s="43" t="s">
        <v>4945</v>
      </c>
      <c r="C3410" s="43" t="str">
        <f t="shared" si="67"/>
        <v>Dùng chung PTSP</v>
      </c>
      <c r="D3410" s="43" t="s">
        <v>6604</v>
      </c>
      <c r="E3410" s="43"/>
      <c r="F3410" s="43" t="str">
        <f>VLOOKUP(H3410,'DM BPSD'!$A$2:$G$30,6,0)</f>
        <v>Trần Hữu Phúc</v>
      </c>
      <c r="G3410" s="43">
        <f>VLOOKUP(F3410,'DS Nhân viên'!$A$2:$B$577,2,0)</f>
        <v>900033</v>
      </c>
      <c r="H3410" s="49" t="s">
        <v>4898</v>
      </c>
      <c r="I3410" s="43"/>
      <c r="J3410" s="83" t="str">
        <f>VLOOKUP(B3410,'BBKK 30.6'!B3425:H7800,7,0)</f>
        <v>Sử dụng bình thường</v>
      </c>
      <c r="K3410" s="46" t="s">
        <v>4927</v>
      </c>
      <c r="L3410" s="46" t="s">
        <v>4945</v>
      </c>
      <c r="M3410" s="46" t="s">
        <v>3821</v>
      </c>
      <c r="N3410" s="48"/>
      <c r="O3410" s="48"/>
      <c r="P3410" s="48"/>
      <c r="Q3410" s="48"/>
      <c r="R3410" s="48"/>
      <c r="S3410" s="48"/>
      <c r="T3410" s="48"/>
      <c r="U3410" s="47" t="s">
        <v>6148</v>
      </c>
      <c r="V3410" s="48"/>
      <c r="W3410" s="48"/>
      <c r="X3410" s="48"/>
      <c r="Y3410" s="48"/>
      <c r="Z3410" s="48"/>
      <c r="AA3410" s="64">
        <v>3410000</v>
      </c>
      <c r="AB3410" s="61">
        <v>1</v>
      </c>
      <c r="AC3410" s="61">
        <v>0</v>
      </c>
      <c r="AD3410" s="48"/>
      <c r="AE3410" s="48"/>
      <c r="AF3410" s="48"/>
      <c r="AG3410" s="62"/>
      <c r="AH3410" s="62"/>
      <c r="AI3410" s="62"/>
      <c r="AJ3410" s="48"/>
      <c r="AK3410" s="61" t="str">
        <f>VLOOKUP(L3410,'[2]Bảng chi tiết công cụ dụng cụ'!$A$8:$AC$4035,27,0)</f>
        <v>QLC</v>
      </c>
      <c r="AL3410" s="61">
        <v>15311001</v>
      </c>
      <c r="AM3410" s="61">
        <v>33121001</v>
      </c>
      <c r="AN3410" s="48"/>
      <c r="AO3410" s="48"/>
      <c r="AP3410" s="61" t="s">
        <v>6174</v>
      </c>
      <c r="AQ3410" s="61" t="s">
        <v>6164</v>
      </c>
      <c r="AR3410" s="48"/>
      <c r="AT3410" s="34" t="s">
        <v>77</v>
      </c>
    </row>
    <row r="3411" spans="1:46">
      <c r="A3411" s="43">
        <v>3406</v>
      </c>
      <c r="B3411" s="43" t="s">
        <v>4946</v>
      </c>
      <c r="C3411" s="43" t="str">
        <f t="shared" si="67"/>
        <v>Dùng chung PTSP</v>
      </c>
      <c r="D3411" s="43" t="s">
        <v>6604</v>
      </c>
      <c r="E3411" s="43"/>
      <c r="F3411" s="43" t="str">
        <f>VLOOKUP(H3411,'DM BPSD'!$A$2:$G$30,6,0)</f>
        <v>Trần Hữu Phúc</v>
      </c>
      <c r="G3411" s="43">
        <f>VLOOKUP(F3411,'DS Nhân viên'!$A$2:$B$577,2,0)</f>
        <v>900033</v>
      </c>
      <c r="H3411" s="49" t="s">
        <v>4898</v>
      </c>
      <c r="I3411" s="43"/>
      <c r="J3411" s="83" t="str">
        <f>VLOOKUP(B3411,'BBKK 30.6'!B3426:H7801,7,0)</f>
        <v>Sử dụng bình thường</v>
      </c>
      <c r="K3411" s="46" t="s">
        <v>4927</v>
      </c>
      <c r="L3411" s="46" t="s">
        <v>4946</v>
      </c>
      <c r="M3411" s="46" t="s">
        <v>435</v>
      </c>
      <c r="N3411" s="48"/>
      <c r="O3411" s="48"/>
      <c r="P3411" s="48"/>
      <c r="Q3411" s="48"/>
      <c r="R3411" s="48"/>
      <c r="S3411" s="48"/>
      <c r="T3411" s="48"/>
      <c r="U3411" s="47" t="s">
        <v>6148</v>
      </c>
      <c r="V3411" s="48"/>
      <c r="W3411" s="48"/>
      <c r="X3411" s="48"/>
      <c r="Y3411" s="48"/>
      <c r="Z3411" s="48"/>
      <c r="AA3411" s="64">
        <v>18861700</v>
      </c>
      <c r="AB3411" s="61">
        <v>1</v>
      </c>
      <c r="AC3411" s="61">
        <v>0</v>
      </c>
      <c r="AD3411" s="48"/>
      <c r="AE3411" s="48"/>
      <c r="AF3411" s="48"/>
      <c r="AG3411" s="62"/>
      <c r="AH3411" s="62"/>
      <c r="AI3411" s="62"/>
      <c r="AJ3411" s="48"/>
      <c r="AK3411" s="61" t="str">
        <f>VLOOKUP(L3411,'[2]Bảng chi tiết công cụ dụng cụ'!$A$8:$AC$4035,27,0)</f>
        <v>QLC</v>
      </c>
      <c r="AL3411" s="61">
        <v>15312001</v>
      </c>
      <c r="AM3411" s="61">
        <v>33121001</v>
      </c>
      <c r="AN3411" s="48"/>
      <c r="AO3411" s="48"/>
      <c r="AP3411" s="61" t="s">
        <v>6173</v>
      </c>
      <c r="AQ3411" s="61" t="s">
        <v>6164</v>
      </c>
      <c r="AR3411" s="48"/>
      <c r="AS3411" s="65">
        <v>43623</v>
      </c>
      <c r="AT3411" s="34" t="s">
        <v>77</v>
      </c>
    </row>
    <row r="3412" spans="1:46">
      <c r="A3412" s="43">
        <v>3407</v>
      </c>
      <c r="B3412" s="43" t="s">
        <v>4947</v>
      </c>
      <c r="C3412" s="43" t="str">
        <f t="shared" si="67"/>
        <v>Dùng chung PTSP</v>
      </c>
      <c r="D3412" s="43" t="s">
        <v>6604</v>
      </c>
      <c r="E3412" s="43"/>
      <c r="F3412" s="43" t="str">
        <f>VLOOKUP(H3412,'DM BPSD'!$A$2:$G$30,6,0)</f>
        <v>Trần Hữu Phúc</v>
      </c>
      <c r="G3412" s="43">
        <f>VLOOKUP(F3412,'DS Nhân viên'!$A$2:$B$577,2,0)</f>
        <v>900033</v>
      </c>
      <c r="H3412" s="49" t="s">
        <v>4898</v>
      </c>
      <c r="I3412" s="43"/>
      <c r="J3412" s="83" t="str">
        <f>VLOOKUP(B3412,'BBKK 30.6'!B3427:H7802,7,0)</f>
        <v>Sử dụng bình thường</v>
      </c>
      <c r="K3412" s="46" t="s">
        <v>4927</v>
      </c>
      <c r="L3412" s="46" t="s">
        <v>4947</v>
      </c>
      <c r="M3412" s="46" t="s">
        <v>641</v>
      </c>
      <c r="N3412" s="48"/>
      <c r="O3412" s="48"/>
      <c r="P3412" s="48"/>
      <c r="Q3412" s="48"/>
      <c r="R3412" s="48"/>
      <c r="S3412" s="48"/>
      <c r="T3412" s="48"/>
      <c r="U3412" s="47" t="s">
        <v>6148</v>
      </c>
      <c r="V3412" s="48"/>
      <c r="W3412" s="48"/>
      <c r="X3412" s="48"/>
      <c r="Y3412" s="48"/>
      <c r="Z3412" s="48"/>
      <c r="AA3412" s="64">
        <v>2585000</v>
      </c>
      <c r="AB3412" s="61">
        <v>1</v>
      </c>
      <c r="AC3412" s="61">
        <v>0</v>
      </c>
      <c r="AD3412" s="48"/>
      <c r="AE3412" s="48"/>
      <c r="AF3412" s="48"/>
      <c r="AG3412" s="62"/>
      <c r="AH3412" s="62"/>
      <c r="AI3412" s="62"/>
      <c r="AJ3412" s="48"/>
      <c r="AK3412" s="61" t="str">
        <f>VLOOKUP(L3412,'[2]Bảng chi tiết công cụ dụng cụ'!$A$8:$AC$4035,27,0)</f>
        <v>QLC</v>
      </c>
      <c r="AL3412" s="61">
        <v>15311001</v>
      </c>
      <c r="AM3412" s="61">
        <v>33121001</v>
      </c>
      <c r="AN3412" s="48"/>
      <c r="AO3412" s="48"/>
      <c r="AP3412" s="61" t="s">
        <v>6174</v>
      </c>
      <c r="AQ3412" s="61" t="s">
        <v>6164</v>
      </c>
      <c r="AR3412" s="48"/>
      <c r="AT3412" s="34" t="s">
        <v>77</v>
      </c>
    </row>
    <row r="3413" spans="1:46">
      <c r="A3413" s="43">
        <v>3408</v>
      </c>
      <c r="B3413" s="43" t="s">
        <v>4948</v>
      </c>
      <c r="C3413" s="43" t="str">
        <f t="shared" si="67"/>
        <v>Dùng chung PTSP</v>
      </c>
      <c r="D3413" s="43" t="s">
        <v>6604</v>
      </c>
      <c r="E3413" s="43"/>
      <c r="F3413" s="43" t="str">
        <f>VLOOKUP(H3413,'DM BPSD'!$A$2:$G$30,6,0)</f>
        <v>Trần Hữu Phúc</v>
      </c>
      <c r="G3413" s="43">
        <f>VLOOKUP(F3413,'DS Nhân viên'!$A$2:$B$577,2,0)</f>
        <v>900033</v>
      </c>
      <c r="H3413" s="49" t="s">
        <v>4898</v>
      </c>
      <c r="I3413" s="43"/>
      <c r="J3413" s="83" t="str">
        <f>VLOOKUP(B3413,'BBKK 30.6'!B3428:H7803,7,0)</f>
        <v>Sử dụng bình thường</v>
      </c>
      <c r="K3413" s="46" t="s">
        <v>4927</v>
      </c>
      <c r="L3413" s="46" t="s">
        <v>4948</v>
      </c>
      <c r="M3413" s="46" t="s">
        <v>641</v>
      </c>
      <c r="N3413" s="48"/>
      <c r="O3413" s="48"/>
      <c r="P3413" s="48"/>
      <c r="Q3413" s="48"/>
      <c r="R3413" s="48"/>
      <c r="S3413" s="48"/>
      <c r="T3413" s="48"/>
      <c r="U3413" s="47" t="s">
        <v>6148</v>
      </c>
      <c r="V3413" s="48"/>
      <c r="W3413" s="48"/>
      <c r="X3413" s="48"/>
      <c r="Y3413" s="48"/>
      <c r="Z3413" s="48"/>
      <c r="AA3413" s="64">
        <v>2585000</v>
      </c>
      <c r="AB3413" s="61">
        <v>1</v>
      </c>
      <c r="AC3413" s="61">
        <v>0</v>
      </c>
      <c r="AD3413" s="48"/>
      <c r="AE3413" s="48"/>
      <c r="AF3413" s="48"/>
      <c r="AG3413" s="62"/>
      <c r="AH3413" s="62"/>
      <c r="AI3413" s="62"/>
      <c r="AJ3413" s="48"/>
      <c r="AK3413" s="61" t="str">
        <f>VLOOKUP(L3413,'[2]Bảng chi tiết công cụ dụng cụ'!$A$8:$AC$4035,27,0)</f>
        <v>QLC</v>
      </c>
      <c r="AL3413" s="61">
        <v>15311001</v>
      </c>
      <c r="AM3413" s="61">
        <v>33121001</v>
      </c>
      <c r="AN3413" s="48"/>
      <c r="AO3413" s="48"/>
      <c r="AP3413" s="61" t="s">
        <v>6174</v>
      </c>
      <c r="AQ3413" s="61" t="s">
        <v>6164</v>
      </c>
      <c r="AR3413" s="48"/>
      <c r="AT3413" s="34" t="s">
        <v>77</v>
      </c>
    </row>
    <row r="3414" spans="1:46">
      <c r="A3414" s="43">
        <v>3409</v>
      </c>
      <c r="B3414" s="43" t="s">
        <v>4949</v>
      </c>
      <c r="C3414" s="43" t="str">
        <f t="shared" si="67"/>
        <v>Dùng chung PTSP</v>
      </c>
      <c r="D3414" s="43" t="s">
        <v>6604</v>
      </c>
      <c r="E3414" s="43"/>
      <c r="F3414" s="43" t="str">
        <f>VLOOKUP(H3414,'DM BPSD'!$A$2:$G$30,6,0)</f>
        <v>Trần Hữu Phúc</v>
      </c>
      <c r="G3414" s="43">
        <f>VLOOKUP(F3414,'DS Nhân viên'!$A$2:$B$577,2,0)</f>
        <v>900033</v>
      </c>
      <c r="H3414" s="49" t="s">
        <v>4898</v>
      </c>
      <c r="I3414" s="43"/>
      <c r="J3414" s="83" t="str">
        <f>VLOOKUP(B3414,'BBKK 30.6'!B3429:H7804,7,0)</f>
        <v>Sử dụng bình thường</v>
      </c>
      <c r="K3414" s="46" t="s">
        <v>4927</v>
      </c>
      <c r="L3414" s="46" t="s">
        <v>4949</v>
      </c>
      <c r="M3414" s="46" t="s">
        <v>536</v>
      </c>
      <c r="N3414" s="48"/>
      <c r="O3414" s="48"/>
      <c r="P3414" s="48"/>
      <c r="Q3414" s="48"/>
      <c r="R3414" s="48"/>
      <c r="S3414" s="48"/>
      <c r="T3414" s="48"/>
      <c r="U3414" s="47" t="s">
        <v>6148</v>
      </c>
      <c r="V3414" s="48"/>
      <c r="W3414" s="48"/>
      <c r="X3414" s="48"/>
      <c r="Y3414" s="48"/>
      <c r="Z3414" s="48"/>
      <c r="AA3414" s="64">
        <v>5076000</v>
      </c>
      <c r="AB3414" s="61">
        <v>1</v>
      </c>
      <c r="AC3414" s="61">
        <v>0</v>
      </c>
      <c r="AD3414" s="48"/>
      <c r="AE3414" s="48"/>
      <c r="AF3414" s="48"/>
      <c r="AG3414" s="62"/>
      <c r="AH3414" s="62"/>
      <c r="AI3414" s="62"/>
      <c r="AJ3414" s="48"/>
      <c r="AK3414" s="61" t="str">
        <f>VLOOKUP(L3414,'[2]Bảng chi tiết công cụ dụng cụ'!$A$8:$AC$4035,27,0)</f>
        <v>QLC</v>
      </c>
      <c r="AL3414" s="61">
        <v>15311001</v>
      </c>
      <c r="AM3414" s="61">
        <v>33121001</v>
      </c>
      <c r="AN3414" s="48"/>
      <c r="AO3414" s="48"/>
      <c r="AP3414" s="61" t="s">
        <v>6174</v>
      </c>
      <c r="AQ3414" s="61" t="s">
        <v>6164</v>
      </c>
      <c r="AR3414" s="48"/>
      <c r="AT3414" s="34" t="s">
        <v>77</v>
      </c>
    </row>
    <row r="3415" spans="1:46">
      <c r="A3415" s="43">
        <v>3410</v>
      </c>
      <c r="B3415" s="43" t="s">
        <v>4950</v>
      </c>
      <c r="C3415" s="43" t="str">
        <f t="shared" si="67"/>
        <v>Dùng chung PTSP</v>
      </c>
      <c r="D3415" s="43" t="s">
        <v>6604</v>
      </c>
      <c r="E3415" s="43"/>
      <c r="F3415" s="43" t="str">
        <f>VLOOKUP(H3415,'DM BPSD'!$A$2:$G$30,6,0)</f>
        <v>Trần Hữu Phúc</v>
      </c>
      <c r="G3415" s="43">
        <f>VLOOKUP(F3415,'DS Nhân viên'!$A$2:$B$577,2,0)</f>
        <v>900033</v>
      </c>
      <c r="H3415" s="49" t="s">
        <v>4898</v>
      </c>
      <c r="I3415" s="43"/>
      <c r="J3415" s="83" t="str">
        <f>VLOOKUP(B3415,'BBKK 30.6'!B3430:H7805,7,0)</f>
        <v>Sử dụng bình thường</v>
      </c>
      <c r="K3415" s="46" t="s">
        <v>4927</v>
      </c>
      <c r="L3415" s="46" t="s">
        <v>4950</v>
      </c>
      <c r="M3415" s="46" t="s">
        <v>536</v>
      </c>
      <c r="N3415" s="48"/>
      <c r="O3415" s="48"/>
      <c r="P3415" s="48"/>
      <c r="Q3415" s="48"/>
      <c r="R3415" s="48"/>
      <c r="S3415" s="48"/>
      <c r="T3415" s="48"/>
      <c r="U3415" s="47" t="s">
        <v>6148</v>
      </c>
      <c r="V3415" s="48"/>
      <c r="W3415" s="48"/>
      <c r="X3415" s="48"/>
      <c r="Y3415" s="48"/>
      <c r="Z3415" s="48"/>
      <c r="AA3415" s="64">
        <v>5076000</v>
      </c>
      <c r="AB3415" s="61">
        <v>1</v>
      </c>
      <c r="AC3415" s="61">
        <v>0</v>
      </c>
      <c r="AD3415" s="48"/>
      <c r="AE3415" s="48"/>
      <c r="AF3415" s="48"/>
      <c r="AG3415" s="62"/>
      <c r="AH3415" s="62"/>
      <c r="AI3415" s="62"/>
      <c r="AJ3415" s="48"/>
      <c r="AK3415" s="61" t="str">
        <f>VLOOKUP(L3415,'[2]Bảng chi tiết công cụ dụng cụ'!$A$8:$AC$4035,27,0)</f>
        <v>QLC</v>
      </c>
      <c r="AL3415" s="61">
        <v>15311001</v>
      </c>
      <c r="AM3415" s="61">
        <v>33121001</v>
      </c>
      <c r="AN3415" s="48"/>
      <c r="AO3415" s="48"/>
      <c r="AP3415" s="61" t="s">
        <v>6174</v>
      </c>
      <c r="AQ3415" s="61" t="s">
        <v>6164</v>
      </c>
      <c r="AR3415" s="48"/>
      <c r="AT3415" s="34" t="s">
        <v>77</v>
      </c>
    </row>
    <row r="3416" spans="1:46">
      <c r="A3416" s="43">
        <v>3411</v>
      </c>
      <c r="B3416" s="43" t="s">
        <v>4951</v>
      </c>
      <c r="C3416" s="43" t="str">
        <f t="shared" si="67"/>
        <v>Dùng chung PTSP</v>
      </c>
      <c r="D3416" s="43" t="s">
        <v>6604</v>
      </c>
      <c r="E3416" s="43"/>
      <c r="F3416" s="43" t="str">
        <f>VLOOKUP(H3416,'DM BPSD'!$A$2:$G$30,6,0)</f>
        <v>Trần Hữu Phúc</v>
      </c>
      <c r="G3416" s="43">
        <f>VLOOKUP(F3416,'DS Nhân viên'!$A$2:$B$577,2,0)</f>
        <v>900033</v>
      </c>
      <c r="H3416" s="49" t="s">
        <v>4898</v>
      </c>
      <c r="I3416" s="43"/>
      <c r="J3416" s="83" t="str">
        <f>VLOOKUP(B3416,'BBKK 30.6'!B3431:H7806,7,0)</f>
        <v>Sử dụng bình thường</v>
      </c>
      <c r="K3416" s="46" t="s">
        <v>4927</v>
      </c>
      <c r="L3416" s="46" t="s">
        <v>4951</v>
      </c>
      <c r="M3416" s="46" t="s">
        <v>1556</v>
      </c>
      <c r="N3416" s="48"/>
      <c r="O3416" s="48"/>
      <c r="P3416" s="48"/>
      <c r="Q3416" s="48"/>
      <c r="R3416" s="48"/>
      <c r="S3416" s="48"/>
      <c r="T3416" s="48"/>
      <c r="U3416" s="47" t="s">
        <v>6148</v>
      </c>
      <c r="V3416" s="48"/>
      <c r="W3416" s="48"/>
      <c r="X3416" s="48"/>
      <c r="Y3416" s="48"/>
      <c r="Z3416" s="48"/>
      <c r="AA3416" s="64">
        <v>2640000</v>
      </c>
      <c r="AB3416" s="61">
        <v>1</v>
      </c>
      <c r="AC3416" s="61">
        <v>0</v>
      </c>
      <c r="AD3416" s="48"/>
      <c r="AE3416" s="48"/>
      <c r="AF3416" s="48"/>
      <c r="AG3416" s="62"/>
      <c r="AH3416" s="62"/>
      <c r="AI3416" s="62"/>
      <c r="AJ3416" s="48"/>
      <c r="AK3416" s="61" t="str">
        <f>VLOOKUP(L3416,'[2]Bảng chi tiết công cụ dụng cụ'!$A$8:$AC$4035,27,0)</f>
        <v>QLC</v>
      </c>
      <c r="AL3416" s="61">
        <v>15311001</v>
      </c>
      <c r="AM3416" s="61">
        <v>33121001</v>
      </c>
      <c r="AN3416" s="48"/>
      <c r="AO3416" s="48"/>
      <c r="AP3416" s="61" t="s">
        <v>6174</v>
      </c>
      <c r="AQ3416" s="61" t="s">
        <v>6164</v>
      </c>
      <c r="AR3416" s="48"/>
      <c r="AS3416" s="65">
        <v>42887</v>
      </c>
      <c r="AT3416" s="34" t="s">
        <v>77</v>
      </c>
    </row>
    <row r="3417" spans="1:46">
      <c r="A3417" s="43">
        <v>3412</v>
      </c>
      <c r="B3417" s="43" t="s">
        <v>4952</v>
      </c>
      <c r="C3417" s="43" t="str">
        <f t="shared" si="67"/>
        <v>Dương Thị Minh Anh</v>
      </c>
      <c r="D3417" s="43" t="s">
        <v>6604</v>
      </c>
      <c r="E3417" s="43"/>
      <c r="F3417" s="43" t="str">
        <f>VLOOKUP(H3417,'DM BPSD'!$A$2:$G$30,6,0)</f>
        <v>Trần Hữu Phúc</v>
      </c>
      <c r="G3417" s="43">
        <f>VLOOKUP(F3417,'DS Nhân viên'!$A$2:$B$577,2,0)</f>
        <v>900033</v>
      </c>
      <c r="H3417" s="49" t="s">
        <v>4898</v>
      </c>
      <c r="I3417" s="43"/>
      <c r="J3417" s="83" t="str">
        <f>VLOOKUP(B3417,'BBKK 30.6'!B3432:H7807,7,0)</f>
        <v>Sử dụng bình thường</v>
      </c>
      <c r="K3417" s="46" t="s">
        <v>4953</v>
      </c>
      <c r="L3417" s="46" t="s">
        <v>4952</v>
      </c>
      <c r="M3417" s="46" t="s">
        <v>82</v>
      </c>
      <c r="N3417" s="48"/>
      <c r="O3417" s="48"/>
      <c r="P3417" s="48"/>
      <c r="Q3417" s="48"/>
      <c r="R3417" s="48"/>
      <c r="S3417" s="48"/>
      <c r="T3417" s="48"/>
      <c r="U3417" s="47" t="s">
        <v>6148</v>
      </c>
      <c r="V3417" s="48"/>
      <c r="W3417" s="48"/>
      <c r="X3417" s="48"/>
      <c r="Y3417" s="48"/>
      <c r="Z3417" s="48"/>
      <c r="AA3417" s="64">
        <v>2365000</v>
      </c>
      <c r="AB3417" s="61">
        <v>1</v>
      </c>
      <c r="AC3417" s="61">
        <v>0</v>
      </c>
      <c r="AD3417" s="48"/>
      <c r="AE3417" s="48"/>
      <c r="AF3417" s="48"/>
      <c r="AG3417" s="62"/>
      <c r="AH3417" s="62"/>
      <c r="AI3417" s="62"/>
      <c r="AJ3417" s="48"/>
      <c r="AK3417" s="61" t="str">
        <f>VLOOKUP(L3417,'[2]Bảng chi tiết công cụ dụng cụ'!$A$8:$AC$4035,27,0)</f>
        <v>QLC</v>
      </c>
      <c r="AL3417" s="61">
        <v>15311001</v>
      </c>
      <c r="AM3417" s="61">
        <v>33121001</v>
      </c>
      <c r="AN3417" s="48"/>
      <c r="AO3417" s="48"/>
      <c r="AP3417" s="61" t="s">
        <v>6174</v>
      </c>
      <c r="AQ3417" s="61" t="s">
        <v>6164</v>
      </c>
      <c r="AR3417" s="48"/>
      <c r="AS3417" s="65">
        <v>42887</v>
      </c>
      <c r="AT3417" s="34" t="s">
        <v>77</v>
      </c>
    </row>
    <row r="3418" spans="1:46">
      <c r="A3418" s="43">
        <v>3413</v>
      </c>
      <c r="B3418" s="43" t="s">
        <v>4954</v>
      </c>
      <c r="C3418" s="43" t="str">
        <f t="shared" si="67"/>
        <v>Dương Thị Minh Anh</v>
      </c>
      <c r="D3418" s="43" t="s">
        <v>6604</v>
      </c>
      <c r="E3418" s="43"/>
      <c r="F3418" s="43" t="str">
        <f>VLOOKUP(H3418,'DM BPSD'!$A$2:$G$30,6,0)</f>
        <v>Trần Hữu Phúc</v>
      </c>
      <c r="G3418" s="43">
        <f>VLOOKUP(F3418,'DS Nhân viên'!$A$2:$B$577,2,0)</f>
        <v>900033</v>
      </c>
      <c r="H3418" s="49" t="s">
        <v>4898</v>
      </c>
      <c r="I3418" s="43"/>
      <c r="J3418" s="83" t="str">
        <f>VLOOKUP(B3418,'BBKK 30.6'!B3433:H7808,7,0)</f>
        <v>Sử dụng bình thường</v>
      </c>
      <c r="K3418" s="46" t="s">
        <v>4953</v>
      </c>
      <c r="L3418" s="46" t="s">
        <v>4954</v>
      </c>
      <c r="M3418" s="46" t="s">
        <v>880</v>
      </c>
      <c r="N3418" s="48"/>
      <c r="O3418" s="48"/>
      <c r="P3418" s="48"/>
      <c r="Q3418" s="48"/>
      <c r="R3418" s="48"/>
      <c r="S3418" s="48"/>
      <c r="T3418" s="48"/>
      <c r="U3418" s="47" t="s">
        <v>6148</v>
      </c>
      <c r="V3418" s="48"/>
      <c r="W3418" s="48"/>
      <c r="X3418" s="48"/>
      <c r="Y3418" s="48"/>
      <c r="Z3418" s="48"/>
      <c r="AA3418" s="64">
        <v>1815000</v>
      </c>
      <c r="AB3418" s="61">
        <v>1</v>
      </c>
      <c r="AC3418" s="61">
        <v>0</v>
      </c>
      <c r="AD3418" s="48"/>
      <c r="AE3418" s="48"/>
      <c r="AF3418" s="48"/>
      <c r="AG3418" s="62"/>
      <c r="AH3418" s="62"/>
      <c r="AI3418" s="62"/>
      <c r="AJ3418" s="48"/>
      <c r="AK3418" s="61" t="str">
        <f>VLOOKUP(L3418,'[2]Bảng chi tiết công cụ dụng cụ'!$A$8:$AC$4035,27,0)</f>
        <v>QLC</v>
      </c>
      <c r="AL3418" s="61">
        <v>15311001</v>
      </c>
      <c r="AM3418" s="61">
        <v>33121001</v>
      </c>
      <c r="AN3418" s="48"/>
      <c r="AO3418" s="48"/>
      <c r="AP3418" s="61" t="s">
        <v>6173</v>
      </c>
      <c r="AQ3418" s="61" t="s">
        <v>6164</v>
      </c>
      <c r="AR3418" s="48"/>
      <c r="AS3418" s="65">
        <v>42887</v>
      </c>
      <c r="AT3418" s="34" t="s">
        <v>77</v>
      </c>
    </row>
    <row r="3419" spans="1:46">
      <c r="A3419" s="43">
        <v>3414</v>
      </c>
      <c r="B3419" s="43" t="s">
        <v>4955</v>
      </c>
      <c r="C3419" s="43" t="str">
        <f t="shared" si="67"/>
        <v>Dương Thị Minh Anh</v>
      </c>
      <c r="D3419" s="43" t="s">
        <v>6604</v>
      </c>
      <c r="E3419" s="43"/>
      <c r="F3419" s="43" t="str">
        <f>VLOOKUP(H3419,'DM BPSD'!$A$2:$G$30,6,0)</f>
        <v>Trần Hữu Phúc</v>
      </c>
      <c r="G3419" s="43">
        <f>VLOOKUP(F3419,'DS Nhân viên'!$A$2:$B$577,2,0)</f>
        <v>900033</v>
      </c>
      <c r="H3419" s="49" t="s">
        <v>4898</v>
      </c>
      <c r="I3419" s="43"/>
      <c r="J3419" s="83" t="str">
        <f>VLOOKUP(B3419,'BBKK 30.6'!B3434:H7809,7,0)</f>
        <v>Sử dụng bình thường</v>
      </c>
      <c r="K3419" s="46" t="s">
        <v>4953</v>
      </c>
      <c r="L3419" s="46" t="s">
        <v>4955</v>
      </c>
      <c r="M3419" s="46" t="s">
        <v>197</v>
      </c>
      <c r="N3419" s="48"/>
      <c r="O3419" s="48"/>
      <c r="P3419" s="48"/>
      <c r="Q3419" s="48"/>
      <c r="R3419" s="48"/>
      <c r="S3419" s="48"/>
      <c r="T3419" s="48"/>
      <c r="U3419" s="47" t="s">
        <v>6148</v>
      </c>
      <c r="V3419" s="48"/>
      <c r="W3419" s="48"/>
      <c r="X3419" s="48"/>
      <c r="Y3419" s="48"/>
      <c r="Z3419" s="48"/>
      <c r="AA3419" s="64">
        <v>4180000</v>
      </c>
      <c r="AB3419" s="61">
        <v>1</v>
      </c>
      <c r="AC3419" s="61">
        <v>0</v>
      </c>
      <c r="AD3419" s="48"/>
      <c r="AE3419" s="48"/>
      <c r="AF3419" s="48"/>
      <c r="AG3419" s="62"/>
      <c r="AH3419" s="62"/>
      <c r="AI3419" s="62"/>
      <c r="AJ3419" s="48"/>
      <c r="AK3419" s="61" t="str">
        <f>VLOOKUP(L3419,'[2]Bảng chi tiết công cụ dụng cụ'!$A$8:$AC$4035,27,0)</f>
        <v>QLC</v>
      </c>
      <c r="AL3419" s="61">
        <v>15312001</v>
      </c>
      <c r="AM3419" s="61">
        <v>33121001</v>
      </c>
      <c r="AN3419" s="48"/>
      <c r="AO3419" s="48"/>
      <c r="AP3419" s="61" t="s">
        <v>6173</v>
      </c>
      <c r="AQ3419" s="61" t="s">
        <v>6164</v>
      </c>
      <c r="AR3419" s="48"/>
      <c r="AT3419" s="34" t="s">
        <v>77</v>
      </c>
    </row>
    <row r="3420" spans="1:46">
      <c r="A3420" s="43">
        <v>3415</v>
      </c>
      <c r="B3420" s="43" t="s">
        <v>4956</v>
      </c>
      <c r="C3420" s="43" t="str">
        <f t="shared" si="67"/>
        <v>Dương Thị Minh Anh</v>
      </c>
      <c r="D3420" s="43" t="s">
        <v>6604</v>
      </c>
      <c r="E3420" s="43"/>
      <c r="F3420" s="43" t="str">
        <f>VLOOKUP(H3420,'DM BPSD'!$A$2:$G$30,6,0)</f>
        <v>Trần Hữu Phúc</v>
      </c>
      <c r="G3420" s="43">
        <f>VLOOKUP(F3420,'DS Nhân viên'!$A$2:$B$577,2,0)</f>
        <v>900033</v>
      </c>
      <c r="H3420" s="49" t="s">
        <v>4898</v>
      </c>
      <c r="I3420" s="43"/>
      <c r="J3420" s="83" t="str">
        <f>VLOOKUP(B3420,'BBKK 30.6'!B3435:H7810,7,0)</f>
        <v>Sử dụng bình thường</v>
      </c>
      <c r="K3420" s="46" t="s">
        <v>4953</v>
      </c>
      <c r="L3420" s="46" t="s">
        <v>4956</v>
      </c>
      <c r="M3420" s="46" t="s">
        <v>197</v>
      </c>
      <c r="N3420" s="48"/>
      <c r="O3420" s="48"/>
      <c r="P3420" s="48"/>
      <c r="Q3420" s="48"/>
      <c r="R3420" s="48"/>
      <c r="S3420" s="48"/>
      <c r="T3420" s="48"/>
      <c r="U3420" s="47" t="s">
        <v>6148</v>
      </c>
      <c r="V3420" s="48"/>
      <c r="W3420" s="48"/>
      <c r="X3420" s="48"/>
      <c r="Y3420" s="48"/>
      <c r="Z3420" s="48"/>
      <c r="AA3420" s="64">
        <v>4180000</v>
      </c>
      <c r="AB3420" s="61">
        <v>1</v>
      </c>
      <c r="AC3420" s="61">
        <v>0</v>
      </c>
      <c r="AD3420" s="48"/>
      <c r="AE3420" s="48"/>
      <c r="AF3420" s="48"/>
      <c r="AG3420" s="62"/>
      <c r="AH3420" s="62"/>
      <c r="AI3420" s="62"/>
      <c r="AJ3420" s="48"/>
      <c r="AK3420" s="61" t="str">
        <f>VLOOKUP(L3420,'[2]Bảng chi tiết công cụ dụng cụ'!$A$8:$AC$4035,27,0)</f>
        <v>QLC</v>
      </c>
      <c r="AL3420" s="61">
        <v>15312001</v>
      </c>
      <c r="AM3420" s="61">
        <v>33121001</v>
      </c>
      <c r="AN3420" s="48"/>
      <c r="AO3420" s="48"/>
      <c r="AP3420" s="61" t="s">
        <v>6173</v>
      </c>
      <c r="AQ3420" s="61" t="s">
        <v>6164</v>
      </c>
      <c r="AR3420" s="48"/>
      <c r="AT3420" s="34" t="s">
        <v>77</v>
      </c>
    </row>
    <row r="3421" spans="1:46">
      <c r="A3421" s="43">
        <v>3416</v>
      </c>
      <c r="B3421" s="43" t="s">
        <v>4957</v>
      </c>
      <c r="C3421" s="43" t="str">
        <f t="shared" si="67"/>
        <v>Dương Thị Minh Anh</v>
      </c>
      <c r="D3421" s="43" t="s">
        <v>6604</v>
      </c>
      <c r="E3421" s="43"/>
      <c r="F3421" s="43" t="str">
        <f>VLOOKUP(H3421,'DM BPSD'!$A$2:$G$30,6,0)</f>
        <v>Trần Hữu Phúc</v>
      </c>
      <c r="G3421" s="43">
        <f>VLOOKUP(F3421,'DS Nhân viên'!$A$2:$B$577,2,0)</f>
        <v>900033</v>
      </c>
      <c r="H3421" s="49" t="s">
        <v>4898</v>
      </c>
      <c r="I3421" s="43"/>
      <c r="J3421" s="83" t="str">
        <f>VLOOKUP(B3421,'BBKK 30.6'!B3436:H7811,7,0)</f>
        <v>Sử dụng bình thường</v>
      </c>
      <c r="K3421" s="46" t="s">
        <v>4953</v>
      </c>
      <c r="L3421" s="46" t="s">
        <v>4957</v>
      </c>
      <c r="M3421" s="46" t="s">
        <v>203</v>
      </c>
      <c r="N3421" s="48"/>
      <c r="O3421" s="48"/>
      <c r="P3421" s="48"/>
      <c r="Q3421" s="48"/>
      <c r="R3421" s="48"/>
      <c r="S3421" s="48"/>
      <c r="T3421" s="48"/>
      <c r="U3421" s="47" t="s">
        <v>6148</v>
      </c>
      <c r="V3421" s="48"/>
      <c r="W3421" s="48"/>
      <c r="X3421" s="48"/>
      <c r="Y3421" s="48"/>
      <c r="Z3421" s="48"/>
      <c r="AA3421" s="64">
        <v>20020000</v>
      </c>
      <c r="AB3421" s="61">
        <v>1</v>
      </c>
      <c r="AC3421" s="61">
        <v>0</v>
      </c>
      <c r="AD3421" s="48"/>
      <c r="AE3421" s="48"/>
      <c r="AF3421" s="48"/>
      <c r="AG3421" s="62"/>
      <c r="AH3421" s="62"/>
      <c r="AI3421" s="62"/>
      <c r="AJ3421" s="48"/>
      <c r="AK3421" s="61" t="str">
        <f>VLOOKUP(L3421,'[2]Bảng chi tiết công cụ dụng cụ'!$A$8:$AC$4035,27,0)</f>
        <v>QLC</v>
      </c>
      <c r="AL3421" s="61">
        <v>15311001</v>
      </c>
      <c r="AM3421" s="61">
        <v>33121001</v>
      </c>
      <c r="AN3421" s="48"/>
      <c r="AO3421" s="48"/>
      <c r="AP3421" s="61" t="s">
        <v>6174</v>
      </c>
      <c r="AQ3421" s="61" t="s">
        <v>6164</v>
      </c>
      <c r="AR3421" s="48"/>
      <c r="AT3421" s="34" t="s">
        <v>77</v>
      </c>
    </row>
    <row r="3422" spans="1:46">
      <c r="A3422" s="43">
        <v>3417</v>
      </c>
      <c r="B3422" s="43" t="s">
        <v>4958</v>
      </c>
      <c r="C3422" s="43" t="str">
        <f t="shared" si="67"/>
        <v>Dương Thị Minh Anh</v>
      </c>
      <c r="D3422" s="43" t="s">
        <v>6604</v>
      </c>
      <c r="E3422" s="43"/>
      <c r="F3422" s="43" t="str">
        <f>VLOOKUP(H3422,'DM BPSD'!$A$2:$G$30,6,0)</f>
        <v>Trần Hữu Phúc</v>
      </c>
      <c r="G3422" s="43">
        <f>VLOOKUP(F3422,'DS Nhân viên'!$A$2:$B$577,2,0)</f>
        <v>900033</v>
      </c>
      <c r="H3422" s="49" t="s">
        <v>4898</v>
      </c>
      <c r="I3422" s="43"/>
      <c r="J3422" s="83" t="str">
        <f>VLOOKUP(B3422,'BBKK 30.6'!B3437:H7812,7,0)</f>
        <v>Sử dụng bình thường</v>
      </c>
      <c r="K3422" s="46" t="s">
        <v>4953</v>
      </c>
      <c r="L3422" s="46" t="s">
        <v>4958</v>
      </c>
      <c r="M3422" s="46" t="s">
        <v>177</v>
      </c>
      <c r="N3422" s="48"/>
      <c r="O3422" s="48"/>
      <c r="P3422" s="48"/>
      <c r="Q3422" s="48"/>
      <c r="R3422" s="48"/>
      <c r="S3422" s="48"/>
      <c r="T3422" s="48"/>
      <c r="U3422" s="47" t="s">
        <v>6148</v>
      </c>
      <c r="V3422" s="48"/>
      <c r="W3422" s="48"/>
      <c r="X3422" s="48"/>
      <c r="Y3422" s="48"/>
      <c r="Z3422" s="48"/>
      <c r="AA3422" s="64">
        <v>4760000</v>
      </c>
      <c r="AB3422" s="61">
        <v>1</v>
      </c>
      <c r="AC3422" s="61">
        <v>0</v>
      </c>
      <c r="AD3422" s="48"/>
      <c r="AE3422" s="48"/>
      <c r="AF3422" s="48"/>
      <c r="AG3422" s="62"/>
      <c r="AH3422" s="62"/>
      <c r="AI3422" s="62"/>
      <c r="AJ3422" s="48"/>
      <c r="AK3422" s="61" t="str">
        <f>VLOOKUP(L3422,'[2]Bảng chi tiết công cụ dụng cụ'!$A$8:$AC$4035,27,0)</f>
        <v>QLC</v>
      </c>
      <c r="AL3422" s="61">
        <v>15311001</v>
      </c>
      <c r="AM3422" s="61">
        <v>33121001</v>
      </c>
      <c r="AN3422" s="48"/>
      <c r="AO3422" s="48"/>
      <c r="AP3422" s="61" t="s">
        <v>6174</v>
      </c>
      <c r="AQ3422" s="61" t="s">
        <v>6164</v>
      </c>
      <c r="AR3422" s="48"/>
      <c r="AT3422" s="34" t="s">
        <v>77</v>
      </c>
    </row>
    <row r="3423" spans="1:46">
      <c r="A3423" s="43">
        <v>3418</v>
      </c>
      <c r="B3423" s="43" t="s">
        <v>4959</v>
      </c>
      <c r="C3423" s="43" t="str">
        <f t="shared" si="67"/>
        <v>Không ai dùng</v>
      </c>
      <c r="D3423" s="43" t="s">
        <v>1608</v>
      </c>
      <c r="E3423" s="43"/>
      <c r="F3423" s="43" t="str">
        <f>VLOOKUP(H3423,'DM BPSD'!$A$2:$G$30,6,0)</f>
        <v>Trần Hữu Phúc</v>
      </c>
      <c r="G3423" s="43">
        <f>VLOOKUP(F3423,'DS Nhân viên'!$A$2:$B$577,2,0)</f>
        <v>900033</v>
      </c>
      <c r="H3423" s="49" t="s">
        <v>4898</v>
      </c>
      <c r="I3423" s="43"/>
      <c r="J3423" s="83" t="str">
        <f>VLOOKUP(B3423,'BBKK 30.6'!B3438:H7813,7,0)</f>
        <v>Hỏng</v>
      </c>
      <c r="K3423" s="46" t="s">
        <v>549</v>
      </c>
      <c r="L3423" s="46" t="s">
        <v>4959</v>
      </c>
      <c r="M3423" s="46" t="s">
        <v>877</v>
      </c>
      <c r="N3423" s="48"/>
      <c r="O3423" s="48"/>
      <c r="P3423" s="48"/>
      <c r="Q3423" s="48"/>
      <c r="R3423" s="48"/>
      <c r="S3423" s="48"/>
      <c r="T3423" s="48"/>
      <c r="U3423" s="47" t="s">
        <v>6148</v>
      </c>
      <c r="V3423" s="48"/>
      <c r="W3423" s="48"/>
      <c r="X3423" s="48"/>
      <c r="Y3423" s="48"/>
      <c r="Z3423" s="48"/>
      <c r="AA3423" s="64">
        <v>1630771</v>
      </c>
      <c r="AB3423" s="61">
        <v>1</v>
      </c>
      <c r="AC3423" s="61">
        <v>0</v>
      </c>
      <c r="AD3423" s="48"/>
      <c r="AE3423" s="48"/>
      <c r="AF3423" s="48"/>
      <c r="AG3423" s="62"/>
      <c r="AH3423" s="62"/>
      <c r="AI3423" s="62"/>
      <c r="AJ3423" s="48"/>
      <c r="AK3423" s="61" t="str">
        <f>VLOOKUP(L3423,'[2]Bảng chi tiết công cụ dụng cụ'!$A$8:$AC$4035,27,0)</f>
        <v>QLC</v>
      </c>
      <c r="AL3423" s="61">
        <v>15311001</v>
      </c>
      <c r="AM3423" s="61">
        <v>33121001</v>
      </c>
      <c r="AN3423" s="48"/>
      <c r="AO3423" s="48"/>
      <c r="AP3423" s="61" t="s">
        <v>6174</v>
      </c>
      <c r="AQ3423" s="61" t="s">
        <v>6164</v>
      </c>
      <c r="AR3423" s="48"/>
      <c r="AS3423" s="65">
        <v>42948</v>
      </c>
      <c r="AT3423" s="34" t="s">
        <v>77</v>
      </c>
    </row>
    <row r="3424" spans="1:46">
      <c r="A3424" s="43">
        <v>3419</v>
      </c>
      <c r="B3424" s="43" t="s">
        <v>4960</v>
      </c>
      <c r="C3424" s="43" t="str">
        <f t="shared" si="67"/>
        <v>Nguyễn Cầm Hải Hà</v>
      </c>
      <c r="D3424" s="43" t="s">
        <v>6604</v>
      </c>
      <c r="E3424" s="43"/>
      <c r="F3424" s="43" t="str">
        <f>VLOOKUP(H3424,'DM BPSD'!$A$2:$G$30,6,0)</f>
        <v>Trần Hữu Phúc</v>
      </c>
      <c r="G3424" s="43">
        <f>VLOOKUP(F3424,'DS Nhân viên'!$A$2:$B$577,2,0)</f>
        <v>900033</v>
      </c>
      <c r="H3424" s="49" t="s">
        <v>4898</v>
      </c>
      <c r="I3424" s="43"/>
      <c r="J3424" s="83" t="str">
        <f>VLOOKUP(B3424,'BBKK 30.6'!B3439:H7814,7,0)</f>
        <v>Sử dụng bình thường</v>
      </c>
      <c r="K3424" s="46" t="s">
        <v>4961</v>
      </c>
      <c r="L3424" s="46" t="s">
        <v>4960</v>
      </c>
      <c r="M3424" s="46" t="s">
        <v>76</v>
      </c>
      <c r="N3424" s="48"/>
      <c r="O3424" s="48"/>
      <c r="P3424" s="48"/>
      <c r="Q3424" s="48"/>
      <c r="R3424" s="48"/>
      <c r="S3424" s="48"/>
      <c r="T3424" s="48"/>
      <c r="U3424" s="47" t="s">
        <v>6148</v>
      </c>
      <c r="V3424" s="48"/>
      <c r="W3424" s="48"/>
      <c r="X3424" s="48"/>
      <c r="Y3424" s="48"/>
      <c r="Z3424" s="48"/>
      <c r="AA3424" s="64">
        <v>1155000</v>
      </c>
      <c r="AB3424" s="61">
        <v>1</v>
      </c>
      <c r="AC3424" s="61">
        <v>0</v>
      </c>
      <c r="AD3424" s="48"/>
      <c r="AE3424" s="48"/>
      <c r="AF3424" s="48"/>
      <c r="AG3424" s="62"/>
      <c r="AH3424" s="62"/>
      <c r="AI3424" s="62"/>
      <c r="AJ3424" s="48"/>
      <c r="AK3424" s="61" t="str">
        <f>VLOOKUP(L3424,'[2]Bảng chi tiết công cụ dụng cụ'!$A$8:$AC$4035,27,0)</f>
        <v>QLC</v>
      </c>
      <c r="AL3424" s="61">
        <v>15311001</v>
      </c>
      <c r="AM3424" s="61">
        <v>33121001</v>
      </c>
      <c r="AN3424" s="48"/>
      <c r="AO3424" s="48"/>
      <c r="AP3424" s="61" t="s">
        <v>6174</v>
      </c>
      <c r="AQ3424" s="61" t="s">
        <v>6164</v>
      </c>
      <c r="AR3424" s="48"/>
      <c r="AT3424" s="34" t="s">
        <v>77</v>
      </c>
    </row>
    <row r="3425" spans="1:46">
      <c r="A3425" s="43">
        <v>3420</v>
      </c>
      <c r="B3425" s="43" t="s">
        <v>4962</v>
      </c>
      <c r="C3425" s="43" t="str">
        <f t="shared" si="67"/>
        <v>Nguyễn Cầm Hải Hà</v>
      </c>
      <c r="D3425" s="43" t="s">
        <v>6604</v>
      </c>
      <c r="E3425" s="43"/>
      <c r="F3425" s="43" t="str">
        <f>VLOOKUP(H3425,'DM BPSD'!$A$2:$G$30,6,0)</f>
        <v>Trần Hữu Phúc</v>
      </c>
      <c r="G3425" s="43">
        <f>VLOOKUP(F3425,'DS Nhân viên'!$A$2:$B$577,2,0)</f>
        <v>900033</v>
      </c>
      <c r="H3425" s="49" t="s">
        <v>4898</v>
      </c>
      <c r="I3425" s="43"/>
      <c r="J3425" s="83" t="str">
        <f>VLOOKUP(B3425,'BBKK 30.6'!B3440:H7815,7,0)</f>
        <v>Sử dụng bình thường</v>
      </c>
      <c r="K3425" s="46" t="s">
        <v>4961</v>
      </c>
      <c r="L3425" s="46" t="s">
        <v>4962</v>
      </c>
      <c r="M3425" s="46" t="s">
        <v>82</v>
      </c>
      <c r="N3425" s="48"/>
      <c r="O3425" s="48"/>
      <c r="P3425" s="48"/>
      <c r="Q3425" s="48"/>
      <c r="R3425" s="48"/>
      <c r="S3425" s="48"/>
      <c r="T3425" s="48"/>
      <c r="U3425" s="47" t="s">
        <v>6148</v>
      </c>
      <c r="V3425" s="48"/>
      <c r="W3425" s="48"/>
      <c r="X3425" s="48"/>
      <c r="Y3425" s="48"/>
      <c r="Z3425" s="48"/>
      <c r="AA3425" s="64">
        <v>2592000</v>
      </c>
      <c r="AB3425" s="61">
        <v>1</v>
      </c>
      <c r="AC3425" s="61">
        <v>0</v>
      </c>
      <c r="AD3425" s="48"/>
      <c r="AE3425" s="48"/>
      <c r="AF3425" s="48"/>
      <c r="AG3425" s="62"/>
      <c r="AH3425" s="62"/>
      <c r="AI3425" s="62"/>
      <c r="AJ3425" s="48"/>
      <c r="AK3425" s="61" t="str">
        <f>VLOOKUP(L3425,'[2]Bảng chi tiết công cụ dụng cụ'!$A$8:$AC$4035,27,0)</f>
        <v>QLC</v>
      </c>
      <c r="AL3425" s="61">
        <v>15311001</v>
      </c>
      <c r="AM3425" s="61">
        <v>33121001</v>
      </c>
      <c r="AN3425" s="48"/>
      <c r="AO3425" s="48"/>
      <c r="AP3425" s="61" t="s">
        <v>6174</v>
      </c>
      <c r="AQ3425" s="61" t="s">
        <v>6164</v>
      </c>
      <c r="AR3425" s="48"/>
      <c r="AT3425" s="34" t="s">
        <v>77</v>
      </c>
    </row>
    <row r="3426" spans="1:46">
      <c r="A3426" s="43">
        <v>3421</v>
      </c>
      <c r="B3426" s="43" t="s">
        <v>4963</v>
      </c>
      <c r="C3426" s="43" t="str">
        <f t="shared" si="67"/>
        <v>Nguyễn Cầm Hải Hà</v>
      </c>
      <c r="D3426" s="43" t="s">
        <v>6604</v>
      </c>
      <c r="E3426" s="43"/>
      <c r="F3426" s="43" t="str">
        <f>VLOOKUP(H3426,'DM BPSD'!$A$2:$G$30,6,0)</f>
        <v>Trần Hữu Phúc</v>
      </c>
      <c r="G3426" s="43">
        <f>VLOOKUP(F3426,'DS Nhân viên'!$A$2:$B$577,2,0)</f>
        <v>900033</v>
      </c>
      <c r="H3426" s="49" t="s">
        <v>4898</v>
      </c>
      <c r="I3426" s="43"/>
      <c r="J3426" s="83" t="str">
        <f>VLOOKUP(B3426,'BBKK 30.6'!B3441:H7816,7,0)</f>
        <v>Sử dụng bình thường</v>
      </c>
      <c r="K3426" s="46" t="s">
        <v>4961</v>
      </c>
      <c r="L3426" s="46" t="s">
        <v>4963</v>
      </c>
      <c r="M3426" s="46" t="s">
        <v>4035</v>
      </c>
      <c r="N3426" s="48"/>
      <c r="O3426" s="48"/>
      <c r="P3426" s="48"/>
      <c r="Q3426" s="48"/>
      <c r="R3426" s="48"/>
      <c r="S3426" s="48"/>
      <c r="T3426" s="48"/>
      <c r="U3426" s="47" t="s">
        <v>6148</v>
      </c>
      <c r="V3426" s="48"/>
      <c r="W3426" s="48"/>
      <c r="X3426" s="48"/>
      <c r="Y3426" s="48"/>
      <c r="Z3426" s="48"/>
      <c r="AA3426" s="64">
        <v>1815000</v>
      </c>
      <c r="AB3426" s="61">
        <v>1</v>
      </c>
      <c r="AC3426" s="61">
        <v>0</v>
      </c>
      <c r="AD3426" s="48"/>
      <c r="AE3426" s="48"/>
      <c r="AF3426" s="48"/>
      <c r="AG3426" s="62"/>
      <c r="AH3426" s="62"/>
      <c r="AI3426" s="62"/>
      <c r="AJ3426" s="48"/>
      <c r="AK3426" s="61" t="str">
        <f>VLOOKUP(L3426,'[2]Bảng chi tiết công cụ dụng cụ'!$A$8:$AC$4035,27,0)</f>
        <v>QLC</v>
      </c>
      <c r="AL3426" s="61">
        <v>15311001</v>
      </c>
      <c r="AM3426" s="61">
        <v>33121001</v>
      </c>
      <c r="AN3426" s="48"/>
      <c r="AO3426" s="48"/>
      <c r="AP3426" s="61" t="s">
        <v>6174</v>
      </c>
      <c r="AQ3426" s="61" t="s">
        <v>6164</v>
      </c>
      <c r="AR3426" s="48"/>
      <c r="AS3426" s="65">
        <v>42887</v>
      </c>
      <c r="AT3426" s="34" t="s">
        <v>77</v>
      </c>
    </row>
    <row r="3427" spans="1:46">
      <c r="A3427" s="43">
        <v>3422</v>
      </c>
      <c r="B3427" s="43" t="s">
        <v>4964</v>
      </c>
      <c r="C3427" s="43" t="str">
        <f t="shared" si="67"/>
        <v>Nguyễn Cầm Hải Hà</v>
      </c>
      <c r="D3427" s="43" t="s">
        <v>6604</v>
      </c>
      <c r="E3427" s="43"/>
      <c r="F3427" s="43" t="str">
        <f>VLOOKUP(H3427,'DM BPSD'!$A$2:$G$30,6,0)</f>
        <v>Trần Hữu Phúc</v>
      </c>
      <c r="G3427" s="43">
        <f>VLOOKUP(F3427,'DS Nhân viên'!$A$2:$B$577,2,0)</f>
        <v>900033</v>
      </c>
      <c r="H3427" s="49" t="s">
        <v>4898</v>
      </c>
      <c r="I3427" s="43"/>
      <c r="J3427" s="83" t="str">
        <f>VLOOKUP(B3427,'BBKK 30.6'!B3442:H7817,7,0)</f>
        <v>Sử dụng bình thường</v>
      </c>
      <c r="K3427" s="46" t="s">
        <v>4961</v>
      </c>
      <c r="L3427" s="46" t="s">
        <v>4964</v>
      </c>
      <c r="M3427" s="46" t="s">
        <v>197</v>
      </c>
      <c r="N3427" s="48"/>
      <c r="O3427" s="48"/>
      <c r="P3427" s="48"/>
      <c r="Q3427" s="48"/>
      <c r="R3427" s="48"/>
      <c r="S3427" s="48"/>
      <c r="T3427" s="48"/>
      <c r="U3427" s="47" t="s">
        <v>6148</v>
      </c>
      <c r="V3427" s="48"/>
      <c r="W3427" s="48"/>
      <c r="X3427" s="48"/>
      <c r="Y3427" s="48"/>
      <c r="Z3427" s="48"/>
      <c r="AA3427" s="64">
        <v>4180000</v>
      </c>
      <c r="AB3427" s="61">
        <v>1</v>
      </c>
      <c r="AC3427" s="61">
        <v>0</v>
      </c>
      <c r="AD3427" s="48"/>
      <c r="AE3427" s="48"/>
      <c r="AF3427" s="48"/>
      <c r="AG3427" s="62"/>
      <c r="AH3427" s="62"/>
      <c r="AI3427" s="62"/>
      <c r="AJ3427" s="48"/>
      <c r="AK3427" s="61" t="str">
        <f>VLOOKUP(L3427,'[2]Bảng chi tiết công cụ dụng cụ'!$A$8:$AC$4035,27,0)</f>
        <v>QLC</v>
      </c>
      <c r="AL3427" s="61">
        <v>15312001</v>
      </c>
      <c r="AM3427" s="61">
        <v>33121001</v>
      </c>
      <c r="AN3427" s="48"/>
      <c r="AO3427" s="48"/>
      <c r="AP3427" s="61" t="s">
        <v>6173</v>
      </c>
      <c r="AQ3427" s="61" t="s">
        <v>6164</v>
      </c>
      <c r="AR3427" s="48"/>
      <c r="AT3427" s="34" t="s">
        <v>77</v>
      </c>
    </row>
    <row r="3428" spans="1:46">
      <c r="A3428" s="43">
        <v>3423</v>
      </c>
      <c r="B3428" s="43" t="s">
        <v>4965</v>
      </c>
      <c r="C3428" s="43" t="str">
        <f t="shared" si="67"/>
        <v>Nguyễn Cầm Hải Hà</v>
      </c>
      <c r="D3428" s="43" t="s">
        <v>6604</v>
      </c>
      <c r="E3428" s="43"/>
      <c r="F3428" s="43" t="str">
        <f>VLOOKUP(H3428,'DM BPSD'!$A$2:$G$30,6,0)</f>
        <v>Trần Hữu Phúc</v>
      </c>
      <c r="G3428" s="43">
        <f>VLOOKUP(F3428,'DS Nhân viên'!$A$2:$B$577,2,0)</f>
        <v>900033</v>
      </c>
      <c r="H3428" s="49" t="s">
        <v>4898</v>
      </c>
      <c r="I3428" s="43"/>
      <c r="J3428" s="83" t="str">
        <f>VLOOKUP(B3428,'BBKK 30.6'!B3443:H7818,7,0)</f>
        <v>Sử dụng bình thường</v>
      </c>
      <c r="K3428" s="46" t="s">
        <v>4961</v>
      </c>
      <c r="L3428" s="46" t="s">
        <v>4965</v>
      </c>
      <c r="M3428" s="46" t="s">
        <v>487</v>
      </c>
      <c r="N3428" s="48"/>
      <c r="O3428" s="48"/>
      <c r="P3428" s="48"/>
      <c r="Q3428" s="48"/>
      <c r="R3428" s="48"/>
      <c r="S3428" s="48"/>
      <c r="T3428" s="48"/>
      <c r="U3428" s="47" t="s">
        <v>6148</v>
      </c>
      <c r="V3428" s="48"/>
      <c r="W3428" s="48"/>
      <c r="X3428" s="48"/>
      <c r="Y3428" s="48"/>
      <c r="Z3428" s="48"/>
      <c r="AA3428" s="64">
        <v>2607000</v>
      </c>
      <c r="AB3428" s="61">
        <v>1</v>
      </c>
      <c r="AC3428" s="61">
        <v>0</v>
      </c>
      <c r="AD3428" s="48"/>
      <c r="AE3428" s="48"/>
      <c r="AF3428" s="48"/>
      <c r="AG3428" s="62"/>
      <c r="AH3428" s="62"/>
      <c r="AI3428" s="62"/>
      <c r="AJ3428" s="48"/>
      <c r="AK3428" s="61" t="str">
        <f>VLOOKUP(L3428,'[2]Bảng chi tiết công cụ dụng cụ'!$A$8:$AC$4035,27,0)</f>
        <v>QLC</v>
      </c>
      <c r="AL3428" s="61">
        <v>15311001</v>
      </c>
      <c r="AM3428" s="61">
        <v>33121001</v>
      </c>
      <c r="AN3428" s="48"/>
      <c r="AO3428" s="48"/>
      <c r="AP3428" s="61" t="s">
        <v>6173</v>
      </c>
      <c r="AQ3428" s="61" t="s">
        <v>6164</v>
      </c>
      <c r="AR3428" s="48"/>
      <c r="AS3428" s="65">
        <v>44378</v>
      </c>
      <c r="AT3428" s="34" t="s">
        <v>77</v>
      </c>
    </row>
    <row r="3429" spans="1:46">
      <c r="A3429" s="43">
        <v>3424</v>
      </c>
      <c r="B3429" s="43" t="s">
        <v>4966</v>
      </c>
      <c r="C3429" s="43" t="str">
        <f t="shared" si="67"/>
        <v>Nguyễn Cầm Hải Hà</v>
      </c>
      <c r="D3429" s="43" t="s">
        <v>6604</v>
      </c>
      <c r="E3429" s="43"/>
      <c r="F3429" s="43" t="str">
        <f>VLOOKUP(H3429,'DM BPSD'!$A$2:$G$30,6,0)</f>
        <v>Trần Hữu Phúc</v>
      </c>
      <c r="G3429" s="43">
        <f>VLOOKUP(F3429,'DS Nhân viên'!$A$2:$B$577,2,0)</f>
        <v>900033</v>
      </c>
      <c r="H3429" s="49" t="s">
        <v>4898</v>
      </c>
      <c r="I3429" s="43"/>
      <c r="J3429" s="83" t="str">
        <f>VLOOKUP(B3429,'BBKK 30.6'!B3444:H7819,7,0)</f>
        <v>Sử dụng bình thường</v>
      </c>
      <c r="K3429" s="46" t="s">
        <v>4961</v>
      </c>
      <c r="L3429" s="46" t="s">
        <v>4966</v>
      </c>
      <c r="M3429" s="46" t="s">
        <v>171</v>
      </c>
      <c r="N3429" s="48"/>
      <c r="O3429" s="48"/>
      <c r="P3429" s="48"/>
      <c r="Q3429" s="48"/>
      <c r="R3429" s="48"/>
      <c r="S3429" s="48"/>
      <c r="T3429" s="48"/>
      <c r="U3429" s="47" t="s">
        <v>6148</v>
      </c>
      <c r="V3429" s="48"/>
      <c r="W3429" s="48"/>
      <c r="X3429" s="48"/>
      <c r="Y3429" s="48"/>
      <c r="Z3429" s="48"/>
      <c r="AA3429" s="64">
        <v>14465000</v>
      </c>
      <c r="AB3429" s="61">
        <v>1</v>
      </c>
      <c r="AC3429" s="61">
        <v>0</v>
      </c>
      <c r="AD3429" s="48"/>
      <c r="AE3429" s="48"/>
      <c r="AF3429" s="48"/>
      <c r="AG3429" s="62"/>
      <c r="AH3429" s="62"/>
      <c r="AI3429" s="62"/>
      <c r="AJ3429" s="48"/>
      <c r="AK3429" s="61" t="str">
        <f>VLOOKUP(L3429,'[2]Bảng chi tiết công cụ dụng cụ'!$A$8:$AC$4035,27,0)</f>
        <v>QLC</v>
      </c>
      <c r="AL3429" s="61">
        <v>15312001</v>
      </c>
      <c r="AM3429" s="61">
        <v>33121001</v>
      </c>
      <c r="AN3429" s="48"/>
      <c r="AO3429" s="48"/>
      <c r="AP3429" s="61" t="s">
        <v>6173</v>
      </c>
      <c r="AQ3429" s="61" t="s">
        <v>6164</v>
      </c>
      <c r="AR3429" s="48"/>
      <c r="AT3429" s="34" t="s">
        <v>77</v>
      </c>
    </row>
    <row r="3430" spans="1:46" ht="31.5">
      <c r="A3430" s="43">
        <v>3425</v>
      </c>
      <c r="B3430" s="43" t="s">
        <v>4967</v>
      </c>
      <c r="C3430" s="43" t="str">
        <f t="shared" si="67"/>
        <v>Nguyễn Cầm Hải Hà</v>
      </c>
      <c r="D3430" s="43" t="s">
        <v>6604</v>
      </c>
      <c r="E3430" s="43"/>
      <c r="F3430" s="43" t="str">
        <f>VLOOKUP(H3430,'DM BPSD'!$A$2:$G$30,6,0)</f>
        <v>Trần Hữu Phúc</v>
      </c>
      <c r="G3430" s="43">
        <f>VLOOKUP(F3430,'DS Nhân viên'!$A$2:$B$577,2,0)</f>
        <v>900033</v>
      </c>
      <c r="H3430" s="49" t="s">
        <v>4898</v>
      </c>
      <c r="I3430" s="43"/>
      <c r="J3430" s="83" t="str">
        <f>VLOOKUP(B3430,'BBKK 30.6'!B3445:H7820,7,0)</f>
        <v>Sử dụng bình thường</v>
      </c>
      <c r="K3430" s="46" t="s">
        <v>4961</v>
      </c>
      <c r="L3430" s="46" t="s">
        <v>4967</v>
      </c>
      <c r="M3430" s="46" t="s">
        <v>252</v>
      </c>
      <c r="N3430" s="48"/>
      <c r="O3430" s="48"/>
      <c r="P3430" s="48"/>
      <c r="Q3430" s="48"/>
      <c r="R3430" s="48"/>
      <c r="S3430" s="48"/>
      <c r="T3430" s="48"/>
      <c r="U3430" s="47" t="s">
        <v>6148</v>
      </c>
      <c r="V3430" s="48"/>
      <c r="W3430" s="48"/>
      <c r="X3430" s="48"/>
      <c r="Y3430" s="48"/>
      <c r="Z3430" s="48"/>
      <c r="AA3430" s="64">
        <v>20570000</v>
      </c>
      <c r="AB3430" s="61">
        <v>1</v>
      </c>
      <c r="AC3430" s="61">
        <v>0</v>
      </c>
      <c r="AD3430" s="48"/>
      <c r="AE3430" s="48"/>
      <c r="AF3430" s="48"/>
      <c r="AG3430" s="62"/>
      <c r="AH3430" s="62"/>
      <c r="AI3430" s="62"/>
      <c r="AJ3430" s="48"/>
      <c r="AK3430" s="61" t="str">
        <f>VLOOKUP(L3430,'[2]Bảng chi tiết công cụ dụng cụ'!$A$8:$AC$4035,27,0)</f>
        <v>QLC</v>
      </c>
      <c r="AL3430" s="61">
        <v>15312001</v>
      </c>
      <c r="AM3430" s="61">
        <v>33121001</v>
      </c>
      <c r="AN3430" s="48"/>
      <c r="AO3430" s="48"/>
      <c r="AP3430" s="61" t="s">
        <v>6173</v>
      </c>
      <c r="AQ3430" s="61" t="s">
        <v>6164</v>
      </c>
      <c r="AR3430" s="48"/>
      <c r="AS3430" s="65">
        <v>44540</v>
      </c>
      <c r="AT3430" s="34" t="s">
        <v>77</v>
      </c>
    </row>
    <row r="3431" spans="1:46">
      <c r="A3431" s="43">
        <v>3426</v>
      </c>
      <c r="B3431" s="43" t="s">
        <v>4968</v>
      </c>
      <c r="C3431" s="43" t="str">
        <f t="shared" si="67"/>
        <v>Nguyễn Cầm Hải Hà</v>
      </c>
      <c r="D3431" s="43" t="s">
        <v>6604</v>
      </c>
      <c r="E3431" s="43"/>
      <c r="F3431" s="43" t="str">
        <f>VLOOKUP(H3431,'DM BPSD'!$A$2:$G$30,6,0)</f>
        <v>Trần Hữu Phúc</v>
      </c>
      <c r="G3431" s="43">
        <f>VLOOKUP(F3431,'DS Nhân viên'!$A$2:$B$577,2,0)</f>
        <v>900033</v>
      </c>
      <c r="H3431" s="49" t="s">
        <v>4898</v>
      </c>
      <c r="I3431" s="43"/>
      <c r="J3431" s="83" t="str">
        <f>VLOOKUP(B3431,'BBKK 30.6'!B3446:H7821,7,0)</f>
        <v>Sử dụng bình thường</v>
      </c>
      <c r="K3431" s="46" t="s">
        <v>4961</v>
      </c>
      <c r="L3431" s="46" t="s">
        <v>4968</v>
      </c>
      <c r="M3431" s="46" t="s">
        <v>895</v>
      </c>
      <c r="N3431" s="48"/>
      <c r="O3431" s="48"/>
      <c r="P3431" s="48"/>
      <c r="Q3431" s="48"/>
      <c r="R3431" s="48"/>
      <c r="S3431" s="48"/>
      <c r="T3431" s="48"/>
      <c r="U3431" s="47" t="s">
        <v>6148</v>
      </c>
      <c r="V3431" s="48"/>
      <c r="W3431" s="48"/>
      <c r="X3431" s="48"/>
      <c r="Y3431" s="48"/>
      <c r="Z3431" s="48"/>
      <c r="AA3431" s="64">
        <v>5500000</v>
      </c>
      <c r="AB3431" s="61">
        <v>1</v>
      </c>
      <c r="AC3431" s="61">
        <v>0</v>
      </c>
      <c r="AD3431" s="48"/>
      <c r="AE3431" s="48"/>
      <c r="AF3431" s="48"/>
      <c r="AG3431" s="62"/>
      <c r="AH3431" s="62"/>
      <c r="AI3431" s="62"/>
      <c r="AJ3431" s="48"/>
      <c r="AK3431" s="61" t="str">
        <f>VLOOKUP(L3431,'[2]Bảng chi tiết công cụ dụng cụ'!$A$8:$AC$4035,27,0)</f>
        <v>QLC</v>
      </c>
      <c r="AL3431" s="61">
        <v>15311001</v>
      </c>
      <c r="AM3431" s="61">
        <v>33121001</v>
      </c>
      <c r="AN3431" s="48"/>
      <c r="AO3431" s="48"/>
      <c r="AP3431" s="61" t="s">
        <v>6173</v>
      </c>
      <c r="AQ3431" s="61" t="s">
        <v>6164</v>
      </c>
      <c r="AR3431" s="48"/>
      <c r="AS3431" s="65">
        <v>42887</v>
      </c>
      <c r="AT3431" s="34" t="s">
        <v>77</v>
      </c>
    </row>
    <row r="3432" spans="1:46">
      <c r="A3432" s="43">
        <v>3427</v>
      </c>
      <c r="B3432" s="43" t="s">
        <v>4969</v>
      </c>
      <c r="C3432" s="43" t="str">
        <f t="shared" si="67"/>
        <v>Nguyễn Cầm Hải Hà</v>
      </c>
      <c r="D3432" s="43" t="s">
        <v>6604</v>
      </c>
      <c r="E3432" s="43"/>
      <c r="F3432" s="43" t="str">
        <f>VLOOKUP(H3432,'DM BPSD'!$A$2:$G$30,6,0)</f>
        <v>Trần Hữu Phúc</v>
      </c>
      <c r="G3432" s="43">
        <f>VLOOKUP(F3432,'DS Nhân viên'!$A$2:$B$577,2,0)</f>
        <v>900033</v>
      </c>
      <c r="H3432" s="49" t="s">
        <v>4898</v>
      </c>
      <c r="I3432" s="43"/>
      <c r="J3432" s="83" t="str">
        <f>VLOOKUP(B3432,'BBKK 30.6'!B3447:H7822,7,0)</f>
        <v>Sử dụng bình thường</v>
      </c>
      <c r="K3432" s="46" t="s">
        <v>4961</v>
      </c>
      <c r="L3432" s="46" t="s">
        <v>4969</v>
      </c>
      <c r="M3432" s="46" t="s">
        <v>177</v>
      </c>
      <c r="N3432" s="48"/>
      <c r="O3432" s="48"/>
      <c r="P3432" s="48"/>
      <c r="Q3432" s="48"/>
      <c r="R3432" s="48"/>
      <c r="S3432" s="48"/>
      <c r="T3432" s="48"/>
      <c r="U3432" s="47" t="s">
        <v>6148</v>
      </c>
      <c r="V3432" s="48"/>
      <c r="W3432" s="48"/>
      <c r="X3432" s="48"/>
      <c r="Y3432" s="48"/>
      <c r="Z3432" s="48"/>
      <c r="AA3432" s="64">
        <v>4760000</v>
      </c>
      <c r="AB3432" s="61">
        <v>1</v>
      </c>
      <c r="AC3432" s="61">
        <v>0</v>
      </c>
      <c r="AD3432" s="48"/>
      <c r="AE3432" s="48"/>
      <c r="AF3432" s="48"/>
      <c r="AG3432" s="62"/>
      <c r="AH3432" s="62"/>
      <c r="AI3432" s="62"/>
      <c r="AJ3432" s="48"/>
      <c r="AK3432" s="61" t="str">
        <f>VLOOKUP(L3432,'[2]Bảng chi tiết công cụ dụng cụ'!$A$8:$AC$4035,27,0)</f>
        <v>QLC</v>
      </c>
      <c r="AL3432" s="61">
        <v>15311001</v>
      </c>
      <c r="AM3432" s="61">
        <v>33121001</v>
      </c>
      <c r="AN3432" s="48"/>
      <c r="AO3432" s="48"/>
      <c r="AP3432" s="61" t="s">
        <v>6174</v>
      </c>
      <c r="AQ3432" s="61" t="s">
        <v>6164</v>
      </c>
      <c r="AR3432" s="48"/>
      <c r="AT3432" s="34" t="s">
        <v>77</v>
      </c>
    </row>
    <row r="3433" spans="1:46">
      <c r="A3433" s="43">
        <v>3428</v>
      </c>
      <c r="B3433" s="43" t="s">
        <v>4970</v>
      </c>
      <c r="C3433" s="43" t="str">
        <f t="shared" si="67"/>
        <v>Nguyễn Ngọc Quang</v>
      </c>
      <c r="D3433" s="43" t="s">
        <v>6604</v>
      </c>
      <c r="E3433" s="43"/>
      <c r="F3433" s="43" t="str">
        <f>VLOOKUP(H3433,'DM BPSD'!$A$2:$G$30,6,0)</f>
        <v>Trần Hữu Phúc</v>
      </c>
      <c r="G3433" s="43">
        <f>VLOOKUP(F3433,'DS Nhân viên'!$A$2:$B$577,2,0)</f>
        <v>900033</v>
      </c>
      <c r="H3433" s="49" t="s">
        <v>4898</v>
      </c>
      <c r="I3433" s="43"/>
      <c r="J3433" s="83" t="str">
        <f>VLOOKUP(B3433,'BBKK 30.6'!B3448:H7823,7,0)</f>
        <v>Sử dụng bình thường</v>
      </c>
      <c r="K3433" s="46" t="s">
        <v>4971</v>
      </c>
      <c r="L3433" s="46" t="s">
        <v>4970</v>
      </c>
      <c r="M3433" s="46" t="s">
        <v>899</v>
      </c>
      <c r="N3433" s="48"/>
      <c r="O3433" s="48"/>
      <c r="P3433" s="48"/>
      <c r="Q3433" s="48"/>
      <c r="R3433" s="48"/>
      <c r="S3433" s="48"/>
      <c r="T3433" s="48"/>
      <c r="U3433" s="47" t="s">
        <v>6148</v>
      </c>
      <c r="V3433" s="48"/>
      <c r="W3433" s="48"/>
      <c r="X3433" s="48"/>
      <c r="Y3433" s="48"/>
      <c r="Z3433" s="48"/>
      <c r="AA3433" s="64">
        <v>4428000</v>
      </c>
      <c r="AB3433" s="61">
        <v>1</v>
      </c>
      <c r="AC3433" s="61">
        <v>0</v>
      </c>
      <c r="AD3433" s="48"/>
      <c r="AE3433" s="48"/>
      <c r="AF3433" s="48"/>
      <c r="AG3433" s="62"/>
      <c r="AH3433" s="62"/>
      <c r="AI3433" s="62"/>
      <c r="AJ3433" s="48"/>
      <c r="AK3433" s="61" t="str">
        <f>VLOOKUP(L3433,'[2]Bảng chi tiết công cụ dụng cụ'!$A$8:$AC$4035,27,0)</f>
        <v>QLC</v>
      </c>
      <c r="AL3433" s="61">
        <v>15311001</v>
      </c>
      <c r="AM3433" s="61">
        <v>33121001</v>
      </c>
      <c r="AN3433" s="48"/>
      <c r="AO3433" s="48"/>
      <c r="AP3433" s="61" t="s">
        <v>6174</v>
      </c>
      <c r="AQ3433" s="61" t="s">
        <v>6164</v>
      </c>
      <c r="AR3433" s="48"/>
      <c r="AT3433" s="34" t="s">
        <v>77</v>
      </c>
    </row>
    <row r="3434" spans="1:46">
      <c r="A3434" s="43">
        <v>3429</v>
      </c>
      <c r="B3434" s="43" t="s">
        <v>4972</v>
      </c>
      <c r="C3434" s="43" t="str">
        <f t="shared" si="67"/>
        <v>Nguyễn Ngọc Quang</v>
      </c>
      <c r="D3434" s="43" t="s">
        <v>6604</v>
      </c>
      <c r="E3434" s="43"/>
      <c r="F3434" s="43" t="str">
        <f>VLOOKUP(H3434,'DM BPSD'!$A$2:$G$30,6,0)</f>
        <v>Trần Hữu Phúc</v>
      </c>
      <c r="G3434" s="43">
        <f>VLOOKUP(F3434,'DS Nhân viên'!$A$2:$B$577,2,0)</f>
        <v>900033</v>
      </c>
      <c r="H3434" s="49" t="s">
        <v>4898</v>
      </c>
      <c r="I3434" s="43"/>
      <c r="J3434" s="83" t="str">
        <f>VLOOKUP(B3434,'BBKK 30.6'!B3449:H7824,7,0)</f>
        <v>Sử dụng bình thường</v>
      </c>
      <c r="K3434" s="46" t="s">
        <v>4971</v>
      </c>
      <c r="L3434" s="46" t="s">
        <v>4972</v>
      </c>
      <c r="M3434" s="46" t="s">
        <v>572</v>
      </c>
      <c r="N3434" s="48"/>
      <c r="O3434" s="48"/>
      <c r="P3434" s="48"/>
      <c r="Q3434" s="48"/>
      <c r="R3434" s="48"/>
      <c r="S3434" s="48"/>
      <c r="T3434" s="48"/>
      <c r="U3434" s="47" t="s">
        <v>6148</v>
      </c>
      <c r="V3434" s="48"/>
      <c r="W3434" s="48"/>
      <c r="X3434" s="48"/>
      <c r="Y3434" s="48"/>
      <c r="Z3434" s="48"/>
      <c r="AA3434" s="64">
        <v>1067000</v>
      </c>
      <c r="AB3434" s="61">
        <v>1</v>
      </c>
      <c r="AC3434" s="61">
        <v>0</v>
      </c>
      <c r="AD3434" s="48"/>
      <c r="AE3434" s="48"/>
      <c r="AF3434" s="48"/>
      <c r="AG3434" s="62"/>
      <c r="AH3434" s="62"/>
      <c r="AI3434" s="62"/>
      <c r="AJ3434" s="48"/>
      <c r="AK3434" s="61" t="str">
        <f>VLOOKUP(L3434,'[2]Bảng chi tiết công cụ dụng cụ'!$A$8:$AC$4035,27,0)</f>
        <v>QLC</v>
      </c>
      <c r="AL3434" s="61">
        <v>15311001</v>
      </c>
      <c r="AM3434" s="61">
        <v>33121001</v>
      </c>
      <c r="AN3434" s="48"/>
      <c r="AO3434" s="48"/>
      <c r="AP3434" s="61" t="s">
        <v>6174</v>
      </c>
      <c r="AQ3434" s="61" t="s">
        <v>6164</v>
      </c>
      <c r="AR3434" s="48"/>
      <c r="AS3434" s="65">
        <v>43077</v>
      </c>
      <c r="AT3434" s="34" t="s">
        <v>77</v>
      </c>
    </row>
    <row r="3435" spans="1:46">
      <c r="A3435" s="43">
        <v>3430</v>
      </c>
      <c r="B3435" s="43" t="s">
        <v>4973</v>
      </c>
      <c r="C3435" s="43" t="str">
        <f t="shared" si="67"/>
        <v>Nguyễn Ngọc Quang</v>
      </c>
      <c r="D3435" s="43" t="s">
        <v>6604</v>
      </c>
      <c r="E3435" s="43"/>
      <c r="F3435" s="43" t="str">
        <f>VLOOKUP(H3435,'DM BPSD'!$A$2:$G$30,6,0)</f>
        <v>Trần Hữu Phúc</v>
      </c>
      <c r="G3435" s="43">
        <f>VLOOKUP(F3435,'DS Nhân viên'!$A$2:$B$577,2,0)</f>
        <v>900033</v>
      </c>
      <c r="H3435" s="49" t="s">
        <v>4898</v>
      </c>
      <c r="I3435" s="43"/>
      <c r="J3435" s="83" t="str">
        <f>VLOOKUP(B3435,'BBKK 30.6'!B3450:H7825,7,0)</f>
        <v>Sử dụng bình thường</v>
      </c>
      <c r="K3435" s="46" t="s">
        <v>4971</v>
      </c>
      <c r="L3435" s="46" t="s">
        <v>4973</v>
      </c>
      <c r="M3435" s="46" t="s">
        <v>82</v>
      </c>
      <c r="N3435" s="48"/>
      <c r="O3435" s="48"/>
      <c r="P3435" s="48"/>
      <c r="Q3435" s="48"/>
      <c r="R3435" s="48"/>
      <c r="S3435" s="48"/>
      <c r="T3435" s="48"/>
      <c r="U3435" s="47" t="s">
        <v>6148</v>
      </c>
      <c r="V3435" s="48"/>
      <c r="W3435" s="48"/>
      <c r="X3435" s="48"/>
      <c r="Y3435" s="48"/>
      <c r="Z3435" s="48"/>
      <c r="AA3435" s="64">
        <v>2592000</v>
      </c>
      <c r="AB3435" s="61">
        <v>1</v>
      </c>
      <c r="AC3435" s="61">
        <v>0</v>
      </c>
      <c r="AD3435" s="48"/>
      <c r="AE3435" s="48"/>
      <c r="AF3435" s="48"/>
      <c r="AG3435" s="62"/>
      <c r="AH3435" s="62"/>
      <c r="AI3435" s="62"/>
      <c r="AJ3435" s="48"/>
      <c r="AK3435" s="61" t="str">
        <f>VLOOKUP(L3435,'[2]Bảng chi tiết công cụ dụng cụ'!$A$8:$AC$4035,27,0)</f>
        <v>QLC</v>
      </c>
      <c r="AL3435" s="61">
        <v>15311001</v>
      </c>
      <c r="AM3435" s="61">
        <v>33121001</v>
      </c>
      <c r="AN3435" s="48"/>
      <c r="AO3435" s="48"/>
      <c r="AP3435" s="61" t="s">
        <v>6174</v>
      </c>
      <c r="AQ3435" s="61" t="s">
        <v>6164</v>
      </c>
      <c r="AR3435" s="48"/>
      <c r="AT3435" s="34" t="s">
        <v>77</v>
      </c>
    </row>
    <row r="3436" spans="1:46">
      <c r="A3436" s="43">
        <v>3431</v>
      </c>
      <c r="B3436" s="43" t="s">
        <v>4974</v>
      </c>
      <c r="C3436" s="43" t="str">
        <f t="shared" si="67"/>
        <v>Nguyễn Ngọc Quang</v>
      </c>
      <c r="D3436" s="43" t="s">
        <v>6604</v>
      </c>
      <c r="E3436" s="43"/>
      <c r="F3436" s="43" t="str">
        <f>VLOOKUP(H3436,'DM BPSD'!$A$2:$G$30,6,0)</f>
        <v>Trần Hữu Phúc</v>
      </c>
      <c r="G3436" s="43">
        <f>VLOOKUP(F3436,'DS Nhân viên'!$A$2:$B$577,2,0)</f>
        <v>900033</v>
      </c>
      <c r="H3436" s="49" t="s">
        <v>4898</v>
      </c>
      <c r="I3436" s="43"/>
      <c r="J3436" s="83" t="str">
        <f>VLOOKUP(B3436,'BBKK 30.6'!B3451:H7826,7,0)</f>
        <v>Sử dụng bình thường</v>
      </c>
      <c r="K3436" s="46" t="s">
        <v>4971</v>
      </c>
      <c r="L3436" s="46" t="s">
        <v>4974</v>
      </c>
      <c r="M3436" s="46" t="s">
        <v>484</v>
      </c>
      <c r="N3436" s="48"/>
      <c r="O3436" s="48"/>
      <c r="P3436" s="48"/>
      <c r="Q3436" s="48"/>
      <c r="R3436" s="48"/>
      <c r="S3436" s="48"/>
      <c r="T3436" s="48"/>
      <c r="U3436" s="47" t="s">
        <v>6148</v>
      </c>
      <c r="V3436" s="48"/>
      <c r="W3436" s="48"/>
      <c r="X3436" s="48"/>
      <c r="Y3436" s="48"/>
      <c r="Z3436" s="48"/>
      <c r="AA3436" s="64">
        <v>0</v>
      </c>
      <c r="AB3436" s="61">
        <v>1</v>
      </c>
      <c r="AC3436" s="61">
        <v>0</v>
      </c>
      <c r="AD3436" s="48"/>
      <c r="AE3436" s="48"/>
      <c r="AF3436" s="48"/>
      <c r="AG3436" s="62"/>
      <c r="AH3436" s="62"/>
      <c r="AI3436" s="62"/>
      <c r="AJ3436" s="48"/>
      <c r="AK3436" s="61" t="str">
        <f>VLOOKUP(L3436,'[2]Bảng chi tiết công cụ dụng cụ'!$A$8:$AC$4035,27,0)</f>
        <v>QLC</v>
      </c>
      <c r="AL3436" s="61">
        <v>15311001</v>
      </c>
      <c r="AM3436" s="61">
        <v>33121001</v>
      </c>
      <c r="AN3436" s="48"/>
      <c r="AO3436" s="48"/>
      <c r="AP3436" s="61" t="s">
        <v>6174</v>
      </c>
      <c r="AQ3436" s="61" t="s">
        <v>6164</v>
      </c>
      <c r="AR3436" s="48"/>
      <c r="AS3436" s="65">
        <v>42401</v>
      </c>
      <c r="AT3436" s="34" t="s">
        <v>77</v>
      </c>
    </row>
    <row r="3437" spans="1:46">
      <c r="A3437" s="43">
        <v>3432</v>
      </c>
      <c r="B3437" s="43" t="s">
        <v>4975</v>
      </c>
      <c r="C3437" s="43" t="str">
        <f t="shared" si="67"/>
        <v>Nguyễn Ngọc Quang</v>
      </c>
      <c r="D3437" s="43" t="s">
        <v>6604</v>
      </c>
      <c r="E3437" s="43"/>
      <c r="F3437" s="43" t="str">
        <f>VLOOKUP(H3437,'DM BPSD'!$A$2:$G$30,6,0)</f>
        <v>Trần Hữu Phúc</v>
      </c>
      <c r="G3437" s="43">
        <f>VLOOKUP(F3437,'DS Nhân viên'!$A$2:$B$577,2,0)</f>
        <v>900033</v>
      </c>
      <c r="H3437" s="49" t="s">
        <v>4898</v>
      </c>
      <c r="I3437" s="43"/>
      <c r="J3437" s="83" t="str">
        <f>VLOOKUP(B3437,'BBKK 30.6'!B3452:H7827,7,0)</f>
        <v>Sử dụng bình thường</v>
      </c>
      <c r="K3437" s="46" t="s">
        <v>4971</v>
      </c>
      <c r="L3437" s="46" t="s">
        <v>4975</v>
      </c>
      <c r="M3437" s="46" t="s">
        <v>197</v>
      </c>
      <c r="N3437" s="48"/>
      <c r="O3437" s="48"/>
      <c r="P3437" s="48"/>
      <c r="Q3437" s="48"/>
      <c r="R3437" s="48"/>
      <c r="S3437" s="48"/>
      <c r="T3437" s="48"/>
      <c r="U3437" s="47" t="s">
        <v>6148</v>
      </c>
      <c r="V3437" s="48"/>
      <c r="W3437" s="48"/>
      <c r="X3437" s="48"/>
      <c r="Y3437" s="48"/>
      <c r="Z3437" s="48"/>
      <c r="AA3437" s="64">
        <v>4180000</v>
      </c>
      <c r="AB3437" s="61">
        <v>1</v>
      </c>
      <c r="AC3437" s="61">
        <v>0</v>
      </c>
      <c r="AD3437" s="48"/>
      <c r="AE3437" s="48"/>
      <c r="AF3437" s="48"/>
      <c r="AG3437" s="62"/>
      <c r="AH3437" s="62"/>
      <c r="AI3437" s="62"/>
      <c r="AJ3437" s="48"/>
      <c r="AK3437" s="61" t="str">
        <f>VLOOKUP(L3437,'[2]Bảng chi tiết công cụ dụng cụ'!$A$8:$AC$4035,27,0)</f>
        <v>QLC</v>
      </c>
      <c r="AL3437" s="61">
        <v>15312001</v>
      </c>
      <c r="AM3437" s="61">
        <v>33121001</v>
      </c>
      <c r="AN3437" s="48"/>
      <c r="AO3437" s="48"/>
      <c r="AP3437" s="61" t="s">
        <v>6173</v>
      </c>
      <c r="AQ3437" s="61" t="s">
        <v>6164</v>
      </c>
      <c r="AR3437" s="48"/>
      <c r="AT3437" s="34" t="s">
        <v>77</v>
      </c>
    </row>
    <row r="3438" spans="1:46">
      <c r="A3438" s="43">
        <v>3433</v>
      </c>
      <c r="B3438" s="43" t="s">
        <v>4976</v>
      </c>
      <c r="C3438" s="43" t="str">
        <f t="shared" si="67"/>
        <v>Nguyễn Ngọc Quang</v>
      </c>
      <c r="D3438" s="43" t="s">
        <v>6604</v>
      </c>
      <c r="E3438" s="43"/>
      <c r="F3438" s="43" t="str">
        <f>VLOOKUP(H3438,'DM BPSD'!$A$2:$G$30,6,0)</f>
        <v>Trần Hữu Phúc</v>
      </c>
      <c r="G3438" s="43">
        <f>VLOOKUP(F3438,'DS Nhân viên'!$A$2:$B$577,2,0)</f>
        <v>900033</v>
      </c>
      <c r="H3438" s="49" t="s">
        <v>4898</v>
      </c>
      <c r="I3438" s="43"/>
      <c r="J3438" s="83" t="str">
        <f>VLOOKUP(B3438,'BBKK 30.6'!B3453:H7828,7,0)</f>
        <v>Sử dụng bình thường</v>
      </c>
      <c r="K3438" s="46" t="s">
        <v>4971</v>
      </c>
      <c r="L3438" s="46" t="s">
        <v>4976</v>
      </c>
      <c r="M3438" s="46" t="s">
        <v>3466</v>
      </c>
      <c r="N3438" s="48"/>
      <c r="O3438" s="48"/>
      <c r="P3438" s="48"/>
      <c r="Q3438" s="48"/>
      <c r="R3438" s="48"/>
      <c r="S3438" s="48"/>
      <c r="T3438" s="48"/>
      <c r="U3438" s="47" t="s">
        <v>6148</v>
      </c>
      <c r="V3438" s="48"/>
      <c r="W3438" s="48"/>
      <c r="X3438" s="48"/>
      <c r="Y3438" s="48"/>
      <c r="Z3438" s="48"/>
      <c r="AA3438" s="64">
        <v>2200000</v>
      </c>
      <c r="AB3438" s="61">
        <v>1</v>
      </c>
      <c r="AC3438" s="61">
        <v>0</v>
      </c>
      <c r="AD3438" s="48"/>
      <c r="AE3438" s="48"/>
      <c r="AF3438" s="48"/>
      <c r="AG3438" s="62"/>
      <c r="AH3438" s="62"/>
      <c r="AI3438" s="62"/>
      <c r="AJ3438" s="48"/>
      <c r="AK3438" s="61" t="str">
        <f>VLOOKUP(L3438,'[2]Bảng chi tiết công cụ dụng cụ'!$A$8:$AC$4035,27,0)</f>
        <v>QLC</v>
      </c>
      <c r="AL3438" s="61">
        <v>15311001</v>
      </c>
      <c r="AM3438" s="61">
        <v>33121001</v>
      </c>
      <c r="AN3438" s="48"/>
      <c r="AO3438" s="48"/>
      <c r="AP3438" s="61" t="s">
        <v>6173</v>
      </c>
      <c r="AQ3438" s="61" t="s">
        <v>6164</v>
      </c>
      <c r="AR3438" s="48"/>
      <c r="AS3438" s="65">
        <v>43901</v>
      </c>
      <c r="AT3438" s="34" t="s">
        <v>77</v>
      </c>
    </row>
    <row r="3439" spans="1:46">
      <c r="A3439" s="43">
        <v>3434</v>
      </c>
      <c r="B3439" s="43" t="s">
        <v>4977</v>
      </c>
      <c r="C3439" s="43" t="str">
        <f t="shared" si="67"/>
        <v>Nguyễn Ngọc Quang</v>
      </c>
      <c r="D3439" s="43" t="s">
        <v>6604</v>
      </c>
      <c r="E3439" s="43"/>
      <c r="F3439" s="43" t="str">
        <f>VLOOKUP(H3439,'DM BPSD'!$A$2:$G$30,6,0)</f>
        <v>Trần Hữu Phúc</v>
      </c>
      <c r="G3439" s="43">
        <f>VLOOKUP(F3439,'DS Nhân viên'!$A$2:$B$577,2,0)</f>
        <v>900033</v>
      </c>
      <c r="H3439" s="49" t="s">
        <v>4898</v>
      </c>
      <c r="I3439" s="43"/>
      <c r="J3439" s="83" t="str">
        <f>VLOOKUP(B3439,'BBKK 30.6'!B3454:H7829,7,0)</f>
        <v>Sử dụng bình thường</v>
      </c>
      <c r="K3439" s="46" t="s">
        <v>4971</v>
      </c>
      <c r="L3439" s="46" t="s">
        <v>4977</v>
      </c>
      <c r="M3439" s="46" t="s">
        <v>171</v>
      </c>
      <c r="N3439" s="48"/>
      <c r="O3439" s="48"/>
      <c r="P3439" s="48"/>
      <c r="Q3439" s="48"/>
      <c r="R3439" s="48"/>
      <c r="S3439" s="48"/>
      <c r="T3439" s="48"/>
      <c r="U3439" s="47" t="s">
        <v>6148</v>
      </c>
      <c r="V3439" s="48"/>
      <c r="W3439" s="48"/>
      <c r="X3439" s="48"/>
      <c r="Y3439" s="48"/>
      <c r="Z3439" s="48"/>
      <c r="AA3439" s="64">
        <v>14465000</v>
      </c>
      <c r="AB3439" s="61">
        <v>1</v>
      </c>
      <c r="AC3439" s="61">
        <v>0</v>
      </c>
      <c r="AD3439" s="48"/>
      <c r="AE3439" s="48"/>
      <c r="AF3439" s="48"/>
      <c r="AG3439" s="62"/>
      <c r="AH3439" s="62"/>
      <c r="AI3439" s="62"/>
      <c r="AJ3439" s="48"/>
      <c r="AK3439" s="61" t="str">
        <f>VLOOKUP(L3439,'[2]Bảng chi tiết công cụ dụng cụ'!$A$8:$AC$4035,27,0)</f>
        <v>QLC</v>
      </c>
      <c r="AL3439" s="61">
        <v>15312001</v>
      </c>
      <c r="AM3439" s="61">
        <v>33121001</v>
      </c>
      <c r="AN3439" s="48"/>
      <c r="AO3439" s="48"/>
      <c r="AP3439" s="61" t="s">
        <v>6173</v>
      </c>
      <c r="AQ3439" s="61" t="s">
        <v>6164</v>
      </c>
      <c r="AR3439" s="48"/>
      <c r="AT3439" s="34" t="s">
        <v>77</v>
      </c>
    </row>
    <row r="3440" spans="1:46">
      <c r="A3440" s="43">
        <v>3435</v>
      </c>
      <c r="B3440" s="43" t="s">
        <v>4978</v>
      </c>
      <c r="C3440" s="43" t="str">
        <f t="shared" si="67"/>
        <v>Nguyễn Ngọc Quang</v>
      </c>
      <c r="D3440" s="43" t="s">
        <v>6604</v>
      </c>
      <c r="E3440" s="43"/>
      <c r="F3440" s="43" t="str">
        <f>VLOOKUP(H3440,'DM BPSD'!$A$2:$G$30,6,0)</f>
        <v>Trần Hữu Phúc</v>
      </c>
      <c r="G3440" s="43">
        <f>VLOOKUP(F3440,'DS Nhân viên'!$A$2:$B$577,2,0)</f>
        <v>900033</v>
      </c>
      <c r="H3440" s="49" t="s">
        <v>4898</v>
      </c>
      <c r="I3440" s="43"/>
      <c r="J3440" s="83" t="str">
        <f>VLOOKUP(B3440,'BBKK 30.6'!B3455:H7830,7,0)</f>
        <v>Sử dụng bình thường</v>
      </c>
      <c r="K3440" s="46" t="s">
        <v>4971</v>
      </c>
      <c r="L3440" s="46" t="s">
        <v>4978</v>
      </c>
      <c r="M3440" s="46" t="s">
        <v>203</v>
      </c>
      <c r="N3440" s="48"/>
      <c r="O3440" s="48"/>
      <c r="P3440" s="48"/>
      <c r="Q3440" s="48"/>
      <c r="R3440" s="48"/>
      <c r="S3440" s="48"/>
      <c r="T3440" s="48"/>
      <c r="U3440" s="47" t="s">
        <v>6148</v>
      </c>
      <c r="V3440" s="48"/>
      <c r="W3440" s="48"/>
      <c r="X3440" s="48"/>
      <c r="Y3440" s="48"/>
      <c r="Z3440" s="48"/>
      <c r="AA3440" s="64">
        <v>20020000</v>
      </c>
      <c r="AB3440" s="61">
        <v>1</v>
      </c>
      <c r="AC3440" s="61">
        <v>0</v>
      </c>
      <c r="AD3440" s="48"/>
      <c r="AE3440" s="48"/>
      <c r="AF3440" s="48"/>
      <c r="AG3440" s="62"/>
      <c r="AH3440" s="62"/>
      <c r="AI3440" s="62"/>
      <c r="AJ3440" s="48"/>
      <c r="AK3440" s="61" t="str">
        <f>VLOOKUP(L3440,'[2]Bảng chi tiết công cụ dụng cụ'!$A$8:$AC$4035,27,0)</f>
        <v>QLC</v>
      </c>
      <c r="AL3440" s="61">
        <v>15311001</v>
      </c>
      <c r="AM3440" s="61">
        <v>33121001</v>
      </c>
      <c r="AN3440" s="48"/>
      <c r="AO3440" s="48"/>
      <c r="AP3440" s="61" t="s">
        <v>6174</v>
      </c>
      <c r="AQ3440" s="61" t="s">
        <v>6164</v>
      </c>
      <c r="AR3440" s="48"/>
      <c r="AT3440" s="34" t="s">
        <v>77</v>
      </c>
    </row>
    <row r="3441" spans="1:46">
      <c r="A3441" s="43">
        <v>3436</v>
      </c>
      <c r="B3441" s="43" t="s">
        <v>4979</v>
      </c>
      <c r="C3441" s="43" t="str">
        <f t="shared" si="67"/>
        <v>Nguyễn Ngọc Quang</v>
      </c>
      <c r="D3441" s="43" t="s">
        <v>6604</v>
      </c>
      <c r="E3441" s="43"/>
      <c r="F3441" s="43" t="str">
        <f>VLOOKUP(H3441,'DM BPSD'!$A$2:$G$30,6,0)</f>
        <v>Trần Hữu Phúc</v>
      </c>
      <c r="G3441" s="43">
        <f>VLOOKUP(F3441,'DS Nhân viên'!$A$2:$B$577,2,0)</f>
        <v>900033</v>
      </c>
      <c r="H3441" s="49" t="s">
        <v>4898</v>
      </c>
      <c r="I3441" s="43"/>
      <c r="J3441" s="83" t="str">
        <f>VLOOKUP(B3441,'BBKK 30.6'!B3456:H7831,7,0)</f>
        <v>Sử dụng bình thường</v>
      </c>
      <c r="K3441" s="46" t="s">
        <v>4971</v>
      </c>
      <c r="L3441" s="46" t="s">
        <v>4979</v>
      </c>
      <c r="M3441" s="46" t="s">
        <v>177</v>
      </c>
      <c r="N3441" s="48"/>
      <c r="O3441" s="48"/>
      <c r="P3441" s="48"/>
      <c r="Q3441" s="48"/>
      <c r="R3441" s="48"/>
      <c r="S3441" s="48"/>
      <c r="T3441" s="48"/>
      <c r="U3441" s="47" t="s">
        <v>6148</v>
      </c>
      <c r="V3441" s="48"/>
      <c r="W3441" s="48"/>
      <c r="X3441" s="48"/>
      <c r="Y3441" s="48"/>
      <c r="Z3441" s="48"/>
      <c r="AA3441" s="64">
        <v>4760000</v>
      </c>
      <c r="AB3441" s="61">
        <v>1</v>
      </c>
      <c r="AC3441" s="61">
        <v>0</v>
      </c>
      <c r="AD3441" s="48"/>
      <c r="AE3441" s="48"/>
      <c r="AF3441" s="48"/>
      <c r="AG3441" s="62"/>
      <c r="AH3441" s="62"/>
      <c r="AI3441" s="62"/>
      <c r="AJ3441" s="48"/>
      <c r="AK3441" s="61" t="str">
        <f>VLOOKUP(L3441,'[2]Bảng chi tiết công cụ dụng cụ'!$A$8:$AC$4035,27,0)</f>
        <v>QLC</v>
      </c>
      <c r="AL3441" s="61">
        <v>15311001</v>
      </c>
      <c r="AM3441" s="61">
        <v>33121001</v>
      </c>
      <c r="AN3441" s="48"/>
      <c r="AO3441" s="48"/>
      <c r="AP3441" s="61" t="s">
        <v>6174</v>
      </c>
      <c r="AQ3441" s="61" t="s">
        <v>6164</v>
      </c>
      <c r="AR3441" s="48"/>
      <c r="AT3441" s="34" t="s">
        <v>77</v>
      </c>
    </row>
    <row r="3442" spans="1:46">
      <c r="A3442" s="43">
        <v>3437</v>
      </c>
      <c r="B3442" s="43" t="s">
        <v>4980</v>
      </c>
      <c r="C3442" s="43" t="str">
        <f t="shared" si="67"/>
        <v>Nguyễn Thị Phương Hoàn</v>
      </c>
      <c r="D3442" s="43" t="s">
        <v>6604</v>
      </c>
      <c r="E3442" s="43"/>
      <c r="F3442" s="43" t="str">
        <f>VLOOKUP(H3442,'DM BPSD'!$A$2:$G$30,6,0)</f>
        <v>Trần Hữu Phúc</v>
      </c>
      <c r="G3442" s="43">
        <f>VLOOKUP(F3442,'DS Nhân viên'!$A$2:$B$577,2,0)</f>
        <v>900033</v>
      </c>
      <c r="H3442" s="49" t="s">
        <v>4898</v>
      </c>
      <c r="I3442" s="43"/>
      <c r="J3442" s="83" t="str">
        <f>VLOOKUP(B3442,'BBKK 30.6'!B3457:H7832,7,0)</f>
        <v>Sử dụng bình thường</v>
      </c>
      <c r="K3442" s="46" t="s">
        <v>4981</v>
      </c>
      <c r="L3442" s="46" t="s">
        <v>4980</v>
      </c>
      <c r="M3442" s="46" t="s">
        <v>880</v>
      </c>
      <c r="N3442" s="48"/>
      <c r="O3442" s="48"/>
      <c r="P3442" s="48"/>
      <c r="Q3442" s="48"/>
      <c r="R3442" s="48"/>
      <c r="S3442" s="48"/>
      <c r="T3442" s="48"/>
      <c r="U3442" s="47" t="s">
        <v>6148</v>
      </c>
      <c r="V3442" s="48"/>
      <c r="W3442" s="48"/>
      <c r="X3442" s="48"/>
      <c r="Y3442" s="48"/>
      <c r="Z3442" s="48"/>
      <c r="AA3442" s="64">
        <v>1815000</v>
      </c>
      <c r="AB3442" s="61">
        <v>1</v>
      </c>
      <c r="AC3442" s="61">
        <v>0</v>
      </c>
      <c r="AD3442" s="48"/>
      <c r="AE3442" s="48"/>
      <c r="AF3442" s="48"/>
      <c r="AG3442" s="62"/>
      <c r="AH3442" s="62"/>
      <c r="AI3442" s="62"/>
      <c r="AJ3442" s="48"/>
      <c r="AK3442" s="61" t="str">
        <f>VLOOKUP(L3442,'[2]Bảng chi tiết công cụ dụng cụ'!$A$8:$AC$4035,27,0)</f>
        <v>QLC</v>
      </c>
      <c r="AL3442" s="61">
        <v>15311001</v>
      </c>
      <c r="AM3442" s="61">
        <v>33121001</v>
      </c>
      <c r="AN3442" s="48"/>
      <c r="AO3442" s="48"/>
      <c r="AP3442" s="61" t="s">
        <v>6173</v>
      </c>
      <c r="AQ3442" s="61" t="s">
        <v>6164</v>
      </c>
      <c r="AR3442" s="48"/>
      <c r="AS3442" s="65">
        <v>42887</v>
      </c>
      <c r="AT3442" s="34" t="s">
        <v>77</v>
      </c>
    </row>
    <row r="3443" spans="1:46">
      <c r="A3443" s="43">
        <v>3438</v>
      </c>
      <c r="B3443" s="43" t="s">
        <v>4982</v>
      </c>
      <c r="C3443" s="43" t="str">
        <f t="shared" si="67"/>
        <v>Nguyễn Thị Phương Hoàn</v>
      </c>
      <c r="D3443" s="83" t="s">
        <v>6604</v>
      </c>
      <c r="E3443" s="43"/>
      <c r="F3443" s="43" t="str">
        <f>VLOOKUP(H3443,'DM BPSD'!$A$2:$G$30,6,0)</f>
        <v>Trần Hữu Phúc</v>
      </c>
      <c r="G3443" s="43">
        <f>VLOOKUP(F3443,'DS Nhân viên'!$A$2:$B$577,2,0)</f>
        <v>900033</v>
      </c>
      <c r="H3443" s="49" t="s">
        <v>4898</v>
      </c>
      <c r="I3443" s="43"/>
      <c r="J3443" s="43" t="str">
        <f>VLOOKUP(B3443,'BBKK 30.6'!B3458:H7833,7,0)</f>
        <v>Cũ, không sử dụng</v>
      </c>
      <c r="K3443" s="46" t="s">
        <v>4981</v>
      </c>
      <c r="L3443" s="46" t="s">
        <v>4982</v>
      </c>
      <c r="M3443" s="46" t="s">
        <v>249</v>
      </c>
      <c r="N3443" s="48"/>
      <c r="O3443" s="48"/>
      <c r="P3443" s="48"/>
      <c r="Q3443" s="48"/>
      <c r="R3443" s="48"/>
      <c r="S3443" s="48"/>
      <c r="T3443" s="48"/>
      <c r="U3443" s="47" t="s">
        <v>6148</v>
      </c>
      <c r="V3443" s="48"/>
      <c r="W3443" s="48"/>
      <c r="X3443" s="48"/>
      <c r="Y3443" s="48"/>
      <c r="Z3443" s="48"/>
      <c r="AA3443" s="64">
        <v>2618000</v>
      </c>
      <c r="AB3443" s="61">
        <v>1</v>
      </c>
      <c r="AC3443" s="61">
        <v>0</v>
      </c>
      <c r="AD3443" s="48"/>
      <c r="AE3443" s="48"/>
      <c r="AF3443" s="48"/>
      <c r="AG3443" s="62"/>
      <c r="AH3443" s="62"/>
      <c r="AI3443" s="62"/>
      <c r="AJ3443" s="48"/>
      <c r="AK3443" s="61" t="str">
        <f>VLOOKUP(L3443,'[2]Bảng chi tiết công cụ dụng cụ'!$A$8:$AC$4035,27,0)</f>
        <v>QLC</v>
      </c>
      <c r="AL3443" s="61">
        <v>15311001</v>
      </c>
      <c r="AM3443" s="61">
        <v>33121001</v>
      </c>
      <c r="AN3443" s="48"/>
      <c r="AO3443" s="48"/>
      <c r="AP3443" s="61" t="s">
        <v>6173</v>
      </c>
      <c r="AQ3443" s="61" t="s">
        <v>6164</v>
      </c>
      <c r="AR3443" s="48"/>
      <c r="AS3443" s="65">
        <v>44494</v>
      </c>
      <c r="AT3443" s="34" t="s">
        <v>77</v>
      </c>
    </row>
    <row r="3444" spans="1:46" ht="31.5">
      <c r="A3444" s="43">
        <v>3439</v>
      </c>
      <c r="B3444" s="43" t="s">
        <v>4983</v>
      </c>
      <c r="C3444" s="43" t="str">
        <f t="shared" si="67"/>
        <v>Nguyễn Thị Phương Hoàn</v>
      </c>
      <c r="D3444" s="43" t="s">
        <v>6604</v>
      </c>
      <c r="E3444" s="43"/>
      <c r="F3444" s="43" t="str">
        <f>VLOOKUP(H3444,'DM BPSD'!$A$2:$G$30,6,0)</f>
        <v>Trần Hữu Phúc</v>
      </c>
      <c r="G3444" s="43">
        <f>VLOOKUP(F3444,'DS Nhân viên'!$A$2:$B$577,2,0)</f>
        <v>900033</v>
      </c>
      <c r="H3444" s="49" t="s">
        <v>4898</v>
      </c>
      <c r="I3444" s="43"/>
      <c r="J3444" s="83" t="str">
        <f>VLOOKUP(B3444,'BBKK 30.6'!B3459:H7834,7,0)</f>
        <v>Sử dụng bình thường</v>
      </c>
      <c r="K3444" s="46" t="s">
        <v>4981</v>
      </c>
      <c r="L3444" s="46" t="s">
        <v>4983</v>
      </c>
      <c r="M3444" s="46" t="s">
        <v>208</v>
      </c>
      <c r="N3444" s="48"/>
      <c r="O3444" s="48"/>
      <c r="P3444" s="48"/>
      <c r="Q3444" s="48"/>
      <c r="R3444" s="48"/>
      <c r="S3444" s="48"/>
      <c r="T3444" s="48"/>
      <c r="U3444" s="47" t="s">
        <v>6148</v>
      </c>
      <c r="V3444" s="48"/>
      <c r="W3444" s="48"/>
      <c r="X3444" s="48"/>
      <c r="Y3444" s="48"/>
      <c r="Z3444" s="48"/>
      <c r="AA3444" s="64">
        <v>3817000</v>
      </c>
      <c r="AB3444" s="61">
        <v>1</v>
      </c>
      <c r="AC3444" s="61">
        <v>0</v>
      </c>
      <c r="AD3444" s="48"/>
      <c r="AE3444" s="48"/>
      <c r="AF3444" s="48"/>
      <c r="AG3444" s="62"/>
      <c r="AH3444" s="62"/>
      <c r="AI3444" s="62"/>
      <c r="AJ3444" s="48"/>
      <c r="AK3444" s="61" t="str">
        <f>VLOOKUP(L3444,'[2]Bảng chi tiết công cụ dụng cụ'!$A$8:$AC$4035,27,0)</f>
        <v>QLC</v>
      </c>
      <c r="AL3444" s="61">
        <v>15312001</v>
      </c>
      <c r="AM3444" s="61">
        <v>33121001</v>
      </c>
      <c r="AN3444" s="48"/>
      <c r="AO3444" s="48"/>
      <c r="AP3444" s="61" t="s">
        <v>6173</v>
      </c>
      <c r="AQ3444" s="61" t="s">
        <v>6164</v>
      </c>
      <c r="AR3444" s="48"/>
      <c r="AT3444" s="34" t="s">
        <v>77</v>
      </c>
    </row>
    <row r="3445" spans="1:46">
      <c r="A3445" s="43">
        <v>3440</v>
      </c>
      <c r="B3445" s="43" t="s">
        <v>4984</v>
      </c>
      <c r="C3445" s="43" t="str">
        <f t="shared" si="67"/>
        <v>Nguyễn Thị Phương Hoàn</v>
      </c>
      <c r="D3445" s="43" t="s">
        <v>6604</v>
      </c>
      <c r="E3445" s="43"/>
      <c r="F3445" s="43" t="str">
        <f>VLOOKUP(H3445,'DM BPSD'!$A$2:$G$30,6,0)</f>
        <v>Trần Hữu Phúc</v>
      </c>
      <c r="G3445" s="43">
        <f>VLOOKUP(F3445,'DS Nhân viên'!$A$2:$B$577,2,0)</f>
        <v>900033</v>
      </c>
      <c r="H3445" s="49" t="s">
        <v>4898</v>
      </c>
      <c r="I3445" s="43"/>
      <c r="J3445" s="83" t="str">
        <f>VLOOKUP(B3445,'BBKK 30.6'!B3460:H7835,7,0)</f>
        <v>Sử dụng bình thường</v>
      </c>
      <c r="K3445" s="46" t="s">
        <v>4981</v>
      </c>
      <c r="L3445" s="46" t="s">
        <v>4984</v>
      </c>
      <c r="M3445" s="46" t="s">
        <v>965</v>
      </c>
      <c r="N3445" s="48"/>
      <c r="O3445" s="48"/>
      <c r="P3445" s="48"/>
      <c r="Q3445" s="48"/>
      <c r="R3445" s="48"/>
      <c r="S3445" s="48"/>
      <c r="T3445" s="48"/>
      <c r="U3445" s="47" t="s">
        <v>6148</v>
      </c>
      <c r="V3445" s="48"/>
      <c r="W3445" s="48"/>
      <c r="X3445" s="48"/>
      <c r="Y3445" s="48"/>
      <c r="Z3445" s="48"/>
      <c r="AA3445" s="64">
        <v>3465000</v>
      </c>
      <c r="AB3445" s="61">
        <v>1</v>
      </c>
      <c r="AC3445" s="61">
        <v>0</v>
      </c>
      <c r="AD3445" s="48"/>
      <c r="AE3445" s="48"/>
      <c r="AF3445" s="48"/>
      <c r="AG3445" s="62"/>
      <c r="AH3445" s="62"/>
      <c r="AI3445" s="62"/>
      <c r="AJ3445" s="48"/>
      <c r="AK3445" s="61" t="str">
        <f>VLOOKUP(L3445,'[2]Bảng chi tiết công cụ dụng cụ'!$A$8:$AC$4035,27,0)</f>
        <v>QLC</v>
      </c>
      <c r="AL3445" s="61">
        <v>15311001</v>
      </c>
      <c r="AM3445" s="61">
        <v>33121001</v>
      </c>
      <c r="AN3445" s="48"/>
      <c r="AO3445" s="48"/>
      <c r="AP3445" s="61" t="s">
        <v>6173</v>
      </c>
      <c r="AQ3445" s="61" t="s">
        <v>6164</v>
      </c>
      <c r="AR3445" s="48"/>
      <c r="AS3445" s="65">
        <v>42887</v>
      </c>
      <c r="AT3445" s="34" t="s">
        <v>77</v>
      </c>
    </row>
    <row r="3446" spans="1:46">
      <c r="A3446" s="43">
        <v>3441</v>
      </c>
      <c r="B3446" s="43" t="s">
        <v>4985</v>
      </c>
      <c r="C3446" s="43" t="str">
        <f t="shared" si="67"/>
        <v>Nguyễn Thị Phương Hoàn</v>
      </c>
      <c r="D3446" s="43" t="s">
        <v>6604</v>
      </c>
      <c r="E3446" s="43"/>
      <c r="F3446" s="43" t="str">
        <f>VLOOKUP(H3446,'DM BPSD'!$A$2:$G$30,6,0)</f>
        <v>Trần Hữu Phúc</v>
      </c>
      <c r="G3446" s="43">
        <f>VLOOKUP(F3446,'DS Nhân viên'!$A$2:$B$577,2,0)</f>
        <v>900033</v>
      </c>
      <c r="H3446" s="49" t="s">
        <v>4898</v>
      </c>
      <c r="I3446" s="43"/>
      <c r="J3446" s="83" t="str">
        <f>VLOOKUP(B3446,'BBKK 30.6'!B3461:H7836,7,0)</f>
        <v>Sử dụng bình thường</v>
      </c>
      <c r="K3446" s="46" t="s">
        <v>4981</v>
      </c>
      <c r="L3446" s="46" t="s">
        <v>4985</v>
      </c>
      <c r="M3446" s="46" t="s">
        <v>214</v>
      </c>
      <c r="N3446" s="48"/>
      <c r="O3446" s="48"/>
      <c r="P3446" s="48"/>
      <c r="Q3446" s="48"/>
      <c r="R3446" s="48"/>
      <c r="S3446" s="48"/>
      <c r="T3446" s="48"/>
      <c r="U3446" s="47" t="s">
        <v>6148</v>
      </c>
      <c r="V3446" s="48"/>
      <c r="W3446" s="48"/>
      <c r="X3446" s="48"/>
      <c r="Y3446" s="48"/>
      <c r="Z3446" s="48"/>
      <c r="AA3446" s="64">
        <v>21408200</v>
      </c>
      <c r="AB3446" s="61">
        <v>1</v>
      </c>
      <c r="AC3446" s="61">
        <v>0</v>
      </c>
      <c r="AD3446" s="48"/>
      <c r="AE3446" s="48"/>
      <c r="AF3446" s="48"/>
      <c r="AG3446" s="62"/>
      <c r="AH3446" s="62"/>
      <c r="AI3446" s="62"/>
      <c r="AJ3446" s="48"/>
      <c r="AK3446" s="61" t="str">
        <f>VLOOKUP(L3446,'[2]Bảng chi tiết công cụ dụng cụ'!$A$8:$AC$4035,27,0)</f>
        <v>QLC</v>
      </c>
      <c r="AL3446" s="61">
        <v>15312001</v>
      </c>
      <c r="AM3446" s="61">
        <v>33121001</v>
      </c>
      <c r="AN3446" s="48"/>
      <c r="AO3446" s="48"/>
      <c r="AP3446" s="61" t="s">
        <v>6173</v>
      </c>
      <c r="AQ3446" s="61" t="s">
        <v>6164</v>
      </c>
      <c r="AR3446" s="48"/>
      <c r="AT3446" s="34" t="s">
        <v>77</v>
      </c>
    </row>
    <row r="3447" spans="1:46">
      <c r="A3447" s="43">
        <v>3442</v>
      </c>
      <c r="B3447" s="43" t="s">
        <v>4986</v>
      </c>
      <c r="C3447" s="43" t="str">
        <f t="shared" si="67"/>
        <v>Nguyễn Thùy Linh PTSP</v>
      </c>
      <c r="D3447" s="43" t="s">
        <v>6604</v>
      </c>
      <c r="E3447" s="43"/>
      <c r="F3447" s="43" t="str">
        <f>VLOOKUP(H3447,'DM BPSD'!$A$2:$G$30,6,0)</f>
        <v>Trần Hữu Phúc</v>
      </c>
      <c r="G3447" s="43">
        <f>VLOOKUP(F3447,'DS Nhân viên'!$A$2:$B$577,2,0)</f>
        <v>900033</v>
      </c>
      <c r="H3447" s="49" t="s">
        <v>4898</v>
      </c>
      <c r="I3447" s="43"/>
      <c r="J3447" s="83" t="str">
        <f>VLOOKUP(B3447,'BBKK 30.6'!B3462:H7837,7,0)</f>
        <v>Sử dụng bình thường</v>
      </c>
      <c r="K3447" s="46" t="s">
        <v>4987</v>
      </c>
      <c r="L3447" s="46" t="s">
        <v>4986</v>
      </c>
      <c r="M3447" s="46" t="s">
        <v>76</v>
      </c>
      <c r="N3447" s="48"/>
      <c r="O3447" s="48"/>
      <c r="P3447" s="48"/>
      <c r="Q3447" s="48"/>
      <c r="R3447" s="48"/>
      <c r="S3447" s="48"/>
      <c r="T3447" s="48"/>
      <c r="U3447" s="47" t="s">
        <v>6148</v>
      </c>
      <c r="V3447" s="48"/>
      <c r="W3447" s="48"/>
      <c r="X3447" s="48"/>
      <c r="Y3447" s="48"/>
      <c r="Z3447" s="48"/>
      <c r="AA3447" s="64">
        <v>1155000</v>
      </c>
      <c r="AB3447" s="61">
        <v>1</v>
      </c>
      <c r="AC3447" s="61">
        <v>0</v>
      </c>
      <c r="AD3447" s="48"/>
      <c r="AE3447" s="48"/>
      <c r="AF3447" s="48"/>
      <c r="AG3447" s="62"/>
      <c r="AH3447" s="62"/>
      <c r="AI3447" s="62"/>
      <c r="AJ3447" s="48"/>
      <c r="AK3447" s="61" t="str">
        <f>VLOOKUP(L3447,'[2]Bảng chi tiết công cụ dụng cụ'!$A$8:$AC$4035,27,0)</f>
        <v>QLC</v>
      </c>
      <c r="AL3447" s="61">
        <v>15311001</v>
      </c>
      <c r="AM3447" s="61">
        <v>33121001</v>
      </c>
      <c r="AN3447" s="48"/>
      <c r="AO3447" s="48"/>
      <c r="AP3447" s="61" t="s">
        <v>6174</v>
      </c>
      <c r="AQ3447" s="61" t="s">
        <v>6164</v>
      </c>
      <c r="AR3447" s="48"/>
      <c r="AT3447" s="34" t="s">
        <v>77</v>
      </c>
    </row>
    <row r="3448" spans="1:46">
      <c r="A3448" s="43">
        <v>3443</v>
      </c>
      <c r="B3448" s="43" t="s">
        <v>4988</v>
      </c>
      <c r="C3448" s="43" t="str">
        <f t="shared" si="67"/>
        <v>Nguyễn Thùy Linh PTSP</v>
      </c>
      <c r="D3448" s="43" t="s">
        <v>6604</v>
      </c>
      <c r="E3448" s="43"/>
      <c r="F3448" s="43" t="str">
        <f>VLOOKUP(H3448,'DM BPSD'!$A$2:$G$30,6,0)</f>
        <v>Trần Hữu Phúc</v>
      </c>
      <c r="G3448" s="43">
        <f>VLOOKUP(F3448,'DS Nhân viên'!$A$2:$B$577,2,0)</f>
        <v>900033</v>
      </c>
      <c r="H3448" s="49" t="s">
        <v>4898</v>
      </c>
      <c r="I3448" s="43"/>
      <c r="J3448" s="83" t="str">
        <f>VLOOKUP(B3448,'BBKK 30.6'!B3463:H7838,7,0)</f>
        <v>Sử dụng bình thường</v>
      </c>
      <c r="K3448" s="46" t="s">
        <v>4987</v>
      </c>
      <c r="L3448" s="46" t="s">
        <v>4988</v>
      </c>
      <c r="M3448" s="46" t="s">
        <v>82</v>
      </c>
      <c r="N3448" s="48"/>
      <c r="O3448" s="48"/>
      <c r="P3448" s="48"/>
      <c r="Q3448" s="48"/>
      <c r="R3448" s="48"/>
      <c r="S3448" s="48"/>
      <c r="T3448" s="48"/>
      <c r="U3448" s="47" t="s">
        <v>6148</v>
      </c>
      <c r="V3448" s="48"/>
      <c r="W3448" s="48"/>
      <c r="X3448" s="48"/>
      <c r="Y3448" s="48"/>
      <c r="Z3448" s="48"/>
      <c r="AA3448" s="64">
        <v>2592000</v>
      </c>
      <c r="AB3448" s="61">
        <v>1</v>
      </c>
      <c r="AC3448" s="61">
        <v>0</v>
      </c>
      <c r="AD3448" s="48"/>
      <c r="AE3448" s="48"/>
      <c r="AF3448" s="48"/>
      <c r="AG3448" s="62"/>
      <c r="AH3448" s="62"/>
      <c r="AI3448" s="62"/>
      <c r="AJ3448" s="48"/>
      <c r="AK3448" s="61" t="str">
        <f>VLOOKUP(L3448,'[2]Bảng chi tiết công cụ dụng cụ'!$A$8:$AC$4035,27,0)</f>
        <v>QLC</v>
      </c>
      <c r="AL3448" s="61">
        <v>15311001</v>
      </c>
      <c r="AM3448" s="61">
        <v>33121001</v>
      </c>
      <c r="AN3448" s="48"/>
      <c r="AO3448" s="48"/>
      <c r="AP3448" s="61" t="s">
        <v>6174</v>
      </c>
      <c r="AQ3448" s="61" t="s">
        <v>6164</v>
      </c>
      <c r="AR3448" s="48"/>
      <c r="AT3448" s="34" t="s">
        <v>77</v>
      </c>
    </row>
    <row r="3449" spans="1:46">
      <c r="A3449" s="43">
        <v>3444</v>
      </c>
      <c r="B3449" s="43" t="s">
        <v>4989</v>
      </c>
      <c r="C3449" s="43" t="str">
        <f t="shared" si="67"/>
        <v>Nguyễn Thùy Linh PTSP</v>
      </c>
      <c r="D3449" s="43" t="s">
        <v>6604</v>
      </c>
      <c r="E3449" s="43"/>
      <c r="F3449" s="43" t="str">
        <f>VLOOKUP(H3449,'DM BPSD'!$A$2:$G$30,6,0)</f>
        <v>Trần Hữu Phúc</v>
      </c>
      <c r="G3449" s="43">
        <f>VLOOKUP(F3449,'DS Nhân viên'!$A$2:$B$577,2,0)</f>
        <v>900033</v>
      </c>
      <c r="H3449" s="49" t="s">
        <v>4898</v>
      </c>
      <c r="I3449" s="43"/>
      <c r="J3449" s="83" t="str">
        <f>VLOOKUP(B3449,'BBKK 30.6'!B3464:H7839,7,0)</f>
        <v>Sử dụng bình thường</v>
      </c>
      <c r="K3449" s="46" t="s">
        <v>4987</v>
      </c>
      <c r="L3449" s="46" t="s">
        <v>4989</v>
      </c>
      <c r="M3449" s="46" t="s">
        <v>880</v>
      </c>
      <c r="N3449" s="48"/>
      <c r="O3449" s="48"/>
      <c r="P3449" s="48"/>
      <c r="Q3449" s="48"/>
      <c r="R3449" s="48"/>
      <c r="S3449" s="48"/>
      <c r="T3449" s="48"/>
      <c r="U3449" s="47" t="s">
        <v>6148</v>
      </c>
      <c r="V3449" s="48"/>
      <c r="W3449" s="48"/>
      <c r="X3449" s="48"/>
      <c r="Y3449" s="48"/>
      <c r="Z3449" s="48"/>
      <c r="AA3449" s="64">
        <v>1815000</v>
      </c>
      <c r="AB3449" s="61">
        <v>1</v>
      </c>
      <c r="AC3449" s="61">
        <v>0</v>
      </c>
      <c r="AD3449" s="48"/>
      <c r="AE3449" s="48"/>
      <c r="AF3449" s="48"/>
      <c r="AG3449" s="62"/>
      <c r="AH3449" s="62"/>
      <c r="AI3449" s="62"/>
      <c r="AJ3449" s="48"/>
      <c r="AK3449" s="61" t="str">
        <f>VLOOKUP(L3449,'[2]Bảng chi tiết công cụ dụng cụ'!$A$8:$AC$4035,27,0)</f>
        <v>QLC</v>
      </c>
      <c r="AL3449" s="61">
        <v>15311001</v>
      </c>
      <c r="AM3449" s="61">
        <v>33121001</v>
      </c>
      <c r="AN3449" s="48"/>
      <c r="AO3449" s="48"/>
      <c r="AP3449" s="61" t="s">
        <v>6173</v>
      </c>
      <c r="AQ3449" s="61" t="s">
        <v>6164</v>
      </c>
      <c r="AR3449" s="48"/>
      <c r="AS3449" s="65">
        <v>42887</v>
      </c>
      <c r="AT3449" s="34" t="s">
        <v>77</v>
      </c>
    </row>
    <row r="3450" spans="1:46">
      <c r="A3450" s="43">
        <v>3445</v>
      </c>
      <c r="B3450" s="43" t="s">
        <v>4990</v>
      </c>
      <c r="C3450" s="43" t="str">
        <f t="shared" si="67"/>
        <v>Nguyễn Thùy Linh PTSP</v>
      </c>
      <c r="D3450" s="43" t="s">
        <v>6604</v>
      </c>
      <c r="E3450" s="43"/>
      <c r="F3450" s="43" t="str">
        <f>VLOOKUP(H3450,'DM BPSD'!$A$2:$G$30,6,0)</f>
        <v>Trần Hữu Phúc</v>
      </c>
      <c r="G3450" s="43">
        <f>VLOOKUP(F3450,'DS Nhân viên'!$A$2:$B$577,2,0)</f>
        <v>900033</v>
      </c>
      <c r="H3450" s="49" t="s">
        <v>4898</v>
      </c>
      <c r="I3450" s="43"/>
      <c r="J3450" s="83" t="str">
        <f>VLOOKUP(B3450,'BBKK 30.6'!B3465:H7840,7,0)</f>
        <v>Sử dụng bình thường</v>
      </c>
      <c r="K3450" s="46" t="s">
        <v>4987</v>
      </c>
      <c r="L3450" s="46" t="s">
        <v>4990</v>
      </c>
      <c r="M3450" s="46" t="s">
        <v>249</v>
      </c>
      <c r="N3450" s="48"/>
      <c r="O3450" s="48"/>
      <c r="P3450" s="48"/>
      <c r="Q3450" s="48"/>
      <c r="R3450" s="48"/>
      <c r="S3450" s="48"/>
      <c r="T3450" s="48"/>
      <c r="U3450" s="47" t="s">
        <v>6148</v>
      </c>
      <c r="V3450" s="48"/>
      <c r="W3450" s="48"/>
      <c r="X3450" s="48"/>
      <c r="Y3450" s="48"/>
      <c r="Z3450" s="48"/>
      <c r="AA3450" s="64">
        <v>2618000</v>
      </c>
      <c r="AB3450" s="61">
        <v>1</v>
      </c>
      <c r="AC3450" s="61">
        <v>0</v>
      </c>
      <c r="AD3450" s="48"/>
      <c r="AE3450" s="48"/>
      <c r="AF3450" s="48"/>
      <c r="AG3450" s="62"/>
      <c r="AH3450" s="62"/>
      <c r="AI3450" s="62"/>
      <c r="AJ3450" s="48"/>
      <c r="AK3450" s="61" t="str">
        <f>VLOOKUP(L3450,'[2]Bảng chi tiết công cụ dụng cụ'!$A$8:$AC$4035,27,0)</f>
        <v>QLC</v>
      </c>
      <c r="AL3450" s="61">
        <v>15311001</v>
      </c>
      <c r="AM3450" s="61">
        <v>33121001</v>
      </c>
      <c r="AN3450" s="48"/>
      <c r="AO3450" s="48"/>
      <c r="AP3450" s="61" t="s">
        <v>6173</v>
      </c>
      <c r="AQ3450" s="61" t="s">
        <v>6164</v>
      </c>
      <c r="AR3450" s="48"/>
      <c r="AS3450" s="65">
        <v>44512</v>
      </c>
      <c r="AT3450" s="34" t="s">
        <v>77</v>
      </c>
    </row>
    <row r="3451" spans="1:46">
      <c r="A3451" s="43">
        <v>3446</v>
      </c>
      <c r="B3451" s="43" t="s">
        <v>4991</v>
      </c>
      <c r="C3451" s="43" t="str">
        <f t="shared" si="67"/>
        <v>Nguyễn Thùy Linh PTSP</v>
      </c>
      <c r="D3451" s="43" t="s">
        <v>6604</v>
      </c>
      <c r="E3451" s="43"/>
      <c r="F3451" s="43" t="str">
        <f>VLOOKUP(H3451,'DM BPSD'!$A$2:$G$30,6,0)</f>
        <v>Trần Hữu Phúc</v>
      </c>
      <c r="G3451" s="43">
        <f>VLOOKUP(F3451,'DS Nhân viên'!$A$2:$B$577,2,0)</f>
        <v>900033</v>
      </c>
      <c r="H3451" s="49" t="s">
        <v>4898</v>
      </c>
      <c r="I3451" s="43"/>
      <c r="J3451" s="83" t="str">
        <f>VLOOKUP(B3451,'BBKK 30.6'!B3466:H7841,7,0)</f>
        <v>Sử dụng bình thường</v>
      </c>
      <c r="K3451" s="46" t="s">
        <v>4987</v>
      </c>
      <c r="L3451" s="46" t="s">
        <v>4991</v>
      </c>
      <c r="M3451" s="46" t="s">
        <v>4992</v>
      </c>
      <c r="N3451" s="48"/>
      <c r="O3451" s="48"/>
      <c r="P3451" s="48"/>
      <c r="Q3451" s="48"/>
      <c r="R3451" s="48"/>
      <c r="S3451" s="48"/>
      <c r="T3451" s="48"/>
      <c r="U3451" s="47" t="s">
        <v>6148</v>
      </c>
      <c r="V3451" s="48"/>
      <c r="W3451" s="48"/>
      <c r="X3451" s="48"/>
      <c r="Y3451" s="48"/>
      <c r="Z3451" s="48"/>
      <c r="AA3451" s="64">
        <v>7337000</v>
      </c>
      <c r="AB3451" s="61">
        <v>1</v>
      </c>
      <c r="AC3451" s="61">
        <v>0</v>
      </c>
      <c r="AD3451" s="48"/>
      <c r="AE3451" s="48"/>
      <c r="AF3451" s="48"/>
      <c r="AG3451" s="62"/>
      <c r="AH3451" s="62"/>
      <c r="AI3451" s="62"/>
      <c r="AJ3451" s="48"/>
      <c r="AK3451" s="61" t="str">
        <f>VLOOKUP(L3451,'[2]Bảng chi tiết công cụ dụng cụ'!$A$8:$AC$4035,27,0)</f>
        <v>QLC</v>
      </c>
      <c r="AL3451" s="61">
        <v>15311001</v>
      </c>
      <c r="AM3451" s="61">
        <v>33121001</v>
      </c>
      <c r="AN3451" s="48"/>
      <c r="AO3451" s="48"/>
      <c r="AP3451" s="61" t="s">
        <v>6173</v>
      </c>
      <c r="AQ3451" s="61" t="s">
        <v>6164</v>
      </c>
      <c r="AR3451" s="48"/>
      <c r="AT3451" s="34" t="s">
        <v>77</v>
      </c>
    </row>
    <row r="3452" spans="1:46" ht="31.5">
      <c r="A3452" s="43">
        <v>3447</v>
      </c>
      <c r="B3452" s="43" t="s">
        <v>4993</v>
      </c>
      <c r="C3452" s="43" t="str">
        <f t="shared" si="67"/>
        <v>Nguyễn Thùy Linh PTSP</v>
      </c>
      <c r="D3452" s="43" t="s">
        <v>6604</v>
      </c>
      <c r="E3452" s="43"/>
      <c r="F3452" s="43" t="str">
        <f>VLOOKUP(H3452,'DM BPSD'!$A$2:$G$30,6,0)</f>
        <v>Trần Hữu Phúc</v>
      </c>
      <c r="G3452" s="43">
        <f>VLOOKUP(F3452,'DS Nhân viên'!$A$2:$B$577,2,0)</f>
        <v>900033</v>
      </c>
      <c r="H3452" s="49" t="s">
        <v>4898</v>
      </c>
      <c r="I3452" s="43"/>
      <c r="J3452" s="83" t="str">
        <f>VLOOKUP(B3452,'BBKK 30.6'!B3467:H7842,7,0)</f>
        <v>Sử dụng bình thường</v>
      </c>
      <c r="K3452" s="46" t="s">
        <v>4987</v>
      </c>
      <c r="L3452" s="46" t="s">
        <v>4993</v>
      </c>
      <c r="M3452" s="46" t="s">
        <v>252</v>
      </c>
      <c r="N3452" s="48"/>
      <c r="O3452" s="48"/>
      <c r="P3452" s="48"/>
      <c r="Q3452" s="48"/>
      <c r="R3452" s="48"/>
      <c r="S3452" s="48"/>
      <c r="T3452" s="48"/>
      <c r="U3452" s="47" t="s">
        <v>6148</v>
      </c>
      <c r="V3452" s="48"/>
      <c r="W3452" s="48"/>
      <c r="X3452" s="48"/>
      <c r="Y3452" s="48"/>
      <c r="Z3452" s="48"/>
      <c r="AA3452" s="64">
        <v>20570000</v>
      </c>
      <c r="AB3452" s="61">
        <v>1</v>
      </c>
      <c r="AC3452" s="61">
        <v>0</v>
      </c>
      <c r="AD3452" s="48"/>
      <c r="AE3452" s="48"/>
      <c r="AF3452" s="48"/>
      <c r="AG3452" s="62"/>
      <c r="AH3452" s="62"/>
      <c r="AI3452" s="62"/>
      <c r="AJ3452" s="48"/>
      <c r="AK3452" s="61" t="str">
        <f>VLOOKUP(L3452,'[2]Bảng chi tiết công cụ dụng cụ'!$A$8:$AC$4035,27,0)</f>
        <v>QLC</v>
      </c>
      <c r="AL3452" s="61">
        <v>15312001</v>
      </c>
      <c r="AM3452" s="61">
        <v>33121001</v>
      </c>
      <c r="AN3452" s="48"/>
      <c r="AO3452" s="48"/>
      <c r="AP3452" s="61" t="s">
        <v>6173</v>
      </c>
      <c r="AQ3452" s="61" t="s">
        <v>6164</v>
      </c>
      <c r="AR3452" s="48"/>
      <c r="AS3452" s="65">
        <v>44512</v>
      </c>
      <c r="AT3452" s="34" t="s">
        <v>77</v>
      </c>
    </row>
    <row r="3453" spans="1:46">
      <c r="A3453" s="43">
        <v>3448</v>
      </c>
      <c r="B3453" s="43" t="s">
        <v>4994</v>
      </c>
      <c r="C3453" s="43" t="str">
        <f t="shared" si="67"/>
        <v>Nguyễn Thùy Linh PTSP</v>
      </c>
      <c r="D3453" s="43" t="s">
        <v>6604</v>
      </c>
      <c r="E3453" s="43"/>
      <c r="F3453" s="43" t="str">
        <f>VLOOKUP(H3453,'DM BPSD'!$A$2:$G$30,6,0)</f>
        <v>Trần Hữu Phúc</v>
      </c>
      <c r="G3453" s="43">
        <f>VLOOKUP(F3453,'DS Nhân viên'!$A$2:$B$577,2,0)</f>
        <v>900033</v>
      </c>
      <c r="H3453" s="49" t="s">
        <v>4898</v>
      </c>
      <c r="I3453" s="43"/>
      <c r="J3453" s="83" t="str">
        <f>VLOOKUP(B3453,'BBKK 30.6'!B3468:H7843,7,0)</f>
        <v>Sử dụng bình thường</v>
      </c>
      <c r="K3453" s="46" t="s">
        <v>4987</v>
      </c>
      <c r="L3453" s="46" t="s">
        <v>4994</v>
      </c>
      <c r="M3453" s="46" t="s">
        <v>177</v>
      </c>
      <c r="N3453" s="48"/>
      <c r="O3453" s="48"/>
      <c r="P3453" s="48"/>
      <c r="Q3453" s="48"/>
      <c r="R3453" s="48"/>
      <c r="S3453" s="48"/>
      <c r="T3453" s="48"/>
      <c r="U3453" s="47" t="s">
        <v>6148</v>
      </c>
      <c r="V3453" s="48"/>
      <c r="W3453" s="48"/>
      <c r="X3453" s="48"/>
      <c r="Y3453" s="48"/>
      <c r="Z3453" s="48"/>
      <c r="AA3453" s="64">
        <v>4760000</v>
      </c>
      <c r="AB3453" s="61">
        <v>1</v>
      </c>
      <c r="AC3453" s="61">
        <v>0</v>
      </c>
      <c r="AD3453" s="48"/>
      <c r="AE3453" s="48"/>
      <c r="AF3453" s="48"/>
      <c r="AG3453" s="62"/>
      <c r="AH3453" s="62"/>
      <c r="AI3453" s="62"/>
      <c r="AJ3453" s="48"/>
      <c r="AK3453" s="61" t="str">
        <f>VLOOKUP(L3453,'[2]Bảng chi tiết công cụ dụng cụ'!$A$8:$AC$4035,27,0)</f>
        <v>QLC</v>
      </c>
      <c r="AL3453" s="61">
        <v>15311001</v>
      </c>
      <c r="AM3453" s="61">
        <v>33121001</v>
      </c>
      <c r="AN3453" s="48"/>
      <c r="AO3453" s="48"/>
      <c r="AP3453" s="61" t="s">
        <v>6174</v>
      </c>
      <c r="AQ3453" s="61" t="s">
        <v>6164</v>
      </c>
      <c r="AR3453" s="48"/>
      <c r="AT3453" s="34" t="s">
        <v>77</v>
      </c>
    </row>
    <row r="3454" spans="1:46">
      <c r="A3454" s="43">
        <v>3449</v>
      </c>
      <c r="B3454" s="43" t="s">
        <v>4995</v>
      </c>
      <c r="C3454" s="43" t="str">
        <f t="shared" si="67"/>
        <v>Phạm Thái An PTSP</v>
      </c>
      <c r="D3454" s="43" t="s">
        <v>6604</v>
      </c>
      <c r="E3454" s="43"/>
      <c r="F3454" s="43" t="str">
        <f>VLOOKUP(H3454,'DM BPSD'!$A$2:$G$30,6,0)</f>
        <v>Trần Hữu Phúc</v>
      </c>
      <c r="G3454" s="43">
        <f>VLOOKUP(F3454,'DS Nhân viên'!$A$2:$B$577,2,0)</f>
        <v>900033</v>
      </c>
      <c r="H3454" s="49" t="s">
        <v>4898</v>
      </c>
      <c r="I3454" s="43"/>
      <c r="J3454" s="83" t="str">
        <f>VLOOKUP(B3454,'BBKK 30.6'!B3469:H7844,7,0)</f>
        <v>Sử dụng bình thường</v>
      </c>
      <c r="K3454" s="46" t="s">
        <v>4996</v>
      </c>
      <c r="L3454" s="46" t="s">
        <v>4995</v>
      </c>
      <c r="M3454" s="46" t="s">
        <v>877</v>
      </c>
      <c r="N3454" s="48"/>
      <c r="O3454" s="48"/>
      <c r="P3454" s="48"/>
      <c r="Q3454" s="48"/>
      <c r="R3454" s="48"/>
      <c r="S3454" s="48"/>
      <c r="T3454" s="48"/>
      <c r="U3454" s="47" t="s">
        <v>6148</v>
      </c>
      <c r="V3454" s="48"/>
      <c r="W3454" s="48"/>
      <c r="X3454" s="48"/>
      <c r="Y3454" s="48"/>
      <c r="Z3454" s="48"/>
      <c r="AA3454" s="64">
        <v>1630771</v>
      </c>
      <c r="AB3454" s="61">
        <v>1</v>
      </c>
      <c r="AC3454" s="61">
        <v>0</v>
      </c>
      <c r="AD3454" s="48"/>
      <c r="AE3454" s="48"/>
      <c r="AF3454" s="48"/>
      <c r="AG3454" s="62"/>
      <c r="AH3454" s="62"/>
      <c r="AI3454" s="62"/>
      <c r="AJ3454" s="48"/>
      <c r="AK3454" s="61" t="str">
        <f>VLOOKUP(L3454,'[2]Bảng chi tiết công cụ dụng cụ'!$A$8:$AC$4035,27,0)</f>
        <v>QLC</v>
      </c>
      <c r="AL3454" s="61">
        <v>15311001</v>
      </c>
      <c r="AM3454" s="61">
        <v>33121001</v>
      </c>
      <c r="AN3454" s="48"/>
      <c r="AO3454" s="48"/>
      <c r="AP3454" s="61" t="s">
        <v>6174</v>
      </c>
      <c r="AQ3454" s="61" t="s">
        <v>6164</v>
      </c>
      <c r="AR3454" s="48"/>
      <c r="AS3454" s="65">
        <v>42948</v>
      </c>
      <c r="AT3454" s="34" t="s">
        <v>77</v>
      </c>
    </row>
    <row r="3455" spans="1:46">
      <c r="A3455" s="43">
        <v>3450</v>
      </c>
      <c r="B3455" s="43" t="s">
        <v>4997</v>
      </c>
      <c r="C3455" s="43" t="str">
        <f t="shared" si="67"/>
        <v>Phạm Thái An PTSP</v>
      </c>
      <c r="D3455" s="43" t="s">
        <v>6604</v>
      </c>
      <c r="E3455" s="43"/>
      <c r="F3455" s="43" t="str">
        <f>VLOOKUP(H3455,'DM BPSD'!$A$2:$G$30,6,0)</f>
        <v>Trần Hữu Phúc</v>
      </c>
      <c r="G3455" s="43">
        <f>VLOOKUP(F3455,'DS Nhân viên'!$A$2:$B$577,2,0)</f>
        <v>900033</v>
      </c>
      <c r="H3455" s="49" t="s">
        <v>4898</v>
      </c>
      <c r="I3455" s="43"/>
      <c r="J3455" s="83" t="str">
        <f>VLOOKUP(B3455,'BBKK 30.6'!B3470:H7845,7,0)</f>
        <v>Sử dụng bình thường</v>
      </c>
      <c r="K3455" s="46" t="s">
        <v>4996</v>
      </c>
      <c r="L3455" s="46" t="s">
        <v>4997</v>
      </c>
      <c r="M3455" s="46" t="s">
        <v>484</v>
      </c>
      <c r="N3455" s="48"/>
      <c r="O3455" s="48"/>
      <c r="P3455" s="48"/>
      <c r="Q3455" s="48"/>
      <c r="R3455" s="48"/>
      <c r="S3455" s="48"/>
      <c r="T3455" s="48"/>
      <c r="U3455" s="47" t="s">
        <v>6148</v>
      </c>
      <c r="V3455" s="48"/>
      <c r="W3455" s="48"/>
      <c r="X3455" s="48"/>
      <c r="Y3455" s="48"/>
      <c r="Z3455" s="48"/>
      <c r="AA3455" s="64">
        <v>0</v>
      </c>
      <c r="AB3455" s="61">
        <v>1</v>
      </c>
      <c r="AC3455" s="61">
        <v>0</v>
      </c>
      <c r="AD3455" s="48"/>
      <c r="AE3455" s="48"/>
      <c r="AF3455" s="48"/>
      <c r="AG3455" s="62"/>
      <c r="AH3455" s="62"/>
      <c r="AI3455" s="62"/>
      <c r="AJ3455" s="48"/>
      <c r="AK3455" s="61" t="str">
        <f>VLOOKUP(L3455,'[2]Bảng chi tiết công cụ dụng cụ'!$A$8:$AC$4035,27,0)</f>
        <v>QLC</v>
      </c>
      <c r="AL3455" s="61">
        <v>15311001</v>
      </c>
      <c r="AM3455" s="61">
        <v>33121001</v>
      </c>
      <c r="AN3455" s="48"/>
      <c r="AO3455" s="48"/>
      <c r="AP3455" s="61" t="s">
        <v>6174</v>
      </c>
      <c r="AQ3455" s="61" t="s">
        <v>6164</v>
      </c>
      <c r="AR3455" s="48"/>
      <c r="AS3455" s="65">
        <v>42401</v>
      </c>
      <c r="AT3455" s="34" t="s">
        <v>77</v>
      </c>
    </row>
    <row r="3456" spans="1:46" ht="31.5">
      <c r="A3456" s="43">
        <v>3451</v>
      </c>
      <c r="B3456" s="43" t="s">
        <v>4998</v>
      </c>
      <c r="C3456" s="43" t="str">
        <f t="shared" si="67"/>
        <v>Phạm Thái An PTSP</v>
      </c>
      <c r="D3456" s="43" t="s">
        <v>6604</v>
      </c>
      <c r="E3456" s="43"/>
      <c r="F3456" s="43" t="str">
        <f>VLOOKUP(H3456,'DM BPSD'!$A$2:$G$30,6,0)</f>
        <v>Trần Hữu Phúc</v>
      </c>
      <c r="G3456" s="43">
        <f>VLOOKUP(F3456,'DS Nhân viên'!$A$2:$B$577,2,0)</f>
        <v>900033</v>
      </c>
      <c r="H3456" s="49" t="s">
        <v>4898</v>
      </c>
      <c r="I3456" s="43"/>
      <c r="J3456" s="83" t="str">
        <f>VLOOKUP(B3456,'BBKK 30.6'!B3471:H7846,7,0)</f>
        <v>Sử dụng bình thường</v>
      </c>
      <c r="K3456" s="46" t="s">
        <v>4996</v>
      </c>
      <c r="L3456" s="46" t="s">
        <v>4998</v>
      </c>
      <c r="M3456" s="46" t="s">
        <v>208</v>
      </c>
      <c r="N3456" s="48"/>
      <c r="O3456" s="48"/>
      <c r="P3456" s="48"/>
      <c r="Q3456" s="48"/>
      <c r="R3456" s="48"/>
      <c r="S3456" s="48"/>
      <c r="T3456" s="48"/>
      <c r="U3456" s="47" t="s">
        <v>6148</v>
      </c>
      <c r="V3456" s="48"/>
      <c r="W3456" s="48"/>
      <c r="X3456" s="48"/>
      <c r="Y3456" s="48"/>
      <c r="Z3456" s="48"/>
      <c r="AA3456" s="64">
        <v>3817000</v>
      </c>
      <c r="AB3456" s="61">
        <v>1</v>
      </c>
      <c r="AC3456" s="61">
        <v>0</v>
      </c>
      <c r="AD3456" s="48"/>
      <c r="AE3456" s="48"/>
      <c r="AF3456" s="48"/>
      <c r="AG3456" s="62"/>
      <c r="AH3456" s="62"/>
      <c r="AI3456" s="62"/>
      <c r="AJ3456" s="48"/>
      <c r="AK3456" s="61" t="str">
        <f>VLOOKUP(L3456,'[2]Bảng chi tiết công cụ dụng cụ'!$A$8:$AC$4035,27,0)</f>
        <v>QLC</v>
      </c>
      <c r="AL3456" s="61">
        <v>15312001</v>
      </c>
      <c r="AM3456" s="61">
        <v>33121001</v>
      </c>
      <c r="AN3456" s="48"/>
      <c r="AO3456" s="48"/>
      <c r="AP3456" s="61" t="s">
        <v>6173</v>
      </c>
      <c r="AQ3456" s="61" t="s">
        <v>6164</v>
      </c>
      <c r="AR3456" s="48"/>
      <c r="AT3456" s="34" t="s">
        <v>77</v>
      </c>
    </row>
    <row r="3457" spans="1:46">
      <c r="A3457" s="43">
        <v>3452</v>
      </c>
      <c r="B3457" s="43" t="s">
        <v>4999</v>
      </c>
      <c r="C3457" s="43" t="str">
        <f t="shared" si="67"/>
        <v>Phạm Thái An PTSP</v>
      </c>
      <c r="D3457" s="43" t="s">
        <v>6604</v>
      </c>
      <c r="E3457" s="43"/>
      <c r="F3457" s="43" t="str">
        <f>VLOOKUP(H3457,'DM BPSD'!$A$2:$G$30,6,0)</f>
        <v>Trần Hữu Phúc</v>
      </c>
      <c r="G3457" s="43">
        <f>VLOOKUP(F3457,'DS Nhân viên'!$A$2:$B$577,2,0)</f>
        <v>900033</v>
      </c>
      <c r="H3457" s="49" t="s">
        <v>4898</v>
      </c>
      <c r="I3457" s="43"/>
      <c r="J3457" s="83" t="str">
        <f>VLOOKUP(B3457,'BBKK 30.6'!B3472:H7847,7,0)</f>
        <v>Sử dụng bình thường</v>
      </c>
      <c r="K3457" s="46" t="s">
        <v>4996</v>
      </c>
      <c r="L3457" s="46" t="s">
        <v>4999</v>
      </c>
      <c r="M3457" s="46" t="s">
        <v>965</v>
      </c>
      <c r="N3457" s="48"/>
      <c r="O3457" s="48"/>
      <c r="P3457" s="48"/>
      <c r="Q3457" s="48"/>
      <c r="R3457" s="48"/>
      <c r="S3457" s="48"/>
      <c r="T3457" s="48"/>
      <c r="U3457" s="47" t="s">
        <v>6148</v>
      </c>
      <c r="V3457" s="48"/>
      <c r="W3457" s="48"/>
      <c r="X3457" s="48"/>
      <c r="Y3457" s="48"/>
      <c r="Z3457" s="48"/>
      <c r="AA3457" s="64">
        <v>3465000</v>
      </c>
      <c r="AB3457" s="61">
        <v>1</v>
      </c>
      <c r="AC3457" s="61">
        <v>0</v>
      </c>
      <c r="AD3457" s="48"/>
      <c r="AE3457" s="48"/>
      <c r="AF3457" s="48"/>
      <c r="AG3457" s="62"/>
      <c r="AH3457" s="62"/>
      <c r="AI3457" s="62"/>
      <c r="AJ3457" s="48"/>
      <c r="AK3457" s="61" t="str">
        <f>VLOOKUP(L3457,'[2]Bảng chi tiết công cụ dụng cụ'!$A$8:$AC$4035,27,0)</f>
        <v>QLC</v>
      </c>
      <c r="AL3457" s="61">
        <v>15311001</v>
      </c>
      <c r="AM3457" s="61">
        <v>33121001</v>
      </c>
      <c r="AN3457" s="48"/>
      <c r="AO3457" s="48"/>
      <c r="AP3457" s="61" t="s">
        <v>6173</v>
      </c>
      <c r="AQ3457" s="61" t="s">
        <v>6164</v>
      </c>
      <c r="AR3457" s="48"/>
      <c r="AS3457" s="65">
        <v>42887</v>
      </c>
      <c r="AT3457" s="34" t="s">
        <v>77</v>
      </c>
    </row>
    <row r="3458" spans="1:46">
      <c r="A3458" s="43">
        <v>3453</v>
      </c>
      <c r="B3458" s="43" t="s">
        <v>5000</v>
      </c>
      <c r="C3458" s="43" t="str">
        <f t="shared" si="67"/>
        <v>Phạm Thái An PTSP</v>
      </c>
      <c r="D3458" s="43" t="s">
        <v>6604</v>
      </c>
      <c r="E3458" s="43"/>
      <c r="F3458" s="43" t="str">
        <f>VLOOKUP(H3458,'DM BPSD'!$A$2:$G$30,6,0)</f>
        <v>Trần Hữu Phúc</v>
      </c>
      <c r="G3458" s="43">
        <f>VLOOKUP(F3458,'DS Nhân viên'!$A$2:$B$577,2,0)</f>
        <v>900033</v>
      </c>
      <c r="H3458" s="49" t="s">
        <v>4898</v>
      </c>
      <c r="I3458" s="43"/>
      <c r="J3458" s="83" t="str">
        <f>VLOOKUP(B3458,'BBKK 30.6'!B3473:H7848,7,0)</f>
        <v>Sử dụng bình thường</v>
      </c>
      <c r="K3458" s="46" t="s">
        <v>4996</v>
      </c>
      <c r="L3458" s="46" t="s">
        <v>5000</v>
      </c>
      <c r="M3458" s="46" t="s">
        <v>214</v>
      </c>
      <c r="N3458" s="48"/>
      <c r="O3458" s="48"/>
      <c r="P3458" s="48"/>
      <c r="Q3458" s="48"/>
      <c r="R3458" s="48"/>
      <c r="S3458" s="48"/>
      <c r="T3458" s="48"/>
      <c r="U3458" s="47" t="s">
        <v>6148</v>
      </c>
      <c r="V3458" s="48"/>
      <c r="W3458" s="48"/>
      <c r="X3458" s="48"/>
      <c r="Y3458" s="48"/>
      <c r="Z3458" s="48"/>
      <c r="AA3458" s="64">
        <v>21408200</v>
      </c>
      <c r="AB3458" s="61">
        <v>1</v>
      </c>
      <c r="AC3458" s="61">
        <v>0</v>
      </c>
      <c r="AD3458" s="48"/>
      <c r="AE3458" s="48"/>
      <c r="AF3458" s="48"/>
      <c r="AG3458" s="62"/>
      <c r="AH3458" s="62"/>
      <c r="AI3458" s="62"/>
      <c r="AJ3458" s="48"/>
      <c r="AK3458" s="61" t="str">
        <f>VLOOKUP(L3458,'[2]Bảng chi tiết công cụ dụng cụ'!$A$8:$AC$4035,27,0)</f>
        <v>QLC</v>
      </c>
      <c r="AL3458" s="61">
        <v>15312001</v>
      </c>
      <c r="AM3458" s="61">
        <v>33121001</v>
      </c>
      <c r="AN3458" s="48"/>
      <c r="AO3458" s="48"/>
      <c r="AP3458" s="61" t="s">
        <v>6173</v>
      </c>
      <c r="AQ3458" s="61" t="s">
        <v>6164</v>
      </c>
      <c r="AR3458" s="48"/>
      <c r="AT3458" s="34" t="s">
        <v>77</v>
      </c>
    </row>
    <row r="3459" spans="1:46">
      <c r="A3459" s="43">
        <v>3454</v>
      </c>
      <c r="B3459" s="43" t="s">
        <v>5001</v>
      </c>
      <c r="C3459" s="43" t="str">
        <f t="shared" si="67"/>
        <v>Phạm Thị Lê Hương</v>
      </c>
      <c r="D3459" s="43" t="s">
        <v>6604</v>
      </c>
      <c r="E3459" s="43"/>
      <c r="F3459" s="43" t="str">
        <f>VLOOKUP(H3459,'DM BPSD'!$A$2:$G$30,6,0)</f>
        <v>Trần Hữu Phúc</v>
      </c>
      <c r="G3459" s="43">
        <f>VLOOKUP(F3459,'DS Nhân viên'!$A$2:$B$577,2,0)</f>
        <v>900033</v>
      </c>
      <c r="H3459" s="49" t="s">
        <v>4898</v>
      </c>
      <c r="I3459" s="43"/>
      <c r="J3459" s="83" t="str">
        <f>VLOOKUP(B3459,'BBKK 30.6'!B3474:H7849,7,0)</f>
        <v>Sử dụng bình thường</v>
      </c>
      <c r="K3459" s="46" t="s">
        <v>5002</v>
      </c>
      <c r="L3459" s="46" t="s">
        <v>5001</v>
      </c>
      <c r="M3459" s="46" t="s">
        <v>438</v>
      </c>
      <c r="N3459" s="48"/>
      <c r="O3459" s="48"/>
      <c r="P3459" s="48"/>
      <c r="Q3459" s="48"/>
      <c r="R3459" s="48"/>
      <c r="S3459" s="48"/>
      <c r="T3459" s="48"/>
      <c r="U3459" s="47" t="s">
        <v>6148</v>
      </c>
      <c r="V3459" s="48"/>
      <c r="W3459" s="48"/>
      <c r="X3459" s="48"/>
      <c r="Y3459" s="48"/>
      <c r="Z3459" s="48"/>
      <c r="AA3459" s="64">
        <v>19030000</v>
      </c>
      <c r="AB3459" s="61">
        <v>1</v>
      </c>
      <c r="AC3459" s="61">
        <v>0</v>
      </c>
      <c r="AD3459" s="48"/>
      <c r="AE3459" s="48"/>
      <c r="AF3459" s="48"/>
      <c r="AG3459" s="62"/>
      <c r="AH3459" s="62"/>
      <c r="AI3459" s="62"/>
      <c r="AJ3459" s="48"/>
      <c r="AK3459" s="61" t="str">
        <f>VLOOKUP(L3459,'[2]Bảng chi tiết công cụ dụng cụ'!$A$8:$AC$4035,27,0)</f>
        <v>QLC</v>
      </c>
      <c r="AL3459" s="61">
        <v>15312001</v>
      </c>
      <c r="AM3459" s="61">
        <v>33121001</v>
      </c>
      <c r="AN3459" s="48"/>
      <c r="AO3459" s="48"/>
      <c r="AP3459" s="61" t="s">
        <v>6173</v>
      </c>
      <c r="AQ3459" s="61" t="s">
        <v>6164</v>
      </c>
      <c r="AR3459" s="48"/>
      <c r="AT3459" s="34" t="s">
        <v>77</v>
      </c>
    </row>
    <row r="3460" spans="1:46">
      <c r="A3460" s="43">
        <v>3455</v>
      </c>
      <c r="B3460" s="43" t="s">
        <v>5003</v>
      </c>
      <c r="C3460" s="43" t="str">
        <f t="shared" si="67"/>
        <v>Phạm Thị Lê Hương</v>
      </c>
      <c r="D3460" s="43" t="s">
        <v>6604</v>
      </c>
      <c r="E3460" s="43"/>
      <c r="F3460" s="43" t="str">
        <f>VLOOKUP(H3460,'DM BPSD'!$A$2:$G$30,6,0)</f>
        <v>Trần Hữu Phúc</v>
      </c>
      <c r="G3460" s="43">
        <f>VLOOKUP(F3460,'DS Nhân viên'!$A$2:$B$577,2,0)</f>
        <v>900033</v>
      </c>
      <c r="H3460" s="49" t="s">
        <v>4898</v>
      </c>
      <c r="I3460" s="43"/>
      <c r="J3460" s="83" t="str">
        <f>VLOOKUP(B3460,'BBKK 30.6'!B3475:H7850,7,0)</f>
        <v>Sử dụng bình thường</v>
      </c>
      <c r="K3460" s="46" t="s">
        <v>5002</v>
      </c>
      <c r="L3460" s="46" t="s">
        <v>5003</v>
      </c>
      <c r="M3460" s="46" t="s">
        <v>873</v>
      </c>
      <c r="N3460" s="48"/>
      <c r="O3460" s="48"/>
      <c r="P3460" s="48"/>
      <c r="Q3460" s="48"/>
      <c r="R3460" s="48"/>
      <c r="S3460" s="48"/>
      <c r="T3460" s="48"/>
      <c r="U3460" s="47" t="s">
        <v>6148</v>
      </c>
      <c r="V3460" s="48"/>
      <c r="W3460" s="48"/>
      <c r="X3460" s="48"/>
      <c r="Y3460" s="48"/>
      <c r="Z3460" s="48"/>
      <c r="AA3460" s="64">
        <v>7700000</v>
      </c>
      <c r="AB3460" s="61">
        <v>1</v>
      </c>
      <c r="AC3460" s="61">
        <v>0</v>
      </c>
      <c r="AD3460" s="48"/>
      <c r="AE3460" s="48"/>
      <c r="AF3460" s="48"/>
      <c r="AG3460" s="62"/>
      <c r="AH3460" s="62"/>
      <c r="AI3460" s="62"/>
      <c r="AJ3460" s="48"/>
      <c r="AK3460" s="61" t="str">
        <f>VLOOKUP(L3460,'[2]Bảng chi tiết công cụ dụng cụ'!$A$8:$AC$4035,27,0)</f>
        <v>QLC</v>
      </c>
      <c r="AL3460" s="61">
        <v>15311001</v>
      </c>
      <c r="AM3460" s="61">
        <v>33121001</v>
      </c>
      <c r="AN3460" s="48"/>
      <c r="AO3460" s="48"/>
      <c r="AP3460" s="61" t="s">
        <v>6174</v>
      </c>
      <c r="AQ3460" s="61" t="s">
        <v>6164</v>
      </c>
      <c r="AR3460" s="48"/>
      <c r="AS3460" s="65">
        <v>42887</v>
      </c>
      <c r="AT3460" s="34" t="s">
        <v>77</v>
      </c>
    </row>
    <row r="3461" spans="1:46">
      <c r="A3461" s="43">
        <v>3456</v>
      </c>
      <c r="B3461" s="43" t="s">
        <v>5004</v>
      </c>
      <c r="C3461" s="43" t="str">
        <f t="shared" si="67"/>
        <v>Phạm Thị Lê Hương</v>
      </c>
      <c r="D3461" s="43" t="s">
        <v>6604</v>
      </c>
      <c r="E3461" s="43"/>
      <c r="F3461" s="43" t="str">
        <f>VLOOKUP(H3461,'DM BPSD'!$A$2:$G$30,6,0)</f>
        <v>Trần Hữu Phúc</v>
      </c>
      <c r="G3461" s="43">
        <f>VLOOKUP(F3461,'DS Nhân viên'!$A$2:$B$577,2,0)</f>
        <v>900033</v>
      </c>
      <c r="H3461" s="49" t="s">
        <v>4898</v>
      </c>
      <c r="I3461" s="43"/>
      <c r="J3461" s="83" t="str">
        <f>VLOOKUP(B3461,'BBKK 30.6'!B3476:H7851,7,0)</f>
        <v>Sử dụng bình thường</v>
      </c>
      <c r="K3461" s="46" t="s">
        <v>5002</v>
      </c>
      <c r="L3461" s="46" t="s">
        <v>5004</v>
      </c>
      <c r="M3461" s="46" t="s">
        <v>443</v>
      </c>
      <c r="N3461" s="48"/>
      <c r="O3461" s="48"/>
      <c r="P3461" s="48"/>
      <c r="Q3461" s="48"/>
      <c r="R3461" s="48"/>
      <c r="S3461" s="48"/>
      <c r="T3461" s="48"/>
      <c r="U3461" s="47" t="s">
        <v>6148</v>
      </c>
      <c r="V3461" s="48"/>
      <c r="W3461" s="48"/>
      <c r="X3461" s="48"/>
      <c r="Y3461" s="48"/>
      <c r="Z3461" s="48"/>
      <c r="AA3461" s="64">
        <v>4000000</v>
      </c>
      <c r="AB3461" s="61">
        <v>1</v>
      </c>
      <c r="AC3461" s="61">
        <v>0</v>
      </c>
      <c r="AD3461" s="48"/>
      <c r="AE3461" s="48"/>
      <c r="AF3461" s="48"/>
      <c r="AG3461" s="62"/>
      <c r="AH3461" s="62"/>
      <c r="AI3461" s="62"/>
      <c r="AJ3461" s="48"/>
      <c r="AK3461" s="61" t="str">
        <f>VLOOKUP(L3461,'[2]Bảng chi tiết công cụ dụng cụ'!$A$8:$AC$4035,27,0)</f>
        <v>QLC</v>
      </c>
      <c r="AL3461" s="61">
        <v>15311001</v>
      </c>
      <c r="AM3461" s="61">
        <v>33121001</v>
      </c>
      <c r="AN3461" s="48"/>
      <c r="AO3461" s="48"/>
      <c r="AP3461" s="61" t="s">
        <v>6174</v>
      </c>
      <c r="AQ3461" s="61" t="s">
        <v>6164</v>
      </c>
      <c r="AR3461" s="48"/>
      <c r="AS3461" s="65">
        <v>44187</v>
      </c>
      <c r="AT3461" s="34" t="s">
        <v>77</v>
      </c>
    </row>
    <row r="3462" spans="1:46">
      <c r="A3462" s="43">
        <v>3457</v>
      </c>
      <c r="B3462" s="43" t="s">
        <v>5005</v>
      </c>
      <c r="C3462" s="43" t="str">
        <f t="shared" si="67"/>
        <v>Phạm Thị Lê Hương</v>
      </c>
      <c r="D3462" s="43" t="s">
        <v>6604</v>
      </c>
      <c r="E3462" s="43"/>
      <c r="F3462" s="43" t="str">
        <f>VLOOKUP(H3462,'DM BPSD'!$A$2:$G$30,6,0)</f>
        <v>Trần Hữu Phúc</v>
      </c>
      <c r="G3462" s="43">
        <f>VLOOKUP(F3462,'DS Nhân viên'!$A$2:$B$577,2,0)</f>
        <v>900033</v>
      </c>
      <c r="H3462" s="49" t="s">
        <v>4898</v>
      </c>
      <c r="I3462" s="43"/>
      <c r="J3462" s="83" t="str">
        <f>VLOOKUP(B3462,'BBKK 30.6'!B3477:H7852,7,0)</f>
        <v>Sử dụng bình thường</v>
      </c>
      <c r="K3462" s="46" t="s">
        <v>5002</v>
      </c>
      <c r="L3462" s="46" t="s">
        <v>5005</v>
      </c>
      <c r="M3462" s="46" t="s">
        <v>725</v>
      </c>
      <c r="N3462" s="48"/>
      <c r="O3462" s="48"/>
      <c r="P3462" s="48"/>
      <c r="Q3462" s="48"/>
      <c r="R3462" s="48"/>
      <c r="S3462" s="48"/>
      <c r="T3462" s="48"/>
      <c r="U3462" s="47" t="s">
        <v>6148</v>
      </c>
      <c r="V3462" s="48"/>
      <c r="W3462" s="48"/>
      <c r="X3462" s="48"/>
      <c r="Y3462" s="48"/>
      <c r="Z3462" s="48"/>
      <c r="AA3462" s="64">
        <v>3960000</v>
      </c>
      <c r="AB3462" s="61">
        <v>1</v>
      </c>
      <c r="AC3462" s="61">
        <v>0</v>
      </c>
      <c r="AD3462" s="48"/>
      <c r="AE3462" s="48"/>
      <c r="AF3462" s="48"/>
      <c r="AG3462" s="62"/>
      <c r="AH3462" s="62"/>
      <c r="AI3462" s="62"/>
      <c r="AJ3462" s="48"/>
      <c r="AK3462" s="61" t="str">
        <f>VLOOKUP(L3462,'[2]Bảng chi tiết công cụ dụng cụ'!$A$8:$AC$4035,27,0)</f>
        <v>QLC</v>
      </c>
      <c r="AL3462" s="61">
        <v>15311001</v>
      </c>
      <c r="AM3462" s="61">
        <v>33121001</v>
      </c>
      <c r="AN3462" s="48"/>
      <c r="AO3462" s="48"/>
      <c r="AP3462" s="61" t="s">
        <v>6174</v>
      </c>
      <c r="AQ3462" s="61" t="s">
        <v>6164</v>
      </c>
      <c r="AR3462" s="48"/>
      <c r="AS3462" s="65">
        <v>42887</v>
      </c>
      <c r="AT3462" s="34" t="s">
        <v>77</v>
      </c>
    </row>
    <row r="3463" spans="1:46">
      <c r="A3463" s="43">
        <v>3458</v>
      </c>
      <c r="B3463" s="43" t="s">
        <v>5006</v>
      </c>
      <c r="C3463" s="43" t="str">
        <f t="shared" ref="C3463:C3526" si="68">K3463</f>
        <v>Phạm Thị Lê Hương</v>
      </c>
      <c r="D3463" s="43" t="s">
        <v>6604</v>
      </c>
      <c r="E3463" s="43"/>
      <c r="F3463" s="43" t="str">
        <f>VLOOKUP(H3463,'DM BPSD'!$A$2:$G$30,6,0)</f>
        <v>Trần Hữu Phúc</v>
      </c>
      <c r="G3463" s="43">
        <f>VLOOKUP(F3463,'DS Nhân viên'!$A$2:$B$577,2,0)</f>
        <v>900033</v>
      </c>
      <c r="H3463" s="49" t="s">
        <v>4898</v>
      </c>
      <c r="I3463" s="43"/>
      <c r="J3463" s="83" t="str">
        <f>VLOOKUP(B3463,'BBKK 30.6'!B3478:H7853,7,0)</f>
        <v>Sử dụng bình thường</v>
      </c>
      <c r="K3463" s="46" t="s">
        <v>5002</v>
      </c>
      <c r="L3463" s="46" t="s">
        <v>5006</v>
      </c>
      <c r="M3463" s="46" t="s">
        <v>185</v>
      </c>
      <c r="N3463" s="48"/>
      <c r="O3463" s="48"/>
      <c r="P3463" s="48"/>
      <c r="Q3463" s="48"/>
      <c r="R3463" s="48"/>
      <c r="S3463" s="48"/>
      <c r="T3463" s="48"/>
      <c r="U3463" s="47" t="s">
        <v>6148</v>
      </c>
      <c r="V3463" s="48"/>
      <c r="W3463" s="48"/>
      <c r="X3463" s="48"/>
      <c r="Y3463" s="48"/>
      <c r="Z3463" s="48"/>
      <c r="AA3463" s="64">
        <v>2310000</v>
      </c>
      <c r="AB3463" s="61">
        <v>1</v>
      </c>
      <c r="AC3463" s="61">
        <v>0</v>
      </c>
      <c r="AD3463" s="48"/>
      <c r="AE3463" s="48"/>
      <c r="AF3463" s="48"/>
      <c r="AG3463" s="62"/>
      <c r="AH3463" s="62"/>
      <c r="AI3463" s="62"/>
      <c r="AJ3463" s="48"/>
      <c r="AK3463" s="61" t="str">
        <f>VLOOKUP(L3463,'[2]Bảng chi tiết công cụ dụng cụ'!$A$8:$AC$4035,27,0)</f>
        <v>QLC</v>
      </c>
      <c r="AL3463" s="61">
        <v>15311001</v>
      </c>
      <c r="AM3463" s="61">
        <v>33121001</v>
      </c>
      <c r="AN3463" s="48"/>
      <c r="AO3463" s="48"/>
      <c r="AP3463" s="61" t="s">
        <v>6173</v>
      </c>
      <c r="AQ3463" s="61" t="s">
        <v>6164</v>
      </c>
      <c r="AR3463" s="48"/>
      <c r="AS3463" s="65">
        <v>42917</v>
      </c>
      <c r="AT3463" s="34" t="s">
        <v>77</v>
      </c>
    </row>
    <row r="3464" spans="1:46">
      <c r="A3464" s="43">
        <v>3459</v>
      </c>
      <c r="B3464" s="43" t="s">
        <v>5007</v>
      </c>
      <c r="C3464" s="43" t="str">
        <f t="shared" si="68"/>
        <v>Phạm Thị Lê Hương</v>
      </c>
      <c r="D3464" s="43" t="s">
        <v>6604</v>
      </c>
      <c r="E3464" s="43"/>
      <c r="F3464" s="43" t="str">
        <f>VLOOKUP(H3464,'DM BPSD'!$A$2:$G$30,6,0)</f>
        <v>Trần Hữu Phúc</v>
      </c>
      <c r="G3464" s="43">
        <f>VLOOKUP(F3464,'DS Nhân viên'!$A$2:$B$577,2,0)</f>
        <v>900033</v>
      </c>
      <c r="H3464" s="49" t="s">
        <v>4898</v>
      </c>
      <c r="I3464" s="43"/>
      <c r="J3464" s="83" t="str">
        <f>VLOOKUP(B3464,'BBKK 30.6'!B3479:H7854,7,0)</f>
        <v>Sử dụng bình thường</v>
      </c>
      <c r="K3464" s="46" t="s">
        <v>5002</v>
      </c>
      <c r="L3464" s="46" t="s">
        <v>5007</v>
      </c>
      <c r="M3464" s="46" t="s">
        <v>249</v>
      </c>
      <c r="N3464" s="48"/>
      <c r="O3464" s="48"/>
      <c r="P3464" s="48"/>
      <c r="Q3464" s="48"/>
      <c r="R3464" s="48"/>
      <c r="S3464" s="48"/>
      <c r="T3464" s="48"/>
      <c r="U3464" s="47" t="s">
        <v>6148</v>
      </c>
      <c r="V3464" s="48"/>
      <c r="W3464" s="48"/>
      <c r="X3464" s="48"/>
      <c r="Y3464" s="48"/>
      <c r="Z3464" s="48"/>
      <c r="AA3464" s="64">
        <v>2618000</v>
      </c>
      <c r="AB3464" s="61">
        <v>1</v>
      </c>
      <c r="AC3464" s="61">
        <v>0</v>
      </c>
      <c r="AD3464" s="48"/>
      <c r="AE3464" s="48"/>
      <c r="AF3464" s="48"/>
      <c r="AG3464" s="62"/>
      <c r="AH3464" s="62"/>
      <c r="AI3464" s="62"/>
      <c r="AJ3464" s="48"/>
      <c r="AK3464" s="61" t="str">
        <f>VLOOKUP(L3464,'[2]Bảng chi tiết công cụ dụng cụ'!$A$8:$AC$4035,27,0)</f>
        <v>QLC</v>
      </c>
      <c r="AL3464" s="61">
        <v>15311001</v>
      </c>
      <c r="AM3464" s="61">
        <v>33121001</v>
      </c>
      <c r="AN3464" s="48"/>
      <c r="AO3464" s="48"/>
      <c r="AP3464" s="61" t="s">
        <v>6173</v>
      </c>
      <c r="AQ3464" s="61" t="s">
        <v>6164</v>
      </c>
      <c r="AR3464" s="48"/>
      <c r="AS3464" s="65">
        <v>44494</v>
      </c>
      <c r="AT3464" s="34" t="s">
        <v>77</v>
      </c>
    </row>
    <row r="3465" spans="1:46">
      <c r="A3465" s="43">
        <v>3460</v>
      </c>
      <c r="B3465" s="43" t="s">
        <v>5008</v>
      </c>
      <c r="C3465" s="43" t="str">
        <f t="shared" si="68"/>
        <v>Phạm Thị Lê Hương</v>
      </c>
      <c r="D3465" s="43" t="s">
        <v>6604</v>
      </c>
      <c r="E3465" s="43"/>
      <c r="F3465" s="43" t="str">
        <f>VLOOKUP(H3465,'DM BPSD'!$A$2:$G$30,6,0)</f>
        <v>Trần Hữu Phúc</v>
      </c>
      <c r="G3465" s="43">
        <f>VLOOKUP(F3465,'DS Nhân viên'!$A$2:$B$577,2,0)</f>
        <v>900033</v>
      </c>
      <c r="H3465" s="49" t="s">
        <v>4898</v>
      </c>
      <c r="I3465" s="43"/>
      <c r="J3465" s="83" t="str">
        <f>VLOOKUP(B3465,'BBKK 30.6'!B3480:H7855,7,0)</f>
        <v>Sử dụng bình thường</v>
      </c>
      <c r="K3465" s="46" t="s">
        <v>5002</v>
      </c>
      <c r="L3465" s="46" t="s">
        <v>5008</v>
      </c>
      <c r="M3465" s="46" t="s">
        <v>203</v>
      </c>
      <c r="N3465" s="48"/>
      <c r="O3465" s="48"/>
      <c r="P3465" s="48"/>
      <c r="Q3465" s="48"/>
      <c r="R3465" s="48"/>
      <c r="S3465" s="48"/>
      <c r="T3465" s="48"/>
      <c r="U3465" s="47" t="s">
        <v>6148</v>
      </c>
      <c r="V3465" s="48"/>
      <c r="W3465" s="48"/>
      <c r="X3465" s="48"/>
      <c r="Y3465" s="48"/>
      <c r="Z3465" s="48"/>
      <c r="AA3465" s="64">
        <v>20020000</v>
      </c>
      <c r="AB3465" s="61">
        <v>1</v>
      </c>
      <c r="AC3465" s="61">
        <v>0</v>
      </c>
      <c r="AD3465" s="48"/>
      <c r="AE3465" s="48"/>
      <c r="AF3465" s="48"/>
      <c r="AG3465" s="62"/>
      <c r="AH3465" s="62"/>
      <c r="AI3465" s="62"/>
      <c r="AJ3465" s="48"/>
      <c r="AK3465" s="61" t="str">
        <f>VLOOKUP(L3465,'[2]Bảng chi tiết công cụ dụng cụ'!$A$8:$AC$4035,27,0)</f>
        <v>QLC</v>
      </c>
      <c r="AL3465" s="61">
        <v>15312001</v>
      </c>
      <c r="AM3465" s="61">
        <v>33121001</v>
      </c>
      <c r="AN3465" s="48"/>
      <c r="AO3465" s="48"/>
      <c r="AP3465" s="61" t="s">
        <v>6173</v>
      </c>
      <c r="AQ3465" s="61" t="s">
        <v>6164</v>
      </c>
      <c r="AR3465" s="48"/>
      <c r="AT3465" s="34" t="s">
        <v>77</v>
      </c>
    </row>
    <row r="3466" spans="1:46">
      <c r="A3466" s="43">
        <v>3461</v>
      </c>
      <c r="B3466" s="43" t="s">
        <v>5009</v>
      </c>
      <c r="C3466" s="43" t="str">
        <f t="shared" si="68"/>
        <v>Phạm Thị Lê Hương</v>
      </c>
      <c r="D3466" s="43" t="s">
        <v>6604</v>
      </c>
      <c r="E3466" s="43"/>
      <c r="F3466" s="43" t="str">
        <f>VLOOKUP(H3466,'DM BPSD'!$A$2:$G$30,6,0)</f>
        <v>Trần Hữu Phúc</v>
      </c>
      <c r="G3466" s="43">
        <f>VLOOKUP(F3466,'DS Nhân viên'!$A$2:$B$577,2,0)</f>
        <v>900033</v>
      </c>
      <c r="H3466" s="49" t="s">
        <v>4898</v>
      </c>
      <c r="I3466" s="43"/>
      <c r="J3466" s="83" t="str">
        <f>VLOOKUP(B3466,'BBKK 30.6'!B3481:H7856,7,0)</f>
        <v>Sử dụng bình thường</v>
      </c>
      <c r="K3466" s="46" t="s">
        <v>5002</v>
      </c>
      <c r="L3466" s="46" t="s">
        <v>5009</v>
      </c>
      <c r="M3466" s="46" t="s">
        <v>1407</v>
      </c>
      <c r="N3466" s="48"/>
      <c r="O3466" s="48"/>
      <c r="P3466" s="48"/>
      <c r="Q3466" s="48"/>
      <c r="R3466" s="48"/>
      <c r="S3466" s="48"/>
      <c r="T3466" s="48"/>
      <c r="U3466" s="47" t="s">
        <v>6148</v>
      </c>
      <c r="V3466" s="48"/>
      <c r="W3466" s="48"/>
      <c r="X3466" s="48"/>
      <c r="Y3466" s="48"/>
      <c r="Z3466" s="48"/>
      <c r="AA3466" s="64">
        <v>25478600</v>
      </c>
      <c r="AB3466" s="61">
        <v>1</v>
      </c>
      <c r="AC3466" s="61">
        <v>0</v>
      </c>
      <c r="AD3466" s="48"/>
      <c r="AE3466" s="48"/>
      <c r="AF3466" s="48"/>
      <c r="AG3466" s="62"/>
      <c r="AH3466" s="62"/>
      <c r="AI3466" s="62"/>
      <c r="AJ3466" s="48"/>
      <c r="AK3466" s="61" t="str">
        <f>VLOOKUP(L3466,'[2]Bảng chi tiết công cụ dụng cụ'!$A$8:$AC$4035,27,0)</f>
        <v>QLC</v>
      </c>
      <c r="AL3466" s="61">
        <v>15312001</v>
      </c>
      <c r="AM3466" s="61">
        <v>33121001</v>
      </c>
      <c r="AN3466" s="48"/>
      <c r="AO3466" s="48"/>
      <c r="AP3466" s="61" t="s">
        <v>6173</v>
      </c>
      <c r="AQ3466" s="61" t="s">
        <v>6164</v>
      </c>
      <c r="AR3466" s="48"/>
      <c r="AT3466" s="34" t="s">
        <v>77</v>
      </c>
    </row>
    <row r="3467" spans="1:46">
      <c r="A3467" s="43">
        <v>3462</v>
      </c>
      <c r="B3467" s="43" t="s">
        <v>5010</v>
      </c>
      <c r="C3467" s="43" t="str">
        <f t="shared" si="68"/>
        <v>Phạm Thị Lê Hương</v>
      </c>
      <c r="D3467" s="43" t="s">
        <v>6604</v>
      </c>
      <c r="E3467" s="43"/>
      <c r="F3467" s="43" t="str">
        <f>VLOOKUP(H3467,'DM BPSD'!$A$2:$G$30,6,0)</f>
        <v>Trần Hữu Phúc</v>
      </c>
      <c r="G3467" s="43">
        <f>VLOOKUP(F3467,'DS Nhân viên'!$A$2:$B$577,2,0)</f>
        <v>900033</v>
      </c>
      <c r="H3467" s="49" t="s">
        <v>4898</v>
      </c>
      <c r="I3467" s="43"/>
      <c r="J3467" s="83" t="str">
        <f>VLOOKUP(B3467,'BBKK 30.6'!B3482:H7857,7,0)</f>
        <v>Sử dụng bình thường</v>
      </c>
      <c r="K3467" s="46" t="s">
        <v>5002</v>
      </c>
      <c r="L3467" s="46" t="s">
        <v>5010</v>
      </c>
      <c r="M3467" s="46" t="s">
        <v>885</v>
      </c>
      <c r="N3467" s="48"/>
      <c r="O3467" s="48"/>
      <c r="P3467" s="48"/>
      <c r="Q3467" s="48"/>
      <c r="R3467" s="48"/>
      <c r="S3467" s="48"/>
      <c r="T3467" s="48"/>
      <c r="U3467" s="47" t="s">
        <v>6148</v>
      </c>
      <c r="V3467" s="48"/>
      <c r="W3467" s="48"/>
      <c r="X3467" s="48"/>
      <c r="Y3467" s="48"/>
      <c r="Z3467" s="48"/>
      <c r="AA3467" s="64">
        <v>4950000</v>
      </c>
      <c r="AB3467" s="61">
        <v>1</v>
      </c>
      <c r="AC3467" s="61">
        <v>0</v>
      </c>
      <c r="AD3467" s="48"/>
      <c r="AE3467" s="48"/>
      <c r="AF3467" s="48"/>
      <c r="AG3467" s="62"/>
      <c r="AH3467" s="62"/>
      <c r="AI3467" s="62"/>
      <c r="AJ3467" s="48"/>
      <c r="AK3467" s="61" t="str">
        <f>VLOOKUP(L3467,'[2]Bảng chi tiết công cụ dụng cụ'!$A$8:$AC$4035,27,0)</f>
        <v>QLC</v>
      </c>
      <c r="AL3467" s="61">
        <v>15311001</v>
      </c>
      <c r="AM3467" s="61">
        <v>33121001</v>
      </c>
      <c r="AN3467" s="48"/>
      <c r="AO3467" s="48"/>
      <c r="AP3467" s="61" t="s">
        <v>6174</v>
      </c>
      <c r="AQ3467" s="61" t="s">
        <v>6164</v>
      </c>
      <c r="AR3467" s="48"/>
      <c r="AS3467" s="65">
        <v>42887</v>
      </c>
      <c r="AT3467" s="34" t="s">
        <v>77</v>
      </c>
    </row>
    <row r="3468" spans="1:46">
      <c r="A3468" s="43">
        <v>3463</v>
      </c>
      <c r="B3468" s="43" t="s">
        <v>5011</v>
      </c>
      <c r="C3468" s="43" t="str">
        <f t="shared" si="68"/>
        <v>Phạm Thị Lê Hương</v>
      </c>
      <c r="D3468" s="43" t="s">
        <v>6604</v>
      </c>
      <c r="E3468" s="43"/>
      <c r="F3468" s="43" t="str">
        <f>VLOOKUP(H3468,'DM BPSD'!$A$2:$G$30,6,0)</f>
        <v>Trần Hữu Phúc</v>
      </c>
      <c r="G3468" s="43">
        <f>VLOOKUP(F3468,'DS Nhân viên'!$A$2:$B$577,2,0)</f>
        <v>900033</v>
      </c>
      <c r="H3468" s="49" t="s">
        <v>4898</v>
      </c>
      <c r="I3468" s="43"/>
      <c r="J3468" s="83" t="str">
        <f>VLOOKUP(B3468,'BBKK 30.6'!B3483:H7858,7,0)</f>
        <v>Sử dụng bình thường</v>
      </c>
      <c r="K3468" s="46" t="s">
        <v>5002</v>
      </c>
      <c r="L3468" s="46" t="s">
        <v>5011</v>
      </c>
      <c r="M3468" s="46" t="s">
        <v>454</v>
      </c>
      <c r="N3468" s="48"/>
      <c r="O3468" s="48"/>
      <c r="P3468" s="48"/>
      <c r="Q3468" s="48"/>
      <c r="R3468" s="48"/>
      <c r="S3468" s="48"/>
      <c r="T3468" s="48"/>
      <c r="U3468" s="47" t="s">
        <v>6148</v>
      </c>
      <c r="V3468" s="48"/>
      <c r="W3468" s="48"/>
      <c r="X3468" s="48"/>
      <c r="Y3468" s="48"/>
      <c r="Z3468" s="48"/>
      <c r="AA3468" s="64">
        <v>6860001</v>
      </c>
      <c r="AB3468" s="61">
        <v>1</v>
      </c>
      <c r="AC3468" s="61">
        <v>0</v>
      </c>
      <c r="AD3468" s="48"/>
      <c r="AE3468" s="48"/>
      <c r="AF3468" s="48"/>
      <c r="AG3468" s="62"/>
      <c r="AH3468" s="62"/>
      <c r="AI3468" s="62"/>
      <c r="AJ3468" s="48"/>
      <c r="AK3468" s="61" t="str">
        <f>VLOOKUP(L3468,'[2]Bảng chi tiết công cụ dụng cụ'!$A$8:$AC$4035,27,0)</f>
        <v>QLC</v>
      </c>
      <c r="AL3468" s="61">
        <v>15311001</v>
      </c>
      <c r="AM3468" s="61">
        <v>33121001</v>
      </c>
      <c r="AN3468" s="48"/>
      <c r="AO3468" s="48"/>
      <c r="AP3468" s="61" t="s">
        <v>6174</v>
      </c>
      <c r="AQ3468" s="61" t="s">
        <v>6164</v>
      </c>
      <c r="AR3468" s="48"/>
      <c r="AT3468" s="34" t="s">
        <v>77</v>
      </c>
    </row>
    <row r="3469" spans="1:46">
      <c r="A3469" s="43">
        <v>3464</v>
      </c>
      <c r="B3469" s="43" t="s">
        <v>5012</v>
      </c>
      <c r="C3469" s="43" t="str">
        <f t="shared" si="68"/>
        <v>Sau lưng lãnh đạo phòng PTSP</v>
      </c>
      <c r="D3469" s="43" t="s">
        <v>6604</v>
      </c>
      <c r="E3469" s="43"/>
      <c r="F3469" s="43" t="str">
        <f>VLOOKUP(H3469,'DM BPSD'!$A$2:$G$30,6,0)</f>
        <v>Trần Hữu Phúc</v>
      </c>
      <c r="G3469" s="43">
        <f>VLOOKUP(F3469,'DS Nhân viên'!$A$2:$B$577,2,0)</f>
        <v>900033</v>
      </c>
      <c r="H3469" s="49" t="s">
        <v>4898</v>
      </c>
      <c r="I3469" s="43"/>
      <c r="J3469" s="83" t="str">
        <f>VLOOKUP(B3469,'BBKK 30.6'!B3484:H7859,7,0)</f>
        <v>Sử dụng bình thường</v>
      </c>
      <c r="K3469" s="46" t="s">
        <v>5013</v>
      </c>
      <c r="L3469" s="46" t="s">
        <v>5012</v>
      </c>
      <c r="M3469" s="46" t="s">
        <v>4010</v>
      </c>
      <c r="N3469" s="48"/>
      <c r="O3469" s="48"/>
      <c r="P3469" s="48"/>
      <c r="Q3469" s="48"/>
      <c r="R3469" s="48"/>
      <c r="S3469" s="48"/>
      <c r="T3469" s="48"/>
      <c r="U3469" s="47" t="s">
        <v>6148</v>
      </c>
      <c r="V3469" s="48"/>
      <c r="W3469" s="48"/>
      <c r="X3469" s="48"/>
      <c r="Y3469" s="48"/>
      <c r="Z3469" s="48"/>
      <c r="AA3469" s="64">
        <v>5076000</v>
      </c>
      <c r="AB3469" s="61">
        <v>1</v>
      </c>
      <c r="AC3469" s="61">
        <v>0</v>
      </c>
      <c r="AD3469" s="48"/>
      <c r="AE3469" s="48"/>
      <c r="AF3469" s="48"/>
      <c r="AG3469" s="62"/>
      <c r="AH3469" s="62"/>
      <c r="AI3469" s="62"/>
      <c r="AJ3469" s="48"/>
      <c r="AK3469" s="61" t="str">
        <f>VLOOKUP(L3469,'[2]Bảng chi tiết công cụ dụng cụ'!$A$8:$AC$4035,27,0)</f>
        <v>QLC</v>
      </c>
      <c r="AL3469" s="61">
        <v>15311001</v>
      </c>
      <c r="AM3469" s="61">
        <v>33121001</v>
      </c>
      <c r="AN3469" s="48"/>
      <c r="AO3469" s="48"/>
      <c r="AP3469" s="61" t="s">
        <v>6174</v>
      </c>
      <c r="AQ3469" s="61" t="s">
        <v>6164</v>
      </c>
      <c r="AR3469" s="48"/>
      <c r="AT3469" s="34" t="s">
        <v>77</v>
      </c>
    </row>
    <row r="3470" spans="1:46">
      <c r="A3470" s="43">
        <v>3465</v>
      </c>
      <c r="B3470" s="43" t="s">
        <v>5014</v>
      </c>
      <c r="C3470" s="43" t="str">
        <f t="shared" si="68"/>
        <v>Sau lưng lãnh đạo phòng PTSP</v>
      </c>
      <c r="D3470" s="43" t="s">
        <v>6604</v>
      </c>
      <c r="E3470" s="43"/>
      <c r="F3470" s="43" t="str">
        <f>VLOOKUP(H3470,'DM BPSD'!$A$2:$G$30,6,0)</f>
        <v>Trần Hữu Phúc</v>
      </c>
      <c r="G3470" s="43">
        <f>VLOOKUP(F3470,'DS Nhân viên'!$A$2:$B$577,2,0)</f>
        <v>900033</v>
      </c>
      <c r="H3470" s="49" t="s">
        <v>4898</v>
      </c>
      <c r="I3470" s="43"/>
      <c r="J3470" s="83" t="str">
        <f>VLOOKUP(B3470,'BBKK 30.6'!B3485:H7860,7,0)</f>
        <v>Sử dụng bình thường</v>
      </c>
      <c r="K3470" s="46" t="s">
        <v>5013</v>
      </c>
      <c r="L3470" s="46" t="s">
        <v>5014</v>
      </c>
      <c r="M3470" s="46" t="s">
        <v>4010</v>
      </c>
      <c r="N3470" s="48"/>
      <c r="O3470" s="48"/>
      <c r="P3470" s="48"/>
      <c r="Q3470" s="48"/>
      <c r="R3470" s="48"/>
      <c r="S3470" s="48"/>
      <c r="T3470" s="48"/>
      <c r="U3470" s="47" t="s">
        <v>6148</v>
      </c>
      <c r="V3470" s="48"/>
      <c r="W3470" s="48"/>
      <c r="X3470" s="48"/>
      <c r="Y3470" s="48"/>
      <c r="Z3470" s="48"/>
      <c r="AA3470" s="64">
        <v>5076000</v>
      </c>
      <c r="AB3470" s="61">
        <v>1</v>
      </c>
      <c r="AC3470" s="61">
        <v>0</v>
      </c>
      <c r="AD3470" s="48"/>
      <c r="AE3470" s="48"/>
      <c r="AF3470" s="48"/>
      <c r="AG3470" s="62"/>
      <c r="AH3470" s="62"/>
      <c r="AI3470" s="62"/>
      <c r="AJ3470" s="48"/>
      <c r="AK3470" s="61" t="str">
        <f>VLOOKUP(L3470,'[2]Bảng chi tiết công cụ dụng cụ'!$A$8:$AC$4035,27,0)</f>
        <v>QLC</v>
      </c>
      <c r="AL3470" s="61">
        <v>15311001</v>
      </c>
      <c r="AM3470" s="61">
        <v>33121001</v>
      </c>
      <c r="AN3470" s="48"/>
      <c r="AO3470" s="48"/>
      <c r="AP3470" s="61" t="s">
        <v>6174</v>
      </c>
      <c r="AQ3470" s="61" t="s">
        <v>6164</v>
      </c>
      <c r="AR3470" s="48"/>
      <c r="AT3470" s="34" t="s">
        <v>77</v>
      </c>
    </row>
    <row r="3471" spans="1:46">
      <c r="A3471" s="43">
        <v>3466</v>
      </c>
      <c r="B3471" s="43" t="s">
        <v>5015</v>
      </c>
      <c r="C3471" s="43" t="str">
        <f t="shared" si="68"/>
        <v>Sau lưng lãnh đạo phòng PTSP</v>
      </c>
      <c r="D3471" s="43" t="s">
        <v>6604</v>
      </c>
      <c r="E3471" s="43"/>
      <c r="F3471" s="43" t="str">
        <f>VLOOKUP(H3471,'DM BPSD'!$A$2:$G$30,6,0)</f>
        <v>Trần Hữu Phúc</v>
      </c>
      <c r="G3471" s="43">
        <f>VLOOKUP(F3471,'DS Nhân viên'!$A$2:$B$577,2,0)</f>
        <v>900033</v>
      </c>
      <c r="H3471" s="49" t="s">
        <v>4898</v>
      </c>
      <c r="I3471" s="43"/>
      <c r="J3471" s="83" t="str">
        <f>VLOOKUP(B3471,'BBKK 30.6'!B3486:H7861,7,0)</f>
        <v>Sử dụng bình thường</v>
      </c>
      <c r="K3471" s="46" t="s">
        <v>5013</v>
      </c>
      <c r="L3471" s="46" t="s">
        <v>5015</v>
      </c>
      <c r="M3471" s="46" t="s">
        <v>4010</v>
      </c>
      <c r="N3471" s="48"/>
      <c r="O3471" s="48"/>
      <c r="P3471" s="48"/>
      <c r="Q3471" s="48"/>
      <c r="R3471" s="48"/>
      <c r="S3471" s="48"/>
      <c r="T3471" s="48"/>
      <c r="U3471" s="47" t="s">
        <v>6148</v>
      </c>
      <c r="V3471" s="48"/>
      <c r="W3471" s="48"/>
      <c r="X3471" s="48"/>
      <c r="Y3471" s="48"/>
      <c r="Z3471" s="48"/>
      <c r="AA3471" s="64">
        <v>5076000</v>
      </c>
      <c r="AB3471" s="61">
        <v>1</v>
      </c>
      <c r="AC3471" s="61">
        <v>0</v>
      </c>
      <c r="AD3471" s="48"/>
      <c r="AE3471" s="48"/>
      <c r="AF3471" s="48"/>
      <c r="AG3471" s="62"/>
      <c r="AH3471" s="62"/>
      <c r="AI3471" s="62"/>
      <c r="AJ3471" s="48"/>
      <c r="AK3471" s="61" t="str">
        <f>VLOOKUP(L3471,'[2]Bảng chi tiết công cụ dụng cụ'!$A$8:$AC$4035,27,0)</f>
        <v>QLC</v>
      </c>
      <c r="AL3471" s="61">
        <v>15311001</v>
      </c>
      <c r="AM3471" s="61">
        <v>33121001</v>
      </c>
      <c r="AN3471" s="48"/>
      <c r="AO3471" s="48"/>
      <c r="AP3471" s="61" t="s">
        <v>6174</v>
      </c>
      <c r="AQ3471" s="61" t="s">
        <v>6164</v>
      </c>
      <c r="AR3471" s="48"/>
      <c r="AT3471" s="34" t="s">
        <v>77</v>
      </c>
    </row>
    <row r="3472" spans="1:46">
      <c r="A3472" s="43">
        <v>3467</v>
      </c>
      <c r="B3472" s="43" t="s">
        <v>5016</v>
      </c>
      <c r="C3472" s="43" t="str">
        <f t="shared" si="68"/>
        <v>Sau lưng lãnh đạo phòng PTSP</v>
      </c>
      <c r="D3472" s="43" t="s">
        <v>6604</v>
      </c>
      <c r="E3472" s="43"/>
      <c r="F3472" s="43" t="str">
        <f>VLOOKUP(H3472,'DM BPSD'!$A$2:$G$30,6,0)</f>
        <v>Trần Hữu Phúc</v>
      </c>
      <c r="G3472" s="43">
        <f>VLOOKUP(F3472,'DS Nhân viên'!$A$2:$B$577,2,0)</f>
        <v>900033</v>
      </c>
      <c r="H3472" s="49" t="s">
        <v>4898</v>
      </c>
      <c r="I3472" s="43"/>
      <c r="J3472" s="83" t="str">
        <f>VLOOKUP(B3472,'BBKK 30.6'!B3487:H7862,7,0)</f>
        <v>Sử dụng bình thường</v>
      </c>
      <c r="K3472" s="46" t="s">
        <v>5013</v>
      </c>
      <c r="L3472" s="46" t="s">
        <v>5016</v>
      </c>
      <c r="M3472" s="46" t="s">
        <v>4010</v>
      </c>
      <c r="N3472" s="48"/>
      <c r="O3472" s="48"/>
      <c r="P3472" s="48"/>
      <c r="Q3472" s="48"/>
      <c r="R3472" s="48"/>
      <c r="S3472" s="48"/>
      <c r="T3472" s="48"/>
      <c r="U3472" s="47" t="s">
        <v>6148</v>
      </c>
      <c r="V3472" s="48"/>
      <c r="W3472" s="48"/>
      <c r="X3472" s="48"/>
      <c r="Y3472" s="48"/>
      <c r="Z3472" s="48"/>
      <c r="AA3472" s="64">
        <v>5076000</v>
      </c>
      <c r="AB3472" s="61">
        <v>1</v>
      </c>
      <c r="AC3472" s="61">
        <v>0</v>
      </c>
      <c r="AD3472" s="48"/>
      <c r="AE3472" s="48"/>
      <c r="AF3472" s="48"/>
      <c r="AG3472" s="62"/>
      <c r="AH3472" s="62"/>
      <c r="AI3472" s="62"/>
      <c r="AJ3472" s="48"/>
      <c r="AK3472" s="61" t="str">
        <f>VLOOKUP(L3472,'[2]Bảng chi tiết công cụ dụng cụ'!$A$8:$AC$4035,27,0)</f>
        <v>QLC</v>
      </c>
      <c r="AL3472" s="61">
        <v>15311001</v>
      </c>
      <c r="AM3472" s="61">
        <v>33121001</v>
      </c>
      <c r="AN3472" s="48"/>
      <c r="AO3472" s="48"/>
      <c r="AP3472" s="61" t="s">
        <v>6174</v>
      </c>
      <c r="AQ3472" s="61" t="s">
        <v>6164</v>
      </c>
      <c r="AR3472" s="48"/>
      <c r="AT3472" s="34" t="s">
        <v>77</v>
      </c>
    </row>
    <row r="3473" spans="1:46">
      <c r="A3473" s="43">
        <v>3468</v>
      </c>
      <c r="B3473" s="43" t="s">
        <v>5017</v>
      </c>
      <c r="C3473" s="43" t="str">
        <f t="shared" si="68"/>
        <v>Sau lưng lãnh đạo phòng PTSP</v>
      </c>
      <c r="D3473" s="43" t="s">
        <v>6604</v>
      </c>
      <c r="E3473" s="43"/>
      <c r="F3473" s="43" t="str">
        <f>VLOOKUP(H3473,'DM BPSD'!$A$2:$G$30,6,0)</f>
        <v>Trần Hữu Phúc</v>
      </c>
      <c r="G3473" s="43">
        <f>VLOOKUP(F3473,'DS Nhân viên'!$A$2:$B$577,2,0)</f>
        <v>900033</v>
      </c>
      <c r="H3473" s="49" t="s">
        <v>4898</v>
      </c>
      <c r="I3473" s="43"/>
      <c r="J3473" s="83" t="str">
        <f>VLOOKUP(B3473,'BBKK 30.6'!B3488:H7863,7,0)</f>
        <v>Sử dụng bình thường</v>
      </c>
      <c r="K3473" s="46" t="s">
        <v>5013</v>
      </c>
      <c r="L3473" s="46" t="s">
        <v>5017</v>
      </c>
      <c r="M3473" s="46" t="s">
        <v>4010</v>
      </c>
      <c r="N3473" s="48"/>
      <c r="O3473" s="48"/>
      <c r="P3473" s="48"/>
      <c r="Q3473" s="48"/>
      <c r="R3473" s="48"/>
      <c r="S3473" s="48"/>
      <c r="T3473" s="48"/>
      <c r="U3473" s="47" t="s">
        <v>6148</v>
      </c>
      <c r="V3473" s="48"/>
      <c r="W3473" s="48"/>
      <c r="X3473" s="48"/>
      <c r="Y3473" s="48"/>
      <c r="Z3473" s="48"/>
      <c r="AA3473" s="64">
        <v>5076000</v>
      </c>
      <c r="AB3473" s="61">
        <v>1</v>
      </c>
      <c r="AC3473" s="61">
        <v>0</v>
      </c>
      <c r="AD3473" s="48"/>
      <c r="AE3473" s="48"/>
      <c r="AF3473" s="48"/>
      <c r="AG3473" s="62"/>
      <c r="AH3473" s="62"/>
      <c r="AI3473" s="62"/>
      <c r="AJ3473" s="48"/>
      <c r="AK3473" s="61" t="str">
        <f>VLOOKUP(L3473,'[2]Bảng chi tiết công cụ dụng cụ'!$A$8:$AC$4035,27,0)</f>
        <v>QLC</v>
      </c>
      <c r="AL3473" s="61">
        <v>15311001</v>
      </c>
      <c r="AM3473" s="61">
        <v>33121001</v>
      </c>
      <c r="AN3473" s="48"/>
      <c r="AO3473" s="48"/>
      <c r="AP3473" s="61" t="s">
        <v>6174</v>
      </c>
      <c r="AQ3473" s="61" t="s">
        <v>6164</v>
      </c>
      <c r="AR3473" s="48"/>
      <c r="AT3473" s="34" t="s">
        <v>77</v>
      </c>
    </row>
    <row r="3474" spans="1:46">
      <c r="A3474" s="43">
        <v>3469</v>
      </c>
      <c r="B3474" s="43" t="s">
        <v>5018</v>
      </c>
      <c r="C3474" s="43" t="str">
        <f t="shared" si="68"/>
        <v>Thái Phương Thảo</v>
      </c>
      <c r="D3474" s="43" t="s">
        <v>6604</v>
      </c>
      <c r="E3474" s="43"/>
      <c r="F3474" s="43" t="str">
        <f>VLOOKUP(H3474,'DM BPSD'!$A$2:$G$30,6,0)</f>
        <v>Trần Hữu Phúc</v>
      </c>
      <c r="G3474" s="43">
        <f>VLOOKUP(F3474,'DS Nhân viên'!$A$2:$B$577,2,0)</f>
        <v>900033</v>
      </c>
      <c r="H3474" s="49" t="s">
        <v>4898</v>
      </c>
      <c r="I3474" s="43"/>
      <c r="J3474" s="83" t="str">
        <f>VLOOKUP(B3474,'BBKK 30.6'!B3489:H7864,7,0)</f>
        <v>Sử dụng bình thường</v>
      </c>
      <c r="K3474" s="46" t="s">
        <v>5019</v>
      </c>
      <c r="L3474" s="46" t="s">
        <v>5018</v>
      </c>
      <c r="M3474" s="46" t="s">
        <v>590</v>
      </c>
      <c r="N3474" s="48"/>
      <c r="O3474" s="48"/>
      <c r="P3474" s="48"/>
      <c r="Q3474" s="48"/>
      <c r="R3474" s="48"/>
      <c r="S3474" s="48"/>
      <c r="T3474" s="48"/>
      <c r="U3474" s="47" t="s">
        <v>6148</v>
      </c>
      <c r="V3474" s="48"/>
      <c r="W3474" s="48"/>
      <c r="X3474" s="48"/>
      <c r="Y3474" s="48"/>
      <c r="Z3474" s="48"/>
      <c r="AA3474" s="64">
        <v>1309000</v>
      </c>
      <c r="AB3474" s="61">
        <v>1</v>
      </c>
      <c r="AC3474" s="61">
        <v>0</v>
      </c>
      <c r="AD3474" s="48"/>
      <c r="AE3474" s="48"/>
      <c r="AF3474" s="48"/>
      <c r="AG3474" s="62"/>
      <c r="AH3474" s="62"/>
      <c r="AI3474" s="62"/>
      <c r="AJ3474" s="48"/>
      <c r="AK3474" s="61" t="str">
        <f>VLOOKUP(L3474,'[2]Bảng chi tiết công cụ dụng cụ'!$A$8:$AC$4035,27,0)</f>
        <v>QLC</v>
      </c>
      <c r="AL3474" s="61">
        <v>15311001</v>
      </c>
      <c r="AM3474" s="61">
        <v>33121001</v>
      </c>
      <c r="AN3474" s="48"/>
      <c r="AO3474" s="48"/>
      <c r="AP3474" s="61" t="s">
        <v>6174</v>
      </c>
      <c r="AQ3474" s="61" t="s">
        <v>6164</v>
      </c>
      <c r="AR3474" s="48"/>
      <c r="AT3474" s="34" t="s">
        <v>77</v>
      </c>
    </row>
    <row r="3475" spans="1:46">
      <c r="A3475" s="43">
        <v>3470</v>
      </c>
      <c r="B3475" s="43" t="s">
        <v>5020</v>
      </c>
      <c r="C3475" s="43" t="str">
        <f t="shared" si="68"/>
        <v>Thái Phương Thảo</v>
      </c>
      <c r="D3475" s="43" t="s">
        <v>6604</v>
      </c>
      <c r="E3475" s="43"/>
      <c r="F3475" s="43" t="str">
        <f>VLOOKUP(H3475,'DM BPSD'!$A$2:$G$30,6,0)</f>
        <v>Trần Hữu Phúc</v>
      </c>
      <c r="G3475" s="43">
        <f>VLOOKUP(F3475,'DS Nhân viên'!$A$2:$B$577,2,0)</f>
        <v>900033</v>
      </c>
      <c r="H3475" s="49" t="s">
        <v>4898</v>
      </c>
      <c r="I3475" s="43"/>
      <c r="J3475" s="83" t="str">
        <f>VLOOKUP(B3475,'BBKK 30.6'!B3490:H7865,7,0)</f>
        <v>Sử dụng bình thường</v>
      </c>
      <c r="K3475" s="46" t="s">
        <v>5019</v>
      </c>
      <c r="L3475" s="46" t="s">
        <v>5020</v>
      </c>
      <c r="M3475" s="46" t="s">
        <v>461</v>
      </c>
      <c r="N3475" s="48"/>
      <c r="O3475" s="48"/>
      <c r="P3475" s="48"/>
      <c r="Q3475" s="48"/>
      <c r="R3475" s="48"/>
      <c r="S3475" s="48"/>
      <c r="T3475" s="48"/>
      <c r="U3475" s="47" t="s">
        <v>6148</v>
      </c>
      <c r="V3475" s="48"/>
      <c r="W3475" s="48"/>
      <c r="X3475" s="48"/>
      <c r="Y3475" s="48"/>
      <c r="Z3475" s="48"/>
      <c r="AA3475" s="64">
        <v>2590000</v>
      </c>
      <c r="AB3475" s="61">
        <v>1</v>
      </c>
      <c r="AC3475" s="61">
        <v>0</v>
      </c>
      <c r="AD3475" s="48"/>
      <c r="AE3475" s="48"/>
      <c r="AF3475" s="48"/>
      <c r="AG3475" s="62"/>
      <c r="AH3475" s="62"/>
      <c r="AI3475" s="62"/>
      <c r="AJ3475" s="48"/>
      <c r="AK3475" s="61" t="str">
        <f>VLOOKUP(L3475,'[2]Bảng chi tiết công cụ dụng cụ'!$A$8:$AC$4035,27,0)</f>
        <v>QLC</v>
      </c>
      <c r="AL3475" s="61">
        <v>15311001</v>
      </c>
      <c r="AM3475" s="61">
        <v>33121001</v>
      </c>
      <c r="AN3475" s="48"/>
      <c r="AO3475" s="48"/>
      <c r="AP3475" s="61" t="s">
        <v>6174</v>
      </c>
      <c r="AQ3475" s="61" t="s">
        <v>6164</v>
      </c>
      <c r="AR3475" s="48"/>
      <c r="AT3475" s="34" t="s">
        <v>77</v>
      </c>
    </row>
    <row r="3476" spans="1:46">
      <c r="A3476" s="43">
        <v>3471</v>
      </c>
      <c r="B3476" s="43" t="s">
        <v>5021</v>
      </c>
      <c r="C3476" s="43" t="str">
        <f t="shared" si="68"/>
        <v>Thái Phương Thảo</v>
      </c>
      <c r="D3476" s="43" t="s">
        <v>6604</v>
      </c>
      <c r="E3476" s="43"/>
      <c r="F3476" s="43" t="str">
        <f>VLOOKUP(H3476,'DM BPSD'!$A$2:$G$30,6,0)</f>
        <v>Trần Hữu Phúc</v>
      </c>
      <c r="G3476" s="43">
        <f>VLOOKUP(F3476,'DS Nhân viên'!$A$2:$B$577,2,0)</f>
        <v>900033</v>
      </c>
      <c r="H3476" s="49" t="s">
        <v>4898</v>
      </c>
      <c r="I3476" s="43"/>
      <c r="J3476" s="83" t="str">
        <f>VLOOKUP(B3476,'BBKK 30.6'!B3491:H7866,7,0)</f>
        <v>Sử dụng bình thường</v>
      </c>
      <c r="K3476" s="46" t="s">
        <v>5019</v>
      </c>
      <c r="L3476" s="46" t="s">
        <v>5021</v>
      </c>
      <c r="M3476" s="46" t="s">
        <v>197</v>
      </c>
      <c r="N3476" s="48"/>
      <c r="O3476" s="48"/>
      <c r="P3476" s="48"/>
      <c r="Q3476" s="48"/>
      <c r="R3476" s="48"/>
      <c r="S3476" s="48"/>
      <c r="T3476" s="48"/>
      <c r="U3476" s="47" t="s">
        <v>6148</v>
      </c>
      <c r="V3476" s="48"/>
      <c r="W3476" s="48"/>
      <c r="X3476" s="48"/>
      <c r="Y3476" s="48"/>
      <c r="Z3476" s="48"/>
      <c r="AA3476" s="64">
        <v>4180000</v>
      </c>
      <c r="AB3476" s="61">
        <v>1</v>
      </c>
      <c r="AC3476" s="61">
        <v>0</v>
      </c>
      <c r="AD3476" s="48"/>
      <c r="AE3476" s="48"/>
      <c r="AF3476" s="48"/>
      <c r="AG3476" s="62"/>
      <c r="AH3476" s="62"/>
      <c r="AI3476" s="62"/>
      <c r="AJ3476" s="48"/>
      <c r="AK3476" s="61" t="str">
        <f>VLOOKUP(L3476,'[2]Bảng chi tiết công cụ dụng cụ'!$A$8:$AC$4035,27,0)</f>
        <v>QLC</v>
      </c>
      <c r="AL3476" s="61">
        <v>15312001</v>
      </c>
      <c r="AM3476" s="61">
        <v>33121001</v>
      </c>
      <c r="AN3476" s="48"/>
      <c r="AO3476" s="48"/>
      <c r="AP3476" s="61" t="s">
        <v>6173</v>
      </c>
      <c r="AQ3476" s="61" t="s">
        <v>6164</v>
      </c>
      <c r="AR3476" s="48"/>
      <c r="AT3476" s="34" t="s">
        <v>77</v>
      </c>
    </row>
    <row r="3477" spans="1:46">
      <c r="A3477" s="43">
        <v>3472</v>
      </c>
      <c r="B3477" s="43" t="s">
        <v>5022</v>
      </c>
      <c r="C3477" s="43" t="str">
        <f t="shared" si="68"/>
        <v>Thái Phương Thảo</v>
      </c>
      <c r="D3477" s="43" t="s">
        <v>6604</v>
      </c>
      <c r="E3477" s="43"/>
      <c r="F3477" s="43" t="str">
        <f>VLOOKUP(H3477,'DM BPSD'!$A$2:$G$30,6,0)</f>
        <v>Trần Hữu Phúc</v>
      </c>
      <c r="G3477" s="43">
        <f>VLOOKUP(F3477,'DS Nhân viên'!$A$2:$B$577,2,0)</f>
        <v>900033</v>
      </c>
      <c r="H3477" s="49" t="s">
        <v>4898</v>
      </c>
      <c r="I3477" s="43"/>
      <c r="J3477" s="83" t="str">
        <f>VLOOKUP(B3477,'BBKK 30.6'!B3492:H7867,7,0)</f>
        <v>Sử dụng bình thường</v>
      </c>
      <c r="K3477" s="46" t="s">
        <v>5019</v>
      </c>
      <c r="L3477" s="46" t="s">
        <v>5022</v>
      </c>
      <c r="M3477" s="46" t="s">
        <v>185</v>
      </c>
      <c r="N3477" s="48"/>
      <c r="O3477" s="48"/>
      <c r="P3477" s="48"/>
      <c r="Q3477" s="48"/>
      <c r="R3477" s="48"/>
      <c r="S3477" s="48"/>
      <c r="T3477" s="48"/>
      <c r="U3477" s="47" t="s">
        <v>6148</v>
      </c>
      <c r="V3477" s="48"/>
      <c r="W3477" s="48"/>
      <c r="X3477" s="48"/>
      <c r="Y3477" s="48"/>
      <c r="Z3477" s="48"/>
      <c r="AA3477" s="64">
        <v>0</v>
      </c>
      <c r="AB3477" s="61">
        <v>1</v>
      </c>
      <c r="AC3477" s="61">
        <v>0</v>
      </c>
      <c r="AD3477" s="48"/>
      <c r="AE3477" s="48"/>
      <c r="AF3477" s="48"/>
      <c r="AG3477" s="62"/>
      <c r="AH3477" s="62"/>
      <c r="AI3477" s="62"/>
      <c r="AJ3477" s="48"/>
      <c r="AK3477" s="61" t="str">
        <f>VLOOKUP(L3477,'[2]Bảng chi tiết công cụ dụng cụ'!$A$8:$AC$4035,27,0)</f>
        <v>QLC</v>
      </c>
      <c r="AL3477" s="61">
        <v>15311001</v>
      </c>
      <c r="AM3477" s="61">
        <v>33121001</v>
      </c>
      <c r="AN3477" s="48"/>
      <c r="AO3477" s="48"/>
      <c r="AP3477" s="61" t="s">
        <v>6173</v>
      </c>
      <c r="AQ3477" s="61" t="s">
        <v>6164</v>
      </c>
      <c r="AR3477" s="48"/>
      <c r="AS3477" s="65">
        <v>42401</v>
      </c>
      <c r="AT3477" s="34" t="s">
        <v>77</v>
      </c>
    </row>
    <row r="3478" spans="1:46">
      <c r="A3478" s="43">
        <v>3473</v>
      </c>
      <c r="B3478" s="43" t="s">
        <v>5023</v>
      </c>
      <c r="C3478" s="43" t="str">
        <f t="shared" si="68"/>
        <v>Thái Phương Thảo</v>
      </c>
      <c r="D3478" s="43" t="s">
        <v>6604</v>
      </c>
      <c r="E3478" s="43"/>
      <c r="F3478" s="43" t="str">
        <f>VLOOKUP(H3478,'DM BPSD'!$A$2:$G$30,6,0)</f>
        <v>Trần Hữu Phúc</v>
      </c>
      <c r="G3478" s="43">
        <f>VLOOKUP(F3478,'DS Nhân viên'!$A$2:$B$577,2,0)</f>
        <v>900033</v>
      </c>
      <c r="H3478" s="49" t="s">
        <v>4898</v>
      </c>
      <c r="I3478" s="43"/>
      <c r="J3478" s="83" t="str">
        <f>VLOOKUP(B3478,'BBKK 30.6'!B3493:H7868,7,0)</f>
        <v>Sử dụng bình thường</v>
      </c>
      <c r="K3478" s="46" t="s">
        <v>5019</v>
      </c>
      <c r="L3478" s="46" t="s">
        <v>5023</v>
      </c>
      <c r="M3478" s="46" t="s">
        <v>203</v>
      </c>
      <c r="N3478" s="48"/>
      <c r="O3478" s="48"/>
      <c r="P3478" s="48"/>
      <c r="Q3478" s="48"/>
      <c r="R3478" s="48"/>
      <c r="S3478" s="48"/>
      <c r="T3478" s="48"/>
      <c r="U3478" s="47" t="s">
        <v>6148</v>
      </c>
      <c r="V3478" s="48"/>
      <c r="W3478" s="48"/>
      <c r="X3478" s="48"/>
      <c r="Y3478" s="48"/>
      <c r="Z3478" s="48"/>
      <c r="AA3478" s="64">
        <v>20020000</v>
      </c>
      <c r="AB3478" s="61">
        <v>1</v>
      </c>
      <c r="AC3478" s="61">
        <v>0</v>
      </c>
      <c r="AD3478" s="48"/>
      <c r="AE3478" s="48"/>
      <c r="AF3478" s="48"/>
      <c r="AG3478" s="62"/>
      <c r="AH3478" s="62"/>
      <c r="AI3478" s="62"/>
      <c r="AJ3478" s="48"/>
      <c r="AK3478" s="61" t="str">
        <f>VLOOKUP(L3478,'[2]Bảng chi tiết công cụ dụng cụ'!$A$8:$AC$4035,27,0)</f>
        <v>QLC</v>
      </c>
      <c r="AL3478" s="61">
        <v>15312001</v>
      </c>
      <c r="AM3478" s="61">
        <v>33121001</v>
      </c>
      <c r="AN3478" s="48"/>
      <c r="AO3478" s="48"/>
      <c r="AP3478" s="61" t="s">
        <v>6173</v>
      </c>
      <c r="AQ3478" s="61" t="s">
        <v>6164</v>
      </c>
      <c r="AR3478" s="48"/>
      <c r="AT3478" s="34" t="s">
        <v>77</v>
      </c>
    </row>
    <row r="3479" spans="1:46">
      <c r="A3479" s="43">
        <v>3474</v>
      </c>
      <c r="B3479" s="43" t="s">
        <v>5024</v>
      </c>
      <c r="C3479" s="43" t="str">
        <f t="shared" si="68"/>
        <v>Trần Diệu Thúy</v>
      </c>
      <c r="D3479" s="43" t="s">
        <v>6604</v>
      </c>
      <c r="E3479" s="43"/>
      <c r="F3479" s="43" t="str">
        <f>VLOOKUP(H3479,'DM BPSD'!$A$2:$G$30,6,0)</f>
        <v>Trần Hữu Phúc</v>
      </c>
      <c r="G3479" s="43">
        <f>VLOOKUP(F3479,'DS Nhân viên'!$A$2:$B$577,2,0)</f>
        <v>900033</v>
      </c>
      <c r="H3479" s="49" t="s">
        <v>4898</v>
      </c>
      <c r="I3479" s="43"/>
      <c r="J3479" s="83" t="str">
        <f>VLOOKUP(B3479,'BBKK 30.6'!B3494:H7869,7,0)</f>
        <v>Sử dụng bình thường</v>
      </c>
      <c r="K3479" s="46" t="s">
        <v>5025</v>
      </c>
      <c r="L3479" s="46" t="s">
        <v>5024</v>
      </c>
      <c r="M3479" s="46" t="s">
        <v>877</v>
      </c>
      <c r="N3479" s="48"/>
      <c r="O3479" s="48"/>
      <c r="P3479" s="48"/>
      <c r="Q3479" s="48"/>
      <c r="R3479" s="48"/>
      <c r="S3479" s="48"/>
      <c r="T3479" s="48"/>
      <c r="U3479" s="47" t="s">
        <v>6148</v>
      </c>
      <c r="V3479" s="48"/>
      <c r="W3479" s="48"/>
      <c r="X3479" s="48"/>
      <c r="Y3479" s="48"/>
      <c r="Z3479" s="48"/>
      <c r="AA3479" s="64">
        <v>1630771</v>
      </c>
      <c r="AB3479" s="61">
        <v>1</v>
      </c>
      <c r="AC3479" s="61">
        <v>0</v>
      </c>
      <c r="AD3479" s="48"/>
      <c r="AE3479" s="48"/>
      <c r="AF3479" s="48"/>
      <c r="AG3479" s="62"/>
      <c r="AH3479" s="62"/>
      <c r="AI3479" s="62"/>
      <c r="AJ3479" s="48"/>
      <c r="AK3479" s="61" t="str">
        <f>VLOOKUP(L3479,'[2]Bảng chi tiết công cụ dụng cụ'!$A$8:$AC$4035,27,0)</f>
        <v>QLC</v>
      </c>
      <c r="AL3479" s="61">
        <v>15311001</v>
      </c>
      <c r="AM3479" s="61">
        <v>33121001</v>
      </c>
      <c r="AN3479" s="48"/>
      <c r="AO3479" s="48"/>
      <c r="AP3479" s="61" t="s">
        <v>6174</v>
      </c>
      <c r="AQ3479" s="61" t="s">
        <v>6164</v>
      </c>
      <c r="AR3479" s="48"/>
      <c r="AS3479" s="65">
        <v>42948</v>
      </c>
      <c r="AT3479" s="34" t="s">
        <v>77</v>
      </c>
    </row>
    <row r="3480" spans="1:46">
      <c r="A3480" s="43">
        <v>3475</v>
      </c>
      <c r="B3480" s="43" t="s">
        <v>5026</v>
      </c>
      <c r="C3480" s="43" t="str">
        <f t="shared" si="68"/>
        <v>Trần Diệu Thúy</v>
      </c>
      <c r="D3480" s="43" t="s">
        <v>6604</v>
      </c>
      <c r="E3480" s="43"/>
      <c r="F3480" s="43" t="str">
        <f>VLOOKUP(H3480,'DM BPSD'!$A$2:$G$30,6,0)</f>
        <v>Trần Hữu Phúc</v>
      </c>
      <c r="G3480" s="43">
        <f>VLOOKUP(F3480,'DS Nhân viên'!$A$2:$B$577,2,0)</f>
        <v>900033</v>
      </c>
      <c r="H3480" s="49" t="s">
        <v>4898</v>
      </c>
      <c r="I3480" s="43"/>
      <c r="J3480" s="83" t="str">
        <f>VLOOKUP(B3480,'BBKK 30.6'!B3495:H7870,7,0)</f>
        <v>Sử dụng bình thường</v>
      </c>
      <c r="K3480" s="46" t="s">
        <v>5025</v>
      </c>
      <c r="L3480" s="46" t="s">
        <v>5026</v>
      </c>
      <c r="M3480" s="46" t="s">
        <v>82</v>
      </c>
      <c r="N3480" s="48"/>
      <c r="O3480" s="48"/>
      <c r="P3480" s="48"/>
      <c r="Q3480" s="48"/>
      <c r="R3480" s="48"/>
      <c r="S3480" s="48"/>
      <c r="T3480" s="48"/>
      <c r="U3480" s="47" t="s">
        <v>6148</v>
      </c>
      <c r="V3480" s="48"/>
      <c r="W3480" s="48"/>
      <c r="X3480" s="48"/>
      <c r="Y3480" s="48"/>
      <c r="Z3480" s="48"/>
      <c r="AA3480" s="64">
        <v>2592000</v>
      </c>
      <c r="AB3480" s="61">
        <v>1</v>
      </c>
      <c r="AC3480" s="61">
        <v>0</v>
      </c>
      <c r="AD3480" s="48"/>
      <c r="AE3480" s="48"/>
      <c r="AF3480" s="48"/>
      <c r="AG3480" s="62"/>
      <c r="AH3480" s="62"/>
      <c r="AI3480" s="62"/>
      <c r="AJ3480" s="48"/>
      <c r="AK3480" s="61" t="str">
        <f>VLOOKUP(L3480,'[2]Bảng chi tiết công cụ dụng cụ'!$A$8:$AC$4035,27,0)</f>
        <v>QLC</v>
      </c>
      <c r="AL3480" s="61">
        <v>15311001</v>
      </c>
      <c r="AM3480" s="61">
        <v>33121001</v>
      </c>
      <c r="AN3480" s="48"/>
      <c r="AO3480" s="48"/>
      <c r="AP3480" s="61" t="s">
        <v>6174</v>
      </c>
      <c r="AQ3480" s="61" t="s">
        <v>6164</v>
      </c>
      <c r="AR3480" s="48"/>
      <c r="AT3480" s="34" t="s">
        <v>77</v>
      </c>
    </row>
    <row r="3481" spans="1:46">
      <c r="A3481" s="43">
        <v>3476</v>
      </c>
      <c r="B3481" s="43" t="s">
        <v>5027</v>
      </c>
      <c r="C3481" s="43" t="str">
        <f t="shared" si="68"/>
        <v>Trần Diệu Thúy</v>
      </c>
      <c r="D3481" s="43" t="s">
        <v>6604</v>
      </c>
      <c r="E3481" s="43"/>
      <c r="F3481" s="43" t="str">
        <f>VLOOKUP(H3481,'DM BPSD'!$A$2:$G$30,6,0)</f>
        <v>Trần Hữu Phúc</v>
      </c>
      <c r="G3481" s="43">
        <f>VLOOKUP(F3481,'DS Nhân viên'!$A$2:$B$577,2,0)</f>
        <v>900033</v>
      </c>
      <c r="H3481" s="49" t="s">
        <v>4898</v>
      </c>
      <c r="I3481" s="43"/>
      <c r="J3481" s="83" t="str">
        <f>VLOOKUP(B3481,'BBKK 30.6'!B3496:H7871,7,0)</f>
        <v>Sử dụng bình thường</v>
      </c>
      <c r="K3481" s="46" t="s">
        <v>5025</v>
      </c>
      <c r="L3481" s="46" t="s">
        <v>5027</v>
      </c>
      <c r="M3481" s="46" t="s">
        <v>880</v>
      </c>
      <c r="N3481" s="48"/>
      <c r="O3481" s="48"/>
      <c r="P3481" s="48"/>
      <c r="Q3481" s="48"/>
      <c r="R3481" s="48"/>
      <c r="S3481" s="48"/>
      <c r="T3481" s="48"/>
      <c r="U3481" s="47" t="s">
        <v>6148</v>
      </c>
      <c r="V3481" s="48"/>
      <c r="W3481" s="48"/>
      <c r="X3481" s="48"/>
      <c r="Y3481" s="48"/>
      <c r="Z3481" s="48"/>
      <c r="AA3481" s="64">
        <v>1815000</v>
      </c>
      <c r="AB3481" s="61">
        <v>1</v>
      </c>
      <c r="AC3481" s="61">
        <v>0</v>
      </c>
      <c r="AD3481" s="48"/>
      <c r="AE3481" s="48"/>
      <c r="AF3481" s="48"/>
      <c r="AG3481" s="62"/>
      <c r="AH3481" s="62"/>
      <c r="AI3481" s="62"/>
      <c r="AJ3481" s="48"/>
      <c r="AK3481" s="61" t="str">
        <f>VLOOKUP(L3481,'[2]Bảng chi tiết công cụ dụng cụ'!$A$8:$AC$4035,27,0)</f>
        <v>QLC</v>
      </c>
      <c r="AL3481" s="61">
        <v>15311001</v>
      </c>
      <c r="AM3481" s="61">
        <v>33121001</v>
      </c>
      <c r="AN3481" s="48"/>
      <c r="AO3481" s="48"/>
      <c r="AP3481" s="61" t="s">
        <v>6174</v>
      </c>
      <c r="AQ3481" s="61" t="s">
        <v>6164</v>
      </c>
      <c r="AR3481" s="48"/>
      <c r="AS3481" s="65">
        <v>42887</v>
      </c>
      <c r="AT3481" s="34" t="s">
        <v>77</v>
      </c>
    </row>
    <row r="3482" spans="1:46">
      <c r="A3482" s="43">
        <v>3477</v>
      </c>
      <c r="B3482" s="43" t="s">
        <v>5028</v>
      </c>
      <c r="C3482" s="43" t="str">
        <f t="shared" si="68"/>
        <v>Trần Diệu Thúy</v>
      </c>
      <c r="D3482" s="43" t="s">
        <v>6604</v>
      </c>
      <c r="E3482" s="43"/>
      <c r="F3482" s="43" t="str">
        <f>VLOOKUP(H3482,'DM BPSD'!$A$2:$G$30,6,0)</f>
        <v>Trần Hữu Phúc</v>
      </c>
      <c r="G3482" s="43">
        <f>VLOOKUP(F3482,'DS Nhân viên'!$A$2:$B$577,2,0)</f>
        <v>900033</v>
      </c>
      <c r="H3482" s="49" t="s">
        <v>4898</v>
      </c>
      <c r="I3482" s="43"/>
      <c r="J3482" s="83" t="str">
        <f>VLOOKUP(B3482,'BBKK 30.6'!B3497:H7872,7,0)</f>
        <v>Sử dụng bình thường</v>
      </c>
      <c r="K3482" s="46" t="s">
        <v>5025</v>
      </c>
      <c r="L3482" s="46" t="s">
        <v>5028</v>
      </c>
      <c r="M3482" s="46" t="s">
        <v>197</v>
      </c>
      <c r="N3482" s="48"/>
      <c r="O3482" s="48"/>
      <c r="P3482" s="48"/>
      <c r="Q3482" s="48"/>
      <c r="R3482" s="48"/>
      <c r="S3482" s="48"/>
      <c r="T3482" s="48"/>
      <c r="U3482" s="47" t="s">
        <v>6148</v>
      </c>
      <c r="V3482" s="48"/>
      <c r="W3482" s="48"/>
      <c r="X3482" s="48"/>
      <c r="Y3482" s="48"/>
      <c r="Z3482" s="48"/>
      <c r="AA3482" s="64">
        <v>4180000</v>
      </c>
      <c r="AB3482" s="61">
        <v>1</v>
      </c>
      <c r="AC3482" s="61">
        <v>0</v>
      </c>
      <c r="AD3482" s="48"/>
      <c r="AE3482" s="48"/>
      <c r="AF3482" s="48"/>
      <c r="AG3482" s="62"/>
      <c r="AH3482" s="62"/>
      <c r="AI3482" s="62"/>
      <c r="AJ3482" s="48"/>
      <c r="AK3482" s="61" t="str">
        <f>VLOOKUP(L3482,'[2]Bảng chi tiết công cụ dụng cụ'!$A$8:$AC$4035,27,0)</f>
        <v>QLC</v>
      </c>
      <c r="AL3482" s="61">
        <v>15312001</v>
      </c>
      <c r="AM3482" s="61">
        <v>33121001</v>
      </c>
      <c r="AN3482" s="48"/>
      <c r="AO3482" s="48"/>
      <c r="AP3482" s="61" t="s">
        <v>6173</v>
      </c>
      <c r="AQ3482" s="61" t="s">
        <v>6164</v>
      </c>
      <c r="AR3482" s="48"/>
      <c r="AT3482" s="34" t="s">
        <v>77</v>
      </c>
    </row>
    <row r="3483" spans="1:46">
      <c r="A3483" s="43">
        <v>3478</v>
      </c>
      <c r="B3483" s="43" t="s">
        <v>5029</v>
      </c>
      <c r="C3483" s="43" t="str">
        <f t="shared" si="68"/>
        <v>Trần Diệu Thúy</v>
      </c>
      <c r="D3483" s="43" t="s">
        <v>6604</v>
      </c>
      <c r="E3483" s="43"/>
      <c r="F3483" s="43" t="str">
        <f>VLOOKUP(H3483,'DM BPSD'!$A$2:$G$30,6,0)</f>
        <v>Trần Hữu Phúc</v>
      </c>
      <c r="G3483" s="43">
        <f>VLOOKUP(F3483,'DS Nhân viên'!$A$2:$B$577,2,0)</f>
        <v>900033</v>
      </c>
      <c r="H3483" s="49" t="s">
        <v>4898</v>
      </c>
      <c r="I3483" s="43"/>
      <c r="J3483" s="83" t="str">
        <f>VLOOKUP(B3483,'BBKK 30.6'!B3498:H7873,7,0)</f>
        <v>Sử dụng bình thường</v>
      </c>
      <c r="K3483" s="46" t="s">
        <v>5025</v>
      </c>
      <c r="L3483" s="46" t="s">
        <v>5029</v>
      </c>
      <c r="M3483" s="46" t="s">
        <v>197</v>
      </c>
      <c r="N3483" s="48"/>
      <c r="O3483" s="48"/>
      <c r="P3483" s="48"/>
      <c r="Q3483" s="48"/>
      <c r="R3483" s="48"/>
      <c r="S3483" s="48"/>
      <c r="T3483" s="48"/>
      <c r="U3483" s="47" t="s">
        <v>6148</v>
      </c>
      <c r="V3483" s="48"/>
      <c r="W3483" s="48"/>
      <c r="X3483" s="48"/>
      <c r="Y3483" s="48"/>
      <c r="Z3483" s="48"/>
      <c r="AA3483" s="64">
        <v>4180000</v>
      </c>
      <c r="AB3483" s="61">
        <v>1</v>
      </c>
      <c r="AC3483" s="61">
        <v>0</v>
      </c>
      <c r="AD3483" s="48"/>
      <c r="AE3483" s="48"/>
      <c r="AF3483" s="48"/>
      <c r="AG3483" s="62"/>
      <c r="AH3483" s="62"/>
      <c r="AI3483" s="62"/>
      <c r="AJ3483" s="48"/>
      <c r="AK3483" s="61" t="str">
        <f>VLOOKUP(L3483,'[2]Bảng chi tiết công cụ dụng cụ'!$A$8:$AC$4035,27,0)</f>
        <v>QLC</v>
      </c>
      <c r="AL3483" s="61">
        <v>15312001</v>
      </c>
      <c r="AM3483" s="61">
        <v>33121001</v>
      </c>
      <c r="AN3483" s="48"/>
      <c r="AO3483" s="48"/>
      <c r="AP3483" s="61" t="s">
        <v>6173</v>
      </c>
      <c r="AQ3483" s="61" t="s">
        <v>6164</v>
      </c>
      <c r="AR3483" s="48"/>
      <c r="AT3483" s="34" t="s">
        <v>77</v>
      </c>
    </row>
    <row r="3484" spans="1:46">
      <c r="A3484" s="43">
        <v>3479</v>
      </c>
      <c r="B3484" s="43" t="s">
        <v>5030</v>
      </c>
      <c r="C3484" s="43" t="str">
        <f t="shared" si="68"/>
        <v>Trần Diệu Thúy</v>
      </c>
      <c r="D3484" s="43" t="s">
        <v>6604</v>
      </c>
      <c r="E3484" s="43"/>
      <c r="F3484" s="43" t="str">
        <f>VLOOKUP(H3484,'DM BPSD'!$A$2:$G$30,6,0)</f>
        <v>Trần Hữu Phúc</v>
      </c>
      <c r="G3484" s="43">
        <f>VLOOKUP(F3484,'DS Nhân viên'!$A$2:$B$577,2,0)</f>
        <v>900033</v>
      </c>
      <c r="H3484" s="49" t="s">
        <v>4898</v>
      </c>
      <c r="I3484" s="43"/>
      <c r="J3484" s="83" t="str">
        <f>VLOOKUP(B3484,'BBKK 30.6'!B3499:H7874,7,0)</f>
        <v>Sử dụng bình thường</v>
      </c>
      <c r="K3484" s="46" t="s">
        <v>5025</v>
      </c>
      <c r="L3484" s="46" t="s">
        <v>5030</v>
      </c>
      <c r="M3484" s="46" t="s">
        <v>450</v>
      </c>
      <c r="N3484" s="48"/>
      <c r="O3484" s="48"/>
      <c r="P3484" s="48"/>
      <c r="Q3484" s="48"/>
      <c r="R3484" s="48"/>
      <c r="S3484" s="48"/>
      <c r="T3484" s="48"/>
      <c r="U3484" s="47" t="s">
        <v>6148</v>
      </c>
      <c r="V3484" s="48"/>
      <c r="W3484" s="48"/>
      <c r="X3484" s="48"/>
      <c r="Y3484" s="48"/>
      <c r="Z3484" s="48"/>
      <c r="AA3484" s="64">
        <v>20570000</v>
      </c>
      <c r="AB3484" s="61">
        <v>1</v>
      </c>
      <c r="AC3484" s="61">
        <v>0</v>
      </c>
      <c r="AD3484" s="48"/>
      <c r="AE3484" s="48"/>
      <c r="AF3484" s="48"/>
      <c r="AG3484" s="62"/>
      <c r="AH3484" s="62"/>
      <c r="AI3484" s="62"/>
      <c r="AJ3484" s="48"/>
      <c r="AK3484" s="61" t="str">
        <f>VLOOKUP(L3484,'[2]Bảng chi tiết công cụ dụng cụ'!$A$8:$AC$4035,27,0)</f>
        <v>QLC</v>
      </c>
      <c r="AL3484" s="61">
        <v>15312001</v>
      </c>
      <c r="AM3484" s="61">
        <v>33121001</v>
      </c>
      <c r="AN3484" s="48"/>
      <c r="AO3484" s="48"/>
      <c r="AP3484" s="61" t="s">
        <v>6173</v>
      </c>
      <c r="AQ3484" s="61" t="s">
        <v>6164</v>
      </c>
      <c r="AR3484" s="48"/>
      <c r="AS3484" s="65">
        <v>44375</v>
      </c>
      <c r="AT3484" s="34" t="s">
        <v>77</v>
      </c>
    </row>
    <row r="3485" spans="1:46">
      <c r="A3485" s="43">
        <v>3480</v>
      </c>
      <c r="B3485" s="43" t="s">
        <v>5031</v>
      </c>
      <c r="C3485" s="43" t="str">
        <f t="shared" si="68"/>
        <v>Trần Diệu Thúy</v>
      </c>
      <c r="D3485" s="43" t="s">
        <v>6604</v>
      </c>
      <c r="E3485" s="43"/>
      <c r="F3485" s="43" t="str">
        <f>VLOOKUP(H3485,'DM BPSD'!$A$2:$G$30,6,0)</f>
        <v>Trần Hữu Phúc</v>
      </c>
      <c r="G3485" s="43">
        <f>VLOOKUP(F3485,'DS Nhân viên'!$A$2:$B$577,2,0)</f>
        <v>900033</v>
      </c>
      <c r="H3485" s="49" t="s">
        <v>4898</v>
      </c>
      <c r="I3485" s="43"/>
      <c r="J3485" s="83" t="str">
        <f>VLOOKUP(B3485,'BBKK 30.6'!B3500:H7875,7,0)</f>
        <v>Sử dụng bình thường</v>
      </c>
      <c r="K3485" s="46" t="s">
        <v>5025</v>
      </c>
      <c r="L3485" s="46" t="s">
        <v>5031</v>
      </c>
      <c r="M3485" s="46" t="s">
        <v>895</v>
      </c>
      <c r="N3485" s="48"/>
      <c r="O3485" s="48"/>
      <c r="P3485" s="48"/>
      <c r="Q3485" s="48"/>
      <c r="R3485" s="48"/>
      <c r="S3485" s="48"/>
      <c r="T3485" s="48"/>
      <c r="U3485" s="47" t="s">
        <v>6148</v>
      </c>
      <c r="V3485" s="48"/>
      <c r="W3485" s="48"/>
      <c r="X3485" s="48"/>
      <c r="Y3485" s="48"/>
      <c r="Z3485" s="48"/>
      <c r="AA3485" s="64">
        <v>5500000</v>
      </c>
      <c r="AB3485" s="61">
        <v>1</v>
      </c>
      <c r="AC3485" s="61">
        <v>0</v>
      </c>
      <c r="AD3485" s="48"/>
      <c r="AE3485" s="48"/>
      <c r="AF3485" s="48"/>
      <c r="AG3485" s="62"/>
      <c r="AH3485" s="62"/>
      <c r="AI3485" s="62"/>
      <c r="AJ3485" s="48"/>
      <c r="AK3485" s="61" t="str">
        <f>VLOOKUP(L3485,'[2]Bảng chi tiết công cụ dụng cụ'!$A$8:$AC$4035,27,0)</f>
        <v>QLC</v>
      </c>
      <c r="AL3485" s="61">
        <v>15311001</v>
      </c>
      <c r="AM3485" s="61">
        <v>33121001</v>
      </c>
      <c r="AN3485" s="48"/>
      <c r="AO3485" s="48"/>
      <c r="AP3485" s="61" t="s">
        <v>6173</v>
      </c>
      <c r="AQ3485" s="61" t="s">
        <v>6164</v>
      </c>
      <c r="AR3485" s="48"/>
      <c r="AS3485" s="65">
        <v>42887</v>
      </c>
      <c r="AT3485" s="34" t="s">
        <v>77</v>
      </c>
    </row>
    <row r="3486" spans="1:46">
      <c r="A3486" s="43">
        <v>3481</v>
      </c>
      <c r="B3486" s="43" t="s">
        <v>5032</v>
      </c>
      <c r="C3486" s="43" t="str">
        <f t="shared" si="68"/>
        <v>Trần Diệu Thúy</v>
      </c>
      <c r="D3486" s="43" t="s">
        <v>6604</v>
      </c>
      <c r="E3486" s="43"/>
      <c r="F3486" s="43" t="str">
        <f>VLOOKUP(H3486,'DM BPSD'!$A$2:$G$30,6,0)</f>
        <v>Trần Hữu Phúc</v>
      </c>
      <c r="G3486" s="43">
        <f>VLOOKUP(F3486,'DS Nhân viên'!$A$2:$B$577,2,0)</f>
        <v>900033</v>
      </c>
      <c r="H3486" s="49" t="s">
        <v>4898</v>
      </c>
      <c r="I3486" s="43"/>
      <c r="J3486" s="83" t="str">
        <f>VLOOKUP(B3486,'BBKK 30.6'!B3501:H7876,7,0)</f>
        <v>Sử dụng bình thường</v>
      </c>
      <c r="K3486" s="46" t="s">
        <v>5025</v>
      </c>
      <c r="L3486" s="46" t="s">
        <v>5032</v>
      </c>
      <c r="M3486" s="46" t="s">
        <v>177</v>
      </c>
      <c r="N3486" s="48"/>
      <c r="O3486" s="48"/>
      <c r="P3486" s="48"/>
      <c r="Q3486" s="48"/>
      <c r="R3486" s="48"/>
      <c r="S3486" s="48"/>
      <c r="T3486" s="48"/>
      <c r="U3486" s="47" t="s">
        <v>6148</v>
      </c>
      <c r="V3486" s="48"/>
      <c r="W3486" s="48"/>
      <c r="X3486" s="48"/>
      <c r="Y3486" s="48"/>
      <c r="Z3486" s="48"/>
      <c r="AA3486" s="64">
        <v>4760000</v>
      </c>
      <c r="AB3486" s="61">
        <v>1</v>
      </c>
      <c r="AC3486" s="61">
        <v>0</v>
      </c>
      <c r="AD3486" s="48"/>
      <c r="AE3486" s="48"/>
      <c r="AF3486" s="48"/>
      <c r="AG3486" s="62"/>
      <c r="AH3486" s="62"/>
      <c r="AI3486" s="62"/>
      <c r="AJ3486" s="48"/>
      <c r="AK3486" s="61" t="str">
        <f>VLOOKUP(L3486,'[2]Bảng chi tiết công cụ dụng cụ'!$A$8:$AC$4035,27,0)</f>
        <v>QLC</v>
      </c>
      <c r="AL3486" s="61">
        <v>15311001</v>
      </c>
      <c r="AM3486" s="61">
        <v>33121001</v>
      </c>
      <c r="AN3486" s="48"/>
      <c r="AO3486" s="48"/>
      <c r="AP3486" s="61" t="s">
        <v>6174</v>
      </c>
      <c r="AQ3486" s="61" t="s">
        <v>6164</v>
      </c>
      <c r="AR3486" s="48"/>
      <c r="AT3486" s="34" t="s">
        <v>77</v>
      </c>
    </row>
    <row r="3487" spans="1:46" ht="31.5">
      <c r="A3487" s="43">
        <v>3482</v>
      </c>
      <c r="B3487" s="43" t="s">
        <v>5033</v>
      </c>
      <c r="C3487" s="43" t="str">
        <f t="shared" si="68"/>
        <v>Trần Hữu Phúc</v>
      </c>
      <c r="D3487" s="43" t="s">
        <v>6604</v>
      </c>
      <c r="E3487" s="43"/>
      <c r="F3487" s="43" t="str">
        <f>VLOOKUP(H3487,'DM BPSD'!$A$2:$G$30,6,0)</f>
        <v>Trần Hữu Phúc</v>
      </c>
      <c r="G3487" s="43">
        <f>VLOOKUP(F3487,'DS Nhân viên'!$A$2:$B$577,2,0)</f>
        <v>900033</v>
      </c>
      <c r="H3487" s="49" t="s">
        <v>4898</v>
      </c>
      <c r="I3487" s="43"/>
      <c r="J3487" s="83" t="str">
        <f>VLOOKUP(B3487,'BBKK 30.6'!B3502:H7877,7,0)</f>
        <v>Sử dụng bình thường</v>
      </c>
      <c r="K3487" s="46" t="s">
        <v>5034</v>
      </c>
      <c r="L3487" s="46" t="s">
        <v>5033</v>
      </c>
      <c r="M3487" s="46" t="s">
        <v>456</v>
      </c>
      <c r="N3487" s="48"/>
      <c r="O3487" s="48"/>
      <c r="P3487" s="48"/>
      <c r="Q3487" s="48"/>
      <c r="R3487" s="48"/>
      <c r="S3487" s="48"/>
      <c r="T3487" s="48"/>
      <c r="U3487" s="47" t="s">
        <v>6148</v>
      </c>
      <c r="V3487" s="48"/>
      <c r="W3487" s="48"/>
      <c r="X3487" s="48"/>
      <c r="Y3487" s="48"/>
      <c r="Z3487" s="48"/>
      <c r="AA3487" s="64">
        <v>24486000</v>
      </c>
      <c r="AB3487" s="61">
        <v>1</v>
      </c>
      <c r="AC3487" s="61">
        <v>0</v>
      </c>
      <c r="AD3487" s="48"/>
      <c r="AE3487" s="48"/>
      <c r="AF3487" s="48"/>
      <c r="AG3487" s="62"/>
      <c r="AH3487" s="62"/>
      <c r="AI3487" s="62"/>
      <c r="AJ3487" s="48"/>
      <c r="AK3487" s="61" t="str">
        <f>VLOOKUP(L3487,'[2]Bảng chi tiết công cụ dụng cụ'!$A$8:$AC$4035,27,0)</f>
        <v>QLC</v>
      </c>
      <c r="AL3487" s="61">
        <v>15312001</v>
      </c>
      <c r="AM3487" s="61">
        <v>33121001</v>
      </c>
      <c r="AN3487" s="48"/>
      <c r="AO3487" s="48"/>
      <c r="AP3487" s="61" t="s">
        <v>6173</v>
      </c>
      <c r="AQ3487" s="61" t="s">
        <v>6164</v>
      </c>
      <c r="AR3487" s="48"/>
      <c r="AT3487" s="34" t="s">
        <v>77</v>
      </c>
    </row>
    <row r="3488" spans="1:46">
      <c r="A3488" s="43">
        <v>3483</v>
      </c>
      <c r="B3488" s="43" t="s">
        <v>5035</v>
      </c>
      <c r="C3488" s="43" t="str">
        <f t="shared" si="68"/>
        <v>Trần Hữu Phúc</v>
      </c>
      <c r="D3488" s="43" t="s">
        <v>6604</v>
      </c>
      <c r="E3488" s="43"/>
      <c r="F3488" s="43" t="str">
        <f>VLOOKUP(H3488,'DM BPSD'!$A$2:$G$30,6,0)</f>
        <v>Trần Hữu Phúc</v>
      </c>
      <c r="G3488" s="43">
        <f>VLOOKUP(F3488,'DS Nhân viên'!$A$2:$B$577,2,0)</f>
        <v>900033</v>
      </c>
      <c r="H3488" s="49" t="s">
        <v>4898</v>
      </c>
      <c r="I3488" s="43"/>
      <c r="J3488" s="83" t="str">
        <f>VLOOKUP(B3488,'BBKK 30.6'!B3503:H7878,7,0)</f>
        <v>Sử dụng bình thường</v>
      </c>
      <c r="K3488" s="46" t="s">
        <v>5034</v>
      </c>
      <c r="L3488" s="46" t="s">
        <v>5035</v>
      </c>
      <c r="M3488" s="46" t="s">
        <v>873</v>
      </c>
      <c r="N3488" s="48"/>
      <c r="O3488" s="48"/>
      <c r="P3488" s="48"/>
      <c r="Q3488" s="48"/>
      <c r="R3488" s="48"/>
      <c r="S3488" s="48"/>
      <c r="T3488" s="48"/>
      <c r="U3488" s="47" t="s">
        <v>6148</v>
      </c>
      <c r="V3488" s="48"/>
      <c r="W3488" s="48"/>
      <c r="X3488" s="48"/>
      <c r="Y3488" s="48"/>
      <c r="Z3488" s="48"/>
      <c r="AA3488" s="64">
        <v>7700000</v>
      </c>
      <c r="AB3488" s="61">
        <v>1</v>
      </c>
      <c r="AC3488" s="61">
        <v>0</v>
      </c>
      <c r="AD3488" s="48"/>
      <c r="AE3488" s="48"/>
      <c r="AF3488" s="48"/>
      <c r="AG3488" s="62"/>
      <c r="AH3488" s="62"/>
      <c r="AI3488" s="62"/>
      <c r="AJ3488" s="48"/>
      <c r="AK3488" s="61" t="str">
        <f>VLOOKUP(L3488,'[2]Bảng chi tiết công cụ dụng cụ'!$A$8:$AC$4035,27,0)</f>
        <v>QLC</v>
      </c>
      <c r="AL3488" s="61">
        <v>15311001</v>
      </c>
      <c r="AM3488" s="61">
        <v>33121001</v>
      </c>
      <c r="AN3488" s="48"/>
      <c r="AO3488" s="48"/>
      <c r="AP3488" s="61" t="s">
        <v>6174</v>
      </c>
      <c r="AQ3488" s="61" t="s">
        <v>6164</v>
      </c>
      <c r="AR3488" s="48"/>
      <c r="AS3488" s="65">
        <v>42887</v>
      </c>
      <c r="AT3488" s="34" t="s">
        <v>77</v>
      </c>
    </row>
    <row r="3489" spans="1:46">
      <c r="A3489" s="43">
        <v>3484</v>
      </c>
      <c r="B3489" s="43" t="s">
        <v>5036</v>
      </c>
      <c r="C3489" s="43" t="str">
        <f t="shared" si="68"/>
        <v>Trần Hữu Phúc</v>
      </c>
      <c r="D3489" s="43" t="s">
        <v>6604</v>
      </c>
      <c r="E3489" s="43"/>
      <c r="F3489" s="43" t="str">
        <f>VLOOKUP(H3489,'DM BPSD'!$A$2:$G$30,6,0)</f>
        <v>Trần Hữu Phúc</v>
      </c>
      <c r="G3489" s="43">
        <f>VLOOKUP(F3489,'DS Nhân viên'!$A$2:$B$577,2,0)</f>
        <v>900033</v>
      </c>
      <c r="H3489" s="49" t="s">
        <v>4898</v>
      </c>
      <c r="I3489" s="43"/>
      <c r="J3489" s="83" t="str">
        <f>VLOOKUP(B3489,'BBKK 30.6'!B3504:H7879,7,0)</f>
        <v>Sử dụng bình thường</v>
      </c>
      <c r="K3489" s="46" t="s">
        <v>5034</v>
      </c>
      <c r="L3489" s="46" t="s">
        <v>5036</v>
      </c>
      <c r="M3489" s="46" t="s">
        <v>503</v>
      </c>
      <c r="N3489" s="48"/>
      <c r="O3489" s="48"/>
      <c r="P3489" s="48"/>
      <c r="Q3489" s="48"/>
      <c r="R3489" s="48"/>
      <c r="S3489" s="48"/>
      <c r="T3489" s="48"/>
      <c r="U3489" s="47" t="s">
        <v>6148</v>
      </c>
      <c r="V3489" s="48"/>
      <c r="W3489" s="48"/>
      <c r="X3489" s="48"/>
      <c r="Y3489" s="48"/>
      <c r="Z3489" s="48"/>
      <c r="AA3489" s="64">
        <v>0</v>
      </c>
      <c r="AB3489" s="61">
        <v>1</v>
      </c>
      <c r="AC3489" s="61">
        <v>0</v>
      </c>
      <c r="AD3489" s="48"/>
      <c r="AE3489" s="48"/>
      <c r="AF3489" s="48"/>
      <c r="AG3489" s="62"/>
      <c r="AH3489" s="62"/>
      <c r="AI3489" s="62"/>
      <c r="AJ3489" s="48"/>
      <c r="AK3489" s="61" t="str">
        <f>VLOOKUP(L3489,'[2]Bảng chi tiết công cụ dụng cụ'!$A$8:$AC$4035,27,0)</f>
        <v>QLC</v>
      </c>
      <c r="AL3489" s="61">
        <v>15311001</v>
      </c>
      <c r="AM3489" s="61">
        <v>33121001</v>
      </c>
      <c r="AN3489" s="48"/>
      <c r="AO3489" s="48"/>
      <c r="AP3489" s="61" t="s">
        <v>6174</v>
      </c>
      <c r="AQ3489" s="61" t="s">
        <v>6164</v>
      </c>
      <c r="AR3489" s="48"/>
      <c r="AS3489" s="65">
        <v>42401</v>
      </c>
      <c r="AT3489" s="34" t="s">
        <v>77</v>
      </c>
    </row>
    <row r="3490" spans="1:46">
      <c r="A3490" s="43">
        <v>3485</v>
      </c>
      <c r="B3490" s="43" t="s">
        <v>5037</v>
      </c>
      <c r="C3490" s="43" t="str">
        <f t="shared" si="68"/>
        <v>Trần Hữu Phúc</v>
      </c>
      <c r="D3490" s="43" t="s">
        <v>6604</v>
      </c>
      <c r="E3490" s="43"/>
      <c r="F3490" s="43" t="str">
        <f>VLOOKUP(H3490,'DM BPSD'!$A$2:$G$30,6,0)</f>
        <v>Trần Hữu Phúc</v>
      </c>
      <c r="G3490" s="43">
        <f>VLOOKUP(F3490,'DS Nhân viên'!$A$2:$B$577,2,0)</f>
        <v>900033</v>
      </c>
      <c r="H3490" s="49" t="s">
        <v>4898</v>
      </c>
      <c r="I3490" s="43"/>
      <c r="J3490" s="83" t="str">
        <f>VLOOKUP(B3490,'BBKK 30.6'!B3505:H7880,7,0)</f>
        <v>Sử dụng bình thường</v>
      </c>
      <c r="K3490" s="46" t="s">
        <v>5034</v>
      </c>
      <c r="L3490" s="46" t="s">
        <v>5037</v>
      </c>
      <c r="M3490" s="46" t="s">
        <v>443</v>
      </c>
      <c r="N3490" s="48"/>
      <c r="O3490" s="48"/>
      <c r="P3490" s="48"/>
      <c r="Q3490" s="48"/>
      <c r="R3490" s="48"/>
      <c r="S3490" s="48"/>
      <c r="T3490" s="48"/>
      <c r="U3490" s="47" t="s">
        <v>6148</v>
      </c>
      <c r="V3490" s="48"/>
      <c r="W3490" s="48"/>
      <c r="X3490" s="48"/>
      <c r="Y3490" s="48"/>
      <c r="Z3490" s="48"/>
      <c r="AA3490" s="64">
        <v>6000000</v>
      </c>
      <c r="AB3490" s="61">
        <v>1</v>
      </c>
      <c r="AC3490" s="61">
        <v>0</v>
      </c>
      <c r="AD3490" s="48"/>
      <c r="AE3490" s="48"/>
      <c r="AF3490" s="48"/>
      <c r="AG3490" s="62"/>
      <c r="AH3490" s="62"/>
      <c r="AI3490" s="62"/>
      <c r="AJ3490" s="48"/>
      <c r="AK3490" s="61" t="str">
        <f>VLOOKUP(L3490,'[2]Bảng chi tiết công cụ dụng cụ'!$A$8:$AC$4035,27,0)</f>
        <v>QLC</v>
      </c>
      <c r="AL3490" s="61">
        <v>15311001</v>
      </c>
      <c r="AM3490" s="61">
        <v>33121001</v>
      </c>
      <c r="AN3490" s="48"/>
      <c r="AO3490" s="48"/>
      <c r="AP3490" s="61" t="s">
        <v>6174</v>
      </c>
      <c r="AQ3490" s="61" t="s">
        <v>6164</v>
      </c>
      <c r="AR3490" s="48"/>
      <c r="AS3490" s="65">
        <v>44187</v>
      </c>
      <c r="AT3490" s="34" t="s">
        <v>77</v>
      </c>
    </row>
    <row r="3491" spans="1:46">
      <c r="A3491" s="43">
        <v>3486</v>
      </c>
      <c r="B3491" s="43" t="s">
        <v>5038</v>
      </c>
      <c r="C3491" s="43" t="str">
        <f t="shared" si="68"/>
        <v>Trần Hữu Phúc</v>
      </c>
      <c r="D3491" s="43" t="s">
        <v>6604</v>
      </c>
      <c r="E3491" s="43"/>
      <c r="F3491" s="43" t="str">
        <f>VLOOKUP(H3491,'DM BPSD'!$A$2:$G$30,6,0)</f>
        <v>Trần Hữu Phúc</v>
      </c>
      <c r="G3491" s="43">
        <f>VLOOKUP(F3491,'DS Nhân viên'!$A$2:$B$577,2,0)</f>
        <v>900033</v>
      </c>
      <c r="H3491" s="49" t="s">
        <v>4898</v>
      </c>
      <c r="I3491" s="43"/>
      <c r="J3491" s="83" t="str">
        <f>VLOOKUP(B3491,'BBKK 30.6'!B3506:H7881,7,0)</f>
        <v>Sử dụng bình thường</v>
      </c>
      <c r="K3491" s="46" t="s">
        <v>5034</v>
      </c>
      <c r="L3491" s="46" t="s">
        <v>5038</v>
      </c>
      <c r="M3491" s="46" t="s">
        <v>619</v>
      </c>
      <c r="N3491" s="48"/>
      <c r="O3491" s="48"/>
      <c r="P3491" s="48"/>
      <c r="Q3491" s="48"/>
      <c r="R3491" s="48"/>
      <c r="S3491" s="48"/>
      <c r="T3491" s="48"/>
      <c r="U3491" s="47" t="s">
        <v>6148</v>
      </c>
      <c r="V3491" s="48"/>
      <c r="W3491" s="48"/>
      <c r="X3491" s="48"/>
      <c r="Y3491" s="48"/>
      <c r="Z3491" s="48"/>
      <c r="AA3491" s="64">
        <v>3245000</v>
      </c>
      <c r="AB3491" s="61">
        <v>1</v>
      </c>
      <c r="AC3491" s="61">
        <v>0</v>
      </c>
      <c r="AD3491" s="48"/>
      <c r="AE3491" s="48"/>
      <c r="AF3491" s="48"/>
      <c r="AG3491" s="62"/>
      <c r="AH3491" s="62"/>
      <c r="AI3491" s="62"/>
      <c r="AJ3491" s="48"/>
      <c r="AK3491" s="61" t="str">
        <f>VLOOKUP(L3491,'[2]Bảng chi tiết công cụ dụng cụ'!$A$8:$AC$4035,27,0)</f>
        <v>QLC</v>
      </c>
      <c r="AL3491" s="61">
        <v>15311001</v>
      </c>
      <c r="AM3491" s="61">
        <v>33121001</v>
      </c>
      <c r="AN3491" s="48"/>
      <c r="AO3491" s="48"/>
      <c r="AP3491" s="61" t="s">
        <v>6174</v>
      </c>
      <c r="AQ3491" s="61" t="s">
        <v>6164</v>
      </c>
      <c r="AR3491" s="48"/>
      <c r="AS3491" s="65">
        <v>42887</v>
      </c>
      <c r="AT3491" s="34" t="s">
        <v>77</v>
      </c>
    </row>
    <row r="3492" spans="1:46">
      <c r="A3492" s="43">
        <v>3487</v>
      </c>
      <c r="B3492" s="43" t="s">
        <v>5039</v>
      </c>
      <c r="C3492" s="43" t="str">
        <f t="shared" si="68"/>
        <v>Trần Hữu Phúc</v>
      </c>
      <c r="D3492" s="43" t="s">
        <v>6604</v>
      </c>
      <c r="E3492" s="43"/>
      <c r="F3492" s="43" t="str">
        <f>VLOOKUP(H3492,'DM BPSD'!$A$2:$G$30,6,0)</f>
        <v>Trần Hữu Phúc</v>
      </c>
      <c r="G3492" s="43">
        <f>VLOOKUP(F3492,'DS Nhân viên'!$A$2:$B$577,2,0)</f>
        <v>900033</v>
      </c>
      <c r="H3492" s="49" t="s">
        <v>4898</v>
      </c>
      <c r="I3492" s="43"/>
      <c r="J3492" s="83" t="str">
        <f>VLOOKUP(B3492,'BBKK 30.6'!B3507:H7882,7,0)</f>
        <v>Sử dụng bình thường</v>
      </c>
      <c r="K3492" s="46" t="s">
        <v>5034</v>
      </c>
      <c r="L3492" s="46" t="s">
        <v>5039</v>
      </c>
      <c r="M3492" s="46" t="s">
        <v>197</v>
      </c>
      <c r="N3492" s="48"/>
      <c r="O3492" s="48"/>
      <c r="P3492" s="48"/>
      <c r="Q3492" s="48"/>
      <c r="R3492" s="48"/>
      <c r="S3492" s="48"/>
      <c r="T3492" s="48"/>
      <c r="U3492" s="47" t="s">
        <v>6148</v>
      </c>
      <c r="V3492" s="48"/>
      <c r="W3492" s="48"/>
      <c r="X3492" s="48"/>
      <c r="Y3492" s="48"/>
      <c r="Z3492" s="48"/>
      <c r="AA3492" s="64">
        <v>4180000</v>
      </c>
      <c r="AB3492" s="61">
        <v>1</v>
      </c>
      <c r="AC3492" s="61">
        <v>0</v>
      </c>
      <c r="AD3492" s="48"/>
      <c r="AE3492" s="48"/>
      <c r="AF3492" s="48"/>
      <c r="AG3492" s="62"/>
      <c r="AH3492" s="62"/>
      <c r="AI3492" s="62"/>
      <c r="AJ3492" s="48"/>
      <c r="AK3492" s="61" t="str">
        <f>VLOOKUP(L3492,'[2]Bảng chi tiết công cụ dụng cụ'!$A$8:$AC$4035,27,0)</f>
        <v>QLC</v>
      </c>
      <c r="AL3492" s="61">
        <v>15312001</v>
      </c>
      <c r="AM3492" s="61">
        <v>33121001</v>
      </c>
      <c r="AN3492" s="48"/>
      <c r="AO3492" s="48"/>
      <c r="AP3492" s="61" t="s">
        <v>6173</v>
      </c>
      <c r="AQ3492" s="61" t="s">
        <v>6164</v>
      </c>
      <c r="AR3492" s="48"/>
      <c r="AT3492" s="34" t="s">
        <v>77</v>
      </c>
    </row>
    <row r="3493" spans="1:46">
      <c r="A3493" s="43">
        <v>3488</v>
      </c>
      <c r="B3493" s="43" t="s">
        <v>5040</v>
      </c>
      <c r="C3493" s="43" t="str">
        <f t="shared" si="68"/>
        <v>Trần Hữu Phúc</v>
      </c>
      <c r="D3493" s="43" t="s">
        <v>6604</v>
      </c>
      <c r="E3493" s="43"/>
      <c r="F3493" s="43" t="str">
        <f>VLOOKUP(H3493,'DM BPSD'!$A$2:$G$30,6,0)</f>
        <v>Trần Hữu Phúc</v>
      </c>
      <c r="G3493" s="43">
        <f>VLOOKUP(F3493,'DS Nhân viên'!$A$2:$B$577,2,0)</f>
        <v>900033</v>
      </c>
      <c r="H3493" s="49" t="s">
        <v>4898</v>
      </c>
      <c r="I3493" s="43"/>
      <c r="J3493" s="83" t="str">
        <f>VLOOKUP(B3493,'BBKK 30.6'!B3508:H7883,7,0)</f>
        <v>Sử dụng bình thường</v>
      </c>
      <c r="K3493" s="46" t="s">
        <v>5034</v>
      </c>
      <c r="L3493" s="46" t="s">
        <v>5040</v>
      </c>
      <c r="M3493" s="46" t="s">
        <v>197</v>
      </c>
      <c r="N3493" s="48"/>
      <c r="O3493" s="48"/>
      <c r="P3493" s="48"/>
      <c r="Q3493" s="48"/>
      <c r="R3493" s="48"/>
      <c r="S3493" s="48"/>
      <c r="T3493" s="48"/>
      <c r="U3493" s="47" t="s">
        <v>6148</v>
      </c>
      <c r="V3493" s="48"/>
      <c r="W3493" s="48"/>
      <c r="X3493" s="48"/>
      <c r="Y3493" s="48"/>
      <c r="Z3493" s="48"/>
      <c r="AA3493" s="64">
        <v>4180000</v>
      </c>
      <c r="AB3493" s="61">
        <v>1</v>
      </c>
      <c r="AC3493" s="61">
        <v>0</v>
      </c>
      <c r="AD3493" s="48"/>
      <c r="AE3493" s="48"/>
      <c r="AF3493" s="48"/>
      <c r="AG3493" s="62"/>
      <c r="AH3493" s="62"/>
      <c r="AI3493" s="62"/>
      <c r="AJ3493" s="48"/>
      <c r="AK3493" s="61" t="str">
        <f>VLOOKUP(L3493,'[2]Bảng chi tiết công cụ dụng cụ'!$A$8:$AC$4035,27,0)</f>
        <v>QLC</v>
      </c>
      <c r="AL3493" s="61">
        <v>15312001</v>
      </c>
      <c r="AM3493" s="61">
        <v>33121001</v>
      </c>
      <c r="AN3493" s="48"/>
      <c r="AO3493" s="48"/>
      <c r="AP3493" s="61" t="s">
        <v>6173</v>
      </c>
      <c r="AQ3493" s="61" t="s">
        <v>6164</v>
      </c>
      <c r="AR3493" s="48"/>
      <c r="AT3493" s="34" t="s">
        <v>77</v>
      </c>
    </row>
    <row r="3494" spans="1:46">
      <c r="A3494" s="43">
        <v>3489</v>
      </c>
      <c r="B3494" s="43" t="s">
        <v>5041</v>
      </c>
      <c r="C3494" s="43" t="str">
        <f t="shared" si="68"/>
        <v>Trần Hữu Phúc</v>
      </c>
      <c r="D3494" s="43" t="s">
        <v>6604</v>
      </c>
      <c r="E3494" s="43"/>
      <c r="F3494" s="43" t="str">
        <f>VLOOKUP(H3494,'DM BPSD'!$A$2:$G$30,6,0)</f>
        <v>Trần Hữu Phúc</v>
      </c>
      <c r="G3494" s="43">
        <f>VLOOKUP(F3494,'DS Nhân viên'!$A$2:$B$577,2,0)</f>
        <v>900033</v>
      </c>
      <c r="H3494" s="49" t="s">
        <v>4898</v>
      </c>
      <c r="I3494" s="43"/>
      <c r="J3494" s="83" t="str">
        <f>VLOOKUP(B3494,'BBKK 30.6'!B3509:H7884,7,0)</f>
        <v>Sử dụng bình thường</v>
      </c>
      <c r="K3494" s="46" t="s">
        <v>5034</v>
      </c>
      <c r="L3494" s="46" t="s">
        <v>5041</v>
      </c>
      <c r="M3494" s="46" t="s">
        <v>401</v>
      </c>
      <c r="N3494" s="48"/>
      <c r="O3494" s="48"/>
      <c r="P3494" s="48"/>
      <c r="Q3494" s="48"/>
      <c r="R3494" s="48"/>
      <c r="S3494" s="48"/>
      <c r="T3494" s="48"/>
      <c r="U3494" s="47" t="s">
        <v>6148</v>
      </c>
      <c r="V3494" s="48"/>
      <c r="W3494" s="48"/>
      <c r="X3494" s="48"/>
      <c r="Y3494" s="48"/>
      <c r="Z3494" s="48"/>
      <c r="AA3494" s="64">
        <v>18865000</v>
      </c>
      <c r="AB3494" s="61">
        <v>1</v>
      </c>
      <c r="AC3494" s="61">
        <v>0</v>
      </c>
      <c r="AD3494" s="48"/>
      <c r="AE3494" s="48"/>
      <c r="AF3494" s="48"/>
      <c r="AG3494" s="62"/>
      <c r="AH3494" s="62"/>
      <c r="AI3494" s="62"/>
      <c r="AJ3494" s="48"/>
      <c r="AK3494" s="61" t="str">
        <f>VLOOKUP(L3494,'[2]Bảng chi tiết công cụ dụng cụ'!$A$8:$AC$4035,27,0)</f>
        <v>QLC</v>
      </c>
      <c r="AL3494" s="61">
        <v>15312001</v>
      </c>
      <c r="AM3494" s="61">
        <v>33121001</v>
      </c>
      <c r="AN3494" s="48"/>
      <c r="AO3494" s="48"/>
      <c r="AP3494" s="61" t="s">
        <v>6173</v>
      </c>
      <c r="AQ3494" s="61" t="s">
        <v>6164</v>
      </c>
      <c r="AR3494" s="48"/>
      <c r="AS3494" s="65">
        <v>43937</v>
      </c>
      <c r="AT3494" s="34" t="s">
        <v>77</v>
      </c>
    </row>
    <row r="3495" spans="1:46">
      <c r="A3495" s="43">
        <v>3490</v>
      </c>
      <c r="B3495" s="43" t="s">
        <v>5042</v>
      </c>
      <c r="C3495" s="43" t="str">
        <f t="shared" si="68"/>
        <v>Trần Hữu Phúc</v>
      </c>
      <c r="D3495" s="43" t="s">
        <v>6604</v>
      </c>
      <c r="E3495" s="43"/>
      <c r="F3495" s="43" t="str">
        <f>VLOOKUP(H3495,'DM BPSD'!$A$2:$G$30,6,0)</f>
        <v>Trần Hữu Phúc</v>
      </c>
      <c r="G3495" s="43">
        <f>VLOOKUP(F3495,'DS Nhân viên'!$A$2:$B$577,2,0)</f>
        <v>900033</v>
      </c>
      <c r="H3495" s="49" t="s">
        <v>4898</v>
      </c>
      <c r="I3495" s="43"/>
      <c r="J3495" s="83" t="str">
        <f>VLOOKUP(B3495,'BBKK 30.6'!B3510:H7885,7,0)</f>
        <v>Sử dụng bình thường</v>
      </c>
      <c r="K3495" s="46" t="s">
        <v>5034</v>
      </c>
      <c r="L3495" s="46" t="s">
        <v>5042</v>
      </c>
      <c r="M3495" s="46" t="s">
        <v>464</v>
      </c>
      <c r="N3495" s="48"/>
      <c r="O3495" s="48"/>
      <c r="P3495" s="48"/>
      <c r="Q3495" s="48"/>
      <c r="R3495" s="48"/>
      <c r="S3495" s="48"/>
      <c r="T3495" s="48"/>
      <c r="U3495" s="47" t="s">
        <v>6148</v>
      </c>
      <c r="V3495" s="48"/>
      <c r="W3495" s="48"/>
      <c r="X3495" s="48"/>
      <c r="Y3495" s="48"/>
      <c r="Z3495" s="48"/>
      <c r="AA3495" s="64">
        <v>21890000</v>
      </c>
      <c r="AB3495" s="61">
        <v>1</v>
      </c>
      <c r="AC3495" s="61">
        <v>0</v>
      </c>
      <c r="AD3495" s="48"/>
      <c r="AE3495" s="48"/>
      <c r="AF3495" s="48"/>
      <c r="AG3495" s="62"/>
      <c r="AH3495" s="62"/>
      <c r="AI3495" s="62"/>
      <c r="AJ3495" s="48"/>
      <c r="AK3495" s="61" t="str">
        <f>VLOOKUP(L3495,'[2]Bảng chi tiết công cụ dụng cụ'!$A$8:$AC$4035,27,0)</f>
        <v>QLC</v>
      </c>
      <c r="AL3495" s="61">
        <v>15312001</v>
      </c>
      <c r="AM3495" s="61">
        <v>33121001</v>
      </c>
      <c r="AN3495" s="48"/>
      <c r="AO3495" s="48"/>
      <c r="AP3495" s="61" t="s">
        <v>6173</v>
      </c>
      <c r="AQ3495" s="61" t="s">
        <v>6164</v>
      </c>
      <c r="AR3495" s="48"/>
      <c r="AT3495" s="34" t="s">
        <v>77</v>
      </c>
    </row>
    <row r="3496" spans="1:46">
      <c r="A3496" s="43">
        <v>3491</v>
      </c>
      <c r="B3496" s="43" t="s">
        <v>5043</v>
      </c>
      <c r="C3496" s="43" t="str">
        <f t="shared" si="68"/>
        <v>Trần Hữu Phúc</v>
      </c>
      <c r="D3496" s="43" t="s">
        <v>6604</v>
      </c>
      <c r="E3496" s="43"/>
      <c r="F3496" s="43" t="str">
        <f>VLOOKUP(H3496,'DM BPSD'!$A$2:$G$30,6,0)</f>
        <v>Trần Hữu Phúc</v>
      </c>
      <c r="G3496" s="43">
        <f>VLOOKUP(F3496,'DS Nhân viên'!$A$2:$B$577,2,0)</f>
        <v>900033</v>
      </c>
      <c r="H3496" s="49" t="s">
        <v>4898</v>
      </c>
      <c r="I3496" s="43"/>
      <c r="J3496" s="83" t="str">
        <f>VLOOKUP(B3496,'BBKK 30.6'!B3511:H7886,7,0)</f>
        <v>Sử dụng bình thường</v>
      </c>
      <c r="K3496" s="46" t="s">
        <v>5034</v>
      </c>
      <c r="L3496" s="46" t="s">
        <v>5043</v>
      </c>
      <c r="M3496" s="46" t="s">
        <v>454</v>
      </c>
      <c r="N3496" s="48"/>
      <c r="O3496" s="48"/>
      <c r="P3496" s="48"/>
      <c r="Q3496" s="48"/>
      <c r="R3496" s="48"/>
      <c r="S3496" s="48"/>
      <c r="T3496" s="48"/>
      <c r="U3496" s="47" t="s">
        <v>6148</v>
      </c>
      <c r="V3496" s="48"/>
      <c r="W3496" s="48"/>
      <c r="X3496" s="48"/>
      <c r="Y3496" s="48"/>
      <c r="Z3496" s="48"/>
      <c r="AA3496" s="64">
        <v>6860001</v>
      </c>
      <c r="AB3496" s="61">
        <v>1</v>
      </c>
      <c r="AC3496" s="61">
        <v>0</v>
      </c>
      <c r="AD3496" s="48"/>
      <c r="AE3496" s="48"/>
      <c r="AF3496" s="48"/>
      <c r="AG3496" s="62"/>
      <c r="AH3496" s="62"/>
      <c r="AI3496" s="62"/>
      <c r="AJ3496" s="48"/>
      <c r="AK3496" s="61" t="str">
        <f>VLOOKUP(L3496,'[2]Bảng chi tiết công cụ dụng cụ'!$A$8:$AC$4035,27,0)</f>
        <v>QLC</v>
      </c>
      <c r="AL3496" s="61">
        <v>15311001</v>
      </c>
      <c r="AM3496" s="61">
        <v>33121001</v>
      </c>
      <c r="AN3496" s="48"/>
      <c r="AO3496" s="48"/>
      <c r="AP3496" s="61" t="s">
        <v>6174</v>
      </c>
      <c r="AQ3496" s="61" t="s">
        <v>6164</v>
      </c>
      <c r="AR3496" s="48"/>
      <c r="AT3496" s="34" t="s">
        <v>77</v>
      </c>
    </row>
    <row r="3497" spans="1:46">
      <c r="A3497" s="43">
        <v>3492</v>
      </c>
      <c r="B3497" s="43" t="s">
        <v>5044</v>
      </c>
      <c r="C3497" s="43" t="str">
        <f t="shared" si="68"/>
        <v>Trần Minh Đức</v>
      </c>
      <c r="D3497" s="43" t="s">
        <v>6604</v>
      </c>
      <c r="E3497" s="43"/>
      <c r="F3497" s="43" t="str">
        <f>VLOOKUP(H3497,'DM BPSD'!$A$2:$G$30,6,0)</f>
        <v>Trần Hữu Phúc</v>
      </c>
      <c r="G3497" s="43">
        <f>VLOOKUP(F3497,'DS Nhân viên'!$A$2:$B$577,2,0)</f>
        <v>900033</v>
      </c>
      <c r="H3497" s="49" t="s">
        <v>4898</v>
      </c>
      <c r="I3497" s="43"/>
      <c r="J3497" s="83" t="str">
        <f>VLOOKUP(B3497,'BBKK 30.6'!B3512:H7887,7,0)</f>
        <v>Sử dụng bình thường</v>
      </c>
      <c r="K3497" s="46" t="s">
        <v>5045</v>
      </c>
      <c r="L3497" s="46" t="s">
        <v>5044</v>
      </c>
      <c r="M3497" s="46" t="s">
        <v>76</v>
      </c>
      <c r="N3497" s="48"/>
      <c r="O3497" s="48"/>
      <c r="P3497" s="48"/>
      <c r="Q3497" s="48"/>
      <c r="R3497" s="48"/>
      <c r="S3497" s="48"/>
      <c r="T3497" s="48"/>
      <c r="U3497" s="47" t="s">
        <v>6148</v>
      </c>
      <c r="V3497" s="48"/>
      <c r="W3497" s="48"/>
      <c r="X3497" s="48"/>
      <c r="Y3497" s="48"/>
      <c r="Z3497" s="48"/>
      <c r="AA3497" s="64">
        <v>1155000</v>
      </c>
      <c r="AB3497" s="61">
        <v>1</v>
      </c>
      <c r="AC3497" s="61">
        <v>0</v>
      </c>
      <c r="AD3497" s="48"/>
      <c r="AE3497" s="48"/>
      <c r="AF3497" s="48"/>
      <c r="AG3497" s="62"/>
      <c r="AH3497" s="62"/>
      <c r="AI3497" s="62"/>
      <c r="AJ3497" s="48"/>
      <c r="AK3497" s="61" t="str">
        <f>VLOOKUP(L3497,'[2]Bảng chi tiết công cụ dụng cụ'!$A$8:$AC$4035,27,0)</f>
        <v>QLC</v>
      </c>
      <c r="AL3497" s="61">
        <v>15311001</v>
      </c>
      <c r="AM3497" s="61">
        <v>33121001</v>
      </c>
      <c r="AN3497" s="48"/>
      <c r="AO3497" s="48"/>
      <c r="AP3497" s="61" t="s">
        <v>6174</v>
      </c>
      <c r="AQ3497" s="61" t="s">
        <v>6164</v>
      </c>
      <c r="AR3497" s="48"/>
      <c r="AT3497" s="34" t="s">
        <v>77</v>
      </c>
    </row>
    <row r="3498" spans="1:46">
      <c r="A3498" s="43">
        <v>3493</v>
      </c>
      <c r="B3498" s="43" t="s">
        <v>5046</v>
      </c>
      <c r="C3498" s="43" t="str">
        <f t="shared" si="68"/>
        <v>Trần Minh Đức</v>
      </c>
      <c r="D3498" s="43" t="s">
        <v>6604</v>
      </c>
      <c r="E3498" s="43"/>
      <c r="F3498" s="43" t="str">
        <f>VLOOKUP(H3498,'DM BPSD'!$A$2:$G$30,6,0)</f>
        <v>Trần Hữu Phúc</v>
      </c>
      <c r="G3498" s="43">
        <f>VLOOKUP(F3498,'DS Nhân viên'!$A$2:$B$577,2,0)</f>
        <v>900033</v>
      </c>
      <c r="H3498" s="49" t="s">
        <v>4898</v>
      </c>
      <c r="I3498" s="43"/>
      <c r="J3498" s="83" t="str">
        <f>VLOOKUP(B3498,'BBKK 30.6'!B3513:H7888,7,0)</f>
        <v>Sử dụng bình thường</v>
      </c>
      <c r="K3498" s="46" t="s">
        <v>5045</v>
      </c>
      <c r="L3498" s="46" t="s">
        <v>5046</v>
      </c>
      <c r="M3498" s="46" t="s">
        <v>461</v>
      </c>
      <c r="N3498" s="48"/>
      <c r="O3498" s="48"/>
      <c r="P3498" s="48"/>
      <c r="Q3498" s="48"/>
      <c r="R3498" s="48"/>
      <c r="S3498" s="48"/>
      <c r="T3498" s="48"/>
      <c r="U3498" s="47" t="s">
        <v>6148</v>
      </c>
      <c r="V3498" s="48"/>
      <c r="W3498" s="48"/>
      <c r="X3498" s="48"/>
      <c r="Y3498" s="48"/>
      <c r="Z3498" s="48"/>
      <c r="AA3498" s="64">
        <v>2590000</v>
      </c>
      <c r="AB3498" s="61">
        <v>1</v>
      </c>
      <c r="AC3498" s="61">
        <v>0</v>
      </c>
      <c r="AD3498" s="48"/>
      <c r="AE3498" s="48"/>
      <c r="AF3498" s="48"/>
      <c r="AG3498" s="62"/>
      <c r="AH3498" s="62"/>
      <c r="AI3498" s="62"/>
      <c r="AJ3498" s="48"/>
      <c r="AK3498" s="61" t="str">
        <f>VLOOKUP(L3498,'[2]Bảng chi tiết công cụ dụng cụ'!$A$8:$AC$4035,27,0)</f>
        <v>QLC</v>
      </c>
      <c r="AL3498" s="61">
        <v>15311001</v>
      </c>
      <c r="AM3498" s="61">
        <v>33121001</v>
      </c>
      <c r="AN3498" s="48"/>
      <c r="AO3498" s="48"/>
      <c r="AP3498" s="61" t="s">
        <v>6174</v>
      </c>
      <c r="AQ3498" s="61" t="s">
        <v>6164</v>
      </c>
      <c r="AR3498" s="48"/>
      <c r="AT3498" s="34" t="s">
        <v>77</v>
      </c>
    </row>
    <row r="3499" spans="1:46">
      <c r="A3499" s="43">
        <v>3494</v>
      </c>
      <c r="B3499" s="43" t="s">
        <v>5047</v>
      </c>
      <c r="C3499" s="43" t="str">
        <f t="shared" si="68"/>
        <v>Trần Minh Đức</v>
      </c>
      <c r="D3499" s="43" t="s">
        <v>6604</v>
      </c>
      <c r="E3499" s="43"/>
      <c r="F3499" s="43" t="str">
        <f>VLOOKUP(H3499,'DM BPSD'!$A$2:$G$30,6,0)</f>
        <v>Trần Hữu Phúc</v>
      </c>
      <c r="G3499" s="43">
        <f>VLOOKUP(F3499,'DS Nhân viên'!$A$2:$B$577,2,0)</f>
        <v>900033</v>
      </c>
      <c r="H3499" s="49" t="s">
        <v>4898</v>
      </c>
      <c r="I3499" s="43"/>
      <c r="J3499" s="83" t="str">
        <f>VLOOKUP(B3499,'BBKK 30.6'!B3514:H7889,7,0)</f>
        <v>Sử dụng bình thường</v>
      </c>
      <c r="K3499" s="46" t="s">
        <v>5045</v>
      </c>
      <c r="L3499" s="46" t="s">
        <v>5047</v>
      </c>
      <c r="M3499" s="46" t="s">
        <v>880</v>
      </c>
      <c r="N3499" s="48"/>
      <c r="O3499" s="48"/>
      <c r="P3499" s="48"/>
      <c r="Q3499" s="48"/>
      <c r="R3499" s="48"/>
      <c r="S3499" s="48"/>
      <c r="T3499" s="48"/>
      <c r="U3499" s="47" t="s">
        <v>6148</v>
      </c>
      <c r="V3499" s="48"/>
      <c r="W3499" s="48"/>
      <c r="X3499" s="48"/>
      <c r="Y3499" s="48"/>
      <c r="Z3499" s="48"/>
      <c r="AA3499" s="64">
        <v>1815000</v>
      </c>
      <c r="AB3499" s="61">
        <v>1</v>
      </c>
      <c r="AC3499" s="61">
        <v>0</v>
      </c>
      <c r="AD3499" s="48"/>
      <c r="AE3499" s="48"/>
      <c r="AF3499" s="48"/>
      <c r="AG3499" s="62"/>
      <c r="AH3499" s="62"/>
      <c r="AI3499" s="62"/>
      <c r="AJ3499" s="48"/>
      <c r="AK3499" s="61" t="str">
        <f>VLOOKUP(L3499,'[2]Bảng chi tiết công cụ dụng cụ'!$A$8:$AC$4035,27,0)</f>
        <v>QLC</v>
      </c>
      <c r="AL3499" s="61">
        <v>15311001</v>
      </c>
      <c r="AM3499" s="61">
        <v>33121001</v>
      </c>
      <c r="AN3499" s="48"/>
      <c r="AO3499" s="48"/>
      <c r="AP3499" s="61" t="s">
        <v>6173</v>
      </c>
      <c r="AQ3499" s="61" t="s">
        <v>6164</v>
      </c>
      <c r="AR3499" s="48"/>
      <c r="AS3499" s="65">
        <v>42887</v>
      </c>
      <c r="AT3499" s="34" t="s">
        <v>77</v>
      </c>
    </row>
    <row r="3500" spans="1:46">
      <c r="A3500" s="43">
        <v>3495</v>
      </c>
      <c r="B3500" s="43" t="s">
        <v>5048</v>
      </c>
      <c r="C3500" s="43" t="str">
        <f t="shared" si="68"/>
        <v>Trần Minh Đức</v>
      </c>
      <c r="D3500" s="43" t="s">
        <v>6604</v>
      </c>
      <c r="E3500" s="43"/>
      <c r="F3500" s="43" t="str">
        <f>VLOOKUP(H3500,'DM BPSD'!$A$2:$G$30,6,0)</f>
        <v>Trần Hữu Phúc</v>
      </c>
      <c r="G3500" s="43">
        <f>VLOOKUP(F3500,'DS Nhân viên'!$A$2:$B$577,2,0)</f>
        <v>900033</v>
      </c>
      <c r="H3500" s="49" t="s">
        <v>4898</v>
      </c>
      <c r="I3500" s="43"/>
      <c r="J3500" s="83" t="str">
        <f>VLOOKUP(B3500,'BBKK 30.6'!B3515:H7890,7,0)</f>
        <v>Sử dụng bình thường</v>
      </c>
      <c r="K3500" s="46" t="s">
        <v>5045</v>
      </c>
      <c r="L3500" s="46" t="s">
        <v>5048</v>
      </c>
      <c r="M3500" s="46" t="s">
        <v>249</v>
      </c>
      <c r="N3500" s="48"/>
      <c r="O3500" s="48"/>
      <c r="P3500" s="48"/>
      <c r="Q3500" s="48"/>
      <c r="R3500" s="48"/>
      <c r="S3500" s="48"/>
      <c r="T3500" s="48"/>
      <c r="U3500" s="47" t="s">
        <v>6148</v>
      </c>
      <c r="V3500" s="48"/>
      <c r="W3500" s="48"/>
      <c r="X3500" s="48"/>
      <c r="Y3500" s="48"/>
      <c r="Z3500" s="48"/>
      <c r="AA3500" s="64">
        <v>2618000</v>
      </c>
      <c r="AB3500" s="61">
        <v>1</v>
      </c>
      <c r="AC3500" s="61">
        <v>0</v>
      </c>
      <c r="AD3500" s="48"/>
      <c r="AE3500" s="48"/>
      <c r="AF3500" s="48"/>
      <c r="AG3500" s="62"/>
      <c r="AH3500" s="62"/>
      <c r="AI3500" s="62"/>
      <c r="AJ3500" s="48"/>
      <c r="AK3500" s="61" t="str">
        <f>VLOOKUP(L3500,'[2]Bảng chi tiết công cụ dụng cụ'!$A$8:$AC$4035,27,0)</f>
        <v>QLC</v>
      </c>
      <c r="AL3500" s="61">
        <v>15311001</v>
      </c>
      <c r="AM3500" s="61">
        <v>33121001</v>
      </c>
      <c r="AN3500" s="48"/>
      <c r="AO3500" s="48"/>
      <c r="AP3500" s="61" t="s">
        <v>6173</v>
      </c>
      <c r="AQ3500" s="61" t="s">
        <v>6164</v>
      </c>
      <c r="AR3500" s="48"/>
      <c r="AS3500" s="65">
        <v>44560</v>
      </c>
      <c r="AT3500" s="34" t="s">
        <v>77</v>
      </c>
    </row>
    <row r="3501" spans="1:46">
      <c r="A3501" s="43">
        <v>3496</v>
      </c>
      <c r="B3501" s="43" t="s">
        <v>5049</v>
      </c>
      <c r="C3501" s="43" t="str">
        <f t="shared" si="68"/>
        <v>Trần Minh Đức</v>
      </c>
      <c r="D3501" s="43" t="s">
        <v>6604</v>
      </c>
      <c r="E3501" s="43"/>
      <c r="F3501" s="43" t="str">
        <f>VLOOKUP(H3501,'DM BPSD'!$A$2:$G$30,6,0)</f>
        <v>Trần Hữu Phúc</v>
      </c>
      <c r="G3501" s="43">
        <f>VLOOKUP(F3501,'DS Nhân viên'!$A$2:$B$577,2,0)</f>
        <v>900033</v>
      </c>
      <c r="H3501" s="49" t="s">
        <v>4898</v>
      </c>
      <c r="I3501" s="43"/>
      <c r="J3501" s="83" t="str">
        <f>VLOOKUP(B3501,'BBKK 30.6'!B3516:H7891,7,0)</f>
        <v>Sử dụng bình thường</v>
      </c>
      <c r="K3501" s="46" t="s">
        <v>5045</v>
      </c>
      <c r="L3501" s="46" t="s">
        <v>5049</v>
      </c>
      <c r="M3501" s="46" t="s">
        <v>4992</v>
      </c>
      <c r="N3501" s="48"/>
      <c r="O3501" s="48"/>
      <c r="P3501" s="48"/>
      <c r="Q3501" s="48"/>
      <c r="R3501" s="48"/>
      <c r="S3501" s="48"/>
      <c r="T3501" s="48"/>
      <c r="U3501" s="47" t="s">
        <v>6148</v>
      </c>
      <c r="V3501" s="48"/>
      <c r="W3501" s="48"/>
      <c r="X3501" s="48"/>
      <c r="Y3501" s="48"/>
      <c r="Z3501" s="48"/>
      <c r="AA3501" s="64">
        <v>7337000</v>
      </c>
      <c r="AB3501" s="61">
        <v>1</v>
      </c>
      <c r="AC3501" s="61">
        <v>0</v>
      </c>
      <c r="AD3501" s="48"/>
      <c r="AE3501" s="48"/>
      <c r="AF3501" s="48"/>
      <c r="AG3501" s="62"/>
      <c r="AH3501" s="62"/>
      <c r="AI3501" s="62"/>
      <c r="AJ3501" s="48"/>
      <c r="AK3501" s="61" t="str">
        <f>VLOOKUP(L3501,'[2]Bảng chi tiết công cụ dụng cụ'!$A$8:$AC$4035,27,0)</f>
        <v>QLC</v>
      </c>
      <c r="AL3501" s="61">
        <v>15311001</v>
      </c>
      <c r="AM3501" s="61">
        <v>33121001</v>
      </c>
      <c r="AN3501" s="48"/>
      <c r="AO3501" s="48"/>
      <c r="AP3501" s="61" t="s">
        <v>6173</v>
      </c>
      <c r="AQ3501" s="61" t="s">
        <v>6164</v>
      </c>
      <c r="AR3501" s="48"/>
      <c r="AT3501" s="34" t="s">
        <v>77</v>
      </c>
    </row>
    <row r="3502" spans="1:46">
      <c r="A3502" s="43">
        <v>3497</v>
      </c>
      <c r="B3502" s="43" t="s">
        <v>5050</v>
      </c>
      <c r="C3502" s="43" t="str">
        <f t="shared" si="68"/>
        <v>Trần Minh Đức</v>
      </c>
      <c r="D3502" s="43" t="s">
        <v>6604</v>
      </c>
      <c r="E3502" s="43"/>
      <c r="F3502" s="43" t="str">
        <f>VLOOKUP(H3502,'DM BPSD'!$A$2:$G$30,6,0)</f>
        <v>Trần Hữu Phúc</v>
      </c>
      <c r="G3502" s="43">
        <f>VLOOKUP(F3502,'DS Nhân viên'!$A$2:$B$577,2,0)</f>
        <v>900033</v>
      </c>
      <c r="H3502" s="49" t="s">
        <v>4898</v>
      </c>
      <c r="I3502" s="43"/>
      <c r="J3502" s="83" t="str">
        <f>VLOOKUP(B3502,'BBKK 30.6'!B3517:H7892,7,0)</f>
        <v>Sử dụng bình thường</v>
      </c>
      <c r="K3502" s="46" t="s">
        <v>5045</v>
      </c>
      <c r="L3502" s="46" t="s">
        <v>5050</v>
      </c>
      <c r="M3502" s="46" t="s">
        <v>171</v>
      </c>
      <c r="N3502" s="48"/>
      <c r="O3502" s="48"/>
      <c r="P3502" s="48"/>
      <c r="Q3502" s="48"/>
      <c r="R3502" s="48"/>
      <c r="S3502" s="48"/>
      <c r="T3502" s="48"/>
      <c r="U3502" s="47" t="s">
        <v>6148</v>
      </c>
      <c r="V3502" s="48"/>
      <c r="W3502" s="48"/>
      <c r="X3502" s="48"/>
      <c r="Y3502" s="48"/>
      <c r="Z3502" s="48"/>
      <c r="AA3502" s="64">
        <v>14465000</v>
      </c>
      <c r="AB3502" s="61">
        <v>1</v>
      </c>
      <c r="AC3502" s="61">
        <v>0</v>
      </c>
      <c r="AD3502" s="48"/>
      <c r="AE3502" s="48"/>
      <c r="AF3502" s="48"/>
      <c r="AG3502" s="62"/>
      <c r="AH3502" s="62"/>
      <c r="AI3502" s="62"/>
      <c r="AJ3502" s="48"/>
      <c r="AK3502" s="61" t="str">
        <f>VLOOKUP(L3502,'[2]Bảng chi tiết công cụ dụng cụ'!$A$8:$AC$4035,27,0)</f>
        <v>QLC</v>
      </c>
      <c r="AL3502" s="61">
        <v>15312001</v>
      </c>
      <c r="AM3502" s="61">
        <v>33121001</v>
      </c>
      <c r="AN3502" s="48"/>
      <c r="AO3502" s="48"/>
      <c r="AP3502" s="61" t="s">
        <v>6173</v>
      </c>
      <c r="AQ3502" s="61" t="s">
        <v>6164</v>
      </c>
      <c r="AR3502" s="48"/>
      <c r="AT3502" s="34" t="s">
        <v>77</v>
      </c>
    </row>
    <row r="3503" spans="1:46" ht="31.5">
      <c r="A3503" s="43">
        <v>3498</v>
      </c>
      <c r="B3503" s="43" t="s">
        <v>5051</v>
      </c>
      <c r="C3503" s="43" t="str">
        <f t="shared" si="68"/>
        <v>Trần Minh Đức</v>
      </c>
      <c r="D3503" s="43" t="s">
        <v>6604</v>
      </c>
      <c r="E3503" s="43"/>
      <c r="F3503" s="43" t="str">
        <f>VLOOKUP(H3503,'DM BPSD'!$A$2:$G$30,6,0)</f>
        <v>Trần Hữu Phúc</v>
      </c>
      <c r="G3503" s="43">
        <f>VLOOKUP(F3503,'DS Nhân viên'!$A$2:$B$577,2,0)</f>
        <v>900033</v>
      </c>
      <c r="H3503" s="49" t="s">
        <v>4898</v>
      </c>
      <c r="I3503" s="43"/>
      <c r="J3503" s="83" t="str">
        <f>VLOOKUP(B3503,'BBKK 30.6'!B3518:H7893,7,0)</f>
        <v>Sử dụng bình thường</v>
      </c>
      <c r="K3503" s="46" t="s">
        <v>5045</v>
      </c>
      <c r="L3503" s="46" t="s">
        <v>5051</v>
      </c>
      <c r="M3503" s="46" t="s">
        <v>252</v>
      </c>
      <c r="N3503" s="48"/>
      <c r="O3503" s="48"/>
      <c r="P3503" s="48"/>
      <c r="Q3503" s="48"/>
      <c r="R3503" s="48"/>
      <c r="S3503" s="48"/>
      <c r="T3503" s="48"/>
      <c r="U3503" s="47" t="s">
        <v>6148</v>
      </c>
      <c r="V3503" s="48"/>
      <c r="W3503" s="48"/>
      <c r="X3503" s="48"/>
      <c r="Y3503" s="48"/>
      <c r="Z3503" s="48"/>
      <c r="AA3503" s="64">
        <v>20570000</v>
      </c>
      <c r="AB3503" s="61">
        <v>1</v>
      </c>
      <c r="AC3503" s="61">
        <v>0</v>
      </c>
      <c r="AD3503" s="48"/>
      <c r="AE3503" s="48"/>
      <c r="AF3503" s="48"/>
      <c r="AG3503" s="62"/>
      <c r="AH3503" s="62"/>
      <c r="AI3503" s="62"/>
      <c r="AJ3503" s="48"/>
      <c r="AK3503" s="61" t="str">
        <f>VLOOKUP(L3503,'[2]Bảng chi tiết công cụ dụng cụ'!$A$8:$AC$4035,27,0)</f>
        <v>QLC</v>
      </c>
      <c r="AL3503" s="61">
        <v>15312001</v>
      </c>
      <c r="AM3503" s="61">
        <v>33121001</v>
      </c>
      <c r="AN3503" s="48"/>
      <c r="AO3503" s="48"/>
      <c r="AP3503" s="61" t="s">
        <v>6173</v>
      </c>
      <c r="AQ3503" s="61" t="s">
        <v>6164</v>
      </c>
      <c r="AR3503" s="48"/>
      <c r="AS3503" s="65">
        <v>44560</v>
      </c>
      <c r="AT3503" s="34" t="s">
        <v>77</v>
      </c>
    </row>
    <row r="3504" spans="1:46">
      <c r="A3504" s="43">
        <v>3499</v>
      </c>
      <c r="B3504" s="43" t="s">
        <v>5052</v>
      </c>
      <c r="C3504" s="43" t="str">
        <f t="shared" si="68"/>
        <v>Trần Minh Đức</v>
      </c>
      <c r="D3504" s="43" t="s">
        <v>6604</v>
      </c>
      <c r="E3504" s="43"/>
      <c r="F3504" s="43" t="str">
        <f>VLOOKUP(H3504,'DM BPSD'!$A$2:$G$30,6,0)</f>
        <v>Trần Hữu Phúc</v>
      </c>
      <c r="G3504" s="43">
        <f>VLOOKUP(F3504,'DS Nhân viên'!$A$2:$B$577,2,0)</f>
        <v>900033</v>
      </c>
      <c r="H3504" s="49" t="s">
        <v>4898</v>
      </c>
      <c r="I3504" s="43"/>
      <c r="J3504" s="83" t="str">
        <f>VLOOKUP(B3504,'BBKK 30.6'!B3519:H7894,7,0)</f>
        <v>Sử dụng bình thường</v>
      </c>
      <c r="K3504" s="46" t="s">
        <v>5045</v>
      </c>
      <c r="L3504" s="46" t="s">
        <v>5052</v>
      </c>
      <c r="M3504" s="46" t="s">
        <v>895</v>
      </c>
      <c r="N3504" s="48"/>
      <c r="O3504" s="48"/>
      <c r="P3504" s="48"/>
      <c r="Q3504" s="48"/>
      <c r="R3504" s="48"/>
      <c r="S3504" s="48"/>
      <c r="T3504" s="48"/>
      <c r="U3504" s="47" t="s">
        <v>6148</v>
      </c>
      <c r="V3504" s="48"/>
      <c r="W3504" s="48"/>
      <c r="X3504" s="48"/>
      <c r="Y3504" s="48"/>
      <c r="Z3504" s="48"/>
      <c r="AA3504" s="64">
        <v>5500000</v>
      </c>
      <c r="AB3504" s="61">
        <v>1</v>
      </c>
      <c r="AC3504" s="61">
        <v>0</v>
      </c>
      <c r="AD3504" s="48"/>
      <c r="AE3504" s="48"/>
      <c r="AF3504" s="48"/>
      <c r="AG3504" s="62"/>
      <c r="AH3504" s="62"/>
      <c r="AI3504" s="62"/>
      <c r="AJ3504" s="48"/>
      <c r="AK3504" s="61" t="str">
        <f>VLOOKUP(L3504,'[2]Bảng chi tiết công cụ dụng cụ'!$A$8:$AC$4035,27,0)</f>
        <v>QLC</v>
      </c>
      <c r="AL3504" s="61">
        <v>15311001</v>
      </c>
      <c r="AM3504" s="61">
        <v>33121001</v>
      </c>
      <c r="AN3504" s="48"/>
      <c r="AO3504" s="48"/>
      <c r="AP3504" s="61" t="s">
        <v>6173</v>
      </c>
      <c r="AQ3504" s="61" t="s">
        <v>6164</v>
      </c>
      <c r="AR3504" s="48"/>
      <c r="AS3504" s="65">
        <v>42887</v>
      </c>
      <c r="AT3504" s="34" t="s">
        <v>77</v>
      </c>
    </row>
    <row r="3505" spans="1:46">
      <c r="A3505" s="43">
        <v>3500</v>
      </c>
      <c r="B3505" s="43" t="s">
        <v>5053</v>
      </c>
      <c r="C3505" s="43" t="str">
        <f t="shared" si="68"/>
        <v>Trần Minh Đức</v>
      </c>
      <c r="D3505" s="43" t="s">
        <v>6604</v>
      </c>
      <c r="E3505" s="43"/>
      <c r="F3505" s="43" t="str">
        <f>VLOOKUP(H3505,'DM BPSD'!$A$2:$G$30,6,0)</f>
        <v>Trần Hữu Phúc</v>
      </c>
      <c r="G3505" s="43">
        <f>VLOOKUP(F3505,'DS Nhân viên'!$A$2:$B$577,2,0)</f>
        <v>900033</v>
      </c>
      <c r="H3505" s="49" t="s">
        <v>4898</v>
      </c>
      <c r="I3505" s="43"/>
      <c r="J3505" s="83" t="str">
        <f>VLOOKUP(B3505,'BBKK 30.6'!B3520:H7895,7,0)</f>
        <v>Sử dụng bình thường</v>
      </c>
      <c r="K3505" s="46" t="s">
        <v>5045</v>
      </c>
      <c r="L3505" s="46" t="s">
        <v>5053</v>
      </c>
      <c r="M3505" s="46" t="s">
        <v>177</v>
      </c>
      <c r="N3505" s="48"/>
      <c r="O3505" s="48"/>
      <c r="P3505" s="48"/>
      <c r="Q3505" s="48"/>
      <c r="R3505" s="48"/>
      <c r="S3505" s="48"/>
      <c r="T3505" s="48"/>
      <c r="U3505" s="47" t="s">
        <v>6148</v>
      </c>
      <c r="V3505" s="48"/>
      <c r="W3505" s="48"/>
      <c r="X3505" s="48"/>
      <c r="Y3505" s="48"/>
      <c r="Z3505" s="48"/>
      <c r="AA3505" s="64">
        <v>4760000</v>
      </c>
      <c r="AB3505" s="61">
        <v>1</v>
      </c>
      <c r="AC3505" s="61">
        <v>0</v>
      </c>
      <c r="AD3505" s="48"/>
      <c r="AE3505" s="48"/>
      <c r="AF3505" s="48"/>
      <c r="AG3505" s="62"/>
      <c r="AH3505" s="62"/>
      <c r="AI3505" s="62"/>
      <c r="AJ3505" s="48"/>
      <c r="AK3505" s="61" t="str">
        <f>VLOOKUP(L3505,'[2]Bảng chi tiết công cụ dụng cụ'!$A$8:$AC$4035,27,0)</f>
        <v>QLC</v>
      </c>
      <c r="AL3505" s="61">
        <v>15311001</v>
      </c>
      <c r="AM3505" s="61">
        <v>33121001</v>
      </c>
      <c r="AN3505" s="48"/>
      <c r="AO3505" s="48"/>
      <c r="AP3505" s="61" t="s">
        <v>6174</v>
      </c>
      <c r="AQ3505" s="61" t="s">
        <v>6164</v>
      </c>
      <c r="AR3505" s="48"/>
      <c r="AT3505" s="34" t="s">
        <v>77</v>
      </c>
    </row>
    <row r="3506" spans="1:46">
      <c r="A3506" s="43">
        <v>3501</v>
      </c>
      <c r="B3506" s="43" t="s">
        <v>5054</v>
      </c>
      <c r="C3506" s="43" t="str">
        <f t="shared" si="68"/>
        <v>Trần Thị Hồng Diệp</v>
      </c>
      <c r="D3506" s="43" t="s">
        <v>6604</v>
      </c>
      <c r="E3506" s="43"/>
      <c r="F3506" s="43" t="str">
        <f>VLOOKUP(H3506,'DM BPSD'!$A$2:$G$30,6,0)</f>
        <v>Trần Hữu Phúc</v>
      </c>
      <c r="G3506" s="43">
        <f>VLOOKUP(F3506,'DS Nhân viên'!$A$2:$B$577,2,0)</f>
        <v>900033</v>
      </c>
      <c r="H3506" s="49" t="s">
        <v>4898</v>
      </c>
      <c r="I3506" s="43"/>
      <c r="J3506" s="83" t="str">
        <f>VLOOKUP(B3506,'BBKK 30.6'!B3521:H7896,7,0)</f>
        <v>Sử dụng bình thường</v>
      </c>
      <c r="K3506" s="46" t="s">
        <v>5055</v>
      </c>
      <c r="L3506" s="46" t="s">
        <v>5054</v>
      </c>
      <c r="M3506" s="46" t="s">
        <v>899</v>
      </c>
      <c r="N3506" s="48"/>
      <c r="O3506" s="48"/>
      <c r="P3506" s="48"/>
      <c r="Q3506" s="48"/>
      <c r="R3506" s="48"/>
      <c r="S3506" s="48"/>
      <c r="T3506" s="48"/>
      <c r="U3506" s="47" t="s">
        <v>6148</v>
      </c>
      <c r="V3506" s="48"/>
      <c r="W3506" s="48"/>
      <c r="X3506" s="48"/>
      <c r="Y3506" s="48"/>
      <c r="Z3506" s="48"/>
      <c r="AA3506" s="64">
        <v>4428000</v>
      </c>
      <c r="AB3506" s="61">
        <v>1</v>
      </c>
      <c r="AC3506" s="61">
        <v>0</v>
      </c>
      <c r="AD3506" s="48"/>
      <c r="AE3506" s="48"/>
      <c r="AF3506" s="48"/>
      <c r="AG3506" s="62"/>
      <c r="AH3506" s="62"/>
      <c r="AI3506" s="62"/>
      <c r="AJ3506" s="48"/>
      <c r="AK3506" s="61" t="str">
        <f>VLOOKUP(L3506,'[2]Bảng chi tiết công cụ dụng cụ'!$A$8:$AC$4035,27,0)</f>
        <v>QLC</v>
      </c>
      <c r="AL3506" s="61">
        <v>15311001</v>
      </c>
      <c r="AM3506" s="61">
        <v>33121001</v>
      </c>
      <c r="AN3506" s="48"/>
      <c r="AO3506" s="48"/>
      <c r="AP3506" s="61" t="s">
        <v>6174</v>
      </c>
      <c r="AQ3506" s="61" t="s">
        <v>6164</v>
      </c>
      <c r="AR3506" s="48"/>
      <c r="AT3506" s="34" t="s">
        <v>77</v>
      </c>
    </row>
    <row r="3507" spans="1:46">
      <c r="A3507" s="43">
        <v>3502</v>
      </c>
      <c r="B3507" s="43" t="s">
        <v>5056</v>
      </c>
      <c r="C3507" s="43" t="str">
        <f t="shared" si="68"/>
        <v>Trần Thị Hồng Diệp</v>
      </c>
      <c r="D3507" s="43" t="s">
        <v>6604</v>
      </c>
      <c r="E3507" s="43"/>
      <c r="F3507" s="43" t="str">
        <f>VLOOKUP(H3507,'DM BPSD'!$A$2:$G$30,6,0)</f>
        <v>Trần Hữu Phúc</v>
      </c>
      <c r="G3507" s="43">
        <f>VLOOKUP(F3507,'DS Nhân viên'!$A$2:$B$577,2,0)</f>
        <v>900033</v>
      </c>
      <c r="H3507" s="49" t="s">
        <v>4898</v>
      </c>
      <c r="I3507" s="43"/>
      <c r="J3507" s="83" t="str">
        <f>VLOOKUP(B3507,'BBKK 30.6'!B3522:H7897,7,0)</f>
        <v>Sử dụng bình thường</v>
      </c>
      <c r="K3507" s="46" t="s">
        <v>5055</v>
      </c>
      <c r="L3507" s="46" t="s">
        <v>5056</v>
      </c>
      <c r="M3507" s="46" t="s">
        <v>82</v>
      </c>
      <c r="N3507" s="48"/>
      <c r="O3507" s="48"/>
      <c r="P3507" s="48"/>
      <c r="Q3507" s="48"/>
      <c r="R3507" s="48"/>
      <c r="S3507" s="48"/>
      <c r="T3507" s="48"/>
      <c r="U3507" s="47" t="s">
        <v>6148</v>
      </c>
      <c r="V3507" s="48"/>
      <c r="W3507" s="48"/>
      <c r="X3507" s="48"/>
      <c r="Y3507" s="48"/>
      <c r="Z3507" s="48"/>
      <c r="AA3507" s="64">
        <v>2592000</v>
      </c>
      <c r="AB3507" s="61">
        <v>1</v>
      </c>
      <c r="AC3507" s="61">
        <v>0</v>
      </c>
      <c r="AD3507" s="48"/>
      <c r="AE3507" s="48"/>
      <c r="AF3507" s="48"/>
      <c r="AG3507" s="62"/>
      <c r="AH3507" s="62"/>
      <c r="AI3507" s="62"/>
      <c r="AJ3507" s="48"/>
      <c r="AK3507" s="61" t="str">
        <f>VLOOKUP(L3507,'[2]Bảng chi tiết công cụ dụng cụ'!$A$8:$AC$4035,27,0)</f>
        <v>QLC</v>
      </c>
      <c r="AL3507" s="61">
        <v>15311001</v>
      </c>
      <c r="AM3507" s="61">
        <v>33121001</v>
      </c>
      <c r="AN3507" s="48"/>
      <c r="AO3507" s="48"/>
      <c r="AP3507" s="61" t="s">
        <v>6174</v>
      </c>
      <c r="AQ3507" s="61" t="s">
        <v>6164</v>
      </c>
      <c r="AR3507" s="48"/>
      <c r="AT3507" s="34" t="s">
        <v>77</v>
      </c>
    </row>
    <row r="3508" spans="1:46">
      <c r="A3508" s="43">
        <v>3503</v>
      </c>
      <c r="B3508" s="43" t="s">
        <v>5057</v>
      </c>
      <c r="C3508" s="43" t="str">
        <f t="shared" si="68"/>
        <v>Trần Thị Hồng Diệp</v>
      </c>
      <c r="D3508" s="43" t="s">
        <v>6604</v>
      </c>
      <c r="E3508" s="43"/>
      <c r="F3508" s="43" t="str">
        <f>VLOOKUP(H3508,'DM BPSD'!$A$2:$G$30,6,0)</f>
        <v>Trần Hữu Phúc</v>
      </c>
      <c r="G3508" s="43">
        <f>VLOOKUP(F3508,'DS Nhân viên'!$A$2:$B$577,2,0)</f>
        <v>900033</v>
      </c>
      <c r="H3508" s="49" t="s">
        <v>4898</v>
      </c>
      <c r="I3508" s="43"/>
      <c r="J3508" s="83" t="str">
        <f>VLOOKUP(B3508,'BBKK 30.6'!B3523:H7898,7,0)</f>
        <v>Sử dụng bình thường</v>
      </c>
      <c r="K3508" s="46" t="s">
        <v>5055</v>
      </c>
      <c r="L3508" s="46" t="s">
        <v>5057</v>
      </c>
      <c r="M3508" s="46" t="s">
        <v>197</v>
      </c>
      <c r="N3508" s="48"/>
      <c r="O3508" s="48"/>
      <c r="P3508" s="48"/>
      <c r="Q3508" s="48"/>
      <c r="R3508" s="48"/>
      <c r="S3508" s="48"/>
      <c r="T3508" s="48"/>
      <c r="U3508" s="47" t="s">
        <v>6148</v>
      </c>
      <c r="V3508" s="48"/>
      <c r="W3508" s="48"/>
      <c r="X3508" s="48"/>
      <c r="Y3508" s="48"/>
      <c r="Z3508" s="48"/>
      <c r="AA3508" s="64">
        <v>4180000</v>
      </c>
      <c r="AB3508" s="61">
        <v>1</v>
      </c>
      <c r="AC3508" s="61">
        <v>0</v>
      </c>
      <c r="AD3508" s="48"/>
      <c r="AE3508" s="48"/>
      <c r="AF3508" s="48"/>
      <c r="AG3508" s="62"/>
      <c r="AH3508" s="62"/>
      <c r="AI3508" s="62"/>
      <c r="AJ3508" s="48"/>
      <c r="AK3508" s="61" t="str">
        <f>VLOOKUP(L3508,'[2]Bảng chi tiết công cụ dụng cụ'!$A$8:$AC$4035,27,0)</f>
        <v>QLC</v>
      </c>
      <c r="AL3508" s="61">
        <v>15312001</v>
      </c>
      <c r="AM3508" s="61">
        <v>33121001</v>
      </c>
      <c r="AN3508" s="48"/>
      <c r="AO3508" s="48"/>
      <c r="AP3508" s="61" t="s">
        <v>6173</v>
      </c>
      <c r="AQ3508" s="61" t="s">
        <v>6164</v>
      </c>
      <c r="AR3508" s="48"/>
      <c r="AT3508" s="34" t="s">
        <v>77</v>
      </c>
    </row>
    <row r="3509" spans="1:46">
      <c r="A3509" s="43">
        <v>3504</v>
      </c>
      <c r="B3509" s="43" t="s">
        <v>5058</v>
      </c>
      <c r="C3509" s="43" t="str">
        <f t="shared" si="68"/>
        <v>Trần Thị Hồng Diệp</v>
      </c>
      <c r="D3509" s="43" t="s">
        <v>6604</v>
      </c>
      <c r="E3509" s="43"/>
      <c r="F3509" s="43" t="str">
        <f>VLOOKUP(H3509,'DM BPSD'!$A$2:$G$30,6,0)</f>
        <v>Trần Hữu Phúc</v>
      </c>
      <c r="G3509" s="43">
        <f>VLOOKUP(F3509,'DS Nhân viên'!$A$2:$B$577,2,0)</f>
        <v>900033</v>
      </c>
      <c r="H3509" s="49" t="s">
        <v>4898</v>
      </c>
      <c r="I3509" s="43"/>
      <c r="J3509" s="83" t="str">
        <f>VLOOKUP(B3509,'BBKK 30.6'!B3524:H7899,7,0)</f>
        <v>Sử dụng bình thường</v>
      </c>
      <c r="K3509" s="46" t="s">
        <v>5055</v>
      </c>
      <c r="L3509" s="46" t="s">
        <v>5058</v>
      </c>
      <c r="M3509" s="46" t="s">
        <v>171</v>
      </c>
      <c r="N3509" s="48"/>
      <c r="O3509" s="48"/>
      <c r="P3509" s="48"/>
      <c r="Q3509" s="48"/>
      <c r="R3509" s="48"/>
      <c r="S3509" s="48"/>
      <c r="T3509" s="48"/>
      <c r="U3509" s="47" t="s">
        <v>6148</v>
      </c>
      <c r="V3509" s="48"/>
      <c r="W3509" s="48"/>
      <c r="X3509" s="48"/>
      <c r="Y3509" s="48"/>
      <c r="Z3509" s="48"/>
      <c r="AA3509" s="64">
        <v>14465000</v>
      </c>
      <c r="AB3509" s="61">
        <v>1</v>
      </c>
      <c r="AC3509" s="61">
        <v>0</v>
      </c>
      <c r="AD3509" s="48"/>
      <c r="AE3509" s="48"/>
      <c r="AF3509" s="48"/>
      <c r="AG3509" s="62"/>
      <c r="AH3509" s="62"/>
      <c r="AI3509" s="62"/>
      <c r="AJ3509" s="48"/>
      <c r="AK3509" s="61" t="str">
        <f>VLOOKUP(L3509,'[2]Bảng chi tiết công cụ dụng cụ'!$A$8:$AC$4035,27,0)</f>
        <v>QLC</v>
      </c>
      <c r="AL3509" s="61">
        <v>15312001</v>
      </c>
      <c r="AM3509" s="61">
        <v>33121001</v>
      </c>
      <c r="AN3509" s="48"/>
      <c r="AO3509" s="48"/>
      <c r="AP3509" s="61" t="s">
        <v>6173</v>
      </c>
      <c r="AQ3509" s="61" t="s">
        <v>6164</v>
      </c>
      <c r="AR3509" s="48"/>
      <c r="AT3509" s="34" t="s">
        <v>77</v>
      </c>
    </row>
    <row r="3510" spans="1:46">
      <c r="A3510" s="43">
        <v>3505</v>
      </c>
      <c r="B3510" s="43" t="s">
        <v>5059</v>
      </c>
      <c r="C3510" s="43" t="str">
        <f t="shared" si="68"/>
        <v>Trần Thị Hồng Diệp</v>
      </c>
      <c r="D3510" s="43" t="s">
        <v>6604</v>
      </c>
      <c r="E3510" s="43"/>
      <c r="F3510" s="43" t="str">
        <f>VLOOKUP(H3510,'DM BPSD'!$A$2:$G$30,6,0)</f>
        <v>Trần Hữu Phúc</v>
      </c>
      <c r="G3510" s="43">
        <f>VLOOKUP(F3510,'DS Nhân viên'!$A$2:$B$577,2,0)</f>
        <v>900033</v>
      </c>
      <c r="H3510" s="49" t="s">
        <v>4898</v>
      </c>
      <c r="I3510" s="43"/>
      <c r="J3510" s="83" t="str">
        <f>VLOOKUP(B3510,'BBKK 30.6'!B3525:H7900,7,0)</f>
        <v>Sử dụng bình thường</v>
      </c>
      <c r="K3510" s="46" t="s">
        <v>5055</v>
      </c>
      <c r="L3510" s="46" t="s">
        <v>5059</v>
      </c>
      <c r="M3510" s="46" t="s">
        <v>401</v>
      </c>
      <c r="N3510" s="48"/>
      <c r="O3510" s="48"/>
      <c r="P3510" s="48"/>
      <c r="Q3510" s="48"/>
      <c r="R3510" s="48"/>
      <c r="S3510" s="48"/>
      <c r="T3510" s="48"/>
      <c r="U3510" s="47" t="s">
        <v>6148</v>
      </c>
      <c r="V3510" s="48"/>
      <c r="W3510" s="48"/>
      <c r="X3510" s="48"/>
      <c r="Y3510" s="48"/>
      <c r="Z3510" s="48"/>
      <c r="AA3510" s="64">
        <v>18865000</v>
      </c>
      <c r="AB3510" s="61">
        <v>1</v>
      </c>
      <c r="AC3510" s="61">
        <v>0</v>
      </c>
      <c r="AD3510" s="48"/>
      <c r="AE3510" s="48"/>
      <c r="AF3510" s="48"/>
      <c r="AG3510" s="62"/>
      <c r="AH3510" s="62"/>
      <c r="AI3510" s="62"/>
      <c r="AJ3510" s="48"/>
      <c r="AK3510" s="61" t="str">
        <f>VLOOKUP(L3510,'[2]Bảng chi tiết công cụ dụng cụ'!$A$8:$AC$4035,27,0)</f>
        <v>QLC</v>
      </c>
      <c r="AL3510" s="61">
        <v>15312001</v>
      </c>
      <c r="AM3510" s="61">
        <v>33121001</v>
      </c>
      <c r="AN3510" s="48"/>
      <c r="AO3510" s="48"/>
      <c r="AP3510" s="61" t="s">
        <v>6173</v>
      </c>
      <c r="AQ3510" s="61" t="s">
        <v>6164</v>
      </c>
      <c r="AR3510" s="48"/>
      <c r="AS3510" s="65">
        <v>43901</v>
      </c>
      <c r="AT3510" s="34" t="s">
        <v>77</v>
      </c>
    </row>
    <row r="3511" spans="1:46">
      <c r="A3511" s="43">
        <v>3506</v>
      </c>
      <c r="B3511" s="43" t="s">
        <v>5060</v>
      </c>
      <c r="C3511" s="43" t="str">
        <f t="shared" si="68"/>
        <v>Trần Thị Hồng Diệp</v>
      </c>
      <c r="D3511" s="43" t="s">
        <v>6604</v>
      </c>
      <c r="E3511" s="43"/>
      <c r="F3511" s="43" t="str">
        <f>VLOOKUP(H3511,'DM BPSD'!$A$2:$G$30,6,0)</f>
        <v>Trần Hữu Phúc</v>
      </c>
      <c r="G3511" s="43">
        <f>VLOOKUP(F3511,'DS Nhân viên'!$A$2:$B$577,2,0)</f>
        <v>900033</v>
      </c>
      <c r="H3511" s="49" t="s">
        <v>4898</v>
      </c>
      <c r="I3511" s="43"/>
      <c r="J3511" s="83" t="str">
        <f>VLOOKUP(B3511,'BBKK 30.6'!B3526:H7901,7,0)</f>
        <v>Sử dụng bình thường</v>
      </c>
      <c r="K3511" s="46" t="s">
        <v>5055</v>
      </c>
      <c r="L3511" s="46" t="s">
        <v>5060</v>
      </c>
      <c r="M3511" s="46" t="s">
        <v>580</v>
      </c>
      <c r="N3511" s="48"/>
      <c r="O3511" s="48"/>
      <c r="P3511" s="48"/>
      <c r="Q3511" s="48"/>
      <c r="R3511" s="48"/>
      <c r="S3511" s="48"/>
      <c r="T3511" s="48"/>
      <c r="U3511" s="47" t="s">
        <v>6148</v>
      </c>
      <c r="V3511" s="48"/>
      <c r="W3511" s="48"/>
      <c r="X3511" s="48"/>
      <c r="Y3511" s="48"/>
      <c r="Z3511" s="48"/>
      <c r="AA3511" s="64">
        <v>2750000</v>
      </c>
      <c r="AB3511" s="61">
        <v>1</v>
      </c>
      <c r="AC3511" s="61">
        <v>0</v>
      </c>
      <c r="AD3511" s="48"/>
      <c r="AE3511" s="48"/>
      <c r="AF3511" s="48"/>
      <c r="AG3511" s="62"/>
      <c r="AH3511" s="62"/>
      <c r="AI3511" s="62"/>
      <c r="AJ3511" s="48"/>
      <c r="AK3511" s="61" t="str">
        <f>VLOOKUP(L3511,'[2]Bảng chi tiết công cụ dụng cụ'!$A$8:$AC$4035,27,0)</f>
        <v>QLC</v>
      </c>
      <c r="AL3511" s="61">
        <v>15311001</v>
      </c>
      <c r="AM3511" s="61">
        <v>33121001</v>
      </c>
      <c r="AN3511" s="48"/>
      <c r="AO3511" s="48"/>
      <c r="AP3511" s="61" t="s">
        <v>6174</v>
      </c>
      <c r="AQ3511" s="61" t="s">
        <v>6164</v>
      </c>
      <c r="AR3511" s="48"/>
      <c r="AS3511" s="65">
        <v>44410</v>
      </c>
      <c r="AT3511" s="34" t="s">
        <v>77</v>
      </c>
    </row>
    <row r="3512" spans="1:46">
      <c r="A3512" s="43">
        <v>3507</v>
      </c>
      <c r="B3512" s="43" t="s">
        <v>5061</v>
      </c>
      <c r="C3512" s="43" t="str">
        <f t="shared" si="68"/>
        <v>Trần Thị Hồng Diệp</v>
      </c>
      <c r="D3512" s="43" t="s">
        <v>6604</v>
      </c>
      <c r="E3512" s="43"/>
      <c r="F3512" s="43" t="str">
        <f>VLOOKUP(H3512,'DM BPSD'!$A$2:$G$30,6,0)</f>
        <v>Trần Hữu Phúc</v>
      </c>
      <c r="G3512" s="43">
        <f>VLOOKUP(F3512,'DS Nhân viên'!$A$2:$B$577,2,0)</f>
        <v>900033</v>
      </c>
      <c r="H3512" s="49" t="s">
        <v>4898</v>
      </c>
      <c r="I3512" s="43"/>
      <c r="J3512" s="83" t="str">
        <f>VLOOKUP(B3512,'BBKK 30.6'!B3527:H7902,7,0)</f>
        <v>Sử dụng bình thường</v>
      </c>
      <c r="K3512" s="46" t="s">
        <v>5055</v>
      </c>
      <c r="L3512" s="46" t="s">
        <v>5061</v>
      </c>
      <c r="M3512" s="46" t="s">
        <v>177</v>
      </c>
      <c r="N3512" s="48"/>
      <c r="O3512" s="48"/>
      <c r="P3512" s="48"/>
      <c r="Q3512" s="48"/>
      <c r="R3512" s="48"/>
      <c r="S3512" s="48"/>
      <c r="T3512" s="48"/>
      <c r="U3512" s="47" t="s">
        <v>6148</v>
      </c>
      <c r="V3512" s="48"/>
      <c r="W3512" s="48"/>
      <c r="X3512" s="48"/>
      <c r="Y3512" s="48"/>
      <c r="Z3512" s="48"/>
      <c r="AA3512" s="64">
        <v>4760000</v>
      </c>
      <c r="AB3512" s="61">
        <v>1</v>
      </c>
      <c r="AC3512" s="61">
        <v>0</v>
      </c>
      <c r="AD3512" s="48"/>
      <c r="AE3512" s="48"/>
      <c r="AF3512" s="48"/>
      <c r="AG3512" s="62"/>
      <c r="AH3512" s="62"/>
      <c r="AI3512" s="62"/>
      <c r="AJ3512" s="48"/>
      <c r="AK3512" s="61" t="str">
        <f>VLOOKUP(L3512,'[2]Bảng chi tiết công cụ dụng cụ'!$A$8:$AC$4035,27,0)</f>
        <v>QLC</v>
      </c>
      <c r="AL3512" s="61">
        <v>15311001</v>
      </c>
      <c r="AM3512" s="61">
        <v>33121001</v>
      </c>
      <c r="AN3512" s="48"/>
      <c r="AO3512" s="48"/>
      <c r="AP3512" s="61" t="s">
        <v>6174</v>
      </c>
      <c r="AQ3512" s="61" t="s">
        <v>6164</v>
      </c>
      <c r="AR3512" s="48"/>
      <c r="AT3512" s="34" t="s">
        <v>77</v>
      </c>
    </row>
    <row r="3513" spans="1:46">
      <c r="A3513" s="43">
        <v>3508</v>
      </c>
      <c r="B3513" s="43" t="s">
        <v>5062</v>
      </c>
      <c r="C3513" s="43" t="str">
        <f t="shared" si="68"/>
        <v>Trần Thu Trang PTSP</v>
      </c>
      <c r="D3513" s="43" t="s">
        <v>6604</v>
      </c>
      <c r="E3513" s="43"/>
      <c r="F3513" s="43" t="str">
        <f>VLOOKUP(H3513,'DM BPSD'!$A$2:$G$30,6,0)</f>
        <v>Trần Hữu Phúc</v>
      </c>
      <c r="G3513" s="43">
        <f>VLOOKUP(F3513,'DS Nhân viên'!$A$2:$B$577,2,0)</f>
        <v>900033</v>
      </c>
      <c r="H3513" s="49" t="s">
        <v>4898</v>
      </c>
      <c r="I3513" s="43"/>
      <c r="J3513" s="83" t="str">
        <f>VLOOKUP(B3513,'BBKK 30.6'!B3528:H7903,7,0)</f>
        <v>Sử dụng bình thường</v>
      </c>
      <c r="K3513" s="46" t="s">
        <v>5063</v>
      </c>
      <c r="L3513" s="46" t="s">
        <v>5062</v>
      </c>
      <c r="M3513" s="46" t="s">
        <v>590</v>
      </c>
      <c r="N3513" s="48"/>
      <c r="O3513" s="48"/>
      <c r="P3513" s="48"/>
      <c r="Q3513" s="48"/>
      <c r="R3513" s="48"/>
      <c r="S3513" s="48"/>
      <c r="T3513" s="48"/>
      <c r="U3513" s="47" t="s">
        <v>6148</v>
      </c>
      <c r="V3513" s="48"/>
      <c r="W3513" s="48"/>
      <c r="X3513" s="48"/>
      <c r="Y3513" s="48"/>
      <c r="Z3513" s="48"/>
      <c r="AA3513" s="64">
        <v>1309000</v>
      </c>
      <c r="AB3513" s="61">
        <v>1</v>
      </c>
      <c r="AC3513" s="61">
        <v>0</v>
      </c>
      <c r="AD3513" s="48"/>
      <c r="AE3513" s="48"/>
      <c r="AF3513" s="48"/>
      <c r="AG3513" s="62"/>
      <c r="AH3513" s="62"/>
      <c r="AI3513" s="62"/>
      <c r="AJ3513" s="48"/>
      <c r="AK3513" s="61" t="str">
        <f>VLOOKUP(L3513,'[2]Bảng chi tiết công cụ dụng cụ'!$A$8:$AC$4035,27,0)</f>
        <v>QLC</v>
      </c>
      <c r="AL3513" s="61">
        <v>15311001</v>
      </c>
      <c r="AM3513" s="61">
        <v>33121001</v>
      </c>
      <c r="AN3513" s="48"/>
      <c r="AO3513" s="48"/>
      <c r="AP3513" s="61" t="s">
        <v>6174</v>
      </c>
      <c r="AQ3513" s="61" t="s">
        <v>6164</v>
      </c>
      <c r="AR3513" s="48"/>
      <c r="AT3513" s="34" t="s">
        <v>77</v>
      </c>
    </row>
    <row r="3514" spans="1:46">
      <c r="A3514" s="43">
        <v>3509</v>
      </c>
      <c r="B3514" s="43" t="s">
        <v>5064</v>
      </c>
      <c r="C3514" s="43" t="str">
        <f t="shared" si="68"/>
        <v>Trần Thu Trang PTSP</v>
      </c>
      <c r="D3514" s="43" t="s">
        <v>6604</v>
      </c>
      <c r="E3514" s="43"/>
      <c r="F3514" s="43" t="str">
        <f>VLOOKUP(H3514,'DM BPSD'!$A$2:$G$30,6,0)</f>
        <v>Trần Hữu Phúc</v>
      </c>
      <c r="G3514" s="43">
        <f>VLOOKUP(F3514,'DS Nhân viên'!$A$2:$B$577,2,0)</f>
        <v>900033</v>
      </c>
      <c r="H3514" s="49" t="s">
        <v>4898</v>
      </c>
      <c r="I3514" s="43"/>
      <c r="J3514" s="83" t="str">
        <f>VLOOKUP(B3514,'BBKK 30.6'!B3529:H7904,7,0)</f>
        <v>Sử dụng bình thường</v>
      </c>
      <c r="K3514" s="46" t="s">
        <v>5063</v>
      </c>
      <c r="L3514" s="46" t="s">
        <v>5064</v>
      </c>
      <c r="M3514" s="46" t="s">
        <v>82</v>
      </c>
      <c r="N3514" s="48"/>
      <c r="O3514" s="48"/>
      <c r="P3514" s="48"/>
      <c r="Q3514" s="48"/>
      <c r="R3514" s="48"/>
      <c r="S3514" s="48"/>
      <c r="T3514" s="48"/>
      <c r="U3514" s="47" t="s">
        <v>6148</v>
      </c>
      <c r="V3514" s="48"/>
      <c r="W3514" s="48"/>
      <c r="X3514" s="48"/>
      <c r="Y3514" s="48"/>
      <c r="Z3514" s="48"/>
      <c r="AA3514" s="64">
        <v>2592000</v>
      </c>
      <c r="AB3514" s="61">
        <v>1</v>
      </c>
      <c r="AC3514" s="61">
        <v>0</v>
      </c>
      <c r="AD3514" s="48"/>
      <c r="AE3514" s="48"/>
      <c r="AF3514" s="48"/>
      <c r="AG3514" s="62"/>
      <c r="AH3514" s="62"/>
      <c r="AI3514" s="62"/>
      <c r="AJ3514" s="48"/>
      <c r="AK3514" s="61" t="str">
        <f>VLOOKUP(L3514,'[2]Bảng chi tiết công cụ dụng cụ'!$A$8:$AC$4035,27,0)</f>
        <v>QLC</v>
      </c>
      <c r="AL3514" s="61">
        <v>15311001</v>
      </c>
      <c r="AM3514" s="61">
        <v>33121001</v>
      </c>
      <c r="AN3514" s="48"/>
      <c r="AO3514" s="48"/>
      <c r="AP3514" s="61" t="s">
        <v>6174</v>
      </c>
      <c r="AQ3514" s="61" t="s">
        <v>6164</v>
      </c>
      <c r="AR3514" s="48"/>
      <c r="AT3514" s="34" t="s">
        <v>77</v>
      </c>
    </row>
    <row r="3515" spans="1:46">
      <c r="A3515" s="43">
        <v>3510</v>
      </c>
      <c r="B3515" s="43" t="s">
        <v>5065</v>
      </c>
      <c r="C3515" s="43" t="str">
        <f t="shared" si="68"/>
        <v>Trần Thu Trang PTSP</v>
      </c>
      <c r="D3515" s="43" t="s">
        <v>6604</v>
      </c>
      <c r="E3515" s="43"/>
      <c r="F3515" s="43" t="str">
        <f>VLOOKUP(H3515,'DM BPSD'!$A$2:$G$30,6,0)</f>
        <v>Trần Hữu Phúc</v>
      </c>
      <c r="G3515" s="43">
        <f>VLOOKUP(F3515,'DS Nhân viên'!$A$2:$B$577,2,0)</f>
        <v>900033</v>
      </c>
      <c r="H3515" s="49" t="s">
        <v>4898</v>
      </c>
      <c r="I3515" s="43"/>
      <c r="J3515" s="83" t="str">
        <f>VLOOKUP(B3515,'BBKK 30.6'!B3530:H7905,7,0)</f>
        <v>Sử dụng bình thường</v>
      </c>
      <c r="K3515" s="46" t="s">
        <v>5063</v>
      </c>
      <c r="L3515" s="46" t="s">
        <v>5065</v>
      </c>
      <c r="M3515" s="46" t="s">
        <v>880</v>
      </c>
      <c r="N3515" s="48"/>
      <c r="O3515" s="48"/>
      <c r="P3515" s="48"/>
      <c r="Q3515" s="48"/>
      <c r="R3515" s="48"/>
      <c r="S3515" s="48"/>
      <c r="T3515" s="48"/>
      <c r="U3515" s="47" t="s">
        <v>6148</v>
      </c>
      <c r="V3515" s="48"/>
      <c r="W3515" s="48"/>
      <c r="X3515" s="48"/>
      <c r="Y3515" s="48"/>
      <c r="Z3515" s="48"/>
      <c r="AA3515" s="64">
        <v>1815000</v>
      </c>
      <c r="AB3515" s="61">
        <v>1</v>
      </c>
      <c r="AC3515" s="61">
        <v>0</v>
      </c>
      <c r="AD3515" s="48"/>
      <c r="AE3515" s="48"/>
      <c r="AF3515" s="48"/>
      <c r="AG3515" s="62"/>
      <c r="AH3515" s="62"/>
      <c r="AI3515" s="62"/>
      <c r="AJ3515" s="48"/>
      <c r="AK3515" s="61" t="str">
        <f>VLOOKUP(L3515,'[2]Bảng chi tiết công cụ dụng cụ'!$A$8:$AC$4035,27,0)</f>
        <v>QLC</v>
      </c>
      <c r="AL3515" s="61">
        <v>15311001</v>
      </c>
      <c r="AM3515" s="61">
        <v>33121001</v>
      </c>
      <c r="AN3515" s="48"/>
      <c r="AO3515" s="48"/>
      <c r="AP3515" s="61" t="s">
        <v>6173</v>
      </c>
      <c r="AQ3515" s="61" t="s">
        <v>6164</v>
      </c>
      <c r="AR3515" s="48"/>
      <c r="AS3515" s="65">
        <v>42887</v>
      </c>
      <c r="AT3515" s="34" t="s">
        <v>77</v>
      </c>
    </row>
    <row r="3516" spans="1:46">
      <c r="A3516" s="43">
        <v>3511</v>
      </c>
      <c r="B3516" s="43" t="s">
        <v>5066</v>
      </c>
      <c r="C3516" s="43" t="str">
        <f t="shared" si="68"/>
        <v>Trần Thu Trang PTSP</v>
      </c>
      <c r="D3516" s="43" t="s">
        <v>6604</v>
      </c>
      <c r="E3516" s="43"/>
      <c r="F3516" s="43" t="str">
        <f>VLOOKUP(H3516,'DM BPSD'!$A$2:$G$30,6,0)</f>
        <v>Trần Hữu Phúc</v>
      </c>
      <c r="G3516" s="43">
        <f>VLOOKUP(F3516,'DS Nhân viên'!$A$2:$B$577,2,0)</f>
        <v>900033</v>
      </c>
      <c r="H3516" s="49" t="s">
        <v>4898</v>
      </c>
      <c r="I3516" s="43"/>
      <c r="J3516" s="83" t="str">
        <f>VLOOKUP(B3516,'BBKK 30.6'!B3531:H7906,7,0)</f>
        <v>Sử dụng bình thường</v>
      </c>
      <c r="K3516" s="46" t="s">
        <v>5063</v>
      </c>
      <c r="L3516" s="46" t="s">
        <v>5066</v>
      </c>
      <c r="M3516" s="46" t="s">
        <v>197</v>
      </c>
      <c r="N3516" s="48"/>
      <c r="O3516" s="48"/>
      <c r="P3516" s="48"/>
      <c r="Q3516" s="48"/>
      <c r="R3516" s="48"/>
      <c r="S3516" s="48"/>
      <c r="T3516" s="48"/>
      <c r="U3516" s="47" t="s">
        <v>6148</v>
      </c>
      <c r="V3516" s="48"/>
      <c r="W3516" s="48"/>
      <c r="X3516" s="48"/>
      <c r="Y3516" s="48"/>
      <c r="Z3516" s="48"/>
      <c r="AA3516" s="64">
        <v>4180000</v>
      </c>
      <c r="AB3516" s="61">
        <v>1</v>
      </c>
      <c r="AC3516" s="61">
        <v>0</v>
      </c>
      <c r="AD3516" s="48"/>
      <c r="AE3516" s="48"/>
      <c r="AF3516" s="48"/>
      <c r="AG3516" s="62"/>
      <c r="AH3516" s="62"/>
      <c r="AI3516" s="62"/>
      <c r="AJ3516" s="48"/>
      <c r="AK3516" s="61" t="str">
        <f>VLOOKUP(L3516,'[2]Bảng chi tiết công cụ dụng cụ'!$A$8:$AC$4035,27,0)</f>
        <v>QLC</v>
      </c>
      <c r="AL3516" s="61">
        <v>15312001</v>
      </c>
      <c r="AM3516" s="61">
        <v>33121001</v>
      </c>
      <c r="AN3516" s="48"/>
      <c r="AO3516" s="48"/>
      <c r="AP3516" s="61" t="s">
        <v>6173</v>
      </c>
      <c r="AQ3516" s="61" t="s">
        <v>6164</v>
      </c>
      <c r="AR3516" s="48"/>
      <c r="AT3516" s="34" t="s">
        <v>77</v>
      </c>
    </row>
    <row r="3517" spans="1:46">
      <c r="A3517" s="43">
        <v>3512</v>
      </c>
      <c r="B3517" s="43" t="s">
        <v>5067</v>
      </c>
      <c r="C3517" s="43" t="str">
        <f t="shared" si="68"/>
        <v>Trần Thu Trang PTSP</v>
      </c>
      <c r="D3517" s="43" t="s">
        <v>6604</v>
      </c>
      <c r="E3517" s="43"/>
      <c r="F3517" s="43" t="str">
        <f>VLOOKUP(H3517,'DM BPSD'!$A$2:$G$30,6,0)</f>
        <v>Trần Hữu Phúc</v>
      </c>
      <c r="G3517" s="43">
        <f>VLOOKUP(F3517,'DS Nhân viên'!$A$2:$B$577,2,0)</f>
        <v>900033</v>
      </c>
      <c r="H3517" s="49" t="s">
        <v>4898</v>
      </c>
      <c r="I3517" s="43"/>
      <c r="J3517" s="83" t="str">
        <f>VLOOKUP(B3517,'BBKK 30.6'!B3532:H7907,7,0)</f>
        <v>Sử dụng bình thường</v>
      </c>
      <c r="K3517" s="46" t="s">
        <v>5063</v>
      </c>
      <c r="L3517" s="46" t="s">
        <v>5067</v>
      </c>
      <c r="M3517" s="46" t="s">
        <v>197</v>
      </c>
      <c r="N3517" s="48"/>
      <c r="O3517" s="48"/>
      <c r="P3517" s="48"/>
      <c r="Q3517" s="48"/>
      <c r="R3517" s="48"/>
      <c r="S3517" s="48"/>
      <c r="T3517" s="48"/>
      <c r="U3517" s="47" t="s">
        <v>6148</v>
      </c>
      <c r="V3517" s="48"/>
      <c r="W3517" s="48"/>
      <c r="X3517" s="48"/>
      <c r="Y3517" s="48"/>
      <c r="Z3517" s="48"/>
      <c r="AA3517" s="64">
        <v>4180000</v>
      </c>
      <c r="AB3517" s="61">
        <v>1</v>
      </c>
      <c r="AC3517" s="61">
        <v>0</v>
      </c>
      <c r="AD3517" s="48"/>
      <c r="AE3517" s="48"/>
      <c r="AF3517" s="48"/>
      <c r="AG3517" s="62"/>
      <c r="AH3517" s="62"/>
      <c r="AI3517" s="62"/>
      <c r="AJ3517" s="48"/>
      <c r="AK3517" s="61" t="str">
        <f>VLOOKUP(L3517,'[2]Bảng chi tiết công cụ dụng cụ'!$A$8:$AC$4035,27,0)</f>
        <v>QLC</v>
      </c>
      <c r="AL3517" s="61">
        <v>15312001</v>
      </c>
      <c r="AM3517" s="61">
        <v>33121001</v>
      </c>
      <c r="AN3517" s="48"/>
      <c r="AO3517" s="48"/>
      <c r="AP3517" s="61" t="s">
        <v>6173</v>
      </c>
      <c r="AQ3517" s="61" t="s">
        <v>6164</v>
      </c>
      <c r="AR3517" s="48"/>
      <c r="AT3517" s="34" t="s">
        <v>77</v>
      </c>
    </row>
    <row r="3518" spans="1:46">
      <c r="A3518" s="43">
        <v>3513</v>
      </c>
      <c r="B3518" s="43" t="s">
        <v>5068</v>
      </c>
      <c r="C3518" s="43" t="str">
        <f t="shared" si="68"/>
        <v>Trần Thu Trang PTSP</v>
      </c>
      <c r="D3518" s="43" t="s">
        <v>6604</v>
      </c>
      <c r="E3518" s="43"/>
      <c r="F3518" s="43" t="str">
        <f>VLOOKUP(H3518,'DM BPSD'!$A$2:$G$30,6,0)</f>
        <v>Trần Hữu Phúc</v>
      </c>
      <c r="G3518" s="43">
        <f>VLOOKUP(F3518,'DS Nhân viên'!$A$2:$B$577,2,0)</f>
        <v>900033</v>
      </c>
      <c r="H3518" s="49" t="s">
        <v>4898</v>
      </c>
      <c r="I3518" s="43"/>
      <c r="J3518" s="83" t="str">
        <f>VLOOKUP(B3518,'BBKK 30.6'!B3533:H7908,7,0)</f>
        <v>Sử dụng bình thường</v>
      </c>
      <c r="K3518" s="46" t="s">
        <v>5063</v>
      </c>
      <c r="L3518" s="46" t="s">
        <v>5068</v>
      </c>
      <c r="M3518" s="46" t="s">
        <v>203</v>
      </c>
      <c r="N3518" s="48"/>
      <c r="O3518" s="48"/>
      <c r="P3518" s="48"/>
      <c r="Q3518" s="48"/>
      <c r="R3518" s="48"/>
      <c r="S3518" s="48"/>
      <c r="T3518" s="48"/>
      <c r="U3518" s="47" t="s">
        <v>6148</v>
      </c>
      <c r="V3518" s="48"/>
      <c r="W3518" s="48"/>
      <c r="X3518" s="48"/>
      <c r="Y3518" s="48"/>
      <c r="Z3518" s="48"/>
      <c r="AA3518" s="64">
        <v>20020000</v>
      </c>
      <c r="AB3518" s="61">
        <v>1</v>
      </c>
      <c r="AC3518" s="61">
        <v>0</v>
      </c>
      <c r="AD3518" s="48"/>
      <c r="AE3518" s="48"/>
      <c r="AF3518" s="48"/>
      <c r="AG3518" s="62"/>
      <c r="AH3518" s="62"/>
      <c r="AI3518" s="62"/>
      <c r="AJ3518" s="48"/>
      <c r="AK3518" s="61" t="str">
        <f>VLOOKUP(L3518,'[2]Bảng chi tiết công cụ dụng cụ'!$A$8:$AC$4035,27,0)</f>
        <v>QLC</v>
      </c>
      <c r="AL3518" s="61">
        <v>15312001</v>
      </c>
      <c r="AM3518" s="61">
        <v>33121001</v>
      </c>
      <c r="AN3518" s="48"/>
      <c r="AO3518" s="48"/>
      <c r="AP3518" s="61" t="s">
        <v>6173</v>
      </c>
      <c r="AQ3518" s="61" t="s">
        <v>6164</v>
      </c>
      <c r="AR3518" s="48"/>
      <c r="AT3518" s="34" t="s">
        <v>77</v>
      </c>
    </row>
    <row r="3519" spans="1:46">
      <c r="A3519" s="43">
        <v>3514</v>
      </c>
      <c r="B3519" s="43" t="s">
        <v>5069</v>
      </c>
      <c r="C3519" s="43" t="str">
        <f t="shared" si="68"/>
        <v>Trần Thu Trang PTSP</v>
      </c>
      <c r="D3519" s="43" t="s">
        <v>6604</v>
      </c>
      <c r="E3519" s="43"/>
      <c r="F3519" s="43" t="str">
        <f>VLOOKUP(H3519,'DM BPSD'!$A$2:$G$30,6,0)</f>
        <v>Trần Hữu Phúc</v>
      </c>
      <c r="G3519" s="43">
        <f>VLOOKUP(F3519,'DS Nhân viên'!$A$2:$B$577,2,0)</f>
        <v>900033</v>
      </c>
      <c r="H3519" s="49" t="s">
        <v>4898</v>
      </c>
      <c r="I3519" s="43"/>
      <c r="J3519" s="83" t="str">
        <f>VLOOKUP(B3519,'BBKK 30.6'!B3534:H7909,7,0)</f>
        <v>Sử dụng bình thường</v>
      </c>
      <c r="K3519" s="46" t="s">
        <v>5063</v>
      </c>
      <c r="L3519" s="46" t="s">
        <v>5069</v>
      </c>
      <c r="M3519" s="46" t="s">
        <v>177</v>
      </c>
      <c r="N3519" s="48"/>
      <c r="O3519" s="48"/>
      <c r="P3519" s="48"/>
      <c r="Q3519" s="48"/>
      <c r="R3519" s="48"/>
      <c r="S3519" s="48"/>
      <c r="T3519" s="48"/>
      <c r="U3519" s="47" t="s">
        <v>6148</v>
      </c>
      <c r="V3519" s="48"/>
      <c r="W3519" s="48"/>
      <c r="X3519" s="48"/>
      <c r="Y3519" s="48"/>
      <c r="Z3519" s="48"/>
      <c r="AA3519" s="64">
        <v>4760000</v>
      </c>
      <c r="AB3519" s="61">
        <v>1</v>
      </c>
      <c r="AC3519" s="61">
        <v>0</v>
      </c>
      <c r="AD3519" s="48"/>
      <c r="AE3519" s="48"/>
      <c r="AF3519" s="48"/>
      <c r="AG3519" s="62"/>
      <c r="AH3519" s="62"/>
      <c r="AI3519" s="62"/>
      <c r="AJ3519" s="48"/>
      <c r="AK3519" s="61" t="str">
        <f>VLOOKUP(L3519,'[2]Bảng chi tiết công cụ dụng cụ'!$A$8:$AC$4035,27,0)</f>
        <v>QLC</v>
      </c>
      <c r="AL3519" s="61">
        <v>15311001</v>
      </c>
      <c r="AM3519" s="61">
        <v>33121001</v>
      </c>
      <c r="AN3519" s="48"/>
      <c r="AO3519" s="48"/>
      <c r="AP3519" s="61" t="s">
        <v>6174</v>
      </c>
      <c r="AQ3519" s="61" t="s">
        <v>6164</v>
      </c>
      <c r="AR3519" s="48"/>
      <c r="AT3519" s="34" t="s">
        <v>77</v>
      </c>
    </row>
    <row r="3520" spans="1:46">
      <c r="A3520" s="43">
        <v>3515</v>
      </c>
      <c r="B3520" s="43" t="s">
        <v>5070</v>
      </c>
      <c r="C3520" s="43" t="str">
        <f t="shared" si="68"/>
        <v>Vũ Xuân Hiếu</v>
      </c>
      <c r="D3520" s="43" t="s">
        <v>6604</v>
      </c>
      <c r="E3520" s="43"/>
      <c r="F3520" s="43" t="str">
        <f>VLOOKUP(H3520,'DM BPSD'!$A$2:$G$30,6,0)</f>
        <v>Trần Hữu Phúc</v>
      </c>
      <c r="G3520" s="43">
        <f>VLOOKUP(F3520,'DS Nhân viên'!$A$2:$B$577,2,0)</f>
        <v>900033</v>
      </c>
      <c r="H3520" s="49" t="s">
        <v>4898</v>
      </c>
      <c r="I3520" s="43"/>
      <c r="J3520" s="83" t="str">
        <f>VLOOKUP(B3520,'BBKK 30.6'!B3535:H7910,7,0)</f>
        <v>Sử dụng bình thường</v>
      </c>
      <c r="K3520" s="46" t="s">
        <v>5071</v>
      </c>
      <c r="L3520" s="46" t="s">
        <v>5070</v>
      </c>
      <c r="M3520" s="46" t="s">
        <v>877</v>
      </c>
      <c r="N3520" s="48"/>
      <c r="O3520" s="48"/>
      <c r="P3520" s="48"/>
      <c r="Q3520" s="48"/>
      <c r="R3520" s="48"/>
      <c r="S3520" s="48"/>
      <c r="T3520" s="48"/>
      <c r="U3520" s="47" t="s">
        <v>6148</v>
      </c>
      <c r="V3520" s="48"/>
      <c r="W3520" s="48"/>
      <c r="X3520" s="48"/>
      <c r="Y3520" s="48"/>
      <c r="Z3520" s="48"/>
      <c r="AA3520" s="64">
        <v>1630771</v>
      </c>
      <c r="AB3520" s="61">
        <v>1</v>
      </c>
      <c r="AC3520" s="61">
        <v>0</v>
      </c>
      <c r="AD3520" s="48"/>
      <c r="AE3520" s="48"/>
      <c r="AF3520" s="48"/>
      <c r="AG3520" s="62"/>
      <c r="AH3520" s="62"/>
      <c r="AI3520" s="62"/>
      <c r="AJ3520" s="48"/>
      <c r="AK3520" s="61" t="str">
        <f>VLOOKUP(L3520,'[2]Bảng chi tiết công cụ dụng cụ'!$A$8:$AC$4035,27,0)</f>
        <v>QLC</v>
      </c>
      <c r="AL3520" s="61">
        <v>15311001</v>
      </c>
      <c r="AM3520" s="61">
        <v>33121001</v>
      </c>
      <c r="AN3520" s="48"/>
      <c r="AO3520" s="48"/>
      <c r="AP3520" s="61" t="s">
        <v>6174</v>
      </c>
      <c r="AQ3520" s="61" t="s">
        <v>6164</v>
      </c>
      <c r="AR3520" s="48"/>
      <c r="AS3520" s="65">
        <v>42948</v>
      </c>
      <c r="AT3520" s="34" t="s">
        <v>77</v>
      </c>
    </row>
    <row r="3521" spans="1:46">
      <c r="A3521" s="43">
        <v>3516</v>
      </c>
      <c r="B3521" s="43" t="s">
        <v>5072</v>
      </c>
      <c r="C3521" s="43" t="str">
        <f t="shared" si="68"/>
        <v>Vũ Xuân Hiếu</v>
      </c>
      <c r="D3521" s="43" t="s">
        <v>6604</v>
      </c>
      <c r="E3521" s="43"/>
      <c r="F3521" s="43" t="str">
        <f>VLOOKUP(H3521,'DM BPSD'!$A$2:$G$30,6,0)</f>
        <v>Trần Hữu Phúc</v>
      </c>
      <c r="G3521" s="43">
        <f>VLOOKUP(F3521,'DS Nhân viên'!$A$2:$B$577,2,0)</f>
        <v>900033</v>
      </c>
      <c r="H3521" s="49" t="s">
        <v>4898</v>
      </c>
      <c r="I3521" s="43"/>
      <c r="J3521" s="83" t="str">
        <f>VLOOKUP(B3521,'BBKK 30.6'!B3536:H7911,7,0)</f>
        <v>Sử dụng bình thường</v>
      </c>
      <c r="K3521" s="46" t="s">
        <v>5071</v>
      </c>
      <c r="L3521" s="46" t="s">
        <v>5072</v>
      </c>
      <c r="M3521" s="46" t="s">
        <v>725</v>
      </c>
      <c r="N3521" s="48"/>
      <c r="O3521" s="48"/>
      <c r="P3521" s="48"/>
      <c r="Q3521" s="48"/>
      <c r="R3521" s="48"/>
      <c r="S3521" s="48"/>
      <c r="T3521" s="48"/>
      <c r="U3521" s="47" t="s">
        <v>6148</v>
      </c>
      <c r="V3521" s="48"/>
      <c r="W3521" s="48"/>
      <c r="X3521" s="48"/>
      <c r="Y3521" s="48"/>
      <c r="Z3521" s="48"/>
      <c r="AA3521" s="64">
        <v>3960000</v>
      </c>
      <c r="AB3521" s="61">
        <v>1</v>
      </c>
      <c r="AC3521" s="61">
        <v>0</v>
      </c>
      <c r="AD3521" s="48"/>
      <c r="AE3521" s="48"/>
      <c r="AF3521" s="48"/>
      <c r="AG3521" s="62"/>
      <c r="AH3521" s="62"/>
      <c r="AI3521" s="62"/>
      <c r="AJ3521" s="48"/>
      <c r="AK3521" s="61" t="str">
        <f>VLOOKUP(L3521,'[2]Bảng chi tiết công cụ dụng cụ'!$A$8:$AC$4035,27,0)</f>
        <v>QLC</v>
      </c>
      <c r="AL3521" s="61">
        <v>15311001</v>
      </c>
      <c r="AM3521" s="61">
        <v>33121001</v>
      </c>
      <c r="AN3521" s="48"/>
      <c r="AO3521" s="48"/>
      <c r="AP3521" s="61" t="s">
        <v>6174</v>
      </c>
      <c r="AQ3521" s="61" t="s">
        <v>6164</v>
      </c>
      <c r="AR3521" s="48"/>
      <c r="AS3521" s="65">
        <v>42887</v>
      </c>
      <c r="AT3521" s="34" t="s">
        <v>77</v>
      </c>
    </row>
    <row r="3522" spans="1:46">
      <c r="A3522" s="43">
        <v>3517</v>
      </c>
      <c r="B3522" s="43" t="s">
        <v>5073</v>
      </c>
      <c r="C3522" s="43" t="str">
        <f t="shared" si="68"/>
        <v>Vũ Xuân Hiếu</v>
      </c>
      <c r="D3522" s="43" t="s">
        <v>6604</v>
      </c>
      <c r="E3522" s="43"/>
      <c r="F3522" s="43" t="str">
        <f>VLOOKUP(H3522,'DM BPSD'!$A$2:$G$30,6,0)</f>
        <v>Trần Hữu Phúc</v>
      </c>
      <c r="G3522" s="43">
        <f>VLOOKUP(F3522,'DS Nhân viên'!$A$2:$B$577,2,0)</f>
        <v>900033</v>
      </c>
      <c r="H3522" s="49" t="s">
        <v>4898</v>
      </c>
      <c r="I3522" s="43"/>
      <c r="J3522" s="83" t="str">
        <f>VLOOKUP(B3522,'BBKK 30.6'!B3537:H7912,7,0)</f>
        <v>Sử dụng bình thường</v>
      </c>
      <c r="K3522" s="46" t="s">
        <v>5071</v>
      </c>
      <c r="L3522" s="46" t="s">
        <v>5073</v>
      </c>
      <c r="M3522" s="46" t="s">
        <v>4035</v>
      </c>
      <c r="N3522" s="48"/>
      <c r="O3522" s="48"/>
      <c r="P3522" s="48"/>
      <c r="Q3522" s="48"/>
      <c r="R3522" s="48"/>
      <c r="S3522" s="48"/>
      <c r="T3522" s="48"/>
      <c r="U3522" s="47" t="s">
        <v>6148</v>
      </c>
      <c r="V3522" s="48"/>
      <c r="W3522" s="48"/>
      <c r="X3522" s="48"/>
      <c r="Y3522" s="48"/>
      <c r="Z3522" s="48"/>
      <c r="AA3522" s="64">
        <v>1815000</v>
      </c>
      <c r="AB3522" s="61">
        <v>1</v>
      </c>
      <c r="AC3522" s="61">
        <v>0</v>
      </c>
      <c r="AD3522" s="48"/>
      <c r="AE3522" s="48"/>
      <c r="AF3522" s="48"/>
      <c r="AG3522" s="62"/>
      <c r="AH3522" s="62"/>
      <c r="AI3522" s="62"/>
      <c r="AJ3522" s="48"/>
      <c r="AK3522" s="61" t="str">
        <f>VLOOKUP(L3522,'[2]Bảng chi tiết công cụ dụng cụ'!$A$8:$AC$4035,27,0)</f>
        <v>QLC</v>
      </c>
      <c r="AL3522" s="61">
        <v>15311001</v>
      </c>
      <c r="AM3522" s="61">
        <v>33121001</v>
      </c>
      <c r="AN3522" s="48"/>
      <c r="AO3522" s="48"/>
      <c r="AP3522" s="61" t="s">
        <v>6173</v>
      </c>
      <c r="AQ3522" s="61" t="s">
        <v>6164</v>
      </c>
      <c r="AR3522" s="48"/>
      <c r="AS3522" s="65">
        <v>42887</v>
      </c>
      <c r="AT3522" s="34" t="s">
        <v>77</v>
      </c>
    </row>
    <row r="3523" spans="1:46">
      <c r="A3523" s="43">
        <v>3518</v>
      </c>
      <c r="B3523" s="43" t="s">
        <v>5074</v>
      </c>
      <c r="C3523" s="43" t="str">
        <f t="shared" si="68"/>
        <v>Vũ Xuân Hiếu</v>
      </c>
      <c r="D3523" s="43" t="s">
        <v>6604</v>
      </c>
      <c r="E3523" s="43"/>
      <c r="F3523" s="43" t="str">
        <f>VLOOKUP(H3523,'DM BPSD'!$A$2:$G$30,6,0)</f>
        <v>Trần Hữu Phúc</v>
      </c>
      <c r="G3523" s="43">
        <f>VLOOKUP(F3523,'DS Nhân viên'!$A$2:$B$577,2,0)</f>
        <v>900033</v>
      </c>
      <c r="H3523" s="49" t="s">
        <v>4898</v>
      </c>
      <c r="I3523" s="43"/>
      <c r="J3523" s="83" t="str">
        <f>VLOOKUP(B3523,'BBKK 30.6'!B3538:H7913,7,0)</f>
        <v>Sử dụng bình thường</v>
      </c>
      <c r="K3523" s="46" t="s">
        <v>5071</v>
      </c>
      <c r="L3523" s="46" t="s">
        <v>5074</v>
      </c>
      <c r="M3523" s="46" t="s">
        <v>197</v>
      </c>
      <c r="N3523" s="48"/>
      <c r="O3523" s="48"/>
      <c r="P3523" s="48"/>
      <c r="Q3523" s="48"/>
      <c r="R3523" s="48"/>
      <c r="S3523" s="48"/>
      <c r="T3523" s="48"/>
      <c r="U3523" s="47" t="s">
        <v>6148</v>
      </c>
      <c r="V3523" s="48"/>
      <c r="W3523" s="48"/>
      <c r="X3523" s="48"/>
      <c r="Y3523" s="48"/>
      <c r="Z3523" s="48"/>
      <c r="AA3523" s="64">
        <v>4180000</v>
      </c>
      <c r="AB3523" s="61">
        <v>1</v>
      </c>
      <c r="AC3523" s="61">
        <v>0</v>
      </c>
      <c r="AD3523" s="48"/>
      <c r="AE3523" s="48"/>
      <c r="AF3523" s="48"/>
      <c r="AG3523" s="62"/>
      <c r="AH3523" s="62"/>
      <c r="AI3523" s="62"/>
      <c r="AJ3523" s="48"/>
      <c r="AK3523" s="61" t="str">
        <f>VLOOKUP(L3523,'[2]Bảng chi tiết công cụ dụng cụ'!$A$8:$AC$4035,27,0)</f>
        <v>QLC</v>
      </c>
      <c r="AL3523" s="61">
        <v>15312001</v>
      </c>
      <c r="AM3523" s="61">
        <v>33121001</v>
      </c>
      <c r="AN3523" s="48"/>
      <c r="AO3523" s="48"/>
      <c r="AP3523" s="61" t="s">
        <v>6173</v>
      </c>
      <c r="AQ3523" s="61" t="s">
        <v>6164</v>
      </c>
      <c r="AR3523" s="48"/>
      <c r="AT3523" s="34" t="s">
        <v>77</v>
      </c>
    </row>
    <row r="3524" spans="1:46">
      <c r="A3524" s="43">
        <v>3519</v>
      </c>
      <c r="B3524" s="43" t="s">
        <v>5075</v>
      </c>
      <c r="C3524" s="43" t="str">
        <f t="shared" si="68"/>
        <v>Vũ Xuân Hiếu</v>
      </c>
      <c r="D3524" s="43" t="s">
        <v>6604</v>
      </c>
      <c r="E3524" s="43"/>
      <c r="F3524" s="43" t="str">
        <f>VLOOKUP(H3524,'DM BPSD'!$A$2:$G$30,6,0)</f>
        <v>Trần Hữu Phúc</v>
      </c>
      <c r="G3524" s="43">
        <f>VLOOKUP(F3524,'DS Nhân viên'!$A$2:$B$577,2,0)</f>
        <v>900033</v>
      </c>
      <c r="H3524" s="49" t="s">
        <v>4898</v>
      </c>
      <c r="I3524" s="43"/>
      <c r="J3524" s="83" t="str">
        <f>VLOOKUP(B3524,'BBKK 30.6'!B3539:H7914,7,0)</f>
        <v>Sử dụng bình thường</v>
      </c>
      <c r="K3524" s="46" t="s">
        <v>5071</v>
      </c>
      <c r="L3524" s="46" t="s">
        <v>5075</v>
      </c>
      <c r="M3524" s="46" t="s">
        <v>249</v>
      </c>
      <c r="N3524" s="48"/>
      <c r="O3524" s="48"/>
      <c r="P3524" s="48"/>
      <c r="Q3524" s="48"/>
      <c r="R3524" s="48"/>
      <c r="S3524" s="48"/>
      <c r="T3524" s="48"/>
      <c r="U3524" s="47" t="s">
        <v>6148</v>
      </c>
      <c r="V3524" s="48"/>
      <c r="W3524" s="48"/>
      <c r="X3524" s="48"/>
      <c r="Y3524" s="48"/>
      <c r="Z3524" s="48"/>
      <c r="AA3524" s="64">
        <v>2618000</v>
      </c>
      <c r="AB3524" s="61">
        <v>1</v>
      </c>
      <c r="AC3524" s="61">
        <v>0</v>
      </c>
      <c r="AD3524" s="48"/>
      <c r="AE3524" s="48"/>
      <c r="AF3524" s="48"/>
      <c r="AG3524" s="62"/>
      <c r="AH3524" s="62"/>
      <c r="AI3524" s="62"/>
      <c r="AJ3524" s="48"/>
      <c r="AK3524" s="61" t="str">
        <f>VLOOKUP(L3524,'[2]Bảng chi tiết công cụ dụng cụ'!$A$8:$AC$4035,27,0)</f>
        <v>QLC</v>
      </c>
      <c r="AL3524" s="61">
        <v>15311001</v>
      </c>
      <c r="AM3524" s="61">
        <v>33121001</v>
      </c>
      <c r="AN3524" s="48"/>
      <c r="AO3524" s="48"/>
      <c r="AP3524" s="61" t="s">
        <v>6173</v>
      </c>
      <c r="AQ3524" s="61" t="s">
        <v>6164</v>
      </c>
      <c r="AR3524" s="48"/>
      <c r="AS3524" s="65">
        <v>44494</v>
      </c>
      <c r="AT3524" s="34" t="s">
        <v>77</v>
      </c>
    </row>
    <row r="3525" spans="1:46">
      <c r="A3525" s="43">
        <v>3520</v>
      </c>
      <c r="B3525" s="43" t="s">
        <v>5076</v>
      </c>
      <c r="C3525" s="43" t="str">
        <f t="shared" si="68"/>
        <v>Vũ Xuân Hiếu</v>
      </c>
      <c r="D3525" s="43" t="s">
        <v>6604</v>
      </c>
      <c r="E3525" s="43"/>
      <c r="F3525" s="43" t="str">
        <f>VLOOKUP(H3525,'DM BPSD'!$A$2:$G$30,6,0)</f>
        <v>Trần Hữu Phúc</v>
      </c>
      <c r="G3525" s="43">
        <f>VLOOKUP(F3525,'DS Nhân viên'!$A$2:$B$577,2,0)</f>
        <v>900033</v>
      </c>
      <c r="H3525" s="49" t="s">
        <v>4898</v>
      </c>
      <c r="I3525" s="43"/>
      <c r="J3525" s="83" t="str">
        <f>VLOOKUP(B3525,'BBKK 30.6'!B3540:H7915,7,0)</f>
        <v>Sử dụng bình thường</v>
      </c>
      <c r="K3525" s="46" t="s">
        <v>5071</v>
      </c>
      <c r="L3525" s="46" t="s">
        <v>5076</v>
      </c>
      <c r="M3525" s="46" t="s">
        <v>895</v>
      </c>
      <c r="N3525" s="48"/>
      <c r="O3525" s="48"/>
      <c r="P3525" s="48"/>
      <c r="Q3525" s="48"/>
      <c r="R3525" s="48"/>
      <c r="S3525" s="48"/>
      <c r="T3525" s="48"/>
      <c r="U3525" s="47" t="s">
        <v>6148</v>
      </c>
      <c r="V3525" s="48"/>
      <c r="W3525" s="48"/>
      <c r="X3525" s="48"/>
      <c r="Y3525" s="48"/>
      <c r="Z3525" s="48"/>
      <c r="AA3525" s="64">
        <v>5500000</v>
      </c>
      <c r="AB3525" s="61">
        <v>1</v>
      </c>
      <c r="AC3525" s="61">
        <v>0</v>
      </c>
      <c r="AD3525" s="48"/>
      <c r="AE3525" s="48"/>
      <c r="AF3525" s="48"/>
      <c r="AG3525" s="62"/>
      <c r="AH3525" s="62"/>
      <c r="AI3525" s="62"/>
      <c r="AJ3525" s="48"/>
      <c r="AK3525" s="61" t="str">
        <f>VLOOKUP(L3525,'[2]Bảng chi tiết công cụ dụng cụ'!$A$8:$AC$4035,27,0)</f>
        <v>QLC</v>
      </c>
      <c r="AL3525" s="61">
        <v>15311001</v>
      </c>
      <c r="AM3525" s="61">
        <v>33121001</v>
      </c>
      <c r="AN3525" s="48"/>
      <c r="AO3525" s="48"/>
      <c r="AP3525" s="61" t="s">
        <v>6173</v>
      </c>
      <c r="AQ3525" s="61" t="s">
        <v>6164</v>
      </c>
      <c r="AR3525" s="48"/>
      <c r="AS3525" s="65">
        <v>42887</v>
      </c>
      <c r="AT3525" s="34" t="s">
        <v>77</v>
      </c>
    </row>
    <row r="3526" spans="1:46">
      <c r="A3526" s="43">
        <v>3521</v>
      </c>
      <c r="B3526" s="43" t="s">
        <v>5077</v>
      </c>
      <c r="C3526" s="43" t="str">
        <f t="shared" si="68"/>
        <v>Vũ Xuân Hiếu</v>
      </c>
      <c r="D3526" s="43" t="s">
        <v>6604</v>
      </c>
      <c r="E3526" s="43"/>
      <c r="F3526" s="43" t="str">
        <f>VLOOKUP(H3526,'DM BPSD'!$A$2:$G$30,6,0)</f>
        <v>Trần Hữu Phúc</v>
      </c>
      <c r="G3526" s="43">
        <f>VLOOKUP(F3526,'DS Nhân viên'!$A$2:$B$577,2,0)</f>
        <v>900033</v>
      </c>
      <c r="H3526" s="49" t="s">
        <v>4898</v>
      </c>
      <c r="I3526" s="43"/>
      <c r="J3526" s="83" t="str">
        <f>VLOOKUP(B3526,'BBKK 30.6'!B3541:H7916,7,0)</f>
        <v>Sử dụng bình thường</v>
      </c>
      <c r="K3526" s="46" t="s">
        <v>5071</v>
      </c>
      <c r="L3526" s="46" t="s">
        <v>5077</v>
      </c>
      <c r="M3526" s="46" t="s">
        <v>203</v>
      </c>
      <c r="N3526" s="48"/>
      <c r="O3526" s="48"/>
      <c r="P3526" s="48"/>
      <c r="Q3526" s="48"/>
      <c r="R3526" s="48"/>
      <c r="S3526" s="48"/>
      <c r="T3526" s="48"/>
      <c r="U3526" s="47" t="s">
        <v>6148</v>
      </c>
      <c r="V3526" s="48"/>
      <c r="W3526" s="48"/>
      <c r="X3526" s="48"/>
      <c r="Y3526" s="48"/>
      <c r="Z3526" s="48"/>
      <c r="AA3526" s="64">
        <v>20020000</v>
      </c>
      <c r="AB3526" s="61">
        <v>1</v>
      </c>
      <c r="AC3526" s="61">
        <v>0</v>
      </c>
      <c r="AD3526" s="48"/>
      <c r="AE3526" s="48"/>
      <c r="AF3526" s="48"/>
      <c r="AG3526" s="62"/>
      <c r="AH3526" s="62"/>
      <c r="AI3526" s="62"/>
      <c r="AJ3526" s="48"/>
      <c r="AK3526" s="61" t="str">
        <f>VLOOKUP(L3526,'[2]Bảng chi tiết công cụ dụng cụ'!$A$8:$AC$4035,27,0)</f>
        <v>QLC</v>
      </c>
      <c r="AL3526" s="61">
        <v>15311001</v>
      </c>
      <c r="AM3526" s="61">
        <v>33121001</v>
      </c>
      <c r="AN3526" s="48"/>
      <c r="AO3526" s="48"/>
      <c r="AP3526" s="61" t="s">
        <v>6174</v>
      </c>
      <c r="AQ3526" s="61" t="s">
        <v>6164</v>
      </c>
      <c r="AR3526" s="48"/>
      <c r="AT3526" s="34" t="s">
        <v>77</v>
      </c>
    </row>
    <row r="3527" spans="1:46">
      <c r="A3527" s="43">
        <v>3522</v>
      </c>
      <c r="B3527" s="43" t="s">
        <v>5078</v>
      </c>
      <c r="C3527" s="43" t="str">
        <f t="shared" ref="C3527:C3590" si="69">K3527</f>
        <v>Vũ Xuân Hiếu</v>
      </c>
      <c r="D3527" s="43" t="s">
        <v>6604</v>
      </c>
      <c r="E3527" s="43"/>
      <c r="F3527" s="43" t="str">
        <f>VLOOKUP(H3527,'DM BPSD'!$A$2:$G$30,6,0)</f>
        <v>Trần Hữu Phúc</v>
      </c>
      <c r="G3527" s="43">
        <f>VLOOKUP(F3527,'DS Nhân viên'!$A$2:$B$577,2,0)</f>
        <v>900033</v>
      </c>
      <c r="H3527" s="49" t="s">
        <v>4898</v>
      </c>
      <c r="I3527" s="43"/>
      <c r="J3527" s="83" t="str">
        <f>VLOOKUP(B3527,'BBKK 30.6'!B3542:H7917,7,0)</f>
        <v>Sử dụng bình thường</v>
      </c>
      <c r="K3527" s="46" t="s">
        <v>5071</v>
      </c>
      <c r="L3527" s="46" t="s">
        <v>5078</v>
      </c>
      <c r="M3527" s="46" t="s">
        <v>177</v>
      </c>
      <c r="N3527" s="48"/>
      <c r="O3527" s="48"/>
      <c r="P3527" s="48"/>
      <c r="Q3527" s="48"/>
      <c r="R3527" s="48"/>
      <c r="S3527" s="48"/>
      <c r="T3527" s="48"/>
      <c r="U3527" s="47" t="s">
        <v>6148</v>
      </c>
      <c r="V3527" s="48"/>
      <c r="W3527" s="48"/>
      <c r="X3527" s="48"/>
      <c r="Y3527" s="48"/>
      <c r="Z3527" s="48"/>
      <c r="AA3527" s="64">
        <v>4760000</v>
      </c>
      <c r="AB3527" s="61">
        <v>1</v>
      </c>
      <c r="AC3527" s="61">
        <v>0</v>
      </c>
      <c r="AD3527" s="48"/>
      <c r="AE3527" s="48"/>
      <c r="AF3527" s="48"/>
      <c r="AG3527" s="62"/>
      <c r="AH3527" s="62"/>
      <c r="AI3527" s="62"/>
      <c r="AJ3527" s="48"/>
      <c r="AK3527" s="61" t="str">
        <f>VLOOKUP(L3527,'[2]Bảng chi tiết công cụ dụng cụ'!$A$8:$AC$4035,27,0)</f>
        <v>QLC</v>
      </c>
      <c r="AL3527" s="61">
        <v>15311001</v>
      </c>
      <c r="AM3527" s="61">
        <v>33121001</v>
      </c>
      <c r="AN3527" s="48"/>
      <c r="AO3527" s="48"/>
      <c r="AP3527" s="61" t="s">
        <v>6174</v>
      </c>
      <c r="AQ3527" s="61" t="s">
        <v>6164</v>
      </c>
      <c r="AR3527" s="48"/>
      <c r="AT3527" s="34" t="s">
        <v>77</v>
      </c>
    </row>
    <row r="3528" spans="1:46">
      <c r="A3528" s="43">
        <v>3523</v>
      </c>
      <c r="B3528" s="43" t="s">
        <v>5079</v>
      </c>
      <c r="C3528" s="43" t="s">
        <v>927</v>
      </c>
      <c r="D3528" s="43" t="s">
        <v>6604</v>
      </c>
      <c r="E3528" s="43"/>
      <c r="F3528" s="43" t="str">
        <f>VLOOKUP(H3528,'DM BPSD'!$A$2:$G$30,6,0)</f>
        <v>Lê Hoàng Anh</v>
      </c>
      <c r="G3528" s="43">
        <f>VLOOKUP(F3528,'DS Nhân viên'!$A$2:$B$577,2,0)</f>
        <v>900252</v>
      </c>
      <c r="H3528" s="49" t="s">
        <v>5080</v>
      </c>
      <c r="I3528" s="43"/>
      <c r="J3528" s="83" t="str">
        <f>VLOOKUP(B3528,'BBKK 30.6'!B3543:H7918,7,0)</f>
        <v>Sử dụng bình thường</v>
      </c>
      <c r="K3528" s="46" t="s">
        <v>5081</v>
      </c>
      <c r="L3528" s="46" t="s">
        <v>5079</v>
      </c>
      <c r="M3528" s="46" t="s">
        <v>899</v>
      </c>
      <c r="N3528" s="48"/>
      <c r="O3528" s="48"/>
      <c r="P3528" s="48"/>
      <c r="Q3528" s="48"/>
      <c r="R3528" s="48"/>
      <c r="S3528" s="48"/>
      <c r="T3528" s="48"/>
      <c r="U3528" s="47" t="s">
        <v>6148</v>
      </c>
      <c r="V3528" s="48"/>
      <c r="W3528" s="48"/>
      <c r="X3528" s="48"/>
      <c r="Y3528" s="48"/>
      <c r="Z3528" s="48"/>
      <c r="AA3528" s="64">
        <v>4428000</v>
      </c>
      <c r="AB3528" s="61">
        <v>1</v>
      </c>
      <c r="AC3528" s="61">
        <v>0</v>
      </c>
      <c r="AD3528" s="48"/>
      <c r="AE3528" s="48"/>
      <c r="AF3528" s="48"/>
      <c r="AG3528" s="62"/>
      <c r="AH3528" s="62"/>
      <c r="AI3528" s="62"/>
      <c r="AJ3528" s="48"/>
      <c r="AK3528" s="61" t="str">
        <f>VLOOKUP(L3528,'[2]Bảng chi tiết công cụ dụng cụ'!$A$8:$AC$4035,27,0)</f>
        <v>QLC</v>
      </c>
      <c r="AL3528" s="61">
        <v>15311001</v>
      </c>
      <c r="AM3528" s="61">
        <v>33121001</v>
      </c>
      <c r="AN3528" s="48"/>
      <c r="AO3528" s="48"/>
      <c r="AP3528" s="61" t="s">
        <v>6174</v>
      </c>
      <c r="AQ3528" s="61" t="s">
        <v>6164</v>
      </c>
      <c r="AR3528" s="48"/>
      <c r="AT3528" s="34" t="s">
        <v>77</v>
      </c>
    </row>
    <row r="3529" spans="1:46">
      <c r="A3529" s="43">
        <v>3524</v>
      </c>
      <c r="B3529" s="43" t="s">
        <v>5082</v>
      </c>
      <c r="C3529" s="43" t="s">
        <v>927</v>
      </c>
      <c r="D3529" s="43" t="s">
        <v>6604</v>
      </c>
      <c r="E3529" s="43"/>
      <c r="F3529" s="43" t="str">
        <f>VLOOKUP(H3529,'DM BPSD'!$A$2:$G$30,6,0)</f>
        <v>Lê Hoàng Anh</v>
      </c>
      <c r="G3529" s="43">
        <f>VLOOKUP(F3529,'DS Nhân viên'!$A$2:$B$577,2,0)</f>
        <v>900252</v>
      </c>
      <c r="H3529" s="49" t="s">
        <v>5080</v>
      </c>
      <c r="I3529" s="43"/>
      <c r="J3529" s="83" t="str">
        <f>VLOOKUP(B3529,'BBKK 30.6'!B3544:H7919,7,0)</f>
        <v>Sử dụng bình thường</v>
      </c>
      <c r="K3529" s="46" t="s">
        <v>5081</v>
      </c>
      <c r="L3529" s="46" t="s">
        <v>5082</v>
      </c>
      <c r="M3529" s="46" t="s">
        <v>899</v>
      </c>
      <c r="N3529" s="48"/>
      <c r="O3529" s="48"/>
      <c r="P3529" s="48"/>
      <c r="Q3529" s="48"/>
      <c r="R3529" s="48"/>
      <c r="S3529" s="48"/>
      <c r="T3529" s="48"/>
      <c r="U3529" s="47" t="s">
        <v>6148</v>
      </c>
      <c r="V3529" s="48"/>
      <c r="W3529" s="48"/>
      <c r="X3529" s="48"/>
      <c r="Y3529" s="48"/>
      <c r="Z3529" s="48"/>
      <c r="AA3529" s="64">
        <v>4428000</v>
      </c>
      <c r="AB3529" s="61">
        <v>1</v>
      </c>
      <c r="AC3529" s="61">
        <v>0</v>
      </c>
      <c r="AD3529" s="48"/>
      <c r="AE3529" s="48"/>
      <c r="AF3529" s="48"/>
      <c r="AG3529" s="62"/>
      <c r="AH3529" s="62"/>
      <c r="AI3529" s="62"/>
      <c r="AJ3529" s="48"/>
      <c r="AK3529" s="61" t="str">
        <f>VLOOKUP(L3529,'[2]Bảng chi tiết công cụ dụng cụ'!$A$8:$AC$4035,27,0)</f>
        <v>QLC</v>
      </c>
      <c r="AL3529" s="61">
        <v>15311001</v>
      </c>
      <c r="AM3529" s="61">
        <v>33121001</v>
      </c>
      <c r="AN3529" s="48"/>
      <c r="AO3529" s="48"/>
      <c r="AP3529" s="61" t="s">
        <v>6174</v>
      </c>
      <c r="AQ3529" s="61" t="s">
        <v>6164</v>
      </c>
      <c r="AR3529" s="48"/>
      <c r="AT3529" s="34" t="s">
        <v>77</v>
      </c>
    </row>
    <row r="3530" spans="1:46">
      <c r="A3530" s="43">
        <v>3525</v>
      </c>
      <c r="B3530" s="43" t="s">
        <v>5083</v>
      </c>
      <c r="C3530" s="43" t="s">
        <v>927</v>
      </c>
      <c r="D3530" s="43" t="s">
        <v>6604</v>
      </c>
      <c r="E3530" s="43"/>
      <c r="F3530" s="43" t="str">
        <f>VLOOKUP(H3530,'DM BPSD'!$A$2:$G$30,6,0)</f>
        <v>Lê Hoàng Anh</v>
      </c>
      <c r="G3530" s="43">
        <f>VLOOKUP(F3530,'DS Nhân viên'!$A$2:$B$577,2,0)</f>
        <v>900252</v>
      </c>
      <c r="H3530" s="49" t="s">
        <v>5080</v>
      </c>
      <c r="I3530" s="43"/>
      <c r="J3530" s="83" t="str">
        <f>VLOOKUP(B3530,'BBKK 30.6'!B3545:H7920,7,0)</f>
        <v>Sử dụng bình thường</v>
      </c>
      <c r="K3530" s="46" t="s">
        <v>5081</v>
      </c>
      <c r="L3530" s="46" t="s">
        <v>5083</v>
      </c>
      <c r="M3530" s="46" t="s">
        <v>877</v>
      </c>
      <c r="N3530" s="48"/>
      <c r="O3530" s="48"/>
      <c r="P3530" s="48"/>
      <c r="Q3530" s="48"/>
      <c r="R3530" s="48"/>
      <c r="S3530" s="48"/>
      <c r="T3530" s="48"/>
      <c r="U3530" s="47" t="s">
        <v>6148</v>
      </c>
      <c r="V3530" s="48"/>
      <c r="W3530" s="48"/>
      <c r="X3530" s="48"/>
      <c r="Y3530" s="48"/>
      <c r="Z3530" s="48"/>
      <c r="AA3530" s="64">
        <v>1630771</v>
      </c>
      <c r="AB3530" s="61">
        <v>1</v>
      </c>
      <c r="AC3530" s="61">
        <v>0</v>
      </c>
      <c r="AD3530" s="48"/>
      <c r="AE3530" s="48"/>
      <c r="AF3530" s="48"/>
      <c r="AG3530" s="62"/>
      <c r="AH3530" s="62"/>
      <c r="AI3530" s="62"/>
      <c r="AJ3530" s="48"/>
      <c r="AK3530" s="61" t="str">
        <f>VLOOKUP(L3530,'[2]Bảng chi tiết công cụ dụng cụ'!$A$8:$AC$4035,27,0)</f>
        <v>QLC</v>
      </c>
      <c r="AL3530" s="61">
        <v>15311001</v>
      </c>
      <c r="AM3530" s="61">
        <v>33121001</v>
      </c>
      <c r="AN3530" s="48"/>
      <c r="AO3530" s="48"/>
      <c r="AP3530" s="61" t="s">
        <v>6174</v>
      </c>
      <c r="AQ3530" s="61" t="s">
        <v>6164</v>
      </c>
      <c r="AR3530" s="48"/>
      <c r="AS3530" s="65">
        <v>42948</v>
      </c>
      <c r="AT3530" s="34" t="s">
        <v>77</v>
      </c>
    </row>
    <row r="3531" spans="1:46">
      <c r="A3531" s="43">
        <v>3526</v>
      </c>
      <c r="B3531" s="43" t="s">
        <v>5084</v>
      </c>
      <c r="C3531" s="43" t="s">
        <v>927</v>
      </c>
      <c r="D3531" s="43" t="s">
        <v>6604</v>
      </c>
      <c r="E3531" s="43"/>
      <c r="F3531" s="43" t="str">
        <f>VLOOKUP(H3531,'DM BPSD'!$A$2:$G$30,6,0)</f>
        <v>Lê Hoàng Anh</v>
      </c>
      <c r="G3531" s="43">
        <f>VLOOKUP(F3531,'DS Nhân viên'!$A$2:$B$577,2,0)</f>
        <v>900252</v>
      </c>
      <c r="H3531" s="49" t="s">
        <v>5080</v>
      </c>
      <c r="I3531" s="43"/>
      <c r="J3531" s="83" t="str">
        <f>VLOOKUP(B3531,'BBKK 30.6'!B3546:H7921,7,0)</f>
        <v>Sử dụng bình thường</v>
      </c>
      <c r="K3531" s="46" t="s">
        <v>5081</v>
      </c>
      <c r="L3531" s="46" t="s">
        <v>5084</v>
      </c>
      <c r="M3531" s="46" t="s">
        <v>82</v>
      </c>
      <c r="N3531" s="48"/>
      <c r="O3531" s="48"/>
      <c r="P3531" s="48"/>
      <c r="Q3531" s="48"/>
      <c r="R3531" s="48"/>
      <c r="S3531" s="48"/>
      <c r="T3531" s="48"/>
      <c r="U3531" s="47" t="s">
        <v>6148</v>
      </c>
      <c r="V3531" s="48"/>
      <c r="W3531" s="48"/>
      <c r="X3531" s="48"/>
      <c r="Y3531" s="48"/>
      <c r="Z3531" s="48"/>
      <c r="AA3531" s="64">
        <v>2592000</v>
      </c>
      <c r="AB3531" s="61">
        <v>1</v>
      </c>
      <c r="AC3531" s="61">
        <v>0</v>
      </c>
      <c r="AD3531" s="48"/>
      <c r="AE3531" s="48"/>
      <c r="AF3531" s="48"/>
      <c r="AG3531" s="62"/>
      <c r="AH3531" s="62"/>
      <c r="AI3531" s="62"/>
      <c r="AJ3531" s="48"/>
      <c r="AK3531" s="61" t="str">
        <f>VLOOKUP(L3531,'[2]Bảng chi tiết công cụ dụng cụ'!$A$8:$AC$4035,27,0)</f>
        <v>FI</v>
      </c>
      <c r="AL3531" s="61">
        <v>15311001</v>
      </c>
      <c r="AM3531" s="61">
        <v>33121001</v>
      </c>
      <c r="AN3531" s="48"/>
      <c r="AO3531" s="48"/>
      <c r="AP3531" s="61" t="s">
        <v>6163</v>
      </c>
      <c r="AQ3531" s="61" t="s">
        <v>6164</v>
      </c>
      <c r="AR3531" s="48"/>
      <c r="AT3531" s="34" t="s">
        <v>77</v>
      </c>
    </row>
    <row r="3532" spans="1:46">
      <c r="A3532" s="43">
        <v>3527</v>
      </c>
      <c r="B3532" s="43" t="s">
        <v>5085</v>
      </c>
      <c r="C3532" s="43" t="s">
        <v>927</v>
      </c>
      <c r="D3532" s="43" t="s">
        <v>6604</v>
      </c>
      <c r="E3532" s="43"/>
      <c r="F3532" s="43" t="str">
        <f>VLOOKUP(H3532,'DM BPSD'!$A$2:$G$30,6,0)</f>
        <v>Lê Hoàng Anh</v>
      </c>
      <c r="G3532" s="43">
        <f>VLOOKUP(F3532,'DS Nhân viên'!$A$2:$B$577,2,0)</f>
        <v>900252</v>
      </c>
      <c r="H3532" s="49" t="s">
        <v>5080</v>
      </c>
      <c r="I3532" s="43"/>
      <c r="J3532" s="83" t="str">
        <f>VLOOKUP(B3532,'BBKK 30.6'!B3547:H7922,7,0)</f>
        <v>Sử dụng bình thường</v>
      </c>
      <c r="K3532" s="46" t="s">
        <v>5081</v>
      </c>
      <c r="L3532" s="46" t="s">
        <v>5085</v>
      </c>
      <c r="M3532" s="46" t="s">
        <v>907</v>
      </c>
      <c r="N3532" s="48"/>
      <c r="O3532" s="48"/>
      <c r="P3532" s="48"/>
      <c r="Q3532" s="48"/>
      <c r="R3532" s="48"/>
      <c r="S3532" s="48"/>
      <c r="T3532" s="48"/>
      <c r="U3532" s="47" t="s">
        <v>6148</v>
      </c>
      <c r="V3532" s="48"/>
      <c r="W3532" s="48"/>
      <c r="X3532" s="48"/>
      <c r="Y3532" s="48"/>
      <c r="Z3532" s="48"/>
      <c r="AA3532" s="64">
        <v>2365000</v>
      </c>
      <c r="AB3532" s="61">
        <v>1</v>
      </c>
      <c r="AC3532" s="61">
        <v>0</v>
      </c>
      <c r="AD3532" s="48"/>
      <c r="AE3532" s="48"/>
      <c r="AF3532" s="48"/>
      <c r="AG3532" s="62"/>
      <c r="AH3532" s="62"/>
      <c r="AI3532" s="62"/>
      <c r="AJ3532" s="48"/>
      <c r="AK3532" s="61" t="str">
        <f>VLOOKUP(L3532,'[2]Bảng chi tiết công cụ dụng cụ'!$A$8:$AC$4035,27,0)</f>
        <v>QLC</v>
      </c>
      <c r="AL3532" s="61">
        <v>15311001</v>
      </c>
      <c r="AM3532" s="61">
        <v>33121001</v>
      </c>
      <c r="AN3532" s="48"/>
      <c r="AO3532" s="48"/>
      <c r="AP3532" s="61" t="s">
        <v>6174</v>
      </c>
      <c r="AQ3532" s="61" t="s">
        <v>6164</v>
      </c>
      <c r="AR3532" s="48"/>
      <c r="AS3532" s="65">
        <v>44216</v>
      </c>
      <c r="AT3532" s="34" t="s">
        <v>77</v>
      </c>
    </row>
    <row r="3533" spans="1:46">
      <c r="A3533" s="43">
        <v>3528</v>
      </c>
      <c r="B3533" s="43" t="s">
        <v>5086</v>
      </c>
      <c r="C3533" s="43" t="s">
        <v>927</v>
      </c>
      <c r="D3533" s="43" t="s">
        <v>6604</v>
      </c>
      <c r="E3533" s="43"/>
      <c r="F3533" s="43" t="str">
        <f>VLOOKUP(H3533,'DM BPSD'!$A$2:$G$30,6,0)</f>
        <v>Lê Hoàng Anh</v>
      </c>
      <c r="G3533" s="43">
        <f>VLOOKUP(F3533,'DS Nhân viên'!$A$2:$B$577,2,0)</f>
        <v>900252</v>
      </c>
      <c r="H3533" s="49" t="s">
        <v>5080</v>
      </c>
      <c r="I3533" s="43"/>
      <c r="J3533" s="83" t="str">
        <f>VLOOKUP(B3533,'BBKK 30.6'!B3548:H7923,7,0)</f>
        <v>Sử dụng bình thường</v>
      </c>
      <c r="K3533" s="46" t="s">
        <v>5081</v>
      </c>
      <c r="L3533" s="46" t="s">
        <v>5086</v>
      </c>
      <c r="M3533" s="46" t="s">
        <v>909</v>
      </c>
      <c r="N3533" s="48"/>
      <c r="O3533" s="48"/>
      <c r="P3533" s="48"/>
      <c r="Q3533" s="48"/>
      <c r="R3533" s="48"/>
      <c r="S3533" s="48"/>
      <c r="T3533" s="48"/>
      <c r="U3533" s="47" t="s">
        <v>6148</v>
      </c>
      <c r="V3533" s="48"/>
      <c r="W3533" s="48"/>
      <c r="X3533" s="48"/>
      <c r="Y3533" s="48"/>
      <c r="Z3533" s="48"/>
      <c r="AA3533" s="64">
        <v>1814400</v>
      </c>
      <c r="AB3533" s="61">
        <v>1</v>
      </c>
      <c r="AC3533" s="61">
        <v>0</v>
      </c>
      <c r="AD3533" s="48"/>
      <c r="AE3533" s="48"/>
      <c r="AF3533" s="48"/>
      <c r="AG3533" s="62"/>
      <c r="AH3533" s="62"/>
      <c r="AI3533" s="62"/>
      <c r="AJ3533" s="48"/>
      <c r="AK3533" s="61" t="str">
        <f>VLOOKUP(L3533,'[2]Bảng chi tiết công cụ dụng cụ'!$A$8:$AC$4035,27,0)</f>
        <v>QLC</v>
      </c>
      <c r="AL3533" s="61">
        <v>15311001</v>
      </c>
      <c r="AM3533" s="61">
        <v>33121001</v>
      </c>
      <c r="AN3533" s="48"/>
      <c r="AO3533" s="48"/>
      <c r="AP3533" s="61" t="s">
        <v>6174</v>
      </c>
      <c r="AQ3533" s="61" t="s">
        <v>6164</v>
      </c>
      <c r="AR3533" s="48"/>
      <c r="AT3533" s="34" t="s">
        <v>77</v>
      </c>
    </row>
    <row r="3534" spans="1:46">
      <c r="A3534" s="43">
        <v>3529</v>
      </c>
      <c r="B3534" s="43" t="s">
        <v>5087</v>
      </c>
      <c r="C3534" s="43" t="s">
        <v>927</v>
      </c>
      <c r="D3534" s="43" t="s">
        <v>6604</v>
      </c>
      <c r="E3534" s="43"/>
      <c r="F3534" s="43" t="str">
        <f>VLOOKUP(H3534,'DM BPSD'!$A$2:$G$30,6,0)</f>
        <v>Lê Hoàng Anh</v>
      </c>
      <c r="G3534" s="43">
        <f>VLOOKUP(F3534,'DS Nhân viên'!$A$2:$B$577,2,0)</f>
        <v>900252</v>
      </c>
      <c r="H3534" s="49" t="s">
        <v>5080</v>
      </c>
      <c r="I3534" s="43"/>
      <c r="J3534" s="83" t="str">
        <f>VLOOKUP(B3534,'BBKK 30.6'!B3549:H7924,7,0)</f>
        <v>Sử dụng bình thường</v>
      </c>
      <c r="K3534" s="46" t="s">
        <v>5081</v>
      </c>
      <c r="L3534" s="46" t="s">
        <v>5087</v>
      </c>
      <c r="M3534" s="46" t="s">
        <v>909</v>
      </c>
      <c r="N3534" s="48"/>
      <c r="O3534" s="48"/>
      <c r="P3534" s="48"/>
      <c r="Q3534" s="48"/>
      <c r="R3534" s="48"/>
      <c r="S3534" s="48"/>
      <c r="T3534" s="48"/>
      <c r="U3534" s="47" t="s">
        <v>6148</v>
      </c>
      <c r="V3534" s="48"/>
      <c r="W3534" s="48"/>
      <c r="X3534" s="48"/>
      <c r="Y3534" s="48"/>
      <c r="Z3534" s="48"/>
      <c r="AA3534" s="64">
        <v>1814400</v>
      </c>
      <c r="AB3534" s="61">
        <v>1</v>
      </c>
      <c r="AC3534" s="61">
        <v>0</v>
      </c>
      <c r="AD3534" s="48"/>
      <c r="AE3534" s="48"/>
      <c r="AF3534" s="48"/>
      <c r="AG3534" s="62"/>
      <c r="AH3534" s="62"/>
      <c r="AI3534" s="62"/>
      <c r="AJ3534" s="48"/>
      <c r="AK3534" s="61" t="str">
        <f>VLOOKUP(L3534,'[2]Bảng chi tiết công cụ dụng cụ'!$A$8:$AC$4035,27,0)</f>
        <v>QLC</v>
      </c>
      <c r="AL3534" s="61">
        <v>15311001</v>
      </c>
      <c r="AM3534" s="61">
        <v>33121001</v>
      </c>
      <c r="AN3534" s="48"/>
      <c r="AO3534" s="48"/>
      <c r="AP3534" s="61" t="s">
        <v>6174</v>
      </c>
      <c r="AQ3534" s="61" t="s">
        <v>6164</v>
      </c>
      <c r="AR3534" s="48"/>
      <c r="AT3534" s="34" t="s">
        <v>77</v>
      </c>
    </row>
    <row r="3535" spans="1:46">
      <c r="A3535" s="43">
        <v>3530</v>
      </c>
      <c r="B3535" s="43" t="s">
        <v>5088</v>
      </c>
      <c r="C3535" s="43" t="s">
        <v>927</v>
      </c>
      <c r="D3535" s="43" t="s">
        <v>6604</v>
      </c>
      <c r="E3535" s="43"/>
      <c r="F3535" s="43" t="str">
        <f>VLOOKUP(H3535,'DM BPSD'!$A$2:$G$30,6,0)</f>
        <v>Lê Hoàng Anh</v>
      </c>
      <c r="G3535" s="43">
        <f>VLOOKUP(F3535,'DS Nhân viên'!$A$2:$B$577,2,0)</f>
        <v>900252</v>
      </c>
      <c r="H3535" s="49" t="s">
        <v>5080</v>
      </c>
      <c r="I3535" s="43"/>
      <c r="J3535" s="83" t="str">
        <f>VLOOKUP(B3535,'BBKK 30.6'!B3550:H7925,7,0)</f>
        <v>Sử dụng bình thường</v>
      </c>
      <c r="K3535" s="46" t="s">
        <v>5081</v>
      </c>
      <c r="L3535" s="46" t="s">
        <v>5088</v>
      </c>
      <c r="M3535" s="46" t="s">
        <v>185</v>
      </c>
      <c r="N3535" s="48"/>
      <c r="O3535" s="48"/>
      <c r="P3535" s="48"/>
      <c r="Q3535" s="48"/>
      <c r="R3535" s="48"/>
      <c r="S3535" s="48"/>
      <c r="T3535" s="48"/>
      <c r="U3535" s="47" t="s">
        <v>6148</v>
      </c>
      <c r="V3535" s="48"/>
      <c r="W3535" s="48"/>
      <c r="X3535" s="48"/>
      <c r="Y3535" s="48"/>
      <c r="Z3535" s="48"/>
      <c r="AA3535" s="64">
        <v>2310000</v>
      </c>
      <c r="AB3535" s="61">
        <v>1</v>
      </c>
      <c r="AC3535" s="61">
        <v>0</v>
      </c>
      <c r="AD3535" s="48"/>
      <c r="AE3535" s="48"/>
      <c r="AF3535" s="48"/>
      <c r="AG3535" s="62"/>
      <c r="AH3535" s="62"/>
      <c r="AI3535" s="62"/>
      <c r="AJ3535" s="48"/>
      <c r="AK3535" s="61" t="str">
        <f>VLOOKUP(L3535,'[2]Bảng chi tiết công cụ dụng cụ'!$A$8:$AC$4035,27,0)</f>
        <v>QLC</v>
      </c>
      <c r="AL3535" s="61">
        <v>15311001</v>
      </c>
      <c r="AM3535" s="61">
        <v>33121001</v>
      </c>
      <c r="AN3535" s="48"/>
      <c r="AO3535" s="48"/>
      <c r="AP3535" s="61" t="s">
        <v>6173</v>
      </c>
      <c r="AQ3535" s="61" t="s">
        <v>6164</v>
      </c>
      <c r="AR3535" s="48"/>
      <c r="AS3535" s="65">
        <v>42917</v>
      </c>
      <c r="AT3535" s="34" t="s">
        <v>77</v>
      </c>
    </row>
    <row r="3536" spans="1:46">
      <c r="A3536" s="43">
        <v>3531</v>
      </c>
      <c r="B3536" s="43" t="s">
        <v>5089</v>
      </c>
      <c r="C3536" s="43" t="s">
        <v>927</v>
      </c>
      <c r="D3536" s="43" t="s">
        <v>6604</v>
      </c>
      <c r="E3536" s="43"/>
      <c r="F3536" s="43" t="str">
        <f>VLOOKUP(H3536,'DM BPSD'!$A$2:$G$30,6,0)</f>
        <v>Lê Hoàng Anh</v>
      </c>
      <c r="G3536" s="43">
        <f>VLOOKUP(F3536,'DS Nhân viên'!$A$2:$B$577,2,0)</f>
        <v>900252</v>
      </c>
      <c r="H3536" s="49" t="s">
        <v>5080</v>
      </c>
      <c r="I3536" s="43"/>
      <c r="J3536" s="83" t="str">
        <f>VLOOKUP(B3536,'BBKK 30.6'!B3551:H7926,7,0)</f>
        <v>Sử dụng bình thường</v>
      </c>
      <c r="K3536" s="46" t="s">
        <v>5081</v>
      </c>
      <c r="L3536" s="46" t="s">
        <v>5089</v>
      </c>
      <c r="M3536" s="46" t="s">
        <v>214</v>
      </c>
      <c r="N3536" s="48"/>
      <c r="O3536" s="48"/>
      <c r="P3536" s="48"/>
      <c r="Q3536" s="48"/>
      <c r="R3536" s="48"/>
      <c r="S3536" s="48"/>
      <c r="T3536" s="48"/>
      <c r="U3536" s="47" t="s">
        <v>6148</v>
      </c>
      <c r="V3536" s="48"/>
      <c r="W3536" s="48"/>
      <c r="X3536" s="48"/>
      <c r="Y3536" s="48"/>
      <c r="Z3536" s="48"/>
      <c r="AA3536" s="64">
        <v>21408200</v>
      </c>
      <c r="AB3536" s="61">
        <v>1</v>
      </c>
      <c r="AC3536" s="61">
        <v>0</v>
      </c>
      <c r="AD3536" s="48"/>
      <c r="AE3536" s="48"/>
      <c r="AF3536" s="48"/>
      <c r="AG3536" s="62"/>
      <c r="AH3536" s="62"/>
      <c r="AI3536" s="62"/>
      <c r="AJ3536" s="48"/>
      <c r="AK3536" s="61" t="str">
        <f>VLOOKUP(L3536,'[2]Bảng chi tiết công cụ dụng cụ'!$A$8:$AC$4035,27,0)</f>
        <v>QLC</v>
      </c>
      <c r="AL3536" s="61">
        <v>15312001</v>
      </c>
      <c r="AM3536" s="61">
        <v>33121001</v>
      </c>
      <c r="AN3536" s="48"/>
      <c r="AO3536" s="48"/>
      <c r="AP3536" s="61" t="s">
        <v>6173</v>
      </c>
      <c r="AQ3536" s="61" t="s">
        <v>6164</v>
      </c>
      <c r="AR3536" s="48"/>
      <c r="AT3536" s="34" t="s">
        <v>77</v>
      </c>
    </row>
    <row r="3537" spans="1:46" ht="31.5">
      <c r="A3537" s="43">
        <v>3532</v>
      </c>
      <c r="B3537" s="43" t="s">
        <v>5090</v>
      </c>
      <c r="C3537" s="43" t="s">
        <v>927</v>
      </c>
      <c r="D3537" s="43" t="s">
        <v>6604</v>
      </c>
      <c r="E3537" s="43"/>
      <c r="F3537" s="43" t="str">
        <f>VLOOKUP(H3537,'DM BPSD'!$A$2:$G$30,6,0)</f>
        <v>Lê Hoàng Anh</v>
      </c>
      <c r="G3537" s="43">
        <f>VLOOKUP(F3537,'DS Nhân viên'!$A$2:$B$577,2,0)</f>
        <v>900252</v>
      </c>
      <c r="H3537" s="49" t="s">
        <v>5080</v>
      </c>
      <c r="I3537" s="43"/>
      <c r="J3537" s="83" t="str">
        <f>VLOOKUP(B3537,'BBKK 30.6'!B3552:H7927,7,0)</f>
        <v>Sử dụng bình thường</v>
      </c>
      <c r="K3537" s="46" t="s">
        <v>5091</v>
      </c>
      <c r="L3537" s="46" t="s">
        <v>5090</v>
      </c>
      <c r="M3537" s="46" t="s">
        <v>899</v>
      </c>
      <c r="N3537" s="48"/>
      <c r="O3537" s="48"/>
      <c r="P3537" s="48"/>
      <c r="Q3537" s="48"/>
      <c r="R3537" s="48"/>
      <c r="S3537" s="48"/>
      <c r="T3537" s="48"/>
      <c r="U3537" s="47" t="s">
        <v>6148</v>
      </c>
      <c r="V3537" s="48"/>
      <c r="W3537" s="48"/>
      <c r="X3537" s="48"/>
      <c r="Y3537" s="48"/>
      <c r="Z3537" s="48"/>
      <c r="AA3537" s="64">
        <v>4428000</v>
      </c>
      <c r="AB3537" s="61">
        <v>1</v>
      </c>
      <c r="AC3537" s="61">
        <v>0</v>
      </c>
      <c r="AD3537" s="48"/>
      <c r="AE3537" s="48"/>
      <c r="AF3537" s="48"/>
      <c r="AG3537" s="62"/>
      <c r="AH3537" s="62"/>
      <c r="AI3537" s="62"/>
      <c r="AJ3537" s="48"/>
      <c r="AK3537" s="61" t="str">
        <f>VLOOKUP(L3537,'[2]Bảng chi tiết công cụ dụng cụ'!$A$8:$AC$4035,27,0)</f>
        <v>QLC</v>
      </c>
      <c r="AL3537" s="61">
        <v>15311001</v>
      </c>
      <c r="AM3537" s="61">
        <v>33121001</v>
      </c>
      <c r="AN3537" s="48"/>
      <c r="AO3537" s="48"/>
      <c r="AP3537" s="61" t="s">
        <v>6174</v>
      </c>
      <c r="AQ3537" s="61" t="s">
        <v>6164</v>
      </c>
      <c r="AR3537" s="48"/>
      <c r="AT3537" s="34" t="s">
        <v>77</v>
      </c>
    </row>
    <row r="3538" spans="1:46">
      <c r="A3538" s="43">
        <v>3533</v>
      </c>
      <c r="B3538" s="43" t="s">
        <v>5092</v>
      </c>
      <c r="C3538" s="43" t="str">
        <f t="shared" si="69"/>
        <v>Dùng chung QTRR</v>
      </c>
      <c r="D3538" s="43" t="s">
        <v>6604</v>
      </c>
      <c r="E3538" s="43"/>
      <c r="F3538" s="43" t="str">
        <f>VLOOKUP(H3538,'DM BPSD'!$A$2:$G$30,6,0)</f>
        <v>Lê Hoàng Anh</v>
      </c>
      <c r="G3538" s="43">
        <f>VLOOKUP(F3538,'DS Nhân viên'!$A$2:$B$577,2,0)</f>
        <v>900252</v>
      </c>
      <c r="H3538" s="49" t="s">
        <v>5080</v>
      </c>
      <c r="I3538" s="43"/>
      <c r="J3538" s="83" t="str">
        <f>VLOOKUP(B3538,'BBKK 30.6'!B3553:H7928,7,0)</f>
        <v>Sử dụng bình thường</v>
      </c>
      <c r="K3538" s="46" t="s">
        <v>5093</v>
      </c>
      <c r="L3538" s="46" t="s">
        <v>5092</v>
      </c>
      <c r="M3538" s="46" t="s">
        <v>907</v>
      </c>
      <c r="N3538" s="48"/>
      <c r="O3538" s="48"/>
      <c r="P3538" s="48"/>
      <c r="Q3538" s="48"/>
      <c r="R3538" s="48"/>
      <c r="S3538" s="48"/>
      <c r="T3538" s="48"/>
      <c r="U3538" s="47" t="s">
        <v>6148</v>
      </c>
      <c r="V3538" s="48"/>
      <c r="W3538" s="48"/>
      <c r="X3538" s="48"/>
      <c r="Y3538" s="48"/>
      <c r="Z3538" s="48"/>
      <c r="AA3538" s="64">
        <v>2365000</v>
      </c>
      <c r="AB3538" s="61">
        <v>1</v>
      </c>
      <c r="AC3538" s="61">
        <v>0</v>
      </c>
      <c r="AD3538" s="48"/>
      <c r="AE3538" s="48"/>
      <c r="AF3538" s="48"/>
      <c r="AG3538" s="62"/>
      <c r="AH3538" s="62"/>
      <c r="AI3538" s="62"/>
      <c r="AJ3538" s="48"/>
      <c r="AK3538" s="61" t="str">
        <f>VLOOKUP(L3538,'[2]Bảng chi tiết công cụ dụng cụ'!$A$8:$AC$4035,27,0)</f>
        <v>QLC</v>
      </c>
      <c r="AL3538" s="61">
        <v>15311001</v>
      </c>
      <c r="AM3538" s="61">
        <v>33121001</v>
      </c>
      <c r="AN3538" s="48"/>
      <c r="AO3538" s="48"/>
      <c r="AP3538" s="61" t="s">
        <v>6174</v>
      </c>
      <c r="AQ3538" s="61" t="s">
        <v>6164</v>
      </c>
      <c r="AR3538" s="48"/>
      <c r="AS3538" s="65">
        <v>44470</v>
      </c>
      <c r="AT3538" s="34" t="s">
        <v>77</v>
      </c>
    </row>
    <row r="3539" spans="1:46">
      <c r="A3539" s="43">
        <v>3534</v>
      </c>
      <c r="B3539" s="43" t="s">
        <v>5094</v>
      </c>
      <c r="C3539" s="43" t="str">
        <f t="shared" si="69"/>
        <v>Dùng chung QTRR</v>
      </c>
      <c r="D3539" s="43" t="s">
        <v>6604</v>
      </c>
      <c r="E3539" s="43"/>
      <c r="F3539" s="43" t="str">
        <f>VLOOKUP(H3539,'DM BPSD'!$A$2:$G$30,6,0)</f>
        <v>Lê Hoàng Anh</v>
      </c>
      <c r="G3539" s="43">
        <f>VLOOKUP(F3539,'DS Nhân viên'!$A$2:$B$577,2,0)</f>
        <v>900252</v>
      </c>
      <c r="H3539" s="49" t="s">
        <v>5080</v>
      </c>
      <c r="I3539" s="43"/>
      <c r="J3539" s="83" t="str">
        <f>VLOOKUP(B3539,'BBKK 30.6'!B3554:H7929,7,0)</f>
        <v>Sử dụng bình thường</v>
      </c>
      <c r="K3539" s="46" t="s">
        <v>5093</v>
      </c>
      <c r="L3539" s="46" t="s">
        <v>5094</v>
      </c>
      <c r="M3539" s="46" t="s">
        <v>236</v>
      </c>
      <c r="N3539" s="48"/>
      <c r="O3539" s="48"/>
      <c r="P3539" s="48"/>
      <c r="Q3539" s="48"/>
      <c r="R3539" s="48"/>
      <c r="S3539" s="48"/>
      <c r="T3539" s="48"/>
      <c r="U3539" s="47" t="s">
        <v>6148</v>
      </c>
      <c r="V3539" s="48"/>
      <c r="W3539" s="48"/>
      <c r="X3539" s="48"/>
      <c r="Y3539" s="48"/>
      <c r="Z3539" s="48"/>
      <c r="AA3539" s="64">
        <v>19200000</v>
      </c>
      <c r="AB3539" s="61">
        <v>1</v>
      </c>
      <c r="AC3539" s="61">
        <v>0</v>
      </c>
      <c r="AD3539" s="48"/>
      <c r="AE3539" s="48"/>
      <c r="AF3539" s="48"/>
      <c r="AG3539" s="62"/>
      <c r="AH3539" s="62"/>
      <c r="AI3539" s="62"/>
      <c r="AJ3539" s="48"/>
      <c r="AK3539" s="61" t="str">
        <f>VLOOKUP(L3539,'[2]Bảng chi tiết công cụ dụng cụ'!$A$8:$AC$4035,27,0)</f>
        <v>QLC</v>
      </c>
      <c r="AL3539" s="61">
        <v>15312001</v>
      </c>
      <c r="AM3539" s="61">
        <v>33121001</v>
      </c>
      <c r="AN3539" s="48"/>
      <c r="AO3539" s="48"/>
      <c r="AP3539" s="61" t="s">
        <v>6173</v>
      </c>
      <c r="AQ3539" s="61" t="s">
        <v>6164</v>
      </c>
      <c r="AR3539" s="48"/>
      <c r="AS3539" s="65">
        <v>44469</v>
      </c>
      <c r="AT3539" s="34" t="s">
        <v>77</v>
      </c>
    </row>
    <row r="3540" spans="1:46">
      <c r="A3540" s="43">
        <v>3535</v>
      </c>
      <c r="B3540" s="43" t="s">
        <v>5095</v>
      </c>
      <c r="C3540" s="43" t="str">
        <f t="shared" si="69"/>
        <v>Dùng chung QTRR</v>
      </c>
      <c r="D3540" s="43" t="s">
        <v>6604</v>
      </c>
      <c r="E3540" s="43"/>
      <c r="F3540" s="43" t="str">
        <f>VLOOKUP(H3540,'DM BPSD'!$A$2:$G$30,6,0)</f>
        <v>Lê Hoàng Anh</v>
      </c>
      <c r="G3540" s="43">
        <f>VLOOKUP(F3540,'DS Nhân viên'!$A$2:$B$577,2,0)</f>
        <v>900252</v>
      </c>
      <c r="H3540" s="49" t="s">
        <v>5080</v>
      </c>
      <c r="I3540" s="43"/>
      <c r="J3540" s="83" t="str">
        <f>VLOOKUP(B3540,'BBKK 30.6'!B3555:H7930,7,0)</f>
        <v>Sử dụng bình thường</v>
      </c>
      <c r="K3540" s="46" t="s">
        <v>5093</v>
      </c>
      <c r="L3540" s="46" t="s">
        <v>5095</v>
      </c>
      <c r="M3540" s="46" t="s">
        <v>1007</v>
      </c>
      <c r="N3540" s="48"/>
      <c r="O3540" s="48"/>
      <c r="P3540" s="48"/>
      <c r="Q3540" s="48"/>
      <c r="R3540" s="48"/>
      <c r="S3540" s="48"/>
      <c r="T3540" s="48"/>
      <c r="U3540" s="47" t="s">
        <v>6148</v>
      </c>
      <c r="V3540" s="48"/>
      <c r="W3540" s="48"/>
      <c r="X3540" s="48"/>
      <c r="Y3540" s="48"/>
      <c r="Z3540" s="48"/>
      <c r="AA3540" s="64">
        <v>8360000</v>
      </c>
      <c r="AB3540" s="61">
        <v>1</v>
      </c>
      <c r="AC3540" s="61">
        <v>0</v>
      </c>
      <c r="AD3540" s="48"/>
      <c r="AE3540" s="48"/>
      <c r="AF3540" s="48"/>
      <c r="AG3540" s="62"/>
      <c r="AH3540" s="62"/>
      <c r="AI3540" s="62"/>
      <c r="AJ3540" s="48"/>
      <c r="AK3540" s="61" t="str">
        <f>VLOOKUP(L3540,'[2]Bảng chi tiết công cụ dụng cụ'!$A$8:$AC$4035,27,0)</f>
        <v>QLC</v>
      </c>
      <c r="AL3540" s="61">
        <v>15311001</v>
      </c>
      <c r="AM3540" s="61">
        <v>33121001</v>
      </c>
      <c r="AN3540" s="48"/>
      <c r="AO3540" s="48"/>
      <c r="AP3540" s="61" t="s">
        <v>6174</v>
      </c>
      <c r="AQ3540" s="61" t="s">
        <v>6164</v>
      </c>
      <c r="AR3540" s="48"/>
      <c r="AS3540" s="65">
        <v>44120</v>
      </c>
      <c r="AT3540" s="34" t="s">
        <v>77</v>
      </c>
    </row>
    <row r="3541" spans="1:46">
      <c r="A3541" s="43">
        <v>3536</v>
      </c>
      <c r="B3541" s="43" t="s">
        <v>5096</v>
      </c>
      <c r="C3541" s="43" t="str">
        <f t="shared" si="69"/>
        <v>Dùng chung QTRR</v>
      </c>
      <c r="D3541" s="43" t="s">
        <v>6604</v>
      </c>
      <c r="E3541" s="43"/>
      <c r="F3541" s="43" t="str">
        <f>VLOOKUP(H3541,'DM BPSD'!$A$2:$G$30,6,0)</f>
        <v>Lê Hoàng Anh</v>
      </c>
      <c r="G3541" s="43">
        <f>VLOOKUP(F3541,'DS Nhân viên'!$A$2:$B$577,2,0)</f>
        <v>900252</v>
      </c>
      <c r="H3541" s="49" t="s">
        <v>5080</v>
      </c>
      <c r="I3541" s="43"/>
      <c r="J3541" s="83" t="str">
        <f>VLOOKUP(B3541,'BBKK 30.6'!B3556:H7931,7,0)</f>
        <v>Sử dụng bình thường</v>
      </c>
      <c r="K3541" s="46" t="s">
        <v>5093</v>
      </c>
      <c r="L3541" s="46" t="s">
        <v>5096</v>
      </c>
      <c r="M3541" s="46" t="s">
        <v>413</v>
      </c>
      <c r="N3541" s="48"/>
      <c r="O3541" s="48"/>
      <c r="P3541" s="48"/>
      <c r="Q3541" s="48"/>
      <c r="R3541" s="48"/>
      <c r="S3541" s="48"/>
      <c r="T3541" s="48"/>
      <c r="U3541" s="47" t="s">
        <v>6148</v>
      </c>
      <c r="V3541" s="48"/>
      <c r="W3541" s="48"/>
      <c r="X3541" s="48"/>
      <c r="Y3541" s="48"/>
      <c r="Z3541" s="48"/>
      <c r="AA3541" s="64">
        <v>6622000</v>
      </c>
      <c r="AB3541" s="61">
        <v>1</v>
      </c>
      <c r="AC3541" s="61">
        <v>0</v>
      </c>
      <c r="AD3541" s="48"/>
      <c r="AE3541" s="48"/>
      <c r="AF3541" s="48"/>
      <c r="AG3541" s="62"/>
      <c r="AH3541" s="62"/>
      <c r="AI3541" s="62"/>
      <c r="AJ3541" s="48"/>
      <c r="AK3541" s="61" t="str">
        <f>VLOOKUP(L3541,'[2]Bảng chi tiết công cụ dụng cụ'!$A$8:$AC$4035,27,0)</f>
        <v>QLC</v>
      </c>
      <c r="AL3541" s="61">
        <v>15311001</v>
      </c>
      <c r="AM3541" s="61">
        <v>33121001</v>
      </c>
      <c r="AN3541" s="48"/>
      <c r="AO3541" s="48"/>
      <c r="AP3541" s="61" t="s">
        <v>6174</v>
      </c>
      <c r="AQ3541" s="61" t="s">
        <v>6164</v>
      </c>
      <c r="AR3541" s="48"/>
      <c r="AT3541" s="34" t="s">
        <v>77</v>
      </c>
    </row>
    <row r="3542" spans="1:46" ht="31.5">
      <c r="A3542" s="43">
        <v>3537</v>
      </c>
      <c r="B3542" s="43" t="s">
        <v>5097</v>
      </c>
      <c r="C3542" s="43" t="str">
        <f t="shared" si="69"/>
        <v>Dùng chung QTRR</v>
      </c>
      <c r="D3542" s="43" t="s">
        <v>6604</v>
      </c>
      <c r="E3542" s="43"/>
      <c r="F3542" s="43" t="str">
        <f>VLOOKUP(H3542,'DM BPSD'!$A$2:$G$30,6,0)</f>
        <v>Lê Hoàng Anh</v>
      </c>
      <c r="G3542" s="43">
        <f>VLOOKUP(F3542,'DS Nhân viên'!$A$2:$B$577,2,0)</f>
        <v>900252</v>
      </c>
      <c r="H3542" s="49" t="s">
        <v>5080</v>
      </c>
      <c r="I3542" s="43"/>
      <c r="J3542" s="83" t="str">
        <f>VLOOKUP(B3542,'BBKK 30.6'!B3557:H7932,7,0)</f>
        <v>Sử dụng bình thường</v>
      </c>
      <c r="K3542" s="46" t="s">
        <v>5093</v>
      </c>
      <c r="L3542" s="46" t="s">
        <v>5097</v>
      </c>
      <c r="M3542" s="46" t="s">
        <v>3829</v>
      </c>
      <c r="N3542" s="48"/>
      <c r="O3542" s="48"/>
      <c r="P3542" s="48"/>
      <c r="Q3542" s="48"/>
      <c r="R3542" s="48"/>
      <c r="S3542" s="48"/>
      <c r="T3542" s="48"/>
      <c r="U3542" s="47" t="s">
        <v>6148</v>
      </c>
      <c r="V3542" s="48"/>
      <c r="W3542" s="48"/>
      <c r="X3542" s="48"/>
      <c r="Y3542" s="48"/>
      <c r="Z3542" s="48"/>
      <c r="AA3542" s="64">
        <v>5070000</v>
      </c>
      <c r="AB3542" s="61">
        <v>1</v>
      </c>
      <c r="AC3542" s="61">
        <v>0</v>
      </c>
      <c r="AD3542" s="48"/>
      <c r="AE3542" s="48"/>
      <c r="AF3542" s="48"/>
      <c r="AG3542" s="62"/>
      <c r="AH3542" s="62"/>
      <c r="AI3542" s="62"/>
      <c r="AJ3542" s="48"/>
      <c r="AK3542" s="61" t="str">
        <f>VLOOKUP(L3542,'[2]Bảng chi tiết công cụ dụng cụ'!$A$8:$AC$4035,27,0)</f>
        <v>QLC</v>
      </c>
      <c r="AL3542" s="61">
        <v>15311001</v>
      </c>
      <c r="AM3542" s="61">
        <v>33121001</v>
      </c>
      <c r="AN3542" s="48"/>
      <c r="AO3542" s="48"/>
      <c r="AP3542" s="61" t="s">
        <v>6174</v>
      </c>
      <c r="AQ3542" s="61" t="s">
        <v>6164</v>
      </c>
      <c r="AR3542" s="48"/>
      <c r="AT3542" s="34" t="s">
        <v>77</v>
      </c>
    </row>
    <row r="3543" spans="1:46" ht="31.5">
      <c r="A3543" s="43">
        <v>3538</v>
      </c>
      <c r="B3543" s="43" t="s">
        <v>5098</v>
      </c>
      <c r="C3543" s="43" t="str">
        <f t="shared" si="69"/>
        <v>Dùng chung QTRR</v>
      </c>
      <c r="D3543" s="43" t="s">
        <v>6604</v>
      </c>
      <c r="E3543" s="43"/>
      <c r="F3543" s="43" t="str">
        <f>VLOOKUP(H3543,'DM BPSD'!$A$2:$G$30,6,0)</f>
        <v>Lê Hoàng Anh</v>
      </c>
      <c r="G3543" s="43">
        <f>VLOOKUP(F3543,'DS Nhân viên'!$A$2:$B$577,2,0)</f>
        <v>900252</v>
      </c>
      <c r="H3543" s="49" t="s">
        <v>5080</v>
      </c>
      <c r="I3543" s="43"/>
      <c r="J3543" s="83" t="str">
        <f>VLOOKUP(B3543,'BBKK 30.6'!B3558:H7933,7,0)</f>
        <v>Sử dụng bình thường</v>
      </c>
      <c r="K3543" s="46" t="s">
        <v>5093</v>
      </c>
      <c r="L3543" s="46" t="s">
        <v>5098</v>
      </c>
      <c r="M3543" s="46" t="s">
        <v>3829</v>
      </c>
      <c r="N3543" s="48"/>
      <c r="O3543" s="48"/>
      <c r="P3543" s="48"/>
      <c r="Q3543" s="48"/>
      <c r="R3543" s="48"/>
      <c r="S3543" s="48"/>
      <c r="T3543" s="48"/>
      <c r="U3543" s="47" t="s">
        <v>6148</v>
      </c>
      <c r="V3543" s="48"/>
      <c r="W3543" s="48"/>
      <c r="X3543" s="48"/>
      <c r="Y3543" s="48"/>
      <c r="Z3543" s="48"/>
      <c r="AA3543" s="64">
        <v>5070000</v>
      </c>
      <c r="AB3543" s="61">
        <v>1</v>
      </c>
      <c r="AC3543" s="61">
        <v>0</v>
      </c>
      <c r="AD3543" s="48"/>
      <c r="AE3543" s="48"/>
      <c r="AF3543" s="48"/>
      <c r="AG3543" s="62"/>
      <c r="AH3543" s="62"/>
      <c r="AI3543" s="62"/>
      <c r="AJ3543" s="48"/>
      <c r="AK3543" s="61" t="str">
        <f>VLOOKUP(L3543,'[2]Bảng chi tiết công cụ dụng cụ'!$A$8:$AC$4035,27,0)</f>
        <v>QLC</v>
      </c>
      <c r="AL3543" s="61">
        <v>15311001</v>
      </c>
      <c r="AM3543" s="61">
        <v>33121001</v>
      </c>
      <c r="AN3543" s="48"/>
      <c r="AO3543" s="48"/>
      <c r="AP3543" s="61" t="s">
        <v>6174</v>
      </c>
      <c r="AQ3543" s="61" t="s">
        <v>6164</v>
      </c>
      <c r="AR3543" s="48"/>
      <c r="AT3543" s="34" t="s">
        <v>77</v>
      </c>
    </row>
    <row r="3544" spans="1:46">
      <c r="A3544" s="43">
        <v>3539</v>
      </c>
      <c r="B3544" s="43" t="s">
        <v>5099</v>
      </c>
      <c r="C3544" s="43" t="str">
        <f t="shared" si="69"/>
        <v>Dùng chung QTRR</v>
      </c>
      <c r="D3544" s="43" t="s">
        <v>6604</v>
      </c>
      <c r="E3544" s="43"/>
      <c r="F3544" s="43" t="str">
        <f>VLOOKUP(H3544,'DM BPSD'!$A$2:$G$30,6,0)</f>
        <v>Lê Hoàng Anh</v>
      </c>
      <c r="G3544" s="43">
        <f>VLOOKUP(F3544,'DS Nhân viên'!$A$2:$B$577,2,0)</f>
        <v>900252</v>
      </c>
      <c r="H3544" s="49" t="s">
        <v>5080</v>
      </c>
      <c r="I3544" s="43"/>
      <c r="J3544" s="83" t="str">
        <f>VLOOKUP(B3544,'BBKK 30.6'!B3559:H7934,7,0)</f>
        <v>Sử dụng bình thường</v>
      </c>
      <c r="K3544" s="46" t="s">
        <v>5093</v>
      </c>
      <c r="L3544" s="46" t="s">
        <v>5099</v>
      </c>
      <c r="M3544" s="46" t="s">
        <v>536</v>
      </c>
      <c r="N3544" s="48"/>
      <c r="O3544" s="48"/>
      <c r="P3544" s="48"/>
      <c r="Q3544" s="48"/>
      <c r="R3544" s="48"/>
      <c r="S3544" s="48"/>
      <c r="T3544" s="48"/>
      <c r="U3544" s="47" t="s">
        <v>6148</v>
      </c>
      <c r="V3544" s="48"/>
      <c r="W3544" s="48"/>
      <c r="X3544" s="48"/>
      <c r="Y3544" s="48"/>
      <c r="Z3544" s="48"/>
      <c r="AA3544" s="64">
        <v>5076000</v>
      </c>
      <c r="AB3544" s="61">
        <v>1</v>
      </c>
      <c r="AC3544" s="61">
        <v>0</v>
      </c>
      <c r="AD3544" s="48"/>
      <c r="AE3544" s="48"/>
      <c r="AF3544" s="48"/>
      <c r="AG3544" s="62"/>
      <c r="AH3544" s="62"/>
      <c r="AI3544" s="62"/>
      <c r="AJ3544" s="48"/>
      <c r="AK3544" s="61" t="str">
        <f>VLOOKUP(L3544,'[2]Bảng chi tiết công cụ dụng cụ'!$A$8:$AC$4035,27,0)</f>
        <v>QLC</v>
      </c>
      <c r="AL3544" s="61">
        <v>15311001</v>
      </c>
      <c r="AM3544" s="61">
        <v>33121001</v>
      </c>
      <c r="AN3544" s="48"/>
      <c r="AO3544" s="48"/>
      <c r="AP3544" s="61" t="s">
        <v>6174</v>
      </c>
      <c r="AQ3544" s="61" t="s">
        <v>6164</v>
      </c>
      <c r="AR3544" s="48"/>
      <c r="AT3544" s="34" t="s">
        <v>77</v>
      </c>
    </row>
    <row r="3545" spans="1:46" ht="31.5">
      <c r="A3545" s="43">
        <v>3540</v>
      </c>
      <c r="B3545" s="43" t="s">
        <v>5100</v>
      </c>
      <c r="C3545" s="43" t="str">
        <f t="shared" si="69"/>
        <v>Dùng chung QTRR (Đang ở phòng họp tầng 5)</v>
      </c>
      <c r="D3545" s="43" t="s">
        <v>6604</v>
      </c>
      <c r="E3545" s="43"/>
      <c r="F3545" s="43" t="str">
        <f>VLOOKUP(H3545,'DM BPSD'!$A$2:$G$30,6,0)</f>
        <v>Lê Hoàng Anh</v>
      </c>
      <c r="G3545" s="43">
        <f>VLOOKUP(F3545,'DS Nhân viên'!$A$2:$B$577,2,0)</f>
        <v>900252</v>
      </c>
      <c r="H3545" s="49" t="s">
        <v>5080</v>
      </c>
      <c r="I3545" s="43"/>
      <c r="J3545" s="83" t="str">
        <f>VLOOKUP(B3545,'BBKK 30.6'!B3560:H7935,7,0)</f>
        <v>Sử dụng bình thường</v>
      </c>
      <c r="K3545" s="46" t="s">
        <v>5101</v>
      </c>
      <c r="L3545" s="46" t="s">
        <v>5100</v>
      </c>
      <c r="M3545" s="46" t="s">
        <v>82</v>
      </c>
      <c r="N3545" s="48"/>
      <c r="O3545" s="48"/>
      <c r="P3545" s="48"/>
      <c r="Q3545" s="48"/>
      <c r="R3545" s="48"/>
      <c r="S3545" s="48"/>
      <c r="T3545" s="48"/>
      <c r="U3545" s="47" t="s">
        <v>6148</v>
      </c>
      <c r="V3545" s="48"/>
      <c r="W3545" s="48"/>
      <c r="X3545" s="48"/>
      <c r="Y3545" s="48"/>
      <c r="Z3545" s="48"/>
      <c r="AA3545" s="64">
        <v>2365000</v>
      </c>
      <c r="AB3545" s="61">
        <v>1</v>
      </c>
      <c r="AC3545" s="61">
        <v>0</v>
      </c>
      <c r="AD3545" s="48"/>
      <c r="AE3545" s="48"/>
      <c r="AF3545" s="48"/>
      <c r="AG3545" s="62"/>
      <c r="AH3545" s="62"/>
      <c r="AI3545" s="62"/>
      <c r="AJ3545" s="48"/>
      <c r="AK3545" s="61" t="str">
        <f>VLOOKUP(L3545,'[2]Bảng chi tiết công cụ dụng cụ'!$A$8:$AC$4035,27,0)</f>
        <v>QLC</v>
      </c>
      <c r="AL3545" s="61">
        <v>15311001</v>
      </c>
      <c r="AM3545" s="61">
        <v>33121001</v>
      </c>
      <c r="AN3545" s="48"/>
      <c r="AO3545" s="48"/>
      <c r="AP3545" s="61" t="s">
        <v>6174</v>
      </c>
      <c r="AQ3545" s="61" t="s">
        <v>6164</v>
      </c>
      <c r="AR3545" s="48"/>
      <c r="AS3545" s="65">
        <v>42887</v>
      </c>
      <c r="AT3545" s="34" t="s">
        <v>77</v>
      </c>
    </row>
    <row r="3546" spans="1:46" ht="31.5">
      <c r="A3546" s="43">
        <v>3541</v>
      </c>
      <c r="B3546" s="43" t="s">
        <v>5102</v>
      </c>
      <c r="C3546" s="43" t="str">
        <f t="shared" si="69"/>
        <v>Dùng chung QTRR, bên tay trái của Ms Hiền</v>
      </c>
      <c r="D3546" s="43" t="s">
        <v>6604</v>
      </c>
      <c r="E3546" s="43"/>
      <c r="F3546" s="43" t="str">
        <f>VLOOKUP(H3546,'DM BPSD'!$A$2:$G$30,6,0)</f>
        <v>Lê Hoàng Anh</v>
      </c>
      <c r="G3546" s="43">
        <f>VLOOKUP(F3546,'DS Nhân viên'!$A$2:$B$577,2,0)</f>
        <v>900252</v>
      </c>
      <c r="H3546" s="49" t="s">
        <v>5080</v>
      </c>
      <c r="I3546" s="43"/>
      <c r="J3546" s="83" t="str">
        <f>VLOOKUP(B3546,'BBKK 30.6'!B3561:H7936,7,0)</f>
        <v>Sử dụng bình thường</v>
      </c>
      <c r="K3546" s="46" t="s">
        <v>5103</v>
      </c>
      <c r="L3546" s="46" t="s">
        <v>5102</v>
      </c>
      <c r="M3546" s="46" t="s">
        <v>3834</v>
      </c>
      <c r="N3546" s="48"/>
      <c r="O3546" s="48"/>
      <c r="P3546" s="48"/>
      <c r="Q3546" s="48"/>
      <c r="R3546" s="48"/>
      <c r="S3546" s="48"/>
      <c r="T3546" s="48"/>
      <c r="U3546" s="47" t="s">
        <v>6148</v>
      </c>
      <c r="V3546" s="48"/>
      <c r="W3546" s="48"/>
      <c r="X3546" s="48"/>
      <c r="Y3546" s="48"/>
      <c r="Z3546" s="48"/>
      <c r="AA3546" s="64">
        <v>3300000</v>
      </c>
      <c r="AB3546" s="61">
        <v>1</v>
      </c>
      <c r="AC3546" s="61">
        <v>0</v>
      </c>
      <c r="AD3546" s="48"/>
      <c r="AE3546" s="48"/>
      <c r="AF3546" s="48"/>
      <c r="AG3546" s="62"/>
      <c r="AH3546" s="62"/>
      <c r="AI3546" s="62"/>
      <c r="AJ3546" s="48"/>
      <c r="AK3546" s="61" t="str">
        <f>VLOOKUP(L3546,'[2]Bảng chi tiết công cụ dụng cụ'!$A$8:$AC$4035,27,0)</f>
        <v>QLC</v>
      </c>
      <c r="AL3546" s="61">
        <v>15311001</v>
      </c>
      <c r="AM3546" s="61">
        <v>33121001</v>
      </c>
      <c r="AN3546" s="48"/>
      <c r="AO3546" s="48"/>
      <c r="AP3546" s="61" t="s">
        <v>6174</v>
      </c>
      <c r="AQ3546" s="61" t="s">
        <v>6164</v>
      </c>
      <c r="AR3546" s="48"/>
      <c r="AS3546" s="65">
        <v>42887</v>
      </c>
      <c r="AT3546" s="34" t="s">
        <v>77</v>
      </c>
    </row>
    <row r="3547" spans="1:46">
      <c r="A3547" s="43">
        <v>3542</v>
      </c>
      <c r="B3547" s="43" t="s">
        <v>5104</v>
      </c>
      <c r="C3547" s="43" t="str">
        <f t="shared" si="69"/>
        <v>Lê Hoàng Anh</v>
      </c>
      <c r="D3547" s="43" t="s">
        <v>6604</v>
      </c>
      <c r="E3547" s="43"/>
      <c r="F3547" s="43" t="str">
        <f>VLOOKUP(H3547,'DM BPSD'!$A$2:$G$30,6,0)</f>
        <v>Lê Hoàng Anh</v>
      </c>
      <c r="G3547" s="43">
        <f>VLOOKUP(F3547,'DS Nhân viên'!$A$2:$B$577,2,0)</f>
        <v>900252</v>
      </c>
      <c r="H3547" s="49" t="s">
        <v>5080</v>
      </c>
      <c r="I3547" s="43"/>
      <c r="J3547" s="83" t="str">
        <f>VLOOKUP(B3547,'BBKK 30.6'!B3562:H7937,7,0)</f>
        <v>Sử dụng bình thường</v>
      </c>
      <c r="K3547" s="46" t="s">
        <v>5105</v>
      </c>
      <c r="L3547" s="46" t="s">
        <v>5104</v>
      </c>
      <c r="M3547" s="46" t="s">
        <v>438</v>
      </c>
      <c r="N3547" s="48"/>
      <c r="O3547" s="48"/>
      <c r="P3547" s="48"/>
      <c r="Q3547" s="48"/>
      <c r="R3547" s="48"/>
      <c r="S3547" s="48"/>
      <c r="T3547" s="48"/>
      <c r="U3547" s="47" t="s">
        <v>6148</v>
      </c>
      <c r="V3547" s="48"/>
      <c r="W3547" s="48"/>
      <c r="X3547" s="48"/>
      <c r="Y3547" s="48"/>
      <c r="Z3547" s="48"/>
      <c r="AA3547" s="64">
        <v>19030000</v>
      </c>
      <c r="AB3547" s="61">
        <v>1</v>
      </c>
      <c r="AC3547" s="61">
        <v>0</v>
      </c>
      <c r="AD3547" s="48"/>
      <c r="AE3547" s="48"/>
      <c r="AF3547" s="48"/>
      <c r="AG3547" s="62"/>
      <c r="AH3547" s="62"/>
      <c r="AI3547" s="62"/>
      <c r="AJ3547" s="48"/>
      <c r="AK3547" s="61" t="str">
        <f>VLOOKUP(L3547,'[2]Bảng chi tiết công cụ dụng cụ'!$A$8:$AC$4035,27,0)</f>
        <v>QLC</v>
      </c>
      <c r="AL3547" s="61">
        <v>15312001</v>
      </c>
      <c r="AM3547" s="61">
        <v>33121001</v>
      </c>
      <c r="AN3547" s="48"/>
      <c r="AO3547" s="48"/>
      <c r="AP3547" s="61" t="s">
        <v>6173</v>
      </c>
      <c r="AQ3547" s="61" t="s">
        <v>6164</v>
      </c>
      <c r="AR3547" s="48"/>
      <c r="AT3547" s="34" t="s">
        <v>77</v>
      </c>
    </row>
    <row r="3548" spans="1:46">
      <c r="A3548" s="43">
        <v>3543</v>
      </c>
      <c r="B3548" s="43" t="s">
        <v>5106</v>
      </c>
      <c r="C3548" s="43" t="str">
        <f t="shared" si="69"/>
        <v>Lê Hoàng Anh</v>
      </c>
      <c r="D3548" s="43" t="s">
        <v>6604</v>
      </c>
      <c r="E3548" s="43"/>
      <c r="F3548" s="43" t="str">
        <f>VLOOKUP(H3548,'DM BPSD'!$A$2:$G$30,6,0)</f>
        <v>Lê Hoàng Anh</v>
      </c>
      <c r="G3548" s="43">
        <f>VLOOKUP(F3548,'DS Nhân viên'!$A$2:$B$577,2,0)</f>
        <v>900252</v>
      </c>
      <c r="H3548" s="49" t="s">
        <v>5080</v>
      </c>
      <c r="I3548" s="43"/>
      <c r="J3548" s="83" t="str">
        <f>VLOOKUP(B3548,'BBKK 30.6'!B3563:H7938,7,0)</f>
        <v>Sử dụng bình thường</v>
      </c>
      <c r="K3548" s="46" t="s">
        <v>5105</v>
      </c>
      <c r="L3548" s="46" t="s">
        <v>5106</v>
      </c>
      <c r="M3548" s="46" t="s">
        <v>873</v>
      </c>
      <c r="N3548" s="48"/>
      <c r="O3548" s="48"/>
      <c r="P3548" s="48"/>
      <c r="Q3548" s="48"/>
      <c r="R3548" s="48"/>
      <c r="S3548" s="48"/>
      <c r="T3548" s="48"/>
      <c r="U3548" s="47" t="s">
        <v>6148</v>
      </c>
      <c r="V3548" s="48"/>
      <c r="W3548" s="48"/>
      <c r="X3548" s="48"/>
      <c r="Y3548" s="48"/>
      <c r="Z3548" s="48"/>
      <c r="AA3548" s="64">
        <v>7700000</v>
      </c>
      <c r="AB3548" s="61">
        <v>1</v>
      </c>
      <c r="AC3548" s="61">
        <v>0</v>
      </c>
      <c r="AD3548" s="48"/>
      <c r="AE3548" s="48"/>
      <c r="AF3548" s="48"/>
      <c r="AG3548" s="62"/>
      <c r="AH3548" s="62"/>
      <c r="AI3548" s="62"/>
      <c r="AJ3548" s="48"/>
      <c r="AK3548" s="61" t="str">
        <f>VLOOKUP(L3548,'[2]Bảng chi tiết công cụ dụng cụ'!$A$8:$AC$4035,27,0)</f>
        <v>QLC</v>
      </c>
      <c r="AL3548" s="61">
        <v>15311001</v>
      </c>
      <c r="AM3548" s="61">
        <v>33121001</v>
      </c>
      <c r="AN3548" s="48"/>
      <c r="AO3548" s="48"/>
      <c r="AP3548" s="61" t="s">
        <v>6174</v>
      </c>
      <c r="AQ3548" s="61" t="s">
        <v>6164</v>
      </c>
      <c r="AR3548" s="48"/>
      <c r="AS3548" s="65">
        <v>42887</v>
      </c>
      <c r="AT3548" s="34" t="s">
        <v>77</v>
      </c>
    </row>
    <row r="3549" spans="1:46">
      <c r="A3549" s="43">
        <v>3544</v>
      </c>
      <c r="B3549" s="43" t="s">
        <v>5107</v>
      </c>
      <c r="C3549" s="43" t="str">
        <f t="shared" si="69"/>
        <v>Lê Hoàng Anh</v>
      </c>
      <c r="D3549" s="43" t="s">
        <v>6604</v>
      </c>
      <c r="E3549" s="43"/>
      <c r="F3549" s="43" t="str">
        <f>VLOOKUP(H3549,'DM BPSD'!$A$2:$G$30,6,0)</f>
        <v>Lê Hoàng Anh</v>
      </c>
      <c r="G3549" s="43">
        <f>VLOOKUP(F3549,'DS Nhân viên'!$A$2:$B$577,2,0)</f>
        <v>900252</v>
      </c>
      <c r="H3549" s="49" t="s">
        <v>5080</v>
      </c>
      <c r="I3549" s="43"/>
      <c r="J3549" s="83" t="str">
        <f>VLOOKUP(B3549,'BBKK 30.6'!B3564:H7939,7,0)</f>
        <v>Sử dụng bình thường</v>
      </c>
      <c r="K3549" s="46" t="s">
        <v>5105</v>
      </c>
      <c r="L3549" s="46" t="s">
        <v>5107</v>
      </c>
      <c r="M3549" s="46" t="s">
        <v>503</v>
      </c>
      <c r="N3549" s="48"/>
      <c r="O3549" s="48"/>
      <c r="P3549" s="48"/>
      <c r="Q3549" s="48"/>
      <c r="R3549" s="48"/>
      <c r="S3549" s="48"/>
      <c r="T3549" s="48"/>
      <c r="U3549" s="47" t="s">
        <v>6148</v>
      </c>
      <c r="V3549" s="48"/>
      <c r="W3549" s="48"/>
      <c r="X3549" s="48"/>
      <c r="Y3549" s="48"/>
      <c r="Z3549" s="48"/>
      <c r="AA3549" s="64">
        <v>0</v>
      </c>
      <c r="AB3549" s="61">
        <v>1</v>
      </c>
      <c r="AC3549" s="61">
        <v>0</v>
      </c>
      <c r="AD3549" s="48"/>
      <c r="AE3549" s="48"/>
      <c r="AF3549" s="48"/>
      <c r="AG3549" s="62"/>
      <c r="AH3549" s="62"/>
      <c r="AI3549" s="62"/>
      <c r="AJ3549" s="48"/>
      <c r="AK3549" s="61" t="str">
        <f>VLOOKUP(L3549,'[2]Bảng chi tiết công cụ dụng cụ'!$A$8:$AC$4035,27,0)</f>
        <v>QLC</v>
      </c>
      <c r="AL3549" s="61">
        <v>15311001</v>
      </c>
      <c r="AM3549" s="61">
        <v>33121001</v>
      </c>
      <c r="AN3549" s="48"/>
      <c r="AO3549" s="48"/>
      <c r="AP3549" s="61" t="s">
        <v>6174</v>
      </c>
      <c r="AQ3549" s="61" t="s">
        <v>6164</v>
      </c>
      <c r="AR3549" s="48"/>
      <c r="AS3549" s="65">
        <v>42401</v>
      </c>
      <c r="AT3549" s="34" t="s">
        <v>77</v>
      </c>
    </row>
    <row r="3550" spans="1:46">
      <c r="A3550" s="43">
        <v>3545</v>
      </c>
      <c r="B3550" s="43" t="s">
        <v>5108</v>
      </c>
      <c r="C3550" s="43" t="str">
        <f t="shared" si="69"/>
        <v>Lê Hoàng Anh</v>
      </c>
      <c r="D3550" s="43" t="s">
        <v>6604</v>
      </c>
      <c r="E3550" s="43"/>
      <c r="F3550" s="43" t="str">
        <f>VLOOKUP(H3550,'DM BPSD'!$A$2:$G$30,6,0)</f>
        <v>Lê Hoàng Anh</v>
      </c>
      <c r="G3550" s="43">
        <f>VLOOKUP(F3550,'DS Nhân viên'!$A$2:$B$577,2,0)</f>
        <v>900252</v>
      </c>
      <c r="H3550" s="49" t="s">
        <v>5080</v>
      </c>
      <c r="I3550" s="43"/>
      <c r="J3550" s="83" t="str">
        <f>VLOOKUP(B3550,'BBKK 30.6'!B3565:H7940,7,0)</f>
        <v>Sử dụng bình thường</v>
      </c>
      <c r="K3550" s="46" t="s">
        <v>5105</v>
      </c>
      <c r="L3550" s="46" t="s">
        <v>5108</v>
      </c>
      <c r="M3550" s="46" t="s">
        <v>875</v>
      </c>
      <c r="N3550" s="48"/>
      <c r="O3550" s="48"/>
      <c r="P3550" s="48"/>
      <c r="Q3550" s="48"/>
      <c r="R3550" s="48"/>
      <c r="S3550" s="48"/>
      <c r="T3550" s="48"/>
      <c r="U3550" s="47" t="s">
        <v>6148</v>
      </c>
      <c r="V3550" s="48"/>
      <c r="W3550" s="48"/>
      <c r="X3550" s="48"/>
      <c r="Y3550" s="48"/>
      <c r="Z3550" s="48"/>
      <c r="AA3550" s="64">
        <v>6000000</v>
      </c>
      <c r="AB3550" s="61">
        <v>1</v>
      </c>
      <c r="AC3550" s="61">
        <v>0</v>
      </c>
      <c r="AD3550" s="48"/>
      <c r="AE3550" s="48"/>
      <c r="AF3550" s="48"/>
      <c r="AG3550" s="62"/>
      <c r="AH3550" s="62"/>
      <c r="AI3550" s="62"/>
      <c r="AJ3550" s="48"/>
      <c r="AK3550" s="61" t="str">
        <f>VLOOKUP(L3550,'[2]Bảng chi tiết công cụ dụng cụ'!$A$8:$AC$4035,27,0)</f>
        <v>QLC</v>
      </c>
      <c r="AL3550" s="61">
        <v>15311001</v>
      </c>
      <c r="AM3550" s="61">
        <v>33121001</v>
      </c>
      <c r="AN3550" s="48"/>
      <c r="AO3550" s="48"/>
      <c r="AP3550" s="61" t="s">
        <v>6174</v>
      </c>
      <c r="AQ3550" s="61" t="s">
        <v>6164</v>
      </c>
      <c r="AR3550" s="48"/>
      <c r="AT3550" s="34" t="s">
        <v>77</v>
      </c>
    </row>
    <row r="3551" spans="1:46">
      <c r="A3551" s="43">
        <v>3546</v>
      </c>
      <c r="B3551" s="43" t="s">
        <v>5109</v>
      </c>
      <c r="C3551" s="43" t="str">
        <f t="shared" si="69"/>
        <v>Lê Hoàng Anh</v>
      </c>
      <c r="D3551" s="43" t="s">
        <v>6604</v>
      </c>
      <c r="E3551" s="43"/>
      <c r="F3551" s="43" t="str">
        <f>VLOOKUP(H3551,'DM BPSD'!$A$2:$G$30,6,0)</f>
        <v>Lê Hoàng Anh</v>
      </c>
      <c r="G3551" s="43">
        <f>VLOOKUP(F3551,'DS Nhân viên'!$A$2:$B$577,2,0)</f>
        <v>900252</v>
      </c>
      <c r="H3551" s="49" t="s">
        <v>5080</v>
      </c>
      <c r="I3551" s="43"/>
      <c r="J3551" s="83" t="str">
        <f>VLOOKUP(B3551,'BBKK 30.6'!B3566:H7941,7,0)</f>
        <v>Sử dụng bình thường</v>
      </c>
      <c r="K3551" s="46" t="s">
        <v>5105</v>
      </c>
      <c r="L3551" s="46" t="s">
        <v>5109</v>
      </c>
      <c r="M3551" s="46" t="s">
        <v>725</v>
      </c>
      <c r="N3551" s="48"/>
      <c r="O3551" s="48"/>
      <c r="P3551" s="48"/>
      <c r="Q3551" s="48"/>
      <c r="R3551" s="48"/>
      <c r="S3551" s="48"/>
      <c r="T3551" s="48"/>
      <c r="U3551" s="47" t="s">
        <v>6148</v>
      </c>
      <c r="V3551" s="48"/>
      <c r="W3551" s="48"/>
      <c r="X3551" s="48"/>
      <c r="Y3551" s="48"/>
      <c r="Z3551" s="48"/>
      <c r="AA3551" s="64">
        <v>3960000</v>
      </c>
      <c r="AB3551" s="61">
        <v>1</v>
      </c>
      <c r="AC3551" s="61">
        <v>0</v>
      </c>
      <c r="AD3551" s="48"/>
      <c r="AE3551" s="48"/>
      <c r="AF3551" s="48"/>
      <c r="AG3551" s="62"/>
      <c r="AH3551" s="62"/>
      <c r="AI3551" s="62"/>
      <c r="AJ3551" s="48"/>
      <c r="AK3551" s="61" t="str">
        <f>VLOOKUP(L3551,'[2]Bảng chi tiết công cụ dụng cụ'!$A$8:$AC$4035,27,0)</f>
        <v>QLC</v>
      </c>
      <c r="AL3551" s="61">
        <v>15311001</v>
      </c>
      <c r="AM3551" s="61">
        <v>33121001</v>
      </c>
      <c r="AN3551" s="48"/>
      <c r="AO3551" s="48"/>
      <c r="AP3551" s="61" t="s">
        <v>6174</v>
      </c>
      <c r="AQ3551" s="61" t="s">
        <v>6164</v>
      </c>
      <c r="AR3551" s="48"/>
      <c r="AS3551" s="65">
        <v>42887</v>
      </c>
      <c r="AT3551" s="34" t="s">
        <v>77</v>
      </c>
    </row>
    <row r="3552" spans="1:46">
      <c r="A3552" s="43">
        <v>3547</v>
      </c>
      <c r="B3552" s="43" t="s">
        <v>5110</v>
      </c>
      <c r="C3552" s="43" t="str">
        <f t="shared" si="69"/>
        <v>Lê Hoàng Anh</v>
      </c>
      <c r="D3552" s="43" t="s">
        <v>6604</v>
      </c>
      <c r="E3552" s="43"/>
      <c r="F3552" s="43" t="str">
        <f>VLOOKUP(H3552,'DM BPSD'!$A$2:$G$30,6,0)</f>
        <v>Lê Hoàng Anh</v>
      </c>
      <c r="G3552" s="43">
        <f>VLOOKUP(F3552,'DS Nhân viên'!$A$2:$B$577,2,0)</f>
        <v>900252</v>
      </c>
      <c r="H3552" s="49" t="s">
        <v>5080</v>
      </c>
      <c r="I3552" s="43"/>
      <c r="J3552" s="83" t="str">
        <f>VLOOKUP(B3552,'BBKK 30.6'!B3567:H7942,7,0)</f>
        <v>Sử dụng bình thường</v>
      </c>
      <c r="K3552" s="46" t="s">
        <v>5105</v>
      </c>
      <c r="L3552" s="46" t="s">
        <v>5110</v>
      </c>
      <c r="M3552" s="46" t="s">
        <v>484</v>
      </c>
      <c r="N3552" s="48"/>
      <c r="O3552" s="48"/>
      <c r="P3552" s="48"/>
      <c r="Q3552" s="48"/>
      <c r="R3552" s="48"/>
      <c r="S3552" s="48"/>
      <c r="T3552" s="48"/>
      <c r="U3552" s="47" t="s">
        <v>6148</v>
      </c>
      <c r="V3552" s="48"/>
      <c r="W3552" s="48"/>
      <c r="X3552" s="48"/>
      <c r="Y3552" s="48"/>
      <c r="Z3552" s="48"/>
      <c r="AA3552" s="64">
        <v>0</v>
      </c>
      <c r="AB3552" s="61">
        <v>1</v>
      </c>
      <c r="AC3552" s="61">
        <v>0</v>
      </c>
      <c r="AD3552" s="48"/>
      <c r="AE3552" s="48"/>
      <c r="AF3552" s="48"/>
      <c r="AG3552" s="62"/>
      <c r="AH3552" s="62"/>
      <c r="AI3552" s="62"/>
      <c r="AJ3552" s="48"/>
      <c r="AK3552" s="61" t="str">
        <f>VLOOKUP(L3552,'[2]Bảng chi tiết công cụ dụng cụ'!$A$8:$AC$4035,27,0)</f>
        <v>QLC</v>
      </c>
      <c r="AL3552" s="61">
        <v>15311001</v>
      </c>
      <c r="AM3552" s="61">
        <v>33121001</v>
      </c>
      <c r="AN3552" s="48"/>
      <c r="AO3552" s="48"/>
      <c r="AP3552" s="61" t="s">
        <v>6173</v>
      </c>
      <c r="AQ3552" s="61" t="s">
        <v>6164</v>
      </c>
      <c r="AR3552" s="48"/>
      <c r="AS3552" s="65">
        <v>42401</v>
      </c>
      <c r="AT3552" s="34" t="s">
        <v>77</v>
      </c>
    </row>
    <row r="3553" spans="1:46">
      <c r="A3553" s="43">
        <v>3548</v>
      </c>
      <c r="B3553" s="43" t="s">
        <v>5111</v>
      </c>
      <c r="C3553" s="43" t="str">
        <f t="shared" si="69"/>
        <v>Lê Hoàng Anh</v>
      </c>
      <c r="D3553" s="43" t="s">
        <v>6604</v>
      </c>
      <c r="E3553" s="43"/>
      <c r="F3553" s="43" t="str">
        <f>VLOOKUP(H3553,'DM BPSD'!$A$2:$G$30,6,0)</f>
        <v>Lê Hoàng Anh</v>
      </c>
      <c r="G3553" s="43">
        <f>VLOOKUP(F3553,'DS Nhân viên'!$A$2:$B$577,2,0)</f>
        <v>900252</v>
      </c>
      <c r="H3553" s="49" t="s">
        <v>5080</v>
      </c>
      <c r="I3553" s="43"/>
      <c r="J3553" s="83" t="str">
        <f>VLOOKUP(B3553,'BBKK 30.6'!B3568:H7943,7,0)</f>
        <v>Sử dụng bình thường</v>
      </c>
      <c r="K3553" s="46" t="s">
        <v>5105</v>
      </c>
      <c r="L3553" s="46" t="s">
        <v>5111</v>
      </c>
      <c r="M3553" s="46" t="s">
        <v>197</v>
      </c>
      <c r="N3553" s="48"/>
      <c r="O3553" s="48"/>
      <c r="P3553" s="48"/>
      <c r="Q3553" s="48"/>
      <c r="R3553" s="48"/>
      <c r="S3553" s="48"/>
      <c r="T3553" s="48"/>
      <c r="U3553" s="47" t="s">
        <v>6148</v>
      </c>
      <c r="V3553" s="48"/>
      <c r="W3553" s="48"/>
      <c r="X3553" s="48"/>
      <c r="Y3553" s="48"/>
      <c r="Z3553" s="48"/>
      <c r="AA3553" s="64">
        <v>4180000</v>
      </c>
      <c r="AB3553" s="61">
        <v>1</v>
      </c>
      <c r="AC3553" s="61">
        <v>0</v>
      </c>
      <c r="AD3553" s="48"/>
      <c r="AE3553" s="48"/>
      <c r="AF3553" s="48"/>
      <c r="AG3553" s="62"/>
      <c r="AH3553" s="62"/>
      <c r="AI3553" s="62"/>
      <c r="AJ3553" s="48"/>
      <c r="AK3553" s="61" t="str">
        <f>VLOOKUP(L3553,'[2]Bảng chi tiết công cụ dụng cụ'!$A$8:$AC$4035,27,0)</f>
        <v>QLC</v>
      </c>
      <c r="AL3553" s="61">
        <v>15312001</v>
      </c>
      <c r="AM3553" s="61">
        <v>33121001</v>
      </c>
      <c r="AN3553" s="48"/>
      <c r="AO3553" s="48"/>
      <c r="AP3553" s="61" t="s">
        <v>6173</v>
      </c>
      <c r="AQ3553" s="61" t="s">
        <v>6164</v>
      </c>
      <c r="AR3553" s="48"/>
      <c r="AT3553" s="34" t="s">
        <v>77</v>
      </c>
    </row>
    <row r="3554" spans="1:46">
      <c r="A3554" s="43">
        <v>3549</v>
      </c>
      <c r="B3554" s="43" t="s">
        <v>5112</v>
      </c>
      <c r="C3554" s="43" t="str">
        <f t="shared" si="69"/>
        <v>Lê Hoàng Anh</v>
      </c>
      <c r="D3554" s="43" t="s">
        <v>6604</v>
      </c>
      <c r="E3554" s="43"/>
      <c r="F3554" s="43" t="str">
        <f>VLOOKUP(H3554,'DM BPSD'!$A$2:$G$30,6,0)</f>
        <v>Lê Hoàng Anh</v>
      </c>
      <c r="G3554" s="43">
        <f>VLOOKUP(F3554,'DS Nhân viên'!$A$2:$B$577,2,0)</f>
        <v>900252</v>
      </c>
      <c r="H3554" s="49" t="s">
        <v>5080</v>
      </c>
      <c r="I3554" s="43"/>
      <c r="J3554" s="83" t="str">
        <f>VLOOKUP(B3554,'BBKK 30.6'!B3569:H7944,7,0)</f>
        <v>Sử dụng bình thường</v>
      </c>
      <c r="K3554" s="46" t="s">
        <v>5105</v>
      </c>
      <c r="L3554" s="46" t="s">
        <v>5112</v>
      </c>
      <c r="M3554" s="46" t="s">
        <v>203</v>
      </c>
      <c r="N3554" s="48"/>
      <c r="O3554" s="48"/>
      <c r="P3554" s="48"/>
      <c r="Q3554" s="48"/>
      <c r="R3554" s="48"/>
      <c r="S3554" s="48"/>
      <c r="T3554" s="48"/>
      <c r="U3554" s="47" t="s">
        <v>6148</v>
      </c>
      <c r="V3554" s="48"/>
      <c r="W3554" s="48"/>
      <c r="X3554" s="48"/>
      <c r="Y3554" s="48"/>
      <c r="Z3554" s="48"/>
      <c r="AA3554" s="64">
        <v>20020000</v>
      </c>
      <c r="AB3554" s="61">
        <v>1</v>
      </c>
      <c r="AC3554" s="61">
        <v>0</v>
      </c>
      <c r="AD3554" s="48"/>
      <c r="AE3554" s="48"/>
      <c r="AF3554" s="48"/>
      <c r="AG3554" s="62"/>
      <c r="AH3554" s="62"/>
      <c r="AI3554" s="62"/>
      <c r="AJ3554" s="48"/>
      <c r="AK3554" s="61" t="str">
        <f>VLOOKUP(L3554,'[2]Bảng chi tiết công cụ dụng cụ'!$A$8:$AC$4035,27,0)</f>
        <v>QLC</v>
      </c>
      <c r="AL3554" s="61">
        <v>15311001</v>
      </c>
      <c r="AM3554" s="61">
        <v>33121001</v>
      </c>
      <c r="AN3554" s="48"/>
      <c r="AO3554" s="48"/>
      <c r="AP3554" s="61" t="s">
        <v>6174</v>
      </c>
      <c r="AQ3554" s="61" t="s">
        <v>6164</v>
      </c>
      <c r="AR3554" s="48"/>
      <c r="AT3554" s="34" t="s">
        <v>77</v>
      </c>
    </row>
    <row r="3555" spans="1:46">
      <c r="A3555" s="43">
        <v>3550</v>
      </c>
      <c r="B3555" s="43" t="s">
        <v>5113</v>
      </c>
      <c r="C3555" s="43" t="str">
        <f t="shared" si="69"/>
        <v>Lê Hoàng Anh</v>
      </c>
      <c r="D3555" s="43" t="s">
        <v>6604</v>
      </c>
      <c r="E3555" s="43"/>
      <c r="F3555" s="43" t="str">
        <f>VLOOKUP(H3555,'DM BPSD'!$A$2:$G$30,6,0)</f>
        <v>Lê Hoàng Anh</v>
      </c>
      <c r="G3555" s="43">
        <f>VLOOKUP(F3555,'DS Nhân viên'!$A$2:$B$577,2,0)</f>
        <v>900252</v>
      </c>
      <c r="H3555" s="49" t="s">
        <v>5080</v>
      </c>
      <c r="I3555" s="43"/>
      <c r="J3555" s="83" t="str">
        <f>VLOOKUP(B3555,'BBKK 30.6'!B3570:H7945,7,0)</f>
        <v>Sử dụng bình thường</v>
      </c>
      <c r="K3555" s="46" t="s">
        <v>5105</v>
      </c>
      <c r="L3555" s="46" t="s">
        <v>5113</v>
      </c>
      <c r="M3555" s="46" t="s">
        <v>464</v>
      </c>
      <c r="N3555" s="48"/>
      <c r="O3555" s="48"/>
      <c r="P3555" s="48"/>
      <c r="Q3555" s="48"/>
      <c r="R3555" s="48"/>
      <c r="S3555" s="48"/>
      <c r="T3555" s="48"/>
      <c r="U3555" s="47" t="s">
        <v>6148</v>
      </c>
      <c r="V3555" s="48"/>
      <c r="W3555" s="48"/>
      <c r="X3555" s="48"/>
      <c r="Y3555" s="48"/>
      <c r="Z3555" s="48"/>
      <c r="AA3555" s="64">
        <v>21890000</v>
      </c>
      <c r="AB3555" s="61">
        <v>1</v>
      </c>
      <c r="AC3555" s="61">
        <v>0</v>
      </c>
      <c r="AD3555" s="48"/>
      <c r="AE3555" s="48"/>
      <c r="AF3555" s="48"/>
      <c r="AG3555" s="62"/>
      <c r="AH3555" s="62"/>
      <c r="AI3555" s="62"/>
      <c r="AJ3555" s="48"/>
      <c r="AK3555" s="61" t="str">
        <f>VLOOKUP(L3555,'[2]Bảng chi tiết công cụ dụng cụ'!$A$8:$AC$4035,27,0)</f>
        <v>QLC</v>
      </c>
      <c r="AL3555" s="61">
        <v>15312001</v>
      </c>
      <c r="AM3555" s="61">
        <v>33121001</v>
      </c>
      <c r="AN3555" s="48"/>
      <c r="AO3555" s="48"/>
      <c r="AP3555" s="61" t="s">
        <v>6173</v>
      </c>
      <c r="AQ3555" s="61" t="s">
        <v>6164</v>
      </c>
      <c r="AR3555" s="48"/>
      <c r="AT3555" s="34" t="s">
        <v>77</v>
      </c>
    </row>
    <row r="3556" spans="1:46">
      <c r="A3556" s="43">
        <v>3551</v>
      </c>
      <c r="B3556" s="43" t="s">
        <v>5114</v>
      </c>
      <c r="C3556" s="43" t="str">
        <f t="shared" si="69"/>
        <v>Lê Hoàng Anh</v>
      </c>
      <c r="D3556" s="43" t="s">
        <v>6604</v>
      </c>
      <c r="E3556" s="43"/>
      <c r="F3556" s="43" t="str">
        <f>VLOOKUP(H3556,'DM BPSD'!$A$2:$G$30,6,0)</f>
        <v>Lê Hoàng Anh</v>
      </c>
      <c r="G3556" s="43">
        <f>VLOOKUP(F3556,'DS Nhân viên'!$A$2:$B$577,2,0)</f>
        <v>900252</v>
      </c>
      <c r="H3556" s="49" t="s">
        <v>5080</v>
      </c>
      <c r="I3556" s="43"/>
      <c r="J3556" s="83" t="str">
        <f>VLOOKUP(B3556,'BBKK 30.6'!B3571:H7946,7,0)</f>
        <v>Sử dụng bình thường</v>
      </c>
      <c r="K3556" s="46" t="s">
        <v>5105</v>
      </c>
      <c r="L3556" s="46" t="s">
        <v>5114</v>
      </c>
      <c r="M3556" s="46" t="s">
        <v>869</v>
      </c>
      <c r="N3556" s="48"/>
      <c r="O3556" s="48"/>
      <c r="P3556" s="48"/>
      <c r="Q3556" s="48"/>
      <c r="R3556" s="48"/>
      <c r="S3556" s="48"/>
      <c r="T3556" s="48"/>
      <c r="U3556" s="47" t="s">
        <v>6148</v>
      </c>
      <c r="V3556" s="48"/>
      <c r="W3556" s="48"/>
      <c r="X3556" s="48"/>
      <c r="Y3556" s="48"/>
      <c r="Z3556" s="48"/>
      <c r="AA3556" s="64">
        <v>3960000</v>
      </c>
      <c r="AB3556" s="61">
        <v>1</v>
      </c>
      <c r="AC3556" s="61">
        <v>0</v>
      </c>
      <c r="AD3556" s="48"/>
      <c r="AE3556" s="48"/>
      <c r="AF3556" s="48"/>
      <c r="AG3556" s="62"/>
      <c r="AH3556" s="62"/>
      <c r="AI3556" s="62"/>
      <c r="AJ3556" s="48"/>
      <c r="AK3556" s="61" t="str">
        <f>VLOOKUP(L3556,'[2]Bảng chi tiết công cụ dụng cụ'!$A$8:$AC$4035,27,0)</f>
        <v>QLC</v>
      </c>
      <c r="AL3556" s="61">
        <v>15311001</v>
      </c>
      <c r="AM3556" s="61">
        <v>33121001</v>
      </c>
      <c r="AN3556" s="48"/>
      <c r="AO3556" s="48"/>
      <c r="AP3556" s="61" t="s">
        <v>6174</v>
      </c>
      <c r="AQ3556" s="61" t="s">
        <v>6164</v>
      </c>
      <c r="AR3556" s="48"/>
      <c r="AS3556" s="65">
        <v>42887</v>
      </c>
      <c r="AT3556" s="34" t="s">
        <v>77</v>
      </c>
    </row>
    <row r="3557" spans="1:46">
      <c r="A3557" s="43">
        <v>3552</v>
      </c>
      <c r="B3557" s="43" t="s">
        <v>5115</v>
      </c>
      <c r="C3557" s="43" t="str">
        <f t="shared" si="69"/>
        <v>Lê Hoàng Anh</v>
      </c>
      <c r="D3557" s="43" t="s">
        <v>6604</v>
      </c>
      <c r="E3557" s="43"/>
      <c r="F3557" s="43" t="str">
        <f>VLOOKUP(H3557,'DM BPSD'!$A$2:$G$30,6,0)</f>
        <v>Lê Hoàng Anh</v>
      </c>
      <c r="G3557" s="43">
        <f>VLOOKUP(F3557,'DS Nhân viên'!$A$2:$B$577,2,0)</f>
        <v>900252</v>
      </c>
      <c r="H3557" s="49" t="s">
        <v>5080</v>
      </c>
      <c r="I3557" s="43"/>
      <c r="J3557" s="83" t="str">
        <f>VLOOKUP(B3557,'BBKK 30.6'!B3572:H7947,7,0)</f>
        <v>Sử dụng bình thường</v>
      </c>
      <c r="K3557" s="46" t="s">
        <v>5105</v>
      </c>
      <c r="L3557" s="46" t="s">
        <v>5115</v>
      </c>
      <c r="M3557" s="46" t="s">
        <v>454</v>
      </c>
      <c r="N3557" s="48"/>
      <c r="O3557" s="48"/>
      <c r="P3557" s="48"/>
      <c r="Q3557" s="48"/>
      <c r="R3557" s="48"/>
      <c r="S3557" s="48"/>
      <c r="T3557" s="48"/>
      <c r="U3557" s="47" t="s">
        <v>6148</v>
      </c>
      <c r="V3557" s="48"/>
      <c r="W3557" s="48"/>
      <c r="X3557" s="48"/>
      <c r="Y3557" s="48"/>
      <c r="Z3557" s="48"/>
      <c r="AA3557" s="64">
        <v>6860001</v>
      </c>
      <c r="AB3557" s="61">
        <v>1</v>
      </c>
      <c r="AC3557" s="61">
        <v>0</v>
      </c>
      <c r="AD3557" s="48"/>
      <c r="AE3557" s="48"/>
      <c r="AF3557" s="48"/>
      <c r="AG3557" s="62"/>
      <c r="AH3557" s="62"/>
      <c r="AI3557" s="62"/>
      <c r="AJ3557" s="48"/>
      <c r="AK3557" s="61" t="str">
        <f>VLOOKUP(L3557,'[2]Bảng chi tiết công cụ dụng cụ'!$A$8:$AC$4035,27,0)</f>
        <v>QLC</v>
      </c>
      <c r="AL3557" s="61">
        <v>15311001</v>
      </c>
      <c r="AM3557" s="61">
        <v>33121001</v>
      </c>
      <c r="AN3557" s="48"/>
      <c r="AO3557" s="48"/>
      <c r="AP3557" s="61" t="s">
        <v>6174</v>
      </c>
      <c r="AQ3557" s="61" t="s">
        <v>6164</v>
      </c>
      <c r="AR3557" s="48"/>
      <c r="AT3557" s="34" t="s">
        <v>77</v>
      </c>
    </row>
    <row r="3558" spans="1:46">
      <c r="A3558" s="43">
        <v>3553</v>
      </c>
      <c r="B3558" s="43" t="s">
        <v>5116</v>
      </c>
      <c r="C3558" s="43" t="str">
        <f t="shared" si="69"/>
        <v>Lê Thị Ngọc Anh</v>
      </c>
      <c r="D3558" s="43" t="s">
        <v>6604</v>
      </c>
      <c r="E3558" s="43"/>
      <c r="F3558" s="43" t="s">
        <v>5117</v>
      </c>
      <c r="G3558" s="43">
        <f>VLOOKUP(F3558,'DS Nhân viên'!$A$2:$B$577,2,0)</f>
        <v>900046</v>
      </c>
      <c r="H3558" s="49" t="s">
        <v>5080</v>
      </c>
      <c r="I3558" s="43"/>
      <c r="J3558" s="83" t="str">
        <f>VLOOKUP(B3558,'BBKK 30.6'!B3573:H7948,7,0)</f>
        <v>Sử dụng bình thường</v>
      </c>
      <c r="K3558" s="46" t="s">
        <v>5117</v>
      </c>
      <c r="L3558" s="46" t="s">
        <v>5116</v>
      </c>
      <c r="M3558" s="46" t="s">
        <v>438</v>
      </c>
      <c r="N3558" s="48"/>
      <c r="O3558" s="48"/>
      <c r="P3558" s="48"/>
      <c r="Q3558" s="48"/>
      <c r="R3558" s="48"/>
      <c r="S3558" s="48"/>
      <c r="T3558" s="48"/>
      <c r="U3558" s="47" t="s">
        <v>6148</v>
      </c>
      <c r="V3558" s="48"/>
      <c r="W3558" s="48"/>
      <c r="X3558" s="48"/>
      <c r="Y3558" s="48"/>
      <c r="Z3558" s="48"/>
      <c r="AA3558" s="64">
        <v>19030000</v>
      </c>
      <c r="AB3558" s="61">
        <v>1</v>
      </c>
      <c r="AC3558" s="61">
        <v>0</v>
      </c>
      <c r="AD3558" s="48"/>
      <c r="AE3558" s="48"/>
      <c r="AF3558" s="48"/>
      <c r="AG3558" s="62"/>
      <c r="AH3558" s="62"/>
      <c r="AI3558" s="62"/>
      <c r="AJ3558" s="48"/>
      <c r="AK3558" s="61" t="str">
        <f>VLOOKUP(L3558,'[2]Bảng chi tiết công cụ dụng cụ'!$A$8:$AC$4035,27,0)</f>
        <v>QLC</v>
      </c>
      <c r="AL3558" s="61">
        <v>15312001</v>
      </c>
      <c r="AM3558" s="61">
        <v>33121001</v>
      </c>
      <c r="AN3558" s="48"/>
      <c r="AO3558" s="48"/>
      <c r="AP3558" s="61" t="s">
        <v>6173</v>
      </c>
      <c r="AQ3558" s="61" t="s">
        <v>6164</v>
      </c>
      <c r="AR3558" s="48"/>
      <c r="AT3558" s="34" t="s">
        <v>77</v>
      </c>
    </row>
    <row r="3559" spans="1:46">
      <c r="A3559" s="43">
        <v>3554</v>
      </c>
      <c r="B3559" s="43" t="s">
        <v>5118</v>
      </c>
      <c r="C3559" s="43" t="str">
        <f t="shared" si="69"/>
        <v>Lê Thị Ngọc Anh</v>
      </c>
      <c r="D3559" s="43" t="s">
        <v>6604</v>
      </c>
      <c r="E3559" s="43"/>
      <c r="F3559" s="43" t="str">
        <f>VLOOKUP(H3559,'DM BPSD'!$A$2:$G$30,6,0)</f>
        <v>Lê Hoàng Anh</v>
      </c>
      <c r="G3559" s="43">
        <f>VLOOKUP(F3559,'DS Nhân viên'!$A$2:$B$577,2,0)</f>
        <v>900252</v>
      </c>
      <c r="H3559" s="49" t="s">
        <v>5080</v>
      </c>
      <c r="I3559" s="43"/>
      <c r="J3559" s="83" t="str">
        <f>VLOOKUP(B3559,'BBKK 30.6'!B3574:H7949,7,0)</f>
        <v>Sử dụng bình thường</v>
      </c>
      <c r="K3559" s="46" t="s">
        <v>5117</v>
      </c>
      <c r="L3559" s="46" t="s">
        <v>5118</v>
      </c>
      <c r="M3559" s="46" t="s">
        <v>873</v>
      </c>
      <c r="N3559" s="48"/>
      <c r="O3559" s="48"/>
      <c r="P3559" s="48"/>
      <c r="Q3559" s="48"/>
      <c r="R3559" s="48"/>
      <c r="S3559" s="48"/>
      <c r="T3559" s="48"/>
      <c r="U3559" s="47" t="s">
        <v>6148</v>
      </c>
      <c r="V3559" s="48"/>
      <c r="W3559" s="48"/>
      <c r="X3559" s="48"/>
      <c r="Y3559" s="48"/>
      <c r="Z3559" s="48"/>
      <c r="AA3559" s="64">
        <v>7700000</v>
      </c>
      <c r="AB3559" s="61">
        <v>1</v>
      </c>
      <c r="AC3559" s="61">
        <v>0</v>
      </c>
      <c r="AD3559" s="48"/>
      <c r="AE3559" s="48"/>
      <c r="AF3559" s="48"/>
      <c r="AG3559" s="62"/>
      <c r="AH3559" s="62"/>
      <c r="AI3559" s="62"/>
      <c r="AJ3559" s="48"/>
      <c r="AK3559" s="61" t="str">
        <f>VLOOKUP(L3559,'[2]Bảng chi tiết công cụ dụng cụ'!$A$8:$AC$4035,27,0)</f>
        <v>QLC</v>
      </c>
      <c r="AL3559" s="61">
        <v>15311001</v>
      </c>
      <c r="AM3559" s="61">
        <v>33121001</v>
      </c>
      <c r="AN3559" s="48"/>
      <c r="AO3559" s="48"/>
      <c r="AP3559" s="61" t="s">
        <v>6174</v>
      </c>
      <c r="AQ3559" s="61" t="s">
        <v>6164</v>
      </c>
      <c r="AR3559" s="48"/>
      <c r="AS3559" s="65">
        <v>42887</v>
      </c>
      <c r="AT3559" s="34" t="s">
        <v>77</v>
      </c>
    </row>
    <row r="3560" spans="1:46">
      <c r="A3560" s="43">
        <v>3555</v>
      </c>
      <c r="B3560" s="43" t="s">
        <v>5119</v>
      </c>
      <c r="C3560" s="43" t="str">
        <f t="shared" si="69"/>
        <v>Lê Thị Ngọc Anh</v>
      </c>
      <c r="D3560" s="43" t="s">
        <v>6604</v>
      </c>
      <c r="E3560" s="43"/>
      <c r="F3560" s="43" t="str">
        <f>VLOOKUP(H3560,'DM BPSD'!$A$2:$G$30,6,0)</f>
        <v>Lê Hoàng Anh</v>
      </c>
      <c r="G3560" s="43">
        <f>VLOOKUP(F3560,'DS Nhân viên'!$A$2:$B$577,2,0)</f>
        <v>900252</v>
      </c>
      <c r="H3560" s="49" t="s">
        <v>5080</v>
      </c>
      <c r="I3560" s="43"/>
      <c r="J3560" s="83" t="str">
        <f>VLOOKUP(B3560,'BBKK 30.6'!B3575:H7950,7,0)</f>
        <v>Sử dụng bình thường</v>
      </c>
      <c r="K3560" s="46" t="s">
        <v>5117</v>
      </c>
      <c r="L3560" s="46" t="s">
        <v>5119</v>
      </c>
      <c r="M3560" s="46" t="s">
        <v>1341</v>
      </c>
      <c r="N3560" s="48"/>
      <c r="O3560" s="48"/>
      <c r="P3560" s="48"/>
      <c r="Q3560" s="48"/>
      <c r="R3560" s="48"/>
      <c r="S3560" s="48"/>
      <c r="T3560" s="48"/>
      <c r="U3560" s="47" t="s">
        <v>6148</v>
      </c>
      <c r="V3560" s="48"/>
      <c r="W3560" s="48"/>
      <c r="X3560" s="48"/>
      <c r="Y3560" s="48"/>
      <c r="Z3560" s="48"/>
      <c r="AA3560" s="64">
        <v>4000000</v>
      </c>
      <c r="AB3560" s="61">
        <v>1</v>
      </c>
      <c r="AC3560" s="61">
        <v>0</v>
      </c>
      <c r="AD3560" s="48"/>
      <c r="AE3560" s="48"/>
      <c r="AF3560" s="48"/>
      <c r="AG3560" s="62"/>
      <c r="AH3560" s="62"/>
      <c r="AI3560" s="62"/>
      <c r="AJ3560" s="48"/>
      <c r="AK3560" s="61" t="str">
        <f>VLOOKUP(L3560,'[2]Bảng chi tiết công cụ dụng cụ'!$A$8:$AC$4035,27,0)</f>
        <v>QLC</v>
      </c>
      <c r="AL3560" s="61">
        <v>15311001</v>
      </c>
      <c r="AM3560" s="61">
        <v>33121001</v>
      </c>
      <c r="AN3560" s="48"/>
      <c r="AO3560" s="48"/>
      <c r="AP3560" s="61" t="s">
        <v>6174</v>
      </c>
      <c r="AQ3560" s="61" t="s">
        <v>6164</v>
      </c>
      <c r="AR3560" s="48"/>
      <c r="AS3560" s="65">
        <v>44513</v>
      </c>
      <c r="AT3560" s="34" t="s">
        <v>77</v>
      </c>
    </row>
    <row r="3561" spans="1:46">
      <c r="A3561" s="43">
        <v>3556</v>
      </c>
      <c r="B3561" s="43" t="s">
        <v>5120</v>
      </c>
      <c r="C3561" s="43" t="str">
        <f t="shared" si="69"/>
        <v>Lê Thị Ngọc Anh</v>
      </c>
      <c r="D3561" s="43" t="s">
        <v>6604</v>
      </c>
      <c r="E3561" s="43"/>
      <c r="F3561" s="43" t="str">
        <f>VLOOKUP(H3561,'DM BPSD'!$A$2:$G$30,6,0)</f>
        <v>Lê Hoàng Anh</v>
      </c>
      <c r="G3561" s="43">
        <f>VLOOKUP(F3561,'DS Nhân viên'!$A$2:$B$577,2,0)</f>
        <v>900252</v>
      </c>
      <c r="H3561" s="49" t="s">
        <v>5080</v>
      </c>
      <c r="I3561" s="43"/>
      <c r="J3561" s="83" t="str">
        <f>VLOOKUP(B3561,'BBKK 30.6'!B3576:H7951,7,0)</f>
        <v>Sử dụng bình thường</v>
      </c>
      <c r="K3561" s="46" t="s">
        <v>5117</v>
      </c>
      <c r="L3561" s="46" t="s">
        <v>5120</v>
      </c>
      <c r="M3561" s="46" t="s">
        <v>877</v>
      </c>
      <c r="N3561" s="48"/>
      <c r="O3561" s="48"/>
      <c r="P3561" s="48"/>
      <c r="Q3561" s="48"/>
      <c r="R3561" s="48"/>
      <c r="S3561" s="48"/>
      <c r="T3561" s="48"/>
      <c r="U3561" s="47" t="s">
        <v>6148</v>
      </c>
      <c r="V3561" s="48"/>
      <c r="W3561" s="48"/>
      <c r="X3561" s="48"/>
      <c r="Y3561" s="48"/>
      <c r="Z3561" s="48"/>
      <c r="AA3561" s="64">
        <v>1630771</v>
      </c>
      <c r="AB3561" s="61">
        <v>1</v>
      </c>
      <c r="AC3561" s="61">
        <v>0</v>
      </c>
      <c r="AD3561" s="48"/>
      <c r="AE3561" s="48"/>
      <c r="AF3561" s="48"/>
      <c r="AG3561" s="62"/>
      <c r="AH3561" s="62"/>
      <c r="AI3561" s="62"/>
      <c r="AJ3561" s="48"/>
      <c r="AK3561" s="61" t="str">
        <f>VLOOKUP(L3561,'[2]Bảng chi tiết công cụ dụng cụ'!$A$8:$AC$4035,27,0)</f>
        <v>QLC</v>
      </c>
      <c r="AL3561" s="61">
        <v>15311001</v>
      </c>
      <c r="AM3561" s="61">
        <v>33121001</v>
      </c>
      <c r="AN3561" s="48"/>
      <c r="AO3561" s="48"/>
      <c r="AP3561" s="61" t="s">
        <v>6174</v>
      </c>
      <c r="AQ3561" s="61" t="s">
        <v>6164</v>
      </c>
      <c r="AR3561" s="48"/>
      <c r="AS3561" s="65">
        <v>42948</v>
      </c>
      <c r="AT3561" s="34" t="s">
        <v>77</v>
      </c>
    </row>
    <row r="3562" spans="1:46">
      <c r="A3562" s="43">
        <v>3557</v>
      </c>
      <c r="B3562" s="43" t="s">
        <v>5121</v>
      </c>
      <c r="C3562" s="43" t="str">
        <f t="shared" si="69"/>
        <v>Lê Thị Ngọc Anh</v>
      </c>
      <c r="D3562" s="43" t="s">
        <v>6604</v>
      </c>
      <c r="E3562" s="43"/>
      <c r="F3562" s="43" t="str">
        <f>VLOOKUP(H3562,'DM BPSD'!$A$2:$G$30,6,0)</f>
        <v>Lê Hoàng Anh</v>
      </c>
      <c r="G3562" s="43">
        <f>VLOOKUP(F3562,'DS Nhân viên'!$A$2:$B$577,2,0)</f>
        <v>900252</v>
      </c>
      <c r="H3562" s="49" t="s">
        <v>5080</v>
      </c>
      <c r="I3562" s="43"/>
      <c r="J3562" s="83" t="str">
        <f>VLOOKUP(B3562,'BBKK 30.6'!B3577:H7952,7,0)</f>
        <v>Sử dụng bình thường</v>
      </c>
      <c r="K3562" s="46" t="s">
        <v>5117</v>
      </c>
      <c r="L3562" s="46" t="s">
        <v>5121</v>
      </c>
      <c r="M3562" s="46" t="s">
        <v>725</v>
      </c>
      <c r="N3562" s="48"/>
      <c r="O3562" s="48"/>
      <c r="P3562" s="48"/>
      <c r="Q3562" s="48"/>
      <c r="R3562" s="48"/>
      <c r="S3562" s="48"/>
      <c r="T3562" s="48"/>
      <c r="U3562" s="47" t="s">
        <v>6148</v>
      </c>
      <c r="V3562" s="48"/>
      <c r="W3562" s="48"/>
      <c r="X3562" s="48"/>
      <c r="Y3562" s="48"/>
      <c r="Z3562" s="48"/>
      <c r="AA3562" s="64">
        <v>3960000</v>
      </c>
      <c r="AB3562" s="61">
        <v>1</v>
      </c>
      <c r="AC3562" s="61">
        <v>0</v>
      </c>
      <c r="AD3562" s="48"/>
      <c r="AE3562" s="48"/>
      <c r="AF3562" s="48"/>
      <c r="AG3562" s="62"/>
      <c r="AH3562" s="62"/>
      <c r="AI3562" s="62"/>
      <c r="AJ3562" s="48"/>
      <c r="AK3562" s="61" t="str">
        <f>VLOOKUP(L3562,'[2]Bảng chi tiết công cụ dụng cụ'!$A$8:$AC$4035,27,0)</f>
        <v>QLC</v>
      </c>
      <c r="AL3562" s="61">
        <v>15311001</v>
      </c>
      <c r="AM3562" s="61">
        <v>33121001</v>
      </c>
      <c r="AN3562" s="48"/>
      <c r="AO3562" s="48"/>
      <c r="AP3562" s="61" t="s">
        <v>6174</v>
      </c>
      <c r="AQ3562" s="61" t="s">
        <v>6164</v>
      </c>
      <c r="AR3562" s="48"/>
      <c r="AS3562" s="65">
        <v>42887</v>
      </c>
      <c r="AT3562" s="34" t="s">
        <v>77</v>
      </c>
    </row>
    <row r="3563" spans="1:46">
      <c r="A3563" s="43">
        <v>3558</v>
      </c>
      <c r="B3563" s="43" t="s">
        <v>5122</v>
      </c>
      <c r="C3563" s="43" t="str">
        <f t="shared" si="69"/>
        <v>Lê Thị Ngọc Anh</v>
      </c>
      <c r="D3563" s="43" t="s">
        <v>6604</v>
      </c>
      <c r="E3563" s="43"/>
      <c r="F3563" s="43" t="str">
        <f>VLOOKUP(H3563,'DM BPSD'!$A$2:$G$30,6,0)</f>
        <v>Lê Hoàng Anh</v>
      </c>
      <c r="G3563" s="43">
        <f>VLOOKUP(F3563,'DS Nhân viên'!$A$2:$B$577,2,0)</f>
        <v>900252</v>
      </c>
      <c r="H3563" s="49" t="s">
        <v>5080</v>
      </c>
      <c r="I3563" s="43"/>
      <c r="J3563" s="83" t="str">
        <f>VLOOKUP(B3563,'BBKK 30.6'!B3578:H7953,7,0)</f>
        <v>Sử dụng bình thường</v>
      </c>
      <c r="K3563" s="46" t="s">
        <v>5117</v>
      </c>
      <c r="L3563" s="46" t="s">
        <v>5122</v>
      </c>
      <c r="M3563" s="46" t="s">
        <v>484</v>
      </c>
      <c r="N3563" s="48"/>
      <c r="O3563" s="48"/>
      <c r="P3563" s="48"/>
      <c r="Q3563" s="48"/>
      <c r="R3563" s="48"/>
      <c r="S3563" s="48"/>
      <c r="T3563" s="48"/>
      <c r="U3563" s="47" t="s">
        <v>6148</v>
      </c>
      <c r="V3563" s="48"/>
      <c r="W3563" s="48"/>
      <c r="X3563" s="48"/>
      <c r="Y3563" s="48"/>
      <c r="Z3563" s="48"/>
      <c r="AA3563" s="64">
        <v>0</v>
      </c>
      <c r="AB3563" s="61">
        <v>1</v>
      </c>
      <c r="AC3563" s="61">
        <v>0</v>
      </c>
      <c r="AD3563" s="48"/>
      <c r="AE3563" s="48"/>
      <c r="AF3563" s="48"/>
      <c r="AG3563" s="62"/>
      <c r="AH3563" s="62"/>
      <c r="AI3563" s="62"/>
      <c r="AJ3563" s="48"/>
      <c r="AK3563" s="61" t="str">
        <f>VLOOKUP(L3563,'[2]Bảng chi tiết công cụ dụng cụ'!$A$8:$AC$4035,27,0)</f>
        <v>QLC</v>
      </c>
      <c r="AL3563" s="61">
        <v>15311001</v>
      </c>
      <c r="AM3563" s="61">
        <v>33121001</v>
      </c>
      <c r="AN3563" s="48"/>
      <c r="AO3563" s="48"/>
      <c r="AP3563" s="61" t="s">
        <v>6173</v>
      </c>
      <c r="AQ3563" s="61" t="s">
        <v>6164</v>
      </c>
      <c r="AR3563" s="48"/>
      <c r="AS3563" s="65">
        <v>42401</v>
      </c>
      <c r="AT3563" s="34" t="s">
        <v>77</v>
      </c>
    </row>
    <row r="3564" spans="1:46">
      <c r="A3564" s="43">
        <v>3559</v>
      </c>
      <c r="B3564" s="43" t="s">
        <v>5123</v>
      </c>
      <c r="C3564" s="43" t="str">
        <f t="shared" si="69"/>
        <v>Lê Thị Ngọc Anh</v>
      </c>
      <c r="D3564" s="43" t="s">
        <v>2108</v>
      </c>
      <c r="E3564" s="43"/>
      <c r="F3564" s="43" t="str">
        <f>VLOOKUP(H3564,'DM BPSD'!$A$2:$G$30,6,0)</f>
        <v>Lê Hoàng Anh</v>
      </c>
      <c r="G3564" s="43">
        <f>VLOOKUP(F3564,'DS Nhân viên'!$A$2:$B$577,2,0)</f>
        <v>900252</v>
      </c>
      <c r="H3564" s="49" t="s">
        <v>5080</v>
      </c>
      <c r="I3564" s="43"/>
      <c r="J3564" s="83" t="str">
        <f>VLOOKUP(B3564,'BBKK 30.6'!B3579:H7954,7,0)</f>
        <v>Hỏng bàn phím</v>
      </c>
      <c r="K3564" s="46" t="s">
        <v>5117</v>
      </c>
      <c r="L3564" s="46" t="s">
        <v>5123</v>
      </c>
      <c r="M3564" s="46" t="s">
        <v>236</v>
      </c>
      <c r="N3564" s="48"/>
      <c r="O3564" s="48"/>
      <c r="P3564" s="48"/>
      <c r="Q3564" s="48"/>
      <c r="R3564" s="48"/>
      <c r="S3564" s="48"/>
      <c r="T3564" s="48"/>
      <c r="U3564" s="47" t="s">
        <v>6148</v>
      </c>
      <c r="V3564" s="48"/>
      <c r="W3564" s="48"/>
      <c r="X3564" s="48"/>
      <c r="Y3564" s="48"/>
      <c r="Z3564" s="48"/>
      <c r="AA3564" s="64">
        <v>19200000</v>
      </c>
      <c r="AB3564" s="61">
        <v>1</v>
      </c>
      <c r="AC3564" s="61">
        <v>0</v>
      </c>
      <c r="AD3564" s="48"/>
      <c r="AE3564" s="48"/>
      <c r="AF3564" s="48"/>
      <c r="AG3564" s="62"/>
      <c r="AH3564" s="62"/>
      <c r="AI3564" s="62"/>
      <c r="AJ3564" s="48"/>
      <c r="AK3564" s="61" t="str">
        <f>VLOOKUP(L3564,'[2]Bảng chi tiết công cụ dụng cụ'!$A$8:$AC$4035,27,0)</f>
        <v>QLC</v>
      </c>
      <c r="AL3564" s="61">
        <v>15312001</v>
      </c>
      <c r="AM3564" s="61">
        <v>33121001</v>
      </c>
      <c r="AN3564" s="48"/>
      <c r="AO3564" s="48"/>
      <c r="AP3564" s="61" t="s">
        <v>6173</v>
      </c>
      <c r="AQ3564" s="61" t="s">
        <v>6164</v>
      </c>
      <c r="AR3564" s="48"/>
      <c r="AS3564" s="65">
        <v>44469</v>
      </c>
      <c r="AT3564" s="34" t="s">
        <v>77</v>
      </c>
    </row>
    <row r="3565" spans="1:46">
      <c r="A3565" s="43">
        <v>3560</v>
      </c>
      <c r="B3565" s="43" t="s">
        <v>5125</v>
      </c>
      <c r="C3565" s="43" t="str">
        <f t="shared" si="69"/>
        <v>Lê Thị Ngọc Anh</v>
      </c>
      <c r="D3565" s="43" t="s">
        <v>6604</v>
      </c>
      <c r="E3565" s="43"/>
      <c r="F3565" s="43" t="str">
        <f>VLOOKUP(H3565,'DM BPSD'!$A$2:$G$30,6,0)</f>
        <v>Lê Hoàng Anh</v>
      </c>
      <c r="G3565" s="43">
        <f>VLOOKUP(F3565,'DS Nhân viên'!$A$2:$B$577,2,0)</f>
        <v>900252</v>
      </c>
      <c r="H3565" s="49" t="s">
        <v>5080</v>
      </c>
      <c r="I3565" s="43"/>
      <c r="J3565" s="83" t="str">
        <f>VLOOKUP(B3565,'BBKK 30.6'!B3580:H7955,7,0)</f>
        <v>Sử dụng bình thường</v>
      </c>
      <c r="K3565" s="46" t="s">
        <v>5117</v>
      </c>
      <c r="L3565" s="46" t="s">
        <v>5125</v>
      </c>
      <c r="M3565" s="46" t="s">
        <v>185</v>
      </c>
      <c r="N3565" s="48"/>
      <c r="O3565" s="48"/>
      <c r="P3565" s="48"/>
      <c r="Q3565" s="48"/>
      <c r="R3565" s="48"/>
      <c r="S3565" s="48"/>
      <c r="T3565" s="48"/>
      <c r="U3565" s="47" t="s">
        <v>6148</v>
      </c>
      <c r="V3565" s="48"/>
      <c r="W3565" s="48"/>
      <c r="X3565" s="48"/>
      <c r="Y3565" s="48"/>
      <c r="Z3565" s="48"/>
      <c r="AA3565" s="64">
        <v>0</v>
      </c>
      <c r="AB3565" s="61">
        <v>1</v>
      </c>
      <c r="AC3565" s="61">
        <v>0</v>
      </c>
      <c r="AD3565" s="48"/>
      <c r="AE3565" s="48"/>
      <c r="AF3565" s="48"/>
      <c r="AG3565" s="62"/>
      <c r="AH3565" s="62"/>
      <c r="AI3565" s="62"/>
      <c r="AJ3565" s="48"/>
      <c r="AK3565" s="61" t="str">
        <f>VLOOKUP(L3565,'[2]Bảng chi tiết công cụ dụng cụ'!$A$8:$AC$4035,27,0)</f>
        <v>QLC</v>
      </c>
      <c r="AL3565" s="61">
        <v>15311001</v>
      </c>
      <c r="AM3565" s="61">
        <v>33121001</v>
      </c>
      <c r="AN3565" s="48"/>
      <c r="AO3565" s="48"/>
      <c r="AP3565" s="61" t="s">
        <v>6173</v>
      </c>
      <c r="AQ3565" s="61" t="s">
        <v>6164</v>
      </c>
      <c r="AR3565" s="48"/>
      <c r="AS3565" s="65">
        <v>42401</v>
      </c>
      <c r="AT3565" s="34" t="s">
        <v>77</v>
      </c>
    </row>
    <row r="3566" spans="1:46">
      <c r="A3566" s="43">
        <v>3561</v>
      </c>
      <c r="B3566" s="43" t="s">
        <v>5126</v>
      </c>
      <c r="C3566" s="43" t="str">
        <f t="shared" si="69"/>
        <v>Lê Thị Ngọc Anh</v>
      </c>
      <c r="D3566" s="43" t="s">
        <v>6604</v>
      </c>
      <c r="E3566" s="43"/>
      <c r="F3566" s="43" t="str">
        <f>VLOOKUP(H3566,'DM BPSD'!$A$2:$G$30,6,0)</f>
        <v>Lê Hoàng Anh</v>
      </c>
      <c r="G3566" s="43">
        <f>VLOOKUP(F3566,'DS Nhân viên'!$A$2:$B$577,2,0)</f>
        <v>900252</v>
      </c>
      <c r="H3566" s="49" t="s">
        <v>5080</v>
      </c>
      <c r="I3566" s="43"/>
      <c r="J3566" s="83" t="str">
        <f>VLOOKUP(B3566,'BBKK 30.6'!B3581:H7956,7,0)</f>
        <v>Sử dụng bình thường</v>
      </c>
      <c r="K3566" s="46" t="s">
        <v>5117</v>
      </c>
      <c r="L3566" s="46" t="s">
        <v>5126</v>
      </c>
      <c r="M3566" s="46" t="s">
        <v>203</v>
      </c>
      <c r="N3566" s="48"/>
      <c r="O3566" s="48"/>
      <c r="P3566" s="48"/>
      <c r="Q3566" s="48"/>
      <c r="R3566" s="48"/>
      <c r="S3566" s="48"/>
      <c r="T3566" s="48"/>
      <c r="U3566" s="47" t="s">
        <v>6148</v>
      </c>
      <c r="V3566" s="48"/>
      <c r="W3566" s="48"/>
      <c r="X3566" s="48"/>
      <c r="Y3566" s="48"/>
      <c r="Z3566" s="48"/>
      <c r="AA3566" s="64">
        <v>20020000</v>
      </c>
      <c r="AB3566" s="61">
        <v>1</v>
      </c>
      <c r="AC3566" s="61">
        <v>0</v>
      </c>
      <c r="AD3566" s="48"/>
      <c r="AE3566" s="48"/>
      <c r="AF3566" s="48"/>
      <c r="AG3566" s="62"/>
      <c r="AH3566" s="62"/>
      <c r="AI3566" s="62"/>
      <c r="AJ3566" s="48"/>
      <c r="AK3566" s="61" t="str">
        <f>VLOOKUP(L3566,'[2]Bảng chi tiết công cụ dụng cụ'!$A$8:$AC$4035,27,0)</f>
        <v>QLC</v>
      </c>
      <c r="AL3566" s="61">
        <v>15312001</v>
      </c>
      <c r="AM3566" s="61">
        <v>33121001</v>
      </c>
      <c r="AN3566" s="48"/>
      <c r="AO3566" s="48"/>
      <c r="AP3566" s="61" t="s">
        <v>6173</v>
      </c>
      <c r="AQ3566" s="61" t="s">
        <v>6164</v>
      </c>
      <c r="AR3566" s="48"/>
      <c r="AT3566" s="34" t="s">
        <v>77</v>
      </c>
    </row>
    <row r="3567" spans="1:46">
      <c r="A3567" s="43">
        <v>3562</v>
      </c>
      <c r="B3567" s="43" t="s">
        <v>5127</v>
      </c>
      <c r="C3567" s="43" t="str">
        <f t="shared" si="69"/>
        <v>Lê Thị Ngọc Anh</v>
      </c>
      <c r="D3567" s="43" t="s">
        <v>6604</v>
      </c>
      <c r="E3567" s="43"/>
      <c r="F3567" s="43" t="str">
        <f>VLOOKUP(H3567,'DM BPSD'!$A$2:$G$30,6,0)</f>
        <v>Lê Hoàng Anh</v>
      </c>
      <c r="G3567" s="43">
        <f>VLOOKUP(F3567,'DS Nhân viên'!$A$2:$B$577,2,0)</f>
        <v>900252</v>
      </c>
      <c r="H3567" s="49" t="s">
        <v>5080</v>
      </c>
      <c r="I3567" s="43"/>
      <c r="J3567" s="83" t="str">
        <f>VLOOKUP(B3567,'BBKK 30.6'!B3582:H7957,7,0)</f>
        <v>Sử dụng bình thường</v>
      </c>
      <c r="K3567" s="46" t="s">
        <v>5117</v>
      </c>
      <c r="L3567" s="46" t="s">
        <v>5127</v>
      </c>
      <c r="M3567" s="46" t="s">
        <v>869</v>
      </c>
      <c r="N3567" s="48"/>
      <c r="O3567" s="48"/>
      <c r="P3567" s="48"/>
      <c r="Q3567" s="48"/>
      <c r="R3567" s="48"/>
      <c r="S3567" s="48"/>
      <c r="T3567" s="48"/>
      <c r="U3567" s="47" t="s">
        <v>6148</v>
      </c>
      <c r="V3567" s="48"/>
      <c r="W3567" s="48"/>
      <c r="X3567" s="48"/>
      <c r="Y3567" s="48"/>
      <c r="Z3567" s="48"/>
      <c r="AA3567" s="64">
        <v>3960000</v>
      </c>
      <c r="AB3567" s="61">
        <v>1</v>
      </c>
      <c r="AC3567" s="61">
        <v>0</v>
      </c>
      <c r="AD3567" s="48"/>
      <c r="AE3567" s="48"/>
      <c r="AF3567" s="48"/>
      <c r="AG3567" s="62"/>
      <c r="AH3567" s="62"/>
      <c r="AI3567" s="62"/>
      <c r="AJ3567" s="48"/>
      <c r="AK3567" s="61" t="str">
        <f>VLOOKUP(L3567,'[2]Bảng chi tiết công cụ dụng cụ'!$A$8:$AC$4035,27,0)</f>
        <v>QLC</v>
      </c>
      <c r="AL3567" s="61">
        <v>15311001</v>
      </c>
      <c r="AM3567" s="61">
        <v>33121001</v>
      </c>
      <c r="AN3567" s="48"/>
      <c r="AO3567" s="48"/>
      <c r="AP3567" s="61" t="s">
        <v>6174</v>
      </c>
      <c r="AQ3567" s="61" t="s">
        <v>6164</v>
      </c>
      <c r="AR3567" s="48"/>
      <c r="AS3567" s="65">
        <v>42887</v>
      </c>
      <c r="AT3567" s="34" t="s">
        <v>77</v>
      </c>
    </row>
    <row r="3568" spans="1:46">
      <c r="A3568" s="43">
        <v>3563</v>
      </c>
      <c r="B3568" s="43" t="s">
        <v>5128</v>
      </c>
      <c r="C3568" s="43" t="str">
        <f t="shared" si="69"/>
        <v>Lê Thị Ngọc Anh</v>
      </c>
      <c r="D3568" s="43" t="s">
        <v>6604</v>
      </c>
      <c r="E3568" s="43"/>
      <c r="F3568" s="43" t="str">
        <f>VLOOKUP(H3568,'DM BPSD'!$A$2:$G$30,6,0)</f>
        <v>Lê Hoàng Anh</v>
      </c>
      <c r="G3568" s="43">
        <f>VLOOKUP(F3568,'DS Nhân viên'!$A$2:$B$577,2,0)</f>
        <v>900252</v>
      </c>
      <c r="H3568" s="49" t="s">
        <v>5080</v>
      </c>
      <c r="I3568" s="43"/>
      <c r="J3568" s="83" t="str">
        <f>VLOOKUP(B3568,'BBKK 30.6'!B3583:H7958,7,0)</f>
        <v>Sử dụng bình thường</v>
      </c>
      <c r="K3568" s="46" t="s">
        <v>5117</v>
      </c>
      <c r="L3568" s="46" t="s">
        <v>5128</v>
      </c>
      <c r="M3568" s="46" t="s">
        <v>454</v>
      </c>
      <c r="N3568" s="48"/>
      <c r="O3568" s="48"/>
      <c r="P3568" s="48"/>
      <c r="Q3568" s="48"/>
      <c r="R3568" s="48"/>
      <c r="S3568" s="48"/>
      <c r="T3568" s="48"/>
      <c r="U3568" s="47" t="s">
        <v>6148</v>
      </c>
      <c r="V3568" s="48"/>
      <c r="W3568" s="48"/>
      <c r="X3568" s="48"/>
      <c r="Y3568" s="48"/>
      <c r="Z3568" s="48"/>
      <c r="AA3568" s="64">
        <v>6860001</v>
      </c>
      <c r="AB3568" s="61">
        <v>1</v>
      </c>
      <c r="AC3568" s="61">
        <v>0</v>
      </c>
      <c r="AD3568" s="48"/>
      <c r="AE3568" s="48"/>
      <c r="AF3568" s="48"/>
      <c r="AG3568" s="62"/>
      <c r="AH3568" s="62"/>
      <c r="AI3568" s="62"/>
      <c r="AJ3568" s="48"/>
      <c r="AK3568" s="61" t="str">
        <f>VLOOKUP(L3568,'[2]Bảng chi tiết công cụ dụng cụ'!$A$8:$AC$4035,27,0)</f>
        <v>QLC</v>
      </c>
      <c r="AL3568" s="61">
        <v>15311001</v>
      </c>
      <c r="AM3568" s="61">
        <v>33121001</v>
      </c>
      <c r="AN3568" s="48"/>
      <c r="AO3568" s="48"/>
      <c r="AP3568" s="61" t="s">
        <v>6174</v>
      </c>
      <c r="AQ3568" s="61" t="s">
        <v>6164</v>
      </c>
      <c r="AR3568" s="48"/>
      <c r="AT3568" s="34" t="s">
        <v>77</v>
      </c>
    </row>
    <row r="3569" spans="1:46">
      <c r="A3569" s="43">
        <v>3564</v>
      </c>
      <c r="B3569" s="43" t="s">
        <v>5129</v>
      </c>
      <c r="C3569" s="43" t="str">
        <f t="shared" si="69"/>
        <v>Nguyễn Hoàng Việt Ly</v>
      </c>
      <c r="D3569" s="43" t="s">
        <v>6604</v>
      </c>
      <c r="E3569" s="43"/>
      <c r="F3569" s="43" t="str">
        <f>VLOOKUP(H3569,'DM BPSD'!$A$2:$G$30,6,0)</f>
        <v>Lê Hoàng Anh</v>
      </c>
      <c r="G3569" s="43">
        <f>VLOOKUP(F3569,'DS Nhân viên'!$A$2:$B$577,2,0)</f>
        <v>900252</v>
      </c>
      <c r="H3569" s="49" t="s">
        <v>5080</v>
      </c>
      <c r="I3569" s="43"/>
      <c r="J3569" s="83" t="str">
        <f>VLOOKUP(B3569,'BBKK 30.6'!B3584:H7959,7,0)</f>
        <v>Sử dụng bình thường</v>
      </c>
      <c r="K3569" s="46" t="s">
        <v>5130</v>
      </c>
      <c r="L3569" s="46" t="s">
        <v>5129</v>
      </c>
      <c r="M3569" s="46" t="s">
        <v>899</v>
      </c>
      <c r="N3569" s="48"/>
      <c r="O3569" s="48"/>
      <c r="P3569" s="48"/>
      <c r="Q3569" s="48"/>
      <c r="R3569" s="48"/>
      <c r="S3569" s="48"/>
      <c r="T3569" s="48"/>
      <c r="U3569" s="47" t="s">
        <v>6148</v>
      </c>
      <c r="V3569" s="48"/>
      <c r="W3569" s="48"/>
      <c r="X3569" s="48"/>
      <c r="Y3569" s="48"/>
      <c r="Z3569" s="48"/>
      <c r="AA3569" s="64">
        <v>4428000</v>
      </c>
      <c r="AB3569" s="61">
        <v>1</v>
      </c>
      <c r="AC3569" s="61">
        <v>0</v>
      </c>
      <c r="AD3569" s="48"/>
      <c r="AE3569" s="48"/>
      <c r="AF3569" s="48"/>
      <c r="AG3569" s="62"/>
      <c r="AH3569" s="62"/>
      <c r="AI3569" s="62"/>
      <c r="AJ3569" s="48"/>
      <c r="AK3569" s="61" t="str">
        <f>VLOOKUP(L3569,'[2]Bảng chi tiết công cụ dụng cụ'!$A$8:$AC$4035,27,0)</f>
        <v>QLC</v>
      </c>
      <c r="AL3569" s="61">
        <v>15311001</v>
      </c>
      <c r="AM3569" s="61">
        <v>33121001</v>
      </c>
      <c r="AN3569" s="48"/>
      <c r="AO3569" s="48"/>
      <c r="AP3569" s="61" t="s">
        <v>6174</v>
      </c>
      <c r="AQ3569" s="61" t="s">
        <v>6164</v>
      </c>
      <c r="AR3569" s="48"/>
      <c r="AT3569" s="34" t="s">
        <v>77</v>
      </c>
    </row>
    <row r="3570" spans="1:46">
      <c r="A3570" s="43">
        <v>3565</v>
      </c>
      <c r="B3570" s="43" t="s">
        <v>5131</v>
      </c>
      <c r="C3570" s="43" t="str">
        <f t="shared" si="69"/>
        <v>Nguyễn Hoàng Việt Ly</v>
      </c>
      <c r="D3570" s="43" t="s">
        <v>6604</v>
      </c>
      <c r="E3570" s="43"/>
      <c r="F3570" s="43" t="str">
        <f>VLOOKUP(H3570,'DM BPSD'!$A$2:$G$30,6,0)</f>
        <v>Lê Hoàng Anh</v>
      </c>
      <c r="G3570" s="43">
        <f>VLOOKUP(F3570,'DS Nhân viên'!$A$2:$B$577,2,0)</f>
        <v>900252</v>
      </c>
      <c r="H3570" s="49" t="s">
        <v>5080</v>
      </c>
      <c r="I3570" s="43"/>
      <c r="J3570" s="83" t="str">
        <f>VLOOKUP(B3570,'BBKK 30.6'!B3585:H7960,7,0)</f>
        <v>Sử dụng bình thường</v>
      </c>
      <c r="K3570" s="46" t="s">
        <v>5130</v>
      </c>
      <c r="L3570" s="46" t="s">
        <v>5131</v>
      </c>
      <c r="M3570" s="46" t="s">
        <v>877</v>
      </c>
      <c r="N3570" s="48"/>
      <c r="O3570" s="48"/>
      <c r="P3570" s="48"/>
      <c r="Q3570" s="48"/>
      <c r="R3570" s="48"/>
      <c r="S3570" s="48"/>
      <c r="T3570" s="48"/>
      <c r="U3570" s="47" t="s">
        <v>6148</v>
      </c>
      <c r="V3570" s="48"/>
      <c r="W3570" s="48"/>
      <c r="X3570" s="48"/>
      <c r="Y3570" s="48"/>
      <c r="Z3570" s="48"/>
      <c r="AA3570" s="64">
        <v>1630771</v>
      </c>
      <c r="AB3570" s="61">
        <v>1</v>
      </c>
      <c r="AC3570" s="61">
        <v>0</v>
      </c>
      <c r="AD3570" s="48"/>
      <c r="AE3570" s="48"/>
      <c r="AF3570" s="48"/>
      <c r="AG3570" s="62"/>
      <c r="AH3570" s="62"/>
      <c r="AI3570" s="62"/>
      <c r="AJ3570" s="48"/>
      <c r="AK3570" s="61" t="str">
        <f>VLOOKUP(L3570,'[2]Bảng chi tiết công cụ dụng cụ'!$A$8:$AC$4035,27,0)</f>
        <v>QLC</v>
      </c>
      <c r="AL3570" s="61">
        <v>15311001</v>
      </c>
      <c r="AM3570" s="61">
        <v>33121001</v>
      </c>
      <c r="AN3570" s="48"/>
      <c r="AO3570" s="48"/>
      <c r="AP3570" s="61" t="s">
        <v>6174</v>
      </c>
      <c r="AQ3570" s="61" t="s">
        <v>6164</v>
      </c>
      <c r="AR3570" s="48"/>
      <c r="AS3570" s="65">
        <v>42948</v>
      </c>
      <c r="AT3570" s="34" t="s">
        <v>77</v>
      </c>
    </row>
    <row r="3571" spans="1:46">
      <c r="A3571" s="43">
        <v>3566</v>
      </c>
      <c r="B3571" s="43" t="s">
        <v>5132</v>
      </c>
      <c r="C3571" s="43" t="str">
        <f t="shared" si="69"/>
        <v>Nguyễn Hoàng Việt Ly</v>
      </c>
      <c r="D3571" s="43" t="s">
        <v>6604</v>
      </c>
      <c r="E3571" s="43"/>
      <c r="F3571" s="43" t="str">
        <f>VLOOKUP(H3571,'DM BPSD'!$A$2:$G$30,6,0)</f>
        <v>Lê Hoàng Anh</v>
      </c>
      <c r="G3571" s="43">
        <f>VLOOKUP(F3571,'DS Nhân viên'!$A$2:$B$577,2,0)</f>
        <v>900252</v>
      </c>
      <c r="H3571" s="49" t="s">
        <v>5080</v>
      </c>
      <c r="I3571" s="43"/>
      <c r="J3571" s="83" t="str">
        <f>VLOOKUP(B3571,'BBKK 30.6'!B3586:H7961,7,0)</f>
        <v>Sử dụng bình thường</v>
      </c>
      <c r="K3571" s="46" t="s">
        <v>5130</v>
      </c>
      <c r="L3571" s="46" t="s">
        <v>5132</v>
      </c>
      <c r="M3571" s="46" t="s">
        <v>82</v>
      </c>
      <c r="N3571" s="48"/>
      <c r="O3571" s="48"/>
      <c r="P3571" s="48"/>
      <c r="Q3571" s="48"/>
      <c r="R3571" s="48"/>
      <c r="S3571" s="48"/>
      <c r="T3571" s="48"/>
      <c r="U3571" s="47" t="s">
        <v>6148</v>
      </c>
      <c r="V3571" s="48"/>
      <c r="W3571" s="48"/>
      <c r="X3571" s="48"/>
      <c r="Y3571" s="48"/>
      <c r="Z3571" s="48"/>
      <c r="AA3571" s="64">
        <v>2592000</v>
      </c>
      <c r="AB3571" s="61">
        <v>1</v>
      </c>
      <c r="AC3571" s="61">
        <v>0</v>
      </c>
      <c r="AD3571" s="48"/>
      <c r="AE3571" s="48"/>
      <c r="AF3571" s="48"/>
      <c r="AG3571" s="62"/>
      <c r="AH3571" s="62"/>
      <c r="AI3571" s="62"/>
      <c r="AJ3571" s="48"/>
      <c r="AK3571" s="61" t="str">
        <f>VLOOKUP(L3571,'[2]Bảng chi tiết công cụ dụng cụ'!$A$8:$AC$4035,27,0)</f>
        <v>QLC</v>
      </c>
      <c r="AL3571" s="61">
        <v>15311001</v>
      </c>
      <c r="AM3571" s="61">
        <v>33121001</v>
      </c>
      <c r="AN3571" s="48"/>
      <c r="AO3571" s="48"/>
      <c r="AP3571" s="61" t="s">
        <v>6174</v>
      </c>
      <c r="AQ3571" s="61" t="s">
        <v>6164</v>
      </c>
      <c r="AR3571" s="48"/>
      <c r="AT3571" s="34" t="s">
        <v>77</v>
      </c>
    </row>
    <row r="3572" spans="1:46">
      <c r="A3572" s="43">
        <v>3567</v>
      </c>
      <c r="B3572" s="43" t="s">
        <v>5133</v>
      </c>
      <c r="C3572" s="43" t="str">
        <f t="shared" si="69"/>
        <v>Nguyễn Hoàng Việt Ly</v>
      </c>
      <c r="D3572" s="43" t="s">
        <v>6604</v>
      </c>
      <c r="E3572" s="43"/>
      <c r="F3572" s="43" t="str">
        <f>VLOOKUP(H3572,'DM BPSD'!$A$2:$G$30,6,0)</f>
        <v>Lê Hoàng Anh</v>
      </c>
      <c r="G3572" s="43">
        <f>VLOOKUP(F3572,'DS Nhân viên'!$A$2:$B$577,2,0)</f>
        <v>900252</v>
      </c>
      <c r="H3572" s="49" t="s">
        <v>5080</v>
      </c>
      <c r="I3572" s="43"/>
      <c r="J3572" s="83" t="str">
        <f>VLOOKUP(B3572,'BBKK 30.6'!B3587:H7962,7,0)</f>
        <v>Sử dụng bình thường</v>
      </c>
      <c r="K3572" s="46" t="s">
        <v>5130</v>
      </c>
      <c r="L3572" s="46" t="s">
        <v>5133</v>
      </c>
      <c r="M3572" s="46" t="s">
        <v>909</v>
      </c>
      <c r="N3572" s="48"/>
      <c r="O3572" s="48"/>
      <c r="P3572" s="48"/>
      <c r="Q3572" s="48"/>
      <c r="R3572" s="48"/>
      <c r="S3572" s="48"/>
      <c r="T3572" s="48"/>
      <c r="U3572" s="47" t="s">
        <v>6148</v>
      </c>
      <c r="V3572" s="48"/>
      <c r="W3572" s="48"/>
      <c r="X3572" s="48"/>
      <c r="Y3572" s="48"/>
      <c r="Z3572" s="48"/>
      <c r="AA3572" s="64">
        <v>1814400</v>
      </c>
      <c r="AB3572" s="61">
        <v>1</v>
      </c>
      <c r="AC3572" s="61">
        <v>0</v>
      </c>
      <c r="AD3572" s="48"/>
      <c r="AE3572" s="48"/>
      <c r="AF3572" s="48"/>
      <c r="AG3572" s="62"/>
      <c r="AH3572" s="62"/>
      <c r="AI3572" s="62"/>
      <c r="AJ3572" s="48"/>
      <c r="AK3572" s="61" t="str">
        <f>VLOOKUP(L3572,'[2]Bảng chi tiết công cụ dụng cụ'!$A$8:$AC$4035,27,0)</f>
        <v>QLC</v>
      </c>
      <c r="AL3572" s="61">
        <v>15311001</v>
      </c>
      <c r="AM3572" s="61">
        <v>33121001</v>
      </c>
      <c r="AN3572" s="48"/>
      <c r="AO3572" s="48"/>
      <c r="AP3572" s="61" t="s">
        <v>6174</v>
      </c>
      <c r="AQ3572" s="61" t="s">
        <v>6164</v>
      </c>
      <c r="AR3572" s="48"/>
      <c r="AT3572" s="34" t="s">
        <v>77</v>
      </c>
    </row>
    <row r="3573" spans="1:46">
      <c r="A3573" s="43">
        <v>3568</v>
      </c>
      <c r="B3573" s="43" t="s">
        <v>5134</v>
      </c>
      <c r="C3573" s="43" t="str">
        <f t="shared" si="69"/>
        <v>Nguyễn Hoàng Việt Ly</v>
      </c>
      <c r="D3573" s="43" t="s">
        <v>6604</v>
      </c>
      <c r="E3573" s="43"/>
      <c r="F3573" s="43" t="str">
        <f>VLOOKUP(H3573,'DM BPSD'!$A$2:$G$30,6,0)</f>
        <v>Lê Hoàng Anh</v>
      </c>
      <c r="G3573" s="43">
        <f>VLOOKUP(F3573,'DS Nhân viên'!$A$2:$B$577,2,0)</f>
        <v>900252</v>
      </c>
      <c r="H3573" s="49" t="s">
        <v>5080</v>
      </c>
      <c r="I3573" s="43"/>
      <c r="J3573" s="83" t="str">
        <f>VLOOKUP(B3573,'BBKK 30.6'!B3588:H7963,7,0)</f>
        <v>Sử dụng bình thường</v>
      </c>
      <c r="K3573" s="46" t="s">
        <v>5130</v>
      </c>
      <c r="L3573" s="46" t="s">
        <v>5134</v>
      </c>
      <c r="M3573" s="46" t="s">
        <v>197</v>
      </c>
      <c r="N3573" s="48"/>
      <c r="O3573" s="48"/>
      <c r="P3573" s="48"/>
      <c r="Q3573" s="48"/>
      <c r="R3573" s="48"/>
      <c r="S3573" s="48"/>
      <c r="T3573" s="48"/>
      <c r="U3573" s="47" t="s">
        <v>6148</v>
      </c>
      <c r="V3573" s="48"/>
      <c r="W3573" s="48"/>
      <c r="X3573" s="48"/>
      <c r="Y3573" s="48"/>
      <c r="Z3573" s="48"/>
      <c r="AA3573" s="64">
        <v>4180000</v>
      </c>
      <c r="AB3573" s="61">
        <v>1</v>
      </c>
      <c r="AC3573" s="61">
        <v>0</v>
      </c>
      <c r="AD3573" s="48"/>
      <c r="AE3573" s="48"/>
      <c r="AF3573" s="48"/>
      <c r="AG3573" s="62"/>
      <c r="AH3573" s="62"/>
      <c r="AI3573" s="62"/>
      <c r="AJ3573" s="48"/>
      <c r="AK3573" s="61" t="str">
        <f>VLOOKUP(L3573,'[2]Bảng chi tiết công cụ dụng cụ'!$A$8:$AC$4035,27,0)</f>
        <v>QLC</v>
      </c>
      <c r="AL3573" s="61">
        <v>15312001</v>
      </c>
      <c r="AM3573" s="61">
        <v>33121001</v>
      </c>
      <c r="AN3573" s="48"/>
      <c r="AO3573" s="48"/>
      <c r="AP3573" s="61" t="s">
        <v>6173</v>
      </c>
      <c r="AQ3573" s="61" t="s">
        <v>6164</v>
      </c>
      <c r="AR3573" s="48"/>
      <c r="AT3573" s="34" t="s">
        <v>77</v>
      </c>
    </row>
    <row r="3574" spans="1:46">
      <c r="A3574" s="43">
        <v>3569</v>
      </c>
      <c r="B3574" s="43" t="s">
        <v>5135</v>
      </c>
      <c r="C3574" s="43" t="str">
        <f t="shared" si="69"/>
        <v>Nguyễn Hoàng Việt Ly</v>
      </c>
      <c r="D3574" s="43" t="s">
        <v>6604</v>
      </c>
      <c r="E3574" s="43"/>
      <c r="F3574" s="43" t="str">
        <f>VLOOKUP(H3574,'DM BPSD'!$A$2:$G$30,6,0)</f>
        <v>Lê Hoàng Anh</v>
      </c>
      <c r="G3574" s="43">
        <f>VLOOKUP(F3574,'DS Nhân viên'!$A$2:$B$577,2,0)</f>
        <v>900252</v>
      </c>
      <c r="H3574" s="49" t="s">
        <v>5080</v>
      </c>
      <c r="I3574" s="43"/>
      <c r="J3574" s="83" t="str">
        <f>VLOOKUP(B3574,'BBKK 30.6'!B3589:H7964,7,0)</f>
        <v>Sử dụng bình thường</v>
      </c>
      <c r="K3574" s="46" t="s">
        <v>5130</v>
      </c>
      <c r="L3574" s="46" t="s">
        <v>5135</v>
      </c>
      <c r="M3574" s="46" t="s">
        <v>171</v>
      </c>
      <c r="N3574" s="48"/>
      <c r="O3574" s="48"/>
      <c r="P3574" s="48"/>
      <c r="Q3574" s="48"/>
      <c r="R3574" s="48"/>
      <c r="S3574" s="48"/>
      <c r="T3574" s="48"/>
      <c r="U3574" s="47" t="s">
        <v>6148</v>
      </c>
      <c r="V3574" s="48"/>
      <c r="W3574" s="48"/>
      <c r="X3574" s="48"/>
      <c r="Y3574" s="48"/>
      <c r="Z3574" s="48"/>
      <c r="AA3574" s="64">
        <v>14465000</v>
      </c>
      <c r="AB3574" s="61">
        <v>1</v>
      </c>
      <c r="AC3574" s="61">
        <v>0</v>
      </c>
      <c r="AD3574" s="48"/>
      <c r="AE3574" s="48"/>
      <c r="AF3574" s="48"/>
      <c r="AG3574" s="62"/>
      <c r="AH3574" s="62"/>
      <c r="AI3574" s="62"/>
      <c r="AJ3574" s="48"/>
      <c r="AK3574" s="61" t="str">
        <f>VLOOKUP(L3574,'[2]Bảng chi tiết công cụ dụng cụ'!$A$8:$AC$4035,27,0)</f>
        <v>QLC</v>
      </c>
      <c r="AL3574" s="61">
        <v>15312001</v>
      </c>
      <c r="AM3574" s="61">
        <v>33121001</v>
      </c>
      <c r="AN3574" s="48"/>
      <c r="AO3574" s="48"/>
      <c r="AP3574" s="61" t="s">
        <v>6173</v>
      </c>
      <c r="AQ3574" s="61" t="s">
        <v>6164</v>
      </c>
      <c r="AR3574" s="48"/>
      <c r="AT3574" s="34" t="s">
        <v>77</v>
      </c>
    </row>
    <row r="3575" spans="1:46">
      <c r="A3575" s="43">
        <v>3570</v>
      </c>
      <c r="B3575" s="43" t="s">
        <v>5136</v>
      </c>
      <c r="C3575" s="43" t="str">
        <f t="shared" si="69"/>
        <v>Nguyễn Hoàng Việt Ly</v>
      </c>
      <c r="D3575" s="43" t="s">
        <v>6604</v>
      </c>
      <c r="E3575" s="43"/>
      <c r="F3575" s="43" t="str">
        <f>VLOOKUP(H3575,'DM BPSD'!$A$2:$G$30,6,0)</f>
        <v>Lê Hoàng Anh</v>
      </c>
      <c r="G3575" s="43">
        <f>VLOOKUP(F3575,'DS Nhân viên'!$A$2:$B$577,2,0)</f>
        <v>900252</v>
      </c>
      <c r="H3575" s="49" t="s">
        <v>5080</v>
      </c>
      <c r="I3575" s="43"/>
      <c r="J3575" s="83" t="str">
        <f>VLOOKUP(B3575,'BBKK 30.6'!B3590:H7965,7,0)</f>
        <v>Sử dụng bình thường</v>
      </c>
      <c r="K3575" s="46" t="s">
        <v>5130</v>
      </c>
      <c r="L3575" s="46" t="s">
        <v>5136</v>
      </c>
      <c r="M3575" s="46" t="s">
        <v>1073</v>
      </c>
      <c r="N3575" s="48"/>
      <c r="O3575" s="48"/>
      <c r="P3575" s="48"/>
      <c r="Q3575" s="48"/>
      <c r="R3575" s="48"/>
      <c r="S3575" s="48"/>
      <c r="T3575" s="48"/>
      <c r="U3575" s="47" t="s">
        <v>6148</v>
      </c>
      <c r="V3575" s="48"/>
      <c r="W3575" s="48"/>
      <c r="X3575" s="48"/>
      <c r="Y3575" s="48"/>
      <c r="Z3575" s="48"/>
      <c r="AA3575" s="64">
        <v>15312387</v>
      </c>
      <c r="AB3575" s="61">
        <v>1</v>
      </c>
      <c r="AC3575" s="61">
        <v>0</v>
      </c>
      <c r="AD3575" s="48"/>
      <c r="AE3575" s="48"/>
      <c r="AF3575" s="48"/>
      <c r="AG3575" s="62"/>
      <c r="AH3575" s="62"/>
      <c r="AI3575" s="62"/>
      <c r="AJ3575" s="48"/>
      <c r="AK3575" s="61" t="str">
        <f>VLOOKUP(L3575,'[2]Bảng chi tiết công cụ dụng cụ'!$A$8:$AC$4035,27,0)</f>
        <v>QLC</v>
      </c>
      <c r="AL3575" s="61">
        <v>15312001</v>
      </c>
      <c r="AM3575" s="61">
        <v>33121001</v>
      </c>
      <c r="AN3575" s="48"/>
      <c r="AO3575" s="48"/>
      <c r="AP3575" s="61" t="s">
        <v>6173</v>
      </c>
      <c r="AQ3575" s="61" t="s">
        <v>6164</v>
      </c>
      <c r="AR3575" s="48"/>
      <c r="AS3575" s="65">
        <v>43497</v>
      </c>
      <c r="AT3575" s="34" t="s">
        <v>77</v>
      </c>
    </row>
    <row r="3576" spans="1:46">
      <c r="A3576" s="43">
        <v>3571</v>
      </c>
      <c r="B3576" s="43" t="s">
        <v>5137</v>
      </c>
      <c r="C3576" s="43" t="str">
        <f t="shared" si="69"/>
        <v>Nguyễn Hoàng Việt Ly</v>
      </c>
      <c r="D3576" s="43" t="s">
        <v>6604</v>
      </c>
      <c r="E3576" s="43"/>
      <c r="F3576" s="43" t="str">
        <f>VLOOKUP(H3576,'DM BPSD'!$A$2:$G$30,6,0)</f>
        <v>Lê Hoàng Anh</v>
      </c>
      <c r="G3576" s="43">
        <f>VLOOKUP(F3576,'DS Nhân viên'!$A$2:$B$577,2,0)</f>
        <v>900252</v>
      </c>
      <c r="H3576" s="49" t="s">
        <v>5080</v>
      </c>
      <c r="I3576" s="43"/>
      <c r="J3576" s="83" t="str">
        <f>VLOOKUP(B3576,'BBKK 30.6'!B3591:H7966,7,0)</f>
        <v>Sử dụng bình thường</v>
      </c>
      <c r="K3576" s="46" t="s">
        <v>5130</v>
      </c>
      <c r="L3576" s="46" t="s">
        <v>5137</v>
      </c>
      <c r="M3576" s="46" t="s">
        <v>177</v>
      </c>
      <c r="N3576" s="48"/>
      <c r="O3576" s="48"/>
      <c r="P3576" s="48"/>
      <c r="Q3576" s="48"/>
      <c r="R3576" s="48"/>
      <c r="S3576" s="48"/>
      <c r="T3576" s="48"/>
      <c r="U3576" s="47" t="s">
        <v>6148</v>
      </c>
      <c r="V3576" s="48"/>
      <c r="W3576" s="48"/>
      <c r="X3576" s="48"/>
      <c r="Y3576" s="48"/>
      <c r="Z3576" s="48"/>
      <c r="AA3576" s="64">
        <v>4760000</v>
      </c>
      <c r="AB3576" s="61">
        <v>1</v>
      </c>
      <c r="AC3576" s="61">
        <v>0</v>
      </c>
      <c r="AD3576" s="48"/>
      <c r="AE3576" s="48"/>
      <c r="AF3576" s="48"/>
      <c r="AG3576" s="62"/>
      <c r="AH3576" s="62"/>
      <c r="AI3576" s="62"/>
      <c r="AJ3576" s="48"/>
      <c r="AK3576" s="61" t="str">
        <f>VLOOKUP(L3576,'[2]Bảng chi tiết công cụ dụng cụ'!$A$8:$AC$4035,27,0)</f>
        <v>QLC</v>
      </c>
      <c r="AL3576" s="61">
        <v>15311001</v>
      </c>
      <c r="AM3576" s="61">
        <v>33121001</v>
      </c>
      <c r="AN3576" s="48"/>
      <c r="AO3576" s="48"/>
      <c r="AP3576" s="61" t="s">
        <v>6174</v>
      </c>
      <c r="AQ3576" s="61" t="s">
        <v>6164</v>
      </c>
      <c r="AR3576" s="48"/>
      <c r="AT3576" s="34" t="s">
        <v>77</v>
      </c>
    </row>
    <row r="3577" spans="1:46">
      <c r="A3577" s="43">
        <v>3572</v>
      </c>
      <c r="B3577" s="43" t="s">
        <v>5138</v>
      </c>
      <c r="C3577" s="43" t="str">
        <f t="shared" si="69"/>
        <v>Nguyễn Thị Thu Hiền</v>
      </c>
      <c r="D3577" s="43" t="s">
        <v>6604</v>
      </c>
      <c r="E3577" s="43"/>
      <c r="F3577" s="43" t="str">
        <f>VLOOKUP(H3577,'DM BPSD'!$A$2:$G$30,6,0)</f>
        <v>Lê Hoàng Anh</v>
      </c>
      <c r="G3577" s="43">
        <f>VLOOKUP(F3577,'DS Nhân viên'!$A$2:$B$577,2,0)</f>
        <v>900252</v>
      </c>
      <c r="H3577" s="49" t="s">
        <v>5080</v>
      </c>
      <c r="I3577" s="43"/>
      <c r="J3577" s="83" t="str">
        <f>VLOOKUP(B3577,'BBKK 30.6'!B3592:H7967,7,0)</f>
        <v>Sử dụng bình thường</v>
      </c>
      <c r="K3577" s="46" t="s">
        <v>5139</v>
      </c>
      <c r="L3577" s="46" t="s">
        <v>5138</v>
      </c>
      <c r="M3577" s="46" t="s">
        <v>899</v>
      </c>
      <c r="N3577" s="48"/>
      <c r="O3577" s="48"/>
      <c r="P3577" s="48"/>
      <c r="Q3577" s="48"/>
      <c r="R3577" s="48"/>
      <c r="S3577" s="48"/>
      <c r="T3577" s="48"/>
      <c r="U3577" s="47" t="s">
        <v>6148</v>
      </c>
      <c r="V3577" s="48"/>
      <c r="W3577" s="48"/>
      <c r="X3577" s="48"/>
      <c r="Y3577" s="48"/>
      <c r="Z3577" s="48"/>
      <c r="AA3577" s="64">
        <v>4428000</v>
      </c>
      <c r="AB3577" s="61">
        <v>1</v>
      </c>
      <c r="AC3577" s="61">
        <v>0</v>
      </c>
      <c r="AD3577" s="48"/>
      <c r="AE3577" s="48"/>
      <c r="AF3577" s="48"/>
      <c r="AG3577" s="62"/>
      <c r="AH3577" s="62"/>
      <c r="AI3577" s="62"/>
      <c r="AJ3577" s="48"/>
      <c r="AK3577" s="61" t="str">
        <f>VLOOKUP(L3577,'[2]Bảng chi tiết công cụ dụng cụ'!$A$8:$AC$4035,27,0)</f>
        <v>QLC</v>
      </c>
      <c r="AL3577" s="61">
        <v>15311001</v>
      </c>
      <c r="AM3577" s="61">
        <v>33121001</v>
      </c>
      <c r="AN3577" s="48"/>
      <c r="AO3577" s="48"/>
      <c r="AP3577" s="61" t="s">
        <v>6174</v>
      </c>
      <c r="AQ3577" s="61" t="s">
        <v>6164</v>
      </c>
      <c r="AR3577" s="48"/>
      <c r="AT3577" s="34" t="s">
        <v>77</v>
      </c>
    </row>
    <row r="3578" spans="1:46">
      <c r="A3578" s="43">
        <v>3573</v>
      </c>
      <c r="B3578" s="43" t="s">
        <v>5140</v>
      </c>
      <c r="C3578" s="43" t="str">
        <f t="shared" si="69"/>
        <v>Nguyễn Thị Thu Hiền</v>
      </c>
      <c r="D3578" s="43" t="s">
        <v>6604</v>
      </c>
      <c r="E3578" s="43"/>
      <c r="F3578" s="43" t="str">
        <f>VLOOKUP(H3578,'DM BPSD'!$A$2:$G$30,6,0)</f>
        <v>Lê Hoàng Anh</v>
      </c>
      <c r="G3578" s="43">
        <f>VLOOKUP(F3578,'DS Nhân viên'!$A$2:$B$577,2,0)</f>
        <v>900252</v>
      </c>
      <c r="H3578" s="49" t="s">
        <v>5080</v>
      </c>
      <c r="I3578" s="43"/>
      <c r="J3578" s="83" t="str">
        <f>VLOOKUP(B3578,'BBKK 30.6'!B3593:H7968,7,0)</f>
        <v>Sử dụng bình thường</v>
      </c>
      <c r="K3578" s="46" t="s">
        <v>5139</v>
      </c>
      <c r="L3578" s="46" t="s">
        <v>5140</v>
      </c>
      <c r="M3578" s="46" t="s">
        <v>877</v>
      </c>
      <c r="N3578" s="48"/>
      <c r="O3578" s="48"/>
      <c r="P3578" s="48"/>
      <c r="Q3578" s="48"/>
      <c r="R3578" s="48"/>
      <c r="S3578" s="48"/>
      <c r="T3578" s="48"/>
      <c r="U3578" s="47" t="s">
        <v>6148</v>
      </c>
      <c r="V3578" s="48"/>
      <c r="W3578" s="48"/>
      <c r="X3578" s="48"/>
      <c r="Y3578" s="48"/>
      <c r="Z3578" s="48"/>
      <c r="AA3578" s="64">
        <v>1630771</v>
      </c>
      <c r="AB3578" s="61">
        <v>1</v>
      </c>
      <c r="AC3578" s="61">
        <v>0</v>
      </c>
      <c r="AD3578" s="48"/>
      <c r="AE3578" s="48"/>
      <c r="AF3578" s="48"/>
      <c r="AG3578" s="62"/>
      <c r="AH3578" s="62"/>
      <c r="AI3578" s="62"/>
      <c r="AJ3578" s="48"/>
      <c r="AK3578" s="61" t="str">
        <f>VLOOKUP(L3578,'[2]Bảng chi tiết công cụ dụng cụ'!$A$8:$AC$4035,27,0)</f>
        <v>QLC</v>
      </c>
      <c r="AL3578" s="61">
        <v>15311001</v>
      </c>
      <c r="AM3578" s="61">
        <v>33121001</v>
      </c>
      <c r="AN3578" s="48"/>
      <c r="AO3578" s="48"/>
      <c r="AP3578" s="61" t="s">
        <v>6174</v>
      </c>
      <c r="AQ3578" s="61" t="s">
        <v>6164</v>
      </c>
      <c r="AR3578" s="48"/>
      <c r="AS3578" s="65">
        <v>42948</v>
      </c>
      <c r="AT3578" s="34" t="s">
        <v>77</v>
      </c>
    </row>
    <row r="3579" spans="1:46">
      <c r="A3579" s="43">
        <v>3574</v>
      </c>
      <c r="B3579" s="43" t="s">
        <v>5141</v>
      </c>
      <c r="C3579" s="43" t="str">
        <f t="shared" si="69"/>
        <v>Nguyễn Thị Thu Hiền</v>
      </c>
      <c r="D3579" s="43" t="s">
        <v>6604</v>
      </c>
      <c r="E3579" s="43"/>
      <c r="F3579" s="43" t="str">
        <f>VLOOKUP(H3579,'DM BPSD'!$A$2:$G$30,6,0)</f>
        <v>Lê Hoàng Anh</v>
      </c>
      <c r="G3579" s="43">
        <f>VLOOKUP(F3579,'DS Nhân viên'!$A$2:$B$577,2,0)</f>
        <v>900252</v>
      </c>
      <c r="H3579" s="49" t="s">
        <v>5080</v>
      </c>
      <c r="I3579" s="43"/>
      <c r="J3579" s="83" t="str">
        <f>VLOOKUP(B3579,'BBKK 30.6'!B3594:H7969,7,0)</f>
        <v>Sử dụng bình thường</v>
      </c>
      <c r="K3579" s="46" t="s">
        <v>5139</v>
      </c>
      <c r="L3579" s="46" t="s">
        <v>5141</v>
      </c>
      <c r="M3579" s="46" t="s">
        <v>82</v>
      </c>
      <c r="N3579" s="48"/>
      <c r="O3579" s="48"/>
      <c r="P3579" s="48"/>
      <c r="Q3579" s="48"/>
      <c r="R3579" s="48"/>
      <c r="S3579" s="48"/>
      <c r="T3579" s="48"/>
      <c r="U3579" s="47" t="s">
        <v>6148</v>
      </c>
      <c r="V3579" s="48"/>
      <c r="W3579" s="48"/>
      <c r="X3579" s="48"/>
      <c r="Y3579" s="48"/>
      <c r="Z3579" s="48"/>
      <c r="AA3579" s="64">
        <v>2592000</v>
      </c>
      <c r="AB3579" s="61">
        <v>1</v>
      </c>
      <c r="AC3579" s="61">
        <v>0</v>
      </c>
      <c r="AD3579" s="48"/>
      <c r="AE3579" s="48"/>
      <c r="AF3579" s="48"/>
      <c r="AG3579" s="62"/>
      <c r="AH3579" s="62"/>
      <c r="AI3579" s="62"/>
      <c r="AJ3579" s="48"/>
      <c r="AK3579" s="61" t="str">
        <f>VLOOKUP(L3579,'[2]Bảng chi tiết công cụ dụng cụ'!$A$8:$AC$4035,27,0)</f>
        <v>QLC</v>
      </c>
      <c r="AL3579" s="61">
        <v>15311001</v>
      </c>
      <c r="AM3579" s="61">
        <v>33121001</v>
      </c>
      <c r="AN3579" s="48"/>
      <c r="AO3579" s="48"/>
      <c r="AP3579" s="61" t="s">
        <v>6174</v>
      </c>
      <c r="AQ3579" s="61" t="s">
        <v>6164</v>
      </c>
      <c r="AR3579" s="48"/>
      <c r="AT3579" s="34" t="s">
        <v>77</v>
      </c>
    </row>
    <row r="3580" spans="1:46">
      <c r="A3580" s="43">
        <v>3575</v>
      </c>
      <c r="B3580" s="43" t="s">
        <v>5142</v>
      </c>
      <c r="C3580" s="43" t="str">
        <f t="shared" si="69"/>
        <v>Nguyễn Thị Thu HIền</v>
      </c>
      <c r="D3580" s="43" t="s">
        <v>6604</v>
      </c>
      <c r="E3580" s="43"/>
      <c r="F3580" s="43" t="str">
        <f>VLOOKUP(H3580,'DM BPSD'!$A$2:$G$30,6,0)</f>
        <v>Lê Hoàng Anh</v>
      </c>
      <c r="G3580" s="43">
        <f>VLOOKUP(F3580,'DS Nhân viên'!$A$2:$B$577,2,0)</f>
        <v>900252</v>
      </c>
      <c r="H3580" s="49" t="s">
        <v>5080</v>
      </c>
      <c r="I3580" s="43"/>
      <c r="J3580" s="83" t="str">
        <f>VLOOKUP(B3580,'BBKK 30.6'!B3595:H7970,7,0)</f>
        <v>Sử dụng bình thường</v>
      </c>
      <c r="K3580" s="46" t="s">
        <v>5143</v>
      </c>
      <c r="L3580" s="46" t="s">
        <v>5142</v>
      </c>
      <c r="M3580" s="46" t="s">
        <v>909</v>
      </c>
      <c r="N3580" s="48"/>
      <c r="O3580" s="48"/>
      <c r="P3580" s="48"/>
      <c r="Q3580" s="48"/>
      <c r="R3580" s="48"/>
      <c r="S3580" s="48"/>
      <c r="T3580" s="48"/>
      <c r="U3580" s="47" t="s">
        <v>6148</v>
      </c>
      <c r="V3580" s="48"/>
      <c r="W3580" s="48"/>
      <c r="X3580" s="48"/>
      <c r="Y3580" s="48"/>
      <c r="Z3580" s="48"/>
      <c r="AA3580" s="64">
        <v>1814400</v>
      </c>
      <c r="AB3580" s="61">
        <v>1</v>
      </c>
      <c r="AC3580" s="61">
        <v>0</v>
      </c>
      <c r="AD3580" s="48"/>
      <c r="AE3580" s="48"/>
      <c r="AF3580" s="48"/>
      <c r="AG3580" s="62"/>
      <c r="AH3580" s="62"/>
      <c r="AI3580" s="62"/>
      <c r="AJ3580" s="48"/>
      <c r="AK3580" s="61" t="str">
        <f>VLOOKUP(L3580,'[2]Bảng chi tiết công cụ dụng cụ'!$A$8:$AC$4035,27,0)</f>
        <v>QLC</v>
      </c>
      <c r="AL3580" s="61">
        <v>15311001</v>
      </c>
      <c r="AM3580" s="61">
        <v>33121001</v>
      </c>
      <c r="AN3580" s="48"/>
      <c r="AO3580" s="48"/>
      <c r="AP3580" s="61" t="s">
        <v>6174</v>
      </c>
      <c r="AQ3580" s="61" t="s">
        <v>6164</v>
      </c>
      <c r="AR3580" s="48"/>
      <c r="AT3580" s="34" t="s">
        <v>77</v>
      </c>
    </row>
    <row r="3581" spans="1:46">
      <c r="A3581" s="43">
        <v>3576</v>
      </c>
      <c r="B3581" s="43" t="s">
        <v>5144</v>
      </c>
      <c r="C3581" s="43" t="str">
        <f t="shared" si="69"/>
        <v>Nguyễn Thị Thu Hiền</v>
      </c>
      <c r="D3581" s="43" t="s">
        <v>6604</v>
      </c>
      <c r="E3581" s="43"/>
      <c r="F3581" s="43" t="str">
        <f>VLOOKUP(H3581,'DM BPSD'!$A$2:$G$30,6,0)</f>
        <v>Lê Hoàng Anh</v>
      </c>
      <c r="G3581" s="43">
        <f>VLOOKUP(F3581,'DS Nhân viên'!$A$2:$B$577,2,0)</f>
        <v>900252</v>
      </c>
      <c r="H3581" s="49" t="s">
        <v>5080</v>
      </c>
      <c r="I3581" s="43"/>
      <c r="J3581" s="83" t="str">
        <f>VLOOKUP(B3581,'BBKK 30.6'!B3596:H7971,7,0)</f>
        <v>Sử dụng bình thường</v>
      </c>
      <c r="K3581" s="46" t="s">
        <v>5139</v>
      </c>
      <c r="L3581" s="46" t="s">
        <v>5144</v>
      </c>
      <c r="M3581" s="46" t="s">
        <v>249</v>
      </c>
      <c r="N3581" s="48"/>
      <c r="O3581" s="48"/>
      <c r="P3581" s="48"/>
      <c r="Q3581" s="48"/>
      <c r="R3581" s="48"/>
      <c r="S3581" s="48"/>
      <c r="T3581" s="48"/>
      <c r="U3581" s="47" t="s">
        <v>6148</v>
      </c>
      <c r="V3581" s="48"/>
      <c r="W3581" s="48"/>
      <c r="X3581" s="48"/>
      <c r="Y3581" s="48"/>
      <c r="Z3581" s="48"/>
      <c r="AA3581" s="64">
        <v>2618000</v>
      </c>
      <c r="AB3581" s="61">
        <v>1</v>
      </c>
      <c r="AC3581" s="61">
        <v>0</v>
      </c>
      <c r="AD3581" s="48"/>
      <c r="AE3581" s="48"/>
      <c r="AF3581" s="48"/>
      <c r="AG3581" s="62"/>
      <c r="AH3581" s="62"/>
      <c r="AI3581" s="62"/>
      <c r="AJ3581" s="48"/>
      <c r="AK3581" s="61" t="str">
        <f>VLOOKUP(L3581,'[2]Bảng chi tiết công cụ dụng cụ'!$A$8:$AC$4035,27,0)</f>
        <v>QLC</v>
      </c>
      <c r="AL3581" s="61">
        <v>15311001</v>
      </c>
      <c r="AM3581" s="61">
        <v>33121001</v>
      </c>
      <c r="AN3581" s="48"/>
      <c r="AO3581" s="48"/>
      <c r="AP3581" s="61" t="s">
        <v>6173</v>
      </c>
      <c r="AQ3581" s="61" t="s">
        <v>6164</v>
      </c>
      <c r="AR3581" s="48"/>
      <c r="AS3581" s="65">
        <v>44494</v>
      </c>
      <c r="AT3581" s="34" t="s">
        <v>77</v>
      </c>
    </row>
    <row r="3582" spans="1:46">
      <c r="A3582" s="43">
        <v>3577</v>
      </c>
      <c r="B3582" s="43" t="s">
        <v>5145</v>
      </c>
      <c r="C3582" s="43" t="str">
        <f t="shared" si="69"/>
        <v>Nguyễn Thị Thu Hiền</v>
      </c>
      <c r="D3582" s="43" t="s">
        <v>6604</v>
      </c>
      <c r="E3582" s="43"/>
      <c r="F3582" s="43" t="str">
        <f>VLOOKUP(H3582,'DM BPSD'!$A$2:$G$30,6,0)</f>
        <v>Lê Hoàng Anh</v>
      </c>
      <c r="G3582" s="43">
        <f>VLOOKUP(F3582,'DS Nhân viên'!$A$2:$B$577,2,0)</f>
        <v>900252</v>
      </c>
      <c r="H3582" s="49" t="s">
        <v>5080</v>
      </c>
      <c r="I3582" s="43"/>
      <c r="J3582" s="83" t="str">
        <f>VLOOKUP(B3582,'BBKK 30.6'!B3597:H7972,7,0)</f>
        <v>Sử dụng bình thường</v>
      </c>
      <c r="K3582" s="46" t="s">
        <v>5139</v>
      </c>
      <c r="L3582" s="46" t="s">
        <v>5145</v>
      </c>
      <c r="M3582" s="46" t="s">
        <v>171</v>
      </c>
      <c r="N3582" s="48"/>
      <c r="O3582" s="48"/>
      <c r="P3582" s="48"/>
      <c r="Q3582" s="48"/>
      <c r="R3582" s="48"/>
      <c r="S3582" s="48"/>
      <c r="T3582" s="48"/>
      <c r="U3582" s="47" t="s">
        <v>6148</v>
      </c>
      <c r="V3582" s="48"/>
      <c r="W3582" s="48"/>
      <c r="X3582" s="48"/>
      <c r="Y3582" s="48"/>
      <c r="Z3582" s="48"/>
      <c r="AA3582" s="64">
        <v>14465000</v>
      </c>
      <c r="AB3582" s="61">
        <v>1</v>
      </c>
      <c r="AC3582" s="61">
        <v>0</v>
      </c>
      <c r="AD3582" s="48"/>
      <c r="AE3582" s="48"/>
      <c r="AF3582" s="48"/>
      <c r="AG3582" s="62"/>
      <c r="AH3582" s="62"/>
      <c r="AI3582" s="62"/>
      <c r="AJ3582" s="48"/>
      <c r="AK3582" s="61" t="str">
        <f>VLOOKUP(L3582,'[2]Bảng chi tiết công cụ dụng cụ'!$A$8:$AC$4035,27,0)</f>
        <v>QLC</v>
      </c>
      <c r="AL3582" s="61">
        <v>15312001</v>
      </c>
      <c r="AM3582" s="61">
        <v>33121001</v>
      </c>
      <c r="AN3582" s="48"/>
      <c r="AO3582" s="48"/>
      <c r="AP3582" s="61" t="s">
        <v>6173</v>
      </c>
      <c r="AQ3582" s="61" t="s">
        <v>6164</v>
      </c>
      <c r="AR3582" s="48"/>
      <c r="AT3582" s="34" t="s">
        <v>77</v>
      </c>
    </row>
    <row r="3583" spans="1:46">
      <c r="A3583" s="43">
        <v>3578</v>
      </c>
      <c r="B3583" s="43" t="s">
        <v>5146</v>
      </c>
      <c r="C3583" s="43" t="str">
        <f t="shared" si="69"/>
        <v>Nguyễn Thị Thu Hiền</v>
      </c>
      <c r="D3583" s="43" t="s">
        <v>6604</v>
      </c>
      <c r="E3583" s="43"/>
      <c r="F3583" s="43" t="str">
        <f>VLOOKUP(H3583,'DM BPSD'!$A$2:$G$30,6,0)</f>
        <v>Lê Hoàng Anh</v>
      </c>
      <c r="G3583" s="43">
        <f>VLOOKUP(F3583,'DS Nhân viên'!$A$2:$B$577,2,0)</f>
        <v>900252</v>
      </c>
      <c r="H3583" s="49" t="s">
        <v>5080</v>
      </c>
      <c r="I3583" s="43"/>
      <c r="J3583" s="83" t="str">
        <f>VLOOKUP(B3583,'BBKK 30.6'!B3598:H7973,7,0)</f>
        <v>Sử dụng bình thường</v>
      </c>
      <c r="K3583" s="46" t="s">
        <v>5139</v>
      </c>
      <c r="L3583" s="46" t="s">
        <v>5146</v>
      </c>
      <c r="M3583" s="46" t="s">
        <v>203</v>
      </c>
      <c r="N3583" s="48"/>
      <c r="O3583" s="48"/>
      <c r="P3583" s="48"/>
      <c r="Q3583" s="48"/>
      <c r="R3583" s="48"/>
      <c r="S3583" s="48"/>
      <c r="T3583" s="48"/>
      <c r="U3583" s="47" t="s">
        <v>6148</v>
      </c>
      <c r="V3583" s="48"/>
      <c r="W3583" s="48"/>
      <c r="X3583" s="48"/>
      <c r="Y3583" s="48"/>
      <c r="Z3583" s="48"/>
      <c r="AA3583" s="64">
        <v>20020000</v>
      </c>
      <c r="AB3583" s="61">
        <v>1</v>
      </c>
      <c r="AC3583" s="61">
        <v>0</v>
      </c>
      <c r="AD3583" s="48"/>
      <c r="AE3583" s="48"/>
      <c r="AF3583" s="48"/>
      <c r="AG3583" s="62"/>
      <c r="AH3583" s="62"/>
      <c r="AI3583" s="62"/>
      <c r="AJ3583" s="48"/>
      <c r="AK3583" s="61" t="str">
        <f>VLOOKUP(L3583,'[2]Bảng chi tiết công cụ dụng cụ'!$A$8:$AC$4035,27,0)</f>
        <v>QLC</v>
      </c>
      <c r="AL3583" s="61">
        <v>15312001</v>
      </c>
      <c r="AM3583" s="61">
        <v>33121001</v>
      </c>
      <c r="AN3583" s="48"/>
      <c r="AO3583" s="48"/>
      <c r="AP3583" s="61" t="s">
        <v>6173</v>
      </c>
      <c r="AQ3583" s="61" t="s">
        <v>6164</v>
      </c>
      <c r="AR3583" s="48"/>
      <c r="AT3583" s="34" t="s">
        <v>77</v>
      </c>
    </row>
    <row r="3584" spans="1:46">
      <c r="A3584" s="43">
        <v>3579</v>
      </c>
      <c r="B3584" s="43" t="s">
        <v>5147</v>
      </c>
      <c r="C3584" s="43" t="str">
        <f t="shared" si="69"/>
        <v>Nguyễn Thị Thu Hiền</v>
      </c>
      <c r="D3584" s="43" t="s">
        <v>6604</v>
      </c>
      <c r="E3584" s="43"/>
      <c r="F3584" s="43" t="str">
        <f>VLOOKUP(H3584,'DM BPSD'!$A$2:$G$30,6,0)</f>
        <v>Lê Hoàng Anh</v>
      </c>
      <c r="G3584" s="43">
        <f>VLOOKUP(F3584,'DS Nhân viên'!$A$2:$B$577,2,0)</f>
        <v>900252</v>
      </c>
      <c r="H3584" s="49" t="s">
        <v>5080</v>
      </c>
      <c r="I3584" s="43"/>
      <c r="J3584" s="83" t="str">
        <f>VLOOKUP(B3584,'BBKK 30.6'!B3599:H7974,7,0)</f>
        <v>Sử dụng bình thường</v>
      </c>
      <c r="K3584" s="46" t="s">
        <v>5139</v>
      </c>
      <c r="L3584" s="46" t="s">
        <v>5147</v>
      </c>
      <c r="M3584" s="46" t="s">
        <v>177</v>
      </c>
      <c r="N3584" s="48"/>
      <c r="O3584" s="48"/>
      <c r="P3584" s="48"/>
      <c r="Q3584" s="48"/>
      <c r="R3584" s="48"/>
      <c r="S3584" s="48"/>
      <c r="T3584" s="48"/>
      <c r="U3584" s="47" t="s">
        <v>6148</v>
      </c>
      <c r="V3584" s="48"/>
      <c r="W3584" s="48"/>
      <c r="X3584" s="48"/>
      <c r="Y3584" s="48"/>
      <c r="Z3584" s="48"/>
      <c r="AA3584" s="64">
        <v>4760000</v>
      </c>
      <c r="AB3584" s="61">
        <v>1</v>
      </c>
      <c r="AC3584" s="61">
        <v>0</v>
      </c>
      <c r="AD3584" s="48"/>
      <c r="AE3584" s="48"/>
      <c r="AF3584" s="48"/>
      <c r="AG3584" s="62"/>
      <c r="AH3584" s="62"/>
      <c r="AI3584" s="62"/>
      <c r="AJ3584" s="48"/>
      <c r="AK3584" s="61" t="str">
        <f>VLOOKUP(L3584,'[2]Bảng chi tiết công cụ dụng cụ'!$A$8:$AC$4035,27,0)</f>
        <v>QLC</v>
      </c>
      <c r="AL3584" s="61">
        <v>15311001</v>
      </c>
      <c r="AM3584" s="61">
        <v>33121001</v>
      </c>
      <c r="AN3584" s="48"/>
      <c r="AO3584" s="48"/>
      <c r="AP3584" s="61" t="s">
        <v>6174</v>
      </c>
      <c r="AQ3584" s="61" t="s">
        <v>6164</v>
      </c>
      <c r="AR3584" s="48"/>
      <c r="AT3584" s="34" t="s">
        <v>77</v>
      </c>
    </row>
    <row r="3585" spans="1:46">
      <c r="A3585" s="43">
        <v>3580</v>
      </c>
      <c r="B3585" s="43" t="s">
        <v>5148</v>
      </c>
      <c r="C3585" s="43" t="str">
        <f t="shared" si="69"/>
        <v>Nguyễn Thu Thủy</v>
      </c>
      <c r="D3585" s="43" t="s">
        <v>6604</v>
      </c>
      <c r="E3585" s="43"/>
      <c r="F3585" s="43" t="s">
        <v>5149</v>
      </c>
      <c r="G3585" s="43">
        <f>VLOOKUP(F3585,'DS Nhân viên'!$A$2:$B$577,2,0)</f>
        <v>900034</v>
      </c>
      <c r="H3585" s="49" t="s">
        <v>5080</v>
      </c>
      <c r="I3585" s="43"/>
      <c r="J3585" s="83" t="str">
        <f>VLOOKUP(B3585,'BBKK 30.6'!B3600:H7975,7,0)</f>
        <v>Sử dụng bình thường</v>
      </c>
      <c r="K3585" s="46" t="s">
        <v>5149</v>
      </c>
      <c r="L3585" s="46" t="s">
        <v>5148</v>
      </c>
      <c r="M3585" s="46" t="s">
        <v>899</v>
      </c>
      <c r="N3585" s="48"/>
      <c r="O3585" s="48"/>
      <c r="P3585" s="48"/>
      <c r="Q3585" s="48"/>
      <c r="R3585" s="48"/>
      <c r="S3585" s="48"/>
      <c r="T3585" s="48"/>
      <c r="U3585" s="47" t="s">
        <v>6148</v>
      </c>
      <c r="V3585" s="48"/>
      <c r="W3585" s="48"/>
      <c r="X3585" s="48"/>
      <c r="Y3585" s="48"/>
      <c r="Z3585" s="48"/>
      <c r="AA3585" s="64">
        <v>4428000</v>
      </c>
      <c r="AB3585" s="61">
        <v>1</v>
      </c>
      <c r="AC3585" s="61">
        <v>0</v>
      </c>
      <c r="AD3585" s="48"/>
      <c r="AE3585" s="48"/>
      <c r="AF3585" s="48"/>
      <c r="AG3585" s="62"/>
      <c r="AH3585" s="62"/>
      <c r="AI3585" s="62"/>
      <c r="AJ3585" s="48"/>
      <c r="AK3585" s="61" t="str">
        <f>VLOOKUP(L3585,'[2]Bảng chi tiết công cụ dụng cụ'!$A$8:$AC$4035,27,0)</f>
        <v>QLC</v>
      </c>
      <c r="AL3585" s="61">
        <v>15311001</v>
      </c>
      <c r="AM3585" s="61">
        <v>33121001</v>
      </c>
      <c r="AN3585" s="48"/>
      <c r="AO3585" s="48"/>
      <c r="AP3585" s="61" t="s">
        <v>6174</v>
      </c>
      <c r="AQ3585" s="61" t="s">
        <v>6164</v>
      </c>
      <c r="AR3585" s="48"/>
      <c r="AT3585" s="34" t="s">
        <v>77</v>
      </c>
    </row>
    <row r="3586" spans="1:46">
      <c r="A3586" s="43">
        <v>3581</v>
      </c>
      <c r="B3586" s="43" t="s">
        <v>5150</v>
      </c>
      <c r="C3586" s="43" t="str">
        <f t="shared" si="69"/>
        <v>Nguyễn Thu Thủy</v>
      </c>
      <c r="D3586" s="43" t="s">
        <v>6604</v>
      </c>
      <c r="E3586" s="43"/>
      <c r="F3586" s="43" t="s">
        <v>5149</v>
      </c>
      <c r="G3586" s="43">
        <f>VLOOKUP(F3586,'DS Nhân viên'!$A$2:$B$577,2,0)</f>
        <v>900034</v>
      </c>
      <c r="H3586" s="49" t="s">
        <v>5080</v>
      </c>
      <c r="I3586" s="43"/>
      <c r="J3586" s="83" t="str">
        <f>VLOOKUP(B3586,'BBKK 30.6'!B3601:H7976,7,0)</f>
        <v>Sử dụng bình thường</v>
      </c>
      <c r="K3586" s="46" t="s">
        <v>5149</v>
      </c>
      <c r="L3586" s="46" t="s">
        <v>5150</v>
      </c>
      <c r="M3586" s="46" t="s">
        <v>877</v>
      </c>
      <c r="N3586" s="48"/>
      <c r="O3586" s="48"/>
      <c r="P3586" s="48"/>
      <c r="Q3586" s="48"/>
      <c r="R3586" s="48"/>
      <c r="S3586" s="48"/>
      <c r="T3586" s="48"/>
      <c r="U3586" s="47" t="s">
        <v>6148</v>
      </c>
      <c r="V3586" s="48"/>
      <c r="W3586" s="48"/>
      <c r="X3586" s="48"/>
      <c r="Y3586" s="48"/>
      <c r="Z3586" s="48"/>
      <c r="AA3586" s="64">
        <v>1630771</v>
      </c>
      <c r="AB3586" s="61">
        <v>1</v>
      </c>
      <c r="AC3586" s="61">
        <v>0</v>
      </c>
      <c r="AD3586" s="48"/>
      <c r="AE3586" s="48"/>
      <c r="AF3586" s="48"/>
      <c r="AG3586" s="62"/>
      <c r="AH3586" s="62"/>
      <c r="AI3586" s="62"/>
      <c r="AJ3586" s="48"/>
      <c r="AK3586" s="61" t="str">
        <f>VLOOKUP(L3586,'[2]Bảng chi tiết công cụ dụng cụ'!$A$8:$AC$4035,27,0)</f>
        <v>QLC</v>
      </c>
      <c r="AL3586" s="61">
        <v>15311001</v>
      </c>
      <c r="AM3586" s="61">
        <v>33121001</v>
      </c>
      <c r="AN3586" s="48"/>
      <c r="AO3586" s="48"/>
      <c r="AP3586" s="61" t="s">
        <v>6174</v>
      </c>
      <c r="AQ3586" s="61" t="s">
        <v>6164</v>
      </c>
      <c r="AR3586" s="48"/>
      <c r="AS3586" s="65">
        <v>42948</v>
      </c>
      <c r="AT3586" s="34" t="s">
        <v>77</v>
      </c>
    </row>
    <row r="3587" spans="1:46">
      <c r="A3587" s="43">
        <v>3582</v>
      </c>
      <c r="B3587" s="43" t="s">
        <v>5151</v>
      </c>
      <c r="C3587" s="43" t="str">
        <f t="shared" si="69"/>
        <v>Nguyễn Thu Thủy</v>
      </c>
      <c r="D3587" s="43" t="s">
        <v>6604</v>
      </c>
      <c r="E3587" s="43"/>
      <c r="F3587" s="43" t="s">
        <v>5149</v>
      </c>
      <c r="G3587" s="43">
        <f>VLOOKUP(F3587,'DS Nhân viên'!$A$2:$B$577,2,0)</f>
        <v>900034</v>
      </c>
      <c r="H3587" s="49" t="s">
        <v>5080</v>
      </c>
      <c r="I3587" s="43"/>
      <c r="J3587" s="83" t="str">
        <f>VLOOKUP(B3587,'BBKK 30.6'!B3602:H7977,7,0)</f>
        <v>Sử dụng bình thường</v>
      </c>
      <c r="K3587" s="46" t="s">
        <v>5149</v>
      </c>
      <c r="L3587" s="46" t="s">
        <v>5151</v>
      </c>
      <c r="M3587" s="46" t="s">
        <v>82</v>
      </c>
      <c r="N3587" s="48"/>
      <c r="O3587" s="48"/>
      <c r="P3587" s="48"/>
      <c r="Q3587" s="48"/>
      <c r="R3587" s="48"/>
      <c r="S3587" s="48"/>
      <c r="T3587" s="48"/>
      <c r="U3587" s="47" t="s">
        <v>6148</v>
      </c>
      <c r="V3587" s="48"/>
      <c r="W3587" s="48"/>
      <c r="X3587" s="48"/>
      <c r="Y3587" s="48"/>
      <c r="Z3587" s="48"/>
      <c r="AA3587" s="64">
        <v>2592000</v>
      </c>
      <c r="AB3587" s="61">
        <v>1</v>
      </c>
      <c r="AC3587" s="61">
        <v>0</v>
      </c>
      <c r="AD3587" s="48"/>
      <c r="AE3587" s="48"/>
      <c r="AF3587" s="48"/>
      <c r="AG3587" s="62"/>
      <c r="AH3587" s="62"/>
      <c r="AI3587" s="62"/>
      <c r="AJ3587" s="48"/>
      <c r="AK3587" s="61" t="str">
        <f>VLOOKUP(L3587,'[2]Bảng chi tiết công cụ dụng cụ'!$A$8:$AC$4035,27,0)</f>
        <v>QLC</v>
      </c>
      <c r="AL3587" s="61">
        <v>15311001</v>
      </c>
      <c r="AM3587" s="61">
        <v>33121001</v>
      </c>
      <c r="AN3587" s="48"/>
      <c r="AO3587" s="48"/>
      <c r="AP3587" s="61" t="s">
        <v>6174</v>
      </c>
      <c r="AQ3587" s="61" t="s">
        <v>6164</v>
      </c>
      <c r="AR3587" s="48"/>
      <c r="AT3587" s="34" t="s">
        <v>77</v>
      </c>
    </row>
    <row r="3588" spans="1:46">
      <c r="A3588" s="43">
        <v>3583</v>
      </c>
      <c r="B3588" s="43" t="s">
        <v>5152</v>
      </c>
      <c r="C3588" s="43" t="str">
        <f t="shared" si="69"/>
        <v>Nguyễn Thu Thủy</v>
      </c>
      <c r="D3588" s="43" t="s">
        <v>6604</v>
      </c>
      <c r="E3588" s="43"/>
      <c r="F3588" s="43" t="s">
        <v>5149</v>
      </c>
      <c r="G3588" s="43">
        <f>VLOOKUP(F3588,'DS Nhân viên'!$A$2:$B$577,2,0)</f>
        <v>900034</v>
      </c>
      <c r="H3588" s="49" t="s">
        <v>5080</v>
      </c>
      <c r="I3588" s="43"/>
      <c r="J3588" s="83" t="str">
        <f>VLOOKUP(B3588,'BBKK 30.6'!B3603:H7978,7,0)</f>
        <v>Sử dụng bình thường</v>
      </c>
      <c r="K3588" s="46" t="s">
        <v>5149</v>
      </c>
      <c r="L3588" s="46" t="s">
        <v>5152</v>
      </c>
      <c r="M3588" s="46" t="s">
        <v>909</v>
      </c>
      <c r="N3588" s="48"/>
      <c r="O3588" s="48"/>
      <c r="P3588" s="48"/>
      <c r="Q3588" s="48"/>
      <c r="R3588" s="48"/>
      <c r="S3588" s="48"/>
      <c r="T3588" s="48"/>
      <c r="U3588" s="47" t="s">
        <v>6148</v>
      </c>
      <c r="V3588" s="48"/>
      <c r="W3588" s="48"/>
      <c r="X3588" s="48"/>
      <c r="Y3588" s="48"/>
      <c r="Z3588" s="48"/>
      <c r="AA3588" s="64">
        <v>1814400</v>
      </c>
      <c r="AB3588" s="61">
        <v>1</v>
      </c>
      <c r="AC3588" s="61">
        <v>0</v>
      </c>
      <c r="AD3588" s="48"/>
      <c r="AE3588" s="48"/>
      <c r="AF3588" s="48"/>
      <c r="AG3588" s="62"/>
      <c r="AH3588" s="62"/>
      <c r="AI3588" s="62"/>
      <c r="AJ3588" s="48"/>
      <c r="AK3588" s="61" t="str">
        <f>VLOOKUP(L3588,'[2]Bảng chi tiết công cụ dụng cụ'!$A$8:$AC$4035,27,0)</f>
        <v>QLC</v>
      </c>
      <c r="AL3588" s="61">
        <v>15311001</v>
      </c>
      <c r="AM3588" s="61">
        <v>33121001</v>
      </c>
      <c r="AN3588" s="48"/>
      <c r="AO3588" s="48"/>
      <c r="AP3588" s="61" t="s">
        <v>6174</v>
      </c>
      <c r="AQ3588" s="61" t="s">
        <v>6164</v>
      </c>
      <c r="AR3588" s="48"/>
      <c r="AT3588" s="34" t="s">
        <v>77</v>
      </c>
    </row>
    <row r="3589" spans="1:46" ht="31.5">
      <c r="A3589" s="43">
        <v>3584</v>
      </c>
      <c r="B3589" s="43" t="s">
        <v>5153</v>
      </c>
      <c r="C3589" s="43" t="str">
        <f t="shared" si="69"/>
        <v>Nguyễn Thu Thủy</v>
      </c>
      <c r="D3589" s="43" t="s">
        <v>6604</v>
      </c>
      <c r="E3589" s="43"/>
      <c r="F3589" s="43" t="s">
        <v>5149</v>
      </c>
      <c r="G3589" s="43">
        <f>VLOOKUP(F3589,'DS Nhân viên'!$A$2:$B$577,2,0)</f>
        <v>900034</v>
      </c>
      <c r="H3589" s="49" t="s">
        <v>5080</v>
      </c>
      <c r="I3589" s="43"/>
      <c r="J3589" s="83" t="str">
        <f>VLOOKUP(B3589,'BBKK 30.6'!B3604:H7979,7,0)</f>
        <v>Sử dụng bình thường</v>
      </c>
      <c r="K3589" s="46" t="s">
        <v>5149</v>
      </c>
      <c r="L3589" s="46" t="s">
        <v>5153</v>
      </c>
      <c r="M3589" s="46" t="s">
        <v>208</v>
      </c>
      <c r="N3589" s="48"/>
      <c r="O3589" s="48"/>
      <c r="P3589" s="48"/>
      <c r="Q3589" s="48"/>
      <c r="R3589" s="48"/>
      <c r="S3589" s="48"/>
      <c r="T3589" s="48"/>
      <c r="U3589" s="47" t="s">
        <v>6148</v>
      </c>
      <c r="V3589" s="48"/>
      <c r="W3589" s="48"/>
      <c r="X3589" s="48"/>
      <c r="Y3589" s="48"/>
      <c r="Z3589" s="48"/>
      <c r="AA3589" s="64">
        <v>3817000</v>
      </c>
      <c r="AB3589" s="61">
        <v>1</v>
      </c>
      <c r="AC3589" s="61">
        <v>0</v>
      </c>
      <c r="AD3589" s="48"/>
      <c r="AE3589" s="48"/>
      <c r="AF3589" s="48"/>
      <c r="AG3589" s="62"/>
      <c r="AH3589" s="62"/>
      <c r="AI3589" s="62"/>
      <c r="AJ3589" s="48"/>
      <c r="AK3589" s="61" t="str">
        <f>VLOOKUP(L3589,'[2]Bảng chi tiết công cụ dụng cụ'!$A$8:$AC$4035,27,0)</f>
        <v>QLC</v>
      </c>
      <c r="AL3589" s="61">
        <v>15312001</v>
      </c>
      <c r="AM3589" s="61">
        <v>33121001</v>
      </c>
      <c r="AN3589" s="48"/>
      <c r="AO3589" s="48"/>
      <c r="AP3589" s="61" t="s">
        <v>6173</v>
      </c>
      <c r="AQ3589" s="61" t="s">
        <v>6164</v>
      </c>
      <c r="AR3589" s="48"/>
      <c r="AT3589" s="34" t="s">
        <v>77</v>
      </c>
    </row>
    <row r="3590" spans="1:46">
      <c r="A3590" s="43">
        <v>3585</v>
      </c>
      <c r="B3590" s="43" t="s">
        <v>5154</v>
      </c>
      <c r="C3590" s="43" t="str">
        <f t="shared" si="69"/>
        <v>Nguyễn Thu Thủy</v>
      </c>
      <c r="D3590" s="43" t="s">
        <v>6604</v>
      </c>
      <c r="E3590" s="43"/>
      <c r="F3590" s="43" t="s">
        <v>5149</v>
      </c>
      <c r="G3590" s="43">
        <f>VLOOKUP(F3590,'DS Nhân viên'!$A$2:$B$577,2,0)</f>
        <v>900034</v>
      </c>
      <c r="H3590" s="49" t="s">
        <v>5080</v>
      </c>
      <c r="I3590" s="43"/>
      <c r="J3590" s="83" t="str">
        <f>VLOOKUP(B3590,'BBKK 30.6'!B3605:H7980,7,0)</f>
        <v>Sử dụng bình thường</v>
      </c>
      <c r="K3590" s="46" t="s">
        <v>5149</v>
      </c>
      <c r="L3590" s="46" t="s">
        <v>5154</v>
      </c>
      <c r="M3590" s="46" t="s">
        <v>171</v>
      </c>
      <c r="N3590" s="48"/>
      <c r="O3590" s="48"/>
      <c r="P3590" s="48"/>
      <c r="Q3590" s="48"/>
      <c r="R3590" s="48"/>
      <c r="S3590" s="48"/>
      <c r="T3590" s="48"/>
      <c r="U3590" s="47" t="s">
        <v>6148</v>
      </c>
      <c r="V3590" s="48"/>
      <c r="W3590" s="48"/>
      <c r="X3590" s="48"/>
      <c r="Y3590" s="48"/>
      <c r="Z3590" s="48"/>
      <c r="AA3590" s="64">
        <v>14465000</v>
      </c>
      <c r="AB3590" s="61">
        <v>1</v>
      </c>
      <c r="AC3590" s="61">
        <v>0</v>
      </c>
      <c r="AD3590" s="48"/>
      <c r="AE3590" s="48"/>
      <c r="AF3590" s="48"/>
      <c r="AG3590" s="62"/>
      <c r="AH3590" s="62"/>
      <c r="AI3590" s="62"/>
      <c r="AJ3590" s="48"/>
      <c r="AK3590" s="61" t="str">
        <f>VLOOKUP(L3590,'[2]Bảng chi tiết công cụ dụng cụ'!$A$8:$AC$4035,27,0)</f>
        <v>QLC</v>
      </c>
      <c r="AL3590" s="61">
        <v>15312001</v>
      </c>
      <c r="AM3590" s="61">
        <v>33121001</v>
      </c>
      <c r="AN3590" s="48"/>
      <c r="AO3590" s="48"/>
      <c r="AP3590" s="61" t="s">
        <v>6173</v>
      </c>
      <c r="AQ3590" s="61" t="s">
        <v>6164</v>
      </c>
      <c r="AR3590" s="48"/>
      <c r="AT3590" s="34" t="s">
        <v>77</v>
      </c>
    </row>
    <row r="3591" spans="1:46">
      <c r="A3591" s="43">
        <v>3586</v>
      </c>
      <c r="B3591" s="43" t="s">
        <v>5155</v>
      </c>
      <c r="C3591" s="43" t="str">
        <f t="shared" ref="C3591:C3654" si="70">K3591</f>
        <v>Nguyễn Thu Thủy</v>
      </c>
      <c r="D3591" s="43" t="s">
        <v>6604</v>
      </c>
      <c r="E3591" s="43"/>
      <c r="F3591" s="43" t="s">
        <v>5149</v>
      </c>
      <c r="G3591" s="43">
        <f>VLOOKUP(F3591,'DS Nhân viên'!$A$2:$B$577,2,0)</f>
        <v>900034</v>
      </c>
      <c r="H3591" s="49" t="s">
        <v>5080</v>
      </c>
      <c r="I3591" s="43"/>
      <c r="J3591" s="83" t="str">
        <f>VLOOKUP(B3591,'BBKK 30.6'!B3606:H7981,7,0)</f>
        <v>Sử dụng bình thường</v>
      </c>
      <c r="K3591" s="46" t="s">
        <v>5149</v>
      </c>
      <c r="L3591" s="46" t="s">
        <v>5155</v>
      </c>
      <c r="M3591" s="46" t="s">
        <v>1073</v>
      </c>
      <c r="N3591" s="48"/>
      <c r="O3591" s="48"/>
      <c r="P3591" s="48"/>
      <c r="Q3591" s="48"/>
      <c r="R3591" s="48"/>
      <c r="S3591" s="48"/>
      <c r="T3591" s="48"/>
      <c r="U3591" s="47" t="s">
        <v>6148</v>
      </c>
      <c r="V3591" s="48"/>
      <c r="W3591" s="48"/>
      <c r="X3591" s="48"/>
      <c r="Y3591" s="48"/>
      <c r="Z3591" s="48"/>
      <c r="AA3591" s="64">
        <v>15312387</v>
      </c>
      <c r="AB3591" s="61">
        <v>1</v>
      </c>
      <c r="AC3591" s="61">
        <v>0</v>
      </c>
      <c r="AD3591" s="48"/>
      <c r="AE3591" s="48"/>
      <c r="AF3591" s="48"/>
      <c r="AG3591" s="62"/>
      <c r="AH3591" s="62"/>
      <c r="AI3591" s="62"/>
      <c r="AJ3591" s="48"/>
      <c r="AK3591" s="61" t="str">
        <f>VLOOKUP(L3591,'[2]Bảng chi tiết công cụ dụng cụ'!$A$8:$AC$4035,27,0)</f>
        <v>QLC</v>
      </c>
      <c r="AL3591" s="61">
        <v>15312001</v>
      </c>
      <c r="AM3591" s="61">
        <v>33121001</v>
      </c>
      <c r="AN3591" s="48"/>
      <c r="AO3591" s="48"/>
      <c r="AP3591" s="61" t="s">
        <v>6173</v>
      </c>
      <c r="AQ3591" s="61" t="s">
        <v>6164</v>
      </c>
      <c r="AR3591" s="48"/>
      <c r="AS3591" s="65">
        <v>43497</v>
      </c>
      <c r="AT3591" s="34" t="s">
        <v>77</v>
      </c>
    </row>
    <row r="3592" spans="1:46">
      <c r="A3592" s="43">
        <v>3587</v>
      </c>
      <c r="B3592" s="43" t="s">
        <v>5156</v>
      </c>
      <c r="C3592" s="43" t="str">
        <f t="shared" si="70"/>
        <v>Nguyễn Thu Thủy</v>
      </c>
      <c r="D3592" s="43" t="s">
        <v>6604</v>
      </c>
      <c r="E3592" s="43"/>
      <c r="F3592" s="43" t="s">
        <v>5149</v>
      </c>
      <c r="G3592" s="43">
        <f>VLOOKUP(F3592,'DS Nhân viên'!$A$2:$B$577,2,0)</f>
        <v>900034</v>
      </c>
      <c r="H3592" s="49" t="s">
        <v>5080</v>
      </c>
      <c r="I3592" s="43"/>
      <c r="J3592" s="83" t="str">
        <f>VLOOKUP(B3592,'BBKK 30.6'!B3607:H7982,7,0)</f>
        <v>Sử dụng bình thường</v>
      </c>
      <c r="K3592" s="46" t="s">
        <v>5149</v>
      </c>
      <c r="L3592" s="46" t="s">
        <v>5156</v>
      </c>
      <c r="M3592" s="46" t="s">
        <v>177</v>
      </c>
      <c r="N3592" s="48"/>
      <c r="O3592" s="48"/>
      <c r="P3592" s="48"/>
      <c r="Q3592" s="48"/>
      <c r="R3592" s="48"/>
      <c r="S3592" s="48"/>
      <c r="T3592" s="48"/>
      <c r="U3592" s="47" t="s">
        <v>6148</v>
      </c>
      <c r="V3592" s="48"/>
      <c r="W3592" s="48"/>
      <c r="X3592" s="48"/>
      <c r="Y3592" s="48"/>
      <c r="Z3592" s="48"/>
      <c r="AA3592" s="64">
        <v>4760000</v>
      </c>
      <c r="AB3592" s="61">
        <v>1</v>
      </c>
      <c r="AC3592" s="61">
        <v>0</v>
      </c>
      <c r="AD3592" s="48"/>
      <c r="AE3592" s="48"/>
      <c r="AF3592" s="48"/>
      <c r="AG3592" s="62"/>
      <c r="AH3592" s="62"/>
      <c r="AI3592" s="62"/>
      <c r="AJ3592" s="48"/>
      <c r="AK3592" s="61" t="str">
        <f>VLOOKUP(L3592,'[2]Bảng chi tiết công cụ dụng cụ'!$A$8:$AC$4035,27,0)</f>
        <v>QLC</v>
      </c>
      <c r="AL3592" s="61">
        <v>15311001</v>
      </c>
      <c r="AM3592" s="61">
        <v>33121001</v>
      </c>
      <c r="AN3592" s="48"/>
      <c r="AO3592" s="48"/>
      <c r="AP3592" s="61" t="s">
        <v>6174</v>
      </c>
      <c r="AQ3592" s="61" t="s">
        <v>6164</v>
      </c>
      <c r="AR3592" s="48"/>
      <c r="AT3592" s="34" t="s">
        <v>77</v>
      </c>
    </row>
    <row r="3593" spans="1:46">
      <c r="A3593" s="43">
        <v>3588</v>
      </c>
      <c r="B3593" s="43" t="s">
        <v>5157</v>
      </c>
      <c r="C3593" s="43" t="str">
        <f t="shared" si="70"/>
        <v>Bàn máy báo cáo</v>
      </c>
      <c r="D3593" s="43" t="s">
        <v>6604</v>
      </c>
      <c r="E3593" s="43"/>
      <c r="F3593" s="83" t="str">
        <f>VLOOKUP(H3593,'DM BPSD'!$A$2:$G$30,6,0)</f>
        <v>Phạm Thị Thùy Linh</v>
      </c>
      <c r="G3593" s="43">
        <f>VLOOKUP(F3593,'DS Nhân viên'!$A$2:$B$577,2,0)</f>
        <v>900072</v>
      </c>
      <c r="H3593" s="49" t="s">
        <v>5158</v>
      </c>
      <c r="I3593" s="43"/>
      <c r="J3593" s="83" t="str">
        <f>VLOOKUP(B3593,'BBKK 30.6'!B3608:H7983,7,0)</f>
        <v>Sử dụng bình thường</v>
      </c>
      <c r="K3593" s="46" t="s">
        <v>5159</v>
      </c>
      <c r="L3593" s="46" t="s">
        <v>5157</v>
      </c>
      <c r="M3593" s="46" t="s">
        <v>688</v>
      </c>
      <c r="N3593" s="48"/>
      <c r="O3593" s="48"/>
      <c r="P3593" s="48"/>
      <c r="Q3593" s="48"/>
      <c r="R3593" s="48"/>
      <c r="S3593" s="48"/>
      <c r="T3593" s="48"/>
      <c r="U3593" s="47" t="s">
        <v>6148</v>
      </c>
      <c r="V3593" s="48"/>
      <c r="W3593" s="48"/>
      <c r="X3593" s="48"/>
      <c r="Y3593" s="48"/>
      <c r="Z3593" s="48"/>
      <c r="AA3593" s="64">
        <v>0</v>
      </c>
      <c r="AB3593" s="61">
        <v>1</v>
      </c>
      <c r="AC3593" s="61">
        <v>0</v>
      </c>
      <c r="AD3593" s="48"/>
      <c r="AE3593" s="48"/>
      <c r="AF3593" s="48"/>
      <c r="AG3593" s="62"/>
      <c r="AH3593" s="62"/>
      <c r="AI3593" s="62"/>
      <c r="AJ3593" s="48"/>
      <c r="AK3593" s="61" t="str">
        <f>VLOOKUP(L3593,'[2]Bảng chi tiết công cụ dụng cụ'!$A$8:$AC$4035,27,0)</f>
        <v>QLC</v>
      </c>
      <c r="AL3593" s="61">
        <v>15311001</v>
      </c>
      <c r="AM3593" s="61">
        <v>33121001</v>
      </c>
      <c r="AN3593" s="48"/>
      <c r="AO3593" s="48"/>
      <c r="AP3593" s="61" t="s">
        <v>6174</v>
      </c>
      <c r="AQ3593" s="61" t="s">
        <v>6164</v>
      </c>
      <c r="AR3593" s="48"/>
      <c r="AS3593" s="65">
        <v>42401</v>
      </c>
      <c r="AT3593" s="34" t="s">
        <v>77</v>
      </c>
    </row>
    <row r="3594" spans="1:46">
      <c r="A3594" s="43">
        <v>3589</v>
      </c>
      <c r="B3594" s="43" t="s">
        <v>5160</v>
      </c>
      <c r="C3594" s="43" t="s">
        <v>6615</v>
      </c>
      <c r="D3594" s="43" t="s">
        <v>6604</v>
      </c>
      <c r="E3594" s="43"/>
      <c r="F3594" s="43" t="str">
        <f>VLOOKUP(H3594,'DM BPSD'!$A$2:$G$30,6,0)</f>
        <v>Phạm Thị Thùy Linh</v>
      </c>
      <c r="G3594" s="43">
        <f>VLOOKUP(F3594,'DS Nhân viên'!$A$2:$B$577,2,0)</f>
        <v>900072</v>
      </c>
      <c r="H3594" s="49" t="s">
        <v>5158</v>
      </c>
      <c r="I3594" s="43"/>
      <c r="J3594" s="83" t="str">
        <f>VLOOKUP(B3594,'BBKK 30.6'!B3609:H7984,7,0)</f>
        <v>Sử dụng bình thường</v>
      </c>
      <c r="K3594" s="46" t="s">
        <v>5161</v>
      </c>
      <c r="L3594" s="46" t="s">
        <v>5160</v>
      </c>
      <c r="M3594" s="46" t="s">
        <v>1535</v>
      </c>
      <c r="N3594" s="48"/>
      <c r="O3594" s="48"/>
      <c r="P3594" s="48"/>
      <c r="Q3594" s="48"/>
      <c r="R3594" s="48"/>
      <c r="S3594" s="48"/>
      <c r="T3594" s="48"/>
      <c r="U3594" s="47" t="s">
        <v>6148</v>
      </c>
      <c r="V3594" s="48"/>
      <c r="W3594" s="48"/>
      <c r="X3594" s="48"/>
      <c r="Y3594" s="48"/>
      <c r="Z3594" s="48"/>
      <c r="AA3594" s="64">
        <v>3960000</v>
      </c>
      <c r="AB3594" s="61">
        <v>1</v>
      </c>
      <c r="AC3594" s="61">
        <v>0</v>
      </c>
      <c r="AD3594" s="48"/>
      <c r="AE3594" s="48"/>
      <c r="AF3594" s="48"/>
      <c r="AG3594" s="62"/>
      <c r="AH3594" s="62"/>
      <c r="AI3594" s="62"/>
      <c r="AJ3594" s="48"/>
      <c r="AK3594" s="61" t="str">
        <f>VLOOKUP(L3594,'[2]Bảng chi tiết công cụ dụng cụ'!$A$8:$AC$4035,27,0)</f>
        <v>QLC</v>
      </c>
      <c r="AL3594" s="61">
        <v>15311001</v>
      </c>
      <c r="AM3594" s="61">
        <v>33121001</v>
      </c>
      <c r="AN3594" s="48"/>
      <c r="AO3594" s="48"/>
      <c r="AP3594" s="61" t="s">
        <v>6173</v>
      </c>
      <c r="AQ3594" s="61" t="s">
        <v>6164</v>
      </c>
      <c r="AR3594" s="48"/>
      <c r="AS3594" s="65">
        <v>42887</v>
      </c>
      <c r="AT3594" s="34" t="s">
        <v>77</v>
      </c>
    </row>
    <row r="3595" spans="1:46">
      <c r="A3595" s="43">
        <v>3590</v>
      </c>
      <c r="B3595" s="43" t="s">
        <v>5162</v>
      </c>
      <c r="C3595" s="43" t="str">
        <f t="shared" si="70"/>
        <v>Cán bộ thuê ngoài TCĐT</v>
      </c>
      <c r="D3595" s="43" t="s">
        <v>6604</v>
      </c>
      <c r="E3595" s="43"/>
      <c r="F3595" s="43" t="str">
        <f>VLOOKUP(H3595,'DM BPSD'!$A$2:$G$30,6,0)</f>
        <v>Phạm Thị Thùy Linh</v>
      </c>
      <c r="G3595" s="43">
        <f>VLOOKUP(F3595,'DS Nhân viên'!$A$2:$B$577,2,0)</f>
        <v>900072</v>
      </c>
      <c r="H3595" s="49" t="s">
        <v>5158</v>
      </c>
      <c r="I3595" s="43"/>
      <c r="J3595" s="83" t="str">
        <f>VLOOKUP(B3595,'BBKK 30.6'!B3610:H7985,7,0)</f>
        <v>Sử dụng bình thường</v>
      </c>
      <c r="K3595" s="46" t="s">
        <v>1456</v>
      </c>
      <c r="L3595" s="46" t="s">
        <v>5162</v>
      </c>
      <c r="M3595" s="46" t="s">
        <v>688</v>
      </c>
      <c r="N3595" s="48"/>
      <c r="O3595" s="48"/>
      <c r="P3595" s="48"/>
      <c r="Q3595" s="48"/>
      <c r="R3595" s="48"/>
      <c r="S3595" s="48"/>
      <c r="T3595" s="48"/>
      <c r="U3595" s="47" t="s">
        <v>6148</v>
      </c>
      <c r="V3595" s="48"/>
      <c r="W3595" s="48"/>
      <c r="X3595" s="48"/>
      <c r="Y3595" s="48"/>
      <c r="Z3595" s="48"/>
      <c r="AA3595" s="64">
        <v>0</v>
      </c>
      <c r="AB3595" s="61">
        <v>1</v>
      </c>
      <c r="AC3595" s="61">
        <v>0</v>
      </c>
      <c r="AD3595" s="48"/>
      <c r="AE3595" s="48"/>
      <c r="AF3595" s="48"/>
      <c r="AG3595" s="62"/>
      <c r="AH3595" s="62"/>
      <c r="AI3595" s="62"/>
      <c r="AJ3595" s="48"/>
      <c r="AK3595" s="61" t="str">
        <f>VLOOKUP(L3595,'[2]Bảng chi tiết công cụ dụng cụ'!$A$8:$AC$4035,27,0)</f>
        <v>QLC</v>
      </c>
      <c r="AL3595" s="61">
        <v>15311001</v>
      </c>
      <c r="AM3595" s="61">
        <v>33121001</v>
      </c>
      <c r="AN3595" s="48"/>
      <c r="AO3595" s="48"/>
      <c r="AP3595" s="61" t="s">
        <v>6174</v>
      </c>
      <c r="AQ3595" s="61" t="s">
        <v>6164</v>
      </c>
      <c r="AR3595" s="48"/>
      <c r="AS3595" s="65">
        <v>42401</v>
      </c>
      <c r="AT3595" s="34" t="s">
        <v>77</v>
      </c>
    </row>
    <row r="3596" spans="1:46">
      <c r="A3596" s="43">
        <v>3591</v>
      </c>
      <c r="B3596" s="43" t="s">
        <v>5163</v>
      </c>
      <c r="C3596" s="43" t="str">
        <f t="shared" si="70"/>
        <v>Cán bộ thuê ngoài TCĐT</v>
      </c>
      <c r="D3596" s="43" t="s">
        <v>6604</v>
      </c>
      <c r="E3596" s="43"/>
      <c r="F3596" s="43" t="str">
        <f>VLOOKUP(H3596,'DM BPSD'!$A$2:$G$30,6,0)</f>
        <v>Phạm Thị Thùy Linh</v>
      </c>
      <c r="G3596" s="43">
        <f>VLOOKUP(F3596,'DS Nhân viên'!$A$2:$B$577,2,0)</f>
        <v>900072</v>
      </c>
      <c r="H3596" s="49" t="s">
        <v>5158</v>
      </c>
      <c r="I3596" s="43"/>
      <c r="J3596" s="83" t="str">
        <f>VLOOKUP(B3596,'BBKK 30.6'!B3611:H7986,7,0)</f>
        <v>Sử dụng bình thường</v>
      </c>
      <c r="K3596" s="46" t="s">
        <v>1456</v>
      </c>
      <c r="L3596" s="46" t="s">
        <v>5163</v>
      </c>
      <c r="M3596" s="46" t="s">
        <v>688</v>
      </c>
      <c r="N3596" s="48"/>
      <c r="O3596" s="48"/>
      <c r="P3596" s="48"/>
      <c r="Q3596" s="48"/>
      <c r="R3596" s="48"/>
      <c r="S3596" s="48"/>
      <c r="T3596" s="48"/>
      <c r="U3596" s="47" t="s">
        <v>6148</v>
      </c>
      <c r="V3596" s="48"/>
      <c r="W3596" s="48"/>
      <c r="X3596" s="48"/>
      <c r="Y3596" s="48"/>
      <c r="Z3596" s="48"/>
      <c r="AA3596" s="64">
        <v>0</v>
      </c>
      <c r="AB3596" s="61">
        <v>1</v>
      </c>
      <c r="AC3596" s="61">
        <v>0</v>
      </c>
      <c r="AD3596" s="48"/>
      <c r="AE3596" s="48"/>
      <c r="AF3596" s="48"/>
      <c r="AG3596" s="62"/>
      <c r="AH3596" s="62"/>
      <c r="AI3596" s="62"/>
      <c r="AJ3596" s="48"/>
      <c r="AK3596" s="61" t="str">
        <f>VLOOKUP(L3596,'[2]Bảng chi tiết công cụ dụng cụ'!$A$8:$AC$4035,27,0)</f>
        <v>QLC</v>
      </c>
      <c r="AL3596" s="61">
        <v>15311001</v>
      </c>
      <c r="AM3596" s="61">
        <v>33121001</v>
      </c>
      <c r="AN3596" s="48"/>
      <c r="AO3596" s="48"/>
      <c r="AP3596" s="61" t="s">
        <v>6174</v>
      </c>
      <c r="AQ3596" s="61" t="s">
        <v>6164</v>
      </c>
      <c r="AR3596" s="48"/>
      <c r="AS3596" s="65">
        <v>42401</v>
      </c>
      <c r="AT3596" s="34" t="s">
        <v>77</v>
      </c>
    </row>
    <row r="3597" spans="1:46">
      <c r="A3597" s="43">
        <v>3592</v>
      </c>
      <c r="B3597" s="43" t="s">
        <v>5164</v>
      </c>
      <c r="C3597" s="43" t="str">
        <f t="shared" si="70"/>
        <v>Cán bộ thuê ngoài TCĐT</v>
      </c>
      <c r="D3597" s="43" t="s">
        <v>6604</v>
      </c>
      <c r="E3597" s="43"/>
      <c r="F3597" s="43" t="str">
        <f>VLOOKUP(H3597,'DM BPSD'!$A$2:$G$30,6,0)</f>
        <v>Phạm Thị Thùy Linh</v>
      </c>
      <c r="G3597" s="43">
        <f>VLOOKUP(F3597,'DS Nhân viên'!$A$2:$B$577,2,0)</f>
        <v>900072</v>
      </c>
      <c r="H3597" s="49" t="s">
        <v>5158</v>
      </c>
      <c r="I3597" s="43"/>
      <c r="J3597" s="83" t="str">
        <f>VLOOKUP(B3597,'BBKK 30.6'!B3612:H7987,7,0)</f>
        <v>Sử dụng bình thường</v>
      </c>
      <c r="K3597" s="46" t="s">
        <v>1456</v>
      </c>
      <c r="L3597" s="46" t="s">
        <v>5164</v>
      </c>
      <c r="M3597" s="46" t="s">
        <v>82</v>
      </c>
      <c r="N3597" s="48"/>
      <c r="O3597" s="48"/>
      <c r="P3597" s="48"/>
      <c r="Q3597" s="48"/>
      <c r="R3597" s="48"/>
      <c r="S3597" s="48"/>
      <c r="T3597" s="48"/>
      <c r="U3597" s="47" t="s">
        <v>6148</v>
      </c>
      <c r="V3597" s="48"/>
      <c r="W3597" s="48"/>
      <c r="X3597" s="48"/>
      <c r="Y3597" s="48"/>
      <c r="Z3597" s="48"/>
      <c r="AA3597" s="64">
        <v>2592000</v>
      </c>
      <c r="AB3597" s="61">
        <v>1</v>
      </c>
      <c r="AC3597" s="61">
        <v>0</v>
      </c>
      <c r="AD3597" s="48"/>
      <c r="AE3597" s="48"/>
      <c r="AF3597" s="48"/>
      <c r="AG3597" s="62"/>
      <c r="AH3597" s="62"/>
      <c r="AI3597" s="62"/>
      <c r="AJ3597" s="48"/>
      <c r="AK3597" s="61" t="str">
        <f>VLOOKUP(L3597,'[2]Bảng chi tiết công cụ dụng cụ'!$A$8:$AC$4035,27,0)</f>
        <v>QLC</v>
      </c>
      <c r="AL3597" s="61">
        <v>15311001</v>
      </c>
      <c r="AM3597" s="61">
        <v>33121001</v>
      </c>
      <c r="AN3597" s="48"/>
      <c r="AO3597" s="48"/>
      <c r="AP3597" s="61" t="s">
        <v>6174</v>
      </c>
      <c r="AQ3597" s="61" t="s">
        <v>6164</v>
      </c>
      <c r="AR3597" s="48"/>
      <c r="AT3597" s="34" t="s">
        <v>77</v>
      </c>
    </row>
    <row r="3598" spans="1:46">
      <c r="A3598" s="43">
        <v>3593</v>
      </c>
      <c r="B3598" s="43" t="s">
        <v>5165</v>
      </c>
      <c r="C3598" s="43" t="str">
        <f t="shared" si="70"/>
        <v>Cán bộ thuê ngoài TCĐT</v>
      </c>
      <c r="D3598" s="43" t="s">
        <v>6604</v>
      </c>
      <c r="E3598" s="43"/>
      <c r="F3598" s="43" t="str">
        <f>VLOOKUP(H3598,'DM BPSD'!$A$2:$G$30,6,0)</f>
        <v>Phạm Thị Thùy Linh</v>
      </c>
      <c r="G3598" s="43">
        <f>VLOOKUP(F3598,'DS Nhân viên'!$A$2:$B$577,2,0)</f>
        <v>900072</v>
      </c>
      <c r="H3598" s="49" t="s">
        <v>5158</v>
      </c>
      <c r="I3598" s="43"/>
      <c r="J3598" s="83" t="str">
        <f>VLOOKUP(B3598,'BBKK 30.6'!B3613:H7988,7,0)</f>
        <v>Sử dụng bình thường</v>
      </c>
      <c r="K3598" s="46" t="s">
        <v>1456</v>
      </c>
      <c r="L3598" s="46" t="s">
        <v>5165</v>
      </c>
      <c r="M3598" s="46" t="s">
        <v>909</v>
      </c>
      <c r="N3598" s="48"/>
      <c r="O3598" s="48"/>
      <c r="P3598" s="48"/>
      <c r="Q3598" s="48"/>
      <c r="R3598" s="48"/>
      <c r="S3598" s="48"/>
      <c r="T3598" s="48"/>
      <c r="U3598" s="47" t="s">
        <v>6148</v>
      </c>
      <c r="V3598" s="48"/>
      <c r="W3598" s="48"/>
      <c r="X3598" s="48"/>
      <c r="Y3598" s="48"/>
      <c r="Z3598" s="48"/>
      <c r="AA3598" s="64">
        <v>1814400</v>
      </c>
      <c r="AB3598" s="61">
        <v>1</v>
      </c>
      <c r="AC3598" s="61">
        <v>0</v>
      </c>
      <c r="AD3598" s="48"/>
      <c r="AE3598" s="48"/>
      <c r="AF3598" s="48"/>
      <c r="AG3598" s="62"/>
      <c r="AH3598" s="62"/>
      <c r="AI3598" s="62"/>
      <c r="AJ3598" s="48"/>
      <c r="AK3598" s="61" t="str">
        <f>VLOOKUP(L3598,'[2]Bảng chi tiết công cụ dụng cụ'!$A$8:$AC$4035,27,0)</f>
        <v>QLC</v>
      </c>
      <c r="AL3598" s="61">
        <v>15311001</v>
      </c>
      <c r="AM3598" s="61">
        <v>33121001</v>
      </c>
      <c r="AN3598" s="48"/>
      <c r="AO3598" s="48"/>
      <c r="AP3598" s="61" t="s">
        <v>6174</v>
      </c>
      <c r="AQ3598" s="61" t="s">
        <v>6164</v>
      </c>
      <c r="AR3598" s="48"/>
      <c r="AT3598" s="34" t="s">
        <v>77</v>
      </c>
    </row>
    <row r="3599" spans="1:46">
      <c r="A3599" s="43">
        <v>3594</v>
      </c>
      <c r="B3599" s="43" t="s">
        <v>5166</v>
      </c>
      <c r="C3599" s="43" t="s">
        <v>927</v>
      </c>
      <c r="D3599" s="43" t="s">
        <v>6604</v>
      </c>
      <c r="E3599" s="43"/>
      <c r="F3599" s="43" t="str">
        <f>VLOOKUP(H3599,'DM BPSD'!$A$2:$G$30,6,0)</f>
        <v>Phạm Thị Thùy Linh</v>
      </c>
      <c r="G3599" s="43">
        <f>VLOOKUP(F3599,'DS Nhân viên'!$A$2:$B$577,2,0)</f>
        <v>900072</v>
      </c>
      <c r="H3599" s="49" t="s">
        <v>5158</v>
      </c>
      <c r="I3599" s="43"/>
      <c r="J3599" s="83" t="str">
        <f>VLOOKUP(B3599,'BBKK 30.6'!B3614:H7989,7,0)</f>
        <v>Sử dụng bình thường</v>
      </c>
      <c r="K3599" s="46" t="s">
        <v>5167</v>
      </c>
      <c r="L3599" s="46" t="s">
        <v>5166</v>
      </c>
      <c r="M3599" s="46" t="s">
        <v>877</v>
      </c>
      <c r="N3599" s="48"/>
      <c r="O3599" s="48"/>
      <c r="P3599" s="48"/>
      <c r="Q3599" s="48"/>
      <c r="R3599" s="48"/>
      <c r="S3599" s="48"/>
      <c r="T3599" s="48"/>
      <c r="U3599" s="47" t="s">
        <v>6148</v>
      </c>
      <c r="V3599" s="48"/>
      <c r="W3599" s="48"/>
      <c r="X3599" s="48"/>
      <c r="Y3599" s="48"/>
      <c r="Z3599" s="48"/>
      <c r="AA3599" s="64">
        <v>1630771</v>
      </c>
      <c r="AB3599" s="61">
        <v>1</v>
      </c>
      <c r="AC3599" s="61">
        <v>0</v>
      </c>
      <c r="AD3599" s="48"/>
      <c r="AE3599" s="48"/>
      <c r="AF3599" s="48"/>
      <c r="AG3599" s="62"/>
      <c r="AH3599" s="62"/>
      <c r="AI3599" s="62"/>
      <c r="AJ3599" s="48"/>
      <c r="AK3599" s="61" t="str">
        <f>VLOOKUP(L3599,'[2]Bảng chi tiết công cụ dụng cụ'!$A$8:$AC$4035,27,0)</f>
        <v>QLC</v>
      </c>
      <c r="AL3599" s="61">
        <v>15311001</v>
      </c>
      <c r="AM3599" s="61">
        <v>33121001</v>
      </c>
      <c r="AN3599" s="48"/>
      <c r="AO3599" s="48"/>
      <c r="AP3599" s="61" t="s">
        <v>6174</v>
      </c>
      <c r="AQ3599" s="61" t="s">
        <v>6164</v>
      </c>
      <c r="AR3599" s="48"/>
      <c r="AS3599" s="65">
        <v>42948</v>
      </c>
      <c r="AT3599" s="34" t="s">
        <v>77</v>
      </c>
    </row>
    <row r="3600" spans="1:46">
      <c r="A3600" s="43">
        <v>3595</v>
      </c>
      <c r="B3600" s="43" t="s">
        <v>5168</v>
      </c>
      <c r="C3600" s="43" t="s">
        <v>927</v>
      </c>
      <c r="D3600" s="43" t="s">
        <v>6604</v>
      </c>
      <c r="E3600" s="43"/>
      <c r="F3600" s="43" t="str">
        <f>VLOOKUP(H3600,'DM BPSD'!$A$2:$G$30,6,0)</f>
        <v>Phạm Thị Thùy Linh</v>
      </c>
      <c r="G3600" s="43">
        <f>VLOOKUP(F3600,'DS Nhân viên'!$A$2:$B$577,2,0)</f>
        <v>900072</v>
      </c>
      <c r="H3600" s="49" t="s">
        <v>5158</v>
      </c>
      <c r="I3600" s="43"/>
      <c r="J3600" s="83" t="str">
        <f>VLOOKUP(B3600,'BBKK 30.6'!B3615:H7990,7,0)</f>
        <v>Sử dụng bình thường</v>
      </c>
      <c r="K3600" s="46" t="s">
        <v>5167</v>
      </c>
      <c r="L3600" s="46" t="s">
        <v>5168</v>
      </c>
      <c r="M3600" s="46" t="s">
        <v>909</v>
      </c>
      <c r="N3600" s="48"/>
      <c r="O3600" s="48"/>
      <c r="P3600" s="48"/>
      <c r="Q3600" s="48"/>
      <c r="R3600" s="48"/>
      <c r="S3600" s="48"/>
      <c r="T3600" s="48"/>
      <c r="U3600" s="47" t="s">
        <v>6148</v>
      </c>
      <c r="V3600" s="48"/>
      <c r="W3600" s="48"/>
      <c r="X3600" s="48"/>
      <c r="Y3600" s="48"/>
      <c r="Z3600" s="48"/>
      <c r="AA3600" s="64">
        <v>1814400</v>
      </c>
      <c r="AB3600" s="61">
        <v>1</v>
      </c>
      <c r="AC3600" s="61">
        <v>0</v>
      </c>
      <c r="AD3600" s="48"/>
      <c r="AE3600" s="48"/>
      <c r="AF3600" s="48"/>
      <c r="AG3600" s="62"/>
      <c r="AH3600" s="62"/>
      <c r="AI3600" s="62"/>
      <c r="AJ3600" s="48"/>
      <c r="AK3600" s="61" t="str">
        <f>VLOOKUP(L3600,'[2]Bảng chi tiết công cụ dụng cụ'!$A$8:$AC$4035,27,0)</f>
        <v>QLC</v>
      </c>
      <c r="AL3600" s="61">
        <v>15311001</v>
      </c>
      <c r="AM3600" s="61">
        <v>33121001</v>
      </c>
      <c r="AN3600" s="48"/>
      <c r="AO3600" s="48"/>
      <c r="AP3600" s="61" t="s">
        <v>6174</v>
      </c>
      <c r="AQ3600" s="61" t="s">
        <v>6164</v>
      </c>
      <c r="AR3600" s="48"/>
      <c r="AT3600" s="34" t="s">
        <v>77</v>
      </c>
    </row>
    <row r="3601" spans="1:46">
      <c r="A3601" s="43">
        <v>3596</v>
      </c>
      <c r="B3601" s="43" t="s">
        <v>5169</v>
      </c>
      <c r="C3601" s="43" t="s">
        <v>927</v>
      </c>
      <c r="D3601" s="43" t="s">
        <v>6604</v>
      </c>
      <c r="E3601" s="43"/>
      <c r="F3601" s="43" t="str">
        <f>VLOOKUP(H3601,'DM BPSD'!$A$2:$G$30,6,0)</f>
        <v>Phạm Thị Thùy Linh</v>
      </c>
      <c r="G3601" s="43">
        <f>VLOOKUP(F3601,'DS Nhân viên'!$A$2:$B$577,2,0)</f>
        <v>900072</v>
      </c>
      <c r="H3601" s="49" t="s">
        <v>5158</v>
      </c>
      <c r="I3601" s="43"/>
      <c r="J3601" s="83" t="str">
        <f>VLOOKUP(B3601,'BBKK 30.6'!B3616:H7991,7,0)</f>
        <v>Sử dụng bình thường</v>
      </c>
      <c r="K3601" s="46" t="s">
        <v>5167</v>
      </c>
      <c r="L3601" s="46" t="s">
        <v>5169</v>
      </c>
      <c r="M3601" s="46" t="s">
        <v>909</v>
      </c>
      <c r="N3601" s="48"/>
      <c r="O3601" s="48"/>
      <c r="P3601" s="48"/>
      <c r="Q3601" s="48"/>
      <c r="R3601" s="48"/>
      <c r="S3601" s="48"/>
      <c r="T3601" s="48"/>
      <c r="U3601" s="47" t="s">
        <v>6148</v>
      </c>
      <c r="V3601" s="48"/>
      <c r="W3601" s="48"/>
      <c r="X3601" s="48"/>
      <c r="Y3601" s="48"/>
      <c r="Z3601" s="48"/>
      <c r="AA3601" s="64">
        <v>1814400</v>
      </c>
      <c r="AB3601" s="61">
        <v>1</v>
      </c>
      <c r="AC3601" s="61">
        <v>0</v>
      </c>
      <c r="AD3601" s="48"/>
      <c r="AE3601" s="48"/>
      <c r="AF3601" s="48"/>
      <c r="AG3601" s="62"/>
      <c r="AH3601" s="62"/>
      <c r="AI3601" s="62"/>
      <c r="AJ3601" s="48"/>
      <c r="AK3601" s="61" t="str">
        <f>VLOOKUP(L3601,'[2]Bảng chi tiết công cụ dụng cụ'!$A$8:$AC$4035,27,0)</f>
        <v>QLC</v>
      </c>
      <c r="AL3601" s="61">
        <v>15311001</v>
      </c>
      <c r="AM3601" s="61">
        <v>33121001</v>
      </c>
      <c r="AN3601" s="48"/>
      <c r="AO3601" s="48"/>
      <c r="AP3601" s="61" t="s">
        <v>6174</v>
      </c>
      <c r="AQ3601" s="61" t="s">
        <v>6164</v>
      </c>
      <c r="AR3601" s="48"/>
      <c r="AT3601" s="34" t="s">
        <v>77</v>
      </c>
    </row>
    <row r="3602" spans="1:46">
      <c r="A3602" s="43">
        <v>3597</v>
      </c>
      <c r="B3602" s="43" t="s">
        <v>5170</v>
      </c>
      <c r="C3602" s="43" t="str">
        <f t="shared" si="70"/>
        <v>Đặng Quang Minh</v>
      </c>
      <c r="D3602" s="43" t="s">
        <v>6604</v>
      </c>
      <c r="E3602" s="43"/>
      <c r="F3602" s="43" t="s">
        <v>5171</v>
      </c>
      <c r="G3602" s="43">
        <f>VLOOKUP(F3602,'DS Nhân viên'!$A$2:$B$577,2,0)</f>
        <v>900315</v>
      </c>
      <c r="H3602" s="49" t="s">
        <v>5158</v>
      </c>
      <c r="I3602" s="43"/>
      <c r="J3602" s="83" t="str">
        <f>VLOOKUP(B3602,'BBKK 30.6'!B3617:H7992,7,0)</f>
        <v>Sử dụng bình thường</v>
      </c>
      <c r="K3602" s="46" t="s">
        <v>5171</v>
      </c>
      <c r="L3602" s="46" t="s">
        <v>5170</v>
      </c>
      <c r="M3602" s="46" t="s">
        <v>438</v>
      </c>
      <c r="N3602" s="48"/>
      <c r="O3602" s="48"/>
      <c r="P3602" s="48"/>
      <c r="Q3602" s="48"/>
      <c r="R3602" s="48"/>
      <c r="S3602" s="48"/>
      <c r="T3602" s="48"/>
      <c r="U3602" s="47" t="s">
        <v>6148</v>
      </c>
      <c r="V3602" s="48"/>
      <c r="W3602" s="48"/>
      <c r="X3602" s="48"/>
      <c r="Y3602" s="48"/>
      <c r="Z3602" s="48"/>
      <c r="AA3602" s="64">
        <v>19030000</v>
      </c>
      <c r="AB3602" s="61">
        <v>1</v>
      </c>
      <c r="AC3602" s="61">
        <v>0</v>
      </c>
      <c r="AD3602" s="48"/>
      <c r="AE3602" s="48"/>
      <c r="AF3602" s="48"/>
      <c r="AG3602" s="62"/>
      <c r="AH3602" s="62"/>
      <c r="AI3602" s="62"/>
      <c r="AJ3602" s="48"/>
      <c r="AK3602" s="61" t="str">
        <f>VLOOKUP(L3602,'[2]Bảng chi tiết công cụ dụng cụ'!$A$8:$AC$4035,27,0)</f>
        <v>QLC</v>
      </c>
      <c r="AL3602" s="61">
        <v>15312001</v>
      </c>
      <c r="AM3602" s="61">
        <v>33121001</v>
      </c>
      <c r="AN3602" s="48"/>
      <c r="AO3602" s="48"/>
      <c r="AP3602" s="61" t="s">
        <v>6173</v>
      </c>
      <c r="AQ3602" s="61" t="s">
        <v>6164</v>
      </c>
      <c r="AR3602" s="48"/>
      <c r="AT3602" s="34" t="s">
        <v>77</v>
      </c>
    </row>
    <row r="3603" spans="1:46">
      <c r="A3603" s="43">
        <v>3598</v>
      </c>
      <c r="B3603" s="43" t="s">
        <v>5172</v>
      </c>
      <c r="C3603" s="43" t="str">
        <f t="shared" si="70"/>
        <v>Đặng Quang Minh</v>
      </c>
      <c r="D3603" s="43" t="s">
        <v>6604</v>
      </c>
      <c r="E3603" s="43"/>
      <c r="F3603" s="43" t="s">
        <v>5171</v>
      </c>
      <c r="G3603" s="43">
        <f>VLOOKUP(F3603,'DS Nhân viên'!$A$2:$B$577,2,0)</f>
        <v>900315</v>
      </c>
      <c r="H3603" s="49" t="s">
        <v>5158</v>
      </c>
      <c r="I3603" s="43"/>
      <c r="J3603" s="83" t="str">
        <f>VLOOKUP(B3603,'BBKK 30.6'!B3618:H7993,7,0)</f>
        <v>Sử dụng bình thường</v>
      </c>
      <c r="K3603" s="46" t="s">
        <v>5171</v>
      </c>
      <c r="L3603" s="46" t="s">
        <v>5172</v>
      </c>
      <c r="M3603" s="46" t="s">
        <v>1127</v>
      </c>
      <c r="N3603" s="48"/>
      <c r="O3603" s="48"/>
      <c r="P3603" s="48"/>
      <c r="Q3603" s="48"/>
      <c r="R3603" s="48"/>
      <c r="S3603" s="48"/>
      <c r="T3603" s="48"/>
      <c r="U3603" s="47" t="s">
        <v>6148</v>
      </c>
      <c r="V3603" s="48"/>
      <c r="W3603" s="48"/>
      <c r="X3603" s="48"/>
      <c r="Y3603" s="48"/>
      <c r="Z3603" s="48"/>
      <c r="AA3603" s="64">
        <v>8424000</v>
      </c>
      <c r="AB3603" s="61">
        <v>1</v>
      </c>
      <c r="AC3603" s="61">
        <v>0</v>
      </c>
      <c r="AD3603" s="48"/>
      <c r="AE3603" s="48"/>
      <c r="AF3603" s="48"/>
      <c r="AG3603" s="62"/>
      <c r="AH3603" s="62"/>
      <c r="AI3603" s="62"/>
      <c r="AJ3603" s="48"/>
      <c r="AK3603" s="61" t="str">
        <f>VLOOKUP(L3603,'[2]Bảng chi tiết công cụ dụng cụ'!$A$8:$AC$4035,27,0)</f>
        <v>QLC</v>
      </c>
      <c r="AL3603" s="61">
        <v>15311001</v>
      </c>
      <c r="AM3603" s="61">
        <v>33121001</v>
      </c>
      <c r="AN3603" s="48"/>
      <c r="AO3603" s="48"/>
      <c r="AP3603" s="61" t="s">
        <v>6174</v>
      </c>
      <c r="AQ3603" s="61" t="s">
        <v>6164</v>
      </c>
      <c r="AR3603" s="48"/>
      <c r="AT3603" s="34" t="s">
        <v>77</v>
      </c>
    </row>
    <row r="3604" spans="1:46">
      <c r="A3604" s="43">
        <v>3599</v>
      </c>
      <c r="B3604" s="43" t="s">
        <v>5173</v>
      </c>
      <c r="C3604" s="43" t="str">
        <f t="shared" si="70"/>
        <v>Đặng Quang Minh</v>
      </c>
      <c r="D3604" s="43" t="s">
        <v>6604</v>
      </c>
      <c r="E3604" s="43"/>
      <c r="F3604" s="43" t="s">
        <v>5171</v>
      </c>
      <c r="G3604" s="43">
        <f>VLOOKUP(F3604,'DS Nhân viên'!$A$2:$B$577,2,0)</f>
        <v>900315</v>
      </c>
      <c r="H3604" s="49" t="s">
        <v>5158</v>
      </c>
      <c r="I3604" s="43"/>
      <c r="J3604" s="83" t="str">
        <f>VLOOKUP(B3604,'BBKK 30.6'!B3619:H7994,7,0)</f>
        <v>Sử dụng bình thường</v>
      </c>
      <c r="K3604" s="46" t="s">
        <v>5171</v>
      </c>
      <c r="L3604" s="46" t="s">
        <v>5173</v>
      </c>
      <c r="M3604" s="46" t="s">
        <v>875</v>
      </c>
      <c r="N3604" s="48"/>
      <c r="O3604" s="48"/>
      <c r="P3604" s="48"/>
      <c r="Q3604" s="48"/>
      <c r="R3604" s="48"/>
      <c r="S3604" s="48"/>
      <c r="T3604" s="48"/>
      <c r="U3604" s="47" t="s">
        <v>6148</v>
      </c>
      <c r="V3604" s="48"/>
      <c r="W3604" s="48"/>
      <c r="X3604" s="48"/>
      <c r="Y3604" s="48"/>
      <c r="Z3604" s="48"/>
      <c r="AA3604" s="64">
        <v>4000000</v>
      </c>
      <c r="AB3604" s="61">
        <v>1</v>
      </c>
      <c r="AC3604" s="61">
        <v>0</v>
      </c>
      <c r="AD3604" s="48"/>
      <c r="AE3604" s="48"/>
      <c r="AF3604" s="48"/>
      <c r="AG3604" s="62"/>
      <c r="AH3604" s="62"/>
      <c r="AI3604" s="62"/>
      <c r="AJ3604" s="48"/>
      <c r="AK3604" s="61" t="str">
        <f>VLOOKUP(L3604,'[2]Bảng chi tiết công cụ dụng cụ'!$A$8:$AC$4035,27,0)</f>
        <v>QLC</v>
      </c>
      <c r="AL3604" s="61">
        <v>15311001</v>
      </c>
      <c r="AM3604" s="61">
        <v>33121001</v>
      </c>
      <c r="AN3604" s="48"/>
      <c r="AO3604" s="48"/>
      <c r="AP3604" s="61" t="s">
        <v>6174</v>
      </c>
      <c r="AQ3604" s="61" t="s">
        <v>6164</v>
      </c>
      <c r="AR3604" s="48"/>
      <c r="AT3604" s="34" t="s">
        <v>77</v>
      </c>
    </row>
    <row r="3605" spans="1:46">
      <c r="A3605" s="43">
        <v>3600</v>
      </c>
      <c r="B3605" s="43" t="s">
        <v>5174</v>
      </c>
      <c r="C3605" s="43" t="str">
        <f t="shared" si="70"/>
        <v>Đặng Quang Minh</v>
      </c>
      <c r="D3605" s="43" t="s">
        <v>6604</v>
      </c>
      <c r="E3605" s="43"/>
      <c r="F3605" s="43" t="s">
        <v>5171</v>
      </c>
      <c r="G3605" s="43">
        <f>VLOOKUP(F3605,'DS Nhân viên'!$A$2:$B$577,2,0)</f>
        <v>900315</v>
      </c>
      <c r="H3605" s="49" t="s">
        <v>5158</v>
      </c>
      <c r="I3605" s="43"/>
      <c r="J3605" s="83" t="str">
        <f>VLOOKUP(B3605,'BBKK 30.6'!B3620:H7995,7,0)</f>
        <v>Sử dụng bình thường</v>
      </c>
      <c r="K3605" s="46" t="s">
        <v>5171</v>
      </c>
      <c r="L3605" s="46" t="s">
        <v>5174</v>
      </c>
      <c r="M3605" s="46" t="s">
        <v>572</v>
      </c>
      <c r="N3605" s="48"/>
      <c r="O3605" s="48"/>
      <c r="P3605" s="48"/>
      <c r="Q3605" s="48"/>
      <c r="R3605" s="48"/>
      <c r="S3605" s="48"/>
      <c r="T3605" s="48"/>
      <c r="U3605" s="47" t="s">
        <v>6148</v>
      </c>
      <c r="V3605" s="48"/>
      <c r="W3605" s="48"/>
      <c r="X3605" s="48"/>
      <c r="Y3605" s="48"/>
      <c r="Z3605" s="48"/>
      <c r="AA3605" s="64">
        <v>1067000</v>
      </c>
      <c r="AB3605" s="61">
        <v>1</v>
      </c>
      <c r="AC3605" s="61">
        <v>0</v>
      </c>
      <c r="AD3605" s="48"/>
      <c r="AE3605" s="48"/>
      <c r="AF3605" s="48"/>
      <c r="AG3605" s="62"/>
      <c r="AH3605" s="62"/>
      <c r="AI3605" s="62"/>
      <c r="AJ3605" s="48"/>
      <c r="AK3605" s="61" t="str">
        <f>VLOOKUP(L3605,'[2]Bảng chi tiết công cụ dụng cụ'!$A$8:$AC$4035,27,0)</f>
        <v>QLC</v>
      </c>
      <c r="AL3605" s="61">
        <v>15311001</v>
      </c>
      <c r="AM3605" s="61">
        <v>33121001</v>
      </c>
      <c r="AN3605" s="48"/>
      <c r="AO3605" s="48"/>
      <c r="AP3605" s="61" t="s">
        <v>6173</v>
      </c>
      <c r="AQ3605" s="61" t="s">
        <v>6164</v>
      </c>
      <c r="AR3605" s="48"/>
      <c r="AS3605" s="65">
        <v>43077</v>
      </c>
      <c r="AT3605" s="34" t="s">
        <v>77</v>
      </c>
    </row>
    <row r="3606" spans="1:46">
      <c r="A3606" s="43">
        <v>3601</v>
      </c>
      <c r="B3606" s="43" t="s">
        <v>5175</v>
      </c>
      <c r="C3606" s="43" t="str">
        <f t="shared" si="70"/>
        <v>Đặng Quang Minh</v>
      </c>
      <c r="D3606" s="43" t="s">
        <v>6604</v>
      </c>
      <c r="E3606" s="43"/>
      <c r="F3606" s="43" t="s">
        <v>5171</v>
      </c>
      <c r="G3606" s="43">
        <f>VLOOKUP(F3606,'DS Nhân viên'!$A$2:$B$577,2,0)</f>
        <v>900315</v>
      </c>
      <c r="H3606" s="49" t="s">
        <v>5158</v>
      </c>
      <c r="I3606" s="43"/>
      <c r="J3606" s="83" t="str">
        <f>VLOOKUP(B3606,'BBKK 30.6'!B3621:H7996,7,0)</f>
        <v>Sử dụng bình thường</v>
      </c>
      <c r="K3606" s="46" t="s">
        <v>5171</v>
      </c>
      <c r="L3606" s="46" t="s">
        <v>5175</v>
      </c>
      <c r="M3606" s="46" t="s">
        <v>725</v>
      </c>
      <c r="N3606" s="48"/>
      <c r="O3606" s="48"/>
      <c r="P3606" s="48"/>
      <c r="Q3606" s="48"/>
      <c r="R3606" s="48"/>
      <c r="S3606" s="48"/>
      <c r="T3606" s="48"/>
      <c r="U3606" s="47" t="s">
        <v>6148</v>
      </c>
      <c r="V3606" s="48"/>
      <c r="W3606" s="48"/>
      <c r="X3606" s="48"/>
      <c r="Y3606" s="48"/>
      <c r="Z3606" s="48"/>
      <c r="AA3606" s="64">
        <v>3960000</v>
      </c>
      <c r="AB3606" s="61">
        <v>1</v>
      </c>
      <c r="AC3606" s="61">
        <v>0</v>
      </c>
      <c r="AD3606" s="48"/>
      <c r="AE3606" s="48"/>
      <c r="AF3606" s="48"/>
      <c r="AG3606" s="62"/>
      <c r="AH3606" s="62"/>
      <c r="AI3606" s="62"/>
      <c r="AJ3606" s="48"/>
      <c r="AK3606" s="61" t="str">
        <f>VLOOKUP(L3606,'[2]Bảng chi tiết công cụ dụng cụ'!$A$8:$AC$4035,27,0)</f>
        <v>QLC</v>
      </c>
      <c r="AL3606" s="61">
        <v>15311001</v>
      </c>
      <c r="AM3606" s="61">
        <v>33121001</v>
      </c>
      <c r="AN3606" s="48"/>
      <c r="AO3606" s="48"/>
      <c r="AP3606" s="61" t="s">
        <v>6174</v>
      </c>
      <c r="AQ3606" s="61" t="s">
        <v>6164</v>
      </c>
      <c r="AR3606" s="48"/>
      <c r="AS3606" s="65">
        <v>42887</v>
      </c>
      <c r="AT3606" s="34" t="s">
        <v>77</v>
      </c>
    </row>
    <row r="3607" spans="1:46">
      <c r="A3607" s="43">
        <v>3602</v>
      </c>
      <c r="B3607" s="43" t="s">
        <v>5176</v>
      </c>
      <c r="C3607" s="43" t="str">
        <f t="shared" si="70"/>
        <v>Đặng Quang Minh</v>
      </c>
      <c r="D3607" s="43" t="s">
        <v>6604</v>
      </c>
      <c r="E3607" s="43"/>
      <c r="F3607" s="43" t="s">
        <v>5171</v>
      </c>
      <c r="G3607" s="43">
        <f>VLOOKUP(F3607,'DS Nhân viên'!$A$2:$B$577,2,0)</f>
        <v>900315</v>
      </c>
      <c r="H3607" s="49" t="s">
        <v>5158</v>
      </c>
      <c r="I3607" s="43"/>
      <c r="J3607" s="83" t="str">
        <f>VLOOKUP(B3607,'BBKK 30.6'!B3622:H7997,7,0)</f>
        <v>Sử dụng bình thường</v>
      </c>
      <c r="K3607" s="46" t="s">
        <v>5171</v>
      </c>
      <c r="L3607" s="46" t="s">
        <v>5176</v>
      </c>
      <c r="M3607" s="46" t="s">
        <v>909</v>
      </c>
      <c r="N3607" s="48"/>
      <c r="O3607" s="48"/>
      <c r="P3607" s="48"/>
      <c r="Q3607" s="48"/>
      <c r="R3607" s="48"/>
      <c r="S3607" s="48"/>
      <c r="T3607" s="48"/>
      <c r="U3607" s="47" t="s">
        <v>6148</v>
      </c>
      <c r="V3607" s="48"/>
      <c r="W3607" s="48"/>
      <c r="X3607" s="48"/>
      <c r="Y3607" s="48"/>
      <c r="Z3607" s="48"/>
      <c r="AA3607" s="64">
        <v>1814400</v>
      </c>
      <c r="AB3607" s="61">
        <v>1</v>
      </c>
      <c r="AC3607" s="61">
        <v>0</v>
      </c>
      <c r="AD3607" s="48"/>
      <c r="AE3607" s="48"/>
      <c r="AF3607" s="48"/>
      <c r="AG3607" s="62"/>
      <c r="AH3607" s="62"/>
      <c r="AI3607" s="62"/>
      <c r="AJ3607" s="48"/>
      <c r="AK3607" s="61" t="str">
        <f>VLOOKUP(L3607,'[2]Bảng chi tiết công cụ dụng cụ'!$A$8:$AC$4035,27,0)</f>
        <v>QLC</v>
      </c>
      <c r="AL3607" s="61">
        <v>15311001</v>
      </c>
      <c r="AM3607" s="61">
        <v>33121001</v>
      </c>
      <c r="AN3607" s="48"/>
      <c r="AO3607" s="48"/>
      <c r="AP3607" s="61" t="s">
        <v>6174</v>
      </c>
      <c r="AQ3607" s="61" t="s">
        <v>6164</v>
      </c>
      <c r="AR3607" s="48"/>
      <c r="AT3607" s="34" t="s">
        <v>77</v>
      </c>
    </row>
    <row r="3608" spans="1:46">
      <c r="A3608" s="43">
        <v>3603</v>
      </c>
      <c r="B3608" s="43" t="s">
        <v>5177</v>
      </c>
      <c r="C3608" s="43" t="str">
        <f t="shared" si="70"/>
        <v>Đặng Quang Minh</v>
      </c>
      <c r="D3608" s="43" t="s">
        <v>6604</v>
      </c>
      <c r="E3608" s="43"/>
      <c r="F3608" s="43" t="s">
        <v>5171</v>
      </c>
      <c r="G3608" s="43">
        <f>VLOOKUP(F3608,'DS Nhân viên'!$A$2:$B$577,2,0)</f>
        <v>900315</v>
      </c>
      <c r="H3608" s="49" t="s">
        <v>5158</v>
      </c>
      <c r="I3608" s="43"/>
      <c r="J3608" s="83" t="str">
        <f>VLOOKUP(B3608,'BBKK 30.6'!B3623:H7998,7,0)</f>
        <v>Sử dụng bình thường</v>
      </c>
      <c r="K3608" s="46" t="s">
        <v>5171</v>
      </c>
      <c r="L3608" s="46" t="s">
        <v>5177</v>
      </c>
      <c r="M3608" s="46" t="s">
        <v>197</v>
      </c>
      <c r="N3608" s="48"/>
      <c r="O3608" s="48"/>
      <c r="P3608" s="48"/>
      <c r="Q3608" s="48"/>
      <c r="R3608" s="48"/>
      <c r="S3608" s="48"/>
      <c r="T3608" s="48"/>
      <c r="U3608" s="47" t="s">
        <v>6148</v>
      </c>
      <c r="V3608" s="48"/>
      <c r="W3608" s="48"/>
      <c r="X3608" s="48"/>
      <c r="Y3608" s="48"/>
      <c r="Z3608" s="48"/>
      <c r="AA3608" s="64">
        <v>4180000</v>
      </c>
      <c r="AB3608" s="61">
        <v>1</v>
      </c>
      <c r="AC3608" s="61">
        <v>0</v>
      </c>
      <c r="AD3608" s="48"/>
      <c r="AE3608" s="48"/>
      <c r="AF3608" s="48"/>
      <c r="AG3608" s="62"/>
      <c r="AH3608" s="62"/>
      <c r="AI3608" s="62"/>
      <c r="AJ3608" s="48"/>
      <c r="AK3608" s="61" t="str">
        <f>VLOOKUP(L3608,'[2]Bảng chi tiết công cụ dụng cụ'!$A$8:$AC$4035,27,0)</f>
        <v>QLC</v>
      </c>
      <c r="AL3608" s="61">
        <v>15312001</v>
      </c>
      <c r="AM3608" s="61">
        <v>33121001</v>
      </c>
      <c r="AN3608" s="48"/>
      <c r="AO3608" s="48"/>
      <c r="AP3608" s="61" t="s">
        <v>6173</v>
      </c>
      <c r="AQ3608" s="61" t="s">
        <v>6164</v>
      </c>
      <c r="AR3608" s="48"/>
      <c r="AT3608" s="34" t="s">
        <v>77</v>
      </c>
    </row>
    <row r="3609" spans="1:46">
      <c r="A3609" s="43">
        <v>3604</v>
      </c>
      <c r="B3609" s="43" t="s">
        <v>5178</v>
      </c>
      <c r="C3609" s="43" t="str">
        <f t="shared" si="70"/>
        <v>Đặng Quang Minh</v>
      </c>
      <c r="D3609" s="43" t="s">
        <v>6604</v>
      </c>
      <c r="E3609" s="43"/>
      <c r="F3609" s="43" t="s">
        <v>5171</v>
      </c>
      <c r="G3609" s="43">
        <f>VLOOKUP(F3609,'DS Nhân viên'!$A$2:$B$577,2,0)</f>
        <v>900315</v>
      </c>
      <c r="H3609" s="49" t="s">
        <v>5158</v>
      </c>
      <c r="I3609" s="43"/>
      <c r="J3609" s="83" t="str">
        <f>VLOOKUP(B3609,'BBKK 30.6'!B3624:H7999,7,0)</f>
        <v>Sử dụng bình thường</v>
      </c>
      <c r="K3609" s="46" t="s">
        <v>5171</v>
      </c>
      <c r="L3609" s="46" t="s">
        <v>5178</v>
      </c>
      <c r="M3609" s="46" t="s">
        <v>169</v>
      </c>
      <c r="N3609" s="48"/>
      <c r="O3609" s="48"/>
      <c r="P3609" s="48"/>
      <c r="Q3609" s="48"/>
      <c r="R3609" s="48"/>
      <c r="S3609" s="48"/>
      <c r="T3609" s="48"/>
      <c r="U3609" s="47" t="s">
        <v>6148</v>
      </c>
      <c r="V3609" s="48"/>
      <c r="W3609" s="48"/>
      <c r="X3609" s="48"/>
      <c r="Y3609" s="48"/>
      <c r="Z3609" s="48"/>
      <c r="AA3609" s="64">
        <v>2288000</v>
      </c>
      <c r="AB3609" s="61">
        <v>1</v>
      </c>
      <c r="AC3609" s="61">
        <v>0</v>
      </c>
      <c r="AD3609" s="48"/>
      <c r="AE3609" s="48"/>
      <c r="AF3609" s="48"/>
      <c r="AG3609" s="62"/>
      <c r="AH3609" s="62"/>
      <c r="AI3609" s="62"/>
      <c r="AJ3609" s="48"/>
      <c r="AK3609" s="61" t="str">
        <f>VLOOKUP(L3609,'[2]Bảng chi tiết công cụ dụng cụ'!$A$8:$AC$4035,27,0)</f>
        <v>QLC</v>
      </c>
      <c r="AL3609" s="61">
        <v>15311001</v>
      </c>
      <c r="AM3609" s="61">
        <v>33121001</v>
      </c>
      <c r="AN3609" s="48"/>
      <c r="AO3609" s="48"/>
      <c r="AP3609" s="61" t="s">
        <v>6173</v>
      </c>
      <c r="AQ3609" s="61" t="s">
        <v>6164</v>
      </c>
      <c r="AR3609" s="48"/>
      <c r="AS3609" s="65">
        <v>43962</v>
      </c>
      <c r="AT3609" s="34" t="s">
        <v>77</v>
      </c>
    </row>
    <row r="3610" spans="1:46">
      <c r="A3610" s="43">
        <v>3605</v>
      </c>
      <c r="B3610" s="43" t="s">
        <v>5179</v>
      </c>
      <c r="C3610" s="43" t="str">
        <f t="shared" si="70"/>
        <v>Đặng Quang Minh</v>
      </c>
      <c r="D3610" s="43" t="s">
        <v>6604</v>
      </c>
      <c r="E3610" s="43"/>
      <c r="F3610" s="43" t="s">
        <v>5171</v>
      </c>
      <c r="G3610" s="43">
        <f>VLOOKUP(F3610,'DS Nhân viên'!$A$2:$B$577,2,0)</f>
        <v>900315</v>
      </c>
      <c r="H3610" s="49" t="s">
        <v>5158</v>
      </c>
      <c r="I3610" s="43"/>
      <c r="J3610" s="83" t="str">
        <f>VLOOKUP(B3610,'BBKK 30.6'!B3625:H8000,7,0)</f>
        <v>Sử dụng bình thường</v>
      </c>
      <c r="K3610" s="46" t="s">
        <v>5171</v>
      </c>
      <c r="L3610" s="46" t="s">
        <v>5179</v>
      </c>
      <c r="M3610" s="46" t="s">
        <v>203</v>
      </c>
      <c r="N3610" s="48"/>
      <c r="O3610" s="48"/>
      <c r="P3610" s="48"/>
      <c r="Q3610" s="48"/>
      <c r="R3610" s="48"/>
      <c r="S3610" s="48"/>
      <c r="T3610" s="48"/>
      <c r="U3610" s="47" t="s">
        <v>6148</v>
      </c>
      <c r="V3610" s="48"/>
      <c r="W3610" s="48"/>
      <c r="X3610" s="48"/>
      <c r="Y3610" s="48"/>
      <c r="Z3610" s="48"/>
      <c r="AA3610" s="64">
        <v>20020000</v>
      </c>
      <c r="AB3610" s="61">
        <v>1</v>
      </c>
      <c r="AC3610" s="61">
        <v>0</v>
      </c>
      <c r="AD3610" s="48"/>
      <c r="AE3610" s="48"/>
      <c r="AF3610" s="48"/>
      <c r="AG3610" s="62"/>
      <c r="AH3610" s="62"/>
      <c r="AI3610" s="62"/>
      <c r="AJ3610" s="48"/>
      <c r="AK3610" s="61" t="str">
        <f>VLOOKUP(L3610,'[2]Bảng chi tiết công cụ dụng cụ'!$A$8:$AC$4035,27,0)</f>
        <v>QLC</v>
      </c>
      <c r="AL3610" s="61">
        <v>15312001</v>
      </c>
      <c r="AM3610" s="61">
        <v>33121001</v>
      </c>
      <c r="AN3610" s="48"/>
      <c r="AO3610" s="48"/>
      <c r="AP3610" s="61" t="s">
        <v>6173</v>
      </c>
      <c r="AQ3610" s="61" t="s">
        <v>6164</v>
      </c>
      <c r="AR3610" s="48"/>
      <c r="AT3610" s="34" t="s">
        <v>77</v>
      </c>
    </row>
    <row r="3611" spans="1:46">
      <c r="A3611" s="43">
        <v>3606</v>
      </c>
      <c r="B3611" s="43" t="s">
        <v>5180</v>
      </c>
      <c r="C3611" s="43" t="str">
        <f t="shared" si="70"/>
        <v>Đặng Quang Minh</v>
      </c>
      <c r="D3611" s="43" t="s">
        <v>6604</v>
      </c>
      <c r="E3611" s="43"/>
      <c r="F3611" s="43" t="s">
        <v>5171</v>
      </c>
      <c r="G3611" s="43">
        <f>VLOOKUP(F3611,'DS Nhân viên'!$A$2:$B$577,2,0)</f>
        <v>900315</v>
      </c>
      <c r="H3611" s="49" t="s">
        <v>5158</v>
      </c>
      <c r="I3611" s="43"/>
      <c r="J3611" s="83" t="str">
        <f>VLOOKUP(B3611,'BBKK 30.6'!B3626:H8001,7,0)</f>
        <v>Sử dụng bình thường</v>
      </c>
      <c r="K3611" s="46" t="s">
        <v>5171</v>
      </c>
      <c r="L3611" s="46" t="s">
        <v>5180</v>
      </c>
      <c r="M3611" s="46" t="s">
        <v>454</v>
      </c>
      <c r="N3611" s="48"/>
      <c r="O3611" s="48"/>
      <c r="P3611" s="48"/>
      <c r="Q3611" s="48"/>
      <c r="R3611" s="48"/>
      <c r="S3611" s="48"/>
      <c r="T3611" s="48"/>
      <c r="U3611" s="47" t="s">
        <v>6148</v>
      </c>
      <c r="V3611" s="48"/>
      <c r="W3611" s="48"/>
      <c r="X3611" s="48"/>
      <c r="Y3611" s="48"/>
      <c r="Z3611" s="48"/>
      <c r="AA3611" s="64">
        <v>6860001</v>
      </c>
      <c r="AB3611" s="61">
        <v>1</v>
      </c>
      <c r="AC3611" s="61">
        <v>0</v>
      </c>
      <c r="AD3611" s="48"/>
      <c r="AE3611" s="48"/>
      <c r="AF3611" s="48"/>
      <c r="AG3611" s="62"/>
      <c r="AH3611" s="62"/>
      <c r="AI3611" s="62"/>
      <c r="AJ3611" s="48"/>
      <c r="AK3611" s="61" t="str">
        <f>VLOOKUP(L3611,'[2]Bảng chi tiết công cụ dụng cụ'!$A$8:$AC$4035,27,0)</f>
        <v>QLC</v>
      </c>
      <c r="AL3611" s="61">
        <v>15311001</v>
      </c>
      <c r="AM3611" s="61">
        <v>33121001</v>
      </c>
      <c r="AN3611" s="48"/>
      <c r="AO3611" s="48"/>
      <c r="AP3611" s="61" t="s">
        <v>6174</v>
      </c>
      <c r="AQ3611" s="61" t="s">
        <v>6164</v>
      </c>
      <c r="AR3611" s="48"/>
      <c r="AT3611" s="34" t="s">
        <v>77</v>
      </c>
    </row>
    <row r="3612" spans="1:46">
      <c r="A3612" s="43">
        <v>3607</v>
      </c>
      <c r="B3612" s="43" t="s">
        <v>5181</v>
      </c>
      <c r="C3612" s="43" t="str">
        <f t="shared" si="70"/>
        <v>Đỗ Thị Hồng Ngọc</v>
      </c>
      <c r="D3612" s="43" t="s">
        <v>6604</v>
      </c>
      <c r="E3612" s="43"/>
      <c r="F3612" s="43" t="s">
        <v>5182</v>
      </c>
      <c r="G3612" s="43">
        <f>VLOOKUP(F3612,'DS Nhân viên'!$A$2:$B$577,2,0)</f>
        <v>999998</v>
      </c>
      <c r="H3612" s="49" t="s">
        <v>5158</v>
      </c>
      <c r="I3612" s="43"/>
      <c r="J3612" s="83" t="str">
        <f>VLOOKUP(B3612,'BBKK 30.6'!B3627:H8002,7,0)</f>
        <v>Sử dụng bình thường</v>
      </c>
      <c r="K3612" s="46" t="s">
        <v>5182</v>
      </c>
      <c r="L3612" s="46" t="s">
        <v>5181</v>
      </c>
      <c r="M3612" s="46" t="s">
        <v>899</v>
      </c>
      <c r="N3612" s="48"/>
      <c r="O3612" s="48"/>
      <c r="P3612" s="48"/>
      <c r="Q3612" s="48"/>
      <c r="R3612" s="48"/>
      <c r="S3612" s="48"/>
      <c r="T3612" s="48"/>
      <c r="U3612" s="47" t="s">
        <v>6148</v>
      </c>
      <c r="V3612" s="48"/>
      <c r="W3612" s="48"/>
      <c r="X3612" s="48"/>
      <c r="Y3612" s="48"/>
      <c r="Z3612" s="48"/>
      <c r="AA3612" s="64">
        <v>4428000</v>
      </c>
      <c r="AB3612" s="61">
        <v>1</v>
      </c>
      <c r="AC3612" s="61">
        <v>0</v>
      </c>
      <c r="AD3612" s="48"/>
      <c r="AE3612" s="48"/>
      <c r="AF3612" s="48"/>
      <c r="AG3612" s="62"/>
      <c r="AH3612" s="62"/>
      <c r="AI3612" s="62"/>
      <c r="AJ3612" s="48"/>
      <c r="AK3612" s="61" t="str">
        <f>VLOOKUP(L3612,'[2]Bảng chi tiết công cụ dụng cụ'!$A$8:$AC$4035,27,0)</f>
        <v>QLC</v>
      </c>
      <c r="AL3612" s="61">
        <v>15311001</v>
      </c>
      <c r="AM3612" s="61">
        <v>33121001</v>
      </c>
      <c r="AN3612" s="48"/>
      <c r="AO3612" s="48"/>
      <c r="AP3612" s="61" t="s">
        <v>6174</v>
      </c>
      <c r="AQ3612" s="61" t="s">
        <v>6164</v>
      </c>
      <c r="AR3612" s="48"/>
      <c r="AT3612" s="34" t="s">
        <v>77</v>
      </c>
    </row>
    <row r="3613" spans="1:46">
      <c r="A3613" s="43">
        <v>3608</v>
      </c>
      <c r="B3613" s="43" t="s">
        <v>5183</v>
      </c>
      <c r="C3613" s="43" t="str">
        <f t="shared" si="70"/>
        <v>Đỗ Thị Hồng Ngọc</v>
      </c>
      <c r="D3613" s="43" t="s">
        <v>6604</v>
      </c>
      <c r="E3613" s="43"/>
      <c r="F3613" s="43" t="s">
        <v>5182</v>
      </c>
      <c r="G3613" s="43">
        <f>VLOOKUP(F3613,'DS Nhân viên'!$A$2:$B$577,2,0)</f>
        <v>999998</v>
      </c>
      <c r="H3613" s="49" t="s">
        <v>5158</v>
      </c>
      <c r="I3613" s="43"/>
      <c r="J3613" s="83" t="str">
        <f>VLOOKUP(B3613,'BBKK 30.6'!B3628:H8003,7,0)</f>
        <v>Sử dụng bình thường</v>
      </c>
      <c r="K3613" s="46" t="s">
        <v>5182</v>
      </c>
      <c r="L3613" s="46" t="s">
        <v>5183</v>
      </c>
      <c r="M3613" s="46" t="s">
        <v>877</v>
      </c>
      <c r="N3613" s="48"/>
      <c r="O3613" s="48"/>
      <c r="P3613" s="48"/>
      <c r="Q3613" s="48"/>
      <c r="R3613" s="48"/>
      <c r="S3613" s="48"/>
      <c r="T3613" s="48"/>
      <c r="U3613" s="47" t="s">
        <v>6148</v>
      </c>
      <c r="V3613" s="48"/>
      <c r="W3613" s="48"/>
      <c r="X3613" s="48"/>
      <c r="Y3613" s="48"/>
      <c r="Z3613" s="48"/>
      <c r="AA3613" s="64">
        <v>1630771</v>
      </c>
      <c r="AB3613" s="61">
        <v>1</v>
      </c>
      <c r="AC3613" s="61">
        <v>0</v>
      </c>
      <c r="AD3613" s="48"/>
      <c r="AE3613" s="48"/>
      <c r="AF3613" s="48"/>
      <c r="AG3613" s="62"/>
      <c r="AH3613" s="62"/>
      <c r="AI3613" s="62"/>
      <c r="AJ3613" s="48"/>
      <c r="AK3613" s="61" t="str">
        <f>VLOOKUP(L3613,'[2]Bảng chi tiết công cụ dụng cụ'!$A$8:$AC$4035,27,0)</f>
        <v>QLC</v>
      </c>
      <c r="AL3613" s="61">
        <v>15311001</v>
      </c>
      <c r="AM3613" s="61">
        <v>33121001</v>
      </c>
      <c r="AN3613" s="48"/>
      <c r="AO3613" s="48"/>
      <c r="AP3613" s="61" t="s">
        <v>6174</v>
      </c>
      <c r="AQ3613" s="61" t="s">
        <v>6164</v>
      </c>
      <c r="AR3613" s="48"/>
      <c r="AS3613" s="65">
        <v>42948</v>
      </c>
      <c r="AT3613" s="34" t="s">
        <v>77</v>
      </c>
    </row>
    <row r="3614" spans="1:46">
      <c r="A3614" s="43">
        <v>3609</v>
      </c>
      <c r="B3614" s="43" t="s">
        <v>5184</v>
      </c>
      <c r="C3614" s="43" t="str">
        <f t="shared" si="70"/>
        <v>Đỗ Thị Hồng Ngọc</v>
      </c>
      <c r="D3614" s="43" t="s">
        <v>6604</v>
      </c>
      <c r="E3614" s="43"/>
      <c r="F3614" s="43" t="s">
        <v>5182</v>
      </c>
      <c r="G3614" s="43">
        <f>VLOOKUP(F3614,'DS Nhân viên'!$A$2:$B$577,2,0)</f>
        <v>999998</v>
      </c>
      <c r="H3614" s="49" t="s">
        <v>5158</v>
      </c>
      <c r="I3614" s="43"/>
      <c r="J3614" s="83" t="str">
        <f>VLOOKUP(B3614,'BBKK 30.6'!B3629:H8004,7,0)</f>
        <v>Sử dụng bình thường</v>
      </c>
      <c r="K3614" s="46" t="s">
        <v>5182</v>
      </c>
      <c r="L3614" s="46" t="s">
        <v>5184</v>
      </c>
      <c r="M3614" s="46" t="s">
        <v>82</v>
      </c>
      <c r="N3614" s="48"/>
      <c r="O3614" s="48"/>
      <c r="P3614" s="48"/>
      <c r="Q3614" s="48"/>
      <c r="R3614" s="48"/>
      <c r="S3614" s="48"/>
      <c r="T3614" s="48"/>
      <c r="U3614" s="47" t="s">
        <v>6148</v>
      </c>
      <c r="V3614" s="48"/>
      <c r="W3614" s="48"/>
      <c r="X3614" s="48"/>
      <c r="Y3614" s="48"/>
      <c r="Z3614" s="48"/>
      <c r="AA3614" s="64">
        <v>2592000</v>
      </c>
      <c r="AB3614" s="61">
        <v>1</v>
      </c>
      <c r="AC3614" s="61">
        <v>0</v>
      </c>
      <c r="AD3614" s="48"/>
      <c r="AE3614" s="48"/>
      <c r="AF3614" s="48"/>
      <c r="AG3614" s="62"/>
      <c r="AH3614" s="62"/>
      <c r="AI3614" s="62"/>
      <c r="AJ3614" s="48"/>
      <c r="AK3614" s="61" t="str">
        <f>VLOOKUP(L3614,'[2]Bảng chi tiết công cụ dụng cụ'!$A$8:$AC$4035,27,0)</f>
        <v>QLC</v>
      </c>
      <c r="AL3614" s="61">
        <v>15311001</v>
      </c>
      <c r="AM3614" s="61">
        <v>33121001</v>
      </c>
      <c r="AN3614" s="48"/>
      <c r="AO3614" s="48"/>
      <c r="AP3614" s="61" t="s">
        <v>6174</v>
      </c>
      <c r="AQ3614" s="61" t="s">
        <v>6164</v>
      </c>
      <c r="AR3614" s="48"/>
      <c r="AT3614" s="34" t="s">
        <v>77</v>
      </c>
    </row>
    <row r="3615" spans="1:46">
      <c r="A3615" s="43">
        <v>3610</v>
      </c>
      <c r="B3615" s="43" t="s">
        <v>5185</v>
      </c>
      <c r="C3615" s="43" t="str">
        <f t="shared" si="70"/>
        <v>Đỗ Thị Hồng Ngọc</v>
      </c>
      <c r="D3615" s="43" t="s">
        <v>6604</v>
      </c>
      <c r="E3615" s="43"/>
      <c r="F3615" s="43" t="s">
        <v>5182</v>
      </c>
      <c r="G3615" s="43">
        <f>VLOOKUP(F3615,'DS Nhân viên'!$A$2:$B$577,2,0)</f>
        <v>999998</v>
      </c>
      <c r="H3615" s="49" t="s">
        <v>5158</v>
      </c>
      <c r="I3615" s="43"/>
      <c r="J3615" s="83" t="str">
        <f>VLOOKUP(B3615,'BBKK 30.6'!B3630:H8005,7,0)</f>
        <v>Sử dụng bình thường</v>
      </c>
      <c r="K3615" s="46" t="s">
        <v>5182</v>
      </c>
      <c r="L3615" s="46" t="s">
        <v>5185</v>
      </c>
      <c r="M3615" s="46" t="s">
        <v>909</v>
      </c>
      <c r="N3615" s="48"/>
      <c r="O3615" s="48"/>
      <c r="P3615" s="48"/>
      <c r="Q3615" s="48"/>
      <c r="R3615" s="48"/>
      <c r="S3615" s="48"/>
      <c r="T3615" s="48"/>
      <c r="U3615" s="47" t="s">
        <v>6148</v>
      </c>
      <c r="V3615" s="48"/>
      <c r="W3615" s="48"/>
      <c r="X3615" s="48"/>
      <c r="Y3615" s="48"/>
      <c r="Z3615" s="48"/>
      <c r="AA3615" s="64">
        <v>1814400</v>
      </c>
      <c r="AB3615" s="61">
        <v>1</v>
      </c>
      <c r="AC3615" s="61">
        <v>0</v>
      </c>
      <c r="AD3615" s="48"/>
      <c r="AE3615" s="48"/>
      <c r="AF3615" s="48"/>
      <c r="AG3615" s="62"/>
      <c r="AH3615" s="62"/>
      <c r="AI3615" s="62"/>
      <c r="AJ3615" s="48"/>
      <c r="AK3615" s="61" t="str">
        <f>VLOOKUP(L3615,'[2]Bảng chi tiết công cụ dụng cụ'!$A$8:$AC$4035,27,0)</f>
        <v>QLC</v>
      </c>
      <c r="AL3615" s="61">
        <v>15311001</v>
      </c>
      <c r="AM3615" s="61">
        <v>33121001</v>
      </c>
      <c r="AN3615" s="48"/>
      <c r="AO3615" s="48"/>
      <c r="AP3615" s="61" t="s">
        <v>6174</v>
      </c>
      <c r="AQ3615" s="61" t="s">
        <v>6164</v>
      </c>
      <c r="AR3615" s="48"/>
      <c r="AT3615" s="34" t="s">
        <v>77</v>
      </c>
    </row>
    <row r="3616" spans="1:46">
      <c r="A3616" s="43">
        <v>3611</v>
      </c>
      <c r="B3616" s="43" t="s">
        <v>5186</v>
      </c>
      <c r="C3616" s="43" t="str">
        <f t="shared" si="70"/>
        <v>Đỗ Thị Hồng Ngọc</v>
      </c>
      <c r="D3616" s="43" t="s">
        <v>6604</v>
      </c>
      <c r="E3616" s="43"/>
      <c r="F3616" s="43" t="s">
        <v>5182</v>
      </c>
      <c r="G3616" s="43">
        <f>VLOOKUP(F3616,'DS Nhân viên'!$A$2:$B$577,2,0)</f>
        <v>999998</v>
      </c>
      <c r="H3616" s="49" t="s">
        <v>5158</v>
      </c>
      <c r="I3616" s="43"/>
      <c r="J3616" s="83" t="str">
        <f>VLOOKUP(B3616,'BBKK 30.6'!B3631:H8006,7,0)</f>
        <v>Sử dụng bình thường</v>
      </c>
      <c r="K3616" s="46" t="s">
        <v>5182</v>
      </c>
      <c r="L3616" s="46" t="s">
        <v>5186</v>
      </c>
      <c r="M3616" s="46" t="s">
        <v>249</v>
      </c>
      <c r="N3616" s="48"/>
      <c r="O3616" s="48"/>
      <c r="P3616" s="48"/>
      <c r="Q3616" s="48"/>
      <c r="R3616" s="48"/>
      <c r="S3616" s="48"/>
      <c r="T3616" s="48"/>
      <c r="U3616" s="47" t="s">
        <v>6148</v>
      </c>
      <c r="V3616" s="48"/>
      <c r="W3616" s="48"/>
      <c r="X3616" s="48"/>
      <c r="Y3616" s="48"/>
      <c r="Z3616" s="48"/>
      <c r="AA3616" s="64">
        <v>2618000</v>
      </c>
      <c r="AB3616" s="61">
        <v>1</v>
      </c>
      <c r="AC3616" s="61">
        <v>0</v>
      </c>
      <c r="AD3616" s="48"/>
      <c r="AE3616" s="48"/>
      <c r="AF3616" s="48"/>
      <c r="AG3616" s="62"/>
      <c r="AH3616" s="62"/>
      <c r="AI3616" s="62"/>
      <c r="AJ3616" s="48"/>
      <c r="AK3616" s="61" t="str">
        <f>VLOOKUP(L3616,'[2]Bảng chi tiết công cụ dụng cụ'!$A$8:$AC$4035,27,0)</f>
        <v>QLC</v>
      </c>
      <c r="AL3616" s="61">
        <v>15311001</v>
      </c>
      <c r="AM3616" s="61">
        <v>33121001</v>
      </c>
      <c r="AN3616" s="48"/>
      <c r="AO3616" s="48"/>
      <c r="AP3616" s="61" t="s">
        <v>6173</v>
      </c>
      <c r="AQ3616" s="61" t="s">
        <v>6164</v>
      </c>
      <c r="AR3616" s="48"/>
      <c r="AS3616" s="65">
        <v>44497</v>
      </c>
      <c r="AT3616" s="34" t="s">
        <v>77</v>
      </c>
    </row>
    <row r="3617" spans="1:46">
      <c r="A3617" s="43">
        <v>3612</v>
      </c>
      <c r="B3617" s="43" t="s">
        <v>5187</v>
      </c>
      <c r="C3617" s="43" t="str">
        <f t="shared" si="70"/>
        <v>Đỗ Thị Hồng Ngọc</v>
      </c>
      <c r="D3617" s="43" t="s">
        <v>6604</v>
      </c>
      <c r="E3617" s="43"/>
      <c r="F3617" s="43" t="s">
        <v>5182</v>
      </c>
      <c r="G3617" s="43">
        <f>VLOOKUP(F3617,'DS Nhân viên'!$A$2:$B$577,2,0)</f>
        <v>999998</v>
      </c>
      <c r="H3617" s="49" t="s">
        <v>5158</v>
      </c>
      <c r="I3617" s="43"/>
      <c r="J3617" s="83" t="str">
        <f>VLOOKUP(B3617,'BBKK 30.6'!B3632:H8007,7,0)</f>
        <v>Sử dụng bình thường</v>
      </c>
      <c r="K3617" s="46" t="s">
        <v>5182</v>
      </c>
      <c r="L3617" s="46" t="s">
        <v>5187</v>
      </c>
      <c r="M3617" s="46" t="s">
        <v>171</v>
      </c>
      <c r="N3617" s="48"/>
      <c r="O3617" s="48"/>
      <c r="P3617" s="48"/>
      <c r="Q3617" s="48"/>
      <c r="R3617" s="48"/>
      <c r="S3617" s="48"/>
      <c r="T3617" s="48"/>
      <c r="U3617" s="47" t="s">
        <v>6148</v>
      </c>
      <c r="V3617" s="48"/>
      <c r="W3617" s="48"/>
      <c r="X3617" s="48"/>
      <c r="Y3617" s="48"/>
      <c r="Z3617" s="48"/>
      <c r="AA3617" s="64">
        <v>14465000</v>
      </c>
      <c r="AB3617" s="61">
        <v>1</v>
      </c>
      <c r="AC3617" s="61">
        <v>0</v>
      </c>
      <c r="AD3617" s="48"/>
      <c r="AE3617" s="48"/>
      <c r="AF3617" s="48"/>
      <c r="AG3617" s="62"/>
      <c r="AH3617" s="62"/>
      <c r="AI3617" s="62"/>
      <c r="AJ3617" s="48"/>
      <c r="AK3617" s="61" t="str">
        <f>VLOOKUP(L3617,'[2]Bảng chi tiết công cụ dụng cụ'!$A$8:$AC$4035,27,0)</f>
        <v>QLC</v>
      </c>
      <c r="AL3617" s="61">
        <v>15312001</v>
      </c>
      <c r="AM3617" s="61">
        <v>33121001</v>
      </c>
      <c r="AN3617" s="48"/>
      <c r="AO3617" s="48"/>
      <c r="AP3617" s="61" t="s">
        <v>6173</v>
      </c>
      <c r="AQ3617" s="61" t="s">
        <v>6164</v>
      </c>
      <c r="AR3617" s="48"/>
      <c r="AT3617" s="34" t="s">
        <v>77</v>
      </c>
    </row>
    <row r="3618" spans="1:46">
      <c r="A3618" s="43">
        <v>3613</v>
      </c>
      <c r="B3618" s="43" t="s">
        <v>5188</v>
      </c>
      <c r="C3618" s="43" t="str">
        <f t="shared" si="70"/>
        <v>Đỗ Thị Hồng Ngọc</v>
      </c>
      <c r="D3618" s="43" t="s">
        <v>6604</v>
      </c>
      <c r="E3618" s="43"/>
      <c r="F3618" s="43" t="s">
        <v>5182</v>
      </c>
      <c r="G3618" s="43">
        <f>VLOOKUP(F3618,'DS Nhân viên'!$A$2:$B$577,2,0)</f>
        <v>999998</v>
      </c>
      <c r="H3618" s="49" t="s">
        <v>5158</v>
      </c>
      <c r="I3618" s="43"/>
      <c r="J3618" s="83" t="str">
        <f>VLOOKUP(B3618,'BBKK 30.6'!B3633:H8008,7,0)</f>
        <v>Sử dụng bình thường</v>
      </c>
      <c r="K3618" s="46" t="s">
        <v>5182</v>
      </c>
      <c r="L3618" s="46" t="s">
        <v>5188</v>
      </c>
      <c r="M3618" s="46" t="s">
        <v>203</v>
      </c>
      <c r="N3618" s="48"/>
      <c r="O3618" s="48"/>
      <c r="P3618" s="48"/>
      <c r="Q3618" s="48"/>
      <c r="R3618" s="48"/>
      <c r="S3618" s="48"/>
      <c r="T3618" s="48"/>
      <c r="U3618" s="47" t="s">
        <v>6148</v>
      </c>
      <c r="V3618" s="48"/>
      <c r="W3618" s="48"/>
      <c r="X3618" s="48"/>
      <c r="Y3618" s="48"/>
      <c r="Z3618" s="48"/>
      <c r="AA3618" s="64">
        <v>20020000</v>
      </c>
      <c r="AB3618" s="61">
        <v>1</v>
      </c>
      <c r="AC3618" s="61">
        <v>0</v>
      </c>
      <c r="AD3618" s="48"/>
      <c r="AE3618" s="48"/>
      <c r="AF3618" s="48"/>
      <c r="AG3618" s="62"/>
      <c r="AH3618" s="62"/>
      <c r="AI3618" s="62"/>
      <c r="AJ3618" s="48"/>
      <c r="AK3618" s="61" t="str">
        <f>VLOOKUP(L3618,'[2]Bảng chi tiết công cụ dụng cụ'!$A$8:$AC$4035,27,0)</f>
        <v>QLC</v>
      </c>
      <c r="AL3618" s="61">
        <v>15312001</v>
      </c>
      <c r="AM3618" s="61">
        <v>33121001</v>
      </c>
      <c r="AN3618" s="48"/>
      <c r="AO3618" s="48"/>
      <c r="AP3618" s="61" t="s">
        <v>6173</v>
      </c>
      <c r="AQ3618" s="61" t="s">
        <v>6164</v>
      </c>
      <c r="AR3618" s="48"/>
      <c r="AT3618" s="34" t="s">
        <v>77</v>
      </c>
    </row>
    <row r="3619" spans="1:46">
      <c r="A3619" s="43">
        <v>3614</v>
      </c>
      <c r="B3619" s="43" t="s">
        <v>5189</v>
      </c>
      <c r="C3619" s="43" t="str">
        <f t="shared" si="70"/>
        <v>Đỗ Thị Hồng Ngọc</v>
      </c>
      <c r="D3619" s="43" t="s">
        <v>6604</v>
      </c>
      <c r="E3619" s="43"/>
      <c r="F3619" s="43" t="s">
        <v>5182</v>
      </c>
      <c r="G3619" s="43">
        <f>VLOOKUP(F3619,'DS Nhân viên'!$A$2:$B$577,2,0)</f>
        <v>999998</v>
      </c>
      <c r="H3619" s="49" t="s">
        <v>5158</v>
      </c>
      <c r="I3619" s="43"/>
      <c r="J3619" s="83" t="str">
        <f>VLOOKUP(B3619,'BBKK 30.6'!B3634:H8009,7,0)</f>
        <v>Sử dụng bình thường</v>
      </c>
      <c r="K3619" s="46" t="s">
        <v>5182</v>
      </c>
      <c r="L3619" s="46" t="s">
        <v>5189</v>
      </c>
      <c r="M3619" s="46" t="s">
        <v>177</v>
      </c>
      <c r="N3619" s="48"/>
      <c r="O3619" s="48"/>
      <c r="P3619" s="48"/>
      <c r="Q3619" s="48"/>
      <c r="R3619" s="48"/>
      <c r="S3619" s="48"/>
      <c r="T3619" s="48"/>
      <c r="U3619" s="47" t="s">
        <v>6148</v>
      </c>
      <c r="V3619" s="48"/>
      <c r="W3619" s="48"/>
      <c r="X3619" s="48"/>
      <c r="Y3619" s="48"/>
      <c r="Z3619" s="48"/>
      <c r="AA3619" s="64">
        <v>4760000</v>
      </c>
      <c r="AB3619" s="61">
        <v>1</v>
      </c>
      <c r="AC3619" s="61">
        <v>0</v>
      </c>
      <c r="AD3619" s="48"/>
      <c r="AE3619" s="48"/>
      <c r="AF3619" s="48"/>
      <c r="AG3619" s="62"/>
      <c r="AH3619" s="62"/>
      <c r="AI3619" s="62"/>
      <c r="AJ3619" s="48"/>
      <c r="AK3619" s="61" t="str">
        <f>VLOOKUP(L3619,'[2]Bảng chi tiết công cụ dụng cụ'!$A$8:$AC$4035,27,0)</f>
        <v>QLC</v>
      </c>
      <c r="AL3619" s="61">
        <v>15311001</v>
      </c>
      <c r="AM3619" s="61">
        <v>33121001</v>
      </c>
      <c r="AN3619" s="48"/>
      <c r="AO3619" s="48"/>
      <c r="AP3619" s="61" t="s">
        <v>6174</v>
      </c>
      <c r="AQ3619" s="61" t="s">
        <v>6164</v>
      </c>
      <c r="AR3619" s="48"/>
      <c r="AT3619" s="34" t="s">
        <v>77</v>
      </c>
    </row>
    <row r="3620" spans="1:46">
      <c r="A3620" s="43">
        <v>3615</v>
      </c>
      <c r="B3620" s="43" t="s">
        <v>5190</v>
      </c>
      <c r="C3620" s="43" t="str">
        <f t="shared" si="70"/>
        <v>Dùng chung TCĐT</v>
      </c>
      <c r="D3620" s="43" t="s">
        <v>6604</v>
      </c>
      <c r="E3620" s="43"/>
      <c r="F3620" s="43" t="str">
        <f>VLOOKUP(H3620,'DM BPSD'!$A$2:$G$30,6,0)</f>
        <v>Phạm Thị Thùy Linh</v>
      </c>
      <c r="G3620" s="43">
        <f>VLOOKUP(F3620,'DS Nhân viên'!$A$2:$B$577,2,0)</f>
        <v>900072</v>
      </c>
      <c r="H3620" s="49" t="s">
        <v>5158</v>
      </c>
      <c r="I3620" s="43"/>
      <c r="J3620" s="83" t="str">
        <f>VLOOKUP(B3620,'BBKK 30.6'!B3635:H8010,7,0)</f>
        <v>Sử dụng bình thường</v>
      </c>
      <c r="K3620" s="46" t="s">
        <v>5191</v>
      </c>
      <c r="L3620" s="46" t="s">
        <v>5190</v>
      </c>
      <c r="M3620" s="46" t="s">
        <v>445</v>
      </c>
      <c r="N3620" s="48"/>
      <c r="O3620" s="48"/>
      <c r="P3620" s="48"/>
      <c r="Q3620" s="48"/>
      <c r="R3620" s="48"/>
      <c r="S3620" s="48"/>
      <c r="T3620" s="48"/>
      <c r="U3620" s="47" t="s">
        <v>6148</v>
      </c>
      <c r="V3620" s="48"/>
      <c r="W3620" s="48"/>
      <c r="X3620" s="48"/>
      <c r="Y3620" s="48"/>
      <c r="Z3620" s="48"/>
      <c r="AA3620" s="64">
        <v>3240000</v>
      </c>
      <c r="AB3620" s="61">
        <v>1</v>
      </c>
      <c r="AC3620" s="61">
        <v>0</v>
      </c>
      <c r="AD3620" s="48"/>
      <c r="AE3620" s="48"/>
      <c r="AF3620" s="48"/>
      <c r="AG3620" s="62"/>
      <c r="AH3620" s="62"/>
      <c r="AI3620" s="62"/>
      <c r="AJ3620" s="48"/>
      <c r="AK3620" s="61" t="str">
        <f>VLOOKUP(L3620,'[2]Bảng chi tiết công cụ dụng cụ'!$A$8:$AC$4035,27,0)</f>
        <v>QLC</v>
      </c>
      <c r="AL3620" s="61">
        <v>15311001</v>
      </c>
      <c r="AM3620" s="61">
        <v>33121001</v>
      </c>
      <c r="AN3620" s="48"/>
      <c r="AO3620" s="48"/>
      <c r="AP3620" s="61" t="s">
        <v>6174</v>
      </c>
      <c r="AQ3620" s="61" t="s">
        <v>6164</v>
      </c>
      <c r="AR3620" s="48"/>
      <c r="AT3620" s="34" t="s">
        <v>77</v>
      </c>
    </row>
    <row r="3621" spans="1:46">
      <c r="A3621" s="43">
        <v>3616</v>
      </c>
      <c r="B3621" s="43" t="s">
        <v>5192</v>
      </c>
      <c r="C3621" s="43" t="str">
        <f t="shared" si="70"/>
        <v>Dùng chung TCĐT</v>
      </c>
      <c r="D3621" s="43" t="s">
        <v>6604</v>
      </c>
      <c r="E3621" s="43"/>
      <c r="F3621" s="43" t="str">
        <f>VLOOKUP(H3621,'DM BPSD'!$A$2:$G$30,6,0)</f>
        <v>Phạm Thị Thùy Linh</v>
      </c>
      <c r="G3621" s="43">
        <f>VLOOKUP(F3621,'DS Nhân viên'!$A$2:$B$577,2,0)</f>
        <v>900072</v>
      </c>
      <c r="H3621" s="49" t="s">
        <v>5158</v>
      </c>
      <c r="I3621" s="43"/>
      <c r="J3621" s="83" t="str">
        <f>VLOOKUP(B3621,'BBKK 30.6'!B3636:H8011,7,0)</f>
        <v>Sử dụng bình thường</v>
      </c>
      <c r="K3621" s="46" t="s">
        <v>5191</v>
      </c>
      <c r="L3621" s="46" t="s">
        <v>5192</v>
      </c>
      <c r="M3621" s="46" t="s">
        <v>82</v>
      </c>
      <c r="N3621" s="48"/>
      <c r="O3621" s="48"/>
      <c r="P3621" s="48"/>
      <c r="Q3621" s="48"/>
      <c r="R3621" s="48"/>
      <c r="S3621" s="48"/>
      <c r="T3621" s="48"/>
      <c r="U3621" s="47" t="s">
        <v>6148</v>
      </c>
      <c r="V3621" s="48"/>
      <c r="W3621" s="48"/>
      <c r="X3621" s="48"/>
      <c r="Y3621" s="48"/>
      <c r="Z3621" s="48"/>
      <c r="AA3621" s="64">
        <v>2592000</v>
      </c>
      <c r="AB3621" s="61">
        <v>1</v>
      </c>
      <c r="AC3621" s="61">
        <v>0</v>
      </c>
      <c r="AD3621" s="48"/>
      <c r="AE3621" s="48"/>
      <c r="AF3621" s="48"/>
      <c r="AG3621" s="62"/>
      <c r="AH3621" s="62"/>
      <c r="AI3621" s="62"/>
      <c r="AJ3621" s="48"/>
      <c r="AK3621" s="61" t="str">
        <f>VLOOKUP(L3621,'[2]Bảng chi tiết công cụ dụng cụ'!$A$8:$AC$4035,27,0)</f>
        <v>QLC</v>
      </c>
      <c r="AL3621" s="61">
        <v>15311001</v>
      </c>
      <c r="AM3621" s="61">
        <v>33121001</v>
      </c>
      <c r="AN3621" s="48"/>
      <c r="AO3621" s="48"/>
      <c r="AP3621" s="61" t="s">
        <v>6174</v>
      </c>
      <c r="AQ3621" s="61" t="s">
        <v>6164</v>
      </c>
      <c r="AR3621" s="48"/>
      <c r="AT3621" s="34" t="s">
        <v>77</v>
      </c>
    </row>
    <row r="3622" spans="1:46">
      <c r="A3622" s="43">
        <v>3617</v>
      </c>
      <c r="B3622" s="43" t="s">
        <v>5193</v>
      </c>
      <c r="C3622" s="43" t="str">
        <f t="shared" si="70"/>
        <v>Dùng chung TCĐT</v>
      </c>
      <c r="D3622" s="43" t="s">
        <v>6604</v>
      </c>
      <c r="E3622" s="43"/>
      <c r="F3622" s="43" t="str">
        <f>VLOOKUP(H3622,'DM BPSD'!$A$2:$G$30,6,0)</f>
        <v>Phạm Thị Thùy Linh</v>
      </c>
      <c r="G3622" s="43">
        <f>VLOOKUP(F3622,'DS Nhân viên'!$A$2:$B$577,2,0)</f>
        <v>900072</v>
      </c>
      <c r="H3622" s="49" t="s">
        <v>5158</v>
      </c>
      <c r="I3622" s="43"/>
      <c r="J3622" s="83" t="str">
        <f>VLOOKUP(B3622,'BBKK 30.6'!B3637:H8012,7,0)</f>
        <v>Sử dụng bình thường</v>
      </c>
      <c r="K3622" s="46" t="s">
        <v>5191</v>
      </c>
      <c r="L3622" s="46" t="s">
        <v>5193</v>
      </c>
      <c r="M3622" s="46" t="s">
        <v>82</v>
      </c>
      <c r="N3622" s="48"/>
      <c r="O3622" s="48"/>
      <c r="P3622" s="48"/>
      <c r="Q3622" s="48"/>
      <c r="R3622" s="48"/>
      <c r="S3622" s="48"/>
      <c r="T3622" s="48"/>
      <c r="U3622" s="47" t="s">
        <v>6148</v>
      </c>
      <c r="V3622" s="48"/>
      <c r="W3622" s="48"/>
      <c r="X3622" s="48"/>
      <c r="Y3622" s="48"/>
      <c r="Z3622" s="48"/>
      <c r="AA3622" s="64">
        <v>2365000</v>
      </c>
      <c r="AB3622" s="61">
        <v>1</v>
      </c>
      <c r="AC3622" s="61">
        <v>0</v>
      </c>
      <c r="AD3622" s="48"/>
      <c r="AE3622" s="48"/>
      <c r="AF3622" s="48"/>
      <c r="AG3622" s="62"/>
      <c r="AH3622" s="62"/>
      <c r="AI3622" s="62"/>
      <c r="AJ3622" s="48"/>
      <c r="AK3622" s="61" t="str">
        <f>VLOOKUP(L3622,'[2]Bảng chi tiết công cụ dụng cụ'!$A$8:$AC$4035,27,0)</f>
        <v>QLC</v>
      </c>
      <c r="AL3622" s="61">
        <v>15311001</v>
      </c>
      <c r="AM3622" s="61">
        <v>33121001</v>
      </c>
      <c r="AN3622" s="48"/>
      <c r="AO3622" s="48"/>
      <c r="AP3622" s="61" t="s">
        <v>6174</v>
      </c>
      <c r="AQ3622" s="61" t="s">
        <v>6164</v>
      </c>
      <c r="AR3622" s="48"/>
      <c r="AS3622" s="65">
        <v>42887</v>
      </c>
      <c r="AT3622" s="34" t="s">
        <v>77</v>
      </c>
    </row>
    <row r="3623" spans="1:46">
      <c r="A3623" s="43">
        <v>3618</v>
      </c>
      <c r="B3623" s="43" t="s">
        <v>5194</v>
      </c>
      <c r="C3623" s="43" t="str">
        <f t="shared" si="70"/>
        <v>Dùng chung TCĐT</v>
      </c>
      <c r="D3623" s="43" t="s">
        <v>6604</v>
      </c>
      <c r="E3623" s="43"/>
      <c r="F3623" s="43" t="str">
        <f>VLOOKUP(H3623,'DM BPSD'!$A$2:$G$30,6,0)</f>
        <v>Phạm Thị Thùy Linh</v>
      </c>
      <c r="G3623" s="43">
        <f>VLOOKUP(F3623,'DS Nhân viên'!$A$2:$B$577,2,0)</f>
        <v>900072</v>
      </c>
      <c r="H3623" s="49" t="s">
        <v>5158</v>
      </c>
      <c r="I3623" s="43"/>
      <c r="J3623" s="83" t="str">
        <f>VLOOKUP(B3623,'BBKK 30.6'!B3638:H8013,7,0)</f>
        <v>Sử dụng bình thường</v>
      </c>
      <c r="K3623" s="46" t="s">
        <v>5191</v>
      </c>
      <c r="L3623" s="46" t="s">
        <v>5194</v>
      </c>
      <c r="M3623" s="46" t="s">
        <v>1003</v>
      </c>
      <c r="N3623" s="48"/>
      <c r="O3623" s="48"/>
      <c r="P3623" s="48"/>
      <c r="Q3623" s="48"/>
      <c r="R3623" s="48"/>
      <c r="S3623" s="48"/>
      <c r="T3623" s="48"/>
      <c r="U3623" s="47" t="s">
        <v>6148</v>
      </c>
      <c r="V3623" s="48"/>
      <c r="W3623" s="48"/>
      <c r="X3623" s="48"/>
      <c r="Y3623" s="48"/>
      <c r="Z3623" s="48"/>
      <c r="AA3623" s="64">
        <v>3996000</v>
      </c>
      <c r="AB3623" s="61">
        <v>1</v>
      </c>
      <c r="AC3623" s="61">
        <v>0</v>
      </c>
      <c r="AD3623" s="48"/>
      <c r="AE3623" s="48"/>
      <c r="AF3623" s="48"/>
      <c r="AG3623" s="62"/>
      <c r="AH3623" s="62"/>
      <c r="AI3623" s="62"/>
      <c r="AJ3623" s="48"/>
      <c r="AK3623" s="61" t="str">
        <f>VLOOKUP(L3623,'[2]Bảng chi tiết công cụ dụng cụ'!$A$8:$AC$4035,27,0)</f>
        <v>QLC</v>
      </c>
      <c r="AL3623" s="61">
        <v>15311001</v>
      </c>
      <c r="AM3623" s="61">
        <v>33121001</v>
      </c>
      <c r="AN3623" s="48"/>
      <c r="AO3623" s="48"/>
      <c r="AP3623" s="61" t="s">
        <v>6174</v>
      </c>
      <c r="AQ3623" s="61" t="s">
        <v>6164</v>
      </c>
      <c r="AR3623" s="48"/>
      <c r="AT3623" s="34" t="s">
        <v>77</v>
      </c>
    </row>
    <row r="3624" spans="1:46">
      <c r="A3624" s="43">
        <v>3619</v>
      </c>
      <c r="B3624" s="43" t="s">
        <v>5195</v>
      </c>
      <c r="C3624" s="43" t="str">
        <f t="shared" si="70"/>
        <v>Dùng chung TCĐT</v>
      </c>
      <c r="D3624" s="43" t="s">
        <v>6604</v>
      </c>
      <c r="E3624" s="43"/>
      <c r="F3624" s="43" t="str">
        <f>VLOOKUP(H3624,'DM BPSD'!$A$2:$G$30,6,0)</f>
        <v>Phạm Thị Thùy Linh</v>
      </c>
      <c r="G3624" s="43">
        <f>VLOOKUP(F3624,'DS Nhân viên'!$A$2:$B$577,2,0)</f>
        <v>900072</v>
      </c>
      <c r="H3624" s="49" t="s">
        <v>5158</v>
      </c>
      <c r="I3624" s="43"/>
      <c r="J3624" s="83" t="str">
        <f>VLOOKUP(B3624,'BBKK 30.6'!B3639:H8014,7,0)</f>
        <v>Sử dụng bình thường</v>
      </c>
      <c r="K3624" s="46" t="s">
        <v>5191</v>
      </c>
      <c r="L3624" s="46" t="s">
        <v>5195</v>
      </c>
      <c r="M3624" s="46" t="s">
        <v>5196</v>
      </c>
      <c r="N3624" s="48"/>
      <c r="O3624" s="48"/>
      <c r="P3624" s="48"/>
      <c r="Q3624" s="48"/>
      <c r="R3624" s="48"/>
      <c r="S3624" s="48"/>
      <c r="T3624" s="48"/>
      <c r="U3624" s="47" t="s">
        <v>6148</v>
      </c>
      <c r="V3624" s="48"/>
      <c r="W3624" s="48"/>
      <c r="X3624" s="48"/>
      <c r="Y3624" s="48"/>
      <c r="Z3624" s="48"/>
      <c r="AA3624" s="64">
        <v>9500000</v>
      </c>
      <c r="AB3624" s="61">
        <v>1</v>
      </c>
      <c r="AC3624" s="61">
        <v>0</v>
      </c>
      <c r="AD3624" s="48"/>
      <c r="AE3624" s="48"/>
      <c r="AF3624" s="48"/>
      <c r="AG3624" s="62"/>
      <c r="AH3624" s="62"/>
      <c r="AI3624" s="62"/>
      <c r="AJ3624" s="48"/>
      <c r="AK3624" s="61" t="str">
        <f>VLOOKUP(L3624,'[2]Bảng chi tiết công cụ dụng cụ'!$A$8:$AC$4035,27,0)</f>
        <v>QLC</v>
      </c>
      <c r="AL3624" s="61">
        <v>15311001</v>
      </c>
      <c r="AM3624" s="61">
        <v>33121001</v>
      </c>
      <c r="AN3624" s="48"/>
      <c r="AO3624" s="48"/>
      <c r="AP3624" s="61" t="s">
        <v>6174</v>
      </c>
      <c r="AQ3624" s="61" t="s">
        <v>6164</v>
      </c>
      <c r="AR3624" s="48"/>
      <c r="AS3624" s="65">
        <v>43824</v>
      </c>
      <c r="AT3624" s="34" t="s">
        <v>77</v>
      </c>
    </row>
    <row r="3625" spans="1:46">
      <c r="A3625" s="43">
        <v>3620</v>
      </c>
      <c r="B3625" s="43" t="s">
        <v>5197</v>
      </c>
      <c r="C3625" s="43" t="str">
        <f t="shared" si="70"/>
        <v>Dùng chung TCĐT</v>
      </c>
      <c r="D3625" s="43" t="s">
        <v>6604</v>
      </c>
      <c r="E3625" s="43"/>
      <c r="F3625" s="43" t="str">
        <f>VLOOKUP(H3625,'DM BPSD'!$A$2:$G$30,6,0)</f>
        <v>Phạm Thị Thùy Linh</v>
      </c>
      <c r="G3625" s="43">
        <f>VLOOKUP(F3625,'DS Nhân viên'!$A$2:$B$577,2,0)</f>
        <v>900072</v>
      </c>
      <c r="H3625" s="49" t="s">
        <v>5158</v>
      </c>
      <c r="I3625" s="43"/>
      <c r="J3625" s="83" t="str">
        <f>VLOOKUP(B3625,'BBKK 30.6'!B3640:H8015,7,0)</f>
        <v>Sử dụng bình thường</v>
      </c>
      <c r="K3625" s="46" t="s">
        <v>5191</v>
      </c>
      <c r="L3625" s="46" t="s">
        <v>5197</v>
      </c>
      <c r="M3625" s="46" t="s">
        <v>413</v>
      </c>
      <c r="N3625" s="48"/>
      <c r="O3625" s="48"/>
      <c r="P3625" s="48"/>
      <c r="Q3625" s="48"/>
      <c r="R3625" s="48"/>
      <c r="S3625" s="48"/>
      <c r="T3625" s="48"/>
      <c r="U3625" s="47" t="s">
        <v>6148</v>
      </c>
      <c r="V3625" s="48"/>
      <c r="W3625" s="48"/>
      <c r="X3625" s="48"/>
      <c r="Y3625" s="48"/>
      <c r="Z3625" s="48"/>
      <c r="AA3625" s="64">
        <v>6622000</v>
      </c>
      <c r="AB3625" s="61">
        <v>1</v>
      </c>
      <c r="AC3625" s="61">
        <v>0</v>
      </c>
      <c r="AD3625" s="48"/>
      <c r="AE3625" s="48"/>
      <c r="AF3625" s="48"/>
      <c r="AG3625" s="62"/>
      <c r="AH3625" s="62"/>
      <c r="AI3625" s="62"/>
      <c r="AJ3625" s="48"/>
      <c r="AK3625" s="61" t="str">
        <f>VLOOKUP(L3625,'[2]Bảng chi tiết công cụ dụng cụ'!$A$8:$AC$4035,27,0)</f>
        <v>QLC</v>
      </c>
      <c r="AL3625" s="61">
        <v>15311001</v>
      </c>
      <c r="AM3625" s="61">
        <v>33121001</v>
      </c>
      <c r="AN3625" s="48"/>
      <c r="AO3625" s="48"/>
      <c r="AP3625" s="61" t="s">
        <v>6174</v>
      </c>
      <c r="AQ3625" s="61" t="s">
        <v>6164</v>
      </c>
      <c r="AR3625" s="48"/>
      <c r="AT3625" s="34" t="s">
        <v>77</v>
      </c>
    </row>
    <row r="3626" spans="1:46">
      <c r="A3626" s="43">
        <v>3621</v>
      </c>
      <c r="B3626" s="43" t="s">
        <v>5198</v>
      </c>
      <c r="C3626" s="43" t="str">
        <f t="shared" si="70"/>
        <v>Dùng chung TCĐT</v>
      </c>
      <c r="D3626" s="43" t="s">
        <v>6604</v>
      </c>
      <c r="E3626" s="43"/>
      <c r="F3626" s="43" t="str">
        <f>VLOOKUP(H3626,'DM BPSD'!$A$2:$G$30,6,0)</f>
        <v>Phạm Thị Thùy Linh</v>
      </c>
      <c r="G3626" s="43">
        <f>VLOOKUP(F3626,'DS Nhân viên'!$A$2:$B$577,2,0)</f>
        <v>900072</v>
      </c>
      <c r="H3626" s="49" t="s">
        <v>5158</v>
      </c>
      <c r="I3626" s="43"/>
      <c r="J3626" s="83" t="str">
        <f>VLOOKUP(B3626,'BBKK 30.6'!B3641:H8016,7,0)</f>
        <v>Sử dụng bình thường</v>
      </c>
      <c r="K3626" s="46" t="s">
        <v>5191</v>
      </c>
      <c r="L3626" s="46" t="s">
        <v>5198</v>
      </c>
      <c r="M3626" s="46" t="s">
        <v>3821</v>
      </c>
      <c r="N3626" s="48"/>
      <c r="O3626" s="48"/>
      <c r="P3626" s="48"/>
      <c r="Q3626" s="48"/>
      <c r="R3626" s="48"/>
      <c r="S3626" s="48"/>
      <c r="T3626" s="48"/>
      <c r="U3626" s="47" t="s">
        <v>6148</v>
      </c>
      <c r="V3626" s="48"/>
      <c r="W3626" s="48"/>
      <c r="X3626" s="48"/>
      <c r="Y3626" s="48"/>
      <c r="Z3626" s="48"/>
      <c r="AA3626" s="64">
        <v>3410000</v>
      </c>
      <c r="AB3626" s="61">
        <v>1</v>
      </c>
      <c r="AC3626" s="61">
        <v>0</v>
      </c>
      <c r="AD3626" s="48"/>
      <c r="AE3626" s="48"/>
      <c r="AF3626" s="48"/>
      <c r="AG3626" s="62"/>
      <c r="AH3626" s="62"/>
      <c r="AI3626" s="62"/>
      <c r="AJ3626" s="48"/>
      <c r="AK3626" s="61" t="str">
        <f>VLOOKUP(L3626,'[2]Bảng chi tiết công cụ dụng cụ'!$A$8:$AC$4035,27,0)</f>
        <v>QLC</v>
      </c>
      <c r="AL3626" s="61">
        <v>15311001</v>
      </c>
      <c r="AM3626" s="61">
        <v>33121001</v>
      </c>
      <c r="AN3626" s="48"/>
      <c r="AO3626" s="48"/>
      <c r="AP3626" s="61" t="s">
        <v>6174</v>
      </c>
      <c r="AQ3626" s="61" t="s">
        <v>6164</v>
      </c>
      <c r="AR3626" s="48"/>
      <c r="AT3626" s="34" t="s">
        <v>77</v>
      </c>
    </row>
    <row r="3627" spans="1:46">
      <c r="A3627" s="43">
        <v>3622</v>
      </c>
      <c r="B3627" s="43" t="s">
        <v>5199</v>
      </c>
      <c r="C3627" s="43" t="str">
        <f t="shared" si="70"/>
        <v>Dùng chung TCĐT</v>
      </c>
      <c r="D3627" s="43" t="s">
        <v>6604</v>
      </c>
      <c r="E3627" s="43"/>
      <c r="F3627" s="43" t="str">
        <f>VLOOKUP(H3627,'DM BPSD'!$A$2:$G$30,6,0)</f>
        <v>Phạm Thị Thùy Linh</v>
      </c>
      <c r="G3627" s="43">
        <f>VLOOKUP(F3627,'DS Nhân viên'!$A$2:$B$577,2,0)</f>
        <v>900072</v>
      </c>
      <c r="H3627" s="49" t="s">
        <v>5158</v>
      </c>
      <c r="I3627" s="43"/>
      <c r="J3627" s="83" t="str">
        <f>VLOOKUP(B3627,'BBKK 30.6'!B3642:H8017,7,0)</f>
        <v>Sử dụng bình thường</v>
      </c>
      <c r="K3627" s="46" t="s">
        <v>5191</v>
      </c>
      <c r="L3627" s="46" t="s">
        <v>5199</v>
      </c>
      <c r="M3627" s="46" t="s">
        <v>641</v>
      </c>
      <c r="N3627" s="48"/>
      <c r="O3627" s="48"/>
      <c r="P3627" s="48"/>
      <c r="Q3627" s="48"/>
      <c r="R3627" s="48"/>
      <c r="S3627" s="48"/>
      <c r="T3627" s="48"/>
      <c r="U3627" s="47" t="s">
        <v>6148</v>
      </c>
      <c r="V3627" s="48"/>
      <c r="W3627" s="48"/>
      <c r="X3627" s="48"/>
      <c r="Y3627" s="48"/>
      <c r="Z3627" s="48"/>
      <c r="AA3627" s="64">
        <v>2585000</v>
      </c>
      <c r="AB3627" s="61">
        <v>1</v>
      </c>
      <c r="AC3627" s="61">
        <v>0</v>
      </c>
      <c r="AD3627" s="48"/>
      <c r="AE3627" s="48"/>
      <c r="AF3627" s="48"/>
      <c r="AG3627" s="62"/>
      <c r="AH3627" s="62"/>
      <c r="AI3627" s="62"/>
      <c r="AJ3627" s="48"/>
      <c r="AK3627" s="61" t="str">
        <f>VLOOKUP(L3627,'[2]Bảng chi tiết công cụ dụng cụ'!$A$8:$AC$4035,27,0)</f>
        <v>QLC</v>
      </c>
      <c r="AL3627" s="61">
        <v>15311001</v>
      </c>
      <c r="AM3627" s="61">
        <v>33121001</v>
      </c>
      <c r="AN3627" s="48"/>
      <c r="AO3627" s="48"/>
      <c r="AP3627" s="61" t="s">
        <v>6174</v>
      </c>
      <c r="AQ3627" s="61" t="s">
        <v>6164</v>
      </c>
      <c r="AR3627" s="48"/>
      <c r="AT3627" s="34" t="s">
        <v>77</v>
      </c>
    </row>
    <row r="3628" spans="1:46">
      <c r="A3628" s="43">
        <v>3623</v>
      </c>
      <c r="B3628" s="43" t="s">
        <v>5200</v>
      </c>
      <c r="C3628" s="43" t="str">
        <f t="shared" si="70"/>
        <v>Dùng chung TCĐT</v>
      </c>
      <c r="D3628" s="43" t="s">
        <v>6604</v>
      </c>
      <c r="E3628" s="43"/>
      <c r="F3628" s="43" t="str">
        <f>VLOOKUP(H3628,'DM BPSD'!$A$2:$G$30,6,0)</f>
        <v>Phạm Thị Thùy Linh</v>
      </c>
      <c r="G3628" s="43">
        <f>VLOOKUP(F3628,'DS Nhân viên'!$A$2:$B$577,2,0)</f>
        <v>900072</v>
      </c>
      <c r="H3628" s="49" t="s">
        <v>5158</v>
      </c>
      <c r="I3628" s="43"/>
      <c r="J3628" s="83" t="str">
        <f>VLOOKUP(B3628,'BBKK 30.6'!B3643:H8018,7,0)</f>
        <v>Sử dụng bình thường</v>
      </c>
      <c r="K3628" s="46" t="s">
        <v>5191</v>
      </c>
      <c r="L3628" s="46" t="s">
        <v>5200</v>
      </c>
      <c r="M3628" s="46" t="s">
        <v>641</v>
      </c>
      <c r="N3628" s="48"/>
      <c r="O3628" s="48"/>
      <c r="P3628" s="48"/>
      <c r="Q3628" s="48"/>
      <c r="R3628" s="48"/>
      <c r="S3628" s="48"/>
      <c r="T3628" s="48"/>
      <c r="U3628" s="47" t="s">
        <v>6148</v>
      </c>
      <c r="V3628" s="48"/>
      <c r="W3628" s="48"/>
      <c r="X3628" s="48"/>
      <c r="Y3628" s="48"/>
      <c r="Z3628" s="48"/>
      <c r="AA3628" s="64">
        <v>2585000</v>
      </c>
      <c r="AB3628" s="61">
        <v>1</v>
      </c>
      <c r="AC3628" s="61">
        <v>0</v>
      </c>
      <c r="AD3628" s="48"/>
      <c r="AE3628" s="48"/>
      <c r="AF3628" s="48"/>
      <c r="AG3628" s="62"/>
      <c r="AH3628" s="62"/>
      <c r="AI3628" s="62"/>
      <c r="AJ3628" s="48"/>
      <c r="AK3628" s="61" t="str">
        <f>VLOOKUP(L3628,'[2]Bảng chi tiết công cụ dụng cụ'!$A$8:$AC$4035,27,0)</f>
        <v>QLC</v>
      </c>
      <c r="AL3628" s="61">
        <v>15311001</v>
      </c>
      <c r="AM3628" s="61">
        <v>33121001</v>
      </c>
      <c r="AN3628" s="48"/>
      <c r="AO3628" s="48"/>
      <c r="AP3628" s="61" t="s">
        <v>6174</v>
      </c>
      <c r="AQ3628" s="61" t="s">
        <v>6164</v>
      </c>
      <c r="AR3628" s="48"/>
      <c r="AT3628" s="34" t="s">
        <v>77</v>
      </c>
    </row>
    <row r="3629" spans="1:46">
      <c r="A3629" s="43">
        <v>3624</v>
      </c>
      <c r="B3629" s="43" t="s">
        <v>5201</v>
      </c>
      <c r="C3629" s="43" t="str">
        <f t="shared" si="70"/>
        <v>Dùng chung TCĐT</v>
      </c>
      <c r="D3629" s="43" t="s">
        <v>6604</v>
      </c>
      <c r="E3629" s="43"/>
      <c r="F3629" s="43" t="str">
        <f>VLOOKUP(H3629,'DM BPSD'!$A$2:$G$30,6,0)</f>
        <v>Phạm Thị Thùy Linh</v>
      </c>
      <c r="G3629" s="43">
        <f>VLOOKUP(F3629,'DS Nhân viên'!$A$2:$B$577,2,0)</f>
        <v>900072</v>
      </c>
      <c r="H3629" s="49" t="s">
        <v>5158</v>
      </c>
      <c r="I3629" s="43"/>
      <c r="J3629" s="83" t="str">
        <f>VLOOKUP(B3629,'BBKK 30.6'!B3644:H8019,7,0)</f>
        <v>Sử dụng bình thường</v>
      </c>
      <c r="K3629" s="46" t="s">
        <v>5191</v>
      </c>
      <c r="L3629" s="46" t="s">
        <v>5201</v>
      </c>
      <c r="M3629" s="46" t="s">
        <v>1280</v>
      </c>
      <c r="N3629" s="48"/>
      <c r="O3629" s="48"/>
      <c r="P3629" s="48"/>
      <c r="Q3629" s="48"/>
      <c r="R3629" s="48"/>
      <c r="S3629" s="48"/>
      <c r="T3629" s="48"/>
      <c r="U3629" s="47" t="s">
        <v>6148</v>
      </c>
      <c r="V3629" s="48"/>
      <c r="W3629" s="48"/>
      <c r="X3629" s="48"/>
      <c r="Y3629" s="48"/>
      <c r="Z3629" s="48"/>
      <c r="AA3629" s="64">
        <v>10800000</v>
      </c>
      <c r="AB3629" s="61">
        <v>1</v>
      </c>
      <c r="AC3629" s="61">
        <v>0</v>
      </c>
      <c r="AD3629" s="48"/>
      <c r="AE3629" s="48"/>
      <c r="AF3629" s="48"/>
      <c r="AG3629" s="62"/>
      <c r="AH3629" s="62"/>
      <c r="AI3629" s="62"/>
      <c r="AJ3629" s="48"/>
      <c r="AK3629" s="61" t="str">
        <f>VLOOKUP(L3629,'[2]Bảng chi tiết công cụ dụng cụ'!$A$8:$AC$4035,27,0)</f>
        <v>QLC</v>
      </c>
      <c r="AL3629" s="61">
        <v>15311001</v>
      </c>
      <c r="AM3629" s="61">
        <v>33121001</v>
      </c>
      <c r="AN3629" s="48"/>
      <c r="AO3629" s="48"/>
      <c r="AP3629" s="61" t="s">
        <v>6174</v>
      </c>
      <c r="AQ3629" s="61" t="s">
        <v>6164</v>
      </c>
      <c r="AR3629" s="48"/>
      <c r="AT3629" s="34" t="s">
        <v>77</v>
      </c>
    </row>
    <row r="3630" spans="1:46">
      <c r="A3630" s="43">
        <v>3625</v>
      </c>
      <c r="B3630" s="43" t="s">
        <v>5202</v>
      </c>
      <c r="C3630" s="43" t="str">
        <f t="shared" si="70"/>
        <v>Dùng chung TCĐT</v>
      </c>
      <c r="D3630" s="43" t="s">
        <v>6604</v>
      </c>
      <c r="E3630" s="43"/>
      <c r="F3630" s="43" t="str">
        <f>VLOOKUP(H3630,'DM BPSD'!$A$2:$G$30,6,0)</f>
        <v>Phạm Thị Thùy Linh</v>
      </c>
      <c r="G3630" s="43">
        <f>VLOOKUP(F3630,'DS Nhân viên'!$A$2:$B$577,2,0)</f>
        <v>900072</v>
      </c>
      <c r="H3630" s="49" t="s">
        <v>5158</v>
      </c>
      <c r="I3630" s="43"/>
      <c r="J3630" s="83" t="str">
        <f>VLOOKUP(B3630,'BBKK 30.6'!B3645:H8020,7,0)</f>
        <v>Sử dụng bình thường</v>
      </c>
      <c r="K3630" s="46" t="s">
        <v>5191</v>
      </c>
      <c r="L3630" s="46" t="s">
        <v>5202</v>
      </c>
      <c r="M3630" s="46" t="s">
        <v>1280</v>
      </c>
      <c r="N3630" s="48"/>
      <c r="O3630" s="48"/>
      <c r="P3630" s="48"/>
      <c r="Q3630" s="48"/>
      <c r="R3630" s="48"/>
      <c r="S3630" s="48"/>
      <c r="T3630" s="48"/>
      <c r="U3630" s="47" t="s">
        <v>6148</v>
      </c>
      <c r="V3630" s="48"/>
      <c r="W3630" s="48"/>
      <c r="X3630" s="48"/>
      <c r="Y3630" s="48"/>
      <c r="Z3630" s="48"/>
      <c r="AA3630" s="64">
        <v>10560000</v>
      </c>
      <c r="AB3630" s="61">
        <v>1</v>
      </c>
      <c r="AC3630" s="61">
        <v>0</v>
      </c>
      <c r="AD3630" s="48"/>
      <c r="AE3630" s="48"/>
      <c r="AF3630" s="48"/>
      <c r="AG3630" s="62"/>
      <c r="AH3630" s="62"/>
      <c r="AI3630" s="62"/>
      <c r="AJ3630" s="48"/>
      <c r="AK3630" s="61" t="str">
        <f>VLOOKUP(L3630,'[2]Bảng chi tiết công cụ dụng cụ'!$A$8:$AC$4035,27,0)</f>
        <v>QLC</v>
      </c>
      <c r="AL3630" s="61">
        <v>15311001</v>
      </c>
      <c r="AM3630" s="61">
        <v>33121001</v>
      </c>
      <c r="AN3630" s="48"/>
      <c r="AO3630" s="48"/>
      <c r="AP3630" s="61" t="s">
        <v>6174</v>
      </c>
      <c r="AQ3630" s="61" t="s">
        <v>6164</v>
      </c>
      <c r="AR3630" s="48"/>
      <c r="AT3630" s="34" t="s">
        <v>77</v>
      </c>
    </row>
    <row r="3631" spans="1:46">
      <c r="A3631" s="43">
        <v>3626</v>
      </c>
      <c r="B3631" s="43" t="s">
        <v>5203</v>
      </c>
      <c r="C3631" s="43" t="str">
        <f t="shared" si="70"/>
        <v>Dùng chung TCĐT</v>
      </c>
      <c r="D3631" s="43" t="s">
        <v>6604</v>
      </c>
      <c r="E3631" s="43"/>
      <c r="F3631" s="43" t="str">
        <f>VLOOKUP(H3631,'DM BPSD'!$A$2:$G$30,6,0)</f>
        <v>Phạm Thị Thùy Linh</v>
      </c>
      <c r="G3631" s="43">
        <f>VLOOKUP(F3631,'DS Nhân viên'!$A$2:$B$577,2,0)</f>
        <v>900072</v>
      </c>
      <c r="H3631" s="49" t="s">
        <v>5158</v>
      </c>
      <c r="I3631" s="43"/>
      <c r="J3631" s="83" t="str">
        <f>VLOOKUP(B3631,'BBKK 30.6'!B3646:H8021,7,0)</f>
        <v>Sử dụng bình thường</v>
      </c>
      <c r="K3631" s="46" t="s">
        <v>5191</v>
      </c>
      <c r="L3631" s="46" t="s">
        <v>5203</v>
      </c>
      <c r="M3631" s="46" t="s">
        <v>424</v>
      </c>
      <c r="N3631" s="48"/>
      <c r="O3631" s="48"/>
      <c r="P3631" s="48"/>
      <c r="Q3631" s="48"/>
      <c r="R3631" s="48"/>
      <c r="S3631" s="48"/>
      <c r="T3631" s="48"/>
      <c r="U3631" s="47" t="s">
        <v>6148</v>
      </c>
      <c r="V3631" s="48"/>
      <c r="W3631" s="48"/>
      <c r="X3631" s="48"/>
      <c r="Y3631" s="48"/>
      <c r="Z3631" s="48"/>
      <c r="AA3631" s="64">
        <v>8478000</v>
      </c>
      <c r="AB3631" s="61">
        <v>1</v>
      </c>
      <c r="AC3631" s="61">
        <v>0</v>
      </c>
      <c r="AD3631" s="48"/>
      <c r="AE3631" s="48"/>
      <c r="AF3631" s="48"/>
      <c r="AG3631" s="62"/>
      <c r="AH3631" s="62"/>
      <c r="AI3631" s="62"/>
      <c r="AJ3631" s="48"/>
      <c r="AK3631" s="61" t="str">
        <f>VLOOKUP(L3631,'[2]Bảng chi tiết công cụ dụng cụ'!$A$8:$AC$4035,27,0)</f>
        <v>QLC</v>
      </c>
      <c r="AL3631" s="61">
        <v>15311001</v>
      </c>
      <c r="AM3631" s="61">
        <v>33121001</v>
      </c>
      <c r="AN3631" s="48"/>
      <c r="AO3631" s="48"/>
      <c r="AP3631" s="61" t="s">
        <v>6174</v>
      </c>
      <c r="AQ3631" s="61" t="s">
        <v>6164</v>
      </c>
      <c r="AR3631" s="48"/>
      <c r="AT3631" s="34" t="s">
        <v>77</v>
      </c>
    </row>
    <row r="3632" spans="1:46">
      <c r="A3632" s="43">
        <v>3627</v>
      </c>
      <c r="B3632" s="43" t="s">
        <v>5204</v>
      </c>
      <c r="C3632" s="43" t="str">
        <f t="shared" si="70"/>
        <v>Dùng chung TCĐT</v>
      </c>
      <c r="D3632" s="43" t="s">
        <v>6604</v>
      </c>
      <c r="E3632" s="43"/>
      <c r="F3632" s="43" t="str">
        <f>VLOOKUP(H3632,'DM BPSD'!$A$2:$G$30,6,0)</f>
        <v>Phạm Thị Thùy Linh</v>
      </c>
      <c r="G3632" s="43">
        <f>VLOOKUP(F3632,'DS Nhân viên'!$A$2:$B$577,2,0)</f>
        <v>900072</v>
      </c>
      <c r="H3632" s="49" t="s">
        <v>5158</v>
      </c>
      <c r="I3632" s="43"/>
      <c r="J3632" s="83" t="str">
        <f>VLOOKUP(B3632,'BBKK 30.6'!B3647:H8022,7,0)</f>
        <v>Sử dụng bình thường</v>
      </c>
      <c r="K3632" s="46" t="s">
        <v>5191</v>
      </c>
      <c r="L3632" s="46" t="s">
        <v>5204</v>
      </c>
      <c r="M3632" s="46" t="s">
        <v>5205</v>
      </c>
      <c r="N3632" s="48"/>
      <c r="O3632" s="48"/>
      <c r="P3632" s="48"/>
      <c r="Q3632" s="48"/>
      <c r="R3632" s="48"/>
      <c r="S3632" s="48"/>
      <c r="T3632" s="48"/>
      <c r="U3632" s="47" t="s">
        <v>6148</v>
      </c>
      <c r="V3632" s="48"/>
      <c r="W3632" s="48"/>
      <c r="X3632" s="48"/>
      <c r="Y3632" s="48"/>
      <c r="Z3632" s="48"/>
      <c r="AA3632" s="64">
        <v>7344000</v>
      </c>
      <c r="AB3632" s="61">
        <v>1</v>
      </c>
      <c r="AC3632" s="61">
        <v>0</v>
      </c>
      <c r="AD3632" s="48"/>
      <c r="AE3632" s="48"/>
      <c r="AF3632" s="48"/>
      <c r="AG3632" s="62"/>
      <c r="AH3632" s="62"/>
      <c r="AI3632" s="62"/>
      <c r="AJ3632" s="48"/>
      <c r="AK3632" s="61" t="str">
        <f>VLOOKUP(L3632,'[2]Bảng chi tiết công cụ dụng cụ'!$A$8:$AC$4035,27,0)</f>
        <v>QLC</v>
      </c>
      <c r="AL3632" s="61">
        <v>15311001</v>
      </c>
      <c r="AM3632" s="61">
        <v>33121001</v>
      </c>
      <c r="AN3632" s="48"/>
      <c r="AO3632" s="48"/>
      <c r="AP3632" s="61" t="s">
        <v>6174</v>
      </c>
      <c r="AQ3632" s="61" t="s">
        <v>6164</v>
      </c>
      <c r="AR3632" s="48"/>
      <c r="AT3632" s="34" t="s">
        <v>77</v>
      </c>
    </row>
    <row r="3633" spans="1:46">
      <c r="A3633" s="43">
        <v>3628</v>
      </c>
      <c r="B3633" s="43" t="s">
        <v>5206</v>
      </c>
      <c r="C3633" s="43" t="str">
        <f t="shared" si="70"/>
        <v>Dùng chung TCĐT</v>
      </c>
      <c r="D3633" s="43" t="s">
        <v>6604</v>
      </c>
      <c r="E3633" s="43"/>
      <c r="F3633" s="43" t="str">
        <f>VLOOKUP(H3633,'DM BPSD'!$A$2:$G$30,6,0)</f>
        <v>Phạm Thị Thùy Linh</v>
      </c>
      <c r="G3633" s="43">
        <f>VLOOKUP(F3633,'DS Nhân viên'!$A$2:$B$577,2,0)</f>
        <v>900072</v>
      </c>
      <c r="H3633" s="49" t="s">
        <v>5158</v>
      </c>
      <c r="I3633" s="43"/>
      <c r="J3633" s="83" t="str">
        <f>VLOOKUP(B3633,'BBKK 30.6'!B3648:H8023,7,0)</f>
        <v>Sử dụng bình thường</v>
      </c>
      <c r="K3633" s="46" t="s">
        <v>5191</v>
      </c>
      <c r="L3633" s="46" t="s">
        <v>5206</v>
      </c>
      <c r="M3633" s="46" t="s">
        <v>5205</v>
      </c>
      <c r="N3633" s="48"/>
      <c r="O3633" s="48"/>
      <c r="P3633" s="48"/>
      <c r="Q3633" s="48"/>
      <c r="R3633" s="48"/>
      <c r="S3633" s="48"/>
      <c r="T3633" s="48"/>
      <c r="U3633" s="47" t="s">
        <v>6148</v>
      </c>
      <c r="V3633" s="48"/>
      <c r="W3633" s="48"/>
      <c r="X3633" s="48"/>
      <c r="Y3633" s="48"/>
      <c r="Z3633" s="48"/>
      <c r="AA3633" s="64">
        <v>7344000</v>
      </c>
      <c r="AB3633" s="61">
        <v>1</v>
      </c>
      <c r="AC3633" s="61">
        <v>0</v>
      </c>
      <c r="AD3633" s="48"/>
      <c r="AE3633" s="48"/>
      <c r="AF3633" s="48"/>
      <c r="AG3633" s="62"/>
      <c r="AH3633" s="62"/>
      <c r="AI3633" s="62"/>
      <c r="AJ3633" s="48"/>
      <c r="AK3633" s="61" t="str">
        <f>VLOOKUP(L3633,'[2]Bảng chi tiết công cụ dụng cụ'!$A$8:$AC$4035,27,0)</f>
        <v>QLC</v>
      </c>
      <c r="AL3633" s="61">
        <v>15311001</v>
      </c>
      <c r="AM3633" s="61">
        <v>33121001</v>
      </c>
      <c r="AN3633" s="48"/>
      <c r="AO3633" s="48"/>
      <c r="AP3633" s="61" t="s">
        <v>6174</v>
      </c>
      <c r="AQ3633" s="61" t="s">
        <v>6164</v>
      </c>
      <c r="AR3633" s="48"/>
      <c r="AT3633" s="34" t="s">
        <v>77</v>
      </c>
    </row>
    <row r="3634" spans="1:46">
      <c r="A3634" s="43">
        <v>3629</v>
      </c>
      <c r="B3634" s="43" t="s">
        <v>5207</v>
      </c>
      <c r="C3634" s="43" t="str">
        <f t="shared" si="70"/>
        <v>Dùng chung TCĐT</v>
      </c>
      <c r="D3634" s="43" t="s">
        <v>6604</v>
      </c>
      <c r="E3634" s="43"/>
      <c r="F3634" s="43" t="str">
        <f>VLOOKUP(H3634,'DM BPSD'!$A$2:$G$30,6,0)</f>
        <v>Phạm Thị Thùy Linh</v>
      </c>
      <c r="G3634" s="43">
        <f>VLOOKUP(F3634,'DS Nhân viên'!$A$2:$B$577,2,0)</f>
        <v>900072</v>
      </c>
      <c r="H3634" s="49" t="s">
        <v>5158</v>
      </c>
      <c r="I3634" s="43"/>
      <c r="J3634" s="83" t="str">
        <f>VLOOKUP(B3634,'BBKK 30.6'!B3649:H8024,7,0)</f>
        <v>Sử dụng bình thường</v>
      </c>
      <c r="K3634" s="46" t="s">
        <v>5191</v>
      </c>
      <c r="L3634" s="46" t="s">
        <v>5207</v>
      </c>
      <c r="M3634" s="46" t="s">
        <v>1545</v>
      </c>
      <c r="N3634" s="48"/>
      <c r="O3634" s="48"/>
      <c r="P3634" s="48"/>
      <c r="Q3634" s="48"/>
      <c r="R3634" s="48"/>
      <c r="S3634" s="48"/>
      <c r="T3634" s="48"/>
      <c r="U3634" s="47" t="s">
        <v>6148</v>
      </c>
      <c r="V3634" s="48"/>
      <c r="W3634" s="48"/>
      <c r="X3634" s="48"/>
      <c r="Y3634" s="48"/>
      <c r="Z3634" s="48"/>
      <c r="AA3634" s="64">
        <v>5913600</v>
      </c>
      <c r="AB3634" s="61">
        <v>1</v>
      </c>
      <c r="AC3634" s="61">
        <v>0</v>
      </c>
      <c r="AD3634" s="48"/>
      <c r="AE3634" s="48"/>
      <c r="AF3634" s="48"/>
      <c r="AG3634" s="62"/>
      <c r="AH3634" s="62"/>
      <c r="AI3634" s="62"/>
      <c r="AJ3634" s="48"/>
      <c r="AK3634" s="61" t="str">
        <f>VLOOKUP(L3634,'[2]Bảng chi tiết công cụ dụng cụ'!$A$8:$AC$4035,27,0)</f>
        <v>QLC</v>
      </c>
      <c r="AL3634" s="61">
        <v>15311001</v>
      </c>
      <c r="AM3634" s="61">
        <v>33121001</v>
      </c>
      <c r="AN3634" s="48"/>
      <c r="AO3634" s="48"/>
      <c r="AP3634" s="61" t="s">
        <v>6174</v>
      </c>
      <c r="AQ3634" s="61" t="s">
        <v>6164</v>
      </c>
      <c r="AR3634" s="48"/>
      <c r="AS3634" s="65">
        <v>42887</v>
      </c>
      <c r="AT3634" s="34" t="s">
        <v>77</v>
      </c>
    </row>
    <row r="3635" spans="1:46">
      <c r="A3635" s="43">
        <v>3630</v>
      </c>
      <c r="B3635" s="43" t="s">
        <v>5208</v>
      </c>
      <c r="C3635" s="43" t="str">
        <f t="shared" si="70"/>
        <v>Dùng chung TCĐT</v>
      </c>
      <c r="D3635" s="43" t="s">
        <v>6604</v>
      </c>
      <c r="E3635" s="43"/>
      <c r="F3635" s="43" t="str">
        <f>VLOOKUP(H3635,'DM BPSD'!$A$2:$G$30,6,0)</f>
        <v>Phạm Thị Thùy Linh</v>
      </c>
      <c r="G3635" s="43">
        <f>VLOOKUP(F3635,'DS Nhân viên'!$A$2:$B$577,2,0)</f>
        <v>900072</v>
      </c>
      <c r="H3635" s="49" t="s">
        <v>5158</v>
      </c>
      <c r="I3635" s="43"/>
      <c r="J3635" s="83" t="str">
        <f>VLOOKUP(B3635,'BBKK 30.6'!B3650:H8025,7,0)</f>
        <v>Sử dụng bình thường</v>
      </c>
      <c r="K3635" s="46" t="s">
        <v>5191</v>
      </c>
      <c r="L3635" s="46" t="s">
        <v>5208</v>
      </c>
      <c r="M3635" s="46" t="s">
        <v>1545</v>
      </c>
      <c r="N3635" s="48"/>
      <c r="O3635" s="48"/>
      <c r="P3635" s="48"/>
      <c r="Q3635" s="48"/>
      <c r="R3635" s="48"/>
      <c r="S3635" s="48"/>
      <c r="T3635" s="48"/>
      <c r="U3635" s="47" t="s">
        <v>6148</v>
      </c>
      <c r="V3635" s="48"/>
      <c r="W3635" s="48"/>
      <c r="X3635" s="48"/>
      <c r="Y3635" s="48"/>
      <c r="Z3635" s="48"/>
      <c r="AA3635" s="64">
        <v>5913600</v>
      </c>
      <c r="AB3635" s="61">
        <v>1</v>
      </c>
      <c r="AC3635" s="61">
        <v>0</v>
      </c>
      <c r="AD3635" s="48"/>
      <c r="AE3635" s="48"/>
      <c r="AF3635" s="48"/>
      <c r="AG3635" s="62"/>
      <c r="AH3635" s="62"/>
      <c r="AI3635" s="62"/>
      <c r="AJ3635" s="48"/>
      <c r="AK3635" s="61" t="str">
        <f>VLOOKUP(L3635,'[2]Bảng chi tiết công cụ dụng cụ'!$A$8:$AC$4035,27,0)</f>
        <v>QLC</v>
      </c>
      <c r="AL3635" s="61">
        <v>15311001</v>
      </c>
      <c r="AM3635" s="61">
        <v>33121001</v>
      </c>
      <c r="AN3635" s="48"/>
      <c r="AO3635" s="48"/>
      <c r="AP3635" s="61" t="s">
        <v>6174</v>
      </c>
      <c r="AQ3635" s="61" t="s">
        <v>6164</v>
      </c>
      <c r="AR3635" s="48"/>
      <c r="AS3635" s="65">
        <v>42887</v>
      </c>
      <c r="AT3635" s="34" t="s">
        <v>77</v>
      </c>
    </row>
    <row r="3636" spans="1:46" ht="31.5">
      <c r="A3636" s="43">
        <v>3631</v>
      </c>
      <c r="B3636" s="43" t="s">
        <v>5209</v>
      </c>
      <c r="C3636" s="43" t="str">
        <f t="shared" si="70"/>
        <v>Dùng chung TCĐT, Pantry tầng 7</v>
      </c>
      <c r="D3636" s="43" t="s">
        <v>6604</v>
      </c>
      <c r="E3636" s="43"/>
      <c r="F3636" s="43" t="str">
        <f>VLOOKUP(H3636,'DM BPSD'!$A$2:$G$30,6,0)</f>
        <v>Phạm Thị Thùy Linh</v>
      </c>
      <c r="G3636" s="43">
        <f>VLOOKUP(F3636,'DS Nhân viên'!$A$2:$B$577,2,0)</f>
        <v>900072</v>
      </c>
      <c r="H3636" s="49" t="s">
        <v>5158</v>
      </c>
      <c r="I3636" s="43"/>
      <c r="J3636" s="83" t="str">
        <f>VLOOKUP(B3636,'BBKK 30.6'!B3651:H8026,7,0)</f>
        <v>Sử dụng bình thường</v>
      </c>
      <c r="K3636" s="46" t="s">
        <v>5210</v>
      </c>
      <c r="L3636" s="46" t="s">
        <v>5209</v>
      </c>
      <c r="M3636" s="46" t="s">
        <v>82</v>
      </c>
      <c r="N3636" s="48"/>
      <c r="O3636" s="48"/>
      <c r="P3636" s="48"/>
      <c r="Q3636" s="48"/>
      <c r="R3636" s="48"/>
      <c r="S3636" s="48"/>
      <c r="T3636" s="48"/>
      <c r="U3636" s="47" t="s">
        <v>6148</v>
      </c>
      <c r="V3636" s="48"/>
      <c r="W3636" s="48"/>
      <c r="X3636" s="48"/>
      <c r="Y3636" s="48"/>
      <c r="Z3636" s="48"/>
      <c r="AA3636" s="64">
        <v>2592000</v>
      </c>
      <c r="AB3636" s="61">
        <v>1</v>
      </c>
      <c r="AC3636" s="61">
        <v>0</v>
      </c>
      <c r="AD3636" s="48"/>
      <c r="AE3636" s="48"/>
      <c r="AF3636" s="48"/>
      <c r="AG3636" s="62"/>
      <c r="AH3636" s="62"/>
      <c r="AI3636" s="62"/>
      <c r="AJ3636" s="48"/>
      <c r="AK3636" s="61" t="str">
        <f>VLOOKUP(L3636,'[2]Bảng chi tiết công cụ dụng cụ'!$A$8:$AC$4035,27,0)</f>
        <v>QLC</v>
      </c>
      <c r="AL3636" s="61">
        <v>15311001</v>
      </c>
      <c r="AM3636" s="61">
        <v>33121001</v>
      </c>
      <c r="AN3636" s="48"/>
      <c r="AO3636" s="48"/>
      <c r="AP3636" s="61" t="s">
        <v>6174</v>
      </c>
      <c r="AQ3636" s="61" t="s">
        <v>6164</v>
      </c>
      <c r="AR3636" s="48"/>
      <c r="AT3636" s="34" t="s">
        <v>77</v>
      </c>
    </row>
    <row r="3637" spans="1:46" ht="31.5">
      <c r="A3637" s="43">
        <v>3632</v>
      </c>
      <c r="B3637" s="43" t="s">
        <v>5211</v>
      </c>
      <c r="C3637" s="43" t="str">
        <f t="shared" si="70"/>
        <v>Dùng chung TCĐT, sau lưng Ms Ngọc</v>
      </c>
      <c r="D3637" s="43" t="s">
        <v>6604</v>
      </c>
      <c r="E3637" s="43"/>
      <c r="F3637" s="43" t="str">
        <f>VLOOKUP(H3637,'DM BPSD'!$A$2:$G$30,6,0)</f>
        <v>Phạm Thị Thùy Linh</v>
      </c>
      <c r="G3637" s="43">
        <f>VLOOKUP(F3637,'DS Nhân viên'!$A$2:$B$577,2,0)</f>
        <v>900072</v>
      </c>
      <c r="H3637" s="49" t="s">
        <v>5158</v>
      </c>
      <c r="I3637" s="43"/>
      <c r="J3637" s="83" t="str">
        <f>VLOOKUP(B3637,'BBKK 30.6'!B3652:H8027,7,0)</f>
        <v>Sử dụng bình thường</v>
      </c>
      <c r="K3637" s="46" t="s">
        <v>5212</v>
      </c>
      <c r="L3637" s="46" t="s">
        <v>5211</v>
      </c>
      <c r="M3637" s="46" t="s">
        <v>3834</v>
      </c>
      <c r="N3637" s="48"/>
      <c r="O3637" s="48"/>
      <c r="P3637" s="48"/>
      <c r="Q3637" s="48"/>
      <c r="R3637" s="48"/>
      <c r="S3637" s="48"/>
      <c r="T3637" s="48"/>
      <c r="U3637" s="47" t="s">
        <v>6148</v>
      </c>
      <c r="V3637" s="48"/>
      <c r="W3637" s="48"/>
      <c r="X3637" s="48"/>
      <c r="Y3637" s="48"/>
      <c r="Z3637" s="48"/>
      <c r="AA3637" s="64">
        <v>3300000</v>
      </c>
      <c r="AB3637" s="61">
        <v>1</v>
      </c>
      <c r="AC3637" s="61">
        <v>0</v>
      </c>
      <c r="AD3637" s="48"/>
      <c r="AE3637" s="48"/>
      <c r="AF3637" s="48"/>
      <c r="AG3637" s="62"/>
      <c r="AH3637" s="62"/>
      <c r="AI3637" s="62"/>
      <c r="AJ3637" s="48"/>
      <c r="AK3637" s="61" t="str">
        <f>VLOOKUP(L3637,'[2]Bảng chi tiết công cụ dụng cụ'!$A$8:$AC$4035,27,0)</f>
        <v>QLC</v>
      </c>
      <c r="AL3637" s="61">
        <v>15311001</v>
      </c>
      <c r="AM3637" s="61">
        <v>33121001</v>
      </c>
      <c r="AN3637" s="48"/>
      <c r="AO3637" s="48"/>
      <c r="AP3637" s="61" t="s">
        <v>6173</v>
      </c>
      <c r="AQ3637" s="61" t="s">
        <v>6164</v>
      </c>
      <c r="AR3637" s="48"/>
      <c r="AS3637" s="65">
        <v>42887</v>
      </c>
      <c r="AT3637" s="34" t="s">
        <v>77</v>
      </c>
    </row>
    <row r="3638" spans="1:46" ht="31.5">
      <c r="A3638" s="43">
        <v>3633</v>
      </c>
      <c r="B3638" s="43" t="s">
        <v>5213</v>
      </c>
      <c r="C3638" s="43" t="str">
        <f t="shared" si="70"/>
        <v>Dùng chung TCĐT/Đỗ Thị Hồng Ngọc</v>
      </c>
      <c r="D3638" s="43" t="s">
        <v>6604</v>
      </c>
      <c r="E3638" s="43"/>
      <c r="F3638" s="43" t="str">
        <f>VLOOKUP(H3638,'DM BPSD'!$A$2:$G$30,6,0)</f>
        <v>Phạm Thị Thùy Linh</v>
      </c>
      <c r="G3638" s="43">
        <f>VLOOKUP(F3638,'DS Nhân viên'!$A$2:$B$577,2,0)</f>
        <v>900072</v>
      </c>
      <c r="H3638" s="49" t="s">
        <v>5158</v>
      </c>
      <c r="I3638" s="43"/>
      <c r="J3638" s="83" t="str">
        <f>VLOOKUP(B3638,'BBKK 30.6'!B3653:H8028,7,0)</f>
        <v>Sử dụng bình thường</v>
      </c>
      <c r="K3638" s="46" t="s">
        <v>5214</v>
      </c>
      <c r="L3638" s="46" t="s">
        <v>5213</v>
      </c>
      <c r="M3638" s="46" t="s">
        <v>1271</v>
      </c>
      <c r="N3638" s="48"/>
      <c r="O3638" s="48"/>
      <c r="P3638" s="48"/>
      <c r="Q3638" s="48"/>
      <c r="R3638" s="48"/>
      <c r="S3638" s="48"/>
      <c r="T3638" s="48"/>
      <c r="U3638" s="47" t="s">
        <v>6148</v>
      </c>
      <c r="V3638" s="48"/>
      <c r="W3638" s="48"/>
      <c r="X3638" s="48"/>
      <c r="Y3638" s="48"/>
      <c r="Z3638" s="48"/>
      <c r="AA3638" s="64">
        <v>25190000</v>
      </c>
      <c r="AB3638" s="61">
        <v>1</v>
      </c>
      <c r="AC3638" s="61">
        <v>0</v>
      </c>
      <c r="AD3638" s="48"/>
      <c r="AE3638" s="48"/>
      <c r="AF3638" s="48"/>
      <c r="AG3638" s="62"/>
      <c r="AH3638" s="62"/>
      <c r="AI3638" s="62"/>
      <c r="AJ3638" s="48"/>
      <c r="AK3638" s="61" t="str">
        <f>VLOOKUP(L3638,'[2]Bảng chi tiết công cụ dụng cụ'!$A$8:$AC$4035,27,0)</f>
        <v>QLC</v>
      </c>
      <c r="AL3638" s="61">
        <v>15312001</v>
      </c>
      <c r="AM3638" s="61">
        <v>33121001</v>
      </c>
      <c r="AN3638" s="48"/>
      <c r="AO3638" s="48"/>
      <c r="AP3638" s="61" t="s">
        <v>6173</v>
      </c>
      <c r="AQ3638" s="61" t="s">
        <v>6164</v>
      </c>
      <c r="AR3638" s="48"/>
      <c r="AS3638" s="65">
        <v>44494</v>
      </c>
      <c r="AT3638" s="34" t="s">
        <v>77</v>
      </c>
    </row>
    <row r="3639" spans="1:46" ht="31.5">
      <c r="A3639" s="43">
        <v>3634</v>
      </c>
      <c r="B3639" s="43" t="s">
        <v>5215</v>
      </c>
      <c r="C3639" s="43" t="str">
        <f t="shared" si="70"/>
        <v>Dùng chung TCĐT/Nguyễn Thu Phương</v>
      </c>
      <c r="D3639" s="43" t="s">
        <v>6604</v>
      </c>
      <c r="E3639" s="43"/>
      <c r="F3639" s="43" t="str">
        <f>VLOOKUP(H3639,'DM BPSD'!$A$2:$G$30,6,0)</f>
        <v>Phạm Thị Thùy Linh</v>
      </c>
      <c r="G3639" s="43">
        <f>VLOOKUP(F3639,'DS Nhân viên'!$A$2:$B$577,2,0)</f>
        <v>900072</v>
      </c>
      <c r="H3639" s="49" t="s">
        <v>5158</v>
      </c>
      <c r="I3639" s="43"/>
      <c r="J3639" s="83" t="str">
        <f>VLOOKUP(B3639,'BBKK 30.6'!B3654:H8029,7,0)</f>
        <v>Sử dụng bình thường</v>
      </c>
      <c r="K3639" s="46" t="s">
        <v>5216</v>
      </c>
      <c r="L3639" s="46" t="s">
        <v>5215</v>
      </c>
      <c r="M3639" s="46" t="s">
        <v>1274</v>
      </c>
      <c r="N3639" s="48"/>
      <c r="O3639" s="48"/>
      <c r="P3639" s="48"/>
      <c r="Q3639" s="48"/>
      <c r="R3639" s="48"/>
      <c r="S3639" s="48"/>
      <c r="T3639" s="48"/>
      <c r="U3639" s="47" t="s">
        <v>6148</v>
      </c>
      <c r="V3639" s="48"/>
      <c r="W3639" s="48"/>
      <c r="X3639" s="48"/>
      <c r="Y3639" s="48"/>
      <c r="Z3639" s="48"/>
      <c r="AA3639" s="64">
        <v>22561000</v>
      </c>
      <c r="AB3639" s="61">
        <v>1</v>
      </c>
      <c r="AC3639" s="61">
        <v>0</v>
      </c>
      <c r="AD3639" s="48"/>
      <c r="AE3639" s="48"/>
      <c r="AF3639" s="48"/>
      <c r="AG3639" s="62"/>
      <c r="AH3639" s="62"/>
      <c r="AI3639" s="62"/>
      <c r="AJ3639" s="48"/>
      <c r="AK3639" s="61" t="str">
        <f>VLOOKUP(L3639,'[2]Bảng chi tiết công cụ dụng cụ'!$A$8:$AC$4035,27,0)</f>
        <v>QLC</v>
      </c>
      <c r="AL3639" s="61">
        <v>15312001</v>
      </c>
      <c r="AM3639" s="61">
        <v>33121001</v>
      </c>
      <c r="AN3639" s="48"/>
      <c r="AO3639" s="48"/>
      <c r="AP3639" s="61" t="s">
        <v>6173</v>
      </c>
      <c r="AQ3639" s="61" t="s">
        <v>6164</v>
      </c>
      <c r="AR3639" s="48"/>
      <c r="AS3639" s="65">
        <v>43787</v>
      </c>
      <c r="AT3639" s="34" t="s">
        <v>77</v>
      </c>
    </row>
    <row r="3640" spans="1:46">
      <c r="A3640" s="43">
        <v>3635</v>
      </c>
      <c r="B3640" s="43" t="s">
        <v>5217</v>
      </c>
      <c r="C3640" s="43" t="str">
        <f t="shared" si="70"/>
        <v>Lê Thị Kim Nhung</v>
      </c>
      <c r="D3640" s="43" t="s">
        <v>6604</v>
      </c>
      <c r="E3640" s="43"/>
      <c r="F3640" s="43" t="str">
        <f>VLOOKUP(H3640,'DM BPSD'!$A$2:$G$30,6,0)</f>
        <v>Phạm Thị Thùy Linh</v>
      </c>
      <c r="G3640" s="43">
        <f>VLOOKUP(F3640,'DS Nhân viên'!$A$2:$B$577,2,0)</f>
        <v>900072</v>
      </c>
      <c r="H3640" s="49" t="s">
        <v>5158</v>
      </c>
      <c r="I3640" s="43"/>
      <c r="J3640" s="83" t="str">
        <f>VLOOKUP(B3640,'BBKK 30.6'!B3655:H8030,7,0)</f>
        <v>Sử dụng bình thường</v>
      </c>
      <c r="K3640" s="46" t="s">
        <v>5218</v>
      </c>
      <c r="L3640" s="46" t="s">
        <v>5217</v>
      </c>
      <c r="M3640" s="46" t="s">
        <v>688</v>
      </c>
      <c r="N3640" s="48"/>
      <c r="O3640" s="48"/>
      <c r="P3640" s="48"/>
      <c r="Q3640" s="48"/>
      <c r="R3640" s="48"/>
      <c r="S3640" s="48"/>
      <c r="T3640" s="48"/>
      <c r="U3640" s="47" t="s">
        <v>6148</v>
      </c>
      <c r="V3640" s="48"/>
      <c r="W3640" s="48"/>
      <c r="X3640" s="48"/>
      <c r="Y3640" s="48"/>
      <c r="Z3640" s="48"/>
      <c r="AA3640" s="64">
        <v>0</v>
      </c>
      <c r="AB3640" s="61">
        <v>1</v>
      </c>
      <c r="AC3640" s="61">
        <v>0</v>
      </c>
      <c r="AD3640" s="48"/>
      <c r="AE3640" s="48"/>
      <c r="AF3640" s="48"/>
      <c r="AG3640" s="62"/>
      <c r="AH3640" s="62"/>
      <c r="AI3640" s="62"/>
      <c r="AJ3640" s="48"/>
      <c r="AK3640" s="61" t="str">
        <f>VLOOKUP(L3640,'[2]Bảng chi tiết công cụ dụng cụ'!$A$8:$AC$4035,27,0)</f>
        <v>QLC</v>
      </c>
      <c r="AL3640" s="61">
        <v>15311001</v>
      </c>
      <c r="AM3640" s="61">
        <v>33121001</v>
      </c>
      <c r="AN3640" s="48"/>
      <c r="AO3640" s="48"/>
      <c r="AP3640" s="61" t="s">
        <v>6174</v>
      </c>
      <c r="AQ3640" s="61" t="s">
        <v>6164</v>
      </c>
      <c r="AR3640" s="48"/>
      <c r="AS3640" s="65">
        <v>42401</v>
      </c>
      <c r="AT3640" s="34" t="s">
        <v>77</v>
      </c>
    </row>
    <row r="3641" spans="1:46">
      <c r="A3641" s="43">
        <v>3636</v>
      </c>
      <c r="B3641" s="43" t="s">
        <v>5219</v>
      </c>
      <c r="C3641" s="43" t="str">
        <f t="shared" si="70"/>
        <v>Lê Thị Kim Nhung</v>
      </c>
      <c r="D3641" s="43" t="s">
        <v>6604</v>
      </c>
      <c r="E3641" s="43"/>
      <c r="F3641" s="43" t="str">
        <f>VLOOKUP(H3641,'DM BPSD'!$A$2:$G$30,6,0)</f>
        <v>Phạm Thị Thùy Linh</v>
      </c>
      <c r="G3641" s="43">
        <f>VLOOKUP(F3641,'DS Nhân viên'!$A$2:$B$577,2,0)</f>
        <v>900072</v>
      </c>
      <c r="H3641" s="49" t="s">
        <v>5158</v>
      </c>
      <c r="I3641" s="43"/>
      <c r="J3641" s="83" t="str">
        <f>VLOOKUP(B3641,'BBKK 30.6'!B3656:H8031,7,0)</f>
        <v>Sử dụng bình thường</v>
      </c>
      <c r="K3641" s="46" t="s">
        <v>5218</v>
      </c>
      <c r="L3641" s="46" t="s">
        <v>5219</v>
      </c>
      <c r="M3641" s="46" t="s">
        <v>76</v>
      </c>
      <c r="N3641" s="48"/>
      <c r="O3641" s="48"/>
      <c r="P3641" s="48"/>
      <c r="Q3641" s="48"/>
      <c r="R3641" s="48"/>
      <c r="S3641" s="48"/>
      <c r="T3641" s="48"/>
      <c r="U3641" s="47" t="s">
        <v>6148</v>
      </c>
      <c r="V3641" s="48"/>
      <c r="W3641" s="48"/>
      <c r="X3641" s="48"/>
      <c r="Y3641" s="48"/>
      <c r="Z3641" s="48"/>
      <c r="AA3641" s="64">
        <v>1155000</v>
      </c>
      <c r="AB3641" s="61">
        <v>1</v>
      </c>
      <c r="AC3641" s="61">
        <v>0</v>
      </c>
      <c r="AD3641" s="48"/>
      <c r="AE3641" s="48"/>
      <c r="AF3641" s="48"/>
      <c r="AG3641" s="62"/>
      <c r="AH3641" s="62"/>
      <c r="AI3641" s="62"/>
      <c r="AJ3641" s="48"/>
      <c r="AK3641" s="61" t="str">
        <f>VLOOKUP(L3641,'[2]Bảng chi tiết công cụ dụng cụ'!$A$8:$AC$4035,27,0)</f>
        <v>QLC</v>
      </c>
      <c r="AL3641" s="61">
        <v>15311001</v>
      </c>
      <c r="AM3641" s="61">
        <v>33121001</v>
      </c>
      <c r="AN3641" s="48"/>
      <c r="AO3641" s="48"/>
      <c r="AP3641" s="61" t="s">
        <v>6174</v>
      </c>
      <c r="AQ3641" s="61" t="s">
        <v>6164</v>
      </c>
      <c r="AR3641" s="48"/>
      <c r="AS3641" s="65">
        <v>44229</v>
      </c>
      <c r="AT3641" s="34" t="s">
        <v>77</v>
      </c>
    </row>
    <row r="3642" spans="1:46">
      <c r="A3642" s="43">
        <v>3637</v>
      </c>
      <c r="B3642" s="43" t="s">
        <v>5220</v>
      </c>
      <c r="C3642" s="43" t="str">
        <f t="shared" si="70"/>
        <v>Lê Thị Kim Nhung</v>
      </c>
      <c r="D3642" s="43" t="s">
        <v>6604</v>
      </c>
      <c r="E3642" s="43"/>
      <c r="F3642" s="43" t="str">
        <f>VLOOKUP(H3642,'DM BPSD'!$A$2:$G$30,6,0)</f>
        <v>Phạm Thị Thùy Linh</v>
      </c>
      <c r="G3642" s="43">
        <f>VLOOKUP(F3642,'DS Nhân viên'!$A$2:$B$577,2,0)</f>
        <v>900072</v>
      </c>
      <c r="H3642" s="49" t="s">
        <v>5158</v>
      </c>
      <c r="I3642" s="43"/>
      <c r="J3642" s="83" t="str">
        <f>VLOOKUP(B3642,'BBKK 30.6'!B3657:H8032,7,0)</f>
        <v>Sử dụng bình thường</v>
      </c>
      <c r="K3642" s="46" t="s">
        <v>5218</v>
      </c>
      <c r="L3642" s="46" t="s">
        <v>5220</v>
      </c>
      <c r="M3642" s="46" t="s">
        <v>481</v>
      </c>
      <c r="N3642" s="48"/>
      <c r="O3642" s="48"/>
      <c r="P3642" s="48"/>
      <c r="Q3642" s="48"/>
      <c r="R3642" s="48"/>
      <c r="S3642" s="48"/>
      <c r="T3642" s="48"/>
      <c r="U3642" s="47" t="s">
        <v>6148</v>
      </c>
      <c r="V3642" s="48"/>
      <c r="W3642" s="48"/>
      <c r="X3642" s="48"/>
      <c r="Y3642" s="48"/>
      <c r="Z3642" s="48"/>
      <c r="AA3642" s="64">
        <v>0</v>
      </c>
      <c r="AB3642" s="61">
        <v>1</v>
      </c>
      <c r="AC3642" s="61">
        <v>0</v>
      </c>
      <c r="AD3642" s="48"/>
      <c r="AE3642" s="48"/>
      <c r="AF3642" s="48"/>
      <c r="AG3642" s="62"/>
      <c r="AH3642" s="62"/>
      <c r="AI3642" s="62"/>
      <c r="AJ3642" s="48"/>
      <c r="AK3642" s="61" t="str">
        <f>VLOOKUP(L3642,'[2]Bảng chi tiết công cụ dụng cụ'!$A$8:$AC$4035,27,0)</f>
        <v>QLC</v>
      </c>
      <c r="AL3642" s="61">
        <v>15311001</v>
      </c>
      <c r="AM3642" s="61">
        <v>33121001</v>
      </c>
      <c r="AN3642" s="48"/>
      <c r="AO3642" s="48"/>
      <c r="AP3642" s="61" t="s">
        <v>6173</v>
      </c>
      <c r="AQ3642" s="61" t="s">
        <v>6164</v>
      </c>
      <c r="AR3642" s="48"/>
      <c r="AS3642" s="65">
        <v>42401</v>
      </c>
      <c r="AT3642" s="34" t="s">
        <v>77</v>
      </c>
    </row>
    <row r="3643" spans="1:46">
      <c r="A3643" s="43">
        <v>3638</v>
      </c>
      <c r="B3643" s="43" t="s">
        <v>5221</v>
      </c>
      <c r="C3643" s="43" t="str">
        <f t="shared" si="70"/>
        <v>Lê Thị Kim Nhung</v>
      </c>
      <c r="D3643" s="43" t="s">
        <v>6604</v>
      </c>
      <c r="E3643" s="43"/>
      <c r="F3643" s="43" t="str">
        <f>VLOOKUP(H3643,'DM BPSD'!$A$2:$G$30,6,0)</f>
        <v>Phạm Thị Thùy Linh</v>
      </c>
      <c r="G3643" s="43">
        <f>VLOOKUP(F3643,'DS Nhân viên'!$A$2:$B$577,2,0)</f>
        <v>900072</v>
      </c>
      <c r="H3643" s="49" t="s">
        <v>5158</v>
      </c>
      <c r="I3643" s="43"/>
      <c r="J3643" s="83" t="str">
        <f>VLOOKUP(B3643,'BBKK 30.6'!B3658:H8033,7,0)</f>
        <v>Sử dụng bình thường</v>
      </c>
      <c r="K3643" s="46" t="s">
        <v>5218</v>
      </c>
      <c r="L3643" s="46" t="s">
        <v>5221</v>
      </c>
      <c r="M3643" s="46" t="s">
        <v>909</v>
      </c>
      <c r="N3643" s="48"/>
      <c r="O3643" s="48"/>
      <c r="P3643" s="48"/>
      <c r="Q3643" s="48"/>
      <c r="R3643" s="48"/>
      <c r="S3643" s="48"/>
      <c r="T3643" s="48"/>
      <c r="U3643" s="47" t="s">
        <v>6148</v>
      </c>
      <c r="V3643" s="48"/>
      <c r="W3643" s="48"/>
      <c r="X3643" s="48"/>
      <c r="Y3643" s="48"/>
      <c r="Z3643" s="48"/>
      <c r="AA3643" s="64">
        <v>1814400</v>
      </c>
      <c r="AB3643" s="61">
        <v>1</v>
      </c>
      <c r="AC3643" s="61">
        <v>0</v>
      </c>
      <c r="AD3643" s="48"/>
      <c r="AE3643" s="48"/>
      <c r="AF3643" s="48"/>
      <c r="AG3643" s="62"/>
      <c r="AH3643" s="62"/>
      <c r="AI3643" s="62"/>
      <c r="AJ3643" s="48"/>
      <c r="AK3643" s="61" t="str">
        <f>VLOOKUP(L3643,'[2]Bảng chi tiết công cụ dụng cụ'!$A$8:$AC$4035,27,0)</f>
        <v>QLC</v>
      </c>
      <c r="AL3643" s="61">
        <v>15311001</v>
      </c>
      <c r="AM3643" s="61">
        <v>33121001</v>
      </c>
      <c r="AN3643" s="48"/>
      <c r="AO3643" s="48"/>
      <c r="AP3643" s="61" t="s">
        <v>6174</v>
      </c>
      <c r="AQ3643" s="61" t="s">
        <v>6164</v>
      </c>
      <c r="AR3643" s="48"/>
      <c r="AT3643" s="34" t="s">
        <v>77</v>
      </c>
    </row>
    <row r="3644" spans="1:46">
      <c r="A3644" s="43">
        <v>3639</v>
      </c>
      <c r="B3644" s="43" t="s">
        <v>5222</v>
      </c>
      <c r="C3644" s="43" t="str">
        <f t="shared" si="70"/>
        <v>Lê Thị Kim Nhung</v>
      </c>
      <c r="D3644" s="43" t="s">
        <v>6604</v>
      </c>
      <c r="E3644" s="43"/>
      <c r="F3644" s="43" t="str">
        <f>VLOOKUP(H3644,'DM BPSD'!$A$2:$G$30,6,0)</f>
        <v>Phạm Thị Thùy Linh</v>
      </c>
      <c r="G3644" s="43">
        <f>VLOOKUP(F3644,'DS Nhân viên'!$A$2:$B$577,2,0)</f>
        <v>900072</v>
      </c>
      <c r="H3644" s="49" t="s">
        <v>5158</v>
      </c>
      <c r="I3644" s="43"/>
      <c r="J3644" s="83" t="str">
        <f>VLOOKUP(B3644,'BBKK 30.6'!B3659:H8034,7,0)</f>
        <v>Sử dụng bình thường</v>
      </c>
      <c r="K3644" s="46" t="s">
        <v>5218</v>
      </c>
      <c r="L3644" s="46" t="s">
        <v>5222</v>
      </c>
      <c r="M3644" s="46" t="s">
        <v>249</v>
      </c>
      <c r="N3644" s="48"/>
      <c r="O3644" s="48"/>
      <c r="P3644" s="48"/>
      <c r="Q3644" s="48"/>
      <c r="R3644" s="48"/>
      <c r="S3644" s="48"/>
      <c r="T3644" s="48"/>
      <c r="U3644" s="47" t="s">
        <v>6148</v>
      </c>
      <c r="V3644" s="48"/>
      <c r="W3644" s="48"/>
      <c r="X3644" s="48"/>
      <c r="Y3644" s="48"/>
      <c r="Z3644" s="48"/>
      <c r="AA3644" s="64">
        <v>2618000</v>
      </c>
      <c r="AB3644" s="61">
        <v>1</v>
      </c>
      <c r="AC3644" s="61">
        <v>0</v>
      </c>
      <c r="AD3644" s="48"/>
      <c r="AE3644" s="48"/>
      <c r="AF3644" s="48"/>
      <c r="AG3644" s="62"/>
      <c r="AH3644" s="62"/>
      <c r="AI3644" s="62"/>
      <c r="AJ3644" s="48"/>
      <c r="AK3644" s="61" t="str">
        <f>VLOOKUP(L3644,'[2]Bảng chi tiết công cụ dụng cụ'!$A$8:$AC$4035,27,0)</f>
        <v>QLC</v>
      </c>
      <c r="AL3644" s="61">
        <v>15311001</v>
      </c>
      <c r="AM3644" s="61">
        <v>33121001</v>
      </c>
      <c r="AN3644" s="48"/>
      <c r="AO3644" s="48"/>
      <c r="AP3644" s="61" t="s">
        <v>6173</v>
      </c>
      <c r="AQ3644" s="61" t="s">
        <v>6164</v>
      </c>
      <c r="AR3644" s="48"/>
      <c r="AS3644" s="65">
        <v>44497</v>
      </c>
      <c r="AT3644" s="34" t="s">
        <v>77</v>
      </c>
    </row>
    <row r="3645" spans="1:46">
      <c r="A3645" s="43">
        <v>3640</v>
      </c>
      <c r="B3645" s="43" t="s">
        <v>5223</v>
      </c>
      <c r="C3645" s="43" t="str">
        <f t="shared" si="70"/>
        <v>Lê Thị Kim Nhung</v>
      </c>
      <c r="D3645" s="43" t="s">
        <v>6604</v>
      </c>
      <c r="E3645" s="43"/>
      <c r="F3645" s="43" t="str">
        <f>VLOOKUP(H3645,'DM BPSD'!$A$2:$G$30,6,0)</f>
        <v>Phạm Thị Thùy Linh</v>
      </c>
      <c r="G3645" s="43">
        <f>VLOOKUP(F3645,'DS Nhân viên'!$A$2:$B$577,2,0)</f>
        <v>900072</v>
      </c>
      <c r="H3645" s="49" t="s">
        <v>5158</v>
      </c>
      <c r="I3645" s="43"/>
      <c r="J3645" s="83" t="str">
        <f>VLOOKUP(B3645,'BBKK 30.6'!B3660:H8035,7,0)</f>
        <v>Sử dụng bình thường</v>
      </c>
      <c r="K3645" s="46" t="s">
        <v>5218</v>
      </c>
      <c r="L3645" s="46" t="s">
        <v>5223</v>
      </c>
      <c r="M3645" s="46" t="s">
        <v>171</v>
      </c>
      <c r="N3645" s="48"/>
      <c r="O3645" s="48"/>
      <c r="P3645" s="48"/>
      <c r="Q3645" s="48"/>
      <c r="R3645" s="48"/>
      <c r="S3645" s="48"/>
      <c r="T3645" s="48"/>
      <c r="U3645" s="47" t="s">
        <v>6148</v>
      </c>
      <c r="V3645" s="48"/>
      <c r="W3645" s="48"/>
      <c r="X3645" s="48"/>
      <c r="Y3645" s="48"/>
      <c r="Z3645" s="48"/>
      <c r="AA3645" s="64">
        <v>14465000</v>
      </c>
      <c r="AB3645" s="61">
        <v>1</v>
      </c>
      <c r="AC3645" s="61">
        <v>0</v>
      </c>
      <c r="AD3645" s="48"/>
      <c r="AE3645" s="48"/>
      <c r="AF3645" s="48"/>
      <c r="AG3645" s="62"/>
      <c r="AH3645" s="62"/>
      <c r="AI3645" s="62"/>
      <c r="AJ3645" s="48"/>
      <c r="AK3645" s="61" t="str">
        <f>VLOOKUP(L3645,'[2]Bảng chi tiết công cụ dụng cụ'!$A$8:$AC$4035,27,0)</f>
        <v>QLC</v>
      </c>
      <c r="AL3645" s="61">
        <v>15312001</v>
      </c>
      <c r="AM3645" s="61">
        <v>33121001</v>
      </c>
      <c r="AN3645" s="48"/>
      <c r="AO3645" s="48"/>
      <c r="AP3645" s="61" t="s">
        <v>6173</v>
      </c>
      <c r="AQ3645" s="61" t="s">
        <v>6164</v>
      </c>
      <c r="AR3645" s="48"/>
      <c r="AT3645" s="34" t="s">
        <v>77</v>
      </c>
    </row>
    <row r="3646" spans="1:46">
      <c r="A3646" s="43">
        <v>3641</v>
      </c>
      <c r="B3646" s="43" t="s">
        <v>5224</v>
      </c>
      <c r="C3646" s="43" t="str">
        <f t="shared" si="70"/>
        <v>Lê Thị Kim Nhung</v>
      </c>
      <c r="D3646" s="43" t="s">
        <v>6604</v>
      </c>
      <c r="E3646" s="43"/>
      <c r="F3646" s="43" t="str">
        <f>VLOOKUP(H3646,'DM BPSD'!$A$2:$G$30,6,0)</f>
        <v>Phạm Thị Thùy Linh</v>
      </c>
      <c r="G3646" s="43">
        <f>VLOOKUP(F3646,'DS Nhân viên'!$A$2:$B$577,2,0)</f>
        <v>900072</v>
      </c>
      <c r="H3646" s="49" t="s">
        <v>5158</v>
      </c>
      <c r="I3646" s="43"/>
      <c r="J3646" s="83" t="str">
        <f>VLOOKUP(B3646,'BBKK 30.6'!B3661:H8036,7,0)</f>
        <v>Sử dụng bình thường</v>
      </c>
      <c r="K3646" s="46" t="s">
        <v>5218</v>
      </c>
      <c r="L3646" s="46" t="s">
        <v>5224</v>
      </c>
      <c r="M3646" s="46" t="s">
        <v>214</v>
      </c>
      <c r="N3646" s="48"/>
      <c r="O3646" s="48"/>
      <c r="P3646" s="48"/>
      <c r="Q3646" s="48"/>
      <c r="R3646" s="48"/>
      <c r="S3646" s="48"/>
      <c r="T3646" s="48"/>
      <c r="U3646" s="47" t="s">
        <v>6148</v>
      </c>
      <c r="V3646" s="48"/>
      <c r="W3646" s="48"/>
      <c r="X3646" s="48"/>
      <c r="Y3646" s="48"/>
      <c r="Z3646" s="48"/>
      <c r="AA3646" s="64">
        <v>21408200</v>
      </c>
      <c r="AB3646" s="61">
        <v>1</v>
      </c>
      <c r="AC3646" s="61">
        <v>0</v>
      </c>
      <c r="AD3646" s="48"/>
      <c r="AE3646" s="48"/>
      <c r="AF3646" s="48"/>
      <c r="AG3646" s="62"/>
      <c r="AH3646" s="62"/>
      <c r="AI3646" s="62"/>
      <c r="AJ3646" s="48"/>
      <c r="AK3646" s="61" t="str">
        <f>VLOOKUP(L3646,'[2]Bảng chi tiết công cụ dụng cụ'!$A$8:$AC$4035,27,0)</f>
        <v>QLC</v>
      </c>
      <c r="AL3646" s="61">
        <v>15312001</v>
      </c>
      <c r="AM3646" s="61">
        <v>33121001</v>
      </c>
      <c r="AN3646" s="48"/>
      <c r="AO3646" s="48"/>
      <c r="AP3646" s="61" t="s">
        <v>6173</v>
      </c>
      <c r="AQ3646" s="61" t="s">
        <v>6164</v>
      </c>
      <c r="AR3646" s="48"/>
      <c r="AT3646" s="34" t="s">
        <v>77</v>
      </c>
    </row>
    <row r="3647" spans="1:46">
      <c r="A3647" s="43">
        <v>3642</v>
      </c>
      <c r="B3647" s="43" t="s">
        <v>5225</v>
      </c>
      <c r="C3647" s="43" t="str">
        <f t="shared" si="70"/>
        <v>Lê Thị Kim Nhung</v>
      </c>
      <c r="D3647" s="43" t="s">
        <v>6604</v>
      </c>
      <c r="E3647" s="43"/>
      <c r="F3647" s="43" t="str">
        <f>VLOOKUP(H3647,'DM BPSD'!$A$2:$G$30,6,0)</f>
        <v>Phạm Thị Thùy Linh</v>
      </c>
      <c r="G3647" s="43">
        <f>VLOOKUP(F3647,'DS Nhân viên'!$A$2:$B$577,2,0)</f>
        <v>900072</v>
      </c>
      <c r="H3647" s="49" t="s">
        <v>5158</v>
      </c>
      <c r="I3647" s="43"/>
      <c r="J3647" s="83" t="str">
        <f>VLOOKUP(B3647,'BBKK 30.6'!B3662:H8037,7,0)</f>
        <v>Sử dụng bình thường</v>
      </c>
      <c r="K3647" s="46" t="s">
        <v>5218</v>
      </c>
      <c r="L3647" s="46" t="s">
        <v>5225</v>
      </c>
      <c r="M3647" s="46" t="s">
        <v>177</v>
      </c>
      <c r="N3647" s="48"/>
      <c r="O3647" s="48"/>
      <c r="P3647" s="48"/>
      <c r="Q3647" s="48"/>
      <c r="R3647" s="48"/>
      <c r="S3647" s="48"/>
      <c r="T3647" s="48"/>
      <c r="U3647" s="47" t="s">
        <v>6148</v>
      </c>
      <c r="V3647" s="48"/>
      <c r="W3647" s="48"/>
      <c r="X3647" s="48"/>
      <c r="Y3647" s="48"/>
      <c r="Z3647" s="48"/>
      <c r="AA3647" s="64">
        <v>4760000</v>
      </c>
      <c r="AB3647" s="61">
        <v>1</v>
      </c>
      <c r="AC3647" s="61">
        <v>0</v>
      </c>
      <c r="AD3647" s="48"/>
      <c r="AE3647" s="48"/>
      <c r="AF3647" s="48"/>
      <c r="AG3647" s="62"/>
      <c r="AH3647" s="62"/>
      <c r="AI3647" s="62"/>
      <c r="AJ3647" s="48"/>
      <c r="AK3647" s="61" t="str">
        <f>VLOOKUP(L3647,'[2]Bảng chi tiết công cụ dụng cụ'!$A$8:$AC$4035,27,0)</f>
        <v>QLC</v>
      </c>
      <c r="AL3647" s="61">
        <v>15311001</v>
      </c>
      <c r="AM3647" s="61">
        <v>33121001</v>
      </c>
      <c r="AN3647" s="48"/>
      <c r="AO3647" s="48"/>
      <c r="AP3647" s="61" t="s">
        <v>6174</v>
      </c>
      <c r="AQ3647" s="61" t="s">
        <v>6164</v>
      </c>
      <c r="AR3647" s="48"/>
      <c r="AT3647" s="34" t="s">
        <v>77</v>
      </c>
    </row>
    <row r="3648" spans="1:46">
      <c r="A3648" s="43">
        <v>3643</v>
      </c>
      <c r="B3648" s="43" t="s">
        <v>5226</v>
      </c>
      <c r="C3648" s="43" t="str">
        <f t="shared" si="70"/>
        <v>Máy báo cáo</v>
      </c>
      <c r="D3648" s="43" t="s">
        <v>6604</v>
      </c>
      <c r="E3648" s="43"/>
      <c r="F3648" s="43" t="str">
        <f>VLOOKUP(H3648,'DM BPSD'!$A$2:$G$30,6,0)</f>
        <v>Phạm Thị Thùy Linh</v>
      </c>
      <c r="G3648" s="43">
        <f>VLOOKUP(F3648,'DS Nhân viên'!$A$2:$B$577,2,0)</f>
        <v>900072</v>
      </c>
      <c r="H3648" s="49" t="s">
        <v>5158</v>
      </c>
      <c r="I3648" s="43"/>
      <c r="J3648" s="83" t="str">
        <f>VLOOKUP(B3648,'BBKK 30.6'!B3663:H8038,7,0)</f>
        <v>Sử dụng bình thường</v>
      </c>
      <c r="K3648" s="46" t="s">
        <v>3855</v>
      </c>
      <c r="L3648" s="46" t="s">
        <v>5226</v>
      </c>
      <c r="M3648" s="46" t="s">
        <v>185</v>
      </c>
      <c r="N3648" s="48"/>
      <c r="O3648" s="48"/>
      <c r="P3648" s="48"/>
      <c r="Q3648" s="48"/>
      <c r="R3648" s="48"/>
      <c r="S3648" s="48"/>
      <c r="T3648" s="48"/>
      <c r="U3648" s="47" t="s">
        <v>6148</v>
      </c>
      <c r="V3648" s="48"/>
      <c r="W3648" s="48"/>
      <c r="X3648" s="48"/>
      <c r="Y3648" s="48"/>
      <c r="Z3648" s="48"/>
      <c r="AA3648" s="64">
        <v>0</v>
      </c>
      <c r="AB3648" s="61">
        <v>1</v>
      </c>
      <c r="AC3648" s="61">
        <v>0</v>
      </c>
      <c r="AD3648" s="48"/>
      <c r="AE3648" s="48"/>
      <c r="AF3648" s="48"/>
      <c r="AG3648" s="62"/>
      <c r="AH3648" s="62"/>
      <c r="AI3648" s="62"/>
      <c r="AJ3648" s="48"/>
      <c r="AK3648" s="61" t="str">
        <f>VLOOKUP(L3648,'[2]Bảng chi tiết công cụ dụng cụ'!$A$8:$AC$4035,27,0)</f>
        <v>QLC</v>
      </c>
      <c r="AL3648" s="61">
        <v>15311001</v>
      </c>
      <c r="AM3648" s="61">
        <v>33121001</v>
      </c>
      <c r="AN3648" s="48"/>
      <c r="AO3648" s="48"/>
      <c r="AP3648" s="61" t="s">
        <v>6173</v>
      </c>
      <c r="AQ3648" s="61" t="s">
        <v>6164</v>
      </c>
      <c r="AR3648" s="48"/>
      <c r="AS3648" s="65">
        <v>42401</v>
      </c>
      <c r="AT3648" s="34" t="s">
        <v>77</v>
      </c>
    </row>
    <row r="3649" spans="1:46">
      <c r="A3649" s="43">
        <v>3644</v>
      </c>
      <c r="B3649" s="43" t="s">
        <v>5227</v>
      </c>
      <c r="C3649" s="43" t="str">
        <f t="shared" si="70"/>
        <v>Máy báo cáo</v>
      </c>
      <c r="D3649" s="43" t="s">
        <v>6604</v>
      </c>
      <c r="E3649" s="43"/>
      <c r="F3649" s="43" t="str">
        <f>VLOOKUP(H3649,'DM BPSD'!$A$2:$G$30,6,0)</f>
        <v>Phạm Thị Thùy Linh</v>
      </c>
      <c r="G3649" s="43">
        <f>VLOOKUP(F3649,'DS Nhân viên'!$A$2:$B$577,2,0)</f>
        <v>900072</v>
      </c>
      <c r="H3649" s="49" t="s">
        <v>5158</v>
      </c>
      <c r="I3649" s="43"/>
      <c r="J3649" s="83" t="str">
        <f>VLOOKUP(B3649,'BBKK 30.6'!B3664:H8039,7,0)</f>
        <v>Sử dụng bình thường</v>
      </c>
      <c r="K3649" s="46" t="s">
        <v>3855</v>
      </c>
      <c r="L3649" s="46" t="s">
        <v>5227</v>
      </c>
      <c r="M3649" s="46" t="s">
        <v>450</v>
      </c>
      <c r="N3649" s="48"/>
      <c r="O3649" s="48"/>
      <c r="P3649" s="48"/>
      <c r="Q3649" s="48"/>
      <c r="R3649" s="48"/>
      <c r="S3649" s="48"/>
      <c r="T3649" s="48"/>
      <c r="U3649" s="47" t="s">
        <v>6148</v>
      </c>
      <c r="V3649" s="48"/>
      <c r="W3649" s="48"/>
      <c r="X3649" s="48"/>
      <c r="Y3649" s="48"/>
      <c r="Z3649" s="48"/>
      <c r="AA3649" s="64">
        <v>20570000</v>
      </c>
      <c r="AB3649" s="61">
        <v>1</v>
      </c>
      <c r="AC3649" s="61">
        <v>0</v>
      </c>
      <c r="AD3649" s="48"/>
      <c r="AE3649" s="48"/>
      <c r="AF3649" s="48"/>
      <c r="AG3649" s="62"/>
      <c r="AH3649" s="62"/>
      <c r="AI3649" s="62"/>
      <c r="AJ3649" s="48"/>
      <c r="AK3649" s="61" t="str">
        <f>VLOOKUP(L3649,'[2]Bảng chi tiết công cụ dụng cụ'!$A$8:$AC$4035,27,0)</f>
        <v>QLC</v>
      </c>
      <c r="AL3649" s="61">
        <v>15312001</v>
      </c>
      <c r="AM3649" s="61">
        <v>33121001</v>
      </c>
      <c r="AN3649" s="48"/>
      <c r="AO3649" s="48"/>
      <c r="AP3649" s="61" t="s">
        <v>6173</v>
      </c>
      <c r="AQ3649" s="61" t="s">
        <v>6164</v>
      </c>
      <c r="AR3649" s="48"/>
      <c r="AS3649" s="65">
        <v>44341</v>
      </c>
      <c r="AT3649" s="34" t="s">
        <v>77</v>
      </c>
    </row>
    <row r="3650" spans="1:46">
      <c r="A3650" s="43">
        <v>3645</v>
      </c>
      <c r="B3650" s="43" t="s">
        <v>5228</v>
      </c>
      <c r="C3650" s="43" t="str">
        <f t="shared" si="70"/>
        <v>Nguyễn Khánh Lương</v>
      </c>
      <c r="D3650" s="43" t="s">
        <v>6604</v>
      </c>
      <c r="E3650" s="43"/>
      <c r="F3650" s="43" t="str">
        <f>VLOOKUP(H3650,'DM BPSD'!$A$2:$G$30,6,0)</f>
        <v>Phạm Thị Thùy Linh</v>
      </c>
      <c r="G3650" s="43">
        <f>VLOOKUP(F3650,'DS Nhân viên'!$A$2:$B$577,2,0)</f>
        <v>900072</v>
      </c>
      <c r="H3650" s="49" t="s">
        <v>5158</v>
      </c>
      <c r="I3650" s="43"/>
      <c r="J3650" s="83" t="str">
        <f>VLOOKUP(B3650,'BBKK 30.6'!B3665:H8040,7,0)</f>
        <v>Sử dụng bình thường</v>
      </c>
      <c r="K3650" s="46" t="s">
        <v>5229</v>
      </c>
      <c r="L3650" s="46" t="s">
        <v>5228</v>
      </c>
      <c r="M3650" s="46" t="s">
        <v>688</v>
      </c>
      <c r="N3650" s="48"/>
      <c r="O3650" s="48"/>
      <c r="P3650" s="48"/>
      <c r="Q3650" s="48"/>
      <c r="R3650" s="48"/>
      <c r="S3650" s="48"/>
      <c r="T3650" s="48"/>
      <c r="U3650" s="47" t="s">
        <v>6148</v>
      </c>
      <c r="V3650" s="48"/>
      <c r="W3650" s="48"/>
      <c r="X3650" s="48"/>
      <c r="Y3650" s="48"/>
      <c r="Z3650" s="48"/>
      <c r="AA3650" s="64">
        <v>0</v>
      </c>
      <c r="AB3650" s="61">
        <v>1</v>
      </c>
      <c r="AC3650" s="61">
        <v>0</v>
      </c>
      <c r="AD3650" s="48"/>
      <c r="AE3650" s="48"/>
      <c r="AF3650" s="48"/>
      <c r="AG3650" s="62"/>
      <c r="AH3650" s="62"/>
      <c r="AI3650" s="62"/>
      <c r="AJ3650" s="48"/>
      <c r="AK3650" s="61" t="str">
        <f>VLOOKUP(L3650,'[2]Bảng chi tiết công cụ dụng cụ'!$A$8:$AC$4035,27,0)</f>
        <v>QLC</v>
      </c>
      <c r="AL3650" s="61">
        <v>15311001</v>
      </c>
      <c r="AM3650" s="61">
        <v>33121001</v>
      </c>
      <c r="AN3650" s="48"/>
      <c r="AO3650" s="48"/>
      <c r="AP3650" s="61" t="s">
        <v>6174</v>
      </c>
      <c r="AQ3650" s="61" t="s">
        <v>6164</v>
      </c>
      <c r="AR3650" s="48"/>
      <c r="AS3650" s="65">
        <v>42401</v>
      </c>
      <c r="AT3650" s="34" t="s">
        <v>77</v>
      </c>
    </row>
    <row r="3651" spans="1:46">
      <c r="A3651" s="43">
        <v>3646</v>
      </c>
      <c r="B3651" s="43" t="s">
        <v>5230</v>
      </c>
      <c r="C3651" s="43" t="str">
        <f t="shared" si="70"/>
        <v>Nguyễn Khánh Lương</v>
      </c>
      <c r="D3651" s="43" t="s">
        <v>6604</v>
      </c>
      <c r="E3651" s="43"/>
      <c r="F3651" s="43" t="str">
        <f>VLOOKUP(H3651,'DM BPSD'!$A$2:$G$30,6,0)</f>
        <v>Phạm Thị Thùy Linh</v>
      </c>
      <c r="G3651" s="43">
        <f>VLOOKUP(F3651,'DS Nhân viên'!$A$2:$B$577,2,0)</f>
        <v>900072</v>
      </c>
      <c r="H3651" s="49" t="s">
        <v>5158</v>
      </c>
      <c r="I3651" s="43"/>
      <c r="J3651" s="83" t="str">
        <f>VLOOKUP(B3651,'BBKK 30.6'!B3666:H8041,7,0)</f>
        <v>Sử dụng bình thường</v>
      </c>
      <c r="K3651" s="46" t="s">
        <v>5229</v>
      </c>
      <c r="L3651" s="46" t="s">
        <v>5230</v>
      </c>
      <c r="M3651" s="46" t="s">
        <v>877</v>
      </c>
      <c r="N3651" s="48"/>
      <c r="O3651" s="48"/>
      <c r="P3651" s="48"/>
      <c r="Q3651" s="48"/>
      <c r="R3651" s="48"/>
      <c r="S3651" s="48"/>
      <c r="T3651" s="48"/>
      <c r="U3651" s="47" t="s">
        <v>6148</v>
      </c>
      <c r="V3651" s="48"/>
      <c r="W3651" s="48"/>
      <c r="X3651" s="48"/>
      <c r="Y3651" s="48"/>
      <c r="Z3651" s="48"/>
      <c r="AA3651" s="64">
        <v>1630771</v>
      </c>
      <c r="AB3651" s="61">
        <v>1</v>
      </c>
      <c r="AC3651" s="61">
        <v>0</v>
      </c>
      <c r="AD3651" s="48"/>
      <c r="AE3651" s="48"/>
      <c r="AF3651" s="48"/>
      <c r="AG3651" s="62"/>
      <c r="AH3651" s="62"/>
      <c r="AI3651" s="62"/>
      <c r="AJ3651" s="48"/>
      <c r="AK3651" s="61" t="str">
        <f>VLOOKUP(L3651,'[2]Bảng chi tiết công cụ dụng cụ'!$A$8:$AC$4035,27,0)</f>
        <v>QLC</v>
      </c>
      <c r="AL3651" s="61">
        <v>15311001</v>
      </c>
      <c r="AM3651" s="61">
        <v>33121001</v>
      </c>
      <c r="AN3651" s="48"/>
      <c r="AO3651" s="48"/>
      <c r="AP3651" s="61" t="s">
        <v>6174</v>
      </c>
      <c r="AQ3651" s="61" t="s">
        <v>6164</v>
      </c>
      <c r="AR3651" s="48"/>
      <c r="AS3651" s="65">
        <v>42948</v>
      </c>
      <c r="AT3651" s="34" t="s">
        <v>77</v>
      </c>
    </row>
    <row r="3652" spans="1:46">
      <c r="A3652" s="43">
        <v>3647</v>
      </c>
      <c r="B3652" s="43" t="s">
        <v>5231</v>
      </c>
      <c r="C3652" s="43" t="str">
        <f t="shared" si="70"/>
        <v>Nguyễn Khánh Lương</v>
      </c>
      <c r="D3652" s="43" t="s">
        <v>6604</v>
      </c>
      <c r="E3652" s="43"/>
      <c r="F3652" s="43" t="str">
        <f>VLOOKUP(H3652,'DM BPSD'!$A$2:$G$30,6,0)</f>
        <v>Phạm Thị Thùy Linh</v>
      </c>
      <c r="G3652" s="43">
        <f>VLOOKUP(F3652,'DS Nhân viên'!$A$2:$B$577,2,0)</f>
        <v>900072</v>
      </c>
      <c r="H3652" s="49" t="s">
        <v>5158</v>
      </c>
      <c r="I3652" s="43"/>
      <c r="J3652" s="83" t="str">
        <f>VLOOKUP(B3652,'BBKK 30.6'!B3667:H8042,7,0)</f>
        <v>Sử dụng bình thường</v>
      </c>
      <c r="K3652" s="46" t="s">
        <v>5229</v>
      </c>
      <c r="L3652" s="46" t="s">
        <v>5231</v>
      </c>
      <c r="M3652" s="46" t="s">
        <v>82</v>
      </c>
      <c r="N3652" s="48"/>
      <c r="O3652" s="48"/>
      <c r="P3652" s="48"/>
      <c r="Q3652" s="48"/>
      <c r="R3652" s="48"/>
      <c r="S3652" s="48"/>
      <c r="T3652" s="48"/>
      <c r="U3652" s="47" t="s">
        <v>6148</v>
      </c>
      <c r="V3652" s="48"/>
      <c r="W3652" s="48"/>
      <c r="X3652" s="48"/>
      <c r="Y3652" s="48"/>
      <c r="Z3652" s="48"/>
      <c r="AA3652" s="64">
        <v>2365000</v>
      </c>
      <c r="AB3652" s="61">
        <v>1</v>
      </c>
      <c r="AC3652" s="61">
        <v>0</v>
      </c>
      <c r="AD3652" s="48"/>
      <c r="AE3652" s="48"/>
      <c r="AF3652" s="48"/>
      <c r="AG3652" s="62"/>
      <c r="AH3652" s="62"/>
      <c r="AI3652" s="62"/>
      <c r="AJ3652" s="48"/>
      <c r="AK3652" s="61" t="str">
        <f>VLOOKUP(L3652,'[2]Bảng chi tiết công cụ dụng cụ'!$A$8:$AC$4035,27,0)</f>
        <v>QLC</v>
      </c>
      <c r="AL3652" s="61">
        <v>15311001</v>
      </c>
      <c r="AM3652" s="61">
        <v>33121001</v>
      </c>
      <c r="AN3652" s="48"/>
      <c r="AO3652" s="48"/>
      <c r="AP3652" s="61" t="s">
        <v>6174</v>
      </c>
      <c r="AQ3652" s="61" t="s">
        <v>6164</v>
      </c>
      <c r="AR3652" s="48"/>
      <c r="AS3652" s="65">
        <v>42887</v>
      </c>
      <c r="AT3652" s="34" t="s">
        <v>77</v>
      </c>
    </row>
    <row r="3653" spans="1:46">
      <c r="A3653" s="43">
        <v>3648</v>
      </c>
      <c r="B3653" s="43" t="s">
        <v>5232</v>
      </c>
      <c r="C3653" s="43" t="str">
        <f t="shared" si="70"/>
        <v>Nguyễn Khánh Lương</v>
      </c>
      <c r="D3653" s="43" t="s">
        <v>6604</v>
      </c>
      <c r="E3653" s="43"/>
      <c r="F3653" s="43" t="str">
        <f>VLOOKUP(H3653,'DM BPSD'!$A$2:$G$30,6,0)</f>
        <v>Phạm Thị Thùy Linh</v>
      </c>
      <c r="G3653" s="43">
        <f>VLOOKUP(F3653,'DS Nhân viên'!$A$2:$B$577,2,0)</f>
        <v>900072</v>
      </c>
      <c r="H3653" s="49" t="s">
        <v>5158</v>
      </c>
      <c r="I3653" s="43"/>
      <c r="J3653" s="83" t="str">
        <f>VLOOKUP(B3653,'BBKK 30.6'!B3668:H8043,7,0)</f>
        <v>Sử dụng bình thường</v>
      </c>
      <c r="K3653" s="46" t="s">
        <v>5229</v>
      </c>
      <c r="L3653" s="46" t="s">
        <v>5232</v>
      </c>
      <c r="M3653" s="46" t="s">
        <v>909</v>
      </c>
      <c r="N3653" s="48"/>
      <c r="O3653" s="48"/>
      <c r="P3653" s="48"/>
      <c r="Q3653" s="48"/>
      <c r="R3653" s="48"/>
      <c r="S3653" s="48"/>
      <c r="T3653" s="48"/>
      <c r="U3653" s="47" t="s">
        <v>6148</v>
      </c>
      <c r="V3653" s="48"/>
      <c r="W3653" s="48"/>
      <c r="X3653" s="48"/>
      <c r="Y3653" s="48"/>
      <c r="Z3653" s="48"/>
      <c r="AA3653" s="64">
        <v>1814400</v>
      </c>
      <c r="AB3653" s="61">
        <v>1</v>
      </c>
      <c r="AC3653" s="61">
        <v>0</v>
      </c>
      <c r="AD3653" s="48"/>
      <c r="AE3653" s="48"/>
      <c r="AF3653" s="48"/>
      <c r="AG3653" s="62"/>
      <c r="AH3653" s="62"/>
      <c r="AI3653" s="62"/>
      <c r="AJ3653" s="48"/>
      <c r="AK3653" s="61" t="str">
        <f>VLOOKUP(L3653,'[2]Bảng chi tiết công cụ dụng cụ'!$A$8:$AC$4035,27,0)</f>
        <v>QLC</v>
      </c>
      <c r="AL3653" s="61">
        <v>15311001</v>
      </c>
      <c r="AM3653" s="61">
        <v>33121001</v>
      </c>
      <c r="AN3653" s="48"/>
      <c r="AO3653" s="48"/>
      <c r="AP3653" s="61" t="s">
        <v>6174</v>
      </c>
      <c r="AQ3653" s="61" t="s">
        <v>6164</v>
      </c>
      <c r="AR3653" s="48"/>
      <c r="AT3653" s="34" t="s">
        <v>77</v>
      </c>
    </row>
    <row r="3654" spans="1:46">
      <c r="A3654" s="43">
        <v>3649</v>
      </c>
      <c r="B3654" s="43" t="s">
        <v>5233</v>
      </c>
      <c r="C3654" s="43" t="str">
        <f t="shared" si="70"/>
        <v>Nguyễn Khánh Lương</v>
      </c>
      <c r="D3654" s="43" t="s">
        <v>6604</v>
      </c>
      <c r="E3654" s="43"/>
      <c r="F3654" s="43" t="str">
        <f>VLOOKUP(H3654,'DM BPSD'!$A$2:$G$30,6,0)</f>
        <v>Phạm Thị Thùy Linh</v>
      </c>
      <c r="G3654" s="43">
        <f>VLOOKUP(F3654,'DS Nhân viên'!$A$2:$B$577,2,0)</f>
        <v>900072</v>
      </c>
      <c r="H3654" s="49" t="s">
        <v>5158</v>
      </c>
      <c r="I3654" s="43"/>
      <c r="J3654" s="83" t="str">
        <f>VLOOKUP(B3654,'BBKK 30.6'!B3669:H8044,7,0)</f>
        <v>Sử dụng bình thường</v>
      </c>
      <c r="K3654" s="46" t="s">
        <v>5229</v>
      </c>
      <c r="L3654" s="46" t="s">
        <v>5233</v>
      </c>
      <c r="M3654" s="46" t="s">
        <v>197</v>
      </c>
      <c r="N3654" s="48"/>
      <c r="O3654" s="48"/>
      <c r="P3654" s="48"/>
      <c r="Q3654" s="48"/>
      <c r="R3654" s="48"/>
      <c r="S3654" s="48"/>
      <c r="T3654" s="48"/>
      <c r="U3654" s="47" t="s">
        <v>6148</v>
      </c>
      <c r="V3654" s="48"/>
      <c r="W3654" s="48"/>
      <c r="X3654" s="48"/>
      <c r="Y3654" s="48"/>
      <c r="Z3654" s="48"/>
      <c r="AA3654" s="64">
        <v>4180000</v>
      </c>
      <c r="AB3654" s="61">
        <v>1</v>
      </c>
      <c r="AC3654" s="61">
        <v>0</v>
      </c>
      <c r="AD3654" s="48"/>
      <c r="AE3654" s="48"/>
      <c r="AF3654" s="48"/>
      <c r="AG3654" s="62"/>
      <c r="AH3654" s="62"/>
      <c r="AI3654" s="62"/>
      <c r="AJ3654" s="48"/>
      <c r="AK3654" s="61" t="str">
        <f>VLOOKUP(L3654,'[2]Bảng chi tiết công cụ dụng cụ'!$A$8:$AC$4035,27,0)</f>
        <v>QLC</v>
      </c>
      <c r="AL3654" s="61">
        <v>15312001</v>
      </c>
      <c r="AM3654" s="61">
        <v>33121001</v>
      </c>
      <c r="AN3654" s="48"/>
      <c r="AO3654" s="48"/>
      <c r="AP3654" s="61" t="s">
        <v>6173</v>
      </c>
      <c r="AQ3654" s="61" t="s">
        <v>6164</v>
      </c>
      <c r="AR3654" s="48"/>
      <c r="AT3654" s="34" t="s">
        <v>77</v>
      </c>
    </row>
    <row r="3655" spans="1:46">
      <c r="A3655" s="43">
        <v>3650</v>
      </c>
      <c r="B3655" s="43" t="s">
        <v>5234</v>
      </c>
      <c r="C3655" s="43" t="str">
        <f t="shared" ref="C3655:C3718" si="71">K3655</f>
        <v>Nguyễn Khánh Lương</v>
      </c>
      <c r="D3655" s="43" t="s">
        <v>6604</v>
      </c>
      <c r="E3655" s="43"/>
      <c r="F3655" s="43" t="str">
        <f>VLOOKUP(H3655,'DM BPSD'!$A$2:$G$30,6,0)</f>
        <v>Phạm Thị Thùy Linh</v>
      </c>
      <c r="G3655" s="43">
        <f>VLOOKUP(F3655,'DS Nhân viên'!$A$2:$B$577,2,0)</f>
        <v>900072</v>
      </c>
      <c r="H3655" s="49" t="s">
        <v>5158</v>
      </c>
      <c r="I3655" s="43"/>
      <c r="J3655" s="83" t="str">
        <f>VLOOKUP(B3655,'BBKK 30.6'!B3670:H8045,7,0)</f>
        <v>Sử dụng bình thường</v>
      </c>
      <c r="K3655" s="46" t="s">
        <v>5229</v>
      </c>
      <c r="L3655" s="46" t="s">
        <v>5234</v>
      </c>
      <c r="M3655" s="46" t="s">
        <v>171</v>
      </c>
      <c r="N3655" s="48"/>
      <c r="O3655" s="48"/>
      <c r="P3655" s="48"/>
      <c r="Q3655" s="48"/>
      <c r="R3655" s="48"/>
      <c r="S3655" s="48"/>
      <c r="T3655" s="48"/>
      <c r="U3655" s="47" t="s">
        <v>6148</v>
      </c>
      <c r="V3655" s="48"/>
      <c r="W3655" s="48"/>
      <c r="X3655" s="48"/>
      <c r="Y3655" s="48"/>
      <c r="Z3655" s="48"/>
      <c r="AA3655" s="64">
        <v>14465000</v>
      </c>
      <c r="AB3655" s="61">
        <v>1</v>
      </c>
      <c r="AC3655" s="61">
        <v>0</v>
      </c>
      <c r="AD3655" s="48"/>
      <c r="AE3655" s="48"/>
      <c r="AF3655" s="48"/>
      <c r="AG3655" s="62"/>
      <c r="AH3655" s="62"/>
      <c r="AI3655" s="62"/>
      <c r="AJ3655" s="48"/>
      <c r="AK3655" s="61" t="str">
        <f>VLOOKUP(L3655,'[2]Bảng chi tiết công cụ dụng cụ'!$A$8:$AC$4035,27,0)</f>
        <v>QLC</v>
      </c>
      <c r="AL3655" s="61">
        <v>15312001</v>
      </c>
      <c r="AM3655" s="61">
        <v>33121001</v>
      </c>
      <c r="AN3655" s="48"/>
      <c r="AO3655" s="48"/>
      <c r="AP3655" s="61" t="s">
        <v>6173</v>
      </c>
      <c r="AQ3655" s="61" t="s">
        <v>6164</v>
      </c>
      <c r="AR3655" s="48"/>
      <c r="AT3655" s="34" t="s">
        <v>77</v>
      </c>
    </row>
    <row r="3656" spans="1:46">
      <c r="A3656" s="43">
        <v>3651</v>
      </c>
      <c r="B3656" s="43" t="s">
        <v>5235</v>
      </c>
      <c r="C3656" s="43" t="str">
        <f t="shared" si="71"/>
        <v>Nguyễn Khánh Lương</v>
      </c>
      <c r="D3656" s="43" t="s">
        <v>6604</v>
      </c>
      <c r="E3656" s="43"/>
      <c r="F3656" s="43" t="str">
        <f>VLOOKUP(H3656,'DM BPSD'!$A$2:$G$30,6,0)</f>
        <v>Phạm Thị Thùy Linh</v>
      </c>
      <c r="G3656" s="43">
        <f>VLOOKUP(F3656,'DS Nhân viên'!$A$2:$B$577,2,0)</f>
        <v>900072</v>
      </c>
      <c r="H3656" s="49" t="s">
        <v>5158</v>
      </c>
      <c r="I3656" s="43"/>
      <c r="J3656" s="83" t="str">
        <f>VLOOKUP(B3656,'BBKK 30.6'!B3671:H8046,7,0)</f>
        <v>Sử dụng bình thường</v>
      </c>
      <c r="K3656" s="46" t="s">
        <v>5229</v>
      </c>
      <c r="L3656" s="46" t="s">
        <v>5235</v>
      </c>
      <c r="M3656" s="46" t="s">
        <v>1073</v>
      </c>
      <c r="N3656" s="48"/>
      <c r="O3656" s="48"/>
      <c r="P3656" s="48"/>
      <c r="Q3656" s="48"/>
      <c r="R3656" s="48"/>
      <c r="S3656" s="48"/>
      <c r="T3656" s="48"/>
      <c r="U3656" s="47" t="s">
        <v>6148</v>
      </c>
      <c r="V3656" s="48"/>
      <c r="W3656" s="48"/>
      <c r="X3656" s="48"/>
      <c r="Y3656" s="48"/>
      <c r="Z3656" s="48"/>
      <c r="AA3656" s="64">
        <v>15312387</v>
      </c>
      <c r="AB3656" s="61">
        <v>1</v>
      </c>
      <c r="AC3656" s="61">
        <v>0</v>
      </c>
      <c r="AD3656" s="48"/>
      <c r="AE3656" s="48"/>
      <c r="AF3656" s="48"/>
      <c r="AG3656" s="62"/>
      <c r="AH3656" s="62"/>
      <c r="AI3656" s="62"/>
      <c r="AJ3656" s="48"/>
      <c r="AK3656" s="61" t="str">
        <f>VLOOKUP(L3656,'[2]Bảng chi tiết công cụ dụng cụ'!$A$8:$AC$4035,27,0)</f>
        <v>QLC</v>
      </c>
      <c r="AL3656" s="61">
        <v>15312001</v>
      </c>
      <c r="AM3656" s="61">
        <v>33121001</v>
      </c>
      <c r="AN3656" s="48"/>
      <c r="AO3656" s="48"/>
      <c r="AP3656" s="61" t="s">
        <v>6173</v>
      </c>
      <c r="AQ3656" s="61" t="s">
        <v>6164</v>
      </c>
      <c r="AR3656" s="48"/>
      <c r="AS3656" s="65">
        <v>43497</v>
      </c>
      <c r="AT3656" s="34" t="s">
        <v>77</v>
      </c>
    </row>
    <row r="3657" spans="1:46">
      <c r="A3657" s="43">
        <v>3652</v>
      </c>
      <c r="B3657" s="43" t="s">
        <v>5236</v>
      </c>
      <c r="C3657" s="43" t="str">
        <f t="shared" si="71"/>
        <v>Nguyễn Khánh Lương</v>
      </c>
      <c r="D3657" s="43" t="s">
        <v>6604</v>
      </c>
      <c r="E3657" s="43"/>
      <c r="F3657" s="43" t="str">
        <f>VLOOKUP(H3657,'DM BPSD'!$A$2:$G$30,6,0)</f>
        <v>Phạm Thị Thùy Linh</v>
      </c>
      <c r="G3657" s="43">
        <f>VLOOKUP(F3657,'DS Nhân viên'!$A$2:$B$577,2,0)</f>
        <v>900072</v>
      </c>
      <c r="H3657" s="49" t="s">
        <v>5158</v>
      </c>
      <c r="I3657" s="43"/>
      <c r="J3657" s="83" t="str">
        <f>VLOOKUP(B3657,'BBKK 30.6'!B3672:H8047,7,0)</f>
        <v>Sử dụng bình thường</v>
      </c>
      <c r="K3657" s="46" t="s">
        <v>5229</v>
      </c>
      <c r="L3657" s="46" t="s">
        <v>5236</v>
      </c>
      <c r="M3657" s="46" t="s">
        <v>177</v>
      </c>
      <c r="N3657" s="48"/>
      <c r="O3657" s="48"/>
      <c r="P3657" s="48"/>
      <c r="Q3657" s="48"/>
      <c r="R3657" s="48"/>
      <c r="S3657" s="48"/>
      <c r="T3657" s="48"/>
      <c r="U3657" s="47" t="s">
        <v>6148</v>
      </c>
      <c r="V3657" s="48"/>
      <c r="W3657" s="48"/>
      <c r="X3657" s="48"/>
      <c r="Y3657" s="48"/>
      <c r="Z3657" s="48"/>
      <c r="AA3657" s="64">
        <v>4760000</v>
      </c>
      <c r="AB3657" s="61">
        <v>1</v>
      </c>
      <c r="AC3657" s="61">
        <v>0</v>
      </c>
      <c r="AD3657" s="48"/>
      <c r="AE3657" s="48"/>
      <c r="AF3657" s="48"/>
      <c r="AG3657" s="62"/>
      <c r="AH3657" s="62"/>
      <c r="AI3657" s="62"/>
      <c r="AJ3657" s="48"/>
      <c r="AK3657" s="61" t="str">
        <f>VLOOKUP(L3657,'[2]Bảng chi tiết công cụ dụng cụ'!$A$8:$AC$4035,27,0)</f>
        <v>QLC</v>
      </c>
      <c r="AL3657" s="61">
        <v>15311001</v>
      </c>
      <c r="AM3657" s="61">
        <v>33121001</v>
      </c>
      <c r="AN3657" s="48"/>
      <c r="AO3657" s="48"/>
      <c r="AP3657" s="61" t="s">
        <v>6174</v>
      </c>
      <c r="AQ3657" s="61" t="s">
        <v>6164</v>
      </c>
      <c r="AR3657" s="48"/>
      <c r="AT3657" s="34" t="s">
        <v>77</v>
      </c>
    </row>
    <row r="3658" spans="1:46">
      <c r="A3658" s="43">
        <v>3653</v>
      </c>
      <c r="B3658" s="43" t="s">
        <v>5237</v>
      </c>
      <c r="C3658" s="43" t="str">
        <f t="shared" si="71"/>
        <v>Nguyễn Thị Kim</v>
      </c>
      <c r="D3658" s="43" t="s">
        <v>6604</v>
      </c>
      <c r="E3658" s="43"/>
      <c r="F3658" s="43" t="str">
        <f>VLOOKUP(H3658,'DM BPSD'!$A$2:$G$30,6,0)</f>
        <v>Phạm Thị Thùy Linh</v>
      </c>
      <c r="G3658" s="43">
        <f>VLOOKUP(F3658,'DS Nhân viên'!$A$2:$B$577,2,0)</f>
        <v>900072</v>
      </c>
      <c r="H3658" s="49" t="s">
        <v>5158</v>
      </c>
      <c r="I3658" s="43"/>
      <c r="J3658" s="83" t="str">
        <f>VLOOKUP(B3658,'BBKK 30.6'!B3673:H8048,7,0)</f>
        <v>Sử dụng bình thường</v>
      </c>
      <c r="K3658" s="46" t="s">
        <v>5238</v>
      </c>
      <c r="L3658" s="46" t="s">
        <v>5237</v>
      </c>
      <c r="M3658" s="46" t="s">
        <v>688</v>
      </c>
      <c r="N3658" s="48"/>
      <c r="O3658" s="48"/>
      <c r="P3658" s="48"/>
      <c r="Q3658" s="48"/>
      <c r="R3658" s="48"/>
      <c r="S3658" s="48"/>
      <c r="T3658" s="48"/>
      <c r="U3658" s="47" t="s">
        <v>6148</v>
      </c>
      <c r="V3658" s="48"/>
      <c r="W3658" s="48"/>
      <c r="X3658" s="48"/>
      <c r="Y3658" s="48"/>
      <c r="Z3658" s="48"/>
      <c r="AA3658" s="64">
        <v>0</v>
      </c>
      <c r="AB3658" s="61">
        <v>1</v>
      </c>
      <c r="AC3658" s="61">
        <v>0</v>
      </c>
      <c r="AD3658" s="48"/>
      <c r="AE3658" s="48"/>
      <c r="AF3658" s="48"/>
      <c r="AG3658" s="62"/>
      <c r="AH3658" s="62"/>
      <c r="AI3658" s="62"/>
      <c r="AJ3658" s="48"/>
      <c r="AK3658" s="61" t="str">
        <f>VLOOKUP(L3658,'[2]Bảng chi tiết công cụ dụng cụ'!$A$8:$AC$4035,27,0)</f>
        <v>QLC</v>
      </c>
      <c r="AL3658" s="61">
        <v>15311001</v>
      </c>
      <c r="AM3658" s="61">
        <v>33121001</v>
      </c>
      <c r="AN3658" s="48"/>
      <c r="AO3658" s="48"/>
      <c r="AP3658" s="61" t="s">
        <v>6174</v>
      </c>
      <c r="AQ3658" s="61" t="s">
        <v>6164</v>
      </c>
      <c r="AR3658" s="48"/>
      <c r="AS3658" s="65">
        <v>42401</v>
      </c>
      <c r="AT3658" s="34" t="s">
        <v>77</v>
      </c>
    </row>
    <row r="3659" spans="1:46">
      <c r="A3659" s="43">
        <v>3654</v>
      </c>
      <c r="B3659" s="43" t="s">
        <v>5239</v>
      </c>
      <c r="C3659" s="43" t="str">
        <f t="shared" si="71"/>
        <v>Nguyễn Thị Kim</v>
      </c>
      <c r="D3659" s="43" t="s">
        <v>6604</v>
      </c>
      <c r="E3659" s="43"/>
      <c r="F3659" s="43" t="str">
        <f>VLOOKUP(H3659,'DM BPSD'!$A$2:$G$30,6,0)</f>
        <v>Phạm Thị Thùy Linh</v>
      </c>
      <c r="G3659" s="43">
        <f>VLOOKUP(F3659,'DS Nhân viên'!$A$2:$B$577,2,0)</f>
        <v>900072</v>
      </c>
      <c r="H3659" s="49" t="s">
        <v>5158</v>
      </c>
      <c r="I3659" s="43"/>
      <c r="J3659" s="83" t="str">
        <f>VLOOKUP(B3659,'BBKK 30.6'!B3674:H8049,7,0)</f>
        <v>Sử dụng bình thường</v>
      </c>
      <c r="K3659" s="46" t="s">
        <v>5238</v>
      </c>
      <c r="L3659" s="46" t="s">
        <v>5239</v>
      </c>
      <c r="M3659" s="46" t="s">
        <v>877</v>
      </c>
      <c r="N3659" s="48"/>
      <c r="O3659" s="48"/>
      <c r="P3659" s="48"/>
      <c r="Q3659" s="48"/>
      <c r="R3659" s="48"/>
      <c r="S3659" s="48"/>
      <c r="T3659" s="48"/>
      <c r="U3659" s="47" t="s">
        <v>6148</v>
      </c>
      <c r="V3659" s="48"/>
      <c r="W3659" s="48"/>
      <c r="X3659" s="48"/>
      <c r="Y3659" s="48"/>
      <c r="Z3659" s="48"/>
      <c r="AA3659" s="64">
        <v>1630771</v>
      </c>
      <c r="AB3659" s="61">
        <v>1</v>
      </c>
      <c r="AC3659" s="61">
        <v>0</v>
      </c>
      <c r="AD3659" s="48"/>
      <c r="AE3659" s="48"/>
      <c r="AF3659" s="48"/>
      <c r="AG3659" s="62"/>
      <c r="AH3659" s="62"/>
      <c r="AI3659" s="62"/>
      <c r="AJ3659" s="48"/>
      <c r="AK3659" s="61" t="str">
        <f>VLOOKUP(L3659,'[2]Bảng chi tiết công cụ dụng cụ'!$A$8:$AC$4035,27,0)</f>
        <v>QLC</v>
      </c>
      <c r="AL3659" s="61">
        <v>15311001</v>
      </c>
      <c r="AM3659" s="61">
        <v>33121001</v>
      </c>
      <c r="AN3659" s="48"/>
      <c r="AO3659" s="48"/>
      <c r="AP3659" s="61" t="s">
        <v>6174</v>
      </c>
      <c r="AQ3659" s="61" t="s">
        <v>6164</v>
      </c>
      <c r="AR3659" s="48"/>
      <c r="AS3659" s="65">
        <v>42948</v>
      </c>
      <c r="AT3659" s="34" t="s">
        <v>77</v>
      </c>
    </row>
    <row r="3660" spans="1:46">
      <c r="A3660" s="43">
        <v>3655</v>
      </c>
      <c r="B3660" s="43" t="s">
        <v>5240</v>
      </c>
      <c r="C3660" s="43" t="str">
        <f t="shared" si="71"/>
        <v>Nguyễn Thị Kim</v>
      </c>
      <c r="D3660" s="43" t="s">
        <v>6604</v>
      </c>
      <c r="E3660" s="43"/>
      <c r="F3660" s="43" t="str">
        <f>VLOOKUP(H3660,'DM BPSD'!$A$2:$G$30,6,0)</f>
        <v>Phạm Thị Thùy Linh</v>
      </c>
      <c r="G3660" s="43">
        <f>VLOOKUP(F3660,'DS Nhân viên'!$A$2:$B$577,2,0)</f>
        <v>900072</v>
      </c>
      <c r="H3660" s="49" t="s">
        <v>5158</v>
      </c>
      <c r="I3660" s="43"/>
      <c r="J3660" s="83" t="str">
        <f>VLOOKUP(B3660,'BBKK 30.6'!B3675:H8050,7,0)</f>
        <v>Sử dụng bình thường</v>
      </c>
      <c r="K3660" s="46" t="s">
        <v>5238</v>
      </c>
      <c r="L3660" s="46" t="s">
        <v>5240</v>
      </c>
      <c r="M3660" s="46" t="s">
        <v>82</v>
      </c>
      <c r="N3660" s="48"/>
      <c r="O3660" s="48"/>
      <c r="P3660" s="48"/>
      <c r="Q3660" s="48"/>
      <c r="R3660" s="48"/>
      <c r="S3660" s="48"/>
      <c r="T3660" s="48"/>
      <c r="U3660" s="47" t="s">
        <v>6148</v>
      </c>
      <c r="V3660" s="48"/>
      <c r="W3660" s="48"/>
      <c r="X3660" s="48"/>
      <c r="Y3660" s="48"/>
      <c r="Z3660" s="48"/>
      <c r="AA3660" s="64">
        <v>2365000</v>
      </c>
      <c r="AB3660" s="61">
        <v>1</v>
      </c>
      <c r="AC3660" s="61">
        <v>0</v>
      </c>
      <c r="AD3660" s="48"/>
      <c r="AE3660" s="48"/>
      <c r="AF3660" s="48"/>
      <c r="AG3660" s="62"/>
      <c r="AH3660" s="62"/>
      <c r="AI3660" s="62"/>
      <c r="AJ3660" s="48"/>
      <c r="AK3660" s="61" t="str">
        <f>VLOOKUP(L3660,'[2]Bảng chi tiết công cụ dụng cụ'!$A$8:$AC$4035,27,0)</f>
        <v>QLC</v>
      </c>
      <c r="AL3660" s="61">
        <v>15311001</v>
      </c>
      <c r="AM3660" s="61">
        <v>33121001</v>
      </c>
      <c r="AN3660" s="48"/>
      <c r="AO3660" s="48"/>
      <c r="AP3660" s="61" t="s">
        <v>6173</v>
      </c>
      <c r="AQ3660" s="61" t="s">
        <v>6164</v>
      </c>
      <c r="AR3660" s="48"/>
      <c r="AS3660" s="65">
        <v>42887</v>
      </c>
      <c r="AT3660" s="34" t="s">
        <v>77</v>
      </c>
    </row>
    <row r="3661" spans="1:46">
      <c r="A3661" s="43">
        <v>3656</v>
      </c>
      <c r="B3661" s="43" t="s">
        <v>5241</v>
      </c>
      <c r="C3661" s="43" t="str">
        <f t="shared" si="71"/>
        <v>Nguyễn Thị Kim</v>
      </c>
      <c r="D3661" s="43" t="s">
        <v>6604</v>
      </c>
      <c r="E3661" s="43"/>
      <c r="F3661" s="43" t="str">
        <f>VLOOKUP(H3661,'DM BPSD'!$A$2:$G$30,6,0)</f>
        <v>Phạm Thị Thùy Linh</v>
      </c>
      <c r="G3661" s="43">
        <f>VLOOKUP(F3661,'DS Nhân viên'!$A$2:$B$577,2,0)</f>
        <v>900072</v>
      </c>
      <c r="H3661" s="49" t="s">
        <v>5158</v>
      </c>
      <c r="I3661" s="43"/>
      <c r="J3661" s="83" t="str">
        <f>VLOOKUP(B3661,'BBKK 30.6'!B3676:H8051,7,0)</f>
        <v>Sử dụng bình thường</v>
      </c>
      <c r="K3661" s="46" t="s">
        <v>5238</v>
      </c>
      <c r="L3661" s="46" t="s">
        <v>5241</v>
      </c>
      <c r="M3661" s="46" t="s">
        <v>909</v>
      </c>
      <c r="N3661" s="48"/>
      <c r="O3661" s="48"/>
      <c r="P3661" s="48"/>
      <c r="Q3661" s="48"/>
      <c r="R3661" s="48"/>
      <c r="S3661" s="48"/>
      <c r="T3661" s="48"/>
      <c r="U3661" s="47" t="s">
        <v>6148</v>
      </c>
      <c r="V3661" s="48"/>
      <c r="W3661" s="48"/>
      <c r="X3661" s="48"/>
      <c r="Y3661" s="48"/>
      <c r="Z3661" s="48"/>
      <c r="AA3661" s="64">
        <v>1814400</v>
      </c>
      <c r="AB3661" s="61">
        <v>1</v>
      </c>
      <c r="AC3661" s="61">
        <v>0</v>
      </c>
      <c r="AD3661" s="48"/>
      <c r="AE3661" s="48"/>
      <c r="AF3661" s="48"/>
      <c r="AG3661" s="62"/>
      <c r="AH3661" s="62"/>
      <c r="AI3661" s="62"/>
      <c r="AJ3661" s="48"/>
      <c r="AK3661" s="61" t="str">
        <f>VLOOKUP(L3661,'[2]Bảng chi tiết công cụ dụng cụ'!$A$8:$AC$4035,27,0)</f>
        <v>QLC</v>
      </c>
      <c r="AL3661" s="61">
        <v>15311001</v>
      </c>
      <c r="AM3661" s="61">
        <v>33121001</v>
      </c>
      <c r="AN3661" s="48"/>
      <c r="AO3661" s="48"/>
      <c r="AP3661" s="61" t="s">
        <v>6174</v>
      </c>
      <c r="AQ3661" s="61" t="s">
        <v>6164</v>
      </c>
      <c r="AR3661" s="48"/>
      <c r="AT3661" s="34" t="s">
        <v>77</v>
      </c>
    </row>
    <row r="3662" spans="1:46">
      <c r="A3662" s="43">
        <v>3657</v>
      </c>
      <c r="B3662" s="43" t="s">
        <v>5242</v>
      </c>
      <c r="C3662" s="43" t="str">
        <f t="shared" si="71"/>
        <v>Nguyễn Thị Kim</v>
      </c>
      <c r="D3662" s="43" t="s">
        <v>6604</v>
      </c>
      <c r="E3662" s="43"/>
      <c r="F3662" s="43" t="str">
        <f>VLOOKUP(H3662,'DM BPSD'!$A$2:$G$30,6,0)</f>
        <v>Phạm Thị Thùy Linh</v>
      </c>
      <c r="G3662" s="43">
        <f>VLOOKUP(F3662,'DS Nhân viên'!$A$2:$B$577,2,0)</f>
        <v>900072</v>
      </c>
      <c r="H3662" s="49" t="s">
        <v>5158</v>
      </c>
      <c r="I3662" s="43"/>
      <c r="J3662" s="83" t="str">
        <f>VLOOKUP(B3662,'BBKK 30.6'!B3677:H8052,7,0)</f>
        <v>Sử dụng bình thường</v>
      </c>
      <c r="K3662" s="46" t="s">
        <v>5238</v>
      </c>
      <c r="L3662" s="46" t="s">
        <v>5242</v>
      </c>
      <c r="M3662" s="46" t="s">
        <v>185</v>
      </c>
      <c r="N3662" s="48"/>
      <c r="O3662" s="48"/>
      <c r="P3662" s="48"/>
      <c r="Q3662" s="48"/>
      <c r="R3662" s="48"/>
      <c r="S3662" s="48"/>
      <c r="T3662" s="48"/>
      <c r="U3662" s="47" t="s">
        <v>6148</v>
      </c>
      <c r="V3662" s="48"/>
      <c r="W3662" s="48"/>
      <c r="X3662" s="48"/>
      <c r="Y3662" s="48"/>
      <c r="Z3662" s="48"/>
      <c r="AA3662" s="64">
        <v>2310000</v>
      </c>
      <c r="AB3662" s="61">
        <v>1</v>
      </c>
      <c r="AC3662" s="61">
        <v>0</v>
      </c>
      <c r="AD3662" s="48"/>
      <c r="AE3662" s="48"/>
      <c r="AF3662" s="48"/>
      <c r="AG3662" s="62"/>
      <c r="AH3662" s="62"/>
      <c r="AI3662" s="62"/>
      <c r="AJ3662" s="48"/>
      <c r="AK3662" s="61" t="str">
        <f>VLOOKUP(L3662,'[2]Bảng chi tiết công cụ dụng cụ'!$A$8:$AC$4035,27,0)</f>
        <v>QLC</v>
      </c>
      <c r="AL3662" s="61">
        <v>15311001</v>
      </c>
      <c r="AM3662" s="61">
        <v>33121001</v>
      </c>
      <c r="AN3662" s="48"/>
      <c r="AO3662" s="48"/>
      <c r="AP3662" s="61" t="s">
        <v>6173</v>
      </c>
      <c r="AQ3662" s="61" t="s">
        <v>6164</v>
      </c>
      <c r="AR3662" s="48"/>
      <c r="AS3662" s="65">
        <v>42714</v>
      </c>
      <c r="AT3662" s="34" t="s">
        <v>77</v>
      </c>
    </row>
    <row r="3663" spans="1:46">
      <c r="A3663" s="43">
        <v>3658</v>
      </c>
      <c r="B3663" s="43" t="s">
        <v>5243</v>
      </c>
      <c r="C3663" s="43" t="str">
        <f t="shared" si="71"/>
        <v>Nguyễn Thị Kim</v>
      </c>
      <c r="D3663" s="43" t="s">
        <v>6604</v>
      </c>
      <c r="E3663" s="43"/>
      <c r="F3663" s="43" t="str">
        <f>VLOOKUP(H3663,'DM BPSD'!$A$2:$G$30,6,0)</f>
        <v>Phạm Thị Thùy Linh</v>
      </c>
      <c r="G3663" s="43">
        <f>VLOOKUP(F3663,'DS Nhân viên'!$A$2:$B$577,2,0)</f>
        <v>900072</v>
      </c>
      <c r="H3663" s="49" t="s">
        <v>5158</v>
      </c>
      <c r="I3663" s="43"/>
      <c r="J3663" s="83" t="str">
        <f>VLOOKUP(B3663,'BBKK 30.6'!B3678:H8053,7,0)</f>
        <v>Sử dụng bình thường</v>
      </c>
      <c r="K3663" s="46" t="s">
        <v>5238</v>
      </c>
      <c r="L3663" s="46" t="s">
        <v>5243</v>
      </c>
      <c r="M3663" s="46" t="s">
        <v>450</v>
      </c>
      <c r="N3663" s="48"/>
      <c r="O3663" s="48"/>
      <c r="P3663" s="48"/>
      <c r="Q3663" s="48"/>
      <c r="R3663" s="48"/>
      <c r="S3663" s="48"/>
      <c r="T3663" s="48"/>
      <c r="U3663" s="47" t="s">
        <v>6148</v>
      </c>
      <c r="V3663" s="48"/>
      <c r="W3663" s="48"/>
      <c r="X3663" s="48"/>
      <c r="Y3663" s="48"/>
      <c r="Z3663" s="48"/>
      <c r="AA3663" s="64">
        <v>20570000</v>
      </c>
      <c r="AB3663" s="61">
        <v>1</v>
      </c>
      <c r="AC3663" s="61">
        <v>0</v>
      </c>
      <c r="AD3663" s="48"/>
      <c r="AE3663" s="48"/>
      <c r="AF3663" s="48"/>
      <c r="AG3663" s="62"/>
      <c r="AH3663" s="62"/>
      <c r="AI3663" s="62"/>
      <c r="AJ3663" s="48"/>
      <c r="AK3663" s="61" t="str">
        <f>VLOOKUP(L3663,'[2]Bảng chi tiết công cụ dụng cụ'!$A$8:$AC$4035,27,0)</f>
        <v>QLC</v>
      </c>
      <c r="AL3663" s="61">
        <v>15312001</v>
      </c>
      <c r="AM3663" s="61">
        <v>33121001</v>
      </c>
      <c r="AN3663" s="48"/>
      <c r="AO3663" s="48"/>
      <c r="AP3663" s="61" t="s">
        <v>6173</v>
      </c>
      <c r="AQ3663" s="61" t="s">
        <v>6164</v>
      </c>
      <c r="AR3663" s="48"/>
      <c r="AS3663" s="65">
        <v>44341</v>
      </c>
      <c r="AT3663" s="34" t="s">
        <v>77</v>
      </c>
    </row>
    <row r="3664" spans="1:46">
      <c r="A3664" s="43">
        <v>3659</v>
      </c>
      <c r="B3664" s="43" t="s">
        <v>5244</v>
      </c>
      <c r="C3664" s="43" t="str">
        <f t="shared" si="71"/>
        <v>Nguyễn Thị Kim</v>
      </c>
      <c r="D3664" s="43" t="s">
        <v>6604</v>
      </c>
      <c r="E3664" s="43"/>
      <c r="F3664" s="43" t="str">
        <f>VLOOKUP(H3664,'DM BPSD'!$A$2:$G$30,6,0)</f>
        <v>Phạm Thị Thùy Linh</v>
      </c>
      <c r="G3664" s="43">
        <f>VLOOKUP(F3664,'DS Nhân viên'!$A$2:$B$577,2,0)</f>
        <v>900072</v>
      </c>
      <c r="H3664" s="49" t="s">
        <v>5158</v>
      </c>
      <c r="I3664" s="43"/>
      <c r="J3664" s="83" t="str">
        <f>VLOOKUP(B3664,'BBKK 30.6'!B3679:H8054,7,0)</f>
        <v>Sử dụng bình thường</v>
      </c>
      <c r="K3664" s="46" t="s">
        <v>5238</v>
      </c>
      <c r="L3664" s="46" t="s">
        <v>5244</v>
      </c>
      <c r="M3664" s="46" t="s">
        <v>177</v>
      </c>
      <c r="N3664" s="48"/>
      <c r="O3664" s="48"/>
      <c r="P3664" s="48"/>
      <c r="Q3664" s="48"/>
      <c r="R3664" s="48"/>
      <c r="S3664" s="48"/>
      <c r="T3664" s="48"/>
      <c r="U3664" s="47" t="s">
        <v>6148</v>
      </c>
      <c r="V3664" s="48"/>
      <c r="W3664" s="48"/>
      <c r="X3664" s="48"/>
      <c r="Y3664" s="48"/>
      <c r="Z3664" s="48"/>
      <c r="AA3664" s="64">
        <v>4760000</v>
      </c>
      <c r="AB3664" s="61">
        <v>1</v>
      </c>
      <c r="AC3664" s="61">
        <v>0</v>
      </c>
      <c r="AD3664" s="48"/>
      <c r="AE3664" s="48"/>
      <c r="AF3664" s="48"/>
      <c r="AG3664" s="62"/>
      <c r="AH3664" s="62"/>
      <c r="AI3664" s="62"/>
      <c r="AJ3664" s="48"/>
      <c r="AK3664" s="61" t="str">
        <f>VLOOKUP(L3664,'[2]Bảng chi tiết công cụ dụng cụ'!$A$8:$AC$4035,27,0)</f>
        <v>QLC</v>
      </c>
      <c r="AL3664" s="61">
        <v>15311001</v>
      </c>
      <c r="AM3664" s="61">
        <v>33121001</v>
      </c>
      <c r="AN3664" s="48"/>
      <c r="AO3664" s="48"/>
      <c r="AP3664" s="61" t="s">
        <v>6174</v>
      </c>
      <c r="AQ3664" s="61" t="s">
        <v>6164</v>
      </c>
      <c r="AR3664" s="48"/>
      <c r="AT3664" s="34" t="s">
        <v>77</v>
      </c>
    </row>
    <row r="3665" spans="1:46">
      <c r="A3665" s="43">
        <v>3660</v>
      </c>
      <c r="B3665" s="43" t="s">
        <v>5245</v>
      </c>
      <c r="C3665" s="43" t="str">
        <f t="shared" si="71"/>
        <v>Nguyễn Thu Phương</v>
      </c>
      <c r="D3665" s="43" t="s">
        <v>6604</v>
      </c>
      <c r="E3665" s="43"/>
      <c r="F3665" s="43" t="str">
        <f>VLOOKUP(H3665,'DM BPSD'!$A$2:$G$30,6,0)</f>
        <v>Phạm Thị Thùy Linh</v>
      </c>
      <c r="G3665" s="43">
        <f>VLOOKUP(F3665,'DS Nhân viên'!$A$2:$B$577,2,0)</f>
        <v>900072</v>
      </c>
      <c r="H3665" s="49" t="s">
        <v>5158</v>
      </c>
      <c r="I3665" s="43"/>
      <c r="J3665" s="83" t="str">
        <f>VLOOKUP(B3665,'BBKK 30.6'!B3680:H8055,7,0)</f>
        <v>Sử dụng bình thường</v>
      </c>
      <c r="K3665" s="46" t="s">
        <v>5246</v>
      </c>
      <c r="L3665" s="46" t="s">
        <v>5245</v>
      </c>
      <c r="M3665" s="46" t="s">
        <v>688</v>
      </c>
      <c r="N3665" s="48"/>
      <c r="O3665" s="48"/>
      <c r="P3665" s="48"/>
      <c r="Q3665" s="48"/>
      <c r="R3665" s="48"/>
      <c r="S3665" s="48"/>
      <c r="T3665" s="48"/>
      <c r="U3665" s="47" t="s">
        <v>6148</v>
      </c>
      <c r="V3665" s="48"/>
      <c r="W3665" s="48"/>
      <c r="X3665" s="48"/>
      <c r="Y3665" s="48"/>
      <c r="Z3665" s="48"/>
      <c r="AA3665" s="64">
        <v>0</v>
      </c>
      <c r="AB3665" s="61">
        <v>1</v>
      </c>
      <c r="AC3665" s="61">
        <v>0</v>
      </c>
      <c r="AD3665" s="48"/>
      <c r="AE3665" s="48"/>
      <c r="AF3665" s="48"/>
      <c r="AG3665" s="62"/>
      <c r="AH3665" s="62"/>
      <c r="AI3665" s="62"/>
      <c r="AJ3665" s="48"/>
      <c r="AK3665" s="61" t="str">
        <f>VLOOKUP(L3665,'[2]Bảng chi tiết công cụ dụng cụ'!$A$8:$AC$4035,27,0)</f>
        <v>QLC</v>
      </c>
      <c r="AL3665" s="61">
        <v>15311001</v>
      </c>
      <c r="AM3665" s="61">
        <v>33121001</v>
      </c>
      <c r="AN3665" s="48"/>
      <c r="AO3665" s="48"/>
      <c r="AP3665" s="61" t="s">
        <v>6174</v>
      </c>
      <c r="AQ3665" s="61" t="s">
        <v>6164</v>
      </c>
      <c r="AR3665" s="48"/>
      <c r="AS3665" s="65">
        <v>42401</v>
      </c>
      <c r="AT3665" s="34" t="s">
        <v>77</v>
      </c>
    </row>
    <row r="3666" spans="1:46">
      <c r="A3666" s="43">
        <v>3661</v>
      </c>
      <c r="B3666" s="43" t="s">
        <v>5247</v>
      </c>
      <c r="C3666" s="43" t="str">
        <f t="shared" si="71"/>
        <v>Nguyễn Thu Phương</v>
      </c>
      <c r="D3666" s="43" t="s">
        <v>6604</v>
      </c>
      <c r="E3666" s="43"/>
      <c r="F3666" s="43" t="str">
        <f>VLOOKUP(H3666,'DM BPSD'!$A$2:$G$30,6,0)</f>
        <v>Phạm Thị Thùy Linh</v>
      </c>
      <c r="G3666" s="43">
        <f>VLOOKUP(F3666,'DS Nhân viên'!$A$2:$B$577,2,0)</f>
        <v>900072</v>
      </c>
      <c r="H3666" s="49" t="s">
        <v>5158</v>
      </c>
      <c r="I3666" s="43"/>
      <c r="J3666" s="83" t="str">
        <f>VLOOKUP(B3666,'BBKK 30.6'!B3681:H8056,7,0)</f>
        <v>Sử dụng bình thường</v>
      </c>
      <c r="K3666" s="46" t="s">
        <v>5246</v>
      </c>
      <c r="L3666" s="46" t="s">
        <v>5247</v>
      </c>
      <c r="M3666" s="46" t="s">
        <v>877</v>
      </c>
      <c r="N3666" s="48"/>
      <c r="O3666" s="48"/>
      <c r="P3666" s="48"/>
      <c r="Q3666" s="48"/>
      <c r="R3666" s="48"/>
      <c r="S3666" s="48"/>
      <c r="T3666" s="48"/>
      <c r="U3666" s="47" t="s">
        <v>6148</v>
      </c>
      <c r="V3666" s="48"/>
      <c r="W3666" s="48"/>
      <c r="X3666" s="48"/>
      <c r="Y3666" s="48"/>
      <c r="Z3666" s="48"/>
      <c r="AA3666" s="64">
        <v>1630771</v>
      </c>
      <c r="AB3666" s="61">
        <v>1</v>
      </c>
      <c r="AC3666" s="61">
        <v>0</v>
      </c>
      <c r="AD3666" s="48"/>
      <c r="AE3666" s="48"/>
      <c r="AF3666" s="48"/>
      <c r="AG3666" s="62"/>
      <c r="AH3666" s="62"/>
      <c r="AI3666" s="62"/>
      <c r="AJ3666" s="48"/>
      <c r="AK3666" s="61" t="str">
        <f>VLOOKUP(L3666,'[2]Bảng chi tiết công cụ dụng cụ'!$A$8:$AC$4035,27,0)</f>
        <v>QLC</v>
      </c>
      <c r="AL3666" s="61">
        <v>15311001</v>
      </c>
      <c r="AM3666" s="61">
        <v>33121001</v>
      </c>
      <c r="AN3666" s="48"/>
      <c r="AO3666" s="48"/>
      <c r="AP3666" s="61" t="s">
        <v>6173</v>
      </c>
      <c r="AQ3666" s="61" t="s">
        <v>6164</v>
      </c>
      <c r="AR3666" s="48"/>
      <c r="AS3666" s="65">
        <v>42948</v>
      </c>
      <c r="AT3666" s="34" t="s">
        <v>77</v>
      </c>
    </row>
    <row r="3667" spans="1:46">
      <c r="A3667" s="43">
        <v>3662</v>
      </c>
      <c r="B3667" s="43" t="s">
        <v>5248</v>
      </c>
      <c r="C3667" s="43" t="str">
        <f t="shared" si="71"/>
        <v>Nguyễn Thu Phương</v>
      </c>
      <c r="D3667" s="43" t="s">
        <v>6604</v>
      </c>
      <c r="E3667" s="43"/>
      <c r="F3667" s="43" t="str">
        <f>VLOOKUP(H3667,'DM BPSD'!$A$2:$G$30,6,0)</f>
        <v>Phạm Thị Thùy Linh</v>
      </c>
      <c r="G3667" s="43">
        <f>VLOOKUP(F3667,'DS Nhân viên'!$A$2:$B$577,2,0)</f>
        <v>900072</v>
      </c>
      <c r="H3667" s="49" t="s">
        <v>5158</v>
      </c>
      <c r="I3667" s="43"/>
      <c r="J3667" s="83" t="str">
        <f>VLOOKUP(B3667,'BBKK 30.6'!B3682:H8057,7,0)</f>
        <v>Sử dụng bình thường</v>
      </c>
      <c r="K3667" s="46" t="s">
        <v>5246</v>
      </c>
      <c r="L3667" s="46" t="s">
        <v>5248</v>
      </c>
      <c r="M3667" s="46" t="s">
        <v>82</v>
      </c>
      <c r="N3667" s="48"/>
      <c r="O3667" s="48"/>
      <c r="P3667" s="48"/>
      <c r="Q3667" s="48"/>
      <c r="R3667" s="48"/>
      <c r="S3667" s="48"/>
      <c r="T3667" s="48"/>
      <c r="U3667" s="47" t="s">
        <v>6148</v>
      </c>
      <c r="V3667" s="48"/>
      <c r="W3667" s="48"/>
      <c r="X3667" s="48"/>
      <c r="Y3667" s="48"/>
      <c r="Z3667" s="48"/>
      <c r="AA3667" s="64">
        <v>2592000</v>
      </c>
      <c r="AB3667" s="61">
        <v>1</v>
      </c>
      <c r="AC3667" s="61">
        <v>0</v>
      </c>
      <c r="AD3667" s="48"/>
      <c r="AE3667" s="48"/>
      <c r="AF3667" s="48"/>
      <c r="AG3667" s="62"/>
      <c r="AH3667" s="62"/>
      <c r="AI3667" s="62"/>
      <c r="AJ3667" s="48"/>
      <c r="AK3667" s="61" t="str">
        <f>VLOOKUP(L3667,'[2]Bảng chi tiết công cụ dụng cụ'!$A$8:$AC$4035,27,0)</f>
        <v>QLC</v>
      </c>
      <c r="AL3667" s="61">
        <v>15311001</v>
      </c>
      <c r="AM3667" s="61">
        <v>33121001</v>
      </c>
      <c r="AN3667" s="48"/>
      <c r="AO3667" s="48"/>
      <c r="AP3667" s="61" t="s">
        <v>6174</v>
      </c>
      <c r="AQ3667" s="61" t="s">
        <v>6164</v>
      </c>
      <c r="AR3667" s="48"/>
      <c r="AT3667" s="34" t="s">
        <v>77</v>
      </c>
    </row>
    <row r="3668" spans="1:46">
      <c r="A3668" s="43">
        <v>3663</v>
      </c>
      <c r="B3668" s="43" t="s">
        <v>5249</v>
      </c>
      <c r="C3668" s="43" t="str">
        <f t="shared" si="71"/>
        <v>Nguyễn Thu Phương</v>
      </c>
      <c r="D3668" s="43" t="s">
        <v>6604</v>
      </c>
      <c r="E3668" s="43"/>
      <c r="F3668" s="43" t="str">
        <f>VLOOKUP(H3668,'DM BPSD'!$A$2:$G$30,6,0)</f>
        <v>Phạm Thị Thùy Linh</v>
      </c>
      <c r="G3668" s="43">
        <f>VLOOKUP(F3668,'DS Nhân viên'!$A$2:$B$577,2,0)</f>
        <v>900072</v>
      </c>
      <c r="H3668" s="49" t="s">
        <v>5158</v>
      </c>
      <c r="I3668" s="43"/>
      <c r="J3668" s="83" t="str">
        <f>VLOOKUP(B3668,'BBKK 30.6'!B3683:H8058,7,0)</f>
        <v>Sử dụng bình thường</v>
      </c>
      <c r="K3668" s="46" t="s">
        <v>5246</v>
      </c>
      <c r="L3668" s="46" t="s">
        <v>5249</v>
      </c>
      <c r="M3668" s="46" t="s">
        <v>909</v>
      </c>
      <c r="N3668" s="48"/>
      <c r="O3668" s="48"/>
      <c r="P3668" s="48"/>
      <c r="Q3668" s="48"/>
      <c r="R3668" s="48"/>
      <c r="S3668" s="48"/>
      <c r="T3668" s="48"/>
      <c r="U3668" s="47" t="s">
        <v>6148</v>
      </c>
      <c r="V3668" s="48"/>
      <c r="W3668" s="48"/>
      <c r="X3668" s="48"/>
      <c r="Y3668" s="48"/>
      <c r="Z3668" s="48"/>
      <c r="AA3668" s="64">
        <v>1814400</v>
      </c>
      <c r="AB3668" s="61">
        <v>1</v>
      </c>
      <c r="AC3668" s="61">
        <v>0</v>
      </c>
      <c r="AD3668" s="48"/>
      <c r="AE3668" s="48"/>
      <c r="AF3668" s="48"/>
      <c r="AG3668" s="62"/>
      <c r="AH3668" s="62"/>
      <c r="AI3668" s="62"/>
      <c r="AJ3668" s="48"/>
      <c r="AK3668" s="61" t="str">
        <f>VLOOKUP(L3668,'[2]Bảng chi tiết công cụ dụng cụ'!$A$8:$AC$4035,27,0)</f>
        <v>QLC</v>
      </c>
      <c r="AL3668" s="61">
        <v>15311001</v>
      </c>
      <c r="AM3668" s="61">
        <v>33121001</v>
      </c>
      <c r="AN3668" s="48"/>
      <c r="AO3668" s="48"/>
      <c r="AP3668" s="61" t="s">
        <v>6174</v>
      </c>
      <c r="AQ3668" s="61" t="s">
        <v>6164</v>
      </c>
      <c r="AR3668" s="48"/>
      <c r="AT3668" s="34" t="s">
        <v>77</v>
      </c>
    </row>
    <row r="3669" spans="1:46">
      <c r="A3669" s="43">
        <v>3664</v>
      </c>
      <c r="B3669" s="43" t="s">
        <v>5250</v>
      </c>
      <c r="C3669" s="43" t="str">
        <f t="shared" si="71"/>
        <v>Nguyễn Thu Phương</v>
      </c>
      <c r="D3669" s="43" t="s">
        <v>6604</v>
      </c>
      <c r="E3669" s="43"/>
      <c r="F3669" s="43" t="str">
        <f>VLOOKUP(H3669,'DM BPSD'!$A$2:$G$30,6,0)</f>
        <v>Phạm Thị Thùy Linh</v>
      </c>
      <c r="G3669" s="43">
        <f>VLOOKUP(F3669,'DS Nhân viên'!$A$2:$B$577,2,0)</f>
        <v>900072</v>
      </c>
      <c r="H3669" s="49" t="s">
        <v>5158</v>
      </c>
      <c r="I3669" s="43"/>
      <c r="J3669" s="83" t="str">
        <f>VLOOKUP(B3669,'BBKK 30.6'!B3684:H8059,7,0)</f>
        <v>Sử dụng bình thường</v>
      </c>
      <c r="K3669" s="46" t="s">
        <v>5246</v>
      </c>
      <c r="L3669" s="46" t="s">
        <v>5250</v>
      </c>
      <c r="M3669" s="46" t="s">
        <v>185</v>
      </c>
      <c r="N3669" s="48"/>
      <c r="O3669" s="48"/>
      <c r="P3669" s="48"/>
      <c r="Q3669" s="48"/>
      <c r="R3669" s="48"/>
      <c r="S3669" s="48"/>
      <c r="T3669" s="48"/>
      <c r="U3669" s="47" t="s">
        <v>6148</v>
      </c>
      <c r="V3669" s="48"/>
      <c r="W3669" s="48"/>
      <c r="X3669" s="48"/>
      <c r="Y3669" s="48"/>
      <c r="Z3669" s="48"/>
      <c r="AA3669" s="64">
        <v>0</v>
      </c>
      <c r="AB3669" s="61">
        <v>1</v>
      </c>
      <c r="AC3669" s="61">
        <v>0</v>
      </c>
      <c r="AD3669" s="48"/>
      <c r="AE3669" s="48"/>
      <c r="AF3669" s="48"/>
      <c r="AG3669" s="62"/>
      <c r="AH3669" s="62"/>
      <c r="AI3669" s="62"/>
      <c r="AJ3669" s="48"/>
      <c r="AK3669" s="61" t="str">
        <f>VLOOKUP(L3669,'[2]Bảng chi tiết công cụ dụng cụ'!$A$8:$AC$4035,27,0)</f>
        <v>QLC</v>
      </c>
      <c r="AL3669" s="61">
        <v>15311001</v>
      </c>
      <c r="AM3669" s="61">
        <v>33121001</v>
      </c>
      <c r="AN3669" s="48"/>
      <c r="AO3669" s="48"/>
      <c r="AP3669" s="61" t="s">
        <v>6173</v>
      </c>
      <c r="AQ3669" s="61" t="s">
        <v>6164</v>
      </c>
      <c r="AR3669" s="48"/>
      <c r="AS3669" s="65">
        <v>42401</v>
      </c>
      <c r="AT3669" s="34" t="s">
        <v>77</v>
      </c>
    </row>
    <row r="3670" spans="1:46" ht="31.5">
      <c r="A3670" s="43">
        <v>3665</v>
      </c>
      <c r="B3670" s="43" t="s">
        <v>5251</v>
      </c>
      <c r="C3670" s="43" t="str">
        <f t="shared" si="71"/>
        <v>Nguyễn Thu Phương</v>
      </c>
      <c r="D3670" s="43" t="s">
        <v>6604</v>
      </c>
      <c r="E3670" s="43"/>
      <c r="F3670" s="43" t="str">
        <f>VLOOKUP(H3670,'DM BPSD'!$A$2:$G$30,6,0)</f>
        <v>Phạm Thị Thùy Linh</v>
      </c>
      <c r="G3670" s="43">
        <f>VLOOKUP(F3670,'DS Nhân viên'!$A$2:$B$577,2,0)</f>
        <v>900072</v>
      </c>
      <c r="H3670" s="49" t="s">
        <v>5158</v>
      </c>
      <c r="I3670" s="43"/>
      <c r="J3670" s="83" t="str">
        <f>VLOOKUP(B3670,'BBKK 30.6'!B3685:H8060,7,0)</f>
        <v>Sử dụng bình thường</v>
      </c>
      <c r="K3670" s="46" t="s">
        <v>5246</v>
      </c>
      <c r="L3670" s="46" t="s">
        <v>5251</v>
      </c>
      <c r="M3670" s="46" t="s">
        <v>252</v>
      </c>
      <c r="N3670" s="48"/>
      <c r="O3670" s="48"/>
      <c r="P3670" s="48"/>
      <c r="Q3670" s="48"/>
      <c r="R3670" s="48"/>
      <c r="S3670" s="48"/>
      <c r="T3670" s="48"/>
      <c r="U3670" s="47" t="s">
        <v>6148</v>
      </c>
      <c r="V3670" s="48"/>
      <c r="W3670" s="48"/>
      <c r="X3670" s="48"/>
      <c r="Y3670" s="48"/>
      <c r="Z3670" s="48"/>
      <c r="AA3670" s="64">
        <v>20570000</v>
      </c>
      <c r="AB3670" s="61">
        <v>1</v>
      </c>
      <c r="AC3670" s="61">
        <v>0</v>
      </c>
      <c r="AD3670" s="48"/>
      <c r="AE3670" s="48"/>
      <c r="AF3670" s="48"/>
      <c r="AG3670" s="62"/>
      <c r="AH3670" s="62"/>
      <c r="AI3670" s="62"/>
      <c r="AJ3670" s="48"/>
      <c r="AK3670" s="61" t="str">
        <f>VLOOKUP(L3670,'[2]Bảng chi tiết công cụ dụng cụ'!$A$8:$AC$4035,27,0)</f>
        <v>QLC</v>
      </c>
      <c r="AL3670" s="61">
        <v>15312001</v>
      </c>
      <c r="AM3670" s="61">
        <v>33121001</v>
      </c>
      <c r="AN3670" s="48"/>
      <c r="AO3670" s="48"/>
      <c r="AP3670" s="61" t="s">
        <v>6173</v>
      </c>
      <c r="AQ3670" s="61" t="s">
        <v>6164</v>
      </c>
      <c r="AR3670" s="48"/>
      <c r="AS3670" s="65">
        <v>44494</v>
      </c>
      <c r="AT3670" s="34" t="s">
        <v>77</v>
      </c>
    </row>
    <row r="3671" spans="1:46">
      <c r="A3671" s="43">
        <v>3666</v>
      </c>
      <c r="B3671" s="43" t="s">
        <v>5252</v>
      </c>
      <c r="C3671" s="43" t="str">
        <f t="shared" si="71"/>
        <v>Nguyễn Thu Phương</v>
      </c>
      <c r="D3671" s="43" t="s">
        <v>6604</v>
      </c>
      <c r="E3671" s="43"/>
      <c r="F3671" s="43" t="str">
        <f>VLOOKUP(H3671,'DM BPSD'!$A$2:$G$30,6,0)</f>
        <v>Phạm Thị Thùy Linh</v>
      </c>
      <c r="G3671" s="43">
        <f>VLOOKUP(F3671,'DS Nhân viên'!$A$2:$B$577,2,0)</f>
        <v>900072</v>
      </c>
      <c r="H3671" s="49" t="s">
        <v>5158</v>
      </c>
      <c r="I3671" s="43"/>
      <c r="J3671" s="83" t="str">
        <f>VLOOKUP(B3671,'BBKK 30.6'!B3686:H8061,7,0)</f>
        <v>Sử dụng bình thường</v>
      </c>
      <c r="K3671" s="46" t="s">
        <v>5246</v>
      </c>
      <c r="L3671" s="46" t="s">
        <v>5252</v>
      </c>
      <c r="M3671" s="46" t="s">
        <v>177</v>
      </c>
      <c r="N3671" s="48"/>
      <c r="O3671" s="48"/>
      <c r="P3671" s="48"/>
      <c r="Q3671" s="48"/>
      <c r="R3671" s="48"/>
      <c r="S3671" s="48"/>
      <c r="T3671" s="48"/>
      <c r="U3671" s="47" t="s">
        <v>6148</v>
      </c>
      <c r="V3671" s="48"/>
      <c r="W3671" s="48"/>
      <c r="X3671" s="48"/>
      <c r="Y3671" s="48"/>
      <c r="Z3671" s="48"/>
      <c r="AA3671" s="64">
        <v>4760000</v>
      </c>
      <c r="AB3671" s="61">
        <v>1</v>
      </c>
      <c r="AC3671" s="61">
        <v>0</v>
      </c>
      <c r="AD3671" s="48"/>
      <c r="AE3671" s="48"/>
      <c r="AF3671" s="48"/>
      <c r="AG3671" s="62"/>
      <c r="AH3671" s="62"/>
      <c r="AI3671" s="62"/>
      <c r="AJ3671" s="48"/>
      <c r="AK3671" s="61" t="str">
        <f>VLOOKUP(L3671,'[2]Bảng chi tiết công cụ dụng cụ'!$A$8:$AC$4035,27,0)</f>
        <v>QLC</v>
      </c>
      <c r="AL3671" s="61">
        <v>15311001</v>
      </c>
      <c r="AM3671" s="61">
        <v>33121001</v>
      </c>
      <c r="AN3671" s="48"/>
      <c r="AO3671" s="48"/>
      <c r="AP3671" s="61" t="s">
        <v>6174</v>
      </c>
      <c r="AQ3671" s="61" t="s">
        <v>6164</v>
      </c>
      <c r="AR3671" s="48"/>
      <c r="AT3671" s="34" t="s">
        <v>77</v>
      </c>
    </row>
    <row r="3672" spans="1:46" ht="31.5">
      <c r="A3672" s="43">
        <v>3667</v>
      </c>
      <c r="B3672" s="43" t="s">
        <v>5253</v>
      </c>
      <c r="C3672" s="43" t="str">
        <f t="shared" si="71"/>
        <v>Phạm Thị Thùy Linh</v>
      </c>
      <c r="D3672" s="43" t="s">
        <v>6604</v>
      </c>
      <c r="E3672" s="43"/>
      <c r="F3672" s="43" t="str">
        <f>VLOOKUP(H3672,'DM BPSD'!$A$2:$G$30,6,0)</f>
        <v>Phạm Thị Thùy Linh</v>
      </c>
      <c r="G3672" s="43">
        <f>VLOOKUP(F3672,'DS Nhân viên'!$A$2:$B$577,2,0)</f>
        <v>900072</v>
      </c>
      <c r="H3672" s="49" t="s">
        <v>5158</v>
      </c>
      <c r="I3672" s="43"/>
      <c r="J3672" s="83" t="str">
        <f>VLOOKUP(B3672,'BBKK 30.6'!B3687:H8062,7,0)</f>
        <v>Sử dụng bình thường</v>
      </c>
      <c r="K3672" s="46" t="s">
        <v>5254</v>
      </c>
      <c r="L3672" s="46" t="s">
        <v>5253</v>
      </c>
      <c r="M3672" s="46" t="s">
        <v>456</v>
      </c>
      <c r="N3672" s="48"/>
      <c r="O3672" s="48"/>
      <c r="P3672" s="48"/>
      <c r="Q3672" s="48"/>
      <c r="R3672" s="48"/>
      <c r="S3672" s="48"/>
      <c r="T3672" s="48"/>
      <c r="U3672" s="47" t="s">
        <v>6148</v>
      </c>
      <c r="V3672" s="48"/>
      <c r="W3672" s="48"/>
      <c r="X3672" s="48"/>
      <c r="Y3672" s="48"/>
      <c r="Z3672" s="48"/>
      <c r="AA3672" s="64">
        <v>24486000</v>
      </c>
      <c r="AB3672" s="61">
        <v>1</v>
      </c>
      <c r="AC3672" s="61">
        <v>0</v>
      </c>
      <c r="AD3672" s="48"/>
      <c r="AE3672" s="48"/>
      <c r="AF3672" s="48"/>
      <c r="AG3672" s="62"/>
      <c r="AH3672" s="62"/>
      <c r="AI3672" s="62"/>
      <c r="AJ3672" s="48"/>
      <c r="AK3672" s="61" t="str">
        <f>VLOOKUP(L3672,'[2]Bảng chi tiết công cụ dụng cụ'!$A$8:$AC$4035,27,0)</f>
        <v>QLC</v>
      </c>
      <c r="AL3672" s="61">
        <v>15312001</v>
      </c>
      <c r="AM3672" s="61">
        <v>33121001</v>
      </c>
      <c r="AN3672" s="48"/>
      <c r="AO3672" s="48"/>
      <c r="AP3672" s="61" t="s">
        <v>6173</v>
      </c>
      <c r="AQ3672" s="61" t="s">
        <v>6164</v>
      </c>
      <c r="AR3672" s="48"/>
      <c r="AT3672" s="34" t="s">
        <v>77</v>
      </c>
    </row>
    <row r="3673" spans="1:46">
      <c r="A3673" s="43">
        <v>3668</v>
      </c>
      <c r="B3673" s="43" t="s">
        <v>5255</v>
      </c>
      <c r="C3673" s="43" t="str">
        <f t="shared" si="71"/>
        <v>Phạm Thị Thùy Linh</v>
      </c>
      <c r="D3673" s="43" t="s">
        <v>6604</v>
      </c>
      <c r="E3673" s="43"/>
      <c r="F3673" s="43" t="str">
        <f>VLOOKUP(H3673,'DM BPSD'!$A$2:$G$30,6,0)</f>
        <v>Phạm Thị Thùy Linh</v>
      </c>
      <c r="G3673" s="43">
        <f>VLOOKUP(F3673,'DS Nhân viên'!$A$2:$B$577,2,0)</f>
        <v>900072</v>
      </c>
      <c r="H3673" s="49" t="s">
        <v>5158</v>
      </c>
      <c r="I3673" s="43"/>
      <c r="J3673" s="83" t="str">
        <f>VLOOKUP(B3673,'BBKK 30.6'!B3688:H8063,7,0)</f>
        <v>Sử dụng bình thường</v>
      </c>
      <c r="K3673" s="46" t="s">
        <v>5254</v>
      </c>
      <c r="L3673" s="46" t="s">
        <v>5255</v>
      </c>
      <c r="M3673" s="46" t="s">
        <v>1127</v>
      </c>
      <c r="N3673" s="48"/>
      <c r="O3673" s="48"/>
      <c r="P3673" s="48"/>
      <c r="Q3673" s="48"/>
      <c r="R3673" s="48"/>
      <c r="S3673" s="48"/>
      <c r="T3673" s="48"/>
      <c r="U3673" s="47" t="s">
        <v>6148</v>
      </c>
      <c r="V3673" s="48"/>
      <c r="W3673" s="48"/>
      <c r="X3673" s="48"/>
      <c r="Y3673" s="48"/>
      <c r="Z3673" s="48"/>
      <c r="AA3673" s="64">
        <v>8424000</v>
      </c>
      <c r="AB3673" s="61">
        <v>1</v>
      </c>
      <c r="AC3673" s="61">
        <v>0</v>
      </c>
      <c r="AD3673" s="48"/>
      <c r="AE3673" s="48"/>
      <c r="AF3673" s="48"/>
      <c r="AG3673" s="62"/>
      <c r="AH3673" s="62"/>
      <c r="AI3673" s="62"/>
      <c r="AJ3673" s="48"/>
      <c r="AK3673" s="61" t="str">
        <f>VLOOKUP(L3673,'[2]Bảng chi tiết công cụ dụng cụ'!$A$8:$AC$4035,27,0)</f>
        <v>QLC</v>
      </c>
      <c r="AL3673" s="61">
        <v>15311001</v>
      </c>
      <c r="AM3673" s="61">
        <v>33121001</v>
      </c>
      <c r="AN3673" s="48"/>
      <c r="AO3673" s="48"/>
      <c r="AP3673" s="61" t="s">
        <v>6174</v>
      </c>
      <c r="AQ3673" s="61" t="s">
        <v>6164</v>
      </c>
      <c r="AR3673" s="48"/>
      <c r="AT3673" s="34" t="s">
        <v>77</v>
      </c>
    </row>
    <row r="3674" spans="1:46">
      <c r="A3674" s="43">
        <v>3669</v>
      </c>
      <c r="B3674" s="43" t="s">
        <v>5256</v>
      </c>
      <c r="C3674" s="43" t="str">
        <f t="shared" si="71"/>
        <v>Phạm Thị Thùy Linh</v>
      </c>
      <c r="D3674" s="43" t="s">
        <v>6604</v>
      </c>
      <c r="E3674" s="43"/>
      <c r="F3674" s="43" t="str">
        <f>VLOOKUP(H3674,'DM BPSD'!$A$2:$G$30,6,0)</f>
        <v>Phạm Thị Thùy Linh</v>
      </c>
      <c r="G3674" s="43">
        <f>VLOOKUP(F3674,'DS Nhân viên'!$A$2:$B$577,2,0)</f>
        <v>900072</v>
      </c>
      <c r="H3674" s="49" t="s">
        <v>5158</v>
      </c>
      <c r="I3674" s="43"/>
      <c r="J3674" s="83" t="str">
        <f>VLOOKUP(B3674,'BBKK 30.6'!B3689:H8064,7,0)</f>
        <v>Sử dụng bình thường</v>
      </c>
      <c r="K3674" s="46" t="s">
        <v>5254</v>
      </c>
      <c r="L3674" s="46" t="s">
        <v>5256</v>
      </c>
      <c r="M3674" s="46" t="s">
        <v>443</v>
      </c>
      <c r="N3674" s="48"/>
      <c r="O3674" s="48"/>
      <c r="P3674" s="48"/>
      <c r="Q3674" s="48"/>
      <c r="R3674" s="48"/>
      <c r="S3674" s="48"/>
      <c r="T3674" s="48"/>
      <c r="U3674" s="47" t="s">
        <v>6148</v>
      </c>
      <c r="V3674" s="48"/>
      <c r="W3674" s="48"/>
      <c r="X3674" s="48"/>
      <c r="Y3674" s="48"/>
      <c r="Z3674" s="48"/>
      <c r="AA3674" s="64">
        <v>6000000</v>
      </c>
      <c r="AB3674" s="61">
        <v>1</v>
      </c>
      <c r="AC3674" s="61">
        <v>0</v>
      </c>
      <c r="AD3674" s="48"/>
      <c r="AE3674" s="48"/>
      <c r="AF3674" s="48"/>
      <c r="AG3674" s="62"/>
      <c r="AH3674" s="62"/>
      <c r="AI3674" s="62"/>
      <c r="AJ3674" s="48"/>
      <c r="AK3674" s="61" t="str">
        <f>VLOOKUP(L3674,'[2]Bảng chi tiết công cụ dụng cụ'!$A$8:$AC$4035,27,0)</f>
        <v>QLC</v>
      </c>
      <c r="AL3674" s="61">
        <v>15311001</v>
      </c>
      <c r="AM3674" s="61">
        <v>33121001</v>
      </c>
      <c r="AN3674" s="48"/>
      <c r="AO3674" s="48"/>
      <c r="AP3674" s="61" t="s">
        <v>6174</v>
      </c>
      <c r="AQ3674" s="61" t="s">
        <v>6164</v>
      </c>
      <c r="AR3674" s="48"/>
      <c r="AS3674" s="65">
        <v>44182</v>
      </c>
      <c r="AT3674" s="34" t="s">
        <v>77</v>
      </c>
    </row>
    <row r="3675" spans="1:46">
      <c r="A3675" s="43">
        <v>3670</v>
      </c>
      <c r="B3675" s="43" t="s">
        <v>5257</v>
      </c>
      <c r="C3675" s="43" t="str">
        <f t="shared" si="71"/>
        <v>Phạm Thị Thùy Linh</v>
      </c>
      <c r="D3675" s="43" t="s">
        <v>6604</v>
      </c>
      <c r="E3675" s="43"/>
      <c r="F3675" s="43" t="str">
        <f>VLOOKUP(H3675,'DM BPSD'!$A$2:$G$30,6,0)</f>
        <v>Phạm Thị Thùy Linh</v>
      </c>
      <c r="G3675" s="43">
        <f>VLOOKUP(F3675,'DS Nhân viên'!$A$2:$B$577,2,0)</f>
        <v>900072</v>
      </c>
      <c r="H3675" s="49" t="s">
        <v>5158</v>
      </c>
      <c r="I3675" s="43"/>
      <c r="J3675" s="83" t="str">
        <f>VLOOKUP(B3675,'BBKK 30.6'!B3690:H8065,7,0)</f>
        <v>Sử dụng bình thường</v>
      </c>
      <c r="K3675" s="46" t="s">
        <v>5254</v>
      </c>
      <c r="L3675" s="46" t="s">
        <v>5257</v>
      </c>
      <c r="M3675" s="46" t="s">
        <v>877</v>
      </c>
      <c r="N3675" s="48"/>
      <c r="O3675" s="48"/>
      <c r="P3675" s="48"/>
      <c r="Q3675" s="48"/>
      <c r="R3675" s="48"/>
      <c r="S3675" s="48"/>
      <c r="T3675" s="48"/>
      <c r="U3675" s="47" t="s">
        <v>6148</v>
      </c>
      <c r="V3675" s="48"/>
      <c r="W3675" s="48"/>
      <c r="X3675" s="48"/>
      <c r="Y3675" s="48"/>
      <c r="Z3675" s="48"/>
      <c r="AA3675" s="64">
        <v>1630771</v>
      </c>
      <c r="AB3675" s="61">
        <v>1</v>
      </c>
      <c r="AC3675" s="61">
        <v>0</v>
      </c>
      <c r="AD3675" s="48"/>
      <c r="AE3675" s="48"/>
      <c r="AF3675" s="48"/>
      <c r="AG3675" s="62"/>
      <c r="AH3675" s="62"/>
      <c r="AI3675" s="62"/>
      <c r="AJ3675" s="48"/>
      <c r="AK3675" s="61" t="str">
        <f>VLOOKUP(L3675,'[2]Bảng chi tiết công cụ dụng cụ'!$A$8:$AC$4035,27,0)</f>
        <v>QLC</v>
      </c>
      <c r="AL3675" s="61">
        <v>15311001</v>
      </c>
      <c r="AM3675" s="61">
        <v>33121001</v>
      </c>
      <c r="AN3675" s="48"/>
      <c r="AO3675" s="48"/>
      <c r="AP3675" s="61" t="s">
        <v>6173</v>
      </c>
      <c r="AQ3675" s="61" t="s">
        <v>6164</v>
      </c>
      <c r="AR3675" s="48"/>
      <c r="AS3675" s="65">
        <v>42948</v>
      </c>
      <c r="AT3675" s="34" t="s">
        <v>77</v>
      </c>
    </row>
    <row r="3676" spans="1:46">
      <c r="A3676" s="43">
        <v>3671</v>
      </c>
      <c r="B3676" s="43" t="s">
        <v>5258</v>
      </c>
      <c r="C3676" s="43" t="str">
        <f t="shared" si="71"/>
        <v>Phạm Thị Thùy Linh</v>
      </c>
      <c r="D3676" s="43" t="s">
        <v>6604</v>
      </c>
      <c r="E3676" s="43"/>
      <c r="F3676" s="43" t="str">
        <f>VLOOKUP(H3676,'DM BPSD'!$A$2:$G$30,6,0)</f>
        <v>Phạm Thị Thùy Linh</v>
      </c>
      <c r="G3676" s="43">
        <f>VLOOKUP(F3676,'DS Nhân viên'!$A$2:$B$577,2,0)</f>
        <v>900072</v>
      </c>
      <c r="H3676" s="49" t="s">
        <v>5158</v>
      </c>
      <c r="I3676" s="43"/>
      <c r="J3676" s="83" t="str">
        <f>VLOOKUP(B3676,'BBKK 30.6'!B3691:H8066,7,0)</f>
        <v>Sử dụng bình thường</v>
      </c>
      <c r="K3676" s="46" t="s">
        <v>5254</v>
      </c>
      <c r="L3676" s="46" t="s">
        <v>5258</v>
      </c>
      <c r="M3676" s="46" t="s">
        <v>445</v>
      </c>
      <c r="N3676" s="48"/>
      <c r="O3676" s="48"/>
      <c r="P3676" s="48"/>
      <c r="Q3676" s="48"/>
      <c r="R3676" s="48"/>
      <c r="S3676" s="48"/>
      <c r="T3676" s="48"/>
      <c r="U3676" s="47" t="s">
        <v>6148</v>
      </c>
      <c r="V3676" s="48"/>
      <c r="W3676" s="48"/>
      <c r="X3676" s="48"/>
      <c r="Y3676" s="48"/>
      <c r="Z3676" s="48"/>
      <c r="AA3676" s="64">
        <v>3240000</v>
      </c>
      <c r="AB3676" s="61">
        <v>1</v>
      </c>
      <c r="AC3676" s="61">
        <v>0</v>
      </c>
      <c r="AD3676" s="48"/>
      <c r="AE3676" s="48"/>
      <c r="AF3676" s="48"/>
      <c r="AG3676" s="62"/>
      <c r="AH3676" s="62"/>
      <c r="AI3676" s="62"/>
      <c r="AJ3676" s="48"/>
      <c r="AK3676" s="61" t="str">
        <f>VLOOKUP(L3676,'[2]Bảng chi tiết công cụ dụng cụ'!$A$8:$AC$4035,27,0)</f>
        <v>QLC</v>
      </c>
      <c r="AL3676" s="61">
        <v>15311001</v>
      </c>
      <c r="AM3676" s="61">
        <v>33121001</v>
      </c>
      <c r="AN3676" s="48"/>
      <c r="AO3676" s="48"/>
      <c r="AP3676" s="61" t="s">
        <v>6174</v>
      </c>
      <c r="AQ3676" s="61" t="s">
        <v>6164</v>
      </c>
      <c r="AR3676" s="48"/>
      <c r="AT3676" s="34" t="s">
        <v>77</v>
      </c>
    </row>
    <row r="3677" spans="1:46">
      <c r="A3677" s="43">
        <v>3672</v>
      </c>
      <c r="B3677" s="43" t="s">
        <v>5259</v>
      </c>
      <c r="C3677" s="43" t="str">
        <f t="shared" si="71"/>
        <v>Phạm Thị Thùy Linh</v>
      </c>
      <c r="D3677" s="43" t="s">
        <v>6604</v>
      </c>
      <c r="E3677" s="43"/>
      <c r="F3677" s="43" t="str">
        <f>VLOOKUP(H3677,'DM BPSD'!$A$2:$G$30,6,0)</f>
        <v>Phạm Thị Thùy Linh</v>
      </c>
      <c r="G3677" s="43">
        <f>VLOOKUP(F3677,'DS Nhân viên'!$A$2:$B$577,2,0)</f>
        <v>900072</v>
      </c>
      <c r="H3677" s="49" t="s">
        <v>5158</v>
      </c>
      <c r="I3677" s="43"/>
      <c r="J3677" s="83" t="str">
        <f>VLOOKUP(B3677,'BBKK 30.6'!B3692:H8067,7,0)</f>
        <v>Sử dụng bình thường</v>
      </c>
      <c r="K3677" s="46" t="s">
        <v>5254</v>
      </c>
      <c r="L3677" s="46" t="s">
        <v>5259</v>
      </c>
      <c r="M3677" s="46" t="s">
        <v>920</v>
      </c>
      <c r="N3677" s="48"/>
      <c r="O3677" s="48"/>
      <c r="P3677" s="48"/>
      <c r="Q3677" s="48"/>
      <c r="R3677" s="48"/>
      <c r="S3677" s="48"/>
      <c r="T3677" s="48"/>
      <c r="U3677" s="47" t="s">
        <v>6148</v>
      </c>
      <c r="V3677" s="48"/>
      <c r="W3677" s="48"/>
      <c r="X3677" s="48"/>
      <c r="Y3677" s="48"/>
      <c r="Z3677" s="48"/>
      <c r="AA3677" s="64">
        <v>3186000</v>
      </c>
      <c r="AB3677" s="61">
        <v>1</v>
      </c>
      <c r="AC3677" s="61">
        <v>0</v>
      </c>
      <c r="AD3677" s="48"/>
      <c r="AE3677" s="48"/>
      <c r="AF3677" s="48"/>
      <c r="AG3677" s="62"/>
      <c r="AH3677" s="62"/>
      <c r="AI3677" s="62"/>
      <c r="AJ3677" s="48"/>
      <c r="AK3677" s="61" t="str">
        <f>VLOOKUP(L3677,'[2]Bảng chi tiết công cụ dụng cụ'!$A$8:$AC$4035,27,0)</f>
        <v>QLC</v>
      </c>
      <c r="AL3677" s="61">
        <v>15311001</v>
      </c>
      <c r="AM3677" s="61">
        <v>33121001</v>
      </c>
      <c r="AN3677" s="48"/>
      <c r="AO3677" s="48"/>
      <c r="AP3677" s="61" t="s">
        <v>6174</v>
      </c>
      <c r="AQ3677" s="61" t="s">
        <v>6164</v>
      </c>
      <c r="AR3677" s="48"/>
      <c r="AT3677" s="34" t="s">
        <v>77</v>
      </c>
    </row>
    <row r="3678" spans="1:46">
      <c r="A3678" s="43">
        <v>3673</v>
      </c>
      <c r="B3678" s="43" t="s">
        <v>5260</v>
      </c>
      <c r="C3678" s="43" t="str">
        <f t="shared" si="71"/>
        <v>Phạm Thị Thùy Linh</v>
      </c>
      <c r="D3678" s="43" t="s">
        <v>6604</v>
      </c>
      <c r="E3678" s="43"/>
      <c r="F3678" s="43" t="str">
        <f>VLOOKUP(H3678,'DM BPSD'!$A$2:$G$30,6,0)</f>
        <v>Phạm Thị Thùy Linh</v>
      </c>
      <c r="G3678" s="43">
        <f>VLOOKUP(F3678,'DS Nhân viên'!$A$2:$B$577,2,0)</f>
        <v>900072</v>
      </c>
      <c r="H3678" s="49" t="s">
        <v>5158</v>
      </c>
      <c r="I3678" s="43"/>
      <c r="J3678" s="83" t="str">
        <f>VLOOKUP(B3678,'BBKK 30.6'!B3693:H8068,7,0)</f>
        <v>Sử dụng bình thường</v>
      </c>
      <c r="K3678" s="46" t="s">
        <v>5254</v>
      </c>
      <c r="L3678" s="46" t="s">
        <v>5260</v>
      </c>
      <c r="M3678" s="46" t="s">
        <v>197</v>
      </c>
      <c r="N3678" s="48"/>
      <c r="O3678" s="48"/>
      <c r="P3678" s="48"/>
      <c r="Q3678" s="48"/>
      <c r="R3678" s="48"/>
      <c r="S3678" s="48"/>
      <c r="T3678" s="48"/>
      <c r="U3678" s="47" t="s">
        <v>6148</v>
      </c>
      <c r="V3678" s="48"/>
      <c r="W3678" s="48"/>
      <c r="X3678" s="48"/>
      <c r="Y3678" s="48"/>
      <c r="Z3678" s="48"/>
      <c r="AA3678" s="64">
        <v>4180000</v>
      </c>
      <c r="AB3678" s="61">
        <v>1</v>
      </c>
      <c r="AC3678" s="61">
        <v>0</v>
      </c>
      <c r="AD3678" s="48"/>
      <c r="AE3678" s="48"/>
      <c r="AF3678" s="48"/>
      <c r="AG3678" s="62"/>
      <c r="AH3678" s="62"/>
      <c r="AI3678" s="62"/>
      <c r="AJ3678" s="48"/>
      <c r="AK3678" s="61" t="str">
        <f>VLOOKUP(L3678,'[2]Bảng chi tiết công cụ dụng cụ'!$A$8:$AC$4035,27,0)</f>
        <v>QLC</v>
      </c>
      <c r="AL3678" s="61">
        <v>15312001</v>
      </c>
      <c r="AM3678" s="61">
        <v>33121001</v>
      </c>
      <c r="AN3678" s="48"/>
      <c r="AO3678" s="48"/>
      <c r="AP3678" s="61" t="s">
        <v>6173</v>
      </c>
      <c r="AQ3678" s="61" t="s">
        <v>6164</v>
      </c>
      <c r="AR3678" s="48"/>
      <c r="AT3678" s="34" t="s">
        <v>77</v>
      </c>
    </row>
    <row r="3679" spans="1:46">
      <c r="A3679" s="43">
        <v>3674</v>
      </c>
      <c r="B3679" s="43" t="s">
        <v>5261</v>
      </c>
      <c r="C3679" s="43" t="str">
        <f t="shared" si="71"/>
        <v>Phạm Thị Thùy Linh</v>
      </c>
      <c r="D3679" s="43" t="s">
        <v>6604</v>
      </c>
      <c r="E3679" s="43"/>
      <c r="F3679" s="43" t="str">
        <f>VLOOKUP(H3679,'DM BPSD'!$A$2:$G$30,6,0)</f>
        <v>Phạm Thị Thùy Linh</v>
      </c>
      <c r="G3679" s="43">
        <f>VLOOKUP(F3679,'DS Nhân viên'!$A$2:$B$577,2,0)</f>
        <v>900072</v>
      </c>
      <c r="H3679" s="49" t="s">
        <v>5158</v>
      </c>
      <c r="I3679" s="43"/>
      <c r="J3679" s="83" t="str">
        <f>VLOOKUP(B3679,'BBKK 30.6'!B3694:H8069,7,0)</f>
        <v>Sử dụng bình thường</v>
      </c>
      <c r="K3679" s="46" t="s">
        <v>5254</v>
      </c>
      <c r="L3679" s="46" t="s">
        <v>5261</v>
      </c>
      <c r="M3679" s="46" t="s">
        <v>197</v>
      </c>
      <c r="N3679" s="48"/>
      <c r="O3679" s="48"/>
      <c r="P3679" s="48"/>
      <c r="Q3679" s="48"/>
      <c r="R3679" s="48"/>
      <c r="S3679" s="48"/>
      <c r="T3679" s="48"/>
      <c r="U3679" s="47" t="s">
        <v>6148</v>
      </c>
      <c r="V3679" s="48"/>
      <c r="W3679" s="48"/>
      <c r="X3679" s="48"/>
      <c r="Y3679" s="48"/>
      <c r="Z3679" s="48"/>
      <c r="AA3679" s="64">
        <v>4180000</v>
      </c>
      <c r="AB3679" s="61">
        <v>1</v>
      </c>
      <c r="AC3679" s="61">
        <v>0</v>
      </c>
      <c r="AD3679" s="48"/>
      <c r="AE3679" s="48"/>
      <c r="AF3679" s="48"/>
      <c r="AG3679" s="62"/>
      <c r="AH3679" s="62"/>
      <c r="AI3679" s="62"/>
      <c r="AJ3679" s="48"/>
      <c r="AK3679" s="61" t="str">
        <f>VLOOKUP(L3679,'[2]Bảng chi tiết công cụ dụng cụ'!$A$8:$AC$4035,27,0)</f>
        <v>QLC</v>
      </c>
      <c r="AL3679" s="61">
        <v>15312001</v>
      </c>
      <c r="AM3679" s="61">
        <v>33121001</v>
      </c>
      <c r="AN3679" s="48"/>
      <c r="AO3679" s="48"/>
      <c r="AP3679" s="61" t="s">
        <v>6173</v>
      </c>
      <c r="AQ3679" s="61" t="s">
        <v>6164</v>
      </c>
      <c r="AR3679" s="48"/>
      <c r="AT3679" s="34" t="s">
        <v>77</v>
      </c>
    </row>
    <row r="3680" spans="1:46">
      <c r="A3680" s="43">
        <v>3675</v>
      </c>
      <c r="B3680" s="43" t="s">
        <v>5262</v>
      </c>
      <c r="C3680" s="43" t="str">
        <f t="shared" si="71"/>
        <v>Phạm Thị Thùy Linh</v>
      </c>
      <c r="D3680" s="43" t="s">
        <v>6604</v>
      </c>
      <c r="E3680" s="43"/>
      <c r="F3680" s="43" t="str">
        <f>VLOOKUP(H3680,'DM BPSD'!$A$2:$G$30,6,0)</f>
        <v>Phạm Thị Thùy Linh</v>
      </c>
      <c r="G3680" s="43">
        <f>VLOOKUP(F3680,'DS Nhân viên'!$A$2:$B$577,2,0)</f>
        <v>900072</v>
      </c>
      <c r="H3680" s="49" t="s">
        <v>5158</v>
      </c>
      <c r="I3680" s="43"/>
      <c r="J3680" s="83" t="str">
        <f>VLOOKUP(B3680,'BBKK 30.6'!B3695:H8070,7,0)</f>
        <v>Sử dụng bình thường</v>
      </c>
      <c r="K3680" s="46" t="s">
        <v>5254</v>
      </c>
      <c r="L3680" s="46" t="s">
        <v>5262</v>
      </c>
      <c r="M3680" s="46" t="s">
        <v>450</v>
      </c>
      <c r="N3680" s="48"/>
      <c r="O3680" s="48"/>
      <c r="P3680" s="48"/>
      <c r="Q3680" s="48"/>
      <c r="R3680" s="48"/>
      <c r="S3680" s="48"/>
      <c r="T3680" s="48"/>
      <c r="U3680" s="47" t="s">
        <v>6148</v>
      </c>
      <c r="V3680" s="48"/>
      <c r="W3680" s="48"/>
      <c r="X3680" s="48"/>
      <c r="Y3680" s="48"/>
      <c r="Z3680" s="48"/>
      <c r="AA3680" s="64">
        <v>20570000</v>
      </c>
      <c r="AB3680" s="61">
        <v>1</v>
      </c>
      <c r="AC3680" s="61">
        <v>0</v>
      </c>
      <c r="AD3680" s="48"/>
      <c r="AE3680" s="48"/>
      <c r="AF3680" s="48"/>
      <c r="AG3680" s="62"/>
      <c r="AH3680" s="62"/>
      <c r="AI3680" s="62"/>
      <c r="AJ3680" s="48"/>
      <c r="AK3680" s="61" t="str">
        <f>VLOOKUP(L3680,'[2]Bảng chi tiết công cụ dụng cụ'!$A$8:$AC$4035,27,0)</f>
        <v>QLC</v>
      </c>
      <c r="AL3680" s="61">
        <v>15312001</v>
      </c>
      <c r="AM3680" s="61">
        <v>33121001</v>
      </c>
      <c r="AN3680" s="48"/>
      <c r="AO3680" s="48"/>
      <c r="AP3680" s="61" t="s">
        <v>6173</v>
      </c>
      <c r="AQ3680" s="61" t="s">
        <v>6164</v>
      </c>
      <c r="AR3680" s="48"/>
      <c r="AS3680" s="65">
        <v>44372</v>
      </c>
      <c r="AT3680" s="34" t="s">
        <v>77</v>
      </c>
    </row>
    <row r="3681" spans="1:46">
      <c r="A3681" s="43">
        <v>3676</v>
      </c>
      <c r="B3681" s="43" t="s">
        <v>5263</v>
      </c>
      <c r="C3681" s="43" t="str">
        <f t="shared" si="71"/>
        <v>Phạm Thị Thùy Linh</v>
      </c>
      <c r="D3681" s="43" t="s">
        <v>6604</v>
      </c>
      <c r="E3681" s="43"/>
      <c r="F3681" s="43" t="str">
        <f>VLOOKUP(H3681,'DM BPSD'!$A$2:$G$30,6,0)</f>
        <v>Phạm Thị Thùy Linh</v>
      </c>
      <c r="G3681" s="43">
        <f>VLOOKUP(F3681,'DS Nhân viên'!$A$2:$B$577,2,0)</f>
        <v>900072</v>
      </c>
      <c r="H3681" s="49" t="s">
        <v>5158</v>
      </c>
      <c r="I3681" s="43"/>
      <c r="J3681" s="83" t="str">
        <f>VLOOKUP(B3681,'BBKK 30.6'!B3696:H8071,7,0)</f>
        <v>Sử dụng bình thường</v>
      </c>
      <c r="K3681" s="46" t="s">
        <v>5254</v>
      </c>
      <c r="L3681" s="46" t="s">
        <v>5263</v>
      </c>
      <c r="M3681" s="46" t="s">
        <v>464</v>
      </c>
      <c r="N3681" s="48"/>
      <c r="O3681" s="48"/>
      <c r="P3681" s="48"/>
      <c r="Q3681" s="48"/>
      <c r="R3681" s="48"/>
      <c r="S3681" s="48"/>
      <c r="T3681" s="48"/>
      <c r="U3681" s="47" t="s">
        <v>6148</v>
      </c>
      <c r="V3681" s="48"/>
      <c r="W3681" s="48"/>
      <c r="X3681" s="48"/>
      <c r="Y3681" s="48"/>
      <c r="Z3681" s="48"/>
      <c r="AA3681" s="64">
        <v>21890000</v>
      </c>
      <c r="AB3681" s="61">
        <v>1</v>
      </c>
      <c r="AC3681" s="61">
        <v>0</v>
      </c>
      <c r="AD3681" s="48"/>
      <c r="AE3681" s="48"/>
      <c r="AF3681" s="48"/>
      <c r="AG3681" s="62"/>
      <c r="AH3681" s="62"/>
      <c r="AI3681" s="62"/>
      <c r="AJ3681" s="48"/>
      <c r="AK3681" s="61" t="str">
        <f>VLOOKUP(L3681,'[2]Bảng chi tiết công cụ dụng cụ'!$A$8:$AC$4035,27,0)</f>
        <v>QLC</v>
      </c>
      <c r="AL3681" s="61">
        <v>15312001</v>
      </c>
      <c r="AM3681" s="61">
        <v>33121001</v>
      </c>
      <c r="AN3681" s="48"/>
      <c r="AO3681" s="48"/>
      <c r="AP3681" s="61" t="s">
        <v>6173</v>
      </c>
      <c r="AQ3681" s="61" t="s">
        <v>6164</v>
      </c>
      <c r="AR3681" s="48"/>
      <c r="AT3681" s="34" t="s">
        <v>77</v>
      </c>
    </row>
    <row r="3682" spans="1:46">
      <c r="A3682" s="43">
        <v>3677</v>
      </c>
      <c r="B3682" s="43" t="s">
        <v>5264</v>
      </c>
      <c r="C3682" s="43" t="str">
        <f t="shared" si="71"/>
        <v>Phạm Thị Thùy Linh</v>
      </c>
      <c r="D3682" s="43" t="s">
        <v>6604</v>
      </c>
      <c r="E3682" s="43"/>
      <c r="F3682" s="43" t="str">
        <f>VLOOKUP(H3682,'DM BPSD'!$A$2:$G$30,6,0)</f>
        <v>Phạm Thị Thùy Linh</v>
      </c>
      <c r="G3682" s="43">
        <f>VLOOKUP(F3682,'DS Nhân viên'!$A$2:$B$577,2,0)</f>
        <v>900072</v>
      </c>
      <c r="H3682" s="49" t="s">
        <v>5158</v>
      </c>
      <c r="I3682" s="43"/>
      <c r="J3682" s="83" t="str">
        <f>VLOOKUP(B3682,'BBKK 30.6'!B3697:H8072,7,0)</f>
        <v>Sử dụng bình thường</v>
      </c>
      <c r="K3682" s="46" t="s">
        <v>5254</v>
      </c>
      <c r="L3682" s="46" t="s">
        <v>5264</v>
      </c>
      <c r="M3682" s="46" t="s">
        <v>767</v>
      </c>
      <c r="N3682" s="48"/>
      <c r="O3682" s="48"/>
      <c r="P3682" s="48"/>
      <c r="Q3682" s="48"/>
      <c r="R3682" s="48"/>
      <c r="S3682" s="48"/>
      <c r="T3682" s="48"/>
      <c r="U3682" s="47" t="s">
        <v>6148</v>
      </c>
      <c r="V3682" s="48"/>
      <c r="W3682" s="48"/>
      <c r="X3682" s="48"/>
      <c r="Y3682" s="48"/>
      <c r="Z3682" s="48"/>
      <c r="AA3682" s="64">
        <v>2250000</v>
      </c>
      <c r="AB3682" s="61">
        <v>1</v>
      </c>
      <c r="AC3682" s="61">
        <v>0</v>
      </c>
      <c r="AD3682" s="48"/>
      <c r="AE3682" s="48"/>
      <c r="AF3682" s="48"/>
      <c r="AG3682" s="62"/>
      <c r="AH3682" s="62"/>
      <c r="AI3682" s="62"/>
      <c r="AJ3682" s="48"/>
      <c r="AK3682" s="61" t="str">
        <f>VLOOKUP(L3682,'[2]Bảng chi tiết công cụ dụng cụ'!$A$8:$AC$4035,27,0)</f>
        <v>QLC</v>
      </c>
      <c r="AL3682" s="61">
        <v>15311001</v>
      </c>
      <c r="AM3682" s="61">
        <v>33121001</v>
      </c>
      <c r="AN3682" s="48"/>
      <c r="AO3682" s="48"/>
      <c r="AP3682" s="61" t="s">
        <v>6173</v>
      </c>
      <c r="AQ3682" s="61" t="s">
        <v>6164</v>
      </c>
      <c r="AR3682" s="48"/>
      <c r="AS3682" s="65">
        <v>44196</v>
      </c>
      <c r="AT3682" s="34" t="s">
        <v>77</v>
      </c>
    </row>
    <row r="3683" spans="1:46">
      <c r="A3683" s="43">
        <v>3678</v>
      </c>
      <c r="B3683" s="43" t="s">
        <v>5265</v>
      </c>
      <c r="C3683" s="43" t="str">
        <f t="shared" si="71"/>
        <v>Phạm Thị Thùy Linh</v>
      </c>
      <c r="D3683" s="43" t="s">
        <v>6604</v>
      </c>
      <c r="E3683" s="43"/>
      <c r="F3683" s="43" t="str">
        <f>VLOOKUP(H3683,'DM BPSD'!$A$2:$G$30,6,0)</f>
        <v>Phạm Thị Thùy Linh</v>
      </c>
      <c r="G3683" s="43">
        <f>VLOOKUP(F3683,'DS Nhân viên'!$A$2:$B$577,2,0)</f>
        <v>900072</v>
      </c>
      <c r="H3683" s="49" t="s">
        <v>5158</v>
      </c>
      <c r="I3683" s="43"/>
      <c r="J3683" s="83" t="str">
        <f>VLOOKUP(B3683,'BBKK 30.6'!B3698:H8073,7,0)</f>
        <v>Sử dụng bình thường</v>
      </c>
      <c r="K3683" s="46" t="s">
        <v>5254</v>
      </c>
      <c r="L3683" s="46" t="s">
        <v>5265</v>
      </c>
      <c r="M3683" s="46" t="s">
        <v>5266</v>
      </c>
      <c r="N3683" s="48"/>
      <c r="O3683" s="48"/>
      <c r="P3683" s="48"/>
      <c r="Q3683" s="48"/>
      <c r="R3683" s="48"/>
      <c r="S3683" s="48"/>
      <c r="T3683" s="48"/>
      <c r="U3683" s="47" t="s">
        <v>6148</v>
      </c>
      <c r="V3683" s="48"/>
      <c r="W3683" s="48"/>
      <c r="X3683" s="48"/>
      <c r="Y3683" s="48"/>
      <c r="Z3683" s="48"/>
      <c r="AA3683" s="64">
        <v>1850000</v>
      </c>
      <c r="AB3683" s="61">
        <v>1</v>
      </c>
      <c r="AC3683" s="61">
        <v>0</v>
      </c>
      <c r="AD3683" s="48"/>
      <c r="AE3683" s="48"/>
      <c r="AF3683" s="48"/>
      <c r="AG3683" s="62"/>
      <c r="AH3683" s="62"/>
      <c r="AI3683" s="62"/>
      <c r="AJ3683" s="48"/>
      <c r="AK3683" s="61" t="str">
        <f>VLOOKUP(L3683,'[2]Bảng chi tiết công cụ dụng cụ'!$A$8:$AC$4035,27,0)</f>
        <v>QLC</v>
      </c>
      <c r="AL3683" s="61">
        <v>15311001</v>
      </c>
      <c r="AM3683" s="61">
        <v>33121001</v>
      </c>
      <c r="AN3683" s="48"/>
      <c r="AO3683" s="48"/>
      <c r="AP3683" s="61" t="s">
        <v>6173</v>
      </c>
      <c r="AQ3683" s="61" t="s">
        <v>6164</v>
      </c>
      <c r="AR3683" s="48"/>
      <c r="AS3683" s="65">
        <v>44196</v>
      </c>
      <c r="AT3683" s="34" t="s">
        <v>77</v>
      </c>
    </row>
    <row r="3684" spans="1:46">
      <c r="A3684" s="43">
        <v>3679</v>
      </c>
      <c r="B3684" s="43" t="s">
        <v>5267</v>
      </c>
      <c r="C3684" s="43" t="str">
        <f t="shared" si="71"/>
        <v>Phạm Thị Thùy Linh</v>
      </c>
      <c r="D3684" s="43" t="s">
        <v>6604</v>
      </c>
      <c r="E3684" s="43"/>
      <c r="F3684" s="43" t="str">
        <f>VLOOKUP(H3684,'DM BPSD'!$A$2:$G$30,6,0)</f>
        <v>Phạm Thị Thùy Linh</v>
      </c>
      <c r="G3684" s="43">
        <f>VLOOKUP(F3684,'DS Nhân viên'!$A$2:$B$577,2,0)</f>
        <v>900072</v>
      </c>
      <c r="H3684" s="49" t="s">
        <v>5158</v>
      </c>
      <c r="I3684" s="43"/>
      <c r="J3684" s="83" t="str">
        <f>VLOOKUP(B3684,'BBKK 30.6'!B3699:H8074,7,0)</f>
        <v>Sử dụng bình thường</v>
      </c>
      <c r="K3684" s="46" t="s">
        <v>5254</v>
      </c>
      <c r="L3684" s="46" t="s">
        <v>5267</v>
      </c>
      <c r="M3684" s="46" t="s">
        <v>454</v>
      </c>
      <c r="N3684" s="48"/>
      <c r="O3684" s="48"/>
      <c r="P3684" s="48"/>
      <c r="Q3684" s="48"/>
      <c r="R3684" s="48"/>
      <c r="S3684" s="48"/>
      <c r="T3684" s="48"/>
      <c r="U3684" s="47" t="s">
        <v>6148</v>
      </c>
      <c r="V3684" s="48"/>
      <c r="W3684" s="48"/>
      <c r="X3684" s="48"/>
      <c r="Y3684" s="48"/>
      <c r="Z3684" s="48"/>
      <c r="AA3684" s="64">
        <v>6860001</v>
      </c>
      <c r="AB3684" s="61">
        <v>1</v>
      </c>
      <c r="AC3684" s="61">
        <v>0</v>
      </c>
      <c r="AD3684" s="48"/>
      <c r="AE3684" s="48"/>
      <c r="AF3684" s="48"/>
      <c r="AG3684" s="62"/>
      <c r="AH3684" s="62"/>
      <c r="AI3684" s="62"/>
      <c r="AJ3684" s="48"/>
      <c r="AK3684" s="61" t="str">
        <f>VLOOKUP(L3684,'[2]Bảng chi tiết công cụ dụng cụ'!$A$8:$AC$4035,27,0)</f>
        <v>QLC</v>
      </c>
      <c r="AL3684" s="61">
        <v>15311001</v>
      </c>
      <c r="AM3684" s="61">
        <v>33121001</v>
      </c>
      <c r="AN3684" s="48"/>
      <c r="AO3684" s="48"/>
      <c r="AP3684" s="61" t="s">
        <v>6174</v>
      </c>
      <c r="AQ3684" s="61" t="s">
        <v>6164</v>
      </c>
      <c r="AR3684" s="48"/>
      <c r="AT3684" s="34" t="s">
        <v>77</v>
      </c>
    </row>
    <row r="3685" spans="1:46">
      <c r="A3685" s="43">
        <v>3680</v>
      </c>
      <c r="B3685" s="43" t="s">
        <v>5268</v>
      </c>
      <c r="C3685" s="43" t="str">
        <f t="shared" si="71"/>
        <v>Dùng chung Thư ký</v>
      </c>
      <c r="D3685" s="43" t="s">
        <v>6604</v>
      </c>
      <c r="E3685" s="43"/>
      <c r="F3685" s="43" t="str">
        <f>VLOOKUP(H3685,'DM BPSD'!$A$2:$G$30,6,0)</f>
        <v>Nguyễn Tuấn Minh</v>
      </c>
      <c r="G3685" s="43">
        <f>VLOOKUP(F3685,'DS Nhân viên'!$A$2:$B$577,2,0)</f>
        <v>900336</v>
      </c>
      <c r="H3685" s="49" t="s">
        <v>5270</v>
      </c>
      <c r="I3685" s="43"/>
      <c r="J3685" s="83" t="str">
        <f>VLOOKUP(B3685,'BBKK 30.6'!B3700:H8075,7,0)</f>
        <v>Sử dụng bình thường</v>
      </c>
      <c r="K3685" s="46" t="s">
        <v>5271</v>
      </c>
      <c r="L3685" s="46" t="s">
        <v>5268</v>
      </c>
      <c r="M3685" s="46" t="s">
        <v>5269</v>
      </c>
      <c r="N3685" s="48"/>
      <c r="O3685" s="48"/>
      <c r="P3685" s="48"/>
      <c r="Q3685" s="48"/>
      <c r="R3685" s="48"/>
      <c r="S3685" s="48"/>
      <c r="T3685" s="48"/>
      <c r="U3685" s="47" t="s">
        <v>6148</v>
      </c>
      <c r="V3685" s="48"/>
      <c r="W3685" s="48"/>
      <c r="X3685" s="48"/>
      <c r="Y3685" s="48"/>
      <c r="Z3685" s="48"/>
      <c r="AA3685" s="64">
        <v>3850000</v>
      </c>
      <c r="AB3685" s="61">
        <v>1</v>
      </c>
      <c r="AC3685" s="61">
        <v>0</v>
      </c>
      <c r="AD3685" s="48"/>
      <c r="AE3685" s="48"/>
      <c r="AF3685" s="48"/>
      <c r="AG3685" s="62"/>
      <c r="AH3685" s="62"/>
      <c r="AI3685" s="62"/>
      <c r="AJ3685" s="48"/>
      <c r="AK3685" s="61" t="str">
        <f>VLOOKUP(L3685,'[2]Bảng chi tiết công cụ dụng cụ'!$A$8:$AC$4035,27,0)</f>
        <v>QLC</v>
      </c>
      <c r="AL3685" s="61">
        <v>15311001</v>
      </c>
      <c r="AM3685" s="61">
        <v>33121001</v>
      </c>
      <c r="AN3685" s="48"/>
      <c r="AO3685" s="48"/>
      <c r="AP3685" s="61" t="s">
        <v>6174</v>
      </c>
      <c r="AQ3685" s="61" t="s">
        <v>6164</v>
      </c>
      <c r="AR3685" s="48"/>
      <c r="AT3685" s="34" t="s">
        <v>77</v>
      </c>
    </row>
    <row r="3686" spans="1:46">
      <c r="A3686" s="43">
        <v>3681</v>
      </c>
      <c r="B3686" s="43" t="s">
        <v>5272</v>
      </c>
      <c r="C3686" s="43" t="str">
        <f t="shared" si="71"/>
        <v>Dùng chung Thư ký</v>
      </c>
      <c r="D3686" s="43" t="s">
        <v>6604</v>
      </c>
      <c r="E3686" s="43"/>
      <c r="F3686" s="43" t="str">
        <f>VLOOKUP(H3686,'DM BPSD'!$A$2:$G$30,6,0)</f>
        <v>Nguyễn Tuấn Minh</v>
      </c>
      <c r="G3686" s="43">
        <f>VLOOKUP(F3686,'DS Nhân viên'!$A$2:$B$577,2,0)</f>
        <v>900336</v>
      </c>
      <c r="H3686" s="49" t="s">
        <v>5270</v>
      </c>
      <c r="I3686" s="43"/>
      <c r="J3686" s="83" t="str">
        <f>VLOOKUP(B3686,'BBKK 30.6'!B3701:H8076,7,0)</f>
        <v>Sử dụng bình thường</v>
      </c>
      <c r="K3686" s="46" t="s">
        <v>5271</v>
      </c>
      <c r="L3686" s="46" t="s">
        <v>5272</v>
      </c>
      <c r="M3686" s="46" t="s">
        <v>746</v>
      </c>
      <c r="N3686" s="48"/>
      <c r="O3686" s="48"/>
      <c r="P3686" s="48"/>
      <c r="Q3686" s="48"/>
      <c r="R3686" s="48"/>
      <c r="S3686" s="48"/>
      <c r="T3686" s="48"/>
      <c r="U3686" s="47" t="s">
        <v>6148</v>
      </c>
      <c r="V3686" s="48"/>
      <c r="W3686" s="48"/>
      <c r="X3686" s="48"/>
      <c r="Y3686" s="48"/>
      <c r="Z3686" s="48"/>
      <c r="AA3686" s="64">
        <v>5508000</v>
      </c>
      <c r="AB3686" s="61">
        <v>1</v>
      </c>
      <c r="AC3686" s="61">
        <v>0</v>
      </c>
      <c r="AD3686" s="48"/>
      <c r="AE3686" s="48"/>
      <c r="AF3686" s="48"/>
      <c r="AG3686" s="62"/>
      <c r="AH3686" s="62"/>
      <c r="AI3686" s="62"/>
      <c r="AJ3686" s="48"/>
      <c r="AK3686" s="61" t="str">
        <f>VLOOKUP(L3686,'[2]Bảng chi tiết công cụ dụng cụ'!$A$8:$AC$4035,27,0)</f>
        <v>QLC</v>
      </c>
      <c r="AL3686" s="61">
        <v>15311001</v>
      </c>
      <c r="AM3686" s="61">
        <v>33121001</v>
      </c>
      <c r="AN3686" s="48"/>
      <c r="AO3686" s="48"/>
      <c r="AP3686" s="61" t="s">
        <v>6174</v>
      </c>
      <c r="AQ3686" s="61" t="s">
        <v>6164</v>
      </c>
      <c r="AR3686" s="48"/>
      <c r="AT3686" s="34" t="s">
        <v>77</v>
      </c>
    </row>
    <row r="3687" spans="1:46">
      <c r="A3687" s="43">
        <v>3682</v>
      </c>
      <c r="B3687" s="43" t="s">
        <v>5273</v>
      </c>
      <c r="C3687" s="43" t="str">
        <f t="shared" si="71"/>
        <v>Nguyễn Tuấn Minh</v>
      </c>
      <c r="D3687" s="43" t="s">
        <v>6604</v>
      </c>
      <c r="E3687" s="43"/>
      <c r="F3687" s="43" t="str">
        <f>VLOOKUP(H3687,'DM BPSD'!$A$2:$G$30,6,0)</f>
        <v>Nguyễn Tuấn Minh</v>
      </c>
      <c r="G3687" s="43">
        <f>VLOOKUP(F3687,'DS Nhân viên'!$A$2:$B$577,2,0)</f>
        <v>900336</v>
      </c>
      <c r="H3687" s="49" t="s">
        <v>5270</v>
      </c>
      <c r="I3687" s="43"/>
      <c r="J3687" s="83" t="str">
        <f>VLOOKUP(B3687,'BBKK 30.6'!B3702:H8077,7,0)</f>
        <v>Sử dụng bình thường</v>
      </c>
      <c r="K3687" s="46" t="s">
        <v>4700</v>
      </c>
      <c r="L3687" s="46" t="s">
        <v>5273</v>
      </c>
      <c r="M3687" s="46" t="s">
        <v>438</v>
      </c>
      <c r="N3687" s="48"/>
      <c r="O3687" s="48"/>
      <c r="P3687" s="48"/>
      <c r="Q3687" s="48"/>
      <c r="R3687" s="48"/>
      <c r="S3687" s="48"/>
      <c r="T3687" s="48"/>
      <c r="U3687" s="47" t="s">
        <v>6148</v>
      </c>
      <c r="V3687" s="48"/>
      <c r="W3687" s="48"/>
      <c r="X3687" s="48"/>
      <c r="Y3687" s="48"/>
      <c r="Z3687" s="48"/>
      <c r="AA3687" s="64">
        <v>19030000</v>
      </c>
      <c r="AB3687" s="61">
        <v>1</v>
      </c>
      <c r="AC3687" s="61">
        <v>0</v>
      </c>
      <c r="AD3687" s="48"/>
      <c r="AE3687" s="48"/>
      <c r="AF3687" s="48"/>
      <c r="AG3687" s="62"/>
      <c r="AH3687" s="62"/>
      <c r="AI3687" s="62"/>
      <c r="AJ3687" s="48"/>
      <c r="AK3687" s="61" t="str">
        <f>VLOOKUP(L3687,'[2]Bảng chi tiết công cụ dụng cụ'!$A$8:$AC$4035,27,0)</f>
        <v>QLC</v>
      </c>
      <c r="AL3687" s="61">
        <v>15312001</v>
      </c>
      <c r="AM3687" s="61">
        <v>33121001</v>
      </c>
      <c r="AN3687" s="48"/>
      <c r="AO3687" s="48"/>
      <c r="AP3687" s="61" t="s">
        <v>6173</v>
      </c>
      <c r="AQ3687" s="61" t="s">
        <v>6164</v>
      </c>
      <c r="AR3687" s="48"/>
      <c r="AT3687" s="34" t="s">
        <v>77</v>
      </c>
    </row>
    <row r="3688" spans="1:46">
      <c r="A3688" s="43">
        <v>3683</v>
      </c>
      <c r="B3688" s="43" t="s">
        <v>5274</v>
      </c>
      <c r="C3688" s="43" t="str">
        <f t="shared" si="71"/>
        <v>Nguyễn Tuấn Minh</v>
      </c>
      <c r="D3688" s="43" t="s">
        <v>6604</v>
      </c>
      <c r="E3688" s="43"/>
      <c r="F3688" s="43" t="str">
        <f>VLOOKUP(H3688,'DM BPSD'!$A$2:$G$30,6,0)</f>
        <v>Nguyễn Tuấn Minh</v>
      </c>
      <c r="G3688" s="43">
        <f>VLOOKUP(F3688,'DS Nhân viên'!$A$2:$B$577,2,0)</f>
        <v>900336</v>
      </c>
      <c r="H3688" s="49" t="s">
        <v>5270</v>
      </c>
      <c r="I3688" s="43"/>
      <c r="J3688" s="83" t="str">
        <f>VLOOKUP(B3688,'BBKK 30.6'!B3703:H8078,7,0)</f>
        <v>Sử dụng bình thường</v>
      </c>
      <c r="K3688" s="46" t="s">
        <v>4700</v>
      </c>
      <c r="L3688" s="46" t="s">
        <v>5274</v>
      </c>
      <c r="M3688" s="46" t="s">
        <v>5275</v>
      </c>
      <c r="N3688" s="48"/>
      <c r="O3688" s="48"/>
      <c r="P3688" s="48"/>
      <c r="Q3688" s="48"/>
      <c r="R3688" s="48"/>
      <c r="S3688" s="48"/>
      <c r="T3688" s="48"/>
      <c r="U3688" s="47" t="s">
        <v>6148</v>
      </c>
      <c r="V3688" s="48"/>
      <c r="W3688" s="48"/>
      <c r="X3688" s="48"/>
      <c r="Y3688" s="48"/>
      <c r="Z3688" s="48"/>
      <c r="AA3688" s="64">
        <v>9180000</v>
      </c>
      <c r="AB3688" s="61">
        <v>1</v>
      </c>
      <c r="AC3688" s="61">
        <v>0</v>
      </c>
      <c r="AD3688" s="48"/>
      <c r="AE3688" s="48"/>
      <c r="AF3688" s="48"/>
      <c r="AG3688" s="62"/>
      <c r="AH3688" s="62"/>
      <c r="AI3688" s="62"/>
      <c r="AJ3688" s="48"/>
      <c r="AK3688" s="61" t="str">
        <f>VLOOKUP(L3688,'[2]Bảng chi tiết công cụ dụng cụ'!$A$8:$AC$4035,27,0)</f>
        <v>QLC</v>
      </c>
      <c r="AL3688" s="61">
        <v>15311001</v>
      </c>
      <c r="AM3688" s="61">
        <v>33121001</v>
      </c>
      <c r="AN3688" s="48"/>
      <c r="AO3688" s="48"/>
      <c r="AP3688" s="61" t="s">
        <v>6174</v>
      </c>
      <c r="AQ3688" s="61" t="s">
        <v>6164</v>
      </c>
      <c r="AR3688" s="48"/>
      <c r="AT3688" s="34" t="s">
        <v>77</v>
      </c>
    </row>
    <row r="3689" spans="1:46" ht="31.5">
      <c r="A3689" s="43">
        <v>3684</v>
      </c>
      <c r="B3689" s="43" t="s">
        <v>5276</v>
      </c>
      <c r="C3689" s="43" t="str">
        <f t="shared" si="71"/>
        <v>Nguyễn Tuấn Minh</v>
      </c>
      <c r="D3689" s="43" t="s">
        <v>6604</v>
      </c>
      <c r="E3689" s="43"/>
      <c r="F3689" s="43" t="str">
        <f>VLOOKUP(H3689,'DM BPSD'!$A$2:$G$30,6,0)</f>
        <v>Nguyễn Tuấn Minh</v>
      </c>
      <c r="G3689" s="43">
        <f>VLOOKUP(F3689,'DS Nhân viên'!$A$2:$B$577,2,0)</f>
        <v>900336</v>
      </c>
      <c r="H3689" s="49" t="s">
        <v>5270</v>
      </c>
      <c r="I3689" s="43"/>
      <c r="J3689" s="83" t="str">
        <f>VLOOKUP(B3689,'BBKK 30.6'!B3704:H8079,7,0)</f>
        <v>Sử dụng bình thường</v>
      </c>
      <c r="K3689" s="46" t="s">
        <v>4700</v>
      </c>
      <c r="L3689" s="46" t="s">
        <v>5276</v>
      </c>
      <c r="M3689" s="46" t="s">
        <v>5277</v>
      </c>
      <c r="N3689" s="48"/>
      <c r="O3689" s="48"/>
      <c r="P3689" s="48"/>
      <c r="Q3689" s="48"/>
      <c r="R3689" s="48"/>
      <c r="S3689" s="48"/>
      <c r="T3689" s="48"/>
      <c r="U3689" s="47" t="s">
        <v>6148</v>
      </c>
      <c r="V3689" s="48"/>
      <c r="W3689" s="48"/>
      <c r="X3689" s="48"/>
      <c r="Y3689" s="48"/>
      <c r="Z3689" s="48"/>
      <c r="AA3689" s="64">
        <v>3391975</v>
      </c>
      <c r="AB3689" s="61">
        <v>1</v>
      </c>
      <c r="AC3689" s="61">
        <v>0</v>
      </c>
      <c r="AD3689" s="48"/>
      <c r="AE3689" s="48"/>
      <c r="AF3689" s="48"/>
      <c r="AG3689" s="62"/>
      <c r="AH3689" s="62"/>
      <c r="AI3689" s="62"/>
      <c r="AJ3689" s="48"/>
      <c r="AK3689" s="61" t="str">
        <f>VLOOKUP(L3689,'[2]Bảng chi tiết công cụ dụng cụ'!$A$8:$AC$4035,27,0)</f>
        <v>QLC</v>
      </c>
      <c r="AL3689" s="61">
        <v>15311001</v>
      </c>
      <c r="AM3689" s="61">
        <v>33121001</v>
      </c>
      <c r="AN3689" s="48"/>
      <c r="AO3689" s="48"/>
      <c r="AP3689" s="61" t="s">
        <v>6174</v>
      </c>
      <c r="AQ3689" s="61" t="s">
        <v>6164</v>
      </c>
      <c r="AR3689" s="48"/>
      <c r="AT3689" s="34" t="s">
        <v>77</v>
      </c>
    </row>
    <row r="3690" spans="1:46">
      <c r="A3690" s="43">
        <v>3685</v>
      </c>
      <c r="B3690" s="43" t="s">
        <v>5278</v>
      </c>
      <c r="C3690" s="43" t="str">
        <f t="shared" si="71"/>
        <v>Nguyễn Tuấn Minh</v>
      </c>
      <c r="D3690" s="43" t="s">
        <v>6604</v>
      </c>
      <c r="E3690" s="43"/>
      <c r="F3690" s="43" t="str">
        <f>VLOOKUP(H3690,'DM BPSD'!$A$2:$G$30,6,0)</f>
        <v>Nguyễn Tuấn Minh</v>
      </c>
      <c r="G3690" s="43">
        <f>VLOOKUP(F3690,'DS Nhân viên'!$A$2:$B$577,2,0)</f>
        <v>900336</v>
      </c>
      <c r="H3690" s="49" t="s">
        <v>5270</v>
      </c>
      <c r="I3690" s="43"/>
      <c r="J3690" s="83" t="str">
        <f>VLOOKUP(B3690,'BBKK 30.6'!B3705:H8080,7,0)</f>
        <v>Sử dụng bình thường</v>
      </c>
      <c r="K3690" s="46" t="s">
        <v>4700</v>
      </c>
      <c r="L3690" s="46" t="s">
        <v>5278</v>
      </c>
      <c r="M3690" s="46" t="s">
        <v>877</v>
      </c>
      <c r="N3690" s="48"/>
      <c r="O3690" s="48"/>
      <c r="P3690" s="48"/>
      <c r="Q3690" s="48"/>
      <c r="R3690" s="48"/>
      <c r="S3690" s="48"/>
      <c r="T3690" s="48"/>
      <c r="U3690" s="47" t="s">
        <v>6148</v>
      </c>
      <c r="V3690" s="48"/>
      <c r="W3690" s="48"/>
      <c r="X3690" s="48"/>
      <c r="Y3690" s="48"/>
      <c r="Z3690" s="48"/>
      <c r="AA3690" s="64">
        <v>1630771</v>
      </c>
      <c r="AB3690" s="61">
        <v>1</v>
      </c>
      <c r="AC3690" s="61">
        <v>0</v>
      </c>
      <c r="AD3690" s="48"/>
      <c r="AE3690" s="48"/>
      <c r="AF3690" s="48"/>
      <c r="AG3690" s="62"/>
      <c r="AH3690" s="62"/>
      <c r="AI3690" s="62"/>
      <c r="AJ3690" s="48"/>
      <c r="AK3690" s="61" t="str">
        <f>VLOOKUP(L3690,'[2]Bảng chi tiết công cụ dụng cụ'!$A$8:$AC$4035,27,0)</f>
        <v>QLC</v>
      </c>
      <c r="AL3690" s="61">
        <v>15311001</v>
      </c>
      <c r="AM3690" s="61">
        <v>33121001</v>
      </c>
      <c r="AN3690" s="48"/>
      <c r="AO3690" s="48"/>
      <c r="AP3690" s="61" t="s">
        <v>6174</v>
      </c>
      <c r="AQ3690" s="61" t="s">
        <v>6164</v>
      </c>
      <c r="AR3690" s="48"/>
      <c r="AS3690" s="65">
        <v>42948</v>
      </c>
      <c r="AT3690" s="34" t="s">
        <v>77</v>
      </c>
    </row>
    <row r="3691" spans="1:46">
      <c r="A3691" s="43">
        <v>3686</v>
      </c>
      <c r="B3691" s="43" t="s">
        <v>5279</v>
      </c>
      <c r="C3691" s="43" t="str">
        <f t="shared" si="71"/>
        <v>Nguyễn Tuấn Minh</v>
      </c>
      <c r="D3691" s="43" t="s">
        <v>6604</v>
      </c>
      <c r="E3691" s="43"/>
      <c r="F3691" s="43" t="str">
        <f>VLOOKUP(H3691,'DM BPSD'!$A$2:$G$30,6,0)</f>
        <v>Nguyễn Tuấn Minh</v>
      </c>
      <c r="G3691" s="43">
        <f>VLOOKUP(F3691,'DS Nhân viên'!$A$2:$B$577,2,0)</f>
        <v>900336</v>
      </c>
      <c r="H3691" s="49" t="s">
        <v>5270</v>
      </c>
      <c r="I3691" s="43"/>
      <c r="J3691" s="83" t="str">
        <f>VLOOKUP(B3691,'BBKK 30.6'!B3706:H8081,7,0)</f>
        <v>Sử dụng bình thường</v>
      </c>
      <c r="K3691" s="46" t="s">
        <v>4700</v>
      </c>
      <c r="L3691" s="46" t="s">
        <v>5279</v>
      </c>
      <c r="M3691" s="46" t="s">
        <v>445</v>
      </c>
      <c r="N3691" s="48"/>
      <c r="O3691" s="48"/>
      <c r="P3691" s="48"/>
      <c r="Q3691" s="48"/>
      <c r="R3691" s="48"/>
      <c r="S3691" s="48"/>
      <c r="T3691" s="48"/>
      <c r="U3691" s="47" t="s">
        <v>6148</v>
      </c>
      <c r="V3691" s="48"/>
      <c r="W3691" s="48"/>
      <c r="X3691" s="48"/>
      <c r="Y3691" s="48"/>
      <c r="Z3691" s="48"/>
      <c r="AA3691" s="64">
        <v>3240000</v>
      </c>
      <c r="AB3691" s="61">
        <v>1</v>
      </c>
      <c r="AC3691" s="61">
        <v>0</v>
      </c>
      <c r="AD3691" s="48"/>
      <c r="AE3691" s="48"/>
      <c r="AF3691" s="48"/>
      <c r="AG3691" s="62"/>
      <c r="AH3691" s="62"/>
      <c r="AI3691" s="62"/>
      <c r="AJ3691" s="48"/>
      <c r="AK3691" s="61" t="str">
        <f>VLOOKUP(L3691,'[2]Bảng chi tiết công cụ dụng cụ'!$A$8:$AC$4035,27,0)</f>
        <v>QLC</v>
      </c>
      <c r="AL3691" s="61">
        <v>15311001</v>
      </c>
      <c r="AM3691" s="61">
        <v>33121001</v>
      </c>
      <c r="AN3691" s="48"/>
      <c r="AO3691" s="48"/>
      <c r="AP3691" s="61" t="s">
        <v>6174</v>
      </c>
      <c r="AQ3691" s="61" t="s">
        <v>6164</v>
      </c>
      <c r="AR3691" s="48"/>
      <c r="AT3691" s="34" t="s">
        <v>77</v>
      </c>
    </row>
    <row r="3692" spans="1:46">
      <c r="A3692" s="43">
        <v>3687</v>
      </c>
      <c r="B3692" s="43" t="s">
        <v>5280</v>
      </c>
      <c r="C3692" s="43" t="str">
        <f t="shared" si="71"/>
        <v>Nguyễn Tuấn Minh</v>
      </c>
      <c r="D3692" s="43" t="s">
        <v>6604</v>
      </c>
      <c r="E3692" s="43"/>
      <c r="F3692" s="43" t="str">
        <f>VLOOKUP(H3692,'DM BPSD'!$A$2:$G$30,6,0)</f>
        <v>Nguyễn Tuấn Minh</v>
      </c>
      <c r="G3692" s="43">
        <f>VLOOKUP(F3692,'DS Nhân viên'!$A$2:$B$577,2,0)</f>
        <v>900336</v>
      </c>
      <c r="H3692" s="49" t="s">
        <v>5270</v>
      </c>
      <c r="I3692" s="43"/>
      <c r="J3692" s="83" t="str">
        <f>VLOOKUP(B3692,'BBKK 30.6'!B3707:H8082,7,0)</f>
        <v>Sử dụng bình thường</v>
      </c>
      <c r="K3692" s="46" t="s">
        <v>4700</v>
      </c>
      <c r="L3692" s="46" t="s">
        <v>5280</v>
      </c>
      <c r="M3692" s="46" t="s">
        <v>1374</v>
      </c>
      <c r="N3692" s="48"/>
      <c r="O3692" s="48"/>
      <c r="P3692" s="48"/>
      <c r="Q3692" s="48"/>
      <c r="R3692" s="48"/>
      <c r="S3692" s="48"/>
      <c r="T3692" s="48"/>
      <c r="U3692" s="47" t="s">
        <v>6148</v>
      </c>
      <c r="V3692" s="48"/>
      <c r="W3692" s="48"/>
      <c r="X3692" s="48"/>
      <c r="Y3692" s="48"/>
      <c r="Z3692" s="48"/>
      <c r="AA3692" s="64">
        <v>4114000</v>
      </c>
      <c r="AB3692" s="61">
        <v>1</v>
      </c>
      <c r="AC3692" s="61">
        <v>0</v>
      </c>
      <c r="AD3692" s="48"/>
      <c r="AE3692" s="48"/>
      <c r="AF3692" s="48"/>
      <c r="AG3692" s="62"/>
      <c r="AH3692" s="62"/>
      <c r="AI3692" s="62"/>
      <c r="AJ3692" s="48"/>
      <c r="AK3692" s="61" t="str">
        <f>VLOOKUP(L3692,'[2]Bảng chi tiết công cụ dụng cụ'!$A$8:$AC$4035,27,0)</f>
        <v>QLC</v>
      </c>
      <c r="AL3692" s="61">
        <v>15311001</v>
      </c>
      <c r="AM3692" s="61">
        <v>33121001</v>
      </c>
      <c r="AN3692" s="48"/>
      <c r="AO3692" s="48"/>
      <c r="AP3692" s="61" t="s">
        <v>6174</v>
      </c>
      <c r="AQ3692" s="61" t="s">
        <v>6164</v>
      </c>
      <c r="AR3692" s="48"/>
      <c r="AS3692" s="65">
        <v>43090</v>
      </c>
      <c r="AT3692" s="34" t="s">
        <v>77</v>
      </c>
    </row>
    <row r="3693" spans="1:46">
      <c r="A3693" s="43">
        <v>3688</v>
      </c>
      <c r="B3693" s="43" t="s">
        <v>5281</v>
      </c>
      <c r="C3693" s="43" t="str">
        <f t="shared" si="71"/>
        <v>Nguyễn Tuấn Minh</v>
      </c>
      <c r="D3693" s="43" t="s">
        <v>6604</v>
      </c>
      <c r="E3693" s="43"/>
      <c r="F3693" s="43" t="str">
        <f>VLOOKUP(H3693,'DM BPSD'!$A$2:$G$30,6,0)</f>
        <v>Nguyễn Tuấn Minh</v>
      </c>
      <c r="G3693" s="43">
        <f>VLOOKUP(F3693,'DS Nhân viên'!$A$2:$B$577,2,0)</f>
        <v>900336</v>
      </c>
      <c r="H3693" s="49" t="s">
        <v>5270</v>
      </c>
      <c r="I3693" s="43"/>
      <c r="J3693" s="83" t="str">
        <f>VLOOKUP(B3693,'BBKK 30.6'!B3708:H8083,7,0)</f>
        <v>Sử dụng bình thường</v>
      </c>
      <c r="K3693" s="46" t="s">
        <v>4700</v>
      </c>
      <c r="L3693" s="46" t="s">
        <v>5281</v>
      </c>
      <c r="M3693" s="46" t="s">
        <v>5282</v>
      </c>
      <c r="N3693" s="48"/>
      <c r="O3693" s="48"/>
      <c r="P3693" s="48"/>
      <c r="Q3693" s="48"/>
      <c r="R3693" s="48"/>
      <c r="S3693" s="48"/>
      <c r="T3693" s="48"/>
      <c r="U3693" s="47" t="s">
        <v>6148</v>
      </c>
      <c r="V3693" s="48"/>
      <c r="W3693" s="48"/>
      <c r="X3693" s="48"/>
      <c r="Y3693" s="48"/>
      <c r="Z3693" s="48"/>
      <c r="AA3693" s="64">
        <v>8250000</v>
      </c>
      <c r="AB3693" s="61">
        <v>1</v>
      </c>
      <c r="AC3693" s="61">
        <v>0</v>
      </c>
      <c r="AD3693" s="48"/>
      <c r="AE3693" s="48"/>
      <c r="AF3693" s="48"/>
      <c r="AG3693" s="62"/>
      <c r="AH3693" s="62"/>
      <c r="AI3693" s="62"/>
      <c r="AJ3693" s="48"/>
      <c r="AK3693" s="61" t="str">
        <f>VLOOKUP(L3693,'[2]Bảng chi tiết công cụ dụng cụ'!$A$8:$AC$4035,27,0)</f>
        <v>QLC</v>
      </c>
      <c r="AL3693" s="61">
        <v>15311001</v>
      </c>
      <c r="AM3693" s="61">
        <v>33121001</v>
      </c>
      <c r="AN3693" s="48"/>
      <c r="AO3693" s="48"/>
      <c r="AP3693" s="61" t="s">
        <v>6174</v>
      </c>
      <c r="AQ3693" s="61" t="s">
        <v>6164</v>
      </c>
      <c r="AR3693" s="48"/>
      <c r="AS3693" s="65">
        <v>43090</v>
      </c>
      <c r="AT3693" s="34" t="s">
        <v>77</v>
      </c>
    </row>
    <row r="3694" spans="1:46">
      <c r="A3694" s="43">
        <v>3689</v>
      </c>
      <c r="B3694" s="43" t="s">
        <v>5283</v>
      </c>
      <c r="C3694" s="43" t="str">
        <f t="shared" si="71"/>
        <v>Nguyễn Tuấn Minh</v>
      </c>
      <c r="D3694" s="43" t="s">
        <v>6604</v>
      </c>
      <c r="E3694" s="43"/>
      <c r="F3694" s="43" t="str">
        <f>VLOOKUP(H3694,'DM BPSD'!$A$2:$G$30,6,0)</f>
        <v>Nguyễn Tuấn Minh</v>
      </c>
      <c r="G3694" s="43">
        <f>VLOOKUP(F3694,'DS Nhân viên'!$A$2:$B$577,2,0)</f>
        <v>900336</v>
      </c>
      <c r="H3694" s="49" t="s">
        <v>5270</v>
      </c>
      <c r="I3694" s="43"/>
      <c r="J3694" s="83" t="str">
        <f>VLOOKUP(B3694,'BBKK 30.6'!B3709:H8084,7,0)</f>
        <v>Sử dụng bình thường</v>
      </c>
      <c r="K3694" s="46" t="s">
        <v>4700</v>
      </c>
      <c r="L3694" s="46" t="s">
        <v>5283</v>
      </c>
      <c r="M3694" s="46" t="s">
        <v>5284</v>
      </c>
      <c r="N3694" s="48"/>
      <c r="O3694" s="48"/>
      <c r="P3694" s="48"/>
      <c r="Q3694" s="48"/>
      <c r="R3694" s="48"/>
      <c r="S3694" s="48"/>
      <c r="T3694" s="48"/>
      <c r="U3694" s="47" t="s">
        <v>6148</v>
      </c>
      <c r="V3694" s="48"/>
      <c r="W3694" s="48"/>
      <c r="X3694" s="48"/>
      <c r="Y3694" s="48"/>
      <c r="Z3694" s="48"/>
      <c r="AA3694" s="64">
        <v>3355000</v>
      </c>
      <c r="AB3694" s="61">
        <v>1</v>
      </c>
      <c r="AC3694" s="61">
        <v>0</v>
      </c>
      <c r="AD3694" s="48"/>
      <c r="AE3694" s="48"/>
      <c r="AF3694" s="48"/>
      <c r="AG3694" s="62"/>
      <c r="AH3694" s="62"/>
      <c r="AI3694" s="62"/>
      <c r="AJ3694" s="48"/>
      <c r="AK3694" s="61" t="str">
        <f>VLOOKUP(L3694,'[2]Bảng chi tiết công cụ dụng cụ'!$A$8:$AC$4035,27,0)</f>
        <v>QLC</v>
      </c>
      <c r="AL3694" s="61">
        <v>15311001</v>
      </c>
      <c r="AM3694" s="61">
        <v>33121001</v>
      </c>
      <c r="AN3694" s="48"/>
      <c r="AO3694" s="48"/>
      <c r="AP3694" s="61" t="s">
        <v>6174</v>
      </c>
      <c r="AQ3694" s="61" t="s">
        <v>6164</v>
      </c>
      <c r="AR3694" s="48"/>
      <c r="AT3694" s="34" t="s">
        <v>77</v>
      </c>
    </row>
    <row r="3695" spans="1:46">
      <c r="A3695" s="43">
        <v>3690</v>
      </c>
      <c r="B3695" s="43" t="s">
        <v>5285</v>
      </c>
      <c r="C3695" s="43" t="str">
        <f t="shared" si="71"/>
        <v>Nguyễn Tuấn Minh</v>
      </c>
      <c r="D3695" s="43" t="s">
        <v>6604</v>
      </c>
      <c r="E3695" s="43"/>
      <c r="F3695" s="43" t="str">
        <f>VLOOKUP(H3695,'DM BPSD'!$A$2:$G$30,6,0)</f>
        <v>Nguyễn Tuấn Minh</v>
      </c>
      <c r="G3695" s="43">
        <f>VLOOKUP(F3695,'DS Nhân viên'!$A$2:$B$577,2,0)</f>
        <v>900336</v>
      </c>
      <c r="H3695" s="49" t="s">
        <v>5270</v>
      </c>
      <c r="I3695" s="43"/>
      <c r="J3695" s="83" t="str">
        <f>VLOOKUP(B3695,'BBKK 30.6'!B3710:H8085,7,0)</f>
        <v>Sử dụng bình thường</v>
      </c>
      <c r="K3695" s="46" t="s">
        <v>4700</v>
      </c>
      <c r="L3695" s="46" t="s">
        <v>5285</v>
      </c>
      <c r="M3695" s="46" t="s">
        <v>249</v>
      </c>
      <c r="N3695" s="48"/>
      <c r="O3695" s="48"/>
      <c r="P3695" s="48"/>
      <c r="Q3695" s="48"/>
      <c r="R3695" s="48"/>
      <c r="S3695" s="48"/>
      <c r="T3695" s="48"/>
      <c r="U3695" s="47" t="s">
        <v>6148</v>
      </c>
      <c r="V3695" s="48"/>
      <c r="W3695" s="48"/>
      <c r="X3695" s="48"/>
      <c r="Y3695" s="48"/>
      <c r="Z3695" s="48"/>
      <c r="AA3695" s="64">
        <v>2618000</v>
      </c>
      <c r="AB3695" s="61">
        <v>1</v>
      </c>
      <c r="AC3695" s="61">
        <v>0</v>
      </c>
      <c r="AD3695" s="48"/>
      <c r="AE3695" s="48"/>
      <c r="AF3695" s="48"/>
      <c r="AG3695" s="62"/>
      <c r="AH3695" s="62"/>
      <c r="AI3695" s="62"/>
      <c r="AJ3695" s="48"/>
      <c r="AK3695" s="61" t="str">
        <f>VLOOKUP(L3695,'[2]Bảng chi tiết công cụ dụng cụ'!$A$8:$AC$4035,27,0)</f>
        <v>QLC</v>
      </c>
      <c r="AL3695" s="61">
        <v>15311001</v>
      </c>
      <c r="AM3695" s="61">
        <v>33121001</v>
      </c>
      <c r="AN3695" s="48"/>
      <c r="AO3695" s="48"/>
      <c r="AP3695" s="61" t="s">
        <v>6173</v>
      </c>
      <c r="AQ3695" s="61" t="s">
        <v>6164</v>
      </c>
      <c r="AR3695" s="48"/>
      <c r="AS3695" s="65">
        <v>44494</v>
      </c>
      <c r="AT3695" s="34" t="s">
        <v>77</v>
      </c>
    </row>
    <row r="3696" spans="1:46">
      <c r="A3696" s="43">
        <v>3691</v>
      </c>
      <c r="B3696" s="43" t="s">
        <v>5286</v>
      </c>
      <c r="C3696" s="43" t="str">
        <f t="shared" si="71"/>
        <v>Nguyễn Tuấn Minh</v>
      </c>
      <c r="D3696" s="43" t="s">
        <v>6604</v>
      </c>
      <c r="E3696" s="43"/>
      <c r="F3696" s="43" t="str">
        <f>VLOOKUP(H3696,'DM BPSD'!$A$2:$G$30,6,0)</f>
        <v>Nguyễn Tuấn Minh</v>
      </c>
      <c r="G3696" s="43">
        <f>VLOOKUP(F3696,'DS Nhân viên'!$A$2:$B$577,2,0)</f>
        <v>900336</v>
      </c>
      <c r="H3696" s="49" t="s">
        <v>5270</v>
      </c>
      <c r="I3696" s="43"/>
      <c r="J3696" s="83" t="str">
        <f>VLOOKUP(B3696,'BBKK 30.6'!B3711:H8086,7,0)</f>
        <v>Sử dụng bình thường</v>
      </c>
      <c r="K3696" s="46" t="s">
        <v>4700</v>
      </c>
      <c r="L3696" s="46" t="s">
        <v>5286</v>
      </c>
      <c r="M3696" s="46" t="s">
        <v>249</v>
      </c>
      <c r="N3696" s="48"/>
      <c r="O3696" s="48"/>
      <c r="P3696" s="48"/>
      <c r="Q3696" s="48"/>
      <c r="R3696" s="48"/>
      <c r="S3696" s="48"/>
      <c r="T3696" s="48"/>
      <c r="U3696" s="47" t="s">
        <v>6148</v>
      </c>
      <c r="V3696" s="48"/>
      <c r="W3696" s="48"/>
      <c r="X3696" s="48"/>
      <c r="Y3696" s="48"/>
      <c r="Z3696" s="48"/>
      <c r="AA3696" s="64">
        <v>2618000</v>
      </c>
      <c r="AB3696" s="61">
        <v>1</v>
      </c>
      <c r="AC3696" s="61">
        <v>0</v>
      </c>
      <c r="AD3696" s="48"/>
      <c r="AE3696" s="48"/>
      <c r="AF3696" s="48"/>
      <c r="AG3696" s="62"/>
      <c r="AH3696" s="62"/>
      <c r="AI3696" s="62"/>
      <c r="AJ3696" s="48"/>
      <c r="AK3696" s="61" t="str">
        <f>VLOOKUP(L3696,'[2]Bảng chi tiết công cụ dụng cụ'!$A$8:$AC$4035,27,0)</f>
        <v>QLC</v>
      </c>
      <c r="AL3696" s="61">
        <v>15311001</v>
      </c>
      <c r="AM3696" s="61">
        <v>33121001</v>
      </c>
      <c r="AN3696" s="48"/>
      <c r="AO3696" s="48"/>
      <c r="AP3696" s="61" t="s">
        <v>6173</v>
      </c>
      <c r="AQ3696" s="61" t="s">
        <v>6164</v>
      </c>
      <c r="AR3696" s="48"/>
      <c r="AS3696" s="65">
        <v>44494</v>
      </c>
      <c r="AT3696" s="34" t="s">
        <v>77</v>
      </c>
    </row>
    <row r="3697" spans="1:46">
      <c r="A3697" s="43">
        <v>3692</v>
      </c>
      <c r="B3697" s="43" t="s">
        <v>5287</v>
      </c>
      <c r="C3697" s="43" t="str">
        <f t="shared" si="71"/>
        <v>Nguyễn Tuấn Minh</v>
      </c>
      <c r="D3697" s="43" t="s">
        <v>6604</v>
      </c>
      <c r="E3697" s="43"/>
      <c r="F3697" s="43" t="str">
        <f>VLOOKUP(H3697,'DM BPSD'!$A$2:$G$30,6,0)</f>
        <v>Nguyễn Tuấn Minh</v>
      </c>
      <c r="G3697" s="43">
        <f>VLOOKUP(F3697,'DS Nhân viên'!$A$2:$B$577,2,0)</f>
        <v>900336</v>
      </c>
      <c r="H3697" s="49" t="s">
        <v>5270</v>
      </c>
      <c r="I3697" s="43"/>
      <c r="J3697" s="83" t="str">
        <f>VLOOKUP(B3697,'BBKK 30.6'!B3712:H8087,7,0)</f>
        <v>Sử dụng bình thường</v>
      </c>
      <c r="K3697" s="46" t="s">
        <v>4700</v>
      </c>
      <c r="L3697" s="46" t="s">
        <v>5287</v>
      </c>
      <c r="M3697" s="46" t="s">
        <v>5288</v>
      </c>
      <c r="N3697" s="48"/>
      <c r="O3697" s="48"/>
      <c r="P3697" s="48"/>
      <c r="Q3697" s="48"/>
      <c r="R3697" s="48"/>
      <c r="S3697" s="48"/>
      <c r="T3697" s="48"/>
      <c r="U3697" s="47" t="s">
        <v>6148</v>
      </c>
      <c r="V3697" s="48"/>
      <c r="W3697" s="48"/>
      <c r="X3697" s="48"/>
      <c r="Y3697" s="48"/>
      <c r="Z3697" s="48"/>
      <c r="AA3697" s="64">
        <v>15900000</v>
      </c>
      <c r="AB3697" s="61">
        <v>1</v>
      </c>
      <c r="AC3697" s="61">
        <v>0</v>
      </c>
      <c r="AD3697" s="48"/>
      <c r="AE3697" s="48"/>
      <c r="AF3697" s="48"/>
      <c r="AG3697" s="62"/>
      <c r="AH3697" s="62"/>
      <c r="AI3697" s="62"/>
      <c r="AJ3697" s="48"/>
      <c r="AK3697" s="61" t="str">
        <f>VLOOKUP(L3697,'[2]Bảng chi tiết công cụ dụng cụ'!$A$8:$AC$4035,27,0)</f>
        <v>QLC</v>
      </c>
      <c r="AL3697" s="61">
        <v>15311001</v>
      </c>
      <c r="AM3697" s="61">
        <v>33121001</v>
      </c>
      <c r="AN3697" s="48"/>
      <c r="AO3697" s="48"/>
      <c r="AP3697" s="61" t="s">
        <v>6174</v>
      </c>
      <c r="AQ3697" s="61" t="s">
        <v>6164</v>
      </c>
      <c r="AR3697" s="48"/>
      <c r="AT3697" s="34" t="s">
        <v>77</v>
      </c>
    </row>
    <row r="3698" spans="1:46">
      <c r="A3698" s="43">
        <v>3693</v>
      </c>
      <c r="B3698" s="43" t="s">
        <v>5289</v>
      </c>
      <c r="C3698" s="43" t="str">
        <f t="shared" si="71"/>
        <v>Nguyễn Tuấn Minh</v>
      </c>
      <c r="D3698" s="43" t="s">
        <v>6604</v>
      </c>
      <c r="E3698" s="43"/>
      <c r="F3698" s="43" t="str">
        <f>VLOOKUP(H3698,'DM BPSD'!$A$2:$G$30,6,0)</f>
        <v>Nguyễn Tuấn Minh</v>
      </c>
      <c r="G3698" s="43">
        <f>VLOOKUP(F3698,'DS Nhân viên'!$A$2:$B$577,2,0)</f>
        <v>900336</v>
      </c>
      <c r="H3698" s="49" t="s">
        <v>5270</v>
      </c>
      <c r="I3698" s="43"/>
      <c r="J3698" s="83" t="str">
        <f>VLOOKUP(B3698,'BBKK 30.6'!B3713:H8088,7,0)</f>
        <v>Sử dụng bình thường</v>
      </c>
      <c r="K3698" s="46" t="s">
        <v>4700</v>
      </c>
      <c r="L3698" s="46" t="s">
        <v>5289</v>
      </c>
      <c r="M3698" s="46" t="s">
        <v>411</v>
      </c>
      <c r="N3698" s="48"/>
      <c r="O3698" s="48"/>
      <c r="P3698" s="48"/>
      <c r="Q3698" s="48"/>
      <c r="R3698" s="48"/>
      <c r="S3698" s="48"/>
      <c r="T3698" s="48"/>
      <c r="U3698" s="47" t="s">
        <v>6148</v>
      </c>
      <c r="V3698" s="48"/>
      <c r="W3698" s="48"/>
      <c r="X3698" s="48"/>
      <c r="Y3698" s="48"/>
      <c r="Z3698" s="48"/>
      <c r="AA3698" s="64">
        <v>8415000</v>
      </c>
      <c r="AB3698" s="61">
        <v>1</v>
      </c>
      <c r="AC3698" s="61">
        <v>0</v>
      </c>
      <c r="AD3698" s="48"/>
      <c r="AE3698" s="48"/>
      <c r="AF3698" s="48"/>
      <c r="AG3698" s="62"/>
      <c r="AH3698" s="62"/>
      <c r="AI3698" s="62"/>
      <c r="AJ3698" s="48"/>
      <c r="AK3698" s="61" t="str">
        <f>VLOOKUP(L3698,'[2]Bảng chi tiết công cụ dụng cụ'!$A$8:$AC$4035,27,0)</f>
        <v>QLC</v>
      </c>
      <c r="AL3698" s="61">
        <v>15311001</v>
      </c>
      <c r="AM3698" s="61">
        <v>33121001</v>
      </c>
      <c r="AN3698" s="48"/>
      <c r="AO3698" s="48"/>
      <c r="AP3698" s="61" t="s">
        <v>6174</v>
      </c>
      <c r="AQ3698" s="61" t="s">
        <v>6164</v>
      </c>
      <c r="AR3698" s="48"/>
      <c r="AT3698" s="34" t="s">
        <v>77</v>
      </c>
    </row>
    <row r="3699" spans="1:46">
      <c r="A3699" s="43">
        <v>3694</v>
      </c>
      <c r="B3699" s="43" t="s">
        <v>5290</v>
      </c>
      <c r="C3699" s="43" t="str">
        <f t="shared" si="71"/>
        <v>Nguyễn Tuấn Minh</v>
      </c>
      <c r="D3699" s="43" t="s">
        <v>6604</v>
      </c>
      <c r="E3699" s="43"/>
      <c r="F3699" s="43" t="str">
        <f>VLOOKUP(H3699,'DM BPSD'!$A$2:$G$30,6,0)</f>
        <v>Nguyễn Tuấn Minh</v>
      </c>
      <c r="G3699" s="43">
        <f>VLOOKUP(F3699,'DS Nhân viên'!$A$2:$B$577,2,0)</f>
        <v>900336</v>
      </c>
      <c r="H3699" s="49" t="s">
        <v>5270</v>
      </c>
      <c r="I3699" s="43"/>
      <c r="J3699" s="83" t="str">
        <f>VLOOKUP(B3699,'BBKK 30.6'!B3714:H8089,7,0)</f>
        <v>Sử dụng bình thường</v>
      </c>
      <c r="K3699" s="46" t="s">
        <v>4700</v>
      </c>
      <c r="L3699" s="46" t="s">
        <v>5290</v>
      </c>
      <c r="M3699" s="46" t="s">
        <v>413</v>
      </c>
      <c r="N3699" s="48"/>
      <c r="O3699" s="48"/>
      <c r="P3699" s="48"/>
      <c r="Q3699" s="48"/>
      <c r="R3699" s="48"/>
      <c r="S3699" s="48"/>
      <c r="T3699" s="48"/>
      <c r="U3699" s="47" t="s">
        <v>6148</v>
      </c>
      <c r="V3699" s="48"/>
      <c r="W3699" s="48"/>
      <c r="X3699" s="48"/>
      <c r="Y3699" s="48"/>
      <c r="Z3699" s="48"/>
      <c r="AA3699" s="64">
        <v>6622000</v>
      </c>
      <c r="AB3699" s="61">
        <v>1</v>
      </c>
      <c r="AC3699" s="61">
        <v>0</v>
      </c>
      <c r="AD3699" s="48"/>
      <c r="AE3699" s="48"/>
      <c r="AF3699" s="48"/>
      <c r="AG3699" s="62"/>
      <c r="AH3699" s="62"/>
      <c r="AI3699" s="62"/>
      <c r="AJ3699" s="48"/>
      <c r="AK3699" s="61" t="str">
        <f>VLOOKUP(L3699,'[2]Bảng chi tiết công cụ dụng cụ'!$A$8:$AC$4035,27,0)</f>
        <v>QLC</v>
      </c>
      <c r="AL3699" s="61">
        <v>15311001</v>
      </c>
      <c r="AM3699" s="61">
        <v>33121001</v>
      </c>
      <c r="AN3699" s="48"/>
      <c r="AO3699" s="48"/>
      <c r="AP3699" s="61" t="s">
        <v>6174</v>
      </c>
      <c r="AQ3699" s="61" t="s">
        <v>6164</v>
      </c>
      <c r="AR3699" s="48"/>
      <c r="AT3699" s="34" t="s">
        <v>77</v>
      </c>
    </row>
    <row r="3700" spans="1:46">
      <c r="A3700" s="43">
        <v>3695</v>
      </c>
      <c r="B3700" s="43" t="s">
        <v>5291</v>
      </c>
      <c r="C3700" s="43" t="str">
        <f t="shared" si="71"/>
        <v>Nguyễn Tuấn Minh</v>
      </c>
      <c r="D3700" s="43" t="s">
        <v>6604</v>
      </c>
      <c r="E3700" s="43"/>
      <c r="F3700" s="43" t="str">
        <f>VLOOKUP(H3700,'DM BPSD'!$A$2:$G$30,6,0)</f>
        <v>Nguyễn Tuấn Minh</v>
      </c>
      <c r="G3700" s="43">
        <f>VLOOKUP(F3700,'DS Nhân viên'!$A$2:$B$577,2,0)</f>
        <v>900336</v>
      </c>
      <c r="H3700" s="49" t="s">
        <v>5270</v>
      </c>
      <c r="I3700" s="43"/>
      <c r="J3700" s="83" t="str">
        <f>VLOOKUP(B3700,'BBKK 30.6'!B3715:H8090,7,0)</f>
        <v>Sử dụng bình thường</v>
      </c>
      <c r="K3700" s="46" t="s">
        <v>4700</v>
      </c>
      <c r="L3700" s="46" t="s">
        <v>5291</v>
      </c>
      <c r="M3700" s="46" t="s">
        <v>638</v>
      </c>
      <c r="N3700" s="48"/>
      <c r="O3700" s="48"/>
      <c r="P3700" s="48"/>
      <c r="Q3700" s="48"/>
      <c r="R3700" s="48"/>
      <c r="S3700" s="48"/>
      <c r="T3700" s="48"/>
      <c r="U3700" s="47" t="s">
        <v>6148</v>
      </c>
      <c r="V3700" s="48"/>
      <c r="W3700" s="48"/>
      <c r="X3700" s="48"/>
      <c r="Y3700" s="48"/>
      <c r="Z3700" s="48"/>
      <c r="AA3700" s="64">
        <v>3150000</v>
      </c>
      <c r="AB3700" s="61">
        <v>1</v>
      </c>
      <c r="AC3700" s="61">
        <v>0</v>
      </c>
      <c r="AD3700" s="48"/>
      <c r="AE3700" s="48"/>
      <c r="AF3700" s="48"/>
      <c r="AG3700" s="62"/>
      <c r="AH3700" s="62"/>
      <c r="AI3700" s="62"/>
      <c r="AJ3700" s="48"/>
      <c r="AK3700" s="61" t="str">
        <f>VLOOKUP(L3700,'[2]Bảng chi tiết công cụ dụng cụ'!$A$8:$AC$4035,27,0)</f>
        <v>QLC</v>
      </c>
      <c r="AL3700" s="61">
        <v>15311001</v>
      </c>
      <c r="AM3700" s="61">
        <v>33121001</v>
      </c>
      <c r="AN3700" s="48"/>
      <c r="AO3700" s="48"/>
      <c r="AP3700" s="61" t="s">
        <v>6174</v>
      </c>
      <c r="AQ3700" s="61" t="s">
        <v>6164</v>
      </c>
      <c r="AR3700" s="48"/>
      <c r="AT3700" s="34" t="s">
        <v>77</v>
      </c>
    </row>
    <row r="3701" spans="1:46">
      <c r="A3701" s="43">
        <v>3696</v>
      </c>
      <c r="B3701" s="43" t="s">
        <v>5292</v>
      </c>
      <c r="C3701" s="43" t="str">
        <f t="shared" si="71"/>
        <v>Nguyễn Tuấn Minh</v>
      </c>
      <c r="D3701" s="43" t="s">
        <v>6604</v>
      </c>
      <c r="E3701" s="43"/>
      <c r="F3701" s="43" t="str">
        <f>VLOOKUP(H3701,'DM BPSD'!$A$2:$G$30,6,0)</f>
        <v>Nguyễn Tuấn Minh</v>
      </c>
      <c r="G3701" s="43">
        <f>VLOOKUP(F3701,'DS Nhân viên'!$A$2:$B$577,2,0)</f>
        <v>900336</v>
      </c>
      <c r="H3701" s="49" t="s">
        <v>5270</v>
      </c>
      <c r="I3701" s="43"/>
      <c r="J3701" s="83" t="str">
        <f>VLOOKUP(B3701,'BBKK 30.6'!B3716:H8091,7,0)</f>
        <v>Sử dụng bình thường</v>
      </c>
      <c r="K3701" s="46" t="s">
        <v>4700</v>
      </c>
      <c r="L3701" s="46" t="s">
        <v>5292</v>
      </c>
      <c r="M3701" s="46" t="s">
        <v>401</v>
      </c>
      <c r="N3701" s="48"/>
      <c r="O3701" s="48"/>
      <c r="P3701" s="48"/>
      <c r="Q3701" s="48"/>
      <c r="R3701" s="48"/>
      <c r="S3701" s="48"/>
      <c r="T3701" s="48"/>
      <c r="U3701" s="47" t="s">
        <v>6148</v>
      </c>
      <c r="V3701" s="48"/>
      <c r="W3701" s="48"/>
      <c r="X3701" s="48"/>
      <c r="Y3701" s="48"/>
      <c r="Z3701" s="48"/>
      <c r="AA3701" s="64">
        <v>18865000</v>
      </c>
      <c r="AB3701" s="61">
        <v>1</v>
      </c>
      <c r="AC3701" s="61">
        <v>0</v>
      </c>
      <c r="AD3701" s="48"/>
      <c r="AE3701" s="48"/>
      <c r="AF3701" s="48"/>
      <c r="AG3701" s="62"/>
      <c r="AH3701" s="62"/>
      <c r="AI3701" s="62"/>
      <c r="AJ3701" s="48"/>
      <c r="AK3701" s="61" t="str">
        <f>VLOOKUP(L3701,'[2]Bảng chi tiết công cụ dụng cụ'!$A$8:$AC$4035,27,0)</f>
        <v>QLC</v>
      </c>
      <c r="AL3701" s="61">
        <v>15312001</v>
      </c>
      <c r="AM3701" s="61">
        <v>33121001</v>
      </c>
      <c r="AN3701" s="48"/>
      <c r="AO3701" s="48"/>
      <c r="AP3701" s="61" t="s">
        <v>6174</v>
      </c>
      <c r="AQ3701" s="61" t="s">
        <v>6164</v>
      </c>
      <c r="AR3701" s="48"/>
      <c r="AS3701" s="65">
        <v>44183</v>
      </c>
      <c r="AT3701" s="34" t="s">
        <v>77</v>
      </c>
    </row>
    <row r="3702" spans="1:46" ht="31.5">
      <c r="A3702" s="43">
        <v>3697</v>
      </c>
      <c r="B3702" s="43" t="s">
        <v>5293</v>
      </c>
      <c r="C3702" s="43" t="str">
        <f t="shared" si="71"/>
        <v>Nguyễn Tuấn Minh</v>
      </c>
      <c r="D3702" s="43" t="s">
        <v>6604</v>
      </c>
      <c r="E3702" s="43"/>
      <c r="F3702" s="43" t="str">
        <f>VLOOKUP(H3702,'DM BPSD'!$A$2:$G$30,6,0)</f>
        <v>Nguyễn Tuấn Minh</v>
      </c>
      <c r="G3702" s="43">
        <f>VLOOKUP(F3702,'DS Nhân viên'!$A$2:$B$577,2,0)</f>
        <v>900336</v>
      </c>
      <c r="H3702" s="49" t="s">
        <v>5270</v>
      </c>
      <c r="I3702" s="43"/>
      <c r="J3702" s="83" t="str">
        <f>VLOOKUP(B3702,'BBKK 30.6'!B3717:H8092,7,0)</f>
        <v>Sử dụng bình thường</v>
      </c>
      <c r="K3702" s="46" t="s">
        <v>4700</v>
      </c>
      <c r="L3702" s="46" t="s">
        <v>5293</v>
      </c>
      <c r="M3702" s="46" t="s">
        <v>5294</v>
      </c>
      <c r="N3702" s="48"/>
      <c r="O3702" s="48"/>
      <c r="P3702" s="48"/>
      <c r="Q3702" s="48"/>
      <c r="R3702" s="48"/>
      <c r="S3702" s="48"/>
      <c r="T3702" s="48"/>
      <c r="U3702" s="47" t="s">
        <v>6148</v>
      </c>
      <c r="V3702" s="48"/>
      <c r="W3702" s="48"/>
      <c r="X3702" s="48"/>
      <c r="Y3702" s="48"/>
      <c r="Z3702" s="48"/>
      <c r="AA3702" s="64">
        <v>5940000</v>
      </c>
      <c r="AB3702" s="61">
        <v>1</v>
      </c>
      <c r="AC3702" s="61">
        <v>0</v>
      </c>
      <c r="AD3702" s="48"/>
      <c r="AE3702" s="48"/>
      <c r="AF3702" s="48"/>
      <c r="AG3702" s="62"/>
      <c r="AH3702" s="62"/>
      <c r="AI3702" s="62"/>
      <c r="AJ3702" s="48"/>
      <c r="AK3702" s="61" t="str">
        <f>VLOOKUP(L3702,'[2]Bảng chi tiết công cụ dụng cụ'!$A$8:$AC$4035,27,0)</f>
        <v>QLC</v>
      </c>
      <c r="AL3702" s="61">
        <v>15311001</v>
      </c>
      <c r="AM3702" s="61">
        <v>33121001</v>
      </c>
      <c r="AN3702" s="48"/>
      <c r="AO3702" s="48"/>
      <c r="AP3702" s="61" t="s">
        <v>6174</v>
      </c>
      <c r="AQ3702" s="61" t="s">
        <v>6164</v>
      </c>
      <c r="AR3702" s="48"/>
      <c r="AT3702" s="34" t="s">
        <v>77</v>
      </c>
    </row>
    <row r="3703" spans="1:46" ht="31.5">
      <c r="A3703" s="43">
        <v>3698</v>
      </c>
      <c r="B3703" s="43" t="s">
        <v>5295</v>
      </c>
      <c r="C3703" s="43" t="str">
        <f t="shared" si="71"/>
        <v>Nguyễn Tuấn Minh</v>
      </c>
      <c r="D3703" s="43" t="s">
        <v>6604</v>
      </c>
      <c r="E3703" s="43"/>
      <c r="F3703" s="43" t="str">
        <f>VLOOKUP(H3703,'DM BPSD'!$A$2:$G$30,6,0)</f>
        <v>Nguyễn Tuấn Minh</v>
      </c>
      <c r="G3703" s="43">
        <f>VLOOKUP(F3703,'DS Nhân viên'!$A$2:$B$577,2,0)</f>
        <v>900336</v>
      </c>
      <c r="H3703" s="49" t="s">
        <v>5270</v>
      </c>
      <c r="I3703" s="43"/>
      <c r="J3703" s="83" t="str">
        <f>VLOOKUP(B3703,'BBKK 30.6'!B3718:H8093,7,0)</f>
        <v>Sử dụng bình thường</v>
      </c>
      <c r="K3703" s="46" t="s">
        <v>4700</v>
      </c>
      <c r="L3703" s="46" t="s">
        <v>5295</v>
      </c>
      <c r="M3703" s="46" t="s">
        <v>5294</v>
      </c>
      <c r="N3703" s="48"/>
      <c r="O3703" s="48"/>
      <c r="P3703" s="48"/>
      <c r="Q3703" s="48"/>
      <c r="R3703" s="48"/>
      <c r="S3703" s="48"/>
      <c r="T3703" s="48"/>
      <c r="U3703" s="47" t="s">
        <v>6148</v>
      </c>
      <c r="V3703" s="48"/>
      <c r="W3703" s="48"/>
      <c r="X3703" s="48"/>
      <c r="Y3703" s="48"/>
      <c r="Z3703" s="48"/>
      <c r="AA3703" s="64">
        <v>5940000</v>
      </c>
      <c r="AB3703" s="61">
        <v>1</v>
      </c>
      <c r="AC3703" s="61">
        <v>0</v>
      </c>
      <c r="AD3703" s="48"/>
      <c r="AE3703" s="48"/>
      <c r="AF3703" s="48"/>
      <c r="AG3703" s="62"/>
      <c r="AH3703" s="62"/>
      <c r="AI3703" s="62"/>
      <c r="AJ3703" s="48"/>
      <c r="AK3703" s="61" t="str">
        <f>VLOOKUP(L3703,'[2]Bảng chi tiết công cụ dụng cụ'!$A$8:$AC$4035,27,0)</f>
        <v>QLC</v>
      </c>
      <c r="AL3703" s="61">
        <v>15311001</v>
      </c>
      <c r="AM3703" s="61">
        <v>33121001</v>
      </c>
      <c r="AN3703" s="48"/>
      <c r="AO3703" s="48"/>
      <c r="AP3703" s="61" t="s">
        <v>6174</v>
      </c>
      <c r="AQ3703" s="61" t="s">
        <v>6164</v>
      </c>
      <c r="AR3703" s="48"/>
      <c r="AT3703" s="34" t="s">
        <v>77</v>
      </c>
    </row>
    <row r="3704" spans="1:46">
      <c r="A3704" s="43">
        <v>3699</v>
      </c>
      <c r="B3704" s="43" t="s">
        <v>5296</v>
      </c>
      <c r="C3704" s="43" t="str">
        <f t="shared" si="71"/>
        <v>Nguyễn Tuấn Minh</v>
      </c>
      <c r="D3704" s="43" t="s">
        <v>6604</v>
      </c>
      <c r="E3704" s="43"/>
      <c r="F3704" s="43" t="str">
        <f>VLOOKUP(H3704,'DM BPSD'!$A$2:$G$30,6,0)</f>
        <v>Nguyễn Tuấn Minh</v>
      </c>
      <c r="G3704" s="43">
        <f>VLOOKUP(F3704,'DS Nhân viên'!$A$2:$B$577,2,0)</f>
        <v>900336</v>
      </c>
      <c r="H3704" s="49" t="s">
        <v>5270</v>
      </c>
      <c r="I3704" s="43"/>
      <c r="J3704" s="83" t="str">
        <f>VLOOKUP(B3704,'BBKK 30.6'!B3719:H8094,7,0)</f>
        <v>Sử dụng bình thường</v>
      </c>
      <c r="K3704" s="46" t="s">
        <v>4700</v>
      </c>
      <c r="L3704" s="46" t="s">
        <v>5296</v>
      </c>
      <c r="M3704" s="46" t="s">
        <v>464</v>
      </c>
      <c r="N3704" s="48"/>
      <c r="O3704" s="48"/>
      <c r="P3704" s="48"/>
      <c r="Q3704" s="48"/>
      <c r="R3704" s="48"/>
      <c r="S3704" s="48"/>
      <c r="T3704" s="48"/>
      <c r="U3704" s="47" t="s">
        <v>6148</v>
      </c>
      <c r="V3704" s="48"/>
      <c r="W3704" s="48"/>
      <c r="X3704" s="48"/>
      <c r="Y3704" s="48"/>
      <c r="Z3704" s="48"/>
      <c r="AA3704" s="64">
        <v>21890000</v>
      </c>
      <c r="AB3704" s="61">
        <v>1</v>
      </c>
      <c r="AC3704" s="61">
        <v>0</v>
      </c>
      <c r="AD3704" s="48"/>
      <c r="AE3704" s="48"/>
      <c r="AF3704" s="48"/>
      <c r="AG3704" s="62"/>
      <c r="AH3704" s="62"/>
      <c r="AI3704" s="62"/>
      <c r="AJ3704" s="48"/>
      <c r="AK3704" s="61" t="str">
        <f>VLOOKUP(L3704,'[2]Bảng chi tiết công cụ dụng cụ'!$A$8:$AC$4035,27,0)</f>
        <v>QLC</v>
      </c>
      <c r="AL3704" s="61">
        <v>15312001</v>
      </c>
      <c r="AM3704" s="61">
        <v>33121001</v>
      </c>
      <c r="AN3704" s="48"/>
      <c r="AO3704" s="48"/>
      <c r="AP3704" s="61" t="s">
        <v>6173</v>
      </c>
      <c r="AQ3704" s="61" t="s">
        <v>6164</v>
      </c>
      <c r="AR3704" s="48"/>
      <c r="AT3704" s="34" t="s">
        <v>77</v>
      </c>
    </row>
    <row r="3705" spans="1:46">
      <c r="A3705" s="43">
        <v>3700</v>
      </c>
      <c r="B3705" s="43" t="s">
        <v>5297</v>
      </c>
      <c r="C3705" s="43" t="str">
        <f t="shared" si="71"/>
        <v>Nguyễn Tuấn Minh</v>
      </c>
      <c r="D3705" s="43" t="s">
        <v>6604</v>
      </c>
      <c r="E3705" s="43"/>
      <c r="F3705" s="43" t="str">
        <f>VLOOKUP(H3705,'DM BPSD'!$A$2:$G$30,6,0)</f>
        <v>Nguyễn Tuấn Minh</v>
      </c>
      <c r="G3705" s="43">
        <f>VLOOKUP(F3705,'DS Nhân viên'!$A$2:$B$577,2,0)</f>
        <v>900336</v>
      </c>
      <c r="H3705" s="49" t="s">
        <v>5270</v>
      </c>
      <c r="I3705" s="43"/>
      <c r="J3705" s="83" t="str">
        <f>VLOOKUP(B3705,'BBKK 30.6'!B3720:H8095,7,0)</f>
        <v>Sử dụng bình thường</v>
      </c>
      <c r="K3705" s="46" t="s">
        <v>4700</v>
      </c>
      <c r="L3705" s="46" t="s">
        <v>5297</v>
      </c>
      <c r="M3705" s="46" t="s">
        <v>5298</v>
      </c>
      <c r="N3705" s="48"/>
      <c r="O3705" s="48"/>
      <c r="P3705" s="48"/>
      <c r="Q3705" s="48"/>
      <c r="R3705" s="48"/>
      <c r="S3705" s="48"/>
      <c r="T3705" s="48"/>
      <c r="U3705" s="47" t="s">
        <v>6148</v>
      </c>
      <c r="V3705" s="48"/>
      <c r="W3705" s="48"/>
      <c r="X3705" s="48"/>
      <c r="Y3705" s="48"/>
      <c r="Z3705" s="48"/>
      <c r="AA3705" s="64">
        <v>2860000</v>
      </c>
      <c r="AB3705" s="61">
        <v>1</v>
      </c>
      <c r="AC3705" s="61">
        <v>0</v>
      </c>
      <c r="AD3705" s="48"/>
      <c r="AE3705" s="48"/>
      <c r="AF3705" s="48"/>
      <c r="AG3705" s="62"/>
      <c r="AH3705" s="62"/>
      <c r="AI3705" s="62"/>
      <c r="AJ3705" s="48"/>
      <c r="AK3705" s="61" t="str">
        <f>VLOOKUP(L3705,'[2]Bảng chi tiết công cụ dụng cụ'!$A$8:$AC$4035,27,0)</f>
        <v>QLC</v>
      </c>
      <c r="AL3705" s="61">
        <v>15311001</v>
      </c>
      <c r="AM3705" s="61">
        <v>33121001</v>
      </c>
      <c r="AN3705" s="48"/>
      <c r="AO3705" s="48"/>
      <c r="AP3705" s="61" t="s">
        <v>6174</v>
      </c>
      <c r="AQ3705" s="61" t="s">
        <v>6164</v>
      </c>
      <c r="AR3705" s="48"/>
      <c r="AS3705" s="65">
        <v>43125</v>
      </c>
      <c r="AT3705" s="34" t="s">
        <v>77</v>
      </c>
    </row>
    <row r="3706" spans="1:46">
      <c r="A3706" s="43">
        <v>3701</v>
      </c>
      <c r="B3706" s="43" t="s">
        <v>5299</v>
      </c>
      <c r="C3706" s="43" t="str">
        <f t="shared" si="71"/>
        <v>Nguyễn Tuấn Minh</v>
      </c>
      <c r="D3706" s="43" t="s">
        <v>6604</v>
      </c>
      <c r="E3706" s="43"/>
      <c r="F3706" s="43" t="str">
        <f>VLOOKUP(H3706,'DM BPSD'!$A$2:$G$30,6,0)</f>
        <v>Nguyễn Tuấn Minh</v>
      </c>
      <c r="G3706" s="43">
        <f>VLOOKUP(F3706,'DS Nhân viên'!$A$2:$B$577,2,0)</f>
        <v>900336</v>
      </c>
      <c r="H3706" s="49" t="s">
        <v>5270</v>
      </c>
      <c r="I3706" s="43"/>
      <c r="J3706" s="83" t="str">
        <f>VLOOKUP(B3706,'BBKK 30.6'!B3721:H8096,7,0)</f>
        <v>Sử dụng bình thường</v>
      </c>
      <c r="K3706" s="46" t="s">
        <v>4700</v>
      </c>
      <c r="L3706" s="46" t="s">
        <v>5299</v>
      </c>
      <c r="M3706" s="46" t="s">
        <v>5300</v>
      </c>
      <c r="N3706" s="48"/>
      <c r="O3706" s="48"/>
      <c r="P3706" s="48"/>
      <c r="Q3706" s="48"/>
      <c r="R3706" s="48"/>
      <c r="S3706" s="48"/>
      <c r="T3706" s="48"/>
      <c r="U3706" s="47" t="s">
        <v>6148</v>
      </c>
      <c r="V3706" s="48"/>
      <c r="W3706" s="48"/>
      <c r="X3706" s="48"/>
      <c r="Y3706" s="48"/>
      <c r="Z3706" s="48"/>
      <c r="AA3706" s="64">
        <v>5076000</v>
      </c>
      <c r="AB3706" s="61">
        <v>1</v>
      </c>
      <c r="AC3706" s="61">
        <v>0</v>
      </c>
      <c r="AD3706" s="48"/>
      <c r="AE3706" s="48"/>
      <c r="AF3706" s="48"/>
      <c r="AG3706" s="62"/>
      <c r="AH3706" s="62"/>
      <c r="AI3706" s="62"/>
      <c r="AJ3706" s="48"/>
      <c r="AK3706" s="61" t="str">
        <f>VLOOKUP(L3706,'[2]Bảng chi tiết công cụ dụng cụ'!$A$8:$AC$4035,27,0)</f>
        <v>QLC</v>
      </c>
      <c r="AL3706" s="61">
        <v>15311001</v>
      </c>
      <c r="AM3706" s="61">
        <v>33121001</v>
      </c>
      <c r="AN3706" s="48"/>
      <c r="AO3706" s="48"/>
      <c r="AP3706" s="61" t="s">
        <v>6174</v>
      </c>
      <c r="AQ3706" s="61" t="s">
        <v>6164</v>
      </c>
      <c r="AR3706" s="48"/>
      <c r="AT3706" s="34" t="s">
        <v>77</v>
      </c>
    </row>
    <row r="3707" spans="1:46">
      <c r="A3707" s="43">
        <v>3702</v>
      </c>
      <c r="B3707" s="43" t="s">
        <v>5301</v>
      </c>
      <c r="C3707" s="43" t="str">
        <f t="shared" si="71"/>
        <v>Nguyễn Tuấn Minh</v>
      </c>
      <c r="D3707" s="43" t="s">
        <v>6604</v>
      </c>
      <c r="E3707" s="43"/>
      <c r="F3707" s="43" t="str">
        <f>VLOOKUP(H3707,'DM BPSD'!$A$2:$G$30,6,0)</f>
        <v>Nguyễn Tuấn Minh</v>
      </c>
      <c r="G3707" s="43">
        <f>VLOOKUP(F3707,'DS Nhân viên'!$A$2:$B$577,2,0)</f>
        <v>900336</v>
      </c>
      <c r="H3707" s="49" t="s">
        <v>5270</v>
      </c>
      <c r="I3707" s="43"/>
      <c r="J3707" s="83" t="str">
        <f>VLOOKUP(B3707,'BBKK 30.6'!B3722:H8097,7,0)</f>
        <v>Sử dụng bình thường</v>
      </c>
      <c r="K3707" s="46" t="s">
        <v>4700</v>
      </c>
      <c r="L3707" s="46" t="s">
        <v>5301</v>
      </c>
      <c r="M3707" s="46" t="s">
        <v>426</v>
      </c>
      <c r="N3707" s="48"/>
      <c r="O3707" s="48"/>
      <c r="P3707" s="48"/>
      <c r="Q3707" s="48"/>
      <c r="R3707" s="48"/>
      <c r="S3707" s="48"/>
      <c r="T3707" s="48"/>
      <c r="U3707" s="47" t="s">
        <v>6148</v>
      </c>
      <c r="V3707" s="48"/>
      <c r="W3707" s="48"/>
      <c r="X3707" s="48"/>
      <c r="Y3707" s="48"/>
      <c r="Z3707" s="48"/>
      <c r="AA3707" s="64">
        <v>6804000</v>
      </c>
      <c r="AB3707" s="61">
        <v>1</v>
      </c>
      <c r="AC3707" s="61">
        <v>0</v>
      </c>
      <c r="AD3707" s="48"/>
      <c r="AE3707" s="48"/>
      <c r="AF3707" s="48"/>
      <c r="AG3707" s="62"/>
      <c r="AH3707" s="62"/>
      <c r="AI3707" s="62"/>
      <c r="AJ3707" s="48"/>
      <c r="AK3707" s="61" t="str">
        <f>VLOOKUP(L3707,'[2]Bảng chi tiết công cụ dụng cụ'!$A$8:$AC$4035,27,0)</f>
        <v>QLC</v>
      </c>
      <c r="AL3707" s="61">
        <v>15311001</v>
      </c>
      <c r="AM3707" s="61">
        <v>33121001</v>
      </c>
      <c r="AN3707" s="48"/>
      <c r="AO3707" s="48"/>
      <c r="AP3707" s="61" t="s">
        <v>6174</v>
      </c>
      <c r="AQ3707" s="61" t="s">
        <v>6164</v>
      </c>
      <c r="AR3707" s="48"/>
      <c r="AT3707" s="34" t="s">
        <v>77</v>
      </c>
    </row>
    <row r="3708" spans="1:46">
      <c r="A3708" s="43">
        <v>3703</v>
      </c>
      <c r="B3708" s="43" t="s">
        <v>5302</v>
      </c>
      <c r="C3708" s="43" t="str">
        <f t="shared" si="71"/>
        <v>Nguyễn Tuấn Minh</v>
      </c>
      <c r="D3708" s="43" t="s">
        <v>6604</v>
      </c>
      <c r="E3708" s="43"/>
      <c r="F3708" s="43" t="str">
        <f>VLOOKUP(H3708,'DM BPSD'!$A$2:$G$30,6,0)</f>
        <v>Nguyễn Tuấn Minh</v>
      </c>
      <c r="G3708" s="43">
        <f>VLOOKUP(F3708,'DS Nhân viên'!$A$2:$B$577,2,0)</f>
        <v>900336</v>
      </c>
      <c r="H3708" s="49" t="s">
        <v>5270</v>
      </c>
      <c r="I3708" s="43"/>
      <c r="J3708" s="83" t="str">
        <f>VLOOKUP(B3708,'BBKK 30.6'!B3723:H8098,7,0)</f>
        <v>Sử dụng bình thường</v>
      </c>
      <c r="K3708" s="46" t="s">
        <v>4700</v>
      </c>
      <c r="L3708" s="46" t="s">
        <v>5302</v>
      </c>
      <c r="M3708" s="46" t="s">
        <v>426</v>
      </c>
      <c r="N3708" s="48"/>
      <c r="O3708" s="48"/>
      <c r="P3708" s="48"/>
      <c r="Q3708" s="48"/>
      <c r="R3708" s="48"/>
      <c r="S3708" s="48"/>
      <c r="T3708" s="48"/>
      <c r="U3708" s="47" t="s">
        <v>6148</v>
      </c>
      <c r="V3708" s="48"/>
      <c r="W3708" s="48"/>
      <c r="X3708" s="48"/>
      <c r="Y3708" s="48"/>
      <c r="Z3708" s="48"/>
      <c r="AA3708" s="64">
        <v>6804000</v>
      </c>
      <c r="AB3708" s="61">
        <v>1</v>
      </c>
      <c r="AC3708" s="61">
        <v>0</v>
      </c>
      <c r="AD3708" s="48"/>
      <c r="AE3708" s="48"/>
      <c r="AF3708" s="48"/>
      <c r="AG3708" s="62"/>
      <c r="AH3708" s="62"/>
      <c r="AI3708" s="62"/>
      <c r="AJ3708" s="48"/>
      <c r="AK3708" s="61" t="str">
        <f>VLOOKUP(L3708,'[2]Bảng chi tiết công cụ dụng cụ'!$A$8:$AC$4035,27,0)</f>
        <v>QLC</v>
      </c>
      <c r="AL3708" s="61">
        <v>15311001</v>
      </c>
      <c r="AM3708" s="61">
        <v>33121001</v>
      </c>
      <c r="AN3708" s="48"/>
      <c r="AO3708" s="48"/>
      <c r="AP3708" s="61" t="s">
        <v>6174</v>
      </c>
      <c r="AQ3708" s="61" t="s">
        <v>6164</v>
      </c>
      <c r="AR3708" s="48"/>
      <c r="AT3708" s="34" t="s">
        <v>77</v>
      </c>
    </row>
    <row r="3709" spans="1:46">
      <c r="A3709" s="43">
        <v>3704</v>
      </c>
      <c r="B3709" s="43" t="s">
        <v>5303</v>
      </c>
      <c r="C3709" s="43" t="str">
        <f t="shared" si="71"/>
        <v>Nguyễn Tuấn Minh</v>
      </c>
      <c r="D3709" s="43" t="s">
        <v>6604</v>
      </c>
      <c r="E3709" s="43"/>
      <c r="F3709" s="43" t="str">
        <f>VLOOKUP(H3709,'DM BPSD'!$A$2:$G$30,6,0)</f>
        <v>Nguyễn Tuấn Minh</v>
      </c>
      <c r="G3709" s="43">
        <f>VLOOKUP(F3709,'DS Nhân viên'!$A$2:$B$577,2,0)</f>
        <v>900336</v>
      </c>
      <c r="H3709" s="49" t="s">
        <v>5270</v>
      </c>
      <c r="I3709" s="43"/>
      <c r="J3709" s="83" t="str">
        <f>VLOOKUP(B3709,'BBKK 30.6'!B3724:H8099,7,0)</f>
        <v>Sử dụng bình thường</v>
      </c>
      <c r="K3709" s="46" t="s">
        <v>4700</v>
      </c>
      <c r="L3709" s="46" t="s">
        <v>5303</v>
      </c>
      <c r="M3709" s="46" t="s">
        <v>426</v>
      </c>
      <c r="N3709" s="48"/>
      <c r="O3709" s="48"/>
      <c r="P3709" s="48"/>
      <c r="Q3709" s="48"/>
      <c r="R3709" s="48"/>
      <c r="S3709" s="48"/>
      <c r="T3709" s="48"/>
      <c r="U3709" s="47" t="s">
        <v>6148</v>
      </c>
      <c r="V3709" s="48"/>
      <c r="W3709" s="48"/>
      <c r="X3709" s="48"/>
      <c r="Y3709" s="48"/>
      <c r="Z3709" s="48"/>
      <c r="AA3709" s="64">
        <v>6804000</v>
      </c>
      <c r="AB3709" s="61">
        <v>1</v>
      </c>
      <c r="AC3709" s="61">
        <v>0</v>
      </c>
      <c r="AD3709" s="48"/>
      <c r="AE3709" s="48"/>
      <c r="AF3709" s="48"/>
      <c r="AG3709" s="62"/>
      <c r="AH3709" s="62"/>
      <c r="AI3709" s="62"/>
      <c r="AJ3709" s="48"/>
      <c r="AK3709" s="61" t="str">
        <f>VLOOKUP(L3709,'[2]Bảng chi tiết công cụ dụng cụ'!$A$8:$AC$4035,27,0)</f>
        <v>QLC</v>
      </c>
      <c r="AL3709" s="61">
        <v>15311001</v>
      </c>
      <c r="AM3709" s="61">
        <v>33121001</v>
      </c>
      <c r="AN3709" s="48"/>
      <c r="AO3709" s="48"/>
      <c r="AP3709" s="61" t="s">
        <v>6174</v>
      </c>
      <c r="AQ3709" s="61" t="s">
        <v>6164</v>
      </c>
      <c r="AR3709" s="48"/>
      <c r="AT3709" s="34" t="s">
        <v>77</v>
      </c>
    </row>
    <row r="3710" spans="1:46" ht="31.5">
      <c r="A3710" s="43">
        <v>3705</v>
      </c>
      <c r="B3710" s="43" t="s">
        <v>5304</v>
      </c>
      <c r="C3710" s="43" t="s">
        <v>6614</v>
      </c>
      <c r="D3710" s="83" t="s">
        <v>6604</v>
      </c>
      <c r="E3710" s="43"/>
      <c r="F3710" s="43" t="str">
        <f>VLOOKUP(H3710,'DM BPSD'!$A$2:$G$30,6,0)</f>
        <v>Lê Thị Thanh Nhàn</v>
      </c>
      <c r="G3710" s="43">
        <f>VLOOKUP(F3710,'DS Nhân viên'!$A$2:$B$577,2,0)</f>
        <v>900050</v>
      </c>
      <c r="H3710" s="49" t="s">
        <v>5305</v>
      </c>
      <c r="I3710" s="43"/>
      <c r="J3710" s="83" t="str">
        <f>VLOOKUP(B3710,'BBKK 30.6'!B3725:H8100,7,0)</f>
        <v>Cũ, đang sử dụng</v>
      </c>
      <c r="K3710" s="46" t="s">
        <v>5306</v>
      </c>
      <c r="L3710" s="46" t="s">
        <v>5304</v>
      </c>
      <c r="M3710" s="46" t="s">
        <v>1438</v>
      </c>
      <c r="N3710" s="48"/>
      <c r="O3710" s="48"/>
      <c r="P3710" s="48"/>
      <c r="Q3710" s="48"/>
      <c r="R3710" s="48"/>
      <c r="S3710" s="48"/>
      <c r="T3710" s="48"/>
      <c r="U3710" s="47" t="s">
        <v>6148</v>
      </c>
      <c r="V3710" s="48"/>
      <c r="W3710" s="48"/>
      <c r="X3710" s="48"/>
      <c r="Y3710" s="48"/>
      <c r="Z3710" s="48"/>
      <c r="AA3710" s="64">
        <v>74998000</v>
      </c>
      <c r="AB3710" s="62">
        <v>60</v>
      </c>
      <c r="AC3710" s="64">
        <f>VLOOKUP(L3710,'[1]Bảng tổng hợp tài sản cố định'!$C$7:$S$333,17,0)</f>
        <v>0</v>
      </c>
      <c r="AD3710" s="48"/>
      <c r="AE3710" s="48"/>
      <c r="AF3710" s="48"/>
      <c r="AG3710" s="62"/>
      <c r="AH3710" s="62"/>
      <c r="AI3710" s="62"/>
      <c r="AJ3710" s="48"/>
      <c r="AK3710" s="61" t="str">
        <f>VLOOKUP(L3710,'[3]Bảng tổng hợp tài sản cố định'!$C$8:$T$354,18,0)</f>
        <v>QLC</v>
      </c>
      <c r="AL3710" s="61" t="s">
        <v>6220</v>
      </c>
      <c r="AM3710" s="61">
        <v>33121001</v>
      </c>
      <c r="AN3710" s="48"/>
      <c r="AO3710" s="48"/>
      <c r="AP3710" s="61" t="s">
        <v>6165</v>
      </c>
      <c r="AQ3710" s="61" t="s">
        <v>6166</v>
      </c>
      <c r="AR3710" s="48"/>
      <c r="AS3710" s="65">
        <v>43040</v>
      </c>
      <c r="AT3710" s="34" t="s">
        <v>6153</v>
      </c>
    </row>
    <row r="3711" spans="1:46">
      <c r="A3711" s="43">
        <v>3706</v>
      </c>
      <c r="B3711" s="43" t="s">
        <v>5307</v>
      </c>
      <c r="C3711" s="43" t="str">
        <f t="shared" si="71"/>
        <v>Đặng Thị Bích</v>
      </c>
      <c r="D3711" s="43" t="s">
        <v>6604</v>
      </c>
      <c r="E3711" s="43"/>
      <c r="F3711" s="43" t="s">
        <v>5308</v>
      </c>
      <c r="G3711" s="43">
        <f>VLOOKUP(F3711,'DS Nhân viên'!$A$2:$B$577,2,0)</f>
        <v>900114</v>
      </c>
      <c r="H3711" s="49" t="s">
        <v>5305</v>
      </c>
      <c r="I3711" s="43"/>
      <c r="J3711" s="83" t="str">
        <f>VLOOKUP(B3711,'BBKK 30.6'!B3726:H8101,7,0)</f>
        <v>Sử dụng bình thường</v>
      </c>
      <c r="K3711" s="46" t="s">
        <v>5308</v>
      </c>
      <c r="L3711" s="46" t="s">
        <v>5307</v>
      </c>
      <c r="M3711" s="46" t="s">
        <v>899</v>
      </c>
      <c r="N3711" s="48"/>
      <c r="O3711" s="48"/>
      <c r="P3711" s="48"/>
      <c r="Q3711" s="48"/>
      <c r="R3711" s="48"/>
      <c r="S3711" s="48"/>
      <c r="T3711" s="48"/>
      <c r="U3711" s="47" t="s">
        <v>6148</v>
      </c>
      <c r="V3711" s="48"/>
      <c r="W3711" s="48"/>
      <c r="X3711" s="48"/>
      <c r="Y3711" s="48"/>
      <c r="Z3711" s="48"/>
      <c r="AA3711" s="64">
        <v>4428000</v>
      </c>
      <c r="AB3711" s="61">
        <v>1</v>
      </c>
      <c r="AC3711" s="61">
        <v>0</v>
      </c>
      <c r="AD3711" s="48"/>
      <c r="AE3711" s="48"/>
      <c r="AF3711" s="48"/>
      <c r="AG3711" s="62"/>
      <c r="AH3711" s="62"/>
      <c r="AI3711" s="62"/>
      <c r="AJ3711" s="48"/>
      <c r="AK3711" s="61" t="str">
        <f>VLOOKUP(L3711,'[2]Bảng chi tiết công cụ dụng cụ'!$A$8:$AC$4035,27,0)</f>
        <v>QLC</v>
      </c>
      <c r="AL3711" s="61">
        <v>15311001</v>
      </c>
      <c r="AM3711" s="61">
        <v>33121001</v>
      </c>
      <c r="AN3711" s="48"/>
      <c r="AO3711" s="48"/>
      <c r="AP3711" s="61" t="s">
        <v>6174</v>
      </c>
      <c r="AQ3711" s="61" t="s">
        <v>6164</v>
      </c>
      <c r="AR3711" s="48"/>
      <c r="AT3711" s="34" t="s">
        <v>77</v>
      </c>
    </row>
    <row r="3712" spans="1:46">
      <c r="A3712" s="43">
        <v>3707</v>
      </c>
      <c r="B3712" s="43" t="s">
        <v>5309</v>
      </c>
      <c r="C3712" s="43" t="str">
        <f t="shared" si="71"/>
        <v>Đặng Thị Bích</v>
      </c>
      <c r="D3712" s="43" t="s">
        <v>6604</v>
      </c>
      <c r="E3712" s="43"/>
      <c r="F3712" s="43" t="s">
        <v>5308</v>
      </c>
      <c r="G3712" s="43">
        <f>VLOOKUP(F3712,'DS Nhân viên'!$A$2:$B$577,2,0)</f>
        <v>900114</v>
      </c>
      <c r="H3712" s="49" t="s">
        <v>5305</v>
      </c>
      <c r="I3712" s="43"/>
      <c r="J3712" s="83" t="str">
        <f>VLOOKUP(B3712,'BBKK 30.6'!B3727:H8102,7,0)</f>
        <v>Sử dụng bình thường</v>
      </c>
      <c r="K3712" s="46" t="s">
        <v>5308</v>
      </c>
      <c r="L3712" s="46" t="s">
        <v>5309</v>
      </c>
      <c r="M3712" s="46" t="s">
        <v>907</v>
      </c>
      <c r="N3712" s="48"/>
      <c r="O3712" s="48"/>
      <c r="P3712" s="48"/>
      <c r="Q3712" s="48"/>
      <c r="R3712" s="48"/>
      <c r="S3712" s="48"/>
      <c r="T3712" s="48"/>
      <c r="U3712" s="47" t="s">
        <v>6148</v>
      </c>
      <c r="V3712" s="48"/>
      <c r="W3712" s="48"/>
      <c r="X3712" s="48"/>
      <c r="Y3712" s="48"/>
      <c r="Z3712" s="48"/>
      <c r="AA3712" s="64">
        <v>2365000</v>
      </c>
      <c r="AB3712" s="61">
        <v>1</v>
      </c>
      <c r="AC3712" s="61">
        <v>0</v>
      </c>
      <c r="AD3712" s="48"/>
      <c r="AE3712" s="48"/>
      <c r="AF3712" s="48"/>
      <c r="AG3712" s="62"/>
      <c r="AH3712" s="62"/>
      <c r="AI3712" s="62"/>
      <c r="AJ3712" s="48"/>
      <c r="AK3712" s="61" t="str">
        <f>VLOOKUP(L3712,'[2]Bảng chi tiết công cụ dụng cụ'!$A$8:$AC$4035,27,0)</f>
        <v>QLC</v>
      </c>
      <c r="AL3712" s="61">
        <v>15311001</v>
      </c>
      <c r="AM3712" s="61">
        <v>33121001</v>
      </c>
      <c r="AN3712" s="48"/>
      <c r="AO3712" s="48"/>
      <c r="AP3712" s="61" t="s">
        <v>6174</v>
      </c>
      <c r="AQ3712" s="61" t="s">
        <v>6164</v>
      </c>
      <c r="AR3712" s="48"/>
      <c r="AS3712" s="65">
        <v>43446</v>
      </c>
      <c r="AT3712" s="34" t="s">
        <v>77</v>
      </c>
    </row>
    <row r="3713" spans="1:46">
      <c r="A3713" s="43">
        <v>3708</v>
      </c>
      <c r="B3713" s="43" t="s">
        <v>5310</v>
      </c>
      <c r="C3713" s="43" t="str">
        <f t="shared" si="71"/>
        <v>Đặng Thị Bích</v>
      </c>
      <c r="D3713" s="43" t="s">
        <v>6604</v>
      </c>
      <c r="E3713" s="43"/>
      <c r="F3713" s="43" t="s">
        <v>5308</v>
      </c>
      <c r="G3713" s="43">
        <f>VLOOKUP(F3713,'DS Nhân viên'!$A$2:$B$577,2,0)</f>
        <v>900114</v>
      </c>
      <c r="H3713" s="49" t="s">
        <v>5305</v>
      </c>
      <c r="I3713" s="43"/>
      <c r="J3713" s="83" t="str">
        <f>VLOOKUP(B3713,'BBKK 30.6'!B3728:H8103,7,0)</f>
        <v>Sử dụng bình thường</v>
      </c>
      <c r="K3713" s="46" t="s">
        <v>5308</v>
      </c>
      <c r="L3713" s="46" t="s">
        <v>5310</v>
      </c>
      <c r="M3713" s="46" t="s">
        <v>909</v>
      </c>
      <c r="N3713" s="48"/>
      <c r="O3713" s="48"/>
      <c r="P3713" s="48"/>
      <c r="Q3713" s="48"/>
      <c r="R3713" s="48"/>
      <c r="S3713" s="48"/>
      <c r="T3713" s="48"/>
      <c r="U3713" s="47" t="s">
        <v>6148</v>
      </c>
      <c r="V3713" s="48"/>
      <c r="W3713" s="48"/>
      <c r="X3713" s="48"/>
      <c r="Y3713" s="48"/>
      <c r="Z3713" s="48"/>
      <c r="AA3713" s="64">
        <v>1814400</v>
      </c>
      <c r="AB3713" s="61">
        <v>1</v>
      </c>
      <c r="AC3713" s="61">
        <v>0</v>
      </c>
      <c r="AD3713" s="48"/>
      <c r="AE3713" s="48"/>
      <c r="AF3713" s="48"/>
      <c r="AG3713" s="62"/>
      <c r="AH3713" s="62"/>
      <c r="AI3713" s="62"/>
      <c r="AJ3713" s="48"/>
      <c r="AK3713" s="61" t="str">
        <f>VLOOKUP(L3713,'[2]Bảng chi tiết công cụ dụng cụ'!$A$8:$AC$4035,27,0)</f>
        <v>QLC</v>
      </c>
      <c r="AL3713" s="61">
        <v>15311001</v>
      </c>
      <c r="AM3713" s="61">
        <v>33121001</v>
      </c>
      <c r="AN3713" s="48"/>
      <c r="AO3713" s="48"/>
      <c r="AP3713" s="61" t="s">
        <v>6174</v>
      </c>
      <c r="AQ3713" s="61" t="s">
        <v>6164</v>
      </c>
      <c r="AR3713" s="48"/>
      <c r="AT3713" s="34" t="s">
        <v>77</v>
      </c>
    </row>
    <row r="3714" spans="1:46">
      <c r="A3714" s="43">
        <v>3709</v>
      </c>
      <c r="B3714" s="43" t="s">
        <v>5311</v>
      </c>
      <c r="C3714" s="43" t="str">
        <f t="shared" si="71"/>
        <v>Đặng Thị Bích</v>
      </c>
      <c r="D3714" s="43" t="s">
        <v>6604</v>
      </c>
      <c r="E3714" s="43"/>
      <c r="F3714" s="43" t="s">
        <v>5308</v>
      </c>
      <c r="G3714" s="43">
        <f>VLOOKUP(F3714,'DS Nhân viên'!$A$2:$B$577,2,0)</f>
        <v>900114</v>
      </c>
      <c r="H3714" s="49" t="s">
        <v>5305</v>
      </c>
      <c r="I3714" s="43"/>
      <c r="J3714" s="83" t="str">
        <f>VLOOKUP(B3714,'BBKK 30.6'!B3729:H8104,7,0)</f>
        <v>Sử dụng bình thường</v>
      </c>
      <c r="K3714" s="46" t="s">
        <v>5308</v>
      </c>
      <c r="L3714" s="46" t="s">
        <v>5311</v>
      </c>
      <c r="M3714" s="46" t="s">
        <v>249</v>
      </c>
      <c r="N3714" s="48"/>
      <c r="O3714" s="48"/>
      <c r="P3714" s="48"/>
      <c r="Q3714" s="48"/>
      <c r="R3714" s="48"/>
      <c r="S3714" s="48"/>
      <c r="T3714" s="48"/>
      <c r="U3714" s="47" t="s">
        <v>6148</v>
      </c>
      <c r="V3714" s="48"/>
      <c r="W3714" s="48"/>
      <c r="X3714" s="48"/>
      <c r="Y3714" s="48"/>
      <c r="Z3714" s="48"/>
      <c r="AA3714" s="64">
        <v>2618000</v>
      </c>
      <c r="AB3714" s="61">
        <v>1</v>
      </c>
      <c r="AC3714" s="61">
        <v>0</v>
      </c>
      <c r="AD3714" s="48"/>
      <c r="AE3714" s="48"/>
      <c r="AF3714" s="48"/>
      <c r="AG3714" s="62"/>
      <c r="AH3714" s="62"/>
      <c r="AI3714" s="62"/>
      <c r="AJ3714" s="48"/>
      <c r="AK3714" s="61" t="str">
        <f>VLOOKUP(L3714,'[2]Bảng chi tiết công cụ dụng cụ'!$A$8:$AC$4035,27,0)</f>
        <v>QLC</v>
      </c>
      <c r="AL3714" s="61">
        <v>15311001</v>
      </c>
      <c r="AM3714" s="61">
        <v>33121001</v>
      </c>
      <c r="AN3714" s="48"/>
      <c r="AO3714" s="48"/>
      <c r="AP3714" s="61" t="s">
        <v>6173</v>
      </c>
      <c r="AQ3714" s="61" t="s">
        <v>6164</v>
      </c>
      <c r="AR3714" s="48"/>
      <c r="AS3714" s="65">
        <v>44511</v>
      </c>
      <c r="AT3714" s="34" t="s">
        <v>77</v>
      </c>
    </row>
    <row r="3715" spans="1:46">
      <c r="A3715" s="43">
        <v>3710</v>
      </c>
      <c r="B3715" s="43" t="s">
        <v>5312</v>
      </c>
      <c r="C3715" s="43" t="str">
        <f t="shared" si="71"/>
        <v>Đặng Thị Bích</v>
      </c>
      <c r="D3715" s="43" t="s">
        <v>6604</v>
      </c>
      <c r="E3715" s="43"/>
      <c r="F3715" s="43" t="s">
        <v>5308</v>
      </c>
      <c r="G3715" s="43">
        <f>VLOOKUP(F3715,'DS Nhân viên'!$A$2:$B$577,2,0)</f>
        <v>900114</v>
      </c>
      <c r="H3715" s="49" t="s">
        <v>5305</v>
      </c>
      <c r="I3715" s="43"/>
      <c r="J3715" s="83" t="str">
        <f>VLOOKUP(B3715,'BBKK 30.6'!B3730:H8105,7,0)</f>
        <v>Sử dụng bình thường</v>
      </c>
      <c r="K3715" s="46" t="s">
        <v>5308</v>
      </c>
      <c r="L3715" s="46" t="s">
        <v>5312</v>
      </c>
      <c r="M3715" s="46" t="s">
        <v>1073</v>
      </c>
      <c r="N3715" s="48"/>
      <c r="O3715" s="48"/>
      <c r="P3715" s="48"/>
      <c r="Q3715" s="48"/>
      <c r="R3715" s="48"/>
      <c r="S3715" s="48"/>
      <c r="T3715" s="48"/>
      <c r="U3715" s="47" t="s">
        <v>6148</v>
      </c>
      <c r="V3715" s="48"/>
      <c r="W3715" s="48"/>
      <c r="X3715" s="48"/>
      <c r="Y3715" s="48"/>
      <c r="Z3715" s="48"/>
      <c r="AA3715" s="64">
        <v>15312387</v>
      </c>
      <c r="AB3715" s="61">
        <v>1</v>
      </c>
      <c r="AC3715" s="61">
        <v>0</v>
      </c>
      <c r="AD3715" s="48"/>
      <c r="AE3715" s="48"/>
      <c r="AF3715" s="48"/>
      <c r="AG3715" s="62"/>
      <c r="AH3715" s="62"/>
      <c r="AI3715" s="62"/>
      <c r="AJ3715" s="48"/>
      <c r="AK3715" s="61" t="str">
        <f>VLOOKUP(L3715,'[2]Bảng chi tiết công cụ dụng cụ'!$A$8:$AC$4035,27,0)</f>
        <v>QLC</v>
      </c>
      <c r="AL3715" s="61">
        <v>15312001</v>
      </c>
      <c r="AM3715" s="61">
        <v>33121001</v>
      </c>
      <c r="AN3715" s="48"/>
      <c r="AO3715" s="48"/>
      <c r="AP3715" s="61" t="s">
        <v>6173</v>
      </c>
      <c r="AQ3715" s="61" t="s">
        <v>6164</v>
      </c>
      <c r="AR3715" s="48"/>
      <c r="AS3715" s="65">
        <v>43497</v>
      </c>
      <c r="AT3715" s="34" t="s">
        <v>77</v>
      </c>
    </row>
    <row r="3716" spans="1:46">
      <c r="A3716" s="43">
        <v>3711</v>
      </c>
      <c r="B3716" s="43" t="s">
        <v>5313</v>
      </c>
      <c r="C3716" s="43" t="str">
        <f t="shared" si="71"/>
        <v>Đặng Thị Bích</v>
      </c>
      <c r="D3716" s="43" t="s">
        <v>6604</v>
      </c>
      <c r="E3716" s="43"/>
      <c r="F3716" s="43" t="s">
        <v>5308</v>
      </c>
      <c r="G3716" s="43">
        <f>VLOOKUP(F3716,'DS Nhân viên'!$A$2:$B$577,2,0)</f>
        <v>900114</v>
      </c>
      <c r="H3716" s="49" t="s">
        <v>5305</v>
      </c>
      <c r="I3716" s="43"/>
      <c r="J3716" s="83" t="str">
        <f>VLOOKUP(B3716,'BBKK 30.6'!B3731:H8106,7,0)</f>
        <v>Sử dụng bình thường</v>
      </c>
      <c r="K3716" s="46" t="s">
        <v>5308</v>
      </c>
      <c r="L3716" s="46" t="s">
        <v>5313</v>
      </c>
      <c r="M3716" s="46" t="s">
        <v>177</v>
      </c>
      <c r="N3716" s="48"/>
      <c r="O3716" s="48"/>
      <c r="P3716" s="48"/>
      <c r="Q3716" s="48"/>
      <c r="R3716" s="48"/>
      <c r="S3716" s="48"/>
      <c r="T3716" s="48"/>
      <c r="U3716" s="47" t="s">
        <v>6148</v>
      </c>
      <c r="V3716" s="48"/>
      <c r="W3716" s="48"/>
      <c r="X3716" s="48"/>
      <c r="Y3716" s="48"/>
      <c r="Z3716" s="48"/>
      <c r="AA3716" s="64">
        <v>4760000</v>
      </c>
      <c r="AB3716" s="61">
        <v>1</v>
      </c>
      <c r="AC3716" s="61">
        <v>0</v>
      </c>
      <c r="AD3716" s="48"/>
      <c r="AE3716" s="48"/>
      <c r="AF3716" s="48"/>
      <c r="AG3716" s="62"/>
      <c r="AH3716" s="62"/>
      <c r="AI3716" s="62"/>
      <c r="AJ3716" s="48"/>
      <c r="AK3716" s="61" t="str">
        <f>VLOOKUP(L3716,'[2]Bảng chi tiết công cụ dụng cụ'!$A$8:$AC$4035,27,0)</f>
        <v>QLC</v>
      </c>
      <c r="AL3716" s="61">
        <v>15311001</v>
      </c>
      <c r="AM3716" s="61">
        <v>33121001</v>
      </c>
      <c r="AN3716" s="48"/>
      <c r="AO3716" s="48"/>
      <c r="AP3716" s="61" t="s">
        <v>6174</v>
      </c>
      <c r="AQ3716" s="61" t="s">
        <v>6164</v>
      </c>
      <c r="AR3716" s="48"/>
      <c r="AT3716" s="34" t="s">
        <v>77</v>
      </c>
    </row>
    <row r="3717" spans="1:46">
      <c r="A3717" s="43">
        <v>3712</v>
      </c>
      <c r="B3717" s="43" t="s">
        <v>5314</v>
      </c>
      <c r="C3717" s="43" t="str">
        <f t="shared" si="71"/>
        <v>Đỗ Thị Tuyết</v>
      </c>
      <c r="D3717" s="43" t="s">
        <v>6604</v>
      </c>
      <c r="E3717" s="43"/>
      <c r="F3717" s="43" t="s">
        <v>5315</v>
      </c>
      <c r="G3717" s="43">
        <f>VLOOKUP(F3717,'DS Nhân viên'!$A$2:$B$577,2,0)</f>
        <v>900394</v>
      </c>
      <c r="H3717" s="49" t="s">
        <v>5305</v>
      </c>
      <c r="I3717" s="43"/>
      <c r="J3717" s="83" t="str">
        <f>VLOOKUP(B3717,'BBKK 30.6'!B3732:H8107,7,0)</f>
        <v>Sử dụng bình thường</v>
      </c>
      <c r="K3717" s="46" t="s">
        <v>5315</v>
      </c>
      <c r="L3717" s="46" t="s">
        <v>5314</v>
      </c>
      <c r="M3717" s="46" t="s">
        <v>899</v>
      </c>
      <c r="N3717" s="48"/>
      <c r="O3717" s="48"/>
      <c r="P3717" s="48"/>
      <c r="Q3717" s="48"/>
      <c r="R3717" s="48"/>
      <c r="S3717" s="48"/>
      <c r="T3717" s="48"/>
      <c r="U3717" s="47" t="s">
        <v>6148</v>
      </c>
      <c r="V3717" s="48"/>
      <c r="W3717" s="48"/>
      <c r="X3717" s="48"/>
      <c r="Y3717" s="48"/>
      <c r="Z3717" s="48"/>
      <c r="AA3717" s="64">
        <v>4428000</v>
      </c>
      <c r="AB3717" s="61">
        <v>1</v>
      </c>
      <c r="AC3717" s="61">
        <v>0</v>
      </c>
      <c r="AD3717" s="48"/>
      <c r="AE3717" s="48"/>
      <c r="AF3717" s="48"/>
      <c r="AG3717" s="62"/>
      <c r="AH3717" s="62"/>
      <c r="AI3717" s="62"/>
      <c r="AJ3717" s="48"/>
      <c r="AK3717" s="61" t="str">
        <f>VLOOKUP(L3717,'[2]Bảng chi tiết công cụ dụng cụ'!$A$8:$AC$4035,27,0)</f>
        <v>QLC</v>
      </c>
      <c r="AL3717" s="61">
        <v>15311001</v>
      </c>
      <c r="AM3717" s="61">
        <v>33121001</v>
      </c>
      <c r="AN3717" s="48"/>
      <c r="AO3717" s="48"/>
      <c r="AP3717" s="61" t="s">
        <v>6174</v>
      </c>
      <c r="AQ3717" s="61" t="s">
        <v>6164</v>
      </c>
      <c r="AR3717" s="48"/>
      <c r="AT3717" s="34" t="s">
        <v>77</v>
      </c>
    </row>
    <row r="3718" spans="1:46">
      <c r="A3718" s="43">
        <v>3713</v>
      </c>
      <c r="B3718" s="43" t="s">
        <v>5316</v>
      </c>
      <c r="C3718" s="43" t="str">
        <f t="shared" si="71"/>
        <v>Đỗ Thị Tuyết</v>
      </c>
      <c r="D3718" s="43" t="s">
        <v>6604</v>
      </c>
      <c r="E3718" s="43"/>
      <c r="F3718" s="43" t="s">
        <v>5315</v>
      </c>
      <c r="G3718" s="43">
        <f>VLOOKUP(F3718,'DS Nhân viên'!$A$2:$B$577,2,0)</f>
        <v>900394</v>
      </c>
      <c r="H3718" s="49" t="s">
        <v>5305</v>
      </c>
      <c r="I3718" s="43"/>
      <c r="J3718" s="83" t="str">
        <f>VLOOKUP(B3718,'BBKK 30.6'!B3733:H8108,7,0)</f>
        <v>Sử dụng bình thường</v>
      </c>
      <c r="K3718" s="46" t="s">
        <v>5315</v>
      </c>
      <c r="L3718" s="46" t="s">
        <v>5316</v>
      </c>
      <c r="M3718" s="46" t="s">
        <v>76</v>
      </c>
      <c r="N3718" s="48"/>
      <c r="O3718" s="48"/>
      <c r="P3718" s="48"/>
      <c r="Q3718" s="48"/>
      <c r="R3718" s="48"/>
      <c r="S3718" s="48"/>
      <c r="T3718" s="48"/>
      <c r="U3718" s="47" t="s">
        <v>6148</v>
      </c>
      <c r="V3718" s="48"/>
      <c r="W3718" s="48"/>
      <c r="X3718" s="48"/>
      <c r="Y3718" s="48"/>
      <c r="Z3718" s="48"/>
      <c r="AA3718" s="64">
        <v>1155000</v>
      </c>
      <c r="AB3718" s="61">
        <v>1</v>
      </c>
      <c r="AC3718" s="61">
        <v>0</v>
      </c>
      <c r="AD3718" s="48"/>
      <c r="AE3718" s="48"/>
      <c r="AF3718" s="48"/>
      <c r="AG3718" s="62"/>
      <c r="AH3718" s="62"/>
      <c r="AI3718" s="62"/>
      <c r="AJ3718" s="48"/>
      <c r="AK3718" s="61" t="str">
        <f>VLOOKUP(L3718,'[2]Bảng chi tiết công cụ dụng cụ'!$A$8:$AC$4035,27,0)</f>
        <v>QLC</v>
      </c>
      <c r="AL3718" s="61">
        <v>15311001</v>
      </c>
      <c r="AM3718" s="61">
        <v>33121001</v>
      </c>
      <c r="AN3718" s="48"/>
      <c r="AO3718" s="48"/>
      <c r="AP3718" s="61" t="s">
        <v>6174</v>
      </c>
      <c r="AQ3718" s="61" t="s">
        <v>6164</v>
      </c>
      <c r="AR3718" s="48"/>
      <c r="AT3718" s="34" t="s">
        <v>77</v>
      </c>
    </row>
    <row r="3719" spans="1:46">
      <c r="A3719" s="43">
        <v>3714</v>
      </c>
      <c r="B3719" s="43" t="s">
        <v>5317</v>
      </c>
      <c r="C3719" s="43" t="str">
        <f t="shared" ref="C3719:C3782" si="72">K3719</f>
        <v>Đỗ Thị Tuyết</v>
      </c>
      <c r="D3719" s="43" t="s">
        <v>6604</v>
      </c>
      <c r="E3719" s="43"/>
      <c r="F3719" s="43" t="s">
        <v>5315</v>
      </c>
      <c r="G3719" s="43">
        <f>VLOOKUP(F3719,'DS Nhân viên'!$A$2:$B$577,2,0)</f>
        <v>900394</v>
      </c>
      <c r="H3719" s="49" t="s">
        <v>5305</v>
      </c>
      <c r="I3719" s="43"/>
      <c r="J3719" s="83" t="str">
        <f>VLOOKUP(B3719,'BBKK 30.6'!B3734:H8109,7,0)</f>
        <v>Sử dụng bình thường</v>
      </c>
      <c r="K3719" s="46" t="s">
        <v>5315</v>
      </c>
      <c r="L3719" s="46" t="s">
        <v>5317</v>
      </c>
      <c r="M3719" s="46" t="s">
        <v>907</v>
      </c>
      <c r="N3719" s="48"/>
      <c r="O3719" s="48"/>
      <c r="P3719" s="48"/>
      <c r="Q3719" s="48"/>
      <c r="R3719" s="48"/>
      <c r="S3719" s="48"/>
      <c r="T3719" s="48"/>
      <c r="U3719" s="47" t="s">
        <v>6148</v>
      </c>
      <c r="V3719" s="48"/>
      <c r="W3719" s="48"/>
      <c r="X3719" s="48"/>
      <c r="Y3719" s="48"/>
      <c r="Z3719" s="48"/>
      <c r="AA3719" s="64">
        <v>2365000</v>
      </c>
      <c r="AB3719" s="61">
        <v>1</v>
      </c>
      <c r="AC3719" s="61">
        <v>0</v>
      </c>
      <c r="AD3719" s="48"/>
      <c r="AE3719" s="48"/>
      <c r="AF3719" s="48"/>
      <c r="AG3719" s="62"/>
      <c r="AH3719" s="62"/>
      <c r="AI3719" s="62"/>
      <c r="AJ3719" s="48"/>
      <c r="AK3719" s="61" t="str">
        <f>VLOOKUP(L3719,'[2]Bảng chi tiết công cụ dụng cụ'!$A$8:$AC$4035,27,0)</f>
        <v>QLC</v>
      </c>
      <c r="AL3719" s="61">
        <v>15311001</v>
      </c>
      <c r="AM3719" s="61">
        <v>33121001</v>
      </c>
      <c r="AN3719" s="48"/>
      <c r="AO3719" s="48"/>
      <c r="AP3719" s="61" t="s">
        <v>6174</v>
      </c>
      <c r="AQ3719" s="61" t="s">
        <v>6164</v>
      </c>
      <c r="AR3719" s="48"/>
      <c r="AS3719" s="65">
        <v>43446</v>
      </c>
      <c r="AT3719" s="34" t="s">
        <v>77</v>
      </c>
    </row>
    <row r="3720" spans="1:46">
      <c r="A3720" s="43">
        <v>3715</v>
      </c>
      <c r="B3720" s="43" t="s">
        <v>5318</v>
      </c>
      <c r="C3720" s="43" t="str">
        <f t="shared" si="72"/>
        <v>Đỗ Thị Tuyết</v>
      </c>
      <c r="D3720" s="43" t="s">
        <v>6604</v>
      </c>
      <c r="E3720" s="43"/>
      <c r="F3720" s="43" t="s">
        <v>5315</v>
      </c>
      <c r="G3720" s="43">
        <f>VLOOKUP(F3720,'DS Nhân viên'!$A$2:$B$577,2,0)</f>
        <v>900394</v>
      </c>
      <c r="H3720" s="49" t="s">
        <v>5305</v>
      </c>
      <c r="I3720" s="43"/>
      <c r="J3720" s="83" t="str">
        <f>VLOOKUP(B3720,'BBKK 30.6'!B3735:H8110,7,0)</f>
        <v>Sử dụng bình thường</v>
      </c>
      <c r="K3720" s="46" t="s">
        <v>5315</v>
      </c>
      <c r="L3720" s="46" t="s">
        <v>5318</v>
      </c>
      <c r="M3720" s="46" t="s">
        <v>909</v>
      </c>
      <c r="N3720" s="48"/>
      <c r="O3720" s="48"/>
      <c r="P3720" s="48"/>
      <c r="Q3720" s="48"/>
      <c r="R3720" s="48"/>
      <c r="S3720" s="48"/>
      <c r="T3720" s="48"/>
      <c r="U3720" s="47" t="s">
        <v>6148</v>
      </c>
      <c r="V3720" s="48"/>
      <c r="W3720" s="48"/>
      <c r="X3720" s="48"/>
      <c r="Y3720" s="48"/>
      <c r="Z3720" s="48"/>
      <c r="AA3720" s="64">
        <v>1814400</v>
      </c>
      <c r="AB3720" s="61">
        <v>1</v>
      </c>
      <c r="AC3720" s="61">
        <v>0</v>
      </c>
      <c r="AD3720" s="48"/>
      <c r="AE3720" s="48"/>
      <c r="AF3720" s="48"/>
      <c r="AG3720" s="62"/>
      <c r="AH3720" s="62"/>
      <c r="AI3720" s="62"/>
      <c r="AJ3720" s="48"/>
      <c r="AK3720" s="61" t="str">
        <f>VLOOKUP(L3720,'[2]Bảng chi tiết công cụ dụng cụ'!$A$8:$AC$4035,27,0)</f>
        <v>QLC</v>
      </c>
      <c r="AL3720" s="61">
        <v>15311001</v>
      </c>
      <c r="AM3720" s="61">
        <v>33121001</v>
      </c>
      <c r="AN3720" s="48"/>
      <c r="AO3720" s="48"/>
      <c r="AP3720" s="61" t="s">
        <v>6174</v>
      </c>
      <c r="AQ3720" s="61" t="s">
        <v>6164</v>
      </c>
      <c r="AR3720" s="48"/>
      <c r="AT3720" s="34" t="s">
        <v>77</v>
      </c>
    </row>
    <row r="3721" spans="1:46">
      <c r="A3721" s="43">
        <v>3716</v>
      </c>
      <c r="B3721" s="43" t="s">
        <v>5319</v>
      </c>
      <c r="C3721" s="43" t="str">
        <f t="shared" si="72"/>
        <v>Đỗ Thị Tuyết</v>
      </c>
      <c r="D3721" s="43" t="s">
        <v>6604</v>
      </c>
      <c r="E3721" s="43"/>
      <c r="F3721" s="43" t="s">
        <v>5315</v>
      </c>
      <c r="G3721" s="43">
        <f>VLOOKUP(F3721,'DS Nhân viên'!$A$2:$B$577,2,0)</f>
        <v>900394</v>
      </c>
      <c r="H3721" s="49" t="s">
        <v>5305</v>
      </c>
      <c r="I3721" s="43"/>
      <c r="J3721" s="83" t="str">
        <f>VLOOKUP(B3721,'BBKK 30.6'!B3736:H8111,7,0)</f>
        <v>Sử dụng bình thường</v>
      </c>
      <c r="K3721" s="46" t="s">
        <v>5315</v>
      </c>
      <c r="L3721" s="46" t="s">
        <v>5319</v>
      </c>
      <c r="M3721" s="46" t="s">
        <v>197</v>
      </c>
      <c r="N3721" s="48"/>
      <c r="O3721" s="48"/>
      <c r="P3721" s="48"/>
      <c r="Q3721" s="48"/>
      <c r="R3721" s="48"/>
      <c r="S3721" s="48"/>
      <c r="T3721" s="48"/>
      <c r="U3721" s="47" t="s">
        <v>6148</v>
      </c>
      <c r="V3721" s="48"/>
      <c r="W3721" s="48"/>
      <c r="X3721" s="48"/>
      <c r="Y3721" s="48"/>
      <c r="Z3721" s="48"/>
      <c r="AA3721" s="64">
        <v>4180000</v>
      </c>
      <c r="AB3721" s="61">
        <v>1</v>
      </c>
      <c r="AC3721" s="61">
        <v>0</v>
      </c>
      <c r="AD3721" s="48"/>
      <c r="AE3721" s="48"/>
      <c r="AF3721" s="48"/>
      <c r="AG3721" s="62"/>
      <c r="AH3721" s="62"/>
      <c r="AI3721" s="62"/>
      <c r="AJ3721" s="48"/>
      <c r="AK3721" s="61" t="str">
        <f>VLOOKUP(L3721,'[2]Bảng chi tiết công cụ dụng cụ'!$A$8:$AC$4035,27,0)</f>
        <v>QLC</v>
      </c>
      <c r="AL3721" s="61">
        <v>15312001</v>
      </c>
      <c r="AM3721" s="61">
        <v>33121001</v>
      </c>
      <c r="AN3721" s="48"/>
      <c r="AO3721" s="48"/>
      <c r="AP3721" s="61" t="s">
        <v>6173</v>
      </c>
      <c r="AQ3721" s="61" t="s">
        <v>6164</v>
      </c>
      <c r="AR3721" s="48"/>
      <c r="AT3721" s="34" t="s">
        <v>77</v>
      </c>
    </row>
    <row r="3722" spans="1:46" ht="31.5">
      <c r="A3722" s="43">
        <v>3717</v>
      </c>
      <c r="B3722" s="43" t="s">
        <v>5320</v>
      </c>
      <c r="C3722" s="43" t="str">
        <f t="shared" si="72"/>
        <v>Đỗ Thị Tuyết</v>
      </c>
      <c r="D3722" s="43" t="s">
        <v>6604</v>
      </c>
      <c r="E3722" s="43"/>
      <c r="F3722" s="43" t="s">
        <v>5315</v>
      </c>
      <c r="G3722" s="43">
        <f>VLOOKUP(F3722,'DS Nhân viên'!$A$2:$B$577,2,0)</f>
        <v>900394</v>
      </c>
      <c r="H3722" s="49" t="s">
        <v>5305</v>
      </c>
      <c r="I3722" s="43"/>
      <c r="J3722" s="83" t="str">
        <f>VLOOKUP(B3722,'BBKK 30.6'!B3737:H8112,7,0)</f>
        <v>Sử dụng bình thường</v>
      </c>
      <c r="K3722" s="46" t="s">
        <v>5315</v>
      </c>
      <c r="L3722" s="46" t="s">
        <v>5320</v>
      </c>
      <c r="M3722" s="46" t="s">
        <v>252</v>
      </c>
      <c r="N3722" s="48"/>
      <c r="O3722" s="48"/>
      <c r="P3722" s="48"/>
      <c r="Q3722" s="48"/>
      <c r="R3722" s="48"/>
      <c r="S3722" s="48"/>
      <c r="T3722" s="48"/>
      <c r="U3722" s="47" t="s">
        <v>6148</v>
      </c>
      <c r="V3722" s="48"/>
      <c r="W3722" s="48"/>
      <c r="X3722" s="48"/>
      <c r="Y3722" s="48"/>
      <c r="Z3722" s="48"/>
      <c r="AA3722" s="64">
        <v>20570000</v>
      </c>
      <c r="AB3722" s="61">
        <v>1</v>
      </c>
      <c r="AC3722" s="61">
        <v>0</v>
      </c>
      <c r="AD3722" s="48"/>
      <c r="AE3722" s="48"/>
      <c r="AF3722" s="48"/>
      <c r="AG3722" s="62"/>
      <c r="AH3722" s="62"/>
      <c r="AI3722" s="62"/>
      <c r="AJ3722" s="48"/>
      <c r="AK3722" s="61" t="str">
        <f>VLOOKUP(L3722,'[2]Bảng chi tiết công cụ dụng cụ'!$A$8:$AC$4035,27,0)</f>
        <v>QLC</v>
      </c>
      <c r="AL3722" s="61">
        <v>15312001</v>
      </c>
      <c r="AM3722" s="61">
        <v>33121001</v>
      </c>
      <c r="AN3722" s="48"/>
      <c r="AO3722" s="48"/>
      <c r="AP3722" s="61" t="s">
        <v>6173</v>
      </c>
      <c r="AQ3722" s="61" t="s">
        <v>6164</v>
      </c>
      <c r="AR3722" s="48"/>
      <c r="AT3722" s="34" t="s">
        <v>77</v>
      </c>
    </row>
    <row r="3723" spans="1:46">
      <c r="A3723" s="43">
        <v>3718</v>
      </c>
      <c r="B3723" s="43" t="s">
        <v>5321</v>
      </c>
      <c r="C3723" s="43" t="str">
        <f t="shared" si="72"/>
        <v>Đỗ Thị Tuyết</v>
      </c>
      <c r="D3723" s="43" t="s">
        <v>6604</v>
      </c>
      <c r="E3723" s="43"/>
      <c r="F3723" s="43" t="s">
        <v>5315</v>
      </c>
      <c r="G3723" s="43">
        <f>VLOOKUP(F3723,'DS Nhân viên'!$A$2:$B$577,2,0)</f>
        <v>900394</v>
      </c>
      <c r="H3723" s="49" t="s">
        <v>5305</v>
      </c>
      <c r="I3723" s="43"/>
      <c r="J3723" s="83" t="str">
        <f>VLOOKUP(B3723,'BBKK 30.6'!B3738:H8113,7,0)</f>
        <v>Sử dụng bình thường</v>
      </c>
      <c r="K3723" s="46" t="s">
        <v>5315</v>
      </c>
      <c r="L3723" s="46" t="s">
        <v>5321</v>
      </c>
      <c r="M3723" s="46" t="s">
        <v>177</v>
      </c>
      <c r="N3723" s="48"/>
      <c r="O3723" s="48"/>
      <c r="P3723" s="48"/>
      <c r="Q3723" s="48"/>
      <c r="R3723" s="48"/>
      <c r="S3723" s="48"/>
      <c r="T3723" s="48"/>
      <c r="U3723" s="47" t="s">
        <v>6148</v>
      </c>
      <c r="V3723" s="48"/>
      <c r="W3723" s="48"/>
      <c r="X3723" s="48"/>
      <c r="Y3723" s="48"/>
      <c r="Z3723" s="48"/>
      <c r="AA3723" s="64">
        <v>4760000</v>
      </c>
      <c r="AB3723" s="61">
        <v>1</v>
      </c>
      <c r="AC3723" s="61">
        <v>0</v>
      </c>
      <c r="AD3723" s="48"/>
      <c r="AE3723" s="48"/>
      <c r="AF3723" s="48"/>
      <c r="AG3723" s="62"/>
      <c r="AH3723" s="62"/>
      <c r="AI3723" s="62"/>
      <c r="AJ3723" s="48"/>
      <c r="AK3723" s="61" t="str">
        <f>VLOOKUP(L3723,'[2]Bảng chi tiết công cụ dụng cụ'!$A$8:$AC$4035,27,0)</f>
        <v>QLC</v>
      </c>
      <c r="AL3723" s="61">
        <v>15311001</v>
      </c>
      <c r="AM3723" s="61">
        <v>33121001</v>
      </c>
      <c r="AN3723" s="48"/>
      <c r="AO3723" s="48"/>
      <c r="AP3723" s="61" t="s">
        <v>6174</v>
      </c>
      <c r="AQ3723" s="61" t="s">
        <v>6164</v>
      </c>
      <c r="AR3723" s="48"/>
      <c r="AT3723" s="34" t="s">
        <v>77</v>
      </c>
    </row>
    <row r="3724" spans="1:46">
      <c r="A3724" s="43">
        <v>3719</v>
      </c>
      <c r="B3724" s="43" t="s">
        <v>5322</v>
      </c>
      <c r="C3724" s="43" t="str">
        <f t="shared" si="72"/>
        <v>Dùng chung TNCK</v>
      </c>
      <c r="D3724" s="43" t="s">
        <v>6604</v>
      </c>
      <c r="E3724" s="43"/>
      <c r="F3724" s="43" t="str">
        <f>VLOOKUP(H3724,'DM BPSD'!$A$2:$G$30,6,0)</f>
        <v>Lê Thị Thanh Nhàn</v>
      </c>
      <c r="G3724" s="43">
        <f>VLOOKUP(F3724,'DS Nhân viên'!$A$2:$B$577,2,0)</f>
        <v>900050</v>
      </c>
      <c r="H3724" s="49" t="s">
        <v>5305</v>
      </c>
      <c r="I3724" s="43"/>
      <c r="J3724" s="83" t="str">
        <f>VLOOKUP(B3724,'BBKK 30.6'!B3739:H8114,7,0)</f>
        <v>Sử dụng bình thường</v>
      </c>
      <c r="K3724" s="46" t="s">
        <v>5323</v>
      </c>
      <c r="L3724" s="46" t="s">
        <v>5322</v>
      </c>
      <c r="M3724" s="46" t="s">
        <v>899</v>
      </c>
      <c r="N3724" s="48"/>
      <c r="O3724" s="48"/>
      <c r="P3724" s="48"/>
      <c r="Q3724" s="48"/>
      <c r="R3724" s="48"/>
      <c r="S3724" s="48"/>
      <c r="T3724" s="48"/>
      <c r="U3724" s="47" t="s">
        <v>6148</v>
      </c>
      <c r="V3724" s="48"/>
      <c r="W3724" s="48"/>
      <c r="X3724" s="48"/>
      <c r="Y3724" s="48"/>
      <c r="Z3724" s="48"/>
      <c r="AA3724" s="64">
        <v>4428000</v>
      </c>
      <c r="AB3724" s="61">
        <v>1</v>
      </c>
      <c r="AC3724" s="61">
        <v>0</v>
      </c>
      <c r="AD3724" s="48"/>
      <c r="AE3724" s="48"/>
      <c r="AF3724" s="48"/>
      <c r="AG3724" s="62"/>
      <c r="AH3724" s="62"/>
      <c r="AI3724" s="62"/>
      <c r="AJ3724" s="48"/>
      <c r="AK3724" s="61" t="str">
        <f>VLOOKUP(L3724,'[2]Bảng chi tiết công cụ dụng cụ'!$A$8:$AC$4035,27,0)</f>
        <v>QLC</v>
      </c>
      <c r="AL3724" s="61">
        <v>15311001</v>
      </c>
      <c r="AM3724" s="61">
        <v>33121001</v>
      </c>
      <c r="AN3724" s="48"/>
      <c r="AO3724" s="48"/>
      <c r="AP3724" s="61" t="s">
        <v>6174</v>
      </c>
      <c r="AQ3724" s="61" t="s">
        <v>6164</v>
      </c>
      <c r="AR3724" s="48"/>
      <c r="AT3724" s="34" t="s">
        <v>77</v>
      </c>
    </row>
    <row r="3725" spans="1:46">
      <c r="A3725" s="43">
        <v>3720</v>
      </c>
      <c r="B3725" s="43" t="s">
        <v>5324</v>
      </c>
      <c r="C3725" s="43" t="str">
        <f t="shared" si="72"/>
        <v>Dùng chung TNCK</v>
      </c>
      <c r="D3725" s="43" t="s">
        <v>6604</v>
      </c>
      <c r="E3725" s="43"/>
      <c r="F3725" s="43" t="str">
        <f>VLOOKUP(H3725,'DM BPSD'!$A$2:$G$30,6,0)</f>
        <v>Lê Thị Thanh Nhàn</v>
      </c>
      <c r="G3725" s="43">
        <f>VLOOKUP(F3725,'DS Nhân viên'!$A$2:$B$577,2,0)</f>
        <v>900050</v>
      </c>
      <c r="H3725" s="49" t="s">
        <v>5305</v>
      </c>
      <c r="I3725" s="43"/>
      <c r="J3725" s="83" t="str">
        <f>VLOOKUP(B3725,'BBKK 30.6'!B3740:H8115,7,0)</f>
        <v>Sử dụng bình thường</v>
      </c>
      <c r="K3725" s="46" t="s">
        <v>5323</v>
      </c>
      <c r="L3725" s="46" t="s">
        <v>5324</v>
      </c>
      <c r="M3725" s="46" t="s">
        <v>909</v>
      </c>
      <c r="N3725" s="48"/>
      <c r="O3725" s="48"/>
      <c r="P3725" s="48"/>
      <c r="Q3725" s="48"/>
      <c r="R3725" s="48"/>
      <c r="S3725" s="48"/>
      <c r="T3725" s="48"/>
      <c r="U3725" s="47" t="s">
        <v>6148</v>
      </c>
      <c r="V3725" s="48"/>
      <c r="W3725" s="48"/>
      <c r="X3725" s="48"/>
      <c r="Y3725" s="48"/>
      <c r="Z3725" s="48"/>
      <c r="AA3725" s="64">
        <v>1814400</v>
      </c>
      <c r="AB3725" s="61">
        <v>1</v>
      </c>
      <c r="AC3725" s="61">
        <v>0</v>
      </c>
      <c r="AD3725" s="48"/>
      <c r="AE3725" s="48"/>
      <c r="AF3725" s="48"/>
      <c r="AG3725" s="62"/>
      <c r="AH3725" s="62"/>
      <c r="AI3725" s="62"/>
      <c r="AJ3725" s="48"/>
      <c r="AK3725" s="61" t="str">
        <f>VLOOKUP(L3725,'[2]Bảng chi tiết công cụ dụng cụ'!$A$8:$AC$4035,27,0)</f>
        <v>QLC</v>
      </c>
      <c r="AL3725" s="61">
        <v>15311001</v>
      </c>
      <c r="AM3725" s="61">
        <v>33121001</v>
      </c>
      <c r="AN3725" s="48"/>
      <c r="AO3725" s="48"/>
      <c r="AP3725" s="61" t="s">
        <v>6174</v>
      </c>
      <c r="AQ3725" s="61" t="s">
        <v>6164</v>
      </c>
      <c r="AR3725" s="48"/>
      <c r="AT3725" s="34" t="s">
        <v>77</v>
      </c>
    </row>
    <row r="3726" spans="1:46">
      <c r="A3726" s="43">
        <v>3721</v>
      </c>
      <c r="B3726" s="43" t="s">
        <v>5325</v>
      </c>
      <c r="C3726" s="43" t="str">
        <f t="shared" si="72"/>
        <v>Dùng chung TNCK</v>
      </c>
      <c r="D3726" s="43" t="s">
        <v>6604</v>
      </c>
      <c r="E3726" s="43"/>
      <c r="F3726" s="43" t="str">
        <f>VLOOKUP(H3726,'DM BPSD'!$A$2:$G$30,6,0)</f>
        <v>Lê Thị Thanh Nhàn</v>
      </c>
      <c r="G3726" s="43">
        <f>VLOOKUP(F3726,'DS Nhân viên'!$A$2:$B$577,2,0)</f>
        <v>900050</v>
      </c>
      <c r="H3726" s="49" t="s">
        <v>5305</v>
      </c>
      <c r="I3726" s="43"/>
      <c r="J3726" s="83" t="str">
        <f>VLOOKUP(B3726,'BBKK 30.6'!B3741:H8116,7,0)</f>
        <v>Sử dụng bình thường</v>
      </c>
      <c r="K3726" s="46" t="s">
        <v>5323</v>
      </c>
      <c r="L3726" s="46" t="s">
        <v>5325</v>
      </c>
      <c r="M3726" s="46" t="s">
        <v>694</v>
      </c>
      <c r="N3726" s="48"/>
      <c r="O3726" s="48"/>
      <c r="P3726" s="48"/>
      <c r="Q3726" s="48"/>
      <c r="R3726" s="48"/>
      <c r="S3726" s="48"/>
      <c r="T3726" s="48"/>
      <c r="U3726" s="47" t="s">
        <v>6148</v>
      </c>
      <c r="V3726" s="48"/>
      <c r="W3726" s="48"/>
      <c r="X3726" s="48"/>
      <c r="Y3726" s="48"/>
      <c r="Z3726" s="48"/>
      <c r="AA3726" s="64">
        <v>20800000</v>
      </c>
      <c r="AB3726" s="61">
        <v>1</v>
      </c>
      <c r="AC3726" s="61">
        <v>0</v>
      </c>
      <c r="AD3726" s="48"/>
      <c r="AE3726" s="48"/>
      <c r="AF3726" s="48"/>
      <c r="AG3726" s="62"/>
      <c r="AH3726" s="62"/>
      <c r="AI3726" s="62"/>
      <c r="AJ3726" s="48"/>
      <c r="AK3726" s="61" t="str">
        <f>VLOOKUP(L3726,'[2]Bảng chi tiết công cụ dụng cụ'!$A$8:$AC$4035,27,0)</f>
        <v>QLC</v>
      </c>
      <c r="AL3726" s="61">
        <v>15312001</v>
      </c>
      <c r="AM3726" s="61">
        <v>33121001</v>
      </c>
      <c r="AN3726" s="48"/>
      <c r="AO3726" s="48"/>
      <c r="AP3726" s="61" t="s">
        <v>6173</v>
      </c>
      <c r="AQ3726" s="61" t="s">
        <v>6164</v>
      </c>
      <c r="AR3726" s="48"/>
      <c r="AS3726" s="65">
        <v>44469</v>
      </c>
      <c r="AT3726" s="34" t="s">
        <v>77</v>
      </c>
    </row>
    <row r="3727" spans="1:46">
      <c r="A3727" s="43">
        <v>3722</v>
      </c>
      <c r="B3727" s="43" t="s">
        <v>5326</v>
      </c>
      <c r="C3727" s="43" t="str">
        <f t="shared" si="72"/>
        <v>Dùng chung TNCK</v>
      </c>
      <c r="D3727" s="43" t="s">
        <v>6604</v>
      </c>
      <c r="E3727" s="43"/>
      <c r="F3727" s="43" t="str">
        <f>VLOOKUP(H3727,'DM BPSD'!$A$2:$G$30,6,0)</f>
        <v>Lê Thị Thanh Nhàn</v>
      </c>
      <c r="G3727" s="43">
        <f>VLOOKUP(F3727,'DS Nhân viên'!$A$2:$B$577,2,0)</f>
        <v>900050</v>
      </c>
      <c r="H3727" s="49" t="s">
        <v>5305</v>
      </c>
      <c r="I3727" s="43"/>
      <c r="J3727" s="83" t="str">
        <f>VLOOKUP(B3727,'BBKK 30.6'!B3742:H8117,7,0)</f>
        <v>Sử dụng bình thường</v>
      </c>
      <c r="K3727" s="46" t="s">
        <v>5323</v>
      </c>
      <c r="L3727" s="46" t="s">
        <v>5326</v>
      </c>
      <c r="M3727" s="46" t="s">
        <v>185</v>
      </c>
      <c r="N3727" s="48"/>
      <c r="O3727" s="48"/>
      <c r="P3727" s="48"/>
      <c r="Q3727" s="48"/>
      <c r="R3727" s="48"/>
      <c r="S3727" s="48"/>
      <c r="T3727" s="48"/>
      <c r="U3727" s="47" t="s">
        <v>6148</v>
      </c>
      <c r="V3727" s="48"/>
      <c r="W3727" s="48"/>
      <c r="X3727" s="48"/>
      <c r="Y3727" s="48"/>
      <c r="Z3727" s="48"/>
      <c r="AA3727" s="64">
        <v>0</v>
      </c>
      <c r="AB3727" s="61">
        <v>1</v>
      </c>
      <c r="AC3727" s="61">
        <v>0</v>
      </c>
      <c r="AD3727" s="48"/>
      <c r="AE3727" s="48"/>
      <c r="AF3727" s="48"/>
      <c r="AG3727" s="62"/>
      <c r="AH3727" s="62"/>
      <c r="AI3727" s="62"/>
      <c r="AJ3727" s="48"/>
      <c r="AK3727" s="61" t="str">
        <f>VLOOKUP(L3727,'[2]Bảng chi tiết công cụ dụng cụ'!$A$8:$AC$4035,27,0)</f>
        <v>QLC</v>
      </c>
      <c r="AL3727" s="61">
        <v>15311001</v>
      </c>
      <c r="AM3727" s="61">
        <v>33121001</v>
      </c>
      <c r="AN3727" s="48"/>
      <c r="AO3727" s="48"/>
      <c r="AP3727" s="61" t="s">
        <v>6174</v>
      </c>
      <c r="AQ3727" s="61" t="s">
        <v>6164</v>
      </c>
      <c r="AR3727" s="48"/>
      <c r="AS3727" s="65">
        <v>42401</v>
      </c>
      <c r="AT3727" s="34" t="s">
        <v>77</v>
      </c>
    </row>
    <row r="3728" spans="1:46">
      <c r="A3728" s="43">
        <v>3723</v>
      </c>
      <c r="B3728" s="43" t="s">
        <v>5327</v>
      </c>
      <c r="C3728" s="43" t="str">
        <f t="shared" si="72"/>
        <v>Dùng chung TNCK</v>
      </c>
      <c r="D3728" s="43" t="s">
        <v>6604</v>
      </c>
      <c r="E3728" s="43"/>
      <c r="F3728" s="43" t="str">
        <f>VLOOKUP(H3728,'DM BPSD'!$A$2:$G$30,6,0)</f>
        <v>Lê Thị Thanh Nhàn</v>
      </c>
      <c r="G3728" s="43">
        <f>VLOOKUP(F3728,'DS Nhân viên'!$A$2:$B$577,2,0)</f>
        <v>900050</v>
      </c>
      <c r="H3728" s="49" t="s">
        <v>5305</v>
      </c>
      <c r="I3728" s="43"/>
      <c r="J3728" s="83" t="str">
        <f>VLOOKUP(B3728,'BBKK 30.6'!B3743:H8118,7,0)</f>
        <v>Sử dụng bình thường</v>
      </c>
      <c r="K3728" s="46" t="s">
        <v>5323</v>
      </c>
      <c r="L3728" s="46" t="s">
        <v>5327</v>
      </c>
      <c r="M3728" s="46" t="s">
        <v>1000</v>
      </c>
      <c r="N3728" s="48"/>
      <c r="O3728" s="48"/>
      <c r="P3728" s="48"/>
      <c r="Q3728" s="48"/>
      <c r="R3728" s="48"/>
      <c r="S3728" s="48"/>
      <c r="T3728" s="48"/>
      <c r="U3728" s="47" t="s">
        <v>6148</v>
      </c>
      <c r="V3728" s="48"/>
      <c r="W3728" s="48"/>
      <c r="X3728" s="48"/>
      <c r="Y3728" s="48"/>
      <c r="Z3728" s="48"/>
      <c r="AA3728" s="64">
        <v>22896000</v>
      </c>
      <c r="AB3728" s="61">
        <v>1</v>
      </c>
      <c r="AC3728" s="61">
        <v>0</v>
      </c>
      <c r="AD3728" s="48"/>
      <c r="AE3728" s="48"/>
      <c r="AF3728" s="48"/>
      <c r="AG3728" s="62"/>
      <c r="AH3728" s="62"/>
      <c r="AI3728" s="62"/>
      <c r="AJ3728" s="48"/>
      <c r="AK3728" s="61" t="str">
        <f>VLOOKUP(L3728,'[2]Bảng chi tiết công cụ dụng cụ'!$A$8:$AC$4035,27,0)</f>
        <v>QLC</v>
      </c>
      <c r="AL3728" s="61">
        <v>15311001</v>
      </c>
      <c r="AM3728" s="61">
        <v>33121001</v>
      </c>
      <c r="AN3728" s="48"/>
      <c r="AO3728" s="48"/>
      <c r="AP3728" s="61" t="s">
        <v>6174</v>
      </c>
      <c r="AQ3728" s="61" t="s">
        <v>6164</v>
      </c>
      <c r="AR3728" s="48"/>
      <c r="AT3728" s="34" t="s">
        <v>77</v>
      </c>
    </row>
    <row r="3729" spans="1:46">
      <c r="A3729" s="43">
        <v>3724</v>
      </c>
      <c r="B3729" s="43" t="s">
        <v>5328</v>
      </c>
      <c r="C3729" s="43" t="str">
        <f t="shared" si="72"/>
        <v>Dùng chung TNCK</v>
      </c>
      <c r="D3729" s="43" t="s">
        <v>6604</v>
      </c>
      <c r="E3729" s="43"/>
      <c r="F3729" s="43" t="str">
        <f>VLOOKUP(H3729,'DM BPSD'!$A$2:$G$30,6,0)</f>
        <v>Lê Thị Thanh Nhàn</v>
      </c>
      <c r="G3729" s="43">
        <f>VLOOKUP(F3729,'DS Nhân viên'!$A$2:$B$577,2,0)</f>
        <v>900050</v>
      </c>
      <c r="H3729" s="49" t="s">
        <v>5305</v>
      </c>
      <c r="I3729" s="43"/>
      <c r="J3729" s="83" t="str">
        <f>VLOOKUP(B3729,'BBKK 30.6'!B3744:H8119,7,0)</f>
        <v>Sử dụng bình thường</v>
      </c>
      <c r="K3729" s="46" t="s">
        <v>5323</v>
      </c>
      <c r="L3729" s="46" t="s">
        <v>5328</v>
      </c>
      <c r="M3729" s="46" t="s">
        <v>413</v>
      </c>
      <c r="N3729" s="48"/>
      <c r="O3729" s="48"/>
      <c r="P3729" s="48"/>
      <c r="Q3729" s="48"/>
      <c r="R3729" s="48"/>
      <c r="S3729" s="48"/>
      <c r="T3729" s="48"/>
      <c r="U3729" s="47" t="s">
        <v>6148</v>
      </c>
      <c r="V3729" s="48"/>
      <c r="W3729" s="48"/>
      <c r="X3729" s="48"/>
      <c r="Y3729" s="48"/>
      <c r="Z3729" s="48"/>
      <c r="AA3729" s="64">
        <v>6622000</v>
      </c>
      <c r="AB3729" s="61">
        <v>1</v>
      </c>
      <c r="AC3729" s="61">
        <v>0</v>
      </c>
      <c r="AD3729" s="48"/>
      <c r="AE3729" s="48"/>
      <c r="AF3729" s="48"/>
      <c r="AG3729" s="62"/>
      <c r="AH3729" s="62"/>
      <c r="AI3729" s="62"/>
      <c r="AJ3729" s="48"/>
      <c r="AK3729" s="61" t="str">
        <f>VLOOKUP(L3729,'[2]Bảng chi tiết công cụ dụng cụ'!$A$8:$AC$4035,27,0)</f>
        <v>QLC</v>
      </c>
      <c r="AL3729" s="61">
        <v>15311001</v>
      </c>
      <c r="AM3729" s="61">
        <v>33121001</v>
      </c>
      <c r="AN3729" s="48"/>
      <c r="AO3729" s="48"/>
      <c r="AP3729" s="61" t="s">
        <v>6174</v>
      </c>
      <c r="AQ3729" s="61" t="s">
        <v>6164</v>
      </c>
      <c r="AR3729" s="48"/>
      <c r="AT3729" s="34" t="s">
        <v>77</v>
      </c>
    </row>
    <row r="3730" spans="1:46">
      <c r="A3730" s="43">
        <v>3725</v>
      </c>
      <c r="B3730" s="43" t="s">
        <v>5329</v>
      </c>
      <c r="C3730" s="43" t="str">
        <f t="shared" si="72"/>
        <v>Dùng chung TNCK</v>
      </c>
      <c r="D3730" s="43" t="s">
        <v>6604</v>
      </c>
      <c r="E3730" s="43"/>
      <c r="F3730" s="43" t="str">
        <f>VLOOKUP(H3730,'DM BPSD'!$A$2:$G$30,6,0)</f>
        <v>Lê Thị Thanh Nhàn</v>
      </c>
      <c r="G3730" s="43">
        <f>VLOOKUP(F3730,'DS Nhân viên'!$A$2:$B$577,2,0)</f>
        <v>900050</v>
      </c>
      <c r="H3730" s="49" t="s">
        <v>5305</v>
      </c>
      <c r="I3730" s="43"/>
      <c r="J3730" s="83" t="str">
        <f>VLOOKUP(B3730,'BBKK 30.6'!B3745:H8120,7,0)</f>
        <v>Sử dụng bình thường</v>
      </c>
      <c r="K3730" s="46" t="s">
        <v>5323</v>
      </c>
      <c r="L3730" s="46" t="s">
        <v>5329</v>
      </c>
      <c r="M3730" s="46" t="s">
        <v>641</v>
      </c>
      <c r="N3730" s="48"/>
      <c r="O3730" s="48"/>
      <c r="P3730" s="48"/>
      <c r="Q3730" s="48"/>
      <c r="R3730" s="48"/>
      <c r="S3730" s="48"/>
      <c r="T3730" s="48"/>
      <c r="U3730" s="47" t="s">
        <v>6148</v>
      </c>
      <c r="V3730" s="48"/>
      <c r="W3730" s="48"/>
      <c r="X3730" s="48"/>
      <c r="Y3730" s="48"/>
      <c r="Z3730" s="48"/>
      <c r="AA3730" s="64">
        <v>2585000</v>
      </c>
      <c r="AB3730" s="61">
        <v>1</v>
      </c>
      <c r="AC3730" s="61">
        <v>0</v>
      </c>
      <c r="AD3730" s="48"/>
      <c r="AE3730" s="48"/>
      <c r="AF3730" s="48"/>
      <c r="AG3730" s="62"/>
      <c r="AH3730" s="62"/>
      <c r="AI3730" s="62"/>
      <c r="AJ3730" s="48"/>
      <c r="AK3730" s="61" t="str">
        <f>VLOOKUP(L3730,'[2]Bảng chi tiết công cụ dụng cụ'!$A$8:$AC$4035,27,0)</f>
        <v>QLC</v>
      </c>
      <c r="AL3730" s="61">
        <v>15311001</v>
      </c>
      <c r="AM3730" s="61">
        <v>33121001</v>
      </c>
      <c r="AN3730" s="48"/>
      <c r="AO3730" s="48"/>
      <c r="AP3730" s="61" t="s">
        <v>6174</v>
      </c>
      <c r="AQ3730" s="61" t="s">
        <v>6164</v>
      </c>
      <c r="AR3730" s="48"/>
      <c r="AT3730" s="34" t="s">
        <v>77</v>
      </c>
    </row>
    <row r="3731" spans="1:46">
      <c r="A3731" s="43">
        <v>3726</v>
      </c>
      <c r="B3731" s="43" t="s">
        <v>5330</v>
      </c>
      <c r="C3731" s="43" t="str">
        <f t="shared" si="72"/>
        <v>Dùng chung TNCK</v>
      </c>
      <c r="D3731" s="43" t="s">
        <v>6604</v>
      </c>
      <c r="E3731" s="43"/>
      <c r="F3731" s="43" t="str">
        <f>VLOOKUP(H3731,'DM BPSD'!$A$2:$G$30,6,0)</f>
        <v>Lê Thị Thanh Nhàn</v>
      </c>
      <c r="G3731" s="43">
        <f>VLOOKUP(F3731,'DS Nhân viên'!$A$2:$B$577,2,0)</f>
        <v>900050</v>
      </c>
      <c r="H3731" s="49" t="s">
        <v>5305</v>
      </c>
      <c r="I3731" s="43"/>
      <c r="J3731" s="83" t="str">
        <f>VLOOKUP(B3731,'BBKK 30.6'!B3746:H8121,7,0)</f>
        <v>Sử dụng bình thường</v>
      </c>
      <c r="K3731" s="46" t="s">
        <v>5323</v>
      </c>
      <c r="L3731" s="46" t="s">
        <v>5330</v>
      </c>
      <c r="M3731" s="46" t="s">
        <v>1418</v>
      </c>
      <c r="N3731" s="48"/>
      <c r="O3731" s="48"/>
      <c r="P3731" s="48"/>
      <c r="Q3731" s="48"/>
      <c r="R3731" s="48"/>
      <c r="S3731" s="48"/>
      <c r="T3731" s="48"/>
      <c r="U3731" s="47" t="s">
        <v>6148</v>
      </c>
      <c r="V3731" s="48"/>
      <c r="W3731" s="48"/>
      <c r="X3731" s="48"/>
      <c r="Y3731" s="48"/>
      <c r="Z3731" s="48"/>
      <c r="AA3731" s="64">
        <v>3245000</v>
      </c>
      <c r="AB3731" s="61">
        <v>1</v>
      </c>
      <c r="AC3731" s="61">
        <v>0</v>
      </c>
      <c r="AD3731" s="48"/>
      <c r="AE3731" s="48"/>
      <c r="AF3731" s="48"/>
      <c r="AG3731" s="62"/>
      <c r="AH3731" s="62"/>
      <c r="AI3731" s="62"/>
      <c r="AJ3731" s="48"/>
      <c r="AK3731" s="61" t="str">
        <f>VLOOKUP(L3731,'[2]Bảng chi tiết công cụ dụng cụ'!$A$8:$AC$4035,27,0)</f>
        <v>QLC</v>
      </c>
      <c r="AL3731" s="61">
        <v>15311001</v>
      </c>
      <c r="AM3731" s="61">
        <v>33121001</v>
      </c>
      <c r="AN3731" s="48"/>
      <c r="AO3731" s="48"/>
      <c r="AP3731" s="61" t="s">
        <v>6174</v>
      </c>
      <c r="AQ3731" s="61" t="s">
        <v>6164</v>
      </c>
      <c r="AR3731" s="48"/>
      <c r="AT3731" s="34" t="s">
        <v>77</v>
      </c>
    </row>
    <row r="3732" spans="1:46">
      <c r="A3732" s="43">
        <v>3727</v>
      </c>
      <c r="B3732" s="43" t="s">
        <v>5331</v>
      </c>
      <c r="C3732" s="43" t="str">
        <f t="shared" si="72"/>
        <v>Dùng chung TNCK</v>
      </c>
      <c r="D3732" s="43" t="s">
        <v>6604</v>
      </c>
      <c r="E3732" s="43"/>
      <c r="F3732" s="43" t="str">
        <f>VLOOKUP(H3732,'DM BPSD'!$A$2:$G$30,6,0)</f>
        <v>Lê Thị Thanh Nhàn</v>
      </c>
      <c r="G3732" s="43">
        <f>VLOOKUP(F3732,'DS Nhân viên'!$A$2:$B$577,2,0)</f>
        <v>900050</v>
      </c>
      <c r="H3732" s="49" t="s">
        <v>5305</v>
      </c>
      <c r="I3732" s="43"/>
      <c r="J3732" s="83" t="str">
        <f>VLOOKUP(B3732,'BBKK 30.6'!B3747:H8122,7,0)</f>
        <v>Sử dụng bình thường</v>
      </c>
      <c r="K3732" s="46" t="s">
        <v>5323</v>
      </c>
      <c r="L3732" s="46" t="s">
        <v>5331</v>
      </c>
      <c r="M3732" s="46" t="s">
        <v>203</v>
      </c>
      <c r="N3732" s="48"/>
      <c r="O3732" s="48"/>
      <c r="P3732" s="48"/>
      <c r="Q3732" s="48"/>
      <c r="R3732" s="48"/>
      <c r="S3732" s="48"/>
      <c r="T3732" s="48"/>
      <c r="U3732" s="47" t="s">
        <v>6148</v>
      </c>
      <c r="V3732" s="48"/>
      <c r="W3732" s="48"/>
      <c r="X3732" s="48"/>
      <c r="Y3732" s="48"/>
      <c r="Z3732" s="48"/>
      <c r="AA3732" s="64">
        <v>20020000</v>
      </c>
      <c r="AB3732" s="61">
        <v>1</v>
      </c>
      <c r="AC3732" s="61">
        <v>0</v>
      </c>
      <c r="AD3732" s="48"/>
      <c r="AE3732" s="48"/>
      <c r="AF3732" s="48"/>
      <c r="AG3732" s="62"/>
      <c r="AH3732" s="62"/>
      <c r="AI3732" s="62"/>
      <c r="AJ3732" s="48"/>
      <c r="AK3732" s="61" t="str">
        <f>VLOOKUP(L3732,'[2]Bảng chi tiết công cụ dụng cụ'!$A$8:$AC$4035,27,0)</f>
        <v>QLC</v>
      </c>
      <c r="AL3732" s="61">
        <v>15312001</v>
      </c>
      <c r="AM3732" s="61">
        <v>33121001</v>
      </c>
      <c r="AN3732" s="48"/>
      <c r="AO3732" s="48"/>
      <c r="AP3732" s="61" t="s">
        <v>6173</v>
      </c>
      <c r="AQ3732" s="61" t="s">
        <v>6164</v>
      </c>
      <c r="AR3732" s="48"/>
      <c r="AT3732" s="34" t="s">
        <v>77</v>
      </c>
    </row>
    <row r="3733" spans="1:46">
      <c r="A3733" s="43">
        <v>3728</v>
      </c>
      <c r="B3733" s="43" t="s">
        <v>5332</v>
      </c>
      <c r="C3733" s="43" t="str">
        <f t="shared" si="72"/>
        <v>Dùng chung TNCK</v>
      </c>
      <c r="D3733" s="43" t="s">
        <v>6604</v>
      </c>
      <c r="E3733" s="43"/>
      <c r="F3733" s="43" t="str">
        <f>VLOOKUP(H3733,'DM BPSD'!$A$2:$G$30,6,0)</f>
        <v>Lê Thị Thanh Nhàn</v>
      </c>
      <c r="G3733" s="43">
        <f>VLOOKUP(F3733,'DS Nhân viên'!$A$2:$B$577,2,0)</f>
        <v>900050</v>
      </c>
      <c r="H3733" s="49" t="s">
        <v>5305</v>
      </c>
      <c r="I3733" s="43"/>
      <c r="J3733" s="83" t="str">
        <f>VLOOKUP(B3733,'BBKK 30.6'!B3748:H8123,7,0)</f>
        <v>Sử dụng bình thường</v>
      </c>
      <c r="K3733" s="46" t="s">
        <v>5323</v>
      </c>
      <c r="L3733" s="46" t="s">
        <v>5332</v>
      </c>
      <c r="M3733" s="46" t="s">
        <v>419</v>
      </c>
      <c r="N3733" s="48"/>
      <c r="O3733" s="48"/>
      <c r="P3733" s="48"/>
      <c r="Q3733" s="48"/>
      <c r="R3733" s="48"/>
      <c r="S3733" s="48"/>
      <c r="T3733" s="48"/>
      <c r="U3733" s="47" t="s">
        <v>6148</v>
      </c>
      <c r="V3733" s="48"/>
      <c r="W3733" s="48"/>
      <c r="X3733" s="48"/>
      <c r="Y3733" s="48"/>
      <c r="Z3733" s="48"/>
      <c r="AA3733" s="64">
        <v>0</v>
      </c>
      <c r="AB3733" s="61">
        <v>1</v>
      </c>
      <c r="AC3733" s="61">
        <v>0</v>
      </c>
      <c r="AD3733" s="48"/>
      <c r="AE3733" s="48"/>
      <c r="AF3733" s="48"/>
      <c r="AG3733" s="62"/>
      <c r="AH3733" s="62"/>
      <c r="AI3733" s="62"/>
      <c r="AJ3733" s="48"/>
      <c r="AK3733" s="61" t="str">
        <f>VLOOKUP(L3733,'[2]Bảng chi tiết công cụ dụng cụ'!$A$8:$AC$4035,27,0)</f>
        <v>QLC</v>
      </c>
      <c r="AL3733" s="61">
        <v>15311001</v>
      </c>
      <c r="AM3733" s="61">
        <v>33121001</v>
      </c>
      <c r="AN3733" s="48"/>
      <c r="AO3733" s="48"/>
      <c r="AP3733" s="61" t="s">
        <v>6174</v>
      </c>
      <c r="AQ3733" s="61" t="s">
        <v>6164</v>
      </c>
      <c r="AR3733" s="48"/>
      <c r="AS3733" s="65">
        <v>42401</v>
      </c>
      <c r="AT3733" s="34" t="s">
        <v>77</v>
      </c>
    </row>
    <row r="3734" spans="1:46">
      <c r="A3734" s="43">
        <v>3729</v>
      </c>
      <c r="B3734" s="43" t="s">
        <v>5333</v>
      </c>
      <c r="C3734" s="43" t="str">
        <f t="shared" si="72"/>
        <v>Dùng chung TNCK</v>
      </c>
      <c r="D3734" s="43" t="s">
        <v>6604</v>
      </c>
      <c r="E3734" s="43"/>
      <c r="F3734" s="43" t="str">
        <f>VLOOKUP(H3734,'DM BPSD'!$A$2:$G$30,6,0)</f>
        <v>Lê Thị Thanh Nhàn</v>
      </c>
      <c r="G3734" s="43">
        <f>VLOOKUP(F3734,'DS Nhân viên'!$A$2:$B$577,2,0)</f>
        <v>900050</v>
      </c>
      <c r="H3734" s="49" t="s">
        <v>5305</v>
      </c>
      <c r="I3734" s="43"/>
      <c r="J3734" s="83" t="str">
        <f>VLOOKUP(B3734,'BBKK 30.6'!B3749:H8124,7,0)</f>
        <v>Sử dụng bình thường</v>
      </c>
      <c r="K3734" s="46" t="s">
        <v>5323</v>
      </c>
      <c r="L3734" s="46" t="s">
        <v>5333</v>
      </c>
      <c r="M3734" s="46" t="s">
        <v>536</v>
      </c>
      <c r="N3734" s="48"/>
      <c r="O3734" s="48"/>
      <c r="P3734" s="48"/>
      <c r="Q3734" s="48"/>
      <c r="R3734" s="48"/>
      <c r="S3734" s="48"/>
      <c r="T3734" s="48"/>
      <c r="U3734" s="47" t="s">
        <v>6148</v>
      </c>
      <c r="V3734" s="48"/>
      <c r="W3734" s="48"/>
      <c r="X3734" s="48"/>
      <c r="Y3734" s="48"/>
      <c r="Z3734" s="48"/>
      <c r="AA3734" s="64">
        <v>5076000</v>
      </c>
      <c r="AB3734" s="61">
        <v>1</v>
      </c>
      <c r="AC3734" s="61">
        <v>0</v>
      </c>
      <c r="AD3734" s="48"/>
      <c r="AE3734" s="48"/>
      <c r="AF3734" s="48"/>
      <c r="AG3734" s="62"/>
      <c r="AH3734" s="62"/>
      <c r="AI3734" s="62"/>
      <c r="AJ3734" s="48"/>
      <c r="AK3734" s="61" t="str">
        <f>VLOOKUP(L3734,'[2]Bảng chi tiết công cụ dụng cụ'!$A$8:$AC$4035,27,0)</f>
        <v>QLC</v>
      </c>
      <c r="AL3734" s="61">
        <v>15311001</v>
      </c>
      <c r="AM3734" s="61">
        <v>33121001</v>
      </c>
      <c r="AN3734" s="48"/>
      <c r="AO3734" s="48"/>
      <c r="AP3734" s="61" t="s">
        <v>6174</v>
      </c>
      <c r="AQ3734" s="61" t="s">
        <v>6164</v>
      </c>
      <c r="AR3734" s="48"/>
      <c r="AT3734" s="34" t="s">
        <v>77</v>
      </c>
    </row>
    <row r="3735" spans="1:46" ht="31.5">
      <c r="A3735" s="43">
        <v>3730</v>
      </c>
      <c r="B3735" s="43" t="s">
        <v>5334</v>
      </c>
      <c r="C3735" s="43" t="str">
        <f t="shared" si="72"/>
        <v>Dùng chung TNCK, cạnh chị Hà TNCK</v>
      </c>
      <c r="D3735" s="43" t="s">
        <v>6604</v>
      </c>
      <c r="E3735" s="43"/>
      <c r="F3735" s="43" t="str">
        <f>VLOOKUP(H3735,'DM BPSD'!$A$2:$G$30,6,0)</f>
        <v>Lê Thị Thanh Nhàn</v>
      </c>
      <c r="G3735" s="43">
        <f>VLOOKUP(F3735,'DS Nhân viên'!$A$2:$B$577,2,0)</f>
        <v>900050</v>
      </c>
      <c r="H3735" s="49" t="s">
        <v>5305</v>
      </c>
      <c r="I3735" s="43"/>
      <c r="J3735" s="83" t="str">
        <f>VLOOKUP(B3735,'BBKK 30.6'!B3750:H8125,7,0)</f>
        <v>Sử dụng bình thường</v>
      </c>
      <c r="K3735" s="46" t="s">
        <v>5335</v>
      </c>
      <c r="L3735" s="46" t="s">
        <v>5334</v>
      </c>
      <c r="M3735" s="46" t="s">
        <v>411</v>
      </c>
      <c r="N3735" s="48"/>
      <c r="O3735" s="48"/>
      <c r="P3735" s="48"/>
      <c r="Q3735" s="48"/>
      <c r="R3735" s="48"/>
      <c r="S3735" s="48"/>
      <c r="T3735" s="48"/>
      <c r="U3735" s="47" t="s">
        <v>6148</v>
      </c>
      <c r="V3735" s="48"/>
      <c r="W3735" s="48"/>
      <c r="X3735" s="48"/>
      <c r="Y3735" s="48"/>
      <c r="Z3735" s="48"/>
      <c r="AA3735" s="64">
        <v>8415000</v>
      </c>
      <c r="AB3735" s="61">
        <v>1</v>
      </c>
      <c r="AC3735" s="61">
        <v>0</v>
      </c>
      <c r="AD3735" s="48"/>
      <c r="AE3735" s="48"/>
      <c r="AF3735" s="48"/>
      <c r="AG3735" s="62"/>
      <c r="AH3735" s="62"/>
      <c r="AI3735" s="62"/>
      <c r="AJ3735" s="48"/>
      <c r="AK3735" s="61" t="str">
        <f>VLOOKUP(L3735,'[2]Bảng chi tiết công cụ dụng cụ'!$A$8:$AC$4035,27,0)</f>
        <v>QLC</v>
      </c>
      <c r="AL3735" s="61">
        <v>15311001</v>
      </c>
      <c r="AM3735" s="61">
        <v>33121001</v>
      </c>
      <c r="AN3735" s="48"/>
      <c r="AO3735" s="48"/>
      <c r="AP3735" s="61" t="s">
        <v>6174</v>
      </c>
      <c r="AQ3735" s="61" t="s">
        <v>6164</v>
      </c>
      <c r="AR3735" s="48"/>
      <c r="AT3735" s="34" t="s">
        <v>77</v>
      </c>
    </row>
    <row r="3736" spans="1:46" ht="31.5">
      <c r="A3736" s="43">
        <v>3731</v>
      </c>
      <c r="B3736" s="43" t="s">
        <v>5336</v>
      </c>
      <c r="C3736" s="43" t="str">
        <f t="shared" si="72"/>
        <v>Dùng chung TNCK, sau lưng Dương</v>
      </c>
      <c r="D3736" s="43" t="s">
        <v>6604</v>
      </c>
      <c r="E3736" s="43"/>
      <c r="F3736" s="43" t="str">
        <f>VLOOKUP(H3736,'DM BPSD'!$A$2:$G$30,6,0)</f>
        <v>Lê Thị Thanh Nhàn</v>
      </c>
      <c r="G3736" s="43">
        <f>VLOOKUP(F3736,'DS Nhân viên'!$A$2:$B$577,2,0)</f>
        <v>900050</v>
      </c>
      <c r="H3736" s="49" t="s">
        <v>5305</v>
      </c>
      <c r="I3736" s="43"/>
      <c r="J3736" s="83" t="str">
        <f>VLOOKUP(B3736,'BBKK 30.6'!B3751:H8126,7,0)</f>
        <v>Sử dụng bình thường</v>
      </c>
      <c r="K3736" s="46" t="s">
        <v>5338</v>
      </c>
      <c r="L3736" s="46" t="s">
        <v>5336</v>
      </c>
      <c r="M3736" s="46" t="s">
        <v>5337</v>
      </c>
      <c r="N3736" s="48"/>
      <c r="O3736" s="48"/>
      <c r="P3736" s="48"/>
      <c r="Q3736" s="48"/>
      <c r="R3736" s="48"/>
      <c r="S3736" s="48"/>
      <c r="T3736" s="48"/>
      <c r="U3736" s="47" t="s">
        <v>6148</v>
      </c>
      <c r="V3736" s="48"/>
      <c r="W3736" s="48"/>
      <c r="X3736" s="48"/>
      <c r="Y3736" s="48"/>
      <c r="Z3736" s="48"/>
      <c r="AA3736" s="64">
        <v>39500000</v>
      </c>
      <c r="AB3736" s="62">
        <v>60</v>
      </c>
      <c r="AC3736" s="64">
        <f>VLOOKUP(L3736,'[1]Bảng tổng hợp tài sản cố định'!$C$7:$S$333,17,0)</f>
        <v>0</v>
      </c>
      <c r="AD3736" s="48"/>
      <c r="AE3736" s="48"/>
      <c r="AF3736" s="48"/>
      <c r="AG3736" s="62"/>
      <c r="AH3736" s="62"/>
      <c r="AI3736" s="62"/>
      <c r="AJ3736" s="48"/>
      <c r="AK3736" s="61" t="str">
        <f>VLOOKUP(L3736,'[3]Bảng tổng hợp tài sản cố định'!$C$8:$T$354,18,0)</f>
        <v>QLC</v>
      </c>
      <c r="AL3736" s="61" t="s">
        <v>6223</v>
      </c>
      <c r="AM3736" s="61">
        <v>33121001</v>
      </c>
      <c r="AN3736" s="48"/>
      <c r="AO3736" s="48"/>
      <c r="AP3736" s="61" t="s">
        <v>6165</v>
      </c>
      <c r="AQ3736" s="61" t="s">
        <v>6166</v>
      </c>
      <c r="AR3736" s="48"/>
      <c r="AS3736" s="65">
        <v>43402</v>
      </c>
      <c r="AT3736" s="34" t="s">
        <v>6153</v>
      </c>
    </row>
    <row r="3737" spans="1:46" ht="31.5">
      <c r="A3737" s="43">
        <v>3732</v>
      </c>
      <c r="B3737" s="43" t="s">
        <v>5339</v>
      </c>
      <c r="C3737" s="43" t="str">
        <f t="shared" si="72"/>
        <v>Dùng chung TNCK, sau lưng Dương</v>
      </c>
      <c r="D3737" s="43" t="s">
        <v>6604</v>
      </c>
      <c r="E3737" s="43"/>
      <c r="F3737" s="43" t="str">
        <f>VLOOKUP(H3737,'DM BPSD'!$A$2:$G$30,6,0)</f>
        <v>Lê Thị Thanh Nhàn</v>
      </c>
      <c r="G3737" s="43">
        <f>VLOOKUP(F3737,'DS Nhân viên'!$A$2:$B$577,2,0)</f>
        <v>900050</v>
      </c>
      <c r="H3737" s="49" t="s">
        <v>5305</v>
      </c>
      <c r="I3737" s="43"/>
      <c r="J3737" s="83" t="str">
        <f>VLOOKUP(B3737,'BBKK 30.6'!B3752:H8127,7,0)</f>
        <v>Sử dụng bình thường</v>
      </c>
      <c r="K3737" s="46" t="s">
        <v>5338</v>
      </c>
      <c r="L3737" s="46" t="s">
        <v>5339</v>
      </c>
      <c r="M3737" s="46" t="s">
        <v>4010</v>
      </c>
      <c r="N3737" s="48"/>
      <c r="O3737" s="48"/>
      <c r="P3737" s="48"/>
      <c r="Q3737" s="48"/>
      <c r="R3737" s="48"/>
      <c r="S3737" s="48"/>
      <c r="T3737" s="48"/>
      <c r="U3737" s="47" t="s">
        <v>6148</v>
      </c>
      <c r="V3737" s="48"/>
      <c r="W3737" s="48"/>
      <c r="X3737" s="48"/>
      <c r="Y3737" s="48"/>
      <c r="Z3737" s="48"/>
      <c r="AA3737" s="64">
        <v>5076000</v>
      </c>
      <c r="AB3737" s="61">
        <v>1</v>
      </c>
      <c r="AC3737" s="61">
        <v>0</v>
      </c>
      <c r="AD3737" s="48"/>
      <c r="AE3737" s="48"/>
      <c r="AF3737" s="48"/>
      <c r="AG3737" s="62"/>
      <c r="AH3737" s="62"/>
      <c r="AI3737" s="62"/>
      <c r="AJ3737" s="48"/>
      <c r="AK3737" s="61" t="str">
        <f>VLOOKUP(L3737,'[2]Bảng chi tiết công cụ dụng cụ'!$A$8:$AC$4035,27,0)</f>
        <v>QLC</v>
      </c>
      <c r="AL3737" s="61">
        <v>15311001</v>
      </c>
      <c r="AM3737" s="61">
        <v>33121001</v>
      </c>
      <c r="AN3737" s="48"/>
      <c r="AO3737" s="48"/>
      <c r="AP3737" s="61" t="s">
        <v>6174</v>
      </c>
      <c r="AQ3737" s="61" t="s">
        <v>6164</v>
      </c>
      <c r="AR3737" s="48"/>
      <c r="AT3737" s="34" t="s">
        <v>77</v>
      </c>
    </row>
    <row r="3738" spans="1:46" ht="31.5">
      <c r="A3738" s="43">
        <v>3733</v>
      </c>
      <c r="B3738" s="43" t="s">
        <v>5340</v>
      </c>
      <c r="C3738" s="43" t="str">
        <f t="shared" si="72"/>
        <v>Dùng chung TNCK, sau lưng Dương</v>
      </c>
      <c r="D3738" s="43" t="s">
        <v>6604</v>
      </c>
      <c r="E3738" s="43"/>
      <c r="F3738" s="43" t="str">
        <f>VLOOKUP(H3738,'DM BPSD'!$A$2:$G$30,6,0)</f>
        <v>Lê Thị Thanh Nhàn</v>
      </c>
      <c r="G3738" s="43">
        <f>VLOOKUP(F3738,'DS Nhân viên'!$A$2:$B$577,2,0)</f>
        <v>900050</v>
      </c>
      <c r="H3738" s="49" t="s">
        <v>5305</v>
      </c>
      <c r="I3738" s="43"/>
      <c r="J3738" s="83" t="str">
        <f>VLOOKUP(B3738,'BBKK 30.6'!B3753:H8128,7,0)</f>
        <v>Sử dụng bình thường</v>
      </c>
      <c r="K3738" s="46" t="s">
        <v>5338</v>
      </c>
      <c r="L3738" s="46" t="s">
        <v>5340</v>
      </c>
      <c r="M3738" s="46" t="s">
        <v>4010</v>
      </c>
      <c r="N3738" s="48"/>
      <c r="O3738" s="48"/>
      <c r="P3738" s="48"/>
      <c r="Q3738" s="48"/>
      <c r="R3738" s="48"/>
      <c r="S3738" s="48"/>
      <c r="T3738" s="48"/>
      <c r="U3738" s="47" t="s">
        <v>6148</v>
      </c>
      <c r="V3738" s="48"/>
      <c r="W3738" s="48"/>
      <c r="X3738" s="48"/>
      <c r="Y3738" s="48"/>
      <c r="Z3738" s="48"/>
      <c r="AA3738" s="64">
        <v>5076000</v>
      </c>
      <c r="AB3738" s="61">
        <v>1</v>
      </c>
      <c r="AC3738" s="61">
        <v>0</v>
      </c>
      <c r="AD3738" s="48"/>
      <c r="AE3738" s="48"/>
      <c r="AF3738" s="48"/>
      <c r="AG3738" s="62"/>
      <c r="AH3738" s="62"/>
      <c r="AI3738" s="62"/>
      <c r="AJ3738" s="48"/>
      <c r="AK3738" s="61" t="str">
        <f>VLOOKUP(L3738,'[2]Bảng chi tiết công cụ dụng cụ'!$A$8:$AC$4035,27,0)</f>
        <v>QLC</v>
      </c>
      <c r="AL3738" s="61">
        <v>15311001</v>
      </c>
      <c r="AM3738" s="61">
        <v>33121001</v>
      </c>
      <c r="AN3738" s="48"/>
      <c r="AO3738" s="48"/>
      <c r="AP3738" s="61" t="s">
        <v>6174</v>
      </c>
      <c r="AQ3738" s="61" t="s">
        <v>6164</v>
      </c>
      <c r="AR3738" s="48"/>
      <c r="AT3738" s="34" t="s">
        <v>77</v>
      </c>
    </row>
    <row r="3739" spans="1:46" ht="31.5">
      <c r="A3739" s="43">
        <v>3734</v>
      </c>
      <c r="B3739" s="43" t="s">
        <v>5341</v>
      </c>
      <c r="C3739" s="43" t="str">
        <f t="shared" si="72"/>
        <v>Dùng chung TNCK, sau lưng Ms Hiền</v>
      </c>
      <c r="D3739" s="43" t="s">
        <v>6604</v>
      </c>
      <c r="E3739" s="43"/>
      <c r="F3739" s="43" t="str">
        <f>VLOOKUP(H3739,'DM BPSD'!$A$2:$G$30,6,0)</f>
        <v>Lê Thị Thanh Nhàn</v>
      </c>
      <c r="G3739" s="43">
        <f>VLOOKUP(F3739,'DS Nhân viên'!$A$2:$B$577,2,0)</f>
        <v>900050</v>
      </c>
      <c r="H3739" s="49" t="s">
        <v>5305</v>
      </c>
      <c r="I3739" s="43"/>
      <c r="J3739" s="83" t="str">
        <f>VLOOKUP(B3739,'BBKK 30.6'!B3754:H8129,7,0)</f>
        <v>Sử dụng bình thường</v>
      </c>
      <c r="K3739" s="46" t="s">
        <v>5342</v>
      </c>
      <c r="L3739" s="46" t="s">
        <v>5341</v>
      </c>
      <c r="M3739" s="46" t="s">
        <v>1535</v>
      </c>
      <c r="N3739" s="48"/>
      <c r="O3739" s="48"/>
      <c r="P3739" s="48"/>
      <c r="Q3739" s="48"/>
      <c r="R3739" s="48"/>
      <c r="S3739" s="48"/>
      <c r="T3739" s="48"/>
      <c r="U3739" s="47" t="s">
        <v>6148</v>
      </c>
      <c r="V3739" s="48"/>
      <c r="W3739" s="48"/>
      <c r="X3739" s="48"/>
      <c r="Y3739" s="48"/>
      <c r="Z3739" s="48"/>
      <c r="AA3739" s="64">
        <v>3960000</v>
      </c>
      <c r="AB3739" s="61">
        <v>1</v>
      </c>
      <c r="AC3739" s="61">
        <v>0</v>
      </c>
      <c r="AD3739" s="48"/>
      <c r="AE3739" s="48"/>
      <c r="AF3739" s="48"/>
      <c r="AG3739" s="62"/>
      <c r="AH3739" s="62"/>
      <c r="AI3739" s="62"/>
      <c r="AJ3739" s="48"/>
      <c r="AK3739" s="61" t="str">
        <f>VLOOKUP(L3739,'[2]Bảng chi tiết công cụ dụng cụ'!$A$8:$AC$4035,27,0)</f>
        <v>QLC</v>
      </c>
      <c r="AL3739" s="61">
        <v>15311001</v>
      </c>
      <c r="AM3739" s="61">
        <v>33121001</v>
      </c>
      <c r="AN3739" s="48"/>
      <c r="AO3739" s="48"/>
      <c r="AP3739" s="61" t="s">
        <v>6173</v>
      </c>
      <c r="AQ3739" s="61" t="s">
        <v>6164</v>
      </c>
      <c r="AR3739" s="48"/>
      <c r="AS3739" s="65">
        <v>42887</v>
      </c>
      <c r="AT3739" s="34" t="s">
        <v>77</v>
      </c>
    </row>
    <row r="3740" spans="1:46" ht="31.5">
      <c r="A3740" s="43">
        <v>3735</v>
      </c>
      <c r="B3740" s="43" t="s">
        <v>5343</v>
      </c>
      <c r="C3740" s="43" t="str">
        <f t="shared" si="72"/>
        <v>Dùng chung TNCK, sau lưng Ms Nhàn</v>
      </c>
      <c r="D3740" s="43" t="s">
        <v>6604</v>
      </c>
      <c r="E3740" s="43"/>
      <c r="F3740" s="43" t="str">
        <f>VLOOKUP(H3740,'DM BPSD'!$A$2:$G$30,6,0)</f>
        <v>Lê Thị Thanh Nhàn</v>
      </c>
      <c r="G3740" s="43">
        <f>VLOOKUP(F3740,'DS Nhân viên'!$A$2:$B$577,2,0)</f>
        <v>900050</v>
      </c>
      <c r="H3740" s="49" t="s">
        <v>5305</v>
      </c>
      <c r="I3740" s="43"/>
      <c r="J3740" s="83" t="str">
        <f>VLOOKUP(B3740,'BBKK 30.6'!B3755:H8130,7,0)</f>
        <v>Sử dụng bình thường</v>
      </c>
      <c r="K3740" s="46" t="s">
        <v>5344</v>
      </c>
      <c r="L3740" s="46" t="s">
        <v>5343</v>
      </c>
      <c r="M3740" s="46" t="s">
        <v>1280</v>
      </c>
      <c r="N3740" s="48"/>
      <c r="O3740" s="48"/>
      <c r="P3740" s="48"/>
      <c r="Q3740" s="48"/>
      <c r="R3740" s="48"/>
      <c r="S3740" s="48"/>
      <c r="T3740" s="48"/>
      <c r="U3740" s="47" t="s">
        <v>6148</v>
      </c>
      <c r="V3740" s="48"/>
      <c r="W3740" s="48"/>
      <c r="X3740" s="48"/>
      <c r="Y3740" s="48"/>
      <c r="Z3740" s="48"/>
      <c r="AA3740" s="64">
        <v>10800000</v>
      </c>
      <c r="AB3740" s="61">
        <v>1</v>
      </c>
      <c r="AC3740" s="61">
        <v>0</v>
      </c>
      <c r="AD3740" s="48"/>
      <c r="AE3740" s="48"/>
      <c r="AF3740" s="48"/>
      <c r="AG3740" s="62"/>
      <c r="AH3740" s="62"/>
      <c r="AI3740" s="62"/>
      <c r="AJ3740" s="48"/>
      <c r="AK3740" s="61" t="str">
        <f>VLOOKUP(L3740,'[2]Bảng chi tiết công cụ dụng cụ'!$A$8:$AC$4035,27,0)</f>
        <v>QLC</v>
      </c>
      <c r="AL3740" s="61">
        <v>15311001</v>
      </c>
      <c r="AM3740" s="61">
        <v>33121001</v>
      </c>
      <c r="AN3740" s="48"/>
      <c r="AO3740" s="48"/>
      <c r="AP3740" s="61" t="s">
        <v>6174</v>
      </c>
      <c r="AQ3740" s="61" t="s">
        <v>6164</v>
      </c>
      <c r="AR3740" s="48"/>
      <c r="AT3740" s="34" t="s">
        <v>77</v>
      </c>
    </row>
    <row r="3741" spans="1:46" ht="31.5">
      <c r="A3741" s="43">
        <v>3736</v>
      </c>
      <c r="B3741" s="43" t="s">
        <v>5345</v>
      </c>
      <c r="C3741" s="43" t="str">
        <f t="shared" si="72"/>
        <v>Dùng chung TNCK, sau lưng Ms Nhàn</v>
      </c>
      <c r="D3741" s="43" t="s">
        <v>6604</v>
      </c>
      <c r="E3741" s="43"/>
      <c r="F3741" s="43" t="str">
        <f>VLOOKUP(H3741,'DM BPSD'!$A$2:$G$30,6,0)</f>
        <v>Lê Thị Thanh Nhàn</v>
      </c>
      <c r="G3741" s="43">
        <f>VLOOKUP(F3741,'DS Nhân viên'!$A$2:$B$577,2,0)</f>
        <v>900050</v>
      </c>
      <c r="H3741" s="49" t="s">
        <v>5305</v>
      </c>
      <c r="I3741" s="43"/>
      <c r="J3741" s="83" t="str">
        <f>VLOOKUP(B3741,'BBKK 30.6'!B3756:H8131,7,0)</f>
        <v>Sử dụng bình thường</v>
      </c>
      <c r="K3741" s="46" t="s">
        <v>5344</v>
      </c>
      <c r="L3741" s="46" t="s">
        <v>5345</v>
      </c>
      <c r="M3741" s="46" t="s">
        <v>536</v>
      </c>
      <c r="N3741" s="48"/>
      <c r="O3741" s="48"/>
      <c r="P3741" s="48"/>
      <c r="Q3741" s="48"/>
      <c r="R3741" s="48"/>
      <c r="S3741" s="48"/>
      <c r="T3741" s="48"/>
      <c r="U3741" s="47" t="s">
        <v>6148</v>
      </c>
      <c r="V3741" s="48"/>
      <c r="W3741" s="48"/>
      <c r="X3741" s="48"/>
      <c r="Y3741" s="48"/>
      <c r="Z3741" s="48"/>
      <c r="AA3741" s="64">
        <v>5076000</v>
      </c>
      <c r="AB3741" s="61">
        <v>1</v>
      </c>
      <c r="AC3741" s="61">
        <v>0</v>
      </c>
      <c r="AD3741" s="48"/>
      <c r="AE3741" s="48"/>
      <c r="AF3741" s="48"/>
      <c r="AG3741" s="62"/>
      <c r="AH3741" s="62"/>
      <c r="AI3741" s="62"/>
      <c r="AJ3741" s="48"/>
      <c r="AK3741" s="61" t="str">
        <f>VLOOKUP(L3741,'[2]Bảng chi tiết công cụ dụng cụ'!$A$8:$AC$4035,27,0)</f>
        <v>QLC</v>
      </c>
      <c r="AL3741" s="61">
        <v>15311001</v>
      </c>
      <c r="AM3741" s="61">
        <v>33121001</v>
      </c>
      <c r="AN3741" s="48"/>
      <c r="AO3741" s="48"/>
      <c r="AP3741" s="61" t="s">
        <v>6174</v>
      </c>
      <c r="AQ3741" s="61" t="s">
        <v>6164</v>
      </c>
      <c r="AR3741" s="48"/>
      <c r="AT3741" s="34" t="s">
        <v>77</v>
      </c>
    </row>
    <row r="3742" spans="1:46" ht="31.5">
      <c r="A3742" s="43">
        <v>3737</v>
      </c>
      <c r="B3742" s="43" t="s">
        <v>5346</v>
      </c>
      <c r="C3742" s="43" t="str">
        <f t="shared" si="72"/>
        <v>Dùng chung TNCK, sau lưng Ms Nhàn</v>
      </c>
      <c r="D3742" s="43" t="s">
        <v>6604</v>
      </c>
      <c r="E3742" s="43"/>
      <c r="F3742" s="43" t="str">
        <f>VLOOKUP(H3742,'DM BPSD'!$A$2:$G$30,6,0)</f>
        <v>Lê Thị Thanh Nhàn</v>
      </c>
      <c r="G3742" s="43">
        <f>VLOOKUP(F3742,'DS Nhân viên'!$A$2:$B$577,2,0)</f>
        <v>900050</v>
      </c>
      <c r="H3742" s="49" t="s">
        <v>5305</v>
      </c>
      <c r="I3742" s="43"/>
      <c r="J3742" s="83" t="str">
        <f>VLOOKUP(B3742,'BBKK 30.6'!B3757:H8132,7,0)</f>
        <v>Sử dụng bình thường</v>
      </c>
      <c r="K3742" s="46" t="s">
        <v>5344</v>
      </c>
      <c r="L3742" s="46" t="s">
        <v>5346</v>
      </c>
      <c r="M3742" s="46" t="s">
        <v>536</v>
      </c>
      <c r="N3742" s="48"/>
      <c r="O3742" s="48"/>
      <c r="P3742" s="48"/>
      <c r="Q3742" s="48"/>
      <c r="R3742" s="48"/>
      <c r="S3742" s="48"/>
      <c r="T3742" s="48"/>
      <c r="U3742" s="47" t="s">
        <v>6148</v>
      </c>
      <c r="V3742" s="48"/>
      <c r="W3742" s="48"/>
      <c r="X3742" s="48"/>
      <c r="Y3742" s="48"/>
      <c r="Z3742" s="48"/>
      <c r="AA3742" s="64">
        <v>5076000</v>
      </c>
      <c r="AB3742" s="61">
        <v>1</v>
      </c>
      <c r="AC3742" s="61">
        <v>0</v>
      </c>
      <c r="AD3742" s="48"/>
      <c r="AE3742" s="48"/>
      <c r="AF3742" s="48"/>
      <c r="AG3742" s="62"/>
      <c r="AH3742" s="62"/>
      <c r="AI3742" s="62"/>
      <c r="AJ3742" s="48"/>
      <c r="AK3742" s="61" t="str">
        <f>VLOOKUP(L3742,'[2]Bảng chi tiết công cụ dụng cụ'!$A$8:$AC$4035,27,0)</f>
        <v>QLC</v>
      </c>
      <c r="AL3742" s="61">
        <v>15311001</v>
      </c>
      <c r="AM3742" s="61">
        <v>33121001</v>
      </c>
      <c r="AN3742" s="48"/>
      <c r="AO3742" s="48"/>
      <c r="AP3742" s="61" t="s">
        <v>6174</v>
      </c>
      <c r="AQ3742" s="61" t="s">
        <v>6164</v>
      </c>
      <c r="AR3742" s="48"/>
      <c r="AT3742" s="34" t="s">
        <v>77</v>
      </c>
    </row>
    <row r="3743" spans="1:46" ht="31.5">
      <c r="A3743" s="43">
        <v>3738</v>
      </c>
      <c r="B3743" s="43" t="s">
        <v>5347</v>
      </c>
      <c r="C3743" s="43" t="str">
        <f t="shared" si="72"/>
        <v>Dùng chung TNCK, sau lưng Ms Nhàn</v>
      </c>
      <c r="D3743" s="43" t="s">
        <v>6604</v>
      </c>
      <c r="E3743" s="43"/>
      <c r="F3743" s="43" t="str">
        <f>VLOOKUP(H3743,'DM BPSD'!$A$2:$G$30,6,0)</f>
        <v>Lê Thị Thanh Nhàn</v>
      </c>
      <c r="G3743" s="43">
        <f>VLOOKUP(F3743,'DS Nhân viên'!$A$2:$B$577,2,0)</f>
        <v>900050</v>
      </c>
      <c r="H3743" s="49" t="s">
        <v>5305</v>
      </c>
      <c r="I3743" s="43"/>
      <c r="J3743" s="83" t="str">
        <f>VLOOKUP(B3743,'BBKK 30.6'!B3758:H8133,7,0)</f>
        <v>Sử dụng bình thường</v>
      </c>
      <c r="K3743" s="46" t="s">
        <v>5344</v>
      </c>
      <c r="L3743" s="46" t="s">
        <v>5347</v>
      </c>
      <c r="M3743" s="46" t="s">
        <v>867</v>
      </c>
      <c r="N3743" s="48"/>
      <c r="O3743" s="48"/>
      <c r="P3743" s="48"/>
      <c r="Q3743" s="48"/>
      <c r="R3743" s="48"/>
      <c r="S3743" s="48"/>
      <c r="T3743" s="48"/>
      <c r="U3743" s="47" t="s">
        <v>6148</v>
      </c>
      <c r="V3743" s="48"/>
      <c r="W3743" s="48"/>
      <c r="X3743" s="48"/>
      <c r="Y3743" s="48"/>
      <c r="Z3743" s="48"/>
      <c r="AA3743" s="64">
        <v>2916000</v>
      </c>
      <c r="AB3743" s="61">
        <v>1</v>
      </c>
      <c r="AC3743" s="61">
        <v>0</v>
      </c>
      <c r="AD3743" s="48"/>
      <c r="AE3743" s="48"/>
      <c r="AF3743" s="48"/>
      <c r="AG3743" s="62"/>
      <c r="AH3743" s="62"/>
      <c r="AI3743" s="62"/>
      <c r="AJ3743" s="48"/>
      <c r="AK3743" s="61" t="str">
        <f>VLOOKUP(L3743,'[2]Bảng chi tiết công cụ dụng cụ'!$A$8:$AC$4035,27,0)</f>
        <v>QLC</v>
      </c>
      <c r="AL3743" s="61">
        <v>15311001</v>
      </c>
      <c r="AM3743" s="61">
        <v>33121001</v>
      </c>
      <c r="AN3743" s="48"/>
      <c r="AO3743" s="48"/>
      <c r="AP3743" s="61" t="s">
        <v>6174</v>
      </c>
      <c r="AQ3743" s="61" t="s">
        <v>6164</v>
      </c>
      <c r="AR3743" s="48"/>
      <c r="AT3743" s="34" t="s">
        <v>77</v>
      </c>
    </row>
    <row r="3744" spans="1:46" ht="31.5">
      <c r="A3744" s="43">
        <v>3739</v>
      </c>
      <c r="B3744" s="43" t="s">
        <v>5348</v>
      </c>
      <c r="C3744" s="43" t="str">
        <f t="shared" si="72"/>
        <v>Dùng chung TNCK, sau lưng Ms Nhàn</v>
      </c>
      <c r="D3744" s="43" t="s">
        <v>6604</v>
      </c>
      <c r="E3744" s="43"/>
      <c r="F3744" s="43" t="str">
        <f>VLOOKUP(H3744,'DM BPSD'!$A$2:$G$30,6,0)</f>
        <v>Lê Thị Thanh Nhàn</v>
      </c>
      <c r="G3744" s="43">
        <f>VLOOKUP(F3744,'DS Nhân viên'!$A$2:$B$577,2,0)</f>
        <v>900050</v>
      </c>
      <c r="H3744" s="49" t="s">
        <v>5305</v>
      </c>
      <c r="I3744" s="43"/>
      <c r="J3744" s="83" t="str">
        <f>VLOOKUP(B3744,'BBKK 30.6'!B3759:H8134,7,0)</f>
        <v>Sử dụng bình thường</v>
      </c>
      <c r="K3744" s="46" t="s">
        <v>5344</v>
      </c>
      <c r="L3744" s="46" t="s">
        <v>5348</v>
      </c>
      <c r="M3744" s="46" t="s">
        <v>1535</v>
      </c>
      <c r="N3744" s="48"/>
      <c r="O3744" s="48"/>
      <c r="P3744" s="48"/>
      <c r="Q3744" s="48"/>
      <c r="R3744" s="48"/>
      <c r="S3744" s="48"/>
      <c r="T3744" s="48"/>
      <c r="U3744" s="47" t="s">
        <v>6148</v>
      </c>
      <c r="V3744" s="48"/>
      <c r="W3744" s="48"/>
      <c r="X3744" s="48"/>
      <c r="Y3744" s="48"/>
      <c r="Z3744" s="48"/>
      <c r="AA3744" s="64">
        <v>3960000</v>
      </c>
      <c r="AB3744" s="61">
        <v>1</v>
      </c>
      <c r="AC3744" s="61">
        <v>0</v>
      </c>
      <c r="AD3744" s="48"/>
      <c r="AE3744" s="48"/>
      <c r="AF3744" s="48"/>
      <c r="AG3744" s="62"/>
      <c r="AH3744" s="62"/>
      <c r="AI3744" s="62"/>
      <c r="AJ3744" s="48"/>
      <c r="AK3744" s="61" t="str">
        <f>VLOOKUP(L3744,'[2]Bảng chi tiết công cụ dụng cụ'!$A$8:$AC$4035,27,0)</f>
        <v>QLC</v>
      </c>
      <c r="AL3744" s="61">
        <v>15311001</v>
      </c>
      <c r="AM3744" s="61">
        <v>33121001</v>
      </c>
      <c r="AN3744" s="48"/>
      <c r="AO3744" s="48"/>
      <c r="AP3744" s="61" t="s">
        <v>6173</v>
      </c>
      <c r="AQ3744" s="61" t="s">
        <v>6164</v>
      </c>
      <c r="AR3744" s="48"/>
      <c r="AS3744" s="65">
        <v>42887</v>
      </c>
      <c r="AT3744" s="34" t="s">
        <v>77</v>
      </c>
    </row>
    <row r="3745" spans="1:46" ht="31.5">
      <c r="A3745" s="43">
        <v>3740</v>
      </c>
      <c r="B3745" s="43" t="s">
        <v>5349</v>
      </c>
      <c r="C3745" s="43" t="str">
        <f t="shared" si="72"/>
        <v>Dùng chung TNCK, sau lưng Tuyết</v>
      </c>
      <c r="D3745" s="43" t="s">
        <v>6604</v>
      </c>
      <c r="E3745" s="43"/>
      <c r="F3745" s="43" t="str">
        <f>VLOOKUP(H3745,'DM BPSD'!$A$2:$G$30,6,0)</f>
        <v>Lê Thị Thanh Nhàn</v>
      </c>
      <c r="G3745" s="43">
        <f>VLOOKUP(F3745,'DS Nhân viên'!$A$2:$B$577,2,0)</f>
        <v>900050</v>
      </c>
      <c r="H3745" s="49" t="s">
        <v>5305</v>
      </c>
      <c r="I3745" s="43"/>
      <c r="J3745" s="83" t="str">
        <f>VLOOKUP(B3745,'BBKK 30.6'!B3760:H8135,7,0)</f>
        <v>Sử dụng bình thường</v>
      </c>
      <c r="K3745" s="46" t="s">
        <v>5350</v>
      </c>
      <c r="L3745" s="46" t="s">
        <v>5349</v>
      </c>
      <c r="M3745" s="46" t="s">
        <v>1007</v>
      </c>
      <c r="N3745" s="48"/>
      <c r="O3745" s="48"/>
      <c r="P3745" s="48"/>
      <c r="Q3745" s="48"/>
      <c r="R3745" s="48"/>
      <c r="S3745" s="48"/>
      <c r="T3745" s="48"/>
      <c r="U3745" s="47" t="s">
        <v>6148</v>
      </c>
      <c r="V3745" s="48"/>
      <c r="W3745" s="48"/>
      <c r="X3745" s="48"/>
      <c r="Y3745" s="48"/>
      <c r="Z3745" s="48"/>
      <c r="AA3745" s="64">
        <v>8360000</v>
      </c>
      <c r="AB3745" s="61">
        <v>1</v>
      </c>
      <c r="AC3745" s="61">
        <v>0</v>
      </c>
      <c r="AD3745" s="48"/>
      <c r="AE3745" s="48"/>
      <c r="AF3745" s="48"/>
      <c r="AG3745" s="62"/>
      <c r="AH3745" s="62"/>
      <c r="AI3745" s="62"/>
      <c r="AJ3745" s="48"/>
      <c r="AK3745" s="61" t="str">
        <f>VLOOKUP(L3745,'[2]Bảng chi tiết công cụ dụng cụ'!$A$8:$AC$4035,27,0)</f>
        <v>QLC</v>
      </c>
      <c r="AL3745" s="61">
        <v>15311001</v>
      </c>
      <c r="AM3745" s="61">
        <v>33121001</v>
      </c>
      <c r="AN3745" s="48"/>
      <c r="AO3745" s="48"/>
      <c r="AP3745" s="61" t="s">
        <v>6174</v>
      </c>
      <c r="AQ3745" s="61" t="s">
        <v>6164</v>
      </c>
      <c r="AR3745" s="48"/>
      <c r="AS3745" s="65">
        <v>44120</v>
      </c>
      <c r="AT3745" s="34" t="s">
        <v>77</v>
      </c>
    </row>
    <row r="3746" spans="1:46" ht="31.5">
      <c r="A3746" s="43">
        <v>3741</v>
      </c>
      <c r="B3746" s="43" t="s">
        <v>5351</v>
      </c>
      <c r="C3746" s="43" t="str">
        <f t="shared" si="72"/>
        <v>Dùng chung TNCK, sau lưng Tuyết</v>
      </c>
      <c r="D3746" s="43" t="s">
        <v>6604</v>
      </c>
      <c r="E3746" s="43"/>
      <c r="F3746" s="43" t="str">
        <f>VLOOKUP(H3746,'DM BPSD'!$A$2:$G$30,6,0)</f>
        <v>Lê Thị Thanh Nhàn</v>
      </c>
      <c r="G3746" s="43">
        <f>VLOOKUP(F3746,'DS Nhân viên'!$A$2:$B$577,2,0)</f>
        <v>900050</v>
      </c>
      <c r="H3746" s="49" t="s">
        <v>5305</v>
      </c>
      <c r="I3746" s="43"/>
      <c r="J3746" s="83" t="str">
        <f>VLOOKUP(B3746,'BBKK 30.6'!B3761:H8136,7,0)</f>
        <v>Sử dụng bình thường</v>
      </c>
      <c r="K3746" s="46" t="s">
        <v>5350</v>
      </c>
      <c r="L3746" s="46" t="s">
        <v>5351</v>
      </c>
      <c r="M3746" s="46" t="s">
        <v>4010</v>
      </c>
      <c r="N3746" s="48"/>
      <c r="O3746" s="48"/>
      <c r="P3746" s="48"/>
      <c r="Q3746" s="48"/>
      <c r="R3746" s="48"/>
      <c r="S3746" s="48"/>
      <c r="T3746" s="48"/>
      <c r="U3746" s="47" t="s">
        <v>6148</v>
      </c>
      <c r="V3746" s="48"/>
      <c r="W3746" s="48"/>
      <c r="X3746" s="48"/>
      <c r="Y3746" s="48"/>
      <c r="Z3746" s="48"/>
      <c r="AA3746" s="64">
        <v>5076000</v>
      </c>
      <c r="AB3746" s="61">
        <v>1</v>
      </c>
      <c r="AC3746" s="61">
        <v>0</v>
      </c>
      <c r="AD3746" s="48"/>
      <c r="AE3746" s="48"/>
      <c r="AF3746" s="48"/>
      <c r="AG3746" s="62"/>
      <c r="AH3746" s="62"/>
      <c r="AI3746" s="62"/>
      <c r="AJ3746" s="48"/>
      <c r="AK3746" s="61" t="str">
        <f>VLOOKUP(L3746,'[2]Bảng chi tiết công cụ dụng cụ'!$A$8:$AC$4035,27,0)</f>
        <v>QLC</v>
      </c>
      <c r="AL3746" s="61">
        <v>15311001</v>
      </c>
      <c r="AM3746" s="61">
        <v>33121001</v>
      </c>
      <c r="AN3746" s="48"/>
      <c r="AO3746" s="48"/>
      <c r="AP3746" s="61" t="s">
        <v>6174</v>
      </c>
      <c r="AQ3746" s="61" t="s">
        <v>6164</v>
      </c>
      <c r="AR3746" s="48"/>
      <c r="AT3746" s="34" t="s">
        <v>77</v>
      </c>
    </row>
    <row r="3747" spans="1:46" ht="31.5">
      <c r="A3747" s="43">
        <v>3742</v>
      </c>
      <c r="B3747" s="43" t="s">
        <v>5352</v>
      </c>
      <c r="C3747" s="43" t="str">
        <f t="shared" si="72"/>
        <v>Dùng chung TNCK, sau lưng Tuyết</v>
      </c>
      <c r="D3747" s="43" t="s">
        <v>6604</v>
      </c>
      <c r="E3747" s="43"/>
      <c r="F3747" s="43" t="str">
        <f>VLOOKUP(H3747,'DM BPSD'!$A$2:$G$30,6,0)</f>
        <v>Lê Thị Thanh Nhàn</v>
      </c>
      <c r="G3747" s="43">
        <f>VLOOKUP(F3747,'DS Nhân viên'!$A$2:$B$577,2,0)</f>
        <v>900050</v>
      </c>
      <c r="H3747" s="49" t="s">
        <v>5305</v>
      </c>
      <c r="I3747" s="43"/>
      <c r="J3747" s="83" t="str">
        <f>VLOOKUP(B3747,'BBKK 30.6'!B3762:H8137,7,0)</f>
        <v>Sử dụng bình thường</v>
      </c>
      <c r="K3747" s="46" t="s">
        <v>5350</v>
      </c>
      <c r="L3747" s="46" t="s">
        <v>5352</v>
      </c>
      <c r="M3747" s="46" t="s">
        <v>4010</v>
      </c>
      <c r="N3747" s="48"/>
      <c r="O3747" s="48"/>
      <c r="P3747" s="48"/>
      <c r="Q3747" s="48"/>
      <c r="R3747" s="48"/>
      <c r="S3747" s="48"/>
      <c r="T3747" s="48"/>
      <c r="U3747" s="47" t="s">
        <v>6148</v>
      </c>
      <c r="V3747" s="48"/>
      <c r="W3747" s="48"/>
      <c r="X3747" s="48"/>
      <c r="Y3747" s="48"/>
      <c r="Z3747" s="48"/>
      <c r="AA3747" s="64">
        <v>5076000</v>
      </c>
      <c r="AB3747" s="61">
        <v>1</v>
      </c>
      <c r="AC3747" s="61">
        <v>0</v>
      </c>
      <c r="AD3747" s="48"/>
      <c r="AE3747" s="48"/>
      <c r="AF3747" s="48"/>
      <c r="AG3747" s="62"/>
      <c r="AH3747" s="62"/>
      <c r="AI3747" s="62"/>
      <c r="AJ3747" s="48"/>
      <c r="AK3747" s="61" t="str">
        <f>VLOOKUP(L3747,'[2]Bảng chi tiết công cụ dụng cụ'!$A$8:$AC$4035,27,0)</f>
        <v>QLC</v>
      </c>
      <c r="AL3747" s="61">
        <v>15311001</v>
      </c>
      <c r="AM3747" s="61">
        <v>33121001</v>
      </c>
      <c r="AN3747" s="48"/>
      <c r="AO3747" s="48"/>
      <c r="AP3747" s="61" t="s">
        <v>6174</v>
      </c>
      <c r="AQ3747" s="61" t="s">
        <v>6164</v>
      </c>
      <c r="AR3747" s="48"/>
      <c r="AT3747" s="34" t="s">
        <v>77</v>
      </c>
    </row>
    <row r="3748" spans="1:46">
      <c r="A3748" s="43">
        <v>3743</v>
      </c>
      <c r="B3748" s="43" t="s">
        <v>5353</v>
      </c>
      <c r="C3748" s="43" t="str">
        <f t="shared" si="72"/>
        <v>Dùng chung VSD (TNCK)</v>
      </c>
      <c r="D3748" s="43" t="s">
        <v>6604</v>
      </c>
      <c r="E3748" s="43"/>
      <c r="F3748" s="43" t="str">
        <f>VLOOKUP(H3748,'DM BPSD'!$A$2:$G$30,6,0)</f>
        <v>Lê Thị Thanh Nhàn</v>
      </c>
      <c r="G3748" s="43">
        <f>VLOOKUP(F3748,'DS Nhân viên'!$A$2:$B$577,2,0)</f>
        <v>900050</v>
      </c>
      <c r="H3748" s="49" t="s">
        <v>5305</v>
      </c>
      <c r="I3748" s="43"/>
      <c r="J3748" s="83" t="str">
        <f>VLOOKUP(B3748,'BBKK 30.6'!B3763:H8138,7,0)</f>
        <v>Sử dụng bình thường</v>
      </c>
      <c r="K3748" s="46" t="s">
        <v>5354</v>
      </c>
      <c r="L3748" s="46" t="s">
        <v>5353</v>
      </c>
      <c r="M3748" s="46" t="s">
        <v>2935</v>
      </c>
      <c r="N3748" s="48"/>
      <c r="O3748" s="48"/>
      <c r="P3748" s="48"/>
      <c r="Q3748" s="48"/>
      <c r="R3748" s="48"/>
      <c r="S3748" s="48"/>
      <c r="T3748" s="48"/>
      <c r="U3748" s="47" t="s">
        <v>6148</v>
      </c>
      <c r="V3748" s="48"/>
      <c r="W3748" s="48"/>
      <c r="X3748" s="48"/>
      <c r="Y3748" s="48"/>
      <c r="Z3748" s="48"/>
      <c r="AA3748" s="64">
        <v>3348000</v>
      </c>
      <c r="AB3748" s="61">
        <v>1</v>
      </c>
      <c r="AC3748" s="61">
        <v>0</v>
      </c>
      <c r="AD3748" s="48"/>
      <c r="AE3748" s="48"/>
      <c r="AF3748" s="48"/>
      <c r="AG3748" s="62"/>
      <c r="AH3748" s="62"/>
      <c r="AI3748" s="62"/>
      <c r="AJ3748" s="48"/>
      <c r="AK3748" s="61" t="str">
        <f>VLOOKUP(L3748,'[2]Bảng chi tiết công cụ dụng cụ'!$A$8:$AC$4035,27,0)</f>
        <v>QLC</v>
      </c>
      <c r="AL3748" s="61">
        <v>15311001</v>
      </c>
      <c r="AM3748" s="61">
        <v>33121001</v>
      </c>
      <c r="AN3748" s="48"/>
      <c r="AO3748" s="48"/>
      <c r="AP3748" s="61" t="s">
        <v>6174</v>
      </c>
      <c r="AQ3748" s="61" t="s">
        <v>6164</v>
      </c>
      <c r="AR3748" s="48"/>
      <c r="AT3748" s="34" t="s">
        <v>77</v>
      </c>
    </row>
    <row r="3749" spans="1:46">
      <c r="A3749" s="43">
        <v>3744</v>
      </c>
      <c r="B3749" s="43" t="s">
        <v>5355</v>
      </c>
      <c r="C3749" s="43" t="str">
        <f t="shared" si="72"/>
        <v>Dùng chung VSD (TNCK)</v>
      </c>
      <c r="D3749" s="43" t="s">
        <v>6604</v>
      </c>
      <c r="E3749" s="43"/>
      <c r="F3749" s="43" t="str">
        <f>VLOOKUP(H3749,'DM BPSD'!$A$2:$G$30,6,0)</f>
        <v>Lê Thị Thanh Nhàn</v>
      </c>
      <c r="G3749" s="43">
        <f>VLOOKUP(F3749,'DS Nhân viên'!$A$2:$B$577,2,0)</f>
        <v>900050</v>
      </c>
      <c r="H3749" s="49" t="s">
        <v>5305</v>
      </c>
      <c r="I3749" s="43"/>
      <c r="J3749" s="83" t="str">
        <f>VLOOKUP(B3749,'BBKK 30.6'!B3764:H8139,7,0)</f>
        <v>Sử dụng bình thường</v>
      </c>
      <c r="K3749" s="46" t="s">
        <v>5354</v>
      </c>
      <c r="L3749" s="46" t="s">
        <v>5355</v>
      </c>
      <c r="M3749" s="46" t="s">
        <v>2935</v>
      </c>
      <c r="N3749" s="48"/>
      <c r="O3749" s="48"/>
      <c r="P3749" s="48"/>
      <c r="Q3749" s="48"/>
      <c r="R3749" s="48"/>
      <c r="S3749" s="48"/>
      <c r="T3749" s="48"/>
      <c r="U3749" s="47" t="s">
        <v>6148</v>
      </c>
      <c r="V3749" s="48"/>
      <c r="W3749" s="48"/>
      <c r="X3749" s="48"/>
      <c r="Y3749" s="48"/>
      <c r="Z3749" s="48"/>
      <c r="AA3749" s="64">
        <v>3348000</v>
      </c>
      <c r="AB3749" s="61">
        <v>1</v>
      </c>
      <c r="AC3749" s="61">
        <v>0</v>
      </c>
      <c r="AD3749" s="48"/>
      <c r="AE3749" s="48"/>
      <c r="AF3749" s="48"/>
      <c r="AG3749" s="62"/>
      <c r="AH3749" s="62"/>
      <c r="AI3749" s="62"/>
      <c r="AJ3749" s="48"/>
      <c r="AK3749" s="61" t="str">
        <f>VLOOKUP(L3749,'[2]Bảng chi tiết công cụ dụng cụ'!$A$8:$AC$4035,27,0)</f>
        <v>QLC</v>
      </c>
      <c r="AL3749" s="61">
        <v>15311001</v>
      </c>
      <c r="AM3749" s="61">
        <v>33121001</v>
      </c>
      <c r="AN3749" s="48"/>
      <c r="AO3749" s="48"/>
      <c r="AP3749" s="61" t="s">
        <v>6174</v>
      </c>
      <c r="AQ3749" s="61" t="s">
        <v>6164</v>
      </c>
      <c r="AR3749" s="48"/>
      <c r="AT3749" s="34" t="s">
        <v>77</v>
      </c>
    </row>
    <row r="3750" spans="1:46">
      <c r="A3750" s="43">
        <v>3745</v>
      </c>
      <c r="B3750" s="43" t="s">
        <v>5356</v>
      </c>
      <c r="C3750" s="43" t="str">
        <f t="shared" si="72"/>
        <v>Dùng chung VSD (TNCK)</v>
      </c>
      <c r="D3750" s="43" t="s">
        <v>6604</v>
      </c>
      <c r="E3750" s="43"/>
      <c r="F3750" s="43" t="str">
        <f>VLOOKUP(H3750,'DM BPSD'!$A$2:$G$30,6,0)</f>
        <v>Lê Thị Thanh Nhàn</v>
      </c>
      <c r="G3750" s="43">
        <f>VLOOKUP(F3750,'DS Nhân viên'!$A$2:$B$577,2,0)</f>
        <v>900050</v>
      </c>
      <c r="H3750" s="49" t="s">
        <v>5305</v>
      </c>
      <c r="I3750" s="43"/>
      <c r="J3750" s="83" t="str">
        <f>VLOOKUP(B3750,'BBKK 30.6'!B3765:H8140,7,0)</f>
        <v>Sử dụng bình thường</v>
      </c>
      <c r="K3750" s="46" t="s">
        <v>5354</v>
      </c>
      <c r="L3750" s="46" t="s">
        <v>5356</v>
      </c>
      <c r="M3750" s="46" t="s">
        <v>907</v>
      </c>
      <c r="N3750" s="48"/>
      <c r="O3750" s="48"/>
      <c r="P3750" s="48"/>
      <c r="Q3750" s="48"/>
      <c r="R3750" s="48"/>
      <c r="S3750" s="48"/>
      <c r="T3750" s="48"/>
      <c r="U3750" s="47" t="s">
        <v>6148</v>
      </c>
      <c r="V3750" s="48"/>
      <c r="W3750" s="48"/>
      <c r="X3750" s="48"/>
      <c r="Y3750" s="48"/>
      <c r="Z3750" s="48"/>
      <c r="AA3750" s="64">
        <v>2365000</v>
      </c>
      <c r="AB3750" s="61">
        <v>1</v>
      </c>
      <c r="AC3750" s="61">
        <v>0</v>
      </c>
      <c r="AD3750" s="48"/>
      <c r="AE3750" s="48"/>
      <c r="AF3750" s="48"/>
      <c r="AG3750" s="62"/>
      <c r="AH3750" s="62"/>
      <c r="AI3750" s="62"/>
      <c r="AJ3750" s="48"/>
      <c r="AK3750" s="61" t="str">
        <f>VLOOKUP(L3750,'[2]Bảng chi tiết công cụ dụng cụ'!$A$8:$AC$4035,27,0)</f>
        <v>QLC</v>
      </c>
      <c r="AL3750" s="61">
        <v>15311001</v>
      </c>
      <c r="AM3750" s="61">
        <v>33121001</v>
      </c>
      <c r="AN3750" s="48"/>
      <c r="AO3750" s="48"/>
      <c r="AP3750" s="61" t="s">
        <v>6174</v>
      </c>
      <c r="AQ3750" s="61" t="s">
        <v>6164</v>
      </c>
      <c r="AR3750" s="48"/>
      <c r="AS3750" s="65">
        <v>43446</v>
      </c>
      <c r="AT3750" s="34" t="s">
        <v>77</v>
      </c>
    </row>
    <row r="3751" spans="1:46">
      <c r="A3751" s="43">
        <v>3746</v>
      </c>
      <c r="B3751" s="43" t="s">
        <v>5357</v>
      </c>
      <c r="C3751" s="43" t="str">
        <f t="shared" si="72"/>
        <v>Dùng chung VSD (TNCK)</v>
      </c>
      <c r="D3751" s="43" t="s">
        <v>6604</v>
      </c>
      <c r="E3751" s="43"/>
      <c r="F3751" s="43" t="str">
        <f>VLOOKUP(H3751,'DM BPSD'!$A$2:$G$30,6,0)</f>
        <v>Lê Thị Thanh Nhàn</v>
      </c>
      <c r="G3751" s="43">
        <f>VLOOKUP(F3751,'DS Nhân viên'!$A$2:$B$577,2,0)</f>
        <v>900050</v>
      </c>
      <c r="H3751" s="49" t="s">
        <v>5305</v>
      </c>
      <c r="I3751" s="43"/>
      <c r="J3751" s="83" t="str">
        <f>VLOOKUP(B3751,'BBKK 30.6'!B3766:H8141,7,0)</f>
        <v>Sử dụng bình thường</v>
      </c>
      <c r="K3751" s="46" t="s">
        <v>5354</v>
      </c>
      <c r="L3751" s="46" t="s">
        <v>5357</v>
      </c>
      <c r="M3751" s="46" t="s">
        <v>907</v>
      </c>
      <c r="N3751" s="48"/>
      <c r="O3751" s="48"/>
      <c r="P3751" s="48"/>
      <c r="Q3751" s="48"/>
      <c r="R3751" s="48"/>
      <c r="S3751" s="48"/>
      <c r="T3751" s="48"/>
      <c r="U3751" s="47" t="s">
        <v>6148</v>
      </c>
      <c r="V3751" s="48"/>
      <c r="W3751" s="48"/>
      <c r="X3751" s="48"/>
      <c r="Y3751" s="48"/>
      <c r="Z3751" s="48"/>
      <c r="AA3751" s="64">
        <v>2365000</v>
      </c>
      <c r="AB3751" s="61">
        <v>1</v>
      </c>
      <c r="AC3751" s="61">
        <v>0</v>
      </c>
      <c r="AD3751" s="48"/>
      <c r="AE3751" s="48"/>
      <c r="AF3751" s="48"/>
      <c r="AG3751" s="62"/>
      <c r="AH3751" s="62"/>
      <c r="AI3751" s="62"/>
      <c r="AJ3751" s="48"/>
      <c r="AK3751" s="61" t="str">
        <f>VLOOKUP(L3751,'[2]Bảng chi tiết công cụ dụng cụ'!$A$8:$AC$4035,27,0)</f>
        <v>QLC</v>
      </c>
      <c r="AL3751" s="61">
        <v>15311001</v>
      </c>
      <c r="AM3751" s="61">
        <v>33121001</v>
      </c>
      <c r="AN3751" s="48"/>
      <c r="AO3751" s="48"/>
      <c r="AP3751" s="61" t="s">
        <v>6174</v>
      </c>
      <c r="AQ3751" s="61" t="s">
        <v>6164</v>
      </c>
      <c r="AR3751" s="48"/>
      <c r="AS3751" s="65">
        <v>44141</v>
      </c>
      <c r="AT3751" s="34" t="s">
        <v>77</v>
      </c>
    </row>
    <row r="3752" spans="1:46">
      <c r="A3752" s="43">
        <v>3747</v>
      </c>
      <c r="B3752" s="43" t="s">
        <v>5358</v>
      </c>
      <c r="C3752" s="43" t="str">
        <f t="shared" si="72"/>
        <v>Dùng chung VSD (TNCK)</v>
      </c>
      <c r="D3752" s="43" t="s">
        <v>6604</v>
      </c>
      <c r="E3752" s="43"/>
      <c r="F3752" s="43" t="str">
        <f>VLOOKUP(H3752,'DM BPSD'!$A$2:$G$30,6,0)</f>
        <v>Lê Thị Thanh Nhàn</v>
      </c>
      <c r="G3752" s="43">
        <f>VLOOKUP(F3752,'DS Nhân viên'!$A$2:$B$577,2,0)</f>
        <v>900050</v>
      </c>
      <c r="H3752" s="49" t="s">
        <v>5305</v>
      </c>
      <c r="I3752" s="43"/>
      <c r="J3752" s="83" t="str">
        <f>VLOOKUP(B3752,'BBKK 30.6'!B3767:H8142,7,0)</f>
        <v>Sử dụng bình thường</v>
      </c>
      <c r="K3752" s="46" t="s">
        <v>5354</v>
      </c>
      <c r="L3752" s="46" t="s">
        <v>5358</v>
      </c>
      <c r="M3752" s="46" t="s">
        <v>907</v>
      </c>
      <c r="N3752" s="48"/>
      <c r="O3752" s="48"/>
      <c r="P3752" s="48"/>
      <c r="Q3752" s="48"/>
      <c r="R3752" s="48"/>
      <c r="S3752" s="48"/>
      <c r="T3752" s="48"/>
      <c r="U3752" s="47" t="s">
        <v>6148</v>
      </c>
      <c r="V3752" s="48"/>
      <c r="W3752" s="48"/>
      <c r="X3752" s="48"/>
      <c r="Y3752" s="48"/>
      <c r="Z3752" s="48"/>
      <c r="AA3752" s="64">
        <v>2365000</v>
      </c>
      <c r="AB3752" s="61">
        <v>1</v>
      </c>
      <c r="AC3752" s="61">
        <v>0</v>
      </c>
      <c r="AD3752" s="48"/>
      <c r="AE3752" s="48"/>
      <c r="AF3752" s="48"/>
      <c r="AG3752" s="62"/>
      <c r="AH3752" s="62"/>
      <c r="AI3752" s="62"/>
      <c r="AJ3752" s="48"/>
      <c r="AK3752" s="61" t="str">
        <f>VLOOKUP(L3752,'[2]Bảng chi tiết công cụ dụng cụ'!$A$8:$AC$4035,27,0)</f>
        <v>QLC</v>
      </c>
      <c r="AL3752" s="61">
        <v>15311001</v>
      </c>
      <c r="AM3752" s="61">
        <v>33121001</v>
      </c>
      <c r="AN3752" s="48"/>
      <c r="AO3752" s="48"/>
      <c r="AP3752" s="61" t="s">
        <v>6174</v>
      </c>
      <c r="AQ3752" s="61" t="s">
        <v>6164</v>
      </c>
      <c r="AR3752" s="48"/>
      <c r="AS3752" s="65">
        <v>43446</v>
      </c>
      <c r="AT3752" s="34" t="s">
        <v>77</v>
      </c>
    </row>
    <row r="3753" spans="1:46">
      <c r="A3753" s="43">
        <v>3748</v>
      </c>
      <c r="B3753" s="43" t="s">
        <v>5359</v>
      </c>
      <c r="C3753" s="43" t="str">
        <f t="shared" si="72"/>
        <v>Dùng chung VSD (TNCK)</v>
      </c>
      <c r="D3753" s="43" t="s">
        <v>6604</v>
      </c>
      <c r="E3753" s="43"/>
      <c r="F3753" s="43" t="str">
        <f>VLOOKUP(H3753,'DM BPSD'!$A$2:$G$30,6,0)</f>
        <v>Lê Thị Thanh Nhàn</v>
      </c>
      <c r="G3753" s="43">
        <f>VLOOKUP(F3753,'DS Nhân viên'!$A$2:$B$577,2,0)</f>
        <v>900050</v>
      </c>
      <c r="H3753" s="49" t="s">
        <v>5305</v>
      </c>
      <c r="I3753" s="43"/>
      <c r="J3753" s="83" t="str">
        <f>VLOOKUP(B3753,'BBKK 30.6'!B3768:H8143,7,0)</f>
        <v>Sử dụng bình thường</v>
      </c>
      <c r="K3753" s="46" t="s">
        <v>5354</v>
      </c>
      <c r="L3753" s="46" t="s">
        <v>5359</v>
      </c>
      <c r="M3753" s="46" t="s">
        <v>909</v>
      </c>
      <c r="N3753" s="48"/>
      <c r="O3753" s="48"/>
      <c r="P3753" s="48"/>
      <c r="Q3753" s="48"/>
      <c r="R3753" s="48"/>
      <c r="S3753" s="48"/>
      <c r="T3753" s="48"/>
      <c r="U3753" s="47" t="s">
        <v>6148</v>
      </c>
      <c r="V3753" s="48"/>
      <c r="W3753" s="48"/>
      <c r="X3753" s="48"/>
      <c r="Y3753" s="48"/>
      <c r="Z3753" s="48"/>
      <c r="AA3753" s="64">
        <v>1814400</v>
      </c>
      <c r="AB3753" s="61">
        <v>1</v>
      </c>
      <c r="AC3753" s="61">
        <v>0</v>
      </c>
      <c r="AD3753" s="48"/>
      <c r="AE3753" s="48"/>
      <c r="AF3753" s="48"/>
      <c r="AG3753" s="62"/>
      <c r="AH3753" s="62"/>
      <c r="AI3753" s="62"/>
      <c r="AJ3753" s="48"/>
      <c r="AK3753" s="61" t="str">
        <f>VLOOKUP(L3753,'[2]Bảng chi tiết công cụ dụng cụ'!$A$8:$AC$4035,27,0)</f>
        <v>QLC</v>
      </c>
      <c r="AL3753" s="61">
        <v>15311001</v>
      </c>
      <c r="AM3753" s="61">
        <v>33121001</v>
      </c>
      <c r="AN3753" s="48"/>
      <c r="AO3753" s="48"/>
      <c r="AP3753" s="61" t="s">
        <v>6174</v>
      </c>
      <c r="AQ3753" s="61" t="s">
        <v>6164</v>
      </c>
      <c r="AR3753" s="48"/>
      <c r="AT3753" s="34" t="s">
        <v>77</v>
      </c>
    </row>
    <row r="3754" spans="1:46">
      <c r="A3754" s="43">
        <v>3749</v>
      </c>
      <c r="B3754" s="43" t="s">
        <v>5360</v>
      </c>
      <c r="C3754" s="43" t="str">
        <f t="shared" si="72"/>
        <v>Dùng chung VSD (TNCK)</v>
      </c>
      <c r="D3754" s="43" t="s">
        <v>6604</v>
      </c>
      <c r="E3754" s="43"/>
      <c r="F3754" s="43" t="str">
        <f>VLOOKUP(H3754,'DM BPSD'!$A$2:$G$30,6,0)</f>
        <v>Lê Thị Thanh Nhàn</v>
      </c>
      <c r="G3754" s="43">
        <f>VLOOKUP(F3754,'DS Nhân viên'!$A$2:$B$577,2,0)</f>
        <v>900050</v>
      </c>
      <c r="H3754" s="49" t="s">
        <v>5305</v>
      </c>
      <c r="I3754" s="43"/>
      <c r="J3754" s="83" t="str">
        <f>VLOOKUP(B3754,'BBKK 30.6'!B3769:H8144,7,0)</f>
        <v>Sử dụng bình thường</v>
      </c>
      <c r="K3754" s="46" t="s">
        <v>5354</v>
      </c>
      <c r="L3754" s="46" t="s">
        <v>5360</v>
      </c>
      <c r="M3754" s="46" t="s">
        <v>1558</v>
      </c>
      <c r="N3754" s="48"/>
      <c r="O3754" s="48"/>
      <c r="P3754" s="48"/>
      <c r="Q3754" s="48"/>
      <c r="R3754" s="48"/>
      <c r="S3754" s="48"/>
      <c r="T3754" s="48"/>
      <c r="U3754" s="47" t="s">
        <v>6148</v>
      </c>
      <c r="V3754" s="48"/>
      <c r="W3754" s="48"/>
      <c r="X3754" s="48"/>
      <c r="Y3754" s="48"/>
      <c r="Z3754" s="48"/>
      <c r="AA3754" s="64">
        <v>6116000</v>
      </c>
      <c r="AB3754" s="61">
        <v>1</v>
      </c>
      <c r="AC3754" s="61">
        <v>0</v>
      </c>
      <c r="AD3754" s="48"/>
      <c r="AE3754" s="48"/>
      <c r="AF3754" s="48"/>
      <c r="AG3754" s="62"/>
      <c r="AH3754" s="62"/>
      <c r="AI3754" s="62"/>
      <c r="AJ3754" s="48"/>
      <c r="AK3754" s="61" t="str">
        <f>VLOOKUP(L3754,'[2]Bảng chi tiết công cụ dụng cụ'!$A$8:$AC$4035,27,0)</f>
        <v>QLC</v>
      </c>
      <c r="AL3754" s="61">
        <v>15311001</v>
      </c>
      <c r="AM3754" s="61">
        <v>33121001</v>
      </c>
      <c r="AN3754" s="48"/>
      <c r="AO3754" s="48"/>
      <c r="AP3754" s="61" t="s">
        <v>6174</v>
      </c>
      <c r="AQ3754" s="61" t="s">
        <v>6164</v>
      </c>
      <c r="AR3754" s="48"/>
      <c r="AS3754" s="65">
        <v>44120</v>
      </c>
      <c r="AT3754" s="34" t="s">
        <v>77</v>
      </c>
    </row>
    <row r="3755" spans="1:46">
      <c r="A3755" s="43">
        <v>3750</v>
      </c>
      <c r="B3755" s="43" t="s">
        <v>5361</v>
      </c>
      <c r="C3755" s="43" t="str">
        <f t="shared" si="72"/>
        <v>Hồ Thị Như Ý</v>
      </c>
      <c r="D3755" s="43" t="s">
        <v>6604</v>
      </c>
      <c r="E3755" s="43"/>
      <c r="F3755" s="43" t="str">
        <f>VLOOKUP(H3755,'DM BPSD'!$A$2:$G$30,6,0)</f>
        <v>Lê Thị Thanh Nhàn</v>
      </c>
      <c r="G3755" s="43">
        <f>VLOOKUP(F3755,'DS Nhân viên'!$A$2:$B$577,2,0)</f>
        <v>900050</v>
      </c>
      <c r="H3755" s="49" t="s">
        <v>5305</v>
      </c>
      <c r="I3755" s="43"/>
      <c r="J3755" s="83" t="str">
        <f>VLOOKUP(B3755,'BBKK 30.6'!B3770:H8145,7,0)</f>
        <v>Sử dụng bình thường</v>
      </c>
      <c r="K3755" s="46" t="s">
        <v>5362</v>
      </c>
      <c r="L3755" s="46" t="s">
        <v>5361</v>
      </c>
      <c r="M3755" s="46" t="s">
        <v>438</v>
      </c>
      <c r="N3755" s="48"/>
      <c r="O3755" s="48"/>
      <c r="P3755" s="48"/>
      <c r="Q3755" s="48"/>
      <c r="R3755" s="48"/>
      <c r="S3755" s="48"/>
      <c r="T3755" s="48"/>
      <c r="U3755" s="47" t="s">
        <v>6148</v>
      </c>
      <c r="V3755" s="48"/>
      <c r="W3755" s="48"/>
      <c r="X3755" s="48"/>
      <c r="Y3755" s="48"/>
      <c r="Z3755" s="48"/>
      <c r="AA3755" s="64">
        <v>19030000</v>
      </c>
      <c r="AB3755" s="61">
        <v>1</v>
      </c>
      <c r="AC3755" s="61">
        <v>0</v>
      </c>
      <c r="AD3755" s="48"/>
      <c r="AE3755" s="48"/>
      <c r="AF3755" s="48"/>
      <c r="AG3755" s="62"/>
      <c r="AH3755" s="62"/>
      <c r="AI3755" s="62"/>
      <c r="AJ3755" s="48"/>
      <c r="AK3755" s="61" t="str">
        <f>VLOOKUP(L3755,'[2]Bảng chi tiết công cụ dụng cụ'!$A$8:$AC$4035,27,0)</f>
        <v>QLC</v>
      </c>
      <c r="AL3755" s="61">
        <v>15312001</v>
      </c>
      <c r="AM3755" s="61">
        <v>33121001</v>
      </c>
      <c r="AN3755" s="48"/>
      <c r="AO3755" s="48"/>
      <c r="AP3755" s="61" t="s">
        <v>6173</v>
      </c>
      <c r="AQ3755" s="61" t="s">
        <v>6164</v>
      </c>
      <c r="AR3755" s="48"/>
      <c r="AT3755" s="34" t="s">
        <v>77</v>
      </c>
    </row>
    <row r="3756" spans="1:46">
      <c r="A3756" s="43">
        <v>3751</v>
      </c>
      <c r="B3756" s="43" t="s">
        <v>5363</v>
      </c>
      <c r="C3756" s="43" t="str">
        <f t="shared" si="72"/>
        <v>Hồ Thị Như Ý</v>
      </c>
      <c r="D3756" s="43" t="s">
        <v>6604</v>
      </c>
      <c r="E3756" s="43"/>
      <c r="F3756" s="43" t="str">
        <f>VLOOKUP(H3756,'DM BPSD'!$A$2:$G$30,6,0)</f>
        <v>Lê Thị Thanh Nhàn</v>
      </c>
      <c r="G3756" s="43">
        <f>VLOOKUP(F3756,'DS Nhân viên'!$A$2:$B$577,2,0)</f>
        <v>900050</v>
      </c>
      <c r="H3756" s="49" t="s">
        <v>5305</v>
      </c>
      <c r="I3756" s="43"/>
      <c r="J3756" s="83" t="str">
        <f>VLOOKUP(B3756,'BBKK 30.6'!B3771:H8146,7,0)</f>
        <v>Sử dụng bình thường</v>
      </c>
      <c r="K3756" s="46" t="s">
        <v>5362</v>
      </c>
      <c r="L3756" s="46" t="s">
        <v>5363</v>
      </c>
      <c r="M3756" s="46" t="s">
        <v>899</v>
      </c>
      <c r="N3756" s="48"/>
      <c r="O3756" s="48"/>
      <c r="P3756" s="48"/>
      <c r="Q3756" s="48"/>
      <c r="R3756" s="48"/>
      <c r="S3756" s="48"/>
      <c r="T3756" s="48"/>
      <c r="U3756" s="47" t="s">
        <v>6148</v>
      </c>
      <c r="V3756" s="48"/>
      <c r="W3756" s="48"/>
      <c r="X3756" s="48"/>
      <c r="Y3756" s="48"/>
      <c r="Z3756" s="48"/>
      <c r="AA3756" s="64">
        <v>4428000</v>
      </c>
      <c r="AB3756" s="61">
        <v>1</v>
      </c>
      <c r="AC3756" s="61">
        <v>0</v>
      </c>
      <c r="AD3756" s="48"/>
      <c r="AE3756" s="48"/>
      <c r="AF3756" s="48"/>
      <c r="AG3756" s="62"/>
      <c r="AH3756" s="62"/>
      <c r="AI3756" s="62"/>
      <c r="AJ3756" s="48"/>
      <c r="AK3756" s="61" t="str">
        <f>VLOOKUP(L3756,'[2]Bảng chi tiết công cụ dụng cụ'!$A$8:$AC$4035,27,0)</f>
        <v>QLC</v>
      </c>
      <c r="AL3756" s="61">
        <v>15311001</v>
      </c>
      <c r="AM3756" s="61">
        <v>33121001</v>
      </c>
      <c r="AN3756" s="48"/>
      <c r="AO3756" s="48"/>
      <c r="AP3756" s="61" t="s">
        <v>6174</v>
      </c>
      <c r="AQ3756" s="61" t="s">
        <v>6164</v>
      </c>
      <c r="AR3756" s="48"/>
      <c r="AT3756" s="34" t="s">
        <v>77</v>
      </c>
    </row>
    <row r="3757" spans="1:46">
      <c r="A3757" s="43">
        <v>3752</v>
      </c>
      <c r="B3757" s="43" t="s">
        <v>5364</v>
      </c>
      <c r="C3757" s="43" t="str">
        <f t="shared" si="72"/>
        <v>Hồ Thị Như Ý</v>
      </c>
      <c r="D3757" s="43" t="s">
        <v>6604</v>
      </c>
      <c r="E3757" s="43"/>
      <c r="F3757" s="43" t="str">
        <f>VLOOKUP(H3757,'DM BPSD'!$A$2:$G$30,6,0)</f>
        <v>Lê Thị Thanh Nhàn</v>
      </c>
      <c r="G3757" s="43">
        <f>VLOOKUP(F3757,'DS Nhân viên'!$A$2:$B$577,2,0)</f>
        <v>900050</v>
      </c>
      <c r="H3757" s="49" t="s">
        <v>5305</v>
      </c>
      <c r="I3757" s="43"/>
      <c r="J3757" s="83" t="str">
        <f>VLOOKUP(B3757,'BBKK 30.6'!B3772:H8147,7,0)</f>
        <v>Sử dụng bình thường</v>
      </c>
      <c r="K3757" s="46" t="s">
        <v>5362</v>
      </c>
      <c r="L3757" s="46" t="s">
        <v>5364</v>
      </c>
      <c r="M3757" s="46" t="s">
        <v>76</v>
      </c>
      <c r="N3757" s="48"/>
      <c r="O3757" s="48"/>
      <c r="P3757" s="48"/>
      <c r="Q3757" s="48"/>
      <c r="R3757" s="48"/>
      <c r="S3757" s="48"/>
      <c r="T3757" s="48"/>
      <c r="U3757" s="47" t="s">
        <v>6148</v>
      </c>
      <c r="V3757" s="48"/>
      <c r="W3757" s="48"/>
      <c r="X3757" s="48"/>
      <c r="Y3757" s="48"/>
      <c r="Z3757" s="48"/>
      <c r="AA3757" s="64">
        <v>1155000</v>
      </c>
      <c r="AB3757" s="61">
        <v>1</v>
      </c>
      <c r="AC3757" s="61">
        <v>0</v>
      </c>
      <c r="AD3757" s="48"/>
      <c r="AE3757" s="48"/>
      <c r="AF3757" s="48"/>
      <c r="AG3757" s="62"/>
      <c r="AH3757" s="62"/>
      <c r="AI3757" s="62"/>
      <c r="AJ3757" s="48"/>
      <c r="AK3757" s="61" t="str">
        <f>VLOOKUP(L3757,'[2]Bảng chi tiết công cụ dụng cụ'!$A$8:$AC$4035,27,0)</f>
        <v>QLC</v>
      </c>
      <c r="AL3757" s="61">
        <v>15311001</v>
      </c>
      <c r="AM3757" s="61">
        <v>33121001</v>
      </c>
      <c r="AN3757" s="48"/>
      <c r="AO3757" s="48"/>
      <c r="AP3757" s="61" t="s">
        <v>6174</v>
      </c>
      <c r="AQ3757" s="61" t="s">
        <v>6164</v>
      </c>
      <c r="AR3757" s="48"/>
      <c r="AS3757" s="65">
        <v>44172</v>
      </c>
      <c r="AT3757" s="34" t="s">
        <v>77</v>
      </c>
    </row>
    <row r="3758" spans="1:46">
      <c r="A3758" s="43">
        <v>3753</v>
      </c>
      <c r="B3758" s="43" t="s">
        <v>5365</v>
      </c>
      <c r="C3758" s="43" t="str">
        <f t="shared" si="72"/>
        <v>Hồ Thị Như Ý</v>
      </c>
      <c r="D3758" s="43" t="s">
        <v>6604</v>
      </c>
      <c r="E3758" s="43"/>
      <c r="F3758" s="43" t="str">
        <f>VLOOKUP(H3758,'DM BPSD'!$A$2:$G$30,6,0)</f>
        <v>Lê Thị Thanh Nhàn</v>
      </c>
      <c r="G3758" s="43">
        <f>VLOOKUP(F3758,'DS Nhân viên'!$A$2:$B$577,2,0)</f>
        <v>900050</v>
      </c>
      <c r="H3758" s="49" t="s">
        <v>5305</v>
      </c>
      <c r="I3758" s="43"/>
      <c r="J3758" s="83" t="str">
        <f>VLOOKUP(B3758,'BBKK 30.6'!B3773:H8148,7,0)</f>
        <v>Sử dụng bình thường</v>
      </c>
      <c r="K3758" s="46" t="s">
        <v>5362</v>
      </c>
      <c r="L3758" s="46" t="s">
        <v>5365</v>
      </c>
      <c r="M3758" s="46" t="s">
        <v>907</v>
      </c>
      <c r="N3758" s="48"/>
      <c r="O3758" s="48"/>
      <c r="P3758" s="48"/>
      <c r="Q3758" s="48"/>
      <c r="R3758" s="48"/>
      <c r="S3758" s="48"/>
      <c r="T3758" s="48"/>
      <c r="U3758" s="47" t="s">
        <v>6148</v>
      </c>
      <c r="V3758" s="48"/>
      <c r="W3758" s="48"/>
      <c r="X3758" s="48"/>
      <c r="Y3758" s="48"/>
      <c r="Z3758" s="48"/>
      <c r="AA3758" s="64">
        <v>2365000</v>
      </c>
      <c r="AB3758" s="61">
        <v>1</v>
      </c>
      <c r="AC3758" s="61">
        <v>0</v>
      </c>
      <c r="AD3758" s="48"/>
      <c r="AE3758" s="48"/>
      <c r="AF3758" s="48"/>
      <c r="AG3758" s="62"/>
      <c r="AH3758" s="62"/>
      <c r="AI3758" s="62"/>
      <c r="AJ3758" s="48"/>
      <c r="AK3758" s="61" t="str">
        <f>VLOOKUP(L3758,'[2]Bảng chi tiết công cụ dụng cụ'!$A$8:$AC$4035,27,0)</f>
        <v>QLC</v>
      </c>
      <c r="AL3758" s="61">
        <v>15311001</v>
      </c>
      <c r="AM3758" s="61">
        <v>33121001</v>
      </c>
      <c r="AN3758" s="48"/>
      <c r="AO3758" s="48"/>
      <c r="AP3758" s="61" t="s">
        <v>6174</v>
      </c>
      <c r="AQ3758" s="61" t="s">
        <v>6164</v>
      </c>
      <c r="AR3758" s="48"/>
      <c r="AS3758" s="65">
        <v>43446</v>
      </c>
      <c r="AT3758" s="34" t="s">
        <v>77</v>
      </c>
    </row>
    <row r="3759" spans="1:46">
      <c r="A3759" s="43">
        <v>3754</v>
      </c>
      <c r="B3759" s="43" t="s">
        <v>5366</v>
      </c>
      <c r="C3759" s="43" t="str">
        <f t="shared" si="72"/>
        <v>Hồ Thị Như Ý</v>
      </c>
      <c r="D3759" s="43" t="s">
        <v>6604</v>
      </c>
      <c r="E3759" s="43"/>
      <c r="F3759" s="43" t="str">
        <f>VLOOKUP(H3759,'DM BPSD'!$A$2:$G$30,6,0)</f>
        <v>Lê Thị Thanh Nhàn</v>
      </c>
      <c r="G3759" s="43">
        <f>VLOOKUP(F3759,'DS Nhân viên'!$A$2:$B$577,2,0)</f>
        <v>900050</v>
      </c>
      <c r="H3759" s="49" t="s">
        <v>5305</v>
      </c>
      <c r="I3759" s="43"/>
      <c r="J3759" s="83" t="str">
        <f>VLOOKUP(B3759,'BBKK 30.6'!B3774:H8149,7,0)</f>
        <v>Sử dụng bình thường</v>
      </c>
      <c r="K3759" s="46" t="s">
        <v>5362</v>
      </c>
      <c r="L3759" s="46" t="s">
        <v>5366</v>
      </c>
      <c r="M3759" s="46" t="s">
        <v>909</v>
      </c>
      <c r="N3759" s="48"/>
      <c r="O3759" s="48"/>
      <c r="P3759" s="48"/>
      <c r="Q3759" s="48"/>
      <c r="R3759" s="48"/>
      <c r="S3759" s="48"/>
      <c r="T3759" s="48"/>
      <c r="U3759" s="47" t="s">
        <v>6148</v>
      </c>
      <c r="V3759" s="48"/>
      <c r="W3759" s="48"/>
      <c r="X3759" s="48"/>
      <c r="Y3759" s="48"/>
      <c r="Z3759" s="48"/>
      <c r="AA3759" s="64">
        <v>1814400</v>
      </c>
      <c r="AB3759" s="61">
        <v>1</v>
      </c>
      <c r="AC3759" s="61">
        <v>0</v>
      </c>
      <c r="AD3759" s="48"/>
      <c r="AE3759" s="48"/>
      <c r="AF3759" s="48"/>
      <c r="AG3759" s="62"/>
      <c r="AH3759" s="62"/>
      <c r="AI3759" s="62"/>
      <c r="AJ3759" s="48"/>
      <c r="AK3759" s="61" t="str">
        <f>VLOOKUP(L3759,'[2]Bảng chi tiết công cụ dụng cụ'!$A$8:$AC$4035,27,0)</f>
        <v>QLC</v>
      </c>
      <c r="AL3759" s="61">
        <v>15311001</v>
      </c>
      <c r="AM3759" s="61">
        <v>33121001</v>
      </c>
      <c r="AN3759" s="48"/>
      <c r="AO3759" s="48"/>
      <c r="AP3759" s="61" t="s">
        <v>6174</v>
      </c>
      <c r="AQ3759" s="61" t="s">
        <v>6164</v>
      </c>
      <c r="AR3759" s="48"/>
      <c r="AT3759" s="34" t="s">
        <v>77</v>
      </c>
    </row>
    <row r="3760" spans="1:46">
      <c r="A3760" s="43">
        <v>3755</v>
      </c>
      <c r="B3760" s="43" t="s">
        <v>5367</v>
      </c>
      <c r="C3760" s="43" t="str">
        <f t="shared" si="72"/>
        <v>Hồ Thị Như Ý</v>
      </c>
      <c r="D3760" s="43" t="s">
        <v>6604</v>
      </c>
      <c r="E3760" s="43"/>
      <c r="F3760" s="43" t="str">
        <f>VLOOKUP(H3760,'DM BPSD'!$A$2:$G$30,6,0)</f>
        <v>Lê Thị Thanh Nhàn</v>
      </c>
      <c r="G3760" s="43">
        <f>VLOOKUP(F3760,'DS Nhân viên'!$A$2:$B$577,2,0)</f>
        <v>900050</v>
      </c>
      <c r="H3760" s="49" t="s">
        <v>5305</v>
      </c>
      <c r="I3760" s="43"/>
      <c r="J3760" s="83" t="str">
        <f>VLOOKUP(B3760,'BBKK 30.6'!B3775:H8150,7,0)</f>
        <v>Sử dụng bình thường</v>
      </c>
      <c r="K3760" s="46" t="s">
        <v>5362</v>
      </c>
      <c r="L3760" s="46" t="s">
        <v>5367</v>
      </c>
      <c r="M3760" s="46" t="s">
        <v>484</v>
      </c>
      <c r="N3760" s="48"/>
      <c r="O3760" s="48"/>
      <c r="P3760" s="48"/>
      <c r="Q3760" s="48"/>
      <c r="R3760" s="48"/>
      <c r="S3760" s="48"/>
      <c r="T3760" s="48"/>
      <c r="U3760" s="47" t="s">
        <v>6148</v>
      </c>
      <c r="V3760" s="48"/>
      <c r="W3760" s="48"/>
      <c r="X3760" s="48"/>
      <c r="Y3760" s="48"/>
      <c r="Z3760" s="48"/>
      <c r="AA3760" s="64">
        <v>0</v>
      </c>
      <c r="AB3760" s="61">
        <v>1</v>
      </c>
      <c r="AC3760" s="61">
        <v>0</v>
      </c>
      <c r="AD3760" s="48"/>
      <c r="AE3760" s="48"/>
      <c r="AF3760" s="48"/>
      <c r="AG3760" s="62"/>
      <c r="AH3760" s="62"/>
      <c r="AI3760" s="62"/>
      <c r="AJ3760" s="48"/>
      <c r="AK3760" s="61" t="str">
        <f>VLOOKUP(L3760,'[2]Bảng chi tiết công cụ dụng cụ'!$A$8:$AC$4035,27,0)</f>
        <v>QLC</v>
      </c>
      <c r="AL3760" s="61">
        <v>15311001</v>
      </c>
      <c r="AM3760" s="61">
        <v>33121001</v>
      </c>
      <c r="AN3760" s="48"/>
      <c r="AO3760" s="48"/>
      <c r="AP3760" s="61" t="s">
        <v>6173</v>
      </c>
      <c r="AQ3760" s="61" t="s">
        <v>6164</v>
      </c>
      <c r="AR3760" s="48"/>
      <c r="AS3760" s="65">
        <v>42401</v>
      </c>
      <c r="AT3760" s="34" t="s">
        <v>77</v>
      </c>
    </row>
    <row r="3761" spans="1:46">
      <c r="A3761" s="43">
        <v>3756</v>
      </c>
      <c r="B3761" s="43" t="s">
        <v>5368</v>
      </c>
      <c r="C3761" s="43" t="str">
        <f t="shared" si="72"/>
        <v>Hồ Thị Như Ý</v>
      </c>
      <c r="D3761" s="43" t="s">
        <v>6604</v>
      </c>
      <c r="E3761" s="43"/>
      <c r="F3761" s="43" t="str">
        <f>VLOOKUP(H3761,'DM BPSD'!$A$2:$G$30,6,0)</f>
        <v>Lê Thị Thanh Nhàn</v>
      </c>
      <c r="G3761" s="43">
        <f>VLOOKUP(F3761,'DS Nhân viên'!$A$2:$B$577,2,0)</f>
        <v>900050</v>
      </c>
      <c r="H3761" s="49" t="s">
        <v>5305</v>
      </c>
      <c r="I3761" s="43"/>
      <c r="J3761" s="83" t="str">
        <f>VLOOKUP(B3761,'BBKK 30.6'!B3776:H8151,7,0)</f>
        <v>Sử dụng bình thường</v>
      </c>
      <c r="K3761" s="46" t="s">
        <v>5362</v>
      </c>
      <c r="L3761" s="46" t="s">
        <v>5368</v>
      </c>
      <c r="M3761" s="46" t="s">
        <v>3466</v>
      </c>
      <c r="N3761" s="48"/>
      <c r="O3761" s="48"/>
      <c r="P3761" s="48"/>
      <c r="Q3761" s="48"/>
      <c r="R3761" s="48"/>
      <c r="S3761" s="48"/>
      <c r="T3761" s="48"/>
      <c r="U3761" s="47" t="s">
        <v>6148</v>
      </c>
      <c r="V3761" s="48"/>
      <c r="W3761" s="48"/>
      <c r="X3761" s="48"/>
      <c r="Y3761" s="48"/>
      <c r="Z3761" s="48"/>
      <c r="AA3761" s="64">
        <v>2200000</v>
      </c>
      <c r="AB3761" s="61">
        <v>1</v>
      </c>
      <c r="AC3761" s="61">
        <v>0</v>
      </c>
      <c r="AD3761" s="48"/>
      <c r="AE3761" s="48"/>
      <c r="AF3761" s="48"/>
      <c r="AG3761" s="62"/>
      <c r="AH3761" s="62"/>
      <c r="AI3761" s="62"/>
      <c r="AJ3761" s="48"/>
      <c r="AK3761" s="61" t="str">
        <f>VLOOKUP(L3761,'[2]Bảng chi tiết công cụ dụng cụ'!$A$8:$AC$4035,27,0)</f>
        <v>QLC</v>
      </c>
      <c r="AL3761" s="61">
        <v>15311001</v>
      </c>
      <c r="AM3761" s="61">
        <v>33121001</v>
      </c>
      <c r="AN3761" s="48"/>
      <c r="AO3761" s="48"/>
      <c r="AP3761" s="61" t="s">
        <v>6173</v>
      </c>
      <c r="AQ3761" s="61" t="s">
        <v>6164</v>
      </c>
      <c r="AR3761" s="48"/>
      <c r="AS3761" s="65">
        <v>44109</v>
      </c>
      <c r="AT3761" s="34" t="s">
        <v>77</v>
      </c>
    </row>
    <row r="3762" spans="1:46">
      <c r="A3762" s="43">
        <v>3757</v>
      </c>
      <c r="B3762" s="43" t="s">
        <v>5369</v>
      </c>
      <c r="C3762" s="43" t="str">
        <f t="shared" si="72"/>
        <v>Hồ Thị Như Ý</v>
      </c>
      <c r="D3762" s="43" t="s">
        <v>6604</v>
      </c>
      <c r="E3762" s="43"/>
      <c r="F3762" s="43" t="str">
        <f>VLOOKUP(H3762,'DM BPSD'!$A$2:$G$30,6,0)</f>
        <v>Lê Thị Thanh Nhàn</v>
      </c>
      <c r="G3762" s="43">
        <f>VLOOKUP(F3762,'DS Nhân viên'!$A$2:$B$577,2,0)</f>
        <v>900050</v>
      </c>
      <c r="H3762" s="49" t="s">
        <v>5305</v>
      </c>
      <c r="I3762" s="43"/>
      <c r="J3762" s="83" t="str">
        <f>VLOOKUP(B3762,'BBKK 30.6'!B3777:H8152,7,0)</f>
        <v>Sử dụng bình thường</v>
      </c>
      <c r="K3762" s="46" t="s">
        <v>5362</v>
      </c>
      <c r="L3762" s="46" t="s">
        <v>5369</v>
      </c>
      <c r="M3762" s="46" t="s">
        <v>1073</v>
      </c>
      <c r="N3762" s="48"/>
      <c r="O3762" s="48"/>
      <c r="P3762" s="48"/>
      <c r="Q3762" s="48"/>
      <c r="R3762" s="48"/>
      <c r="S3762" s="48"/>
      <c r="T3762" s="48"/>
      <c r="U3762" s="47" t="s">
        <v>6148</v>
      </c>
      <c r="V3762" s="48"/>
      <c r="W3762" s="48"/>
      <c r="X3762" s="48"/>
      <c r="Y3762" s="48"/>
      <c r="Z3762" s="48"/>
      <c r="AA3762" s="64">
        <v>15312387</v>
      </c>
      <c r="AB3762" s="61">
        <v>1</v>
      </c>
      <c r="AC3762" s="61">
        <v>0</v>
      </c>
      <c r="AD3762" s="48"/>
      <c r="AE3762" s="48"/>
      <c r="AF3762" s="48"/>
      <c r="AG3762" s="62"/>
      <c r="AH3762" s="62"/>
      <c r="AI3762" s="62"/>
      <c r="AJ3762" s="48"/>
      <c r="AK3762" s="61" t="str">
        <f>VLOOKUP(L3762,'[2]Bảng chi tiết công cụ dụng cụ'!$A$8:$AC$4035,27,0)</f>
        <v>QLC</v>
      </c>
      <c r="AL3762" s="61">
        <v>15312001</v>
      </c>
      <c r="AM3762" s="61">
        <v>33121001</v>
      </c>
      <c r="AN3762" s="48"/>
      <c r="AO3762" s="48"/>
      <c r="AP3762" s="61" t="s">
        <v>6173</v>
      </c>
      <c r="AQ3762" s="61" t="s">
        <v>6164</v>
      </c>
      <c r="AR3762" s="48"/>
      <c r="AS3762" s="65">
        <v>43497</v>
      </c>
      <c r="AT3762" s="34" t="s">
        <v>77</v>
      </c>
    </row>
    <row r="3763" spans="1:46">
      <c r="A3763" s="43">
        <v>3758</v>
      </c>
      <c r="B3763" s="43" t="s">
        <v>5370</v>
      </c>
      <c r="C3763" s="43" t="str">
        <f t="shared" si="72"/>
        <v>Hồ Thị Như Ý</v>
      </c>
      <c r="D3763" s="43" t="s">
        <v>6604</v>
      </c>
      <c r="E3763" s="43"/>
      <c r="F3763" s="43" t="str">
        <f>VLOOKUP(H3763,'DM BPSD'!$A$2:$G$30,6,0)</f>
        <v>Lê Thị Thanh Nhàn</v>
      </c>
      <c r="G3763" s="43">
        <f>VLOOKUP(F3763,'DS Nhân viên'!$A$2:$B$577,2,0)</f>
        <v>900050</v>
      </c>
      <c r="H3763" s="49" t="s">
        <v>5305</v>
      </c>
      <c r="I3763" s="43"/>
      <c r="J3763" s="83" t="str">
        <f>VLOOKUP(B3763,'BBKK 30.6'!B3778:H8153,7,0)</f>
        <v>Sử dụng bình thường</v>
      </c>
      <c r="K3763" s="46" t="s">
        <v>5362</v>
      </c>
      <c r="L3763" s="46" t="s">
        <v>5370</v>
      </c>
      <c r="M3763" s="46" t="s">
        <v>177</v>
      </c>
      <c r="N3763" s="48"/>
      <c r="O3763" s="48"/>
      <c r="P3763" s="48"/>
      <c r="Q3763" s="48"/>
      <c r="R3763" s="48"/>
      <c r="S3763" s="48"/>
      <c r="T3763" s="48"/>
      <c r="U3763" s="47" t="s">
        <v>6148</v>
      </c>
      <c r="V3763" s="48"/>
      <c r="W3763" s="48"/>
      <c r="X3763" s="48"/>
      <c r="Y3763" s="48"/>
      <c r="Z3763" s="48"/>
      <c r="AA3763" s="64">
        <v>4760000</v>
      </c>
      <c r="AB3763" s="61">
        <v>1</v>
      </c>
      <c r="AC3763" s="61">
        <v>0</v>
      </c>
      <c r="AD3763" s="48"/>
      <c r="AE3763" s="48"/>
      <c r="AF3763" s="48"/>
      <c r="AG3763" s="62"/>
      <c r="AH3763" s="62"/>
      <c r="AI3763" s="62"/>
      <c r="AJ3763" s="48"/>
      <c r="AK3763" s="61" t="str">
        <f>VLOOKUP(L3763,'[2]Bảng chi tiết công cụ dụng cụ'!$A$8:$AC$4035,27,0)</f>
        <v>QLC</v>
      </c>
      <c r="AL3763" s="61">
        <v>15311001</v>
      </c>
      <c r="AM3763" s="61">
        <v>33121001</v>
      </c>
      <c r="AN3763" s="48"/>
      <c r="AO3763" s="48"/>
      <c r="AP3763" s="61" t="s">
        <v>6174</v>
      </c>
      <c r="AQ3763" s="61" t="s">
        <v>6164</v>
      </c>
      <c r="AR3763" s="48"/>
      <c r="AT3763" s="34" t="s">
        <v>77</v>
      </c>
    </row>
    <row r="3764" spans="1:46" ht="31.5">
      <c r="A3764" s="43">
        <v>3759</v>
      </c>
      <c r="B3764" s="43" t="s">
        <v>5371</v>
      </c>
      <c r="C3764" s="43" t="str">
        <f t="shared" si="72"/>
        <v>Lê Thị Thanh Nhàn</v>
      </c>
      <c r="D3764" s="43" t="s">
        <v>6604</v>
      </c>
      <c r="E3764" s="43"/>
      <c r="F3764" s="43" t="str">
        <f>VLOOKUP(H3764,'DM BPSD'!$A$2:$G$30,6,0)</f>
        <v>Lê Thị Thanh Nhàn</v>
      </c>
      <c r="G3764" s="43">
        <f>VLOOKUP(F3764,'DS Nhân viên'!$A$2:$B$577,2,0)</f>
        <v>900050</v>
      </c>
      <c r="H3764" s="49" t="s">
        <v>5305</v>
      </c>
      <c r="I3764" s="43"/>
      <c r="J3764" s="83" t="str">
        <f>VLOOKUP(B3764,'BBKK 30.6'!B3779:H8154,7,0)</f>
        <v>Sử dụng bình thường</v>
      </c>
      <c r="K3764" s="46" t="s">
        <v>5372</v>
      </c>
      <c r="L3764" s="46" t="s">
        <v>5371</v>
      </c>
      <c r="M3764" s="46" t="s">
        <v>456</v>
      </c>
      <c r="N3764" s="48"/>
      <c r="O3764" s="48"/>
      <c r="P3764" s="48"/>
      <c r="Q3764" s="48"/>
      <c r="R3764" s="48"/>
      <c r="S3764" s="48"/>
      <c r="T3764" s="48"/>
      <c r="U3764" s="47" t="s">
        <v>6148</v>
      </c>
      <c r="V3764" s="48"/>
      <c r="W3764" s="48"/>
      <c r="X3764" s="48"/>
      <c r="Y3764" s="48"/>
      <c r="Z3764" s="48"/>
      <c r="AA3764" s="64">
        <v>24486000</v>
      </c>
      <c r="AB3764" s="61">
        <v>1</v>
      </c>
      <c r="AC3764" s="61">
        <v>0</v>
      </c>
      <c r="AD3764" s="48"/>
      <c r="AE3764" s="48"/>
      <c r="AF3764" s="48"/>
      <c r="AG3764" s="62"/>
      <c r="AH3764" s="62"/>
      <c r="AI3764" s="62"/>
      <c r="AJ3764" s="48"/>
      <c r="AK3764" s="61" t="str">
        <f>VLOOKUP(L3764,'[2]Bảng chi tiết công cụ dụng cụ'!$A$8:$AC$4035,27,0)</f>
        <v>QLC</v>
      </c>
      <c r="AL3764" s="61">
        <v>15312001</v>
      </c>
      <c r="AM3764" s="61">
        <v>33121001</v>
      </c>
      <c r="AN3764" s="48"/>
      <c r="AO3764" s="48"/>
      <c r="AP3764" s="61" t="s">
        <v>6173</v>
      </c>
      <c r="AQ3764" s="61" t="s">
        <v>6164</v>
      </c>
      <c r="AR3764" s="48"/>
      <c r="AT3764" s="34" t="s">
        <v>77</v>
      </c>
    </row>
    <row r="3765" spans="1:46">
      <c r="A3765" s="43">
        <v>3760</v>
      </c>
      <c r="B3765" s="43" t="s">
        <v>5373</v>
      </c>
      <c r="C3765" s="43" t="str">
        <f t="shared" si="72"/>
        <v>Lê Thị Thanh Nhàn</v>
      </c>
      <c r="D3765" s="43" t="s">
        <v>6604</v>
      </c>
      <c r="E3765" s="43"/>
      <c r="F3765" s="43" t="str">
        <f>VLOOKUP(H3765,'DM BPSD'!$A$2:$G$30,6,0)</f>
        <v>Lê Thị Thanh Nhàn</v>
      </c>
      <c r="G3765" s="43">
        <f>VLOOKUP(F3765,'DS Nhân viên'!$A$2:$B$577,2,0)</f>
        <v>900050</v>
      </c>
      <c r="H3765" s="49" t="s">
        <v>5305</v>
      </c>
      <c r="I3765" s="43"/>
      <c r="J3765" s="83" t="str">
        <f>VLOOKUP(B3765,'BBKK 30.6'!B3780:H8155,7,0)</f>
        <v>Sử dụng bình thường</v>
      </c>
      <c r="K3765" s="46" t="s">
        <v>5372</v>
      </c>
      <c r="L3765" s="46" t="s">
        <v>5373</v>
      </c>
      <c r="M3765" s="46" t="s">
        <v>1127</v>
      </c>
      <c r="N3765" s="48"/>
      <c r="O3765" s="48"/>
      <c r="P3765" s="48"/>
      <c r="Q3765" s="48"/>
      <c r="R3765" s="48"/>
      <c r="S3765" s="48"/>
      <c r="T3765" s="48"/>
      <c r="U3765" s="47" t="s">
        <v>6148</v>
      </c>
      <c r="V3765" s="48"/>
      <c r="W3765" s="48"/>
      <c r="X3765" s="48"/>
      <c r="Y3765" s="48"/>
      <c r="Z3765" s="48"/>
      <c r="AA3765" s="64">
        <v>8424000</v>
      </c>
      <c r="AB3765" s="61">
        <v>1</v>
      </c>
      <c r="AC3765" s="61">
        <v>0</v>
      </c>
      <c r="AD3765" s="48"/>
      <c r="AE3765" s="48"/>
      <c r="AF3765" s="48"/>
      <c r="AG3765" s="62"/>
      <c r="AH3765" s="62"/>
      <c r="AI3765" s="62"/>
      <c r="AJ3765" s="48"/>
      <c r="AK3765" s="61" t="str">
        <f>VLOOKUP(L3765,'[2]Bảng chi tiết công cụ dụng cụ'!$A$8:$AC$4035,27,0)</f>
        <v>QLC</v>
      </c>
      <c r="AL3765" s="61">
        <v>15311001</v>
      </c>
      <c r="AM3765" s="61">
        <v>33121001</v>
      </c>
      <c r="AN3765" s="48"/>
      <c r="AO3765" s="48"/>
      <c r="AP3765" s="61" t="s">
        <v>6174</v>
      </c>
      <c r="AQ3765" s="61" t="s">
        <v>6164</v>
      </c>
      <c r="AR3765" s="48"/>
      <c r="AT3765" s="34" t="s">
        <v>77</v>
      </c>
    </row>
    <row r="3766" spans="1:46">
      <c r="A3766" s="43">
        <v>3761</v>
      </c>
      <c r="B3766" s="43" t="s">
        <v>5374</v>
      </c>
      <c r="C3766" s="43" t="str">
        <f t="shared" si="72"/>
        <v>Lê Thị Thanh Nhàn</v>
      </c>
      <c r="D3766" s="43" t="s">
        <v>6604</v>
      </c>
      <c r="E3766" s="43"/>
      <c r="F3766" s="43" t="str">
        <f>VLOOKUP(H3766,'DM BPSD'!$A$2:$G$30,6,0)</f>
        <v>Lê Thị Thanh Nhàn</v>
      </c>
      <c r="G3766" s="43">
        <f>VLOOKUP(F3766,'DS Nhân viên'!$A$2:$B$577,2,0)</f>
        <v>900050</v>
      </c>
      <c r="H3766" s="49" t="s">
        <v>5305</v>
      </c>
      <c r="I3766" s="43"/>
      <c r="J3766" s="83" t="str">
        <f>VLOOKUP(B3766,'BBKK 30.6'!B3781:H8156,7,0)</f>
        <v>Sử dụng bình thường</v>
      </c>
      <c r="K3766" s="46" t="s">
        <v>5372</v>
      </c>
      <c r="L3766" s="46" t="s">
        <v>5374</v>
      </c>
      <c r="M3766" s="46" t="s">
        <v>875</v>
      </c>
      <c r="N3766" s="48"/>
      <c r="O3766" s="48"/>
      <c r="P3766" s="48"/>
      <c r="Q3766" s="48"/>
      <c r="R3766" s="48"/>
      <c r="S3766" s="48"/>
      <c r="T3766" s="48"/>
      <c r="U3766" s="47" t="s">
        <v>6148</v>
      </c>
      <c r="V3766" s="48"/>
      <c r="W3766" s="48"/>
      <c r="X3766" s="48"/>
      <c r="Y3766" s="48"/>
      <c r="Z3766" s="48"/>
      <c r="AA3766" s="64">
        <v>6000000</v>
      </c>
      <c r="AB3766" s="61">
        <v>1</v>
      </c>
      <c r="AC3766" s="61">
        <v>0</v>
      </c>
      <c r="AD3766" s="48"/>
      <c r="AE3766" s="48"/>
      <c r="AF3766" s="48"/>
      <c r="AG3766" s="62"/>
      <c r="AH3766" s="62"/>
      <c r="AI3766" s="62"/>
      <c r="AJ3766" s="48"/>
      <c r="AK3766" s="61" t="str">
        <f>VLOOKUP(L3766,'[2]Bảng chi tiết công cụ dụng cụ'!$A$8:$AC$4035,27,0)</f>
        <v>QLC</v>
      </c>
      <c r="AL3766" s="61">
        <v>15311001</v>
      </c>
      <c r="AM3766" s="61">
        <v>33121001</v>
      </c>
      <c r="AN3766" s="48"/>
      <c r="AO3766" s="48"/>
      <c r="AP3766" s="61" t="s">
        <v>6174</v>
      </c>
      <c r="AQ3766" s="61" t="s">
        <v>6164</v>
      </c>
      <c r="AR3766" s="48"/>
      <c r="AT3766" s="34" t="s">
        <v>77</v>
      </c>
    </row>
    <row r="3767" spans="1:46">
      <c r="A3767" s="43">
        <v>3762</v>
      </c>
      <c r="B3767" s="43" t="s">
        <v>5375</v>
      </c>
      <c r="C3767" s="43" t="str">
        <f t="shared" si="72"/>
        <v>Lê Thị Thanh Nhàn</v>
      </c>
      <c r="D3767" s="43" t="s">
        <v>6604</v>
      </c>
      <c r="E3767" s="43"/>
      <c r="F3767" s="43" t="str">
        <f>VLOOKUP(H3767,'DM BPSD'!$A$2:$G$30,6,0)</f>
        <v>Lê Thị Thanh Nhàn</v>
      </c>
      <c r="G3767" s="43">
        <f>VLOOKUP(F3767,'DS Nhân viên'!$A$2:$B$577,2,0)</f>
        <v>900050</v>
      </c>
      <c r="H3767" s="49" t="s">
        <v>5305</v>
      </c>
      <c r="I3767" s="43"/>
      <c r="J3767" s="83" t="str">
        <f>VLOOKUP(B3767,'BBKK 30.6'!B3782:H8157,7,0)</f>
        <v>Sử dụng bình thường</v>
      </c>
      <c r="K3767" s="46" t="s">
        <v>5372</v>
      </c>
      <c r="L3767" s="46" t="s">
        <v>5375</v>
      </c>
      <c r="M3767" s="46" t="s">
        <v>76</v>
      </c>
      <c r="N3767" s="48"/>
      <c r="O3767" s="48"/>
      <c r="P3767" s="48"/>
      <c r="Q3767" s="48"/>
      <c r="R3767" s="48"/>
      <c r="S3767" s="48"/>
      <c r="T3767" s="48"/>
      <c r="U3767" s="47" t="s">
        <v>6148</v>
      </c>
      <c r="V3767" s="48"/>
      <c r="W3767" s="48"/>
      <c r="X3767" s="48"/>
      <c r="Y3767" s="48"/>
      <c r="Z3767" s="48"/>
      <c r="AA3767" s="64">
        <v>1155000</v>
      </c>
      <c r="AB3767" s="61">
        <v>1</v>
      </c>
      <c r="AC3767" s="61">
        <v>0</v>
      </c>
      <c r="AD3767" s="48"/>
      <c r="AE3767" s="48"/>
      <c r="AF3767" s="48"/>
      <c r="AG3767" s="62"/>
      <c r="AH3767" s="62"/>
      <c r="AI3767" s="62"/>
      <c r="AJ3767" s="48"/>
      <c r="AK3767" s="61" t="str">
        <f>VLOOKUP(L3767,'[2]Bảng chi tiết công cụ dụng cụ'!$A$8:$AC$4035,27,0)</f>
        <v>QLC</v>
      </c>
      <c r="AL3767" s="61">
        <v>15311001</v>
      </c>
      <c r="AM3767" s="61">
        <v>33121001</v>
      </c>
      <c r="AN3767" s="48"/>
      <c r="AO3767" s="48"/>
      <c r="AP3767" s="61" t="s">
        <v>6174</v>
      </c>
      <c r="AQ3767" s="61" t="s">
        <v>6164</v>
      </c>
      <c r="AR3767" s="48"/>
      <c r="AS3767" s="65">
        <v>44172</v>
      </c>
      <c r="AT3767" s="34" t="s">
        <v>77</v>
      </c>
    </row>
    <row r="3768" spans="1:46">
      <c r="A3768" s="43">
        <v>3763</v>
      </c>
      <c r="B3768" s="43" t="s">
        <v>5376</v>
      </c>
      <c r="C3768" s="43" t="str">
        <f t="shared" si="72"/>
        <v>Lê Thị Thanh Nhàn</v>
      </c>
      <c r="D3768" s="43" t="s">
        <v>6604</v>
      </c>
      <c r="E3768" s="43"/>
      <c r="F3768" s="43" t="str">
        <f>VLOOKUP(H3768,'DM BPSD'!$A$2:$G$30,6,0)</f>
        <v>Lê Thị Thanh Nhàn</v>
      </c>
      <c r="G3768" s="43">
        <f>VLOOKUP(F3768,'DS Nhân viên'!$A$2:$B$577,2,0)</f>
        <v>900050</v>
      </c>
      <c r="H3768" s="49" t="s">
        <v>5305</v>
      </c>
      <c r="I3768" s="43"/>
      <c r="J3768" s="83" t="str">
        <f>VLOOKUP(B3768,'BBKK 30.6'!B3783:H8158,7,0)</f>
        <v>Sử dụng bình thường</v>
      </c>
      <c r="K3768" s="46" t="s">
        <v>5372</v>
      </c>
      <c r="L3768" s="46" t="s">
        <v>5376</v>
      </c>
      <c r="M3768" s="46" t="s">
        <v>445</v>
      </c>
      <c r="N3768" s="48"/>
      <c r="O3768" s="48"/>
      <c r="P3768" s="48"/>
      <c r="Q3768" s="48"/>
      <c r="R3768" s="48"/>
      <c r="S3768" s="48"/>
      <c r="T3768" s="48"/>
      <c r="U3768" s="47" t="s">
        <v>6148</v>
      </c>
      <c r="V3768" s="48"/>
      <c r="W3768" s="48"/>
      <c r="X3768" s="48"/>
      <c r="Y3768" s="48"/>
      <c r="Z3768" s="48"/>
      <c r="AA3768" s="64">
        <v>3240000</v>
      </c>
      <c r="AB3768" s="61">
        <v>1</v>
      </c>
      <c r="AC3768" s="61">
        <v>0</v>
      </c>
      <c r="AD3768" s="48"/>
      <c r="AE3768" s="48"/>
      <c r="AF3768" s="48"/>
      <c r="AG3768" s="62"/>
      <c r="AH3768" s="62"/>
      <c r="AI3768" s="62"/>
      <c r="AJ3768" s="48"/>
      <c r="AK3768" s="61" t="str">
        <f>VLOOKUP(L3768,'[2]Bảng chi tiết công cụ dụng cụ'!$A$8:$AC$4035,27,0)</f>
        <v>QLC</v>
      </c>
      <c r="AL3768" s="61">
        <v>15311001</v>
      </c>
      <c r="AM3768" s="61">
        <v>33121001</v>
      </c>
      <c r="AN3768" s="48"/>
      <c r="AO3768" s="48"/>
      <c r="AP3768" s="61" t="s">
        <v>6174</v>
      </c>
      <c r="AQ3768" s="61" t="s">
        <v>6164</v>
      </c>
      <c r="AR3768" s="48"/>
      <c r="AT3768" s="34" t="s">
        <v>77</v>
      </c>
    </row>
    <row r="3769" spans="1:46">
      <c r="A3769" s="43">
        <v>3764</v>
      </c>
      <c r="B3769" s="43" t="s">
        <v>5377</v>
      </c>
      <c r="C3769" s="43" t="str">
        <f t="shared" si="72"/>
        <v>Lê Thị Thanh Nhàn</v>
      </c>
      <c r="D3769" s="43" t="s">
        <v>6604</v>
      </c>
      <c r="E3769" s="43"/>
      <c r="F3769" s="43" t="str">
        <f>VLOOKUP(H3769,'DM BPSD'!$A$2:$G$30,6,0)</f>
        <v>Lê Thị Thanh Nhàn</v>
      </c>
      <c r="G3769" s="43">
        <f>VLOOKUP(F3769,'DS Nhân viên'!$A$2:$B$577,2,0)</f>
        <v>900050</v>
      </c>
      <c r="H3769" s="49" t="s">
        <v>5305</v>
      </c>
      <c r="I3769" s="43"/>
      <c r="J3769" s="83" t="str">
        <f>VLOOKUP(B3769,'BBKK 30.6'!B3784:H8159,7,0)</f>
        <v>Sử dụng bình thường</v>
      </c>
      <c r="K3769" s="46" t="s">
        <v>5372</v>
      </c>
      <c r="L3769" s="46" t="s">
        <v>5377</v>
      </c>
      <c r="M3769" s="46" t="s">
        <v>484</v>
      </c>
      <c r="N3769" s="48"/>
      <c r="O3769" s="48"/>
      <c r="P3769" s="48"/>
      <c r="Q3769" s="48"/>
      <c r="R3769" s="48"/>
      <c r="S3769" s="48"/>
      <c r="T3769" s="48"/>
      <c r="U3769" s="47" t="s">
        <v>6148</v>
      </c>
      <c r="V3769" s="48"/>
      <c r="W3769" s="48"/>
      <c r="X3769" s="48"/>
      <c r="Y3769" s="48"/>
      <c r="Z3769" s="48"/>
      <c r="AA3769" s="64">
        <v>0</v>
      </c>
      <c r="AB3769" s="61">
        <v>1</v>
      </c>
      <c r="AC3769" s="61">
        <v>0</v>
      </c>
      <c r="AD3769" s="48"/>
      <c r="AE3769" s="48"/>
      <c r="AF3769" s="48"/>
      <c r="AG3769" s="62"/>
      <c r="AH3769" s="62"/>
      <c r="AI3769" s="62"/>
      <c r="AJ3769" s="48"/>
      <c r="AK3769" s="61" t="str">
        <f>VLOOKUP(L3769,'[2]Bảng chi tiết công cụ dụng cụ'!$A$8:$AC$4035,27,0)</f>
        <v>QLC</v>
      </c>
      <c r="AL3769" s="61">
        <v>15311001</v>
      </c>
      <c r="AM3769" s="61">
        <v>33121001</v>
      </c>
      <c r="AN3769" s="48"/>
      <c r="AO3769" s="48"/>
      <c r="AP3769" s="61" t="s">
        <v>6174</v>
      </c>
      <c r="AQ3769" s="61" t="s">
        <v>6164</v>
      </c>
      <c r="AR3769" s="48"/>
      <c r="AS3769" s="65">
        <v>42401</v>
      </c>
      <c r="AT3769" s="34" t="s">
        <v>77</v>
      </c>
    </row>
    <row r="3770" spans="1:46">
      <c r="A3770" s="43">
        <v>3765</v>
      </c>
      <c r="B3770" s="43" t="s">
        <v>5378</v>
      </c>
      <c r="C3770" s="43" t="str">
        <f t="shared" si="72"/>
        <v>Lê Thị Thanh Nhàn</v>
      </c>
      <c r="D3770" s="43" t="s">
        <v>6604</v>
      </c>
      <c r="E3770" s="43"/>
      <c r="F3770" s="43" t="str">
        <f>VLOOKUP(H3770,'DM BPSD'!$A$2:$G$30,6,0)</f>
        <v>Lê Thị Thanh Nhàn</v>
      </c>
      <c r="G3770" s="43">
        <f>VLOOKUP(F3770,'DS Nhân viên'!$A$2:$B$577,2,0)</f>
        <v>900050</v>
      </c>
      <c r="H3770" s="49" t="s">
        <v>5305</v>
      </c>
      <c r="I3770" s="43"/>
      <c r="J3770" s="83" t="str">
        <f>VLOOKUP(B3770,'BBKK 30.6'!B3785:H8160,7,0)</f>
        <v>Sử dụng bình thường</v>
      </c>
      <c r="K3770" s="46" t="s">
        <v>5372</v>
      </c>
      <c r="L3770" s="46" t="s">
        <v>5378</v>
      </c>
      <c r="M3770" s="46" t="s">
        <v>197</v>
      </c>
      <c r="N3770" s="48"/>
      <c r="O3770" s="48"/>
      <c r="P3770" s="48"/>
      <c r="Q3770" s="48"/>
      <c r="R3770" s="48"/>
      <c r="S3770" s="48"/>
      <c r="T3770" s="48"/>
      <c r="U3770" s="47" t="s">
        <v>6148</v>
      </c>
      <c r="V3770" s="48"/>
      <c r="W3770" s="48"/>
      <c r="X3770" s="48"/>
      <c r="Y3770" s="48"/>
      <c r="Z3770" s="48"/>
      <c r="AA3770" s="64">
        <v>4180000</v>
      </c>
      <c r="AB3770" s="61">
        <v>1</v>
      </c>
      <c r="AC3770" s="61">
        <v>0</v>
      </c>
      <c r="AD3770" s="48"/>
      <c r="AE3770" s="48"/>
      <c r="AF3770" s="48"/>
      <c r="AG3770" s="62"/>
      <c r="AH3770" s="62"/>
      <c r="AI3770" s="62"/>
      <c r="AJ3770" s="48"/>
      <c r="AK3770" s="61" t="str">
        <f>VLOOKUP(L3770,'[2]Bảng chi tiết công cụ dụng cụ'!$A$8:$AC$4035,27,0)</f>
        <v>QLC</v>
      </c>
      <c r="AL3770" s="61">
        <v>15312001</v>
      </c>
      <c r="AM3770" s="61">
        <v>33121001</v>
      </c>
      <c r="AN3770" s="48"/>
      <c r="AO3770" s="48"/>
      <c r="AP3770" s="61" t="s">
        <v>6173</v>
      </c>
      <c r="AQ3770" s="61" t="s">
        <v>6164</v>
      </c>
      <c r="AR3770" s="48"/>
      <c r="AT3770" s="34" t="s">
        <v>77</v>
      </c>
    </row>
    <row r="3771" spans="1:46">
      <c r="A3771" s="43">
        <v>3766</v>
      </c>
      <c r="B3771" s="43" t="s">
        <v>5379</v>
      </c>
      <c r="C3771" s="43" t="str">
        <f t="shared" si="72"/>
        <v>Lê Thị Thanh Nhàn</v>
      </c>
      <c r="D3771" s="43" t="s">
        <v>6604</v>
      </c>
      <c r="E3771" s="43"/>
      <c r="F3771" s="43" t="str">
        <f>VLOOKUP(H3771,'DM BPSD'!$A$2:$G$30,6,0)</f>
        <v>Lê Thị Thanh Nhàn</v>
      </c>
      <c r="G3771" s="43">
        <f>VLOOKUP(F3771,'DS Nhân viên'!$A$2:$B$577,2,0)</f>
        <v>900050</v>
      </c>
      <c r="H3771" s="49" t="s">
        <v>5305</v>
      </c>
      <c r="I3771" s="43"/>
      <c r="J3771" s="83" t="str">
        <f>VLOOKUP(B3771,'BBKK 30.6'!B3786:H8161,7,0)</f>
        <v>Sử dụng bình thường</v>
      </c>
      <c r="K3771" s="46" t="s">
        <v>5372</v>
      </c>
      <c r="L3771" s="46" t="s">
        <v>5379</v>
      </c>
      <c r="M3771" s="46" t="s">
        <v>203</v>
      </c>
      <c r="N3771" s="48"/>
      <c r="O3771" s="48"/>
      <c r="P3771" s="48"/>
      <c r="Q3771" s="48"/>
      <c r="R3771" s="48"/>
      <c r="S3771" s="48"/>
      <c r="T3771" s="48"/>
      <c r="U3771" s="47" t="s">
        <v>6148</v>
      </c>
      <c r="V3771" s="48"/>
      <c r="W3771" s="48"/>
      <c r="X3771" s="48"/>
      <c r="Y3771" s="48"/>
      <c r="Z3771" s="48"/>
      <c r="AA3771" s="64">
        <v>20020000</v>
      </c>
      <c r="AB3771" s="61">
        <v>1</v>
      </c>
      <c r="AC3771" s="61">
        <v>0</v>
      </c>
      <c r="AD3771" s="48"/>
      <c r="AE3771" s="48"/>
      <c r="AF3771" s="48"/>
      <c r="AG3771" s="62"/>
      <c r="AH3771" s="62"/>
      <c r="AI3771" s="62"/>
      <c r="AJ3771" s="48"/>
      <c r="AK3771" s="61" t="str">
        <f>VLOOKUP(L3771,'[2]Bảng chi tiết công cụ dụng cụ'!$A$8:$AC$4035,27,0)</f>
        <v>QLC</v>
      </c>
      <c r="AL3771" s="61">
        <v>15312001</v>
      </c>
      <c r="AM3771" s="61">
        <v>33121001</v>
      </c>
      <c r="AN3771" s="48"/>
      <c r="AO3771" s="48"/>
      <c r="AP3771" s="61" t="s">
        <v>6173</v>
      </c>
      <c r="AQ3771" s="61" t="s">
        <v>6164</v>
      </c>
      <c r="AR3771" s="48"/>
      <c r="AT3771" s="34" t="s">
        <v>77</v>
      </c>
    </row>
    <row r="3772" spans="1:46">
      <c r="A3772" s="43">
        <v>3767</v>
      </c>
      <c r="B3772" s="43" t="s">
        <v>5380</v>
      </c>
      <c r="C3772" s="43" t="str">
        <f t="shared" si="72"/>
        <v>Lê Thị Thanh Nhàn</v>
      </c>
      <c r="D3772" s="43" t="s">
        <v>6604</v>
      </c>
      <c r="E3772" s="43"/>
      <c r="F3772" s="43" t="str">
        <f>VLOOKUP(H3772,'DM BPSD'!$A$2:$G$30,6,0)</f>
        <v>Lê Thị Thanh Nhàn</v>
      </c>
      <c r="G3772" s="43">
        <f>VLOOKUP(F3772,'DS Nhân viên'!$A$2:$B$577,2,0)</f>
        <v>900050</v>
      </c>
      <c r="H3772" s="49" t="s">
        <v>5305</v>
      </c>
      <c r="I3772" s="43"/>
      <c r="J3772" s="83" t="str">
        <f>VLOOKUP(B3772,'BBKK 30.6'!B3787:H8162,7,0)</f>
        <v>Sử dụng bình thường</v>
      </c>
      <c r="K3772" s="46" t="s">
        <v>5372</v>
      </c>
      <c r="L3772" s="46" t="s">
        <v>5380</v>
      </c>
      <c r="M3772" s="46" t="s">
        <v>464</v>
      </c>
      <c r="N3772" s="48"/>
      <c r="O3772" s="48"/>
      <c r="P3772" s="48"/>
      <c r="Q3772" s="48"/>
      <c r="R3772" s="48"/>
      <c r="S3772" s="48"/>
      <c r="T3772" s="48"/>
      <c r="U3772" s="47" t="s">
        <v>6148</v>
      </c>
      <c r="V3772" s="48"/>
      <c r="W3772" s="48"/>
      <c r="X3772" s="48"/>
      <c r="Y3772" s="48"/>
      <c r="Z3772" s="48"/>
      <c r="AA3772" s="64">
        <v>21890000</v>
      </c>
      <c r="AB3772" s="61">
        <v>1</v>
      </c>
      <c r="AC3772" s="61">
        <v>0</v>
      </c>
      <c r="AD3772" s="48"/>
      <c r="AE3772" s="48"/>
      <c r="AF3772" s="48"/>
      <c r="AG3772" s="62"/>
      <c r="AH3772" s="62"/>
      <c r="AI3772" s="62"/>
      <c r="AJ3772" s="48"/>
      <c r="AK3772" s="61" t="str">
        <f>VLOOKUP(L3772,'[2]Bảng chi tiết công cụ dụng cụ'!$A$8:$AC$4035,27,0)</f>
        <v>QLC</v>
      </c>
      <c r="AL3772" s="61">
        <v>15312001</v>
      </c>
      <c r="AM3772" s="61">
        <v>33121001</v>
      </c>
      <c r="AN3772" s="48"/>
      <c r="AO3772" s="48"/>
      <c r="AP3772" s="61" t="s">
        <v>6173</v>
      </c>
      <c r="AQ3772" s="61" t="s">
        <v>6164</v>
      </c>
      <c r="AR3772" s="48"/>
      <c r="AT3772" s="34" t="s">
        <v>77</v>
      </c>
    </row>
    <row r="3773" spans="1:46">
      <c r="A3773" s="43">
        <v>3768</v>
      </c>
      <c r="B3773" s="43" t="s">
        <v>5381</v>
      </c>
      <c r="C3773" s="43" t="str">
        <f t="shared" si="72"/>
        <v>Lê Thị Thanh Nhàn</v>
      </c>
      <c r="D3773" s="43" t="s">
        <v>6604</v>
      </c>
      <c r="E3773" s="43"/>
      <c r="F3773" s="43" t="str">
        <f>VLOOKUP(H3773,'DM BPSD'!$A$2:$G$30,6,0)</f>
        <v>Lê Thị Thanh Nhàn</v>
      </c>
      <c r="G3773" s="43">
        <f>VLOOKUP(F3773,'DS Nhân viên'!$A$2:$B$577,2,0)</f>
        <v>900050</v>
      </c>
      <c r="H3773" s="49" t="s">
        <v>5305</v>
      </c>
      <c r="I3773" s="43"/>
      <c r="J3773" s="83" t="str">
        <f>VLOOKUP(B3773,'BBKK 30.6'!B3788:H8163,7,0)</f>
        <v>Sử dụng bình thường</v>
      </c>
      <c r="K3773" s="46" t="s">
        <v>5372</v>
      </c>
      <c r="L3773" s="46" t="s">
        <v>5381</v>
      </c>
      <c r="M3773" s="46" t="s">
        <v>454</v>
      </c>
      <c r="N3773" s="48"/>
      <c r="O3773" s="48"/>
      <c r="P3773" s="48"/>
      <c r="Q3773" s="48"/>
      <c r="R3773" s="48"/>
      <c r="S3773" s="48"/>
      <c r="T3773" s="48"/>
      <c r="U3773" s="47" t="s">
        <v>6148</v>
      </c>
      <c r="V3773" s="48"/>
      <c r="W3773" s="48"/>
      <c r="X3773" s="48"/>
      <c r="Y3773" s="48"/>
      <c r="Z3773" s="48"/>
      <c r="AA3773" s="64">
        <v>6860001</v>
      </c>
      <c r="AB3773" s="61">
        <v>1</v>
      </c>
      <c r="AC3773" s="61">
        <v>0</v>
      </c>
      <c r="AD3773" s="48"/>
      <c r="AE3773" s="48"/>
      <c r="AF3773" s="48"/>
      <c r="AG3773" s="62"/>
      <c r="AH3773" s="62"/>
      <c r="AI3773" s="62"/>
      <c r="AJ3773" s="48"/>
      <c r="AK3773" s="61" t="str">
        <f>VLOOKUP(L3773,'[2]Bảng chi tiết công cụ dụng cụ'!$A$8:$AC$4035,27,0)</f>
        <v>QLC</v>
      </c>
      <c r="AL3773" s="61">
        <v>15311001</v>
      </c>
      <c r="AM3773" s="61">
        <v>33121001</v>
      </c>
      <c r="AN3773" s="48"/>
      <c r="AO3773" s="48"/>
      <c r="AP3773" s="61" t="s">
        <v>6174</v>
      </c>
      <c r="AQ3773" s="61" t="s">
        <v>6164</v>
      </c>
      <c r="AR3773" s="48"/>
      <c r="AT3773" s="34" t="s">
        <v>77</v>
      </c>
    </row>
    <row r="3774" spans="1:46">
      <c r="A3774" s="43">
        <v>3769</v>
      </c>
      <c r="B3774" s="43" t="s">
        <v>5382</v>
      </c>
      <c r="C3774" s="43" t="str">
        <f t="shared" si="72"/>
        <v>Lê Thu Hà</v>
      </c>
      <c r="D3774" s="43" t="s">
        <v>6604</v>
      </c>
      <c r="E3774" s="43"/>
      <c r="F3774" s="43" t="str">
        <f>VLOOKUP(H3774,'DM BPSD'!$A$2:$G$30,6,0)</f>
        <v>Lê Thị Thanh Nhàn</v>
      </c>
      <c r="G3774" s="43">
        <f>VLOOKUP(F3774,'DS Nhân viên'!$A$2:$B$577,2,0)</f>
        <v>900050</v>
      </c>
      <c r="H3774" s="49" t="s">
        <v>5305</v>
      </c>
      <c r="I3774" s="43"/>
      <c r="J3774" s="83" t="str">
        <f>VLOOKUP(B3774,'BBKK 30.6'!B3789:H8164,7,0)</f>
        <v>Sử dụng bình thường</v>
      </c>
      <c r="K3774" s="46" t="s">
        <v>5383</v>
      </c>
      <c r="L3774" s="46" t="s">
        <v>5382</v>
      </c>
      <c r="M3774" s="46" t="s">
        <v>899</v>
      </c>
      <c r="N3774" s="48"/>
      <c r="O3774" s="48"/>
      <c r="P3774" s="48"/>
      <c r="Q3774" s="48"/>
      <c r="R3774" s="48"/>
      <c r="S3774" s="48"/>
      <c r="T3774" s="48"/>
      <c r="U3774" s="47" t="s">
        <v>6148</v>
      </c>
      <c r="V3774" s="48"/>
      <c r="W3774" s="48"/>
      <c r="X3774" s="48"/>
      <c r="Y3774" s="48"/>
      <c r="Z3774" s="48"/>
      <c r="AA3774" s="64">
        <v>4428000</v>
      </c>
      <c r="AB3774" s="61">
        <v>1</v>
      </c>
      <c r="AC3774" s="61">
        <v>0</v>
      </c>
      <c r="AD3774" s="48"/>
      <c r="AE3774" s="48"/>
      <c r="AF3774" s="48"/>
      <c r="AG3774" s="62"/>
      <c r="AH3774" s="62"/>
      <c r="AI3774" s="62"/>
      <c r="AJ3774" s="48"/>
      <c r="AK3774" s="61" t="str">
        <f>VLOOKUP(L3774,'[2]Bảng chi tiết công cụ dụng cụ'!$A$8:$AC$4035,27,0)</f>
        <v>QLC</v>
      </c>
      <c r="AL3774" s="61">
        <v>15311001</v>
      </c>
      <c r="AM3774" s="61">
        <v>33121001</v>
      </c>
      <c r="AN3774" s="48"/>
      <c r="AO3774" s="48"/>
      <c r="AP3774" s="61" t="s">
        <v>6174</v>
      </c>
      <c r="AQ3774" s="61" t="s">
        <v>6164</v>
      </c>
      <c r="AR3774" s="48"/>
      <c r="AT3774" s="34" t="s">
        <v>77</v>
      </c>
    </row>
    <row r="3775" spans="1:46">
      <c r="A3775" s="43">
        <v>3770</v>
      </c>
      <c r="B3775" s="43" t="s">
        <v>5384</v>
      </c>
      <c r="C3775" s="43" t="str">
        <f t="shared" si="72"/>
        <v>Lê Thu Hà</v>
      </c>
      <c r="D3775" s="43" t="s">
        <v>6604</v>
      </c>
      <c r="E3775" s="43"/>
      <c r="F3775" s="43" t="str">
        <f>VLOOKUP(H3775,'DM BPSD'!$A$2:$G$30,6,0)</f>
        <v>Lê Thị Thanh Nhàn</v>
      </c>
      <c r="G3775" s="43">
        <f>VLOOKUP(F3775,'DS Nhân viên'!$A$2:$B$577,2,0)</f>
        <v>900050</v>
      </c>
      <c r="H3775" s="49" t="s">
        <v>5305</v>
      </c>
      <c r="I3775" s="43"/>
      <c r="J3775" s="83" t="str">
        <f>VLOOKUP(B3775,'BBKK 30.6'!B3790:H8165,7,0)</f>
        <v>Sử dụng bình thường</v>
      </c>
      <c r="K3775" s="46" t="s">
        <v>5383</v>
      </c>
      <c r="L3775" s="46" t="s">
        <v>5384</v>
      </c>
      <c r="M3775" s="46" t="s">
        <v>76</v>
      </c>
      <c r="N3775" s="48"/>
      <c r="O3775" s="48"/>
      <c r="P3775" s="48"/>
      <c r="Q3775" s="48"/>
      <c r="R3775" s="48"/>
      <c r="S3775" s="48"/>
      <c r="T3775" s="48"/>
      <c r="U3775" s="47" t="s">
        <v>6148</v>
      </c>
      <c r="V3775" s="48"/>
      <c r="W3775" s="48"/>
      <c r="X3775" s="48"/>
      <c r="Y3775" s="48"/>
      <c r="Z3775" s="48"/>
      <c r="AA3775" s="64">
        <v>1155000</v>
      </c>
      <c r="AB3775" s="61">
        <v>1</v>
      </c>
      <c r="AC3775" s="61">
        <v>0</v>
      </c>
      <c r="AD3775" s="48"/>
      <c r="AE3775" s="48"/>
      <c r="AF3775" s="48"/>
      <c r="AG3775" s="62"/>
      <c r="AH3775" s="62"/>
      <c r="AI3775" s="62"/>
      <c r="AJ3775" s="48"/>
      <c r="AK3775" s="61" t="str">
        <f>VLOOKUP(L3775,'[2]Bảng chi tiết công cụ dụng cụ'!$A$8:$AC$4035,27,0)</f>
        <v>QLC</v>
      </c>
      <c r="AL3775" s="61">
        <v>15311001</v>
      </c>
      <c r="AM3775" s="61">
        <v>33121001</v>
      </c>
      <c r="AN3775" s="48"/>
      <c r="AO3775" s="48"/>
      <c r="AP3775" s="61" t="s">
        <v>6174</v>
      </c>
      <c r="AQ3775" s="61" t="s">
        <v>6164</v>
      </c>
      <c r="AR3775" s="48"/>
      <c r="AS3775" s="65">
        <v>44172</v>
      </c>
      <c r="AT3775" s="34" t="s">
        <v>77</v>
      </c>
    </row>
    <row r="3776" spans="1:46">
      <c r="A3776" s="43">
        <v>3771</v>
      </c>
      <c r="B3776" s="43" t="s">
        <v>5385</v>
      </c>
      <c r="C3776" s="43" t="str">
        <f t="shared" si="72"/>
        <v>Lê Thu Hà</v>
      </c>
      <c r="D3776" s="43" t="s">
        <v>6604</v>
      </c>
      <c r="E3776" s="43"/>
      <c r="F3776" s="43" t="str">
        <f>VLOOKUP(H3776,'DM BPSD'!$A$2:$G$30,6,0)</f>
        <v>Lê Thị Thanh Nhàn</v>
      </c>
      <c r="G3776" s="43">
        <f>VLOOKUP(F3776,'DS Nhân viên'!$A$2:$B$577,2,0)</f>
        <v>900050</v>
      </c>
      <c r="H3776" s="49" t="s">
        <v>5305</v>
      </c>
      <c r="I3776" s="43"/>
      <c r="J3776" s="83" t="str">
        <f>VLOOKUP(B3776,'BBKK 30.6'!B3791:H8166,7,0)</f>
        <v>Sử dụng bình thường</v>
      </c>
      <c r="K3776" s="46" t="s">
        <v>5383</v>
      </c>
      <c r="L3776" s="46" t="s">
        <v>5385</v>
      </c>
      <c r="M3776" s="46" t="s">
        <v>907</v>
      </c>
      <c r="N3776" s="48"/>
      <c r="O3776" s="48"/>
      <c r="P3776" s="48"/>
      <c r="Q3776" s="48"/>
      <c r="R3776" s="48"/>
      <c r="S3776" s="48"/>
      <c r="T3776" s="48"/>
      <c r="U3776" s="47" t="s">
        <v>6148</v>
      </c>
      <c r="V3776" s="48"/>
      <c r="W3776" s="48"/>
      <c r="X3776" s="48"/>
      <c r="Y3776" s="48"/>
      <c r="Z3776" s="48"/>
      <c r="AA3776" s="64">
        <v>2365000</v>
      </c>
      <c r="AB3776" s="61">
        <v>1</v>
      </c>
      <c r="AC3776" s="61">
        <v>0</v>
      </c>
      <c r="AD3776" s="48"/>
      <c r="AE3776" s="48"/>
      <c r="AF3776" s="48"/>
      <c r="AG3776" s="62"/>
      <c r="AH3776" s="62"/>
      <c r="AI3776" s="62"/>
      <c r="AJ3776" s="48"/>
      <c r="AK3776" s="61" t="str">
        <f>VLOOKUP(L3776,'[2]Bảng chi tiết công cụ dụng cụ'!$A$8:$AC$4035,27,0)</f>
        <v>QLC</v>
      </c>
      <c r="AL3776" s="61">
        <v>15311001</v>
      </c>
      <c r="AM3776" s="61">
        <v>33121001</v>
      </c>
      <c r="AN3776" s="48"/>
      <c r="AO3776" s="48"/>
      <c r="AP3776" s="61" t="s">
        <v>6174</v>
      </c>
      <c r="AQ3776" s="61" t="s">
        <v>6164</v>
      </c>
      <c r="AR3776" s="48"/>
      <c r="AS3776" s="65">
        <v>43690</v>
      </c>
      <c r="AT3776" s="34" t="s">
        <v>77</v>
      </c>
    </row>
    <row r="3777" spans="1:46">
      <c r="A3777" s="43">
        <v>3772</v>
      </c>
      <c r="B3777" s="43" t="s">
        <v>5386</v>
      </c>
      <c r="C3777" s="43" t="str">
        <f t="shared" si="72"/>
        <v>Lê Thu Hà</v>
      </c>
      <c r="D3777" s="43" t="s">
        <v>6604</v>
      </c>
      <c r="E3777" s="43"/>
      <c r="F3777" s="43" t="str">
        <f>VLOOKUP(H3777,'DM BPSD'!$A$2:$G$30,6,0)</f>
        <v>Lê Thị Thanh Nhàn</v>
      </c>
      <c r="G3777" s="43">
        <f>VLOOKUP(F3777,'DS Nhân viên'!$A$2:$B$577,2,0)</f>
        <v>900050</v>
      </c>
      <c r="H3777" s="49" t="s">
        <v>5305</v>
      </c>
      <c r="I3777" s="43"/>
      <c r="J3777" s="83" t="str">
        <f>VLOOKUP(B3777,'BBKK 30.6'!B3792:H8167,7,0)</f>
        <v>Sử dụng bình thường</v>
      </c>
      <c r="K3777" s="46" t="s">
        <v>5383</v>
      </c>
      <c r="L3777" s="46" t="s">
        <v>5386</v>
      </c>
      <c r="M3777" s="46" t="s">
        <v>909</v>
      </c>
      <c r="N3777" s="48"/>
      <c r="O3777" s="48"/>
      <c r="P3777" s="48"/>
      <c r="Q3777" s="48"/>
      <c r="R3777" s="48"/>
      <c r="S3777" s="48"/>
      <c r="T3777" s="48"/>
      <c r="U3777" s="47" t="s">
        <v>6148</v>
      </c>
      <c r="V3777" s="48"/>
      <c r="W3777" s="48"/>
      <c r="X3777" s="48"/>
      <c r="Y3777" s="48"/>
      <c r="Z3777" s="48"/>
      <c r="AA3777" s="64">
        <v>1814400</v>
      </c>
      <c r="AB3777" s="61">
        <v>1</v>
      </c>
      <c r="AC3777" s="61">
        <v>0</v>
      </c>
      <c r="AD3777" s="48"/>
      <c r="AE3777" s="48"/>
      <c r="AF3777" s="48"/>
      <c r="AG3777" s="62"/>
      <c r="AH3777" s="62"/>
      <c r="AI3777" s="62"/>
      <c r="AJ3777" s="48"/>
      <c r="AK3777" s="61" t="str">
        <f>VLOOKUP(L3777,'[2]Bảng chi tiết công cụ dụng cụ'!$A$8:$AC$4035,27,0)</f>
        <v>QLC</v>
      </c>
      <c r="AL3777" s="61">
        <v>15311001</v>
      </c>
      <c r="AM3777" s="61">
        <v>33121001</v>
      </c>
      <c r="AN3777" s="48"/>
      <c r="AO3777" s="48"/>
      <c r="AP3777" s="61" t="s">
        <v>6174</v>
      </c>
      <c r="AQ3777" s="61" t="s">
        <v>6164</v>
      </c>
      <c r="AR3777" s="48"/>
      <c r="AT3777" s="34" t="s">
        <v>77</v>
      </c>
    </row>
    <row r="3778" spans="1:46">
      <c r="A3778" s="43">
        <v>3773</v>
      </c>
      <c r="B3778" s="43" t="s">
        <v>5387</v>
      </c>
      <c r="C3778" s="43" t="str">
        <f t="shared" si="72"/>
        <v>Lê Thu Hà</v>
      </c>
      <c r="D3778" s="43" t="s">
        <v>6604</v>
      </c>
      <c r="E3778" s="43"/>
      <c r="F3778" s="43" t="str">
        <f>VLOOKUP(H3778,'DM BPSD'!$A$2:$G$30,6,0)</f>
        <v>Lê Thị Thanh Nhàn</v>
      </c>
      <c r="G3778" s="43">
        <f>VLOOKUP(F3778,'DS Nhân viên'!$A$2:$B$577,2,0)</f>
        <v>900050</v>
      </c>
      <c r="H3778" s="49" t="s">
        <v>5305</v>
      </c>
      <c r="I3778" s="43"/>
      <c r="J3778" s="83" t="str">
        <f>VLOOKUP(B3778,'BBKK 30.6'!B3793:H8168,7,0)</f>
        <v>Sử dụng bình thường</v>
      </c>
      <c r="K3778" s="46" t="s">
        <v>5383</v>
      </c>
      <c r="L3778" s="46" t="s">
        <v>5387</v>
      </c>
      <c r="M3778" s="46" t="s">
        <v>249</v>
      </c>
      <c r="N3778" s="48"/>
      <c r="O3778" s="48"/>
      <c r="P3778" s="48"/>
      <c r="Q3778" s="48"/>
      <c r="R3778" s="48"/>
      <c r="S3778" s="48"/>
      <c r="T3778" s="48"/>
      <c r="U3778" s="47" t="s">
        <v>6148</v>
      </c>
      <c r="V3778" s="48"/>
      <c r="W3778" s="48"/>
      <c r="X3778" s="48"/>
      <c r="Y3778" s="48"/>
      <c r="Z3778" s="48"/>
      <c r="AA3778" s="64">
        <v>2618000</v>
      </c>
      <c r="AB3778" s="61">
        <v>1</v>
      </c>
      <c r="AC3778" s="61">
        <v>0</v>
      </c>
      <c r="AD3778" s="48"/>
      <c r="AE3778" s="48"/>
      <c r="AF3778" s="48"/>
      <c r="AG3778" s="62"/>
      <c r="AH3778" s="62"/>
      <c r="AI3778" s="62"/>
      <c r="AJ3778" s="48"/>
      <c r="AK3778" s="61" t="str">
        <f>VLOOKUP(L3778,'[2]Bảng chi tiết công cụ dụng cụ'!$A$8:$AC$4035,27,0)</f>
        <v>QLC</v>
      </c>
      <c r="AL3778" s="61">
        <v>15311001</v>
      </c>
      <c r="AM3778" s="61">
        <v>33121001</v>
      </c>
      <c r="AN3778" s="48"/>
      <c r="AO3778" s="48"/>
      <c r="AP3778" s="61" t="s">
        <v>6173</v>
      </c>
      <c r="AQ3778" s="61" t="s">
        <v>6164</v>
      </c>
      <c r="AR3778" s="48"/>
      <c r="AS3778" s="65">
        <v>44511</v>
      </c>
      <c r="AT3778" s="34" t="s">
        <v>77</v>
      </c>
    </row>
    <row r="3779" spans="1:46">
      <c r="A3779" s="43">
        <v>3774</v>
      </c>
      <c r="B3779" s="43" t="s">
        <v>5388</v>
      </c>
      <c r="C3779" s="43" t="str">
        <f t="shared" si="72"/>
        <v>Lê Thu Hà</v>
      </c>
      <c r="D3779" s="43" t="s">
        <v>6604</v>
      </c>
      <c r="E3779" s="43"/>
      <c r="F3779" s="43" t="str">
        <f>VLOOKUP(H3779,'DM BPSD'!$A$2:$G$30,6,0)</f>
        <v>Lê Thị Thanh Nhàn</v>
      </c>
      <c r="G3779" s="43">
        <f>VLOOKUP(F3779,'DS Nhân viên'!$A$2:$B$577,2,0)</f>
        <v>900050</v>
      </c>
      <c r="H3779" s="49" t="s">
        <v>5305</v>
      </c>
      <c r="I3779" s="43"/>
      <c r="J3779" s="83" t="str">
        <f>VLOOKUP(B3779,'BBKK 30.6'!B3794:H8169,7,0)</f>
        <v>Sử dụng bình thường</v>
      </c>
      <c r="K3779" s="46" t="s">
        <v>5383</v>
      </c>
      <c r="L3779" s="46" t="s">
        <v>5388</v>
      </c>
      <c r="M3779" s="46" t="s">
        <v>203</v>
      </c>
      <c r="N3779" s="48"/>
      <c r="O3779" s="48"/>
      <c r="P3779" s="48"/>
      <c r="Q3779" s="48"/>
      <c r="R3779" s="48"/>
      <c r="S3779" s="48"/>
      <c r="T3779" s="48"/>
      <c r="U3779" s="47" t="s">
        <v>6148</v>
      </c>
      <c r="V3779" s="48"/>
      <c r="W3779" s="48"/>
      <c r="X3779" s="48"/>
      <c r="Y3779" s="48"/>
      <c r="Z3779" s="48"/>
      <c r="AA3779" s="64">
        <v>20020000</v>
      </c>
      <c r="AB3779" s="61">
        <v>1</v>
      </c>
      <c r="AC3779" s="61">
        <v>0</v>
      </c>
      <c r="AD3779" s="48"/>
      <c r="AE3779" s="48"/>
      <c r="AF3779" s="48"/>
      <c r="AG3779" s="62"/>
      <c r="AH3779" s="62"/>
      <c r="AI3779" s="62"/>
      <c r="AJ3779" s="48"/>
      <c r="AK3779" s="61" t="str">
        <f>VLOOKUP(L3779,'[2]Bảng chi tiết công cụ dụng cụ'!$A$8:$AC$4035,27,0)</f>
        <v>QLC</v>
      </c>
      <c r="AL3779" s="61">
        <v>15312001</v>
      </c>
      <c r="AM3779" s="61">
        <v>33121001</v>
      </c>
      <c r="AN3779" s="48"/>
      <c r="AO3779" s="48"/>
      <c r="AP3779" s="61" t="s">
        <v>6173</v>
      </c>
      <c r="AQ3779" s="61" t="s">
        <v>6164</v>
      </c>
      <c r="AR3779" s="48"/>
      <c r="AT3779" s="34" t="s">
        <v>77</v>
      </c>
    </row>
    <row r="3780" spans="1:46">
      <c r="A3780" s="43">
        <v>3775</v>
      </c>
      <c r="B3780" s="43" t="s">
        <v>5389</v>
      </c>
      <c r="C3780" s="43" t="str">
        <f t="shared" si="72"/>
        <v>Lê Thu Hà</v>
      </c>
      <c r="D3780" s="43" t="s">
        <v>6604</v>
      </c>
      <c r="E3780" s="43"/>
      <c r="F3780" s="43" t="str">
        <f>VLOOKUP(H3780,'DM BPSD'!$A$2:$G$30,6,0)</f>
        <v>Lê Thị Thanh Nhàn</v>
      </c>
      <c r="G3780" s="43">
        <f>VLOOKUP(F3780,'DS Nhân viên'!$A$2:$B$577,2,0)</f>
        <v>900050</v>
      </c>
      <c r="H3780" s="49" t="s">
        <v>5305</v>
      </c>
      <c r="I3780" s="43"/>
      <c r="J3780" s="83" t="str">
        <f>VLOOKUP(B3780,'BBKK 30.6'!B3795:H8170,7,0)</f>
        <v>Sử dụng bình thường</v>
      </c>
      <c r="K3780" s="46" t="s">
        <v>5383</v>
      </c>
      <c r="L3780" s="46" t="s">
        <v>5389</v>
      </c>
      <c r="M3780" s="46" t="s">
        <v>177</v>
      </c>
      <c r="N3780" s="48"/>
      <c r="O3780" s="48"/>
      <c r="P3780" s="48"/>
      <c r="Q3780" s="48"/>
      <c r="R3780" s="48"/>
      <c r="S3780" s="48"/>
      <c r="T3780" s="48"/>
      <c r="U3780" s="47" t="s">
        <v>6148</v>
      </c>
      <c r="V3780" s="48"/>
      <c r="W3780" s="48"/>
      <c r="X3780" s="48"/>
      <c r="Y3780" s="48"/>
      <c r="Z3780" s="48"/>
      <c r="AA3780" s="64">
        <v>4760000</v>
      </c>
      <c r="AB3780" s="61">
        <v>1</v>
      </c>
      <c r="AC3780" s="61">
        <v>0</v>
      </c>
      <c r="AD3780" s="48"/>
      <c r="AE3780" s="48"/>
      <c r="AF3780" s="48"/>
      <c r="AG3780" s="62"/>
      <c r="AH3780" s="62"/>
      <c r="AI3780" s="62"/>
      <c r="AJ3780" s="48"/>
      <c r="AK3780" s="61" t="str">
        <f>VLOOKUP(L3780,'[2]Bảng chi tiết công cụ dụng cụ'!$A$8:$AC$4035,27,0)</f>
        <v>QLC</v>
      </c>
      <c r="AL3780" s="61">
        <v>15311001</v>
      </c>
      <c r="AM3780" s="61">
        <v>33121001</v>
      </c>
      <c r="AN3780" s="48"/>
      <c r="AO3780" s="48"/>
      <c r="AP3780" s="61" t="s">
        <v>6174</v>
      </c>
      <c r="AQ3780" s="61" t="s">
        <v>6164</v>
      </c>
      <c r="AR3780" s="48"/>
      <c r="AT3780" s="34" t="s">
        <v>77</v>
      </c>
    </row>
    <row r="3781" spans="1:46">
      <c r="A3781" s="43">
        <v>3776</v>
      </c>
      <c r="B3781" s="43" t="s">
        <v>5390</v>
      </c>
      <c r="C3781" s="43" t="str">
        <f t="shared" si="72"/>
        <v>Màn hình máy VSD</v>
      </c>
      <c r="D3781" s="43" t="s">
        <v>6604</v>
      </c>
      <c r="E3781" s="43"/>
      <c r="F3781" s="43" t="str">
        <f>VLOOKUP(H3781,'DM BPSD'!$A$2:$G$30,6,0)</f>
        <v>Lê Thị Thanh Nhàn</v>
      </c>
      <c r="G3781" s="43">
        <f>VLOOKUP(F3781,'DS Nhân viên'!$A$2:$B$577,2,0)</f>
        <v>900050</v>
      </c>
      <c r="H3781" s="49" t="s">
        <v>5305</v>
      </c>
      <c r="I3781" s="43"/>
      <c r="J3781" s="83" t="str">
        <f>VLOOKUP(B3781,'BBKK 30.6'!B3796:H8171,7,0)</f>
        <v>Sử dụng bình thường</v>
      </c>
      <c r="K3781" s="46" t="s">
        <v>5391</v>
      </c>
      <c r="L3781" s="46" t="s">
        <v>5390</v>
      </c>
      <c r="M3781" s="46" t="s">
        <v>185</v>
      </c>
      <c r="N3781" s="48"/>
      <c r="O3781" s="48"/>
      <c r="P3781" s="48"/>
      <c r="Q3781" s="48"/>
      <c r="R3781" s="48"/>
      <c r="S3781" s="48"/>
      <c r="T3781" s="48"/>
      <c r="U3781" s="47" t="s">
        <v>6148</v>
      </c>
      <c r="V3781" s="48"/>
      <c r="W3781" s="48"/>
      <c r="X3781" s="48"/>
      <c r="Y3781" s="48"/>
      <c r="Z3781" s="48"/>
      <c r="AA3781" s="64">
        <v>2310000</v>
      </c>
      <c r="AB3781" s="61">
        <v>1</v>
      </c>
      <c r="AC3781" s="61">
        <v>0</v>
      </c>
      <c r="AD3781" s="48"/>
      <c r="AE3781" s="48"/>
      <c r="AF3781" s="48"/>
      <c r="AG3781" s="62"/>
      <c r="AH3781" s="62"/>
      <c r="AI3781" s="62"/>
      <c r="AJ3781" s="48"/>
      <c r="AK3781" s="61" t="str">
        <f>VLOOKUP(L3781,'[2]Bảng chi tiết công cụ dụng cụ'!$A$8:$AC$4035,27,0)</f>
        <v>QLC</v>
      </c>
      <c r="AL3781" s="61">
        <v>15311001</v>
      </c>
      <c r="AM3781" s="61">
        <v>33121001</v>
      </c>
      <c r="AN3781" s="48"/>
      <c r="AO3781" s="48"/>
      <c r="AP3781" s="61" t="s">
        <v>6173</v>
      </c>
      <c r="AQ3781" s="61" t="s">
        <v>6164</v>
      </c>
      <c r="AR3781" s="48"/>
      <c r="AS3781" s="65">
        <v>42917</v>
      </c>
      <c r="AT3781" s="34" t="s">
        <v>77</v>
      </c>
    </row>
    <row r="3782" spans="1:46">
      <c r="A3782" s="43">
        <v>3777</v>
      </c>
      <c r="B3782" s="43" t="s">
        <v>5392</v>
      </c>
      <c r="C3782" s="43" t="str">
        <f t="shared" si="72"/>
        <v>Máy VSD</v>
      </c>
      <c r="D3782" s="43" t="s">
        <v>6604</v>
      </c>
      <c r="E3782" s="43"/>
      <c r="F3782" s="43" t="str">
        <f>VLOOKUP(H3782,'DM BPSD'!$A$2:$G$30,6,0)</f>
        <v>Lê Thị Thanh Nhàn</v>
      </c>
      <c r="G3782" s="43">
        <f>VLOOKUP(F3782,'DS Nhân viên'!$A$2:$B$577,2,0)</f>
        <v>900050</v>
      </c>
      <c r="H3782" s="49" t="s">
        <v>5305</v>
      </c>
      <c r="I3782" s="43"/>
      <c r="J3782" s="83" t="str">
        <f>VLOOKUP(B3782,'BBKK 30.6'!B3797:H8172,7,0)</f>
        <v>Sử dụng bình thường</v>
      </c>
      <c r="K3782" s="46" t="s">
        <v>5393</v>
      </c>
      <c r="L3782" s="46" t="s">
        <v>5392</v>
      </c>
      <c r="M3782" s="46" t="s">
        <v>169</v>
      </c>
      <c r="N3782" s="48"/>
      <c r="O3782" s="48"/>
      <c r="P3782" s="48"/>
      <c r="Q3782" s="48"/>
      <c r="R3782" s="48"/>
      <c r="S3782" s="48"/>
      <c r="T3782" s="48"/>
      <c r="U3782" s="47" t="s">
        <v>6148</v>
      </c>
      <c r="V3782" s="48"/>
      <c r="W3782" s="48"/>
      <c r="X3782" s="48"/>
      <c r="Y3782" s="48"/>
      <c r="Z3782" s="48"/>
      <c r="AA3782" s="64">
        <v>2288000</v>
      </c>
      <c r="AB3782" s="61">
        <v>1</v>
      </c>
      <c r="AC3782" s="61">
        <v>0</v>
      </c>
      <c r="AD3782" s="48"/>
      <c r="AE3782" s="48"/>
      <c r="AF3782" s="48"/>
      <c r="AG3782" s="62"/>
      <c r="AH3782" s="62"/>
      <c r="AI3782" s="62"/>
      <c r="AJ3782" s="48"/>
      <c r="AK3782" s="61" t="str">
        <f>VLOOKUP(L3782,'[2]Bảng chi tiết công cụ dụng cụ'!$A$8:$AC$4035,27,0)</f>
        <v>QLC</v>
      </c>
      <c r="AL3782" s="61">
        <v>15311001</v>
      </c>
      <c r="AM3782" s="61">
        <v>33121001</v>
      </c>
      <c r="AN3782" s="48"/>
      <c r="AO3782" s="48"/>
      <c r="AP3782" s="61" t="s">
        <v>6173</v>
      </c>
      <c r="AQ3782" s="61" t="s">
        <v>6164</v>
      </c>
      <c r="AR3782" s="48"/>
      <c r="AS3782" s="65">
        <v>44109</v>
      </c>
      <c r="AT3782" s="34" t="s">
        <v>77</v>
      </c>
    </row>
    <row r="3783" spans="1:46" ht="31.5">
      <c r="A3783" s="43">
        <v>3778</v>
      </c>
      <c r="B3783" s="43" t="s">
        <v>5394</v>
      </c>
      <c r="C3783" s="43" t="str">
        <f t="shared" ref="C3783:C3846" si="73">K3783</f>
        <v>Máy VSD</v>
      </c>
      <c r="D3783" s="43" t="s">
        <v>6604</v>
      </c>
      <c r="E3783" s="43"/>
      <c r="F3783" s="43" t="str">
        <f>VLOOKUP(H3783,'DM BPSD'!$A$2:$G$30,6,0)</f>
        <v>Lê Thị Thanh Nhàn</v>
      </c>
      <c r="G3783" s="43">
        <f>VLOOKUP(F3783,'DS Nhân viên'!$A$2:$B$577,2,0)</f>
        <v>900050</v>
      </c>
      <c r="H3783" s="49" t="s">
        <v>5305</v>
      </c>
      <c r="I3783" s="43"/>
      <c r="J3783" s="83" t="str">
        <f>VLOOKUP(B3783,'BBKK 30.6'!B3798:H8173,7,0)</f>
        <v>Sử dụng bình thường</v>
      </c>
      <c r="K3783" s="46" t="s">
        <v>5393</v>
      </c>
      <c r="L3783" s="46" t="s">
        <v>5394</v>
      </c>
      <c r="M3783" s="46" t="s">
        <v>252</v>
      </c>
      <c r="N3783" s="48"/>
      <c r="O3783" s="48"/>
      <c r="P3783" s="48"/>
      <c r="Q3783" s="48"/>
      <c r="R3783" s="48"/>
      <c r="S3783" s="48"/>
      <c r="T3783" s="48"/>
      <c r="U3783" s="47" t="s">
        <v>6148</v>
      </c>
      <c r="V3783" s="48"/>
      <c r="W3783" s="48"/>
      <c r="X3783" s="48"/>
      <c r="Y3783" s="48"/>
      <c r="Z3783" s="48"/>
      <c r="AA3783" s="64">
        <v>20570000</v>
      </c>
      <c r="AB3783" s="61">
        <v>1</v>
      </c>
      <c r="AC3783" s="61">
        <v>0</v>
      </c>
      <c r="AD3783" s="48"/>
      <c r="AE3783" s="48"/>
      <c r="AF3783" s="48"/>
      <c r="AG3783" s="62"/>
      <c r="AH3783" s="62"/>
      <c r="AI3783" s="62"/>
      <c r="AJ3783" s="48"/>
      <c r="AK3783" s="61" t="str">
        <f>VLOOKUP(L3783,'[2]Bảng chi tiết công cụ dụng cụ'!$A$8:$AC$4035,27,0)</f>
        <v>QLC</v>
      </c>
      <c r="AL3783" s="61">
        <v>15312001</v>
      </c>
      <c r="AM3783" s="61">
        <v>33121001</v>
      </c>
      <c r="AN3783" s="48"/>
      <c r="AO3783" s="48"/>
      <c r="AP3783" s="61" t="s">
        <v>6173</v>
      </c>
      <c r="AQ3783" s="61" t="s">
        <v>6164</v>
      </c>
      <c r="AR3783" s="48"/>
      <c r="AS3783" s="65">
        <v>44494</v>
      </c>
      <c r="AT3783" s="34" t="s">
        <v>77</v>
      </c>
    </row>
    <row r="3784" spans="1:46" ht="31.5">
      <c r="A3784" s="43">
        <v>3779</v>
      </c>
      <c r="B3784" s="43" t="s">
        <v>5395</v>
      </c>
      <c r="C3784" s="43" t="str">
        <f t="shared" si="73"/>
        <v>Máy VSD</v>
      </c>
      <c r="D3784" s="43" t="s">
        <v>6604</v>
      </c>
      <c r="E3784" s="43"/>
      <c r="F3784" s="43" t="str">
        <f>VLOOKUP(H3784,'DM BPSD'!$A$2:$G$30,6,0)</f>
        <v>Lê Thị Thanh Nhàn</v>
      </c>
      <c r="G3784" s="43">
        <f>VLOOKUP(F3784,'DS Nhân viên'!$A$2:$B$577,2,0)</f>
        <v>900050</v>
      </c>
      <c r="H3784" s="49" t="s">
        <v>5305</v>
      </c>
      <c r="I3784" s="43"/>
      <c r="J3784" s="83" t="str">
        <f>VLOOKUP(B3784,'BBKK 30.6'!B3799:H8174,7,0)</f>
        <v>Sử dụng bình thường</v>
      </c>
      <c r="K3784" s="46" t="s">
        <v>5393</v>
      </c>
      <c r="L3784" s="46" t="s">
        <v>5395</v>
      </c>
      <c r="M3784" s="46" t="s">
        <v>252</v>
      </c>
      <c r="N3784" s="48"/>
      <c r="O3784" s="48"/>
      <c r="P3784" s="48"/>
      <c r="Q3784" s="48"/>
      <c r="R3784" s="48"/>
      <c r="S3784" s="48"/>
      <c r="T3784" s="48"/>
      <c r="U3784" s="47" t="s">
        <v>6148</v>
      </c>
      <c r="V3784" s="48"/>
      <c r="W3784" s="48"/>
      <c r="X3784" s="48"/>
      <c r="Y3784" s="48"/>
      <c r="Z3784" s="48"/>
      <c r="AA3784" s="64">
        <v>20570000</v>
      </c>
      <c r="AB3784" s="61">
        <v>1</v>
      </c>
      <c r="AC3784" s="61">
        <v>0</v>
      </c>
      <c r="AD3784" s="48"/>
      <c r="AE3784" s="48"/>
      <c r="AF3784" s="48"/>
      <c r="AG3784" s="62"/>
      <c r="AH3784" s="62"/>
      <c r="AI3784" s="62"/>
      <c r="AJ3784" s="48"/>
      <c r="AK3784" s="61" t="str">
        <f>VLOOKUP(L3784,'[2]Bảng chi tiết công cụ dụng cụ'!$A$8:$AC$4035,27,0)</f>
        <v>QLC</v>
      </c>
      <c r="AL3784" s="61">
        <v>15312001</v>
      </c>
      <c r="AM3784" s="61">
        <v>33121001</v>
      </c>
      <c r="AN3784" s="48"/>
      <c r="AO3784" s="48"/>
      <c r="AP3784" s="61" t="s">
        <v>6173</v>
      </c>
      <c r="AQ3784" s="61" t="s">
        <v>6164</v>
      </c>
      <c r="AR3784" s="48"/>
      <c r="AS3784" s="65">
        <v>44494</v>
      </c>
      <c r="AT3784" s="34" t="s">
        <v>77</v>
      </c>
    </row>
    <row r="3785" spans="1:46">
      <c r="A3785" s="43">
        <v>3780</v>
      </c>
      <c r="B3785" s="43" t="s">
        <v>5396</v>
      </c>
      <c r="C3785" s="43" t="str">
        <f t="shared" si="73"/>
        <v>Nguyễn Thị Hiền</v>
      </c>
      <c r="D3785" s="43" t="s">
        <v>6604</v>
      </c>
      <c r="E3785" s="43"/>
      <c r="F3785" s="43" t="s">
        <v>5397</v>
      </c>
      <c r="G3785" s="43">
        <f>VLOOKUP(F3785,'DS Nhân viên'!$A$2:$B$577,2,0)</f>
        <v>900052</v>
      </c>
      <c r="H3785" s="49" t="s">
        <v>5305</v>
      </c>
      <c r="I3785" s="43"/>
      <c r="J3785" s="83" t="str">
        <f>VLOOKUP(B3785,'BBKK 30.6'!B3800:H8175,7,0)</f>
        <v>Sử dụng bình thường</v>
      </c>
      <c r="K3785" s="46" t="s">
        <v>5397</v>
      </c>
      <c r="L3785" s="46" t="s">
        <v>5396</v>
      </c>
      <c r="M3785" s="46" t="s">
        <v>438</v>
      </c>
      <c r="N3785" s="48"/>
      <c r="O3785" s="48"/>
      <c r="P3785" s="48"/>
      <c r="Q3785" s="48"/>
      <c r="R3785" s="48"/>
      <c r="S3785" s="48"/>
      <c r="T3785" s="48"/>
      <c r="U3785" s="47" t="s">
        <v>6148</v>
      </c>
      <c r="V3785" s="48"/>
      <c r="W3785" s="48"/>
      <c r="X3785" s="48"/>
      <c r="Y3785" s="48"/>
      <c r="Z3785" s="48"/>
      <c r="AA3785" s="64">
        <v>19030000</v>
      </c>
      <c r="AB3785" s="61">
        <v>1</v>
      </c>
      <c r="AC3785" s="61">
        <v>0</v>
      </c>
      <c r="AD3785" s="48"/>
      <c r="AE3785" s="48"/>
      <c r="AF3785" s="48"/>
      <c r="AG3785" s="62"/>
      <c r="AH3785" s="62"/>
      <c r="AI3785" s="62"/>
      <c r="AJ3785" s="48"/>
      <c r="AK3785" s="61" t="str">
        <f>VLOOKUP(L3785,'[2]Bảng chi tiết công cụ dụng cụ'!$A$8:$AC$4035,27,0)</f>
        <v>QLC</v>
      </c>
      <c r="AL3785" s="61">
        <v>15312001</v>
      </c>
      <c r="AM3785" s="61">
        <v>33121001</v>
      </c>
      <c r="AN3785" s="48"/>
      <c r="AO3785" s="48"/>
      <c r="AP3785" s="61" t="s">
        <v>6173</v>
      </c>
      <c r="AQ3785" s="61" t="s">
        <v>6164</v>
      </c>
      <c r="AR3785" s="48"/>
      <c r="AT3785" s="34" t="s">
        <v>77</v>
      </c>
    </row>
    <row r="3786" spans="1:46">
      <c r="A3786" s="43">
        <v>3781</v>
      </c>
      <c r="B3786" s="43" t="s">
        <v>5398</v>
      </c>
      <c r="C3786" s="43" t="str">
        <f t="shared" si="73"/>
        <v>Nguyễn Thị Hiền</v>
      </c>
      <c r="D3786" s="43" t="s">
        <v>6604</v>
      </c>
      <c r="E3786" s="43"/>
      <c r="F3786" s="43" t="s">
        <v>5397</v>
      </c>
      <c r="G3786" s="43">
        <f>VLOOKUP(F3786,'DS Nhân viên'!$A$2:$B$577,2,0)</f>
        <v>900052</v>
      </c>
      <c r="H3786" s="49" t="s">
        <v>5305</v>
      </c>
      <c r="I3786" s="43"/>
      <c r="J3786" s="83" t="str">
        <f>VLOOKUP(B3786,'BBKK 30.6'!B3801:H8176,7,0)</f>
        <v>Sử dụng bình thường</v>
      </c>
      <c r="K3786" s="46" t="s">
        <v>5397</v>
      </c>
      <c r="L3786" s="46" t="s">
        <v>5398</v>
      </c>
      <c r="M3786" s="46" t="s">
        <v>1127</v>
      </c>
      <c r="N3786" s="48"/>
      <c r="O3786" s="48"/>
      <c r="P3786" s="48"/>
      <c r="Q3786" s="48"/>
      <c r="R3786" s="48"/>
      <c r="S3786" s="48"/>
      <c r="T3786" s="48"/>
      <c r="U3786" s="47" t="s">
        <v>6148</v>
      </c>
      <c r="V3786" s="48"/>
      <c r="W3786" s="48"/>
      <c r="X3786" s="48"/>
      <c r="Y3786" s="48"/>
      <c r="Z3786" s="48"/>
      <c r="AA3786" s="64">
        <v>8424000</v>
      </c>
      <c r="AB3786" s="61">
        <v>1</v>
      </c>
      <c r="AC3786" s="61">
        <v>0</v>
      </c>
      <c r="AD3786" s="48"/>
      <c r="AE3786" s="48"/>
      <c r="AF3786" s="48"/>
      <c r="AG3786" s="62"/>
      <c r="AH3786" s="62"/>
      <c r="AI3786" s="62"/>
      <c r="AJ3786" s="48"/>
      <c r="AK3786" s="61" t="str">
        <f>VLOOKUP(L3786,'[2]Bảng chi tiết công cụ dụng cụ'!$A$8:$AC$4035,27,0)</f>
        <v>QLC</v>
      </c>
      <c r="AL3786" s="61">
        <v>15311001</v>
      </c>
      <c r="AM3786" s="61">
        <v>33121001</v>
      </c>
      <c r="AN3786" s="48"/>
      <c r="AO3786" s="48"/>
      <c r="AP3786" s="61" t="s">
        <v>6174</v>
      </c>
      <c r="AQ3786" s="61" t="s">
        <v>6164</v>
      </c>
      <c r="AR3786" s="48"/>
      <c r="AT3786" s="34" t="s">
        <v>77</v>
      </c>
    </row>
    <row r="3787" spans="1:46">
      <c r="A3787" s="43">
        <v>3782</v>
      </c>
      <c r="B3787" s="43" t="s">
        <v>5399</v>
      </c>
      <c r="C3787" s="43" t="str">
        <f t="shared" si="73"/>
        <v>Nguyễn Thị Hiền</v>
      </c>
      <c r="D3787" s="43" t="s">
        <v>6604</v>
      </c>
      <c r="E3787" s="43"/>
      <c r="F3787" s="43" t="s">
        <v>5397</v>
      </c>
      <c r="G3787" s="43">
        <f>VLOOKUP(F3787,'DS Nhân viên'!$A$2:$B$577,2,0)</f>
        <v>900052</v>
      </c>
      <c r="H3787" s="49" t="s">
        <v>5305</v>
      </c>
      <c r="I3787" s="43"/>
      <c r="J3787" s="83" t="str">
        <f>VLOOKUP(B3787,'BBKK 30.6'!B3802:H8177,7,0)</f>
        <v>Sử dụng bình thường</v>
      </c>
      <c r="K3787" s="46" t="s">
        <v>5397</v>
      </c>
      <c r="L3787" s="46" t="s">
        <v>5399</v>
      </c>
      <c r="M3787" s="46" t="s">
        <v>875</v>
      </c>
      <c r="N3787" s="48"/>
      <c r="O3787" s="48"/>
      <c r="P3787" s="48"/>
      <c r="Q3787" s="48"/>
      <c r="R3787" s="48"/>
      <c r="S3787" s="48"/>
      <c r="T3787" s="48"/>
      <c r="U3787" s="47" t="s">
        <v>6148</v>
      </c>
      <c r="V3787" s="48"/>
      <c r="W3787" s="48"/>
      <c r="X3787" s="48"/>
      <c r="Y3787" s="48"/>
      <c r="Z3787" s="48"/>
      <c r="AA3787" s="64">
        <v>6000000</v>
      </c>
      <c r="AB3787" s="61">
        <v>1</v>
      </c>
      <c r="AC3787" s="61">
        <v>0</v>
      </c>
      <c r="AD3787" s="48"/>
      <c r="AE3787" s="48"/>
      <c r="AF3787" s="48"/>
      <c r="AG3787" s="62"/>
      <c r="AH3787" s="62"/>
      <c r="AI3787" s="62"/>
      <c r="AJ3787" s="48"/>
      <c r="AK3787" s="61" t="str">
        <f>VLOOKUP(L3787,'[2]Bảng chi tiết công cụ dụng cụ'!$A$8:$AC$4035,27,0)</f>
        <v>QLC</v>
      </c>
      <c r="AL3787" s="61">
        <v>15311001</v>
      </c>
      <c r="AM3787" s="61">
        <v>33121001</v>
      </c>
      <c r="AN3787" s="48"/>
      <c r="AO3787" s="48"/>
      <c r="AP3787" s="61" t="s">
        <v>6174</v>
      </c>
      <c r="AQ3787" s="61" t="s">
        <v>6164</v>
      </c>
      <c r="AR3787" s="48"/>
      <c r="AT3787" s="34" t="s">
        <v>77</v>
      </c>
    </row>
    <row r="3788" spans="1:46">
      <c r="A3788" s="43">
        <v>3783</v>
      </c>
      <c r="B3788" s="43" t="s">
        <v>5400</v>
      </c>
      <c r="C3788" s="43" t="str">
        <f t="shared" si="73"/>
        <v>Nguyễn Thị Hiền</v>
      </c>
      <c r="D3788" s="43" t="s">
        <v>6604</v>
      </c>
      <c r="E3788" s="43"/>
      <c r="F3788" s="43" t="s">
        <v>5397</v>
      </c>
      <c r="G3788" s="43">
        <f>VLOOKUP(F3788,'DS Nhân viên'!$A$2:$B$577,2,0)</f>
        <v>900052</v>
      </c>
      <c r="H3788" s="49" t="s">
        <v>5305</v>
      </c>
      <c r="I3788" s="43"/>
      <c r="J3788" s="83" t="str">
        <f>VLOOKUP(B3788,'BBKK 30.6'!B3803:H8178,7,0)</f>
        <v>Sử dụng bình thường</v>
      </c>
      <c r="K3788" s="46" t="s">
        <v>5397</v>
      </c>
      <c r="L3788" s="46" t="s">
        <v>5400</v>
      </c>
      <c r="M3788" s="46" t="s">
        <v>877</v>
      </c>
      <c r="N3788" s="48"/>
      <c r="O3788" s="48"/>
      <c r="P3788" s="48"/>
      <c r="Q3788" s="48"/>
      <c r="R3788" s="48"/>
      <c r="S3788" s="48"/>
      <c r="T3788" s="48"/>
      <c r="U3788" s="47" t="s">
        <v>6148</v>
      </c>
      <c r="V3788" s="48"/>
      <c r="W3788" s="48"/>
      <c r="X3788" s="48"/>
      <c r="Y3788" s="48"/>
      <c r="Z3788" s="48"/>
      <c r="AA3788" s="64">
        <v>1630771</v>
      </c>
      <c r="AB3788" s="61">
        <v>1</v>
      </c>
      <c r="AC3788" s="61">
        <v>0</v>
      </c>
      <c r="AD3788" s="48"/>
      <c r="AE3788" s="48"/>
      <c r="AF3788" s="48"/>
      <c r="AG3788" s="62"/>
      <c r="AH3788" s="62"/>
      <c r="AI3788" s="62"/>
      <c r="AJ3788" s="48"/>
      <c r="AK3788" s="61" t="str">
        <f>VLOOKUP(L3788,'[2]Bảng chi tiết công cụ dụng cụ'!$A$8:$AC$4035,27,0)</f>
        <v>QLC</v>
      </c>
      <c r="AL3788" s="61">
        <v>15311001</v>
      </c>
      <c r="AM3788" s="61">
        <v>33121001</v>
      </c>
      <c r="AN3788" s="48"/>
      <c r="AO3788" s="48"/>
      <c r="AP3788" s="61" t="s">
        <v>6174</v>
      </c>
      <c r="AQ3788" s="61" t="s">
        <v>6164</v>
      </c>
      <c r="AR3788" s="48"/>
      <c r="AS3788" s="65">
        <v>42948</v>
      </c>
      <c r="AT3788" s="34" t="s">
        <v>77</v>
      </c>
    </row>
    <row r="3789" spans="1:46">
      <c r="A3789" s="43">
        <v>3784</v>
      </c>
      <c r="B3789" s="43" t="s">
        <v>5401</v>
      </c>
      <c r="C3789" s="43" t="str">
        <f t="shared" si="73"/>
        <v>Nguyễn Thị Hiền</v>
      </c>
      <c r="D3789" s="43" t="s">
        <v>6604</v>
      </c>
      <c r="E3789" s="43"/>
      <c r="F3789" s="43" t="s">
        <v>5397</v>
      </c>
      <c r="G3789" s="43">
        <f>VLOOKUP(F3789,'DS Nhân viên'!$A$2:$B$577,2,0)</f>
        <v>900052</v>
      </c>
      <c r="H3789" s="49" t="s">
        <v>5305</v>
      </c>
      <c r="I3789" s="43"/>
      <c r="J3789" s="83" t="str">
        <f>VLOOKUP(B3789,'BBKK 30.6'!B3804:H8179,7,0)</f>
        <v>Sử dụng bình thường</v>
      </c>
      <c r="K3789" s="46" t="s">
        <v>5397</v>
      </c>
      <c r="L3789" s="46" t="s">
        <v>5401</v>
      </c>
      <c r="M3789" s="46" t="s">
        <v>445</v>
      </c>
      <c r="N3789" s="48"/>
      <c r="O3789" s="48"/>
      <c r="P3789" s="48"/>
      <c r="Q3789" s="48"/>
      <c r="R3789" s="48"/>
      <c r="S3789" s="48"/>
      <c r="T3789" s="48"/>
      <c r="U3789" s="47" t="s">
        <v>6148</v>
      </c>
      <c r="V3789" s="48"/>
      <c r="W3789" s="48"/>
      <c r="X3789" s="48"/>
      <c r="Y3789" s="48"/>
      <c r="Z3789" s="48"/>
      <c r="AA3789" s="64">
        <v>3240000</v>
      </c>
      <c r="AB3789" s="61">
        <v>1</v>
      </c>
      <c r="AC3789" s="61">
        <v>0</v>
      </c>
      <c r="AD3789" s="48"/>
      <c r="AE3789" s="48"/>
      <c r="AF3789" s="48"/>
      <c r="AG3789" s="62"/>
      <c r="AH3789" s="62"/>
      <c r="AI3789" s="62"/>
      <c r="AJ3789" s="48"/>
      <c r="AK3789" s="61" t="str">
        <f>VLOOKUP(L3789,'[2]Bảng chi tiết công cụ dụng cụ'!$A$8:$AC$4035,27,0)</f>
        <v>QLC</v>
      </c>
      <c r="AL3789" s="61">
        <v>15311001</v>
      </c>
      <c r="AM3789" s="61">
        <v>33121001</v>
      </c>
      <c r="AN3789" s="48"/>
      <c r="AO3789" s="48"/>
      <c r="AP3789" s="61" t="s">
        <v>6174</v>
      </c>
      <c r="AQ3789" s="61" t="s">
        <v>6164</v>
      </c>
      <c r="AR3789" s="48"/>
      <c r="AT3789" s="34" t="s">
        <v>77</v>
      </c>
    </row>
    <row r="3790" spans="1:46">
      <c r="A3790" s="43">
        <v>3785</v>
      </c>
      <c r="B3790" s="43" t="s">
        <v>5402</v>
      </c>
      <c r="C3790" s="43" t="str">
        <f t="shared" si="73"/>
        <v>Nguyễn Thị Hiền</v>
      </c>
      <c r="D3790" s="43" t="s">
        <v>6604</v>
      </c>
      <c r="E3790" s="43"/>
      <c r="F3790" s="43" t="s">
        <v>5397</v>
      </c>
      <c r="G3790" s="43">
        <f>VLOOKUP(F3790,'DS Nhân viên'!$A$2:$B$577,2,0)</f>
        <v>900052</v>
      </c>
      <c r="H3790" s="49" t="s">
        <v>5305</v>
      </c>
      <c r="I3790" s="43"/>
      <c r="J3790" s="83" t="str">
        <f>VLOOKUP(B3790,'BBKK 30.6'!B3805:H8180,7,0)</f>
        <v>Sử dụng bình thường</v>
      </c>
      <c r="K3790" s="46" t="s">
        <v>5397</v>
      </c>
      <c r="L3790" s="46" t="s">
        <v>5402</v>
      </c>
      <c r="M3790" s="46" t="s">
        <v>484</v>
      </c>
      <c r="N3790" s="48"/>
      <c r="O3790" s="48"/>
      <c r="P3790" s="48"/>
      <c r="Q3790" s="48"/>
      <c r="R3790" s="48"/>
      <c r="S3790" s="48"/>
      <c r="T3790" s="48"/>
      <c r="U3790" s="47" t="s">
        <v>6148</v>
      </c>
      <c r="V3790" s="48"/>
      <c r="W3790" s="48"/>
      <c r="X3790" s="48"/>
      <c r="Y3790" s="48"/>
      <c r="Z3790" s="48"/>
      <c r="AA3790" s="64">
        <v>0</v>
      </c>
      <c r="AB3790" s="61">
        <v>1</v>
      </c>
      <c r="AC3790" s="61">
        <v>0</v>
      </c>
      <c r="AD3790" s="48"/>
      <c r="AE3790" s="48"/>
      <c r="AF3790" s="48"/>
      <c r="AG3790" s="62"/>
      <c r="AH3790" s="62"/>
      <c r="AI3790" s="62"/>
      <c r="AJ3790" s="48"/>
      <c r="AK3790" s="61" t="str">
        <f>VLOOKUP(L3790,'[2]Bảng chi tiết công cụ dụng cụ'!$A$8:$AC$4035,27,0)</f>
        <v>QLC</v>
      </c>
      <c r="AL3790" s="61">
        <v>15311001</v>
      </c>
      <c r="AM3790" s="61">
        <v>33121001</v>
      </c>
      <c r="AN3790" s="48"/>
      <c r="AO3790" s="48"/>
      <c r="AP3790" s="61" t="s">
        <v>6174</v>
      </c>
      <c r="AQ3790" s="61" t="s">
        <v>6164</v>
      </c>
      <c r="AR3790" s="48"/>
      <c r="AS3790" s="65">
        <v>42401</v>
      </c>
      <c r="AT3790" s="34" t="s">
        <v>77</v>
      </c>
    </row>
    <row r="3791" spans="1:46">
      <c r="A3791" s="43">
        <v>3786</v>
      </c>
      <c r="B3791" s="43" t="s">
        <v>5403</v>
      </c>
      <c r="C3791" s="43" t="str">
        <f t="shared" si="73"/>
        <v>Nguyễn Thị Hiền</v>
      </c>
      <c r="D3791" s="43" t="s">
        <v>6604</v>
      </c>
      <c r="E3791" s="43"/>
      <c r="F3791" s="43" t="s">
        <v>5397</v>
      </c>
      <c r="G3791" s="43">
        <f>VLOOKUP(F3791,'DS Nhân viên'!$A$2:$B$577,2,0)</f>
        <v>900052</v>
      </c>
      <c r="H3791" s="49" t="s">
        <v>5305</v>
      </c>
      <c r="I3791" s="43"/>
      <c r="J3791" s="83" t="str">
        <f>VLOOKUP(B3791,'BBKK 30.6'!B3806:H8181,7,0)</f>
        <v>Sử dụng bình thường</v>
      </c>
      <c r="K3791" s="46" t="s">
        <v>5397</v>
      </c>
      <c r="L3791" s="46" t="s">
        <v>5403</v>
      </c>
      <c r="M3791" s="46" t="s">
        <v>197</v>
      </c>
      <c r="N3791" s="48"/>
      <c r="O3791" s="48"/>
      <c r="P3791" s="48"/>
      <c r="Q3791" s="48"/>
      <c r="R3791" s="48"/>
      <c r="S3791" s="48"/>
      <c r="T3791" s="48"/>
      <c r="U3791" s="47" t="s">
        <v>6148</v>
      </c>
      <c r="V3791" s="48"/>
      <c r="W3791" s="48"/>
      <c r="X3791" s="48"/>
      <c r="Y3791" s="48"/>
      <c r="Z3791" s="48"/>
      <c r="AA3791" s="64">
        <v>4180000</v>
      </c>
      <c r="AB3791" s="61">
        <v>1</v>
      </c>
      <c r="AC3791" s="61">
        <v>0</v>
      </c>
      <c r="AD3791" s="48"/>
      <c r="AE3791" s="48"/>
      <c r="AF3791" s="48"/>
      <c r="AG3791" s="62"/>
      <c r="AH3791" s="62"/>
      <c r="AI3791" s="62"/>
      <c r="AJ3791" s="48"/>
      <c r="AK3791" s="61" t="str">
        <f>VLOOKUP(L3791,'[2]Bảng chi tiết công cụ dụng cụ'!$A$8:$AC$4035,27,0)</f>
        <v>QLC</v>
      </c>
      <c r="AL3791" s="61">
        <v>15312001</v>
      </c>
      <c r="AM3791" s="61">
        <v>33121001</v>
      </c>
      <c r="AN3791" s="48"/>
      <c r="AO3791" s="48"/>
      <c r="AP3791" s="61" t="s">
        <v>6173</v>
      </c>
      <c r="AQ3791" s="61" t="s">
        <v>6164</v>
      </c>
      <c r="AR3791" s="48"/>
      <c r="AT3791" s="34" t="s">
        <v>77</v>
      </c>
    </row>
    <row r="3792" spans="1:46">
      <c r="A3792" s="43">
        <v>3787</v>
      </c>
      <c r="B3792" s="43" t="s">
        <v>5404</v>
      </c>
      <c r="C3792" s="43" t="str">
        <f t="shared" si="73"/>
        <v>Nguyễn Thị Hiền</v>
      </c>
      <c r="D3792" s="43" t="s">
        <v>6604</v>
      </c>
      <c r="E3792" s="43"/>
      <c r="F3792" s="43" t="s">
        <v>5397</v>
      </c>
      <c r="G3792" s="43">
        <f>VLOOKUP(F3792,'DS Nhân viên'!$A$2:$B$577,2,0)</f>
        <v>900052</v>
      </c>
      <c r="H3792" s="49" t="s">
        <v>5305</v>
      </c>
      <c r="I3792" s="43"/>
      <c r="J3792" s="83" t="str">
        <f>VLOOKUP(B3792,'BBKK 30.6'!B3807:H8182,7,0)</f>
        <v>Sử dụng bình thường</v>
      </c>
      <c r="K3792" s="46" t="s">
        <v>5397</v>
      </c>
      <c r="L3792" s="46" t="s">
        <v>5404</v>
      </c>
      <c r="M3792" s="46" t="s">
        <v>203</v>
      </c>
      <c r="N3792" s="48"/>
      <c r="O3792" s="48"/>
      <c r="P3792" s="48"/>
      <c r="Q3792" s="48"/>
      <c r="R3792" s="48"/>
      <c r="S3792" s="48"/>
      <c r="T3792" s="48"/>
      <c r="U3792" s="47" t="s">
        <v>6148</v>
      </c>
      <c r="V3792" s="48"/>
      <c r="W3792" s="48"/>
      <c r="X3792" s="48"/>
      <c r="Y3792" s="48"/>
      <c r="Z3792" s="48"/>
      <c r="AA3792" s="64">
        <v>20020000</v>
      </c>
      <c r="AB3792" s="61">
        <v>1</v>
      </c>
      <c r="AC3792" s="61">
        <v>0</v>
      </c>
      <c r="AD3792" s="48"/>
      <c r="AE3792" s="48"/>
      <c r="AF3792" s="48"/>
      <c r="AG3792" s="62"/>
      <c r="AH3792" s="62"/>
      <c r="AI3792" s="62"/>
      <c r="AJ3792" s="48"/>
      <c r="AK3792" s="61" t="str">
        <f>VLOOKUP(L3792,'[2]Bảng chi tiết công cụ dụng cụ'!$A$8:$AC$4035,27,0)</f>
        <v>QLC</v>
      </c>
      <c r="AL3792" s="61">
        <v>15311001</v>
      </c>
      <c r="AM3792" s="61">
        <v>33121001</v>
      </c>
      <c r="AN3792" s="48"/>
      <c r="AO3792" s="48"/>
      <c r="AP3792" s="61" t="s">
        <v>6174</v>
      </c>
      <c r="AQ3792" s="61" t="s">
        <v>6164</v>
      </c>
      <c r="AR3792" s="48"/>
      <c r="AT3792" s="34" t="s">
        <v>77</v>
      </c>
    </row>
    <row r="3793" spans="1:46">
      <c r="A3793" s="43">
        <v>3788</v>
      </c>
      <c r="B3793" s="43" t="s">
        <v>5405</v>
      </c>
      <c r="C3793" s="43" t="str">
        <f t="shared" si="73"/>
        <v>Nguyễn Thị Hiền</v>
      </c>
      <c r="D3793" s="43" t="s">
        <v>6604</v>
      </c>
      <c r="E3793" s="43"/>
      <c r="F3793" s="43" t="s">
        <v>5397</v>
      </c>
      <c r="G3793" s="43">
        <f>VLOOKUP(F3793,'DS Nhân viên'!$A$2:$B$577,2,0)</f>
        <v>900052</v>
      </c>
      <c r="H3793" s="49" t="s">
        <v>5305</v>
      </c>
      <c r="I3793" s="43"/>
      <c r="J3793" s="83" t="str">
        <f>VLOOKUP(B3793,'BBKK 30.6'!B3808:H8183,7,0)</f>
        <v>Sử dụng bình thường</v>
      </c>
      <c r="K3793" s="46" t="s">
        <v>5397</v>
      </c>
      <c r="L3793" s="46" t="s">
        <v>5405</v>
      </c>
      <c r="M3793" s="46" t="s">
        <v>454</v>
      </c>
      <c r="N3793" s="48"/>
      <c r="O3793" s="48"/>
      <c r="P3793" s="48"/>
      <c r="Q3793" s="48"/>
      <c r="R3793" s="48"/>
      <c r="S3793" s="48"/>
      <c r="T3793" s="48"/>
      <c r="U3793" s="47" t="s">
        <v>6148</v>
      </c>
      <c r="V3793" s="48"/>
      <c r="W3793" s="48"/>
      <c r="X3793" s="48"/>
      <c r="Y3793" s="48"/>
      <c r="Z3793" s="48"/>
      <c r="AA3793" s="64">
        <v>6860001</v>
      </c>
      <c r="AB3793" s="61">
        <v>1</v>
      </c>
      <c r="AC3793" s="61">
        <v>0</v>
      </c>
      <c r="AD3793" s="48"/>
      <c r="AE3793" s="48"/>
      <c r="AF3793" s="48"/>
      <c r="AG3793" s="62"/>
      <c r="AH3793" s="62"/>
      <c r="AI3793" s="62"/>
      <c r="AJ3793" s="48"/>
      <c r="AK3793" s="61" t="str">
        <f>VLOOKUP(L3793,'[2]Bảng chi tiết công cụ dụng cụ'!$A$8:$AC$4035,27,0)</f>
        <v>QLC</v>
      </c>
      <c r="AL3793" s="61">
        <v>15311001</v>
      </c>
      <c r="AM3793" s="61">
        <v>33121001</v>
      </c>
      <c r="AN3793" s="48"/>
      <c r="AO3793" s="48"/>
      <c r="AP3793" s="61" t="s">
        <v>6174</v>
      </c>
      <c r="AQ3793" s="61" t="s">
        <v>6164</v>
      </c>
      <c r="AR3793" s="48"/>
      <c r="AT3793" s="34" t="s">
        <v>77</v>
      </c>
    </row>
    <row r="3794" spans="1:46">
      <c r="A3794" s="43">
        <v>3789</v>
      </c>
      <c r="B3794" s="43" t="s">
        <v>5406</v>
      </c>
      <c r="C3794" s="43" t="str">
        <f t="shared" si="73"/>
        <v>Nguyễn Thị Hiền TNCK</v>
      </c>
      <c r="D3794" s="43" t="s">
        <v>6604</v>
      </c>
      <c r="E3794" s="43"/>
      <c r="F3794" s="43" t="str">
        <f>VLOOKUP(H3794,'DM BPSD'!$A$2:$G$30,6,0)</f>
        <v>Lê Thị Thanh Nhàn</v>
      </c>
      <c r="G3794" s="43">
        <f>VLOOKUP(F3794,'DS Nhân viên'!$A$2:$B$577,2,0)</f>
        <v>900050</v>
      </c>
      <c r="H3794" s="49" t="s">
        <v>5305</v>
      </c>
      <c r="I3794" s="43"/>
      <c r="J3794" s="83" t="str">
        <f>VLOOKUP(B3794,'BBKK 30.6'!B3809:H8184,7,0)</f>
        <v>Sử dụng bình thường</v>
      </c>
      <c r="K3794" s="46" t="s">
        <v>5407</v>
      </c>
      <c r="L3794" s="46" t="s">
        <v>5406</v>
      </c>
      <c r="M3794" s="46" t="s">
        <v>694</v>
      </c>
      <c r="N3794" s="48"/>
      <c r="O3794" s="48"/>
      <c r="P3794" s="48"/>
      <c r="Q3794" s="48"/>
      <c r="R3794" s="48"/>
      <c r="S3794" s="48"/>
      <c r="T3794" s="48"/>
      <c r="U3794" s="47" t="s">
        <v>6148</v>
      </c>
      <c r="V3794" s="48"/>
      <c r="W3794" s="48"/>
      <c r="X3794" s="48"/>
      <c r="Y3794" s="48"/>
      <c r="Z3794" s="48"/>
      <c r="AA3794" s="64">
        <v>20800000</v>
      </c>
      <c r="AB3794" s="61">
        <v>1</v>
      </c>
      <c r="AC3794" s="61">
        <v>0</v>
      </c>
      <c r="AD3794" s="48"/>
      <c r="AE3794" s="48"/>
      <c r="AF3794" s="48"/>
      <c r="AG3794" s="62"/>
      <c r="AH3794" s="62"/>
      <c r="AI3794" s="62"/>
      <c r="AJ3794" s="48"/>
      <c r="AK3794" s="61" t="str">
        <f>VLOOKUP(L3794,'[2]Bảng chi tiết công cụ dụng cụ'!$A$8:$AC$4035,27,0)</f>
        <v>QLC</v>
      </c>
      <c r="AL3794" s="61">
        <v>15312001</v>
      </c>
      <c r="AM3794" s="61">
        <v>33121001</v>
      </c>
      <c r="AN3794" s="48"/>
      <c r="AO3794" s="48"/>
      <c r="AP3794" s="61" t="s">
        <v>6173</v>
      </c>
      <c r="AQ3794" s="61" t="s">
        <v>6164</v>
      </c>
      <c r="AR3794" s="48"/>
      <c r="AS3794" s="65">
        <v>44469</v>
      </c>
      <c r="AT3794" s="34" t="s">
        <v>77</v>
      </c>
    </row>
    <row r="3795" spans="1:46">
      <c r="A3795" s="43">
        <v>3790</v>
      </c>
      <c r="B3795" s="43" t="s">
        <v>5408</v>
      </c>
      <c r="C3795" s="43" t="str">
        <f t="shared" si="73"/>
        <v>Nguyễn Thùy Dương</v>
      </c>
      <c r="D3795" s="43" t="s">
        <v>6604</v>
      </c>
      <c r="E3795" s="43"/>
      <c r="F3795" s="43" t="str">
        <f>VLOOKUP(H3795,'DM BPSD'!$A$2:$G$30,6,0)</f>
        <v>Lê Thị Thanh Nhàn</v>
      </c>
      <c r="G3795" s="43">
        <f>VLOOKUP(F3795,'DS Nhân viên'!$A$2:$B$577,2,0)</f>
        <v>900050</v>
      </c>
      <c r="H3795" s="49" t="s">
        <v>5305</v>
      </c>
      <c r="I3795" s="43"/>
      <c r="J3795" s="83" t="str">
        <f>VLOOKUP(B3795,'BBKK 30.6'!B3810:H8185,7,0)</f>
        <v>Sử dụng bình thường</v>
      </c>
      <c r="K3795" s="46" t="s">
        <v>5409</v>
      </c>
      <c r="L3795" s="46" t="s">
        <v>5408</v>
      </c>
      <c r="M3795" s="46" t="s">
        <v>899</v>
      </c>
      <c r="N3795" s="48"/>
      <c r="O3795" s="48"/>
      <c r="P3795" s="48"/>
      <c r="Q3795" s="48"/>
      <c r="R3795" s="48"/>
      <c r="S3795" s="48"/>
      <c r="T3795" s="48"/>
      <c r="U3795" s="47" t="s">
        <v>6148</v>
      </c>
      <c r="V3795" s="48"/>
      <c r="W3795" s="48"/>
      <c r="X3795" s="48"/>
      <c r="Y3795" s="48"/>
      <c r="Z3795" s="48"/>
      <c r="AA3795" s="64">
        <v>4428000</v>
      </c>
      <c r="AB3795" s="61">
        <v>1</v>
      </c>
      <c r="AC3795" s="61">
        <v>0</v>
      </c>
      <c r="AD3795" s="48"/>
      <c r="AE3795" s="48"/>
      <c r="AF3795" s="48"/>
      <c r="AG3795" s="62"/>
      <c r="AH3795" s="62"/>
      <c r="AI3795" s="62"/>
      <c r="AJ3795" s="48"/>
      <c r="AK3795" s="61" t="str">
        <f>VLOOKUP(L3795,'[2]Bảng chi tiết công cụ dụng cụ'!$A$8:$AC$4035,27,0)</f>
        <v>QLC</v>
      </c>
      <c r="AL3795" s="61">
        <v>15311001</v>
      </c>
      <c r="AM3795" s="61">
        <v>33121001</v>
      </c>
      <c r="AN3795" s="48"/>
      <c r="AO3795" s="48"/>
      <c r="AP3795" s="61" t="s">
        <v>6174</v>
      </c>
      <c r="AQ3795" s="61" t="s">
        <v>6164</v>
      </c>
      <c r="AR3795" s="48"/>
      <c r="AT3795" s="34" t="s">
        <v>77</v>
      </c>
    </row>
    <row r="3796" spans="1:46">
      <c r="A3796" s="43">
        <v>3791</v>
      </c>
      <c r="B3796" s="43" t="s">
        <v>5410</v>
      </c>
      <c r="C3796" s="43" t="str">
        <f t="shared" si="73"/>
        <v>Nguyễn Thùy Dương</v>
      </c>
      <c r="D3796" s="43" t="s">
        <v>6604</v>
      </c>
      <c r="E3796" s="43"/>
      <c r="F3796" s="43" t="str">
        <f>VLOOKUP(H3796,'DM BPSD'!$A$2:$G$30,6,0)</f>
        <v>Lê Thị Thanh Nhàn</v>
      </c>
      <c r="G3796" s="43">
        <f>VLOOKUP(F3796,'DS Nhân viên'!$A$2:$B$577,2,0)</f>
        <v>900050</v>
      </c>
      <c r="H3796" s="49" t="s">
        <v>5305</v>
      </c>
      <c r="I3796" s="43"/>
      <c r="J3796" s="83" t="str">
        <f>VLOOKUP(B3796,'BBKK 30.6'!B3811:H8186,7,0)</f>
        <v>Sử dụng bình thường</v>
      </c>
      <c r="K3796" s="46" t="s">
        <v>5409</v>
      </c>
      <c r="L3796" s="46" t="s">
        <v>5410</v>
      </c>
      <c r="M3796" s="46" t="s">
        <v>76</v>
      </c>
      <c r="N3796" s="48"/>
      <c r="O3796" s="48"/>
      <c r="P3796" s="48"/>
      <c r="Q3796" s="48"/>
      <c r="R3796" s="48"/>
      <c r="S3796" s="48"/>
      <c r="T3796" s="48"/>
      <c r="U3796" s="47" t="s">
        <v>6148</v>
      </c>
      <c r="V3796" s="48"/>
      <c r="W3796" s="48"/>
      <c r="X3796" s="48"/>
      <c r="Y3796" s="48"/>
      <c r="Z3796" s="48"/>
      <c r="AA3796" s="64">
        <v>1155000</v>
      </c>
      <c r="AB3796" s="61">
        <v>1</v>
      </c>
      <c r="AC3796" s="61">
        <v>0</v>
      </c>
      <c r="AD3796" s="48"/>
      <c r="AE3796" s="48"/>
      <c r="AF3796" s="48"/>
      <c r="AG3796" s="62"/>
      <c r="AH3796" s="62"/>
      <c r="AI3796" s="62"/>
      <c r="AJ3796" s="48"/>
      <c r="AK3796" s="61" t="str">
        <f>VLOOKUP(L3796,'[2]Bảng chi tiết công cụ dụng cụ'!$A$8:$AC$4035,27,0)</f>
        <v>QLC</v>
      </c>
      <c r="AL3796" s="61">
        <v>15311001</v>
      </c>
      <c r="AM3796" s="61">
        <v>33121001</v>
      </c>
      <c r="AN3796" s="48"/>
      <c r="AO3796" s="48"/>
      <c r="AP3796" s="61" t="s">
        <v>6174</v>
      </c>
      <c r="AQ3796" s="61" t="s">
        <v>6164</v>
      </c>
      <c r="AR3796" s="48"/>
      <c r="AT3796" s="34" t="s">
        <v>77</v>
      </c>
    </row>
    <row r="3797" spans="1:46">
      <c r="A3797" s="43">
        <v>3792</v>
      </c>
      <c r="B3797" s="43" t="s">
        <v>5411</v>
      </c>
      <c r="C3797" s="43" t="str">
        <f t="shared" si="73"/>
        <v>Nguyễn Thùy Dương</v>
      </c>
      <c r="D3797" s="43" t="s">
        <v>6604</v>
      </c>
      <c r="E3797" s="43"/>
      <c r="F3797" s="43" t="str">
        <f>VLOOKUP(H3797,'DM BPSD'!$A$2:$G$30,6,0)</f>
        <v>Lê Thị Thanh Nhàn</v>
      </c>
      <c r="G3797" s="43">
        <f>VLOOKUP(F3797,'DS Nhân viên'!$A$2:$B$577,2,0)</f>
        <v>900050</v>
      </c>
      <c r="H3797" s="49" t="s">
        <v>5305</v>
      </c>
      <c r="I3797" s="43"/>
      <c r="J3797" s="83" t="str">
        <f>VLOOKUP(B3797,'BBKK 30.6'!B3812:H8187,7,0)</f>
        <v>Sử dụng bình thường</v>
      </c>
      <c r="K3797" s="46" t="s">
        <v>5409</v>
      </c>
      <c r="L3797" s="46" t="s">
        <v>5411</v>
      </c>
      <c r="M3797" s="46" t="s">
        <v>907</v>
      </c>
      <c r="N3797" s="48"/>
      <c r="O3797" s="48"/>
      <c r="P3797" s="48"/>
      <c r="Q3797" s="48"/>
      <c r="R3797" s="48"/>
      <c r="S3797" s="48"/>
      <c r="T3797" s="48"/>
      <c r="U3797" s="47" t="s">
        <v>6148</v>
      </c>
      <c r="V3797" s="48"/>
      <c r="W3797" s="48"/>
      <c r="X3797" s="48"/>
      <c r="Y3797" s="48"/>
      <c r="Z3797" s="48"/>
      <c r="AA3797" s="64">
        <v>2365000</v>
      </c>
      <c r="AB3797" s="61">
        <v>1</v>
      </c>
      <c r="AC3797" s="61">
        <v>0</v>
      </c>
      <c r="AD3797" s="48"/>
      <c r="AE3797" s="48"/>
      <c r="AF3797" s="48"/>
      <c r="AG3797" s="62"/>
      <c r="AH3797" s="62"/>
      <c r="AI3797" s="62"/>
      <c r="AJ3797" s="48"/>
      <c r="AK3797" s="61" t="str">
        <f>VLOOKUP(L3797,'[2]Bảng chi tiết công cụ dụng cụ'!$A$8:$AC$4035,27,0)</f>
        <v>QLC</v>
      </c>
      <c r="AL3797" s="61">
        <v>15311001</v>
      </c>
      <c r="AM3797" s="61">
        <v>33121001</v>
      </c>
      <c r="AN3797" s="48"/>
      <c r="AO3797" s="48"/>
      <c r="AP3797" s="61" t="s">
        <v>6174</v>
      </c>
      <c r="AQ3797" s="61" t="s">
        <v>6164</v>
      </c>
      <c r="AR3797" s="48"/>
      <c r="AS3797" s="65">
        <v>43446</v>
      </c>
      <c r="AT3797" s="34" t="s">
        <v>77</v>
      </c>
    </row>
    <row r="3798" spans="1:46">
      <c r="A3798" s="43">
        <v>3793</v>
      </c>
      <c r="B3798" s="43" t="s">
        <v>5412</v>
      </c>
      <c r="C3798" s="43" t="str">
        <f t="shared" si="73"/>
        <v>Nguyễn Thùy Dương</v>
      </c>
      <c r="D3798" s="43" t="s">
        <v>6604</v>
      </c>
      <c r="E3798" s="43"/>
      <c r="F3798" s="43" t="str">
        <f>VLOOKUP(H3798,'DM BPSD'!$A$2:$G$30,6,0)</f>
        <v>Lê Thị Thanh Nhàn</v>
      </c>
      <c r="G3798" s="43">
        <f>VLOOKUP(F3798,'DS Nhân viên'!$A$2:$B$577,2,0)</f>
        <v>900050</v>
      </c>
      <c r="H3798" s="49" t="s">
        <v>5305</v>
      </c>
      <c r="I3798" s="43"/>
      <c r="J3798" s="83" t="str">
        <f>VLOOKUP(B3798,'BBKK 30.6'!B3813:H8188,7,0)</f>
        <v>Sử dụng bình thường</v>
      </c>
      <c r="K3798" s="46" t="s">
        <v>5409</v>
      </c>
      <c r="L3798" s="46" t="s">
        <v>5412</v>
      </c>
      <c r="M3798" s="46" t="s">
        <v>909</v>
      </c>
      <c r="N3798" s="48"/>
      <c r="O3798" s="48"/>
      <c r="P3798" s="48"/>
      <c r="Q3798" s="48"/>
      <c r="R3798" s="48"/>
      <c r="S3798" s="48"/>
      <c r="T3798" s="48"/>
      <c r="U3798" s="47" t="s">
        <v>6148</v>
      </c>
      <c r="V3798" s="48"/>
      <c r="W3798" s="48"/>
      <c r="X3798" s="48"/>
      <c r="Y3798" s="48"/>
      <c r="Z3798" s="48"/>
      <c r="AA3798" s="64">
        <v>1814400</v>
      </c>
      <c r="AB3798" s="61">
        <v>1</v>
      </c>
      <c r="AC3798" s="61">
        <v>0</v>
      </c>
      <c r="AD3798" s="48"/>
      <c r="AE3798" s="48"/>
      <c r="AF3798" s="48"/>
      <c r="AG3798" s="62"/>
      <c r="AH3798" s="62"/>
      <c r="AI3798" s="62"/>
      <c r="AJ3798" s="48"/>
      <c r="AK3798" s="61" t="str">
        <f>VLOOKUP(L3798,'[2]Bảng chi tiết công cụ dụng cụ'!$A$8:$AC$4035,27,0)</f>
        <v>QLC</v>
      </c>
      <c r="AL3798" s="61">
        <v>15311001</v>
      </c>
      <c r="AM3798" s="61">
        <v>33121001</v>
      </c>
      <c r="AN3798" s="48"/>
      <c r="AO3798" s="48"/>
      <c r="AP3798" s="61" t="s">
        <v>6174</v>
      </c>
      <c r="AQ3798" s="61" t="s">
        <v>6164</v>
      </c>
      <c r="AR3798" s="48"/>
      <c r="AT3798" s="34" t="s">
        <v>77</v>
      </c>
    </row>
    <row r="3799" spans="1:46">
      <c r="A3799" s="43">
        <v>3794</v>
      </c>
      <c r="B3799" s="43" t="s">
        <v>5413</v>
      </c>
      <c r="C3799" s="43" t="str">
        <f t="shared" si="73"/>
        <v>Nguyễn Thùy Dương</v>
      </c>
      <c r="D3799" s="43" t="s">
        <v>6604</v>
      </c>
      <c r="E3799" s="43"/>
      <c r="F3799" s="43" t="str">
        <f>VLOOKUP(H3799,'DM BPSD'!$A$2:$G$30,6,0)</f>
        <v>Lê Thị Thanh Nhàn</v>
      </c>
      <c r="G3799" s="43">
        <f>VLOOKUP(F3799,'DS Nhân viên'!$A$2:$B$577,2,0)</f>
        <v>900050</v>
      </c>
      <c r="H3799" s="49" t="s">
        <v>5305</v>
      </c>
      <c r="I3799" s="43"/>
      <c r="J3799" s="83" t="str">
        <f>VLOOKUP(B3799,'BBKK 30.6'!B3814:H8189,7,0)</f>
        <v>Sử dụng bình thường</v>
      </c>
      <c r="K3799" s="46" t="s">
        <v>5409</v>
      </c>
      <c r="L3799" s="46" t="s">
        <v>5413</v>
      </c>
      <c r="M3799" s="46" t="s">
        <v>197</v>
      </c>
      <c r="N3799" s="48"/>
      <c r="O3799" s="48"/>
      <c r="P3799" s="48"/>
      <c r="Q3799" s="48"/>
      <c r="R3799" s="48"/>
      <c r="S3799" s="48"/>
      <c r="T3799" s="48"/>
      <c r="U3799" s="47" t="s">
        <v>6148</v>
      </c>
      <c r="V3799" s="48"/>
      <c r="W3799" s="48"/>
      <c r="X3799" s="48"/>
      <c r="Y3799" s="48"/>
      <c r="Z3799" s="48"/>
      <c r="AA3799" s="64">
        <v>4180000</v>
      </c>
      <c r="AB3799" s="61">
        <v>1</v>
      </c>
      <c r="AC3799" s="61">
        <v>0</v>
      </c>
      <c r="AD3799" s="48"/>
      <c r="AE3799" s="48"/>
      <c r="AF3799" s="48"/>
      <c r="AG3799" s="62"/>
      <c r="AH3799" s="62"/>
      <c r="AI3799" s="62"/>
      <c r="AJ3799" s="48"/>
      <c r="AK3799" s="61" t="str">
        <f>VLOOKUP(L3799,'[2]Bảng chi tiết công cụ dụng cụ'!$A$8:$AC$4035,27,0)</f>
        <v>QLC</v>
      </c>
      <c r="AL3799" s="61">
        <v>15312001</v>
      </c>
      <c r="AM3799" s="61">
        <v>33121001</v>
      </c>
      <c r="AN3799" s="48"/>
      <c r="AO3799" s="48"/>
      <c r="AP3799" s="61" t="s">
        <v>6173</v>
      </c>
      <c r="AQ3799" s="61" t="s">
        <v>6164</v>
      </c>
      <c r="AR3799" s="48"/>
      <c r="AT3799" s="34" t="s">
        <v>77</v>
      </c>
    </row>
    <row r="3800" spans="1:46" ht="31.5">
      <c r="A3800" s="43">
        <v>3795</v>
      </c>
      <c r="B3800" s="43" t="s">
        <v>5414</v>
      </c>
      <c r="C3800" s="43" t="str">
        <f t="shared" si="73"/>
        <v>Nguyễn Thùy Dương</v>
      </c>
      <c r="D3800" s="43" t="s">
        <v>6604</v>
      </c>
      <c r="E3800" s="43"/>
      <c r="F3800" s="43" t="str">
        <f>VLOOKUP(H3800,'DM BPSD'!$A$2:$G$30,6,0)</f>
        <v>Lê Thị Thanh Nhàn</v>
      </c>
      <c r="G3800" s="43">
        <f>VLOOKUP(F3800,'DS Nhân viên'!$A$2:$B$577,2,0)</f>
        <v>900050</v>
      </c>
      <c r="H3800" s="49" t="s">
        <v>5305</v>
      </c>
      <c r="I3800" s="43"/>
      <c r="J3800" s="83" t="str">
        <f>VLOOKUP(B3800,'BBKK 30.6'!B3815:H8190,7,0)</f>
        <v>Sử dụng bình thường</v>
      </c>
      <c r="K3800" s="46" t="s">
        <v>5409</v>
      </c>
      <c r="L3800" s="46" t="s">
        <v>5414</v>
      </c>
      <c r="M3800" s="46" t="s">
        <v>252</v>
      </c>
      <c r="N3800" s="48"/>
      <c r="O3800" s="48"/>
      <c r="P3800" s="48"/>
      <c r="Q3800" s="48"/>
      <c r="R3800" s="48"/>
      <c r="S3800" s="48"/>
      <c r="T3800" s="48"/>
      <c r="U3800" s="47" t="s">
        <v>6148</v>
      </c>
      <c r="V3800" s="48"/>
      <c r="W3800" s="48"/>
      <c r="X3800" s="48"/>
      <c r="Y3800" s="48"/>
      <c r="Z3800" s="48"/>
      <c r="AA3800" s="64">
        <v>20570000</v>
      </c>
      <c r="AB3800" s="61">
        <v>1</v>
      </c>
      <c r="AC3800" s="61">
        <v>0</v>
      </c>
      <c r="AD3800" s="48"/>
      <c r="AE3800" s="48"/>
      <c r="AF3800" s="48"/>
      <c r="AG3800" s="62"/>
      <c r="AH3800" s="62"/>
      <c r="AI3800" s="62"/>
      <c r="AJ3800" s="48"/>
      <c r="AK3800" s="61" t="str">
        <f>VLOOKUP(L3800,'[2]Bảng chi tiết công cụ dụng cụ'!$A$8:$AC$4035,27,0)</f>
        <v>QLC</v>
      </c>
      <c r="AL3800" s="61">
        <v>15312001</v>
      </c>
      <c r="AM3800" s="61">
        <v>33121001</v>
      </c>
      <c r="AN3800" s="48"/>
      <c r="AO3800" s="48"/>
      <c r="AP3800" s="61" t="s">
        <v>6173</v>
      </c>
      <c r="AQ3800" s="61" t="s">
        <v>6164</v>
      </c>
      <c r="AR3800" s="48"/>
      <c r="AT3800" s="34" t="s">
        <v>77</v>
      </c>
    </row>
    <row r="3801" spans="1:46">
      <c r="A3801" s="43">
        <v>3796</v>
      </c>
      <c r="B3801" s="43" t="s">
        <v>5415</v>
      </c>
      <c r="C3801" s="43" t="str">
        <f t="shared" si="73"/>
        <v>Nguyễn Thùy Dương</v>
      </c>
      <c r="D3801" s="43" t="s">
        <v>6604</v>
      </c>
      <c r="E3801" s="43"/>
      <c r="F3801" s="43" t="str">
        <f>VLOOKUP(H3801,'DM BPSD'!$A$2:$G$30,6,0)</f>
        <v>Lê Thị Thanh Nhàn</v>
      </c>
      <c r="G3801" s="43">
        <f>VLOOKUP(F3801,'DS Nhân viên'!$A$2:$B$577,2,0)</f>
        <v>900050</v>
      </c>
      <c r="H3801" s="49" t="s">
        <v>5305</v>
      </c>
      <c r="I3801" s="43"/>
      <c r="J3801" s="83" t="str">
        <f>VLOOKUP(B3801,'BBKK 30.6'!B3816:H8191,7,0)</f>
        <v>Sử dụng bình thường</v>
      </c>
      <c r="K3801" s="46" t="s">
        <v>5409</v>
      </c>
      <c r="L3801" s="46" t="s">
        <v>5415</v>
      </c>
      <c r="M3801" s="46" t="s">
        <v>177</v>
      </c>
      <c r="N3801" s="48"/>
      <c r="O3801" s="48"/>
      <c r="P3801" s="48"/>
      <c r="Q3801" s="48"/>
      <c r="R3801" s="48"/>
      <c r="S3801" s="48"/>
      <c r="T3801" s="48"/>
      <c r="U3801" s="47" t="s">
        <v>6148</v>
      </c>
      <c r="V3801" s="48"/>
      <c r="W3801" s="48"/>
      <c r="X3801" s="48"/>
      <c r="Y3801" s="48"/>
      <c r="Z3801" s="48"/>
      <c r="AA3801" s="64">
        <v>4760000</v>
      </c>
      <c r="AB3801" s="61">
        <v>1</v>
      </c>
      <c r="AC3801" s="61">
        <v>0</v>
      </c>
      <c r="AD3801" s="48"/>
      <c r="AE3801" s="48"/>
      <c r="AF3801" s="48"/>
      <c r="AG3801" s="62"/>
      <c r="AH3801" s="62"/>
      <c r="AI3801" s="62"/>
      <c r="AJ3801" s="48"/>
      <c r="AK3801" s="61" t="str">
        <f>VLOOKUP(L3801,'[2]Bảng chi tiết công cụ dụng cụ'!$A$8:$AC$4035,27,0)</f>
        <v>QLC</v>
      </c>
      <c r="AL3801" s="61">
        <v>15311001</v>
      </c>
      <c r="AM3801" s="61">
        <v>33121001</v>
      </c>
      <c r="AN3801" s="48"/>
      <c r="AO3801" s="48"/>
      <c r="AP3801" s="61" t="s">
        <v>6174</v>
      </c>
      <c r="AQ3801" s="61" t="s">
        <v>6164</v>
      </c>
      <c r="AR3801" s="48"/>
      <c r="AT3801" s="34" t="s">
        <v>77</v>
      </c>
    </row>
    <row r="3802" spans="1:46">
      <c r="A3802" s="43">
        <v>3797</v>
      </c>
      <c r="B3802" s="43" t="s">
        <v>5416</v>
      </c>
      <c r="C3802" s="43" t="str">
        <f t="shared" si="73"/>
        <v>Nguyễn Thùy Linh</v>
      </c>
      <c r="D3802" s="43" t="s">
        <v>6604</v>
      </c>
      <c r="E3802" s="43"/>
      <c r="F3802" s="43" t="str">
        <f>VLOOKUP(H3802,'DM BPSD'!$A$2:$G$30,6,0)</f>
        <v>Lê Thị Thanh Nhàn</v>
      </c>
      <c r="G3802" s="43">
        <f>VLOOKUP(F3802,'DS Nhân viên'!$A$2:$B$577,2,0)</f>
        <v>900050</v>
      </c>
      <c r="H3802" s="49" t="s">
        <v>5305</v>
      </c>
      <c r="I3802" s="43"/>
      <c r="J3802" s="83" t="str">
        <f>VLOOKUP(B3802,'BBKK 30.6'!B3817:H8192,7,0)</f>
        <v>Sử dụng bình thường</v>
      </c>
      <c r="K3802" s="46" t="s">
        <v>5417</v>
      </c>
      <c r="L3802" s="46" t="s">
        <v>5416</v>
      </c>
      <c r="M3802" s="46" t="s">
        <v>899</v>
      </c>
      <c r="N3802" s="48"/>
      <c r="O3802" s="48"/>
      <c r="P3802" s="48"/>
      <c r="Q3802" s="48"/>
      <c r="R3802" s="48"/>
      <c r="S3802" s="48"/>
      <c r="T3802" s="48"/>
      <c r="U3802" s="47" t="s">
        <v>6148</v>
      </c>
      <c r="V3802" s="48"/>
      <c r="W3802" s="48"/>
      <c r="X3802" s="48"/>
      <c r="Y3802" s="48"/>
      <c r="Z3802" s="48"/>
      <c r="AA3802" s="64">
        <v>4428000</v>
      </c>
      <c r="AB3802" s="61">
        <v>1</v>
      </c>
      <c r="AC3802" s="61">
        <v>0</v>
      </c>
      <c r="AD3802" s="48"/>
      <c r="AE3802" s="48"/>
      <c r="AF3802" s="48"/>
      <c r="AG3802" s="62"/>
      <c r="AH3802" s="62"/>
      <c r="AI3802" s="62"/>
      <c r="AJ3802" s="48"/>
      <c r="AK3802" s="61" t="str">
        <f>VLOOKUP(L3802,'[2]Bảng chi tiết công cụ dụng cụ'!$A$8:$AC$4035,27,0)</f>
        <v>QLC</v>
      </c>
      <c r="AL3802" s="61">
        <v>15311001</v>
      </c>
      <c r="AM3802" s="61">
        <v>33121001</v>
      </c>
      <c r="AN3802" s="48"/>
      <c r="AO3802" s="48"/>
      <c r="AP3802" s="61" t="s">
        <v>6174</v>
      </c>
      <c r="AQ3802" s="61" t="s">
        <v>6164</v>
      </c>
      <c r="AR3802" s="48"/>
      <c r="AT3802" s="34" t="s">
        <v>77</v>
      </c>
    </row>
    <row r="3803" spans="1:46">
      <c r="A3803" s="43">
        <v>3798</v>
      </c>
      <c r="B3803" s="43" t="s">
        <v>5418</v>
      </c>
      <c r="C3803" s="43" t="str">
        <f t="shared" si="73"/>
        <v>Nguyễn Thùy Linh</v>
      </c>
      <c r="D3803" s="43" t="s">
        <v>6604</v>
      </c>
      <c r="E3803" s="43"/>
      <c r="F3803" s="43" t="str">
        <f>VLOOKUP(H3803,'DM BPSD'!$A$2:$G$30,6,0)</f>
        <v>Lê Thị Thanh Nhàn</v>
      </c>
      <c r="G3803" s="43">
        <f>VLOOKUP(F3803,'DS Nhân viên'!$A$2:$B$577,2,0)</f>
        <v>900050</v>
      </c>
      <c r="H3803" s="49" t="s">
        <v>5305</v>
      </c>
      <c r="I3803" s="43"/>
      <c r="J3803" s="83" t="str">
        <f>VLOOKUP(B3803,'BBKK 30.6'!B3818:H8193,7,0)</f>
        <v>Sử dụng bình thường</v>
      </c>
      <c r="K3803" s="46" t="s">
        <v>5417</v>
      </c>
      <c r="L3803" s="46" t="s">
        <v>5418</v>
      </c>
      <c r="M3803" s="46" t="s">
        <v>877</v>
      </c>
      <c r="N3803" s="48"/>
      <c r="O3803" s="48"/>
      <c r="P3803" s="48"/>
      <c r="Q3803" s="48"/>
      <c r="R3803" s="48"/>
      <c r="S3803" s="48"/>
      <c r="T3803" s="48"/>
      <c r="U3803" s="47" t="s">
        <v>6148</v>
      </c>
      <c r="V3803" s="48"/>
      <c r="W3803" s="48"/>
      <c r="X3803" s="48"/>
      <c r="Y3803" s="48"/>
      <c r="Z3803" s="48"/>
      <c r="AA3803" s="64">
        <v>1630771</v>
      </c>
      <c r="AB3803" s="61">
        <v>1</v>
      </c>
      <c r="AC3803" s="61">
        <v>0</v>
      </c>
      <c r="AD3803" s="48"/>
      <c r="AE3803" s="48"/>
      <c r="AF3803" s="48"/>
      <c r="AG3803" s="62"/>
      <c r="AH3803" s="62"/>
      <c r="AI3803" s="62"/>
      <c r="AJ3803" s="48"/>
      <c r="AK3803" s="61" t="str">
        <f>VLOOKUP(L3803,'[2]Bảng chi tiết công cụ dụng cụ'!$A$8:$AC$4035,27,0)</f>
        <v>QLC</v>
      </c>
      <c r="AL3803" s="61">
        <v>15311001</v>
      </c>
      <c r="AM3803" s="61">
        <v>33121001</v>
      </c>
      <c r="AN3803" s="48"/>
      <c r="AO3803" s="48"/>
      <c r="AP3803" s="61" t="s">
        <v>6174</v>
      </c>
      <c r="AQ3803" s="61" t="s">
        <v>6164</v>
      </c>
      <c r="AR3803" s="48"/>
      <c r="AS3803" s="65">
        <v>42948</v>
      </c>
      <c r="AT3803" s="34" t="s">
        <v>77</v>
      </c>
    </row>
    <row r="3804" spans="1:46">
      <c r="A3804" s="43">
        <v>3799</v>
      </c>
      <c r="B3804" s="43" t="s">
        <v>5419</v>
      </c>
      <c r="C3804" s="43" t="str">
        <f t="shared" si="73"/>
        <v>Nguyễn Thùy Linh</v>
      </c>
      <c r="D3804" s="43" t="s">
        <v>6604</v>
      </c>
      <c r="E3804" s="43"/>
      <c r="F3804" s="43" t="str">
        <f>VLOOKUP(H3804,'DM BPSD'!$A$2:$G$30,6,0)</f>
        <v>Lê Thị Thanh Nhàn</v>
      </c>
      <c r="G3804" s="43">
        <f>VLOOKUP(F3804,'DS Nhân viên'!$A$2:$B$577,2,0)</f>
        <v>900050</v>
      </c>
      <c r="H3804" s="49" t="s">
        <v>5305</v>
      </c>
      <c r="I3804" s="43"/>
      <c r="J3804" s="83" t="str">
        <f>VLOOKUP(B3804,'BBKK 30.6'!B3819:H8194,7,0)</f>
        <v>Sử dụng bình thường</v>
      </c>
      <c r="K3804" s="46" t="s">
        <v>5417</v>
      </c>
      <c r="L3804" s="46" t="s">
        <v>5419</v>
      </c>
      <c r="M3804" s="46" t="s">
        <v>82</v>
      </c>
      <c r="N3804" s="48"/>
      <c r="O3804" s="48"/>
      <c r="P3804" s="48"/>
      <c r="Q3804" s="48"/>
      <c r="R3804" s="48"/>
      <c r="S3804" s="48"/>
      <c r="T3804" s="48"/>
      <c r="U3804" s="47" t="s">
        <v>6148</v>
      </c>
      <c r="V3804" s="48"/>
      <c r="W3804" s="48"/>
      <c r="X3804" s="48"/>
      <c r="Y3804" s="48"/>
      <c r="Z3804" s="48"/>
      <c r="AA3804" s="64">
        <v>2592000</v>
      </c>
      <c r="AB3804" s="61">
        <v>1</v>
      </c>
      <c r="AC3804" s="61">
        <v>0</v>
      </c>
      <c r="AD3804" s="48"/>
      <c r="AE3804" s="48"/>
      <c r="AF3804" s="48"/>
      <c r="AG3804" s="62"/>
      <c r="AH3804" s="62"/>
      <c r="AI3804" s="62"/>
      <c r="AJ3804" s="48"/>
      <c r="AK3804" s="61" t="str">
        <f>VLOOKUP(L3804,'[2]Bảng chi tiết công cụ dụng cụ'!$A$8:$AC$4035,27,0)</f>
        <v>QLC</v>
      </c>
      <c r="AL3804" s="61">
        <v>15311001</v>
      </c>
      <c r="AM3804" s="61">
        <v>33121001</v>
      </c>
      <c r="AN3804" s="48"/>
      <c r="AO3804" s="48"/>
      <c r="AP3804" s="61" t="s">
        <v>6174</v>
      </c>
      <c r="AQ3804" s="61" t="s">
        <v>6164</v>
      </c>
      <c r="AR3804" s="48"/>
      <c r="AT3804" s="34" t="s">
        <v>77</v>
      </c>
    </row>
    <row r="3805" spans="1:46">
      <c r="A3805" s="43">
        <v>3800</v>
      </c>
      <c r="B3805" s="43" t="s">
        <v>5420</v>
      </c>
      <c r="C3805" s="43" t="str">
        <f t="shared" si="73"/>
        <v>Nguyễn Thùy Linh</v>
      </c>
      <c r="D3805" s="43" t="s">
        <v>6604</v>
      </c>
      <c r="E3805" s="43"/>
      <c r="F3805" s="43" t="str">
        <f>VLOOKUP(H3805,'DM BPSD'!$A$2:$G$30,6,0)</f>
        <v>Lê Thị Thanh Nhàn</v>
      </c>
      <c r="G3805" s="43">
        <f>VLOOKUP(F3805,'DS Nhân viên'!$A$2:$B$577,2,0)</f>
        <v>900050</v>
      </c>
      <c r="H3805" s="49" t="s">
        <v>5305</v>
      </c>
      <c r="I3805" s="43"/>
      <c r="J3805" s="83" t="str">
        <f>VLOOKUP(B3805,'BBKK 30.6'!B3820:H8195,7,0)</f>
        <v>Sử dụng bình thường</v>
      </c>
      <c r="K3805" s="46" t="s">
        <v>5417</v>
      </c>
      <c r="L3805" s="46" t="s">
        <v>5420</v>
      </c>
      <c r="M3805" s="46" t="s">
        <v>909</v>
      </c>
      <c r="N3805" s="48"/>
      <c r="O3805" s="48"/>
      <c r="P3805" s="48"/>
      <c r="Q3805" s="48"/>
      <c r="R3805" s="48"/>
      <c r="S3805" s="48"/>
      <c r="T3805" s="48"/>
      <c r="U3805" s="47" t="s">
        <v>6148</v>
      </c>
      <c r="V3805" s="48"/>
      <c r="W3805" s="48"/>
      <c r="X3805" s="48"/>
      <c r="Y3805" s="48"/>
      <c r="Z3805" s="48"/>
      <c r="AA3805" s="64">
        <v>1814400</v>
      </c>
      <c r="AB3805" s="61">
        <v>1</v>
      </c>
      <c r="AC3805" s="61">
        <v>0</v>
      </c>
      <c r="AD3805" s="48"/>
      <c r="AE3805" s="48"/>
      <c r="AF3805" s="48"/>
      <c r="AG3805" s="62"/>
      <c r="AH3805" s="62"/>
      <c r="AI3805" s="62"/>
      <c r="AJ3805" s="48"/>
      <c r="AK3805" s="61" t="str">
        <f>VLOOKUP(L3805,'[2]Bảng chi tiết công cụ dụng cụ'!$A$8:$AC$4035,27,0)</f>
        <v>QLC</v>
      </c>
      <c r="AL3805" s="61">
        <v>15311001</v>
      </c>
      <c r="AM3805" s="61">
        <v>33121001</v>
      </c>
      <c r="AN3805" s="48"/>
      <c r="AO3805" s="48"/>
      <c r="AP3805" s="61" t="s">
        <v>6174</v>
      </c>
      <c r="AQ3805" s="61" t="s">
        <v>6164</v>
      </c>
      <c r="AR3805" s="48"/>
      <c r="AT3805" s="34" t="s">
        <v>77</v>
      </c>
    </row>
    <row r="3806" spans="1:46">
      <c r="A3806" s="43">
        <v>3801</v>
      </c>
      <c r="B3806" s="43" t="s">
        <v>5421</v>
      </c>
      <c r="C3806" s="43" t="str">
        <f t="shared" si="73"/>
        <v>Nguyễn Thùy Linh</v>
      </c>
      <c r="D3806" s="43" t="s">
        <v>6604</v>
      </c>
      <c r="E3806" s="43"/>
      <c r="F3806" s="43" t="str">
        <f>VLOOKUP(H3806,'DM BPSD'!$A$2:$G$30,6,0)</f>
        <v>Lê Thị Thanh Nhàn</v>
      </c>
      <c r="G3806" s="43">
        <f>VLOOKUP(F3806,'DS Nhân viên'!$A$2:$B$577,2,0)</f>
        <v>900050</v>
      </c>
      <c r="H3806" s="49" t="s">
        <v>5305</v>
      </c>
      <c r="I3806" s="43"/>
      <c r="J3806" s="83" t="str">
        <f>VLOOKUP(B3806,'BBKK 30.6'!B3821:H8196,7,0)</f>
        <v>Sử dụng bình thường</v>
      </c>
      <c r="K3806" s="46" t="s">
        <v>5417</v>
      </c>
      <c r="L3806" s="46" t="s">
        <v>5421</v>
      </c>
      <c r="M3806" s="46" t="s">
        <v>185</v>
      </c>
      <c r="N3806" s="48"/>
      <c r="O3806" s="48"/>
      <c r="P3806" s="48"/>
      <c r="Q3806" s="48"/>
      <c r="R3806" s="48"/>
      <c r="S3806" s="48"/>
      <c r="T3806" s="48"/>
      <c r="U3806" s="47" t="s">
        <v>6148</v>
      </c>
      <c r="V3806" s="48"/>
      <c r="W3806" s="48"/>
      <c r="X3806" s="48"/>
      <c r="Y3806" s="48"/>
      <c r="Z3806" s="48"/>
      <c r="AA3806" s="64">
        <v>0</v>
      </c>
      <c r="AB3806" s="61">
        <v>1</v>
      </c>
      <c r="AC3806" s="61">
        <v>0</v>
      </c>
      <c r="AD3806" s="48"/>
      <c r="AE3806" s="48"/>
      <c r="AF3806" s="48"/>
      <c r="AG3806" s="62"/>
      <c r="AH3806" s="62"/>
      <c r="AI3806" s="62"/>
      <c r="AJ3806" s="48"/>
      <c r="AK3806" s="61" t="str">
        <f>VLOOKUP(L3806,'[2]Bảng chi tiết công cụ dụng cụ'!$A$8:$AC$4035,27,0)</f>
        <v>QLC</v>
      </c>
      <c r="AL3806" s="61">
        <v>15311001</v>
      </c>
      <c r="AM3806" s="61">
        <v>33121001</v>
      </c>
      <c r="AN3806" s="48"/>
      <c r="AO3806" s="48"/>
      <c r="AP3806" s="61" t="s">
        <v>6173</v>
      </c>
      <c r="AQ3806" s="61" t="s">
        <v>6164</v>
      </c>
      <c r="AR3806" s="48"/>
      <c r="AS3806" s="65">
        <v>42401</v>
      </c>
      <c r="AT3806" s="34" t="s">
        <v>77</v>
      </c>
    </row>
    <row r="3807" spans="1:46">
      <c r="A3807" s="43">
        <v>3802</v>
      </c>
      <c r="B3807" s="43" t="s">
        <v>5422</v>
      </c>
      <c r="C3807" s="43" t="str">
        <f t="shared" si="73"/>
        <v>Nguyễn Thùy Linh</v>
      </c>
      <c r="D3807" s="43" t="s">
        <v>6604</v>
      </c>
      <c r="E3807" s="43"/>
      <c r="F3807" s="43" t="str">
        <f>VLOOKUP(H3807,'DM BPSD'!$A$2:$G$30,6,0)</f>
        <v>Lê Thị Thanh Nhàn</v>
      </c>
      <c r="G3807" s="43">
        <f>VLOOKUP(F3807,'DS Nhân viên'!$A$2:$B$577,2,0)</f>
        <v>900050</v>
      </c>
      <c r="H3807" s="49" t="s">
        <v>5305</v>
      </c>
      <c r="I3807" s="43"/>
      <c r="J3807" s="83" t="str">
        <f>VLOOKUP(B3807,'BBKK 30.6'!B3822:H8197,7,0)</f>
        <v>Sử dụng bình thường</v>
      </c>
      <c r="K3807" s="46" t="s">
        <v>5417</v>
      </c>
      <c r="L3807" s="46" t="s">
        <v>5422</v>
      </c>
      <c r="M3807" s="46" t="s">
        <v>171</v>
      </c>
      <c r="N3807" s="48"/>
      <c r="O3807" s="48"/>
      <c r="P3807" s="48"/>
      <c r="Q3807" s="48"/>
      <c r="R3807" s="48"/>
      <c r="S3807" s="48"/>
      <c r="T3807" s="48"/>
      <c r="U3807" s="47" t="s">
        <v>6148</v>
      </c>
      <c r="V3807" s="48"/>
      <c r="W3807" s="48"/>
      <c r="X3807" s="48"/>
      <c r="Y3807" s="48"/>
      <c r="Z3807" s="48"/>
      <c r="AA3807" s="64">
        <v>14465000</v>
      </c>
      <c r="AB3807" s="61">
        <v>1</v>
      </c>
      <c r="AC3807" s="61">
        <v>0</v>
      </c>
      <c r="AD3807" s="48"/>
      <c r="AE3807" s="48"/>
      <c r="AF3807" s="48"/>
      <c r="AG3807" s="62"/>
      <c r="AH3807" s="62"/>
      <c r="AI3807" s="62"/>
      <c r="AJ3807" s="48"/>
      <c r="AK3807" s="61" t="str">
        <f>VLOOKUP(L3807,'[2]Bảng chi tiết công cụ dụng cụ'!$A$8:$AC$4035,27,0)</f>
        <v>QLC</v>
      </c>
      <c r="AL3807" s="61">
        <v>15312001</v>
      </c>
      <c r="AM3807" s="61">
        <v>33121001</v>
      </c>
      <c r="AN3807" s="48"/>
      <c r="AO3807" s="48"/>
      <c r="AP3807" s="61" t="s">
        <v>6173</v>
      </c>
      <c r="AQ3807" s="61" t="s">
        <v>6164</v>
      </c>
      <c r="AR3807" s="48"/>
      <c r="AT3807" s="34" t="s">
        <v>77</v>
      </c>
    </row>
    <row r="3808" spans="1:46">
      <c r="A3808" s="43">
        <v>3803</v>
      </c>
      <c r="B3808" s="43" t="s">
        <v>5423</v>
      </c>
      <c r="C3808" s="43" t="str">
        <f t="shared" si="73"/>
        <v>Nguyễn Thùy Linh</v>
      </c>
      <c r="D3808" s="43" t="s">
        <v>6604</v>
      </c>
      <c r="E3808" s="43"/>
      <c r="F3808" s="43" t="str">
        <f>VLOOKUP(H3808,'DM BPSD'!$A$2:$G$30,6,0)</f>
        <v>Lê Thị Thanh Nhàn</v>
      </c>
      <c r="G3808" s="43">
        <f>VLOOKUP(F3808,'DS Nhân viên'!$A$2:$B$577,2,0)</f>
        <v>900050</v>
      </c>
      <c r="H3808" s="49" t="s">
        <v>5305</v>
      </c>
      <c r="I3808" s="43"/>
      <c r="J3808" s="83" t="str">
        <f>VLOOKUP(B3808,'BBKK 30.6'!B3823:H8198,7,0)</f>
        <v>Sử dụng bình thường</v>
      </c>
      <c r="K3808" s="46" t="s">
        <v>5417</v>
      </c>
      <c r="L3808" s="46" t="s">
        <v>5423</v>
      </c>
      <c r="M3808" s="46" t="s">
        <v>1073</v>
      </c>
      <c r="N3808" s="48"/>
      <c r="O3808" s="48"/>
      <c r="P3808" s="48"/>
      <c r="Q3808" s="48"/>
      <c r="R3808" s="48"/>
      <c r="S3808" s="48"/>
      <c r="T3808" s="48"/>
      <c r="U3808" s="47" t="s">
        <v>6148</v>
      </c>
      <c r="V3808" s="48"/>
      <c r="W3808" s="48"/>
      <c r="X3808" s="48"/>
      <c r="Y3808" s="48"/>
      <c r="Z3808" s="48"/>
      <c r="AA3808" s="64">
        <v>15312387</v>
      </c>
      <c r="AB3808" s="61">
        <v>1</v>
      </c>
      <c r="AC3808" s="61">
        <v>0</v>
      </c>
      <c r="AD3808" s="48"/>
      <c r="AE3808" s="48"/>
      <c r="AF3808" s="48"/>
      <c r="AG3808" s="62"/>
      <c r="AH3808" s="62"/>
      <c r="AI3808" s="62"/>
      <c r="AJ3808" s="48"/>
      <c r="AK3808" s="61" t="str">
        <f>VLOOKUP(L3808,'[2]Bảng chi tiết công cụ dụng cụ'!$A$8:$AC$4035,27,0)</f>
        <v>QLC</v>
      </c>
      <c r="AL3808" s="61">
        <v>15312001</v>
      </c>
      <c r="AM3808" s="61">
        <v>33121001</v>
      </c>
      <c r="AN3808" s="48"/>
      <c r="AO3808" s="48"/>
      <c r="AP3808" s="61" t="s">
        <v>6173</v>
      </c>
      <c r="AQ3808" s="61" t="s">
        <v>6164</v>
      </c>
      <c r="AR3808" s="48"/>
      <c r="AS3808" s="65">
        <v>43497</v>
      </c>
      <c r="AT3808" s="34" t="s">
        <v>77</v>
      </c>
    </row>
    <row r="3809" spans="1:46">
      <c r="A3809" s="43">
        <v>3804</v>
      </c>
      <c r="B3809" s="43" t="s">
        <v>5424</v>
      </c>
      <c r="C3809" s="43" t="str">
        <f t="shared" si="73"/>
        <v>Nguyễn Thùy Linh</v>
      </c>
      <c r="D3809" s="43" t="s">
        <v>6604</v>
      </c>
      <c r="E3809" s="43"/>
      <c r="F3809" s="43" t="str">
        <f>VLOOKUP(H3809,'DM BPSD'!$A$2:$G$30,6,0)</f>
        <v>Lê Thị Thanh Nhàn</v>
      </c>
      <c r="G3809" s="43">
        <f>VLOOKUP(F3809,'DS Nhân viên'!$A$2:$B$577,2,0)</f>
        <v>900050</v>
      </c>
      <c r="H3809" s="49" t="s">
        <v>5305</v>
      </c>
      <c r="I3809" s="43"/>
      <c r="J3809" s="83" t="str">
        <f>VLOOKUP(B3809,'BBKK 30.6'!B3824:H8199,7,0)</f>
        <v>Sử dụng bình thường</v>
      </c>
      <c r="K3809" s="46" t="s">
        <v>5417</v>
      </c>
      <c r="L3809" s="46" t="s">
        <v>5424</v>
      </c>
      <c r="M3809" s="46" t="s">
        <v>177</v>
      </c>
      <c r="N3809" s="48"/>
      <c r="O3809" s="48"/>
      <c r="P3809" s="48"/>
      <c r="Q3809" s="48"/>
      <c r="R3809" s="48"/>
      <c r="S3809" s="48"/>
      <c r="T3809" s="48"/>
      <c r="U3809" s="47" t="s">
        <v>6148</v>
      </c>
      <c r="V3809" s="48"/>
      <c r="W3809" s="48"/>
      <c r="X3809" s="48"/>
      <c r="Y3809" s="48"/>
      <c r="Z3809" s="48"/>
      <c r="AA3809" s="64">
        <v>4760000</v>
      </c>
      <c r="AB3809" s="61">
        <v>1</v>
      </c>
      <c r="AC3809" s="61">
        <v>0</v>
      </c>
      <c r="AD3809" s="48"/>
      <c r="AE3809" s="48"/>
      <c r="AF3809" s="48"/>
      <c r="AG3809" s="62"/>
      <c r="AH3809" s="62"/>
      <c r="AI3809" s="62"/>
      <c r="AJ3809" s="48"/>
      <c r="AK3809" s="61" t="str">
        <f>VLOOKUP(L3809,'[2]Bảng chi tiết công cụ dụng cụ'!$A$8:$AC$4035,27,0)</f>
        <v>QLC</v>
      </c>
      <c r="AL3809" s="61">
        <v>15311001</v>
      </c>
      <c r="AM3809" s="61">
        <v>33121001</v>
      </c>
      <c r="AN3809" s="48"/>
      <c r="AO3809" s="48"/>
      <c r="AP3809" s="61" t="s">
        <v>6174</v>
      </c>
      <c r="AQ3809" s="61" t="s">
        <v>6164</v>
      </c>
      <c r="AR3809" s="48"/>
      <c r="AT3809" s="34" t="s">
        <v>77</v>
      </c>
    </row>
    <row r="3810" spans="1:46">
      <c r="A3810" s="43">
        <v>3805</v>
      </c>
      <c r="B3810" s="43" t="s">
        <v>5425</v>
      </c>
      <c r="C3810" s="43" t="str">
        <f t="shared" si="73"/>
        <v>Nguyễn Trung Dương</v>
      </c>
      <c r="D3810" s="43" t="s">
        <v>6604</v>
      </c>
      <c r="E3810" s="43"/>
      <c r="F3810" s="43" t="str">
        <f>VLOOKUP(H3810,'DM BPSD'!$A$2:$G$30,6,0)</f>
        <v>Lê Thị Thanh Nhàn</v>
      </c>
      <c r="G3810" s="43">
        <f>VLOOKUP(F3810,'DS Nhân viên'!$A$2:$B$577,2,0)</f>
        <v>900050</v>
      </c>
      <c r="H3810" s="49" t="s">
        <v>5305</v>
      </c>
      <c r="I3810" s="43"/>
      <c r="J3810" s="83" t="str">
        <f>VLOOKUP(B3810,'BBKK 30.6'!B3825:H8200,7,0)</f>
        <v>Sử dụng bình thường</v>
      </c>
      <c r="K3810" s="46" t="s">
        <v>5426</v>
      </c>
      <c r="L3810" s="46" t="s">
        <v>5425</v>
      </c>
      <c r="M3810" s="46" t="s">
        <v>899</v>
      </c>
      <c r="N3810" s="48"/>
      <c r="O3810" s="48"/>
      <c r="P3810" s="48"/>
      <c r="Q3810" s="48"/>
      <c r="R3810" s="48"/>
      <c r="S3810" s="48"/>
      <c r="T3810" s="48"/>
      <c r="U3810" s="47" t="s">
        <v>6148</v>
      </c>
      <c r="V3810" s="48"/>
      <c r="W3810" s="48"/>
      <c r="X3810" s="48"/>
      <c r="Y3810" s="48"/>
      <c r="Z3810" s="48"/>
      <c r="AA3810" s="64">
        <v>4428000</v>
      </c>
      <c r="AB3810" s="61">
        <v>1</v>
      </c>
      <c r="AC3810" s="61">
        <v>0</v>
      </c>
      <c r="AD3810" s="48"/>
      <c r="AE3810" s="48"/>
      <c r="AF3810" s="48"/>
      <c r="AG3810" s="62"/>
      <c r="AH3810" s="62"/>
      <c r="AI3810" s="62"/>
      <c r="AJ3810" s="48"/>
      <c r="AK3810" s="61" t="str">
        <f>VLOOKUP(L3810,'[2]Bảng chi tiết công cụ dụng cụ'!$A$8:$AC$4035,27,0)</f>
        <v>QLC</v>
      </c>
      <c r="AL3810" s="61">
        <v>15311001</v>
      </c>
      <c r="AM3810" s="61">
        <v>33121001</v>
      </c>
      <c r="AN3810" s="48"/>
      <c r="AO3810" s="48"/>
      <c r="AP3810" s="61" t="s">
        <v>6174</v>
      </c>
      <c r="AQ3810" s="61" t="s">
        <v>6164</v>
      </c>
      <c r="AR3810" s="48"/>
      <c r="AT3810" s="34" t="s">
        <v>77</v>
      </c>
    </row>
    <row r="3811" spans="1:46">
      <c r="A3811" s="43">
        <v>3806</v>
      </c>
      <c r="B3811" s="43" t="s">
        <v>5427</v>
      </c>
      <c r="C3811" s="43" t="str">
        <f t="shared" si="73"/>
        <v>Nguyễn Trung Dương</v>
      </c>
      <c r="D3811" s="43" t="s">
        <v>6604</v>
      </c>
      <c r="E3811" s="43"/>
      <c r="F3811" s="43" t="str">
        <f>VLOOKUP(H3811,'DM BPSD'!$A$2:$G$30,6,0)</f>
        <v>Lê Thị Thanh Nhàn</v>
      </c>
      <c r="G3811" s="43">
        <f>VLOOKUP(F3811,'DS Nhân viên'!$A$2:$B$577,2,0)</f>
        <v>900050</v>
      </c>
      <c r="H3811" s="49" t="s">
        <v>5305</v>
      </c>
      <c r="I3811" s="43"/>
      <c r="J3811" s="83" t="str">
        <f>VLOOKUP(B3811,'BBKK 30.6'!B3826:H8201,7,0)</f>
        <v>Sử dụng bình thường</v>
      </c>
      <c r="K3811" s="46" t="s">
        <v>5426</v>
      </c>
      <c r="L3811" s="46" t="s">
        <v>5427</v>
      </c>
      <c r="M3811" s="46" t="s">
        <v>76</v>
      </c>
      <c r="N3811" s="48"/>
      <c r="O3811" s="48"/>
      <c r="P3811" s="48"/>
      <c r="Q3811" s="48"/>
      <c r="R3811" s="48"/>
      <c r="S3811" s="48"/>
      <c r="T3811" s="48"/>
      <c r="U3811" s="47" t="s">
        <v>6148</v>
      </c>
      <c r="V3811" s="48"/>
      <c r="W3811" s="48"/>
      <c r="X3811" s="48"/>
      <c r="Y3811" s="48"/>
      <c r="Z3811" s="48"/>
      <c r="AA3811" s="64">
        <v>1155000</v>
      </c>
      <c r="AB3811" s="61">
        <v>1</v>
      </c>
      <c r="AC3811" s="61">
        <v>0</v>
      </c>
      <c r="AD3811" s="48"/>
      <c r="AE3811" s="48"/>
      <c r="AF3811" s="48"/>
      <c r="AG3811" s="62"/>
      <c r="AH3811" s="62"/>
      <c r="AI3811" s="62"/>
      <c r="AJ3811" s="48"/>
      <c r="AK3811" s="61" t="str">
        <f>VLOOKUP(L3811,'[2]Bảng chi tiết công cụ dụng cụ'!$A$8:$AC$4035,27,0)</f>
        <v>QLC</v>
      </c>
      <c r="AL3811" s="61">
        <v>15311001</v>
      </c>
      <c r="AM3811" s="61">
        <v>33121001</v>
      </c>
      <c r="AN3811" s="48"/>
      <c r="AO3811" s="48"/>
      <c r="AP3811" s="61" t="s">
        <v>6174</v>
      </c>
      <c r="AQ3811" s="61" t="s">
        <v>6164</v>
      </c>
      <c r="AR3811" s="48"/>
      <c r="AS3811" s="65">
        <v>44172</v>
      </c>
      <c r="AT3811" s="34" t="s">
        <v>77</v>
      </c>
    </row>
    <row r="3812" spans="1:46">
      <c r="A3812" s="43">
        <v>3807</v>
      </c>
      <c r="B3812" s="43" t="s">
        <v>5428</v>
      </c>
      <c r="C3812" s="43" t="str">
        <f t="shared" si="73"/>
        <v>Nguyễn Trung Dương</v>
      </c>
      <c r="D3812" s="43" t="s">
        <v>6604</v>
      </c>
      <c r="E3812" s="43"/>
      <c r="F3812" s="43" t="str">
        <f>VLOOKUP(H3812,'DM BPSD'!$A$2:$G$30,6,0)</f>
        <v>Lê Thị Thanh Nhàn</v>
      </c>
      <c r="G3812" s="43">
        <f>VLOOKUP(F3812,'DS Nhân viên'!$A$2:$B$577,2,0)</f>
        <v>900050</v>
      </c>
      <c r="H3812" s="49" t="s">
        <v>5305</v>
      </c>
      <c r="I3812" s="43"/>
      <c r="J3812" s="83" t="str">
        <f>VLOOKUP(B3812,'BBKK 30.6'!B3827:H8202,7,0)</f>
        <v>Sử dụng bình thường</v>
      </c>
      <c r="K3812" s="46" t="s">
        <v>5426</v>
      </c>
      <c r="L3812" s="46" t="s">
        <v>5428</v>
      </c>
      <c r="M3812" s="46" t="s">
        <v>481</v>
      </c>
      <c r="N3812" s="48"/>
      <c r="O3812" s="48"/>
      <c r="P3812" s="48"/>
      <c r="Q3812" s="48"/>
      <c r="R3812" s="48"/>
      <c r="S3812" s="48"/>
      <c r="T3812" s="48"/>
      <c r="U3812" s="47" t="s">
        <v>6148</v>
      </c>
      <c r="V3812" s="48"/>
      <c r="W3812" s="48"/>
      <c r="X3812" s="48"/>
      <c r="Y3812" s="48"/>
      <c r="Z3812" s="48"/>
      <c r="AA3812" s="64">
        <v>0</v>
      </c>
      <c r="AB3812" s="61">
        <v>1</v>
      </c>
      <c r="AC3812" s="61">
        <v>0</v>
      </c>
      <c r="AD3812" s="48"/>
      <c r="AE3812" s="48"/>
      <c r="AF3812" s="48"/>
      <c r="AG3812" s="62"/>
      <c r="AH3812" s="62"/>
      <c r="AI3812" s="62"/>
      <c r="AJ3812" s="48"/>
      <c r="AK3812" s="61" t="str">
        <f>VLOOKUP(L3812,'[2]Bảng chi tiết công cụ dụng cụ'!$A$8:$AC$4035,27,0)</f>
        <v>QLC</v>
      </c>
      <c r="AL3812" s="61">
        <v>15311001</v>
      </c>
      <c r="AM3812" s="61">
        <v>33121001</v>
      </c>
      <c r="AN3812" s="48"/>
      <c r="AO3812" s="48"/>
      <c r="AP3812" s="61" t="s">
        <v>6174</v>
      </c>
      <c r="AQ3812" s="61" t="s">
        <v>6164</v>
      </c>
      <c r="AR3812" s="48"/>
      <c r="AS3812" s="65">
        <v>42401</v>
      </c>
      <c r="AT3812" s="34" t="s">
        <v>77</v>
      </c>
    </row>
    <row r="3813" spans="1:46">
      <c r="A3813" s="43">
        <v>3808</v>
      </c>
      <c r="B3813" s="43" t="s">
        <v>5429</v>
      </c>
      <c r="C3813" s="43" t="str">
        <f t="shared" si="73"/>
        <v>Nguyễn Trung Dương</v>
      </c>
      <c r="D3813" s="43" t="s">
        <v>6604</v>
      </c>
      <c r="E3813" s="43"/>
      <c r="F3813" s="43" t="str">
        <f>VLOOKUP(H3813,'DM BPSD'!$A$2:$G$30,6,0)</f>
        <v>Lê Thị Thanh Nhàn</v>
      </c>
      <c r="G3813" s="43">
        <f>VLOOKUP(F3813,'DS Nhân viên'!$A$2:$B$577,2,0)</f>
        <v>900050</v>
      </c>
      <c r="H3813" s="49" t="s">
        <v>5305</v>
      </c>
      <c r="I3813" s="43"/>
      <c r="J3813" s="83" t="str">
        <f>VLOOKUP(B3813,'BBKK 30.6'!B3828:H8203,7,0)</f>
        <v>Sử dụng bình thường</v>
      </c>
      <c r="K3813" s="46" t="s">
        <v>5426</v>
      </c>
      <c r="L3813" s="46" t="s">
        <v>5429</v>
      </c>
      <c r="M3813" s="46" t="s">
        <v>909</v>
      </c>
      <c r="N3813" s="48"/>
      <c r="O3813" s="48"/>
      <c r="P3813" s="48"/>
      <c r="Q3813" s="48"/>
      <c r="R3813" s="48"/>
      <c r="S3813" s="48"/>
      <c r="T3813" s="48"/>
      <c r="U3813" s="47" t="s">
        <v>6148</v>
      </c>
      <c r="V3813" s="48"/>
      <c r="W3813" s="48"/>
      <c r="X3813" s="48"/>
      <c r="Y3813" s="48"/>
      <c r="Z3813" s="48"/>
      <c r="AA3813" s="64">
        <v>1814400</v>
      </c>
      <c r="AB3813" s="61">
        <v>1</v>
      </c>
      <c r="AC3813" s="61">
        <v>0</v>
      </c>
      <c r="AD3813" s="48"/>
      <c r="AE3813" s="48"/>
      <c r="AF3813" s="48"/>
      <c r="AG3813" s="62"/>
      <c r="AH3813" s="62"/>
      <c r="AI3813" s="62"/>
      <c r="AJ3813" s="48"/>
      <c r="AK3813" s="61" t="str">
        <f>VLOOKUP(L3813,'[2]Bảng chi tiết công cụ dụng cụ'!$A$8:$AC$4035,27,0)</f>
        <v>QLC</v>
      </c>
      <c r="AL3813" s="61">
        <v>15311001</v>
      </c>
      <c r="AM3813" s="61">
        <v>33121001</v>
      </c>
      <c r="AN3813" s="48"/>
      <c r="AO3813" s="48"/>
      <c r="AP3813" s="61" t="s">
        <v>6174</v>
      </c>
      <c r="AQ3813" s="61" t="s">
        <v>6164</v>
      </c>
      <c r="AR3813" s="48"/>
      <c r="AT3813" s="34" t="s">
        <v>77</v>
      </c>
    </row>
    <row r="3814" spans="1:46">
      <c r="A3814" s="43">
        <v>3809</v>
      </c>
      <c r="B3814" s="43" t="s">
        <v>5430</v>
      </c>
      <c r="C3814" s="43" t="str">
        <f t="shared" si="73"/>
        <v>Nguyễn Trung Dương</v>
      </c>
      <c r="D3814" s="43" t="s">
        <v>6604</v>
      </c>
      <c r="E3814" s="43"/>
      <c r="F3814" s="43" t="str">
        <f>VLOOKUP(H3814,'DM BPSD'!$A$2:$G$30,6,0)</f>
        <v>Lê Thị Thanh Nhàn</v>
      </c>
      <c r="G3814" s="43">
        <f>VLOOKUP(F3814,'DS Nhân viên'!$A$2:$B$577,2,0)</f>
        <v>900050</v>
      </c>
      <c r="H3814" s="49" t="s">
        <v>5305</v>
      </c>
      <c r="I3814" s="43"/>
      <c r="J3814" s="83" t="str">
        <f>VLOOKUP(B3814,'BBKK 30.6'!B3829:H8204,7,0)</f>
        <v>Sử dụng bình thường</v>
      </c>
      <c r="K3814" s="46" t="s">
        <v>5426</v>
      </c>
      <c r="L3814" s="46" t="s">
        <v>5430</v>
      </c>
      <c r="M3814" s="46" t="s">
        <v>197</v>
      </c>
      <c r="N3814" s="48"/>
      <c r="O3814" s="48"/>
      <c r="P3814" s="48"/>
      <c r="Q3814" s="48"/>
      <c r="R3814" s="48"/>
      <c r="S3814" s="48"/>
      <c r="T3814" s="48"/>
      <c r="U3814" s="47" t="s">
        <v>6148</v>
      </c>
      <c r="V3814" s="48"/>
      <c r="W3814" s="48"/>
      <c r="X3814" s="48"/>
      <c r="Y3814" s="48"/>
      <c r="Z3814" s="48"/>
      <c r="AA3814" s="64">
        <v>4180000</v>
      </c>
      <c r="AB3814" s="61">
        <v>1</v>
      </c>
      <c r="AC3814" s="61">
        <v>0</v>
      </c>
      <c r="AD3814" s="48"/>
      <c r="AE3814" s="48"/>
      <c r="AF3814" s="48"/>
      <c r="AG3814" s="62"/>
      <c r="AH3814" s="62"/>
      <c r="AI3814" s="62"/>
      <c r="AJ3814" s="48"/>
      <c r="AK3814" s="61" t="str">
        <f>VLOOKUP(L3814,'[2]Bảng chi tiết công cụ dụng cụ'!$A$8:$AC$4035,27,0)</f>
        <v>QLC</v>
      </c>
      <c r="AL3814" s="61">
        <v>15312001</v>
      </c>
      <c r="AM3814" s="61">
        <v>33121001</v>
      </c>
      <c r="AN3814" s="48"/>
      <c r="AO3814" s="48"/>
      <c r="AP3814" s="61" t="s">
        <v>6173</v>
      </c>
      <c r="AQ3814" s="61" t="s">
        <v>6164</v>
      </c>
      <c r="AR3814" s="48"/>
      <c r="AT3814" s="34" t="s">
        <v>77</v>
      </c>
    </row>
    <row r="3815" spans="1:46">
      <c r="A3815" s="43">
        <v>3810</v>
      </c>
      <c r="B3815" s="43" t="s">
        <v>5431</v>
      </c>
      <c r="C3815" s="43" t="str">
        <f t="shared" si="73"/>
        <v>Nguyễn Trung Dương</v>
      </c>
      <c r="D3815" s="43" t="s">
        <v>6604</v>
      </c>
      <c r="E3815" s="43"/>
      <c r="F3815" s="43" t="str">
        <f>VLOOKUP(H3815,'DM BPSD'!$A$2:$G$30,6,0)</f>
        <v>Lê Thị Thanh Nhàn</v>
      </c>
      <c r="G3815" s="43">
        <f>VLOOKUP(F3815,'DS Nhân viên'!$A$2:$B$577,2,0)</f>
        <v>900050</v>
      </c>
      <c r="H3815" s="49" t="s">
        <v>5305</v>
      </c>
      <c r="I3815" s="43"/>
      <c r="J3815" s="83" t="str">
        <f>VLOOKUP(B3815,'BBKK 30.6'!B3830:H8205,7,0)</f>
        <v>Sử dụng bình thường</v>
      </c>
      <c r="K3815" s="46" t="s">
        <v>5426</v>
      </c>
      <c r="L3815" s="46" t="s">
        <v>5431</v>
      </c>
      <c r="M3815" s="46" t="s">
        <v>203</v>
      </c>
      <c r="N3815" s="48"/>
      <c r="O3815" s="48"/>
      <c r="P3815" s="48"/>
      <c r="Q3815" s="48"/>
      <c r="R3815" s="48"/>
      <c r="S3815" s="48"/>
      <c r="T3815" s="48"/>
      <c r="U3815" s="47" t="s">
        <v>6148</v>
      </c>
      <c r="V3815" s="48"/>
      <c r="W3815" s="48"/>
      <c r="X3815" s="48"/>
      <c r="Y3815" s="48"/>
      <c r="Z3815" s="48"/>
      <c r="AA3815" s="64">
        <v>20020000</v>
      </c>
      <c r="AB3815" s="61">
        <v>1</v>
      </c>
      <c r="AC3815" s="61">
        <v>0</v>
      </c>
      <c r="AD3815" s="48"/>
      <c r="AE3815" s="48"/>
      <c r="AF3815" s="48"/>
      <c r="AG3815" s="62"/>
      <c r="AH3815" s="62"/>
      <c r="AI3815" s="62"/>
      <c r="AJ3815" s="48"/>
      <c r="AK3815" s="61" t="str">
        <f>VLOOKUP(L3815,'[2]Bảng chi tiết công cụ dụng cụ'!$A$8:$AC$4035,27,0)</f>
        <v>QLC</v>
      </c>
      <c r="AL3815" s="61">
        <v>15312001</v>
      </c>
      <c r="AM3815" s="61">
        <v>33121001</v>
      </c>
      <c r="AN3815" s="48"/>
      <c r="AO3815" s="48"/>
      <c r="AP3815" s="61" t="s">
        <v>6173</v>
      </c>
      <c r="AQ3815" s="61" t="s">
        <v>6164</v>
      </c>
      <c r="AR3815" s="48"/>
      <c r="AT3815" s="34" t="s">
        <v>77</v>
      </c>
    </row>
    <row r="3816" spans="1:46">
      <c r="A3816" s="43">
        <v>3811</v>
      </c>
      <c r="B3816" s="43" t="s">
        <v>5432</v>
      </c>
      <c r="C3816" s="43" t="str">
        <f t="shared" si="73"/>
        <v>Nguyễn Trung Dương</v>
      </c>
      <c r="D3816" s="43" t="s">
        <v>6604</v>
      </c>
      <c r="E3816" s="43"/>
      <c r="F3816" s="43" t="str">
        <f>VLOOKUP(H3816,'DM BPSD'!$A$2:$G$30,6,0)</f>
        <v>Lê Thị Thanh Nhàn</v>
      </c>
      <c r="G3816" s="43">
        <f>VLOOKUP(F3816,'DS Nhân viên'!$A$2:$B$577,2,0)</f>
        <v>900050</v>
      </c>
      <c r="H3816" s="49" t="s">
        <v>5305</v>
      </c>
      <c r="I3816" s="43"/>
      <c r="J3816" s="83" t="str">
        <f>VLOOKUP(B3816,'BBKK 30.6'!B3831:H8206,7,0)</f>
        <v>Sử dụng bình thường</v>
      </c>
      <c r="K3816" s="46" t="s">
        <v>5426</v>
      </c>
      <c r="L3816" s="46" t="s">
        <v>5432</v>
      </c>
      <c r="M3816" s="46" t="s">
        <v>177</v>
      </c>
      <c r="N3816" s="48"/>
      <c r="O3816" s="48"/>
      <c r="P3816" s="48"/>
      <c r="Q3816" s="48"/>
      <c r="R3816" s="48"/>
      <c r="S3816" s="48"/>
      <c r="T3816" s="48"/>
      <c r="U3816" s="47" t="s">
        <v>6148</v>
      </c>
      <c r="V3816" s="48"/>
      <c r="W3816" s="48"/>
      <c r="X3816" s="48"/>
      <c r="Y3816" s="48"/>
      <c r="Z3816" s="48"/>
      <c r="AA3816" s="64">
        <v>4760000</v>
      </c>
      <c r="AB3816" s="61">
        <v>1</v>
      </c>
      <c r="AC3816" s="61">
        <v>0</v>
      </c>
      <c r="AD3816" s="48"/>
      <c r="AE3816" s="48"/>
      <c r="AF3816" s="48"/>
      <c r="AG3816" s="62"/>
      <c r="AH3816" s="62"/>
      <c r="AI3816" s="62"/>
      <c r="AJ3816" s="48"/>
      <c r="AK3816" s="61" t="str">
        <f>VLOOKUP(L3816,'[2]Bảng chi tiết công cụ dụng cụ'!$A$8:$AC$4035,27,0)</f>
        <v>QLC</v>
      </c>
      <c r="AL3816" s="61">
        <v>15311001</v>
      </c>
      <c r="AM3816" s="61">
        <v>33121001</v>
      </c>
      <c r="AN3816" s="48"/>
      <c r="AO3816" s="48"/>
      <c r="AP3816" s="61" t="s">
        <v>6174</v>
      </c>
      <c r="AQ3816" s="61" t="s">
        <v>6164</v>
      </c>
      <c r="AR3816" s="48"/>
      <c r="AT3816" s="34" t="s">
        <v>77</v>
      </c>
    </row>
    <row r="3817" spans="1:46">
      <c r="A3817" s="43">
        <v>3812</v>
      </c>
      <c r="B3817" s="43" t="s">
        <v>5433</v>
      </c>
      <c r="C3817" s="43" t="str">
        <f t="shared" si="73"/>
        <v>Phí Thị Thanh Hoa</v>
      </c>
      <c r="D3817" s="43" t="s">
        <v>6604</v>
      </c>
      <c r="E3817" s="43"/>
      <c r="F3817" s="43" t="str">
        <f>VLOOKUP(H3817,'DM BPSD'!$A$2:$G$30,6,0)</f>
        <v>Lê Thị Thanh Nhàn</v>
      </c>
      <c r="G3817" s="43">
        <f>VLOOKUP(F3817,'DS Nhân viên'!$A$2:$B$577,2,0)</f>
        <v>900050</v>
      </c>
      <c r="H3817" s="49" t="s">
        <v>5305</v>
      </c>
      <c r="I3817" s="43"/>
      <c r="J3817" s="83" t="str">
        <f>VLOOKUP(B3817,'BBKK 30.6'!B3832:H8207,7,0)</f>
        <v>Sử dụng bình thường</v>
      </c>
      <c r="K3817" s="46" t="s">
        <v>5434</v>
      </c>
      <c r="L3817" s="46" t="s">
        <v>5433</v>
      </c>
      <c r="M3817" s="46" t="s">
        <v>899</v>
      </c>
      <c r="N3817" s="48"/>
      <c r="O3817" s="48"/>
      <c r="P3817" s="48"/>
      <c r="Q3817" s="48"/>
      <c r="R3817" s="48"/>
      <c r="S3817" s="48"/>
      <c r="T3817" s="48"/>
      <c r="U3817" s="47" t="s">
        <v>6148</v>
      </c>
      <c r="V3817" s="48"/>
      <c r="W3817" s="48"/>
      <c r="X3817" s="48"/>
      <c r="Y3817" s="48"/>
      <c r="Z3817" s="48"/>
      <c r="AA3817" s="64">
        <v>4428000</v>
      </c>
      <c r="AB3817" s="61">
        <v>1</v>
      </c>
      <c r="AC3817" s="61">
        <v>0</v>
      </c>
      <c r="AD3817" s="48"/>
      <c r="AE3817" s="48"/>
      <c r="AF3817" s="48"/>
      <c r="AG3817" s="62"/>
      <c r="AH3817" s="62"/>
      <c r="AI3817" s="62"/>
      <c r="AJ3817" s="48"/>
      <c r="AK3817" s="61" t="str">
        <f>VLOOKUP(L3817,'[2]Bảng chi tiết công cụ dụng cụ'!$A$8:$AC$4035,27,0)</f>
        <v>QLC</v>
      </c>
      <c r="AL3817" s="61">
        <v>15311001</v>
      </c>
      <c r="AM3817" s="61">
        <v>33121001</v>
      </c>
      <c r="AN3817" s="48"/>
      <c r="AO3817" s="48"/>
      <c r="AP3817" s="61" t="s">
        <v>6174</v>
      </c>
      <c r="AQ3817" s="61" t="s">
        <v>6164</v>
      </c>
      <c r="AR3817" s="48"/>
      <c r="AT3817" s="34" t="s">
        <v>77</v>
      </c>
    </row>
    <row r="3818" spans="1:46">
      <c r="A3818" s="43">
        <v>3813</v>
      </c>
      <c r="B3818" s="43" t="s">
        <v>5435</v>
      </c>
      <c r="C3818" s="43" t="str">
        <f t="shared" si="73"/>
        <v>Phí Thị Thanh Hoa</v>
      </c>
      <c r="D3818" s="43" t="s">
        <v>6604</v>
      </c>
      <c r="E3818" s="43"/>
      <c r="F3818" s="43" t="str">
        <f>VLOOKUP(H3818,'DM BPSD'!$A$2:$G$30,6,0)</f>
        <v>Lê Thị Thanh Nhàn</v>
      </c>
      <c r="G3818" s="43">
        <f>VLOOKUP(F3818,'DS Nhân viên'!$A$2:$B$577,2,0)</f>
        <v>900050</v>
      </c>
      <c r="H3818" s="49" t="s">
        <v>5305</v>
      </c>
      <c r="I3818" s="43"/>
      <c r="J3818" s="83" t="str">
        <f>VLOOKUP(B3818,'BBKK 30.6'!B3833:H8208,7,0)</f>
        <v>Sử dụng bình thường</v>
      </c>
      <c r="K3818" s="46" t="s">
        <v>5434</v>
      </c>
      <c r="L3818" s="46" t="s">
        <v>5435</v>
      </c>
      <c r="M3818" s="46" t="s">
        <v>877</v>
      </c>
      <c r="N3818" s="48"/>
      <c r="O3818" s="48"/>
      <c r="P3818" s="48"/>
      <c r="Q3818" s="48"/>
      <c r="R3818" s="48"/>
      <c r="S3818" s="48"/>
      <c r="T3818" s="48"/>
      <c r="U3818" s="47" t="s">
        <v>6148</v>
      </c>
      <c r="V3818" s="48"/>
      <c r="W3818" s="48"/>
      <c r="X3818" s="48"/>
      <c r="Y3818" s="48"/>
      <c r="Z3818" s="48"/>
      <c r="AA3818" s="64">
        <v>1630771</v>
      </c>
      <c r="AB3818" s="61">
        <v>1</v>
      </c>
      <c r="AC3818" s="61">
        <v>0</v>
      </c>
      <c r="AD3818" s="48"/>
      <c r="AE3818" s="48"/>
      <c r="AF3818" s="48"/>
      <c r="AG3818" s="62"/>
      <c r="AH3818" s="62"/>
      <c r="AI3818" s="62"/>
      <c r="AJ3818" s="48"/>
      <c r="AK3818" s="61" t="str">
        <f>VLOOKUP(L3818,'[2]Bảng chi tiết công cụ dụng cụ'!$A$8:$AC$4035,27,0)</f>
        <v>QLC</v>
      </c>
      <c r="AL3818" s="61">
        <v>15311001</v>
      </c>
      <c r="AM3818" s="61">
        <v>33121001</v>
      </c>
      <c r="AN3818" s="48"/>
      <c r="AO3818" s="48"/>
      <c r="AP3818" s="61" t="s">
        <v>6174</v>
      </c>
      <c r="AQ3818" s="61" t="s">
        <v>6164</v>
      </c>
      <c r="AR3818" s="48"/>
      <c r="AS3818" s="65">
        <v>42948</v>
      </c>
      <c r="AT3818" s="34" t="s">
        <v>77</v>
      </c>
    </row>
    <row r="3819" spans="1:46">
      <c r="A3819" s="43">
        <v>3814</v>
      </c>
      <c r="B3819" s="43" t="s">
        <v>5436</v>
      </c>
      <c r="C3819" s="43" t="str">
        <f t="shared" si="73"/>
        <v>Phí Thị Thanh Hoa</v>
      </c>
      <c r="D3819" s="43" t="s">
        <v>6604</v>
      </c>
      <c r="E3819" s="43"/>
      <c r="F3819" s="43" t="str">
        <f>VLOOKUP(H3819,'DM BPSD'!$A$2:$G$30,6,0)</f>
        <v>Lê Thị Thanh Nhàn</v>
      </c>
      <c r="G3819" s="43">
        <f>VLOOKUP(F3819,'DS Nhân viên'!$A$2:$B$577,2,0)</f>
        <v>900050</v>
      </c>
      <c r="H3819" s="49" t="s">
        <v>5305</v>
      </c>
      <c r="I3819" s="43"/>
      <c r="J3819" s="83" t="str">
        <f>VLOOKUP(B3819,'BBKK 30.6'!B3834:H8209,7,0)</f>
        <v>Sử dụng bình thường</v>
      </c>
      <c r="K3819" s="46" t="s">
        <v>5434</v>
      </c>
      <c r="L3819" s="46" t="s">
        <v>5436</v>
      </c>
      <c r="M3819" s="46" t="s">
        <v>907</v>
      </c>
      <c r="N3819" s="48"/>
      <c r="O3819" s="48"/>
      <c r="P3819" s="48"/>
      <c r="Q3819" s="48"/>
      <c r="R3819" s="48"/>
      <c r="S3819" s="48"/>
      <c r="T3819" s="48"/>
      <c r="U3819" s="47" t="s">
        <v>6148</v>
      </c>
      <c r="V3819" s="48"/>
      <c r="W3819" s="48"/>
      <c r="X3819" s="48"/>
      <c r="Y3819" s="48"/>
      <c r="Z3819" s="48"/>
      <c r="AA3819" s="64">
        <v>2365000</v>
      </c>
      <c r="AB3819" s="61">
        <v>1</v>
      </c>
      <c r="AC3819" s="61">
        <v>0</v>
      </c>
      <c r="AD3819" s="48"/>
      <c r="AE3819" s="48"/>
      <c r="AF3819" s="48"/>
      <c r="AG3819" s="62"/>
      <c r="AH3819" s="62"/>
      <c r="AI3819" s="62"/>
      <c r="AJ3819" s="48"/>
      <c r="AK3819" s="61" t="str">
        <f>VLOOKUP(L3819,'[2]Bảng chi tiết công cụ dụng cụ'!$A$8:$AC$4035,27,0)</f>
        <v>QLC</v>
      </c>
      <c r="AL3819" s="61">
        <v>15311001</v>
      </c>
      <c r="AM3819" s="61">
        <v>33121001</v>
      </c>
      <c r="AN3819" s="48"/>
      <c r="AO3819" s="48"/>
      <c r="AP3819" s="61" t="s">
        <v>6173</v>
      </c>
      <c r="AQ3819" s="61" t="s">
        <v>6164</v>
      </c>
      <c r="AR3819" s="48"/>
      <c r="AS3819" s="65">
        <v>44141</v>
      </c>
      <c r="AT3819" s="34" t="s">
        <v>77</v>
      </c>
    </row>
    <row r="3820" spans="1:46">
      <c r="A3820" s="43">
        <v>3815</v>
      </c>
      <c r="B3820" s="43" t="s">
        <v>5437</v>
      </c>
      <c r="C3820" s="43" t="str">
        <f t="shared" si="73"/>
        <v>Phí Thị Thanh Hoa</v>
      </c>
      <c r="D3820" s="43" t="s">
        <v>6604</v>
      </c>
      <c r="E3820" s="43"/>
      <c r="F3820" s="43" t="str">
        <f>VLOOKUP(H3820,'DM BPSD'!$A$2:$G$30,6,0)</f>
        <v>Lê Thị Thanh Nhàn</v>
      </c>
      <c r="G3820" s="43">
        <f>VLOOKUP(F3820,'DS Nhân viên'!$A$2:$B$577,2,0)</f>
        <v>900050</v>
      </c>
      <c r="H3820" s="49" t="s">
        <v>5305</v>
      </c>
      <c r="I3820" s="43"/>
      <c r="J3820" s="83" t="str">
        <f>VLOOKUP(B3820,'BBKK 30.6'!B3835:H8210,7,0)</f>
        <v>Sử dụng bình thường</v>
      </c>
      <c r="K3820" s="46" t="s">
        <v>5434</v>
      </c>
      <c r="L3820" s="46" t="s">
        <v>5437</v>
      </c>
      <c r="M3820" s="46" t="s">
        <v>909</v>
      </c>
      <c r="N3820" s="48"/>
      <c r="O3820" s="48"/>
      <c r="P3820" s="48"/>
      <c r="Q3820" s="48"/>
      <c r="R3820" s="48"/>
      <c r="S3820" s="48"/>
      <c r="T3820" s="48"/>
      <c r="U3820" s="47" t="s">
        <v>6148</v>
      </c>
      <c r="V3820" s="48"/>
      <c r="W3820" s="48"/>
      <c r="X3820" s="48"/>
      <c r="Y3820" s="48"/>
      <c r="Z3820" s="48"/>
      <c r="AA3820" s="64">
        <v>1814400</v>
      </c>
      <c r="AB3820" s="61">
        <v>1</v>
      </c>
      <c r="AC3820" s="61">
        <v>0</v>
      </c>
      <c r="AD3820" s="48"/>
      <c r="AE3820" s="48"/>
      <c r="AF3820" s="48"/>
      <c r="AG3820" s="62"/>
      <c r="AH3820" s="62"/>
      <c r="AI3820" s="62"/>
      <c r="AJ3820" s="48"/>
      <c r="AK3820" s="61" t="str">
        <f>VLOOKUP(L3820,'[2]Bảng chi tiết công cụ dụng cụ'!$A$8:$AC$4035,27,0)</f>
        <v>QLC</v>
      </c>
      <c r="AL3820" s="61">
        <v>15311001</v>
      </c>
      <c r="AM3820" s="61">
        <v>33121001</v>
      </c>
      <c r="AN3820" s="48"/>
      <c r="AO3820" s="48"/>
      <c r="AP3820" s="61" t="s">
        <v>6174</v>
      </c>
      <c r="AQ3820" s="61" t="s">
        <v>6164</v>
      </c>
      <c r="AR3820" s="48"/>
      <c r="AT3820" s="34" t="s">
        <v>77</v>
      </c>
    </row>
    <row r="3821" spans="1:46">
      <c r="A3821" s="43">
        <v>3816</v>
      </c>
      <c r="B3821" s="43" t="s">
        <v>5438</v>
      </c>
      <c r="C3821" s="43" t="str">
        <f t="shared" si="73"/>
        <v>Phí Thị Thanh Hoa</v>
      </c>
      <c r="D3821" s="43" t="s">
        <v>6604</v>
      </c>
      <c r="E3821" s="43"/>
      <c r="F3821" s="43" t="str">
        <f>VLOOKUP(H3821,'DM BPSD'!$A$2:$G$30,6,0)</f>
        <v>Lê Thị Thanh Nhàn</v>
      </c>
      <c r="G3821" s="43">
        <f>VLOOKUP(F3821,'DS Nhân viên'!$A$2:$B$577,2,0)</f>
        <v>900050</v>
      </c>
      <c r="H3821" s="49" t="s">
        <v>5305</v>
      </c>
      <c r="I3821" s="43"/>
      <c r="J3821" s="83" t="str">
        <f>VLOOKUP(B3821,'BBKK 30.6'!B3836:H8211,7,0)</f>
        <v>Sử dụng bình thường</v>
      </c>
      <c r="K3821" s="46" t="s">
        <v>5434</v>
      </c>
      <c r="L3821" s="46" t="s">
        <v>5438</v>
      </c>
      <c r="M3821" s="46" t="s">
        <v>197</v>
      </c>
      <c r="N3821" s="48"/>
      <c r="O3821" s="48"/>
      <c r="P3821" s="48"/>
      <c r="Q3821" s="48"/>
      <c r="R3821" s="48"/>
      <c r="S3821" s="48"/>
      <c r="T3821" s="48"/>
      <c r="U3821" s="47" t="s">
        <v>6148</v>
      </c>
      <c r="V3821" s="48"/>
      <c r="W3821" s="48"/>
      <c r="X3821" s="48"/>
      <c r="Y3821" s="48"/>
      <c r="Z3821" s="48"/>
      <c r="AA3821" s="64">
        <v>4180000</v>
      </c>
      <c r="AB3821" s="61">
        <v>1</v>
      </c>
      <c r="AC3821" s="61">
        <v>0</v>
      </c>
      <c r="AD3821" s="48"/>
      <c r="AE3821" s="48"/>
      <c r="AF3821" s="48"/>
      <c r="AG3821" s="62"/>
      <c r="AH3821" s="62"/>
      <c r="AI3821" s="62"/>
      <c r="AJ3821" s="48"/>
      <c r="AK3821" s="61" t="str">
        <f>VLOOKUP(L3821,'[2]Bảng chi tiết công cụ dụng cụ'!$A$8:$AC$4035,27,0)</f>
        <v>QLC</v>
      </c>
      <c r="AL3821" s="61">
        <v>15312001</v>
      </c>
      <c r="AM3821" s="61">
        <v>33121001</v>
      </c>
      <c r="AN3821" s="48"/>
      <c r="AO3821" s="48"/>
      <c r="AP3821" s="61" t="s">
        <v>6173</v>
      </c>
      <c r="AQ3821" s="61" t="s">
        <v>6164</v>
      </c>
      <c r="AR3821" s="48"/>
      <c r="AT3821" s="34" t="s">
        <v>77</v>
      </c>
    </row>
    <row r="3822" spans="1:46">
      <c r="A3822" s="43">
        <v>3817</v>
      </c>
      <c r="B3822" s="43" t="s">
        <v>5439</v>
      </c>
      <c r="C3822" s="43" t="str">
        <f t="shared" si="73"/>
        <v>Phí Thị Thanh Hoa</v>
      </c>
      <c r="D3822" s="43" t="s">
        <v>6604</v>
      </c>
      <c r="E3822" s="43"/>
      <c r="F3822" s="43" t="str">
        <f>VLOOKUP(H3822,'DM BPSD'!$A$2:$G$30,6,0)</f>
        <v>Lê Thị Thanh Nhàn</v>
      </c>
      <c r="G3822" s="43">
        <f>VLOOKUP(F3822,'DS Nhân viên'!$A$2:$B$577,2,0)</f>
        <v>900050</v>
      </c>
      <c r="H3822" s="49" t="s">
        <v>5305</v>
      </c>
      <c r="I3822" s="43"/>
      <c r="J3822" s="83" t="str">
        <f>VLOOKUP(B3822,'BBKK 30.6'!B3837:H8212,7,0)</f>
        <v>Sử dụng bình thường</v>
      </c>
      <c r="K3822" s="46" t="s">
        <v>5434</v>
      </c>
      <c r="L3822" s="46" t="s">
        <v>5439</v>
      </c>
      <c r="M3822" s="46" t="s">
        <v>401</v>
      </c>
      <c r="N3822" s="48"/>
      <c r="O3822" s="48"/>
      <c r="P3822" s="48"/>
      <c r="Q3822" s="48"/>
      <c r="R3822" s="48"/>
      <c r="S3822" s="48"/>
      <c r="T3822" s="48"/>
      <c r="U3822" s="47" t="s">
        <v>6148</v>
      </c>
      <c r="V3822" s="48"/>
      <c r="W3822" s="48"/>
      <c r="X3822" s="48"/>
      <c r="Y3822" s="48"/>
      <c r="Z3822" s="48"/>
      <c r="AA3822" s="64">
        <v>18865000</v>
      </c>
      <c r="AB3822" s="61">
        <v>1</v>
      </c>
      <c r="AC3822" s="61">
        <v>0</v>
      </c>
      <c r="AD3822" s="48"/>
      <c r="AE3822" s="48"/>
      <c r="AF3822" s="48"/>
      <c r="AG3822" s="62"/>
      <c r="AH3822" s="62"/>
      <c r="AI3822" s="62"/>
      <c r="AJ3822" s="48"/>
      <c r="AK3822" s="61" t="str">
        <f>VLOOKUP(L3822,'[2]Bảng chi tiết công cụ dụng cụ'!$A$8:$AC$4035,27,0)</f>
        <v>QLC</v>
      </c>
      <c r="AL3822" s="61">
        <v>15312001</v>
      </c>
      <c r="AM3822" s="61">
        <v>33121001</v>
      </c>
      <c r="AN3822" s="48"/>
      <c r="AO3822" s="48"/>
      <c r="AP3822" s="61" t="s">
        <v>6173</v>
      </c>
      <c r="AQ3822" s="61" t="s">
        <v>6164</v>
      </c>
      <c r="AR3822" s="48"/>
      <c r="AS3822" s="65">
        <v>43787</v>
      </c>
      <c r="AT3822" s="34" t="s">
        <v>77</v>
      </c>
    </row>
    <row r="3823" spans="1:46">
      <c r="A3823" s="43">
        <v>3818</v>
      </c>
      <c r="B3823" s="43" t="s">
        <v>5440</v>
      </c>
      <c r="C3823" s="43" t="str">
        <f t="shared" si="73"/>
        <v>Phí Thị Thanh Hoa</v>
      </c>
      <c r="D3823" s="43" t="s">
        <v>6604</v>
      </c>
      <c r="E3823" s="43"/>
      <c r="F3823" s="43" t="str">
        <f>VLOOKUP(H3823,'DM BPSD'!$A$2:$G$30,6,0)</f>
        <v>Lê Thị Thanh Nhàn</v>
      </c>
      <c r="G3823" s="43">
        <f>VLOOKUP(F3823,'DS Nhân viên'!$A$2:$B$577,2,0)</f>
        <v>900050</v>
      </c>
      <c r="H3823" s="49" t="s">
        <v>5305</v>
      </c>
      <c r="I3823" s="43"/>
      <c r="J3823" s="83" t="str">
        <f>VLOOKUP(B3823,'BBKK 30.6'!B3838:H8213,7,0)</f>
        <v>Sử dụng bình thường</v>
      </c>
      <c r="K3823" s="46" t="s">
        <v>5434</v>
      </c>
      <c r="L3823" s="46" t="s">
        <v>5440</v>
      </c>
      <c r="M3823" s="46" t="s">
        <v>177</v>
      </c>
      <c r="N3823" s="48"/>
      <c r="O3823" s="48"/>
      <c r="P3823" s="48"/>
      <c r="Q3823" s="48"/>
      <c r="R3823" s="48"/>
      <c r="S3823" s="48"/>
      <c r="T3823" s="48"/>
      <c r="U3823" s="47" t="s">
        <v>6148</v>
      </c>
      <c r="V3823" s="48"/>
      <c r="W3823" s="48"/>
      <c r="X3823" s="48"/>
      <c r="Y3823" s="48"/>
      <c r="Z3823" s="48"/>
      <c r="AA3823" s="64">
        <v>4760000</v>
      </c>
      <c r="AB3823" s="61">
        <v>1</v>
      </c>
      <c r="AC3823" s="61">
        <v>0</v>
      </c>
      <c r="AD3823" s="48"/>
      <c r="AE3823" s="48"/>
      <c r="AF3823" s="48"/>
      <c r="AG3823" s="62"/>
      <c r="AH3823" s="62"/>
      <c r="AI3823" s="62"/>
      <c r="AJ3823" s="48"/>
      <c r="AK3823" s="61" t="str">
        <f>VLOOKUP(L3823,'[2]Bảng chi tiết công cụ dụng cụ'!$A$8:$AC$4035,27,0)</f>
        <v>QLC</v>
      </c>
      <c r="AL3823" s="61">
        <v>15311001</v>
      </c>
      <c r="AM3823" s="61">
        <v>33121001</v>
      </c>
      <c r="AN3823" s="48"/>
      <c r="AO3823" s="48"/>
      <c r="AP3823" s="61" t="s">
        <v>6174</v>
      </c>
      <c r="AQ3823" s="61" t="s">
        <v>6164</v>
      </c>
      <c r="AR3823" s="48"/>
      <c r="AT3823" s="34" t="s">
        <v>77</v>
      </c>
    </row>
    <row r="3824" spans="1:46">
      <c r="A3824" s="43">
        <v>3819</v>
      </c>
      <c r="B3824" s="43" t="s">
        <v>5441</v>
      </c>
      <c r="C3824" s="43" t="str">
        <f t="shared" si="73"/>
        <v>Tạ Thùy Linh</v>
      </c>
      <c r="D3824" s="43" t="s">
        <v>6604</v>
      </c>
      <c r="E3824" s="43"/>
      <c r="F3824" s="43" t="str">
        <f>VLOOKUP(H3824,'DM BPSD'!$A$2:$G$30,6,0)</f>
        <v>Lê Thị Thanh Nhàn</v>
      </c>
      <c r="G3824" s="43">
        <f>VLOOKUP(F3824,'DS Nhân viên'!$A$2:$B$577,2,0)</f>
        <v>900050</v>
      </c>
      <c r="H3824" s="49" t="s">
        <v>5305</v>
      </c>
      <c r="I3824" s="43"/>
      <c r="J3824" s="83" t="str">
        <f>VLOOKUP(B3824,'BBKK 30.6'!B3839:H8214,7,0)</f>
        <v>Sử dụng bình thường</v>
      </c>
      <c r="K3824" s="46" t="s">
        <v>5442</v>
      </c>
      <c r="L3824" s="46" t="s">
        <v>5441</v>
      </c>
      <c r="M3824" s="46" t="s">
        <v>899</v>
      </c>
      <c r="N3824" s="48"/>
      <c r="O3824" s="48"/>
      <c r="P3824" s="48"/>
      <c r="Q3824" s="48"/>
      <c r="R3824" s="48"/>
      <c r="S3824" s="48"/>
      <c r="T3824" s="48"/>
      <c r="U3824" s="47" t="s">
        <v>6148</v>
      </c>
      <c r="V3824" s="48"/>
      <c r="W3824" s="48"/>
      <c r="X3824" s="48"/>
      <c r="Y3824" s="48"/>
      <c r="Z3824" s="48"/>
      <c r="AA3824" s="64">
        <v>4428000</v>
      </c>
      <c r="AB3824" s="61">
        <v>1</v>
      </c>
      <c r="AC3824" s="61">
        <v>0</v>
      </c>
      <c r="AD3824" s="48"/>
      <c r="AE3824" s="48"/>
      <c r="AF3824" s="48"/>
      <c r="AG3824" s="62"/>
      <c r="AH3824" s="62"/>
      <c r="AI3824" s="62"/>
      <c r="AJ3824" s="48"/>
      <c r="AK3824" s="61" t="str">
        <f>VLOOKUP(L3824,'[2]Bảng chi tiết công cụ dụng cụ'!$A$8:$AC$4035,27,0)</f>
        <v>QLC</v>
      </c>
      <c r="AL3824" s="61">
        <v>15311001</v>
      </c>
      <c r="AM3824" s="61">
        <v>33121001</v>
      </c>
      <c r="AN3824" s="48"/>
      <c r="AO3824" s="48"/>
      <c r="AP3824" s="61" t="s">
        <v>6174</v>
      </c>
      <c r="AQ3824" s="61" t="s">
        <v>6164</v>
      </c>
      <c r="AR3824" s="48"/>
      <c r="AT3824" s="34" t="s">
        <v>77</v>
      </c>
    </row>
    <row r="3825" spans="1:46">
      <c r="A3825" s="43">
        <v>3820</v>
      </c>
      <c r="B3825" s="43" t="s">
        <v>5443</v>
      </c>
      <c r="C3825" s="43" t="str">
        <f t="shared" si="73"/>
        <v>Tạ Thùy Linh</v>
      </c>
      <c r="D3825" s="43" t="s">
        <v>6604</v>
      </c>
      <c r="E3825" s="43"/>
      <c r="F3825" s="43" t="str">
        <f>VLOOKUP(H3825,'DM BPSD'!$A$2:$G$30,6,0)</f>
        <v>Lê Thị Thanh Nhàn</v>
      </c>
      <c r="G3825" s="43">
        <f>VLOOKUP(F3825,'DS Nhân viên'!$A$2:$B$577,2,0)</f>
        <v>900050</v>
      </c>
      <c r="H3825" s="49" t="s">
        <v>5305</v>
      </c>
      <c r="I3825" s="43"/>
      <c r="J3825" s="83" t="str">
        <f>VLOOKUP(B3825,'BBKK 30.6'!B3840:H8215,7,0)</f>
        <v>Sử dụng bình thường</v>
      </c>
      <c r="K3825" s="46" t="s">
        <v>5442</v>
      </c>
      <c r="L3825" s="46" t="s">
        <v>5443</v>
      </c>
      <c r="M3825" s="46" t="s">
        <v>76</v>
      </c>
      <c r="N3825" s="48"/>
      <c r="O3825" s="48"/>
      <c r="P3825" s="48"/>
      <c r="Q3825" s="48"/>
      <c r="R3825" s="48"/>
      <c r="S3825" s="48"/>
      <c r="T3825" s="48"/>
      <c r="U3825" s="47" t="s">
        <v>6148</v>
      </c>
      <c r="V3825" s="48"/>
      <c r="W3825" s="48"/>
      <c r="X3825" s="48"/>
      <c r="Y3825" s="48"/>
      <c r="Z3825" s="48"/>
      <c r="AA3825" s="64">
        <v>1155000</v>
      </c>
      <c r="AB3825" s="61">
        <v>1</v>
      </c>
      <c r="AC3825" s="61">
        <v>0</v>
      </c>
      <c r="AD3825" s="48"/>
      <c r="AE3825" s="48"/>
      <c r="AF3825" s="48"/>
      <c r="AG3825" s="62"/>
      <c r="AH3825" s="62"/>
      <c r="AI3825" s="62"/>
      <c r="AJ3825" s="48"/>
      <c r="AK3825" s="61" t="str">
        <f>VLOOKUP(L3825,'[2]Bảng chi tiết công cụ dụng cụ'!$A$8:$AC$4035,27,0)</f>
        <v>QLC</v>
      </c>
      <c r="AL3825" s="61">
        <v>15311001</v>
      </c>
      <c r="AM3825" s="61">
        <v>33121001</v>
      </c>
      <c r="AN3825" s="48"/>
      <c r="AO3825" s="48"/>
      <c r="AP3825" s="61" t="s">
        <v>6174</v>
      </c>
      <c r="AQ3825" s="61" t="s">
        <v>6164</v>
      </c>
      <c r="AR3825" s="48"/>
      <c r="AS3825" s="65">
        <v>44397</v>
      </c>
      <c r="AT3825" s="34" t="s">
        <v>77</v>
      </c>
    </row>
    <row r="3826" spans="1:46">
      <c r="A3826" s="43">
        <v>3821</v>
      </c>
      <c r="B3826" s="43" t="s">
        <v>5444</v>
      </c>
      <c r="C3826" s="43" t="str">
        <f t="shared" si="73"/>
        <v>Tạ Thùy Linh</v>
      </c>
      <c r="D3826" s="43" t="s">
        <v>6604</v>
      </c>
      <c r="E3826" s="43"/>
      <c r="F3826" s="43" t="str">
        <f>VLOOKUP(H3826,'DM BPSD'!$A$2:$G$30,6,0)</f>
        <v>Lê Thị Thanh Nhàn</v>
      </c>
      <c r="G3826" s="43">
        <f>VLOOKUP(F3826,'DS Nhân viên'!$A$2:$B$577,2,0)</f>
        <v>900050</v>
      </c>
      <c r="H3826" s="49" t="s">
        <v>5305</v>
      </c>
      <c r="I3826" s="43"/>
      <c r="J3826" s="83" t="str">
        <f>VLOOKUP(B3826,'BBKK 30.6'!B3841:H8216,7,0)</f>
        <v>Sử dụng bình thường</v>
      </c>
      <c r="K3826" s="46" t="s">
        <v>5442</v>
      </c>
      <c r="L3826" s="46" t="s">
        <v>5444</v>
      </c>
      <c r="M3826" s="46" t="s">
        <v>82</v>
      </c>
      <c r="N3826" s="48"/>
      <c r="O3826" s="48"/>
      <c r="P3826" s="48"/>
      <c r="Q3826" s="48"/>
      <c r="R3826" s="48"/>
      <c r="S3826" s="48"/>
      <c r="T3826" s="48"/>
      <c r="U3826" s="47" t="s">
        <v>6148</v>
      </c>
      <c r="V3826" s="48"/>
      <c r="W3826" s="48"/>
      <c r="X3826" s="48"/>
      <c r="Y3826" s="48"/>
      <c r="Z3826" s="48"/>
      <c r="AA3826" s="64">
        <v>2592000</v>
      </c>
      <c r="AB3826" s="61">
        <v>1</v>
      </c>
      <c r="AC3826" s="61">
        <v>0</v>
      </c>
      <c r="AD3826" s="48"/>
      <c r="AE3826" s="48"/>
      <c r="AF3826" s="48"/>
      <c r="AG3826" s="62"/>
      <c r="AH3826" s="62"/>
      <c r="AI3826" s="62"/>
      <c r="AJ3826" s="48"/>
      <c r="AK3826" s="61" t="str">
        <f>VLOOKUP(L3826,'[2]Bảng chi tiết công cụ dụng cụ'!$A$8:$AC$4035,27,0)</f>
        <v>QLC</v>
      </c>
      <c r="AL3826" s="61">
        <v>15311001</v>
      </c>
      <c r="AM3826" s="61">
        <v>33121001</v>
      </c>
      <c r="AN3826" s="48"/>
      <c r="AO3826" s="48"/>
      <c r="AP3826" s="61" t="s">
        <v>6174</v>
      </c>
      <c r="AQ3826" s="61" t="s">
        <v>6164</v>
      </c>
      <c r="AR3826" s="48"/>
      <c r="AT3826" s="34" t="s">
        <v>77</v>
      </c>
    </row>
    <row r="3827" spans="1:46">
      <c r="A3827" s="43">
        <v>3822</v>
      </c>
      <c r="B3827" s="43" t="s">
        <v>5445</v>
      </c>
      <c r="C3827" s="43" t="str">
        <f t="shared" si="73"/>
        <v>Tạ Thùy Linh</v>
      </c>
      <c r="D3827" s="43" t="s">
        <v>6604</v>
      </c>
      <c r="E3827" s="43"/>
      <c r="F3827" s="43" t="str">
        <f>VLOOKUP(H3827,'DM BPSD'!$A$2:$G$30,6,0)</f>
        <v>Lê Thị Thanh Nhàn</v>
      </c>
      <c r="G3827" s="43">
        <f>VLOOKUP(F3827,'DS Nhân viên'!$A$2:$B$577,2,0)</f>
        <v>900050</v>
      </c>
      <c r="H3827" s="49" t="s">
        <v>5305</v>
      </c>
      <c r="I3827" s="43"/>
      <c r="J3827" s="83" t="str">
        <f>VLOOKUP(B3827,'BBKK 30.6'!B3842:H8217,7,0)</f>
        <v>Sử dụng bình thường</v>
      </c>
      <c r="K3827" s="46" t="s">
        <v>5442</v>
      </c>
      <c r="L3827" s="46" t="s">
        <v>5445</v>
      </c>
      <c r="M3827" s="46" t="s">
        <v>909</v>
      </c>
      <c r="N3827" s="48"/>
      <c r="O3827" s="48"/>
      <c r="P3827" s="48"/>
      <c r="Q3827" s="48"/>
      <c r="R3827" s="48"/>
      <c r="S3827" s="48"/>
      <c r="T3827" s="48"/>
      <c r="U3827" s="47" t="s">
        <v>6148</v>
      </c>
      <c r="V3827" s="48"/>
      <c r="W3827" s="48"/>
      <c r="X3827" s="48"/>
      <c r="Y3827" s="48"/>
      <c r="Z3827" s="48"/>
      <c r="AA3827" s="64">
        <v>1814400</v>
      </c>
      <c r="AB3827" s="61">
        <v>1</v>
      </c>
      <c r="AC3827" s="61">
        <v>0</v>
      </c>
      <c r="AD3827" s="48"/>
      <c r="AE3827" s="48"/>
      <c r="AF3827" s="48"/>
      <c r="AG3827" s="62"/>
      <c r="AH3827" s="62"/>
      <c r="AI3827" s="62"/>
      <c r="AJ3827" s="48"/>
      <c r="AK3827" s="61" t="str">
        <f>VLOOKUP(L3827,'[2]Bảng chi tiết công cụ dụng cụ'!$A$8:$AC$4035,27,0)</f>
        <v>QLC</v>
      </c>
      <c r="AL3827" s="61">
        <v>15311001</v>
      </c>
      <c r="AM3827" s="61">
        <v>33121001</v>
      </c>
      <c r="AN3827" s="48"/>
      <c r="AO3827" s="48"/>
      <c r="AP3827" s="61" t="s">
        <v>6174</v>
      </c>
      <c r="AQ3827" s="61" t="s">
        <v>6164</v>
      </c>
      <c r="AR3827" s="48"/>
      <c r="AT3827" s="34" t="s">
        <v>77</v>
      </c>
    </row>
    <row r="3828" spans="1:46">
      <c r="A3828" s="43">
        <v>3823</v>
      </c>
      <c r="B3828" s="43" t="s">
        <v>5446</v>
      </c>
      <c r="C3828" s="43" t="str">
        <f t="shared" si="73"/>
        <v>Tạ Thùy Linh</v>
      </c>
      <c r="D3828" s="43" t="s">
        <v>6604</v>
      </c>
      <c r="E3828" s="43"/>
      <c r="F3828" s="43" t="str">
        <f>VLOOKUP(H3828,'DM BPSD'!$A$2:$G$30,6,0)</f>
        <v>Lê Thị Thanh Nhàn</v>
      </c>
      <c r="G3828" s="43">
        <f>VLOOKUP(F3828,'DS Nhân viên'!$A$2:$B$577,2,0)</f>
        <v>900050</v>
      </c>
      <c r="H3828" s="49" t="s">
        <v>5305</v>
      </c>
      <c r="I3828" s="43"/>
      <c r="J3828" s="83" t="str">
        <f>VLOOKUP(B3828,'BBKK 30.6'!B3843:H8218,7,0)</f>
        <v>Sử dụng bình thường</v>
      </c>
      <c r="K3828" s="46" t="s">
        <v>5442</v>
      </c>
      <c r="L3828" s="46" t="s">
        <v>5446</v>
      </c>
      <c r="M3828" s="46" t="s">
        <v>249</v>
      </c>
      <c r="N3828" s="48"/>
      <c r="O3828" s="48"/>
      <c r="P3828" s="48"/>
      <c r="Q3828" s="48"/>
      <c r="R3828" s="48"/>
      <c r="S3828" s="48"/>
      <c r="T3828" s="48"/>
      <c r="U3828" s="47" t="s">
        <v>6148</v>
      </c>
      <c r="V3828" s="48"/>
      <c r="W3828" s="48"/>
      <c r="X3828" s="48"/>
      <c r="Y3828" s="48"/>
      <c r="Z3828" s="48"/>
      <c r="AA3828" s="64">
        <v>2618000</v>
      </c>
      <c r="AB3828" s="61">
        <v>1</v>
      </c>
      <c r="AC3828" s="61">
        <v>0</v>
      </c>
      <c r="AD3828" s="48"/>
      <c r="AE3828" s="48"/>
      <c r="AF3828" s="48"/>
      <c r="AG3828" s="62"/>
      <c r="AH3828" s="62"/>
      <c r="AI3828" s="62"/>
      <c r="AJ3828" s="48"/>
      <c r="AK3828" s="61" t="str">
        <f>VLOOKUP(L3828,'[2]Bảng chi tiết công cụ dụng cụ'!$A$8:$AC$4035,27,0)</f>
        <v>QLC</v>
      </c>
      <c r="AL3828" s="61">
        <v>15311001</v>
      </c>
      <c r="AM3828" s="61">
        <v>33121001</v>
      </c>
      <c r="AN3828" s="48"/>
      <c r="AO3828" s="48"/>
      <c r="AP3828" s="61" t="s">
        <v>6173</v>
      </c>
      <c r="AQ3828" s="61" t="s">
        <v>6164</v>
      </c>
      <c r="AR3828" s="48"/>
      <c r="AS3828" s="65">
        <v>44498</v>
      </c>
      <c r="AT3828" s="34" t="s">
        <v>77</v>
      </c>
    </row>
    <row r="3829" spans="1:46" ht="31.5">
      <c r="A3829" s="43">
        <v>3824</v>
      </c>
      <c r="B3829" s="43" t="s">
        <v>5447</v>
      </c>
      <c r="C3829" s="43" t="str">
        <f t="shared" si="73"/>
        <v>Tạ Thùy Linh</v>
      </c>
      <c r="D3829" s="43" t="s">
        <v>6604</v>
      </c>
      <c r="E3829" s="43"/>
      <c r="F3829" s="43" t="str">
        <f>VLOOKUP(H3829,'DM BPSD'!$A$2:$G$30,6,0)</f>
        <v>Lê Thị Thanh Nhàn</v>
      </c>
      <c r="G3829" s="43">
        <f>VLOOKUP(F3829,'DS Nhân viên'!$A$2:$B$577,2,0)</f>
        <v>900050</v>
      </c>
      <c r="H3829" s="49" t="s">
        <v>5305</v>
      </c>
      <c r="I3829" s="43"/>
      <c r="J3829" s="83" t="str">
        <f>VLOOKUP(B3829,'BBKK 30.6'!B3844:H8219,7,0)</f>
        <v>Sử dụng bình thường</v>
      </c>
      <c r="K3829" s="46" t="s">
        <v>5442</v>
      </c>
      <c r="L3829" s="46" t="s">
        <v>5447</v>
      </c>
      <c r="M3829" s="46" t="s">
        <v>252</v>
      </c>
      <c r="N3829" s="48"/>
      <c r="O3829" s="48"/>
      <c r="P3829" s="48"/>
      <c r="Q3829" s="48"/>
      <c r="R3829" s="48"/>
      <c r="S3829" s="48"/>
      <c r="T3829" s="48"/>
      <c r="U3829" s="47" t="s">
        <v>6148</v>
      </c>
      <c r="V3829" s="48"/>
      <c r="W3829" s="48"/>
      <c r="X3829" s="48"/>
      <c r="Y3829" s="48"/>
      <c r="Z3829" s="48"/>
      <c r="AA3829" s="64">
        <v>20570000</v>
      </c>
      <c r="AB3829" s="61">
        <v>1</v>
      </c>
      <c r="AC3829" s="61">
        <v>0</v>
      </c>
      <c r="AD3829" s="48"/>
      <c r="AE3829" s="48"/>
      <c r="AF3829" s="48"/>
      <c r="AG3829" s="62"/>
      <c r="AH3829" s="62"/>
      <c r="AI3829" s="62"/>
      <c r="AJ3829" s="48"/>
      <c r="AK3829" s="61" t="str">
        <f>VLOOKUP(L3829,'[2]Bảng chi tiết công cụ dụng cụ'!$A$8:$AC$4035,27,0)</f>
        <v>QLC</v>
      </c>
      <c r="AL3829" s="61">
        <v>15312001</v>
      </c>
      <c r="AM3829" s="61">
        <v>33121001</v>
      </c>
      <c r="AN3829" s="48"/>
      <c r="AO3829" s="48"/>
      <c r="AP3829" s="61" t="s">
        <v>6173</v>
      </c>
      <c r="AQ3829" s="61" t="s">
        <v>6164</v>
      </c>
      <c r="AR3829" s="48"/>
      <c r="AS3829" s="65">
        <v>44498</v>
      </c>
      <c r="AT3829" s="34" t="s">
        <v>77</v>
      </c>
    </row>
    <row r="3830" spans="1:46">
      <c r="A3830" s="43">
        <v>3825</v>
      </c>
      <c r="B3830" s="43" t="s">
        <v>5448</v>
      </c>
      <c r="C3830" s="43" t="str">
        <f t="shared" si="73"/>
        <v>Tạ Thùy Linh</v>
      </c>
      <c r="D3830" s="43" t="s">
        <v>6604</v>
      </c>
      <c r="E3830" s="43"/>
      <c r="F3830" s="43" t="str">
        <f>VLOOKUP(H3830,'DM BPSD'!$A$2:$G$30,6,0)</f>
        <v>Lê Thị Thanh Nhàn</v>
      </c>
      <c r="G3830" s="43">
        <f>VLOOKUP(F3830,'DS Nhân viên'!$A$2:$B$577,2,0)</f>
        <v>900050</v>
      </c>
      <c r="H3830" s="49" t="s">
        <v>5305</v>
      </c>
      <c r="I3830" s="43"/>
      <c r="J3830" s="83" t="str">
        <f>VLOOKUP(B3830,'BBKK 30.6'!B3845:H8220,7,0)</f>
        <v>Sử dụng bình thường</v>
      </c>
      <c r="K3830" s="46" t="s">
        <v>5442</v>
      </c>
      <c r="L3830" s="46" t="s">
        <v>5448</v>
      </c>
      <c r="M3830" s="46" t="s">
        <v>177</v>
      </c>
      <c r="N3830" s="48"/>
      <c r="O3830" s="48"/>
      <c r="P3830" s="48"/>
      <c r="Q3830" s="48"/>
      <c r="R3830" s="48"/>
      <c r="S3830" s="48"/>
      <c r="T3830" s="48"/>
      <c r="U3830" s="47" t="s">
        <v>6148</v>
      </c>
      <c r="V3830" s="48"/>
      <c r="W3830" s="48"/>
      <c r="X3830" s="48"/>
      <c r="Y3830" s="48"/>
      <c r="Z3830" s="48"/>
      <c r="AA3830" s="64">
        <v>4760000</v>
      </c>
      <c r="AB3830" s="61">
        <v>1</v>
      </c>
      <c r="AC3830" s="61">
        <v>0</v>
      </c>
      <c r="AD3830" s="48"/>
      <c r="AE3830" s="48"/>
      <c r="AF3830" s="48"/>
      <c r="AG3830" s="62"/>
      <c r="AH3830" s="62"/>
      <c r="AI3830" s="62"/>
      <c r="AJ3830" s="48"/>
      <c r="AK3830" s="61" t="str">
        <f>VLOOKUP(L3830,'[2]Bảng chi tiết công cụ dụng cụ'!$A$8:$AC$4035,27,0)</f>
        <v>QLC</v>
      </c>
      <c r="AL3830" s="61">
        <v>15311001</v>
      </c>
      <c r="AM3830" s="61">
        <v>33121001</v>
      </c>
      <c r="AN3830" s="48"/>
      <c r="AO3830" s="48"/>
      <c r="AP3830" s="61" t="s">
        <v>6174</v>
      </c>
      <c r="AQ3830" s="61" t="s">
        <v>6164</v>
      </c>
      <c r="AR3830" s="48"/>
      <c r="AT3830" s="34" t="s">
        <v>77</v>
      </c>
    </row>
    <row r="3831" spans="1:46">
      <c r="A3831" s="43">
        <v>3826</v>
      </c>
      <c r="B3831" s="43" t="s">
        <v>5449</v>
      </c>
      <c r="C3831" s="43" t="str">
        <f t="shared" si="73"/>
        <v>Trần Đình Trí</v>
      </c>
      <c r="D3831" s="43" t="s">
        <v>6604</v>
      </c>
      <c r="E3831" s="43"/>
      <c r="F3831" s="43" t="str">
        <f>VLOOKUP(H3831,'DM BPSD'!$A$2:$G$30,6,0)</f>
        <v>Lê Thị Thanh Nhàn</v>
      </c>
      <c r="G3831" s="43">
        <f>VLOOKUP(F3831,'DS Nhân viên'!$A$2:$B$577,2,0)</f>
        <v>900050</v>
      </c>
      <c r="H3831" s="49" t="s">
        <v>5305</v>
      </c>
      <c r="I3831" s="43"/>
      <c r="J3831" s="83" t="str">
        <f>VLOOKUP(B3831,'BBKK 30.6'!B3846:H8221,7,0)</f>
        <v>Sử dụng bình thường</v>
      </c>
      <c r="K3831" s="46" t="s">
        <v>5450</v>
      </c>
      <c r="L3831" s="46" t="s">
        <v>5449</v>
      </c>
      <c r="M3831" s="46" t="s">
        <v>899</v>
      </c>
      <c r="N3831" s="48"/>
      <c r="O3831" s="48"/>
      <c r="P3831" s="48"/>
      <c r="Q3831" s="48"/>
      <c r="R3831" s="48"/>
      <c r="S3831" s="48"/>
      <c r="T3831" s="48"/>
      <c r="U3831" s="47" t="s">
        <v>6148</v>
      </c>
      <c r="V3831" s="48"/>
      <c r="W3831" s="48"/>
      <c r="X3831" s="48"/>
      <c r="Y3831" s="48"/>
      <c r="Z3831" s="48"/>
      <c r="AA3831" s="64">
        <v>4428000</v>
      </c>
      <c r="AB3831" s="61">
        <v>1</v>
      </c>
      <c r="AC3831" s="61">
        <v>0</v>
      </c>
      <c r="AD3831" s="48"/>
      <c r="AE3831" s="48"/>
      <c r="AF3831" s="48"/>
      <c r="AG3831" s="62"/>
      <c r="AH3831" s="62"/>
      <c r="AI3831" s="62"/>
      <c r="AJ3831" s="48"/>
      <c r="AK3831" s="61" t="str">
        <f>VLOOKUP(L3831,'[2]Bảng chi tiết công cụ dụng cụ'!$A$8:$AC$4035,27,0)</f>
        <v>QLC</v>
      </c>
      <c r="AL3831" s="61">
        <v>15311001</v>
      </c>
      <c r="AM3831" s="61">
        <v>33121001</v>
      </c>
      <c r="AN3831" s="48"/>
      <c r="AO3831" s="48"/>
      <c r="AP3831" s="61" t="s">
        <v>6174</v>
      </c>
      <c r="AQ3831" s="61" t="s">
        <v>6164</v>
      </c>
      <c r="AR3831" s="48"/>
      <c r="AT3831" s="34" t="s">
        <v>77</v>
      </c>
    </row>
    <row r="3832" spans="1:46">
      <c r="A3832" s="43">
        <v>3827</v>
      </c>
      <c r="B3832" s="43" t="s">
        <v>5451</v>
      </c>
      <c r="C3832" s="43" t="str">
        <f t="shared" si="73"/>
        <v>Trần Đình Trí</v>
      </c>
      <c r="D3832" s="43" t="s">
        <v>6604</v>
      </c>
      <c r="E3832" s="43"/>
      <c r="F3832" s="43" t="str">
        <f>VLOOKUP(H3832,'DM BPSD'!$A$2:$G$30,6,0)</f>
        <v>Lê Thị Thanh Nhàn</v>
      </c>
      <c r="G3832" s="43">
        <f>VLOOKUP(F3832,'DS Nhân viên'!$A$2:$B$577,2,0)</f>
        <v>900050</v>
      </c>
      <c r="H3832" s="49" t="s">
        <v>5305</v>
      </c>
      <c r="I3832" s="43"/>
      <c r="J3832" s="83" t="str">
        <f>VLOOKUP(B3832,'BBKK 30.6'!B3847:H8222,7,0)</f>
        <v>Sử dụng bình thường</v>
      </c>
      <c r="K3832" s="46" t="s">
        <v>5450</v>
      </c>
      <c r="L3832" s="46" t="s">
        <v>5451</v>
      </c>
      <c r="M3832" s="46" t="s">
        <v>4823</v>
      </c>
      <c r="N3832" s="48"/>
      <c r="O3832" s="48"/>
      <c r="P3832" s="48"/>
      <c r="Q3832" s="48"/>
      <c r="R3832" s="48"/>
      <c r="S3832" s="48"/>
      <c r="T3832" s="48"/>
      <c r="U3832" s="47" t="s">
        <v>6148</v>
      </c>
      <c r="V3832" s="48"/>
      <c r="W3832" s="48"/>
      <c r="X3832" s="48"/>
      <c r="Y3832" s="48"/>
      <c r="Z3832" s="48"/>
      <c r="AA3832" s="64">
        <v>1067000</v>
      </c>
      <c r="AB3832" s="61">
        <v>1</v>
      </c>
      <c r="AC3832" s="61">
        <v>0</v>
      </c>
      <c r="AD3832" s="48"/>
      <c r="AE3832" s="48"/>
      <c r="AF3832" s="48"/>
      <c r="AG3832" s="62"/>
      <c r="AH3832" s="62"/>
      <c r="AI3832" s="62"/>
      <c r="AJ3832" s="48"/>
      <c r="AK3832" s="61" t="str">
        <f>VLOOKUP(L3832,'[2]Bảng chi tiết công cụ dụng cụ'!$A$8:$AC$4035,27,0)</f>
        <v>QLC</v>
      </c>
      <c r="AL3832" s="61">
        <v>15311001</v>
      </c>
      <c r="AM3832" s="61">
        <v>33121001</v>
      </c>
      <c r="AN3832" s="48"/>
      <c r="AO3832" s="48"/>
      <c r="AP3832" s="61" t="s">
        <v>6174</v>
      </c>
      <c r="AQ3832" s="61" t="s">
        <v>6164</v>
      </c>
      <c r="AR3832" s="48"/>
      <c r="AS3832" s="65">
        <v>42917</v>
      </c>
      <c r="AT3832" s="34" t="s">
        <v>77</v>
      </c>
    </row>
    <row r="3833" spans="1:46">
      <c r="A3833" s="43">
        <v>3828</v>
      </c>
      <c r="B3833" s="43" t="s">
        <v>5452</v>
      </c>
      <c r="C3833" s="43" t="str">
        <f t="shared" si="73"/>
        <v>Trần Đình Trí</v>
      </c>
      <c r="D3833" s="43" t="s">
        <v>6604</v>
      </c>
      <c r="E3833" s="43"/>
      <c r="F3833" s="43" t="str">
        <f>VLOOKUP(H3833,'DM BPSD'!$A$2:$G$30,6,0)</f>
        <v>Lê Thị Thanh Nhàn</v>
      </c>
      <c r="G3833" s="43">
        <f>VLOOKUP(F3833,'DS Nhân viên'!$A$2:$B$577,2,0)</f>
        <v>900050</v>
      </c>
      <c r="H3833" s="49" t="s">
        <v>5305</v>
      </c>
      <c r="I3833" s="43"/>
      <c r="J3833" s="83" t="str">
        <f>VLOOKUP(B3833,'BBKK 30.6'!B3848:H8223,7,0)</f>
        <v>Sử dụng bình thường</v>
      </c>
      <c r="K3833" s="46" t="s">
        <v>5450</v>
      </c>
      <c r="L3833" s="46" t="s">
        <v>5452</v>
      </c>
      <c r="M3833" s="46" t="s">
        <v>907</v>
      </c>
      <c r="N3833" s="48"/>
      <c r="O3833" s="48"/>
      <c r="P3833" s="48"/>
      <c r="Q3833" s="48"/>
      <c r="R3833" s="48"/>
      <c r="S3833" s="48"/>
      <c r="T3833" s="48"/>
      <c r="U3833" s="47" t="s">
        <v>6148</v>
      </c>
      <c r="V3833" s="48"/>
      <c r="W3833" s="48"/>
      <c r="X3833" s="48"/>
      <c r="Y3833" s="48"/>
      <c r="Z3833" s="48"/>
      <c r="AA3833" s="64">
        <v>2365000</v>
      </c>
      <c r="AB3833" s="61">
        <v>1</v>
      </c>
      <c r="AC3833" s="61">
        <v>0</v>
      </c>
      <c r="AD3833" s="48"/>
      <c r="AE3833" s="48"/>
      <c r="AF3833" s="48"/>
      <c r="AG3833" s="62"/>
      <c r="AH3833" s="62"/>
      <c r="AI3833" s="62"/>
      <c r="AJ3833" s="48"/>
      <c r="AK3833" s="61" t="str">
        <f>VLOOKUP(L3833,'[2]Bảng chi tiết công cụ dụng cụ'!$A$8:$AC$4035,27,0)</f>
        <v>QLC</v>
      </c>
      <c r="AL3833" s="61">
        <v>15311001</v>
      </c>
      <c r="AM3833" s="61">
        <v>33121001</v>
      </c>
      <c r="AN3833" s="48"/>
      <c r="AO3833" s="48"/>
      <c r="AP3833" s="61" t="s">
        <v>6174</v>
      </c>
      <c r="AQ3833" s="61" t="s">
        <v>6164</v>
      </c>
      <c r="AR3833" s="48"/>
      <c r="AS3833" s="65">
        <v>43446</v>
      </c>
      <c r="AT3833" s="34" t="s">
        <v>77</v>
      </c>
    </row>
    <row r="3834" spans="1:46">
      <c r="A3834" s="43">
        <v>3829</v>
      </c>
      <c r="B3834" s="43" t="s">
        <v>5453</v>
      </c>
      <c r="C3834" s="43" t="str">
        <f t="shared" si="73"/>
        <v>Trần Đình Trí</v>
      </c>
      <c r="D3834" s="43" t="s">
        <v>6604</v>
      </c>
      <c r="E3834" s="43"/>
      <c r="F3834" s="43" t="str">
        <f>VLOOKUP(H3834,'DM BPSD'!$A$2:$G$30,6,0)</f>
        <v>Lê Thị Thanh Nhàn</v>
      </c>
      <c r="G3834" s="43">
        <f>VLOOKUP(F3834,'DS Nhân viên'!$A$2:$B$577,2,0)</f>
        <v>900050</v>
      </c>
      <c r="H3834" s="49" t="s">
        <v>5305</v>
      </c>
      <c r="I3834" s="43"/>
      <c r="J3834" s="83" t="str">
        <f>VLOOKUP(B3834,'BBKK 30.6'!B3849:H8224,7,0)</f>
        <v>Sử dụng bình thường</v>
      </c>
      <c r="K3834" s="46" t="s">
        <v>5450</v>
      </c>
      <c r="L3834" s="46" t="s">
        <v>5453</v>
      </c>
      <c r="M3834" s="46" t="s">
        <v>909</v>
      </c>
      <c r="N3834" s="48"/>
      <c r="O3834" s="48"/>
      <c r="P3834" s="48"/>
      <c r="Q3834" s="48"/>
      <c r="R3834" s="48"/>
      <c r="S3834" s="48"/>
      <c r="T3834" s="48"/>
      <c r="U3834" s="47" t="s">
        <v>6148</v>
      </c>
      <c r="V3834" s="48"/>
      <c r="W3834" s="48"/>
      <c r="X3834" s="48"/>
      <c r="Y3834" s="48"/>
      <c r="Z3834" s="48"/>
      <c r="AA3834" s="64">
        <v>1814400</v>
      </c>
      <c r="AB3834" s="61">
        <v>1</v>
      </c>
      <c r="AC3834" s="61">
        <v>0</v>
      </c>
      <c r="AD3834" s="48"/>
      <c r="AE3834" s="48"/>
      <c r="AF3834" s="48"/>
      <c r="AG3834" s="62"/>
      <c r="AH3834" s="62"/>
      <c r="AI3834" s="62"/>
      <c r="AJ3834" s="48"/>
      <c r="AK3834" s="61" t="str">
        <f>VLOOKUP(L3834,'[2]Bảng chi tiết công cụ dụng cụ'!$A$8:$AC$4035,27,0)</f>
        <v>QLC</v>
      </c>
      <c r="AL3834" s="61">
        <v>15311001</v>
      </c>
      <c r="AM3834" s="61">
        <v>33121001</v>
      </c>
      <c r="AN3834" s="48"/>
      <c r="AO3834" s="48"/>
      <c r="AP3834" s="61" t="s">
        <v>6174</v>
      </c>
      <c r="AQ3834" s="61" t="s">
        <v>6164</v>
      </c>
      <c r="AR3834" s="48"/>
      <c r="AT3834" s="34" t="s">
        <v>77</v>
      </c>
    </row>
    <row r="3835" spans="1:46">
      <c r="A3835" s="43">
        <v>3830</v>
      </c>
      <c r="B3835" s="43" t="s">
        <v>5454</v>
      </c>
      <c r="C3835" s="43" t="str">
        <f t="shared" si="73"/>
        <v>Trần Đình Trí</v>
      </c>
      <c r="D3835" s="43" t="s">
        <v>6604</v>
      </c>
      <c r="E3835" s="43"/>
      <c r="F3835" s="43" t="str">
        <f>VLOOKUP(H3835,'DM BPSD'!$A$2:$G$30,6,0)</f>
        <v>Lê Thị Thanh Nhàn</v>
      </c>
      <c r="G3835" s="43">
        <f>VLOOKUP(F3835,'DS Nhân viên'!$A$2:$B$577,2,0)</f>
        <v>900050</v>
      </c>
      <c r="H3835" s="49" t="s">
        <v>5305</v>
      </c>
      <c r="I3835" s="43"/>
      <c r="J3835" s="83" t="str">
        <f>VLOOKUP(B3835,'BBKK 30.6'!B3850:H8225,7,0)</f>
        <v>Sử dụng bình thường</v>
      </c>
      <c r="K3835" s="46" t="s">
        <v>5450</v>
      </c>
      <c r="L3835" s="46" t="s">
        <v>5454</v>
      </c>
      <c r="M3835" s="46" t="s">
        <v>249</v>
      </c>
      <c r="N3835" s="48"/>
      <c r="O3835" s="48"/>
      <c r="P3835" s="48"/>
      <c r="Q3835" s="48"/>
      <c r="R3835" s="48"/>
      <c r="S3835" s="48"/>
      <c r="T3835" s="48"/>
      <c r="U3835" s="47" t="s">
        <v>6148</v>
      </c>
      <c r="V3835" s="48"/>
      <c r="W3835" s="48"/>
      <c r="X3835" s="48"/>
      <c r="Y3835" s="48"/>
      <c r="Z3835" s="48"/>
      <c r="AA3835" s="64">
        <v>2618000</v>
      </c>
      <c r="AB3835" s="61">
        <v>1</v>
      </c>
      <c r="AC3835" s="61">
        <v>0</v>
      </c>
      <c r="AD3835" s="48"/>
      <c r="AE3835" s="48"/>
      <c r="AF3835" s="48"/>
      <c r="AG3835" s="62"/>
      <c r="AH3835" s="62"/>
      <c r="AI3835" s="62"/>
      <c r="AJ3835" s="48"/>
      <c r="AK3835" s="61" t="str">
        <f>VLOOKUP(L3835,'[2]Bảng chi tiết công cụ dụng cụ'!$A$8:$AC$4035,27,0)</f>
        <v>QLC</v>
      </c>
      <c r="AL3835" s="61">
        <v>15311001</v>
      </c>
      <c r="AM3835" s="61">
        <v>33121001</v>
      </c>
      <c r="AN3835" s="48"/>
      <c r="AO3835" s="48"/>
      <c r="AP3835" s="61" t="s">
        <v>6173</v>
      </c>
      <c r="AQ3835" s="61" t="s">
        <v>6164</v>
      </c>
      <c r="AR3835" s="48"/>
      <c r="AS3835" s="65">
        <v>44511</v>
      </c>
      <c r="AT3835" s="34" t="s">
        <v>77</v>
      </c>
    </row>
    <row r="3836" spans="1:46">
      <c r="A3836" s="43">
        <v>3831</v>
      </c>
      <c r="B3836" s="43" t="s">
        <v>5455</v>
      </c>
      <c r="C3836" s="43" t="str">
        <f t="shared" si="73"/>
        <v>Trần Đình Trí</v>
      </c>
      <c r="D3836" s="43" t="s">
        <v>6604</v>
      </c>
      <c r="E3836" s="43"/>
      <c r="F3836" s="43" t="str">
        <f>VLOOKUP(H3836,'DM BPSD'!$A$2:$G$30,6,0)</f>
        <v>Lê Thị Thanh Nhàn</v>
      </c>
      <c r="G3836" s="43">
        <f>VLOOKUP(F3836,'DS Nhân viên'!$A$2:$B$577,2,0)</f>
        <v>900050</v>
      </c>
      <c r="H3836" s="49" t="s">
        <v>5305</v>
      </c>
      <c r="I3836" s="43"/>
      <c r="J3836" s="83" t="str">
        <f>VLOOKUP(B3836,'BBKK 30.6'!B3851:H8226,7,0)</f>
        <v>Sử dụng bình thường</v>
      </c>
      <c r="K3836" s="46" t="s">
        <v>5450</v>
      </c>
      <c r="L3836" s="46" t="s">
        <v>5455</v>
      </c>
      <c r="M3836" s="46" t="s">
        <v>401</v>
      </c>
      <c r="N3836" s="48"/>
      <c r="O3836" s="48"/>
      <c r="P3836" s="48"/>
      <c r="Q3836" s="48"/>
      <c r="R3836" s="48"/>
      <c r="S3836" s="48"/>
      <c r="T3836" s="48"/>
      <c r="U3836" s="47" t="s">
        <v>6148</v>
      </c>
      <c r="V3836" s="48"/>
      <c r="W3836" s="48"/>
      <c r="X3836" s="48"/>
      <c r="Y3836" s="48"/>
      <c r="Z3836" s="48"/>
      <c r="AA3836" s="64">
        <v>18865000</v>
      </c>
      <c r="AB3836" s="61">
        <v>1</v>
      </c>
      <c r="AC3836" s="61">
        <v>0</v>
      </c>
      <c r="AD3836" s="48"/>
      <c r="AE3836" s="48"/>
      <c r="AF3836" s="48"/>
      <c r="AG3836" s="62"/>
      <c r="AH3836" s="62"/>
      <c r="AI3836" s="62"/>
      <c r="AJ3836" s="48"/>
      <c r="AK3836" s="61" t="str">
        <f>VLOOKUP(L3836,'[2]Bảng chi tiết công cụ dụng cụ'!$A$8:$AC$4035,27,0)</f>
        <v>QLC</v>
      </c>
      <c r="AL3836" s="61">
        <v>15312001</v>
      </c>
      <c r="AM3836" s="61">
        <v>33121001</v>
      </c>
      <c r="AN3836" s="48"/>
      <c r="AO3836" s="48"/>
      <c r="AP3836" s="61" t="s">
        <v>6173</v>
      </c>
      <c r="AQ3836" s="61" t="s">
        <v>6164</v>
      </c>
      <c r="AR3836" s="48"/>
      <c r="AS3836" s="65">
        <v>43787</v>
      </c>
      <c r="AT3836" s="34" t="s">
        <v>77</v>
      </c>
    </row>
    <row r="3837" spans="1:46">
      <c r="A3837" s="43">
        <v>3832</v>
      </c>
      <c r="B3837" s="43" t="s">
        <v>5456</v>
      </c>
      <c r="C3837" s="43" t="str">
        <f t="shared" si="73"/>
        <v>Trần Đình Trí</v>
      </c>
      <c r="D3837" s="43" t="s">
        <v>6604</v>
      </c>
      <c r="E3837" s="43"/>
      <c r="F3837" s="43" t="str">
        <f>VLOOKUP(H3837,'DM BPSD'!$A$2:$G$30,6,0)</f>
        <v>Lê Thị Thanh Nhàn</v>
      </c>
      <c r="G3837" s="43">
        <f>VLOOKUP(F3837,'DS Nhân viên'!$A$2:$B$577,2,0)</f>
        <v>900050</v>
      </c>
      <c r="H3837" s="49" t="s">
        <v>5305</v>
      </c>
      <c r="I3837" s="43"/>
      <c r="J3837" s="83" t="str">
        <f>VLOOKUP(B3837,'BBKK 30.6'!B3852:H8227,7,0)</f>
        <v>Sử dụng bình thường</v>
      </c>
      <c r="K3837" s="46" t="s">
        <v>5450</v>
      </c>
      <c r="L3837" s="46" t="s">
        <v>5456</v>
      </c>
      <c r="M3837" s="46" t="s">
        <v>177</v>
      </c>
      <c r="N3837" s="48"/>
      <c r="O3837" s="48"/>
      <c r="P3837" s="48"/>
      <c r="Q3837" s="48"/>
      <c r="R3837" s="48"/>
      <c r="S3837" s="48"/>
      <c r="T3837" s="48"/>
      <c r="U3837" s="47" t="s">
        <v>6148</v>
      </c>
      <c r="V3837" s="48"/>
      <c r="W3837" s="48"/>
      <c r="X3837" s="48"/>
      <c r="Y3837" s="48"/>
      <c r="Z3837" s="48"/>
      <c r="AA3837" s="64">
        <v>4760000</v>
      </c>
      <c r="AB3837" s="61">
        <v>1</v>
      </c>
      <c r="AC3837" s="61">
        <v>0</v>
      </c>
      <c r="AD3837" s="48"/>
      <c r="AE3837" s="48"/>
      <c r="AF3837" s="48"/>
      <c r="AG3837" s="62"/>
      <c r="AH3837" s="62"/>
      <c r="AI3837" s="62"/>
      <c r="AJ3837" s="48"/>
      <c r="AK3837" s="61" t="str">
        <f>VLOOKUP(L3837,'[2]Bảng chi tiết công cụ dụng cụ'!$A$8:$AC$4035,27,0)</f>
        <v>QLC</v>
      </c>
      <c r="AL3837" s="61">
        <v>15311001</v>
      </c>
      <c r="AM3837" s="61">
        <v>33121001</v>
      </c>
      <c r="AN3837" s="48"/>
      <c r="AO3837" s="48"/>
      <c r="AP3837" s="61" t="s">
        <v>6174</v>
      </c>
      <c r="AQ3837" s="61" t="s">
        <v>6164</v>
      </c>
      <c r="AR3837" s="48"/>
      <c r="AT3837" s="34" t="s">
        <v>77</v>
      </c>
    </row>
    <row r="3838" spans="1:46" ht="31.5">
      <c r="A3838" s="43">
        <v>3833</v>
      </c>
      <c r="B3838" s="43" t="s">
        <v>5457</v>
      </c>
      <c r="C3838" s="43" t="str">
        <f t="shared" si="73"/>
        <v>Trịnh Thị Phương Nhung</v>
      </c>
      <c r="D3838" s="43" t="s">
        <v>6604</v>
      </c>
      <c r="E3838" s="43"/>
      <c r="F3838" s="43" t="s">
        <v>5458</v>
      </c>
      <c r="G3838" s="43">
        <f>VLOOKUP(F3838,'DS Nhân viên'!$A$2:$B$577,2,0)</f>
        <v>900019</v>
      </c>
      <c r="H3838" s="49" t="s">
        <v>5305</v>
      </c>
      <c r="I3838" s="43"/>
      <c r="J3838" s="83" t="str">
        <f>VLOOKUP(B3838,'BBKK 30.6'!B3853:H8228,7,0)</f>
        <v>Sử dụng bình thường</v>
      </c>
      <c r="K3838" s="46" t="s">
        <v>5458</v>
      </c>
      <c r="L3838" s="46" t="s">
        <v>5457</v>
      </c>
      <c r="M3838" s="46" t="s">
        <v>899</v>
      </c>
      <c r="N3838" s="48"/>
      <c r="O3838" s="48"/>
      <c r="P3838" s="48"/>
      <c r="Q3838" s="48"/>
      <c r="R3838" s="48"/>
      <c r="S3838" s="48"/>
      <c r="T3838" s="48"/>
      <c r="U3838" s="47" t="s">
        <v>6148</v>
      </c>
      <c r="V3838" s="48"/>
      <c r="W3838" s="48"/>
      <c r="X3838" s="48"/>
      <c r="Y3838" s="48"/>
      <c r="Z3838" s="48"/>
      <c r="AA3838" s="64">
        <v>4428000</v>
      </c>
      <c r="AB3838" s="61">
        <v>1</v>
      </c>
      <c r="AC3838" s="61">
        <v>0</v>
      </c>
      <c r="AD3838" s="48"/>
      <c r="AE3838" s="48"/>
      <c r="AF3838" s="48"/>
      <c r="AG3838" s="62"/>
      <c r="AH3838" s="62"/>
      <c r="AI3838" s="62"/>
      <c r="AJ3838" s="48"/>
      <c r="AK3838" s="61" t="str">
        <f>VLOOKUP(L3838,'[2]Bảng chi tiết công cụ dụng cụ'!$A$8:$AC$4035,27,0)</f>
        <v>QLC</v>
      </c>
      <c r="AL3838" s="61">
        <v>15311001</v>
      </c>
      <c r="AM3838" s="61">
        <v>33121001</v>
      </c>
      <c r="AN3838" s="48"/>
      <c r="AO3838" s="48"/>
      <c r="AP3838" s="61" t="s">
        <v>6174</v>
      </c>
      <c r="AQ3838" s="61" t="s">
        <v>6164</v>
      </c>
      <c r="AR3838" s="48"/>
      <c r="AT3838" s="34" t="s">
        <v>77</v>
      </c>
    </row>
    <row r="3839" spans="1:46" ht="31.5">
      <c r="A3839" s="43">
        <v>3834</v>
      </c>
      <c r="B3839" s="43" t="s">
        <v>5459</v>
      </c>
      <c r="C3839" s="43" t="str">
        <f t="shared" si="73"/>
        <v>Trịnh Thị Phương Nhung</v>
      </c>
      <c r="D3839" s="43" t="s">
        <v>6604</v>
      </c>
      <c r="E3839" s="43"/>
      <c r="F3839" s="43" t="s">
        <v>5458</v>
      </c>
      <c r="G3839" s="43">
        <f>VLOOKUP(F3839,'DS Nhân viên'!$A$2:$B$577,2,0)</f>
        <v>900019</v>
      </c>
      <c r="H3839" s="49" t="s">
        <v>5305</v>
      </c>
      <c r="I3839" s="43"/>
      <c r="J3839" s="83" t="str">
        <f>VLOOKUP(B3839,'BBKK 30.6'!B3854:H8229,7,0)</f>
        <v>Sử dụng bình thường</v>
      </c>
      <c r="K3839" s="46" t="s">
        <v>5458</v>
      </c>
      <c r="L3839" s="46" t="s">
        <v>5459</v>
      </c>
      <c r="M3839" s="46" t="s">
        <v>76</v>
      </c>
      <c r="N3839" s="48"/>
      <c r="O3839" s="48"/>
      <c r="P3839" s="48"/>
      <c r="Q3839" s="48"/>
      <c r="R3839" s="48"/>
      <c r="S3839" s="48"/>
      <c r="T3839" s="48"/>
      <c r="U3839" s="47" t="s">
        <v>6148</v>
      </c>
      <c r="V3839" s="48"/>
      <c r="W3839" s="48"/>
      <c r="X3839" s="48"/>
      <c r="Y3839" s="48"/>
      <c r="Z3839" s="48"/>
      <c r="AA3839" s="64">
        <v>1155000</v>
      </c>
      <c r="AB3839" s="61">
        <v>1</v>
      </c>
      <c r="AC3839" s="61">
        <v>0</v>
      </c>
      <c r="AD3839" s="48"/>
      <c r="AE3839" s="48"/>
      <c r="AF3839" s="48"/>
      <c r="AG3839" s="62"/>
      <c r="AH3839" s="62"/>
      <c r="AI3839" s="62"/>
      <c r="AJ3839" s="48"/>
      <c r="AK3839" s="61" t="str">
        <f>VLOOKUP(L3839,'[2]Bảng chi tiết công cụ dụng cụ'!$A$8:$AC$4035,27,0)</f>
        <v>QLC</v>
      </c>
      <c r="AL3839" s="61">
        <v>15311001</v>
      </c>
      <c r="AM3839" s="61">
        <v>33121001</v>
      </c>
      <c r="AN3839" s="48"/>
      <c r="AO3839" s="48"/>
      <c r="AP3839" s="61" t="s">
        <v>6174</v>
      </c>
      <c r="AQ3839" s="61" t="s">
        <v>6164</v>
      </c>
      <c r="AR3839" s="48"/>
      <c r="AS3839" s="65">
        <v>44172</v>
      </c>
      <c r="AT3839" s="34" t="s">
        <v>77</v>
      </c>
    </row>
    <row r="3840" spans="1:46" ht="31.5">
      <c r="A3840" s="43">
        <v>3835</v>
      </c>
      <c r="B3840" s="43" t="s">
        <v>5460</v>
      </c>
      <c r="C3840" s="43" t="str">
        <f t="shared" si="73"/>
        <v>Trịnh Thị Phương Nhung</v>
      </c>
      <c r="D3840" s="43" t="s">
        <v>6604</v>
      </c>
      <c r="E3840" s="43"/>
      <c r="F3840" s="43" t="s">
        <v>5458</v>
      </c>
      <c r="G3840" s="43">
        <f>VLOOKUP(F3840,'DS Nhân viên'!$A$2:$B$577,2,0)</f>
        <v>900019</v>
      </c>
      <c r="H3840" s="49" t="s">
        <v>5305</v>
      </c>
      <c r="I3840" s="43"/>
      <c r="J3840" s="83" t="str">
        <f>VLOOKUP(B3840,'BBKK 30.6'!B3855:H8230,7,0)</f>
        <v>Sử dụng bình thường</v>
      </c>
      <c r="K3840" s="46" t="s">
        <v>5458</v>
      </c>
      <c r="L3840" s="46" t="s">
        <v>5460</v>
      </c>
      <c r="M3840" s="46" t="s">
        <v>907</v>
      </c>
      <c r="N3840" s="48"/>
      <c r="O3840" s="48"/>
      <c r="P3840" s="48"/>
      <c r="Q3840" s="48"/>
      <c r="R3840" s="48"/>
      <c r="S3840" s="48"/>
      <c r="T3840" s="48"/>
      <c r="U3840" s="47" t="s">
        <v>6148</v>
      </c>
      <c r="V3840" s="48"/>
      <c r="W3840" s="48"/>
      <c r="X3840" s="48"/>
      <c r="Y3840" s="48"/>
      <c r="Z3840" s="48"/>
      <c r="AA3840" s="64">
        <v>2365000</v>
      </c>
      <c r="AB3840" s="61">
        <v>1</v>
      </c>
      <c r="AC3840" s="61">
        <v>0</v>
      </c>
      <c r="AD3840" s="48"/>
      <c r="AE3840" s="48"/>
      <c r="AF3840" s="48"/>
      <c r="AG3840" s="62"/>
      <c r="AH3840" s="62"/>
      <c r="AI3840" s="62"/>
      <c r="AJ3840" s="48"/>
      <c r="AK3840" s="61" t="str">
        <f>VLOOKUP(L3840,'[2]Bảng chi tiết công cụ dụng cụ'!$A$8:$AC$4035,27,0)</f>
        <v>QLC</v>
      </c>
      <c r="AL3840" s="61">
        <v>15311001</v>
      </c>
      <c r="AM3840" s="61">
        <v>33121001</v>
      </c>
      <c r="AN3840" s="48"/>
      <c r="AO3840" s="48"/>
      <c r="AP3840" s="61" t="s">
        <v>6174</v>
      </c>
      <c r="AQ3840" s="61" t="s">
        <v>6164</v>
      </c>
      <c r="AR3840" s="48"/>
      <c r="AS3840" s="65">
        <v>43446</v>
      </c>
      <c r="AT3840" s="34" t="s">
        <v>77</v>
      </c>
    </row>
    <row r="3841" spans="1:46" ht="31.5">
      <c r="A3841" s="43">
        <v>3836</v>
      </c>
      <c r="B3841" s="43" t="s">
        <v>5461</v>
      </c>
      <c r="C3841" s="43" t="str">
        <f t="shared" si="73"/>
        <v>Trịnh Thị Phương Nhung</v>
      </c>
      <c r="D3841" s="43" t="s">
        <v>6604</v>
      </c>
      <c r="E3841" s="43"/>
      <c r="F3841" s="43" t="s">
        <v>5458</v>
      </c>
      <c r="G3841" s="43">
        <f>VLOOKUP(F3841,'DS Nhân viên'!$A$2:$B$577,2,0)</f>
        <v>900019</v>
      </c>
      <c r="H3841" s="49" t="s">
        <v>5305</v>
      </c>
      <c r="I3841" s="43"/>
      <c r="J3841" s="83" t="str">
        <f>VLOOKUP(B3841,'BBKK 30.6'!B3856:H8231,7,0)</f>
        <v>Sử dụng bình thường</v>
      </c>
      <c r="K3841" s="46" t="s">
        <v>5458</v>
      </c>
      <c r="L3841" s="46" t="s">
        <v>5461</v>
      </c>
      <c r="M3841" s="46" t="s">
        <v>484</v>
      </c>
      <c r="N3841" s="48"/>
      <c r="O3841" s="48"/>
      <c r="P3841" s="48"/>
      <c r="Q3841" s="48"/>
      <c r="R3841" s="48"/>
      <c r="S3841" s="48"/>
      <c r="T3841" s="48"/>
      <c r="U3841" s="47" t="s">
        <v>6148</v>
      </c>
      <c r="V3841" s="48"/>
      <c r="W3841" s="48"/>
      <c r="X3841" s="48"/>
      <c r="Y3841" s="48"/>
      <c r="Z3841" s="48"/>
      <c r="AA3841" s="64">
        <v>0</v>
      </c>
      <c r="AB3841" s="61">
        <v>1</v>
      </c>
      <c r="AC3841" s="61">
        <v>0</v>
      </c>
      <c r="AD3841" s="48"/>
      <c r="AE3841" s="48"/>
      <c r="AF3841" s="48"/>
      <c r="AG3841" s="62"/>
      <c r="AH3841" s="62"/>
      <c r="AI3841" s="62"/>
      <c r="AJ3841" s="48"/>
      <c r="AK3841" s="61" t="str">
        <f>VLOOKUP(L3841,'[2]Bảng chi tiết công cụ dụng cụ'!$A$8:$AC$4035,27,0)</f>
        <v>QLC</v>
      </c>
      <c r="AL3841" s="61">
        <v>15311001</v>
      </c>
      <c r="AM3841" s="61">
        <v>33121001</v>
      </c>
      <c r="AN3841" s="48"/>
      <c r="AO3841" s="48"/>
      <c r="AP3841" s="61" t="s">
        <v>6174</v>
      </c>
      <c r="AQ3841" s="61" t="s">
        <v>6164</v>
      </c>
      <c r="AR3841" s="48"/>
      <c r="AS3841" s="65">
        <v>42401</v>
      </c>
      <c r="AT3841" s="34" t="s">
        <v>77</v>
      </c>
    </row>
    <row r="3842" spans="1:46" ht="31.5">
      <c r="A3842" s="43">
        <v>3837</v>
      </c>
      <c r="B3842" s="43" t="s">
        <v>5462</v>
      </c>
      <c r="C3842" s="43" t="str">
        <f t="shared" si="73"/>
        <v>Trịnh Thị Phương Nhung</v>
      </c>
      <c r="D3842" s="43" t="s">
        <v>6604</v>
      </c>
      <c r="E3842" s="43"/>
      <c r="F3842" s="43" t="s">
        <v>5458</v>
      </c>
      <c r="G3842" s="43">
        <f>VLOOKUP(F3842,'DS Nhân viên'!$A$2:$B$577,2,0)</f>
        <v>900019</v>
      </c>
      <c r="H3842" s="49" t="s">
        <v>5305</v>
      </c>
      <c r="I3842" s="43"/>
      <c r="J3842" s="83" t="str">
        <f>VLOOKUP(B3842,'BBKK 30.6'!B3857:H8232,7,0)</f>
        <v>Sử dụng bình thường</v>
      </c>
      <c r="K3842" s="46" t="s">
        <v>5458</v>
      </c>
      <c r="L3842" s="46" t="s">
        <v>5462</v>
      </c>
      <c r="M3842" s="46" t="s">
        <v>249</v>
      </c>
      <c r="N3842" s="48"/>
      <c r="O3842" s="48"/>
      <c r="P3842" s="48"/>
      <c r="Q3842" s="48"/>
      <c r="R3842" s="48"/>
      <c r="S3842" s="48"/>
      <c r="T3842" s="48"/>
      <c r="U3842" s="47" t="s">
        <v>6148</v>
      </c>
      <c r="V3842" s="48"/>
      <c r="W3842" s="48"/>
      <c r="X3842" s="48"/>
      <c r="Y3842" s="48"/>
      <c r="Z3842" s="48"/>
      <c r="AA3842" s="64">
        <v>2618000</v>
      </c>
      <c r="AB3842" s="61">
        <v>1</v>
      </c>
      <c r="AC3842" s="61">
        <v>0</v>
      </c>
      <c r="AD3842" s="48"/>
      <c r="AE3842" s="48"/>
      <c r="AF3842" s="48"/>
      <c r="AG3842" s="62"/>
      <c r="AH3842" s="62"/>
      <c r="AI3842" s="62"/>
      <c r="AJ3842" s="48"/>
      <c r="AK3842" s="61" t="str">
        <f>VLOOKUP(L3842,'[2]Bảng chi tiết công cụ dụng cụ'!$A$8:$AC$4035,27,0)</f>
        <v>QLC</v>
      </c>
      <c r="AL3842" s="61">
        <v>15311001</v>
      </c>
      <c r="AM3842" s="61">
        <v>33121001</v>
      </c>
      <c r="AN3842" s="48"/>
      <c r="AO3842" s="48"/>
      <c r="AP3842" s="61" t="s">
        <v>6173</v>
      </c>
      <c r="AQ3842" s="61" t="s">
        <v>6164</v>
      </c>
      <c r="AR3842" s="48"/>
      <c r="AS3842" s="65">
        <v>44511</v>
      </c>
      <c r="AT3842" s="34" t="s">
        <v>77</v>
      </c>
    </row>
    <row r="3843" spans="1:46" ht="31.5">
      <c r="A3843" s="43">
        <v>3838</v>
      </c>
      <c r="B3843" s="43" t="s">
        <v>5463</v>
      </c>
      <c r="C3843" s="43" t="str">
        <f t="shared" si="73"/>
        <v>Trịnh Thị Phương Nhung</v>
      </c>
      <c r="D3843" s="43" t="s">
        <v>6604</v>
      </c>
      <c r="E3843" s="43"/>
      <c r="F3843" s="43" t="s">
        <v>5458</v>
      </c>
      <c r="G3843" s="43">
        <f>VLOOKUP(F3843,'DS Nhân viên'!$A$2:$B$577,2,0)</f>
        <v>900019</v>
      </c>
      <c r="H3843" s="49" t="s">
        <v>5305</v>
      </c>
      <c r="I3843" s="43"/>
      <c r="J3843" s="83" t="str">
        <f>VLOOKUP(B3843,'BBKK 30.6'!B3858:H8233,7,0)</f>
        <v>Sử dụng bình thường</v>
      </c>
      <c r="K3843" s="46" t="s">
        <v>5458</v>
      </c>
      <c r="L3843" s="46" t="s">
        <v>5463</v>
      </c>
      <c r="M3843" s="46" t="s">
        <v>203</v>
      </c>
      <c r="N3843" s="48"/>
      <c r="O3843" s="48"/>
      <c r="P3843" s="48"/>
      <c r="Q3843" s="48"/>
      <c r="R3843" s="48"/>
      <c r="S3843" s="48"/>
      <c r="T3843" s="48"/>
      <c r="U3843" s="47" t="s">
        <v>6148</v>
      </c>
      <c r="V3843" s="48"/>
      <c r="W3843" s="48"/>
      <c r="X3843" s="48"/>
      <c r="Y3843" s="48"/>
      <c r="Z3843" s="48"/>
      <c r="AA3843" s="64">
        <v>20020000</v>
      </c>
      <c r="AB3843" s="61">
        <v>1</v>
      </c>
      <c r="AC3843" s="61">
        <v>0</v>
      </c>
      <c r="AD3843" s="48"/>
      <c r="AE3843" s="48"/>
      <c r="AF3843" s="48"/>
      <c r="AG3843" s="62"/>
      <c r="AH3843" s="62"/>
      <c r="AI3843" s="62"/>
      <c r="AJ3843" s="48"/>
      <c r="AK3843" s="61" t="str">
        <f>VLOOKUP(L3843,'[2]Bảng chi tiết công cụ dụng cụ'!$A$8:$AC$4035,27,0)</f>
        <v>QLC</v>
      </c>
      <c r="AL3843" s="61">
        <v>15311001</v>
      </c>
      <c r="AM3843" s="61">
        <v>33121001</v>
      </c>
      <c r="AN3843" s="48"/>
      <c r="AO3843" s="48"/>
      <c r="AP3843" s="61" t="s">
        <v>6174</v>
      </c>
      <c r="AQ3843" s="61" t="s">
        <v>6164</v>
      </c>
      <c r="AR3843" s="48"/>
      <c r="AT3843" s="34" t="s">
        <v>77</v>
      </c>
    </row>
    <row r="3844" spans="1:46" ht="31.5">
      <c r="A3844" s="43">
        <v>3839</v>
      </c>
      <c r="B3844" s="43" t="s">
        <v>5464</v>
      </c>
      <c r="C3844" s="43" t="str">
        <f t="shared" si="73"/>
        <v>Trịnh Thị Phương Nhung</v>
      </c>
      <c r="D3844" s="43" t="s">
        <v>6604</v>
      </c>
      <c r="E3844" s="43"/>
      <c r="F3844" s="43" t="s">
        <v>5458</v>
      </c>
      <c r="G3844" s="43">
        <f>VLOOKUP(F3844,'DS Nhân viên'!$A$2:$B$577,2,0)</f>
        <v>900019</v>
      </c>
      <c r="H3844" s="49" t="s">
        <v>5305</v>
      </c>
      <c r="I3844" s="43"/>
      <c r="J3844" s="83" t="str">
        <f>VLOOKUP(B3844,'BBKK 30.6'!B3859:H8234,7,0)</f>
        <v>Sử dụng bình thường</v>
      </c>
      <c r="K3844" s="46" t="s">
        <v>5458</v>
      </c>
      <c r="L3844" s="46" t="s">
        <v>5464</v>
      </c>
      <c r="M3844" s="46" t="s">
        <v>177</v>
      </c>
      <c r="N3844" s="48"/>
      <c r="O3844" s="48"/>
      <c r="P3844" s="48"/>
      <c r="Q3844" s="48"/>
      <c r="R3844" s="48"/>
      <c r="S3844" s="48"/>
      <c r="T3844" s="48"/>
      <c r="U3844" s="47" t="s">
        <v>6148</v>
      </c>
      <c r="V3844" s="48"/>
      <c r="W3844" s="48"/>
      <c r="X3844" s="48"/>
      <c r="Y3844" s="48"/>
      <c r="Z3844" s="48"/>
      <c r="AA3844" s="64">
        <v>4760000</v>
      </c>
      <c r="AB3844" s="61">
        <v>1</v>
      </c>
      <c r="AC3844" s="61">
        <v>0</v>
      </c>
      <c r="AD3844" s="48"/>
      <c r="AE3844" s="48"/>
      <c r="AF3844" s="48"/>
      <c r="AG3844" s="62"/>
      <c r="AH3844" s="62"/>
      <c r="AI3844" s="62"/>
      <c r="AJ3844" s="48"/>
      <c r="AK3844" s="61" t="str">
        <f>VLOOKUP(L3844,'[2]Bảng chi tiết công cụ dụng cụ'!$A$8:$AC$4035,27,0)</f>
        <v>QLC</v>
      </c>
      <c r="AL3844" s="61">
        <v>15311001</v>
      </c>
      <c r="AM3844" s="61">
        <v>33121001</v>
      </c>
      <c r="AN3844" s="48"/>
      <c r="AO3844" s="48"/>
      <c r="AP3844" s="61" t="s">
        <v>6174</v>
      </c>
      <c r="AQ3844" s="61" t="s">
        <v>6164</v>
      </c>
      <c r="AR3844" s="48"/>
      <c r="AT3844" s="34" t="s">
        <v>77</v>
      </c>
    </row>
    <row r="3845" spans="1:46">
      <c r="A3845" s="43">
        <v>3840</v>
      </c>
      <c r="B3845" s="43" t="s">
        <v>5465</v>
      </c>
      <c r="C3845" s="43" t="str">
        <f t="shared" si="73"/>
        <v>Vũ Châu Giang</v>
      </c>
      <c r="D3845" s="43" t="s">
        <v>6604</v>
      </c>
      <c r="E3845" s="43"/>
      <c r="F3845" s="43" t="str">
        <f>VLOOKUP(H3845,'DM BPSD'!$A$2:$G$30,6,0)</f>
        <v>Lê Thị Thanh Nhàn</v>
      </c>
      <c r="G3845" s="43">
        <f>VLOOKUP(F3845,'DS Nhân viên'!$A$2:$B$577,2,0)</f>
        <v>900050</v>
      </c>
      <c r="H3845" s="49" t="s">
        <v>5305</v>
      </c>
      <c r="I3845" s="43"/>
      <c r="J3845" s="83" t="str">
        <f>VLOOKUP(B3845,'BBKK 30.6'!B3860:H8235,7,0)</f>
        <v>Sử dụng bình thường</v>
      </c>
      <c r="K3845" s="46" t="s">
        <v>5466</v>
      </c>
      <c r="L3845" s="46" t="s">
        <v>5465</v>
      </c>
      <c r="M3845" s="46" t="s">
        <v>899</v>
      </c>
      <c r="N3845" s="48"/>
      <c r="O3845" s="48"/>
      <c r="P3845" s="48"/>
      <c r="Q3845" s="48"/>
      <c r="R3845" s="48"/>
      <c r="S3845" s="48"/>
      <c r="T3845" s="48"/>
      <c r="U3845" s="47" t="s">
        <v>6148</v>
      </c>
      <c r="V3845" s="48"/>
      <c r="W3845" s="48"/>
      <c r="X3845" s="48"/>
      <c r="Y3845" s="48"/>
      <c r="Z3845" s="48"/>
      <c r="AA3845" s="64">
        <v>4428000</v>
      </c>
      <c r="AB3845" s="61">
        <v>1</v>
      </c>
      <c r="AC3845" s="61">
        <v>0</v>
      </c>
      <c r="AD3845" s="48"/>
      <c r="AE3845" s="48"/>
      <c r="AF3845" s="48"/>
      <c r="AG3845" s="62"/>
      <c r="AH3845" s="62"/>
      <c r="AI3845" s="62"/>
      <c r="AJ3845" s="48"/>
      <c r="AK3845" s="61" t="str">
        <f>VLOOKUP(L3845,'[2]Bảng chi tiết công cụ dụng cụ'!$A$8:$AC$4035,27,0)</f>
        <v>QLC</v>
      </c>
      <c r="AL3845" s="61">
        <v>15311001</v>
      </c>
      <c r="AM3845" s="61">
        <v>33121001</v>
      </c>
      <c r="AN3845" s="48"/>
      <c r="AO3845" s="48"/>
      <c r="AP3845" s="61" t="s">
        <v>6174</v>
      </c>
      <c r="AQ3845" s="61" t="s">
        <v>6164</v>
      </c>
      <c r="AR3845" s="48"/>
      <c r="AT3845" s="34" t="s">
        <v>77</v>
      </c>
    </row>
    <row r="3846" spans="1:46">
      <c r="A3846" s="43">
        <v>3841</v>
      </c>
      <c r="B3846" s="43" t="s">
        <v>5467</v>
      </c>
      <c r="C3846" s="43" t="str">
        <f t="shared" si="73"/>
        <v>Vũ Châu Giang</v>
      </c>
      <c r="D3846" s="43" t="s">
        <v>6604</v>
      </c>
      <c r="E3846" s="43"/>
      <c r="F3846" s="43" t="str">
        <f>VLOOKUP(H3846,'DM BPSD'!$A$2:$G$30,6,0)</f>
        <v>Lê Thị Thanh Nhàn</v>
      </c>
      <c r="G3846" s="43">
        <f>VLOOKUP(F3846,'DS Nhân viên'!$A$2:$B$577,2,0)</f>
        <v>900050</v>
      </c>
      <c r="H3846" s="49" t="s">
        <v>5305</v>
      </c>
      <c r="I3846" s="43"/>
      <c r="J3846" s="83" t="str">
        <f>VLOOKUP(B3846,'BBKK 30.6'!B3861:H8236,7,0)</f>
        <v>Sử dụng bình thường</v>
      </c>
      <c r="K3846" s="46" t="s">
        <v>5466</v>
      </c>
      <c r="L3846" s="46" t="s">
        <v>5467</v>
      </c>
      <c r="M3846" s="46" t="s">
        <v>76</v>
      </c>
      <c r="N3846" s="48"/>
      <c r="O3846" s="48"/>
      <c r="P3846" s="48"/>
      <c r="Q3846" s="48"/>
      <c r="R3846" s="48"/>
      <c r="S3846" s="48"/>
      <c r="T3846" s="48"/>
      <c r="U3846" s="47" t="s">
        <v>6148</v>
      </c>
      <c r="V3846" s="48"/>
      <c r="W3846" s="48"/>
      <c r="X3846" s="48"/>
      <c r="Y3846" s="48"/>
      <c r="Z3846" s="48"/>
      <c r="AA3846" s="64">
        <v>1155000</v>
      </c>
      <c r="AB3846" s="61">
        <v>1</v>
      </c>
      <c r="AC3846" s="61">
        <v>0</v>
      </c>
      <c r="AD3846" s="48"/>
      <c r="AE3846" s="48"/>
      <c r="AF3846" s="48"/>
      <c r="AG3846" s="62"/>
      <c r="AH3846" s="62"/>
      <c r="AI3846" s="62"/>
      <c r="AJ3846" s="48"/>
      <c r="AK3846" s="61" t="str">
        <f>VLOOKUP(L3846,'[2]Bảng chi tiết công cụ dụng cụ'!$A$8:$AC$4035,27,0)</f>
        <v>QLC</v>
      </c>
      <c r="AL3846" s="61">
        <v>15311001</v>
      </c>
      <c r="AM3846" s="61">
        <v>33121001</v>
      </c>
      <c r="AN3846" s="48"/>
      <c r="AO3846" s="48"/>
      <c r="AP3846" s="61" t="s">
        <v>6174</v>
      </c>
      <c r="AQ3846" s="61" t="s">
        <v>6164</v>
      </c>
      <c r="AR3846" s="48"/>
      <c r="AS3846" s="65">
        <v>44172</v>
      </c>
      <c r="AT3846" s="34" t="s">
        <v>77</v>
      </c>
    </row>
    <row r="3847" spans="1:46">
      <c r="A3847" s="43">
        <v>3842</v>
      </c>
      <c r="B3847" s="43" t="s">
        <v>5468</v>
      </c>
      <c r="C3847" s="43" t="str">
        <f t="shared" ref="C3847:C3910" si="74">K3847</f>
        <v>Vũ Châu Giang</v>
      </c>
      <c r="D3847" s="43" t="s">
        <v>6604</v>
      </c>
      <c r="E3847" s="43"/>
      <c r="F3847" s="43" t="str">
        <f>VLOOKUP(H3847,'DM BPSD'!$A$2:$G$30,6,0)</f>
        <v>Lê Thị Thanh Nhàn</v>
      </c>
      <c r="G3847" s="43">
        <f>VLOOKUP(F3847,'DS Nhân viên'!$A$2:$B$577,2,0)</f>
        <v>900050</v>
      </c>
      <c r="H3847" s="49" t="s">
        <v>5305</v>
      </c>
      <c r="I3847" s="43"/>
      <c r="J3847" s="83" t="str">
        <f>VLOOKUP(B3847,'BBKK 30.6'!B3862:H8237,7,0)</f>
        <v>Sử dụng bình thường</v>
      </c>
      <c r="K3847" s="46" t="s">
        <v>5466</v>
      </c>
      <c r="L3847" s="46" t="s">
        <v>5468</v>
      </c>
      <c r="M3847" s="46" t="s">
        <v>82</v>
      </c>
      <c r="N3847" s="48"/>
      <c r="O3847" s="48"/>
      <c r="P3847" s="48"/>
      <c r="Q3847" s="48"/>
      <c r="R3847" s="48"/>
      <c r="S3847" s="48"/>
      <c r="T3847" s="48"/>
      <c r="U3847" s="47" t="s">
        <v>6148</v>
      </c>
      <c r="V3847" s="48"/>
      <c r="W3847" s="48"/>
      <c r="X3847" s="48"/>
      <c r="Y3847" s="48"/>
      <c r="Z3847" s="48"/>
      <c r="AA3847" s="64">
        <v>2592000</v>
      </c>
      <c r="AB3847" s="61">
        <v>1</v>
      </c>
      <c r="AC3847" s="61">
        <v>0</v>
      </c>
      <c r="AD3847" s="48"/>
      <c r="AE3847" s="48"/>
      <c r="AF3847" s="48"/>
      <c r="AG3847" s="62"/>
      <c r="AH3847" s="62"/>
      <c r="AI3847" s="62"/>
      <c r="AJ3847" s="48"/>
      <c r="AK3847" s="61" t="str">
        <f>VLOOKUP(L3847,'[2]Bảng chi tiết công cụ dụng cụ'!$A$8:$AC$4035,27,0)</f>
        <v>QLC</v>
      </c>
      <c r="AL3847" s="61">
        <v>15311001</v>
      </c>
      <c r="AM3847" s="61">
        <v>33121001</v>
      </c>
      <c r="AN3847" s="48"/>
      <c r="AO3847" s="48"/>
      <c r="AP3847" s="61" t="s">
        <v>6174</v>
      </c>
      <c r="AQ3847" s="61" t="s">
        <v>6164</v>
      </c>
      <c r="AR3847" s="48"/>
      <c r="AT3847" s="34" t="s">
        <v>77</v>
      </c>
    </row>
    <row r="3848" spans="1:46">
      <c r="A3848" s="43">
        <v>3843</v>
      </c>
      <c r="B3848" s="43" t="s">
        <v>5469</v>
      </c>
      <c r="C3848" s="43" t="str">
        <f t="shared" si="74"/>
        <v>Vũ Châu Giang</v>
      </c>
      <c r="D3848" s="43" t="s">
        <v>6604</v>
      </c>
      <c r="E3848" s="43"/>
      <c r="F3848" s="43" t="str">
        <f>VLOOKUP(H3848,'DM BPSD'!$A$2:$G$30,6,0)</f>
        <v>Lê Thị Thanh Nhàn</v>
      </c>
      <c r="G3848" s="43">
        <f>VLOOKUP(F3848,'DS Nhân viên'!$A$2:$B$577,2,0)</f>
        <v>900050</v>
      </c>
      <c r="H3848" s="49" t="s">
        <v>5305</v>
      </c>
      <c r="I3848" s="43"/>
      <c r="J3848" s="83" t="str">
        <f>VLOOKUP(B3848,'BBKK 30.6'!B3863:H8238,7,0)</f>
        <v>Sử dụng bình thường</v>
      </c>
      <c r="K3848" s="46" t="s">
        <v>5466</v>
      </c>
      <c r="L3848" s="46" t="s">
        <v>5469</v>
      </c>
      <c r="M3848" s="46" t="s">
        <v>909</v>
      </c>
      <c r="N3848" s="48"/>
      <c r="O3848" s="48"/>
      <c r="P3848" s="48"/>
      <c r="Q3848" s="48"/>
      <c r="R3848" s="48"/>
      <c r="S3848" s="48"/>
      <c r="T3848" s="48"/>
      <c r="U3848" s="47" t="s">
        <v>6148</v>
      </c>
      <c r="V3848" s="48"/>
      <c r="W3848" s="48"/>
      <c r="X3848" s="48"/>
      <c r="Y3848" s="48"/>
      <c r="Z3848" s="48"/>
      <c r="AA3848" s="64">
        <v>1814400</v>
      </c>
      <c r="AB3848" s="61">
        <v>1</v>
      </c>
      <c r="AC3848" s="61">
        <v>0</v>
      </c>
      <c r="AD3848" s="48"/>
      <c r="AE3848" s="48"/>
      <c r="AF3848" s="48"/>
      <c r="AG3848" s="62"/>
      <c r="AH3848" s="62"/>
      <c r="AI3848" s="62"/>
      <c r="AJ3848" s="48"/>
      <c r="AK3848" s="61" t="str">
        <f>VLOOKUP(L3848,'[2]Bảng chi tiết công cụ dụng cụ'!$A$8:$AC$4035,27,0)</f>
        <v>QLC</v>
      </c>
      <c r="AL3848" s="61">
        <v>15311001</v>
      </c>
      <c r="AM3848" s="61">
        <v>33121001</v>
      </c>
      <c r="AN3848" s="48"/>
      <c r="AO3848" s="48"/>
      <c r="AP3848" s="61" t="s">
        <v>6174</v>
      </c>
      <c r="AQ3848" s="61" t="s">
        <v>6164</v>
      </c>
      <c r="AR3848" s="48"/>
      <c r="AT3848" s="34" t="s">
        <v>77</v>
      </c>
    </row>
    <row r="3849" spans="1:46">
      <c r="A3849" s="43">
        <v>3844</v>
      </c>
      <c r="B3849" s="43" t="s">
        <v>5470</v>
      </c>
      <c r="C3849" s="43" t="str">
        <f t="shared" si="74"/>
        <v>Vũ Châu Giang</v>
      </c>
      <c r="D3849" s="43" t="s">
        <v>6604</v>
      </c>
      <c r="E3849" s="43"/>
      <c r="F3849" s="43" t="str">
        <f>VLOOKUP(H3849,'DM BPSD'!$A$2:$G$30,6,0)</f>
        <v>Lê Thị Thanh Nhàn</v>
      </c>
      <c r="G3849" s="43">
        <f>VLOOKUP(F3849,'DS Nhân viên'!$A$2:$B$577,2,0)</f>
        <v>900050</v>
      </c>
      <c r="H3849" s="49" t="s">
        <v>5305</v>
      </c>
      <c r="I3849" s="43"/>
      <c r="J3849" s="83" t="str">
        <f>VLOOKUP(B3849,'BBKK 30.6'!B3864:H8239,7,0)</f>
        <v>Sử dụng bình thường</v>
      </c>
      <c r="K3849" s="46" t="s">
        <v>5466</v>
      </c>
      <c r="L3849" s="46" t="s">
        <v>5470</v>
      </c>
      <c r="M3849" s="46" t="s">
        <v>185</v>
      </c>
      <c r="N3849" s="48"/>
      <c r="O3849" s="48"/>
      <c r="P3849" s="48"/>
      <c r="Q3849" s="48"/>
      <c r="R3849" s="48"/>
      <c r="S3849" s="48"/>
      <c r="T3849" s="48"/>
      <c r="U3849" s="47" t="s">
        <v>6148</v>
      </c>
      <c r="V3849" s="48"/>
      <c r="W3849" s="48"/>
      <c r="X3849" s="48"/>
      <c r="Y3849" s="48"/>
      <c r="Z3849" s="48"/>
      <c r="AA3849" s="64">
        <v>2310000</v>
      </c>
      <c r="AB3849" s="61">
        <v>1</v>
      </c>
      <c r="AC3849" s="61">
        <v>0</v>
      </c>
      <c r="AD3849" s="48"/>
      <c r="AE3849" s="48"/>
      <c r="AF3849" s="48"/>
      <c r="AG3849" s="62"/>
      <c r="AH3849" s="62"/>
      <c r="AI3849" s="62"/>
      <c r="AJ3849" s="48"/>
      <c r="AK3849" s="61" t="str">
        <f>VLOOKUP(L3849,'[2]Bảng chi tiết công cụ dụng cụ'!$A$8:$AC$4035,27,0)</f>
        <v>QLC</v>
      </c>
      <c r="AL3849" s="61">
        <v>15311001</v>
      </c>
      <c r="AM3849" s="61">
        <v>33121001</v>
      </c>
      <c r="AN3849" s="48"/>
      <c r="AO3849" s="48"/>
      <c r="AP3849" s="61" t="s">
        <v>6173</v>
      </c>
      <c r="AQ3849" s="61" t="s">
        <v>6164</v>
      </c>
      <c r="AR3849" s="48"/>
      <c r="AS3849" s="65">
        <v>42917</v>
      </c>
      <c r="AT3849" s="34" t="s">
        <v>77</v>
      </c>
    </row>
    <row r="3850" spans="1:46">
      <c r="A3850" s="43">
        <v>3845</v>
      </c>
      <c r="B3850" s="43" t="s">
        <v>5471</v>
      </c>
      <c r="C3850" s="43" t="str">
        <f t="shared" si="74"/>
        <v>Vũ Châu Giang</v>
      </c>
      <c r="D3850" s="43" t="s">
        <v>6604</v>
      </c>
      <c r="E3850" s="43"/>
      <c r="F3850" s="43" t="str">
        <f>VLOOKUP(H3850,'DM BPSD'!$A$2:$G$30,6,0)</f>
        <v>Lê Thị Thanh Nhàn</v>
      </c>
      <c r="G3850" s="43">
        <f>VLOOKUP(F3850,'DS Nhân viên'!$A$2:$B$577,2,0)</f>
        <v>900050</v>
      </c>
      <c r="H3850" s="49" t="s">
        <v>5305</v>
      </c>
      <c r="I3850" s="43"/>
      <c r="J3850" s="83" t="str">
        <f>VLOOKUP(B3850,'BBKK 30.6'!B3865:H8240,7,0)</f>
        <v>Sử dụng bình thường</v>
      </c>
      <c r="K3850" s="46" t="s">
        <v>5466</v>
      </c>
      <c r="L3850" s="46" t="s">
        <v>5471</v>
      </c>
      <c r="M3850" s="46" t="s">
        <v>959</v>
      </c>
      <c r="N3850" s="48"/>
      <c r="O3850" s="48"/>
      <c r="P3850" s="48"/>
      <c r="Q3850" s="48"/>
      <c r="R3850" s="48"/>
      <c r="S3850" s="48"/>
      <c r="T3850" s="48"/>
      <c r="U3850" s="47" t="s">
        <v>6148</v>
      </c>
      <c r="V3850" s="48"/>
      <c r="W3850" s="48"/>
      <c r="X3850" s="48"/>
      <c r="Y3850" s="48"/>
      <c r="Z3850" s="48"/>
      <c r="AA3850" s="64">
        <v>14186260</v>
      </c>
      <c r="AB3850" s="61">
        <v>1</v>
      </c>
      <c r="AC3850" s="61">
        <v>0</v>
      </c>
      <c r="AD3850" s="48"/>
      <c r="AE3850" s="48"/>
      <c r="AF3850" s="48"/>
      <c r="AG3850" s="62"/>
      <c r="AH3850" s="62"/>
      <c r="AI3850" s="62"/>
      <c r="AJ3850" s="48"/>
      <c r="AK3850" s="61" t="str">
        <f>VLOOKUP(L3850,'[2]Bảng chi tiết công cụ dụng cụ'!$A$8:$AC$4035,27,0)</f>
        <v>QLC</v>
      </c>
      <c r="AL3850" s="61">
        <v>15312001</v>
      </c>
      <c r="AM3850" s="61">
        <v>33121001</v>
      </c>
      <c r="AN3850" s="48"/>
      <c r="AO3850" s="48"/>
      <c r="AP3850" s="61" t="s">
        <v>6173</v>
      </c>
      <c r="AQ3850" s="61" t="s">
        <v>6164</v>
      </c>
      <c r="AR3850" s="48"/>
      <c r="AS3850" s="65">
        <v>42917</v>
      </c>
      <c r="AT3850" s="34" t="s">
        <v>77</v>
      </c>
    </row>
    <row r="3851" spans="1:46">
      <c r="A3851" s="43">
        <v>3846</v>
      </c>
      <c r="B3851" s="43" t="s">
        <v>5472</v>
      </c>
      <c r="C3851" s="43" t="str">
        <f t="shared" si="74"/>
        <v>Vũ Châu Giang</v>
      </c>
      <c r="D3851" s="43" t="s">
        <v>6604</v>
      </c>
      <c r="E3851" s="43"/>
      <c r="F3851" s="43" t="str">
        <f>VLOOKUP(H3851,'DM BPSD'!$A$2:$G$30,6,0)</f>
        <v>Lê Thị Thanh Nhàn</v>
      </c>
      <c r="G3851" s="43">
        <f>VLOOKUP(F3851,'DS Nhân viên'!$A$2:$B$577,2,0)</f>
        <v>900050</v>
      </c>
      <c r="H3851" s="49" t="s">
        <v>5305</v>
      </c>
      <c r="I3851" s="43"/>
      <c r="J3851" s="83" t="str">
        <f>VLOOKUP(B3851,'BBKK 30.6'!B3866:H8241,7,0)</f>
        <v>Sử dụng bình thường</v>
      </c>
      <c r="K3851" s="46" t="s">
        <v>5466</v>
      </c>
      <c r="L3851" s="46" t="s">
        <v>5472</v>
      </c>
      <c r="M3851" s="46" t="s">
        <v>177</v>
      </c>
      <c r="N3851" s="48"/>
      <c r="O3851" s="48"/>
      <c r="P3851" s="48"/>
      <c r="Q3851" s="48"/>
      <c r="R3851" s="48"/>
      <c r="S3851" s="48"/>
      <c r="T3851" s="48"/>
      <c r="U3851" s="47" t="s">
        <v>6148</v>
      </c>
      <c r="V3851" s="48"/>
      <c r="W3851" s="48"/>
      <c r="X3851" s="48"/>
      <c r="Y3851" s="48"/>
      <c r="Z3851" s="48"/>
      <c r="AA3851" s="64">
        <v>4760000</v>
      </c>
      <c r="AB3851" s="61">
        <v>1</v>
      </c>
      <c r="AC3851" s="61">
        <v>0</v>
      </c>
      <c r="AD3851" s="48"/>
      <c r="AE3851" s="48"/>
      <c r="AF3851" s="48"/>
      <c r="AG3851" s="62"/>
      <c r="AH3851" s="62"/>
      <c r="AI3851" s="62"/>
      <c r="AJ3851" s="48"/>
      <c r="AK3851" s="61" t="str">
        <f>VLOOKUP(L3851,'[2]Bảng chi tiết công cụ dụng cụ'!$A$8:$AC$4035,27,0)</f>
        <v>QLC</v>
      </c>
      <c r="AL3851" s="61">
        <v>15311001</v>
      </c>
      <c r="AM3851" s="61">
        <v>33121001</v>
      </c>
      <c r="AN3851" s="48"/>
      <c r="AO3851" s="48"/>
      <c r="AP3851" s="61" t="s">
        <v>6174</v>
      </c>
      <c r="AQ3851" s="61" t="s">
        <v>6164</v>
      </c>
      <c r="AR3851" s="48"/>
      <c r="AT3851" s="34" t="s">
        <v>77</v>
      </c>
    </row>
    <row r="3852" spans="1:46">
      <c r="A3852" s="43">
        <v>3847</v>
      </c>
      <c r="B3852" s="43" t="s">
        <v>5473</v>
      </c>
      <c r="C3852" s="43" t="str">
        <f t="shared" si="74"/>
        <v>Vũ Thị Thảo</v>
      </c>
      <c r="D3852" s="43" t="s">
        <v>6604</v>
      </c>
      <c r="E3852" s="43"/>
      <c r="F3852" s="43" t="str">
        <f>VLOOKUP(H3852,'DM BPSD'!$A$2:$G$30,6,0)</f>
        <v>Lê Thị Thanh Nhàn</v>
      </c>
      <c r="G3852" s="43">
        <f>VLOOKUP(F3852,'DS Nhân viên'!$A$2:$B$577,2,0)</f>
        <v>900050</v>
      </c>
      <c r="H3852" s="49" t="s">
        <v>5305</v>
      </c>
      <c r="I3852" s="43"/>
      <c r="J3852" s="83" t="str">
        <f>VLOOKUP(B3852,'BBKK 30.6'!B3867:H8242,7,0)</f>
        <v>Sử dụng bình thường</v>
      </c>
      <c r="K3852" s="46" t="s">
        <v>5474</v>
      </c>
      <c r="L3852" s="46" t="s">
        <v>5473</v>
      </c>
      <c r="M3852" s="46" t="s">
        <v>899</v>
      </c>
      <c r="N3852" s="48"/>
      <c r="O3852" s="48"/>
      <c r="P3852" s="48"/>
      <c r="Q3852" s="48"/>
      <c r="R3852" s="48"/>
      <c r="S3852" s="48"/>
      <c r="T3852" s="48"/>
      <c r="U3852" s="47" t="s">
        <v>6148</v>
      </c>
      <c r="V3852" s="48"/>
      <c r="W3852" s="48"/>
      <c r="X3852" s="48"/>
      <c r="Y3852" s="48"/>
      <c r="Z3852" s="48"/>
      <c r="AA3852" s="64">
        <v>4428000</v>
      </c>
      <c r="AB3852" s="61">
        <v>1</v>
      </c>
      <c r="AC3852" s="61">
        <v>0</v>
      </c>
      <c r="AD3852" s="48"/>
      <c r="AE3852" s="48"/>
      <c r="AF3852" s="48"/>
      <c r="AG3852" s="62"/>
      <c r="AH3852" s="62"/>
      <c r="AI3852" s="62"/>
      <c r="AJ3852" s="48"/>
      <c r="AK3852" s="61" t="str">
        <f>VLOOKUP(L3852,'[2]Bảng chi tiết công cụ dụng cụ'!$A$8:$AC$4035,27,0)</f>
        <v>QLC</v>
      </c>
      <c r="AL3852" s="61">
        <v>15311001</v>
      </c>
      <c r="AM3852" s="61">
        <v>33121001</v>
      </c>
      <c r="AN3852" s="48"/>
      <c r="AO3852" s="48"/>
      <c r="AP3852" s="61" t="s">
        <v>6174</v>
      </c>
      <c r="AQ3852" s="61" t="s">
        <v>6164</v>
      </c>
      <c r="AR3852" s="48"/>
      <c r="AT3852" s="34" t="s">
        <v>77</v>
      </c>
    </row>
    <row r="3853" spans="1:46">
      <c r="A3853" s="43">
        <v>3848</v>
      </c>
      <c r="B3853" s="43" t="s">
        <v>5475</v>
      </c>
      <c r="C3853" s="43" t="str">
        <f t="shared" si="74"/>
        <v>Vũ Thị Thảo</v>
      </c>
      <c r="D3853" s="43" t="s">
        <v>6604</v>
      </c>
      <c r="E3853" s="43"/>
      <c r="F3853" s="43" t="str">
        <f>VLOOKUP(H3853,'DM BPSD'!$A$2:$G$30,6,0)</f>
        <v>Lê Thị Thanh Nhàn</v>
      </c>
      <c r="G3853" s="43">
        <f>VLOOKUP(F3853,'DS Nhân viên'!$A$2:$B$577,2,0)</f>
        <v>900050</v>
      </c>
      <c r="H3853" s="49" t="s">
        <v>5305</v>
      </c>
      <c r="I3853" s="43"/>
      <c r="J3853" s="83" t="str">
        <f>VLOOKUP(B3853,'BBKK 30.6'!B3868:H8243,7,0)</f>
        <v>Sử dụng bình thường</v>
      </c>
      <c r="K3853" s="46" t="s">
        <v>5474</v>
      </c>
      <c r="L3853" s="46" t="s">
        <v>5475</v>
      </c>
      <c r="M3853" s="46" t="s">
        <v>76</v>
      </c>
      <c r="N3853" s="48"/>
      <c r="O3853" s="48"/>
      <c r="P3853" s="48"/>
      <c r="Q3853" s="48"/>
      <c r="R3853" s="48"/>
      <c r="S3853" s="48"/>
      <c r="T3853" s="48"/>
      <c r="U3853" s="47" t="s">
        <v>6148</v>
      </c>
      <c r="V3853" s="48"/>
      <c r="W3853" s="48"/>
      <c r="X3853" s="48"/>
      <c r="Y3853" s="48"/>
      <c r="Z3853" s="48"/>
      <c r="AA3853" s="64">
        <v>1155000</v>
      </c>
      <c r="AB3853" s="61">
        <v>1</v>
      </c>
      <c r="AC3853" s="61">
        <v>0</v>
      </c>
      <c r="AD3853" s="48"/>
      <c r="AE3853" s="48"/>
      <c r="AF3853" s="48"/>
      <c r="AG3853" s="62"/>
      <c r="AH3853" s="62"/>
      <c r="AI3853" s="62"/>
      <c r="AJ3853" s="48"/>
      <c r="AK3853" s="61" t="str">
        <f>VLOOKUP(L3853,'[2]Bảng chi tiết công cụ dụng cụ'!$A$8:$AC$4035,27,0)</f>
        <v>QLC</v>
      </c>
      <c r="AL3853" s="61">
        <v>15311001</v>
      </c>
      <c r="AM3853" s="61">
        <v>33121001</v>
      </c>
      <c r="AN3853" s="48"/>
      <c r="AO3853" s="48"/>
      <c r="AP3853" s="61" t="s">
        <v>6174</v>
      </c>
      <c r="AQ3853" s="61" t="s">
        <v>6164</v>
      </c>
      <c r="AR3853" s="48"/>
      <c r="AS3853" s="65">
        <v>44172</v>
      </c>
      <c r="AT3853" s="34" t="s">
        <v>77</v>
      </c>
    </row>
    <row r="3854" spans="1:46">
      <c r="A3854" s="43">
        <v>3849</v>
      </c>
      <c r="B3854" s="43" t="s">
        <v>5476</v>
      </c>
      <c r="C3854" s="43" t="str">
        <f t="shared" si="74"/>
        <v>Vũ Thị Thảo</v>
      </c>
      <c r="D3854" s="43" t="s">
        <v>6604</v>
      </c>
      <c r="E3854" s="43"/>
      <c r="F3854" s="43" t="str">
        <f>VLOOKUP(H3854,'DM BPSD'!$A$2:$G$30,6,0)</f>
        <v>Lê Thị Thanh Nhàn</v>
      </c>
      <c r="G3854" s="43">
        <f>VLOOKUP(F3854,'DS Nhân viên'!$A$2:$B$577,2,0)</f>
        <v>900050</v>
      </c>
      <c r="H3854" s="49" t="s">
        <v>5305</v>
      </c>
      <c r="I3854" s="43"/>
      <c r="J3854" s="83" t="str">
        <f>VLOOKUP(B3854,'BBKK 30.6'!B3869:H8244,7,0)</f>
        <v>Sử dụng bình thường</v>
      </c>
      <c r="K3854" s="46" t="s">
        <v>5474</v>
      </c>
      <c r="L3854" s="46" t="s">
        <v>5476</v>
      </c>
      <c r="M3854" s="46" t="s">
        <v>907</v>
      </c>
      <c r="N3854" s="48"/>
      <c r="O3854" s="48"/>
      <c r="P3854" s="48"/>
      <c r="Q3854" s="48"/>
      <c r="R3854" s="48"/>
      <c r="S3854" s="48"/>
      <c r="T3854" s="48"/>
      <c r="U3854" s="47" t="s">
        <v>6148</v>
      </c>
      <c r="V3854" s="48"/>
      <c r="W3854" s="48"/>
      <c r="X3854" s="48"/>
      <c r="Y3854" s="48"/>
      <c r="Z3854" s="48"/>
      <c r="AA3854" s="64">
        <v>2365000</v>
      </c>
      <c r="AB3854" s="61">
        <v>1</v>
      </c>
      <c r="AC3854" s="61">
        <v>0</v>
      </c>
      <c r="AD3854" s="48"/>
      <c r="AE3854" s="48"/>
      <c r="AF3854" s="48"/>
      <c r="AG3854" s="62"/>
      <c r="AH3854" s="62"/>
      <c r="AI3854" s="62"/>
      <c r="AJ3854" s="48"/>
      <c r="AK3854" s="61" t="str">
        <f>VLOOKUP(L3854,'[2]Bảng chi tiết công cụ dụng cụ'!$A$8:$AC$4035,27,0)</f>
        <v>QLC</v>
      </c>
      <c r="AL3854" s="61">
        <v>15311001</v>
      </c>
      <c r="AM3854" s="61">
        <v>33121001</v>
      </c>
      <c r="AN3854" s="48"/>
      <c r="AO3854" s="48"/>
      <c r="AP3854" s="61" t="s">
        <v>6174</v>
      </c>
      <c r="AQ3854" s="61" t="s">
        <v>6164</v>
      </c>
      <c r="AR3854" s="48"/>
      <c r="AS3854" s="65">
        <v>43446</v>
      </c>
      <c r="AT3854" s="34" t="s">
        <v>77</v>
      </c>
    </row>
    <row r="3855" spans="1:46">
      <c r="A3855" s="43">
        <v>3850</v>
      </c>
      <c r="B3855" s="43" t="s">
        <v>5477</v>
      </c>
      <c r="C3855" s="43" t="str">
        <f t="shared" si="74"/>
        <v>Vũ Thị Thảo</v>
      </c>
      <c r="D3855" s="43" t="s">
        <v>6604</v>
      </c>
      <c r="E3855" s="43"/>
      <c r="F3855" s="43" t="str">
        <f>VLOOKUP(H3855,'DM BPSD'!$A$2:$G$30,6,0)</f>
        <v>Lê Thị Thanh Nhàn</v>
      </c>
      <c r="G3855" s="43">
        <f>VLOOKUP(F3855,'DS Nhân viên'!$A$2:$B$577,2,0)</f>
        <v>900050</v>
      </c>
      <c r="H3855" s="49" t="s">
        <v>5305</v>
      </c>
      <c r="I3855" s="43"/>
      <c r="J3855" s="83" t="str">
        <f>VLOOKUP(B3855,'BBKK 30.6'!B3870:H8245,7,0)</f>
        <v>Sử dụng bình thường</v>
      </c>
      <c r="K3855" s="46" t="s">
        <v>5474</v>
      </c>
      <c r="L3855" s="46" t="s">
        <v>5477</v>
      </c>
      <c r="M3855" s="46" t="s">
        <v>909</v>
      </c>
      <c r="N3855" s="48"/>
      <c r="O3855" s="48"/>
      <c r="P3855" s="48"/>
      <c r="Q3855" s="48"/>
      <c r="R3855" s="48"/>
      <c r="S3855" s="48"/>
      <c r="T3855" s="48"/>
      <c r="U3855" s="47" t="s">
        <v>6148</v>
      </c>
      <c r="V3855" s="48"/>
      <c r="W3855" s="48"/>
      <c r="X3855" s="48"/>
      <c r="Y3855" s="48"/>
      <c r="Z3855" s="48"/>
      <c r="AA3855" s="64">
        <v>1814400</v>
      </c>
      <c r="AB3855" s="61">
        <v>1</v>
      </c>
      <c r="AC3855" s="61">
        <v>0</v>
      </c>
      <c r="AD3855" s="48"/>
      <c r="AE3855" s="48"/>
      <c r="AF3855" s="48"/>
      <c r="AG3855" s="62"/>
      <c r="AH3855" s="62"/>
      <c r="AI3855" s="62"/>
      <c r="AJ3855" s="48"/>
      <c r="AK3855" s="61" t="str">
        <f>VLOOKUP(L3855,'[2]Bảng chi tiết công cụ dụng cụ'!$A$8:$AC$4035,27,0)</f>
        <v>QLC</v>
      </c>
      <c r="AL3855" s="61">
        <v>15311001</v>
      </c>
      <c r="AM3855" s="61">
        <v>33121001</v>
      </c>
      <c r="AN3855" s="48"/>
      <c r="AO3855" s="48"/>
      <c r="AP3855" s="61" t="s">
        <v>6174</v>
      </c>
      <c r="AQ3855" s="61" t="s">
        <v>6164</v>
      </c>
      <c r="AR3855" s="48"/>
      <c r="AT3855" s="34" t="s">
        <v>77</v>
      </c>
    </row>
    <row r="3856" spans="1:46">
      <c r="A3856" s="43">
        <v>3851</v>
      </c>
      <c r="B3856" s="43" t="s">
        <v>5478</v>
      </c>
      <c r="C3856" s="43" t="str">
        <f t="shared" si="74"/>
        <v>Vũ Thị Thảo</v>
      </c>
      <c r="D3856" s="43" t="s">
        <v>6604</v>
      </c>
      <c r="E3856" s="43"/>
      <c r="F3856" s="43" t="str">
        <f>VLOOKUP(H3856,'DM BPSD'!$A$2:$G$30,6,0)</f>
        <v>Lê Thị Thanh Nhàn</v>
      </c>
      <c r="G3856" s="43">
        <f>VLOOKUP(F3856,'DS Nhân viên'!$A$2:$B$577,2,0)</f>
        <v>900050</v>
      </c>
      <c r="H3856" s="49" t="s">
        <v>5305</v>
      </c>
      <c r="I3856" s="43"/>
      <c r="J3856" s="83" t="str">
        <f>VLOOKUP(B3856,'BBKK 30.6'!B3871:H8246,7,0)</f>
        <v>Sử dụng bình thường</v>
      </c>
      <c r="K3856" s="46" t="s">
        <v>5474</v>
      </c>
      <c r="L3856" s="46" t="s">
        <v>5478</v>
      </c>
      <c r="M3856" s="46" t="s">
        <v>197</v>
      </c>
      <c r="N3856" s="48"/>
      <c r="O3856" s="48"/>
      <c r="P3856" s="48"/>
      <c r="Q3856" s="48"/>
      <c r="R3856" s="48"/>
      <c r="S3856" s="48"/>
      <c r="T3856" s="48"/>
      <c r="U3856" s="47" t="s">
        <v>6148</v>
      </c>
      <c r="V3856" s="48"/>
      <c r="W3856" s="48"/>
      <c r="X3856" s="48"/>
      <c r="Y3856" s="48"/>
      <c r="Z3856" s="48"/>
      <c r="AA3856" s="64">
        <v>4180000</v>
      </c>
      <c r="AB3856" s="61">
        <v>1</v>
      </c>
      <c r="AC3856" s="61">
        <v>0</v>
      </c>
      <c r="AD3856" s="48"/>
      <c r="AE3856" s="48"/>
      <c r="AF3856" s="48"/>
      <c r="AG3856" s="62"/>
      <c r="AH3856" s="62"/>
      <c r="AI3856" s="62"/>
      <c r="AJ3856" s="48"/>
      <c r="AK3856" s="61" t="str">
        <f>VLOOKUP(L3856,'[2]Bảng chi tiết công cụ dụng cụ'!$A$8:$AC$4035,27,0)</f>
        <v>QLC</v>
      </c>
      <c r="AL3856" s="61">
        <v>15312001</v>
      </c>
      <c r="AM3856" s="61">
        <v>33121001</v>
      </c>
      <c r="AN3856" s="48"/>
      <c r="AO3856" s="48"/>
      <c r="AP3856" s="61" t="s">
        <v>6173</v>
      </c>
      <c r="AQ3856" s="61" t="s">
        <v>6164</v>
      </c>
      <c r="AR3856" s="48"/>
      <c r="AT3856" s="34" t="s">
        <v>77</v>
      </c>
    </row>
    <row r="3857" spans="1:46">
      <c r="A3857" s="43">
        <v>3852</v>
      </c>
      <c r="B3857" s="43" t="s">
        <v>5479</v>
      </c>
      <c r="C3857" s="43" t="str">
        <f t="shared" si="74"/>
        <v>Vũ Thị Thảo</v>
      </c>
      <c r="D3857" s="43" t="s">
        <v>6604</v>
      </c>
      <c r="E3857" s="43"/>
      <c r="F3857" s="43" t="str">
        <f>VLOOKUP(H3857,'DM BPSD'!$A$2:$G$30,6,0)</f>
        <v>Lê Thị Thanh Nhàn</v>
      </c>
      <c r="G3857" s="43">
        <f>VLOOKUP(F3857,'DS Nhân viên'!$A$2:$B$577,2,0)</f>
        <v>900050</v>
      </c>
      <c r="H3857" s="49" t="s">
        <v>5305</v>
      </c>
      <c r="I3857" s="43"/>
      <c r="J3857" s="83" t="str">
        <f>VLOOKUP(B3857,'BBKK 30.6'!B3872:H8247,7,0)</f>
        <v>Sử dụng bình thường</v>
      </c>
      <c r="K3857" s="46" t="s">
        <v>5474</v>
      </c>
      <c r="L3857" s="46" t="s">
        <v>5479</v>
      </c>
      <c r="M3857" s="46" t="s">
        <v>1073</v>
      </c>
      <c r="N3857" s="48"/>
      <c r="O3857" s="48"/>
      <c r="P3857" s="48"/>
      <c r="Q3857" s="48"/>
      <c r="R3857" s="48"/>
      <c r="S3857" s="48"/>
      <c r="T3857" s="48"/>
      <c r="U3857" s="47" t="s">
        <v>6148</v>
      </c>
      <c r="V3857" s="48"/>
      <c r="W3857" s="48"/>
      <c r="X3857" s="48"/>
      <c r="Y3857" s="48"/>
      <c r="Z3857" s="48"/>
      <c r="AA3857" s="64">
        <v>15312387</v>
      </c>
      <c r="AB3857" s="61">
        <v>1</v>
      </c>
      <c r="AC3857" s="61">
        <v>0</v>
      </c>
      <c r="AD3857" s="48"/>
      <c r="AE3857" s="48"/>
      <c r="AF3857" s="48"/>
      <c r="AG3857" s="62"/>
      <c r="AH3857" s="62"/>
      <c r="AI3857" s="62"/>
      <c r="AJ3857" s="48"/>
      <c r="AK3857" s="61" t="str">
        <f>VLOOKUP(L3857,'[2]Bảng chi tiết công cụ dụng cụ'!$A$8:$AC$4035,27,0)</f>
        <v>QLC</v>
      </c>
      <c r="AL3857" s="61">
        <v>15312001</v>
      </c>
      <c r="AM3857" s="61">
        <v>33121001</v>
      </c>
      <c r="AN3857" s="48"/>
      <c r="AO3857" s="48"/>
      <c r="AP3857" s="61" t="s">
        <v>6173</v>
      </c>
      <c r="AQ3857" s="61" t="s">
        <v>6164</v>
      </c>
      <c r="AR3857" s="48"/>
      <c r="AS3857" s="65">
        <v>43497</v>
      </c>
      <c r="AT3857" s="34" t="s">
        <v>77</v>
      </c>
    </row>
    <row r="3858" spans="1:46">
      <c r="A3858" s="43">
        <v>3853</v>
      </c>
      <c r="B3858" s="43" t="s">
        <v>5480</v>
      </c>
      <c r="C3858" s="43" t="str">
        <f t="shared" si="74"/>
        <v>Vũ Thị Thảo</v>
      </c>
      <c r="D3858" s="43" t="s">
        <v>6604</v>
      </c>
      <c r="E3858" s="43"/>
      <c r="F3858" s="43" t="str">
        <f>VLOOKUP(H3858,'DM BPSD'!$A$2:$G$30,6,0)</f>
        <v>Lê Thị Thanh Nhàn</v>
      </c>
      <c r="G3858" s="43">
        <f>VLOOKUP(F3858,'DS Nhân viên'!$A$2:$B$577,2,0)</f>
        <v>900050</v>
      </c>
      <c r="H3858" s="49" t="s">
        <v>5305</v>
      </c>
      <c r="I3858" s="43"/>
      <c r="J3858" s="83" t="str">
        <f>VLOOKUP(B3858,'BBKK 30.6'!B3873:H8248,7,0)</f>
        <v>Sử dụng bình thường</v>
      </c>
      <c r="K3858" s="46" t="s">
        <v>5474</v>
      </c>
      <c r="L3858" s="46" t="s">
        <v>5480</v>
      </c>
      <c r="M3858" s="46" t="s">
        <v>177</v>
      </c>
      <c r="N3858" s="48"/>
      <c r="O3858" s="48"/>
      <c r="P3858" s="48"/>
      <c r="Q3858" s="48"/>
      <c r="R3858" s="48"/>
      <c r="S3858" s="48"/>
      <c r="T3858" s="48"/>
      <c r="U3858" s="47" t="s">
        <v>6148</v>
      </c>
      <c r="V3858" s="48"/>
      <c r="W3858" s="48"/>
      <c r="X3858" s="48"/>
      <c r="Y3858" s="48"/>
      <c r="Z3858" s="48"/>
      <c r="AA3858" s="64">
        <v>4760000</v>
      </c>
      <c r="AB3858" s="61">
        <v>1</v>
      </c>
      <c r="AC3858" s="61">
        <v>0</v>
      </c>
      <c r="AD3858" s="48"/>
      <c r="AE3858" s="48"/>
      <c r="AF3858" s="48"/>
      <c r="AG3858" s="62"/>
      <c r="AH3858" s="62"/>
      <c r="AI3858" s="62"/>
      <c r="AJ3858" s="48"/>
      <c r="AK3858" s="61" t="str">
        <f>VLOOKUP(L3858,'[2]Bảng chi tiết công cụ dụng cụ'!$A$8:$AC$4035,27,0)</f>
        <v>QLC</v>
      </c>
      <c r="AL3858" s="61">
        <v>15311001</v>
      </c>
      <c r="AM3858" s="61">
        <v>33121001</v>
      </c>
      <c r="AN3858" s="48"/>
      <c r="AO3858" s="48"/>
      <c r="AP3858" s="61" t="s">
        <v>6174</v>
      </c>
      <c r="AQ3858" s="61" t="s">
        <v>6164</v>
      </c>
      <c r="AR3858" s="48"/>
      <c r="AT3858" s="34" t="s">
        <v>77</v>
      </c>
    </row>
    <row r="3859" spans="1:46">
      <c r="A3859" s="43">
        <v>3854</v>
      </c>
      <c r="B3859" s="43" t="s">
        <v>5481</v>
      </c>
      <c r="C3859" s="43" t="str">
        <f t="shared" si="74"/>
        <v>Chờ nhân sự mới</v>
      </c>
      <c r="D3859" s="43" t="s">
        <v>6604</v>
      </c>
      <c r="E3859" s="43"/>
      <c r="F3859" s="43" t="str">
        <f>VLOOKUP(H3859,'DM BPSD'!$A$2:$G$30,6,0)</f>
        <v>Lương Thúy Ngân</v>
      </c>
      <c r="G3859" s="43">
        <f>VLOOKUP(F3859,'DS Nhân viên'!$A$2:$B$577,2,0)</f>
        <v>900036</v>
      </c>
      <c r="H3859" s="49" t="s">
        <v>5482</v>
      </c>
      <c r="I3859" s="43"/>
      <c r="J3859" s="83" t="str">
        <f>VLOOKUP(B3859,'BBKK 30.6'!B3874:H8249,7,0)</f>
        <v>Sử dụng bình thường</v>
      </c>
      <c r="K3859" s="46" t="s">
        <v>927</v>
      </c>
      <c r="L3859" s="46" t="s">
        <v>5481</v>
      </c>
      <c r="M3859" s="46" t="s">
        <v>877</v>
      </c>
      <c r="N3859" s="48"/>
      <c r="O3859" s="48"/>
      <c r="P3859" s="48"/>
      <c r="Q3859" s="48"/>
      <c r="R3859" s="48"/>
      <c r="S3859" s="48"/>
      <c r="T3859" s="48"/>
      <c r="U3859" s="47" t="s">
        <v>6148</v>
      </c>
      <c r="V3859" s="48"/>
      <c r="W3859" s="48"/>
      <c r="X3859" s="48"/>
      <c r="Y3859" s="48"/>
      <c r="Z3859" s="48"/>
      <c r="AA3859" s="64">
        <v>1630771</v>
      </c>
      <c r="AB3859" s="61">
        <v>1</v>
      </c>
      <c r="AC3859" s="61">
        <v>0</v>
      </c>
      <c r="AD3859" s="48"/>
      <c r="AE3859" s="48"/>
      <c r="AF3859" s="48"/>
      <c r="AG3859" s="62"/>
      <c r="AH3859" s="62"/>
      <c r="AI3859" s="62"/>
      <c r="AJ3859" s="48"/>
      <c r="AK3859" s="61" t="str">
        <f>VLOOKUP(L3859,'[2]Bảng chi tiết công cụ dụng cụ'!$A$8:$AC$4035,27,0)</f>
        <v>TUVAN</v>
      </c>
      <c r="AL3859" s="61">
        <v>15311001</v>
      </c>
      <c r="AM3859" s="61">
        <v>33121001</v>
      </c>
      <c r="AN3859" s="48"/>
      <c r="AO3859" s="48"/>
      <c r="AP3859" s="61" t="s">
        <v>6175</v>
      </c>
      <c r="AQ3859" s="61" t="s">
        <v>6164</v>
      </c>
      <c r="AR3859" s="48"/>
      <c r="AS3859" s="65">
        <v>42948</v>
      </c>
      <c r="AT3859" s="34" t="s">
        <v>77</v>
      </c>
    </row>
    <row r="3860" spans="1:46">
      <c r="A3860" s="43">
        <v>3855</v>
      </c>
      <c r="B3860" s="43" t="s">
        <v>5483</v>
      </c>
      <c r="C3860" s="43" t="str">
        <f t="shared" si="74"/>
        <v>Chờ nhân sự mới</v>
      </c>
      <c r="D3860" s="43" t="s">
        <v>6604</v>
      </c>
      <c r="E3860" s="43"/>
      <c r="F3860" s="43" t="str">
        <f>VLOOKUP(H3860,'DM BPSD'!$A$2:$G$30,6,0)</f>
        <v>Lương Thúy Ngân</v>
      </c>
      <c r="G3860" s="43">
        <f>VLOOKUP(F3860,'DS Nhân viên'!$A$2:$B$577,2,0)</f>
        <v>900036</v>
      </c>
      <c r="H3860" s="49" t="s">
        <v>5482</v>
      </c>
      <c r="I3860" s="43"/>
      <c r="J3860" s="83" t="str">
        <f>VLOOKUP(B3860,'BBKK 30.6'!B3875:H8250,7,0)</f>
        <v>Sử dụng bình thường</v>
      </c>
      <c r="K3860" s="46" t="s">
        <v>927</v>
      </c>
      <c r="L3860" s="46" t="s">
        <v>5483</v>
      </c>
      <c r="M3860" s="46" t="s">
        <v>82</v>
      </c>
      <c r="N3860" s="48"/>
      <c r="O3860" s="48"/>
      <c r="P3860" s="48"/>
      <c r="Q3860" s="48"/>
      <c r="R3860" s="48"/>
      <c r="S3860" s="48"/>
      <c r="T3860" s="48"/>
      <c r="U3860" s="47" t="s">
        <v>6148</v>
      </c>
      <c r="V3860" s="48"/>
      <c r="W3860" s="48"/>
      <c r="X3860" s="48"/>
      <c r="Y3860" s="48"/>
      <c r="Z3860" s="48"/>
      <c r="AA3860" s="64">
        <v>2592000</v>
      </c>
      <c r="AB3860" s="61">
        <v>1</v>
      </c>
      <c r="AC3860" s="61">
        <v>0</v>
      </c>
      <c r="AD3860" s="48"/>
      <c r="AE3860" s="48"/>
      <c r="AF3860" s="48"/>
      <c r="AG3860" s="62"/>
      <c r="AH3860" s="62"/>
      <c r="AI3860" s="62"/>
      <c r="AJ3860" s="48"/>
      <c r="AK3860" s="61" t="str">
        <f>VLOOKUP(L3860,'[2]Bảng chi tiết công cụ dụng cụ'!$A$8:$AC$4035,27,0)</f>
        <v>TUVAN</v>
      </c>
      <c r="AL3860" s="61">
        <v>15311001</v>
      </c>
      <c r="AM3860" s="61">
        <v>33121001</v>
      </c>
      <c r="AN3860" s="48"/>
      <c r="AO3860" s="48"/>
      <c r="AP3860" s="61" t="s">
        <v>6175</v>
      </c>
      <c r="AQ3860" s="61" t="s">
        <v>6164</v>
      </c>
      <c r="AR3860" s="48"/>
      <c r="AT3860" s="34" t="s">
        <v>77</v>
      </c>
    </row>
    <row r="3861" spans="1:46">
      <c r="A3861" s="43">
        <v>3856</v>
      </c>
      <c r="B3861" s="43" t="s">
        <v>5484</v>
      </c>
      <c r="C3861" s="43" t="str">
        <f t="shared" si="74"/>
        <v>Chờ nhân sự mới</v>
      </c>
      <c r="D3861" s="43" t="s">
        <v>6604</v>
      </c>
      <c r="E3861" s="43"/>
      <c r="F3861" s="43" t="str">
        <f>VLOOKUP(H3861,'DM BPSD'!$A$2:$G$30,6,0)</f>
        <v>Lương Thúy Ngân</v>
      </c>
      <c r="G3861" s="43">
        <f>VLOOKUP(F3861,'DS Nhân viên'!$A$2:$B$577,2,0)</f>
        <v>900036</v>
      </c>
      <c r="H3861" s="49" t="s">
        <v>5482</v>
      </c>
      <c r="I3861" s="43"/>
      <c r="J3861" s="83" t="str">
        <f>VLOOKUP(B3861,'BBKK 30.6'!B3876:H8251,7,0)</f>
        <v>Sử dụng bình thường</v>
      </c>
      <c r="K3861" s="46" t="s">
        <v>927</v>
      </c>
      <c r="L3861" s="46" t="s">
        <v>5484</v>
      </c>
      <c r="M3861" s="46" t="s">
        <v>880</v>
      </c>
      <c r="N3861" s="48"/>
      <c r="O3861" s="48"/>
      <c r="P3861" s="48"/>
      <c r="Q3861" s="48"/>
      <c r="R3861" s="48"/>
      <c r="S3861" s="48"/>
      <c r="T3861" s="48"/>
      <c r="U3861" s="47" t="s">
        <v>6148</v>
      </c>
      <c r="V3861" s="48"/>
      <c r="W3861" s="48"/>
      <c r="X3861" s="48"/>
      <c r="Y3861" s="48"/>
      <c r="Z3861" s="48"/>
      <c r="AA3861" s="64">
        <v>1815000</v>
      </c>
      <c r="AB3861" s="61">
        <v>1</v>
      </c>
      <c r="AC3861" s="61">
        <v>0</v>
      </c>
      <c r="AD3861" s="48"/>
      <c r="AE3861" s="48"/>
      <c r="AF3861" s="48"/>
      <c r="AG3861" s="62"/>
      <c r="AH3861" s="62"/>
      <c r="AI3861" s="62"/>
      <c r="AJ3861" s="48"/>
      <c r="AK3861" s="61" t="str">
        <f>VLOOKUP(L3861,'[2]Bảng chi tiết công cụ dụng cụ'!$A$8:$AC$4035,27,0)</f>
        <v>TUVAN</v>
      </c>
      <c r="AL3861" s="61">
        <v>15311001</v>
      </c>
      <c r="AM3861" s="61">
        <v>33121001</v>
      </c>
      <c r="AN3861" s="48"/>
      <c r="AO3861" s="48"/>
      <c r="AP3861" s="61" t="s">
        <v>6175</v>
      </c>
      <c r="AQ3861" s="61" t="s">
        <v>6164</v>
      </c>
      <c r="AR3861" s="48"/>
      <c r="AS3861" s="65">
        <v>42887</v>
      </c>
      <c r="AT3861" s="34" t="s">
        <v>77</v>
      </c>
    </row>
    <row r="3862" spans="1:46">
      <c r="A3862" s="43">
        <v>3857</v>
      </c>
      <c r="B3862" s="43" t="s">
        <v>5485</v>
      </c>
      <c r="C3862" s="43" t="str">
        <f t="shared" si="74"/>
        <v>Chờ nhân sự mới</v>
      </c>
      <c r="D3862" s="43" t="s">
        <v>6604</v>
      </c>
      <c r="E3862" s="43"/>
      <c r="F3862" s="43" t="str">
        <f>VLOOKUP(H3862,'DM BPSD'!$A$2:$G$30,6,0)</f>
        <v>Lương Thúy Ngân</v>
      </c>
      <c r="G3862" s="43">
        <f>VLOOKUP(F3862,'DS Nhân viên'!$A$2:$B$577,2,0)</f>
        <v>900036</v>
      </c>
      <c r="H3862" s="49" t="s">
        <v>5482</v>
      </c>
      <c r="I3862" s="43"/>
      <c r="J3862" s="83" t="str">
        <f>VLOOKUP(B3862,'BBKK 30.6'!B3877:H8252,7,0)</f>
        <v>Sử dụng bình thường</v>
      </c>
      <c r="K3862" s="46" t="s">
        <v>927</v>
      </c>
      <c r="L3862" s="46" t="s">
        <v>5485</v>
      </c>
      <c r="M3862" s="46" t="s">
        <v>185</v>
      </c>
      <c r="N3862" s="48"/>
      <c r="O3862" s="48"/>
      <c r="P3862" s="48"/>
      <c r="Q3862" s="48"/>
      <c r="R3862" s="48"/>
      <c r="S3862" s="48"/>
      <c r="T3862" s="48"/>
      <c r="U3862" s="47" t="s">
        <v>6148</v>
      </c>
      <c r="V3862" s="48"/>
      <c r="W3862" s="48"/>
      <c r="X3862" s="48"/>
      <c r="Y3862" s="48"/>
      <c r="Z3862" s="48"/>
      <c r="AA3862" s="64">
        <v>0</v>
      </c>
      <c r="AB3862" s="61">
        <v>1</v>
      </c>
      <c r="AC3862" s="61">
        <v>0</v>
      </c>
      <c r="AD3862" s="48"/>
      <c r="AE3862" s="48"/>
      <c r="AF3862" s="48"/>
      <c r="AG3862" s="62"/>
      <c r="AH3862" s="62"/>
      <c r="AI3862" s="62"/>
      <c r="AJ3862" s="48"/>
      <c r="AK3862" s="61" t="str">
        <f>VLOOKUP(L3862,'[2]Bảng chi tiết công cụ dụng cụ'!$A$8:$AC$4035,27,0)</f>
        <v>TUVAN</v>
      </c>
      <c r="AL3862" s="61">
        <v>15311001</v>
      </c>
      <c r="AM3862" s="61">
        <v>33121001</v>
      </c>
      <c r="AN3862" s="48"/>
      <c r="AO3862" s="48"/>
      <c r="AP3862" s="61" t="s">
        <v>6175</v>
      </c>
      <c r="AQ3862" s="61" t="s">
        <v>6164</v>
      </c>
      <c r="AR3862" s="48"/>
      <c r="AS3862" s="65">
        <v>42401</v>
      </c>
      <c r="AT3862" s="34" t="s">
        <v>77</v>
      </c>
    </row>
    <row r="3863" spans="1:46">
      <c r="A3863" s="43">
        <v>3858</v>
      </c>
      <c r="B3863" s="43" t="s">
        <v>5486</v>
      </c>
      <c r="C3863" s="43" t="str">
        <f t="shared" si="74"/>
        <v>Chờ nhân sự mới</v>
      </c>
      <c r="D3863" s="43" t="s">
        <v>6604</v>
      </c>
      <c r="E3863" s="43"/>
      <c r="F3863" s="43" t="str">
        <f>VLOOKUP(H3863,'DM BPSD'!$A$2:$G$30,6,0)</f>
        <v>Lương Thúy Ngân</v>
      </c>
      <c r="G3863" s="43">
        <f>VLOOKUP(F3863,'DS Nhân viên'!$A$2:$B$577,2,0)</f>
        <v>900036</v>
      </c>
      <c r="H3863" s="49" t="s">
        <v>5482</v>
      </c>
      <c r="I3863" s="43"/>
      <c r="J3863" s="83" t="str">
        <f>VLOOKUP(B3863,'BBKK 30.6'!B3878:H8253,7,0)</f>
        <v>Sử dụng bình thường</v>
      </c>
      <c r="K3863" s="46" t="s">
        <v>927</v>
      </c>
      <c r="L3863" s="46" t="s">
        <v>5486</v>
      </c>
      <c r="M3863" s="46" t="s">
        <v>169</v>
      </c>
      <c r="N3863" s="48"/>
      <c r="O3863" s="48"/>
      <c r="P3863" s="48"/>
      <c r="Q3863" s="48"/>
      <c r="R3863" s="48"/>
      <c r="S3863" s="48"/>
      <c r="T3863" s="48"/>
      <c r="U3863" s="47" t="s">
        <v>6148</v>
      </c>
      <c r="V3863" s="48"/>
      <c r="W3863" s="48"/>
      <c r="X3863" s="48"/>
      <c r="Y3863" s="48"/>
      <c r="Z3863" s="48"/>
      <c r="AA3863" s="64">
        <v>2288000</v>
      </c>
      <c r="AB3863" s="61">
        <v>1</v>
      </c>
      <c r="AC3863" s="61">
        <v>0</v>
      </c>
      <c r="AD3863" s="48"/>
      <c r="AE3863" s="48"/>
      <c r="AF3863" s="48"/>
      <c r="AG3863" s="62"/>
      <c r="AH3863" s="62"/>
      <c r="AI3863" s="62"/>
      <c r="AJ3863" s="48"/>
      <c r="AK3863" s="61" t="str">
        <f>VLOOKUP(L3863,'[2]Bảng chi tiết công cụ dụng cụ'!$A$8:$AC$4035,27,0)</f>
        <v>TUVAN</v>
      </c>
      <c r="AL3863" s="61">
        <v>15311001</v>
      </c>
      <c r="AM3863" s="61">
        <v>33121001</v>
      </c>
      <c r="AN3863" s="48"/>
      <c r="AO3863" s="48"/>
      <c r="AP3863" s="61" t="s">
        <v>6175</v>
      </c>
      <c r="AQ3863" s="61" t="s">
        <v>6164</v>
      </c>
      <c r="AR3863" s="48"/>
      <c r="AS3863" s="65">
        <v>43970</v>
      </c>
      <c r="AT3863" s="34" t="s">
        <v>77</v>
      </c>
    </row>
    <row r="3864" spans="1:46">
      <c r="A3864" s="43">
        <v>3859</v>
      </c>
      <c r="B3864" s="43" t="s">
        <v>5487</v>
      </c>
      <c r="C3864" s="43" t="str">
        <f t="shared" si="74"/>
        <v>Chờ nhân sự mới</v>
      </c>
      <c r="D3864" s="43" t="s">
        <v>6604</v>
      </c>
      <c r="E3864" s="43"/>
      <c r="F3864" s="43" t="str">
        <f>VLOOKUP(H3864,'DM BPSD'!$A$2:$G$30,6,0)</f>
        <v>Lương Thúy Ngân</v>
      </c>
      <c r="G3864" s="43">
        <f>VLOOKUP(F3864,'DS Nhân viên'!$A$2:$B$577,2,0)</f>
        <v>900036</v>
      </c>
      <c r="H3864" s="49" t="s">
        <v>5482</v>
      </c>
      <c r="I3864" s="43"/>
      <c r="J3864" s="83" t="str">
        <f>VLOOKUP(B3864,'BBKK 30.6'!B3879:H8254,7,0)</f>
        <v>Sử dụng bình thường</v>
      </c>
      <c r="K3864" s="46" t="s">
        <v>927</v>
      </c>
      <c r="L3864" s="46" t="s">
        <v>5487</v>
      </c>
      <c r="M3864" s="46" t="s">
        <v>959</v>
      </c>
      <c r="N3864" s="48"/>
      <c r="O3864" s="48"/>
      <c r="P3864" s="48"/>
      <c r="Q3864" s="48"/>
      <c r="R3864" s="48"/>
      <c r="S3864" s="48"/>
      <c r="T3864" s="48"/>
      <c r="U3864" s="47" t="s">
        <v>6148</v>
      </c>
      <c r="V3864" s="48"/>
      <c r="W3864" s="48"/>
      <c r="X3864" s="48"/>
      <c r="Y3864" s="48"/>
      <c r="Z3864" s="48"/>
      <c r="AA3864" s="64">
        <v>14186260</v>
      </c>
      <c r="AB3864" s="61">
        <v>1</v>
      </c>
      <c r="AC3864" s="61">
        <v>0</v>
      </c>
      <c r="AD3864" s="48"/>
      <c r="AE3864" s="48"/>
      <c r="AF3864" s="48"/>
      <c r="AG3864" s="62"/>
      <c r="AH3864" s="62"/>
      <c r="AI3864" s="62"/>
      <c r="AJ3864" s="48"/>
      <c r="AK3864" s="61" t="str">
        <f>VLOOKUP(L3864,'[2]Bảng chi tiết công cụ dụng cụ'!$A$8:$AC$4035,27,0)</f>
        <v>TUVAN</v>
      </c>
      <c r="AL3864" s="61">
        <v>15312001</v>
      </c>
      <c r="AM3864" s="61">
        <v>33121001</v>
      </c>
      <c r="AN3864" s="48"/>
      <c r="AO3864" s="48"/>
      <c r="AP3864" s="61" t="s">
        <v>6175</v>
      </c>
      <c r="AQ3864" s="61" t="s">
        <v>6164</v>
      </c>
      <c r="AR3864" s="48"/>
      <c r="AS3864" s="65">
        <v>42774</v>
      </c>
      <c r="AT3864" s="34" t="s">
        <v>77</v>
      </c>
    </row>
    <row r="3865" spans="1:46">
      <c r="A3865" s="43">
        <v>3860</v>
      </c>
      <c r="B3865" s="43" t="s">
        <v>5488</v>
      </c>
      <c r="C3865" s="43" t="s">
        <v>927</v>
      </c>
      <c r="D3865" s="43" t="s">
        <v>6604</v>
      </c>
      <c r="E3865" s="43"/>
      <c r="F3865" s="43" t="str">
        <f>VLOOKUP(H3865,'DM BPSD'!$A$2:$G$30,6,0)</f>
        <v>Lương Thúy Ngân</v>
      </c>
      <c r="G3865" s="43">
        <f>VLOOKUP(F3865,'DS Nhân viên'!$A$2:$B$577,2,0)</f>
        <v>900036</v>
      </c>
      <c r="H3865" s="49" t="s">
        <v>5482</v>
      </c>
      <c r="I3865" s="43"/>
      <c r="J3865" s="83" t="str">
        <f>VLOOKUP(B3865,'BBKK 30.6'!B3880:H8255,7,0)</f>
        <v>Sử dụng bình thường</v>
      </c>
      <c r="K3865" s="46" t="s">
        <v>5489</v>
      </c>
      <c r="L3865" s="46" t="s">
        <v>5488</v>
      </c>
      <c r="M3865" s="46" t="s">
        <v>82</v>
      </c>
      <c r="N3865" s="48"/>
      <c r="O3865" s="48"/>
      <c r="P3865" s="48"/>
      <c r="Q3865" s="48"/>
      <c r="R3865" s="48"/>
      <c r="S3865" s="48"/>
      <c r="T3865" s="48"/>
      <c r="U3865" s="47" t="s">
        <v>6148</v>
      </c>
      <c r="V3865" s="48"/>
      <c r="W3865" s="48"/>
      <c r="X3865" s="48"/>
      <c r="Y3865" s="48"/>
      <c r="Z3865" s="48"/>
      <c r="AA3865" s="64">
        <v>2365000</v>
      </c>
      <c r="AB3865" s="61">
        <v>1</v>
      </c>
      <c r="AC3865" s="61">
        <v>0</v>
      </c>
      <c r="AD3865" s="48"/>
      <c r="AE3865" s="48"/>
      <c r="AF3865" s="48"/>
      <c r="AG3865" s="62"/>
      <c r="AH3865" s="62"/>
      <c r="AI3865" s="62"/>
      <c r="AJ3865" s="48"/>
      <c r="AK3865" s="61" t="str">
        <f>VLOOKUP(L3865,'[2]Bảng chi tiết công cụ dụng cụ'!$A$8:$AC$4035,27,0)</f>
        <v>TUVAN</v>
      </c>
      <c r="AL3865" s="61">
        <v>15311001</v>
      </c>
      <c r="AM3865" s="61">
        <v>33121001</v>
      </c>
      <c r="AN3865" s="48"/>
      <c r="AO3865" s="48"/>
      <c r="AP3865" s="61" t="s">
        <v>6175</v>
      </c>
      <c r="AQ3865" s="61" t="s">
        <v>6164</v>
      </c>
      <c r="AR3865" s="48"/>
      <c r="AS3865" s="65">
        <v>42887</v>
      </c>
      <c r="AT3865" s="34" t="s">
        <v>77</v>
      </c>
    </row>
    <row r="3866" spans="1:46">
      <c r="A3866" s="43">
        <v>3861</v>
      </c>
      <c r="B3866" s="43" t="s">
        <v>5490</v>
      </c>
      <c r="C3866" s="43" t="s">
        <v>927</v>
      </c>
      <c r="D3866" s="43" t="s">
        <v>6604</v>
      </c>
      <c r="E3866" s="43"/>
      <c r="F3866" s="43" t="str">
        <f>VLOOKUP(H3866,'DM BPSD'!$A$2:$G$30,6,0)</f>
        <v>Lương Thúy Ngân</v>
      </c>
      <c r="G3866" s="43">
        <f>VLOOKUP(F3866,'DS Nhân viên'!$A$2:$B$577,2,0)</f>
        <v>900036</v>
      </c>
      <c r="H3866" s="49" t="s">
        <v>5482</v>
      </c>
      <c r="I3866" s="43"/>
      <c r="J3866" s="83" t="str">
        <f>VLOOKUP(B3866,'BBKK 30.6'!B3881:H8256,7,0)</f>
        <v>Sử dụng bình thường</v>
      </c>
      <c r="K3866" s="46" t="s">
        <v>5489</v>
      </c>
      <c r="L3866" s="46" t="s">
        <v>5490</v>
      </c>
      <c r="M3866" s="46" t="s">
        <v>880</v>
      </c>
      <c r="N3866" s="48"/>
      <c r="O3866" s="48"/>
      <c r="P3866" s="48"/>
      <c r="Q3866" s="48"/>
      <c r="R3866" s="48"/>
      <c r="S3866" s="48"/>
      <c r="T3866" s="48"/>
      <c r="U3866" s="47" t="s">
        <v>6148</v>
      </c>
      <c r="V3866" s="48"/>
      <c r="W3866" s="48"/>
      <c r="X3866" s="48"/>
      <c r="Y3866" s="48"/>
      <c r="Z3866" s="48"/>
      <c r="AA3866" s="64">
        <v>1815000</v>
      </c>
      <c r="AB3866" s="61">
        <v>1</v>
      </c>
      <c r="AC3866" s="61">
        <v>0</v>
      </c>
      <c r="AD3866" s="48"/>
      <c r="AE3866" s="48"/>
      <c r="AF3866" s="48"/>
      <c r="AG3866" s="62"/>
      <c r="AH3866" s="62"/>
      <c r="AI3866" s="62"/>
      <c r="AJ3866" s="48"/>
      <c r="AK3866" s="61" t="str">
        <f>VLOOKUP(L3866,'[2]Bảng chi tiết công cụ dụng cụ'!$A$8:$AC$4035,27,0)</f>
        <v>TUVAN</v>
      </c>
      <c r="AL3866" s="61">
        <v>15311001</v>
      </c>
      <c r="AM3866" s="61">
        <v>33121001</v>
      </c>
      <c r="AN3866" s="48"/>
      <c r="AO3866" s="48"/>
      <c r="AP3866" s="61" t="s">
        <v>6174</v>
      </c>
      <c r="AQ3866" s="61" t="s">
        <v>6164</v>
      </c>
      <c r="AR3866" s="48"/>
      <c r="AS3866" s="65">
        <v>42887</v>
      </c>
      <c r="AT3866" s="34" t="s">
        <v>77</v>
      </c>
    </row>
    <row r="3867" spans="1:46">
      <c r="A3867" s="43">
        <v>3862</v>
      </c>
      <c r="B3867" s="43" t="s">
        <v>5491</v>
      </c>
      <c r="C3867" s="43" t="s">
        <v>927</v>
      </c>
      <c r="D3867" s="43" t="s">
        <v>6604</v>
      </c>
      <c r="E3867" s="43"/>
      <c r="F3867" s="43" t="str">
        <f>VLOOKUP(H3867,'DM BPSD'!$A$2:$G$30,6,0)</f>
        <v>Lương Thúy Ngân</v>
      </c>
      <c r="G3867" s="43">
        <f>VLOOKUP(F3867,'DS Nhân viên'!$A$2:$B$577,2,0)</f>
        <v>900036</v>
      </c>
      <c r="H3867" s="49" t="s">
        <v>5482</v>
      </c>
      <c r="I3867" s="43"/>
      <c r="J3867" s="83" t="str">
        <f>VLOOKUP(B3867,'BBKK 30.6'!B3882:H8257,7,0)</f>
        <v>Sử dụng bình thường</v>
      </c>
      <c r="K3867" s="46" t="s">
        <v>5489</v>
      </c>
      <c r="L3867" s="46" t="s">
        <v>5491</v>
      </c>
      <c r="M3867" s="46" t="s">
        <v>880</v>
      </c>
      <c r="N3867" s="48"/>
      <c r="O3867" s="48"/>
      <c r="P3867" s="48"/>
      <c r="Q3867" s="48"/>
      <c r="R3867" s="48"/>
      <c r="S3867" s="48"/>
      <c r="T3867" s="48"/>
      <c r="U3867" s="47" t="s">
        <v>6148</v>
      </c>
      <c r="V3867" s="48"/>
      <c r="W3867" s="48"/>
      <c r="X3867" s="48"/>
      <c r="Y3867" s="48"/>
      <c r="Z3867" s="48"/>
      <c r="AA3867" s="64">
        <v>1815000</v>
      </c>
      <c r="AB3867" s="61">
        <v>1</v>
      </c>
      <c r="AC3867" s="61">
        <v>0</v>
      </c>
      <c r="AD3867" s="48"/>
      <c r="AE3867" s="48"/>
      <c r="AF3867" s="48"/>
      <c r="AG3867" s="62"/>
      <c r="AH3867" s="62"/>
      <c r="AI3867" s="62"/>
      <c r="AJ3867" s="48"/>
      <c r="AK3867" s="61" t="str">
        <f>VLOOKUP(L3867,'[2]Bảng chi tiết công cụ dụng cụ'!$A$8:$AC$4035,27,0)</f>
        <v>TUVAN</v>
      </c>
      <c r="AL3867" s="61">
        <v>15311001</v>
      </c>
      <c r="AM3867" s="61">
        <v>33121001</v>
      </c>
      <c r="AN3867" s="48"/>
      <c r="AO3867" s="48"/>
      <c r="AP3867" s="61" t="s">
        <v>6175</v>
      </c>
      <c r="AQ3867" s="61" t="s">
        <v>6164</v>
      </c>
      <c r="AR3867" s="48"/>
      <c r="AS3867" s="65">
        <v>42887</v>
      </c>
      <c r="AT3867" s="34" t="s">
        <v>77</v>
      </c>
    </row>
    <row r="3868" spans="1:46">
      <c r="A3868" s="43">
        <v>3863</v>
      </c>
      <c r="B3868" s="43" t="s">
        <v>5492</v>
      </c>
      <c r="C3868" s="43" t="s">
        <v>927</v>
      </c>
      <c r="D3868" s="43" t="s">
        <v>6604</v>
      </c>
      <c r="E3868" s="43"/>
      <c r="F3868" s="43" t="str">
        <f>VLOOKUP(H3868,'DM BPSD'!$A$2:$G$30,6,0)</f>
        <v>Lương Thúy Ngân</v>
      </c>
      <c r="G3868" s="43">
        <f>VLOOKUP(F3868,'DS Nhân viên'!$A$2:$B$577,2,0)</f>
        <v>900036</v>
      </c>
      <c r="H3868" s="49" t="s">
        <v>5482</v>
      </c>
      <c r="I3868" s="43"/>
      <c r="J3868" s="83" t="str">
        <f>VLOOKUP(B3868,'BBKK 30.6'!B3883:H8258,7,0)</f>
        <v>Sử dụng bình thường</v>
      </c>
      <c r="K3868" s="46" t="s">
        <v>5489</v>
      </c>
      <c r="L3868" s="46" t="s">
        <v>5492</v>
      </c>
      <c r="M3868" s="46" t="s">
        <v>880</v>
      </c>
      <c r="N3868" s="48"/>
      <c r="O3868" s="48"/>
      <c r="P3868" s="48"/>
      <c r="Q3868" s="48"/>
      <c r="R3868" s="48"/>
      <c r="S3868" s="48"/>
      <c r="T3868" s="48"/>
      <c r="U3868" s="47" t="s">
        <v>6148</v>
      </c>
      <c r="V3868" s="48"/>
      <c r="W3868" s="48"/>
      <c r="X3868" s="48"/>
      <c r="Y3868" s="48"/>
      <c r="Z3868" s="48"/>
      <c r="AA3868" s="64">
        <v>1815000</v>
      </c>
      <c r="AB3868" s="61">
        <v>1</v>
      </c>
      <c r="AC3868" s="61">
        <v>0</v>
      </c>
      <c r="AD3868" s="48"/>
      <c r="AE3868" s="48"/>
      <c r="AF3868" s="48"/>
      <c r="AG3868" s="62"/>
      <c r="AH3868" s="62"/>
      <c r="AI3868" s="62"/>
      <c r="AJ3868" s="48"/>
      <c r="AK3868" s="61" t="str">
        <f>VLOOKUP(L3868,'[2]Bảng chi tiết công cụ dụng cụ'!$A$8:$AC$4035,27,0)</f>
        <v>TUVAN</v>
      </c>
      <c r="AL3868" s="61">
        <v>15311001</v>
      </c>
      <c r="AM3868" s="61">
        <v>33121001</v>
      </c>
      <c r="AN3868" s="48"/>
      <c r="AO3868" s="48"/>
      <c r="AP3868" s="61" t="s">
        <v>6174</v>
      </c>
      <c r="AQ3868" s="61" t="s">
        <v>6164</v>
      </c>
      <c r="AR3868" s="48"/>
      <c r="AS3868" s="65">
        <v>42887</v>
      </c>
      <c r="AT3868" s="34" t="s">
        <v>77</v>
      </c>
    </row>
    <row r="3869" spans="1:46">
      <c r="A3869" s="43">
        <v>3864</v>
      </c>
      <c r="B3869" s="43" t="s">
        <v>5493</v>
      </c>
      <c r="C3869" s="43" t="s">
        <v>927</v>
      </c>
      <c r="D3869" s="43" t="s">
        <v>6604</v>
      </c>
      <c r="E3869" s="43"/>
      <c r="F3869" s="43" t="str">
        <f>VLOOKUP(H3869,'DM BPSD'!$A$2:$G$30,6,0)</f>
        <v>Lương Thúy Ngân</v>
      </c>
      <c r="G3869" s="43">
        <f>VLOOKUP(F3869,'DS Nhân viên'!$A$2:$B$577,2,0)</f>
        <v>900036</v>
      </c>
      <c r="H3869" s="49" t="s">
        <v>5482</v>
      </c>
      <c r="I3869" s="43"/>
      <c r="J3869" s="83" t="str">
        <f>VLOOKUP(B3869,'BBKK 30.6'!B3884:H8259,7,0)</f>
        <v>Sử dụng bình thường</v>
      </c>
      <c r="K3869" s="46" t="s">
        <v>5489</v>
      </c>
      <c r="L3869" s="46" t="s">
        <v>5493</v>
      </c>
      <c r="M3869" s="46" t="s">
        <v>965</v>
      </c>
      <c r="N3869" s="48"/>
      <c r="O3869" s="48"/>
      <c r="P3869" s="48"/>
      <c r="Q3869" s="48"/>
      <c r="R3869" s="48"/>
      <c r="S3869" s="48"/>
      <c r="T3869" s="48"/>
      <c r="U3869" s="47" t="s">
        <v>6148</v>
      </c>
      <c r="V3869" s="48"/>
      <c r="W3869" s="48"/>
      <c r="X3869" s="48"/>
      <c r="Y3869" s="48"/>
      <c r="Z3869" s="48"/>
      <c r="AA3869" s="64">
        <v>3465000</v>
      </c>
      <c r="AB3869" s="61">
        <v>1</v>
      </c>
      <c r="AC3869" s="61">
        <v>0</v>
      </c>
      <c r="AD3869" s="48"/>
      <c r="AE3869" s="48"/>
      <c r="AF3869" s="48"/>
      <c r="AG3869" s="62"/>
      <c r="AH3869" s="62"/>
      <c r="AI3869" s="62"/>
      <c r="AJ3869" s="48"/>
      <c r="AK3869" s="61" t="str">
        <f>VLOOKUP(L3869,'[2]Bảng chi tiết công cụ dụng cụ'!$A$8:$AC$4035,27,0)</f>
        <v>TUVAN</v>
      </c>
      <c r="AL3869" s="61">
        <v>15311001</v>
      </c>
      <c r="AM3869" s="61">
        <v>33121001</v>
      </c>
      <c r="AN3869" s="48"/>
      <c r="AO3869" s="48"/>
      <c r="AP3869" s="61" t="s">
        <v>6175</v>
      </c>
      <c r="AQ3869" s="61" t="s">
        <v>6164</v>
      </c>
      <c r="AR3869" s="48"/>
      <c r="AS3869" s="65">
        <v>42887</v>
      </c>
      <c r="AT3869" s="34" t="s">
        <v>77</v>
      </c>
    </row>
    <row r="3870" spans="1:46">
      <c r="A3870" s="43">
        <v>3865</v>
      </c>
      <c r="B3870" s="43" t="s">
        <v>5494</v>
      </c>
      <c r="C3870" s="43" t="s">
        <v>927</v>
      </c>
      <c r="D3870" s="43" t="s">
        <v>6604</v>
      </c>
      <c r="E3870" s="43"/>
      <c r="F3870" s="43" t="str">
        <f>VLOOKUP(H3870,'DM BPSD'!$A$2:$G$30,6,0)</f>
        <v>Lương Thúy Ngân</v>
      </c>
      <c r="G3870" s="43">
        <f>VLOOKUP(F3870,'DS Nhân viên'!$A$2:$B$577,2,0)</f>
        <v>900036</v>
      </c>
      <c r="H3870" s="49" t="s">
        <v>5482</v>
      </c>
      <c r="I3870" s="43"/>
      <c r="J3870" s="83" t="str">
        <f>VLOOKUP(B3870,'BBKK 30.6'!B3885:H8260,7,0)</f>
        <v>Sử dụng bình thường</v>
      </c>
      <c r="K3870" s="46" t="s">
        <v>5489</v>
      </c>
      <c r="L3870" s="46" t="s">
        <v>5494</v>
      </c>
      <c r="M3870" s="46" t="s">
        <v>895</v>
      </c>
      <c r="N3870" s="48"/>
      <c r="O3870" s="48"/>
      <c r="P3870" s="48"/>
      <c r="Q3870" s="48"/>
      <c r="R3870" s="48"/>
      <c r="S3870" s="48"/>
      <c r="T3870" s="48"/>
      <c r="U3870" s="47" t="s">
        <v>6148</v>
      </c>
      <c r="V3870" s="48"/>
      <c r="W3870" s="48"/>
      <c r="X3870" s="48"/>
      <c r="Y3870" s="48"/>
      <c r="Z3870" s="48"/>
      <c r="AA3870" s="64">
        <v>5500000</v>
      </c>
      <c r="AB3870" s="61">
        <v>1</v>
      </c>
      <c r="AC3870" s="61">
        <v>0</v>
      </c>
      <c r="AD3870" s="48"/>
      <c r="AE3870" s="48"/>
      <c r="AF3870" s="48"/>
      <c r="AG3870" s="62"/>
      <c r="AH3870" s="62"/>
      <c r="AI3870" s="62"/>
      <c r="AJ3870" s="48"/>
      <c r="AK3870" s="61" t="str">
        <f>VLOOKUP(L3870,'[2]Bảng chi tiết công cụ dụng cụ'!$A$8:$AC$4035,27,0)</f>
        <v>TUVAN</v>
      </c>
      <c r="AL3870" s="61">
        <v>15311001</v>
      </c>
      <c r="AM3870" s="61">
        <v>33121001</v>
      </c>
      <c r="AN3870" s="48"/>
      <c r="AO3870" s="48"/>
      <c r="AP3870" s="61" t="s">
        <v>6175</v>
      </c>
      <c r="AQ3870" s="61" t="s">
        <v>6164</v>
      </c>
      <c r="AR3870" s="48"/>
      <c r="AS3870" s="65">
        <v>42887</v>
      </c>
      <c r="AT3870" s="34" t="s">
        <v>77</v>
      </c>
    </row>
    <row r="3871" spans="1:46">
      <c r="A3871" s="43">
        <v>3866</v>
      </c>
      <c r="B3871" s="43" t="s">
        <v>5495</v>
      </c>
      <c r="C3871" s="43" t="str">
        <f t="shared" si="74"/>
        <v>Đỗ Quốc Long</v>
      </c>
      <c r="D3871" s="43" t="s">
        <v>6604</v>
      </c>
      <c r="E3871" s="43"/>
      <c r="F3871" s="43" t="s">
        <v>5496</v>
      </c>
      <c r="G3871" s="43">
        <f>VLOOKUP(F3871,'DS Nhân viên'!$A$2:$B$577,2,0)</f>
        <v>900224</v>
      </c>
      <c r="H3871" s="49" t="s">
        <v>5482</v>
      </c>
      <c r="I3871" s="43"/>
      <c r="J3871" s="83" t="str">
        <f>VLOOKUP(B3871,'BBKK 30.6'!B3886:H8261,7,0)</f>
        <v>Sử dụng bình thường</v>
      </c>
      <c r="K3871" s="46" t="s">
        <v>5496</v>
      </c>
      <c r="L3871" s="46" t="s">
        <v>5495</v>
      </c>
      <c r="M3871" s="46" t="s">
        <v>877</v>
      </c>
      <c r="N3871" s="48"/>
      <c r="O3871" s="48"/>
      <c r="P3871" s="48"/>
      <c r="Q3871" s="48"/>
      <c r="R3871" s="48"/>
      <c r="S3871" s="48"/>
      <c r="T3871" s="48"/>
      <c r="U3871" s="47" t="s">
        <v>6148</v>
      </c>
      <c r="V3871" s="48"/>
      <c r="W3871" s="48"/>
      <c r="X3871" s="48"/>
      <c r="Y3871" s="48"/>
      <c r="Z3871" s="48"/>
      <c r="AA3871" s="64">
        <v>1630771</v>
      </c>
      <c r="AB3871" s="61">
        <v>1</v>
      </c>
      <c r="AC3871" s="61">
        <v>0</v>
      </c>
      <c r="AD3871" s="48"/>
      <c r="AE3871" s="48"/>
      <c r="AF3871" s="48"/>
      <c r="AG3871" s="62"/>
      <c r="AH3871" s="62"/>
      <c r="AI3871" s="62"/>
      <c r="AJ3871" s="48"/>
      <c r="AK3871" s="61" t="str">
        <f>VLOOKUP(L3871,'[2]Bảng chi tiết công cụ dụng cụ'!$A$8:$AC$4035,27,0)</f>
        <v>TUVAN</v>
      </c>
      <c r="AL3871" s="61">
        <v>15311001</v>
      </c>
      <c r="AM3871" s="61">
        <v>33121001</v>
      </c>
      <c r="AN3871" s="48"/>
      <c r="AO3871" s="48"/>
      <c r="AP3871" s="61" t="s">
        <v>6175</v>
      </c>
      <c r="AQ3871" s="61" t="s">
        <v>6164</v>
      </c>
      <c r="AR3871" s="48"/>
      <c r="AS3871" s="65">
        <v>42948</v>
      </c>
      <c r="AT3871" s="34" t="s">
        <v>77</v>
      </c>
    </row>
    <row r="3872" spans="1:46">
      <c r="A3872" s="43">
        <v>3867</v>
      </c>
      <c r="B3872" s="43" t="s">
        <v>5498</v>
      </c>
      <c r="C3872" s="43" t="str">
        <f t="shared" si="74"/>
        <v>Đỗ Quốc Long</v>
      </c>
      <c r="D3872" s="43" t="s">
        <v>6604</v>
      </c>
      <c r="E3872" s="43"/>
      <c r="F3872" s="43" t="s">
        <v>5496</v>
      </c>
      <c r="G3872" s="43">
        <f>VLOOKUP(F3872,'DS Nhân viên'!$A$2:$B$577,2,0)</f>
        <v>900224</v>
      </c>
      <c r="H3872" s="49" t="s">
        <v>5482</v>
      </c>
      <c r="I3872" s="43"/>
      <c r="J3872" s="83" t="str">
        <f>VLOOKUP(B3872,'BBKK 30.6'!B3887:H8262,7,0)</f>
        <v>Sử dụng bình thường</v>
      </c>
      <c r="K3872" s="46" t="s">
        <v>5496</v>
      </c>
      <c r="L3872" s="46" t="s">
        <v>5498</v>
      </c>
      <c r="M3872" s="46" t="s">
        <v>82</v>
      </c>
      <c r="N3872" s="48"/>
      <c r="O3872" s="48"/>
      <c r="P3872" s="48"/>
      <c r="Q3872" s="48"/>
      <c r="R3872" s="48"/>
      <c r="S3872" s="48"/>
      <c r="T3872" s="48"/>
      <c r="U3872" s="47" t="s">
        <v>6148</v>
      </c>
      <c r="V3872" s="48"/>
      <c r="W3872" s="48"/>
      <c r="X3872" s="48"/>
      <c r="Y3872" s="48"/>
      <c r="Z3872" s="48"/>
      <c r="AA3872" s="64">
        <v>2592000</v>
      </c>
      <c r="AB3872" s="61">
        <v>1</v>
      </c>
      <c r="AC3872" s="61">
        <v>0</v>
      </c>
      <c r="AD3872" s="48"/>
      <c r="AE3872" s="48"/>
      <c r="AF3872" s="48"/>
      <c r="AG3872" s="62"/>
      <c r="AH3872" s="62"/>
      <c r="AI3872" s="62"/>
      <c r="AJ3872" s="48"/>
      <c r="AK3872" s="61" t="str">
        <f>VLOOKUP(L3872,'[2]Bảng chi tiết công cụ dụng cụ'!$A$8:$AC$4035,27,0)</f>
        <v>TUVAN</v>
      </c>
      <c r="AL3872" s="61">
        <v>15311001</v>
      </c>
      <c r="AM3872" s="61">
        <v>33121001</v>
      </c>
      <c r="AN3872" s="48"/>
      <c r="AO3872" s="48"/>
      <c r="AP3872" s="61" t="s">
        <v>6175</v>
      </c>
      <c r="AQ3872" s="61" t="s">
        <v>6164</v>
      </c>
      <c r="AR3872" s="48"/>
      <c r="AT3872" s="34" t="s">
        <v>77</v>
      </c>
    </row>
    <row r="3873" spans="1:46">
      <c r="A3873" s="43">
        <v>3868</v>
      </c>
      <c r="B3873" s="43" t="s">
        <v>5499</v>
      </c>
      <c r="C3873" s="43" t="str">
        <f t="shared" si="74"/>
        <v>Đỗ Quốc Long</v>
      </c>
      <c r="D3873" s="43" t="s">
        <v>6604</v>
      </c>
      <c r="E3873" s="43"/>
      <c r="F3873" s="43" t="s">
        <v>5496</v>
      </c>
      <c r="G3873" s="43">
        <f>VLOOKUP(F3873,'DS Nhân viên'!$A$2:$B$577,2,0)</f>
        <v>900224</v>
      </c>
      <c r="H3873" s="49" t="s">
        <v>5482</v>
      </c>
      <c r="I3873" s="43"/>
      <c r="J3873" s="83" t="str">
        <f>VLOOKUP(B3873,'BBKK 30.6'!B3888:H8263,7,0)</f>
        <v>Sử dụng bình thường</v>
      </c>
      <c r="K3873" s="46" t="s">
        <v>5496</v>
      </c>
      <c r="L3873" s="46" t="s">
        <v>5499</v>
      </c>
      <c r="M3873" s="46" t="s">
        <v>880</v>
      </c>
      <c r="N3873" s="48"/>
      <c r="O3873" s="48"/>
      <c r="P3873" s="48"/>
      <c r="Q3873" s="48"/>
      <c r="R3873" s="48"/>
      <c r="S3873" s="48"/>
      <c r="T3873" s="48"/>
      <c r="U3873" s="47" t="s">
        <v>6148</v>
      </c>
      <c r="V3873" s="48"/>
      <c r="W3873" s="48"/>
      <c r="X3873" s="48"/>
      <c r="Y3873" s="48"/>
      <c r="Z3873" s="48"/>
      <c r="AA3873" s="64">
        <v>1815000</v>
      </c>
      <c r="AB3873" s="61">
        <v>1</v>
      </c>
      <c r="AC3873" s="61">
        <v>0</v>
      </c>
      <c r="AD3873" s="48"/>
      <c r="AE3873" s="48"/>
      <c r="AF3873" s="48"/>
      <c r="AG3873" s="62"/>
      <c r="AH3873" s="62"/>
      <c r="AI3873" s="62"/>
      <c r="AJ3873" s="48"/>
      <c r="AK3873" s="61" t="str">
        <f>VLOOKUP(L3873,'[2]Bảng chi tiết công cụ dụng cụ'!$A$8:$AC$4035,27,0)</f>
        <v>TUVAN</v>
      </c>
      <c r="AL3873" s="61">
        <v>15311001</v>
      </c>
      <c r="AM3873" s="61">
        <v>33121001</v>
      </c>
      <c r="AN3873" s="48"/>
      <c r="AO3873" s="48"/>
      <c r="AP3873" s="61" t="s">
        <v>6175</v>
      </c>
      <c r="AQ3873" s="61" t="s">
        <v>6164</v>
      </c>
      <c r="AR3873" s="48"/>
      <c r="AS3873" s="65">
        <v>42887</v>
      </c>
      <c r="AT3873" s="34" t="s">
        <v>77</v>
      </c>
    </row>
    <row r="3874" spans="1:46">
      <c r="A3874" s="43">
        <v>3869</v>
      </c>
      <c r="B3874" s="43" t="s">
        <v>5500</v>
      </c>
      <c r="C3874" s="43" t="str">
        <f t="shared" si="74"/>
        <v>Đỗ Quốc Long</v>
      </c>
      <c r="D3874" s="43" t="s">
        <v>6604</v>
      </c>
      <c r="E3874" s="43"/>
      <c r="F3874" s="43" t="s">
        <v>5496</v>
      </c>
      <c r="G3874" s="43">
        <f>VLOOKUP(F3874,'DS Nhân viên'!$A$2:$B$577,2,0)</f>
        <v>900224</v>
      </c>
      <c r="H3874" s="49" t="s">
        <v>5482</v>
      </c>
      <c r="I3874" s="43"/>
      <c r="J3874" s="83" t="str">
        <f>VLOOKUP(B3874,'BBKK 30.6'!B3889:H8264,7,0)</f>
        <v>Sử dụng bình thường</v>
      </c>
      <c r="K3874" s="46" t="s">
        <v>5496</v>
      </c>
      <c r="L3874" s="46" t="s">
        <v>5500</v>
      </c>
      <c r="M3874" s="46" t="s">
        <v>185</v>
      </c>
      <c r="N3874" s="48"/>
      <c r="O3874" s="48"/>
      <c r="P3874" s="48"/>
      <c r="Q3874" s="48"/>
      <c r="R3874" s="48"/>
      <c r="S3874" s="48"/>
      <c r="T3874" s="48"/>
      <c r="U3874" s="47" t="s">
        <v>6148</v>
      </c>
      <c r="V3874" s="48"/>
      <c r="W3874" s="48"/>
      <c r="X3874" s="48"/>
      <c r="Y3874" s="48"/>
      <c r="Z3874" s="48"/>
      <c r="AA3874" s="64">
        <v>0</v>
      </c>
      <c r="AB3874" s="61">
        <v>1</v>
      </c>
      <c r="AC3874" s="61">
        <v>0</v>
      </c>
      <c r="AD3874" s="48"/>
      <c r="AE3874" s="48"/>
      <c r="AF3874" s="48"/>
      <c r="AG3874" s="62"/>
      <c r="AH3874" s="62"/>
      <c r="AI3874" s="62"/>
      <c r="AJ3874" s="48"/>
      <c r="AK3874" s="61" t="str">
        <f>VLOOKUP(L3874,'[2]Bảng chi tiết công cụ dụng cụ'!$A$8:$AC$4035,27,0)</f>
        <v>TUVAN</v>
      </c>
      <c r="AL3874" s="61">
        <v>15311001</v>
      </c>
      <c r="AM3874" s="61">
        <v>33121001</v>
      </c>
      <c r="AN3874" s="48"/>
      <c r="AO3874" s="48"/>
      <c r="AP3874" s="61" t="s">
        <v>6175</v>
      </c>
      <c r="AQ3874" s="61" t="s">
        <v>6164</v>
      </c>
      <c r="AR3874" s="48"/>
      <c r="AS3874" s="65">
        <v>42401</v>
      </c>
      <c r="AT3874" s="34" t="s">
        <v>77</v>
      </c>
    </row>
    <row r="3875" spans="1:46">
      <c r="A3875" s="43">
        <v>3870</v>
      </c>
      <c r="B3875" s="43" t="s">
        <v>5501</v>
      </c>
      <c r="C3875" s="43" t="str">
        <f t="shared" si="74"/>
        <v>Đỗ Quốc Long</v>
      </c>
      <c r="D3875" s="43" t="s">
        <v>6604</v>
      </c>
      <c r="E3875" s="43"/>
      <c r="F3875" s="43" t="s">
        <v>5496</v>
      </c>
      <c r="G3875" s="43">
        <f>VLOOKUP(F3875,'DS Nhân viên'!$A$2:$B$577,2,0)</f>
        <v>900224</v>
      </c>
      <c r="H3875" s="49" t="s">
        <v>5482</v>
      </c>
      <c r="I3875" s="43"/>
      <c r="J3875" s="83" t="str">
        <f>VLOOKUP(B3875,'BBKK 30.6'!B3890:H8265,7,0)</f>
        <v>Sử dụng bình thường</v>
      </c>
      <c r="K3875" s="46" t="s">
        <v>5496</v>
      </c>
      <c r="L3875" s="46" t="s">
        <v>5501</v>
      </c>
      <c r="M3875" s="46" t="s">
        <v>185</v>
      </c>
      <c r="N3875" s="48"/>
      <c r="O3875" s="48"/>
      <c r="P3875" s="48"/>
      <c r="Q3875" s="48"/>
      <c r="R3875" s="48"/>
      <c r="S3875" s="48"/>
      <c r="T3875" s="48"/>
      <c r="U3875" s="47" t="s">
        <v>6148</v>
      </c>
      <c r="V3875" s="48"/>
      <c r="W3875" s="48"/>
      <c r="X3875" s="48"/>
      <c r="Y3875" s="48"/>
      <c r="Z3875" s="48"/>
      <c r="AA3875" s="64">
        <v>2310000</v>
      </c>
      <c r="AB3875" s="61">
        <v>1</v>
      </c>
      <c r="AC3875" s="61">
        <v>0</v>
      </c>
      <c r="AD3875" s="48"/>
      <c r="AE3875" s="48"/>
      <c r="AF3875" s="48"/>
      <c r="AG3875" s="62"/>
      <c r="AH3875" s="62"/>
      <c r="AI3875" s="62"/>
      <c r="AJ3875" s="48"/>
      <c r="AK3875" s="61" t="str">
        <f>VLOOKUP(L3875,'[2]Bảng chi tiết công cụ dụng cụ'!$A$8:$AC$4035,27,0)</f>
        <v>TUVAN</v>
      </c>
      <c r="AL3875" s="61">
        <v>15311001</v>
      </c>
      <c r="AM3875" s="61">
        <v>33121001</v>
      </c>
      <c r="AN3875" s="48"/>
      <c r="AO3875" s="48"/>
      <c r="AP3875" s="61" t="s">
        <v>6175</v>
      </c>
      <c r="AQ3875" s="61" t="s">
        <v>6164</v>
      </c>
      <c r="AR3875" s="48"/>
      <c r="AS3875" s="65">
        <v>42917</v>
      </c>
      <c r="AT3875" s="34" t="s">
        <v>77</v>
      </c>
    </row>
    <row r="3876" spans="1:46">
      <c r="A3876" s="43">
        <v>3871</v>
      </c>
      <c r="B3876" s="43" t="s">
        <v>5502</v>
      </c>
      <c r="C3876" s="43" t="str">
        <f t="shared" si="74"/>
        <v>Đỗ Quốc Long</v>
      </c>
      <c r="D3876" s="43" t="s">
        <v>6604</v>
      </c>
      <c r="E3876" s="43"/>
      <c r="F3876" s="43" t="s">
        <v>5496</v>
      </c>
      <c r="G3876" s="43">
        <f>VLOOKUP(F3876,'DS Nhân viên'!$A$2:$B$577,2,0)</f>
        <v>900224</v>
      </c>
      <c r="H3876" s="49" t="s">
        <v>5482</v>
      </c>
      <c r="I3876" s="43"/>
      <c r="J3876" s="83" t="str">
        <f>VLOOKUP(B3876,'BBKK 30.6'!B3891:H8266,7,0)</f>
        <v>Sử dụng bình thường</v>
      </c>
      <c r="K3876" s="46" t="s">
        <v>5496</v>
      </c>
      <c r="L3876" s="46" t="s">
        <v>5502</v>
      </c>
      <c r="M3876" s="46" t="s">
        <v>171</v>
      </c>
      <c r="N3876" s="48"/>
      <c r="O3876" s="48"/>
      <c r="P3876" s="48"/>
      <c r="Q3876" s="48"/>
      <c r="R3876" s="48"/>
      <c r="S3876" s="48"/>
      <c r="T3876" s="48"/>
      <c r="U3876" s="47" t="s">
        <v>6148</v>
      </c>
      <c r="V3876" s="48"/>
      <c r="W3876" s="48"/>
      <c r="X3876" s="48"/>
      <c r="Y3876" s="48"/>
      <c r="Z3876" s="48"/>
      <c r="AA3876" s="64">
        <v>14465000</v>
      </c>
      <c r="AB3876" s="61">
        <v>1</v>
      </c>
      <c r="AC3876" s="61">
        <v>0</v>
      </c>
      <c r="AD3876" s="48"/>
      <c r="AE3876" s="48"/>
      <c r="AF3876" s="48"/>
      <c r="AG3876" s="62"/>
      <c r="AH3876" s="62"/>
      <c r="AI3876" s="62"/>
      <c r="AJ3876" s="48"/>
      <c r="AK3876" s="61" t="str">
        <f>VLOOKUP(L3876,'[2]Bảng chi tiết công cụ dụng cụ'!$A$8:$AC$4035,27,0)</f>
        <v>TUVAN</v>
      </c>
      <c r="AL3876" s="61">
        <v>15312001</v>
      </c>
      <c r="AM3876" s="61">
        <v>33121001</v>
      </c>
      <c r="AN3876" s="48"/>
      <c r="AO3876" s="48"/>
      <c r="AP3876" s="61" t="s">
        <v>6175</v>
      </c>
      <c r="AQ3876" s="61" t="s">
        <v>6164</v>
      </c>
      <c r="AR3876" s="48"/>
      <c r="AT3876" s="34" t="s">
        <v>77</v>
      </c>
    </row>
    <row r="3877" spans="1:46">
      <c r="A3877" s="43">
        <v>3872</v>
      </c>
      <c r="B3877" s="43" t="s">
        <v>5503</v>
      </c>
      <c r="C3877" s="43" t="str">
        <f t="shared" si="74"/>
        <v>Đỗ Quốc Long</v>
      </c>
      <c r="D3877" s="43" t="s">
        <v>6604</v>
      </c>
      <c r="E3877" s="43"/>
      <c r="F3877" s="43" t="s">
        <v>5496</v>
      </c>
      <c r="G3877" s="43">
        <f>VLOOKUP(F3877,'DS Nhân viên'!$A$2:$B$577,2,0)</f>
        <v>900224</v>
      </c>
      <c r="H3877" s="49" t="s">
        <v>5482</v>
      </c>
      <c r="I3877" s="43"/>
      <c r="J3877" s="83" t="str">
        <f>VLOOKUP(B3877,'BBKK 30.6'!B3892:H8267,7,0)</f>
        <v>Sử dụng bình thường</v>
      </c>
      <c r="K3877" s="46" t="s">
        <v>5496</v>
      </c>
      <c r="L3877" s="46" t="s">
        <v>5503</v>
      </c>
      <c r="M3877" s="46" t="s">
        <v>895</v>
      </c>
      <c r="N3877" s="48"/>
      <c r="O3877" s="48"/>
      <c r="P3877" s="48"/>
      <c r="Q3877" s="48"/>
      <c r="R3877" s="48"/>
      <c r="S3877" s="48"/>
      <c r="T3877" s="48"/>
      <c r="U3877" s="47" t="s">
        <v>6148</v>
      </c>
      <c r="V3877" s="48"/>
      <c r="W3877" s="48"/>
      <c r="X3877" s="48"/>
      <c r="Y3877" s="48"/>
      <c r="Z3877" s="48"/>
      <c r="AA3877" s="64">
        <v>5500000</v>
      </c>
      <c r="AB3877" s="61">
        <v>1</v>
      </c>
      <c r="AC3877" s="61">
        <v>0</v>
      </c>
      <c r="AD3877" s="48"/>
      <c r="AE3877" s="48"/>
      <c r="AF3877" s="48"/>
      <c r="AG3877" s="62"/>
      <c r="AH3877" s="62"/>
      <c r="AI3877" s="62"/>
      <c r="AJ3877" s="48"/>
      <c r="AK3877" s="61" t="str">
        <f>VLOOKUP(L3877,'[2]Bảng chi tiết công cụ dụng cụ'!$A$8:$AC$4035,27,0)</f>
        <v>TUVAN</v>
      </c>
      <c r="AL3877" s="61">
        <v>15311001</v>
      </c>
      <c r="AM3877" s="61">
        <v>33121001</v>
      </c>
      <c r="AN3877" s="48"/>
      <c r="AO3877" s="48"/>
      <c r="AP3877" s="61" t="s">
        <v>6175</v>
      </c>
      <c r="AQ3877" s="61" t="s">
        <v>6164</v>
      </c>
      <c r="AR3877" s="48"/>
      <c r="AS3877" s="65">
        <v>42887</v>
      </c>
      <c r="AT3877" s="34" t="s">
        <v>77</v>
      </c>
    </row>
    <row r="3878" spans="1:46">
      <c r="A3878" s="43">
        <v>3873</v>
      </c>
      <c r="B3878" s="43" t="s">
        <v>5504</v>
      </c>
      <c r="C3878" s="43" t="str">
        <f t="shared" si="74"/>
        <v>Đỗ Quốc Long</v>
      </c>
      <c r="D3878" s="43" t="s">
        <v>6604</v>
      </c>
      <c r="E3878" s="43"/>
      <c r="F3878" s="43" t="s">
        <v>5496</v>
      </c>
      <c r="G3878" s="43">
        <f>VLOOKUP(F3878,'DS Nhân viên'!$A$2:$B$577,2,0)</f>
        <v>900224</v>
      </c>
      <c r="H3878" s="49" t="s">
        <v>5482</v>
      </c>
      <c r="I3878" s="43"/>
      <c r="J3878" s="83" t="str">
        <f>VLOOKUP(B3878,'BBKK 30.6'!B3893:H8268,7,0)</f>
        <v>Sử dụng bình thường</v>
      </c>
      <c r="K3878" s="46" t="s">
        <v>5496</v>
      </c>
      <c r="L3878" s="46" t="s">
        <v>5504</v>
      </c>
      <c r="M3878" s="46" t="s">
        <v>214</v>
      </c>
      <c r="N3878" s="48"/>
      <c r="O3878" s="48"/>
      <c r="P3878" s="48"/>
      <c r="Q3878" s="48"/>
      <c r="R3878" s="48"/>
      <c r="S3878" s="48"/>
      <c r="T3878" s="48"/>
      <c r="U3878" s="47" t="s">
        <v>6148</v>
      </c>
      <c r="V3878" s="48"/>
      <c r="W3878" s="48"/>
      <c r="X3878" s="48"/>
      <c r="Y3878" s="48"/>
      <c r="Z3878" s="48"/>
      <c r="AA3878" s="64">
        <v>21408200</v>
      </c>
      <c r="AB3878" s="61">
        <v>1</v>
      </c>
      <c r="AC3878" s="61">
        <v>0</v>
      </c>
      <c r="AD3878" s="48"/>
      <c r="AE3878" s="48"/>
      <c r="AF3878" s="48"/>
      <c r="AG3878" s="62"/>
      <c r="AH3878" s="62"/>
      <c r="AI3878" s="62"/>
      <c r="AJ3878" s="48"/>
      <c r="AK3878" s="61" t="str">
        <f>VLOOKUP(L3878,'[2]Bảng chi tiết công cụ dụng cụ'!$A$8:$AC$4035,27,0)</f>
        <v>TUVAN</v>
      </c>
      <c r="AL3878" s="61">
        <v>15312001</v>
      </c>
      <c r="AM3878" s="61">
        <v>33121001</v>
      </c>
      <c r="AN3878" s="48"/>
      <c r="AO3878" s="48"/>
      <c r="AP3878" s="61" t="s">
        <v>6175</v>
      </c>
      <c r="AQ3878" s="61" t="s">
        <v>6164</v>
      </c>
      <c r="AR3878" s="48"/>
      <c r="AT3878" s="34" t="s">
        <v>77</v>
      </c>
    </row>
    <row r="3879" spans="1:46">
      <c r="A3879" s="43">
        <v>3874</v>
      </c>
      <c r="B3879" s="43" t="s">
        <v>5505</v>
      </c>
      <c r="C3879" s="43" t="str">
        <f t="shared" si="74"/>
        <v>Đỗ Quốc Long</v>
      </c>
      <c r="D3879" s="43" t="s">
        <v>6604</v>
      </c>
      <c r="E3879" s="43"/>
      <c r="F3879" s="43" t="s">
        <v>5496</v>
      </c>
      <c r="G3879" s="43">
        <f>VLOOKUP(F3879,'DS Nhân viên'!$A$2:$B$577,2,0)</f>
        <v>900224</v>
      </c>
      <c r="H3879" s="49" t="s">
        <v>5482</v>
      </c>
      <c r="I3879" s="43"/>
      <c r="J3879" s="83" t="str">
        <f>VLOOKUP(B3879,'BBKK 30.6'!B3894:H8269,7,0)</f>
        <v>Sử dụng bình thường</v>
      </c>
      <c r="K3879" s="46" t="s">
        <v>5496</v>
      </c>
      <c r="L3879" s="46" t="s">
        <v>5505</v>
      </c>
      <c r="M3879" s="46" t="s">
        <v>177</v>
      </c>
      <c r="N3879" s="48"/>
      <c r="O3879" s="48"/>
      <c r="P3879" s="48"/>
      <c r="Q3879" s="48"/>
      <c r="R3879" s="48"/>
      <c r="S3879" s="48"/>
      <c r="T3879" s="48"/>
      <c r="U3879" s="47" t="s">
        <v>6148</v>
      </c>
      <c r="V3879" s="48"/>
      <c r="W3879" s="48"/>
      <c r="X3879" s="48"/>
      <c r="Y3879" s="48"/>
      <c r="Z3879" s="48"/>
      <c r="AA3879" s="64">
        <v>4760000</v>
      </c>
      <c r="AB3879" s="61">
        <v>1</v>
      </c>
      <c r="AC3879" s="61">
        <v>0</v>
      </c>
      <c r="AD3879" s="48"/>
      <c r="AE3879" s="48"/>
      <c r="AF3879" s="48"/>
      <c r="AG3879" s="62"/>
      <c r="AH3879" s="62"/>
      <c r="AI3879" s="62"/>
      <c r="AJ3879" s="48"/>
      <c r="AK3879" s="61" t="str">
        <f>VLOOKUP(L3879,'[2]Bảng chi tiết công cụ dụng cụ'!$A$8:$AC$4035,27,0)</f>
        <v>TUVAN</v>
      </c>
      <c r="AL3879" s="61">
        <v>15311001</v>
      </c>
      <c r="AM3879" s="61">
        <v>33121001</v>
      </c>
      <c r="AN3879" s="48"/>
      <c r="AO3879" s="48"/>
      <c r="AP3879" s="61" t="s">
        <v>6175</v>
      </c>
      <c r="AQ3879" s="61" t="s">
        <v>6164</v>
      </c>
      <c r="AR3879" s="48"/>
      <c r="AT3879" s="34" t="s">
        <v>77</v>
      </c>
    </row>
    <row r="3880" spans="1:46">
      <c r="A3880" s="43">
        <v>3875</v>
      </c>
      <c r="B3880" s="43" t="s">
        <v>5506</v>
      </c>
      <c r="C3880" s="43" t="str">
        <f t="shared" si="74"/>
        <v>Dùng chung TVTCDN</v>
      </c>
      <c r="D3880" s="43" t="s">
        <v>6604</v>
      </c>
      <c r="E3880" s="43"/>
      <c r="F3880" s="43" t="str">
        <f>VLOOKUP(H3880,'DM BPSD'!$A$2:$G$30,6,0)</f>
        <v>Lương Thúy Ngân</v>
      </c>
      <c r="G3880" s="43">
        <f>VLOOKUP(F3880,'DS Nhân viên'!$A$2:$B$577,2,0)</f>
        <v>900036</v>
      </c>
      <c r="H3880" s="49" t="s">
        <v>5482</v>
      </c>
      <c r="I3880" s="43"/>
      <c r="J3880" s="83" t="str">
        <f>VLOOKUP(B3880,'BBKK 30.6'!B3895:H8270,7,0)</f>
        <v>Sử dụng bình thường</v>
      </c>
      <c r="K3880" s="46" t="s">
        <v>5507</v>
      </c>
      <c r="L3880" s="46" t="s">
        <v>5506</v>
      </c>
      <c r="M3880" s="46" t="s">
        <v>82</v>
      </c>
      <c r="N3880" s="48"/>
      <c r="O3880" s="48"/>
      <c r="P3880" s="48"/>
      <c r="Q3880" s="48"/>
      <c r="R3880" s="48"/>
      <c r="S3880" s="48"/>
      <c r="T3880" s="48"/>
      <c r="U3880" s="47" t="s">
        <v>6148</v>
      </c>
      <c r="V3880" s="48"/>
      <c r="W3880" s="48"/>
      <c r="X3880" s="48"/>
      <c r="Y3880" s="48"/>
      <c r="Z3880" s="48"/>
      <c r="AA3880" s="64">
        <v>2365000</v>
      </c>
      <c r="AB3880" s="61">
        <v>1</v>
      </c>
      <c r="AC3880" s="61">
        <v>0</v>
      </c>
      <c r="AD3880" s="48"/>
      <c r="AE3880" s="48"/>
      <c r="AF3880" s="48"/>
      <c r="AG3880" s="62"/>
      <c r="AH3880" s="62"/>
      <c r="AI3880" s="62"/>
      <c r="AJ3880" s="48"/>
      <c r="AK3880" s="61" t="str">
        <f>VLOOKUP(L3880,'[2]Bảng chi tiết công cụ dụng cụ'!$A$8:$AC$4035,27,0)</f>
        <v>TUVAN</v>
      </c>
      <c r="AL3880" s="61">
        <v>15311001</v>
      </c>
      <c r="AM3880" s="61">
        <v>33121001</v>
      </c>
      <c r="AN3880" s="48"/>
      <c r="AO3880" s="48"/>
      <c r="AP3880" s="61" t="s">
        <v>6175</v>
      </c>
      <c r="AQ3880" s="61" t="s">
        <v>6164</v>
      </c>
      <c r="AR3880" s="48"/>
      <c r="AS3880" s="65">
        <v>42887</v>
      </c>
      <c r="AT3880" s="34" t="s">
        <v>77</v>
      </c>
    </row>
    <row r="3881" spans="1:46">
      <c r="A3881" s="43">
        <v>3876</v>
      </c>
      <c r="B3881" s="43" t="s">
        <v>5508</v>
      </c>
      <c r="C3881" s="43" t="str">
        <f t="shared" si="74"/>
        <v>Dùng chung TVTCDN</v>
      </c>
      <c r="D3881" s="83" t="s">
        <v>6604</v>
      </c>
      <c r="E3881" s="43"/>
      <c r="F3881" s="43" t="str">
        <f>VLOOKUP(H3881,'DM BPSD'!$A$2:$G$30,6,0)</f>
        <v>Lương Thúy Ngân</v>
      </c>
      <c r="G3881" s="43">
        <f>VLOOKUP(F3881,'DS Nhân viên'!$A$2:$B$577,2,0)</f>
        <v>900036</v>
      </c>
      <c r="H3881" s="49" t="s">
        <v>5482</v>
      </c>
      <c r="I3881" s="43"/>
      <c r="J3881" s="43" t="str">
        <f>VLOOKUP(B3881,'BBKK 30.6'!B3896:H8271,7,0)</f>
        <v>Cũ, không sử dụng</v>
      </c>
      <c r="K3881" s="46" t="s">
        <v>5507</v>
      </c>
      <c r="L3881" s="46" t="s">
        <v>5508</v>
      </c>
      <c r="M3881" s="46" t="s">
        <v>82</v>
      </c>
      <c r="N3881" s="48"/>
      <c r="O3881" s="48"/>
      <c r="P3881" s="48"/>
      <c r="Q3881" s="48"/>
      <c r="R3881" s="48"/>
      <c r="S3881" s="48"/>
      <c r="T3881" s="48"/>
      <c r="U3881" s="47" t="s">
        <v>6148</v>
      </c>
      <c r="V3881" s="48"/>
      <c r="W3881" s="48"/>
      <c r="X3881" s="48"/>
      <c r="Y3881" s="48"/>
      <c r="Z3881" s="48"/>
      <c r="AA3881" s="64">
        <v>2365000</v>
      </c>
      <c r="AB3881" s="61">
        <v>1</v>
      </c>
      <c r="AC3881" s="61">
        <v>0</v>
      </c>
      <c r="AD3881" s="48"/>
      <c r="AE3881" s="48"/>
      <c r="AF3881" s="48"/>
      <c r="AG3881" s="62"/>
      <c r="AH3881" s="62"/>
      <c r="AI3881" s="62"/>
      <c r="AJ3881" s="48"/>
      <c r="AK3881" s="61" t="str">
        <f>VLOOKUP(L3881,'[2]Bảng chi tiết công cụ dụng cụ'!$A$8:$AC$4035,27,0)</f>
        <v>TUVAN</v>
      </c>
      <c r="AL3881" s="61">
        <v>15311001</v>
      </c>
      <c r="AM3881" s="61">
        <v>33121001</v>
      </c>
      <c r="AN3881" s="48"/>
      <c r="AO3881" s="48"/>
      <c r="AP3881" s="61" t="s">
        <v>6175</v>
      </c>
      <c r="AQ3881" s="61" t="s">
        <v>6164</v>
      </c>
      <c r="AR3881" s="48"/>
      <c r="AS3881" s="65">
        <v>42887</v>
      </c>
      <c r="AT3881" s="34" t="s">
        <v>77</v>
      </c>
    </row>
    <row r="3882" spans="1:46">
      <c r="A3882" s="43">
        <v>3877</v>
      </c>
      <c r="B3882" s="43" t="s">
        <v>5509</v>
      </c>
      <c r="C3882" s="43" t="str">
        <f t="shared" si="74"/>
        <v>Dùng chung TVTCDN</v>
      </c>
      <c r="D3882" s="43" t="s">
        <v>6604</v>
      </c>
      <c r="E3882" s="43"/>
      <c r="F3882" s="43" t="str">
        <f>VLOOKUP(H3882,'DM BPSD'!$A$2:$G$30,6,0)</f>
        <v>Lương Thúy Ngân</v>
      </c>
      <c r="G3882" s="43">
        <f>VLOOKUP(F3882,'DS Nhân viên'!$A$2:$B$577,2,0)</f>
        <v>900036</v>
      </c>
      <c r="H3882" s="49" t="s">
        <v>5482</v>
      </c>
      <c r="I3882" s="43"/>
      <c r="J3882" s="83" t="str">
        <f>VLOOKUP(B3882,'BBKK 30.6'!B3897:H8272,7,0)</f>
        <v>Sử dụng bình thường</v>
      </c>
      <c r="K3882" s="46" t="s">
        <v>5507</v>
      </c>
      <c r="L3882" s="46" t="s">
        <v>5509</v>
      </c>
      <c r="M3882" s="46" t="s">
        <v>3817</v>
      </c>
      <c r="N3882" s="48"/>
      <c r="O3882" s="48"/>
      <c r="P3882" s="48"/>
      <c r="Q3882" s="48"/>
      <c r="R3882" s="48"/>
      <c r="S3882" s="48"/>
      <c r="T3882" s="48"/>
      <c r="U3882" s="47" t="s">
        <v>6148</v>
      </c>
      <c r="V3882" s="48"/>
      <c r="W3882" s="48"/>
      <c r="X3882" s="48"/>
      <c r="Y3882" s="48"/>
      <c r="Z3882" s="48"/>
      <c r="AA3882" s="64">
        <v>4900000</v>
      </c>
      <c r="AB3882" s="61">
        <v>1</v>
      </c>
      <c r="AC3882" s="61">
        <v>0</v>
      </c>
      <c r="AD3882" s="48"/>
      <c r="AE3882" s="48"/>
      <c r="AF3882" s="48"/>
      <c r="AG3882" s="62"/>
      <c r="AH3882" s="62"/>
      <c r="AI3882" s="62"/>
      <c r="AJ3882" s="48"/>
      <c r="AK3882" s="61" t="str">
        <f>VLOOKUP(L3882,'[2]Bảng chi tiết công cụ dụng cụ'!$A$8:$AC$4035,27,0)</f>
        <v>TUVAN</v>
      </c>
      <c r="AL3882" s="61">
        <v>15311001</v>
      </c>
      <c r="AM3882" s="61">
        <v>33121001</v>
      </c>
      <c r="AN3882" s="48"/>
      <c r="AO3882" s="48"/>
      <c r="AP3882" s="61" t="s">
        <v>6175</v>
      </c>
      <c r="AQ3882" s="61" t="s">
        <v>6164</v>
      </c>
      <c r="AR3882" s="48"/>
      <c r="AS3882" s="65">
        <v>43720</v>
      </c>
      <c r="AT3882" s="34" t="s">
        <v>77</v>
      </c>
    </row>
    <row r="3883" spans="1:46">
      <c r="A3883" s="43">
        <v>3878</v>
      </c>
      <c r="B3883" s="43" t="s">
        <v>5510</v>
      </c>
      <c r="C3883" s="43" t="str">
        <f t="shared" si="74"/>
        <v>Dùng chung TVTCDN</v>
      </c>
      <c r="D3883" s="43" t="s">
        <v>6604</v>
      </c>
      <c r="E3883" s="43"/>
      <c r="F3883" s="43" t="str">
        <f>VLOOKUP(H3883,'DM BPSD'!$A$2:$G$30,6,0)</f>
        <v>Lương Thúy Ngân</v>
      </c>
      <c r="G3883" s="43">
        <f>VLOOKUP(F3883,'DS Nhân viên'!$A$2:$B$577,2,0)</f>
        <v>900036</v>
      </c>
      <c r="H3883" s="49" t="s">
        <v>5482</v>
      </c>
      <c r="I3883" s="43"/>
      <c r="J3883" s="83" t="str">
        <f>VLOOKUP(B3883,'BBKK 30.6'!B3898:H8273,7,0)</f>
        <v>Sử dụng bình thường</v>
      </c>
      <c r="K3883" s="46" t="s">
        <v>5507</v>
      </c>
      <c r="L3883" s="46" t="s">
        <v>5510</v>
      </c>
      <c r="M3883" s="46" t="s">
        <v>101</v>
      </c>
      <c r="N3883" s="48"/>
      <c r="O3883" s="48"/>
      <c r="P3883" s="48"/>
      <c r="Q3883" s="48"/>
      <c r="R3883" s="48"/>
      <c r="S3883" s="48"/>
      <c r="T3883" s="48"/>
      <c r="U3883" s="47" t="s">
        <v>6148</v>
      </c>
      <c r="V3883" s="48"/>
      <c r="W3883" s="48"/>
      <c r="X3883" s="48"/>
      <c r="Y3883" s="48"/>
      <c r="Z3883" s="48"/>
      <c r="AA3883" s="64">
        <v>8360000</v>
      </c>
      <c r="AB3883" s="61">
        <v>1</v>
      </c>
      <c r="AC3883" s="61">
        <v>0</v>
      </c>
      <c r="AD3883" s="48"/>
      <c r="AE3883" s="48"/>
      <c r="AF3883" s="48"/>
      <c r="AG3883" s="62"/>
      <c r="AH3883" s="62"/>
      <c r="AI3883" s="62"/>
      <c r="AJ3883" s="48"/>
      <c r="AK3883" s="61" t="str">
        <f>VLOOKUP(L3883,'[2]Bảng chi tiết công cụ dụng cụ'!$A$8:$AC$4035,27,0)</f>
        <v>TUVAN</v>
      </c>
      <c r="AL3883" s="61">
        <v>15311001</v>
      </c>
      <c r="AM3883" s="61">
        <v>33121001</v>
      </c>
      <c r="AN3883" s="48"/>
      <c r="AO3883" s="48"/>
      <c r="AP3883" s="61" t="s">
        <v>6175</v>
      </c>
      <c r="AQ3883" s="61" t="s">
        <v>6164</v>
      </c>
      <c r="AR3883" s="48"/>
      <c r="AS3883" s="65">
        <v>44181</v>
      </c>
      <c r="AT3883" s="34" t="s">
        <v>77</v>
      </c>
    </row>
    <row r="3884" spans="1:46">
      <c r="A3884" s="43">
        <v>3879</v>
      </c>
      <c r="B3884" s="43" t="s">
        <v>5511</v>
      </c>
      <c r="C3884" s="43" t="str">
        <f t="shared" si="74"/>
        <v>Dùng chung TVTCDN</v>
      </c>
      <c r="D3884" s="43" t="s">
        <v>6604</v>
      </c>
      <c r="E3884" s="43"/>
      <c r="F3884" s="43" t="str">
        <f>VLOOKUP(H3884,'DM BPSD'!$A$2:$G$30,6,0)</f>
        <v>Lương Thúy Ngân</v>
      </c>
      <c r="G3884" s="43">
        <f>VLOOKUP(F3884,'DS Nhân viên'!$A$2:$B$577,2,0)</f>
        <v>900036</v>
      </c>
      <c r="H3884" s="49" t="s">
        <v>5482</v>
      </c>
      <c r="I3884" s="43"/>
      <c r="J3884" s="83" t="str">
        <f>VLOOKUP(B3884,'BBKK 30.6'!B3899:H8274,7,0)</f>
        <v>Sử dụng bình thường</v>
      </c>
      <c r="K3884" s="46" t="s">
        <v>5507</v>
      </c>
      <c r="L3884" s="46" t="s">
        <v>5511</v>
      </c>
      <c r="M3884" s="46" t="s">
        <v>413</v>
      </c>
      <c r="N3884" s="48"/>
      <c r="O3884" s="48"/>
      <c r="P3884" s="48"/>
      <c r="Q3884" s="48"/>
      <c r="R3884" s="48"/>
      <c r="S3884" s="48"/>
      <c r="T3884" s="48"/>
      <c r="U3884" s="47" t="s">
        <v>6148</v>
      </c>
      <c r="V3884" s="48"/>
      <c r="W3884" s="48"/>
      <c r="X3884" s="48"/>
      <c r="Y3884" s="48"/>
      <c r="Z3884" s="48"/>
      <c r="AA3884" s="64">
        <v>6622000</v>
      </c>
      <c r="AB3884" s="61">
        <v>1</v>
      </c>
      <c r="AC3884" s="61">
        <v>0</v>
      </c>
      <c r="AD3884" s="48"/>
      <c r="AE3884" s="48"/>
      <c r="AF3884" s="48"/>
      <c r="AG3884" s="62"/>
      <c r="AH3884" s="62"/>
      <c r="AI3884" s="62"/>
      <c r="AJ3884" s="48"/>
      <c r="AK3884" s="61" t="str">
        <f>VLOOKUP(L3884,'[2]Bảng chi tiết công cụ dụng cụ'!$A$8:$AC$4035,27,0)</f>
        <v>TUVAN</v>
      </c>
      <c r="AL3884" s="61">
        <v>15311001</v>
      </c>
      <c r="AM3884" s="61">
        <v>33121001</v>
      </c>
      <c r="AN3884" s="48"/>
      <c r="AO3884" s="48"/>
      <c r="AP3884" s="61" t="s">
        <v>6175</v>
      </c>
      <c r="AQ3884" s="61" t="s">
        <v>6164</v>
      </c>
      <c r="AR3884" s="48"/>
      <c r="AT3884" s="34" t="s">
        <v>77</v>
      </c>
    </row>
    <row r="3885" spans="1:46">
      <c r="A3885" s="43">
        <v>3880</v>
      </c>
      <c r="B3885" s="43" t="s">
        <v>5512</v>
      </c>
      <c r="C3885" s="43" t="str">
        <f t="shared" si="74"/>
        <v>Dùng chung TVTCDN</v>
      </c>
      <c r="D3885" s="43" t="s">
        <v>6604</v>
      </c>
      <c r="E3885" s="43"/>
      <c r="F3885" s="43" t="str">
        <f>VLOOKUP(H3885,'DM BPSD'!$A$2:$G$30,6,0)</f>
        <v>Lương Thúy Ngân</v>
      </c>
      <c r="G3885" s="43">
        <f>VLOOKUP(F3885,'DS Nhân viên'!$A$2:$B$577,2,0)</f>
        <v>900036</v>
      </c>
      <c r="H3885" s="49" t="s">
        <v>5482</v>
      </c>
      <c r="I3885" s="43"/>
      <c r="J3885" s="83" t="str">
        <f>VLOOKUP(B3885,'BBKK 30.6'!B3900:H8275,7,0)</f>
        <v>Sử dụng bình thường</v>
      </c>
      <c r="K3885" s="46" t="s">
        <v>5507</v>
      </c>
      <c r="L3885" s="46" t="s">
        <v>5512</v>
      </c>
      <c r="M3885" s="46" t="s">
        <v>3821</v>
      </c>
      <c r="N3885" s="48"/>
      <c r="O3885" s="48"/>
      <c r="P3885" s="48"/>
      <c r="Q3885" s="48"/>
      <c r="R3885" s="48"/>
      <c r="S3885" s="48"/>
      <c r="T3885" s="48"/>
      <c r="U3885" s="47" t="s">
        <v>6148</v>
      </c>
      <c r="V3885" s="48"/>
      <c r="W3885" s="48"/>
      <c r="X3885" s="48"/>
      <c r="Y3885" s="48"/>
      <c r="Z3885" s="48"/>
      <c r="AA3885" s="64">
        <v>3410000</v>
      </c>
      <c r="AB3885" s="61">
        <v>1</v>
      </c>
      <c r="AC3885" s="61">
        <v>0</v>
      </c>
      <c r="AD3885" s="48"/>
      <c r="AE3885" s="48"/>
      <c r="AF3885" s="48"/>
      <c r="AG3885" s="62"/>
      <c r="AH3885" s="62"/>
      <c r="AI3885" s="62"/>
      <c r="AJ3885" s="48"/>
      <c r="AK3885" s="61" t="str">
        <f>VLOOKUP(L3885,'[2]Bảng chi tiết công cụ dụng cụ'!$A$8:$AC$4035,27,0)</f>
        <v>TUVAN</v>
      </c>
      <c r="AL3885" s="61">
        <v>15311001</v>
      </c>
      <c r="AM3885" s="61">
        <v>33121001</v>
      </c>
      <c r="AN3885" s="48"/>
      <c r="AO3885" s="48"/>
      <c r="AP3885" s="61" t="s">
        <v>6175</v>
      </c>
      <c r="AQ3885" s="61" t="s">
        <v>6164</v>
      </c>
      <c r="AR3885" s="48"/>
      <c r="AT3885" s="34" t="s">
        <v>77</v>
      </c>
    </row>
    <row r="3886" spans="1:46">
      <c r="A3886" s="43">
        <v>3881</v>
      </c>
      <c r="B3886" s="43" t="s">
        <v>5513</v>
      </c>
      <c r="C3886" s="43" t="str">
        <f t="shared" si="74"/>
        <v>Dùng chung TVTCDN</v>
      </c>
      <c r="D3886" s="43" t="s">
        <v>6604</v>
      </c>
      <c r="E3886" s="43"/>
      <c r="F3886" s="43" t="str">
        <f>VLOOKUP(H3886,'DM BPSD'!$A$2:$G$30,6,0)</f>
        <v>Lương Thúy Ngân</v>
      </c>
      <c r="G3886" s="43">
        <f>VLOOKUP(F3886,'DS Nhân viên'!$A$2:$B$577,2,0)</f>
        <v>900036</v>
      </c>
      <c r="H3886" s="49" t="s">
        <v>5482</v>
      </c>
      <c r="I3886" s="43"/>
      <c r="J3886" s="83" t="str">
        <f>VLOOKUP(B3886,'BBKK 30.6'!B3901:H8276,7,0)</f>
        <v>Sử dụng bình thường</v>
      </c>
      <c r="K3886" s="46" t="s">
        <v>5507</v>
      </c>
      <c r="L3886" s="46" t="s">
        <v>5513</v>
      </c>
      <c r="M3886" s="46" t="s">
        <v>5514</v>
      </c>
      <c r="N3886" s="48"/>
      <c r="O3886" s="48"/>
      <c r="P3886" s="48"/>
      <c r="Q3886" s="48"/>
      <c r="R3886" s="48"/>
      <c r="S3886" s="48"/>
      <c r="T3886" s="48"/>
      <c r="U3886" s="47" t="s">
        <v>6148</v>
      </c>
      <c r="V3886" s="48"/>
      <c r="W3886" s="48"/>
      <c r="X3886" s="48"/>
      <c r="Y3886" s="48"/>
      <c r="Z3886" s="48"/>
      <c r="AA3886" s="64">
        <v>10296000</v>
      </c>
      <c r="AB3886" s="61">
        <v>1</v>
      </c>
      <c r="AC3886" s="61">
        <v>0</v>
      </c>
      <c r="AD3886" s="48"/>
      <c r="AE3886" s="48"/>
      <c r="AF3886" s="48"/>
      <c r="AG3886" s="62"/>
      <c r="AH3886" s="62"/>
      <c r="AI3886" s="62"/>
      <c r="AJ3886" s="48"/>
      <c r="AK3886" s="61" t="str">
        <f>VLOOKUP(L3886,'[2]Bảng chi tiết công cụ dụng cụ'!$A$8:$AC$4035,27,0)</f>
        <v>TUVAN</v>
      </c>
      <c r="AL3886" s="61">
        <v>15311001</v>
      </c>
      <c r="AM3886" s="61">
        <v>33121001</v>
      </c>
      <c r="AN3886" s="48"/>
      <c r="AO3886" s="48"/>
      <c r="AP3886" s="61" t="s">
        <v>6175</v>
      </c>
      <c r="AQ3886" s="61" t="s">
        <v>6164</v>
      </c>
      <c r="AR3886" s="48"/>
      <c r="AS3886" s="65">
        <v>43196</v>
      </c>
      <c r="AT3886" s="34" t="s">
        <v>77</v>
      </c>
    </row>
    <row r="3887" spans="1:46">
      <c r="A3887" s="43">
        <v>3882</v>
      </c>
      <c r="B3887" s="43" t="s">
        <v>5515</v>
      </c>
      <c r="C3887" s="43" t="str">
        <f t="shared" si="74"/>
        <v>Dùng chung TVTCDN</v>
      </c>
      <c r="D3887" s="43" t="s">
        <v>6604</v>
      </c>
      <c r="E3887" s="43"/>
      <c r="F3887" s="43" t="str">
        <f>VLOOKUP(H3887,'DM BPSD'!$A$2:$G$30,6,0)</f>
        <v>Lương Thúy Ngân</v>
      </c>
      <c r="G3887" s="43">
        <f>VLOOKUP(F3887,'DS Nhân viên'!$A$2:$B$577,2,0)</f>
        <v>900036</v>
      </c>
      <c r="H3887" s="49" t="s">
        <v>5482</v>
      </c>
      <c r="I3887" s="43"/>
      <c r="J3887" s="83" t="str">
        <f>VLOOKUP(B3887,'BBKK 30.6'!B3902:H8277,7,0)</f>
        <v>Sử dụng bình thường</v>
      </c>
      <c r="K3887" s="46" t="s">
        <v>5507</v>
      </c>
      <c r="L3887" s="46" t="s">
        <v>5515</v>
      </c>
      <c r="M3887" s="46" t="s">
        <v>5516</v>
      </c>
      <c r="N3887" s="48"/>
      <c r="O3887" s="48"/>
      <c r="P3887" s="48"/>
      <c r="Q3887" s="48"/>
      <c r="R3887" s="48"/>
      <c r="S3887" s="48"/>
      <c r="T3887" s="48"/>
      <c r="U3887" s="47" t="s">
        <v>6148</v>
      </c>
      <c r="V3887" s="48"/>
      <c r="W3887" s="48"/>
      <c r="X3887" s="48"/>
      <c r="Y3887" s="48"/>
      <c r="Z3887" s="48"/>
      <c r="AA3887" s="64">
        <v>370000000</v>
      </c>
      <c r="AB3887" s="62">
        <v>36</v>
      </c>
      <c r="AC3887" s="64">
        <f>VLOOKUP(L3887,'[1]Bảng tổng hợp tài sản cố định'!$C$7:$S$333,17,0)</f>
        <v>0</v>
      </c>
      <c r="AD3887" s="48"/>
      <c r="AE3887" s="48"/>
      <c r="AF3887" s="48"/>
      <c r="AG3887" s="62"/>
      <c r="AH3887" s="62"/>
      <c r="AI3887" s="62"/>
      <c r="AJ3887" s="48"/>
      <c r="AK3887" s="61" t="str">
        <f>VLOOKUP(L3887,'[3]Bảng tổng hợp tài sản cố định'!$C$8:$T$354,18,0)</f>
        <v>TUVAN</v>
      </c>
      <c r="AL3887" s="61" t="s">
        <v>6221</v>
      </c>
      <c r="AM3887" s="61">
        <v>33121001</v>
      </c>
      <c r="AN3887" s="48"/>
      <c r="AO3887" s="48"/>
      <c r="AP3887" s="61" t="s">
        <v>6176</v>
      </c>
      <c r="AQ3887" s="61" t="s">
        <v>6168</v>
      </c>
      <c r="AR3887" s="48"/>
      <c r="AS3887" s="65">
        <v>43493</v>
      </c>
      <c r="AT3887" s="34" t="s">
        <v>6153</v>
      </c>
    </row>
    <row r="3888" spans="1:46">
      <c r="A3888" s="43">
        <v>3883</v>
      </c>
      <c r="B3888" s="43" t="s">
        <v>5517</v>
      </c>
      <c r="C3888" s="43" t="str">
        <f t="shared" si="74"/>
        <v>Dùng chung TVTCDN</v>
      </c>
      <c r="D3888" s="43" t="s">
        <v>6604</v>
      </c>
      <c r="E3888" s="43"/>
      <c r="F3888" s="43" t="str">
        <f>VLOOKUP(H3888,'DM BPSD'!$A$2:$G$30,6,0)</f>
        <v>Lương Thúy Ngân</v>
      </c>
      <c r="G3888" s="43">
        <f>VLOOKUP(F3888,'DS Nhân viên'!$A$2:$B$577,2,0)</f>
        <v>900036</v>
      </c>
      <c r="H3888" s="49" t="s">
        <v>5482</v>
      </c>
      <c r="I3888" s="43"/>
      <c r="J3888" s="83" t="str">
        <f>VLOOKUP(B3888,'BBKK 30.6'!B3903:H8278,7,0)</f>
        <v>Sử dụng bình thường</v>
      </c>
      <c r="K3888" s="46" t="s">
        <v>5507</v>
      </c>
      <c r="L3888" s="46" t="s">
        <v>5517</v>
      </c>
      <c r="M3888" s="46" t="s">
        <v>5518</v>
      </c>
      <c r="N3888" s="48"/>
      <c r="O3888" s="48"/>
      <c r="P3888" s="48"/>
      <c r="Q3888" s="48"/>
      <c r="R3888" s="48"/>
      <c r="S3888" s="48"/>
      <c r="T3888" s="48"/>
      <c r="U3888" s="47" t="s">
        <v>6148</v>
      </c>
      <c r="V3888" s="48"/>
      <c r="W3888" s="48"/>
      <c r="X3888" s="48"/>
      <c r="Y3888" s="48"/>
      <c r="Z3888" s="48"/>
      <c r="AA3888" s="64">
        <v>160000000</v>
      </c>
      <c r="AB3888" s="62">
        <v>36</v>
      </c>
      <c r="AC3888" s="64">
        <f>VLOOKUP(L3888,'[1]Bảng tổng hợp tài sản cố định'!$C$7:$S$333,17,0)</f>
        <v>134910371</v>
      </c>
      <c r="AD3888" s="48"/>
      <c r="AE3888" s="48"/>
      <c r="AF3888" s="48"/>
      <c r="AG3888" s="62"/>
      <c r="AH3888" s="62"/>
      <c r="AI3888" s="62"/>
      <c r="AJ3888" s="48"/>
      <c r="AK3888" s="61" t="str">
        <f>VLOOKUP(L3888,'[3]Bảng tổng hợp tài sản cố định'!$C$8:$T$354,18,0)</f>
        <v>TUVAN</v>
      </c>
      <c r="AL3888" s="61" t="s">
        <v>6227</v>
      </c>
      <c r="AM3888" s="61">
        <v>33121001</v>
      </c>
      <c r="AN3888" s="48"/>
      <c r="AO3888" s="48"/>
      <c r="AP3888" s="61" t="s">
        <v>6176</v>
      </c>
      <c r="AQ3888" s="61" t="s">
        <v>6168</v>
      </c>
      <c r="AR3888" s="48"/>
      <c r="AS3888" s="65">
        <v>45303</v>
      </c>
      <c r="AT3888" s="34" t="s">
        <v>6153</v>
      </c>
    </row>
    <row r="3889" spans="1:46">
      <c r="A3889" s="43">
        <v>3884</v>
      </c>
      <c r="B3889" s="43" t="s">
        <v>5519</v>
      </c>
      <c r="C3889" s="43" t="str">
        <f t="shared" si="74"/>
        <v>Dùng chung TVTCDN</v>
      </c>
      <c r="D3889" s="43" t="s">
        <v>6604</v>
      </c>
      <c r="E3889" s="43"/>
      <c r="F3889" s="43" t="str">
        <f>VLOOKUP(H3889,'DM BPSD'!$A$2:$G$30,6,0)</f>
        <v>Lương Thúy Ngân</v>
      </c>
      <c r="G3889" s="43">
        <f>VLOOKUP(F3889,'DS Nhân viên'!$A$2:$B$577,2,0)</f>
        <v>900036</v>
      </c>
      <c r="H3889" s="49" t="s">
        <v>5482</v>
      </c>
      <c r="I3889" s="43"/>
      <c r="J3889" s="83" t="str">
        <f>VLOOKUP(B3889,'BBKK 30.6'!B3904:H8279,7,0)</f>
        <v>Sử dụng bình thường</v>
      </c>
      <c r="K3889" s="46" t="s">
        <v>5507</v>
      </c>
      <c r="L3889" s="46" t="s">
        <v>5519</v>
      </c>
      <c r="M3889" s="46" t="s">
        <v>641</v>
      </c>
      <c r="N3889" s="48"/>
      <c r="O3889" s="48"/>
      <c r="P3889" s="48"/>
      <c r="Q3889" s="48"/>
      <c r="R3889" s="48"/>
      <c r="S3889" s="48"/>
      <c r="T3889" s="48"/>
      <c r="U3889" s="47" t="s">
        <v>6148</v>
      </c>
      <c r="V3889" s="48"/>
      <c r="W3889" s="48"/>
      <c r="X3889" s="48"/>
      <c r="Y3889" s="48"/>
      <c r="Z3889" s="48"/>
      <c r="AA3889" s="64">
        <v>2585000</v>
      </c>
      <c r="AB3889" s="61">
        <v>1</v>
      </c>
      <c r="AC3889" s="61">
        <v>0</v>
      </c>
      <c r="AD3889" s="48"/>
      <c r="AE3889" s="48"/>
      <c r="AF3889" s="48"/>
      <c r="AG3889" s="62"/>
      <c r="AH3889" s="62"/>
      <c r="AI3889" s="62"/>
      <c r="AJ3889" s="48"/>
      <c r="AK3889" s="61" t="str">
        <f>VLOOKUP(L3889,'[2]Bảng chi tiết công cụ dụng cụ'!$A$8:$AC$4035,27,0)</f>
        <v>TUVAN</v>
      </c>
      <c r="AL3889" s="61">
        <v>15311001</v>
      </c>
      <c r="AM3889" s="61">
        <v>33121001</v>
      </c>
      <c r="AN3889" s="48"/>
      <c r="AO3889" s="48"/>
      <c r="AP3889" s="61" t="s">
        <v>6175</v>
      </c>
      <c r="AQ3889" s="61" t="s">
        <v>6164</v>
      </c>
      <c r="AR3889" s="48"/>
      <c r="AT3889" s="34" t="s">
        <v>77</v>
      </c>
    </row>
    <row r="3890" spans="1:46">
      <c r="A3890" s="43">
        <v>3885</v>
      </c>
      <c r="B3890" s="43" t="s">
        <v>5520</v>
      </c>
      <c r="C3890" s="43" t="str">
        <f t="shared" si="74"/>
        <v>Dùng chung TVTCDN</v>
      </c>
      <c r="D3890" s="43" t="s">
        <v>6604</v>
      </c>
      <c r="E3890" s="43"/>
      <c r="F3890" s="43" t="str">
        <f>VLOOKUP(H3890,'DM BPSD'!$A$2:$G$30,6,0)</f>
        <v>Lương Thúy Ngân</v>
      </c>
      <c r="G3890" s="43">
        <f>VLOOKUP(F3890,'DS Nhân viên'!$A$2:$B$577,2,0)</f>
        <v>900036</v>
      </c>
      <c r="H3890" s="49" t="s">
        <v>5482</v>
      </c>
      <c r="I3890" s="43"/>
      <c r="J3890" s="83" t="str">
        <f>VLOOKUP(B3890,'BBKK 30.6'!B3905:H8280,7,0)</f>
        <v>Sử dụng bình thường</v>
      </c>
      <c r="K3890" s="46" t="s">
        <v>5507</v>
      </c>
      <c r="L3890" s="46" t="s">
        <v>5520</v>
      </c>
      <c r="M3890" s="46" t="s">
        <v>641</v>
      </c>
      <c r="N3890" s="48"/>
      <c r="O3890" s="48"/>
      <c r="P3890" s="48"/>
      <c r="Q3890" s="48"/>
      <c r="R3890" s="48"/>
      <c r="S3890" s="48"/>
      <c r="T3890" s="48"/>
      <c r="U3890" s="47" t="s">
        <v>6148</v>
      </c>
      <c r="V3890" s="48"/>
      <c r="W3890" s="48"/>
      <c r="X3890" s="48"/>
      <c r="Y3890" s="48"/>
      <c r="Z3890" s="48"/>
      <c r="AA3890" s="64">
        <v>2585000</v>
      </c>
      <c r="AB3890" s="61">
        <v>1</v>
      </c>
      <c r="AC3890" s="61">
        <v>0</v>
      </c>
      <c r="AD3890" s="48"/>
      <c r="AE3890" s="48"/>
      <c r="AF3890" s="48"/>
      <c r="AG3890" s="62"/>
      <c r="AH3890" s="62"/>
      <c r="AI3890" s="62"/>
      <c r="AJ3890" s="48"/>
      <c r="AK3890" s="61" t="str">
        <f>VLOOKUP(L3890,'[2]Bảng chi tiết công cụ dụng cụ'!$A$8:$AC$4035,27,0)</f>
        <v>TUVAN</v>
      </c>
      <c r="AL3890" s="61">
        <v>15311001</v>
      </c>
      <c r="AM3890" s="61">
        <v>33121001</v>
      </c>
      <c r="AN3890" s="48"/>
      <c r="AO3890" s="48"/>
      <c r="AP3890" s="61" t="s">
        <v>6175</v>
      </c>
      <c r="AQ3890" s="61" t="s">
        <v>6164</v>
      </c>
      <c r="AR3890" s="48"/>
      <c r="AT3890" s="34" t="s">
        <v>77</v>
      </c>
    </row>
    <row r="3891" spans="1:46">
      <c r="A3891" s="43">
        <v>3886</v>
      </c>
      <c r="B3891" s="43" t="s">
        <v>5521</v>
      </c>
      <c r="C3891" s="43" t="str">
        <f t="shared" si="74"/>
        <v>Dùng chung TVTCDN</v>
      </c>
      <c r="D3891" s="43" t="s">
        <v>6604</v>
      </c>
      <c r="E3891" s="43"/>
      <c r="F3891" s="43" t="str">
        <f>VLOOKUP(H3891,'DM BPSD'!$A$2:$G$30,6,0)</f>
        <v>Lương Thúy Ngân</v>
      </c>
      <c r="G3891" s="43">
        <f>VLOOKUP(F3891,'DS Nhân viên'!$A$2:$B$577,2,0)</f>
        <v>900036</v>
      </c>
      <c r="H3891" s="49" t="s">
        <v>5482</v>
      </c>
      <c r="I3891" s="43"/>
      <c r="J3891" s="83" t="str">
        <f>VLOOKUP(B3891,'BBKK 30.6'!B3906:H8281,7,0)</f>
        <v>Sử dụng bình thường</v>
      </c>
      <c r="K3891" s="46" t="s">
        <v>5507</v>
      </c>
      <c r="L3891" s="46" t="s">
        <v>5521</v>
      </c>
      <c r="M3891" s="46" t="s">
        <v>464</v>
      </c>
      <c r="N3891" s="48"/>
      <c r="O3891" s="48"/>
      <c r="P3891" s="48"/>
      <c r="Q3891" s="48"/>
      <c r="R3891" s="48"/>
      <c r="S3891" s="48"/>
      <c r="T3891" s="48"/>
      <c r="U3891" s="47" t="s">
        <v>6148</v>
      </c>
      <c r="V3891" s="48"/>
      <c r="W3891" s="48"/>
      <c r="X3891" s="48"/>
      <c r="Y3891" s="48"/>
      <c r="Z3891" s="48"/>
      <c r="AA3891" s="64">
        <v>21890000</v>
      </c>
      <c r="AB3891" s="61">
        <v>1</v>
      </c>
      <c r="AC3891" s="61">
        <v>0</v>
      </c>
      <c r="AD3891" s="48"/>
      <c r="AE3891" s="48"/>
      <c r="AF3891" s="48"/>
      <c r="AG3891" s="62"/>
      <c r="AH3891" s="62"/>
      <c r="AI3891" s="62"/>
      <c r="AJ3891" s="48"/>
      <c r="AK3891" s="61" t="str">
        <f>VLOOKUP(L3891,'[2]Bảng chi tiết công cụ dụng cụ'!$A$8:$AC$4035,27,0)</f>
        <v>TUVAN</v>
      </c>
      <c r="AL3891" s="61">
        <v>15311001</v>
      </c>
      <c r="AM3891" s="61">
        <v>33121001</v>
      </c>
      <c r="AN3891" s="48"/>
      <c r="AO3891" s="48"/>
      <c r="AP3891" s="61" t="s">
        <v>6175</v>
      </c>
      <c r="AQ3891" s="61" t="s">
        <v>6164</v>
      </c>
      <c r="AR3891" s="48"/>
      <c r="AT3891" s="34" t="s">
        <v>77</v>
      </c>
    </row>
    <row r="3892" spans="1:46">
      <c r="A3892" s="43">
        <v>3887</v>
      </c>
      <c r="B3892" s="43" t="s">
        <v>5522</v>
      </c>
      <c r="C3892" s="43" t="str">
        <f t="shared" si="74"/>
        <v>Dùng chung TVTCDN</v>
      </c>
      <c r="D3892" s="43" t="s">
        <v>6604</v>
      </c>
      <c r="E3892" s="43"/>
      <c r="F3892" s="43" t="str">
        <f>VLOOKUP(H3892,'DM BPSD'!$A$2:$G$30,6,0)</f>
        <v>Lương Thúy Ngân</v>
      </c>
      <c r="G3892" s="43">
        <f>VLOOKUP(F3892,'DS Nhân viên'!$A$2:$B$577,2,0)</f>
        <v>900036</v>
      </c>
      <c r="H3892" s="49" t="s">
        <v>5482</v>
      </c>
      <c r="I3892" s="43"/>
      <c r="J3892" s="83" t="str">
        <f>VLOOKUP(B3892,'BBKK 30.6'!B3907:H8282,7,0)</f>
        <v>Sử dụng bình thường</v>
      </c>
      <c r="K3892" s="46" t="s">
        <v>5507</v>
      </c>
      <c r="L3892" s="46" t="s">
        <v>5522</v>
      </c>
      <c r="M3892" s="46" t="s">
        <v>2574</v>
      </c>
      <c r="N3892" s="48"/>
      <c r="O3892" s="48"/>
      <c r="P3892" s="48"/>
      <c r="Q3892" s="48"/>
      <c r="R3892" s="48"/>
      <c r="S3892" s="48"/>
      <c r="T3892" s="48"/>
      <c r="U3892" s="47" t="s">
        <v>6148</v>
      </c>
      <c r="V3892" s="48"/>
      <c r="W3892" s="48"/>
      <c r="X3892" s="48"/>
      <c r="Y3892" s="48"/>
      <c r="Z3892" s="48"/>
      <c r="AA3892" s="64">
        <v>18480000</v>
      </c>
      <c r="AB3892" s="61">
        <v>1</v>
      </c>
      <c r="AC3892" s="61">
        <v>0</v>
      </c>
      <c r="AD3892" s="48"/>
      <c r="AE3892" s="48"/>
      <c r="AF3892" s="48"/>
      <c r="AG3892" s="62"/>
      <c r="AH3892" s="62"/>
      <c r="AI3892" s="62"/>
      <c r="AJ3892" s="48"/>
      <c r="AK3892" s="61" t="str">
        <f>VLOOKUP(L3892,'[2]Bảng chi tiết công cụ dụng cụ'!$A$8:$AC$4035,27,0)</f>
        <v>TUVAN</v>
      </c>
      <c r="AL3892" s="61">
        <v>15311001</v>
      </c>
      <c r="AM3892" s="61">
        <v>33121001</v>
      </c>
      <c r="AN3892" s="48"/>
      <c r="AO3892" s="48"/>
      <c r="AP3892" s="61" t="s">
        <v>6175</v>
      </c>
      <c r="AQ3892" s="61" t="s">
        <v>6164</v>
      </c>
      <c r="AR3892" s="48"/>
      <c r="AS3892" s="65">
        <v>44547</v>
      </c>
      <c r="AT3892" s="34" t="s">
        <v>77</v>
      </c>
    </row>
    <row r="3893" spans="1:46" ht="31.5">
      <c r="A3893" s="43">
        <v>3888</v>
      </c>
      <c r="B3893" s="43" t="s">
        <v>5523</v>
      </c>
      <c r="C3893" s="43" t="str">
        <f t="shared" si="74"/>
        <v>Dùng chung TVTCDN, bên phải Ms Dung</v>
      </c>
      <c r="D3893" s="43" t="s">
        <v>6604</v>
      </c>
      <c r="E3893" s="43"/>
      <c r="F3893" s="43" t="str">
        <f>VLOOKUP(H3893,'DM BPSD'!$A$2:$G$30,6,0)</f>
        <v>Lương Thúy Ngân</v>
      </c>
      <c r="G3893" s="43">
        <f>VLOOKUP(F3893,'DS Nhân viên'!$A$2:$B$577,2,0)</f>
        <v>900036</v>
      </c>
      <c r="H3893" s="49" t="s">
        <v>5482</v>
      </c>
      <c r="I3893" s="43"/>
      <c r="J3893" s="83" t="str">
        <f>VLOOKUP(B3893,'BBKK 30.6'!B3908:H8283,7,0)</f>
        <v>Sử dụng bình thường</v>
      </c>
      <c r="K3893" s="46" t="s">
        <v>5525</v>
      </c>
      <c r="L3893" s="46" t="s">
        <v>5523</v>
      </c>
      <c r="M3893" s="46" t="s">
        <v>5524</v>
      </c>
      <c r="N3893" s="48"/>
      <c r="O3893" s="48"/>
      <c r="P3893" s="48"/>
      <c r="Q3893" s="48"/>
      <c r="R3893" s="48"/>
      <c r="S3893" s="48"/>
      <c r="T3893" s="48"/>
      <c r="U3893" s="47" t="s">
        <v>6148</v>
      </c>
      <c r="V3893" s="48"/>
      <c r="W3893" s="48"/>
      <c r="X3893" s="48"/>
      <c r="Y3893" s="48"/>
      <c r="Z3893" s="48"/>
      <c r="AA3893" s="64">
        <v>4620000</v>
      </c>
      <c r="AB3893" s="61">
        <v>1</v>
      </c>
      <c r="AC3893" s="61">
        <v>0</v>
      </c>
      <c r="AD3893" s="48"/>
      <c r="AE3893" s="48"/>
      <c r="AF3893" s="48"/>
      <c r="AG3893" s="62"/>
      <c r="AH3893" s="62"/>
      <c r="AI3893" s="62"/>
      <c r="AJ3893" s="48"/>
      <c r="AK3893" s="61" t="str">
        <f>VLOOKUP(L3893,'[2]Bảng chi tiết công cụ dụng cụ'!$A$8:$AC$4035,27,0)</f>
        <v>TUVAN</v>
      </c>
      <c r="AL3893" s="61">
        <v>15311001</v>
      </c>
      <c r="AM3893" s="61">
        <v>33121001</v>
      </c>
      <c r="AN3893" s="48"/>
      <c r="AO3893" s="48"/>
      <c r="AP3893" s="61" t="s">
        <v>6175</v>
      </c>
      <c r="AQ3893" s="61" t="s">
        <v>6164</v>
      </c>
      <c r="AR3893" s="48"/>
      <c r="AS3893" s="65">
        <v>42887</v>
      </c>
      <c r="AT3893" s="34" t="s">
        <v>77</v>
      </c>
    </row>
    <row r="3894" spans="1:46" ht="31.5">
      <c r="A3894" s="43">
        <v>3889</v>
      </c>
      <c r="B3894" s="43" t="s">
        <v>5526</v>
      </c>
      <c r="C3894" s="43" t="str">
        <f t="shared" si="74"/>
        <v>Dùng chung TVTCDN, đặt cạnh cửa sổ gần Ms Tú</v>
      </c>
      <c r="D3894" s="43" t="s">
        <v>6604</v>
      </c>
      <c r="E3894" s="43"/>
      <c r="F3894" s="43" t="str">
        <f>VLOOKUP(H3894,'DM BPSD'!$A$2:$G$30,6,0)</f>
        <v>Lương Thúy Ngân</v>
      </c>
      <c r="G3894" s="43">
        <f>VLOOKUP(F3894,'DS Nhân viên'!$A$2:$B$577,2,0)</f>
        <v>900036</v>
      </c>
      <c r="H3894" s="49" t="s">
        <v>5482</v>
      </c>
      <c r="I3894" s="43"/>
      <c r="J3894" s="83" t="str">
        <f>VLOOKUP(B3894,'BBKK 30.6'!B3909:H8284,7,0)</f>
        <v>Sử dụng bình thường</v>
      </c>
      <c r="K3894" s="46" t="s">
        <v>5527</v>
      </c>
      <c r="L3894" s="46" t="s">
        <v>5526</v>
      </c>
      <c r="M3894" s="46" t="s">
        <v>1535</v>
      </c>
      <c r="N3894" s="48"/>
      <c r="O3894" s="48"/>
      <c r="P3894" s="48"/>
      <c r="Q3894" s="48"/>
      <c r="R3894" s="48"/>
      <c r="S3894" s="48"/>
      <c r="T3894" s="48"/>
      <c r="U3894" s="47" t="s">
        <v>6148</v>
      </c>
      <c r="V3894" s="48"/>
      <c r="W3894" s="48"/>
      <c r="X3894" s="48"/>
      <c r="Y3894" s="48"/>
      <c r="Z3894" s="48"/>
      <c r="AA3894" s="64">
        <v>3960000</v>
      </c>
      <c r="AB3894" s="61">
        <v>1</v>
      </c>
      <c r="AC3894" s="61">
        <v>0</v>
      </c>
      <c r="AD3894" s="48"/>
      <c r="AE3894" s="48"/>
      <c r="AF3894" s="48"/>
      <c r="AG3894" s="62"/>
      <c r="AH3894" s="62"/>
      <c r="AI3894" s="62"/>
      <c r="AJ3894" s="48"/>
      <c r="AK3894" s="61" t="str">
        <f>VLOOKUP(L3894,'[2]Bảng chi tiết công cụ dụng cụ'!$A$8:$AC$4035,27,0)</f>
        <v>TUVAN</v>
      </c>
      <c r="AL3894" s="61">
        <v>15311001</v>
      </c>
      <c r="AM3894" s="61">
        <v>33121001</v>
      </c>
      <c r="AN3894" s="48"/>
      <c r="AO3894" s="48"/>
      <c r="AP3894" s="61" t="s">
        <v>6175</v>
      </c>
      <c r="AQ3894" s="61" t="s">
        <v>6164</v>
      </c>
      <c r="AR3894" s="48"/>
      <c r="AS3894" s="65">
        <v>42887</v>
      </c>
      <c r="AT3894" s="34" t="s">
        <v>77</v>
      </c>
    </row>
    <row r="3895" spans="1:46" ht="31.5">
      <c r="A3895" s="43">
        <v>3890</v>
      </c>
      <c r="B3895" s="43" t="s">
        <v>5528</v>
      </c>
      <c r="C3895" s="43" t="str">
        <f t="shared" si="74"/>
        <v>Dùng chung TVTCDN, sau lưng LĐP</v>
      </c>
      <c r="D3895" s="43" t="s">
        <v>6604</v>
      </c>
      <c r="E3895" s="43"/>
      <c r="F3895" s="43" t="str">
        <f>VLOOKUP(H3895,'DM BPSD'!$A$2:$G$30,6,0)</f>
        <v>Lương Thúy Ngân</v>
      </c>
      <c r="G3895" s="43">
        <f>VLOOKUP(F3895,'DS Nhân viên'!$A$2:$B$577,2,0)</f>
        <v>900036</v>
      </c>
      <c r="H3895" s="49" t="s">
        <v>5482</v>
      </c>
      <c r="I3895" s="43"/>
      <c r="J3895" s="83" t="str">
        <f>VLOOKUP(B3895,'BBKK 30.6'!B3910:H8285,7,0)</f>
        <v>Sử dụng bình thường</v>
      </c>
      <c r="K3895" s="46" t="s">
        <v>5529</v>
      </c>
      <c r="L3895" s="46" t="s">
        <v>5528</v>
      </c>
      <c r="M3895" s="46" t="s">
        <v>1535</v>
      </c>
      <c r="N3895" s="48"/>
      <c r="O3895" s="48"/>
      <c r="P3895" s="48"/>
      <c r="Q3895" s="48"/>
      <c r="R3895" s="48"/>
      <c r="S3895" s="48"/>
      <c r="T3895" s="48"/>
      <c r="U3895" s="47" t="s">
        <v>6148</v>
      </c>
      <c r="V3895" s="48"/>
      <c r="W3895" s="48"/>
      <c r="X3895" s="48"/>
      <c r="Y3895" s="48"/>
      <c r="Z3895" s="48"/>
      <c r="AA3895" s="64">
        <v>3960000</v>
      </c>
      <c r="AB3895" s="61">
        <v>1</v>
      </c>
      <c r="AC3895" s="61">
        <v>0</v>
      </c>
      <c r="AD3895" s="48"/>
      <c r="AE3895" s="48"/>
      <c r="AF3895" s="48"/>
      <c r="AG3895" s="62"/>
      <c r="AH3895" s="62"/>
      <c r="AI3895" s="62"/>
      <c r="AJ3895" s="48"/>
      <c r="AK3895" s="61" t="str">
        <f>VLOOKUP(L3895,'[2]Bảng chi tiết công cụ dụng cụ'!$A$8:$AC$4035,27,0)</f>
        <v>TUVAN</v>
      </c>
      <c r="AL3895" s="61">
        <v>15311001</v>
      </c>
      <c r="AM3895" s="61">
        <v>33121001</v>
      </c>
      <c r="AN3895" s="48"/>
      <c r="AO3895" s="48"/>
      <c r="AP3895" s="61" t="s">
        <v>6175</v>
      </c>
      <c r="AQ3895" s="61" t="s">
        <v>6164</v>
      </c>
      <c r="AR3895" s="48"/>
      <c r="AS3895" s="65">
        <v>42887</v>
      </c>
      <c r="AT3895" s="34" t="s">
        <v>77</v>
      </c>
    </row>
    <row r="3896" spans="1:46" ht="31.5">
      <c r="A3896" s="43">
        <v>3891</v>
      </c>
      <c r="B3896" s="43" t="s">
        <v>5530</v>
      </c>
      <c r="C3896" s="43" t="str">
        <f t="shared" si="74"/>
        <v>Dùng chung TVTCDN, sau lưng LĐP</v>
      </c>
      <c r="D3896" s="43" t="s">
        <v>6604</v>
      </c>
      <c r="E3896" s="43"/>
      <c r="F3896" s="43" t="str">
        <f>VLOOKUP(H3896,'DM BPSD'!$A$2:$G$30,6,0)</f>
        <v>Lương Thúy Ngân</v>
      </c>
      <c r="G3896" s="43">
        <f>VLOOKUP(F3896,'DS Nhân viên'!$A$2:$B$577,2,0)</f>
        <v>900036</v>
      </c>
      <c r="H3896" s="49" t="s">
        <v>5482</v>
      </c>
      <c r="I3896" s="43"/>
      <c r="J3896" s="83" t="str">
        <f>VLOOKUP(B3896,'BBKK 30.6'!B3911:H8286,7,0)</f>
        <v>Sử dụng bình thường</v>
      </c>
      <c r="K3896" s="46" t="s">
        <v>5529</v>
      </c>
      <c r="L3896" s="46" t="s">
        <v>5530</v>
      </c>
      <c r="M3896" s="46" t="s">
        <v>1535</v>
      </c>
      <c r="N3896" s="48"/>
      <c r="O3896" s="48"/>
      <c r="P3896" s="48"/>
      <c r="Q3896" s="48"/>
      <c r="R3896" s="48"/>
      <c r="S3896" s="48"/>
      <c r="T3896" s="48"/>
      <c r="U3896" s="47" t="s">
        <v>6148</v>
      </c>
      <c r="V3896" s="48"/>
      <c r="W3896" s="48"/>
      <c r="X3896" s="48"/>
      <c r="Y3896" s="48"/>
      <c r="Z3896" s="48"/>
      <c r="AA3896" s="64">
        <v>3960000</v>
      </c>
      <c r="AB3896" s="61">
        <v>1</v>
      </c>
      <c r="AC3896" s="61">
        <v>0</v>
      </c>
      <c r="AD3896" s="48"/>
      <c r="AE3896" s="48"/>
      <c r="AF3896" s="48"/>
      <c r="AG3896" s="62"/>
      <c r="AH3896" s="62"/>
      <c r="AI3896" s="62"/>
      <c r="AJ3896" s="48"/>
      <c r="AK3896" s="61" t="str">
        <f>VLOOKUP(L3896,'[2]Bảng chi tiết công cụ dụng cụ'!$A$8:$AC$4035,27,0)</f>
        <v>TUVAN</v>
      </c>
      <c r="AL3896" s="61">
        <v>15311001</v>
      </c>
      <c r="AM3896" s="61">
        <v>33121001</v>
      </c>
      <c r="AN3896" s="48"/>
      <c r="AO3896" s="48"/>
      <c r="AP3896" s="61" t="s">
        <v>6175</v>
      </c>
      <c r="AQ3896" s="61" t="s">
        <v>6164</v>
      </c>
      <c r="AR3896" s="48"/>
      <c r="AS3896" s="65">
        <v>42887</v>
      </c>
      <c r="AT3896" s="34" t="s">
        <v>77</v>
      </c>
    </row>
    <row r="3897" spans="1:46" ht="31.5">
      <c r="A3897" s="43">
        <v>3892</v>
      </c>
      <c r="B3897" s="43" t="s">
        <v>5531</v>
      </c>
      <c r="C3897" s="43" t="str">
        <f t="shared" si="74"/>
        <v>Dùng chung TVTCDN, sau lưng LĐP</v>
      </c>
      <c r="D3897" s="43" t="s">
        <v>6604</v>
      </c>
      <c r="E3897" s="43"/>
      <c r="F3897" s="43" t="str">
        <f>VLOOKUP(H3897,'DM BPSD'!$A$2:$G$30,6,0)</f>
        <v>Lương Thúy Ngân</v>
      </c>
      <c r="G3897" s="43">
        <f>VLOOKUP(F3897,'DS Nhân viên'!$A$2:$B$577,2,0)</f>
        <v>900036</v>
      </c>
      <c r="H3897" s="49" t="s">
        <v>5482</v>
      </c>
      <c r="I3897" s="43"/>
      <c r="J3897" s="83" t="str">
        <f>VLOOKUP(B3897,'BBKK 30.6'!B3912:H8287,7,0)</f>
        <v>Sử dụng bình thường</v>
      </c>
      <c r="K3897" s="46" t="s">
        <v>5529</v>
      </c>
      <c r="L3897" s="46" t="s">
        <v>5531</v>
      </c>
      <c r="M3897" s="46" t="s">
        <v>1535</v>
      </c>
      <c r="N3897" s="48"/>
      <c r="O3897" s="48"/>
      <c r="P3897" s="48"/>
      <c r="Q3897" s="48"/>
      <c r="R3897" s="48"/>
      <c r="S3897" s="48"/>
      <c r="T3897" s="48"/>
      <c r="U3897" s="47" t="s">
        <v>6148</v>
      </c>
      <c r="V3897" s="48"/>
      <c r="W3897" s="48"/>
      <c r="X3897" s="48"/>
      <c r="Y3897" s="48"/>
      <c r="Z3897" s="48"/>
      <c r="AA3897" s="64">
        <v>3960000</v>
      </c>
      <c r="AB3897" s="61">
        <v>1</v>
      </c>
      <c r="AC3897" s="61">
        <v>0</v>
      </c>
      <c r="AD3897" s="48"/>
      <c r="AE3897" s="48"/>
      <c r="AF3897" s="48"/>
      <c r="AG3897" s="62"/>
      <c r="AH3897" s="62"/>
      <c r="AI3897" s="62"/>
      <c r="AJ3897" s="48"/>
      <c r="AK3897" s="61" t="str">
        <f>VLOOKUP(L3897,'[2]Bảng chi tiết công cụ dụng cụ'!$A$8:$AC$4035,27,0)</f>
        <v>TUVAN</v>
      </c>
      <c r="AL3897" s="61">
        <v>15311001</v>
      </c>
      <c r="AM3897" s="61">
        <v>33121001</v>
      </c>
      <c r="AN3897" s="48"/>
      <c r="AO3897" s="48"/>
      <c r="AP3897" s="61" t="s">
        <v>6175</v>
      </c>
      <c r="AQ3897" s="61" t="s">
        <v>6164</v>
      </c>
      <c r="AR3897" s="48"/>
      <c r="AS3897" s="65">
        <v>42887</v>
      </c>
      <c r="AT3897" s="34" t="s">
        <v>77</v>
      </c>
    </row>
    <row r="3898" spans="1:46" ht="31.5">
      <c r="A3898" s="43">
        <v>3893</v>
      </c>
      <c r="B3898" s="43" t="s">
        <v>5532</v>
      </c>
      <c r="C3898" s="43" t="str">
        <f t="shared" si="74"/>
        <v xml:space="preserve">Dùng chung TVTCDN, sau lưng Long </v>
      </c>
      <c r="D3898" s="43" t="s">
        <v>6604</v>
      </c>
      <c r="E3898" s="43"/>
      <c r="F3898" s="43" t="str">
        <f>VLOOKUP(H3898,'DM BPSD'!$A$2:$G$30,6,0)</f>
        <v>Lương Thúy Ngân</v>
      </c>
      <c r="G3898" s="43">
        <f>VLOOKUP(F3898,'DS Nhân viên'!$A$2:$B$577,2,0)</f>
        <v>900036</v>
      </c>
      <c r="H3898" s="49" t="s">
        <v>5482</v>
      </c>
      <c r="I3898" s="43"/>
      <c r="J3898" s="83" t="str">
        <f>VLOOKUP(B3898,'BBKK 30.6'!B3913:H8288,7,0)</f>
        <v>Sử dụng bình thường</v>
      </c>
      <c r="K3898" s="46" t="s">
        <v>5533</v>
      </c>
      <c r="L3898" s="46" t="s">
        <v>5532</v>
      </c>
      <c r="M3898" s="46" t="s">
        <v>5524</v>
      </c>
      <c r="N3898" s="48"/>
      <c r="O3898" s="48"/>
      <c r="P3898" s="48"/>
      <c r="Q3898" s="48"/>
      <c r="R3898" s="48"/>
      <c r="S3898" s="48"/>
      <c r="T3898" s="48"/>
      <c r="U3898" s="47" t="s">
        <v>6148</v>
      </c>
      <c r="V3898" s="48"/>
      <c r="W3898" s="48"/>
      <c r="X3898" s="48"/>
      <c r="Y3898" s="48"/>
      <c r="Z3898" s="48"/>
      <c r="AA3898" s="64">
        <v>4620000</v>
      </c>
      <c r="AB3898" s="61">
        <v>1</v>
      </c>
      <c r="AC3898" s="61">
        <v>0</v>
      </c>
      <c r="AD3898" s="48"/>
      <c r="AE3898" s="48"/>
      <c r="AF3898" s="48"/>
      <c r="AG3898" s="62"/>
      <c r="AH3898" s="62"/>
      <c r="AI3898" s="62"/>
      <c r="AJ3898" s="48"/>
      <c r="AK3898" s="61" t="str">
        <f>VLOOKUP(L3898,'[2]Bảng chi tiết công cụ dụng cụ'!$A$8:$AC$4035,27,0)</f>
        <v>TUVAN</v>
      </c>
      <c r="AL3898" s="61">
        <v>15311001</v>
      </c>
      <c r="AM3898" s="61">
        <v>33121001</v>
      </c>
      <c r="AN3898" s="48"/>
      <c r="AO3898" s="48"/>
      <c r="AP3898" s="61" t="s">
        <v>6175</v>
      </c>
      <c r="AQ3898" s="61" t="s">
        <v>6164</v>
      </c>
      <c r="AR3898" s="48"/>
      <c r="AS3898" s="65">
        <v>42887</v>
      </c>
      <c r="AT3898" s="34" t="s">
        <v>77</v>
      </c>
    </row>
    <row r="3899" spans="1:46" ht="31.5">
      <c r="A3899" s="43">
        <v>3894</v>
      </c>
      <c r="B3899" s="43" t="s">
        <v>5534</v>
      </c>
      <c r="C3899" s="43" t="str">
        <f t="shared" si="74"/>
        <v>Dùng chung TVTCDN, sau lưng Ms Thúy</v>
      </c>
      <c r="D3899" s="43" t="s">
        <v>6604</v>
      </c>
      <c r="E3899" s="43"/>
      <c r="F3899" s="43" t="str">
        <f>VLOOKUP(H3899,'DM BPSD'!$A$2:$G$30,6,0)</f>
        <v>Lương Thúy Ngân</v>
      </c>
      <c r="G3899" s="43">
        <f>VLOOKUP(F3899,'DS Nhân viên'!$A$2:$B$577,2,0)</f>
        <v>900036</v>
      </c>
      <c r="H3899" s="49" t="s">
        <v>5482</v>
      </c>
      <c r="I3899" s="43"/>
      <c r="J3899" s="83" t="str">
        <f>VLOOKUP(B3899,'BBKK 30.6'!B3914:H8289,7,0)</f>
        <v>Sử dụng bình thường</v>
      </c>
      <c r="K3899" s="46" t="s">
        <v>5535</v>
      </c>
      <c r="L3899" s="46" t="s">
        <v>5534</v>
      </c>
      <c r="M3899" s="46" t="s">
        <v>5524</v>
      </c>
      <c r="N3899" s="48"/>
      <c r="O3899" s="48"/>
      <c r="P3899" s="48"/>
      <c r="Q3899" s="48"/>
      <c r="R3899" s="48"/>
      <c r="S3899" s="48"/>
      <c r="T3899" s="48"/>
      <c r="U3899" s="47" t="s">
        <v>6148</v>
      </c>
      <c r="V3899" s="48"/>
      <c r="W3899" s="48"/>
      <c r="X3899" s="48"/>
      <c r="Y3899" s="48"/>
      <c r="Z3899" s="48"/>
      <c r="AA3899" s="64">
        <v>4620000</v>
      </c>
      <c r="AB3899" s="61">
        <v>1</v>
      </c>
      <c r="AC3899" s="61">
        <v>0</v>
      </c>
      <c r="AD3899" s="48"/>
      <c r="AE3899" s="48"/>
      <c r="AF3899" s="48"/>
      <c r="AG3899" s="62"/>
      <c r="AH3899" s="62"/>
      <c r="AI3899" s="62"/>
      <c r="AJ3899" s="48"/>
      <c r="AK3899" s="61" t="str">
        <f>VLOOKUP(L3899,'[2]Bảng chi tiết công cụ dụng cụ'!$A$8:$AC$4035,27,0)</f>
        <v>TUVAN</v>
      </c>
      <c r="AL3899" s="61">
        <v>15311001</v>
      </c>
      <c r="AM3899" s="61">
        <v>33121001</v>
      </c>
      <c r="AN3899" s="48"/>
      <c r="AO3899" s="48"/>
      <c r="AP3899" s="61" t="s">
        <v>6175</v>
      </c>
      <c r="AQ3899" s="61" t="s">
        <v>6164</v>
      </c>
      <c r="AR3899" s="48"/>
      <c r="AS3899" s="65">
        <v>42887</v>
      </c>
      <c r="AT3899" s="34" t="s">
        <v>77</v>
      </c>
    </row>
    <row r="3900" spans="1:46" ht="31.5">
      <c r="A3900" s="43">
        <v>3895</v>
      </c>
      <c r="B3900" s="43" t="s">
        <v>5536</v>
      </c>
      <c r="C3900" s="43" t="str">
        <f t="shared" si="74"/>
        <v>Dùng chung TVTCDN, sau lưng Ms Thúy</v>
      </c>
      <c r="D3900" s="43" t="s">
        <v>6604</v>
      </c>
      <c r="E3900" s="43"/>
      <c r="F3900" s="43" t="str">
        <f>VLOOKUP(H3900,'DM BPSD'!$A$2:$G$30,6,0)</f>
        <v>Lương Thúy Ngân</v>
      </c>
      <c r="G3900" s="43">
        <f>VLOOKUP(F3900,'DS Nhân viên'!$A$2:$B$577,2,0)</f>
        <v>900036</v>
      </c>
      <c r="H3900" s="49" t="s">
        <v>5482</v>
      </c>
      <c r="I3900" s="43"/>
      <c r="J3900" s="83" t="str">
        <f>VLOOKUP(B3900,'BBKK 30.6'!B3915:H8290,7,0)</f>
        <v>Sử dụng bình thường</v>
      </c>
      <c r="K3900" s="46" t="s">
        <v>5535</v>
      </c>
      <c r="L3900" s="46" t="s">
        <v>5536</v>
      </c>
      <c r="M3900" s="46" t="s">
        <v>5524</v>
      </c>
      <c r="N3900" s="48"/>
      <c r="O3900" s="48"/>
      <c r="P3900" s="48"/>
      <c r="Q3900" s="48"/>
      <c r="R3900" s="48"/>
      <c r="S3900" s="48"/>
      <c r="T3900" s="48"/>
      <c r="U3900" s="47" t="s">
        <v>6148</v>
      </c>
      <c r="V3900" s="48"/>
      <c r="W3900" s="48"/>
      <c r="X3900" s="48"/>
      <c r="Y3900" s="48"/>
      <c r="Z3900" s="48"/>
      <c r="AA3900" s="64">
        <v>4620000</v>
      </c>
      <c r="AB3900" s="61">
        <v>1</v>
      </c>
      <c r="AC3900" s="61">
        <v>0</v>
      </c>
      <c r="AD3900" s="48"/>
      <c r="AE3900" s="48"/>
      <c r="AF3900" s="48"/>
      <c r="AG3900" s="62"/>
      <c r="AH3900" s="62"/>
      <c r="AI3900" s="62"/>
      <c r="AJ3900" s="48"/>
      <c r="AK3900" s="61" t="str">
        <f>VLOOKUP(L3900,'[2]Bảng chi tiết công cụ dụng cụ'!$A$8:$AC$4035,27,0)</f>
        <v>TUVAN</v>
      </c>
      <c r="AL3900" s="61">
        <v>15311001</v>
      </c>
      <c r="AM3900" s="61">
        <v>33121001</v>
      </c>
      <c r="AN3900" s="48"/>
      <c r="AO3900" s="48"/>
      <c r="AP3900" s="61" t="s">
        <v>6175</v>
      </c>
      <c r="AQ3900" s="61" t="s">
        <v>6164</v>
      </c>
      <c r="AR3900" s="48"/>
      <c r="AS3900" s="65">
        <v>42887</v>
      </c>
      <c r="AT3900" s="34" t="s">
        <v>77</v>
      </c>
    </row>
    <row r="3901" spans="1:46" ht="31.5">
      <c r="A3901" s="43">
        <v>3896</v>
      </c>
      <c r="B3901" s="43" t="s">
        <v>5537</v>
      </c>
      <c r="C3901" s="43" t="str">
        <f t="shared" si="74"/>
        <v>Dùng chung TVTCDN, sau lưng Ms Thủy</v>
      </c>
      <c r="D3901" s="43" t="s">
        <v>6604</v>
      </c>
      <c r="E3901" s="43"/>
      <c r="F3901" s="43" t="str">
        <f>VLOOKUP(H3901,'DM BPSD'!$A$2:$G$30,6,0)</f>
        <v>Lương Thúy Ngân</v>
      </c>
      <c r="G3901" s="43">
        <f>VLOOKUP(F3901,'DS Nhân viên'!$A$2:$B$577,2,0)</f>
        <v>900036</v>
      </c>
      <c r="H3901" s="49" t="s">
        <v>5482</v>
      </c>
      <c r="I3901" s="43"/>
      <c r="J3901" s="83" t="str">
        <f>VLOOKUP(B3901,'BBKK 30.6'!B3916:H8291,7,0)</f>
        <v>Sử dụng bình thường</v>
      </c>
      <c r="K3901" s="46" t="s">
        <v>5538</v>
      </c>
      <c r="L3901" s="46" t="s">
        <v>5537</v>
      </c>
      <c r="M3901" s="46" t="s">
        <v>1280</v>
      </c>
      <c r="N3901" s="48"/>
      <c r="O3901" s="48"/>
      <c r="P3901" s="48"/>
      <c r="Q3901" s="48"/>
      <c r="R3901" s="48"/>
      <c r="S3901" s="48"/>
      <c r="T3901" s="48"/>
      <c r="U3901" s="47" t="s">
        <v>6148</v>
      </c>
      <c r="V3901" s="48"/>
      <c r="W3901" s="48"/>
      <c r="X3901" s="48"/>
      <c r="Y3901" s="48"/>
      <c r="Z3901" s="48"/>
      <c r="AA3901" s="64">
        <v>10800000</v>
      </c>
      <c r="AB3901" s="61">
        <v>1</v>
      </c>
      <c r="AC3901" s="61">
        <v>0</v>
      </c>
      <c r="AD3901" s="48"/>
      <c r="AE3901" s="48"/>
      <c r="AF3901" s="48"/>
      <c r="AG3901" s="62"/>
      <c r="AH3901" s="62"/>
      <c r="AI3901" s="62"/>
      <c r="AJ3901" s="48"/>
      <c r="AK3901" s="61" t="str">
        <f>VLOOKUP(L3901,'[2]Bảng chi tiết công cụ dụng cụ'!$A$8:$AC$4035,27,0)</f>
        <v>TUVAN</v>
      </c>
      <c r="AL3901" s="61">
        <v>15311001</v>
      </c>
      <c r="AM3901" s="61">
        <v>33121001</v>
      </c>
      <c r="AN3901" s="48"/>
      <c r="AO3901" s="48"/>
      <c r="AP3901" s="61" t="s">
        <v>6175</v>
      </c>
      <c r="AQ3901" s="61" t="s">
        <v>6164</v>
      </c>
      <c r="AR3901" s="48"/>
      <c r="AT3901" s="34" t="s">
        <v>77</v>
      </c>
    </row>
    <row r="3902" spans="1:46" ht="31.5">
      <c r="A3902" s="43">
        <v>3897</v>
      </c>
      <c r="B3902" s="43" t="s">
        <v>5539</v>
      </c>
      <c r="C3902" s="43" t="str">
        <f t="shared" si="74"/>
        <v>Dùng chung TVTCDN, sau lưng Ms Thủy</v>
      </c>
      <c r="D3902" s="43" t="s">
        <v>6604</v>
      </c>
      <c r="E3902" s="43"/>
      <c r="F3902" s="43" t="str">
        <f>VLOOKUP(H3902,'DM BPSD'!$A$2:$G$30,6,0)</f>
        <v>Lương Thúy Ngân</v>
      </c>
      <c r="G3902" s="43">
        <f>VLOOKUP(F3902,'DS Nhân viên'!$A$2:$B$577,2,0)</f>
        <v>900036</v>
      </c>
      <c r="H3902" s="49" t="s">
        <v>5482</v>
      </c>
      <c r="I3902" s="43"/>
      <c r="J3902" s="83" t="str">
        <f>VLOOKUP(B3902,'BBKK 30.6'!B3917:H8292,7,0)</f>
        <v>Sử dụng bình thường</v>
      </c>
      <c r="K3902" s="46" t="s">
        <v>5538</v>
      </c>
      <c r="L3902" s="46" t="s">
        <v>5539</v>
      </c>
      <c r="M3902" s="46" t="s">
        <v>1545</v>
      </c>
      <c r="N3902" s="48"/>
      <c r="O3902" s="48"/>
      <c r="P3902" s="48"/>
      <c r="Q3902" s="48"/>
      <c r="R3902" s="48"/>
      <c r="S3902" s="48"/>
      <c r="T3902" s="48"/>
      <c r="U3902" s="47" t="s">
        <v>6148</v>
      </c>
      <c r="V3902" s="48"/>
      <c r="W3902" s="48"/>
      <c r="X3902" s="48"/>
      <c r="Y3902" s="48"/>
      <c r="Z3902" s="48"/>
      <c r="AA3902" s="64">
        <v>5913600</v>
      </c>
      <c r="AB3902" s="61">
        <v>1</v>
      </c>
      <c r="AC3902" s="61">
        <v>0</v>
      </c>
      <c r="AD3902" s="48"/>
      <c r="AE3902" s="48"/>
      <c r="AF3902" s="48"/>
      <c r="AG3902" s="62"/>
      <c r="AH3902" s="62"/>
      <c r="AI3902" s="62"/>
      <c r="AJ3902" s="48"/>
      <c r="AK3902" s="61" t="str">
        <f>VLOOKUP(L3902,'[2]Bảng chi tiết công cụ dụng cụ'!$A$8:$AC$4035,27,0)</f>
        <v>TUVAN</v>
      </c>
      <c r="AL3902" s="61">
        <v>15311001</v>
      </c>
      <c r="AM3902" s="61">
        <v>33121001</v>
      </c>
      <c r="AN3902" s="48"/>
      <c r="AO3902" s="48"/>
      <c r="AP3902" s="61" t="s">
        <v>6175</v>
      </c>
      <c r="AQ3902" s="61" t="s">
        <v>6164</v>
      </c>
      <c r="AR3902" s="48"/>
      <c r="AS3902" s="65">
        <v>42887</v>
      </c>
      <c r="AT3902" s="34" t="s">
        <v>77</v>
      </c>
    </row>
    <row r="3903" spans="1:46" ht="31.5">
      <c r="A3903" s="43">
        <v>3898</v>
      </c>
      <c r="B3903" s="43" t="s">
        <v>5540</v>
      </c>
      <c r="C3903" s="43" t="str">
        <f t="shared" si="74"/>
        <v>Dùng chung TVTCDN, sau lưng Ms Thủy</v>
      </c>
      <c r="D3903" s="43" t="s">
        <v>6604</v>
      </c>
      <c r="E3903" s="43"/>
      <c r="F3903" s="43" t="str">
        <f>VLOOKUP(H3903,'DM BPSD'!$A$2:$G$30,6,0)</f>
        <v>Lương Thúy Ngân</v>
      </c>
      <c r="G3903" s="43">
        <f>VLOOKUP(F3903,'DS Nhân viên'!$A$2:$B$577,2,0)</f>
        <v>900036</v>
      </c>
      <c r="H3903" s="49" t="s">
        <v>5482</v>
      </c>
      <c r="I3903" s="43"/>
      <c r="J3903" s="83" t="str">
        <f>VLOOKUP(B3903,'BBKK 30.6'!B3918:H8293,7,0)</f>
        <v>Sử dụng bình thường</v>
      </c>
      <c r="K3903" s="46" t="s">
        <v>5538</v>
      </c>
      <c r="L3903" s="46" t="s">
        <v>5540</v>
      </c>
      <c r="M3903" s="46" t="s">
        <v>1545</v>
      </c>
      <c r="N3903" s="48"/>
      <c r="O3903" s="48"/>
      <c r="P3903" s="48"/>
      <c r="Q3903" s="48"/>
      <c r="R3903" s="48"/>
      <c r="S3903" s="48"/>
      <c r="T3903" s="48"/>
      <c r="U3903" s="47" t="s">
        <v>6148</v>
      </c>
      <c r="V3903" s="48"/>
      <c r="W3903" s="48"/>
      <c r="X3903" s="48"/>
      <c r="Y3903" s="48"/>
      <c r="Z3903" s="48"/>
      <c r="AA3903" s="64">
        <v>5913600</v>
      </c>
      <c r="AB3903" s="61">
        <v>1</v>
      </c>
      <c r="AC3903" s="61">
        <v>0</v>
      </c>
      <c r="AD3903" s="48"/>
      <c r="AE3903" s="48"/>
      <c r="AF3903" s="48"/>
      <c r="AG3903" s="62"/>
      <c r="AH3903" s="62"/>
      <c r="AI3903" s="62"/>
      <c r="AJ3903" s="48"/>
      <c r="AK3903" s="61" t="str">
        <f>VLOOKUP(L3903,'[2]Bảng chi tiết công cụ dụng cụ'!$A$8:$AC$4035,27,0)</f>
        <v>TUVAN</v>
      </c>
      <c r="AL3903" s="61">
        <v>15311001</v>
      </c>
      <c r="AM3903" s="61">
        <v>33121001</v>
      </c>
      <c r="AN3903" s="48"/>
      <c r="AO3903" s="48"/>
      <c r="AP3903" s="61" t="s">
        <v>6175</v>
      </c>
      <c r="AQ3903" s="61" t="s">
        <v>6164</v>
      </c>
      <c r="AR3903" s="48"/>
      <c r="AS3903" s="65">
        <v>42887</v>
      </c>
      <c r="AT3903" s="34" t="s">
        <v>77</v>
      </c>
    </row>
    <row r="3904" spans="1:46" ht="31.5">
      <c r="A3904" s="43">
        <v>3899</v>
      </c>
      <c r="B3904" s="43" t="s">
        <v>5541</v>
      </c>
      <c r="C3904" s="43" t="str">
        <f t="shared" si="74"/>
        <v>Dùng chung TVTCDN, sau lưng Ms Thủy</v>
      </c>
      <c r="D3904" s="43" t="s">
        <v>6604</v>
      </c>
      <c r="E3904" s="43"/>
      <c r="F3904" s="43" t="str">
        <f>VLOOKUP(H3904,'DM BPSD'!$A$2:$G$30,6,0)</f>
        <v>Lương Thúy Ngân</v>
      </c>
      <c r="G3904" s="43">
        <f>VLOOKUP(F3904,'DS Nhân viên'!$A$2:$B$577,2,0)</f>
        <v>900036</v>
      </c>
      <c r="H3904" s="49" t="s">
        <v>5482</v>
      </c>
      <c r="I3904" s="43"/>
      <c r="J3904" s="83" t="str">
        <f>VLOOKUP(B3904,'BBKK 30.6'!B3919:H8294,7,0)</f>
        <v>Sử dụng bình thường</v>
      </c>
      <c r="K3904" s="46" t="s">
        <v>5538</v>
      </c>
      <c r="L3904" s="46" t="s">
        <v>5541</v>
      </c>
      <c r="M3904" s="46" t="s">
        <v>1545</v>
      </c>
      <c r="N3904" s="48"/>
      <c r="O3904" s="48"/>
      <c r="P3904" s="48"/>
      <c r="Q3904" s="48"/>
      <c r="R3904" s="48"/>
      <c r="S3904" s="48"/>
      <c r="T3904" s="48"/>
      <c r="U3904" s="47" t="s">
        <v>6148</v>
      </c>
      <c r="V3904" s="48"/>
      <c r="W3904" s="48"/>
      <c r="X3904" s="48"/>
      <c r="Y3904" s="48"/>
      <c r="Z3904" s="48"/>
      <c r="AA3904" s="64">
        <v>5913600</v>
      </c>
      <c r="AB3904" s="61">
        <v>1</v>
      </c>
      <c r="AC3904" s="61">
        <v>0</v>
      </c>
      <c r="AD3904" s="48"/>
      <c r="AE3904" s="48"/>
      <c r="AF3904" s="48"/>
      <c r="AG3904" s="62"/>
      <c r="AH3904" s="62"/>
      <c r="AI3904" s="62"/>
      <c r="AJ3904" s="48"/>
      <c r="AK3904" s="61" t="str">
        <f>VLOOKUP(L3904,'[2]Bảng chi tiết công cụ dụng cụ'!$A$8:$AC$4035,27,0)</f>
        <v>TUVAN</v>
      </c>
      <c r="AL3904" s="61">
        <v>15311001</v>
      </c>
      <c r="AM3904" s="61">
        <v>33121001</v>
      </c>
      <c r="AN3904" s="48"/>
      <c r="AO3904" s="48"/>
      <c r="AP3904" s="61" t="s">
        <v>6175</v>
      </c>
      <c r="AQ3904" s="61" t="s">
        <v>6164</v>
      </c>
      <c r="AR3904" s="48"/>
      <c r="AS3904" s="65">
        <v>42887</v>
      </c>
      <c r="AT3904" s="34" t="s">
        <v>77</v>
      </c>
    </row>
    <row r="3905" spans="1:46" ht="31.5">
      <c r="A3905" s="43">
        <v>3900</v>
      </c>
      <c r="B3905" s="43" t="s">
        <v>5542</v>
      </c>
      <c r="C3905" s="43" t="str">
        <f t="shared" si="74"/>
        <v>Dùng chung TVTCDN, sau lưng Ms Thủy</v>
      </c>
      <c r="D3905" s="43" t="s">
        <v>6604</v>
      </c>
      <c r="E3905" s="43"/>
      <c r="F3905" s="43" t="str">
        <f>VLOOKUP(H3905,'DM BPSD'!$A$2:$G$30,6,0)</f>
        <v>Lương Thúy Ngân</v>
      </c>
      <c r="G3905" s="43">
        <f>VLOOKUP(F3905,'DS Nhân viên'!$A$2:$B$577,2,0)</f>
        <v>900036</v>
      </c>
      <c r="H3905" s="49" t="s">
        <v>5482</v>
      </c>
      <c r="I3905" s="43"/>
      <c r="J3905" s="83" t="str">
        <f>VLOOKUP(B3905,'BBKK 30.6'!B3920:H8295,7,0)</f>
        <v>Sử dụng bình thường</v>
      </c>
      <c r="K3905" s="46" t="s">
        <v>5538</v>
      </c>
      <c r="L3905" s="46" t="s">
        <v>5542</v>
      </c>
      <c r="M3905" s="46" t="s">
        <v>1545</v>
      </c>
      <c r="N3905" s="48"/>
      <c r="O3905" s="48"/>
      <c r="P3905" s="48"/>
      <c r="Q3905" s="48"/>
      <c r="R3905" s="48"/>
      <c r="S3905" s="48"/>
      <c r="T3905" s="48"/>
      <c r="U3905" s="47" t="s">
        <v>6148</v>
      </c>
      <c r="V3905" s="48"/>
      <c r="W3905" s="48"/>
      <c r="X3905" s="48"/>
      <c r="Y3905" s="48"/>
      <c r="Z3905" s="48"/>
      <c r="AA3905" s="64">
        <v>5913600</v>
      </c>
      <c r="AB3905" s="61">
        <v>1</v>
      </c>
      <c r="AC3905" s="61">
        <v>0</v>
      </c>
      <c r="AD3905" s="48"/>
      <c r="AE3905" s="48"/>
      <c r="AF3905" s="48"/>
      <c r="AG3905" s="62"/>
      <c r="AH3905" s="62"/>
      <c r="AI3905" s="62"/>
      <c r="AJ3905" s="48"/>
      <c r="AK3905" s="61" t="str">
        <f>VLOOKUP(L3905,'[2]Bảng chi tiết công cụ dụng cụ'!$A$8:$AC$4035,27,0)</f>
        <v>TUVAN</v>
      </c>
      <c r="AL3905" s="61">
        <v>15311001</v>
      </c>
      <c r="AM3905" s="61">
        <v>33121001</v>
      </c>
      <c r="AN3905" s="48"/>
      <c r="AO3905" s="48"/>
      <c r="AP3905" s="61" t="s">
        <v>6175</v>
      </c>
      <c r="AQ3905" s="61" t="s">
        <v>6164</v>
      </c>
      <c r="AR3905" s="48"/>
      <c r="AS3905" s="65">
        <v>42887</v>
      </c>
      <c r="AT3905" s="34" t="s">
        <v>77</v>
      </c>
    </row>
    <row r="3906" spans="1:46">
      <c r="A3906" s="43">
        <v>3901</v>
      </c>
      <c r="B3906" s="43" t="s">
        <v>5543</v>
      </c>
      <c r="C3906" s="43" t="str">
        <f t="shared" si="74"/>
        <v>Hoàng Thanh Tú</v>
      </c>
      <c r="D3906" s="43" t="s">
        <v>6604</v>
      </c>
      <c r="E3906" s="43"/>
      <c r="F3906" s="43" t="str">
        <f>VLOOKUP(H3906,'DM BPSD'!$A$2:$G$30,6,0)</f>
        <v>Lương Thúy Ngân</v>
      </c>
      <c r="G3906" s="43">
        <f>VLOOKUP(F3906,'DS Nhân viên'!$A$2:$B$577,2,0)</f>
        <v>900036</v>
      </c>
      <c r="H3906" s="49" t="s">
        <v>5482</v>
      </c>
      <c r="I3906" s="43"/>
      <c r="J3906" s="83" t="str">
        <f>VLOOKUP(B3906,'BBKK 30.6'!B3921:H8296,7,0)</f>
        <v>Sử dụng bình thường</v>
      </c>
      <c r="K3906" s="46" t="s">
        <v>5544</v>
      </c>
      <c r="L3906" s="46" t="s">
        <v>5543</v>
      </c>
      <c r="M3906" s="46" t="s">
        <v>877</v>
      </c>
      <c r="N3906" s="48"/>
      <c r="O3906" s="48"/>
      <c r="P3906" s="48"/>
      <c r="Q3906" s="48"/>
      <c r="R3906" s="48"/>
      <c r="S3906" s="48"/>
      <c r="T3906" s="48"/>
      <c r="U3906" s="47" t="s">
        <v>6148</v>
      </c>
      <c r="V3906" s="48"/>
      <c r="W3906" s="48"/>
      <c r="X3906" s="48"/>
      <c r="Y3906" s="48"/>
      <c r="Z3906" s="48"/>
      <c r="AA3906" s="64">
        <v>1630771</v>
      </c>
      <c r="AB3906" s="61">
        <v>1</v>
      </c>
      <c r="AC3906" s="61">
        <v>0</v>
      </c>
      <c r="AD3906" s="48"/>
      <c r="AE3906" s="48"/>
      <c r="AF3906" s="48"/>
      <c r="AG3906" s="62"/>
      <c r="AH3906" s="62"/>
      <c r="AI3906" s="62"/>
      <c r="AJ3906" s="48"/>
      <c r="AK3906" s="61" t="str">
        <f>VLOOKUP(L3906,'[2]Bảng chi tiết công cụ dụng cụ'!$A$8:$AC$4035,27,0)</f>
        <v>TUVAN</v>
      </c>
      <c r="AL3906" s="61">
        <v>15311001</v>
      </c>
      <c r="AM3906" s="61">
        <v>33121001</v>
      </c>
      <c r="AN3906" s="48"/>
      <c r="AO3906" s="48"/>
      <c r="AP3906" s="61" t="s">
        <v>6175</v>
      </c>
      <c r="AQ3906" s="61" t="s">
        <v>6164</v>
      </c>
      <c r="AR3906" s="48"/>
      <c r="AS3906" s="65">
        <v>42948</v>
      </c>
      <c r="AT3906" s="34" t="s">
        <v>77</v>
      </c>
    </row>
    <row r="3907" spans="1:46">
      <c r="A3907" s="43">
        <v>3902</v>
      </c>
      <c r="B3907" s="43" t="s">
        <v>5545</v>
      </c>
      <c r="C3907" s="43" t="str">
        <f t="shared" si="74"/>
        <v>Hoàng Thanh Tú</v>
      </c>
      <c r="D3907" s="43" t="s">
        <v>6604</v>
      </c>
      <c r="E3907" s="43"/>
      <c r="F3907" s="43" t="str">
        <f>VLOOKUP(H3907,'DM BPSD'!$A$2:$G$30,6,0)</f>
        <v>Lương Thúy Ngân</v>
      </c>
      <c r="G3907" s="43">
        <f>VLOOKUP(F3907,'DS Nhân viên'!$A$2:$B$577,2,0)</f>
        <v>900036</v>
      </c>
      <c r="H3907" s="49" t="s">
        <v>5482</v>
      </c>
      <c r="I3907" s="43"/>
      <c r="J3907" s="83" t="str">
        <f>VLOOKUP(B3907,'BBKK 30.6'!B3922:H8297,7,0)</f>
        <v>Sử dụng bình thường</v>
      </c>
      <c r="K3907" s="46" t="s">
        <v>5544</v>
      </c>
      <c r="L3907" s="46" t="s">
        <v>5545</v>
      </c>
      <c r="M3907" s="46" t="s">
        <v>82</v>
      </c>
      <c r="N3907" s="48"/>
      <c r="O3907" s="48"/>
      <c r="P3907" s="48"/>
      <c r="Q3907" s="48"/>
      <c r="R3907" s="48"/>
      <c r="S3907" s="48"/>
      <c r="T3907" s="48"/>
      <c r="U3907" s="47" t="s">
        <v>6148</v>
      </c>
      <c r="V3907" s="48"/>
      <c r="W3907" s="48"/>
      <c r="X3907" s="48"/>
      <c r="Y3907" s="48"/>
      <c r="Z3907" s="48"/>
      <c r="AA3907" s="64">
        <v>2592000</v>
      </c>
      <c r="AB3907" s="61">
        <v>1</v>
      </c>
      <c r="AC3907" s="61">
        <v>0</v>
      </c>
      <c r="AD3907" s="48"/>
      <c r="AE3907" s="48"/>
      <c r="AF3907" s="48"/>
      <c r="AG3907" s="62"/>
      <c r="AH3907" s="62"/>
      <c r="AI3907" s="62"/>
      <c r="AJ3907" s="48"/>
      <c r="AK3907" s="61" t="str">
        <f>VLOOKUP(L3907,'[2]Bảng chi tiết công cụ dụng cụ'!$A$8:$AC$4035,27,0)</f>
        <v>TUVAN</v>
      </c>
      <c r="AL3907" s="61">
        <v>15311001</v>
      </c>
      <c r="AM3907" s="61">
        <v>33121001</v>
      </c>
      <c r="AN3907" s="48"/>
      <c r="AO3907" s="48"/>
      <c r="AP3907" s="61" t="s">
        <v>6175</v>
      </c>
      <c r="AQ3907" s="61" t="s">
        <v>6164</v>
      </c>
      <c r="AR3907" s="48"/>
      <c r="AT3907" s="34" t="s">
        <v>77</v>
      </c>
    </row>
    <row r="3908" spans="1:46">
      <c r="A3908" s="43">
        <v>3903</v>
      </c>
      <c r="B3908" s="43" t="s">
        <v>5546</v>
      </c>
      <c r="C3908" s="43" t="str">
        <f t="shared" si="74"/>
        <v>Hoàng Thanh Tú</v>
      </c>
      <c r="D3908" s="43" t="s">
        <v>6604</v>
      </c>
      <c r="E3908" s="43"/>
      <c r="F3908" s="43" t="str">
        <f>VLOOKUP(H3908,'DM BPSD'!$A$2:$G$30,6,0)</f>
        <v>Lương Thúy Ngân</v>
      </c>
      <c r="G3908" s="43">
        <f>VLOOKUP(F3908,'DS Nhân viên'!$A$2:$B$577,2,0)</f>
        <v>900036</v>
      </c>
      <c r="H3908" s="49" t="s">
        <v>5482</v>
      </c>
      <c r="I3908" s="43"/>
      <c r="J3908" s="83" t="str">
        <f>VLOOKUP(B3908,'BBKK 30.6'!B3923:H8298,7,0)</f>
        <v>Sử dụng bình thường</v>
      </c>
      <c r="K3908" s="46" t="s">
        <v>5544</v>
      </c>
      <c r="L3908" s="46" t="s">
        <v>5546</v>
      </c>
      <c r="M3908" s="46" t="s">
        <v>880</v>
      </c>
      <c r="N3908" s="48"/>
      <c r="O3908" s="48"/>
      <c r="P3908" s="48"/>
      <c r="Q3908" s="48"/>
      <c r="R3908" s="48"/>
      <c r="S3908" s="48"/>
      <c r="T3908" s="48"/>
      <c r="U3908" s="47" t="s">
        <v>6148</v>
      </c>
      <c r="V3908" s="48"/>
      <c r="W3908" s="48"/>
      <c r="X3908" s="48"/>
      <c r="Y3908" s="48"/>
      <c r="Z3908" s="48"/>
      <c r="AA3908" s="64">
        <v>1815000</v>
      </c>
      <c r="AB3908" s="61">
        <v>1</v>
      </c>
      <c r="AC3908" s="61">
        <v>0</v>
      </c>
      <c r="AD3908" s="48"/>
      <c r="AE3908" s="48"/>
      <c r="AF3908" s="48"/>
      <c r="AG3908" s="62"/>
      <c r="AH3908" s="62"/>
      <c r="AI3908" s="62"/>
      <c r="AJ3908" s="48"/>
      <c r="AK3908" s="61" t="str">
        <f>VLOOKUP(L3908,'[2]Bảng chi tiết công cụ dụng cụ'!$A$8:$AC$4035,27,0)</f>
        <v>TUVAN</v>
      </c>
      <c r="AL3908" s="61">
        <v>15311001</v>
      </c>
      <c r="AM3908" s="61">
        <v>33121001</v>
      </c>
      <c r="AN3908" s="48"/>
      <c r="AO3908" s="48"/>
      <c r="AP3908" s="61" t="s">
        <v>6174</v>
      </c>
      <c r="AQ3908" s="61" t="s">
        <v>6164</v>
      </c>
      <c r="AR3908" s="48"/>
      <c r="AS3908" s="65">
        <v>42887</v>
      </c>
      <c r="AT3908" s="34" t="s">
        <v>77</v>
      </c>
    </row>
    <row r="3909" spans="1:46">
      <c r="A3909" s="43">
        <v>3904</v>
      </c>
      <c r="B3909" s="43" t="s">
        <v>5547</v>
      </c>
      <c r="C3909" s="43" t="str">
        <f t="shared" si="74"/>
        <v>Hoàng Thanh Tú</v>
      </c>
      <c r="D3909" s="43" t="s">
        <v>6604</v>
      </c>
      <c r="E3909" s="43"/>
      <c r="F3909" s="43" t="str">
        <f>VLOOKUP(H3909,'DM BPSD'!$A$2:$G$30,6,0)</f>
        <v>Lương Thúy Ngân</v>
      </c>
      <c r="G3909" s="43">
        <f>VLOOKUP(F3909,'DS Nhân viên'!$A$2:$B$577,2,0)</f>
        <v>900036</v>
      </c>
      <c r="H3909" s="49" t="s">
        <v>5482</v>
      </c>
      <c r="I3909" s="43"/>
      <c r="J3909" s="83" t="str">
        <f>VLOOKUP(B3909,'BBKK 30.6'!B3924:H8299,7,0)</f>
        <v>Sử dụng bình thường</v>
      </c>
      <c r="K3909" s="46" t="s">
        <v>5544</v>
      </c>
      <c r="L3909" s="46" t="s">
        <v>5547</v>
      </c>
      <c r="M3909" s="46" t="s">
        <v>169</v>
      </c>
      <c r="N3909" s="48"/>
      <c r="O3909" s="48"/>
      <c r="P3909" s="48"/>
      <c r="Q3909" s="48"/>
      <c r="R3909" s="48"/>
      <c r="S3909" s="48"/>
      <c r="T3909" s="48"/>
      <c r="U3909" s="47" t="s">
        <v>6148</v>
      </c>
      <c r="V3909" s="48"/>
      <c r="W3909" s="48"/>
      <c r="X3909" s="48"/>
      <c r="Y3909" s="48"/>
      <c r="Z3909" s="48"/>
      <c r="AA3909" s="64">
        <v>2310000</v>
      </c>
      <c r="AB3909" s="61">
        <v>1</v>
      </c>
      <c r="AC3909" s="61">
        <v>0</v>
      </c>
      <c r="AD3909" s="48"/>
      <c r="AE3909" s="48"/>
      <c r="AF3909" s="48"/>
      <c r="AG3909" s="62"/>
      <c r="AH3909" s="62"/>
      <c r="AI3909" s="62"/>
      <c r="AJ3909" s="48"/>
      <c r="AK3909" s="61" t="str">
        <f>VLOOKUP(L3909,'[2]Bảng chi tiết công cụ dụng cụ'!$A$8:$AC$4035,27,0)</f>
        <v>TUVAN</v>
      </c>
      <c r="AL3909" s="61">
        <v>15311001</v>
      </c>
      <c r="AM3909" s="61">
        <v>33121001</v>
      </c>
      <c r="AN3909" s="48"/>
      <c r="AO3909" s="48"/>
      <c r="AP3909" s="61" t="s">
        <v>6175</v>
      </c>
      <c r="AQ3909" s="61" t="s">
        <v>6164</v>
      </c>
      <c r="AR3909" s="48"/>
      <c r="AS3909" s="65">
        <v>44007</v>
      </c>
      <c r="AT3909" s="34" t="s">
        <v>77</v>
      </c>
    </row>
    <row r="3910" spans="1:46">
      <c r="A3910" s="43">
        <v>3905</v>
      </c>
      <c r="B3910" s="43" t="s">
        <v>5548</v>
      </c>
      <c r="C3910" s="43" t="str">
        <f t="shared" si="74"/>
        <v>Hoàng Thanh Tú</v>
      </c>
      <c r="D3910" s="43" t="s">
        <v>6604</v>
      </c>
      <c r="E3910" s="43"/>
      <c r="F3910" s="43" t="str">
        <f>VLOOKUP(H3910,'DM BPSD'!$A$2:$G$30,6,0)</f>
        <v>Lương Thúy Ngân</v>
      </c>
      <c r="G3910" s="43">
        <f>VLOOKUP(F3910,'DS Nhân viên'!$A$2:$B$577,2,0)</f>
        <v>900036</v>
      </c>
      <c r="H3910" s="49" t="s">
        <v>5482</v>
      </c>
      <c r="I3910" s="43"/>
      <c r="J3910" s="83" t="str">
        <f>VLOOKUP(B3910,'BBKK 30.6'!B3925:H8300,7,0)</f>
        <v>Sử dụng bình thường</v>
      </c>
      <c r="K3910" s="46" t="s">
        <v>5544</v>
      </c>
      <c r="L3910" s="46" t="s">
        <v>5548</v>
      </c>
      <c r="M3910" s="46" t="s">
        <v>171</v>
      </c>
      <c r="N3910" s="48"/>
      <c r="O3910" s="48"/>
      <c r="P3910" s="48"/>
      <c r="Q3910" s="48"/>
      <c r="R3910" s="48"/>
      <c r="S3910" s="48"/>
      <c r="T3910" s="48"/>
      <c r="U3910" s="47" t="s">
        <v>6148</v>
      </c>
      <c r="V3910" s="48"/>
      <c r="W3910" s="48"/>
      <c r="X3910" s="48"/>
      <c r="Y3910" s="48"/>
      <c r="Z3910" s="48"/>
      <c r="AA3910" s="64">
        <v>14465000</v>
      </c>
      <c r="AB3910" s="61">
        <v>1</v>
      </c>
      <c r="AC3910" s="61">
        <v>0</v>
      </c>
      <c r="AD3910" s="48"/>
      <c r="AE3910" s="48"/>
      <c r="AF3910" s="48"/>
      <c r="AG3910" s="62"/>
      <c r="AH3910" s="62"/>
      <c r="AI3910" s="62"/>
      <c r="AJ3910" s="48"/>
      <c r="AK3910" s="61" t="str">
        <f>VLOOKUP(L3910,'[2]Bảng chi tiết công cụ dụng cụ'!$A$8:$AC$4035,27,0)</f>
        <v>TUVAN</v>
      </c>
      <c r="AL3910" s="61">
        <v>15312001</v>
      </c>
      <c r="AM3910" s="61">
        <v>33121001</v>
      </c>
      <c r="AN3910" s="48"/>
      <c r="AO3910" s="48"/>
      <c r="AP3910" s="61" t="s">
        <v>6175</v>
      </c>
      <c r="AQ3910" s="61" t="s">
        <v>6164</v>
      </c>
      <c r="AR3910" s="48"/>
      <c r="AT3910" s="34" t="s">
        <v>77</v>
      </c>
    </row>
    <row r="3911" spans="1:46">
      <c r="A3911" s="43">
        <v>3906</v>
      </c>
      <c r="B3911" s="43" t="s">
        <v>5549</v>
      </c>
      <c r="C3911" s="43" t="str">
        <f t="shared" ref="C3911:C3974" si="75">K3911</f>
        <v>Hoàng Thanh Tú</v>
      </c>
      <c r="D3911" s="43" t="s">
        <v>6604</v>
      </c>
      <c r="E3911" s="43"/>
      <c r="F3911" s="43" t="str">
        <f>VLOOKUP(H3911,'DM BPSD'!$A$2:$G$30,6,0)</f>
        <v>Lương Thúy Ngân</v>
      </c>
      <c r="G3911" s="43">
        <f>VLOOKUP(F3911,'DS Nhân viên'!$A$2:$B$577,2,0)</f>
        <v>900036</v>
      </c>
      <c r="H3911" s="49" t="s">
        <v>5482</v>
      </c>
      <c r="I3911" s="43"/>
      <c r="J3911" s="83" t="str">
        <f>VLOOKUP(B3911,'BBKK 30.6'!B3926:H8301,7,0)</f>
        <v>Sử dụng bình thường</v>
      </c>
      <c r="K3911" s="46" t="s">
        <v>5544</v>
      </c>
      <c r="L3911" s="46" t="s">
        <v>5549</v>
      </c>
      <c r="M3911" s="46" t="s">
        <v>401</v>
      </c>
      <c r="N3911" s="48"/>
      <c r="O3911" s="48"/>
      <c r="P3911" s="48"/>
      <c r="Q3911" s="48"/>
      <c r="R3911" s="48"/>
      <c r="S3911" s="48"/>
      <c r="T3911" s="48"/>
      <c r="U3911" s="47" t="s">
        <v>6148</v>
      </c>
      <c r="V3911" s="48"/>
      <c r="W3911" s="48"/>
      <c r="X3911" s="48"/>
      <c r="Y3911" s="48"/>
      <c r="Z3911" s="48"/>
      <c r="AA3911" s="64">
        <v>18865000</v>
      </c>
      <c r="AB3911" s="61">
        <v>1</v>
      </c>
      <c r="AC3911" s="61">
        <v>0</v>
      </c>
      <c r="AD3911" s="48"/>
      <c r="AE3911" s="48"/>
      <c r="AF3911" s="48"/>
      <c r="AG3911" s="62"/>
      <c r="AH3911" s="62"/>
      <c r="AI3911" s="62"/>
      <c r="AJ3911" s="48"/>
      <c r="AK3911" s="61" t="str">
        <f>VLOOKUP(L3911,'[2]Bảng chi tiết công cụ dụng cụ'!$A$8:$AC$4035,27,0)</f>
        <v>TUVAN</v>
      </c>
      <c r="AL3911" s="61">
        <v>15312001</v>
      </c>
      <c r="AM3911" s="61">
        <v>33121001</v>
      </c>
      <c r="AN3911" s="48"/>
      <c r="AO3911" s="48"/>
      <c r="AP3911" s="61" t="s">
        <v>6175</v>
      </c>
      <c r="AQ3911" s="61" t="s">
        <v>6164</v>
      </c>
      <c r="AR3911" s="48"/>
      <c r="AS3911" s="65">
        <v>44007</v>
      </c>
      <c r="AT3911" s="34" t="s">
        <v>77</v>
      </c>
    </row>
    <row r="3912" spans="1:46">
      <c r="A3912" s="43">
        <v>3907</v>
      </c>
      <c r="B3912" s="43" t="s">
        <v>5550</v>
      </c>
      <c r="C3912" s="43" t="str">
        <f t="shared" si="75"/>
        <v>Hoàng Thanh Tú</v>
      </c>
      <c r="D3912" s="43" t="s">
        <v>6604</v>
      </c>
      <c r="E3912" s="43"/>
      <c r="F3912" s="43" t="str">
        <f>VLOOKUP(H3912,'DM BPSD'!$A$2:$G$30,6,0)</f>
        <v>Lương Thúy Ngân</v>
      </c>
      <c r="G3912" s="43">
        <f>VLOOKUP(F3912,'DS Nhân viên'!$A$2:$B$577,2,0)</f>
        <v>900036</v>
      </c>
      <c r="H3912" s="49" t="s">
        <v>5482</v>
      </c>
      <c r="I3912" s="43"/>
      <c r="J3912" s="83" t="str">
        <f>VLOOKUP(B3912,'BBKK 30.6'!B3927:H8302,7,0)</f>
        <v>Sử dụng bình thường</v>
      </c>
      <c r="K3912" s="46" t="s">
        <v>5544</v>
      </c>
      <c r="L3912" s="46" t="s">
        <v>5550</v>
      </c>
      <c r="M3912" s="46" t="s">
        <v>895</v>
      </c>
      <c r="N3912" s="48"/>
      <c r="O3912" s="48"/>
      <c r="P3912" s="48"/>
      <c r="Q3912" s="48"/>
      <c r="R3912" s="48"/>
      <c r="S3912" s="48"/>
      <c r="T3912" s="48"/>
      <c r="U3912" s="47" t="s">
        <v>6148</v>
      </c>
      <c r="V3912" s="48"/>
      <c r="W3912" s="48"/>
      <c r="X3912" s="48"/>
      <c r="Y3912" s="48"/>
      <c r="Z3912" s="48"/>
      <c r="AA3912" s="64">
        <v>5500000</v>
      </c>
      <c r="AB3912" s="61">
        <v>1</v>
      </c>
      <c r="AC3912" s="61">
        <v>0</v>
      </c>
      <c r="AD3912" s="48"/>
      <c r="AE3912" s="48"/>
      <c r="AF3912" s="48"/>
      <c r="AG3912" s="62"/>
      <c r="AH3912" s="62"/>
      <c r="AI3912" s="62"/>
      <c r="AJ3912" s="48"/>
      <c r="AK3912" s="61" t="str">
        <f>VLOOKUP(L3912,'[2]Bảng chi tiết công cụ dụng cụ'!$A$8:$AC$4035,27,0)</f>
        <v>TUVAN</v>
      </c>
      <c r="AL3912" s="61">
        <v>15311001</v>
      </c>
      <c r="AM3912" s="61">
        <v>33121001</v>
      </c>
      <c r="AN3912" s="48"/>
      <c r="AO3912" s="48"/>
      <c r="AP3912" s="61" t="s">
        <v>6175</v>
      </c>
      <c r="AQ3912" s="61" t="s">
        <v>6164</v>
      </c>
      <c r="AR3912" s="48"/>
      <c r="AS3912" s="65">
        <v>42887</v>
      </c>
      <c r="AT3912" s="34" t="s">
        <v>77</v>
      </c>
    </row>
    <row r="3913" spans="1:46">
      <c r="A3913" s="43">
        <v>3908</v>
      </c>
      <c r="B3913" s="43" t="s">
        <v>5551</v>
      </c>
      <c r="C3913" s="43" t="str">
        <f t="shared" si="75"/>
        <v>Hoàng Thanh Tú</v>
      </c>
      <c r="D3913" s="43" t="s">
        <v>6604</v>
      </c>
      <c r="E3913" s="43"/>
      <c r="F3913" s="43" t="str">
        <f>VLOOKUP(H3913,'DM BPSD'!$A$2:$G$30,6,0)</f>
        <v>Lương Thúy Ngân</v>
      </c>
      <c r="G3913" s="43">
        <f>VLOOKUP(F3913,'DS Nhân viên'!$A$2:$B$577,2,0)</f>
        <v>900036</v>
      </c>
      <c r="H3913" s="49" t="s">
        <v>5482</v>
      </c>
      <c r="I3913" s="43"/>
      <c r="J3913" s="83" t="str">
        <f>VLOOKUP(B3913,'BBKK 30.6'!B3928:H8303,7,0)</f>
        <v>Sử dụng bình thường</v>
      </c>
      <c r="K3913" s="46" t="s">
        <v>5544</v>
      </c>
      <c r="L3913" s="46" t="s">
        <v>5551</v>
      </c>
      <c r="M3913" s="46" t="s">
        <v>177</v>
      </c>
      <c r="N3913" s="48"/>
      <c r="O3913" s="48"/>
      <c r="P3913" s="48"/>
      <c r="Q3913" s="48"/>
      <c r="R3913" s="48"/>
      <c r="S3913" s="48"/>
      <c r="T3913" s="48"/>
      <c r="U3913" s="47" t="s">
        <v>6148</v>
      </c>
      <c r="V3913" s="48"/>
      <c r="W3913" s="48"/>
      <c r="X3913" s="48"/>
      <c r="Y3913" s="48"/>
      <c r="Z3913" s="48"/>
      <c r="AA3913" s="64">
        <v>4760000</v>
      </c>
      <c r="AB3913" s="61">
        <v>1</v>
      </c>
      <c r="AC3913" s="61">
        <v>0</v>
      </c>
      <c r="AD3913" s="48"/>
      <c r="AE3913" s="48"/>
      <c r="AF3913" s="48"/>
      <c r="AG3913" s="62"/>
      <c r="AH3913" s="62"/>
      <c r="AI3913" s="62"/>
      <c r="AJ3913" s="48"/>
      <c r="AK3913" s="61" t="str">
        <f>VLOOKUP(L3913,'[2]Bảng chi tiết công cụ dụng cụ'!$A$8:$AC$4035,27,0)</f>
        <v>TUVAN</v>
      </c>
      <c r="AL3913" s="61">
        <v>15311001</v>
      </c>
      <c r="AM3913" s="61">
        <v>33121001</v>
      </c>
      <c r="AN3913" s="48"/>
      <c r="AO3913" s="48"/>
      <c r="AP3913" s="61" t="s">
        <v>6175</v>
      </c>
      <c r="AQ3913" s="61" t="s">
        <v>6164</v>
      </c>
      <c r="AR3913" s="48"/>
      <c r="AT3913" s="34" t="s">
        <v>77</v>
      </c>
    </row>
    <row r="3914" spans="1:46">
      <c r="A3914" s="43">
        <v>3909</v>
      </c>
      <c r="B3914" s="43" t="s">
        <v>5552</v>
      </c>
      <c r="C3914" s="43" t="str">
        <f t="shared" si="75"/>
        <v>Không ai dùng</v>
      </c>
      <c r="D3914" s="43" t="s">
        <v>1608</v>
      </c>
      <c r="E3914" s="43"/>
      <c r="F3914" s="43" t="str">
        <f>VLOOKUP(H3914,'DM BPSD'!$A$2:$G$30,6,0)</f>
        <v>Lương Thúy Ngân</v>
      </c>
      <c r="G3914" s="43">
        <f>VLOOKUP(F3914,'DS Nhân viên'!$A$2:$B$577,2,0)</f>
        <v>900036</v>
      </c>
      <c r="H3914" s="49" t="s">
        <v>5482</v>
      </c>
      <c r="I3914" s="43"/>
      <c r="J3914" s="83" t="str">
        <f>VLOOKUP(B3914,'BBKK 30.6'!B3929:H8304,7,0)</f>
        <v>Hỏng, không sử dụng được</v>
      </c>
      <c r="K3914" s="46" t="s">
        <v>549</v>
      </c>
      <c r="L3914" s="46" t="s">
        <v>5552</v>
      </c>
      <c r="M3914" s="46" t="s">
        <v>82</v>
      </c>
      <c r="N3914" s="48"/>
      <c r="O3914" s="48"/>
      <c r="P3914" s="48"/>
      <c r="Q3914" s="48"/>
      <c r="R3914" s="48"/>
      <c r="S3914" s="48"/>
      <c r="T3914" s="48"/>
      <c r="U3914" s="47" t="s">
        <v>6148</v>
      </c>
      <c r="V3914" s="48"/>
      <c r="W3914" s="48"/>
      <c r="X3914" s="48"/>
      <c r="Y3914" s="48"/>
      <c r="Z3914" s="48"/>
      <c r="AA3914" s="64">
        <v>2365000</v>
      </c>
      <c r="AB3914" s="61">
        <v>1</v>
      </c>
      <c r="AC3914" s="61">
        <v>0</v>
      </c>
      <c r="AD3914" s="48"/>
      <c r="AE3914" s="48"/>
      <c r="AF3914" s="48"/>
      <c r="AG3914" s="62"/>
      <c r="AH3914" s="62"/>
      <c r="AI3914" s="62"/>
      <c r="AJ3914" s="48"/>
      <c r="AK3914" s="61" t="str">
        <f>VLOOKUP(L3914,'[2]Bảng chi tiết công cụ dụng cụ'!$A$8:$AC$4035,27,0)</f>
        <v>TUVAN</v>
      </c>
      <c r="AL3914" s="61">
        <v>15311001</v>
      </c>
      <c r="AM3914" s="61">
        <v>33121001</v>
      </c>
      <c r="AN3914" s="48"/>
      <c r="AO3914" s="48"/>
      <c r="AP3914" s="61" t="s">
        <v>6175</v>
      </c>
      <c r="AQ3914" s="61" t="s">
        <v>6164</v>
      </c>
      <c r="AR3914" s="48"/>
      <c r="AS3914" s="65">
        <v>42887</v>
      </c>
      <c r="AT3914" s="34" t="s">
        <v>77</v>
      </c>
    </row>
    <row r="3915" spans="1:46">
      <c r="A3915" s="43">
        <v>3910</v>
      </c>
      <c r="B3915" s="43" t="s">
        <v>5553</v>
      </c>
      <c r="C3915" s="43" t="str">
        <f t="shared" si="75"/>
        <v>Lê Thị Lệ Dung</v>
      </c>
      <c r="D3915" s="43" t="s">
        <v>6604</v>
      </c>
      <c r="E3915" s="43"/>
      <c r="F3915" s="43" t="s">
        <v>5554</v>
      </c>
      <c r="G3915" s="43">
        <f>VLOOKUP(F3915,'DS Nhân viên'!$A$2:$B$577,2,0)</f>
        <v>900023</v>
      </c>
      <c r="H3915" s="49" t="s">
        <v>5482</v>
      </c>
      <c r="I3915" s="43"/>
      <c r="J3915" s="83" t="str">
        <f>VLOOKUP(B3915,'BBKK 30.6'!B3930:H8305,7,0)</f>
        <v>Sử dụng bình thường</v>
      </c>
      <c r="K3915" s="46" t="s">
        <v>5554</v>
      </c>
      <c r="L3915" s="46" t="s">
        <v>5553</v>
      </c>
      <c r="M3915" s="46" t="s">
        <v>438</v>
      </c>
      <c r="N3915" s="48"/>
      <c r="O3915" s="48"/>
      <c r="P3915" s="48"/>
      <c r="Q3915" s="48"/>
      <c r="R3915" s="48"/>
      <c r="S3915" s="48"/>
      <c r="T3915" s="48"/>
      <c r="U3915" s="47" t="s">
        <v>6148</v>
      </c>
      <c r="V3915" s="48"/>
      <c r="W3915" s="48"/>
      <c r="X3915" s="48"/>
      <c r="Y3915" s="48"/>
      <c r="Z3915" s="48"/>
      <c r="AA3915" s="64">
        <v>19030000</v>
      </c>
      <c r="AB3915" s="61">
        <v>1</v>
      </c>
      <c r="AC3915" s="61">
        <v>0</v>
      </c>
      <c r="AD3915" s="48"/>
      <c r="AE3915" s="48"/>
      <c r="AF3915" s="48"/>
      <c r="AG3915" s="62"/>
      <c r="AH3915" s="62"/>
      <c r="AI3915" s="62"/>
      <c r="AJ3915" s="48"/>
      <c r="AK3915" s="61" t="str">
        <f>VLOOKUP(L3915,'[2]Bảng chi tiết công cụ dụng cụ'!$A$8:$AC$4035,27,0)</f>
        <v>TUVAN</v>
      </c>
      <c r="AL3915" s="61">
        <v>15312001</v>
      </c>
      <c r="AM3915" s="61">
        <v>33121001</v>
      </c>
      <c r="AN3915" s="48"/>
      <c r="AO3915" s="48"/>
      <c r="AP3915" s="61" t="s">
        <v>6175</v>
      </c>
      <c r="AQ3915" s="61" t="s">
        <v>6164</v>
      </c>
      <c r="AR3915" s="48"/>
      <c r="AT3915" s="34" t="s">
        <v>77</v>
      </c>
    </row>
    <row r="3916" spans="1:46">
      <c r="A3916" s="43">
        <v>3911</v>
      </c>
      <c r="B3916" s="43" t="s">
        <v>5555</v>
      </c>
      <c r="C3916" s="43" t="str">
        <f t="shared" si="75"/>
        <v>Lê Thị Lệ Dung</v>
      </c>
      <c r="D3916" s="43" t="s">
        <v>6604</v>
      </c>
      <c r="E3916" s="43"/>
      <c r="F3916" s="43" t="s">
        <v>5554</v>
      </c>
      <c r="G3916" s="43">
        <f>VLOOKUP(F3916,'DS Nhân viên'!$A$2:$B$577,2,0)</f>
        <v>900023</v>
      </c>
      <c r="H3916" s="49" t="s">
        <v>5482</v>
      </c>
      <c r="I3916" s="43"/>
      <c r="J3916" s="83" t="str">
        <f>VLOOKUP(B3916,'BBKK 30.6'!B3931:H8306,7,0)</f>
        <v>Sử dụng bình thường</v>
      </c>
      <c r="K3916" s="46" t="s">
        <v>5554</v>
      </c>
      <c r="L3916" s="46" t="s">
        <v>5555</v>
      </c>
      <c r="M3916" s="46" t="s">
        <v>873</v>
      </c>
      <c r="N3916" s="48"/>
      <c r="O3916" s="48"/>
      <c r="P3916" s="48"/>
      <c r="Q3916" s="48"/>
      <c r="R3916" s="48"/>
      <c r="S3916" s="48"/>
      <c r="T3916" s="48"/>
      <c r="U3916" s="47" t="s">
        <v>6148</v>
      </c>
      <c r="V3916" s="48"/>
      <c r="W3916" s="48"/>
      <c r="X3916" s="48"/>
      <c r="Y3916" s="48"/>
      <c r="Z3916" s="48"/>
      <c r="AA3916" s="64">
        <v>7700000</v>
      </c>
      <c r="AB3916" s="61">
        <v>1</v>
      </c>
      <c r="AC3916" s="61">
        <v>0</v>
      </c>
      <c r="AD3916" s="48"/>
      <c r="AE3916" s="48"/>
      <c r="AF3916" s="48"/>
      <c r="AG3916" s="62"/>
      <c r="AH3916" s="62"/>
      <c r="AI3916" s="62"/>
      <c r="AJ3916" s="48"/>
      <c r="AK3916" s="61" t="str">
        <f>VLOOKUP(L3916,'[2]Bảng chi tiết công cụ dụng cụ'!$A$8:$AC$4035,27,0)</f>
        <v>TUVAN</v>
      </c>
      <c r="AL3916" s="61">
        <v>15311001</v>
      </c>
      <c r="AM3916" s="61">
        <v>33121001</v>
      </c>
      <c r="AN3916" s="48"/>
      <c r="AO3916" s="48"/>
      <c r="AP3916" s="61" t="s">
        <v>6175</v>
      </c>
      <c r="AQ3916" s="61" t="s">
        <v>6164</v>
      </c>
      <c r="AR3916" s="48"/>
      <c r="AS3916" s="65">
        <v>42887</v>
      </c>
      <c r="AT3916" s="34" t="s">
        <v>77</v>
      </c>
    </row>
    <row r="3917" spans="1:46">
      <c r="A3917" s="43">
        <v>3912</v>
      </c>
      <c r="B3917" s="43" t="s">
        <v>5556</v>
      </c>
      <c r="C3917" s="43" t="str">
        <f t="shared" si="75"/>
        <v>Lê Thị Lệ Dung</v>
      </c>
      <c r="D3917" s="43" t="s">
        <v>6604</v>
      </c>
      <c r="E3917" s="43"/>
      <c r="F3917" s="43" t="s">
        <v>5554</v>
      </c>
      <c r="G3917" s="43">
        <f>VLOOKUP(F3917,'DS Nhân viên'!$A$2:$B$577,2,0)</f>
        <v>900023</v>
      </c>
      <c r="H3917" s="49" t="s">
        <v>5482</v>
      </c>
      <c r="I3917" s="43"/>
      <c r="J3917" s="83" t="str">
        <f>VLOOKUP(B3917,'BBKK 30.6'!B3932:H8307,7,0)</f>
        <v>Sử dụng bình thường</v>
      </c>
      <c r="K3917" s="46" t="s">
        <v>5554</v>
      </c>
      <c r="L3917" s="46" t="s">
        <v>5556</v>
      </c>
      <c r="M3917" s="46" t="s">
        <v>875</v>
      </c>
      <c r="N3917" s="48"/>
      <c r="O3917" s="48"/>
      <c r="P3917" s="48"/>
      <c r="Q3917" s="48"/>
      <c r="R3917" s="48"/>
      <c r="S3917" s="48"/>
      <c r="T3917" s="48"/>
      <c r="U3917" s="47" t="s">
        <v>6148</v>
      </c>
      <c r="V3917" s="48"/>
      <c r="W3917" s="48"/>
      <c r="X3917" s="48"/>
      <c r="Y3917" s="48"/>
      <c r="Z3917" s="48"/>
      <c r="AA3917" s="64">
        <v>6000000</v>
      </c>
      <c r="AB3917" s="61">
        <v>1</v>
      </c>
      <c r="AC3917" s="61">
        <v>0</v>
      </c>
      <c r="AD3917" s="48"/>
      <c r="AE3917" s="48"/>
      <c r="AF3917" s="48"/>
      <c r="AG3917" s="62"/>
      <c r="AH3917" s="62"/>
      <c r="AI3917" s="62"/>
      <c r="AJ3917" s="48"/>
      <c r="AK3917" s="61" t="str">
        <f>VLOOKUP(L3917,'[2]Bảng chi tiết công cụ dụng cụ'!$A$8:$AC$4035,27,0)</f>
        <v>TUVAN</v>
      </c>
      <c r="AL3917" s="61">
        <v>15311001</v>
      </c>
      <c r="AM3917" s="61">
        <v>33121001</v>
      </c>
      <c r="AN3917" s="48"/>
      <c r="AO3917" s="48"/>
      <c r="AP3917" s="61" t="s">
        <v>6175</v>
      </c>
      <c r="AQ3917" s="61" t="s">
        <v>6164</v>
      </c>
      <c r="AR3917" s="48"/>
      <c r="AT3917" s="34" t="s">
        <v>77</v>
      </c>
    </row>
    <row r="3918" spans="1:46">
      <c r="A3918" s="43">
        <v>3913</v>
      </c>
      <c r="B3918" s="43" t="s">
        <v>5557</v>
      </c>
      <c r="C3918" s="43" t="str">
        <f t="shared" si="75"/>
        <v>Lê Thị Lệ Dung</v>
      </c>
      <c r="D3918" s="43" t="s">
        <v>6604</v>
      </c>
      <c r="E3918" s="43"/>
      <c r="F3918" s="43" t="s">
        <v>5554</v>
      </c>
      <c r="G3918" s="43">
        <f>VLOOKUP(F3918,'DS Nhân viên'!$A$2:$B$577,2,0)</f>
        <v>900023</v>
      </c>
      <c r="H3918" s="49" t="s">
        <v>5482</v>
      </c>
      <c r="I3918" s="43"/>
      <c r="J3918" s="83" t="str">
        <f>VLOOKUP(B3918,'BBKK 30.6'!B3933:H8308,7,0)</f>
        <v>Sử dụng bình thường</v>
      </c>
      <c r="K3918" s="46" t="s">
        <v>5554</v>
      </c>
      <c r="L3918" s="46" t="s">
        <v>5557</v>
      </c>
      <c r="M3918" s="46" t="s">
        <v>877</v>
      </c>
      <c r="N3918" s="48"/>
      <c r="O3918" s="48"/>
      <c r="P3918" s="48"/>
      <c r="Q3918" s="48"/>
      <c r="R3918" s="48"/>
      <c r="S3918" s="48"/>
      <c r="T3918" s="48"/>
      <c r="U3918" s="47" t="s">
        <v>6148</v>
      </c>
      <c r="V3918" s="48"/>
      <c r="W3918" s="48"/>
      <c r="X3918" s="48"/>
      <c r="Y3918" s="48"/>
      <c r="Z3918" s="48"/>
      <c r="AA3918" s="64">
        <v>1630771</v>
      </c>
      <c r="AB3918" s="61">
        <v>1</v>
      </c>
      <c r="AC3918" s="61">
        <v>0</v>
      </c>
      <c r="AD3918" s="48"/>
      <c r="AE3918" s="48"/>
      <c r="AF3918" s="48"/>
      <c r="AG3918" s="62"/>
      <c r="AH3918" s="62"/>
      <c r="AI3918" s="62"/>
      <c r="AJ3918" s="48"/>
      <c r="AK3918" s="61" t="str">
        <f>VLOOKUP(L3918,'[2]Bảng chi tiết công cụ dụng cụ'!$A$8:$AC$4035,27,0)</f>
        <v>TUVAN</v>
      </c>
      <c r="AL3918" s="61">
        <v>15311001</v>
      </c>
      <c r="AM3918" s="61">
        <v>33121001</v>
      </c>
      <c r="AN3918" s="48"/>
      <c r="AO3918" s="48"/>
      <c r="AP3918" s="61" t="s">
        <v>6175</v>
      </c>
      <c r="AQ3918" s="61" t="s">
        <v>6164</v>
      </c>
      <c r="AR3918" s="48"/>
      <c r="AS3918" s="65">
        <v>42948</v>
      </c>
      <c r="AT3918" s="34" t="s">
        <v>77</v>
      </c>
    </row>
    <row r="3919" spans="1:46">
      <c r="A3919" s="43">
        <v>3914</v>
      </c>
      <c r="B3919" s="43" t="s">
        <v>5558</v>
      </c>
      <c r="C3919" s="43" t="str">
        <f t="shared" si="75"/>
        <v>Lê Thị Lệ Dung</v>
      </c>
      <c r="D3919" s="43" t="s">
        <v>6604</v>
      </c>
      <c r="E3919" s="43"/>
      <c r="F3919" s="43" t="s">
        <v>5554</v>
      </c>
      <c r="G3919" s="43">
        <f>VLOOKUP(F3919,'DS Nhân viên'!$A$2:$B$577,2,0)</f>
        <v>900023</v>
      </c>
      <c r="H3919" s="49" t="s">
        <v>5482</v>
      </c>
      <c r="I3919" s="43"/>
      <c r="J3919" s="83" t="str">
        <f>VLOOKUP(B3919,'BBKK 30.6'!B3934:H8309,7,0)</f>
        <v>Sử dụng bình thường</v>
      </c>
      <c r="K3919" s="46" t="s">
        <v>5554</v>
      </c>
      <c r="L3919" s="46" t="s">
        <v>5558</v>
      </c>
      <c r="M3919" s="46" t="s">
        <v>445</v>
      </c>
      <c r="N3919" s="48"/>
      <c r="O3919" s="48"/>
      <c r="P3919" s="48"/>
      <c r="Q3919" s="48"/>
      <c r="R3919" s="48"/>
      <c r="S3919" s="48"/>
      <c r="T3919" s="48"/>
      <c r="U3919" s="47" t="s">
        <v>6148</v>
      </c>
      <c r="V3919" s="48"/>
      <c r="W3919" s="48"/>
      <c r="X3919" s="48"/>
      <c r="Y3919" s="48"/>
      <c r="Z3919" s="48"/>
      <c r="AA3919" s="64">
        <v>3240000</v>
      </c>
      <c r="AB3919" s="61">
        <v>1</v>
      </c>
      <c r="AC3919" s="61">
        <v>0</v>
      </c>
      <c r="AD3919" s="48"/>
      <c r="AE3919" s="48"/>
      <c r="AF3919" s="48"/>
      <c r="AG3919" s="62"/>
      <c r="AH3919" s="62"/>
      <c r="AI3919" s="62"/>
      <c r="AJ3919" s="48"/>
      <c r="AK3919" s="61" t="str">
        <f>VLOOKUP(L3919,'[2]Bảng chi tiết công cụ dụng cụ'!$A$8:$AC$4035,27,0)</f>
        <v>TUVAN</v>
      </c>
      <c r="AL3919" s="61">
        <v>15311001</v>
      </c>
      <c r="AM3919" s="61">
        <v>33121001</v>
      </c>
      <c r="AN3919" s="48"/>
      <c r="AO3919" s="48"/>
      <c r="AP3919" s="61" t="s">
        <v>6175</v>
      </c>
      <c r="AQ3919" s="61" t="s">
        <v>6164</v>
      </c>
      <c r="AR3919" s="48"/>
      <c r="AT3919" s="34" t="s">
        <v>77</v>
      </c>
    </row>
    <row r="3920" spans="1:46">
      <c r="A3920" s="43">
        <v>3915</v>
      </c>
      <c r="B3920" s="43" t="s">
        <v>5559</v>
      </c>
      <c r="C3920" s="43" t="str">
        <f t="shared" si="75"/>
        <v>Lê Thị Lệ Dung</v>
      </c>
      <c r="D3920" s="43" t="s">
        <v>6604</v>
      </c>
      <c r="E3920" s="43"/>
      <c r="F3920" s="43" t="s">
        <v>5554</v>
      </c>
      <c r="G3920" s="43">
        <f>VLOOKUP(F3920,'DS Nhân viên'!$A$2:$B$577,2,0)</f>
        <v>900023</v>
      </c>
      <c r="H3920" s="49" t="s">
        <v>5482</v>
      </c>
      <c r="I3920" s="43"/>
      <c r="J3920" s="83" t="str">
        <f>VLOOKUP(B3920,'BBKK 30.6'!B3935:H8310,7,0)</f>
        <v>Sử dụng bình thường</v>
      </c>
      <c r="K3920" s="46" t="s">
        <v>5554</v>
      </c>
      <c r="L3920" s="46" t="s">
        <v>5559</v>
      </c>
      <c r="M3920" s="46" t="s">
        <v>185</v>
      </c>
      <c r="N3920" s="48"/>
      <c r="O3920" s="48"/>
      <c r="P3920" s="48"/>
      <c r="Q3920" s="48"/>
      <c r="R3920" s="48"/>
      <c r="S3920" s="48"/>
      <c r="T3920" s="48"/>
      <c r="U3920" s="47" t="s">
        <v>6148</v>
      </c>
      <c r="V3920" s="48"/>
      <c r="W3920" s="48"/>
      <c r="X3920" s="48"/>
      <c r="Y3920" s="48"/>
      <c r="Z3920" s="48"/>
      <c r="AA3920" s="64">
        <v>0</v>
      </c>
      <c r="AB3920" s="61">
        <v>1</v>
      </c>
      <c r="AC3920" s="61">
        <v>0</v>
      </c>
      <c r="AD3920" s="48"/>
      <c r="AE3920" s="48"/>
      <c r="AF3920" s="48"/>
      <c r="AG3920" s="62"/>
      <c r="AH3920" s="62"/>
      <c r="AI3920" s="62"/>
      <c r="AJ3920" s="48"/>
      <c r="AK3920" s="61" t="str">
        <f>VLOOKUP(L3920,'[2]Bảng chi tiết công cụ dụng cụ'!$A$8:$AC$4035,27,0)</f>
        <v>TUVAN</v>
      </c>
      <c r="AL3920" s="61">
        <v>15311001</v>
      </c>
      <c r="AM3920" s="61">
        <v>33121001</v>
      </c>
      <c r="AN3920" s="48"/>
      <c r="AO3920" s="48"/>
      <c r="AP3920" s="61" t="s">
        <v>6175</v>
      </c>
      <c r="AQ3920" s="61" t="s">
        <v>6164</v>
      </c>
      <c r="AR3920" s="48"/>
      <c r="AS3920" s="65">
        <v>42401</v>
      </c>
      <c r="AT3920" s="34" t="s">
        <v>77</v>
      </c>
    </row>
    <row r="3921" spans="1:46">
      <c r="A3921" s="43">
        <v>3916</v>
      </c>
      <c r="B3921" s="43" t="s">
        <v>5560</v>
      </c>
      <c r="C3921" s="43" t="str">
        <f t="shared" si="75"/>
        <v>Lê Thị Lệ Dung</v>
      </c>
      <c r="D3921" s="43" t="s">
        <v>6604</v>
      </c>
      <c r="E3921" s="43"/>
      <c r="F3921" s="43" t="s">
        <v>5554</v>
      </c>
      <c r="G3921" s="43">
        <f>VLOOKUP(F3921,'DS Nhân viên'!$A$2:$B$577,2,0)</f>
        <v>900023</v>
      </c>
      <c r="H3921" s="49" t="s">
        <v>5482</v>
      </c>
      <c r="I3921" s="43"/>
      <c r="J3921" s="83" t="str">
        <f>VLOOKUP(B3921,'BBKK 30.6'!B3936:H8311,7,0)</f>
        <v>Sử dụng bình thường</v>
      </c>
      <c r="K3921" s="46" t="s">
        <v>5554</v>
      </c>
      <c r="L3921" s="46" t="s">
        <v>5560</v>
      </c>
      <c r="M3921" s="46" t="s">
        <v>169</v>
      </c>
      <c r="N3921" s="48"/>
      <c r="O3921" s="48"/>
      <c r="P3921" s="48"/>
      <c r="Q3921" s="48"/>
      <c r="R3921" s="48"/>
      <c r="S3921" s="48"/>
      <c r="T3921" s="48"/>
      <c r="U3921" s="47" t="s">
        <v>6148</v>
      </c>
      <c r="V3921" s="48"/>
      <c r="W3921" s="48"/>
      <c r="X3921" s="48"/>
      <c r="Y3921" s="48"/>
      <c r="Z3921" s="48"/>
      <c r="AA3921" s="64">
        <v>2288000</v>
      </c>
      <c r="AB3921" s="61">
        <v>1</v>
      </c>
      <c r="AC3921" s="61">
        <v>0</v>
      </c>
      <c r="AD3921" s="48"/>
      <c r="AE3921" s="48"/>
      <c r="AF3921" s="48"/>
      <c r="AG3921" s="62"/>
      <c r="AH3921" s="62"/>
      <c r="AI3921" s="62"/>
      <c r="AJ3921" s="48"/>
      <c r="AK3921" s="61" t="str">
        <f>VLOOKUP(L3921,'[2]Bảng chi tiết công cụ dụng cụ'!$A$8:$AC$4035,27,0)</f>
        <v>TUVAN</v>
      </c>
      <c r="AL3921" s="61">
        <v>15311001</v>
      </c>
      <c r="AM3921" s="61">
        <v>33121001</v>
      </c>
      <c r="AN3921" s="48"/>
      <c r="AO3921" s="48"/>
      <c r="AP3921" s="61" t="s">
        <v>6175</v>
      </c>
      <c r="AQ3921" s="61" t="s">
        <v>6164</v>
      </c>
      <c r="AR3921" s="48"/>
      <c r="AS3921" s="65">
        <v>43970</v>
      </c>
      <c r="AT3921" s="34" t="s">
        <v>77</v>
      </c>
    </row>
    <row r="3922" spans="1:46">
      <c r="A3922" s="43">
        <v>3917</v>
      </c>
      <c r="B3922" s="43" t="s">
        <v>5561</v>
      </c>
      <c r="C3922" s="43" t="str">
        <f t="shared" si="75"/>
        <v>Lê Thị Lệ Dung</v>
      </c>
      <c r="D3922" s="43" t="s">
        <v>6604</v>
      </c>
      <c r="E3922" s="43"/>
      <c r="F3922" s="43" t="s">
        <v>5554</v>
      </c>
      <c r="G3922" s="43">
        <f>VLOOKUP(F3922,'DS Nhân viên'!$A$2:$B$577,2,0)</f>
        <v>900023</v>
      </c>
      <c r="H3922" s="49" t="s">
        <v>5482</v>
      </c>
      <c r="I3922" s="43"/>
      <c r="J3922" s="83" t="str">
        <f>VLOOKUP(B3922,'BBKK 30.6'!B3937:H8312,7,0)</f>
        <v>Sử dụng bình thường</v>
      </c>
      <c r="K3922" s="46" t="s">
        <v>5554</v>
      </c>
      <c r="L3922" s="46" t="s">
        <v>5561</v>
      </c>
      <c r="M3922" s="46" t="s">
        <v>1271</v>
      </c>
      <c r="N3922" s="48"/>
      <c r="O3922" s="48"/>
      <c r="P3922" s="48"/>
      <c r="Q3922" s="48"/>
      <c r="R3922" s="48"/>
      <c r="S3922" s="48"/>
      <c r="T3922" s="48"/>
      <c r="U3922" s="47" t="s">
        <v>6148</v>
      </c>
      <c r="V3922" s="48"/>
      <c r="W3922" s="48"/>
      <c r="X3922" s="48"/>
      <c r="Y3922" s="48"/>
      <c r="Z3922" s="48"/>
      <c r="AA3922" s="64">
        <v>25190000</v>
      </c>
      <c r="AB3922" s="61">
        <v>1</v>
      </c>
      <c r="AC3922" s="61">
        <v>0</v>
      </c>
      <c r="AD3922" s="48"/>
      <c r="AE3922" s="48"/>
      <c r="AF3922" s="48"/>
      <c r="AG3922" s="62"/>
      <c r="AH3922" s="62"/>
      <c r="AI3922" s="62"/>
      <c r="AJ3922" s="48"/>
      <c r="AK3922" s="61" t="str">
        <f>VLOOKUP(L3922,'[2]Bảng chi tiết công cụ dụng cụ'!$A$8:$AC$4035,27,0)</f>
        <v>TUVAN</v>
      </c>
      <c r="AL3922" s="61">
        <v>15312001</v>
      </c>
      <c r="AM3922" s="61">
        <v>33121001</v>
      </c>
      <c r="AN3922" s="48"/>
      <c r="AO3922" s="48"/>
      <c r="AP3922" s="61" t="s">
        <v>6175</v>
      </c>
      <c r="AQ3922" s="61" t="s">
        <v>6164</v>
      </c>
      <c r="AR3922" s="48"/>
      <c r="AS3922" s="65">
        <v>44494</v>
      </c>
      <c r="AT3922" s="34" t="s">
        <v>77</v>
      </c>
    </row>
    <row r="3923" spans="1:46">
      <c r="A3923" s="43">
        <v>3918</v>
      </c>
      <c r="B3923" s="43" t="s">
        <v>5562</v>
      </c>
      <c r="C3923" s="43" t="str">
        <f t="shared" si="75"/>
        <v>Lê Thị Lệ Dung</v>
      </c>
      <c r="D3923" s="43" t="s">
        <v>6604</v>
      </c>
      <c r="E3923" s="43"/>
      <c r="F3923" s="43" t="s">
        <v>5554</v>
      </c>
      <c r="G3923" s="43">
        <f>VLOOKUP(F3923,'DS Nhân viên'!$A$2:$B$577,2,0)</f>
        <v>900023</v>
      </c>
      <c r="H3923" s="49" t="s">
        <v>5482</v>
      </c>
      <c r="I3923" s="43"/>
      <c r="J3923" s="83" t="str">
        <f>VLOOKUP(B3923,'BBKK 30.6'!B3938:H8313,7,0)</f>
        <v>Sử dụng bình thường</v>
      </c>
      <c r="K3923" s="46" t="s">
        <v>5554</v>
      </c>
      <c r="L3923" s="46" t="s">
        <v>5562</v>
      </c>
      <c r="M3923" s="46" t="s">
        <v>214</v>
      </c>
      <c r="N3923" s="48"/>
      <c r="O3923" s="48"/>
      <c r="P3923" s="48"/>
      <c r="Q3923" s="48"/>
      <c r="R3923" s="48"/>
      <c r="S3923" s="48"/>
      <c r="T3923" s="48"/>
      <c r="U3923" s="47" t="s">
        <v>6148</v>
      </c>
      <c r="V3923" s="48"/>
      <c r="W3923" s="48"/>
      <c r="X3923" s="48"/>
      <c r="Y3923" s="48"/>
      <c r="Z3923" s="48"/>
      <c r="AA3923" s="64">
        <v>21408200</v>
      </c>
      <c r="AB3923" s="61">
        <v>1</v>
      </c>
      <c r="AC3923" s="61">
        <v>0</v>
      </c>
      <c r="AD3923" s="48"/>
      <c r="AE3923" s="48"/>
      <c r="AF3923" s="48"/>
      <c r="AG3923" s="62"/>
      <c r="AH3923" s="62"/>
      <c r="AI3923" s="62"/>
      <c r="AJ3923" s="48"/>
      <c r="AK3923" s="61" t="str">
        <f>VLOOKUP(L3923,'[2]Bảng chi tiết công cụ dụng cụ'!$A$8:$AC$4035,27,0)</f>
        <v>TUVAN</v>
      </c>
      <c r="AL3923" s="61">
        <v>15312001</v>
      </c>
      <c r="AM3923" s="61">
        <v>33121001</v>
      </c>
      <c r="AN3923" s="48"/>
      <c r="AO3923" s="48"/>
      <c r="AP3923" s="61" t="s">
        <v>6175</v>
      </c>
      <c r="AQ3923" s="61" t="s">
        <v>6164</v>
      </c>
      <c r="AR3923" s="48"/>
      <c r="AT3923" s="34" t="s">
        <v>77</v>
      </c>
    </row>
    <row r="3924" spans="1:46">
      <c r="A3924" s="43">
        <v>3919</v>
      </c>
      <c r="B3924" s="43" t="s">
        <v>5563</v>
      </c>
      <c r="C3924" s="43" t="str">
        <f t="shared" si="75"/>
        <v>Lê Thị Lệ Dung</v>
      </c>
      <c r="D3924" s="43" t="s">
        <v>6604</v>
      </c>
      <c r="E3924" s="43"/>
      <c r="F3924" s="43" t="s">
        <v>5554</v>
      </c>
      <c r="G3924" s="43">
        <f>VLOOKUP(F3924,'DS Nhân viên'!$A$2:$B$577,2,0)</f>
        <v>900023</v>
      </c>
      <c r="H3924" s="49" t="s">
        <v>5482</v>
      </c>
      <c r="I3924" s="43"/>
      <c r="J3924" s="83" t="str">
        <f>VLOOKUP(B3924,'BBKK 30.6'!B3939:H8314,7,0)</f>
        <v>Sử dụng bình thường</v>
      </c>
      <c r="K3924" s="46" t="s">
        <v>5554</v>
      </c>
      <c r="L3924" s="46" t="s">
        <v>5563</v>
      </c>
      <c r="M3924" s="46" t="s">
        <v>885</v>
      </c>
      <c r="N3924" s="48"/>
      <c r="O3924" s="48"/>
      <c r="P3924" s="48"/>
      <c r="Q3924" s="48"/>
      <c r="R3924" s="48"/>
      <c r="S3924" s="48"/>
      <c r="T3924" s="48"/>
      <c r="U3924" s="47" t="s">
        <v>6148</v>
      </c>
      <c r="V3924" s="48"/>
      <c r="W3924" s="48"/>
      <c r="X3924" s="48"/>
      <c r="Y3924" s="48"/>
      <c r="Z3924" s="48"/>
      <c r="AA3924" s="64">
        <v>4950000</v>
      </c>
      <c r="AB3924" s="61">
        <v>1</v>
      </c>
      <c r="AC3924" s="61">
        <v>0</v>
      </c>
      <c r="AD3924" s="48"/>
      <c r="AE3924" s="48"/>
      <c r="AF3924" s="48"/>
      <c r="AG3924" s="62"/>
      <c r="AH3924" s="62"/>
      <c r="AI3924" s="62"/>
      <c r="AJ3924" s="48"/>
      <c r="AK3924" s="61" t="str">
        <f>VLOOKUP(L3924,'[2]Bảng chi tiết công cụ dụng cụ'!$A$8:$AC$4035,27,0)</f>
        <v>TUVAN</v>
      </c>
      <c r="AL3924" s="61">
        <v>15311001</v>
      </c>
      <c r="AM3924" s="61">
        <v>33121001</v>
      </c>
      <c r="AN3924" s="48"/>
      <c r="AO3924" s="48"/>
      <c r="AP3924" s="61" t="s">
        <v>6174</v>
      </c>
      <c r="AQ3924" s="61" t="s">
        <v>6164</v>
      </c>
      <c r="AR3924" s="48"/>
      <c r="AS3924" s="65">
        <v>42887</v>
      </c>
      <c r="AT3924" s="34" t="s">
        <v>77</v>
      </c>
    </row>
    <row r="3925" spans="1:46">
      <c r="A3925" s="43">
        <v>3920</v>
      </c>
      <c r="B3925" s="43" t="s">
        <v>5564</v>
      </c>
      <c r="C3925" s="43" t="str">
        <f t="shared" si="75"/>
        <v>Lê Thị Lệ Dung</v>
      </c>
      <c r="D3925" s="43" t="s">
        <v>6604</v>
      </c>
      <c r="E3925" s="43"/>
      <c r="F3925" s="43" t="s">
        <v>5554</v>
      </c>
      <c r="G3925" s="43">
        <f>VLOOKUP(F3925,'DS Nhân viên'!$A$2:$B$577,2,0)</f>
        <v>900023</v>
      </c>
      <c r="H3925" s="49" t="s">
        <v>5482</v>
      </c>
      <c r="I3925" s="43"/>
      <c r="J3925" s="83" t="str">
        <f>VLOOKUP(B3925,'BBKK 30.6'!B3940:H8315,7,0)</f>
        <v>Sử dụng bình thường</v>
      </c>
      <c r="K3925" s="46" t="s">
        <v>5554</v>
      </c>
      <c r="L3925" s="46" t="s">
        <v>5564</v>
      </c>
      <c r="M3925" s="46" t="s">
        <v>454</v>
      </c>
      <c r="N3925" s="48"/>
      <c r="O3925" s="48"/>
      <c r="P3925" s="48"/>
      <c r="Q3925" s="48"/>
      <c r="R3925" s="48"/>
      <c r="S3925" s="48"/>
      <c r="T3925" s="48"/>
      <c r="U3925" s="47" t="s">
        <v>6148</v>
      </c>
      <c r="V3925" s="48"/>
      <c r="W3925" s="48"/>
      <c r="X3925" s="48"/>
      <c r="Y3925" s="48"/>
      <c r="Z3925" s="48"/>
      <c r="AA3925" s="64">
        <v>6860000</v>
      </c>
      <c r="AB3925" s="61">
        <v>1</v>
      </c>
      <c r="AC3925" s="61">
        <v>0</v>
      </c>
      <c r="AD3925" s="48"/>
      <c r="AE3925" s="48"/>
      <c r="AF3925" s="48"/>
      <c r="AG3925" s="62"/>
      <c r="AH3925" s="62"/>
      <c r="AI3925" s="62"/>
      <c r="AJ3925" s="48"/>
      <c r="AK3925" s="61" t="str">
        <f>VLOOKUP(L3925,'[2]Bảng chi tiết công cụ dụng cụ'!$A$8:$AC$4035,27,0)</f>
        <v>TUVAN</v>
      </c>
      <c r="AL3925" s="61">
        <v>15311001</v>
      </c>
      <c r="AM3925" s="61">
        <v>33121001</v>
      </c>
      <c r="AN3925" s="48"/>
      <c r="AO3925" s="48"/>
      <c r="AP3925" s="61" t="s">
        <v>6175</v>
      </c>
      <c r="AQ3925" s="61" t="s">
        <v>6164</v>
      </c>
      <c r="AR3925" s="48"/>
      <c r="AT3925" s="34" t="s">
        <v>77</v>
      </c>
    </row>
    <row r="3926" spans="1:46" ht="31.5">
      <c r="A3926" s="43">
        <v>3921</v>
      </c>
      <c r="B3926" s="43" t="s">
        <v>5565</v>
      </c>
      <c r="C3926" s="43" t="str">
        <f t="shared" si="75"/>
        <v>Lương Thúy Ngân</v>
      </c>
      <c r="D3926" s="43" t="s">
        <v>6604</v>
      </c>
      <c r="E3926" s="43"/>
      <c r="F3926" s="43" t="str">
        <f>VLOOKUP(H3926,'DM BPSD'!$A$2:$G$30,6,0)</f>
        <v>Lương Thúy Ngân</v>
      </c>
      <c r="G3926" s="43">
        <f>VLOOKUP(F3926,'DS Nhân viên'!$A$2:$B$577,2,0)</f>
        <v>900036</v>
      </c>
      <c r="H3926" s="49" t="s">
        <v>5482</v>
      </c>
      <c r="I3926" s="43"/>
      <c r="J3926" s="83" t="str">
        <f>VLOOKUP(B3926,'BBKK 30.6'!B3941:H8316,7,0)</f>
        <v>Sử dụng bình thường</v>
      </c>
      <c r="K3926" s="46" t="s">
        <v>5566</v>
      </c>
      <c r="L3926" s="46" t="s">
        <v>5565</v>
      </c>
      <c r="M3926" s="46" t="s">
        <v>456</v>
      </c>
      <c r="N3926" s="48"/>
      <c r="O3926" s="48"/>
      <c r="P3926" s="48"/>
      <c r="Q3926" s="48"/>
      <c r="R3926" s="48"/>
      <c r="S3926" s="48"/>
      <c r="T3926" s="48"/>
      <c r="U3926" s="47" t="s">
        <v>6148</v>
      </c>
      <c r="V3926" s="48"/>
      <c r="W3926" s="48"/>
      <c r="X3926" s="48"/>
      <c r="Y3926" s="48"/>
      <c r="Z3926" s="48"/>
      <c r="AA3926" s="64">
        <v>24486000</v>
      </c>
      <c r="AB3926" s="61">
        <v>1</v>
      </c>
      <c r="AC3926" s="61">
        <v>0</v>
      </c>
      <c r="AD3926" s="48"/>
      <c r="AE3926" s="48"/>
      <c r="AF3926" s="48"/>
      <c r="AG3926" s="62"/>
      <c r="AH3926" s="62"/>
      <c r="AI3926" s="62"/>
      <c r="AJ3926" s="48"/>
      <c r="AK3926" s="61" t="str">
        <f>VLOOKUP(L3926,'[2]Bảng chi tiết công cụ dụng cụ'!$A$8:$AC$4035,27,0)</f>
        <v>TUVAN</v>
      </c>
      <c r="AL3926" s="61">
        <v>15312001</v>
      </c>
      <c r="AM3926" s="61">
        <v>33121001</v>
      </c>
      <c r="AN3926" s="48"/>
      <c r="AO3926" s="48"/>
      <c r="AP3926" s="61" t="s">
        <v>6175</v>
      </c>
      <c r="AQ3926" s="61" t="s">
        <v>6164</v>
      </c>
      <c r="AR3926" s="48"/>
      <c r="AT3926" s="34" t="s">
        <v>77</v>
      </c>
    </row>
    <row r="3927" spans="1:46">
      <c r="A3927" s="43">
        <v>3922</v>
      </c>
      <c r="B3927" s="43" t="s">
        <v>5567</v>
      </c>
      <c r="C3927" s="43" t="str">
        <f t="shared" si="75"/>
        <v>Lương Thúy Ngân</v>
      </c>
      <c r="D3927" s="43" t="s">
        <v>6604</v>
      </c>
      <c r="E3927" s="43"/>
      <c r="F3927" s="43" t="str">
        <f>VLOOKUP(H3927,'DM BPSD'!$A$2:$G$30,6,0)</f>
        <v>Lương Thúy Ngân</v>
      </c>
      <c r="G3927" s="43">
        <f>VLOOKUP(F3927,'DS Nhân viên'!$A$2:$B$577,2,0)</f>
        <v>900036</v>
      </c>
      <c r="H3927" s="49" t="s">
        <v>5482</v>
      </c>
      <c r="I3927" s="43"/>
      <c r="J3927" s="83" t="str">
        <f>VLOOKUP(B3927,'BBKK 30.6'!B3942:H8317,7,0)</f>
        <v>Sử dụng bình thường</v>
      </c>
      <c r="K3927" s="46" t="s">
        <v>5566</v>
      </c>
      <c r="L3927" s="46" t="s">
        <v>5567</v>
      </c>
      <c r="M3927" s="46" t="s">
        <v>873</v>
      </c>
      <c r="N3927" s="48"/>
      <c r="O3927" s="48"/>
      <c r="P3927" s="48"/>
      <c r="Q3927" s="48"/>
      <c r="R3927" s="48"/>
      <c r="S3927" s="48"/>
      <c r="T3927" s="48"/>
      <c r="U3927" s="47" t="s">
        <v>6148</v>
      </c>
      <c r="V3927" s="48"/>
      <c r="W3927" s="48"/>
      <c r="X3927" s="48"/>
      <c r="Y3927" s="48"/>
      <c r="Z3927" s="48"/>
      <c r="AA3927" s="64">
        <v>7700000</v>
      </c>
      <c r="AB3927" s="61">
        <v>1</v>
      </c>
      <c r="AC3927" s="61">
        <v>0</v>
      </c>
      <c r="AD3927" s="48"/>
      <c r="AE3927" s="48"/>
      <c r="AF3927" s="48"/>
      <c r="AG3927" s="62"/>
      <c r="AH3927" s="62"/>
      <c r="AI3927" s="62"/>
      <c r="AJ3927" s="48"/>
      <c r="AK3927" s="61" t="str">
        <f>VLOOKUP(L3927,'[2]Bảng chi tiết công cụ dụng cụ'!$A$8:$AC$4035,27,0)</f>
        <v>TUVAN</v>
      </c>
      <c r="AL3927" s="61">
        <v>15311001</v>
      </c>
      <c r="AM3927" s="61">
        <v>33121001</v>
      </c>
      <c r="AN3927" s="48"/>
      <c r="AO3927" s="48"/>
      <c r="AP3927" s="61" t="s">
        <v>6175</v>
      </c>
      <c r="AQ3927" s="61" t="s">
        <v>6164</v>
      </c>
      <c r="AR3927" s="48"/>
      <c r="AS3927" s="65">
        <v>42887</v>
      </c>
      <c r="AT3927" s="34" t="s">
        <v>77</v>
      </c>
    </row>
    <row r="3928" spans="1:46">
      <c r="A3928" s="43">
        <v>3923</v>
      </c>
      <c r="B3928" s="43" t="s">
        <v>5568</v>
      </c>
      <c r="C3928" s="43" t="str">
        <f t="shared" si="75"/>
        <v>Lương Thúy Ngân</v>
      </c>
      <c r="D3928" s="43" t="s">
        <v>6604</v>
      </c>
      <c r="E3928" s="43"/>
      <c r="F3928" s="43" t="str">
        <f>VLOOKUP(H3928,'DM BPSD'!$A$2:$G$30,6,0)</f>
        <v>Lương Thúy Ngân</v>
      </c>
      <c r="G3928" s="43">
        <f>VLOOKUP(F3928,'DS Nhân viên'!$A$2:$B$577,2,0)</f>
        <v>900036</v>
      </c>
      <c r="H3928" s="49" t="s">
        <v>5482</v>
      </c>
      <c r="I3928" s="43"/>
      <c r="J3928" s="83" t="str">
        <f>VLOOKUP(B3928,'BBKK 30.6'!B3943:H8318,7,0)</f>
        <v>Sử dụng bình thường</v>
      </c>
      <c r="K3928" s="46" t="s">
        <v>5566</v>
      </c>
      <c r="L3928" s="46" t="s">
        <v>5568</v>
      </c>
      <c r="M3928" s="46" t="s">
        <v>875</v>
      </c>
      <c r="N3928" s="48"/>
      <c r="O3928" s="48"/>
      <c r="P3928" s="48"/>
      <c r="Q3928" s="48"/>
      <c r="R3928" s="48"/>
      <c r="S3928" s="48"/>
      <c r="T3928" s="48"/>
      <c r="U3928" s="47" t="s">
        <v>6148</v>
      </c>
      <c r="V3928" s="48"/>
      <c r="W3928" s="48"/>
      <c r="X3928" s="48"/>
      <c r="Y3928" s="48"/>
      <c r="Z3928" s="48"/>
      <c r="AA3928" s="64">
        <v>6000000</v>
      </c>
      <c r="AB3928" s="61">
        <v>1</v>
      </c>
      <c r="AC3928" s="61">
        <v>0</v>
      </c>
      <c r="AD3928" s="48"/>
      <c r="AE3928" s="48"/>
      <c r="AF3928" s="48"/>
      <c r="AG3928" s="62"/>
      <c r="AH3928" s="62"/>
      <c r="AI3928" s="62"/>
      <c r="AJ3928" s="48"/>
      <c r="AK3928" s="61" t="str">
        <f>VLOOKUP(L3928,'[2]Bảng chi tiết công cụ dụng cụ'!$A$8:$AC$4035,27,0)</f>
        <v>TUVAN</v>
      </c>
      <c r="AL3928" s="61">
        <v>15311001</v>
      </c>
      <c r="AM3928" s="61">
        <v>33121001</v>
      </c>
      <c r="AN3928" s="48"/>
      <c r="AO3928" s="48"/>
      <c r="AP3928" s="61" t="s">
        <v>6175</v>
      </c>
      <c r="AQ3928" s="61" t="s">
        <v>6164</v>
      </c>
      <c r="AR3928" s="48"/>
      <c r="AT3928" s="34" t="s">
        <v>77</v>
      </c>
    </row>
    <row r="3929" spans="1:46">
      <c r="A3929" s="43">
        <v>3924</v>
      </c>
      <c r="B3929" s="43" t="s">
        <v>5569</v>
      </c>
      <c r="C3929" s="43" t="str">
        <f t="shared" si="75"/>
        <v>Lương Thúy Ngân</v>
      </c>
      <c r="D3929" s="43" t="s">
        <v>6604</v>
      </c>
      <c r="E3929" s="43"/>
      <c r="F3929" s="43" t="str">
        <f>VLOOKUP(H3929,'DM BPSD'!$A$2:$G$30,6,0)</f>
        <v>Lương Thúy Ngân</v>
      </c>
      <c r="G3929" s="43">
        <f>VLOOKUP(F3929,'DS Nhân viên'!$A$2:$B$577,2,0)</f>
        <v>900036</v>
      </c>
      <c r="H3929" s="49" t="s">
        <v>5482</v>
      </c>
      <c r="I3929" s="43"/>
      <c r="J3929" s="83" t="str">
        <f>VLOOKUP(B3929,'BBKK 30.6'!B3944:H8319,7,0)</f>
        <v>Sử dụng bình thường</v>
      </c>
      <c r="K3929" s="46" t="s">
        <v>5566</v>
      </c>
      <c r="L3929" s="46" t="s">
        <v>5569</v>
      </c>
      <c r="M3929" s="46" t="s">
        <v>877</v>
      </c>
      <c r="N3929" s="48"/>
      <c r="O3929" s="48"/>
      <c r="P3929" s="48"/>
      <c r="Q3929" s="48"/>
      <c r="R3929" s="48"/>
      <c r="S3929" s="48"/>
      <c r="T3929" s="48"/>
      <c r="U3929" s="47" t="s">
        <v>6148</v>
      </c>
      <c r="V3929" s="48"/>
      <c r="W3929" s="48"/>
      <c r="X3929" s="48"/>
      <c r="Y3929" s="48"/>
      <c r="Z3929" s="48"/>
      <c r="AA3929" s="64">
        <v>1630771</v>
      </c>
      <c r="AB3929" s="61">
        <v>1</v>
      </c>
      <c r="AC3929" s="61">
        <v>0</v>
      </c>
      <c r="AD3929" s="48"/>
      <c r="AE3929" s="48"/>
      <c r="AF3929" s="48"/>
      <c r="AG3929" s="62"/>
      <c r="AH3929" s="62"/>
      <c r="AI3929" s="62"/>
      <c r="AJ3929" s="48"/>
      <c r="AK3929" s="61" t="str">
        <f>VLOOKUP(L3929,'[2]Bảng chi tiết công cụ dụng cụ'!$A$8:$AC$4035,27,0)</f>
        <v>TUVAN</v>
      </c>
      <c r="AL3929" s="61">
        <v>15311001</v>
      </c>
      <c r="AM3929" s="61">
        <v>33121001</v>
      </c>
      <c r="AN3929" s="48"/>
      <c r="AO3929" s="48"/>
      <c r="AP3929" s="61" t="s">
        <v>6175</v>
      </c>
      <c r="AQ3929" s="61" t="s">
        <v>6164</v>
      </c>
      <c r="AR3929" s="48"/>
      <c r="AS3929" s="65">
        <v>42948</v>
      </c>
      <c r="AT3929" s="34" t="s">
        <v>77</v>
      </c>
    </row>
    <row r="3930" spans="1:46">
      <c r="A3930" s="43">
        <v>3925</v>
      </c>
      <c r="B3930" s="43" t="s">
        <v>5570</v>
      </c>
      <c r="C3930" s="43" t="str">
        <f t="shared" si="75"/>
        <v>Lương Thúy Ngân</v>
      </c>
      <c r="D3930" s="43" t="s">
        <v>6604</v>
      </c>
      <c r="E3930" s="43"/>
      <c r="F3930" s="43" t="str">
        <f>VLOOKUP(H3930,'DM BPSD'!$A$2:$G$30,6,0)</f>
        <v>Lương Thúy Ngân</v>
      </c>
      <c r="G3930" s="43">
        <f>VLOOKUP(F3930,'DS Nhân viên'!$A$2:$B$577,2,0)</f>
        <v>900036</v>
      </c>
      <c r="H3930" s="49" t="s">
        <v>5482</v>
      </c>
      <c r="I3930" s="43"/>
      <c r="J3930" s="83" t="str">
        <f>VLOOKUP(B3930,'BBKK 30.6'!B3945:H8320,7,0)</f>
        <v>Sử dụng bình thường</v>
      </c>
      <c r="K3930" s="46" t="s">
        <v>5566</v>
      </c>
      <c r="L3930" s="46" t="s">
        <v>5570</v>
      </c>
      <c r="M3930" s="46" t="s">
        <v>725</v>
      </c>
      <c r="N3930" s="48"/>
      <c r="O3930" s="48"/>
      <c r="P3930" s="48"/>
      <c r="Q3930" s="48"/>
      <c r="R3930" s="48"/>
      <c r="S3930" s="48"/>
      <c r="T3930" s="48"/>
      <c r="U3930" s="47" t="s">
        <v>6148</v>
      </c>
      <c r="V3930" s="48"/>
      <c r="W3930" s="48"/>
      <c r="X3930" s="48"/>
      <c r="Y3930" s="48"/>
      <c r="Z3930" s="48"/>
      <c r="AA3930" s="64">
        <v>3960000</v>
      </c>
      <c r="AB3930" s="61">
        <v>1</v>
      </c>
      <c r="AC3930" s="61">
        <v>0</v>
      </c>
      <c r="AD3930" s="48"/>
      <c r="AE3930" s="48"/>
      <c r="AF3930" s="48"/>
      <c r="AG3930" s="62"/>
      <c r="AH3930" s="62"/>
      <c r="AI3930" s="62"/>
      <c r="AJ3930" s="48"/>
      <c r="AK3930" s="61" t="str">
        <f>VLOOKUP(L3930,'[2]Bảng chi tiết công cụ dụng cụ'!$A$8:$AC$4035,27,0)</f>
        <v>TUVAN</v>
      </c>
      <c r="AL3930" s="61">
        <v>15311001</v>
      </c>
      <c r="AM3930" s="61">
        <v>33121001</v>
      </c>
      <c r="AN3930" s="48"/>
      <c r="AO3930" s="48"/>
      <c r="AP3930" s="61" t="s">
        <v>6174</v>
      </c>
      <c r="AQ3930" s="61" t="s">
        <v>6164</v>
      </c>
      <c r="AR3930" s="48"/>
      <c r="AS3930" s="65">
        <v>42887</v>
      </c>
      <c r="AT3930" s="34" t="s">
        <v>77</v>
      </c>
    </row>
    <row r="3931" spans="1:46">
      <c r="A3931" s="43">
        <v>3926</v>
      </c>
      <c r="B3931" s="43" t="s">
        <v>5571</v>
      </c>
      <c r="C3931" s="43" t="str">
        <f t="shared" si="75"/>
        <v>Lương Thúy Ngân</v>
      </c>
      <c r="D3931" s="43" t="s">
        <v>6604</v>
      </c>
      <c r="E3931" s="43"/>
      <c r="F3931" s="43" t="str">
        <f>VLOOKUP(H3931,'DM BPSD'!$A$2:$G$30,6,0)</f>
        <v>Lương Thúy Ngân</v>
      </c>
      <c r="G3931" s="43">
        <f>VLOOKUP(F3931,'DS Nhân viên'!$A$2:$B$577,2,0)</f>
        <v>900036</v>
      </c>
      <c r="H3931" s="49" t="s">
        <v>5482</v>
      </c>
      <c r="I3931" s="43"/>
      <c r="J3931" s="83" t="str">
        <f>VLOOKUP(B3931,'BBKK 30.6'!B3946:H8321,7,0)</f>
        <v>Sử dụng bình thường</v>
      </c>
      <c r="K3931" s="46" t="s">
        <v>5566</v>
      </c>
      <c r="L3931" s="46" t="s">
        <v>5571</v>
      </c>
      <c r="M3931" s="46" t="s">
        <v>5572</v>
      </c>
      <c r="N3931" s="48"/>
      <c r="O3931" s="48"/>
      <c r="P3931" s="48"/>
      <c r="Q3931" s="48"/>
      <c r="R3931" s="48"/>
      <c r="S3931" s="48"/>
      <c r="T3931" s="48"/>
      <c r="U3931" s="47" t="s">
        <v>6148</v>
      </c>
      <c r="V3931" s="48"/>
      <c r="W3931" s="48"/>
      <c r="X3931" s="48"/>
      <c r="Y3931" s="48"/>
      <c r="Z3931" s="48"/>
      <c r="AA3931" s="64">
        <v>25206084</v>
      </c>
      <c r="AB3931" s="61">
        <v>1</v>
      </c>
      <c r="AC3931" s="61">
        <v>0</v>
      </c>
      <c r="AD3931" s="48"/>
      <c r="AE3931" s="48"/>
      <c r="AF3931" s="48"/>
      <c r="AG3931" s="62"/>
      <c r="AH3931" s="62"/>
      <c r="AI3931" s="62"/>
      <c r="AJ3931" s="48"/>
      <c r="AK3931" s="61" t="str">
        <f>VLOOKUP(L3931,'[2]Bảng chi tiết công cụ dụng cụ'!$A$8:$AC$4035,27,0)</f>
        <v>TUVAN</v>
      </c>
      <c r="AL3931" s="61">
        <v>15312001</v>
      </c>
      <c r="AM3931" s="61">
        <v>33121001</v>
      </c>
      <c r="AN3931" s="48"/>
      <c r="AO3931" s="48"/>
      <c r="AP3931" s="61" t="s">
        <v>6175</v>
      </c>
      <c r="AQ3931" s="61" t="s">
        <v>6164</v>
      </c>
      <c r="AR3931" s="48"/>
      <c r="AS3931" s="65">
        <v>43497</v>
      </c>
      <c r="AT3931" s="34" t="s">
        <v>77</v>
      </c>
    </row>
    <row r="3932" spans="1:46">
      <c r="A3932" s="43">
        <v>3927</v>
      </c>
      <c r="B3932" s="43" t="s">
        <v>5573</v>
      </c>
      <c r="C3932" s="43" t="str">
        <f t="shared" si="75"/>
        <v>Lương Thúy Ngân</v>
      </c>
      <c r="D3932" s="43" t="s">
        <v>6604</v>
      </c>
      <c r="E3932" s="43"/>
      <c r="F3932" s="43" t="str">
        <f>VLOOKUP(H3932,'DM BPSD'!$A$2:$G$30,6,0)</f>
        <v>Lương Thúy Ngân</v>
      </c>
      <c r="G3932" s="43">
        <f>VLOOKUP(F3932,'DS Nhân viên'!$A$2:$B$577,2,0)</f>
        <v>900036</v>
      </c>
      <c r="H3932" s="49" t="s">
        <v>5482</v>
      </c>
      <c r="I3932" s="43"/>
      <c r="J3932" s="83" t="str">
        <f>VLOOKUP(B3932,'BBKK 30.6'!B3947:H8322,7,0)</f>
        <v>Sử dụng bình thường</v>
      </c>
      <c r="K3932" s="46" t="s">
        <v>5566</v>
      </c>
      <c r="L3932" s="46" t="s">
        <v>5573</v>
      </c>
      <c r="M3932" s="46" t="s">
        <v>185</v>
      </c>
      <c r="N3932" s="48"/>
      <c r="O3932" s="48"/>
      <c r="P3932" s="48"/>
      <c r="Q3932" s="48"/>
      <c r="R3932" s="48"/>
      <c r="S3932" s="48"/>
      <c r="T3932" s="48"/>
      <c r="U3932" s="47" t="s">
        <v>6148</v>
      </c>
      <c r="V3932" s="48"/>
      <c r="W3932" s="48"/>
      <c r="X3932" s="48"/>
      <c r="Y3932" s="48"/>
      <c r="Z3932" s="48"/>
      <c r="AA3932" s="64">
        <v>0</v>
      </c>
      <c r="AB3932" s="61">
        <v>1</v>
      </c>
      <c r="AC3932" s="61">
        <v>0</v>
      </c>
      <c r="AD3932" s="48"/>
      <c r="AE3932" s="48"/>
      <c r="AF3932" s="48"/>
      <c r="AG3932" s="62"/>
      <c r="AH3932" s="62"/>
      <c r="AI3932" s="62"/>
      <c r="AJ3932" s="48"/>
      <c r="AK3932" s="61" t="str">
        <f>VLOOKUP(L3932,'[2]Bảng chi tiết công cụ dụng cụ'!$A$8:$AC$4035,27,0)</f>
        <v>TUVAN</v>
      </c>
      <c r="AL3932" s="61">
        <v>15311001</v>
      </c>
      <c r="AM3932" s="61">
        <v>33121001</v>
      </c>
      <c r="AN3932" s="48"/>
      <c r="AO3932" s="48"/>
      <c r="AP3932" s="61" t="s">
        <v>6175</v>
      </c>
      <c r="AQ3932" s="61" t="s">
        <v>6164</v>
      </c>
      <c r="AR3932" s="48"/>
      <c r="AS3932" s="65">
        <v>42401</v>
      </c>
      <c r="AT3932" s="34" t="s">
        <v>77</v>
      </c>
    </row>
    <row r="3933" spans="1:46">
      <c r="A3933" s="43">
        <v>3928</v>
      </c>
      <c r="B3933" s="43" t="s">
        <v>5574</v>
      </c>
      <c r="C3933" s="43" t="str">
        <f t="shared" si="75"/>
        <v>Lương Thúy Ngân</v>
      </c>
      <c r="D3933" s="43" t="s">
        <v>6604</v>
      </c>
      <c r="E3933" s="43"/>
      <c r="F3933" s="43" t="str">
        <f>VLOOKUP(H3933,'DM BPSD'!$A$2:$G$30,6,0)</f>
        <v>Lương Thúy Ngân</v>
      </c>
      <c r="G3933" s="43">
        <f>VLOOKUP(F3933,'DS Nhân viên'!$A$2:$B$577,2,0)</f>
        <v>900036</v>
      </c>
      <c r="H3933" s="49" t="s">
        <v>5482</v>
      </c>
      <c r="I3933" s="43"/>
      <c r="J3933" s="83" t="str">
        <f>VLOOKUP(B3933,'BBKK 30.6'!B3948:H8323,7,0)</f>
        <v>Sử dụng bình thường</v>
      </c>
      <c r="K3933" s="46" t="s">
        <v>5566</v>
      </c>
      <c r="L3933" s="46" t="s">
        <v>5574</v>
      </c>
      <c r="M3933" s="46" t="s">
        <v>169</v>
      </c>
      <c r="N3933" s="48"/>
      <c r="O3933" s="48"/>
      <c r="P3933" s="48"/>
      <c r="Q3933" s="48"/>
      <c r="R3933" s="48"/>
      <c r="S3933" s="48"/>
      <c r="T3933" s="48"/>
      <c r="U3933" s="47" t="s">
        <v>6148</v>
      </c>
      <c r="V3933" s="48"/>
      <c r="W3933" s="48"/>
      <c r="X3933" s="48"/>
      <c r="Y3933" s="48"/>
      <c r="Z3933" s="48"/>
      <c r="AA3933" s="64">
        <v>2288000</v>
      </c>
      <c r="AB3933" s="61">
        <v>1</v>
      </c>
      <c r="AC3933" s="61">
        <v>0</v>
      </c>
      <c r="AD3933" s="48"/>
      <c r="AE3933" s="48"/>
      <c r="AF3933" s="48"/>
      <c r="AG3933" s="62"/>
      <c r="AH3933" s="62"/>
      <c r="AI3933" s="62"/>
      <c r="AJ3933" s="48"/>
      <c r="AK3933" s="61" t="str">
        <f>VLOOKUP(L3933,'[2]Bảng chi tiết công cụ dụng cụ'!$A$8:$AC$4035,27,0)</f>
        <v>TUVAN</v>
      </c>
      <c r="AL3933" s="61">
        <v>15311001</v>
      </c>
      <c r="AM3933" s="61">
        <v>33121001</v>
      </c>
      <c r="AN3933" s="48"/>
      <c r="AO3933" s="48"/>
      <c r="AP3933" s="61" t="s">
        <v>6175</v>
      </c>
      <c r="AQ3933" s="61" t="s">
        <v>6164</v>
      </c>
      <c r="AR3933" s="48"/>
      <c r="AS3933" s="65">
        <v>43970</v>
      </c>
      <c r="AT3933" s="34" t="s">
        <v>77</v>
      </c>
    </row>
    <row r="3934" spans="1:46">
      <c r="A3934" s="43">
        <v>3929</v>
      </c>
      <c r="B3934" s="43" t="s">
        <v>5575</v>
      </c>
      <c r="C3934" s="43" t="str">
        <f t="shared" si="75"/>
        <v>Lương Thúy Ngân</v>
      </c>
      <c r="D3934" s="43" t="s">
        <v>6604</v>
      </c>
      <c r="E3934" s="43"/>
      <c r="F3934" s="43" t="str">
        <f>VLOOKUP(H3934,'DM BPSD'!$A$2:$G$30,6,0)</f>
        <v>Lương Thúy Ngân</v>
      </c>
      <c r="G3934" s="43">
        <f>VLOOKUP(F3934,'DS Nhân viên'!$A$2:$B$577,2,0)</f>
        <v>900036</v>
      </c>
      <c r="H3934" s="49" t="s">
        <v>5482</v>
      </c>
      <c r="I3934" s="43"/>
      <c r="J3934" s="83" t="str">
        <f>VLOOKUP(B3934,'BBKK 30.6'!B3949:H8324,7,0)</f>
        <v>Sử dụng bình thường</v>
      </c>
      <c r="K3934" s="46" t="s">
        <v>5566</v>
      </c>
      <c r="L3934" s="46" t="s">
        <v>5575</v>
      </c>
      <c r="M3934" s="46" t="s">
        <v>203</v>
      </c>
      <c r="N3934" s="48"/>
      <c r="O3934" s="48"/>
      <c r="P3934" s="48"/>
      <c r="Q3934" s="48"/>
      <c r="R3934" s="48"/>
      <c r="S3934" s="48"/>
      <c r="T3934" s="48"/>
      <c r="U3934" s="47" t="s">
        <v>6148</v>
      </c>
      <c r="V3934" s="48"/>
      <c r="W3934" s="48"/>
      <c r="X3934" s="48"/>
      <c r="Y3934" s="48"/>
      <c r="Z3934" s="48"/>
      <c r="AA3934" s="64">
        <v>20020000</v>
      </c>
      <c r="AB3934" s="61">
        <v>1</v>
      </c>
      <c r="AC3934" s="61">
        <v>0</v>
      </c>
      <c r="AD3934" s="48"/>
      <c r="AE3934" s="48"/>
      <c r="AF3934" s="48"/>
      <c r="AG3934" s="62"/>
      <c r="AH3934" s="62"/>
      <c r="AI3934" s="62"/>
      <c r="AJ3934" s="48"/>
      <c r="AK3934" s="61" t="str">
        <f>VLOOKUP(L3934,'[2]Bảng chi tiết công cụ dụng cụ'!$A$8:$AC$4035,27,0)</f>
        <v>QLC</v>
      </c>
      <c r="AL3934" s="61">
        <v>15311001</v>
      </c>
      <c r="AM3934" s="61">
        <v>33121001</v>
      </c>
      <c r="AN3934" s="48"/>
      <c r="AO3934" s="48"/>
      <c r="AP3934" s="61" t="s">
        <v>6175</v>
      </c>
      <c r="AQ3934" s="61" t="s">
        <v>6164</v>
      </c>
      <c r="AR3934" s="48"/>
      <c r="AT3934" s="34" t="s">
        <v>77</v>
      </c>
    </row>
    <row r="3935" spans="1:46">
      <c r="A3935" s="43">
        <v>3930</v>
      </c>
      <c r="B3935" s="43" t="s">
        <v>5576</v>
      </c>
      <c r="C3935" s="43" t="str">
        <f t="shared" si="75"/>
        <v>Lương Thúy Ngân</v>
      </c>
      <c r="D3935" s="43" t="s">
        <v>6604</v>
      </c>
      <c r="E3935" s="43"/>
      <c r="F3935" s="43" t="str">
        <f>VLOOKUP(H3935,'DM BPSD'!$A$2:$G$30,6,0)</f>
        <v>Lương Thúy Ngân</v>
      </c>
      <c r="G3935" s="43">
        <f>VLOOKUP(F3935,'DS Nhân viên'!$A$2:$B$577,2,0)</f>
        <v>900036</v>
      </c>
      <c r="H3935" s="49" t="s">
        <v>5482</v>
      </c>
      <c r="I3935" s="43"/>
      <c r="J3935" s="83" t="str">
        <f>VLOOKUP(B3935,'BBKK 30.6'!B3950:H8325,7,0)</f>
        <v>Sử dụng bình thường</v>
      </c>
      <c r="K3935" s="46" t="s">
        <v>5566</v>
      </c>
      <c r="L3935" s="46" t="s">
        <v>5576</v>
      </c>
      <c r="M3935" s="46" t="s">
        <v>241</v>
      </c>
      <c r="N3935" s="48"/>
      <c r="O3935" s="48"/>
      <c r="P3935" s="48"/>
      <c r="Q3935" s="48"/>
      <c r="R3935" s="48"/>
      <c r="S3935" s="48"/>
      <c r="T3935" s="48"/>
      <c r="U3935" s="47" t="s">
        <v>6148</v>
      </c>
      <c r="V3935" s="48"/>
      <c r="W3935" s="48"/>
      <c r="X3935" s="48"/>
      <c r="Y3935" s="48"/>
      <c r="Z3935" s="48"/>
      <c r="AA3935" s="64">
        <v>4950000</v>
      </c>
      <c r="AB3935" s="61">
        <v>1</v>
      </c>
      <c r="AC3935" s="61">
        <v>0</v>
      </c>
      <c r="AD3935" s="48"/>
      <c r="AE3935" s="48"/>
      <c r="AF3935" s="48"/>
      <c r="AG3935" s="62"/>
      <c r="AH3935" s="62"/>
      <c r="AI3935" s="62"/>
      <c r="AJ3935" s="48"/>
      <c r="AK3935" s="61" t="str">
        <f>VLOOKUP(L3935,'[2]Bảng chi tiết công cụ dụng cụ'!$A$8:$AC$4035,27,0)</f>
        <v>TUVAN</v>
      </c>
      <c r="AL3935" s="61">
        <v>15311001</v>
      </c>
      <c r="AM3935" s="61">
        <v>33121001</v>
      </c>
      <c r="AN3935" s="48"/>
      <c r="AO3935" s="48"/>
      <c r="AP3935" s="61" t="s">
        <v>6175</v>
      </c>
      <c r="AQ3935" s="61" t="s">
        <v>6164</v>
      </c>
      <c r="AR3935" s="48"/>
      <c r="AS3935" s="65">
        <v>42887</v>
      </c>
      <c r="AT3935" s="34" t="s">
        <v>77</v>
      </c>
    </row>
    <row r="3936" spans="1:46">
      <c r="A3936" s="43">
        <v>3931</v>
      </c>
      <c r="B3936" s="43" t="s">
        <v>5577</v>
      </c>
      <c r="C3936" s="43" t="str">
        <f t="shared" si="75"/>
        <v>Lương Thúy Ngân</v>
      </c>
      <c r="D3936" s="43" t="s">
        <v>6604</v>
      </c>
      <c r="E3936" s="43"/>
      <c r="F3936" s="43" t="str">
        <f>VLOOKUP(H3936,'DM BPSD'!$A$2:$G$30,6,0)</f>
        <v>Lương Thúy Ngân</v>
      </c>
      <c r="G3936" s="43">
        <f>VLOOKUP(F3936,'DS Nhân viên'!$A$2:$B$577,2,0)</f>
        <v>900036</v>
      </c>
      <c r="H3936" s="49" t="s">
        <v>5482</v>
      </c>
      <c r="I3936" s="43"/>
      <c r="J3936" s="83" t="str">
        <f>VLOOKUP(B3936,'BBKK 30.6'!B3951:H8326,7,0)</f>
        <v>Sử dụng bình thường</v>
      </c>
      <c r="K3936" s="46" t="s">
        <v>5566</v>
      </c>
      <c r="L3936" s="46" t="s">
        <v>5577</v>
      </c>
      <c r="M3936" s="46" t="s">
        <v>454</v>
      </c>
      <c r="N3936" s="48"/>
      <c r="O3936" s="48"/>
      <c r="P3936" s="48"/>
      <c r="Q3936" s="48"/>
      <c r="R3936" s="48"/>
      <c r="S3936" s="48"/>
      <c r="T3936" s="48"/>
      <c r="U3936" s="47" t="s">
        <v>6148</v>
      </c>
      <c r="V3936" s="48"/>
      <c r="W3936" s="48"/>
      <c r="X3936" s="48"/>
      <c r="Y3936" s="48"/>
      <c r="Z3936" s="48"/>
      <c r="AA3936" s="64">
        <v>6860001</v>
      </c>
      <c r="AB3936" s="61">
        <v>1</v>
      </c>
      <c r="AC3936" s="61">
        <v>0</v>
      </c>
      <c r="AD3936" s="48"/>
      <c r="AE3936" s="48"/>
      <c r="AF3936" s="48"/>
      <c r="AG3936" s="62"/>
      <c r="AH3936" s="62"/>
      <c r="AI3936" s="62"/>
      <c r="AJ3936" s="48"/>
      <c r="AK3936" s="61" t="str">
        <f>VLOOKUP(L3936,'[2]Bảng chi tiết công cụ dụng cụ'!$A$8:$AC$4035,27,0)</f>
        <v>TUVAN</v>
      </c>
      <c r="AL3936" s="61">
        <v>15311001</v>
      </c>
      <c r="AM3936" s="61">
        <v>33121001</v>
      </c>
      <c r="AN3936" s="48"/>
      <c r="AO3936" s="48"/>
      <c r="AP3936" s="61" t="s">
        <v>6175</v>
      </c>
      <c r="AQ3936" s="61" t="s">
        <v>6164</v>
      </c>
      <c r="AR3936" s="48"/>
      <c r="AT3936" s="34" t="s">
        <v>77</v>
      </c>
    </row>
    <row r="3937" spans="1:46">
      <c r="A3937" s="43">
        <v>3932</v>
      </c>
      <c r="B3937" s="43" t="s">
        <v>5578</v>
      </c>
      <c r="C3937" s="43" t="str">
        <f t="shared" si="75"/>
        <v>Nguyễn Hoàng Hiệp</v>
      </c>
      <c r="D3937" s="43" t="s">
        <v>6604</v>
      </c>
      <c r="E3937" s="43"/>
      <c r="F3937" s="43" t="str">
        <f>VLOOKUP(H3937,'DM BPSD'!$A$2:$G$30,6,0)</f>
        <v>Lương Thúy Ngân</v>
      </c>
      <c r="G3937" s="43">
        <f>VLOOKUP(F3937,'DS Nhân viên'!$A$2:$B$577,2,0)</f>
        <v>900036</v>
      </c>
      <c r="H3937" s="49" t="s">
        <v>5482</v>
      </c>
      <c r="I3937" s="43"/>
      <c r="J3937" s="83" t="str">
        <f>VLOOKUP(B3937,'BBKK 30.6'!B3952:H8327,7,0)</f>
        <v>Sử dụng bình thường</v>
      </c>
      <c r="K3937" s="46" t="s">
        <v>5579</v>
      </c>
      <c r="L3937" s="46" t="s">
        <v>5578</v>
      </c>
      <c r="M3937" s="46" t="s">
        <v>438</v>
      </c>
      <c r="N3937" s="48"/>
      <c r="O3937" s="48"/>
      <c r="P3937" s="48"/>
      <c r="Q3937" s="48"/>
      <c r="R3937" s="48"/>
      <c r="S3937" s="48"/>
      <c r="T3937" s="48"/>
      <c r="U3937" s="47" t="s">
        <v>6148</v>
      </c>
      <c r="V3937" s="48"/>
      <c r="W3937" s="48"/>
      <c r="X3937" s="48"/>
      <c r="Y3937" s="48"/>
      <c r="Z3937" s="48"/>
      <c r="AA3937" s="64">
        <v>19030000</v>
      </c>
      <c r="AB3937" s="61">
        <v>1</v>
      </c>
      <c r="AC3937" s="61">
        <v>0</v>
      </c>
      <c r="AD3937" s="48"/>
      <c r="AE3937" s="48"/>
      <c r="AF3937" s="48"/>
      <c r="AG3937" s="62"/>
      <c r="AH3937" s="62"/>
      <c r="AI3937" s="62"/>
      <c r="AJ3937" s="48"/>
      <c r="AK3937" s="61" t="str">
        <f>VLOOKUP(L3937,'[2]Bảng chi tiết công cụ dụng cụ'!$A$8:$AC$4035,27,0)</f>
        <v>TUVAN</v>
      </c>
      <c r="AL3937" s="61">
        <v>15312001</v>
      </c>
      <c r="AM3937" s="61">
        <v>33121001</v>
      </c>
      <c r="AN3937" s="48"/>
      <c r="AO3937" s="48"/>
      <c r="AP3937" s="61" t="s">
        <v>6175</v>
      </c>
      <c r="AQ3937" s="61" t="s">
        <v>6164</v>
      </c>
      <c r="AR3937" s="48"/>
      <c r="AT3937" s="34" t="s">
        <v>77</v>
      </c>
    </row>
    <row r="3938" spans="1:46">
      <c r="A3938" s="43">
        <v>3933</v>
      </c>
      <c r="B3938" s="43" t="s">
        <v>5580</v>
      </c>
      <c r="C3938" s="43" t="str">
        <f t="shared" si="75"/>
        <v>Nguyễn Hoàng Hiệp</v>
      </c>
      <c r="D3938" s="43" t="s">
        <v>6604</v>
      </c>
      <c r="E3938" s="43"/>
      <c r="F3938" s="43" t="str">
        <f>VLOOKUP(H3938,'DM BPSD'!$A$2:$G$30,6,0)</f>
        <v>Lương Thúy Ngân</v>
      </c>
      <c r="G3938" s="43">
        <f>VLOOKUP(F3938,'DS Nhân viên'!$A$2:$B$577,2,0)</f>
        <v>900036</v>
      </c>
      <c r="H3938" s="49" t="s">
        <v>5482</v>
      </c>
      <c r="I3938" s="43"/>
      <c r="J3938" s="83" t="str">
        <f>VLOOKUP(B3938,'BBKK 30.6'!B3953:H8328,7,0)</f>
        <v>Sử dụng bình thường</v>
      </c>
      <c r="K3938" s="46" t="s">
        <v>5579</v>
      </c>
      <c r="L3938" s="46" t="s">
        <v>5580</v>
      </c>
      <c r="M3938" s="46" t="s">
        <v>572</v>
      </c>
      <c r="N3938" s="48"/>
      <c r="O3938" s="48"/>
      <c r="P3938" s="48"/>
      <c r="Q3938" s="48"/>
      <c r="R3938" s="48"/>
      <c r="S3938" s="48"/>
      <c r="T3938" s="48"/>
      <c r="U3938" s="47" t="s">
        <v>6148</v>
      </c>
      <c r="V3938" s="48"/>
      <c r="W3938" s="48"/>
      <c r="X3938" s="48"/>
      <c r="Y3938" s="48"/>
      <c r="Z3938" s="48"/>
      <c r="AA3938" s="64">
        <v>1067000</v>
      </c>
      <c r="AB3938" s="61">
        <v>1</v>
      </c>
      <c r="AC3938" s="61">
        <v>0</v>
      </c>
      <c r="AD3938" s="48"/>
      <c r="AE3938" s="48"/>
      <c r="AF3938" s="48"/>
      <c r="AG3938" s="62"/>
      <c r="AH3938" s="62"/>
      <c r="AI3938" s="62"/>
      <c r="AJ3938" s="48"/>
      <c r="AK3938" s="61" t="str">
        <f>VLOOKUP(L3938,'[2]Bảng chi tiết công cụ dụng cụ'!$A$8:$AC$4035,27,0)</f>
        <v>TUVAN</v>
      </c>
      <c r="AL3938" s="61">
        <v>15311001</v>
      </c>
      <c r="AM3938" s="61">
        <v>33121001</v>
      </c>
      <c r="AN3938" s="48"/>
      <c r="AO3938" s="48"/>
      <c r="AP3938" s="61" t="s">
        <v>6175</v>
      </c>
      <c r="AQ3938" s="61" t="s">
        <v>6164</v>
      </c>
      <c r="AR3938" s="48"/>
      <c r="AS3938" s="65">
        <v>43077</v>
      </c>
      <c r="AT3938" s="34" t="s">
        <v>77</v>
      </c>
    </row>
    <row r="3939" spans="1:46">
      <c r="A3939" s="43">
        <v>3934</v>
      </c>
      <c r="B3939" s="43" t="s">
        <v>5582</v>
      </c>
      <c r="C3939" s="43" t="str">
        <f t="shared" si="75"/>
        <v>Nguyễn Hoàng Hiệp</v>
      </c>
      <c r="D3939" s="43" t="s">
        <v>6604</v>
      </c>
      <c r="E3939" s="43"/>
      <c r="F3939" s="43" t="str">
        <f>VLOOKUP(H3939,'DM BPSD'!$A$2:$G$30,6,0)</f>
        <v>Lương Thúy Ngân</v>
      </c>
      <c r="G3939" s="43">
        <f>VLOOKUP(F3939,'DS Nhân viên'!$A$2:$B$577,2,0)</f>
        <v>900036</v>
      </c>
      <c r="H3939" s="49" t="s">
        <v>5482</v>
      </c>
      <c r="I3939" s="43"/>
      <c r="J3939" s="83" t="str">
        <f>VLOOKUP(B3939,'BBKK 30.6'!B3954:H8329,7,0)</f>
        <v>Sử dụng bình thường</v>
      </c>
      <c r="K3939" s="46" t="s">
        <v>5579</v>
      </c>
      <c r="L3939" s="46" t="s">
        <v>5582</v>
      </c>
      <c r="M3939" s="46" t="s">
        <v>82</v>
      </c>
      <c r="N3939" s="48"/>
      <c r="O3939" s="48"/>
      <c r="P3939" s="48"/>
      <c r="Q3939" s="48"/>
      <c r="R3939" s="48"/>
      <c r="S3939" s="48"/>
      <c r="T3939" s="48"/>
      <c r="U3939" s="47" t="s">
        <v>6148</v>
      </c>
      <c r="V3939" s="48"/>
      <c r="W3939" s="48"/>
      <c r="X3939" s="48"/>
      <c r="Y3939" s="48"/>
      <c r="Z3939" s="48"/>
      <c r="AA3939" s="64">
        <v>2592000</v>
      </c>
      <c r="AB3939" s="61">
        <v>1</v>
      </c>
      <c r="AC3939" s="61">
        <v>0</v>
      </c>
      <c r="AD3939" s="48"/>
      <c r="AE3939" s="48"/>
      <c r="AF3939" s="48"/>
      <c r="AG3939" s="62"/>
      <c r="AH3939" s="62"/>
      <c r="AI3939" s="62"/>
      <c r="AJ3939" s="48"/>
      <c r="AK3939" s="61" t="str">
        <f>VLOOKUP(L3939,'[2]Bảng chi tiết công cụ dụng cụ'!$A$8:$AC$4035,27,0)</f>
        <v>TUVAN</v>
      </c>
      <c r="AL3939" s="61">
        <v>15311001</v>
      </c>
      <c r="AM3939" s="61">
        <v>33121001</v>
      </c>
      <c r="AN3939" s="48"/>
      <c r="AO3939" s="48"/>
      <c r="AP3939" s="61" t="s">
        <v>6175</v>
      </c>
      <c r="AQ3939" s="61" t="s">
        <v>6164</v>
      </c>
      <c r="AR3939" s="48"/>
      <c r="AT3939" s="34" t="s">
        <v>77</v>
      </c>
    </row>
    <row r="3940" spans="1:46">
      <c r="A3940" s="43">
        <v>3935</v>
      </c>
      <c r="B3940" s="43" t="s">
        <v>5583</v>
      </c>
      <c r="C3940" s="43" t="str">
        <f t="shared" si="75"/>
        <v>Nguyễn Hoàng Hiệp</v>
      </c>
      <c r="D3940" s="43" t="s">
        <v>6604</v>
      </c>
      <c r="E3940" s="43"/>
      <c r="F3940" s="43" t="str">
        <f>VLOOKUP(H3940,'DM BPSD'!$A$2:$G$30,6,0)</f>
        <v>Lương Thúy Ngân</v>
      </c>
      <c r="G3940" s="43">
        <f>VLOOKUP(F3940,'DS Nhân viên'!$A$2:$B$577,2,0)</f>
        <v>900036</v>
      </c>
      <c r="H3940" s="49" t="s">
        <v>5482</v>
      </c>
      <c r="I3940" s="43"/>
      <c r="J3940" s="83" t="str">
        <f>VLOOKUP(B3940,'BBKK 30.6'!B3955:H8330,7,0)</f>
        <v>Sử dụng bình thường</v>
      </c>
      <c r="K3940" s="46" t="s">
        <v>5579</v>
      </c>
      <c r="L3940" s="46" t="s">
        <v>5583</v>
      </c>
      <c r="M3940" s="46" t="s">
        <v>880</v>
      </c>
      <c r="N3940" s="48"/>
      <c r="O3940" s="48"/>
      <c r="P3940" s="48"/>
      <c r="Q3940" s="48"/>
      <c r="R3940" s="48"/>
      <c r="S3940" s="48"/>
      <c r="T3940" s="48"/>
      <c r="U3940" s="47" t="s">
        <v>6148</v>
      </c>
      <c r="V3940" s="48"/>
      <c r="W3940" s="48"/>
      <c r="X3940" s="48"/>
      <c r="Y3940" s="48"/>
      <c r="Z3940" s="48"/>
      <c r="AA3940" s="64">
        <v>1815000</v>
      </c>
      <c r="AB3940" s="61">
        <v>1</v>
      </c>
      <c r="AC3940" s="61">
        <v>0</v>
      </c>
      <c r="AD3940" s="48"/>
      <c r="AE3940" s="48"/>
      <c r="AF3940" s="48"/>
      <c r="AG3940" s="62"/>
      <c r="AH3940" s="62"/>
      <c r="AI3940" s="62"/>
      <c r="AJ3940" s="48"/>
      <c r="AK3940" s="61" t="str">
        <f>VLOOKUP(L3940,'[2]Bảng chi tiết công cụ dụng cụ'!$A$8:$AC$4035,27,0)</f>
        <v>TUVAN</v>
      </c>
      <c r="AL3940" s="61">
        <v>15311001</v>
      </c>
      <c r="AM3940" s="61">
        <v>33121001</v>
      </c>
      <c r="AN3940" s="48"/>
      <c r="AO3940" s="48"/>
      <c r="AP3940" s="61" t="s">
        <v>6174</v>
      </c>
      <c r="AQ3940" s="61" t="s">
        <v>6164</v>
      </c>
      <c r="AR3940" s="48"/>
      <c r="AS3940" s="65">
        <v>42887</v>
      </c>
      <c r="AT3940" s="34" t="s">
        <v>77</v>
      </c>
    </row>
    <row r="3941" spans="1:46">
      <c r="A3941" s="43">
        <v>3936</v>
      </c>
      <c r="B3941" s="43" t="s">
        <v>5584</v>
      </c>
      <c r="C3941" s="43" t="str">
        <f t="shared" si="75"/>
        <v>Nguyễn Hoàng Hiệp</v>
      </c>
      <c r="D3941" s="43" t="s">
        <v>6604</v>
      </c>
      <c r="E3941" s="43"/>
      <c r="F3941" s="43" t="str">
        <f>VLOOKUP(H3941,'DM BPSD'!$A$2:$G$30,6,0)</f>
        <v>Lương Thúy Ngân</v>
      </c>
      <c r="G3941" s="43">
        <f>VLOOKUP(F3941,'DS Nhân viên'!$A$2:$B$577,2,0)</f>
        <v>900036</v>
      </c>
      <c r="H3941" s="49" t="s">
        <v>5482</v>
      </c>
      <c r="I3941" s="43"/>
      <c r="J3941" s="83" t="str">
        <f>VLOOKUP(B3941,'BBKK 30.6'!B3956:H8331,7,0)</f>
        <v>Sử dụng bình thường</v>
      </c>
      <c r="K3941" s="46" t="s">
        <v>5579</v>
      </c>
      <c r="L3941" s="46" t="s">
        <v>5584</v>
      </c>
      <c r="M3941" s="46" t="s">
        <v>5572</v>
      </c>
      <c r="N3941" s="48"/>
      <c r="O3941" s="48"/>
      <c r="P3941" s="48"/>
      <c r="Q3941" s="48"/>
      <c r="R3941" s="48"/>
      <c r="S3941" s="48"/>
      <c r="T3941" s="48"/>
      <c r="U3941" s="47" t="s">
        <v>6148</v>
      </c>
      <c r="V3941" s="48"/>
      <c r="W3941" s="48"/>
      <c r="X3941" s="48"/>
      <c r="Y3941" s="48"/>
      <c r="Z3941" s="48"/>
      <c r="AA3941" s="64">
        <v>25206084</v>
      </c>
      <c r="AB3941" s="61">
        <v>1</v>
      </c>
      <c r="AC3941" s="61">
        <v>0</v>
      </c>
      <c r="AD3941" s="48"/>
      <c r="AE3941" s="48"/>
      <c r="AF3941" s="48"/>
      <c r="AG3941" s="62"/>
      <c r="AH3941" s="62"/>
      <c r="AI3941" s="62"/>
      <c r="AJ3941" s="48"/>
      <c r="AK3941" s="61" t="str">
        <f>VLOOKUP(L3941,'[2]Bảng chi tiết công cụ dụng cụ'!$A$8:$AC$4035,27,0)</f>
        <v>TUVAN</v>
      </c>
      <c r="AL3941" s="61">
        <v>15312001</v>
      </c>
      <c r="AM3941" s="61">
        <v>33121001</v>
      </c>
      <c r="AN3941" s="48"/>
      <c r="AO3941" s="48"/>
      <c r="AP3941" s="61" t="s">
        <v>6175</v>
      </c>
      <c r="AQ3941" s="61" t="s">
        <v>6164</v>
      </c>
      <c r="AR3941" s="48"/>
      <c r="AS3941" s="65">
        <v>43497</v>
      </c>
      <c r="AT3941" s="34" t="s">
        <v>77</v>
      </c>
    </row>
    <row r="3942" spans="1:46">
      <c r="A3942" s="43">
        <v>3937</v>
      </c>
      <c r="B3942" s="43" t="s">
        <v>5585</v>
      </c>
      <c r="C3942" s="43" t="str">
        <f t="shared" si="75"/>
        <v>Nguyễn Hoàng Hiệp</v>
      </c>
      <c r="D3942" s="43" t="s">
        <v>6604</v>
      </c>
      <c r="E3942" s="43"/>
      <c r="F3942" s="43" t="str">
        <f>VLOOKUP(H3942,'DM BPSD'!$A$2:$G$30,6,0)</f>
        <v>Lương Thúy Ngân</v>
      </c>
      <c r="G3942" s="43">
        <f>VLOOKUP(F3942,'DS Nhân viên'!$A$2:$B$577,2,0)</f>
        <v>900036</v>
      </c>
      <c r="H3942" s="49" t="s">
        <v>5482</v>
      </c>
      <c r="I3942" s="43"/>
      <c r="J3942" s="83" t="str">
        <f>VLOOKUP(B3942,'BBKK 30.6'!B3957:H8332,7,0)</f>
        <v>Sử dụng bình thường</v>
      </c>
      <c r="K3942" s="46" t="s">
        <v>5579</v>
      </c>
      <c r="L3942" s="46" t="s">
        <v>5585</v>
      </c>
      <c r="M3942" s="46" t="s">
        <v>169</v>
      </c>
      <c r="N3942" s="48"/>
      <c r="O3942" s="48"/>
      <c r="P3942" s="48"/>
      <c r="Q3942" s="48"/>
      <c r="R3942" s="48"/>
      <c r="S3942" s="48"/>
      <c r="T3942" s="48"/>
      <c r="U3942" s="47" t="s">
        <v>6148</v>
      </c>
      <c r="V3942" s="48"/>
      <c r="W3942" s="48"/>
      <c r="X3942" s="48"/>
      <c r="Y3942" s="48"/>
      <c r="Z3942" s="48"/>
      <c r="AA3942" s="64">
        <v>2288000</v>
      </c>
      <c r="AB3942" s="61">
        <v>1</v>
      </c>
      <c r="AC3942" s="61">
        <v>0</v>
      </c>
      <c r="AD3942" s="48"/>
      <c r="AE3942" s="48"/>
      <c r="AF3942" s="48"/>
      <c r="AG3942" s="62"/>
      <c r="AH3942" s="62"/>
      <c r="AI3942" s="62"/>
      <c r="AJ3942" s="48"/>
      <c r="AK3942" s="61" t="str">
        <f>VLOOKUP(L3942,'[2]Bảng chi tiết công cụ dụng cụ'!$A$8:$AC$4035,27,0)</f>
        <v>TUVAN</v>
      </c>
      <c r="AL3942" s="61">
        <v>15311001</v>
      </c>
      <c r="AM3942" s="61">
        <v>33121001</v>
      </c>
      <c r="AN3942" s="48"/>
      <c r="AO3942" s="48"/>
      <c r="AP3942" s="61" t="s">
        <v>6175</v>
      </c>
      <c r="AQ3942" s="61" t="s">
        <v>6164</v>
      </c>
      <c r="AR3942" s="48"/>
      <c r="AS3942" s="65">
        <v>43977</v>
      </c>
      <c r="AT3942" s="34" t="s">
        <v>77</v>
      </c>
    </row>
    <row r="3943" spans="1:46">
      <c r="A3943" s="43">
        <v>3938</v>
      </c>
      <c r="B3943" s="43" t="s">
        <v>5586</v>
      </c>
      <c r="C3943" s="43" t="str">
        <f t="shared" si="75"/>
        <v>Nguyễn Hoàng Hiệp</v>
      </c>
      <c r="D3943" s="43" t="s">
        <v>6604</v>
      </c>
      <c r="E3943" s="43"/>
      <c r="F3943" s="43" t="str">
        <f>VLOOKUP(H3943,'DM BPSD'!$A$2:$G$30,6,0)</f>
        <v>Lương Thúy Ngân</v>
      </c>
      <c r="G3943" s="43">
        <f>VLOOKUP(F3943,'DS Nhân viên'!$A$2:$B$577,2,0)</f>
        <v>900036</v>
      </c>
      <c r="H3943" s="49" t="s">
        <v>5482</v>
      </c>
      <c r="I3943" s="43"/>
      <c r="J3943" s="83" t="str">
        <f>VLOOKUP(B3943,'BBKK 30.6'!B3958:H8333,7,0)</f>
        <v>Sử dụng bình thường</v>
      </c>
      <c r="K3943" s="46" t="s">
        <v>5579</v>
      </c>
      <c r="L3943" s="46" t="s">
        <v>5586</v>
      </c>
      <c r="M3943" s="46" t="s">
        <v>169</v>
      </c>
      <c r="N3943" s="48"/>
      <c r="O3943" s="48"/>
      <c r="P3943" s="48"/>
      <c r="Q3943" s="48"/>
      <c r="R3943" s="48"/>
      <c r="S3943" s="48"/>
      <c r="T3943" s="48"/>
      <c r="U3943" s="47" t="s">
        <v>6148</v>
      </c>
      <c r="V3943" s="48"/>
      <c r="W3943" s="48"/>
      <c r="X3943" s="48"/>
      <c r="Y3943" s="48"/>
      <c r="Z3943" s="48"/>
      <c r="AA3943" s="64">
        <v>2288000</v>
      </c>
      <c r="AB3943" s="61">
        <v>1</v>
      </c>
      <c r="AC3943" s="61">
        <v>0</v>
      </c>
      <c r="AD3943" s="48"/>
      <c r="AE3943" s="48"/>
      <c r="AF3943" s="48"/>
      <c r="AG3943" s="62"/>
      <c r="AH3943" s="62"/>
      <c r="AI3943" s="62"/>
      <c r="AJ3943" s="48"/>
      <c r="AK3943" s="61" t="str">
        <f>VLOOKUP(L3943,'[2]Bảng chi tiết công cụ dụng cụ'!$A$8:$AC$4035,27,0)</f>
        <v>TUVAN</v>
      </c>
      <c r="AL3943" s="61">
        <v>15311001</v>
      </c>
      <c r="AM3943" s="61">
        <v>33121001</v>
      </c>
      <c r="AN3943" s="48"/>
      <c r="AO3943" s="48"/>
      <c r="AP3943" s="61" t="s">
        <v>6175</v>
      </c>
      <c r="AQ3943" s="61" t="s">
        <v>6164</v>
      </c>
      <c r="AR3943" s="48"/>
      <c r="AS3943" s="65">
        <v>43970</v>
      </c>
      <c r="AT3943" s="34" t="s">
        <v>77</v>
      </c>
    </row>
    <row r="3944" spans="1:46">
      <c r="A3944" s="43">
        <v>3939</v>
      </c>
      <c r="B3944" s="43" t="s">
        <v>5587</v>
      </c>
      <c r="C3944" s="43" t="str">
        <f t="shared" si="75"/>
        <v>Nguyễn Hoàng Hiệp</v>
      </c>
      <c r="D3944" s="43" t="s">
        <v>6604</v>
      </c>
      <c r="E3944" s="43"/>
      <c r="F3944" s="43" t="str">
        <f>VLOOKUP(H3944,'DM BPSD'!$A$2:$G$30,6,0)</f>
        <v>Lương Thúy Ngân</v>
      </c>
      <c r="G3944" s="43">
        <f>VLOOKUP(F3944,'DS Nhân viên'!$A$2:$B$577,2,0)</f>
        <v>900036</v>
      </c>
      <c r="H3944" s="49" t="s">
        <v>5482</v>
      </c>
      <c r="I3944" s="43"/>
      <c r="J3944" s="83" t="str">
        <f>VLOOKUP(B3944,'BBKK 30.6'!B3959:H8334,7,0)</f>
        <v>Sử dụng bình thường</v>
      </c>
      <c r="K3944" s="46" t="s">
        <v>5579</v>
      </c>
      <c r="L3944" s="46" t="s">
        <v>5587</v>
      </c>
      <c r="M3944" s="46" t="s">
        <v>959</v>
      </c>
      <c r="N3944" s="48"/>
      <c r="O3944" s="48"/>
      <c r="P3944" s="48"/>
      <c r="Q3944" s="48"/>
      <c r="R3944" s="48"/>
      <c r="S3944" s="48"/>
      <c r="T3944" s="48"/>
      <c r="U3944" s="47" t="s">
        <v>6148</v>
      </c>
      <c r="V3944" s="48"/>
      <c r="W3944" s="48"/>
      <c r="X3944" s="48"/>
      <c r="Y3944" s="48"/>
      <c r="Z3944" s="48"/>
      <c r="AA3944" s="64">
        <v>14186260</v>
      </c>
      <c r="AB3944" s="61">
        <v>1</v>
      </c>
      <c r="AC3944" s="61">
        <v>0</v>
      </c>
      <c r="AD3944" s="48"/>
      <c r="AE3944" s="48"/>
      <c r="AF3944" s="48"/>
      <c r="AG3944" s="62"/>
      <c r="AH3944" s="62"/>
      <c r="AI3944" s="62"/>
      <c r="AJ3944" s="48"/>
      <c r="AK3944" s="61" t="str">
        <f>VLOOKUP(L3944,'[2]Bảng chi tiết công cụ dụng cụ'!$A$8:$AC$4035,27,0)</f>
        <v>TUVAN</v>
      </c>
      <c r="AL3944" s="61">
        <v>15312001</v>
      </c>
      <c r="AM3944" s="61">
        <v>33121001</v>
      </c>
      <c r="AN3944" s="48"/>
      <c r="AO3944" s="48"/>
      <c r="AP3944" s="61" t="s">
        <v>6175</v>
      </c>
      <c r="AQ3944" s="61" t="s">
        <v>6164</v>
      </c>
      <c r="AR3944" s="48"/>
      <c r="AS3944" s="65">
        <v>42917</v>
      </c>
      <c r="AT3944" s="34" t="s">
        <v>77</v>
      </c>
    </row>
    <row r="3945" spans="1:46">
      <c r="A3945" s="43">
        <v>3940</v>
      </c>
      <c r="B3945" s="43" t="s">
        <v>5588</v>
      </c>
      <c r="C3945" s="43" t="str">
        <f t="shared" si="75"/>
        <v>Nguyễn Hoàng Hiệp</v>
      </c>
      <c r="D3945" s="43" t="s">
        <v>6604</v>
      </c>
      <c r="E3945" s="43"/>
      <c r="F3945" s="43" t="str">
        <f>VLOOKUP(H3945,'DM BPSD'!$A$2:$G$30,6,0)</f>
        <v>Lương Thúy Ngân</v>
      </c>
      <c r="G3945" s="43">
        <f>VLOOKUP(F3945,'DS Nhân viên'!$A$2:$B$577,2,0)</f>
        <v>900036</v>
      </c>
      <c r="H3945" s="49" t="s">
        <v>5482</v>
      </c>
      <c r="I3945" s="43"/>
      <c r="J3945" s="83" t="str">
        <f>VLOOKUP(B3945,'BBKK 30.6'!B3960:H8335,7,0)</f>
        <v>Sử dụng bình thường</v>
      </c>
      <c r="K3945" s="46" t="s">
        <v>5579</v>
      </c>
      <c r="L3945" s="46" t="s">
        <v>5588</v>
      </c>
      <c r="M3945" s="46" t="s">
        <v>895</v>
      </c>
      <c r="N3945" s="48"/>
      <c r="O3945" s="48"/>
      <c r="P3945" s="48"/>
      <c r="Q3945" s="48"/>
      <c r="R3945" s="48"/>
      <c r="S3945" s="48"/>
      <c r="T3945" s="48"/>
      <c r="U3945" s="47" t="s">
        <v>6148</v>
      </c>
      <c r="V3945" s="48"/>
      <c r="W3945" s="48"/>
      <c r="X3945" s="48"/>
      <c r="Y3945" s="48"/>
      <c r="Z3945" s="48"/>
      <c r="AA3945" s="64">
        <v>5500000</v>
      </c>
      <c r="AB3945" s="61">
        <v>1</v>
      </c>
      <c r="AC3945" s="61">
        <v>0</v>
      </c>
      <c r="AD3945" s="48"/>
      <c r="AE3945" s="48"/>
      <c r="AF3945" s="48"/>
      <c r="AG3945" s="62"/>
      <c r="AH3945" s="62"/>
      <c r="AI3945" s="62"/>
      <c r="AJ3945" s="48"/>
      <c r="AK3945" s="61" t="str">
        <f>VLOOKUP(L3945,'[2]Bảng chi tiết công cụ dụng cụ'!$A$8:$AC$4035,27,0)</f>
        <v>TUVAN</v>
      </c>
      <c r="AL3945" s="61">
        <v>15311001</v>
      </c>
      <c r="AM3945" s="61">
        <v>33121001</v>
      </c>
      <c r="AN3945" s="48"/>
      <c r="AO3945" s="48"/>
      <c r="AP3945" s="61" t="s">
        <v>6175</v>
      </c>
      <c r="AQ3945" s="61" t="s">
        <v>6164</v>
      </c>
      <c r="AR3945" s="48"/>
      <c r="AS3945" s="65">
        <v>42887</v>
      </c>
      <c r="AT3945" s="34" t="s">
        <v>77</v>
      </c>
    </row>
    <row r="3946" spans="1:46">
      <c r="A3946" s="43">
        <v>3941</v>
      </c>
      <c r="B3946" s="43" t="s">
        <v>5589</v>
      </c>
      <c r="C3946" s="43" t="str">
        <f t="shared" si="75"/>
        <v>Nguyễn Hoàng Hiệp</v>
      </c>
      <c r="D3946" s="43" t="s">
        <v>6604</v>
      </c>
      <c r="E3946" s="43"/>
      <c r="F3946" s="43" t="str">
        <f>VLOOKUP(H3946,'DM BPSD'!$A$2:$G$30,6,0)</f>
        <v>Lương Thúy Ngân</v>
      </c>
      <c r="G3946" s="43">
        <f>VLOOKUP(F3946,'DS Nhân viên'!$A$2:$B$577,2,0)</f>
        <v>900036</v>
      </c>
      <c r="H3946" s="49" t="s">
        <v>5482</v>
      </c>
      <c r="I3946" s="43"/>
      <c r="J3946" s="83" t="str">
        <f>VLOOKUP(B3946,'BBKK 30.6'!B3961:H8336,7,0)</f>
        <v>Sử dụng bình thường</v>
      </c>
      <c r="K3946" s="46" t="s">
        <v>5579</v>
      </c>
      <c r="L3946" s="46" t="s">
        <v>5589</v>
      </c>
      <c r="M3946" s="46" t="s">
        <v>177</v>
      </c>
      <c r="N3946" s="48"/>
      <c r="O3946" s="48"/>
      <c r="P3946" s="48"/>
      <c r="Q3946" s="48"/>
      <c r="R3946" s="48"/>
      <c r="S3946" s="48"/>
      <c r="T3946" s="48"/>
      <c r="U3946" s="47" t="s">
        <v>6148</v>
      </c>
      <c r="V3946" s="48"/>
      <c r="W3946" s="48"/>
      <c r="X3946" s="48"/>
      <c r="Y3946" s="48"/>
      <c r="Z3946" s="48"/>
      <c r="AA3946" s="64">
        <v>4760000</v>
      </c>
      <c r="AB3946" s="61">
        <v>1</v>
      </c>
      <c r="AC3946" s="61">
        <v>0</v>
      </c>
      <c r="AD3946" s="48"/>
      <c r="AE3946" s="48"/>
      <c r="AF3946" s="48"/>
      <c r="AG3946" s="62"/>
      <c r="AH3946" s="62"/>
      <c r="AI3946" s="62"/>
      <c r="AJ3946" s="48"/>
      <c r="AK3946" s="61" t="str">
        <f>VLOOKUP(L3946,'[2]Bảng chi tiết công cụ dụng cụ'!$A$8:$AC$4035,27,0)</f>
        <v>TUVAN</v>
      </c>
      <c r="AL3946" s="61">
        <v>15311001</v>
      </c>
      <c r="AM3946" s="61">
        <v>33121001</v>
      </c>
      <c r="AN3946" s="48"/>
      <c r="AO3946" s="48"/>
      <c r="AP3946" s="61" t="s">
        <v>6175</v>
      </c>
      <c r="AQ3946" s="61" t="s">
        <v>6164</v>
      </c>
      <c r="AR3946" s="48"/>
      <c r="AT3946" s="34" t="s">
        <v>77</v>
      </c>
    </row>
    <row r="3947" spans="1:46">
      <c r="A3947" s="43">
        <v>3942</v>
      </c>
      <c r="B3947" s="43" t="s">
        <v>5590</v>
      </c>
      <c r="C3947" s="43" t="str">
        <f t="shared" si="75"/>
        <v>Nguyễn Minh Tuấn</v>
      </c>
      <c r="D3947" s="43" t="s">
        <v>6604</v>
      </c>
      <c r="E3947" s="43"/>
      <c r="F3947" s="43" t="str">
        <f>VLOOKUP(H3947,'DM BPSD'!$A$2:$G$30,6,0)</f>
        <v>Lương Thúy Ngân</v>
      </c>
      <c r="G3947" s="43">
        <f>VLOOKUP(F3947,'DS Nhân viên'!$A$2:$B$577,2,0)</f>
        <v>900036</v>
      </c>
      <c r="H3947" s="49" t="s">
        <v>5482</v>
      </c>
      <c r="I3947" s="43"/>
      <c r="J3947" s="83" t="str">
        <f>VLOOKUP(B3947,'BBKK 30.6'!B3962:H8337,7,0)</f>
        <v>Sử dụng bình thường</v>
      </c>
      <c r="K3947" s="46" t="s">
        <v>5591</v>
      </c>
      <c r="L3947" s="46" t="s">
        <v>5590</v>
      </c>
      <c r="M3947" s="46" t="s">
        <v>590</v>
      </c>
      <c r="N3947" s="48"/>
      <c r="O3947" s="48"/>
      <c r="P3947" s="48"/>
      <c r="Q3947" s="48"/>
      <c r="R3947" s="48"/>
      <c r="S3947" s="48"/>
      <c r="T3947" s="48"/>
      <c r="U3947" s="47" t="s">
        <v>6148</v>
      </c>
      <c r="V3947" s="48"/>
      <c r="W3947" s="48"/>
      <c r="X3947" s="48"/>
      <c r="Y3947" s="48"/>
      <c r="Z3947" s="48"/>
      <c r="AA3947" s="64">
        <v>1309000</v>
      </c>
      <c r="AB3947" s="61">
        <v>1</v>
      </c>
      <c r="AC3947" s="61">
        <v>0</v>
      </c>
      <c r="AD3947" s="48"/>
      <c r="AE3947" s="48"/>
      <c r="AF3947" s="48"/>
      <c r="AG3947" s="62"/>
      <c r="AH3947" s="62"/>
      <c r="AI3947" s="62"/>
      <c r="AJ3947" s="48"/>
      <c r="AK3947" s="61" t="str">
        <f>VLOOKUP(L3947,'[2]Bảng chi tiết công cụ dụng cụ'!$A$8:$AC$4035,27,0)</f>
        <v>TUVAN</v>
      </c>
      <c r="AL3947" s="61">
        <v>15311001</v>
      </c>
      <c r="AM3947" s="61">
        <v>33121001</v>
      </c>
      <c r="AN3947" s="48"/>
      <c r="AO3947" s="48"/>
      <c r="AP3947" s="61" t="s">
        <v>6175</v>
      </c>
      <c r="AQ3947" s="61" t="s">
        <v>6164</v>
      </c>
      <c r="AR3947" s="48"/>
      <c r="AT3947" s="34" t="s">
        <v>77</v>
      </c>
    </row>
    <row r="3948" spans="1:46">
      <c r="A3948" s="43">
        <v>3943</v>
      </c>
      <c r="B3948" s="43" t="s">
        <v>5593</v>
      </c>
      <c r="C3948" s="43" t="str">
        <f t="shared" si="75"/>
        <v>Nguyễn Minh Tuấn</v>
      </c>
      <c r="D3948" s="43" t="s">
        <v>6604</v>
      </c>
      <c r="E3948" s="43"/>
      <c r="F3948" s="43" t="str">
        <f>VLOOKUP(H3948,'DM BPSD'!$A$2:$G$30,6,0)</f>
        <v>Lương Thúy Ngân</v>
      </c>
      <c r="G3948" s="43">
        <f>VLOOKUP(F3948,'DS Nhân viên'!$A$2:$B$577,2,0)</f>
        <v>900036</v>
      </c>
      <c r="H3948" s="49" t="s">
        <v>5482</v>
      </c>
      <c r="I3948" s="43"/>
      <c r="J3948" s="83" t="str">
        <f>VLOOKUP(B3948,'BBKK 30.6'!B3963:H8338,7,0)</f>
        <v>Sử dụng bình thường</v>
      </c>
      <c r="K3948" s="46" t="s">
        <v>5591</v>
      </c>
      <c r="L3948" s="46" t="s">
        <v>5593</v>
      </c>
      <c r="M3948" s="46" t="s">
        <v>907</v>
      </c>
      <c r="N3948" s="48"/>
      <c r="O3948" s="48"/>
      <c r="P3948" s="48"/>
      <c r="Q3948" s="48"/>
      <c r="R3948" s="48"/>
      <c r="S3948" s="48"/>
      <c r="T3948" s="48"/>
      <c r="U3948" s="47" t="s">
        <v>6148</v>
      </c>
      <c r="V3948" s="48"/>
      <c r="W3948" s="48"/>
      <c r="X3948" s="48"/>
      <c r="Y3948" s="48"/>
      <c r="Z3948" s="48"/>
      <c r="AA3948" s="64">
        <v>2365000</v>
      </c>
      <c r="AB3948" s="61">
        <v>1</v>
      </c>
      <c r="AC3948" s="61">
        <v>0</v>
      </c>
      <c r="AD3948" s="48"/>
      <c r="AE3948" s="48"/>
      <c r="AF3948" s="48"/>
      <c r="AG3948" s="62"/>
      <c r="AH3948" s="62"/>
      <c r="AI3948" s="62"/>
      <c r="AJ3948" s="48"/>
      <c r="AK3948" s="61" t="str">
        <f>VLOOKUP(L3948,'[2]Bảng chi tiết công cụ dụng cụ'!$A$8:$AC$4035,27,0)</f>
        <v>TUVAN</v>
      </c>
      <c r="AL3948" s="61">
        <v>15311001</v>
      </c>
      <c r="AM3948" s="61">
        <v>33121001</v>
      </c>
      <c r="AN3948" s="48"/>
      <c r="AO3948" s="48"/>
      <c r="AP3948" s="61" t="s">
        <v>6175</v>
      </c>
      <c r="AQ3948" s="61" t="s">
        <v>6164</v>
      </c>
      <c r="AR3948" s="48"/>
      <c r="AS3948" s="65">
        <v>44162</v>
      </c>
      <c r="AT3948" s="34" t="s">
        <v>77</v>
      </c>
    </row>
    <row r="3949" spans="1:46">
      <c r="A3949" s="43">
        <v>3944</v>
      </c>
      <c r="B3949" s="43" t="s">
        <v>5594</v>
      </c>
      <c r="C3949" s="43" t="str">
        <f t="shared" si="75"/>
        <v>Nguyễn Minh Tuấn</v>
      </c>
      <c r="D3949" s="43" t="s">
        <v>6604</v>
      </c>
      <c r="E3949" s="43"/>
      <c r="F3949" s="43" t="str">
        <f>VLOOKUP(H3949,'DM BPSD'!$A$2:$G$30,6,0)</f>
        <v>Lương Thúy Ngân</v>
      </c>
      <c r="G3949" s="43">
        <f>VLOOKUP(F3949,'DS Nhân viên'!$A$2:$B$577,2,0)</f>
        <v>900036</v>
      </c>
      <c r="H3949" s="49" t="s">
        <v>5482</v>
      </c>
      <c r="I3949" s="43"/>
      <c r="J3949" s="83" t="str">
        <f>VLOOKUP(B3949,'BBKK 30.6'!B3964:H8339,7,0)</f>
        <v>Sử dụng bình thường</v>
      </c>
      <c r="K3949" s="46" t="s">
        <v>5591</v>
      </c>
      <c r="L3949" s="46" t="s">
        <v>5594</v>
      </c>
      <c r="M3949" s="46" t="s">
        <v>880</v>
      </c>
      <c r="N3949" s="48"/>
      <c r="O3949" s="48"/>
      <c r="P3949" s="48"/>
      <c r="Q3949" s="48"/>
      <c r="R3949" s="48"/>
      <c r="S3949" s="48"/>
      <c r="T3949" s="48"/>
      <c r="U3949" s="47" t="s">
        <v>6148</v>
      </c>
      <c r="V3949" s="48"/>
      <c r="W3949" s="48"/>
      <c r="X3949" s="48"/>
      <c r="Y3949" s="48"/>
      <c r="Z3949" s="48"/>
      <c r="AA3949" s="64">
        <v>1815000</v>
      </c>
      <c r="AB3949" s="61">
        <v>1</v>
      </c>
      <c r="AC3949" s="61">
        <v>0</v>
      </c>
      <c r="AD3949" s="48"/>
      <c r="AE3949" s="48"/>
      <c r="AF3949" s="48"/>
      <c r="AG3949" s="62"/>
      <c r="AH3949" s="62"/>
      <c r="AI3949" s="62"/>
      <c r="AJ3949" s="48"/>
      <c r="AK3949" s="61" t="str">
        <f>VLOOKUP(L3949,'[2]Bảng chi tiết công cụ dụng cụ'!$A$8:$AC$4035,27,0)</f>
        <v>TUVAN</v>
      </c>
      <c r="AL3949" s="61">
        <v>15311001</v>
      </c>
      <c r="AM3949" s="61">
        <v>33121001</v>
      </c>
      <c r="AN3949" s="48"/>
      <c r="AO3949" s="48"/>
      <c r="AP3949" s="61" t="s">
        <v>6174</v>
      </c>
      <c r="AQ3949" s="61" t="s">
        <v>6164</v>
      </c>
      <c r="AR3949" s="48"/>
      <c r="AS3949" s="65">
        <v>42887</v>
      </c>
      <c r="AT3949" s="34" t="s">
        <v>77</v>
      </c>
    </row>
    <row r="3950" spans="1:46">
      <c r="A3950" s="43">
        <v>3945</v>
      </c>
      <c r="B3950" s="43" t="s">
        <v>5595</v>
      </c>
      <c r="C3950" s="43" t="str">
        <f t="shared" si="75"/>
        <v>Nguyễn Minh Tuấn</v>
      </c>
      <c r="D3950" s="43" t="s">
        <v>6604</v>
      </c>
      <c r="E3950" s="43"/>
      <c r="F3950" s="43" t="str">
        <f>VLOOKUP(H3950,'DM BPSD'!$A$2:$G$30,6,0)</f>
        <v>Lương Thúy Ngân</v>
      </c>
      <c r="G3950" s="43">
        <f>VLOOKUP(F3950,'DS Nhân viên'!$A$2:$B$577,2,0)</f>
        <v>900036</v>
      </c>
      <c r="H3950" s="49" t="s">
        <v>5482</v>
      </c>
      <c r="I3950" s="43"/>
      <c r="J3950" s="83" t="str">
        <f>VLOOKUP(B3950,'BBKK 30.6'!B3965:H8340,7,0)</f>
        <v>Sử dụng bình thường</v>
      </c>
      <c r="K3950" s="46" t="s">
        <v>5591</v>
      </c>
      <c r="L3950" s="46" t="s">
        <v>5595</v>
      </c>
      <c r="M3950" s="46" t="s">
        <v>203</v>
      </c>
      <c r="N3950" s="48"/>
      <c r="O3950" s="48"/>
      <c r="P3950" s="48"/>
      <c r="Q3950" s="48"/>
      <c r="R3950" s="48"/>
      <c r="S3950" s="48"/>
      <c r="T3950" s="48"/>
      <c r="U3950" s="47" t="s">
        <v>6148</v>
      </c>
      <c r="V3950" s="48"/>
      <c r="W3950" s="48"/>
      <c r="X3950" s="48"/>
      <c r="Y3950" s="48"/>
      <c r="Z3950" s="48"/>
      <c r="AA3950" s="64">
        <v>20020000</v>
      </c>
      <c r="AB3950" s="61">
        <v>1</v>
      </c>
      <c r="AC3950" s="61">
        <v>0</v>
      </c>
      <c r="AD3950" s="48"/>
      <c r="AE3950" s="48"/>
      <c r="AF3950" s="48"/>
      <c r="AG3950" s="62"/>
      <c r="AH3950" s="62"/>
      <c r="AI3950" s="62"/>
      <c r="AJ3950" s="48"/>
      <c r="AK3950" s="61" t="str">
        <f>VLOOKUP(L3950,'[2]Bảng chi tiết công cụ dụng cụ'!$A$8:$AC$4035,27,0)</f>
        <v>TUVAN</v>
      </c>
      <c r="AL3950" s="61">
        <v>15312001</v>
      </c>
      <c r="AM3950" s="61">
        <v>33121001</v>
      </c>
      <c r="AN3950" s="48"/>
      <c r="AO3950" s="48"/>
      <c r="AP3950" s="61" t="s">
        <v>6175</v>
      </c>
      <c r="AQ3950" s="61" t="s">
        <v>6164</v>
      </c>
      <c r="AR3950" s="48"/>
      <c r="AT3950" s="34" t="s">
        <v>77</v>
      </c>
    </row>
    <row r="3951" spans="1:46">
      <c r="A3951" s="43">
        <v>3946</v>
      </c>
      <c r="B3951" s="43" t="s">
        <v>5596</v>
      </c>
      <c r="C3951" s="43" t="str">
        <f t="shared" si="75"/>
        <v>Nguyễn Quang Nghĩa</v>
      </c>
      <c r="D3951" s="43" t="s">
        <v>6604</v>
      </c>
      <c r="E3951" s="43"/>
      <c r="F3951" s="43" t="str">
        <f>VLOOKUP(H3951,'DM BPSD'!$A$2:$G$30,6,0)</f>
        <v>Lương Thúy Ngân</v>
      </c>
      <c r="G3951" s="43">
        <f>VLOOKUP(F3951,'DS Nhân viên'!$A$2:$B$577,2,0)</f>
        <v>900036</v>
      </c>
      <c r="H3951" s="49" t="s">
        <v>5482</v>
      </c>
      <c r="I3951" s="43"/>
      <c r="J3951" s="83" t="str">
        <f>VLOOKUP(B3951,'BBKK 30.6'!B3966:H8341,7,0)</f>
        <v>Sử dụng bình thường</v>
      </c>
      <c r="K3951" s="46" t="s">
        <v>5597</v>
      </c>
      <c r="L3951" s="46" t="s">
        <v>5596</v>
      </c>
      <c r="M3951" s="46" t="s">
        <v>877</v>
      </c>
      <c r="N3951" s="48"/>
      <c r="O3951" s="48"/>
      <c r="P3951" s="48"/>
      <c r="Q3951" s="48"/>
      <c r="R3951" s="48"/>
      <c r="S3951" s="48"/>
      <c r="T3951" s="48"/>
      <c r="U3951" s="47" t="s">
        <v>6148</v>
      </c>
      <c r="V3951" s="48"/>
      <c r="W3951" s="48"/>
      <c r="X3951" s="48"/>
      <c r="Y3951" s="48"/>
      <c r="Z3951" s="48"/>
      <c r="AA3951" s="64">
        <v>1630771</v>
      </c>
      <c r="AB3951" s="61">
        <v>1</v>
      </c>
      <c r="AC3951" s="61">
        <v>0</v>
      </c>
      <c r="AD3951" s="48"/>
      <c r="AE3951" s="48"/>
      <c r="AF3951" s="48"/>
      <c r="AG3951" s="62"/>
      <c r="AH3951" s="62"/>
      <c r="AI3951" s="62"/>
      <c r="AJ3951" s="48"/>
      <c r="AK3951" s="61" t="str">
        <f>VLOOKUP(L3951,'[2]Bảng chi tiết công cụ dụng cụ'!$A$8:$AC$4035,27,0)</f>
        <v>TUVAN</v>
      </c>
      <c r="AL3951" s="61">
        <v>15311001</v>
      </c>
      <c r="AM3951" s="61">
        <v>33121001</v>
      </c>
      <c r="AN3951" s="48"/>
      <c r="AO3951" s="48"/>
      <c r="AP3951" s="61" t="s">
        <v>6175</v>
      </c>
      <c r="AQ3951" s="61" t="s">
        <v>6164</v>
      </c>
      <c r="AR3951" s="48"/>
      <c r="AS3951" s="65">
        <v>42948</v>
      </c>
      <c r="AT3951" s="34" t="s">
        <v>77</v>
      </c>
    </row>
    <row r="3952" spans="1:46">
      <c r="A3952" s="43">
        <v>3947</v>
      </c>
      <c r="B3952" s="43" t="s">
        <v>5598</v>
      </c>
      <c r="C3952" s="43" t="str">
        <f t="shared" si="75"/>
        <v>Nguyễn Quang Nghĩa</v>
      </c>
      <c r="D3952" s="43" t="s">
        <v>6604</v>
      </c>
      <c r="E3952" s="43"/>
      <c r="F3952" s="43" t="str">
        <f>VLOOKUP(H3952,'DM BPSD'!$A$2:$G$30,6,0)</f>
        <v>Lương Thúy Ngân</v>
      </c>
      <c r="G3952" s="43">
        <f>VLOOKUP(F3952,'DS Nhân viên'!$A$2:$B$577,2,0)</f>
        <v>900036</v>
      </c>
      <c r="H3952" s="49" t="s">
        <v>5482</v>
      </c>
      <c r="I3952" s="43"/>
      <c r="J3952" s="83" t="str">
        <f>VLOOKUP(B3952,'BBKK 30.6'!B3967:H8342,7,0)</f>
        <v>Sử dụng bình thường</v>
      </c>
      <c r="K3952" s="46" t="s">
        <v>5597</v>
      </c>
      <c r="L3952" s="46" t="s">
        <v>5598</v>
      </c>
      <c r="M3952" s="46" t="s">
        <v>82</v>
      </c>
      <c r="N3952" s="48"/>
      <c r="O3952" s="48"/>
      <c r="P3952" s="48"/>
      <c r="Q3952" s="48"/>
      <c r="R3952" s="48"/>
      <c r="S3952" s="48"/>
      <c r="T3952" s="48"/>
      <c r="U3952" s="47" t="s">
        <v>6148</v>
      </c>
      <c r="V3952" s="48"/>
      <c r="W3952" s="48"/>
      <c r="X3952" s="48"/>
      <c r="Y3952" s="48"/>
      <c r="Z3952" s="48"/>
      <c r="AA3952" s="64">
        <v>2592000</v>
      </c>
      <c r="AB3952" s="61">
        <v>1</v>
      </c>
      <c r="AC3952" s="61">
        <v>0</v>
      </c>
      <c r="AD3952" s="48"/>
      <c r="AE3952" s="48"/>
      <c r="AF3952" s="48"/>
      <c r="AG3952" s="62"/>
      <c r="AH3952" s="62"/>
      <c r="AI3952" s="62"/>
      <c r="AJ3952" s="48"/>
      <c r="AK3952" s="61" t="str">
        <f>VLOOKUP(L3952,'[2]Bảng chi tiết công cụ dụng cụ'!$A$8:$AC$4035,27,0)</f>
        <v>TUVAN</v>
      </c>
      <c r="AL3952" s="61">
        <v>15311001</v>
      </c>
      <c r="AM3952" s="61">
        <v>33121001</v>
      </c>
      <c r="AN3952" s="48"/>
      <c r="AO3952" s="48"/>
      <c r="AP3952" s="61" t="s">
        <v>6175</v>
      </c>
      <c r="AQ3952" s="61" t="s">
        <v>6164</v>
      </c>
      <c r="AR3952" s="48"/>
      <c r="AT3952" s="34" t="s">
        <v>77</v>
      </c>
    </row>
    <row r="3953" spans="1:46">
      <c r="A3953" s="43">
        <v>3948</v>
      </c>
      <c r="B3953" s="43" t="s">
        <v>5599</v>
      </c>
      <c r="C3953" s="43" t="str">
        <f t="shared" si="75"/>
        <v>Nguyễn Quang Nghĩa</v>
      </c>
      <c r="D3953" s="43" t="s">
        <v>6604</v>
      </c>
      <c r="E3953" s="43"/>
      <c r="F3953" s="43" t="str">
        <f>VLOOKUP(H3953,'DM BPSD'!$A$2:$G$30,6,0)</f>
        <v>Lương Thúy Ngân</v>
      </c>
      <c r="G3953" s="43">
        <f>VLOOKUP(F3953,'DS Nhân viên'!$A$2:$B$577,2,0)</f>
        <v>900036</v>
      </c>
      <c r="H3953" s="49" t="s">
        <v>5482</v>
      </c>
      <c r="I3953" s="43"/>
      <c r="J3953" s="83" t="str">
        <f>VLOOKUP(B3953,'BBKK 30.6'!B3968:H8343,7,0)</f>
        <v>Sử dụng bình thường</v>
      </c>
      <c r="K3953" s="46" t="s">
        <v>5597</v>
      </c>
      <c r="L3953" s="46" t="s">
        <v>5599</v>
      </c>
      <c r="M3953" s="46" t="s">
        <v>880</v>
      </c>
      <c r="N3953" s="48"/>
      <c r="O3953" s="48"/>
      <c r="P3953" s="48"/>
      <c r="Q3953" s="48"/>
      <c r="R3953" s="48"/>
      <c r="S3953" s="48"/>
      <c r="T3953" s="48"/>
      <c r="U3953" s="47" t="s">
        <v>6148</v>
      </c>
      <c r="V3953" s="48"/>
      <c r="W3953" s="48"/>
      <c r="X3953" s="48"/>
      <c r="Y3953" s="48"/>
      <c r="Z3953" s="48"/>
      <c r="AA3953" s="64">
        <v>1815000</v>
      </c>
      <c r="AB3953" s="61">
        <v>1</v>
      </c>
      <c r="AC3953" s="61">
        <v>0</v>
      </c>
      <c r="AD3953" s="48"/>
      <c r="AE3953" s="48"/>
      <c r="AF3953" s="48"/>
      <c r="AG3953" s="62"/>
      <c r="AH3953" s="62"/>
      <c r="AI3953" s="62"/>
      <c r="AJ3953" s="48"/>
      <c r="AK3953" s="61" t="str">
        <f>VLOOKUP(L3953,'[2]Bảng chi tiết công cụ dụng cụ'!$A$8:$AC$4035,27,0)</f>
        <v>TUVAN</v>
      </c>
      <c r="AL3953" s="61">
        <v>15311001</v>
      </c>
      <c r="AM3953" s="61">
        <v>33121001</v>
      </c>
      <c r="AN3953" s="48"/>
      <c r="AO3953" s="48"/>
      <c r="AP3953" s="61" t="s">
        <v>6174</v>
      </c>
      <c r="AQ3953" s="61" t="s">
        <v>6164</v>
      </c>
      <c r="AR3953" s="48"/>
      <c r="AS3953" s="65">
        <v>42887</v>
      </c>
      <c r="AT3953" s="34" t="s">
        <v>77</v>
      </c>
    </row>
    <row r="3954" spans="1:46">
      <c r="A3954" s="43">
        <v>3949</v>
      </c>
      <c r="B3954" s="43" t="s">
        <v>5600</v>
      </c>
      <c r="C3954" s="43" t="str">
        <f t="shared" si="75"/>
        <v>Nguyễn Quang Nghĩa</v>
      </c>
      <c r="D3954" s="43" t="s">
        <v>6604</v>
      </c>
      <c r="E3954" s="43"/>
      <c r="F3954" s="43" t="str">
        <f>VLOOKUP(H3954,'DM BPSD'!$A$2:$G$30,6,0)</f>
        <v>Lương Thúy Ngân</v>
      </c>
      <c r="G3954" s="43">
        <f>VLOOKUP(F3954,'DS Nhân viên'!$A$2:$B$577,2,0)</f>
        <v>900036</v>
      </c>
      <c r="H3954" s="49" t="s">
        <v>5482</v>
      </c>
      <c r="I3954" s="43"/>
      <c r="J3954" s="83" t="str">
        <f>VLOOKUP(B3954,'BBKK 30.6'!B3969:H8344,7,0)</f>
        <v>Sử dụng bình thường</v>
      </c>
      <c r="K3954" s="46" t="s">
        <v>5597</v>
      </c>
      <c r="L3954" s="46" t="s">
        <v>5600</v>
      </c>
      <c r="M3954" s="46" t="s">
        <v>185</v>
      </c>
      <c r="N3954" s="48"/>
      <c r="O3954" s="48"/>
      <c r="P3954" s="48"/>
      <c r="Q3954" s="48"/>
      <c r="R3954" s="48"/>
      <c r="S3954" s="48"/>
      <c r="T3954" s="48"/>
      <c r="U3954" s="47" t="s">
        <v>6148</v>
      </c>
      <c r="V3954" s="48"/>
      <c r="W3954" s="48"/>
      <c r="X3954" s="48"/>
      <c r="Y3954" s="48"/>
      <c r="Z3954" s="48"/>
      <c r="AA3954" s="64">
        <v>0</v>
      </c>
      <c r="AB3954" s="61">
        <v>1</v>
      </c>
      <c r="AC3954" s="61">
        <v>0</v>
      </c>
      <c r="AD3954" s="48"/>
      <c r="AE3954" s="48"/>
      <c r="AF3954" s="48"/>
      <c r="AG3954" s="62"/>
      <c r="AH3954" s="62"/>
      <c r="AI3954" s="62"/>
      <c r="AJ3954" s="48"/>
      <c r="AK3954" s="61" t="str">
        <f>VLOOKUP(L3954,'[2]Bảng chi tiết công cụ dụng cụ'!$A$8:$AC$4035,27,0)</f>
        <v>TUVAN</v>
      </c>
      <c r="AL3954" s="61">
        <v>15311001</v>
      </c>
      <c r="AM3954" s="61">
        <v>33121001</v>
      </c>
      <c r="AN3954" s="48"/>
      <c r="AO3954" s="48"/>
      <c r="AP3954" s="61" t="s">
        <v>6176</v>
      </c>
      <c r="AQ3954" s="61" t="s">
        <v>6164</v>
      </c>
      <c r="AR3954" s="48"/>
      <c r="AS3954" s="65">
        <v>42401</v>
      </c>
      <c r="AT3954" s="34" t="s">
        <v>77</v>
      </c>
    </row>
    <row r="3955" spans="1:46">
      <c r="A3955" s="43">
        <v>3950</v>
      </c>
      <c r="B3955" s="43" t="s">
        <v>5601</v>
      </c>
      <c r="C3955" s="43" t="str">
        <f t="shared" si="75"/>
        <v>Nguyễn Quang Nghĩa</v>
      </c>
      <c r="D3955" s="43" t="s">
        <v>6604</v>
      </c>
      <c r="E3955" s="43"/>
      <c r="F3955" s="43" t="str">
        <f>VLOOKUP(H3955,'DM BPSD'!$A$2:$G$30,6,0)</f>
        <v>Lương Thúy Ngân</v>
      </c>
      <c r="G3955" s="43">
        <f>VLOOKUP(F3955,'DS Nhân viên'!$A$2:$B$577,2,0)</f>
        <v>900036</v>
      </c>
      <c r="H3955" s="49" t="s">
        <v>5482</v>
      </c>
      <c r="I3955" s="43"/>
      <c r="J3955" s="83" t="str">
        <f>VLOOKUP(B3955,'BBKK 30.6'!B3970:H8345,7,0)</f>
        <v>Sử dụng bình thường</v>
      </c>
      <c r="K3955" s="46" t="s">
        <v>5597</v>
      </c>
      <c r="L3955" s="46" t="s">
        <v>5601</v>
      </c>
      <c r="M3955" s="46" t="s">
        <v>214</v>
      </c>
      <c r="N3955" s="48"/>
      <c r="O3955" s="48"/>
      <c r="P3955" s="48"/>
      <c r="Q3955" s="48"/>
      <c r="R3955" s="48"/>
      <c r="S3955" s="48"/>
      <c r="T3955" s="48"/>
      <c r="U3955" s="47" t="s">
        <v>6148</v>
      </c>
      <c r="V3955" s="48"/>
      <c r="W3955" s="48"/>
      <c r="X3955" s="48"/>
      <c r="Y3955" s="48"/>
      <c r="Z3955" s="48"/>
      <c r="AA3955" s="64">
        <v>21408200</v>
      </c>
      <c r="AB3955" s="61">
        <v>1</v>
      </c>
      <c r="AC3955" s="61">
        <v>0</v>
      </c>
      <c r="AD3955" s="48"/>
      <c r="AE3955" s="48"/>
      <c r="AF3955" s="48"/>
      <c r="AG3955" s="62"/>
      <c r="AH3955" s="62"/>
      <c r="AI3955" s="62"/>
      <c r="AJ3955" s="48"/>
      <c r="AK3955" s="61" t="str">
        <f>VLOOKUP(L3955,'[2]Bảng chi tiết công cụ dụng cụ'!$A$8:$AC$4035,27,0)</f>
        <v>TUVAN</v>
      </c>
      <c r="AL3955" s="61">
        <v>15312001</v>
      </c>
      <c r="AM3955" s="61">
        <v>33121001</v>
      </c>
      <c r="AN3955" s="48"/>
      <c r="AO3955" s="48"/>
      <c r="AP3955" s="61" t="s">
        <v>6175</v>
      </c>
      <c r="AQ3955" s="61" t="s">
        <v>6164</v>
      </c>
      <c r="AR3955" s="48"/>
      <c r="AT3955" s="34" t="s">
        <v>77</v>
      </c>
    </row>
    <row r="3956" spans="1:46">
      <c r="A3956" s="43">
        <v>3951</v>
      </c>
      <c r="B3956" s="43" t="s">
        <v>5602</v>
      </c>
      <c r="C3956" s="43" t="str">
        <f t="shared" si="75"/>
        <v>Nguyễn Quang Nghĩa</v>
      </c>
      <c r="D3956" s="43" t="s">
        <v>6604</v>
      </c>
      <c r="E3956" s="43"/>
      <c r="F3956" s="43" t="str">
        <f>VLOOKUP(H3956,'DM BPSD'!$A$2:$G$30,6,0)</f>
        <v>Lương Thúy Ngân</v>
      </c>
      <c r="G3956" s="43">
        <f>VLOOKUP(F3956,'DS Nhân viên'!$A$2:$B$577,2,0)</f>
        <v>900036</v>
      </c>
      <c r="H3956" s="49" t="s">
        <v>5482</v>
      </c>
      <c r="I3956" s="43"/>
      <c r="J3956" s="83" t="str">
        <f>VLOOKUP(B3956,'BBKK 30.6'!B3971:H8346,7,0)</f>
        <v>Sử dụng bình thường</v>
      </c>
      <c r="K3956" s="46" t="s">
        <v>5597</v>
      </c>
      <c r="L3956" s="46" t="s">
        <v>5602</v>
      </c>
      <c r="M3956" s="46" t="s">
        <v>177</v>
      </c>
      <c r="N3956" s="48"/>
      <c r="O3956" s="48"/>
      <c r="P3956" s="48"/>
      <c r="Q3956" s="48"/>
      <c r="R3956" s="48"/>
      <c r="S3956" s="48"/>
      <c r="T3956" s="48"/>
      <c r="U3956" s="47" t="s">
        <v>6148</v>
      </c>
      <c r="V3956" s="48"/>
      <c r="W3956" s="48"/>
      <c r="X3956" s="48"/>
      <c r="Y3956" s="48"/>
      <c r="Z3956" s="48"/>
      <c r="AA3956" s="64">
        <v>4760000</v>
      </c>
      <c r="AB3956" s="61">
        <v>1</v>
      </c>
      <c r="AC3956" s="61">
        <v>0</v>
      </c>
      <c r="AD3956" s="48"/>
      <c r="AE3956" s="48"/>
      <c r="AF3956" s="48"/>
      <c r="AG3956" s="62"/>
      <c r="AH3956" s="62"/>
      <c r="AI3956" s="62"/>
      <c r="AJ3956" s="48"/>
      <c r="AK3956" s="61" t="str">
        <f>VLOOKUP(L3956,'[2]Bảng chi tiết công cụ dụng cụ'!$A$8:$AC$4035,27,0)</f>
        <v>TUVAN</v>
      </c>
      <c r="AL3956" s="61">
        <v>15311001</v>
      </c>
      <c r="AM3956" s="61">
        <v>33121001</v>
      </c>
      <c r="AN3956" s="48"/>
      <c r="AO3956" s="48"/>
      <c r="AP3956" s="61" t="s">
        <v>6175</v>
      </c>
      <c r="AQ3956" s="61" t="s">
        <v>6164</v>
      </c>
      <c r="AR3956" s="48"/>
      <c r="AT3956" s="34" t="s">
        <v>77</v>
      </c>
    </row>
    <row r="3957" spans="1:46">
      <c r="A3957" s="43">
        <v>3952</v>
      </c>
      <c r="B3957" s="43" t="s">
        <v>5603</v>
      </c>
      <c r="C3957" s="43" t="str">
        <f t="shared" si="75"/>
        <v>Nguyễn Thanh Thúy</v>
      </c>
      <c r="D3957" s="43" t="s">
        <v>6604</v>
      </c>
      <c r="E3957" s="43"/>
      <c r="F3957" s="43" t="str">
        <f>VLOOKUP(H3957,'DM BPSD'!$A$2:$G$30,6,0)</f>
        <v>Lương Thúy Ngân</v>
      </c>
      <c r="G3957" s="43">
        <f>VLOOKUP(F3957,'DS Nhân viên'!$A$2:$B$577,2,0)</f>
        <v>900036</v>
      </c>
      <c r="H3957" s="49" t="s">
        <v>5482</v>
      </c>
      <c r="I3957" s="43"/>
      <c r="J3957" s="83" t="str">
        <f>VLOOKUP(B3957,'BBKK 30.6'!B3972:H8347,7,0)</f>
        <v>Sử dụng bình thường</v>
      </c>
      <c r="K3957" s="46" t="s">
        <v>5604</v>
      </c>
      <c r="L3957" s="46" t="s">
        <v>5603</v>
      </c>
      <c r="M3957" s="46" t="s">
        <v>438</v>
      </c>
      <c r="N3957" s="48"/>
      <c r="O3957" s="48"/>
      <c r="P3957" s="48"/>
      <c r="Q3957" s="48"/>
      <c r="R3957" s="48"/>
      <c r="S3957" s="48"/>
      <c r="T3957" s="48"/>
      <c r="U3957" s="47" t="s">
        <v>6148</v>
      </c>
      <c r="V3957" s="48"/>
      <c r="W3957" s="48"/>
      <c r="X3957" s="48"/>
      <c r="Y3957" s="48"/>
      <c r="Z3957" s="48"/>
      <c r="AA3957" s="64">
        <v>19030000</v>
      </c>
      <c r="AB3957" s="61">
        <v>1</v>
      </c>
      <c r="AC3957" s="61">
        <v>0</v>
      </c>
      <c r="AD3957" s="48"/>
      <c r="AE3957" s="48"/>
      <c r="AF3957" s="48"/>
      <c r="AG3957" s="62"/>
      <c r="AH3957" s="62"/>
      <c r="AI3957" s="62"/>
      <c r="AJ3957" s="48"/>
      <c r="AK3957" s="61" t="str">
        <f>VLOOKUP(L3957,'[2]Bảng chi tiết công cụ dụng cụ'!$A$8:$AC$4035,27,0)</f>
        <v>TUVAN</v>
      </c>
      <c r="AL3957" s="61">
        <v>15312001</v>
      </c>
      <c r="AM3957" s="61">
        <v>33121001</v>
      </c>
      <c r="AN3957" s="48"/>
      <c r="AO3957" s="48"/>
      <c r="AP3957" s="61" t="s">
        <v>6175</v>
      </c>
      <c r="AQ3957" s="61" t="s">
        <v>6164</v>
      </c>
      <c r="AR3957" s="48"/>
      <c r="AT3957" s="34" t="s">
        <v>77</v>
      </c>
    </row>
    <row r="3958" spans="1:46">
      <c r="A3958" s="43">
        <v>3953</v>
      </c>
      <c r="B3958" s="43" t="s">
        <v>5605</v>
      </c>
      <c r="C3958" s="43" t="str">
        <f t="shared" si="75"/>
        <v>Nguyễn Thanh Thúy</v>
      </c>
      <c r="D3958" s="43" t="s">
        <v>6604</v>
      </c>
      <c r="E3958" s="43"/>
      <c r="F3958" s="43" t="str">
        <f>VLOOKUP(H3958,'DM BPSD'!$A$2:$G$30,6,0)</f>
        <v>Lương Thúy Ngân</v>
      </c>
      <c r="G3958" s="43">
        <f>VLOOKUP(F3958,'DS Nhân viên'!$A$2:$B$577,2,0)</f>
        <v>900036</v>
      </c>
      <c r="H3958" s="49" t="s">
        <v>5482</v>
      </c>
      <c r="I3958" s="43"/>
      <c r="J3958" s="83" t="str">
        <f>VLOOKUP(B3958,'BBKK 30.6'!B3973:H8348,7,0)</f>
        <v>Sử dụng bình thường</v>
      </c>
      <c r="K3958" s="46" t="s">
        <v>5604</v>
      </c>
      <c r="L3958" s="46" t="s">
        <v>5605</v>
      </c>
      <c r="M3958" s="46" t="s">
        <v>873</v>
      </c>
      <c r="N3958" s="48"/>
      <c r="O3958" s="48"/>
      <c r="P3958" s="48"/>
      <c r="Q3958" s="48"/>
      <c r="R3958" s="48"/>
      <c r="S3958" s="48"/>
      <c r="T3958" s="48"/>
      <c r="U3958" s="47" t="s">
        <v>6148</v>
      </c>
      <c r="V3958" s="48"/>
      <c r="W3958" s="48"/>
      <c r="X3958" s="48"/>
      <c r="Y3958" s="48"/>
      <c r="Z3958" s="48"/>
      <c r="AA3958" s="64">
        <v>7700000</v>
      </c>
      <c r="AB3958" s="61">
        <v>1</v>
      </c>
      <c r="AC3958" s="61">
        <v>0</v>
      </c>
      <c r="AD3958" s="48"/>
      <c r="AE3958" s="48"/>
      <c r="AF3958" s="48"/>
      <c r="AG3958" s="62"/>
      <c r="AH3958" s="62"/>
      <c r="AI3958" s="62"/>
      <c r="AJ3958" s="48"/>
      <c r="AK3958" s="61" t="str">
        <f>VLOOKUP(L3958,'[2]Bảng chi tiết công cụ dụng cụ'!$A$8:$AC$4035,27,0)</f>
        <v>TUVAN</v>
      </c>
      <c r="AL3958" s="61">
        <v>15311001</v>
      </c>
      <c r="AM3958" s="61">
        <v>33121001</v>
      </c>
      <c r="AN3958" s="48"/>
      <c r="AO3958" s="48"/>
      <c r="AP3958" s="61" t="s">
        <v>6175</v>
      </c>
      <c r="AQ3958" s="61" t="s">
        <v>6164</v>
      </c>
      <c r="AR3958" s="48"/>
      <c r="AS3958" s="65">
        <v>42887</v>
      </c>
      <c r="AT3958" s="34" t="s">
        <v>77</v>
      </c>
    </row>
    <row r="3959" spans="1:46">
      <c r="A3959" s="43">
        <v>3954</v>
      </c>
      <c r="B3959" s="43" t="s">
        <v>5606</v>
      </c>
      <c r="C3959" s="43" t="str">
        <f t="shared" si="75"/>
        <v>Nguyễn Thanh Thúy</v>
      </c>
      <c r="D3959" s="43" t="s">
        <v>6604</v>
      </c>
      <c r="E3959" s="43"/>
      <c r="F3959" s="43" t="str">
        <f>VLOOKUP(H3959,'DM BPSD'!$A$2:$G$30,6,0)</f>
        <v>Lương Thúy Ngân</v>
      </c>
      <c r="G3959" s="43">
        <f>VLOOKUP(F3959,'DS Nhân viên'!$A$2:$B$577,2,0)</f>
        <v>900036</v>
      </c>
      <c r="H3959" s="49" t="s">
        <v>5482</v>
      </c>
      <c r="I3959" s="43"/>
      <c r="J3959" s="83" t="str">
        <f>VLOOKUP(B3959,'BBKK 30.6'!B3974:H8349,7,0)</f>
        <v>Sử dụng bình thường</v>
      </c>
      <c r="K3959" s="46" t="s">
        <v>5604</v>
      </c>
      <c r="L3959" s="46" t="s">
        <v>5606</v>
      </c>
      <c r="M3959" s="46" t="s">
        <v>875</v>
      </c>
      <c r="N3959" s="48"/>
      <c r="O3959" s="48"/>
      <c r="P3959" s="48"/>
      <c r="Q3959" s="48"/>
      <c r="R3959" s="48"/>
      <c r="S3959" s="48"/>
      <c r="T3959" s="48"/>
      <c r="U3959" s="47" t="s">
        <v>6148</v>
      </c>
      <c r="V3959" s="48"/>
      <c r="W3959" s="48"/>
      <c r="X3959" s="48"/>
      <c r="Y3959" s="48"/>
      <c r="Z3959" s="48"/>
      <c r="AA3959" s="64">
        <v>6000000</v>
      </c>
      <c r="AB3959" s="61">
        <v>1</v>
      </c>
      <c r="AC3959" s="61">
        <v>0</v>
      </c>
      <c r="AD3959" s="48"/>
      <c r="AE3959" s="48"/>
      <c r="AF3959" s="48"/>
      <c r="AG3959" s="62"/>
      <c r="AH3959" s="62"/>
      <c r="AI3959" s="62"/>
      <c r="AJ3959" s="48"/>
      <c r="AK3959" s="61" t="str">
        <f>VLOOKUP(L3959,'[2]Bảng chi tiết công cụ dụng cụ'!$A$8:$AC$4035,27,0)</f>
        <v>TUVAN</v>
      </c>
      <c r="AL3959" s="61">
        <v>15311001</v>
      </c>
      <c r="AM3959" s="61">
        <v>33121001</v>
      </c>
      <c r="AN3959" s="48"/>
      <c r="AO3959" s="48"/>
      <c r="AP3959" s="61" t="s">
        <v>6175</v>
      </c>
      <c r="AQ3959" s="61" t="s">
        <v>6164</v>
      </c>
      <c r="AR3959" s="48"/>
      <c r="AT3959" s="34" t="s">
        <v>77</v>
      </c>
    </row>
    <row r="3960" spans="1:46">
      <c r="A3960" s="43">
        <v>3955</v>
      </c>
      <c r="B3960" s="43" t="s">
        <v>5607</v>
      </c>
      <c r="C3960" s="43" t="str">
        <f t="shared" si="75"/>
        <v>Nguyễn Thanh Thúy</v>
      </c>
      <c r="D3960" s="43" t="s">
        <v>6604</v>
      </c>
      <c r="E3960" s="43"/>
      <c r="F3960" s="43" t="str">
        <f>VLOOKUP(H3960,'DM BPSD'!$A$2:$G$30,6,0)</f>
        <v>Lương Thúy Ngân</v>
      </c>
      <c r="G3960" s="43">
        <f>VLOOKUP(F3960,'DS Nhân viên'!$A$2:$B$577,2,0)</f>
        <v>900036</v>
      </c>
      <c r="H3960" s="49" t="s">
        <v>5482</v>
      </c>
      <c r="I3960" s="43"/>
      <c r="J3960" s="83" t="str">
        <f>VLOOKUP(B3960,'BBKK 30.6'!B3975:H8350,7,0)</f>
        <v>Sử dụng bình thường</v>
      </c>
      <c r="K3960" s="46" t="s">
        <v>5604</v>
      </c>
      <c r="L3960" s="46" t="s">
        <v>5607</v>
      </c>
      <c r="M3960" s="46" t="s">
        <v>572</v>
      </c>
      <c r="N3960" s="48"/>
      <c r="O3960" s="48"/>
      <c r="P3960" s="48"/>
      <c r="Q3960" s="48"/>
      <c r="R3960" s="48"/>
      <c r="S3960" s="48"/>
      <c r="T3960" s="48"/>
      <c r="U3960" s="47" t="s">
        <v>6148</v>
      </c>
      <c r="V3960" s="48"/>
      <c r="W3960" s="48"/>
      <c r="X3960" s="48"/>
      <c r="Y3960" s="48"/>
      <c r="Z3960" s="48"/>
      <c r="AA3960" s="64">
        <v>1067000</v>
      </c>
      <c r="AB3960" s="61">
        <v>1</v>
      </c>
      <c r="AC3960" s="61">
        <v>0</v>
      </c>
      <c r="AD3960" s="48"/>
      <c r="AE3960" s="48"/>
      <c r="AF3960" s="48"/>
      <c r="AG3960" s="62"/>
      <c r="AH3960" s="62"/>
      <c r="AI3960" s="62"/>
      <c r="AJ3960" s="48"/>
      <c r="AK3960" s="61" t="str">
        <f>VLOOKUP(L3960,'[2]Bảng chi tiết công cụ dụng cụ'!$A$8:$AC$4035,27,0)</f>
        <v>TUVAN</v>
      </c>
      <c r="AL3960" s="61">
        <v>15311001</v>
      </c>
      <c r="AM3960" s="61">
        <v>33121001</v>
      </c>
      <c r="AN3960" s="48"/>
      <c r="AO3960" s="48"/>
      <c r="AP3960" s="61" t="s">
        <v>6175</v>
      </c>
      <c r="AQ3960" s="61" t="s">
        <v>6164</v>
      </c>
      <c r="AR3960" s="48"/>
      <c r="AS3960" s="65">
        <v>43077</v>
      </c>
      <c r="AT3960" s="34" t="s">
        <v>77</v>
      </c>
    </row>
    <row r="3961" spans="1:46">
      <c r="A3961" s="43">
        <v>3956</v>
      </c>
      <c r="B3961" s="43" t="s">
        <v>5608</v>
      </c>
      <c r="C3961" s="43" t="str">
        <f t="shared" si="75"/>
        <v>Nguyễn Thanh Thúy</v>
      </c>
      <c r="D3961" s="43" t="s">
        <v>6604</v>
      </c>
      <c r="E3961" s="43"/>
      <c r="F3961" s="43" t="str">
        <f>VLOOKUP(H3961,'DM BPSD'!$A$2:$G$30,6,0)</f>
        <v>Lương Thúy Ngân</v>
      </c>
      <c r="G3961" s="43">
        <f>VLOOKUP(F3961,'DS Nhân viên'!$A$2:$B$577,2,0)</f>
        <v>900036</v>
      </c>
      <c r="H3961" s="49" t="s">
        <v>5482</v>
      </c>
      <c r="I3961" s="43"/>
      <c r="J3961" s="83" t="str">
        <f>VLOOKUP(B3961,'BBKK 30.6'!B3976:H8351,7,0)</f>
        <v>Sử dụng bình thường</v>
      </c>
      <c r="K3961" s="46" t="s">
        <v>5604</v>
      </c>
      <c r="L3961" s="46" t="s">
        <v>5608</v>
      </c>
      <c r="M3961" s="46" t="s">
        <v>445</v>
      </c>
      <c r="N3961" s="48"/>
      <c r="O3961" s="48"/>
      <c r="P3961" s="48"/>
      <c r="Q3961" s="48"/>
      <c r="R3961" s="48"/>
      <c r="S3961" s="48"/>
      <c r="T3961" s="48"/>
      <c r="U3961" s="47" t="s">
        <v>6148</v>
      </c>
      <c r="V3961" s="48"/>
      <c r="W3961" s="48"/>
      <c r="X3961" s="48"/>
      <c r="Y3961" s="48"/>
      <c r="Z3961" s="48"/>
      <c r="AA3961" s="64">
        <v>3240000</v>
      </c>
      <c r="AB3961" s="61">
        <v>1</v>
      </c>
      <c r="AC3961" s="61">
        <v>0</v>
      </c>
      <c r="AD3961" s="48"/>
      <c r="AE3961" s="48"/>
      <c r="AF3961" s="48"/>
      <c r="AG3961" s="62"/>
      <c r="AH3961" s="62"/>
      <c r="AI3961" s="62"/>
      <c r="AJ3961" s="48"/>
      <c r="AK3961" s="61" t="str">
        <f>VLOOKUP(L3961,'[2]Bảng chi tiết công cụ dụng cụ'!$A$8:$AC$4035,27,0)</f>
        <v>TUVAN</v>
      </c>
      <c r="AL3961" s="61">
        <v>15311001</v>
      </c>
      <c r="AM3961" s="61">
        <v>33121001</v>
      </c>
      <c r="AN3961" s="48"/>
      <c r="AO3961" s="48"/>
      <c r="AP3961" s="61" t="s">
        <v>6175</v>
      </c>
      <c r="AQ3961" s="61" t="s">
        <v>6164</v>
      </c>
      <c r="AR3961" s="48"/>
      <c r="AT3961" s="34" t="s">
        <v>77</v>
      </c>
    </row>
    <row r="3962" spans="1:46">
      <c r="A3962" s="43">
        <v>3957</v>
      </c>
      <c r="B3962" s="43" t="s">
        <v>5609</v>
      </c>
      <c r="C3962" s="43" t="str">
        <f t="shared" si="75"/>
        <v>Nguyễn Thanh Thúy</v>
      </c>
      <c r="D3962" s="43" t="s">
        <v>6604</v>
      </c>
      <c r="E3962" s="43"/>
      <c r="F3962" s="43" t="str">
        <f>VLOOKUP(H3962,'DM BPSD'!$A$2:$G$30,6,0)</f>
        <v>Lương Thúy Ngân</v>
      </c>
      <c r="G3962" s="43">
        <f>VLOOKUP(F3962,'DS Nhân viên'!$A$2:$B$577,2,0)</f>
        <v>900036</v>
      </c>
      <c r="H3962" s="49" t="s">
        <v>5482</v>
      </c>
      <c r="I3962" s="43"/>
      <c r="J3962" s="83" t="str">
        <f>VLOOKUP(B3962,'BBKK 30.6'!B3977:H8352,7,0)</f>
        <v>Sử dụng bình thường</v>
      </c>
      <c r="K3962" s="46" t="s">
        <v>5604</v>
      </c>
      <c r="L3962" s="46" t="s">
        <v>5609</v>
      </c>
      <c r="M3962" s="46" t="s">
        <v>880</v>
      </c>
      <c r="N3962" s="48"/>
      <c r="O3962" s="48"/>
      <c r="P3962" s="48"/>
      <c r="Q3962" s="48"/>
      <c r="R3962" s="48"/>
      <c r="S3962" s="48"/>
      <c r="T3962" s="48"/>
      <c r="U3962" s="47" t="s">
        <v>6148</v>
      </c>
      <c r="V3962" s="48"/>
      <c r="W3962" s="48"/>
      <c r="X3962" s="48"/>
      <c r="Y3962" s="48"/>
      <c r="Z3962" s="48"/>
      <c r="AA3962" s="64">
        <v>1815000</v>
      </c>
      <c r="AB3962" s="61">
        <v>1</v>
      </c>
      <c r="AC3962" s="61">
        <v>0</v>
      </c>
      <c r="AD3962" s="48"/>
      <c r="AE3962" s="48"/>
      <c r="AF3962" s="48"/>
      <c r="AG3962" s="62"/>
      <c r="AH3962" s="62"/>
      <c r="AI3962" s="62"/>
      <c r="AJ3962" s="48"/>
      <c r="AK3962" s="61" t="str">
        <f>VLOOKUP(L3962,'[2]Bảng chi tiết công cụ dụng cụ'!$A$8:$AC$4035,27,0)</f>
        <v>TUVAN</v>
      </c>
      <c r="AL3962" s="61">
        <v>15311001</v>
      </c>
      <c r="AM3962" s="61">
        <v>33121001</v>
      </c>
      <c r="AN3962" s="48"/>
      <c r="AO3962" s="48"/>
      <c r="AP3962" s="61" t="s">
        <v>6175</v>
      </c>
      <c r="AQ3962" s="61" t="s">
        <v>6164</v>
      </c>
      <c r="AR3962" s="48"/>
      <c r="AS3962" s="65">
        <v>42887</v>
      </c>
      <c r="AT3962" s="34" t="s">
        <v>77</v>
      </c>
    </row>
    <row r="3963" spans="1:46">
      <c r="A3963" s="43">
        <v>3958</v>
      </c>
      <c r="B3963" s="43" t="s">
        <v>5610</v>
      </c>
      <c r="C3963" s="43" t="str">
        <f t="shared" si="75"/>
        <v>Nguyễn Thanh Thúy</v>
      </c>
      <c r="D3963" s="43" t="s">
        <v>6604</v>
      </c>
      <c r="E3963" s="43"/>
      <c r="F3963" s="43" t="str">
        <f>VLOOKUP(H3963,'DM BPSD'!$A$2:$G$30,6,0)</f>
        <v>Lương Thúy Ngân</v>
      </c>
      <c r="G3963" s="43">
        <f>VLOOKUP(F3963,'DS Nhân viên'!$A$2:$B$577,2,0)</f>
        <v>900036</v>
      </c>
      <c r="H3963" s="49" t="s">
        <v>5482</v>
      </c>
      <c r="I3963" s="43"/>
      <c r="J3963" s="83" t="str">
        <f>VLOOKUP(B3963,'BBKK 30.6'!B3978:H8353,7,0)</f>
        <v>Sử dụng bình thường</v>
      </c>
      <c r="K3963" s="46" t="s">
        <v>5604</v>
      </c>
      <c r="L3963" s="46" t="s">
        <v>5610</v>
      </c>
      <c r="M3963" s="46" t="s">
        <v>169</v>
      </c>
      <c r="N3963" s="48"/>
      <c r="O3963" s="48"/>
      <c r="P3963" s="48"/>
      <c r="Q3963" s="48"/>
      <c r="R3963" s="48"/>
      <c r="S3963" s="48"/>
      <c r="T3963" s="48"/>
      <c r="U3963" s="47" t="s">
        <v>6148</v>
      </c>
      <c r="V3963" s="48"/>
      <c r="W3963" s="48"/>
      <c r="X3963" s="48"/>
      <c r="Y3963" s="48"/>
      <c r="Z3963" s="48"/>
      <c r="AA3963" s="64">
        <v>2288000</v>
      </c>
      <c r="AB3963" s="61">
        <v>1</v>
      </c>
      <c r="AC3963" s="61">
        <v>0</v>
      </c>
      <c r="AD3963" s="48"/>
      <c r="AE3963" s="48"/>
      <c r="AF3963" s="48"/>
      <c r="AG3963" s="62"/>
      <c r="AH3963" s="62"/>
      <c r="AI3963" s="62"/>
      <c r="AJ3963" s="48"/>
      <c r="AK3963" s="61" t="str">
        <f>VLOOKUP(L3963,'[2]Bảng chi tiết công cụ dụng cụ'!$A$8:$AC$4035,27,0)</f>
        <v>TUVAN</v>
      </c>
      <c r="AL3963" s="61">
        <v>15311001</v>
      </c>
      <c r="AM3963" s="61">
        <v>33121001</v>
      </c>
      <c r="AN3963" s="48"/>
      <c r="AO3963" s="48"/>
      <c r="AP3963" s="61" t="s">
        <v>6175</v>
      </c>
      <c r="AQ3963" s="61" t="s">
        <v>6164</v>
      </c>
      <c r="AR3963" s="48"/>
      <c r="AS3963" s="65">
        <v>43970</v>
      </c>
      <c r="AT3963" s="34" t="s">
        <v>77</v>
      </c>
    </row>
    <row r="3964" spans="1:46">
      <c r="A3964" s="43">
        <v>3959</v>
      </c>
      <c r="B3964" s="43" t="s">
        <v>5611</v>
      </c>
      <c r="C3964" s="43" t="str">
        <f t="shared" si="75"/>
        <v>Nguyễn Thanh Thúy</v>
      </c>
      <c r="D3964" s="43" t="s">
        <v>6604</v>
      </c>
      <c r="E3964" s="43"/>
      <c r="F3964" s="43" t="str">
        <f>VLOOKUP(H3964,'DM BPSD'!$A$2:$G$30,6,0)</f>
        <v>Lương Thúy Ngân</v>
      </c>
      <c r="G3964" s="43">
        <f>VLOOKUP(F3964,'DS Nhân viên'!$A$2:$B$577,2,0)</f>
        <v>900036</v>
      </c>
      <c r="H3964" s="49" t="s">
        <v>5482</v>
      </c>
      <c r="I3964" s="43"/>
      <c r="J3964" s="83" t="str">
        <f>VLOOKUP(B3964,'BBKK 30.6'!B3979:H8354,7,0)</f>
        <v>Sử dụng bình thường</v>
      </c>
      <c r="K3964" s="46" t="s">
        <v>5604</v>
      </c>
      <c r="L3964" s="46" t="s">
        <v>5611</v>
      </c>
      <c r="M3964" s="46" t="s">
        <v>169</v>
      </c>
      <c r="N3964" s="48"/>
      <c r="O3964" s="48"/>
      <c r="P3964" s="48"/>
      <c r="Q3964" s="48"/>
      <c r="R3964" s="48"/>
      <c r="S3964" s="48"/>
      <c r="T3964" s="48"/>
      <c r="U3964" s="47" t="s">
        <v>6148</v>
      </c>
      <c r="V3964" s="48"/>
      <c r="W3964" s="48"/>
      <c r="X3964" s="48"/>
      <c r="Y3964" s="48"/>
      <c r="Z3964" s="48"/>
      <c r="AA3964" s="64">
        <v>2288000</v>
      </c>
      <c r="AB3964" s="61">
        <v>1</v>
      </c>
      <c r="AC3964" s="61">
        <v>0</v>
      </c>
      <c r="AD3964" s="48"/>
      <c r="AE3964" s="48"/>
      <c r="AF3964" s="48"/>
      <c r="AG3964" s="62"/>
      <c r="AH3964" s="62"/>
      <c r="AI3964" s="62"/>
      <c r="AJ3964" s="48"/>
      <c r="AK3964" s="61" t="str">
        <f>VLOOKUP(L3964,'[2]Bảng chi tiết công cụ dụng cụ'!$A$8:$AC$4035,27,0)</f>
        <v>TUVAN</v>
      </c>
      <c r="AL3964" s="61">
        <v>15311001</v>
      </c>
      <c r="AM3964" s="61">
        <v>33121001</v>
      </c>
      <c r="AN3964" s="48"/>
      <c r="AO3964" s="48"/>
      <c r="AP3964" s="61" t="s">
        <v>6175</v>
      </c>
      <c r="AQ3964" s="61" t="s">
        <v>6164</v>
      </c>
      <c r="AR3964" s="48"/>
      <c r="AS3964" s="65">
        <v>43970</v>
      </c>
      <c r="AT3964" s="34" t="s">
        <v>77</v>
      </c>
    </row>
    <row r="3965" spans="1:46">
      <c r="A3965" s="43">
        <v>3960</v>
      </c>
      <c r="B3965" s="43" t="s">
        <v>5612</v>
      </c>
      <c r="C3965" s="43" t="str">
        <f t="shared" si="75"/>
        <v>Nguyễn Thanh Thúy</v>
      </c>
      <c r="D3965" s="43" t="s">
        <v>6604</v>
      </c>
      <c r="E3965" s="43"/>
      <c r="F3965" s="43" t="str">
        <f>VLOOKUP(H3965,'DM BPSD'!$A$2:$G$30,6,0)</f>
        <v>Lương Thúy Ngân</v>
      </c>
      <c r="G3965" s="43">
        <f>VLOOKUP(F3965,'DS Nhân viên'!$A$2:$B$577,2,0)</f>
        <v>900036</v>
      </c>
      <c r="H3965" s="49" t="s">
        <v>5482</v>
      </c>
      <c r="I3965" s="43"/>
      <c r="J3965" s="83" t="str">
        <f>VLOOKUP(B3965,'BBKK 30.6'!B3980:H8355,7,0)</f>
        <v>Sử dụng bình thường</v>
      </c>
      <c r="K3965" s="46" t="s">
        <v>5604</v>
      </c>
      <c r="L3965" s="46" t="s">
        <v>5612</v>
      </c>
      <c r="M3965" s="46" t="s">
        <v>415</v>
      </c>
      <c r="N3965" s="48"/>
      <c r="O3965" s="48"/>
      <c r="P3965" s="48"/>
      <c r="Q3965" s="48"/>
      <c r="R3965" s="48"/>
      <c r="S3965" s="48"/>
      <c r="T3965" s="48"/>
      <c r="U3965" s="47" t="s">
        <v>6148</v>
      </c>
      <c r="V3965" s="48"/>
      <c r="W3965" s="48"/>
      <c r="X3965" s="48"/>
      <c r="Y3965" s="48"/>
      <c r="Z3965" s="48"/>
      <c r="AA3965" s="64">
        <v>23672000</v>
      </c>
      <c r="AB3965" s="61">
        <v>1</v>
      </c>
      <c r="AC3965" s="61">
        <v>0</v>
      </c>
      <c r="AD3965" s="48"/>
      <c r="AE3965" s="48"/>
      <c r="AF3965" s="48"/>
      <c r="AG3965" s="62"/>
      <c r="AH3965" s="62"/>
      <c r="AI3965" s="62"/>
      <c r="AJ3965" s="48"/>
      <c r="AK3965" s="61" t="str">
        <f>VLOOKUP(L3965,'[2]Bảng chi tiết công cụ dụng cụ'!$A$8:$AC$4035,27,0)</f>
        <v>TUVAN</v>
      </c>
      <c r="AL3965" s="61">
        <v>15312001</v>
      </c>
      <c r="AM3965" s="61">
        <v>33121001</v>
      </c>
      <c r="AN3965" s="48"/>
      <c r="AO3965" s="48"/>
      <c r="AP3965" s="61" t="s">
        <v>6175</v>
      </c>
      <c r="AQ3965" s="61" t="s">
        <v>6164</v>
      </c>
      <c r="AR3965" s="48"/>
      <c r="AS3965" s="65">
        <v>44323</v>
      </c>
      <c r="AT3965" s="34" t="s">
        <v>77</v>
      </c>
    </row>
    <row r="3966" spans="1:46">
      <c r="A3966" s="43">
        <v>3961</v>
      </c>
      <c r="B3966" s="43" t="s">
        <v>5613</v>
      </c>
      <c r="C3966" s="43" t="str">
        <f t="shared" si="75"/>
        <v>Nguyễn Thanh Thúy</v>
      </c>
      <c r="D3966" s="43" t="s">
        <v>6604</v>
      </c>
      <c r="E3966" s="43"/>
      <c r="F3966" s="43" t="str">
        <f>VLOOKUP(H3966,'DM BPSD'!$A$2:$G$30,6,0)</f>
        <v>Lương Thúy Ngân</v>
      </c>
      <c r="G3966" s="43">
        <f>VLOOKUP(F3966,'DS Nhân viên'!$A$2:$B$577,2,0)</f>
        <v>900036</v>
      </c>
      <c r="H3966" s="49" t="s">
        <v>5482</v>
      </c>
      <c r="I3966" s="43"/>
      <c r="J3966" s="83" t="str">
        <f>VLOOKUP(B3966,'BBKK 30.6'!B3981:H8356,7,0)</f>
        <v>Sử dụng bình thường</v>
      </c>
      <c r="K3966" s="46" t="s">
        <v>5604</v>
      </c>
      <c r="L3966" s="46" t="s">
        <v>5613</v>
      </c>
      <c r="M3966" s="46" t="s">
        <v>203</v>
      </c>
      <c r="N3966" s="48"/>
      <c r="O3966" s="48"/>
      <c r="P3966" s="48"/>
      <c r="Q3966" s="48"/>
      <c r="R3966" s="48"/>
      <c r="S3966" s="48"/>
      <c r="T3966" s="48"/>
      <c r="U3966" s="47" t="s">
        <v>6148</v>
      </c>
      <c r="V3966" s="48"/>
      <c r="W3966" s="48"/>
      <c r="X3966" s="48"/>
      <c r="Y3966" s="48"/>
      <c r="Z3966" s="48"/>
      <c r="AA3966" s="64">
        <v>20020000</v>
      </c>
      <c r="AB3966" s="61">
        <v>1</v>
      </c>
      <c r="AC3966" s="61">
        <v>0</v>
      </c>
      <c r="AD3966" s="48"/>
      <c r="AE3966" s="48"/>
      <c r="AF3966" s="48"/>
      <c r="AG3966" s="62"/>
      <c r="AH3966" s="62"/>
      <c r="AI3966" s="62"/>
      <c r="AJ3966" s="48"/>
      <c r="AK3966" s="61" t="str">
        <f>VLOOKUP(L3966,'[2]Bảng chi tiết công cụ dụng cụ'!$A$8:$AC$4035,27,0)</f>
        <v>TUVAN</v>
      </c>
      <c r="AL3966" s="61">
        <v>15312001</v>
      </c>
      <c r="AM3966" s="61">
        <v>33121001</v>
      </c>
      <c r="AN3966" s="48"/>
      <c r="AO3966" s="48"/>
      <c r="AP3966" s="61" t="s">
        <v>6175</v>
      </c>
      <c r="AQ3966" s="61" t="s">
        <v>6164</v>
      </c>
      <c r="AR3966" s="48"/>
      <c r="AT3966" s="34" t="s">
        <v>77</v>
      </c>
    </row>
    <row r="3967" spans="1:46">
      <c r="A3967" s="43">
        <v>3962</v>
      </c>
      <c r="B3967" s="43" t="s">
        <v>5614</v>
      </c>
      <c r="C3967" s="43" t="str">
        <f t="shared" si="75"/>
        <v>Nguyễn Thanh Thúy</v>
      </c>
      <c r="D3967" s="43" t="s">
        <v>6604</v>
      </c>
      <c r="E3967" s="43"/>
      <c r="F3967" s="43" t="str">
        <f>VLOOKUP(H3967,'DM BPSD'!$A$2:$G$30,6,0)</f>
        <v>Lương Thúy Ngân</v>
      </c>
      <c r="G3967" s="43">
        <f>VLOOKUP(F3967,'DS Nhân viên'!$A$2:$B$577,2,0)</f>
        <v>900036</v>
      </c>
      <c r="H3967" s="49" t="s">
        <v>5482</v>
      </c>
      <c r="I3967" s="43"/>
      <c r="J3967" s="83" t="str">
        <f>VLOOKUP(B3967,'BBKK 30.6'!B3982:H8357,7,0)</f>
        <v>Sử dụng bình thường</v>
      </c>
      <c r="K3967" s="46" t="s">
        <v>5604</v>
      </c>
      <c r="L3967" s="46" t="s">
        <v>5614</v>
      </c>
      <c r="M3967" s="46" t="s">
        <v>885</v>
      </c>
      <c r="N3967" s="48"/>
      <c r="O3967" s="48"/>
      <c r="P3967" s="48"/>
      <c r="Q3967" s="48"/>
      <c r="R3967" s="48"/>
      <c r="S3967" s="48"/>
      <c r="T3967" s="48"/>
      <c r="U3967" s="47" t="s">
        <v>6148</v>
      </c>
      <c r="V3967" s="48"/>
      <c r="W3967" s="48"/>
      <c r="X3967" s="48"/>
      <c r="Y3967" s="48"/>
      <c r="Z3967" s="48"/>
      <c r="AA3967" s="64">
        <v>4950000</v>
      </c>
      <c r="AB3967" s="61">
        <v>1</v>
      </c>
      <c r="AC3967" s="61">
        <v>0</v>
      </c>
      <c r="AD3967" s="48"/>
      <c r="AE3967" s="48"/>
      <c r="AF3967" s="48"/>
      <c r="AG3967" s="62"/>
      <c r="AH3967" s="62"/>
      <c r="AI3967" s="62"/>
      <c r="AJ3967" s="48"/>
      <c r="AK3967" s="61" t="str">
        <f>VLOOKUP(L3967,'[2]Bảng chi tiết công cụ dụng cụ'!$A$8:$AC$4035,27,0)</f>
        <v>TUVAN</v>
      </c>
      <c r="AL3967" s="61">
        <v>15311001</v>
      </c>
      <c r="AM3967" s="61">
        <v>33121001</v>
      </c>
      <c r="AN3967" s="48"/>
      <c r="AO3967" s="48"/>
      <c r="AP3967" s="61" t="s">
        <v>6174</v>
      </c>
      <c r="AQ3967" s="61" t="s">
        <v>6164</v>
      </c>
      <c r="AR3967" s="48"/>
      <c r="AS3967" s="65">
        <v>42887</v>
      </c>
      <c r="AT3967" s="34" t="s">
        <v>77</v>
      </c>
    </row>
    <row r="3968" spans="1:46">
      <c r="A3968" s="43">
        <v>3963</v>
      </c>
      <c r="B3968" s="43" t="s">
        <v>5615</v>
      </c>
      <c r="C3968" s="43" t="str">
        <f t="shared" si="75"/>
        <v>Nguyễn Thanh Thúy</v>
      </c>
      <c r="D3968" s="43" t="s">
        <v>6604</v>
      </c>
      <c r="E3968" s="43"/>
      <c r="F3968" s="43" t="str">
        <f>VLOOKUP(H3968,'DM BPSD'!$A$2:$G$30,6,0)</f>
        <v>Lương Thúy Ngân</v>
      </c>
      <c r="G3968" s="43">
        <f>VLOOKUP(F3968,'DS Nhân viên'!$A$2:$B$577,2,0)</f>
        <v>900036</v>
      </c>
      <c r="H3968" s="49" t="s">
        <v>5482</v>
      </c>
      <c r="I3968" s="43"/>
      <c r="J3968" s="83" t="str">
        <f>VLOOKUP(B3968,'BBKK 30.6'!B3983:H8358,7,0)</f>
        <v>Sử dụng bình thường</v>
      </c>
      <c r="K3968" s="46" t="s">
        <v>5604</v>
      </c>
      <c r="L3968" s="46" t="s">
        <v>5615</v>
      </c>
      <c r="M3968" s="46" t="s">
        <v>454</v>
      </c>
      <c r="N3968" s="48"/>
      <c r="O3968" s="48"/>
      <c r="P3968" s="48"/>
      <c r="Q3968" s="48"/>
      <c r="R3968" s="48"/>
      <c r="S3968" s="48"/>
      <c r="T3968" s="48"/>
      <c r="U3968" s="47" t="s">
        <v>6148</v>
      </c>
      <c r="V3968" s="48"/>
      <c r="W3968" s="48"/>
      <c r="X3968" s="48"/>
      <c r="Y3968" s="48"/>
      <c r="Z3968" s="48"/>
      <c r="AA3968" s="64">
        <v>6860000</v>
      </c>
      <c r="AB3968" s="61">
        <v>1</v>
      </c>
      <c r="AC3968" s="61">
        <v>0</v>
      </c>
      <c r="AD3968" s="48"/>
      <c r="AE3968" s="48"/>
      <c r="AF3968" s="48"/>
      <c r="AG3968" s="62"/>
      <c r="AH3968" s="62"/>
      <c r="AI3968" s="62"/>
      <c r="AJ3968" s="48"/>
      <c r="AK3968" s="61" t="str">
        <f>VLOOKUP(L3968,'[2]Bảng chi tiết công cụ dụng cụ'!$A$8:$AC$4035,27,0)</f>
        <v>TUVAN</v>
      </c>
      <c r="AL3968" s="61">
        <v>15311001</v>
      </c>
      <c r="AM3968" s="61">
        <v>33121001</v>
      </c>
      <c r="AN3968" s="48"/>
      <c r="AO3968" s="48"/>
      <c r="AP3968" s="61" t="s">
        <v>6175</v>
      </c>
      <c r="AQ3968" s="61" t="s">
        <v>6164</v>
      </c>
      <c r="AR3968" s="48"/>
      <c r="AT3968" s="34" t="s">
        <v>77</v>
      </c>
    </row>
    <row r="3969" spans="1:46">
      <c r="A3969" s="43">
        <v>3964</v>
      </c>
      <c r="B3969" s="43" t="s">
        <v>5616</v>
      </c>
      <c r="C3969" s="43" t="str">
        <f t="shared" si="75"/>
        <v>Trần Thanh Thủy</v>
      </c>
      <c r="D3969" s="43" t="s">
        <v>6604</v>
      </c>
      <c r="E3969" s="43"/>
      <c r="F3969" s="43" t="str">
        <f>VLOOKUP(H3969,'DM BPSD'!$A$2:$G$30,6,0)</f>
        <v>Lương Thúy Ngân</v>
      </c>
      <c r="G3969" s="43">
        <f>VLOOKUP(F3969,'DS Nhân viên'!$A$2:$B$577,2,0)</f>
        <v>900036</v>
      </c>
      <c r="H3969" s="49" t="s">
        <v>5482</v>
      </c>
      <c r="I3969" s="43"/>
      <c r="J3969" s="83" t="str">
        <f>VLOOKUP(B3969,'BBKK 30.6'!B3984:H8359,7,0)</f>
        <v>Sử dụng bình thường</v>
      </c>
      <c r="K3969" s="46" t="s">
        <v>5617</v>
      </c>
      <c r="L3969" s="46" t="s">
        <v>5616</v>
      </c>
      <c r="M3969" s="46" t="s">
        <v>877</v>
      </c>
      <c r="N3969" s="48"/>
      <c r="O3969" s="48"/>
      <c r="P3969" s="48"/>
      <c r="Q3969" s="48"/>
      <c r="R3969" s="48"/>
      <c r="S3969" s="48"/>
      <c r="T3969" s="48"/>
      <c r="U3969" s="47" t="s">
        <v>6148</v>
      </c>
      <c r="V3969" s="48"/>
      <c r="W3969" s="48"/>
      <c r="X3969" s="48"/>
      <c r="Y3969" s="48"/>
      <c r="Z3969" s="48"/>
      <c r="AA3969" s="64">
        <v>1630771</v>
      </c>
      <c r="AB3969" s="61">
        <v>1</v>
      </c>
      <c r="AC3969" s="61">
        <v>0</v>
      </c>
      <c r="AD3969" s="48"/>
      <c r="AE3969" s="48"/>
      <c r="AF3969" s="48"/>
      <c r="AG3969" s="62"/>
      <c r="AH3969" s="62"/>
      <c r="AI3969" s="62"/>
      <c r="AJ3969" s="48"/>
      <c r="AK3969" s="61" t="str">
        <f>VLOOKUP(L3969,'[2]Bảng chi tiết công cụ dụng cụ'!$A$8:$AC$4035,27,0)</f>
        <v>TUVAN</v>
      </c>
      <c r="AL3969" s="61">
        <v>15311001</v>
      </c>
      <c r="AM3969" s="61">
        <v>33121001</v>
      </c>
      <c r="AN3969" s="48"/>
      <c r="AO3969" s="48"/>
      <c r="AP3969" s="61" t="s">
        <v>6175</v>
      </c>
      <c r="AQ3969" s="61" t="s">
        <v>6164</v>
      </c>
      <c r="AR3969" s="48"/>
      <c r="AS3969" s="65">
        <v>42948</v>
      </c>
      <c r="AT3969" s="34" t="s">
        <v>77</v>
      </c>
    </row>
    <row r="3970" spans="1:46">
      <c r="A3970" s="43">
        <v>3965</v>
      </c>
      <c r="B3970" s="43" t="s">
        <v>5618</v>
      </c>
      <c r="C3970" s="43" t="str">
        <f t="shared" si="75"/>
        <v>Trần Thanh Thủy</v>
      </c>
      <c r="D3970" s="43" t="s">
        <v>6604</v>
      </c>
      <c r="E3970" s="43"/>
      <c r="F3970" s="43" t="str">
        <f>VLOOKUP(H3970,'DM BPSD'!$A$2:$G$30,6,0)</f>
        <v>Lương Thúy Ngân</v>
      </c>
      <c r="G3970" s="43">
        <f>VLOOKUP(F3970,'DS Nhân viên'!$A$2:$B$577,2,0)</f>
        <v>900036</v>
      </c>
      <c r="H3970" s="49" t="s">
        <v>5482</v>
      </c>
      <c r="I3970" s="43"/>
      <c r="J3970" s="83" t="str">
        <f>VLOOKUP(B3970,'BBKK 30.6'!B3985:H8360,7,0)</f>
        <v>Sử dụng bình thường</v>
      </c>
      <c r="K3970" s="46" t="s">
        <v>5617</v>
      </c>
      <c r="L3970" s="46" t="s">
        <v>5618</v>
      </c>
      <c r="M3970" s="46" t="s">
        <v>82</v>
      </c>
      <c r="N3970" s="48"/>
      <c r="O3970" s="48"/>
      <c r="P3970" s="48"/>
      <c r="Q3970" s="48"/>
      <c r="R3970" s="48"/>
      <c r="S3970" s="48"/>
      <c r="T3970" s="48"/>
      <c r="U3970" s="47" t="s">
        <v>6148</v>
      </c>
      <c r="V3970" s="48"/>
      <c r="W3970" s="48"/>
      <c r="X3970" s="48"/>
      <c r="Y3970" s="48"/>
      <c r="Z3970" s="48"/>
      <c r="AA3970" s="64">
        <v>2592000</v>
      </c>
      <c r="AB3970" s="61">
        <v>1</v>
      </c>
      <c r="AC3970" s="61">
        <v>0</v>
      </c>
      <c r="AD3970" s="48"/>
      <c r="AE3970" s="48"/>
      <c r="AF3970" s="48"/>
      <c r="AG3970" s="62"/>
      <c r="AH3970" s="62"/>
      <c r="AI3970" s="62"/>
      <c r="AJ3970" s="48"/>
      <c r="AK3970" s="61" t="str">
        <f>VLOOKUP(L3970,'[2]Bảng chi tiết công cụ dụng cụ'!$A$8:$AC$4035,27,0)</f>
        <v>TUVAN</v>
      </c>
      <c r="AL3970" s="61">
        <v>15311001</v>
      </c>
      <c r="AM3970" s="61">
        <v>33121001</v>
      </c>
      <c r="AN3970" s="48"/>
      <c r="AO3970" s="48"/>
      <c r="AP3970" s="61" t="s">
        <v>6175</v>
      </c>
      <c r="AQ3970" s="61" t="s">
        <v>6164</v>
      </c>
      <c r="AR3970" s="48"/>
      <c r="AT3970" s="34" t="s">
        <v>77</v>
      </c>
    </row>
    <row r="3971" spans="1:46">
      <c r="A3971" s="43">
        <v>3966</v>
      </c>
      <c r="B3971" s="43" t="s">
        <v>5619</v>
      </c>
      <c r="C3971" s="43" t="str">
        <f t="shared" si="75"/>
        <v>Trần Thanh Thủy</v>
      </c>
      <c r="D3971" s="43" t="s">
        <v>6604</v>
      </c>
      <c r="E3971" s="43"/>
      <c r="F3971" s="43" t="str">
        <f>VLOOKUP(H3971,'DM BPSD'!$A$2:$G$30,6,0)</f>
        <v>Lương Thúy Ngân</v>
      </c>
      <c r="G3971" s="43">
        <f>VLOOKUP(F3971,'DS Nhân viên'!$A$2:$B$577,2,0)</f>
        <v>900036</v>
      </c>
      <c r="H3971" s="49" t="s">
        <v>5482</v>
      </c>
      <c r="I3971" s="43"/>
      <c r="J3971" s="83" t="str">
        <f>VLOOKUP(B3971,'BBKK 30.6'!B3986:H8361,7,0)</f>
        <v>Sử dụng bình thường</v>
      </c>
      <c r="K3971" s="46" t="s">
        <v>5617</v>
      </c>
      <c r="L3971" s="46" t="s">
        <v>5619</v>
      </c>
      <c r="M3971" s="46" t="s">
        <v>880</v>
      </c>
      <c r="N3971" s="48"/>
      <c r="O3971" s="48"/>
      <c r="P3971" s="48"/>
      <c r="Q3971" s="48"/>
      <c r="R3971" s="48"/>
      <c r="S3971" s="48"/>
      <c r="T3971" s="48"/>
      <c r="U3971" s="47" t="s">
        <v>6148</v>
      </c>
      <c r="V3971" s="48"/>
      <c r="W3971" s="48"/>
      <c r="X3971" s="48"/>
      <c r="Y3971" s="48"/>
      <c r="Z3971" s="48"/>
      <c r="AA3971" s="64">
        <v>1815000</v>
      </c>
      <c r="AB3971" s="61">
        <v>1</v>
      </c>
      <c r="AC3971" s="61">
        <v>0</v>
      </c>
      <c r="AD3971" s="48"/>
      <c r="AE3971" s="48"/>
      <c r="AF3971" s="48"/>
      <c r="AG3971" s="62"/>
      <c r="AH3971" s="62"/>
      <c r="AI3971" s="62"/>
      <c r="AJ3971" s="48"/>
      <c r="AK3971" s="61" t="str">
        <f>VLOOKUP(L3971,'[2]Bảng chi tiết công cụ dụng cụ'!$A$8:$AC$4035,27,0)</f>
        <v>TUVAN</v>
      </c>
      <c r="AL3971" s="61">
        <v>15311001</v>
      </c>
      <c r="AM3971" s="61">
        <v>33121001</v>
      </c>
      <c r="AN3971" s="48"/>
      <c r="AO3971" s="48"/>
      <c r="AP3971" s="61" t="s">
        <v>6174</v>
      </c>
      <c r="AQ3971" s="61" t="s">
        <v>6164</v>
      </c>
      <c r="AR3971" s="48"/>
      <c r="AS3971" s="65">
        <v>42887</v>
      </c>
      <c r="AT3971" s="34" t="s">
        <v>77</v>
      </c>
    </row>
    <row r="3972" spans="1:46">
      <c r="A3972" s="43">
        <v>3967</v>
      </c>
      <c r="B3972" s="43" t="s">
        <v>5620</v>
      </c>
      <c r="C3972" s="43" t="str">
        <f t="shared" si="75"/>
        <v>Trần Thanh Thủy</v>
      </c>
      <c r="D3972" s="43" t="s">
        <v>6604</v>
      </c>
      <c r="E3972" s="43"/>
      <c r="F3972" s="43" t="str">
        <f>VLOOKUP(H3972,'DM BPSD'!$A$2:$G$30,6,0)</f>
        <v>Lương Thúy Ngân</v>
      </c>
      <c r="G3972" s="43">
        <f>VLOOKUP(F3972,'DS Nhân viên'!$A$2:$B$577,2,0)</f>
        <v>900036</v>
      </c>
      <c r="H3972" s="49" t="s">
        <v>5482</v>
      </c>
      <c r="I3972" s="43"/>
      <c r="J3972" s="83" t="str">
        <f>VLOOKUP(B3972,'BBKK 30.6'!B3987:H8362,7,0)</f>
        <v>Sử dụng bình thường</v>
      </c>
      <c r="K3972" s="46" t="s">
        <v>5617</v>
      </c>
      <c r="L3972" s="46" t="s">
        <v>5620</v>
      </c>
      <c r="M3972" s="46" t="s">
        <v>185</v>
      </c>
      <c r="N3972" s="48"/>
      <c r="O3972" s="48"/>
      <c r="P3972" s="48"/>
      <c r="Q3972" s="48"/>
      <c r="R3972" s="48"/>
      <c r="S3972" s="48"/>
      <c r="T3972" s="48"/>
      <c r="U3972" s="47" t="s">
        <v>6148</v>
      </c>
      <c r="V3972" s="48"/>
      <c r="W3972" s="48"/>
      <c r="X3972" s="48"/>
      <c r="Y3972" s="48"/>
      <c r="Z3972" s="48"/>
      <c r="AA3972" s="64">
        <v>0</v>
      </c>
      <c r="AB3972" s="61">
        <v>1</v>
      </c>
      <c r="AC3972" s="61">
        <v>0</v>
      </c>
      <c r="AD3972" s="48"/>
      <c r="AE3972" s="48"/>
      <c r="AF3972" s="48"/>
      <c r="AG3972" s="62"/>
      <c r="AH3972" s="62"/>
      <c r="AI3972" s="62"/>
      <c r="AJ3972" s="48"/>
      <c r="AK3972" s="61" t="str">
        <f>VLOOKUP(L3972,'[2]Bảng chi tiết công cụ dụng cụ'!$A$8:$AC$4035,27,0)</f>
        <v>TUVAN</v>
      </c>
      <c r="AL3972" s="61">
        <v>15311001</v>
      </c>
      <c r="AM3972" s="61">
        <v>33121001</v>
      </c>
      <c r="AN3972" s="48"/>
      <c r="AO3972" s="48"/>
      <c r="AP3972" s="61" t="s">
        <v>6175</v>
      </c>
      <c r="AQ3972" s="61" t="s">
        <v>6164</v>
      </c>
      <c r="AR3972" s="48"/>
      <c r="AS3972" s="65">
        <v>42401</v>
      </c>
      <c r="AT3972" s="34" t="s">
        <v>77</v>
      </c>
    </row>
    <row r="3973" spans="1:46">
      <c r="A3973" s="43">
        <v>3968</v>
      </c>
      <c r="B3973" s="43" t="s">
        <v>5621</v>
      </c>
      <c r="C3973" s="43" t="str">
        <f t="shared" si="75"/>
        <v>Trần Thanh Thủy</v>
      </c>
      <c r="D3973" s="43" t="s">
        <v>6604</v>
      </c>
      <c r="E3973" s="43"/>
      <c r="F3973" s="43" t="str">
        <f>VLOOKUP(H3973,'DM BPSD'!$A$2:$G$30,6,0)</f>
        <v>Lương Thúy Ngân</v>
      </c>
      <c r="G3973" s="43">
        <f>VLOOKUP(F3973,'DS Nhân viên'!$A$2:$B$577,2,0)</f>
        <v>900036</v>
      </c>
      <c r="H3973" s="49" t="s">
        <v>5482</v>
      </c>
      <c r="I3973" s="43"/>
      <c r="J3973" s="83" t="str">
        <f>VLOOKUP(B3973,'BBKK 30.6'!B3988:H8363,7,0)</f>
        <v>Sử dụng bình thường</v>
      </c>
      <c r="K3973" s="46" t="s">
        <v>5617</v>
      </c>
      <c r="L3973" s="46" t="s">
        <v>5621</v>
      </c>
      <c r="M3973" s="46" t="s">
        <v>185</v>
      </c>
      <c r="N3973" s="48"/>
      <c r="O3973" s="48"/>
      <c r="P3973" s="48"/>
      <c r="Q3973" s="48"/>
      <c r="R3973" s="48"/>
      <c r="S3973" s="48"/>
      <c r="T3973" s="48"/>
      <c r="U3973" s="47" t="s">
        <v>6148</v>
      </c>
      <c r="V3973" s="48"/>
      <c r="W3973" s="48"/>
      <c r="X3973" s="48"/>
      <c r="Y3973" s="48"/>
      <c r="Z3973" s="48"/>
      <c r="AA3973" s="64">
        <v>0</v>
      </c>
      <c r="AB3973" s="61">
        <v>1</v>
      </c>
      <c r="AC3973" s="61">
        <v>0</v>
      </c>
      <c r="AD3973" s="48"/>
      <c r="AE3973" s="48"/>
      <c r="AF3973" s="48"/>
      <c r="AG3973" s="62"/>
      <c r="AH3973" s="62"/>
      <c r="AI3973" s="62"/>
      <c r="AJ3973" s="48"/>
      <c r="AK3973" s="61" t="str">
        <f>VLOOKUP(L3973,'[2]Bảng chi tiết công cụ dụng cụ'!$A$8:$AC$4035,27,0)</f>
        <v>TUVAN</v>
      </c>
      <c r="AL3973" s="61">
        <v>15311001</v>
      </c>
      <c r="AM3973" s="61">
        <v>33121001</v>
      </c>
      <c r="AN3973" s="48"/>
      <c r="AO3973" s="48"/>
      <c r="AP3973" s="61" t="s">
        <v>6175</v>
      </c>
      <c r="AQ3973" s="61" t="s">
        <v>6164</v>
      </c>
      <c r="AR3973" s="48"/>
      <c r="AS3973" s="65">
        <v>42401</v>
      </c>
      <c r="AT3973" s="34" t="s">
        <v>77</v>
      </c>
    </row>
    <row r="3974" spans="1:46">
      <c r="A3974" s="43">
        <v>3969</v>
      </c>
      <c r="B3974" s="43" t="s">
        <v>5622</v>
      </c>
      <c r="C3974" s="43" t="str">
        <f t="shared" si="75"/>
        <v>Trần Thanh Thủy</v>
      </c>
      <c r="D3974" s="43" t="s">
        <v>6604</v>
      </c>
      <c r="E3974" s="43"/>
      <c r="F3974" s="43" t="str">
        <f>VLOOKUP(H3974,'DM BPSD'!$A$2:$G$30,6,0)</f>
        <v>Lương Thúy Ngân</v>
      </c>
      <c r="G3974" s="43">
        <f>VLOOKUP(F3974,'DS Nhân viên'!$A$2:$B$577,2,0)</f>
        <v>900036</v>
      </c>
      <c r="H3974" s="49" t="s">
        <v>5482</v>
      </c>
      <c r="I3974" s="43"/>
      <c r="J3974" s="83" t="str">
        <f>VLOOKUP(B3974,'BBKK 30.6'!B3989:H8364,7,0)</f>
        <v>Sử dụng bình thường</v>
      </c>
      <c r="K3974" s="46" t="s">
        <v>5617</v>
      </c>
      <c r="L3974" s="46" t="s">
        <v>5622</v>
      </c>
      <c r="M3974" s="46" t="s">
        <v>171</v>
      </c>
      <c r="N3974" s="48"/>
      <c r="O3974" s="48"/>
      <c r="P3974" s="48"/>
      <c r="Q3974" s="48"/>
      <c r="R3974" s="48"/>
      <c r="S3974" s="48"/>
      <c r="T3974" s="48"/>
      <c r="U3974" s="47" t="s">
        <v>6148</v>
      </c>
      <c r="V3974" s="48"/>
      <c r="W3974" s="48"/>
      <c r="X3974" s="48"/>
      <c r="Y3974" s="48"/>
      <c r="Z3974" s="48"/>
      <c r="AA3974" s="64">
        <v>14465000</v>
      </c>
      <c r="AB3974" s="61">
        <v>1</v>
      </c>
      <c r="AC3974" s="61">
        <v>0</v>
      </c>
      <c r="AD3974" s="48"/>
      <c r="AE3974" s="48"/>
      <c r="AF3974" s="48"/>
      <c r="AG3974" s="62"/>
      <c r="AH3974" s="62"/>
      <c r="AI3974" s="62"/>
      <c r="AJ3974" s="48"/>
      <c r="AK3974" s="61" t="str">
        <f>VLOOKUP(L3974,'[2]Bảng chi tiết công cụ dụng cụ'!$A$8:$AC$4035,27,0)</f>
        <v>TUVAN</v>
      </c>
      <c r="AL3974" s="61">
        <v>15312001</v>
      </c>
      <c r="AM3974" s="61">
        <v>33121001</v>
      </c>
      <c r="AN3974" s="48"/>
      <c r="AO3974" s="48"/>
      <c r="AP3974" s="61" t="s">
        <v>6175</v>
      </c>
      <c r="AQ3974" s="61" t="s">
        <v>6164</v>
      </c>
      <c r="AR3974" s="48"/>
      <c r="AT3974" s="34" t="s">
        <v>77</v>
      </c>
    </row>
    <row r="3975" spans="1:46">
      <c r="A3975" s="43">
        <v>3970</v>
      </c>
      <c r="B3975" s="43" t="s">
        <v>5623</v>
      </c>
      <c r="C3975" s="43" t="str">
        <f t="shared" ref="C3975:C4038" si="76">K3975</f>
        <v>Trần Thanh Thủy</v>
      </c>
      <c r="D3975" s="43" t="s">
        <v>6604</v>
      </c>
      <c r="E3975" s="43"/>
      <c r="F3975" s="43" t="str">
        <f>VLOOKUP(H3975,'DM BPSD'!$A$2:$G$30,6,0)</f>
        <v>Lương Thúy Ngân</v>
      </c>
      <c r="G3975" s="43">
        <f>VLOOKUP(F3975,'DS Nhân viên'!$A$2:$B$577,2,0)</f>
        <v>900036</v>
      </c>
      <c r="H3975" s="49" t="s">
        <v>5482</v>
      </c>
      <c r="I3975" s="43"/>
      <c r="J3975" s="83" t="str">
        <f>VLOOKUP(B3975,'BBKK 30.6'!B3990:H8365,7,0)</f>
        <v>Sử dụng bình thường</v>
      </c>
      <c r="K3975" s="46" t="s">
        <v>5617</v>
      </c>
      <c r="L3975" s="46" t="s">
        <v>5623</v>
      </c>
      <c r="M3975" s="46" t="s">
        <v>415</v>
      </c>
      <c r="N3975" s="48"/>
      <c r="O3975" s="48"/>
      <c r="P3975" s="48"/>
      <c r="Q3975" s="48"/>
      <c r="R3975" s="48"/>
      <c r="S3975" s="48"/>
      <c r="T3975" s="48"/>
      <c r="U3975" s="47" t="s">
        <v>6148</v>
      </c>
      <c r="V3975" s="48"/>
      <c r="W3975" s="48"/>
      <c r="X3975" s="48"/>
      <c r="Y3975" s="48"/>
      <c r="Z3975" s="48"/>
      <c r="AA3975" s="64">
        <v>23672000</v>
      </c>
      <c r="AB3975" s="61">
        <v>1</v>
      </c>
      <c r="AC3975" s="61">
        <v>0</v>
      </c>
      <c r="AD3975" s="48"/>
      <c r="AE3975" s="48"/>
      <c r="AF3975" s="48"/>
      <c r="AG3975" s="62"/>
      <c r="AH3975" s="62"/>
      <c r="AI3975" s="62"/>
      <c r="AJ3975" s="48"/>
      <c r="AK3975" s="61" t="str">
        <f>VLOOKUP(L3975,'[2]Bảng chi tiết công cụ dụng cụ'!$A$8:$AC$4035,27,0)</f>
        <v>TUVAN</v>
      </c>
      <c r="AL3975" s="61">
        <v>15312001</v>
      </c>
      <c r="AM3975" s="61">
        <v>33121001</v>
      </c>
      <c r="AN3975" s="48"/>
      <c r="AO3975" s="48"/>
      <c r="AP3975" s="61" t="s">
        <v>6175</v>
      </c>
      <c r="AQ3975" s="61" t="s">
        <v>6164</v>
      </c>
      <c r="AR3975" s="48"/>
      <c r="AS3975" s="65">
        <v>44323</v>
      </c>
      <c r="AT3975" s="34" t="s">
        <v>77</v>
      </c>
    </row>
    <row r="3976" spans="1:46">
      <c r="A3976" s="43">
        <v>3971</v>
      </c>
      <c r="B3976" s="43" t="s">
        <v>5624</v>
      </c>
      <c r="C3976" s="43" t="str">
        <f t="shared" si="76"/>
        <v>Trần Thanh Thủy</v>
      </c>
      <c r="D3976" s="43" t="s">
        <v>6604</v>
      </c>
      <c r="E3976" s="43"/>
      <c r="F3976" s="43" t="str">
        <f>VLOOKUP(H3976,'DM BPSD'!$A$2:$G$30,6,0)</f>
        <v>Lương Thúy Ngân</v>
      </c>
      <c r="G3976" s="43">
        <f>VLOOKUP(F3976,'DS Nhân viên'!$A$2:$B$577,2,0)</f>
        <v>900036</v>
      </c>
      <c r="H3976" s="49" t="s">
        <v>5482</v>
      </c>
      <c r="I3976" s="43"/>
      <c r="J3976" s="83" t="str">
        <f>VLOOKUP(B3976,'BBKK 30.6'!B3991:H8366,7,0)</f>
        <v>Sử dụng bình thường</v>
      </c>
      <c r="K3976" s="46" t="s">
        <v>5617</v>
      </c>
      <c r="L3976" s="46" t="s">
        <v>5624</v>
      </c>
      <c r="M3976" s="46" t="s">
        <v>895</v>
      </c>
      <c r="N3976" s="48"/>
      <c r="O3976" s="48"/>
      <c r="P3976" s="48"/>
      <c r="Q3976" s="48"/>
      <c r="R3976" s="48"/>
      <c r="S3976" s="48"/>
      <c r="T3976" s="48"/>
      <c r="U3976" s="47" t="s">
        <v>6148</v>
      </c>
      <c r="V3976" s="48"/>
      <c r="W3976" s="48"/>
      <c r="X3976" s="48"/>
      <c r="Y3976" s="48"/>
      <c r="Z3976" s="48"/>
      <c r="AA3976" s="64">
        <v>5500000</v>
      </c>
      <c r="AB3976" s="61">
        <v>1</v>
      </c>
      <c r="AC3976" s="61">
        <v>0</v>
      </c>
      <c r="AD3976" s="48"/>
      <c r="AE3976" s="48"/>
      <c r="AF3976" s="48"/>
      <c r="AG3976" s="62"/>
      <c r="AH3976" s="62"/>
      <c r="AI3976" s="62"/>
      <c r="AJ3976" s="48"/>
      <c r="AK3976" s="61" t="str">
        <f>VLOOKUP(L3976,'[2]Bảng chi tiết công cụ dụng cụ'!$A$8:$AC$4035,27,0)</f>
        <v>TUVAN</v>
      </c>
      <c r="AL3976" s="61">
        <v>15311001</v>
      </c>
      <c r="AM3976" s="61">
        <v>33121001</v>
      </c>
      <c r="AN3976" s="48"/>
      <c r="AO3976" s="48"/>
      <c r="AP3976" s="61" t="s">
        <v>6175</v>
      </c>
      <c r="AQ3976" s="61" t="s">
        <v>6164</v>
      </c>
      <c r="AR3976" s="48"/>
      <c r="AS3976" s="65">
        <v>42887</v>
      </c>
      <c r="AT3976" s="34" t="s">
        <v>77</v>
      </c>
    </row>
    <row r="3977" spans="1:46">
      <c r="A3977" s="43">
        <v>3972</v>
      </c>
      <c r="B3977" s="43" t="s">
        <v>5625</v>
      </c>
      <c r="C3977" s="43" t="str">
        <f t="shared" si="76"/>
        <v>Trần Thanh Thủy</v>
      </c>
      <c r="D3977" s="43" t="s">
        <v>6604</v>
      </c>
      <c r="E3977" s="43"/>
      <c r="F3977" s="43" t="str">
        <f>VLOOKUP(H3977,'DM BPSD'!$A$2:$G$30,6,0)</f>
        <v>Lương Thúy Ngân</v>
      </c>
      <c r="G3977" s="43">
        <f>VLOOKUP(F3977,'DS Nhân viên'!$A$2:$B$577,2,0)</f>
        <v>900036</v>
      </c>
      <c r="H3977" s="49" t="s">
        <v>5482</v>
      </c>
      <c r="I3977" s="43"/>
      <c r="J3977" s="83" t="str">
        <f>VLOOKUP(B3977,'BBKK 30.6'!B3992:H8367,7,0)</f>
        <v>Sử dụng bình thường</v>
      </c>
      <c r="K3977" s="46" t="s">
        <v>5617</v>
      </c>
      <c r="L3977" s="46" t="s">
        <v>5625</v>
      </c>
      <c r="M3977" s="46" t="s">
        <v>214</v>
      </c>
      <c r="N3977" s="48"/>
      <c r="O3977" s="48"/>
      <c r="P3977" s="48"/>
      <c r="Q3977" s="48"/>
      <c r="R3977" s="48"/>
      <c r="S3977" s="48"/>
      <c r="T3977" s="48"/>
      <c r="U3977" s="47" t="s">
        <v>6148</v>
      </c>
      <c r="V3977" s="48"/>
      <c r="W3977" s="48"/>
      <c r="X3977" s="48"/>
      <c r="Y3977" s="48"/>
      <c r="Z3977" s="48"/>
      <c r="AA3977" s="64">
        <v>21408200</v>
      </c>
      <c r="AB3977" s="61">
        <v>1</v>
      </c>
      <c r="AC3977" s="61">
        <v>0</v>
      </c>
      <c r="AD3977" s="48"/>
      <c r="AE3977" s="48"/>
      <c r="AF3977" s="48"/>
      <c r="AG3977" s="62"/>
      <c r="AH3977" s="62"/>
      <c r="AI3977" s="62"/>
      <c r="AJ3977" s="48"/>
      <c r="AK3977" s="61" t="str">
        <f>VLOOKUP(L3977,'[2]Bảng chi tiết công cụ dụng cụ'!$A$8:$AC$4035,27,0)</f>
        <v>TUVAN</v>
      </c>
      <c r="AL3977" s="61">
        <v>15312001</v>
      </c>
      <c r="AM3977" s="61">
        <v>33121001</v>
      </c>
      <c r="AN3977" s="48"/>
      <c r="AO3977" s="48"/>
      <c r="AP3977" s="61" t="s">
        <v>6175</v>
      </c>
      <c r="AQ3977" s="61" t="s">
        <v>6164</v>
      </c>
      <c r="AR3977" s="48"/>
      <c r="AT3977" s="34" t="s">
        <v>77</v>
      </c>
    </row>
    <row r="3978" spans="1:46">
      <c r="A3978" s="43">
        <v>3973</v>
      </c>
      <c r="B3978" s="43" t="s">
        <v>5626</v>
      </c>
      <c r="C3978" s="43" t="str">
        <f t="shared" si="76"/>
        <v>Trần Thanh Thủy</v>
      </c>
      <c r="D3978" s="43" t="s">
        <v>6604</v>
      </c>
      <c r="E3978" s="43"/>
      <c r="F3978" s="43" t="str">
        <f>VLOOKUP(H3978,'DM BPSD'!$A$2:$G$30,6,0)</f>
        <v>Lương Thúy Ngân</v>
      </c>
      <c r="G3978" s="43">
        <f>VLOOKUP(F3978,'DS Nhân viên'!$A$2:$B$577,2,0)</f>
        <v>900036</v>
      </c>
      <c r="H3978" s="49" t="s">
        <v>5482</v>
      </c>
      <c r="I3978" s="43"/>
      <c r="J3978" s="83" t="str">
        <f>VLOOKUP(B3978,'BBKK 30.6'!B3993:H8368,7,0)</f>
        <v>Sử dụng bình thường</v>
      </c>
      <c r="K3978" s="46" t="s">
        <v>5617</v>
      </c>
      <c r="L3978" s="46" t="s">
        <v>5626</v>
      </c>
      <c r="M3978" s="46" t="s">
        <v>177</v>
      </c>
      <c r="N3978" s="48"/>
      <c r="O3978" s="48"/>
      <c r="P3978" s="48"/>
      <c r="Q3978" s="48"/>
      <c r="R3978" s="48"/>
      <c r="S3978" s="48"/>
      <c r="T3978" s="48"/>
      <c r="U3978" s="47" t="s">
        <v>6148</v>
      </c>
      <c r="V3978" s="48"/>
      <c r="W3978" s="48"/>
      <c r="X3978" s="48"/>
      <c r="Y3978" s="48"/>
      <c r="Z3978" s="48"/>
      <c r="AA3978" s="64">
        <v>4760000</v>
      </c>
      <c r="AB3978" s="61">
        <v>1</v>
      </c>
      <c r="AC3978" s="61">
        <v>0</v>
      </c>
      <c r="AD3978" s="48"/>
      <c r="AE3978" s="48"/>
      <c r="AF3978" s="48"/>
      <c r="AG3978" s="62"/>
      <c r="AH3978" s="62"/>
      <c r="AI3978" s="62"/>
      <c r="AJ3978" s="48"/>
      <c r="AK3978" s="61" t="str">
        <f>VLOOKUP(L3978,'[2]Bảng chi tiết công cụ dụng cụ'!$A$8:$AC$4035,27,0)</f>
        <v>TUVAN</v>
      </c>
      <c r="AL3978" s="61">
        <v>15311001</v>
      </c>
      <c r="AM3978" s="61">
        <v>33121001</v>
      </c>
      <c r="AN3978" s="48"/>
      <c r="AO3978" s="48"/>
      <c r="AP3978" s="61" t="s">
        <v>6175</v>
      </c>
      <c r="AQ3978" s="61" t="s">
        <v>6164</v>
      </c>
      <c r="AR3978" s="48"/>
      <c r="AT3978" s="34" t="s">
        <v>77</v>
      </c>
    </row>
    <row r="3979" spans="1:46">
      <c r="A3979" s="43">
        <v>3974</v>
      </c>
      <c r="B3979" s="43" t="s">
        <v>5627</v>
      </c>
      <c r="C3979" s="43" t="str">
        <f t="shared" si="76"/>
        <v>Trần Thị Thu Hiền</v>
      </c>
      <c r="D3979" s="43" t="s">
        <v>6604</v>
      </c>
      <c r="E3979" s="43"/>
      <c r="F3979" s="43" t="str">
        <f>VLOOKUP(H3979,'DM BPSD'!$A$2:$G$30,6,0)</f>
        <v>Lương Thúy Ngân</v>
      </c>
      <c r="G3979" s="43">
        <f>VLOOKUP(F3979,'DS Nhân viên'!$A$2:$B$577,2,0)</f>
        <v>900036</v>
      </c>
      <c r="H3979" s="49" t="s">
        <v>5482</v>
      </c>
      <c r="I3979" s="43"/>
      <c r="J3979" s="83" t="str">
        <f>VLOOKUP(B3979,'BBKK 30.6'!B3994:H8369,7,0)</f>
        <v>Sử dụng bình thường</v>
      </c>
      <c r="K3979" s="46" t="s">
        <v>5628</v>
      </c>
      <c r="L3979" s="46" t="s">
        <v>5627</v>
      </c>
      <c r="M3979" s="46" t="s">
        <v>877</v>
      </c>
      <c r="N3979" s="48"/>
      <c r="O3979" s="48"/>
      <c r="P3979" s="48"/>
      <c r="Q3979" s="48"/>
      <c r="R3979" s="48"/>
      <c r="S3979" s="48"/>
      <c r="T3979" s="48"/>
      <c r="U3979" s="47" t="s">
        <v>6148</v>
      </c>
      <c r="V3979" s="48"/>
      <c r="W3979" s="48"/>
      <c r="X3979" s="48"/>
      <c r="Y3979" s="48"/>
      <c r="Z3979" s="48"/>
      <c r="AA3979" s="64">
        <v>1630771</v>
      </c>
      <c r="AB3979" s="61">
        <v>1</v>
      </c>
      <c r="AC3979" s="61">
        <v>0</v>
      </c>
      <c r="AD3979" s="48"/>
      <c r="AE3979" s="48"/>
      <c r="AF3979" s="48"/>
      <c r="AG3979" s="62"/>
      <c r="AH3979" s="62"/>
      <c r="AI3979" s="62"/>
      <c r="AJ3979" s="48"/>
      <c r="AK3979" s="61" t="str">
        <f>VLOOKUP(L3979,'[2]Bảng chi tiết công cụ dụng cụ'!$A$8:$AC$4035,27,0)</f>
        <v>TUVAN</v>
      </c>
      <c r="AL3979" s="61">
        <v>15311001</v>
      </c>
      <c r="AM3979" s="61">
        <v>33121001</v>
      </c>
      <c r="AN3979" s="48"/>
      <c r="AO3979" s="48"/>
      <c r="AP3979" s="61" t="s">
        <v>6175</v>
      </c>
      <c r="AQ3979" s="61" t="s">
        <v>6164</v>
      </c>
      <c r="AR3979" s="48"/>
      <c r="AS3979" s="65">
        <v>42948</v>
      </c>
      <c r="AT3979" s="34" t="s">
        <v>77</v>
      </c>
    </row>
    <row r="3980" spans="1:46">
      <c r="A3980" s="43">
        <v>3975</v>
      </c>
      <c r="B3980" s="43" t="s">
        <v>5630</v>
      </c>
      <c r="C3980" s="43" t="str">
        <f t="shared" si="76"/>
        <v>Trần Thị Thu Hiền</v>
      </c>
      <c r="D3980" s="43" t="s">
        <v>6604</v>
      </c>
      <c r="E3980" s="43"/>
      <c r="F3980" s="43" t="str">
        <f>VLOOKUP(H3980,'DM BPSD'!$A$2:$G$30,6,0)</f>
        <v>Lương Thúy Ngân</v>
      </c>
      <c r="G3980" s="43">
        <f>VLOOKUP(F3980,'DS Nhân viên'!$A$2:$B$577,2,0)</f>
        <v>900036</v>
      </c>
      <c r="H3980" s="49" t="s">
        <v>5482</v>
      </c>
      <c r="I3980" s="43"/>
      <c r="J3980" s="83" t="str">
        <f>VLOOKUP(B3980,'BBKK 30.6'!B3995:H8370,7,0)</f>
        <v>Sử dụng bình thường</v>
      </c>
      <c r="K3980" s="46" t="s">
        <v>5628</v>
      </c>
      <c r="L3980" s="46" t="s">
        <v>5630</v>
      </c>
      <c r="M3980" s="46" t="s">
        <v>82</v>
      </c>
      <c r="N3980" s="48"/>
      <c r="O3980" s="48"/>
      <c r="P3980" s="48"/>
      <c r="Q3980" s="48"/>
      <c r="R3980" s="48"/>
      <c r="S3980" s="48"/>
      <c r="T3980" s="48"/>
      <c r="U3980" s="47" t="s">
        <v>6148</v>
      </c>
      <c r="V3980" s="48"/>
      <c r="W3980" s="48"/>
      <c r="X3980" s="48"/>
      <c r="Y3980" s="48"/>
      <c r="Z3980" s="48"/>
      <c r="AA3980" s="64">
        <v>2592000</v>
      </c>
      <c r="AB3980" s="61">
        <v>1</v>
      </c>
      <c r="AC3980" s="61">
        <v>0</v>
      </c>
      <c r="AD3980" s="48"/>
      <c r="AE3980" s="48"/>
      <c r="AF3980" s="48"/>
      <c r="AG3980" s="62"/>
      <c r="AH3980" s="62"/>
      <c r="AI3980" s="62"/>
      <c r="AJ3980" s="48"/>
      <c r="AK3980" s="61" t="str">
        <f>VLOOKUP(L3980,'[2]Bảng chi tiết công cụ dụng cụ'!$A$8:$AC$4035,27,0)</f>
        <v>TUVAN</v>
      </c>
      <c r="AL3980" s="61">
        <v>15311001</v>
      </c>
      <c r="AM3980" s="61">
        <v>33121001</v>
      </c>
      <c r="AN3980" s="48"/>
      <c r="AO3980" s="48"/>
      <c r="AP3980" s="61" t="s">
        <v>6175</v>
      </c>
      <c r="AQ3980" s="61" t="s">
        <v>6164</v>
      </c>
      <c r="AR3980" s="48"/>
      <c r="AT3980" s="34" t="s">
        <v>77</v>
      </c>
    </row>
    <row r="3981" spans="1:46">
      <c r="A3981" s="43">
        <v>3976</v>
      </c>
      <c r="B3981" s="43" t="s">
        <v>5631</v>
      </c>
      <c r="C3981" s="43" t="str">
        <f t="shared" si="76"/>
        <v>Trần Thị Thu Hiền</v>
      </c>
      <c r="D3981" s="43" t="s">
        <v>6604</v>
      </c>
      <c r="E3981" s="43"/>
      <c r="F3981" s="43" t="str">
        <f>VLOOKUP(H3981,'DM BPSD'!$A$2:$G$30,6,0)</f>
        <v>Lương Thúy Ngân</v>
      </c>
      <c r="G3981" s="43">
        <f>VLOOKUP(F3981,'DS Nhân viên'!$A$2:$B$577,2,0)</f>
        <v>900036</v>
      </c>
      <c r="H3981" s="49" t="s">
        <v>5482</v>
      </c>
      <c r="I3981" s="43"/>
      <c r="J3981" s="83" t="str">
        <f>VLOOKUP(B3981,'BBKK 30.6'!B3996:H8371,7,0)</f>
        <v>Sử dụng bình thường</v>
      </c>
      <c r="K3981" s="46" t="s">
        <v>5628</v>
      </c>
      <c r="L3981" s="46" t="s">
        <v>5631</v>
      </c>
      <c r="M3981" s="46" t="s">
        <v>880</v>
      </c>
      <c r="N3981" s="48"/>
      <c r="O3981" s="48"/>
      <c r="P3981" s="48"/>
      <c r="Q3981" s="48"/>
      <c r="R3981" s="48"/>
      <c r="S3981" s="48"/>
      <c r="T3981" s="48"/>
      <c r="U3981" s="47" t="s">
        <v>6148</v>
      </c>
      <c r="V3981" s="48"/>
      <c r="W3981" s="48"/>
      <c r="X3981" s="48"/>
      <c r="Y3981" s="48"/>
      <c r="Z3981" s="48"/>
      <c r="AA3981" s="64">
        <v>1815000</v>
      </c>
      <c r="AB3981" s="61">
        <v>1</v>
      </c>
      <c r="AC3981" s="61">
        <v>0</v>
      </c>
      <c r="AD3981" s="48"/>
      <c r="AE3981" s="48"/>
      <c r="AF3981" s="48"/>
      <c r="AG3981" s="62"/>
      <c r="AH3981" s="62"/>
      <c r="AI3981" s="62"/>
      <c r="AJ3981" s="48"/>
      <c r="AK3981" s="61" t="str">
        <f>VLOOKUP(L3981,'[2]Bảng chi tiết công cụ dụng cụ'!$A$8:$AC$4035,27,0)</f>
        <v>TUVAN</v>
      </c>
      <c r="AL3981" s="61">
        <v>15311001</v>
      </c>
      <c r="AM3981" s="61">
        <v>33121001</v>
      </c>
      <c r="AN3981" s="48"/>
      <c r="AO3981" s="48"/>
      <c r="AP3981" s="61" t="s">
        <v>6174</v>
      </c>
      <c r="AQ3981" s="61" t="s">
        <v>6164</v>
      </c>
      <c r="AR3981" s="48"/>
      <c r="AS3981" s="65">
        <v>42887</v>
      </c>
      <c r="AT3981" s="34" t="s">
        <v>77</v>
      </c>
    </row>
    <row r="3982" spans="1:46">
      <c r="A3982" s="43">
        <v>3977</v>
      </c>
      <c r="B3982" s="43" t="s">
        <v>5632</v>
      </c>
      <c r="C3982" s="43" t="str">
        <f t="shared" si="76"/>
        <v>Trần Thị Thu Hiền</v>
      </c>
      <c r="D3982" s="43" t="s">
        <v>6604</v>
      </c>
      <c r="E3982" s="43"/>
      <c r="F3982" s="43" t="str">
        <f>VLOOKUP(H3982,'DM BPSD'!$A$2:$G$30,6,0)</f>
        <v>Lương Thúy Ngân</v>
      </c>
      <c r="G3982" s="43">
        <f>VLOOKUP(F3982,'DS Nhân viên'!$A$2:$B$577,2,0)</f>
        <v>900036</v>
      </c>
      <c r="H3982" s="49" t="s">
        <v>5482</v>
      </c>
      <c r="I3982" s="43"/>
      <c r="J3982" s="83" t="str">
        <f>VLOOKUP(B3982,'BBKK 30.6'!B3997:H8372,7,0)</f>
        <v>Sử dụng bình thường</v>
      </c>
      <c r="K3982" s="46" t="s">
        <v>5628</v>
      </c>
      <c r="L3982" s="46" t="s">
        <v>5632</v>
      </c>
      <c r="M3982" s="46" t="s">
        <v>185</v>
      </c>
      <c r="N3982" s="48"/>
      <c r="O3982" s="48"/>
      <c r="P3982" s="48"/>
      <c r="Q3982" s="48"/>
      <c r="R3982" s="48"/>
      <c r="S3982" s="48"/>
      <c r="T3982" s="48"/>
      <c r="U3982" s="47" t="s">
        <v>6148</v>
      </c>
      <c r="V3982" s="48"/>
      <c r="W3982" s="48"/>
      <c r="X3982" s="48"/>
      <c r="Y3982" s="48"/>
      <c r="Z3982" s="48"/>
      <c r="AA3982" s="64">
        <v>0</v>
      </c>
      <c r="AB3982" s="61">
        <v>1</v>
      </c>
      <c r="AC3982" s="61">
        <v>0</v>
      </c>
      <c r="AD3982" s="48"/>
      <c r="AE3982" s="48"/>
      <c r="AF3982" s="48"/>
      <c r="AG3982" s="62"/>
      <c r="AH3982" s="62"/>
      <c r="AI3982" s="62"/>
      <c r="AJ3982" s="48"/>
      <c r="AK3982" s="61" t="str">
        <f>VLOOKUP(L3982,'[2]Bảng chi tiết công cụ dụng cụ'!$A$8:$AC$4035,27,0)</f>
        <v>TUVAN</v>
      </c>
      <c r="AL3982" s="61">
        <v>15311001</v>
      </c>
      <c r="AM3982" s="61">
        <v>33121001</v>
      </c>
      <c r="AN3982" s="48"/>
      <c r="AO3982" s="48"/>
      <c r="AP3982" s="61" t="s">
        <v>6175</v>
      </c>
      <c r="AQ3982" s="61" t="s">
        <v>6164</v>
      </c>
      <c r="AR3982" s="48"/>
      <c r="AS3982" s="65">
        <v>42401</v>
      </c>
      <c r="AT3982" s="34" t="s">
        <v>77</v>
      </c>
    </row>
    <row r="3983" spans="1:46">
      <c r="A3983" s="43">
        <v>3978</v>
      </c>
      <c r="B3983" s="43" t="s">
        <v>5633</v>
      </c>
      <c r="C3983" s="43" t="str">
        <f t="shared" si="76"/>
        <v>Trần Thị Thu Hiền</v>
      </c>
      <c r="D3983" s="43" t="s">
        <v>6604</v>
      </c>
      <c r="E3983" s="43"/>
      <c r="F3983" s="43" t="str">
        <f>VLOOKUP(H3983,'DM BPSD'!$A$2:$G$30,6,0)</f>
        <v>Lương Thúy Ngân</v>
      </c>
      <c r="G3983" s="43">
        <f>VLOOKUP(F3983,'DS Nhân viên'!$A$2:$B$577,2,0)</f>
        <v>900036</v>
      </c>
      <c r="H3983" s="49" t="s">
        <v>5482</v>
      </c>
      <c r="I3983" s="43"/>
      <c r="J3983" s="83" t="str">
        <f>VLOOKUP(B3983,'BBKK 30.6'!B3998:H8373,7,0)</f>
        <v>Sử dụng bình thường</v>
      </c>
      <c r="K3983" s="46" t="s">
        <v>5628</v>
      </c>
      <c r="L3983" s="46" t="s">
        <v>5633</v>
      </c>
      <c r="M3983" s="46" t="s">
        <v>171</v>
      </c>
      <c r="N3983" s="48"/>
      <c r="O3983" s="48"/>
      <c r="P3983" s="48"/>
      <c r="Q3983" s="48"/>
      <c r="R3983" s="48"/>
      <c r="S3983" s="48"/>
      <c r="T3983" s="48"/>
      <c r="U3983" s="47" t="s">
        <v>6148</v>
      </c>
      <c r="V3983" s="48"/>
      <c r="W3983" s="48"/>
      <c r="X3983" s="48"/>
      <c r="Y3983" s="48"/>
      <c r="Z3983" s="48"/>
      <c r="AA3983" s="64">
        <v>14465000</v>
      </c>
      <c r="AB3983" s="61">
        <v>1</v>
      </c>
      <c r="AC3983" s="61">
        <v>0</v>
      </c>
      <c r="AD3983" s="48"/>
      <c r="AE3983" s="48"/>
      <c r="AF3983" s="48"/>
      <c r="AG3983" s="62"/>
      <c r="AH3983" s="62"/>
      <c r="AI3983" s="62"/>
      <c r="AJ3983" s="48"/>
      <c r="AK3983" s="61" t="str">
        <f>VLOOKUP(L3983,'[2]Bảng chi tiết công cụ dụng cụ'!$A$8:$AC$4035,27,0)</f>
        <v>TUVAN</v>
      </c>
      <c r="AL3983" s="61">
        <v>15312001</v>
      </c>
      <c r="AM3983" s="61">
        <v>33121001</v>
      </c>
      <c r="AN3983" s="48"/>
      <c r="AO3983" s="48"/>
      <c r="AP3983" s="61" t="s">
        <v>6175</v>
      </c>
      <c r="AQ3983" s="61" t="s">
        <v>6164</v>
      </c>
      <c r="AR3983" s="48"/>
      <c r="AT3983" s="34" t="s">
        <v>77</v>
      </c>
    </row>
    <row r="3984" spans="1:46">
      <c r="A3984" s="43">
        <v>3979</v>
      </c>
      <c r="B3984" s="43" t="s">
        <v>5634</v>
      </c>
      <c r="C3984" s="43" t="str">
        <f t="shared" si="76"/>
        <v>Trần Thị Thu Hiền</v>
      </c>
      <c r="D3984" s="43" t="s">
        <v>6604</v>
      </c>
      <c r="E3984" s="43"/>
      <c r="F3984" s="43" t="str">
        <f>VLOOKUP(H3984,'DM BPSD'!$A$2:$G$30,6,0)</f>
        <v>Lương Thúy Ngân</v>
      </c>
      <c r="G3984" s="43">
        <f>VLOOKUP(F3984,'DS Nhân viên'!$A$2:$B$577,2,0)</f>
        <v>900036</v>
      </c>
      <c r="H3984" s="49" t="s">
        <v>5482</v>
      </c>
      <c r="I3984" s="43"/>
      <c r="J3984" s="83" t="str">
        <f>VLOOKUP(B3984,'BBKK 30.6'!B3999:H8374,7,0)</f>
        <v>Sử dụng bình thường</v>
      </c>
      <c r="K3984" s="46" t="s">
        <v>5628</v>
      </c>
      <c r="L3984" s="46" t="s">
        <v>5634</v>
      </c>
      <c r="M3984" s="46" t="s">
        <v>959</v>
      </c>
      <c r="N3984" s="48"/>
      <c r="O3984" s="48"/>
      <c r="P3984" s="48"/>
      <c r="Q3984" s="48"/>
      <c r="R3984" s="48"/>
      <c r="S3984" s="48"/>
      <c r="T3984" s="48"/>
      <c r="U3984" s="47" t="s">
        <v>6148</v>
      </c>
      <c r="V3984" s="48"/>
      <c r="W3984" s="48"/>
      <c r="X3984" s="48"/>
      <c r="Y3984" s="48"/>
      <c r="Z3984" s="48"/>
      <c r="AA3984" s="64">
        <v>14186260</v>
      </c>
      <c r="AB3984" s="61">
        <v>1</v>
      </c>
      <c r="AC3984" s="61">
        <v>0</v>
      </c>
      <c r="AD3984" s="48"/>
      <c r="AE3984" s="48"/>
      <c r="AF3984" s="48"/>
      <c r="AG3984" s="62"/>
      <c r="AH3984" s="62"/>
      <c r="AI3984" s="62"/>
      <c r="AJ3984" s="48"/>
      <c r="AK3984" s="61" t="str">
        <f>VLOOKUP(L3984,'[2]Bảng chi tiết công cụ dụng cụ'!$A$8:$AC$4035,27,0)</f>
        <v>TUVAN</v>
      </c>
      <c r="AL3984" s="61">
        <v>15312001</v>
      </c>
      <c r="AM3984" s="61">
        <v>33121001</v>
      </c>
      <c r="AN3984" s="48"/>
      <c r="AO3984" s="48"/>
      <c r="AP3984" s="61" t="s">
        <v>6175</v>
      </c>
      <c r="AQ3984" s="61" t="s">
        <v>6164</v>
      </c>
      <c r="AR3984" s="48"/>
      <c r="AS3984" s="65">
        <v>42789</v>
      </c>
      <c r="AT3984" s="34" t="s">
        <v>77</v>
      </c>
    </row>
    <row r="3985" spans="1:46">
      <c r="A3985" s="43">
        <v>3980</v>
      </c>
      <c r="B3985" s="43" t="s">
        <v>5635</v>
      </c>
      <c r="C3985" s="43" t="str">
        <f t="shared" si="76"/>
        <v>Trần Thị Thu Hiền</v>
      </c>
      <c r="D3985" s="43" t="s">
        <v>6604</v>
      </c>
      <c r="E3985" s="43"/>
      <c r="F3985" s="43" t="str">
        <f>VLOOKUP(H3985,'DM BPSD'!$A$2:$G$30,6,0)</f>
        <v>Lương Thúy Ngân</v>
      </c>
      <c r="G3985" s="43">
        <f>VLOOKUP(F3985,'DS Nhân viên'!$A$2:$B$577,2,0)</f>
        <v>900036</v>
      </c>
      <c r="H3985" s="49" t="s">
        <v>5482</v>
      </c>
      <c r="I3985" s="43"/>
      <c r="J3985" s="83" t="str">
        <f>VLOOKUP(B3985,'BBKK 30.6'!B4000:H8375,7,0)</f>
        <v>Sử dụng bình thường</v>
      </c>
      <c r="K3985" s="46" t="s">
        <v>5628</v>
      </c>
      <c r="L3985" s="46" t="s">
        <v>5635</v>
      </c>
      <c r="M3985" s="46" t="s">
        <v>895</v>
      </c>
      <c r="N3985" s="48"/>
      <c r="O3985" s="48"/>
      <c r="P3985" s="48"/>
      <c r="Q3985" s="48"/>
      <c r="R3985" s="48"/>
      <c r="S3985" s="48"/>
      <c r="T3985" s="48"/>
      <c r="U3985" s="47" t="s">
        <v>6148</v>
      </c>
      <c r="V3985" s="48"/>
      <c r="W3985" s="48"/>
      <c r="X3985" s="48"/>
      <c r="Y3985" s="48"/>
      <c r="Z3985" s="48"/>
      <c r="AA3985" s="64">
        <v>5500000</v>
      </c>
      <c r="AB3985" s="61">
        <v>1</v>
      </c>
      <c r="AC3985" s="61">
        <v>0</v>
      </c>
      <c r="AD3985" s="48"/>
      <c r="AE3985" s="48"/>
      <c r="AF3985" s="48"/>
      <c r="AG3985" s="62"/>
      <c r="AH3985" s="62"/>
      <c r="AI3985" s="62"/>
      <c r="AJ3985" s="48"/>
      <c r="AK3985" s="61" t="str">
        <f>VLOOKUP(L3985,'[2]Bảng chi tiết công cụ dụng cụ'!$A$8:$AC$4035,27,0)</f>
        <v>TUVAN</v>
      </c>
      <c r="AL3985" s="61">
        <v>15311001</v>
      </c>
      <c r="AM3985" s="61">
        <v>33121001</v>
      </c>
      <c r="AN3985" s="48"/>
      <c r="AO3985" s="48"/>
      <c r="AP3985" s="61" t="s">
        <v>6175</v>
      </c>
      <c r="AQ3985" s="61" t="s">
        <v>6164</v>
      </c>
      <c r="AR3985" s="48"/>
      <c r="AS3985" s="65">
        <v>42887</v>
      </c>
      <c r="AT3985" s="34" t="s">
        <v>77</v>
      </c>
    </row>
    <row r="3986" spans="1:46">
      <c r="A3986" s="43">
        <v>3981</v>
      </c>
      <c r="B3986" s="43" t="s">
        <v>5636</v>
      </c>
      <c r="C3986" s="43" t="str">
        <f t="shared" si="76"/>
        <v>Trần Thị Thu Hiền</v>
      </c>
      <c r="D3986" s="43" t="s">
        <v>6604</v>
      </c>
      <c r="E3986" s="43"/>
      <c r="F3986" s="43" t="str">
        <f>VLOOKUP(H3986,'DM BPSD'!$A$2:$G$30,6,0)</f>
        <v>Lương Thúy Ngân</v>
      </c>
      <c r="G3986" s="43">
        <f>VLOOKUP(F3986,'DS Nhân viên'!$A$2:$B$577,2,0)</f>
        <v>900036</v>
      </c>
      <c r="H3986" s="49" t="s">
        <v>5482</v>
      </c>
      <c r="I3986" s="43"/>
      <c r="J3986" s="83" t="str">
        <f>VLOOKUP(B3986,'BBKK 30.6'!B4001:H8376,7,0)</f>
        <v>Sử dụng bình thường</v>
      </c>
      <c r="K3986" s="46" t="s">
        <v>5628</v>
      </c>
      <c r="L3986" s="46" t="s">
        <v>5636</v>
      </c>
      <c r="M3986" s="46" t="s">
        <v>177</v>
      </c>
      <c r="N3986" s="48"/>
      <c r="O3986" s="48"/>
      <c r="P3986" s="48"/>
      <c r="Q3986" s="48"/>
      <c r="R3986" s="48"/>
      <c r="S3986" s="48"/>
      <c r="T3986" s="48"/>
      <c r="U3986" s="47" t="s">
        <v>6148</v>
      </c>
      <c r="V3986" s="48"/>
      <c r="W3986" s="48"/>
      <c r="X3986" s="48"/>
      <c r="Y3986" s="48"/>
      <c r="Z3986" s="48"/>
      <c r="AA3986" s="64">
        <v>4760000</v>
      </c>
      <c r="AB3986" s="61">
        <v>1</v>
      </c>
      <c r="AC3986" s="61">
        <v>0</v>
      </c>
      <c r="AD3986" s="48"/>
      <c r="AE3986" s="48"/>
      <c r="AF3986" s="48"/>
      <c r="AG3986" s="62"/>
      <c r="AH3986" s="62"/>
      <c r="AI3986" s="62"/>
      <c r="AJ3986" s="48"/>
      <c r="AK3986" s="61" t="str">
        <f>VLOOKUP(L3986,'[2]Bảng chi tiết công cụ dụng cụ'!$A$8:$AC$4035,27,0)</f>
        <v>TUVAN</v>
      </c>
      <c r="AL3986" s="61">
        <v>15311001</v>
      </c>
      <c r="AM3986" s="61">
        <v>33121001</v>
      </c>
      <c r="AN3986" s="48"/>
      <c r="AO3986" s="48"/>
      <c r="AP3986" s="61" t="s">
        <v>6175</v>
      </c>
      <c r="AQ3986" s="61" t="s">
        <v>6164</v>
      </c>
      <c r="AR3986" s="48"/>
      <c r="AT3986" s="34" t="s">
        <v>77</v>
      </c>
    </row>
    <row r="3987" spans="1:46">
      <c r="A3987" s="43">
        <v>3982</v>
      </c>
      <c r="B3987" s="43" t="s">
        <v>5637</v>
      </c>
      <c r="C3987" s="43" t="str">
        <f t="shared" si="76"/>
        <v>Bùi Đức Tâm</v>
      </c>
      <c r="D3987" s="43" t="s">
        <v>6604</v>
      </c>
      <c r="E3987" s="43"/>
      <c r="F3987" s="43" t="str">
        <f>VLOOKUP(H3987,'DM BPSD'!$A$2:$G$30,6,0)</f>
        <v>Bùi Đức Tâm</v>
      </c>
      <c r="G3987" s="43">
        <f>VLOOKUP(F3987,'DS Nhân viên'!$A$2:$B$577,2,0)</f>
        <v>900192</v>
      </c>
      <c r="H3987" s="49" t="s">
        <v>5638</v>
      </c>
      <c r="I3987" s="43"/>
      <c r="J3987" s="83" t="str">
        <f>VLOOKUP(B3987,'BBKK 30.6'!B4002:H8377,7,0)</f>
        <v>Sử dụng bình thường</v>
      </c>
      <c r="K3987" s="46" t="s">
        <v>5639</v>
      </c>
      <c r="L3987" s="46" t="s">
        <v>5637</v>
      </c>
      <c r="M3987" s="46" t="s">
        <v>438</v>
      </c>
      <c r="N3987" s="48"/>
      <c r="O3987" s="48"/>
      <c r="P3987" s="48"/>
      <c r="Q3987" s="48"/>
      <c r="R3987" s="48"/>
      <c r="S3987" s="48"/>
      <c r="T3987" s="48"/>
      <c r="U3987" s="47" t="s">
        <v>6148</v>
      </c>
      <c r="V3987" s="48"/>
      <c r="W3987" s="48"/>
      <c r="X3987" s="48"/>
      <c r="Y3987" s="48"/>
      <c r="Z3987" s="48"/>
      <c r="AA3987" s="64">
        <v>19030000</v>
      </c>
      <c r="AB3987" s="61">
        <v>1</v>
      </c>
      <c r="AC3987" s="61">
        <v>0</v>
      </c>
      <c r="AD3987" s="48"/>
      <c r="AE3987" s="48"/>
      <c r="AF3987" s="48"/>
      <c r="AG3987" s="62"/>
      <c r="AH3987" s="62"/>
      <c r="AI3987" s="62"/>
      <c r="AJ3987" s="48"/>
      <c r="AK3987" s="61" t="str">
        <f>VLOOKUP(L3987,'[2]Bảng chi tiết công cụ dụng cụ'!$A$8:$AC$4035,27,0)</f>
        <v>KDV</v>
      </c>
      <c r="AL3987" s="61">
        <v>15312001</v>
      </c>
      <c r="AM3987" s="61">
        <v>33121001</v>
      </c>
      <c r="AN3987" s="48"/>
      <c r="AO3987" s="48"/>
      <c r="AP3987" s="61" t="s">
        <v>6170</v>
      </c>
      <c r="AQ3987" s="61" t="s">
        <v>6164</v>
      </c>
      <c r="AR3987" s="48"/>
      <c r="AT3987" s="34" t="s">
        <v>77</v>
      </c>
    </row>
    <row r="3988" spans="1:46">
      <c r="A3988" s="43">
        <v>3983</v>
      </c>
      <c r="B3988" s="43" t="s">
        <v>5640</v>
      </c>
      <c r="C3988" s="43" t="str">
        <f t="shared" si="76"/>
        <v>Bùi Đức Tâm</v>
      </c>
      <c r="D3988" s="43" t="s">
        <v>6604</v>
      </c>
      <c r="E3988" s="43"/>
      <c r="F3988" s="43" t="str">
        <f>VLOOKUP(H3988,'DM BPSD'!$A$2:$G$30,6,0)</f>
        <v>Bùi Đức Tâm</v>
      </c>
      <c r="G3988" s="43">
        <f>VLOOKUP(F3988,'DS Nhân viên'!$A$2:$B$577,2,0)</f>
        <v>900192</v>
      </c>
      <c r="H3988" s="49" t="s">
        <v>5638</v>
      </c>
      <c r="I3988" s="43"/>
      <c r="J3988" s="83" t="str">
        <f>VLOOKUP(B3988,'BBKK 30.6'!B4003:H8378,7,0)</f>
        <v>Sử dụng bình thường</v>
      </c>
      <c r="K3988" s="46" t="s">
        <v>5639</v>
      </c>
      <c r="L3988" s="46" t="s">
        <v>5640</v>
      </c>
      <c r="M3988" s="46" t="s">
        <v>1127</v>
      </c>
      <c r="N3988" s="48"/>
      <c r="O3988" s="48"/>
      <c r="P3988" s="48"/>
      <c r="Q3988" s="48"/>
      <c r="R3988" s="48"/>
      <c r="S3988" s="48"/>
      <c r="T3988" s="48"/>
      <c r="U3988" s="47" t="s">
        <v>6148</v>
      </c>
      <c r="V3988" s="48"/>
      <c r="W3988" s="48"/>
      <c r="X3988" s="48"/>
      <c r="Y3988" s="48"/>
      <c r="Z3988" s="48"/>
      <c r="AA3988" s="64">
        <v>8424000</v>
      </c>
      <c r="AB3988" s="61">
        <v>1</v>
      </c>
      <c r="AC3988" s="61">
        <v>0</v>
      </c>
      <c r="AD3988" s="48"/>
      <c r="AE3988" s="48"/>
      <c r="AF3988" s="48"/>
      <c r="AG3988" s="62"/>
      <c r="AH3988" s="62"/>
      <c r="AI3988" s="62"/>
      <c r="AJ3988" s="48"/>
      <c r="AK3988" s="61" t="str">
        <f>VLOOKUP(L3988,'[2]Bảng chi tiết công cụ dụng cụ'!$A$8:$AC$4035,27,0)</f>
        <v>KDV</v>
      </c>
      <c r="AL3988" s="61">
        <v>15311001</v>
      </c>
      <c r="AM3988" s="61">
        <v>33121001</v>
      </c>
      <c r="AN3988" s="48"/>
      <c r="AO3988" s="48"/>
      <c r="AP3988" s="61" t="s">
        <v>6170</v>
      </c>
      <c r="AQ3988" s="61" t="s">
        <v>6164</v>
      </c>
      <c r="AR3988" s="48"/>
      <c r="AT3988" s="34" t="s">
        <v>77</v>
      </c>
    </row>
    <row r="3989" spans="1:46">
      <c r="A3989" s="43">
        <v>3984</v>
      </c>
      <c r="B3989" s="43" t="s">
        <v>5641</v>
      </c>
      <c r="C3989" s="43" t="str">
        <f t="shared" si="76"/>
        <v>Bùi Đức Tâm</v>
      </c>
      <c r="D3989" s="43" t="s">
        <v>6604</v>
      </c>
      <c r="E3989" s="43"/>
      <c r="F3989" s="43" t="str">
        <f>VLOOKUP(H3989,'DM BPSD'!$A$2:$G$30,6,0)</f>
        <v>Bùi Đức Tâm</v>
      </c>
      <c r="G3989" s="43">
        <f>VLOOKUP(F3989,'DS Nhân viên'!$A$2:$B$577,2,0)</f>
        <v>900192</v>
      </c>
      <c r="H3989" s="49" t="s">
        <v>5638</v>
      </c>
      <c r="I3989" s="43"/>
      <c r="J3989" s="83" t="str">
        <f>VLOOKUP(B3989,'BBKK 30.6'!B4004:H8379,7,0)</f>
        <v>Sử dụng bình thường</v>
      </c>
      <c r="K3989" s="46" t="s">
        <v>5639</v>
      </c>
      <c r="L3989" s="46" t="s">
        <v>5641</v>
      </c>
      <c r="M3989" s="46" t="s">
        <v>445</v>
      </c>
      <c r="N3989" s="48"/>
      <c r="O3989" s="48"/>
      <c r="P3989" s="48"/>
      <c r="Q3989" s="48"/>
      <c r="R3989" s="48"/>
      <c r="S3989" s="48"/>
      <c r="T3989" s="48"/>
      <c r="U3989" s="47" t="s">
        <v>6148</v>
      </c>
      <c r="V3989" s="48"/>
      <c r="W3989" s="48"/>
      <c r="X3989" s="48"/>
      <c r="Y3989" s="48"/>
      <c r="Z3989" s="48"/>
      <c r="AA3989" s="64">
        <v>3240000</v>
      </c>
      <c r="AB3989" s="61">
        <v>1</v>
      </c>
      <c r="AC3989" s="61">
        <v>0</v>
      </c>
      <c r="AD3989" s="48"/>
      <c r="AE3989" s="48"/>
      <c r="AF3989" s="48"/>
      <c r="AG3989" s="62"/>
      <c r="AH3989" s="62"/>
      <c r="AI3989" s="62"/>
      <c r="AJ3989" s="48"/>
      <c r="AK3989" s="61" t="str">
        <f>VLOOKUP(L3989,'[2]Bảng chi tiết công cụ dụng cụ'!$A$8:$AC$4035,27,0)</f>
        <v>KDV</v>
      </c>
      <c r="AL3989" s="61">
        <v>15311001</v>
      </c>
      <c r="AM3989" s="61">
        <v>33121001</v>
      </c>
      <c r="AN3989" s="48"/>
      <c r="AO3989" s="48"/>
      <c r="AP3989" s="61" t="s">
        <v>6170</v>
      </c>
      <c r="AQ3989" s="61" t="s">
        <v>6164</v>
      </c>
      <c r="AR3989" s="48"/>
      <c r="AT3989" s="34" t="s">
        <v>77</v>
      </c>
    </row>
    <row r="3990" spans="1:46" ht="31.5">
      <c r="A3990" s="43">
        <v>3985</v>
      </c>
      <c r="B3990" s="43" t="s">
        <v>5642</v>
      </c>
      <c r="C3990" s="43" t="str">
        <f t="shared" si="76"/>
        <v>Bùi Đức Tâm</v>
      </c>
      <c r="D3990" s="43" t="s">
        <v>6604</v>
      </c>
      <c r="E3990" s="43"/>
      <c r="F3990" s="43" t="str">
        <f>VLOOKUP(H3990,'DM BPSD'!$A$2:$G$30,6,0)</f>
        <v>Bùi Đức Tâm</v>
      </c>
      <c r="G3990" s="43">
        <f>VLOOKUP(F3990,'DS Nhân viên'!$A$2:$B$577,2,0)</f>
        <v>900192</v>
      </c>
      <c r="H3990" s="49" t="s">
        <v>5638</v>
      </c>
      <c r="I3990" s="43"/>
      <c r="J3990" s="83" t="str">
        <f>VLOOKUP(B3990,'BBKK 30.6'!B4005:H8380,7,0)</f>
        <v>Sử dụng bình thường</v>
      </c>
      <c r="K3990" s="46" t="s">
        <v>5639</v>
      </c>
      <c r="L3990" s="46" t="s">
        <v>5642</v>
      </c>
      <c r="M3990" s="46" t="s">
        <v>252</v>
      </c>
      <c r="N3990" s="48"/>
      <c r="O3990" s="48"/>
      <c r="P3990" s="48"/>
      <c r="Q3990" s="48"/>
      <c r="R3990" s="48"/>
      <c r="S3990" s="48"/>
      <c r="T3990" s="48"/>
      <c r="U3990" s="47" t="s">
        <v>6148</v>
      </c>
      <c r="V3990" s="48"/>
      <c r="W3990" s="48"/>
      <c r="X3990" s="48"/>
      <c r="Y3990" s="48"/>
      <c r="Z3990" s="48"/>
      <c r="AA3990" s="64">
        <v>20570000</v>
      </c>
      <c r="AB3990" s="61">
        <v>1</v>
      </c>
      <c r="AC3990" s="61">
        <v>0</v>
      </c>
      <c r="AD3990" s="48"/>
      <c r="AE3990" s="48"/>
      <c r="AF3990" s="48"/>
      <c r="AG3990" s="62"/>
      <c r="AH3990" s="62"/>
      <c r="AI3990" s="62"/>
      <c r="AJ3990" s="48"/>
      <c r="AK3990" s="61" t="str">
        <f>VLOOKUP(L3990,'[2]Bảng chi tiết công cụ dụng cụ'!$A$8:$AC$4035,27,0)</f>
        <v>KDV</v>
      </c>
      <c r="AL3990" s="61">
        <v>15312001</v>
      </c>
      <c r="AM3990" s="61">
        <v>33121001</v>
      </c>
      <c r="AN3990" s="48"/>
      <c r="AO3990" s="48"/>
      <c r="AP3990" s="61" t="s">
        <v>6170</v>
      </c>
      <c r="AQ3990" s="61" t="s">
        <v>6164</v>
      </c>
      <c r="AR3990" s="48"/>
      <c r="AS3990" s="65">
        <v>44494</v>
      </c>
      <c r="AT3990" s="34" t="s">
        <v>77</v>
      </c>
    </row>
    <row r="3991" spans="1:46">
      <c r="A3991" s="43">
        <v>3986</v>
      </c>
      <c r="B3991" s="43" t="s">
        <v>5643</v>
      </c>
      <c r="C3991" s="43" t="str">
        <f t="shared" si="76"/>
        <v>Bùi Đức Tâm</v>
      </c>
      <c r="D3991" s="43" t="s">
        <v>6604</v>
      </c>
      <c r="E3991" s="43"/>
      <c r="F3991" s="43" t="str">
        <f>VLOOKUP(H3991,'DM BPSD'!$A$2:$G$30,6,0)</f>
        <v>Bùi Đức Tâm</v>
      </c>
      <c r="G3991" s="43">
        <f>VLOOKUP(F3991,'DS Nhân viên'!$A$2:$B$577,2,0)</f>
        <v>900192</v>
      </c>
      <c r="H3991" s="49" t="s">
        <v>5638</v>
      </c>
      <c r="I3991" s="43"/>
      <c r="J3991" s="83" t="str">
        <f>VLOOKUP(B3991,'BBKK 30.6'!B4006:H8381,7,0)</f>
        <v>Sử dụng bình thường</v>
      </c>
      <c r="K3991" s="46" t="s">
        <v>5639</v>
      </c>
      <c r="L3991" s="46" t="s">
        <v>5643</v>
      </c>
      <c r="M3991" s="46" t="s">
        <v>1407</v>
      </c>
      <c r="N3991" s="48"/>
      <c r="O3991" s="48"/>
      <c r="P3991" s="48"/>
      <c r="Q3991" s="48"/>
      <c r="R3991" s="48"/>
      <c r="S3991" s="48"/>
      <c r="T3991" s="48"/>
      <c r="U3991" s="47" t="s">
        <v>6148</v>
      </c>
      <c r="V3991" s="48"/>
      <c r="W3991" s="48"/>
      <c r="X3991" s="48"/>
      <c r="Y3991" s="48"/>
      <c r="Z3991" s="48"/>
      <c r="AA3991" s="64">
        <v>25478600</v>
      </c>
      <c r="AB3991" s="61">
        <v>1</v>
      </c>
      <c r="AC3991" s="61">
        <v>0</v>
      </c>
      <c r="AD3991" s="48"/>
      <c r="AE3991" s="48"/>
      <c r="AF3991" s="48"/>
      <c r="AG3991" s="62"/>
      <c r="AH3991" s="62"/>
      <c r="AI3991" s="62"/>
      <c r="AJ3991" s="48"/>
      <c r="AK3991" s="61" t="str">
        <f>VLOOKUP(L3991,'[2]Bảng chi tiết công cụ dụng cụ'!$A$8:$AC$4035,27,0)</f>
        <v>KDV</v>
      </c>
      <c r="AL3991" s="61">
        <v>15312001</v>
      </c>
      <c r="AM3991" s="61">
        <v>33121001</v>
      </c>
      <c r="AN3991" s="48"/>
      <c r="AO3991" s="48"/>
      <c r="AP3991" s="61" t="s">
        <v>6170</v>
      </c>
      <c r="AQ3991" s="61" t="s">
        <v>6164</v>
      </c>
      <c r="AR3991" s="48"/>
      <c r="AT3991" s="34" t="s">
        <v>77</v>
      </c>
    </row>
    <row r="3992" spans="1:46">
      <c r="A3992" s="43">
        <v>3987</v>
      </c>
      <c r="B3992" s="43" t="s">
        <v>5644</v>
      </c>
      <c r="C3992" s="43" t="str">
        <f t="shared" si="76"/>
        <v>Bùi Đức Tâm</v>
      </c>
      <c r="D3992" s="43" t="s">
        <v>6604</v>
      </c>
      <c r="E3992" s="43"/>
      <c r="F3992" s="43" t="str">
        <f>VLOOKUP(H3992,'DM BPSD'!$A$2:$G$30,6,0)</f>
        <v>Bùi Đức Tâm</v>
      </c>
      <c r="G3992" s="43">
        <f>VLOOKUP(F3992,'DS Nhân viên'!$A$2:$B$577,2,0)</f>
        <v>900192</v>
      </c>
      <c r="H3992" s="49" t="s">
        <v>5638</v>
      </c>
      <c r="I3992" s="43"/>
      <c r="J3992" s="83" t="str">
        <f>VLOOKUP(B3992,'BBKK 30.6'!B4007:H8382,7,0)</f>
        <v>Sử dụng bình thường</v>
      </c>
      <c r="K3992" s="46" t="s">
        <v>5639</v>
      </c>
      <c r="L3992" s="46" t="s">
        <v>5644</v>
      </c>
      <c r="M3992" s="46" t="s">
        <v>885</v>
      </c>
      <c r="N3992" s="48"/>
      <c r="O3992" s="48"/>
      <c r="P3992" s="48"/>
      <c r="Q3992" s="48"/>
      <c r="R3992" s="48"/>
      <c r="S3992" s="48"/>
      <c r="T3992" s="48"/>
      <c r="U3992" s="47" t="s">
        <v>6148</v>
      </c>
      <c r="V3992" s="48"/>
      <c r="W3992" s="48"/>
      <c r="X3992" s="48"/>
      <c r="Y3992" s="48"/>
      <c r="Z3992" s="48"/>
      <c r="AA3992" s="64">
        <v>4950000</v>
      </c>
      <c r="AB3992" s="61">
        <v>1</v>
      </c>
      <c r="AC3992" s="61">
        <v>0</v>
      </c>
      <c r="AD3992" s="48"/>
      <c r="AE3992" s="48"/>
      <c r="AF3992" s="48"/>
      <c r="AG3992" s="62"/>
      <c r="AH3992" s="62"/>
      <c r="AI3992" s="62"/>
      <c r="AJ3992" s="48"/>
      <c r="AK3992" s="61" t="str">
        <f>VLOOKUP(L3992,'[2]Bảng chi tiết công cụ dụng cụ'!$A$8:$AC$4035,27,0)</f>
        <v>KDV</v>
      </c>
      <c r="AL3992" s="61">
        <v>15311001</v>
      </c>
      <c r="AM3992" s="61">
        <v>33121001</v>
      </c>
      <c r="AN3992" s="48"/>
      <c r="AO3992" s="48"/>
      <c r="AP3992" s="61" t="s">
        <v>6170</v>
      </c>
      <c r="AQ3992" s="61" t="s">
        <v>6164</v>
      </c>
      <c r="AR3992" s="48"/>
      <c r="AS3992" s="65">
        <v>42887</v>
      </c>
      <c r="AT3992" s="34" t="s">
        <v>77</v>
      </c>
    </row>
    <row r="3993" spans="1:46">
      <c r="A3993" s="43">
        <v>3988</v>
      </c>
      <c r="B3993" s="43" t="s">
        <v>5645</v>
      </c>
      <c r="C3993" s="43" t="str">
        <f t="shared" si="76"/>
        <v>Bùi Đức Tâm</v>
      </c>
      <c r="D3993" s="43" t="s">
        <v>6604</v>
      </c>
      <c r="E3993" s="43"/>
      <c r="F3993" s="43" t="str">
        <f>VLOOKUP(H3993,'DM BPSD'!$A$2:$G$30,6,0)</f>
        <v>Bùi Đức Tâm</v>
      </c>
      <c r="G3993" s="43">
        <f>VLOOKUP(F3993,'DS Nhân viên'!$A$2:$B$577,2,0)</f>
        <v>900192</v>
      </c>
      <c r="H3993" s="49" t="s">
        <v>5638</v>
      </c>
      <c r="I3993" s="43"/>
      <c r="J3993" s="83" t="str">
        <f>VLOOKUP(B3993,'BBKK 30.6'!B4008:H8383,7,0)</f>
        <v>Sử dụng bình thường</v>
      </c>
      <c r="K3993" s="46" t="s">
        <v>5639</v>
      </c>
      <c r="L3993" s="46" t="s">
        <v>5645</v>
      </c>
      <c r="M3993" s="46" t="s">
        <v>454</v>
      </c>
      <c r="N3993" s="48"/>
      <c r="O3993" s="48"/>
      <c r="P3993" s="48"/>
      <c r="Q3993" s="48"/>
      <c r="R3993" s="48"/>
      <c r="S3993" s="48"/>
      <c r="T3993" s="48"/>
      <c r="U3993" s="47" t="s">
        <v>6148</v>
      </c>
      <c r="V3993" s="48"/>
      <c r="W3993" s="48"/>
      <c r="X3993" s="48"/>
      <c r="Y3993" s="48"/>
      <c r="Z3993" s="48"/>
      <c r="AA3993" s="64">
        <v>6860001</v>
      </c>
      <c r="AB3993" s="61">
        <v>1</v>
      </c>
      <c r="AC3993" s="61">
        <v>0</v>
      </c>
      <c r="AD3993" s="48"/>
      <c r="AE3993" s="48"/>
      <c r="AF3993" s="48"/>
      <c r="AG3993" s="62"/>
      <c r="AH3993" s="62"/>
      <c r="AI3993" s="62"/>
      <c r="AJ3993" s="48"/>
      <c r="AK3993" s="61" t="str">
        <f>VLOOKUP(L3993,'[2]Bảng chi tiết công cụ dụng cụ'!$A$8:$AC$4035,27,0)</f>
        <v>KDV</v>
      </c>
      <c r="AL3993" s="61">
        <v>15311001</v>
      </c>
      <c r="AM3993" s="61">
        <v>33121001</v>
      </c>
      <c r="AN3993" s="48"/>
      <c r="AO3993" s="48"/>
      <c r="AP3993" s="61" t="s">
        <v>6170</v>
      </c>
      <c r="AQ3993" s="61" t="s">
        <v>6164</v>
      </c>
      <c r="AR3993" s="48"/>
      <c r="AT3993" s="34" t="s">
        <v>77</v>
      </c>
    </row>
    <row r="3994" spans="1:46">
      <c r="A3994" s="43">
        <v>3989</v>
      </c>
      <c r="B3994" s="43" t="s">
        <v>5646</v>
      </c>
      <c r="C3994" s="43" t="str">
        <f t="shared" si="76"/>
        <v>Chờ LĐP mới KDV</v>
      </c>
      <c r="D3994" s="43" t="s">
        <v>6604</v>
      </c>
      <c r="E3994" s="43"/>
      <c r="F3994" s="43" t="str">
        <f>VLOOKUP(H3994,'DM BPSD'!$A$2:$G$30,6,0)</f>
        <v>Bùi Đức Tâm</v>
      </c>
      <c r="G3994" s="43">
        <f>VLOOKUP(F3994,'DS Nhân viên'!$A$2:$B$577,2,0)</f>
        <v>900192</v>
      </c>
      <c r="H3994" s="49" t="s">
        <v>5638</v>
      </c>
      <c r="I3994" s="43"/>
      <c r="J3994" s="83" t="str">
        <f>VLOOKUP(B3994,'BBKK 30.6'!B4009:H8384,7,0)</f>
        <v>Sử dụng bình thường</v>
      </c>
      <c r="K3994" s="46" t="s">
        <v>5648</v>
      </c>
      <c r="L3994" s="46" t="s">
        <v>5646</v>
      </c>
      <c r="M3994" s="46" t="s">
        <v>5647</v>
      </c>
      <c r="N3994" s="48"/>
      <c r="O3994" s="48"/>
      <c r="P3994" s="48"/>
      <c r="Q3994" s="48"/>
      <c r="R3994" s="48"/>
      <c r="S3994" s="48"/>
      <c r="T3994" s="48"/>
      <c r="U3994" s="47" t="s">
        <v>6148</v>
      </c>
      <c r="V3994" s="48"/>
      <c r="W3994" s="48"/>
      <c r="X3994" s="48"/>
      <c r="Y3994" s="48"/>
      <c r="Z3994" s="48"/>
      <c r="AA3994" s="64">
        <v>7700000</v>
      </c>
      <c r="AB3994" s="61">
        <v>1</v>
      </c>
      <c r="AC3994" s="61">
        <v>0</v>
      </c>
      <c r="AD3994" s="48"/>
      <c r="AE3994" s="48"/>
      <c r="AF3994" s="48"/>
      <c r="AG3994" s="62"/>
      <c r="AH3994" s="62"/>
      <c r="AI3994" s="62"/>
      <c r="AJ3994" s="48"/>
      <c r="AK3994" s="61" t="str">
        <f>VLOOKUP(L3994,'[2]Bảng chi tiết công cụ dụng cụ'!$A$8:$AC$4035,27,0)</f>
        <v>KDV</v>
      </c>
      <c r="AL3994" s="61">
        <v>15311001</v>
      </c>
      <c r="AM3994" s="61">
        <v>33121001</v>
      </c>
      <c r="AN3994" s="48"/>
      <c r="AO3994" s="48"/>
      <c r="AP3994" s="61" t="s">
        <v>6170</v>
      </c>
      <c r="AQ3994" s="61" t="s">
        <v>6164</v>
      </c>
      <c r="AR3994" s="48"/>
      <c r="AS3994" s="65">
        <v>43090</v>
      </c>
      <c r="AT3994" s="34" t="s">
        <v>77</v>
      </c>
    </row>
    <row r="3995" spans="1:46">
      <c r="A3995" s="43">
        <v>3990</v>
      </c>
      <c r="B3995" s="43" t="s">
        <v>5649</v>
      </c>
      <c r="C3995" s="43" t="str">
        <f t="shared" si="76"/>
        <v>Chờ LĐP mới KDV</v>
      </c>
      <c r="D3995" s="43" t="s">
        <v>6604</v>
      </c>
      <c r="E3995" s="43"/>
      <c r="F3995" s="43" t="str">
        <f>VLOOKUP(H3995,'DM BPSD'!$A$2:$G$30,6,0)</f>
        <v>Bùi Đức Tâm</v>
      </c>
      <c r="G3995" s="43">
        <f>VLOOKUP(F3995,'DS Nhân viên'!$A$2:$B$577,2,0)</f>
        <v>900192</v>
      </c>
      <c r="H3995" s="49" t="s">
        <v>5638</v>
      </c>
      <c r="I3995" s="43"/>
      <c r="J3995" s="83" t="str">
        <f>VLOOKUP(B3995,'BBKK 30.6'!B4010:H8385,7,0)</f>
        <v>Sử dụng bình thường</v>
      </c>
      <c r="K3995" s="46" t="s">
        <v>5648</v>
      </c>
      <c r="L3995" s="46" t="s">
        <v>5649</v>
      </c>
      <c r="M3995" s="46" t="s">
        <v>590</v>
      </c>
      <c r="N3995" s="48"/>
      <c r="O3995" s="48"/>
      <c r="P3995" s="48"/>
      <c r="Q3995" s="48"/>
      <c r="R3995" s="48"/>
      <c r="S3995" s="48"/>
      <c r="T3995" s="48"/>
      <c r="U3995" s="47" t="s">
        <v>6148</v>
      </c>
      <c r="V3995" s="48"/>
      <c r="W3995" s="48"/>
      <c r="X3995" s="48"/>
      <c r="Y3995" s="48"/>
      <c r="Z3995" s="48"/>
      <c r="AA3995" s="64">
        <v>1309000</v>
      </c>
      <c r="AB3995" s="61">
        <v>1</v>
      </c>
      <c r="AC3995" s="61">
        <v>0</v>
      </c>
      <c r="AD3995" s="48"/>
      <c r="AE3995" s="48"/>
      <c r="AF3995" s="48"/>
      <c r="AG3995" s="62"/>
      <c r="AH3995" s="62"/>
      <c r="AI3995" s="62"/>
      <c r="AJ3995" s="48"/>
      <c r="AK3995" s="61" t="str">
        <f>VLOOKUP(L3995,'[2]Bảng chi tiết công cụ dụng cụ'!$A$8:$AC$4035,27,0)</f>
        <v>KDV</v>
      </c>
      <c r="AL3995" s="61">
        <v>15311001</v>
      </c>
      <c r="AM3995" s="61">
        <v>33121001</v>
      </c>
      <c r="AN3995" s="48"/>
      <c r="AO3995" s="48"/>
      <c r="AP3995" s="61" t="s">
        <v>6170</v>
      </c>
      <c r="AQ3995" s="61" t="s">
        <v>6164</v>
      </c>
      <c r="AR3995" s="48"/>
      <c r="AT3995" s="34" t="s">
        <v>77</v>
      </c>
    </row>
    <row r="3996" spans="1:46">
      <c r="A3996" s="43">
        <v>3991</v>
      </c>
      <c r="B3996" s="43" t="s">
        <v>5650</v>
      </c>
      <c r="C3996" s="43" t="str">
        <f t="shared" si="76"/>
        <v>Chờ LĐP mới KDV</v>
      </c>
      <c r="D3996" s="43" t="s">
        <v>6604</v>
      </c>
      <c r="E3996" s="43"/>
      <c r="F3996" s="43" t="str">
        <f>VLOOKUP(H3996,'DM BPSD'!$A$2:$G$30,6,0)</f>
        <v>Bùi Đức Tâm</v>
      </c>
      <c r="G3996" s="43">
        <f>VLOOKUP(F3996,'DS Nhân viên'!$A$2:$B$577,2,0)</f>
        <v>900192</v>
      </c>
      <c r="H3996" s="49" t="s">
        <v>5638</v>
      </c>
      <c r="I3996" s="43"/>
      <c r="J3996" s="83" t="str">
        <f>VLOOKUP(B3996,'BBKK 30.6'!B4011:H8386,7,0)</f>
        <v>Sử dụng bình thường</v>
      </c>
      <c r="K3996" s="46" t="s">
        <v>5648</v>
      </c>
      <c r="L3996" s="46" t="s">
        <v>5650</v>
      </c>
      <c r="M3996" s="46" t="s">
        <v>445</v>
      </c>
      <c r="N3996" s="48"/>
      <c r="O3996" s="48"/>
      <c r="P3996" s="48"/>
      <c r="Q3996" s="48"/>
      <c r="R3996" s="48"/>
      <c r="S3996" s="48"/>
      <c r="T3996" s="48"/>
      <c r="U3996" s="47" t="s">
        <v>6148</v>
      </c>
      <c r="V3996" s="48"/>
      <c r="W3996" s="48"/>
      <c r="X3996" s="48"/>
      <c r="Y3996" s="48"/>
      <c r="Z3996" s="48"/>
      <c r="AA3996" s="64">
        <v>3240000</v>
      </c>
      <c r="AB3996" s="61">
        <v>1</v>
      </c>
      <c r="AC3996" s="61">
        <v>0</v>
      </c>
      <c r="AD3996" s="48"/>
      <c r="AE3996" s="48"/>
      <c r="AF3996" s="48"/>
      <c r="AG3996" s="62"/>
      <c r="AH3996" s="62"/>
      <c r="AI3996" s="62"/>
      <c r="AJ3996" s="48"/>
      <c r="AK3996" s="61" t="str">
        <f>VLOOKUP(L3996,'[2]Bảng chi tiết công cụ dụng cụ'!$A$8:$AC$4035,27,0)</f>
        <v>KDV</v>
      </c>
      <c r="AL3996" s="61">
        <v>15311001</v>
      </c>
      <c r="AM3996" s="61">
        <v>33121001</v>
      </c>
      <c r="AN3996" s="48"/>
      <c r="AO3996" s="48"/>
      <c r="AP3996" s="61" t="s">
        <v>6170</v>
      </c>
      <c r="AQ3996" s="61" t="s">
        <v>6164</v>
      </c>
      <c r="AR3996" s="48"/>
      <c r="AT3996" s="34" t="s">
        <v>77</v>
      </c>
    </row>
    <row r="3997" spans="1:46">
      <c r="A3997" s="43">
        <v>3992</v>
      </c>
      <c r="B3997" s="43" t="s">
        <v>5651</v>
      </c>
      <c r="C3997" s="43" t="str">
        <f t="shared" si="76"/>
        <v>Chờ LĐP mới KDV</v>
      </c>
      <c r="D3997" s="43" t="s">
        <v>6604</v>
      </c>
      <c r="E3997" s="43"/>
      <c r="F3997" s="43" t="str">
        <f>VLOOKUP(H3997,'DM BPSD'!$A$2:$G$30,6,0)</f>
        <v>Bùi Đức Tâm</v>
      </c>
      <c r="G3997" s="43">
        <f>VLOOKUP(F3997,'DS Nhân viên'!$A$2:$B$577,2,0)</f>
        <v>900192</v>
      </c>
      <c r="H3997" s="49" t="s">
        <v>5638</v>
      </c>
      <c r="I3997" s="43"/>
      <c r="J3997" s="83" t="str">
        <f>VLOOKUP(B3997,'BBKK 30.6'!B4012:H8387,7,0)</f>
        <v>Sử dụng bình thường</v>
      </c>
      <c r="K3997" s="46" t="s">
        <v>5648</v>
      </c>
      <c r="L3997" s="46" t="s">
        <v>5651</v>
      </c>
      <c r="M3997" s="46" t="s">
        <v>197</v>
      </c>
      <c r="N3997" s="48"/>
      <c r="O3997" s="48"/>
      <c r="P3997" s="48"/>
      <c r="Q3997" s="48"/>
      <c r="R3997" s="48"/>
      <c r="S3997" s="48"/>
      <c r="T3997" s="48"/>
      <c r="U3997" s="47" t="s">
        <v>6148</v>
      </c>
      <c r="V3997" s="48"/>
      <c r="W3997" s="48"/>
      <c r="X3997" s="48"/>
      <c r="Y3997" s="48"/>
      <c r="Z3997" s="48"/>
      <c r="AA3997" s="64">
        <v>4180000</v>
      </c>
      <c r="AB3997" s="61">
        <v>1</v>
      </c>
      <c r="AC3997" s="61">
        <v>0</v>
      </c>
      <c r="AD3997" s="48"/>
      <c r="AE3997" s="48"/>
      <c r="AF3997" s="48"/>
      <c r="AG3997" s="62"/>
      <c r="AH3997" s="62"/>
      <c r="AI3997" s="62"/>
      <c r="AJ3997" s="48"/>
      <c r="AK3997" s="61" t="str">
        <f>VLOOKUP(L3997,'[2]Bảng chi tiết công cụ dụng cụ'!$A$8:$AC$4035,27,0)</f>
        <v>KDV</v>
      </c>
      <c r="AL3997" s="61">
        <v>15312001</v>
      </c>
      <c r="AM3997" s="61">
        <v>33121001</v>
      </c>
      <c r="AN3997" s="48"/>
      <c r="AO3997" s="48"/>
      <c r="AP3997" s="61" t="s">
        <v>6170</v>
      </c>
      <c r="AQ3997" s="61" t="s">
        <v>6164</v>
      </c>
      <c r="AR3997" s="48"/>
      <c r="AT3997" s="34" t="s">
        <v>77</v>
      </c>
    </row>
    <row r="3998" spans="1:46">
      <c r="A3998" s="43">
        <v>3993</v>
      </c>
      <c r="B3998" s="43" t="s">
        <v>5652</v>
      </c>
      <c r="C3998" s="43" t="str">
        <f t="shared" si="76"/>
        <v>Chờ LĐP mới KDV</v>
      </c>
      <c r="D3998" s="43" t="s">
        <v>6604</v>
      </c>
      <c r="E3998" s="43"/>
      <c r="F3998" s="43" t="str">
        <f>VLOOKUP(H3998,'DM BPSD'!$A$2:$G$30,6,0)</f>
        <v>Bùi Đức Tâm</v>
      </c>
      <c r="G3998" s="43">
        <f>VLOOKUP(F3998,'DS Nhân viên'!$A$2:$B$577,2,0)</f>
        <v>900192</v>
      </c>
      <c r="H3998" s="49" t="s">
        <v>5638</v>
      </c>
      <c r="I3998" s="43"/>
      <c r="J3998" s="83" t="str">
        <f>VLOOKUP(B3998,'BBKK 30.6'!B4013:H8388,7,0)</f>
        <v>Sử dụng bình thường</v>
      </c>
      <c r="K3998" s="46" t="s">
        <v>5648</v>
      </c>
      <c r="L3998" s="46" t="s">
        <v>5652</v>
      </c>
      <c r="M3998" s="46" t="s">
        <v>197</v>
      </c>
      <c r="N3998" s="48"/>
      <c r="O3998" s="48"/>
      <c r="P3998" s="48"/>
      <c r="Q3998" s="48"/>
      <c r="R3998" s="48"/>
      <c r="S3998" s="48"/>
      <c r="T3998" s="48"/>
      <c r="U3998" s="47" t="s">
        <v>6148</v>
      </c>
      <c r="V3998" s="48"/>
      <c r="W3998" s="48"/>
      <c r="X3998" s="48"/>
      <c r="Y3998" s="48"/>
      <c r="Z3998" s="48"/>
      <c r="AA3998" s="64">
        <v>4180000</v>
      </c>
      <c r="AB3998" s="61">
        <v>1</v>
      </c>
      <c r="AC3998" s="61">
        <v>0</v>
      </c>
      <c r="AD3998" s="48"/>
      <c r="AE3998" s="48"/>
      <c r="AF3998" s="48"/>
      <c r="AG3998" s="62"/>
      <c r="AH3998" s="62"/>
      <c r="AI3998" s="62"/>
      <c r="AJ3998" s="48"/>
      <c r="AK3998" s="61" t="str">
        <f>VLOOKUP(L3998,'[2]Bảng chi tiết công cụ dụng cụ'!$A$8:$AC$4035,27,0)</f>
        <v>KDV</v>
      </c>
      <c r="AL3998" s="61">
        <v>15312001</v>
      </c>
      <c r="AM3998" s="61">
        <v>33121001</v>
      </c>
      <c r="AN3998" s="48"/>
      <c r="AO3998" s="48"/>
      <c r="AP3998" s="61" t="s">
        <v>6170</v>
      </c>
      <c r="AQ3998" s="61" t="s">
        <v>6164</v>
      </c>
      <c r="AR3998" s="48"/>
      <c r="AT3998" s="34" t="s">
        <v>77</v>
      </c>
    </row>
    <row r="3999" spans="1:46">
      <c r="A3999" s="43">
        <v>3994</v>
      </c>
      <c r="B3999" s="43" t="s">
        <v>5653</v>
      </c>
      <c r="C3999" s="43" t="str">
        <f t="shared" si="76"/>
        <v>Chờ LĐP mới KDV</v>
      </c>
      <c r="D3999" s="43" t="s">
        <v>6604</v>
      </c>
      <c r="E3999" s="43"/>
      <c r="F3999" s="43" t="str">
        <f>VLOOKUP(H3999,'DM BPSD'!$A$2:$G$30,6,0)</f>
        <v>Bùi Đức Tâm</v>
      </c>
      <c r="G3999" s="43">
        <f>VLOOKUP(F3999,'DS Nhân viên'!$A$2:$B$577,2,0)</f>
        <v>900192</v>
      </c>
      <c r="H3999" s="49" t="s">
        <v>5638</v>
      </c>
      <c r="I3999" s="43"/>
      <c r="J3999" s="83" t="str">
        <f>VLOOKUP(B3999,'BBKK 30.6'!B4014:H8389,7,0)</f>
        <v>Sử dụng bình thường</v>
      </c>
      <c r="K3999" s="46" t="s">
        <v>5648</v>
      </c>
      <c r="L3999" s="46" t="s">
        <v>5653</v>
      </c>
      <c r="M3999" s="46" t="s">
        <v>401</v>
      </c>
      <c r="N3999" s="48"/>
      <c r="O3999" s="48"/>
      <c r="P3999" s="48"/>
      <c r="Q3999" s="48"/>
      <c r="R3999" s="48"/>
      <c r="S3999" s="48"/>
      <c r="T3999" s="48"/>
      <c r="U3999" s="47" t="s">
        <v>6148</v>
      </c>
      <c r="V3999" s="48"/>
      <c r="W3999" s="48"/>
      <c r="X3999" s="48"/>
      <c r="Y3999" s="48"/>
      <c r="Z3999" s="48"/>
      <c r="AA3999" s="64">
        <v>18865000</v>
      </c>
      <c r="AB3999" s="61">
        <v>1</v>
      </c>
      <c r="AC3999" s="61">
        <v>0</v>
      </c>
      <c r="AD3999" s="48"/>
      <c r="AE3999" s="48"/>
      <c r="AF3999" s="48"/>
      <c r="AG3999" s="62"/>
      <c r="AH3999" s="62"/>
      <c r="AI3999" s="62"/>
      <c r="AJ3999" s="48"/>
      <c r="AK3999" s="61" t="str">
        <f>VLOOKUP(L3999,'[2]Bảng chi tiết công cụ dụng cụ'!$A$8:$AC$4035,27,0)</f>
        <v>KDV</v>
      </c>
      <c r="AL3999" s="61">
        <v>15312001</v>
      </c>
      <c r="AM3999" s="61">
        <v>33121001</v>
      </c>
      <c r="AN3999" s="48"/>
      <c r="AO3999" s="48"/>
      <c r="AP3999" s="61" t="s">
        <v>6170</v>
      </c>
      <c r="AQ3999" s="61" t="s">
        <v>6164</v>
      </c>
      <c r="AR3999" s="48"/>
      <c r="AS3999" s="65">
        <v>43787</v>
      </c>
      <c r="AT3999" s="34" t="s">
        <v>77</v>
      </c>
    </row>
    <row r="4000" spans="1:46">
      <c r="A4000" s="43">
        <v>3995</v>
      </c>
      <c r="B4000" s="43" t="s">
        <v>5654</v>
      </c>
      <c r="C4000" s="43" t="str">
        <f t="shared" si="76"/>
        <v>Chờ LĐP mới KDV</v>
      </c>
      <c r="D4000" s="43" t="s">
        <v>6604</v>
      </c>
      <c r="E4000" s="43"/>
      <c r="F4000" s="43" t="str">
        <f>VLOOKUP(H4000,'DM BPSD'!$A$2:$G$30,6,0)</f>
        <v>Bùi Đức Tâm</v>
      </c>
      <c r="G4000" s="43">
        <f>VLOOKUP(F4000,'DS Nhân viên'!$A$2:$B$577,2,0)</f>
        <v>900192</v>
      </c>
      <c r="H4000" s="49" t="s">
        <v>5638</v>
      </c>
      <c r="I4000" s="43"/>
      <c r="J4000" s="83" t="str">
        <f>VLOOKUP(B4000,'BBKK 30.6'!B4015:H8390,7,0)</f>
        <v>Sử dụng bình thường</v>
      </c>
      <c r="K4000" s="46" t="s">
        <v>5648</v>
      </c>
      <c r="L4000" s="46" t="s">
        <v>5654</v>
      </c>
      <c r="M4000" s="46" t="s">
        <v>1274</v>
      </c>
      <c r="N4000" s="48"/>
      <c r="O4000" s="48"/>
      <c r="P4000" s="48"/>
      <c r="Q4000" s="48"/>
      <c r="R4000" s="48"/>
      <c r="S4000" s="48"/>
      <c r="T4000" s="48"/>
      <c r="U4000" s="47" t="s">
        <v>6148</v>
      </c>
      <c r="V4000" s="48"/>
      <c r="W4000" s="48"/>
      <c r="X4000" s="48"/>
      <c r="Y4000" s="48"/>
      <c r="Z4000" s="48"/>
      <c r="AA4000" s="64">
        <v>22561000</v>
      </c>
      <c r="AB4000" s="61">
        <v>1</v>
      </c>
      <c r="AC4000" s="61">
        <v>0</v>
      </c>
      <c r="AD4000" s="48"/>
      <c r="AE4000" s="48"/>
      <c r="AF4000" s="48"/>
      <c r="AG4000" s="62"/>
      <c r="AH4000" s="62"/>
      <c r="AI4000" s="62"/>
      <c r="AJ4000" s="48"/>
      <c r="AK4000" s="61" t="str">
        <f>VLOOKUP(L4000,'[2]Bảng chi tiết công cụ dụng cụ'!$A$8:$AC$4035,27,0)</f>
        <v>KDV</v>
      </c>
      <c r="AL4000" s="61">
        <v>15312001</v>
      </c>
      <c r="AM4000" s="61">
        <v>33121001</v>
      </c>
      <c r="AN4000" s="48"/>
      <c r="AO4000" s="48"/>
      <c r="AP4000" s="61" t="s">
        <v>6170</v>
      </c>
      <c r="AQ4000" s="61" t="s">
        <v>6164</v>
      </c>
      <c r="AR4000" s="48"/>
      <c r="AS4000" s="65">
        <v>43787</v>
      </c>
      <c r="AT4000" s="34" t="s">
        <v>77</v>
      </c>
    </row>
    <row r="4001" spans="1:46">
      <c r="A4001" s="43">
        <v>3996</v>
      </c>
      <c r="B4001" s="43" t="s">
        <v>5655</v>
      </c>
      <c r="C4001" s="43" t="str">
        <f t="shared" si="76"/>
        <v>Chờ LĐP mới KDV</v>
      </c>
      <c r="D4001" s="43" t="s">
        <v>6604</v>
      </c>
      <c r="E4001" s="43"/>
      <c r="F4001" s="43" t="str">
        <f>VLOOKUP(H4001,'DM BPSD'!$A$2:$G$30,6,0)</f>
        <v>Bùi Đức Tâm</v>
      </c>
      <c r="G4001" s="43">
        <f>VLOOKUP(F4001,'DS Nhân viên'!$A$2:$B$577,2,0)</f>
        <v>900192</v>
      </c>
      <c r="H4001" s="49" t="s">
        <v>5638</v>
      </c>
      <c r="I4001" s="43"/>
      <c r="J4001" s="83" t="str">
        <f>VLOOKUP(B4001,'BBKK 30.6'!B4016:H8391,7,0)</f>
        <v>Sử dụng bình thường</v>
      </c>
      <c r="K4001" s="46" t="s">
        <v>5648</v>
      </c>
      <c r="L4001" s="46" t="s">
        <v>5655</v>
      </c>
      <c r="M4001" s="46" t="s">
        <v>885</v>
      </c>
      <c r="N4001" s="48"/>
      <c r="O4001" s="48"/>
      <c r="P4001" s="48"/>
      <c r="Q4001" s="48"/>
      <c r="R4001" s="48"/>
      <c r="S4001" s="48"/>
      <c r="T4001" s="48"/>
      <c r="U4001" s="47" t="s">
        <v>6148</v>
      </c>
      <c r="V4001" s="48"/>
      <c r="W4001" s="48"/>
      <c r="X4001" s="48"/>
      <c r="Y4001" s="48"/>
      <c r="Z4001" s="48"/>
      <c r="AA4001" s="64">
        <v>4950000</v>
      </c>
      <c r="AB4001" s="61">
        <v>1</v>
      </c>
      <c r="AC4001" s="61">
        <v>0</v>
      </c>
      <c r="AD4001" s="48"/>
      <c r="AE4001" s="48"/>
      <c r="AF4001" s="48"/>
      <c r="AG4001" s="62"/>
      <c r="AH4001" s="62"/>
      <c r="AI4001" s="62"/>
      <c r="AJ4001" s="48"/>
      <c r="AK4001" s="61" t="str">
        <f>VLOOKUP(L4001,'[2]Bảng chi tiết công cụ dụng cụ'!$A$8:$AC$4035,27,0)</f>
        <v>KDV</v>
      </c>
      <c r="AL4001" s="61">
        <v>15311001</v>
      </c>
      <c r="AM4001" s="61">
        <v>33121001</v>
      </c>
      <c r="AN4001" s="48"/>
      <c r="AO4001" s="48"/>
      <c r="AP4001" s="61" t="s">
        <v>6170</v>
      </c>
      <c r="AQ4001" s="61" t="s">
        <v>6164</v>
      </c>
      <c r="AR4001" s="48"/>
      <c r="AS4001" s="65">
        <v>42887</v>
      </c>
      <c r="AT4001" s="34" t="s">
        <v>77</v>
      </c>
    </row>
    <row r="4002" spans="1:46">
      <c r="A4002" s="43">
        <v>3997</v>
      </c>
      <c r="B4002" s="43" t="s">
        <v>5656</v>
      </c>
      <c r="C4002" s="43" t="s">
        <v>927</v>
      </c>
      <c r="D4002" s="43" t="s">
        <v>6604</v>
      </c>
      <c r="E4002" s="43"/>
      <c r="F4002" s="43" t="str">
        <f>VLOOKUP(H4002,'DM BPSD'!$A$2:$G$30,6,0)</f>
        <v>Bùi Đức Tâm</v>
      </c>
      <c r="G4002" s="43">
        <f>VLOOKUP(F4002,'DS Nhân viên'!$A$2:$B$577,2,0)</f>
        <v>900192</v>
      </c>
      <c r="H4002" s="49" t="s">
        <v>5638</v>
      </c>
      <c r="I4002" s="43"/>
      <c r="J4002" s="83" t="str">
        <f>VLOOKUP(B4002,'BBKK 30.6'!B4017:H8392,7,0)</f>
        <v>Sử dụng bình thường</v>
      </c>
      <c r="K4002" s="46" t="s">
        <v>5657</v>
      </c>
      <c r="L4002" s="46" t="s">
        <v>5656</v>
      </c>
      <c r="M4002" s="46" t="s">
        <v>688</v>
      </c>
      <c r="N4002" s="48"/>
      <c r="O4002" s="48"/>
      <c r="P4002" s="48"/>
      <c r="Q4002" s="48"/>
      <c r="R4002" s="48"/>
      <c r="S4002" s="48"/>
      <c r="T4002" s="48"/>
      <c r="U4002" s="47" t="s">
        <v>6148</v>
      </c>
      <c r="V4002" s="48"/>
      <c r="W4002" s="48"/>
      <c r="X4002" s="48"/>
      <c r="Y4002" s="48"/>
      <c r="Z4002" s="48"/>
      <c r="AA4002" s="64">
        <v>0</v>
      </c>
      <c r="AB4002" s="61">
        <v>1</v>
      </c>
      <c r="AC4002" s="61">
        <v>0</v>
      </c>
      <c r="AD4002" s="48"/>
      <c r="AE4002" s="48"/>
      <c r="AF4002" s="48"/>
      <c r="AG4002" s="62"/>
      <c r="AH4002" s="62"/>
      <c r="AI4002" s="62"/>
      <c r="AJ4002" s="48"/>
      <c r="AK4002" s="61" t="str">
        <f>VLOOKUP(L4002,'[2]Bảng chi tiết công cụ dụng cụ'!$A$8:$AC$4035,27,0)</f>
        <v>KDV</v>
      </c>
      <c r="AL4002" s="61">
        <v>15311001</v>
      </c>
      <c r="AM4002" s="61">
        <v>33121001</v>
      </c>
      <c r="AN4002" s="48"/>
      <c r="AO4002" s="48"/>
      <c r="AP4002" s="61" t="s">
        <v>6170</v>
      </c>
      <c r="AQ4002" s="61" t="s">
        <v>6164</v>
      </c>
      <c r="AR4002" s="48"/>
      <c r="AS4002" s="65">
        <v>42401</v>
      </c>
      <c r="AT4002" s="34" t="s">
        <v>77</v>
      </c>
    </row>
    <row r="4003" spans="1:46">
      <c r="A4003" s="43">
        <v>3998</v>
      </c>
      <c r="B4003" s="43" t="s">
        <v>5658</v>
      </c>
      <c r="C4003" s="43" t="s">
        <v>927</v>
      </c>
      <c r="D4003" s="43" t="s">
        <v>6604</v>
      </c>
      <c r="E4003" s="43"/>
      <c r="F4003" s="43" t="str">
        <f>VLOOKUP(H4003,'DM BPSD'!$A$2:$G$30,6,0)</f>
        <v>Bùi Đức Tâm</v>
      </c>
      <c r="G4003" s="43">
        <f>VLOOKUP(F4003,'DS Nhân viên'!$A$2:$B$577,2,0)</f>
        <v>900192</v>
      </c>
      <c r="H4003" s="49" t="s">
        <v>5638</v>
      </c>
      <c r="I4003" s="43"/>
      <c r="J4003" s="83" t="str">
        <f>VLOOKUP(B4003,'BBKK 30.6'!B4018:H8393,7,0)</f>
        <v>Sử dụng bình thường</v>
      </c>
      <c r="K4003" s="46" t="s">
        <v>5657</v>
      </c>
      <c r="L4003" s="46" t="s">
        <v>5658</v>
      </c>
      <c r="M4003" s="46" t="s">
        <v>5659</v>
      </c>
      <c r="N4003" s="48"/>
      <c r="O4003" s="48"/>
      <c r="P4003" s="48"/>
      <c r="Q4003" s="48"/>
      <c r="R4003" s="48"/>
      <c r="S4003" s="48"/>
      <c r="T4003" s="48"/>
      <c r="U4003" s="47" t="s">
        <v>6148</v>
      </c>
      <c r="V4003" s="48"/>
      <c r="W4003" s="48"/>
      <c r="X4003" s="48"/>
      <c r="Y4003" s="48"/>
      <c r="Z4003" s="48"/>
      <c r="AA4003" s="64">
        <v>1815000</v>
      </c>
      <c r="AB4003" s="61">
        <v>1</v>
      </c>
      <c r="AC4003" s="61">
        <v>0</v>
      </c>
      <c r="AD4003" s="48"/>
      <c r="AE4003" s="48"/>
      <c r="AF4003" s="48"/>
      <c r="AG4003" s="62"/>
      <c r="AH4003" s="62"/>
      <c r="AI4003" s="62"/>
      <c r="AJ4003" s="48"/>
      <c r="AK4003" s="61" t="str">
        <f>VLOOKUP(L4003,'[2]Bảng chi tiết công cụ dụng cụ'!$A$8:$AC$4035,27,0)</f>
        <v>KDV</v>
      </c>
      <c r="AL4003" s="61">
        <v>15311001</v>
      </c>
      <c r="AM4003" s="61">
        <v>33121001</v>
      </c>
      <c r="AN4003" s="48"/>
      <c r="AO4003" s="48"/>
      <c r="AP4003" s="61" t="s">
        <v>6170</v>
      </c>
      <c r="AQ4003" s="61" t="s">
        <v>6164</v>
      </c>
      <c r="AR4003" s="48"/>
      <c r="AS4003" s="65">
        <v>43993</v>
      </c>
      <c r="AT4003" s="34" t="s">
        <v>77</v>
      </c>
    </row>
    <row r="4004" spans="1:46">
      <c r="A4004" s="43">
        <v>3999</v>
      </c>
      <c r="B4004" s="43" t="s">
        <v>5660</v>
      </c>
      <c r="C4004" s="43" t="s">
        <v>927</v>
      </c>
      <c r="D4004" s="43" t="s">
        <v>6604</v>
      </c>
      <c r="E4004" s="43"/>
      <c r="F4004" s="43" t="str">
        <f>VLOOKUP(H4004,'DM BPSD'!$A$2:$G$30,6,0)</f>
        <v>Bùi Đức Tâm</v>
      </c>
      <c r="G4004" s="43">
        <f>VLOOKUP(F4004,'DS Nhân viên'!$A$2:$B$577,2,0)</f>
        <v>900192</v>
      </c>
      <c r="H4004" s="49" t="s">
        <v>5638</v>
      </c>
      <c r="I4004" s="43"/>
      <c r="J4004" s="83" t="str">
        <f>VLOOKUP(B4004,'BBKK 30.6'!B4019:H8394,7,0)</f>
        <v>Sử dụng bình thường</v>
      </c>
      <c r="K4004" s="46" t="s">
        <v>5657</v>
      </c>
      <c r="L4004" s="46" t="s">
        <v>5660</v>
      </c>
      <c r="M4004" s="46" t="s">
        <v>909</v>
      </c>
      <c r="N4004" s="48"/>
      <c r="O4004" s="48"/>
      <c r="P4004" s="48"/>
      <c r="Q4004" s="48"/>
      <c r="R4004" s="48"/>
      <c r="S4004" s="48"/>
      <c r="T4004" s="48"/>
      <c r="U4004" s="47" t="s">
        <v>6148</v>
      </c>
      <c r="V4004" s="48"/>
      <c r="W4004" s="48"/>
      <c r="X4004" s="48"/>
      <c r="Y4004" s="48"/>
      <c r="Z4004" s="48"/>
      <c r="AA4004" s="64">
        <v>1815000</v>
      </c>
      <c r="AB4004" s="61">
        <v>1</v>
      </c>
      <c r="AC4004" s="61">
        <v>0</v>
      </c>
      <c r="AD4004" s="48"/>
      <c r="AE4004" s="48"/>
      <c r="AF4004" s="48"/>
      <c r="AG4004" s="62"/>
      <c r="AH4004" s="62"/>
      <c r="AI4004" s="62"/>
      <c r="AJ4004" s="48"/>
      <c r="AK4004" s="61" t="str">
        <f>VLOOKUP(L4004,'[2]Bảng chi tiết công cụ dụng cụ'!$A$8:$AC$4035,27,0)</f>
        <v>KDV</v>
      </c>
      <c r="AL4004" s="61">
        <v>15311001</v>
      </c>
      <c r="AM4004" s="61">
        <v>33121001</v>
      </c>
      <c r="AN4004" s="48"/>
      <c r="AO4004" s="48"/>
      <c r="AP4004" s="61" t="s">
        <v>6170</v>
      </c>
      <c r="AQ4004" s="61" t="s">
        <v>6164</v>
      </c>
      <c r="AR4004" s="48"/>
      <c r="AS4004" s="65">
        <v>43090</v>
      </c>
      <c r="AT4004" s="34" t="s">
        <v>77</v>
      </c>
    </row>
    <row r="4005" spans="1:46">
      <c r="A4005" s="43">
        <v>4000</v>
      </c>
      <c r="B4005" s="43" t="s">
        <v>5661</v>
      </c>
      <c r="C4005" s="43" t="s">
        <v>927</v>
      </c>
      <c r="D4005" s="43" t="s">
        <v>6604</v>
      </c>
      <c r="E4005" s="43"/>
      <c r="F4005" s="43" t="str">
        <f>VLOOKUP(H4005,'DM BPSD'!$A$2:$G$30,6,0)</f>
        <v>Bùi Đức Tâm</v>
      </c>
      <c r="G4005" s="43">
        <f>VLOOKUP(F4005,'DS Nhân viên'!$A$2:$B$577,2,0)</f>
        <v>900192</v>
      </c>
      <c r="H4005" s="49" t="s">
        <v>5638</v>
      </c>
      <c r="I4005" s="43"/>
      <c r="J4005" s="83" t="str">
        <f>VLOOKUP(B4005,'BBKK 30.6'!B4020:H8395,7,0)</f>
        <v>Sử dụng bình thường</v>
      </c>
      <c r="K4005" s="46" t="s">
        <v>5657</v>
      </c>
      <c r="L4005" s="46" t="s">
        <v>5661</v>
      </c>
      <c r="M4005" s="46" t="s">
        <v>197</v>
      </c>
      <c r="N4005" s="48"/>
      <c r="O4005" s="48"/>
      <c r="P4005" s="48"/>
      <c r="Q4005" s="48"/>
      <c r="R4005" s="48"/>
      <c r="S4005" s="48"/>
      <c r="T4005" s="48"/>
      <c r="U4005" s="47" t="s">
        <v>6148</v>
      </c>
      <c r="V4005" s="48"/>
      <c r="W4005" s="48"/>
      <c r="X4005" s="48"/>
      <c r="Y4005" s="48"/>
      <c r="Z4005" s="48"/>
      <c r="AA4005" s="64">
        <v>4180000</v>
      </c>
      <c r="AB4005" s="61">
        <v>1</v>
      </c>
      <c r="AC4005" s="61">
        <v>0</v>
      </c>
      <c r="AD4005" s="48"/>
      <c r="AE4005" s="48"/>
      <c r="AF4005" s="48"/>
      <c r="AG4005" s="62"/>
      <c r="AH4005" s="62"/>
      <c r="AI4005" s="62"/>
      <c r="AJ4005" s="48"/>
      <c r="AK4005" s="61" t="str">
        <f>VLOOKUP(L4005,'[2]Bảng chi tiết công cụ dụng cụ'!$A$8:$AC$4035,27,0)</f>
        <v>KDV</v>
      </c>
      <c r="AL4005" s="61">
        <v>15312001</v>
      </c>
      <c r="AM4005" s="61">
        <v>33121001</v>
      </c>
      <c r="AN4005" s="48"/>
      <c r="AO4005" s="48"/>
      <c r="AP4005" s="61" t="s">
        <v>6170</v>
      </c>
      <c r="AQ4005" s="61" t="s">
        <v>6164</v>
      </c>
      <c r="AR4005" s="48"/>
      <c r="AT4005" s="34" t="s">
        <v>77</v>
      </c>
    </row>
    <row r="4006" spans="1:46" ht="31.5">
      <c r="A4006" s="43">
        <v>4001</v>
      </c>
      <c r="B4006" s="43" t="s">
        <v>5662</v>
      </c>
      <c r="C4006" s="43" t="s">
        <v>927</v>
      </c>
      <c r="D4006" s="43" t="s">
        <v>6604</v>
      </c>
      <c r="E4006" s="43"/>
      <c r="F4006" s="43" t="str">
        <f>VLOOKUP(H4006,'DM BPSD'!$A$2:$G$30,6,0)</f>
        <v>Bùi Đức Tâm</v>
      </c>
      <c r="G4006" s="43">
        <f>VLOOKUP(F4006,'DS Nhân viên'!$A$2:$B$577,2,0)</f>
        <v>900192</v>
      </c>
      <c r="H4006" s="49" t="s">
        <v>5638</v>
      </c>
      <c r="I4006" s="43"/>
      <c r="J4006" s="83" t="str">
        <f>VLOOKUP(B4006,'BBKK 30.6'!B4021:H8396,7,0)</f>
        <v>Sử dụng bình thường</v>
      </c>
      <c r="K4006" s="46" t="s">
        <v>5657</v>
      </c>
      <c r="L4006" s="46" t="s">
        <v>5662</v>
      </c>
      <c r="M4006" s="46" t="s">
        <v>252</v>
      </c>
      <c r="N4006" s="48"/>
      <c r="O4006" s="48"/>
      <c r="P4006" s="48"/>
      <c r="Q4006" s="48"/>
      <c r="R4006" s="48"/>
      <c r="S4006" s="48"/>
      <c r="T4006" s="48"/>
      <c r="U4006" s="47" t="s">
        <v>6148</v>
      </c>
      <c r="V4006" s="48"/>
      <c r="W4006" s="48"/>
      <c r="X4006" s="48"/>
      <c r="Y4006" s="48"/>
      <c r="Z4006" s="48"/>
      <c r="AA4006" s="64">
        <v>20570000</v>
      </c>
      <c r="AB4006" s="61">
        <v>1</v>
      </c>
      <c r="AC4006" s="61">
        <v>0</v>
      </c>
      <c r="AD4006" s="48"/>
      <c r="AE4006" s="48"/>
      <c r="AF4006" s="48"/>
      <c r="AG4006" s="62"/>
      <c r="AH4006" s="62"/>
      <c r="AI4006" s="62"/>
      <c r="AJ4006" s="48"/>
      <c r="AK4006" s="61" t="str">
        <f>VLOOKUP(L4006,'[2]Bảng chi tiết công cụ dụng cụ'!$A$8:$AC$4035,27,0)</f>
        <v>KDV</v>
      </c>
      <c r="AL4006" s="61">
        <v>15312001</v>
      </c>
      <c r="AM4006" s="61">
        <v>33121001</v>
      </c>
      <c r="AN4006" s="48"/>
      <c r="AO4006" s="48"/>
      <c r="AP4006" s="61" t="s">
        <v>6170</v>
      </c>
      <c r="AQ4006" s="61" t="s">
        <v>6164</v>
      </c>
      <c r="AR4006" s="48"/>
      <c r="AT4006" s="34" t="s">
        <v>77</v>
      </c>
    </row>
    <row r="4007" spans="1:46">
      <c r="A4007" s="43">
        <v>4002</v>
      </c>
      <c r="B4007" s="43" t="s">
        <v>5663</v>
      </c>
      <c r="C4007" s="43" t="str">
        <f t="shared" si="76"/>
        <v>Đặng Thanh Huyền</v>
      </c>
      <c r="D4007" s="43" t="s">
        <v>6604</v>
      </c>
      <c r="E4007" s="43"/>
      <c r="F4007" s="43" t="s">
        <v>5664</v>
      </c>
      <c r="G4007" s="43">
        <f>VLOOKUP(F4007,'DS Nhân viên'!$A$2:$B$577,2,0)</f>
        <v>900237</v>
      </c>
      <c r="H4007" s="49" t="s">
        <v>5638</v>
      </c>
      <c r="I4007" s="43"/>
      <c r="J4007" s="83" t="str">
        <f>VLOOKUP(B4007,'BBKK 30.6'!B4022:H8397,7,0)</f>
        <v>Sử dụng bình thường</v>
      </c>
      <c r="K4007" s="46" t="s">
        <v>5664</v>
      </c>
      <c r="L4007" s="46" t="s">
        <v>5663</v>
      </c>
      <c r="M4007" s="46" t="s">
        <v>688</v>
      </c>
      <c r="N4007" s="48"/>
      <c r="O4007" s="48"/>
      <c r="P4007" s="48"/>
      <c r="Q4007" s="48"/>
      <c r="R4007" s="48"/>
      <c r="S4007" s="48"/>
      <c r="T4007" s="48"/>
      <c r="U4007" s="47" t="s">
        <v>6148</v>
      </c>
      <c r="V4007" s="48"/>
      <c r="W4007" s="48"/>
      <c r="X4007" s="48"/>
      <c r="Y4007" s="48"/>
      <c r="Z4007" s="48"/>
      <c r="AA4007" s="64">
        <v>0</v>
      </c>
      <c r="AB4007" s="61">
        <v>1</v>
      </c>
      <c r="AC4007" s="61">
        <v>0</v>
      </c>
      <c r="AD4007" s="48"/>
      <c r="AE4007" s="48"/>
      <c r="AF4007" s="48"/>
      <c r="AG4007" s="62"/>
      <c r="AH4007" s="62"/>
      <c r="AI4007" s="62"/>
      <c r="AJ4007" s="48"/>
      <c r="AK4007" s="61" t="str">
        <f>VLOOKUP(L4007,'[2]Bảng chi tiết công cụ dụng cụ'!$A$8:$AC$4035,27,0)</f>
        <v>KDV</v>
      </c>
      <c r="AL4007" s="61">
        <v>15311001</v>
      </c>
      <c r="AM4007" s="61">
        <v>33121001</v>
      </c>
      <c r="AN4007" s="48"/>
      <c r="AO4007" s="48"/>
      <c r="AP4007" s="61" t="s">
        <v>6170</v>
      </c>
      <c r="AQ4007" s="61" t="s">
        <v>6164</v>
      </c>
      <c r="AR4007" s="48"/>
      <c r="AS4007" s="65">
        <v>42401</v>
      </c>
      <c r="AT4007" s="34" t="s">
        <v>77</v>
      </c>
    </row>
    <row r="4008" spans="1:46">
      <c r="A4008" s="43">
        <v>4003</v>
      </c>
      <c r="B4008" s="43" t="s">
        <v>5665</v>
      </c>
      <c r="C4008" s="43" t="str">
        <f t="shared" si="76"/>
        <v>Đặng Thanh Huyền</v>
      </c>
      <c r="D4008" s="43" t="s">
        <v>6604</v>
      </c>
      <c r="E4008" s="43"/>
      <c r="F4008" s="43" t="s">
        <v>5664</v>
      </c>
      <c r="G4008" s="43">
        <f>VLOOKUP(F4008,'DS Nhân viên'!$A$2:$B$577,2,0)</f>
        <v>900237</v>
      </c>
      <c r="H4008" s="49" t="s">
        <v>5638</v>
      </c>
      <c r="I4008" s="43"/>
      <c r="J4008" s="83" t="str">
        <f>VLOOKUP(B4008,'BBKK 30.6'!B4023:H8398,7,0)</f>
        <v>Sử dụng bình thường</v>
      </c>
      <c r="K4008" s="46" t="s">
        <v>5664</v>
      </c>
      <c r="L4008" s="46" t="s">
        <v>5665</v>
      </c>
      <c r="M4008" s="46" t="s">
        <v>82</v>
      </c>
      <c r="N4008" s="48"/>
      <c r="O4008" s="48"/>
      <c r="P4008" s="48"/>
      <c r="Q4008" s="48"/>
      <c r="R4008" s="48"/>
      <c r="S4008" s="48"/>
      <c r="T4008" s="48"/>
      <c r="U4008" s="47" t="s">
        <v>6148</v>
      </c>
      <c r="V4008" s="48"/>
      <c r="W4008" s="48"/>
      <c r="X4008" s="48"/>
      <c r="Y4008" s="48"/>
      <c r="Z4008" s="48"/>
      <c r="AA4008" s="64">
        <v>2365000</v>
      </c>
      <c r="AB4008" s="61">
        <v>1</v>
      </c>
      <c r="AC4008" s="61">
        <v>0</v>
      </c>
      <c r="AD4008" s="48"/>
      <c r="AE4008" s="48"/>
      <c r="AF4008" s="48"/>
      <c r="AG4008" s="62"/>
      <c r="AH4008" s="62"/>
      <c r="AI4008" s="62"/>
      <c r="AJ4008" s="48"/>
      <c r="AK4008" s="61" t="str">
        <f>VLOOKUP(L4008,'[2]Bảng chi tiết công cụ dụng cụ'!$A$8:$AC$4035,27,0)</f>
        <v>KDV</v>
      </c>
      <c r="AL4008" s="61">
        <v>15311001</v>
      </c>
      <c r="AM4008" s="61">
        <v>33121001</v>
      </c>
      <c r="AN4008" s="48"/>
      <c r="AO4008" s="48"/>
      <c r="AP4008" s="61" t="s">
        <v>6170</v>
      </c>
      <c r="AQ4008" s="61" t="s">
        <v>6164</v>
      </c>
      <c r="AR4008" s="48"/>
      <c r="AS4008" s="65">
        <v>43090</v>
      </c>
      <c r="AT4008" s="34" t="s">
        <v>77</v>
      </c>
    </row>
    <row r="4009" spans="1:46">
      <c r="A4009" s="43">
        <v>4004</v>
      </c>
      <c r="B4009" s="43" t="s">
        <v>5666</v>
      </c>
      <c r="C4009" s="43" t="str">
        <f t="shared" si="76"/>
        <v>Đặng Thanh Huyền</v>
      </c>
      <c r="D4009" s="43" t="s">
        <v>6604</v>
      </c>
      <c r="E4009" s="43"/>
      <c r="F4009" s="43" t="s">
        <v>5664</v>
      </c>
      <c r="G4009" s="43">
        <f>VLOOKUP(F4009,'DS Nhân viên'!$A$2:$B$577,2,0)</f>
        <v>900237</v>
      </c>
      <c r="H4009" s="49" t="s">
        <v>5638</v>
      </c>
      <c r="I4009" s="43"/>
      <c r="J4009" s="83" t="str">
        <f>VLOOKUP(B4009,'BBKK 30.6'!B4024:H8399,7,0)</f>
        <v>Sử dụng bình thường</v>
      </c>
      <c r="K4009" s="46" t="s">
        <v>5664</v>
      </c>
      <c r="L4009" s="46" t="s">
        <v>5666</v>
      </c>
      <c r="M4009" s="46" t="s">
        <v>909</v>
      </c>
      <c r="N4009" s="48"/>
      <c r="O4009" s="48"/>
      <c r="P4009" s="48"/>
      <c r="Q4009" s="48"/>
      <c r="R4009" s="48"/>
      <c r="S4009" s="48"/>
      <c r="T4009" s="48"/>
      <c r="U4009" s="47" t="s">
        <v>6148</v>
      </c>
      <c r="V4009" s="48"/>
      <c r="W4009" s="48"/>
      <c r="X4009" s="48"/>
      <c r="Y4009" s="48"/>
      <c r="Z4009" s="48"/>
      <c r="AA4009" s="64">
        <v>1815000</v>
      </c>
      <c r="AB4009" s="61">
        <v>1</v>
      </c>
      <c r="AC4009" s="61">
        <v>0</v>
      </c>
      <c r="AD4009" s="48"/>
      <c r="AE4009" s="48"/>
      <c r="AF4009" s="48"/>
      <c r="AG4009" s="62"/>
      <c r="AH4009" s="62"/>
      <c r="AI4009" s="62"/>
      <c r="AJ4009" s="48"/>
      <c r="AK4009" s="61" t="str">
        <f>VLOOKUP(L4009,'[2]Bảng chi tiết công cụ dụng cụ'!$A$8:$AC$4035,27,0)</f>
        <v>KDV</v>
      </c>
      <c r="AL4009" s="61">
        <v>15311001</v>
      </c>
      <c r="AM4009" s="61">
        <v>33121001</v>
      </c>
      <c r="AN4009" s="48"/>
      <c r="AO4009" s="48"/>
      <c r="AP4009" s="61" t="s">
        <v>6170</v>
      </c>
      <c r="AQ4009" s="61" t="s">
        <v>6164</v>
      </c>
      <c r="AR4009" s="48"/>
      <c r="AS4009" s="65">
        <v>43090</v>
      </c>
      <c r="AT4009" s="34" t="s">
        <v>77</v>
      </c>
    </row>
    <row r="4010" spans="1:46">
      <c r="A4010" s="43">
        <v>4005</v>
      </c>
      <c r="B4010" s="43" t="s">
        <v>5667</v>
      </c>
      <c r="C4010" s="43" t="str">
        <f t="shared" si="76"/>
        <v>Đặng Thanh Huyền</v>
      </c>
      <c r="D4010" s="43" t="s">
        <v>6604</v>
      </c>
      <c r="E4010" s="43"/>
      <c r="F4010" s="43" t="s">
        <v>5664</v>
      </c>
      <c r="G4010" s="43">
        <f>VLOOKUP(F4010,'DS Nhân viên'!$A$2:$B$577,2,0)</f>
        <v>900237</v>
      </c>
      <c r="H4010" s="49" t="s">
        <v>5638</v>
      </c>
      <c r="I4010" s="43"/>
      <c r="J4010" s="83" t="str">
        <f>VLOOKUP(B4010,'BBKK 30.6'!B4025:H8400,7,0)</f>
        <v>Sử dụng bình thường</v>
      </c>
      <c r="K4010" s="46" t="s">
        <v>5664</v>
      </c>
      <c r="L4010" s="46" t="s">
        <v>5667</v>
      </c>
      <c r="M4010" s="46" t="s">
        <v>171</v>
      </c>
      <c r="N4010" s="48"/>
      <c r="O4010" s="48"/>
      <c r="P4010" s="48"/>
      <c r="Q4010" s="48"/>
      <c r="R4010" s="48"/>
      <c r="S4010" s="48"/>
      <c r="T4010" s="48"/>
      <c r="U4010" s="47" t="s">
        <v>6148</v>
      </c>
      <c r="V4010" s="48"/>
      <c r="W4010" s="48"/>
      <c r="X4010" s="48"/>
      <c r="Y4010" s="48"/>
      <c r="Z4010" s="48"/>
      <c r="AA4010" s="64">
        <v>14465000</v>
      </c>
      <c r="AB4010" s="61">
        <v>1</v>
      </c>
      <c r="AC4010" s="61">
        <v>0</v>
      </c>
      <c r="AD4010" s="48"/>
      <c r="AE4010" s="48"/>
      <c r="AF4010" s="48"/>
      <c r="AG4010" s="62"/>
      <c r="AH4010" s="62"/>
      <c r="AI4010" s="62"/>
      <c r="AJ4010" s="48"/>
      <c r="AK4010" s="61" t="str">
        <f>VLOOKUP(L4010,'[2]Bảng chi tiết công cụ dụng cụ'!$A$8:$AC$4035,27,0)</f>
        <v>KDV</v>
      </c>
      <c r="AL4010" s="61">
        <v>15312001</v>
      </c>
      <c r="AM4010" s="61">
        <v>33121001</v>
      </c>
      <c r="AN4010" s="48"/>
      <c r="AO4010" s="48"/>
      <c r="AP4010" s="61" t="s">
        <v>6170</v>
      </c>
      <c r="AQ4010" s="61" t="s">
        <v>6164</v>
      </c>
      <c r="AR4010" s="48"/>
      <c r="AT4010" s="34" t="s">
        <v>77</v>
      </c>
    </row>
    <row r="4011" spans="1:46">
      <c r="A4011" s="43">
        <v>4006</v>
      </c>
      <c r="B4011" s="43" t="s">
        <v>5668</v>
      </c>
      <c r="C4011" s="43" t="str">
        <f t="shared" si="76"/>
        <v>Đặng Thanh Huyền</v>
      </c>
      <c r="D4011" s="43" t="s">
        <v>6604</v>
      </c>
      <c r="E4011" s="43"/>
      <c r="F4011" s="43" t="s">
        <v>5664</v>
      </c>
      <c r="G4011" s="43">
        <f>VLOOKUP(F4011,'DS Nhân viên'!$A$2:$B$577,2,0)</f>
        <v>900237</v>
      </c>
      <c r="H4011" s="49" t="s">
        <v>5638</v>
      </c>
      <c r="I4011" s="43"/>
      <c r="J4011" s="83" t="str">
        <f>VLOOKUP(B4011,'BBKK 30.6'!B4026:H8401,7,0)</f>
        <v>Sử dụng bình thường</v>
      </c>
      <c r="K4011" s="46" t="s">
        <v>5664</v>
      </c>
      <c r="L4011" s="46" t="s">
        <v>5668</v>
      </c>
      <c r="M4011" s="46" t="s">
        <v>956</v>
      </c>
      <c r="N4011" s="48"/>
      <c r="O4011" s="48"/>
      <c r="P4011" s="48"/>
      <c r="Q4011" s="48"/>
      <c r="R4011" s="48"/>
      <c r="S4011" s="48"/>
      <c r="T4011" s="48"/>
      <c r="U4011" s="47" t="s">
        <v>6148</v>
      </c>
      <c r="V4011" s="48"/>
      <c r="W4011" s="48"/>
      <c r="X4011" s="48"/>
      <c r="Y4011" s="48"/>
      <c r="Z4011" s="48"/>
      <c r="AA4011" s="64">
        <v>12689600</v>
      </c>
      <c r="AB4011" s="61">
        <v>1</v>
      </c>
      <c r="AC4011" s="61">
        <v>0</v>
      </c>
      <c r="AD4011" s="48"/>
      <c r="AE4011" s="48"/>
      <c r="AF4011" s="48"/>
      <c r="AG4011" s="62"/>
      <c r="AH4011" s="62"/>
      <c r="AI4011" s="62"/>
      <c r="AJ4011" s="48"/>
      <c r="AK4011" s="61" t="str">
        <f>VLOOKUP(L4011,'[2]Bảng chi tiết công cụ dụng cụ'!$A$8:$AC$4035,27,0)</f>
        <v>KDV</v>
      </c>
      <c r="AL4011" s="61">
        <v>15312001</v>
      </c>
      <c r="AM4011" s="61">
        <v>33121001</v>
      </c>
      <c r="AN4011" s="48"/>
      <c r="AO4011" s="48"/>
      <c r="AP4011" s="61" t="s">
        <v>6170</v>
      </c>
      <c r="AQ4011" s="61" t="s">
        <v>6164</v>
      </c>
      <c r="AR4011" s="48"/>
      <c r="AS4011" s="65">
        <v>42709</v>
      </c>
      <c r="AT4011" s="34" t="s">
        <v>77</v>
      </c>
    </row>
    <row r="4012" spans="1:46">
      <c r="A4012" s="43">
        <v>4007</v>
      </c>
      <c r="B4012" s="43" t="s">
        <v>5669</v>
      </c>
      <c r="C4012" s="43" t="str">
        <f t="shared" si="76"/>
        <v>Đặng Thanh Huyền</v>
      </c>
      <c r="D4012" s="43" t="s">
        <v>6604</v>
      </c>
      <c r="E4012" s="43"/>
      <c r="F4012" s="43" t="s">
        <v>5664</v>
      </c>
      <c r="G4012" s="43">
        <f>VLOOKUP(F4012,'DS Nhân viên'!$A$2:$B$577,2,0)</f>
        <v>900237</v>
      </c>
      <c r="H4012" s="49" t="s">
        <v>5638</v>
      </c>
      <c r="I4012" s="43"/>
      <c r="J4012" s="83" t="str">
        <f>VLOOKUP(B4012,'BBKK 30.6'!B4027:H8402,7,0)</f>
        <v>Sử dụng bình thường</v>
      </c>
      <c r="K4012" s="46" t="s">
        <v>5664</v>
      </c>
      <c r="L4012" s="46" t="s">
        <v>5669</v>
      </c>
      <c r="M4012" s="46" t="s">
        <v>177</v>
      </c>
      <c r="N4012" s="48"/>
      <c r="O4012" s="48"/>
      <c r="P4012" s="48"/>
      <c r="Q4012" s="48"/>
      <c r="R4012" s="48"/>
      <c r="S4012" s="48"/>
      <c r="T4012" s="48"/>
      <c r="U4012" s="47" t="s">
        <v>6148</v>
      </c>
      <c r="V4012" s="48"/>
      <c r="W4012" s="48"/>
      <c r="X4012" s="48"/>
      <c r="Y4012" s="48"/>
      <c r="Z4012" s="48"/>
      <c r="AA4012" s="64">
        <v>4760000</v>
      </c>
      <c r="AB4012" s="61">
        <v>1</v>
      </c>
      <c r="AC4012" s="61">
        <v>0</v>
      </c>
      <c r="AD4012" s="48"/>
      <c r="AE4012" s="48"/>
      <c r="AF4012" s="48"/>
      <c r="AG4012" s="62"/>
      <c r="AH4012" s="62"/>
      <c r="AI4012" s="62"/>
      <c r="AJ4012" s="48"/>
      <c r="AK4012" s="61" t="str">
        <f>VLOOKUP(L4012,'[2]Bảng chi tiết công cụ dụng cụ'!$A$8:$AC$4035,27,0)</f>
        <v>KDV</v>
      </c>
      <c r="AL4012" s="61">
        <v>15311001</v>
      </c>
      <c r="AM4012" s="61">
        <v>33121001</v>
      </c>
      <c r="AN4012" s="48"/>
      <c r="AO4012" s="48"/>
      <c r="AP4012" s="61" t="s">
        <v>6170</v>
      </c>
      <c r="AQ4012" s="61" t="s">
        <v>6164</v>
      </c>
      <c r="AR4012" s="48"/>
      <c r="AT4012" s="34" t="s">
        <v>77</v>
      </c>
    </row>
    <row r="4013" spans="1:46">
      <c r="A4013" s="43">
        <v>4008</v>
      </c>
      <c r="B4013" s="43" t="s">
        <v>5670</v>
      </c>
      <c r="C4013" s="43" t="str">
        <f t="shared" si="76"/>
        <v>Dùng chung KDV</v>
      </c>
      <c r="D4013" s="43" t="s">
        <v>6604</v>
      </c>
      <c r="E4013" s="43"/>
      <c r="F4013" s="43" t="str">
        <f>VLOOKUP(H4013,'DM BPSD'!$A$2:$G$30,6,0)</f>
        <v>Bùi Đức Tâm</v>
      </c>
      <c r="G4013" s="43">
        <f>VLOOKUP(F4013,'DS Nhân viên'!$A$2:$B$577,2,0)</f>
        <v>900192</v>
      </c>
      <c r="H4013" s="49" t="s">
        <v>5638</v>
      </c>
      <c r="I4013" s="43"/>
      <c r="J4013" s="83" t="str">
        <f>VLOOKUP(B4013,'BBKK 30.6'!B4028:H8403,7,0)</f>
        <v>Sử dụng bình thường</v>
      </c>
      <c r="K4013" s="46" t="s">
        <v>5671</v>
      </c>
      <c r="L4013" s="46" t="s">
        <v>5670</v>
      </c>
      <c r="M4013" s="46" t="s">
        <v>82</v>
      </c>
      <c r="N4013" s="48"/>
      <c r="O4013" s="48"/>
      <c r="P4013" s="48"/>
      <c r="Q4013" s="48"/>
      <c r="R4013" s="48"/>
      <c r="S4013" s="48"/>
      <c r="T4013" s="48"/>
      <c r="U4013" s="47" t="s">
        <v>6148</v>
      </c>
      <c r="V4013" s="48"/>
      <c r="W4013" s="48"/>
      <c r="X4013" s="48"/>
      <c r="Y4013" s="48"/>
      <c r="Z4013" s="48"/>
      <c r="AA4013" s="64">
        <v>2365000</v>
      </c>
      <c r="AB4013" s="61">
        <v>1</v>
      </c>
      <c r="AC4013" s="61">
        <v>0</v>
      </c>
      <c r="AD4013" s="48"/>
      <c r="AE4013" s="48"/>
      <c r="AF4013" s="48"/>
      <c r="AG4013" s="62"/>
      <c r="AH4013" s="62"/>
      <c r="AI4013" s="62"/>
      <c r="AJ4013" s="48"/>
      <c r="AK4013" s="61" t="str">
        <f>VLOOKUP(L4013,'[2]Bảng chi tiết công cụ dụng cụ'!$A$8:$AC$4035,27,0)</f>
        <v>KDV</v>
      </c>
      <c r="AL4013" s="61">
        <v>15311001</v>
      </c>
      <c r="AM4013" s="61">
        <v>33121001</v>
      </c>
      <c r="AN4013" s="48"/>
      <c r="AO4013" s="48"/>
      <c r="AP4013" s="61" t="s">
        <v>6170</v>
      </c>
      <c r="AQ4013" s="61" t="s">
        <v>6164</v>
      </c>
      <c r="AR4013" s="48"/>
      <c r="AS4013" s="65">
        <v>43090</v>
      </c>
      <c r="AT4013" s="34" t="s">
        <v>77</v>
      </c>
    </row>
    <row r="4014" spans="1:46">
      <c r="A4014" s="43">
        <v>4009</v>
      </c>
      <c r="B4014" s="43" t="s">
        <v>5672</v>
      </c>
      <c r="C4014" s="43" t="str">
        <f t="shared" si="76"/>
        <v>Dùng chung KDV</v>
      </c>
      <c r="D4014" s="43" t="s">
        <v>6604</v>
      </c>
      <c r="E4014" s="43"/>
      <c r="F4014" s="43" t="str">
        <f>VLOOKUP(H4014,'DM BPSD'!$A$2:$G$30,6,0)</f>
        <v>Bùi Đức Tâm</v>
      </c>
      <c r="G4014" s="43">
        <f>VLOOKUP(F4014,'DS Nhân viên'!$A$2:$B$577,2,0)</f>
        <v>900192</v>
      </c>
      <c r="H4014" s="49" t="s">
        <v>5638</v>
      </c>
      <c r="I4014" s="43"/>
      <c r="J4014" s="83" t="str">
        <f>VLOOKUP(B4014,'BBKK 30.6'!B4029:H8404,7,0)</f>
        <v>Sử dụng bình thường</v>
      </c>
      <c r="K4014" s="46" t="s">
        <v>5671</v>
      </c>
      <c r="L4014" s="46" t="s">
        <v>5672</v>
      </c>
      <c r="M4014" s="46" t="s">
        <v>82</v>
      </c>
      <c r="N4014" s="48"/>
      <c r="O4014" s="48"/>
      <c r="P4014" s="48"/>
      <c r="Q4014" s="48"/>
      <c r="R4014" s="48"/>
      <c r="S4014" s="48"/>
      <c r="T4014" s="48"/>
      <c r="U4014" s="47" t="s">
        <v>6148</v>
      </c>
      <c r="V4014" s="48"/>
      <c r="W4014" s="48"/>
      <c r="X4014" s="48"/>
      <c r="Y4014" s="48"/>
      <c r="Z4014" s="48"/>
      <c r="AA4014" s="64">
        <v>2365000</v>
      </c>
      <c r="AB4014" s="61">
        <v>1</v>
      </c>
      <c r="AC4014" s="61">
        <v>0</v>
      </c>
      <c r="AD4014" s="48"/>
      <c r="AE4014" s="48"/>
      <c r="AF4014" s="48"/>
      <c r="AG4014" s="62"/>
      <c r="AH4014" s="62"/>
      <c r="AI4014" s="62"/>
      <c r="AJ4014" s="48"/>
      <c r="AK4014" s="61" t="str">
        <f>VLOOKUP(L4014,'[2]Bảng chi tiết công cụ dụng cụ'!$A$8:$AC$4035,27,0)</f>
        <v>KDV</v>
      </c>
      <c r="AL4014" s="61">
        <v>15311001</v>
      </c>
      <c r="AM4014" s="61">
        <v>33121001</v>
      </c>
      <c r="AN4014" s="48"/>
      <c r="AO4014" s="48"/>
      <c r="AP4014" s="61" t="s">
        <v>6170</v>
      </c>
      <c r="AQ4014" s="61" t="s">
        <v>6164</v>
      </c>
      <c r="AR4014" s="48"/>
      <c r="AS4014" s="65">
        <v>43090</v>
      </c>
      <c r="AT4014" s="34" t="s">
        <v>77</v>
      </c>
    </row>
    <row r="4015" spans="1:46">
      <c r="A4015" s="43">
        <v>4010</v>
      </c>
      <c r="B4015" s="43" t="s">
        <v>5673</v>
      </c>
      <c r="C4015" s="43" t="str">
        <f t="shared" si="76"/>
        <v>Dùng chung KDV</v>
      </c>
      <c r="D4015" s="43" t="s">
        <v>6604</v>
      </c>
      <c r="E4015" s="43"/>
      <c r="F4015" s="43" t="str">
        <f>VLOOKUP(H4015,'DM BPSD'!$A$2:$G$30,6,0)</f>
        <v>Bùi Đức Tâm</v>
      </c>
      <c r="G4015" s="43">
        <f>VLOOKUP(F4015,'DS Nhân viên'!$A$2:$B$577,2,0)</f>
        <v>900192</v>
      </c>
      <c r="H4015" s="49" t="s">
        <v>5638</v>
      </c>
      <c r="I4015" s="43"/>
      <c r="J4015" s="83" t="str">
        <f>VLOOKUP(B4015,'BBKK 30.6'!B4030:H8405,7,0)</f>
        <v>Sử dụng bình thường</v>
      </c>
      <c r="K4015" s="46" t="s">
        <v>5671</v>
      </c>
      <c r="L4015" s="46" t="s">
        <v>5673</v>
      </c>
      <c r="M4015" s="46" t="s">
        <v>82</v>
      </c>
      <c r="N4015" s="48"/>
      <c r="O4015" s="48"/>
      <c r="P4015" s="48"/>
      <c r="Q4015" s="48"/>
      <c r="R4015" s="48"/>
      <c r="S4015" s="48"/>
      <c r="T4015" s="48"/>
      <c r="U4015" s="47" t="s">
        <v>6148</v>
      </c>
      <c r="V4015" s="48"/>
      <c r="W4015" s="48"/>
      <c r="X4015" s="48"/>
      <c r="Y4015" s="48"/>
      <c r="Z4015" s="48"/>
      <c r="AA4015" s="64">
        <v>2365000</v>
      </c>
      <c r="AB4015" s="61">
        <v>1</v>
      </c>
      <c r="AC4015" s="61">
        <v>0</v>
      </c>
      <c r="AD4015" s="48"/>
      <c r="AE4015" s="48"/>
      <c r="AF4015" s="48"/>
      <c r="AG4015" s="62"/>
      <c r="AH4015" s="62"/>
      <c r="AI4015" s="62"/>
      <c r="AJ4015" s="48"/>
      <c r="AK4015" s="61" t="str">
        <f>VLOOKUP(L4015,'[2]Bảng chi tiết công cụ dụng cụ'!$A$8:$AC$4035,27,0)</f>
        <v>KDV</v>
      </c>
      <c r="AL4015" s="61">
        <v>15311001</v>
      </c>
      <c r="AM4015" s="61">
        <v>33121001</v>
      </c>
      <c r="AN4015" s="48"/>
      <c r="AO4015" s="48"/>
      <c r="AP4015" s="61" t="s">
        <v>6170</v>
      </c>
      <c r="AQ4015" s="61" t="s">
        <v>6164</v>
      </c>
      <c r="AR4015" s="48"/>
      <c r="AS4015" s="65">
        <v>43090</v>
      </c>
      <c r="AT4015" s="34" t="s">
        <v>77</v>
      </c>
    </row>
    <row r="4016" spans="1:46">
      <c r="A4016" s="43">
        <v>4011</v>
      </c>
      <c r="B4016" s="43" t="s">
        <v>5674</v>
      </c>
      <c r="C4016" s="43" t="str">
        <f t="shared" si="76"/>
        <v>Dùng chung KDV</v>
      </c>
      <c r="D4016" s="43" t="s">
        <v>6604</v>
      </c>
      <c r="E4016" s="43"/>
      <c r="F4016" s="43" t="str">
        <f>VLOOKUP(H4016,'DM BPSD'!$A$2:$G$30,6,0)</f>
        <v>Bùi Đức Tâm</v>
      </c>
      <c r="G4016" s="43">
        <f>VLOOKUP(F4016,'DS Nhân viên'!$A$2:$B$577,2,0)</f>
        <v>900192</v>
      </c>
      <c r="H4016" s="49" t="s">
        <v>5638</v>
      </c>
      <c r="I4016" s="43"/>
      <c r="J4016" s="83" t="str">
        <f>VLOOKUP(B4016,'BBKK 30.6'!B4031:H8406,7,0)</f>
        <v>Sử dụng bình thường</v>
      </c>
      <c r="K4016" s="46" t="s">
        <v>5671</v>
      </c>
      <c r="L4016" s="46" t="s">
        <v>5674</v>
      </c>
      <c r="M4016" s="46" t="s">
        <v>484</v>
      </c>
      <c r="N4016" s="48"/>
      <c r="O4016" s="48"/>
      <c r="P4016" s="48"/>
      <c r="Q4016" s="48"/>
      <c r="R4016" s="48"/>
      <c r="S4016" s="48"/>
      <c r="T4016" s="48"/>
      <c r="U4016" s="47" t="s">
        <v>6148</v>
      </c>
      <c r="V4016" s="48"/>
      <c r="W4016" s="48"/>
      <c r="X4016" s="48"/>
      <c r="Y4016" s="48"/>
      <c r="Z4016" s="48"/>
      <c r="AA4016" s="64">
        <v>0</v>
      </c>
      <c r="AB4016" s="61">
        <v>1</v>
      </c>
      <c r="AC4016" s="61">
        <v>0</v>
      </c>
      <c r="AD4016" s="48"/>
      <c r="AE4016" s="48"/>
      <c r="AF4016" s="48"/>
      <c r="AG4016" s="62"/>
      <c r="AH4016" s="62"/>
      <c r="AI4016" s="62"/>
      <c r="AJ4016" s="48"/>
      <c r="AK4016" s="61" t="str">
        <f>VLOOKUP(L4016,'[2]Bảng chi tiết công cụ dụng cụ'!$A$8:$AC$4035,27,0)</f>
        <v>KDV</v>
      </c>
      <c r="AL4016" s="61">
        <v>15311001</v>
      </c>
      <c r="AM4016" s="61">
        <v>33121001</v>
      </c>
      <c r="AN4016" s="48"/>
      <c r="AO4016" s="48"/>
      <c r="AP4016" s="61" t="s">
        <v>6170</v>
      </c>
      <c r="AQ4016" s="61" t="s">
        <v>6164</v>
      </c>
      <c r="AR4016" s="48"/>
      <c r="AS4016" s="65">
        <v>42401</v>
      </c>
      <c r="AT4016" s="34" t="s">
        <v>77</v>
      </c>
    </row>
    <row r="4017" spans="1:46">
      <c r="A4017" s="43">
        <v>4012</v>
      </c>
      <c r="B4017" s="43" t="s">
        <v>5675</v>
      </c>
      <c r="C4017" s="43" t="str">
        <f t="shared" si="76"/>
        <v>Dùng chung KDV</v>
      </c>
      <c r="D4017" s="43" t="s">
        <v>6604</v>
      </c>
      <c r="E4017" s="43"/>
      <c r="F4017" s="43" t="str">
        <f>VLOOKUP(H4017,'DM BPSD'!$A$2:$G$30,6,0)</f>
        <v>Bùi Đức Tâm</v>
      </c>
      <c r="G4017" s="43">
        <f>VLOOKUP(F4017,'DS Nhân viên'!$A$2:$B$577,2,0)</f>
        <v>900192</v>
      </c>
      <c r="H4017" s="49" t="s">
        <v>5638</v>
      </c>
      <c r="I4017" s="43"/>
      <c r="J4017" s="83" t="str">
        <f>VLOOKUP(B4017,'BBKK 30.6'!B4032:H8407,7,0)</f>
        <v>Sử dụng bình thường</v>
      </c>
      <c r="K4017" s="46" t="s">
        <v>5671</v>
      </c>
      <c r="L4017" s="46" t="s">
        <v>5675</v>
      </c>
      <c r="M4017" s="46" t="s">
        <v>411</v>
      </c>
      <c r="N4017" s="48"/>
      <c r="O4017" s="48"/>
      <c r="P4017" s="48"/>
      <c r="Q4017" s="48"/>
      <c r="R4017" s="48"/>
      <c r="S4017" s="48"/>
      <c r="T4017" s="48"/>
      <c r="U4017" s="47" t="s">
        <v>6148</v>
      </c>
      <c r="V4017" s="48"/>
      <c r="W4017" s="48"/>
      <c r="X4017" s="48"/>
      <c r="Y4017" s="48"/>
      <c r="Z4017" s="48"/>
      <c r="AA4017" s="64">
        <v>8415000</v>
      </c>
      <c r="AB4017" s="61">
        <v>1</v>
      </c>
      <c r="AC4017" s="61">
        <v>0</v>
      </c>
      <c r="AD4017" s="48"/>
      <c r="AE4017" s="48"/>
      <c r="AF4017" s="48"/>
      <c r="AG4017" s="62"/>
      <c r="AH4017" s="62"/>
      <c r="AI4017" s="62"/>
      <c r="AJ4017" s="48"/>
      <c r="AK4017" s="61" t="str">
        <f>VLOOKUP(L4017,'[2]Bảng chi tiết công cụ dụng cụ'!$A$8:$AC$4035,27,0)</f>
        <v>KDV</v>
      </c>
      <c r="AL4017" s="61">
        <v>15311001</v>
      </c>
      <c r="AM4017" s="61">
        <v>33121001</v>
      </c>
      <c r="AN4017" s="48"/>
      <c r="AO4017" s="48"/>
      <c r="AP4017" s="61" t="s">
        <v>6170</v>
      </c>
      <c r="AQ4017" s="61" t="s">
        <v>6164</v>
      </c>
      <c r="AR4017" s="48"/>
      <c r="AT4017" s="34" t="s">
        <v>77</v>
      </c>
    </row>
    <row r="4018" spans="1:46">
      <c r="A4018" s="43">
        <v>4013</v>
      </c>
      <c r="B4018" s="43" t="s">
        <v>5676</v>
      </c>
      <c r="C4018" s="43" t="str">
        <f t="shared" si="76"/>
        <v>Dùng chung KDV</v>
      </c>
      <c r="D4018" s="43" t="s">
        <v>6604</v>
      </c>
      <c r="E4018" s="43"/>
      <c r="F4018" s="43" t="str">
        <f>VLOOKUP(H4018,'DM BPSD'!$A$2:$G$30,6,0)</f>
        <v>Bùi Đức Tâm</v>
      </c>
      <c r="G4018" s="43">
        <f>VLOOKUP(F4018,'DS Nhân viên'!$A$2:$B$577,2,0)</f>
        <v>900192</v>
      </c>
      <c r="H4018" s="49" t="s">
        <v>5638</v>
      </c>
      <c r="I4018" s="43"/>
      <c r="J4018" s="83" t="str">
        <f>VLOOKUP(B4018,'BBKK 30.6'!B4033:H8408,7,0)</f>
        <v>Sử dụng bình thường</v>
      </c>
      <c r="K4018" s="46" t="s">
        <v>5671</v>
      </c>
      <c r="L4018" s="46" t="s">
        <v>5676</v>
      </c>
      <c r="M4018" s="46" t="s">
        <v>413</v>
      </c>
      <c r="N4018" s="48"/>
      <c r="O4018" s="48"/>
      <c r="P4018" s="48"/>
      <c r="Q4018" s="48"/>
      <c r="R4018" s="48"/>
      <c r="S4018" s="48"/>
      <c r="T4018" s="48"/>
      <c r="U4018" s="47" t="s">
        <v>6148</v>
      </c>
      <c r="V4018" s="48"/>
      <c r="W4018" s="48"/>
      <c r="X4018" s="48"/>
      <c r="Y4018" s="48"/>
      <c r="Z4018" s="48"/>
      <c r="AA4018" s="64">
        <v>6622000</v>
      </c>
      <c r="AB4018" s="61">
        <v>1</v>
      </c>
      <c r="AC4018" s="61">
        <v>0</v>
      </c>
      <c r="AD4018" s="48"/>
      <c r="AE4018" s="48"/>
      <c r="AF4018" s="48"/>
      <c r="AG4018" s="62"/>
      <c r="AH4018" s="62"/>
      <c r="AI4018" s="62"/>
      <c r="AJ4018" s="48"/>
      <c r="AK4018" s="61" t="str">
        <f>VLOOKUP(L4018,'[2]Bảng chi tiết công cụ dụng cụ'!$A$8:$AC$4035,27,0)</f>
        <v>KDV</v>
      </c>
      <c r="AL4018" s="61">
        <v>15311001</v>
      </c>
      <c r="AM4018" s="61">
        <v>33121001</v>
      </c>
      <c r="AN4018" s="48"/>
      <c r="AO4018" s="48"/>
      <c r="AP4018" s="61" t="s">
        <v>6170</v>
      </c>
      <c r="AQ4018" s="61" t="s">
        <v>6164</v>
      </c>
      <c r="AR4018" s="48"/>
      <c r="AT4018" s="34" t="s">
        <v>77</v>
      </c>
    </row>
    <row r="4019" spans="1:46">
      <c r="A4019" s="43">
        <v>4014</v>
      </c>
      <c r="B4019" s="43" t="s">
        <v>5677</v>
      </c>
      <c r="C4019" s="43" t="str">
        <f t="shared" si="76"/>
        <v>Dùng chung KDV</v>
      </c>
      <c r="D4019" s="43" t="s">
        <v>6604</v>
      </c>
      <c r="E4019" s="43"/>
      <c r="F4019" s="43" t="str">
        <f>VLOOKUP(H4019,'DM BPSD'!$A$2:$G$30,6,0)</f>
        <v>Bùi Đức Tâm</v>
      </c>
      <c r="G4019" s="43">
        <f>VLOOKUP(F4019,'DS Nhân viên'!$A$2:$B$577,2,0)</f>
        <v>900192</v>
      </c>
      <c r="H4019" s="49" t="s">
        <v>5638</v>
      </c>
      <c r="I4019" s="43"/>
      <c r="J4019" s="83" t="str">
        <f>VLOOKUP(B4019,'BBKK 30.6'!B4034:H8409,7,0)</f>
        <v>Sử dụng bình thường</v>
      </c>
      <c r="K4019" s="46" t="s">
        <v>5671</v>
      </c>
      <c r="L4019" s="46" t="s">
        <v>5677</v>
      </c>
      <c r="M4019" s="46" t="s">
        <v>3821</v>
      </c>
      <c r="N4019" s="48"/>
      <c r="O4019" s="48"/>
      <c r="P4019" s="48"/>
      <c r="Q4019" s="48"/>
      <c r="R4019" s="48"/>
      <c r="S4019" s="48"/>
      <c r="T4019" s="48"/>
      <c r="U4019" s="47" t="s">
        <v>6148</v>
      </c>
      <c r="V4019" s="48"/>
      <c r="W4019" s="48"/>
      <c r="X4019" s="48"/>
      <c r="Y4019" s="48"/>
      <c r="Z4019" s="48"/>
      <c r="AA4019" s="64">
        <v>3410000</v>
      </c>
      <c r="AB4019" s="61">
        <v>1</v>
      </c>
      <c r="AC4019" s="61">
        <v>0</v>
      </c>
      <c r="AD4019" s="48"/>
      <c r="AE4019" s="48"/>
      <c r="AF4019" s="48"/>
      <c r="AG4019" s="62"/>
      <c r="AH4019" s="62"/>
      <c r="AI4019" s="62"/>
      <c r="AJ4019" s="48"/>
      <c r="AK4019" s="61" t="str">
        <f>VLOOKUP(L4019,'[2]Bảng chi tiết công cụ dụng cụ'!$A$8:$AC$4035,27,0)</f>
        <v>KDV</v>
      </c>
      <c r="AL4019" s="61">
        <v>15311001</v>
      </c>
      <c r="AM4019" s="61">
        <v>33121001</v>
      </c>
      <c r="AN4019" s="48"/>
      <c r="AO4019" s="48"/>
      <c r="AP4019" s="61" t="s">
        <v>6170</v>
      </c>
      <c r="AQ4019" s="61" t="s">
        <v>6164</v>
      </c>
      <c r="AR4019" s="48"/>
      <c r="AT4019" s="34" t="s">
        <v>77</v>
      </c>
    </row>
    <row r="4020" spans="1:46">
      <c r="A4020" s="43">
        <v>4015</v>
      </c>
      <c r="B4020" s="43" t="s">
        <v>5678</v>
      </c>
      <c r="C4020" s="43" t="str">
        <f t="shared" si="76"/>
        <v>Dùng chung KDV</v>
      </c>
      <c r="D4020" s="43" t="s">
        <v>6604</v>
      </c>
      <c r="E4020" s="43"/>
      <c r="F4020" s="43" t="str">
        <f>VLOOKUP(H4020,'DM BPSD'!$A$2:$G$30,6,0)</f>
        <v>Bùi Đức Tâm</v>
      </c>
      <c r="G4020" s="43">
        <f>VLOOKUP(F4020,'DS Nhân viên'!$A$2:$B$577,2,0)</f>
        <v>900192</v>
      </c>
      <c r="H4020" s="49" t="s">
        <v>5638</v>
      </c>
      <c r="I4020" s="43"/>
      <c r="J4020" s="83" t="str">
        <f>VLOOKUP(B4020,'BBKK 30.6'!B4035:H8410,7,0)</f>
        <v>Sử dụng bình thường</v>
      </c>
      <c r="K4020" s="46" t="s">
        <v>5671</v>
      </c>
      <c r="L4020" s="46" t="s">
        <v>5678</v>
      </c>
      <c r="M4020" s="46" t="s">
        <v>1274</v>
      </c>
      <c r="N4020" s="48"/>
      <c r="O4020" s="48"/>
      <c r="P4020" s="48"/>
      <c r="Q4020" s="48"/>
      <c r="R4020" s="48"/>
      <c r="S4020" s="48"/>
      <c r="T4020" s="48"/>
      <c r="U4020" s="47" t="s">
        <v>6148</v>
      </c>
      <c r="V4020" s="48"/>
      <c r="W4020" s="48"/>
      <c r="X4020" s="48"/>
      <c r="Y4020" s="48"/>
      <c r="Z4020" s="48"/>
      <c r="AA4020" s="64">
        <v>22561000</v>
      </c>
      <c r="AB4020" s="61">
        <v>1</v>
      </c>
      <c r="AC4020" s="61">
        <v>0</v>
      </c>
      <c r="AD4020" s="48"/>
      <c r="AE4020" s="48"/>
      <c r="AF4020" s="48"/>
      <c r="AG4020" s="62"/>
      <c r="AH4020" s="62"/>
      <c r="AI4020" s="62"/>
      <c r="AJ4020" s="48"/>
      <c r="AK4020" s="61" t="str">
        <f>VLOOKUP(L4020,'[2]Bảng chi tiết công cụ dụng cụ'!$A$8:$AC$4035,27,0)</f>
        <v>KDV</v>
      </c>
      <c r="AL4020" s="61">
        <v>15312001</v>
      </c>
      <c r="AM4020" s="61">
        <v>33121001</v>
      </c>
      <c r="AN4020" s="48"/>
      <c r="AO4020" s="48"/>
      <c r="AP4020" s="61" t="s">
        <v>6170</v>
      </c>
      <c r="AQ4020" s="61" t="s">
        <v>6164</v>
      </c>
      <c r="AR4020" s="48"/>
      <c r="AS4020" s="65">
        <v>43873</v>
      </c>
      <c r="AT4020" s="34" t="s">
        <v>77</v>
      </c>
    </row>
    <row r="4021" spans="1:46">
      <c r="A4021" s="43">
        <v>4016</v>
      </c>
      <c r="B4021" s="43" t="s">
        <v>5679</v>
      </c>
      <c r="C4021" s="43" t="str">
        <f t="shared" si="76"/>
        <v>Dùng chung KDV</v>
      </c>
      <c r="D4021" s="43" t="s">
        <v>6604</v>
      </c>
      <c r="E4021" s="43"/>
      <c r="F4021" s="43" t="str">
        <f>VLOOKUP(H4021,'DM BPSD'!$A$2:$G$30,6,0)</f>
        <v>Bùi Đức Tâm</v>
      </c>
      <c r="G4021" s="43">
        <f>VLOOKUP(F4021,'DS Nhân viên'!$A$2:$B$577,2,0)</f>
        <v>900192</v>
      </c>
      <c r="H4021" s="49" t="s">
        <v>5638</v>
      </c>
      <c r="I4021" s="43"/>
      <c r="J4021" s="83" t="str">
        <f>VLOOKUP(B4021,'BBKK 30.6'!B4036:H8411,7,0)</f>
        <v>Sử dụng bình thường</v>
      </c>
      <c r="K4021" s="46" t="s">
        <v>5671</v>
      </c>
      <c r="L4021" s="46" t="s">
        <v>5679</v>
      </c>
      <c r="M4021" s="46" t="s">
        <v>415</v>
      </c>
      <c r="N4021" s="48"/>
      <c r="O4021" s="48"/>
      <c r="P4021" s="48"/>
      <c r="Q4021" s="48"/>
      <c r="R4021" s="48"/>
      <c r="S4021" s="48"/>
      <c r="T4021" s="48"/>
      <c r="U4021" s="47" t="s">
        <v>6148</v>
      </c>
      <c r="V4021" s="48"/>
      <c r="W4021" s="48"/>
      <c r="X4021" s="48"/>
      <c r="Y4021" s="48"/>
      <c r="Z4021" s="48"/>
      <c r="AA4021" s="64">
        <v>23672000</v>
      </c>
      <c r="AB4021" s="61">
        <v>1</v>
      </c>
      <c r="AC4021" s="61">
        <v>0</v>
      </c>
      <c r="AD4021" s="48"/>
      <c r="AE4021" s="48"/>
      <c r="AF4021" s="48"/>
      <c r="AG4021" s="62"/>
      <c r="AH4021" s="62"/>
      <c r="AI4021" s="62"/>
      <c r="AJ4021" s="48"/>
      <c r="AK4021" s="61" t="str">
        <f>VLOOKUP(L4021,'[2]Bảng chi tiết công cụ dụng cụ'!$A$8:$AC$4035,27,0)</f>
        <v>KDV</v>
      </c>
      <c r="AL4021" s="61">
        <v>15312001</v>
      </c>
      <c r="AM4021" s="61">
        <v>33121001</v>
      </c>
      <c r="AN4021" s="48"/>
      <c r="AO4021" s="48"/>
      <c r="AP4021" s="61" t="s">
        <v>6170</v>
      </c>
      <c r="AQ4021" s="61" t="s">
        <v>6164</v>
      </c>
      <c r="AR4021" s="48"/>
      <c r="AS4021" s="65">
        <v>44336</v>
      </c>
      <c r="AT4021" s="34" t="s">
        <v>77</v>
      </c>
    </row>
    <row r="4022" spans="1:46">
      <c r="A4022" s="43">
        <v>4017</v>
      </c>
      <c r="B4022" s="43" t="s">
        <v>5680</v>
      </c>
      <c r="C4022" s="43" t="str">
        <f t="shared" si="76"/>
        <v>Dùng chung KDV</v>
      </c>
      <c r="D4022" s="43" t="s">
        <v>6604</v>
      </c>
      <c r="E4022" s="43"/>
      <c r="F4022" s="43" t="str">
        <f>VLOOKUP(H4022,'DM BPSD'!$A$2:$G$30,6,0)</f>
        <v>Bùi Đức Tâm</v>
      </c>
      <c r="G4022" s="43">
        <f>VLOOKUP(F4022,'DS Nhân viên'!$A$2:$B$577,2,0)</f>
        <v>900192</v>
      </c>
      <c r="H4022" s="49" t="s">
        <v>5638</v>
      </c>
      <c r="I4022" s="43"/>
      <c r="J4022" s="83" t="str">
        <f>VLOOKUP(B4022,'BBKK 30.6'!B4037:H8412,7,0)</f>
        <v>Sử dụng bình thường</v>
      </c>
      <c r="K4022" s="46" t="s">
        <v>5671</v>
      </c>
      <c r="L4022" s="46" t="s">
        <v>5680</v>
      </c>
      <c r="M4022" s="46" t="s">
        <v>2574</v>
      </c>
      <c r="N4022" s="48"/>
      <c r="O4022" s="48"/>
      <c r="P4022" s="48"/>
      <c r="Q4022" s="48"/>
      <c r="R4022" s="48"/>
      <c r="S4022" s="48"/>
      <c r="T4022" s="48"/>
      <c r="U4022" s="47" t="s">
        <v>6148</v>
      </c>
      <c r="V4022" s="48"/>
      <c r="W4022" s="48"/>
      <c r="X4022" s="48"/>
      <c r="Y4022" s="48"/>
      <c r="Z4022" s="48"/>
      <c r="AA4022" s="64">
        <v>18480000</v>
      </c>
      <c r="AB4022" s="61">
        <v>1</v>
      </c>
      <c r="AC4022" s="61">
        <v>0</v>
      </c>
      <c r="AD4022" s="48"/>
      <c r="AE4022" s="48"/>
      <c r="AF4022" s="48"/>
      <c r="AG4022" s="62"/>
      <c r="AH4022" s="62"/>
      <c r="AI4022" s="62"/>
      <c r="AJ4022" s="48"/>
      <c r="AK4022" s="61" t="str">
        <f>VLOOKUP(L4022,'[2]Bảng chi tiết công cụ dụng cụ'!$A$8:$AC$4035,27,0)</f>
        <v>KDV</v>
      </c>
      <c r="AL4022" s="61">
        <v>15311001</v>
      </c>
      <c r="AM4022" s="61">
        <v>33121001</v>
      </c>
      <c r="AN4022" s="48"/>
      <c r="AO4022" s="48"/>
      <c r="AP4022" s="61" t="s">
        <v>6170</v>
      </c>
      <c r="AQ4022" s="61" t="s">
        <v>6164</v>
      </c>
      <c r="AR4022" s="48"/>
      <c r="AS4022" s="65">
        <v>44547</v>
      </c>
      <c r="AT4022" s="34" t="s">
        <v>77</v>
      </c>
    </row>
    <row r="4023" spans="1:46">
      <c r="A4023" s="43">
        <v>4018</v>
      </c>
      <c r="B4023" s="43" t="s">
        <v>5681</v>
      </c>
      <c r="C4023" s="43" t="str">
        <f t="shared" si="76"/>
        <v>Dùng chung KDV</v>
      </c>
      <c r="D4023" s="43" t="s">
        <v>6604</v>
      </c>
      <c r="E4023" s="43"/>
      <c r="F4023" s="43" t="str">
        <f>VLOOKUP(H4023,'DM BPSD'!$A$2:$G$30,6,0)</f>
        <v>Bùi Đức Tâm</v>
      </c>
      <c r="G4023" s="43">
        <f>VLOOKUP(F4023,'DS Nhân viên'!$A$2:$B$577,2,0)</f>
        <v>900192</v>
      </c>
      <c r="H4023" s="49" t="s">
        <v>5638</v>
      </c>
      <c r="I4023" s="43"/>
      <c r="J4023" s="83" t="str">
        <f>VLOOKUP(B4023,'BBKK 30.6'!B4038:H8413,7,0)</f>
        <v>Sử dụng bình thường</v>
      </c>
      <c r="K4023" s="46" t="s">
        <v>5671</v>
      </c>
      <c r="L4023" s="46" t="s">
        <v>5681</v>
      </c>
      <c r="M4023" s="46" t="s">
        <v>419</v>
      </c>
      <c r="N4023" s="48"/>
      <c r="O4023" s="48"/>
      <c r="P4023" s="48"/>
      <c r="Q4023" s="48"/>
      <c r="R4023" s="48"/>
      <c r="S4023" s="48"/>
      <c r="T4023" s="48"/>
      <c r="U4023" s="47" t="s">
        <v>6148</v>
      </c>
      <c r="V4023" s="48"/>
      <c r="W4023" s="48"/>
      <c r="X4023" s="48"/>
      <c r="Y4023" s="48"/>
      <c r="Z4023" s="48"/>
      <c r="AA4023" s="64">
        <v>0</v>
      </c>
      <c r="AB4023" s="61">
        <v>1</v>
      </c>
      <c r="AC4023" s="61">
        <v>0</v>
      </c>
      <c r="AD4023" s="48"/>
      <c r="AE4023" s="48"/>
      <c r="AF4023" s="48"/>
      <c r="AG4023" s="62"/>
      <c r="AH4023" s="62"/>
      <c r="AI4023" s="62"/>
      <c r="AJ4023" s="48"/>
      <c r="AK4023" s="61" t="str">
        <f>VLOOKUP(L4023,'[2]Bảng chi tiết công cụ dụng cụ'!$A$8:$AC$4035,27,0)</f>
        <v>KDV</v>
      </c>
      <c r="AL4023" s="61">
        <v>15311001</v>
      </c>
      <c r="AM4023" s="61">
        <v>33121001</v>
      </c>
      <c r="AN4023" s="48"/>
      <c r="AO4023" s="48"/>
      <c r="AP4023" s="61" t="s">
        <v>6170</v>
      </c>
      <c r="AQ4023" s="61" t="s">
        <v>6164</v>
      </c>
      <c r="AR4023" s="48"/>
      <c r="AS4023" s="65">
        <v>42401</v>
      </c>
      <c r="AT4023" s="34" t="s">
        <v>77</v>
      </c>
    </row>
    <row r="4024" spans="1:46">
      <c r="A4024" s="43">
        <v>4019</v>
      </c>
      <c r="B4024" s="43" t="s">
        <v>5682</v>
      </c>
      <c r="C4024" s="43" t="str">
        <f t="shared" si="76"/>
        <v>Dùng chung KDV</v>
      </c>
      <c r="D4024" s="43" t="s">
        <v>6604</v>
      </c>
      <c r="E4024" s="43"/>
      <c r="F4024" s="43" t="str">
        <f>VLOOKUP(H4024,'DM BPSD'!$A$2:$G$30,6,0)</f>
        <v>Bùi Đức Tâm</v>
      </c>
      <c r="G4024" s="43">
        <f>VLOOKUP(F4024,'DS Nhân viên'!$A$2:$B$577,2,0)</f>
        <v>900192</v>
      </c>
      <c r="H4024" s="49" t="s">
        <v>5638</v>
      </c>
      <c r="I4024" s="43"/>
      <c r="J4024" s="83" t="str">
        <f>VLOOKUP(B4024,'BBKK 30.6'!B4039:H8414,7,0)</f>
        <v>Sử dụng bình thường</v>
      </c>
      <c r="K4024" s="46" t="s">
        <v>5671</v>
      </c>
      <c r="L4024" s="46" t="s">
        <v>5682</v>
      </c>
      <c r="M4024" s="46" t="s">
        <v>1280</v>
      </c>
      <c r="N4024" s="48"/>
      <c r="O4024" s="48"/>
      <c r="P4024" s="48"/>
      <c r="Q4024" s="48"/>
      <c r="R4024" s="48"/>
      <c r="S4024" s="48"/>
      <c r="T4024" s="48"/>
      <c r="U4024" s="47" t="s">
        <v>6148</v>
      </c>
      <c r="V4024" s="48"/>
      <c r="W4024" s="48"/>
      <c r="X4024" s="48"/>
      <c r="Y4024" s="48"/>
      <c r="Z4024" s="48"/>
      <c r="AA4024" s="64">
        <v>10800000</v>
      </c>
      <c r="AB4024" s="61">
        <v>1</v>
      </c>
      <c r="AC4024" s="61">
        <v>0</v>
      </c>
      <c r="AD4024" s="48"/>
      <c r="AE4024" s="48"/>
      <c r="AF4024" s="48"/>
      <c r="AG4024" s="62"/>
      <c r="AH4024" s="62"/>
      <c r="AI4024" s="62"/>
      <c r="AJ4024" s="48"/>
      <c r="AK4024" s="61" t="str">
        <f>VLOOKUP(L4024,'[2]Bảng chi tiết công cụ dụng cụ'!$A$8:$AC$4035,27,0)</f>
        <v>KDV</v>
      </c>
      <c r="AL4024" s="61">
        <v>15311001</v>
      </c>
      <c r="AM4024" s="61">
        <v>33121001</v>
      </c>
      <c r="AN4024" s="48"/>
      <c r="AO4024" s="48"/>
      <c r="AP4024" s="61" t="s">
        <v>6170</v>
      </c>
      <c r="AQ4024" s="61" t="s">
        <v>6164</v>
      </c>
      <c r="AR4024" s="48"/>
      <c r="AT4024" s="34" t="s">
        <v>77</v>
      </c>
    </row>
    <row r="4025" spans="1:46" ht="31.5">
      <c r="A4025" s="43">
        <v>4020</v>
      </c>
      <c r="B4025" s="43" t="s">
        <v>5683</v>
      </c>
      <c r="C4025" s="43" t="str">
        <f t="shared" si="76"/>
        <v>Dùng chung KDV, sau lưng Ms Hoàng Anh</v>
      </c>
      <c r="D4025" s="43" t="s">
        <v>6604</v>
      </c>
      <c r="E4025" s="43"/>
      <c r="F4025" s="43" t="str">
        <f>VLOOKUP(H4025,'DM BPSD'!$A$2:$G$30,6,0)</f>
        <v>Bùi Đức Tâm</v>
      </c>
      <c r="G4025" s="43">
        <f>VLOOKUP(F4025,'DS Nhân viên'!$A$2:$B$577,2,0)</f>
        <v>900192</v>
      </c>
      <c r="H4025" s="49" t="s">
        <v>5638</v>
      </c>
      <c r="I4025" s="43"/>
      <c r="J4025" s="83" t="str">
        <f>VLOOKUP(B4025,'BBKK 30.6'!B4040:H8415,7,0)</f>
        <v>Sử dụng bình thường</v>
      </c>
      <c r="K4025" s="46" t="s">
        <v>5684</v>
      </c>
      <c r="L4025" s="46" t="s">
        <v>5683</v>
      </c>
      <c r="M4025" s="46" t="s">
        <v>419</v>
      </c>
      <c r="N4025" s="48"/>
      <c r="O4025" s="48"/>
      <c r="P4025" s="48"/>
      <c r="Q4025" s="48"/>
      <c r="R4025" s="48"/>
      <c r="S4025" s="48"/>
      <c r="T4025" s="48"/>
      <c r="U4025" s="47" t="s">
        <v>6148</v>
      </c>
      <c r="V4025" s="48"/>
      <c r="W4025" s="48"/>
      <c r="X4025" s="48"/>
      <c r="Y4025" s="48"/>
      <c r="Z4025" s="48"/>
      <c r="AA4025" s="64">
        <v>0</v>
      </c>
      <c r="AB4025" s="61">
        <v>1</v>
      </c>
      <c r="AC4025" s="61">
        <v>0</v>
      </c>
      <c r="AD4025" s="48"/>
      <c r="AE4025" s="48"/>
      <c r="AF4025" s="48"/>
      <c r="AG4025" s="62"/>
      <c r="AH4025" s="62"/>
      <c r="AI4025" s="62"/>
      <c r="AJ4025" s="48"/>
      <c r="AK4025" s="61" t="str">
        <f>VLOOKUP(L4025,'[2]Bảng chi tiết công cụ dụng cụ'!$A$8:$AC$4035,27,0)</f>
        <v>KDV</v>
      </c>
      <c r="AL4025" s="61">
        <v>15311001</v>
      </c>
      <c r="AM4025" s="61">
        <v>33121001</v>
      </c>
      <c r="AN4025" s="48"/>
      <c r="AO4025" s="48"/>
      <c r="AP4025" s="61" t="s">
        <v>6170</v>
      </c>
      <c r="AQ4025" s="61" t="s">
        <v>6164</v>
      </c>
      <c r="AR4025" s="48"/>
      <c r="AS4025" s="65">
        <v>42401</v>
      </c>
      <c r="AT4025" s="34" t="s">
        <v>77</v>
      </c>
    </row>
    <row r="4026" spans="1:46" ht="31.5">
      <c r="A4026" s="43">
        <v>4021</v>
      </c>
      <c r="B4026" s="43" t="s">
        <v>5685</v>
      </c>
      <c r="C4026" s="43" t="str">
        <f t="shared" si="76"/>
        <v>Dùng chung KDV, sau lưng Ms Hoàng Anh</v>
      </c>
      <c r="D4026" s="43" t="s">
        <v>6604</v>
      </c>
      <c r="E4026" s="43"/>
      <c r="F4026" s="43" t="str">
        <f>VLOOKUP(H4026,'DM BPSD'!$A$2:$G$30,6,0)</f>
        <v>Bùi Đức Tâm</v>
      </c>
      <c r="G4026" s="43">
        <f>VLOOKUP(F4026,'DS Nhân viên'!$A$2:$B$577,2,0)</f>
        <v>900192</v>
      </c>
      <c r="H4026" s="49" t="s">
        <v>5638</v>
      </c>
      <c r="I4026" s="43"/>
      <c r="J4026" s="83" t="str">
        <f>VLOOKUP(B4026,'BBKK 30.6'!B4041:H8416,7,0)</f>
        <v>Sử dụng bình thường</v>
      </c>
      <c r="K4026" s="46" t="s">
        <v>5684</v>
      </c>
      <c r="L4026" s="46" t="s">
        <v>5685</v>
      </c>
      <c r="M4026" s="46" t="s">
        <v>419</v>
      </c>
      <c r="N4026" s="48"/>
      <c r="O4026" s="48"/>
      <c r="P4026" s="48"/>
      <c r="Q4026" s="48"/>
      <c r="R4026" s="48"/>
      <c r="S4026" s="48"/>
      <c r="T4026" s="48"/>
      <c r="U4026" s="47" t="s">
        <v>6148</v>
      </c>
      <c r="V4026" s="48"/>
      <c r="W4026" s="48"/>
      <c r="X4026" s="48"/>
      <c r="Y4026" s="48"/>
      <c r="Z4026" s="48"/>
      <c r="AA4026" s="64">
        <v>0</v>
      </c>
      <c r="AB4026" s="61">
        <v>1</v>
      </c>
      <c r="AC4026" s="61">
        <v>0</v>
      </c>
      <c r="AD4026" s="48"/>
      <c r="AE4026" s="48"/>
      <c r="AF4026" s="48"/>
      <c r="AG4026" s="62"/>
      <c r="AH4026" s="62"/>
      <c r="AI4026" s="62"/>
      <c r="AJ4026" s="48"/>
      <c r="AK4026" s="61" t="str">
        <f>VLOOKUP(L4026,'[2]Bảng chi tiết công cụ dụng cụ'!$A$8:$AC$4035,27,0)</f>
        <v>KDV</v>
      </c>
      <c r="AL4026" s="61">
        <v>15311001</v>
      </c>
      <c r="AM4026" s="61">
        <v>33121001</v>
      </c>
      <c r="AN4026" s="48"/>
      <c r="AO4026" s="48"/>
      <c r="AP4026" s="61" t="s">
        <v>6170</v>
      </c>
      <c r="AQ4026" s="61" t="s">
        <v>6164</v>
      </c>
      <c r="AR4026" s="48"/>
      <c r="AS4026" s="65">
        <v>42401</v>
      </c>
      <c r="AT4026" s="34" t="s">
        <v>77</v>
      </c>
    </row>
    <row r="4027" spans="1:46" ht="31.5">
      <c r="A4027" s="43">
        <v>4022</v>
      </c>
      <c r="B4027" s="43" t="s">
        <v>5686</v>
      </c>
      <c r="C4027" s="43" t="str">
        <f t="shared" si="76"/>
        <v>Dùng chung KDV, sau lưng Ms Hoàng Anh</v>
      </c>
      <c r="D4027" s="43" t="s">
        <v>6604</v>
      </c>
      <c r="E4027" s="43"/>
      <c r="F4027" s="43" t="str">
        <f>VLOOKUP(H4027,'DM BPSD'!$A$2:$G$30,6,0)</f>
        <v>Bùi Đức Tâm</v>
      </c>
      <c r="G4027" s="43">
        <f>VLOOKUP(F4027,'DS Nhân viên'!$A$2:$B$577,2,0)</f>
        <v>900192</v>
      </c>
      <c r="H4027" s="49" t="s">
        <v>5638</v>
      </c>
      <c r="I4027" s="43"/>
      <c r="J4027" s="83" t="str">
        <f>VLOOKUP(B4027,'BBKK 30.6'!B4042:H8417,7,0)</f>
        <v>Sử dụng bình thường</v>
      </c>
      <c r="K4027" s="46" t="s">
        <v>5684</v>
      </c>
      <c r="L4027" s="46" t="s">
        <v>5686</v>
      </c>
      <c r="M4027" s="46" t="s">
        <v>419</v>
      </c>
      <c r="N4027" s="48"/>
      <c r="O4027" s="48"/>
      <c r="P4027" s="48"/>
      <c r="Q4027" s="48"/>
      <c r="R4027" s="48"/>
      <c r="S4027" s="48"/>
      <c r="T4027" s="48"/>
      <c r="U4027" s="47" t="s">
        <v>6148</v>
      </c>
      <c r="V4027" s="48"/>
      <c r="W4027" s="48"/>
      <c r="X4027" s="48"/>
      <c r="Y4027" s="48"/>
      <c r="Z4027" s="48"/>
      <c r="AA4027" s="64">
        <v>0</v>
      </c>
      <c r="AB4027" s="61">
        <v>1</v>
      </c>
      <c r="AC4027" s="61">
        <v>0</v>
      </c>
      <c r="AD4027" s="48"/>
      <c r="AE4027" s="48"/>
      <c r="AF4027" s="48"/>
      <c r="AG4027" s="62"/>
      <c r="AH4027" s="62"/>
      <c r="AI4027" s="62"/>
      <c r="AJ4027" s="48"/>
      <c r="AK4027" s="61" t="str">
        <f>VLOOKUP(L4027,'[2]Bảng chi tiết công cụ dụng cụ'!$A$8:$AC$4035,27,0)</f>
        <v>KDV</v>
      </c>
      <c r="AL4027" s="61">
        <v>15311001</v>
      </c>
      <c r="AM4027" s="61">
        <v>33121001</v>
      </c>
      <c r="AN4027" s="48"/>
      <c r="AO4027" s="48"/>
      <c r="AP4027" s="61" t="s">
        <v>6170</v>
      </c>
      <c r="AQ4027" s="61" t="s">
        <v>6164</v>
      </c>
      <c r="AR4027" s="48"/>
      <c r="AS4027" s="65">
        <v>42401</v>
      </c>
      <c r="AT4027" s="34" t="s">
        <v>77</v>
      </c>
    </row>
    <row r="4028" spans="1:46">
      <c r="A4028" s="43">
        <v>4023</v>
      </c>
      <c r="B4028" s="43" t="s">
        <v>5687</v>
      </c>
      <c r="C4028" s="43" t="str">
        <f t="shared" si="76"/>
        <v>Không ai dùng</v>
      </c>
      <c r="D4028" s="43" t="s">
        <v>6604</v>
      </c>
      <c r="E4028" s="43"/>
      <c r="F4028" s="43" t="str">
        <f>VLOOKUP(H4028,'DM BPSD'!$A$2:$G$30,6,0)</f>
        <v>Bùi Đức Tâm</v>
      </c>
      <c r="G4028" s="43">
        <f>VLOOKUP(F4028,'DS Nhân viên'!$A$2:$B$577,2,0)</f>
        <v>900192</v>
      </c>
      <c r="H4028" s="49" t="s">
        <v>5638</v>
      </c>
      <c r="I4028" s="43"/>
      <c r="J4028" s="83" t="str">
        <f>VLOOKUP(B4028,'BBKK 30.6'!B4043:H8418,7,0)</f>
        <v>Sử dụng bình thường</v>
      </c>
      <c r="K4028" s="46" t="s">
        <v>549</v>
      </c>
      <c r="L4028" s="46" t="s">
        <v>5687</v>
      </c>
      <c r="M4028" s="46" t="s">
        <v>572</v>
      </c>
      <c r="N4028" s="48"/>
      <c r="O4028" s="48"/>
      <c r="P4028" s="48"/>
      <c r="Q4028" s="48"/>
      <c r="R4028" s="48"/>
      <c r="S4028" s="48"/>
      <c r="T4028" s="48"/>
      <c r="U4028" s="47" t="s">
        <v>6148</v>
      </c>
      <c r="V4028" s="48"/>
      <c r="W4028" s="48"/>
      <c r="X4028" s="48"/>
      <c r="Y4028" s="48"/>
      <c r="Z4028" s="48"/>
      <c r="AA4028" s="64">
        <v>1067000</v>
      </c>
      <c r="AB4028" s="61">
        <v>1</v>
      </c>
      <c r="AC4028" s="61">
        <v>0</v>
      </c>
      <c r="AD4028" s="48"/>
      <c r="AE4028" s="48"/>
      <c r="AF4028" s="48"/>
      <c r="AG4028" s="62"/>
      <c r="AH4028" s="62"/>
      <c r="AI4028" s="62"/>
      <c r="AJ4028" s="48"/>
      <c r="AK4028" s="61" t="str">
        <f>VLOOKUP(L4028,'[2]Bảng chi tiết công cụ dụng cụ'!$A$8:$AC$4035,27,0)</f>
        <v>KDV</v>
      </c>
      <c r="AL4028" s="61">
        <v>15311001</v>
      </c>
      <c r="AM4028" s="61">
        <v>33121001</v>
      </c>
      <c r="AN4028" s="48"/>
      <c r="AO4028" s="48"/>
      <c r="AP4028" s="61" t="s">
        <v>6170</v>
      </c>
      <c r="AQ4028" s="61" t="s">
        <v>6164</v>
      </c>
      <c r="AR4028" s="48"/>
      <c r="AS4028" s="65">
        <v>43077</v>
      </c>
      <c r="AT4028" s="34" t="s">
        <v>77</v>
      </c>
    </row>
    <row r="4029" spans="1:46">
      <c r="A4029" s="43">
        <v>4024</v>
      </c>
      <c r="B4029" s="43" t="s">
        <v>5688</v>
      </c>
      <c r="C4029" s="43" t="str">
        <f t="shared" si="76"/>
        <v>Không ai dùng</v>
      </c>
      <c r="D4029" s="43" t="s">
        <v>6604</v>
      </c>
      <c r="E4029" s="43"/>
      <c r="F4029" s="43" t="str">
        <f>VLOOKUP(H4029,'DM BPSD'!$A$2:$G$30,6,0)</f>
        <v>Bùi Đức Tâm</v>
      </c>
      <c r="G4029" s="43">
        <f>VLOOKUP(F4029,'DS Nhân viên'!$A$2:$B$577,2,0)</f>
        <v>900192</v>
      </c>
      <c r="H4029" s="49" t="s">
        <v>5638</v>
      </c>
      <c r="I4029" s="43"/>
      <c r="J4029" s="83" t="str">
        <f>VLOOKUP(B4029,'BBKK 30.6'!B4044:H8419,7,0)</f>
        <v>Sử dụng bình thường</v>
      </c>
      <c r="K4029" s="46" t="s">
        <v>549</v>
      </c>
      <c r="L4029" s="46" t="s">
        <v>5688</v>
      </c>
      <c r="M4029" s="46" t="s">
        <v>572</v>
      </c>
      <c r="N4029" s="48"/>
      <c r="O4029" s="48"/>
      <c r="P4029" s="48"/>
      <c r="Q4029" s="48"/>
      <c r="R4029" s="48"/>
      <c r="S4029" s="48"/>
      <c r="T4029" s="48"/>
      <c r="U4029" s="47" t="s">
        <v>6148</v>
      </c>
      <c r="V4029" s="48"/>
      <c r="W4029" s="48"/>
      <c r="X4029" s="48"/>
      <c r="Y4029" s="48"/>
      <c r="Z4029" s="48"/>
      <c r="AA4029" s="64">
        <v>1067000</v>
      </c>
      <c r="AB4029" s="61">
        <v>1</v>
      </c>
      <c r="AC4029" s="61">
        <v>0</v>
      </c>
      <c r="AD4029" s="48"/>
      <c r="AE4029" s="48"/>
      <c r="AF4029" s="48"/>
      <c r="AG4029" s="62"/>
      <c r="AH4029" s="62"/>
      <c r="AI4029" s="62"/>
      <c r="AJ4029" s="48"/>
      <c r="AK4029" s="61" t="str">
        <f>VLOOKUP(L4029,'[2]Bảng chi tiết công cụ dụng cụ'!$A$8:$AC$4035,27,0)</f>
        <v>KDV</v>
      </c>
      <c r="AL4029" s="61">
        <v>15311001</v>
      </c>
      <c r="AM4029" s="61">
        <v>33121001</v>
      </c>
      <c r="AN4029" s="48"/>
      <c r="AO4029" s="48"/>
      <c r="AP4029" s="61" t="s">
        <v>6170</v>
      </c>
      <c r="AQ4029" s="61" t="s">
        <v>6164</v>
      </c>
      <c r="AR4029" s="48"/>
      <c r="AS4029" s="65">
        <v>43077</v>
      </c>
      <c r="AT4029" s="34" t="s">
        <v>77</v>
      </c>
    </row>
    <row r="4030" spans="1:46">
      <c r="A4030" s="43">
        <v>4025</v>
      </c>
      <c r="B4030" s="43" t="s">
        <v>5689</v>
      </c>
      <c r="C4030" s="43" t="str">
        <f t="shared" si="76"/>
        <v>Không ai dùng</v>
      </c>
      <c r="D4030" s="43" t="s">
        <v>6604</v>
      </c>
      <c r="E4030" s="43"/>
      <c r="F4030" s="43" t="str">
        <f>VLOOKUP(H4030,'DM BPSD'!$A$2:$G$30,6,0)</f>
        <v>Bùi Đức Tâm</v>
      </c>
      <c r="G4030" s="43">
        <f>VLOOKUP(F4030,'DS Nhân viên'!$A$2:$B$577,2,0)</f>
        <v>900192</v>
      </c>
      <c r="H4030" s="49" t="s">
        <v>5638</v>
      </c>
      <c r="I4030" s="43"/>
      <c r="J4030" s="83" t="str">
        <f>VLOOKUP(B4030,'BBKK 30.6'!B4045:H8420,7,0)</f>
        <v>Sử dụng bình thường</v>
      </c>
      <c r="K4030" s="46" t="s">
        <v>549</v>
      </c>
      <c r="L4030" s="46" t="s">
        <v>5689</v>
      </c>
      <c r="M4030" s="46" t="s">
        <v>185</v>
      </c>
      <c r="N4030" s="48"/>
      <c r="O4030" s="48"/>
      <c r="P4030" s="48"/>
      <c r="Q4030" s="48"/>
      <c r="R4030" s="48"/>
      <c r="S4030" s="48"/>
      <c r="T4030" s="48"/>
      <c r="U4030" s="47" t="s">
        <v>6148</v>
      </c>
      <c r="V4030" s="48"/>
      <c r="W4030" s="48"/>
      <c r="X4030" s="48"/>
      <c r="Y4030" s="48"/>
      <c r="Z4030" s="48"/>
      <c r="AA4030" s="64">
        <v>0</v>
      </c>
      <c r="AB4030" s="61">
        <v>1</v>
      </c>
      <c r="AC4030" s="61">
        <v>0</v>
      </c>
      <c r="AD4030" s="48"/>
      <c r="AE4030" s="48"/>
      <c r="AF4030" s="48"/>
      <c r="AG4030" s="62"/>
      <c r="AH4030" s="62"/>
      <c r="AI4030" s="62"/>
      <c r="AJ4030" s="48"/>
      <c r="AK4030" s="61" t="str">
        <f>VLOOKUP(L4030,'[2]Bảng chi tiết công cụ dụng cụ'!$A$8:$AC$4035,27,0)</f>
        <v>KDV</v>
      </c>
      <c r="AL4030" s="61">
        <v>15311001</v>
      </c>
      <c r="AM4030" s="61">
        <v>33121001</v>
      </c>
      <c r="AN4030" s="48"/>
      <c r="AO4030" s="48"/>
      <c r="AP4030" s="61" t="s">
        <v>6170</v>
      </c>
      <c r="AQ4030" s="61" t="s">
        <v>6164</v>
      </c>
      <c r="AR4030" s="48"/>
      <c r="AS4030" s="65">
        <v>42401</v>
      </c>
      <c r="AT4030" s="34" t="s">
        <v>77</v>
      </c>
    </row>
    <row r="4031" spans="1:46">
      <c r="A4031" s="43">
        <v>4026</v>
      </c>
      <c r="B4031" s="43" t="s">
        <v>5690</v>
      </c>
      <c r="C4031" s="43" t="str">
        <f t="shared" si="76"/>
        <v>Nguyễn Thái Hưng</v>
      </c>
      <c r="D4031" s="43" t="s">
        <v>6604</v>
      </c>
      <c r="E4031" s="43"/>
      <c r="F4031" s="43" t="str">
        <f>VLOOKUP(H4031,'DM BPSD'!$A$2:$G$30,6,0)</f>
        <v>Bùi Đức Tâm</v>
      </c>
      <c r="G4031" s="43">
        <f>VLOOKUP(F4031,'DS Nhân viên'!$A$2:$B$577,2,0)</f>
        <v>900192</v>
      </c>
      <c r="H4031" s="49" t="s">
        <v>5638</v>
      </c>
      <c r="I4031" s="43"/>
      <c r="J4031" s="83" t="str">
        <f>VLOOKUP(B4031,'BBKK 30.6'!B4046:H8421,7,0)</f>
        <v>Sử dụng bình thường</v>
      </c>
      <c r="K4031" s="46" t="s">
        <v>5691</v>
      </c>
      <c r="L4031" s="46" t="s">
        <v>5690</v>
      </c>
      <c r="M4031" s="46" t="s">
        <v>438</v>
      </c>
      <c r="N4031" s="48"/>
      <c r="O4031" s="48"/>
      <c r="P4031" s="48"/>
      <c r="Q4031" s="48"/>
      <c r="R4031" s="48"/>
      <c r="S4031" s="48"/>
      <c r="T4031" s="48"/>
      <c r="U4031" s="47" t="s">
        <v>6148</v>
      </c>
      <c r="V4031" s="48"/>
      <c r="W4031" s="48"/>
      <c r="X4031" s="48"/>
      <c r="Y4031" s="48"/>
      <c r="Z4031" s="48"/>
      <c r="AA4031" s="64">
        <v>19030000</v>
      </c>
      <c r="AB4031" s="61">
        <v>1</v>
      </c>
      <c r="AC4031" s="61">
        <v>0</v>
      </c>
      <c r="AD4031" s="48"/>
      <c r="AE4031" s="48"/>
      <c r="AF4031" s="48"/>
      <c r="AG4031" s="62"/>
      <c r="AH4031" s="62"/>
      <c r="AI4031" s="62"/>
      <c r="AJ4031" s="48"/>
      <c r="AK4031" s="61" t="str">
        <f>VLOOKUP(L4031,'[2]Bảng chi tiết công cụ dụng cụ'!$A$8:$AC$4035,27,0)</f>
        <v>KDV</v>
      </c>
      <c r="AL4031" s="61">
        <v>15312001</v>
      </c>
      <c r="AM4031" s="61">
        <v>33121001</v>
      </c>
      <c r="AN4031" s="48"/>
      <c r="AO4031" s="48"/>
      <c r="AP4031" s="61" t="s">
        <v>6170</v>
      </c>
      <c r="AQ4031" s="61" t="s">
        <v>6164</v>
      </c>
      <c r="AR4031" s="48"/>
      <c r="AT4031" s="34" t="s">
        <v>77</v>
      </c>
    </row>
    <row r="4032" spans="1:46">
      <c r="A4032" s="43">
        <v>4027</v>
      </c>
      <c r="B4032" s="43" t="s">
        <v>5692</v>
      </c>
      <c r="C4032" s="43" t="str">
        <f t="shared" si="76"/>
        <v>Nguyễn Thái Hưng</v>
      </c>
      <c r="D4032" s="43" t="s">
        <v>6604</v>
      </c>
      <c r="E4032" s="43"/>
      <c r="F4032" s="43" t="str">
        <f>VLOOKUP(H4032,'DM BPSD'!$A$2:$G$30,6,0)</f>
        <v>Bùi Đức Tâm</v>
      </c>
      <c r="G4032" s="43">
        <f>VLOOKUP(F4032,'DS Nhân viên'!$A$2:$B$577,2,0)</f>
        <v>900192</v>
      </c>
      <c r="H4032" s="49" t="s">
        <v>5638</v>
      </c>
      <c r="I4032" s="43"/>
      <c r="J4032" s="83" t="str">
        <f>VLOOKUP(B4032,'BBKK 30.6'!B4047:H8422,7,0)</f>
        <v>Sử dụng bình thường</v>
      </c>
      <c r="K4032" s="46" t="s">
        <v>5691</v>
      </c>
      <c r="L4032" s="46" t="s">
        <v>5692</v>
      </c>
      <c r="M4032" s="46" t="s">
        <v>688</v>
      </c>
      <c r="N4032" s="48"/>
      <c r="O4032" s="48"/>
      <c r="P4032" s="48"/>
      <c r="Q4032" s="48"/>
      <c r="R4032" s="48"/>
      <c r="S4032" s="48"/>
      <c r="T4032" s="48"/>
      <c r="U4032" s="47" t="s">
        <v>6148</v>
      </c>
      <c r="V4032" s="48"/>
      <c r="W4032" s="48"/>
      <c r="X4032" s="48"/>
      <c r="Y4032" s="48"/>
      <c r="Z4032" s="48"/>
      <c r="AA4032" s="64">
        <v>0</v>
      </c>
      <c r="AB4032" s="61">
        <v>1</v>
      </c>
      <c r="AC4032" s="61">
        <v>0</v>
      </c>
      <c r="AD4032" s="48"/>
      <c r="AE4032" s="48"/>
      <c r="AF4032" s="48"/>
      <c r="AG4032" s="62"/>
      <c r="AH4032" s="62"/>
      <c r="AI4032" s="62"/>
      <c r="AJ4032" s="48"/>
      <c r="AK4032" s="61" t="str">
        <f>VLOOKUP(L4032,'[2]Bảng chi tiết công cụ dụng cụ'!$A$8:$AC$4035,27,0)</f>
        <v>KDV</v>
      </c>
      <c r="AL4032" s="61">
        <v>15311001</v>
      </c>
      <c r="AM4032" s="61">
        <v>33121001</v>
      </c>
      <c r="AN4032" s="48"/>
      <c r="AO4032" s="48"/>
      <c r="AP4032" s="61" t="s">
        <v>6170</v>
      </c>
      <c r="AQ4032" s="61" t="s">
        <v>6164</v>
      </c>
      <c r="AR4032" s="48"/>
      <c r="AS4032" s="65">
        <v>42401</v>
      </c>
      <c r="AT4032" s="34" t="s">
        <v>77</v>
      </c>
    </row>
    <row r="4033" spans="1:46">
      <c r="A4033" s="43">
        <v>4028</v>
      </c>
      <c r="B4033" s="43" t="s">
        <v>5693</v>
      </c>
      <c r="C4033" s="43" t="str">
        <f t="shared" si="76"/>
        <v>Nguyễn Thái Hưng</v>
      </c>
      <c r="D4033" s="43" t="s">
        <v>6604</v>
      </c>
      <c r="E4033" s="43"/>
      <c r="F4033" s="43" t="str">
        <f>VLOOKUP(H4033,'DM BPSD'!$A$2:$G$30,6,0)</f>
        <v>Bùi Đức Tâm</v>
      </c>
      <c r="G4033" s="43">
        <f>VLOOKUP(F4033,'DS Nhân viên'!$A$2:$B$577,2,0)</f>
        <v>900192</v>
      </c>
      <c r="H4033" s="49" t="s">
        <v>5638</v>
      </c>
      <c r="I4033" s="43"/>
      <c r="J4033" s="83" t="str">
        <f>VLOOKUP(B4033,'BBKK 30.6'!B4048:H8423,7,0)</f>
        <v>Sử dụng bình thường</v>
      </c>
      <c r="K4033" s="46" t="s">
        <v>5691</v>
      </c>
      <c r="L4033" s="46" t="s">
        <v>5693</v>
      </c>
      <c r="M4033" s="46" t="s">
        <v>572</v>
      </c>
      <c r="N4033" s="48"/>
      <c r="O4033" s="48"/>
      <c r="P4033" s="48"/>
      <c r="Q4033" s="48"/>
      <c r="R4033" s="48"/>
      <c r="S4033" s="48"/>
      <c r="T4033" s="48"/>
      <c r="U4033" s="47" t="s">
        <v>6148</v>
      </c>
      <c r="V4033" s="48"/>
      <c r="W4033" s="48"/>
      <c r="X4033" s="48"/>
      <c r="Y4033" s="48"/>
      <c r="Z4033" s="48"/>
      <c r="AA4033" s="64">
        <v>1067000</v>
      </c>
      <c r="AB4033" s="61">
        <v>1</v>
      </c>
      <c r="AC4033" s="61">
        <v>0</v>
      </c>
      <c r="AD4033" s="48"/>
      <c r="AE4033" s="48"/>
      <c r="AF4033" s="48"/>
      <c r="AG4033" s="62"/>
      <c r="AH4033" s="62"/>
      <c r="AI4033" s="62"/>
      <c r="AJ4033" s="48"/>
      <c r="AK4033" s="61" t="str">
        <f>VLOOKUP(L4033,'[2]Bảng chi tiết công cụ dụng cụ'!$A$8:$AC$4035,27,0)</f>
        <v>KDV</v>
      </c>
      <c r="AL4033" s="61">
        <v>15311001</v>
      </c>
      <c r="AM4033" s="61">
        <v>33121001</v>
      </c>
      <c r="AN4033" s="48"/>
      <c r="AO4033" s="48"/>
      <c r="AP4033" s="61" t="s">
        <v>6170</v>
      </c>
      <c r="AQ4033" s="61" t="s">
        <v>6164</v>
      </c>
      <c r="AR4033" s="48"/>
      <c r="AS4033" s="65">
        <v>43077</v>
      </c>
      <c r="AT4033" s="34" t="s">
        <v>77</v>
      </c>
    </row>
    <row r="4034" spans="1:46">
      <c r="A4034" s="43">
        <v>4029</v>
      </c>
      <c r="B4034" s="43" t="s">
        <v>5694</v>
      </c>
      <c r="C4034" s="43" t="str">
        <f t="shared" si="76"/>
        <v>Nguyễn Thái Hưng</v>
      </c>
      <c r="D4034" s="43" t="s">
        <v>6604</v>
      </c>
      <c r="E4034" s="43"/>
      <c r="F4034" s="43" t="str">
        <f>VLOOKUP(H4034,'DM BPSD'!$A$2:$G$30,6,0)</f>
        <v>Bùi Đức Tâm</v>
      </c>
      <c r="G4034" s="43">
        <f>VLOOKUP(F4034,'DS Nhân viên'!$A$2:$B$577,2,0)</f>
        <v>900192</v>
      </c>
      <c r="H4034" s="49" t="s">
        <v>5638</v>
      </c>
      <c r="I4034" s="43"/>
      <c r="J4034" s="83" t="str">
        <f>VLOOKUP(B4034,'BBKK 30.6'!B4049:H8424,7,0)</f>
        <v>Sử dụng bình thường</v>
      </c>
      <c r="K4034" s="46" t="s">
        <v>5691</v>
      </c>
      <c r="L4034" s="46" t="s">
        <v>5694</v>
      </c>
      <c r="M4034" s="46" t="s">
        <v>82</v>
      </c>
      <c r="N4034" s="48"/>
      <c r="O4034" s="48"/>
      <c r="P4034" s="48"/>
      <c r="Q4034" s="48"/>
      <c r="R4034" s="48"/>
      <c r="S4034" s="48"/>
      <c r="T4034" s="48"/>
      <c r="U4034" s="47" t="s">
        <v>6148</v>
      </c>
      <c r="V4034" s="48"/>
      <c r="W4034" s="48"/>
      <c r="X4034" s="48"/>
      <c r="Y4034" s="48"/>
      <c r="Z4034" s="48"/>
      <c r="AA4034" s="64">
        <v>2592000</v>
      </c>
      <c r="AB4034" s="61">
        <v>1</v>
      </c>
      <c r="AC4034" s="61">
        <v>0</v>
      </c>
      <c r="AD4034" s="48"/>
      <c r="AE4034" s="48"/>
      <c r="AF4034" s="48"/>
      <c r="AG4034" s="62"/>
      <c r="AH4034" s="62"/>
      <c r="AI4034" s="62"/>
      <c r="AJ4034" s="48"/>
      <c r="AK4034" s="61" t="str">
        <f>VLOOKUP(L4034,'[2]Bảng chi tiết công cụ dụng cụ'!$A$8:$AC$4035,27,0)</f>
        <v>KDV</v>
      </c>
      <c r="AL4034" s="61">
        <v>15311001</v>
      </c>
      <c r="AM4034" s="61">
        <v>33121001</v>
      </c>
      <c r="AN4034" s="48"/>
      <c r="AO4034" s="48"/>
      <c r="AP4034" s="61" t="s">
        <v>6170</v>
      </c>
      <c r="AQ4034" s="61" t="s">
        <v>6164</v>
      </c>
      <c r="AR4034" s="48"/>
      <c r="AT4034" s="34" t="s">
        <v>77</v>
      </c>
    </row>
    <row r="4035" spans="1:46">
      <c r="A4035" s="43">
        <v>4030</v>
      </c>
      <c r="B4035" s="43" t="s">
        <v>5695</v>
      </c>
      <c r="C4035" s="43" t="str">
        <f t="shared" si="76"/>
        <v>Nguyễn Thái Hưng</v>
      </c>
      <c r="D4035" s="43" t="s">
        <v>6604</v>
      </c>
      <c r="E4035" s="43"/>
      <c r="F4035" s="43" t="str">
        <f>VLOOKUP(H4035,'DM BPSD'!$A$2:$G$30,6,0)</f>
        <v>Bùi Đức Tâm</v>
      </c>
      <c r="G4035" s="43">
        <f>VLOOKUP(F4035,'DS Nhân viên'!$A$2:$B$577,2,0)</f>
        <v>900192</v>
      </c>
      <c r="H4035" s="49" t="s">
        <v>5638</v>
      </c>
      <c r="I4035" s="43"/>
      <c r="J4035" s="83" t="str">
        <f>VLOOKUP(B4035,'BBKK 30.6'!B4050:H8425,7,0)</f>
        <v>Sử dụng bình thường</v>
      </c>
      <c r="K4035" s="46" t="s">
        <v>5691</v>
      </c>
      <c r="L4035" s="46" t="s">
        <v>5695</v>
      </c>
      <c r="M4035" s="46" t="s">
        <v>909</v>
      </c>
      <c r="N4035" s="48"/>
      <c r="O4035" s="48"/>
      <c r="P4035" s="48"/>
      <c r="Q4035" s="48"/>
      <c r="R4035" s="48"/>
      <c r="S4035" s="48"/>
      <c r="T4035" s="48"/>
      <c r="U4035" s="47" t="s">
        <v>6148</v>
      </c>
      <c r="V4035" s="48"/>
      <c r="W4035" s="48"/>
      <c r="X4035" s="48"/>
      <c r="Y4035" s="48"/>
      <c r="Z4035" s="48"/>
      <c r="AA4035" s="64">
        <v>1815000</v>
      </c>
      <c r="AB4035" s="61">
        <v>1</v>
      </c>
      <c r="AC4035" s="61">
        <v>0</v>
      </c>
      <c r="AD4035" s="48"/>
      <c r="AE4035" s="48"/>
      <c r="AF4035" s="48"/>
      <c r="AG4035" s="62"/>
      <c r="AH4035" s="62"/>
      <c r="AI4035" s="62"/>
      <c r="AJ4035" s="48"/>
      <c r="AK4035" s="61" t="str">
        <f>VLOOKUP(L4035,'[2]Bảng chi tiết công cụ dụng cụ'!$A$8:$AC$4035,27,0)</f>
        <v>KDV</v>
      </c>
      <c r="AL4035" s="61">
        <v>15311001</v>
      </c>
      <c r="AM4035" s="61">
        <v>33121001</v>
      </c>
      <c r="AN4035" s="48"/>
      <c r="AO4035" s="48"/>
      <c r="AP4035" s="61" t="s">
        <v>6170</v>
      </c>
      <c r="AQ4035" s="61" t="s">
        <v>6164</v>
      </c>
      <c r="AR4035" s="48"/>
      <c r="AS4035" s="65">
        <v>43090</v>
      </c>
      <c r="AT4035" s="34" t="s">
        <v>77</v>
      </c>
    </row>
    <row r="4036" spans="1:46">
      <c r="A4036" s="43">
        <v>4031</v>
      </c>
      <c r="B4036" s="43" t="s">
        <v>5696</v>
      </c>
      <c r="C4036" s="43" t="str">
        <f t="shared" si="76"/>
        <v>Nguyễn Thái Hưng</v>
      </c>
      <c r="D4036" s="43" t="s">
        <v>6604</v>
      </c>
      <c r="E4036" s="43"/>
      <c r="F4036" s="43" t="str">
        <f>VLOOKUP(H4036,'DM BPSD'!$A$2:$G$30,6,0)</f>
        <v>Bùi Đức Tâm</v>
      </c>
      <c r="G4036" s="43">
        <f>VLOOKUP(F4036,'DS Nhân viên'!$A$2:$B$577,2,0)</f>
        <v>900192</v>
      </c>
      <c r="H4036" s="49" t="s">
        <v>5638</v>
      </c>
      <c r="I4036" s="43"/>
      <c r="J4036" s="83" t="str">
        <f>VLOOKUP(B4036,'BBKK 30.6'!B4051:H8426,7,0)</f>
        <v>Sử dụng bình thường</v>
      </c>
      <c r="K4036" s="46" t="s">
        <v>5691</v>
      </c>
      <c r="L4036" s="46" t="s">
        <v>5696</v>
      </c>
      <c r="M4036" s="46" t="s">
        <v>197</v>
      </c>
      <c r="N4036" s="48"/>
      <c r="O4036" s="48"/>
      <c r="P4036" s="48"/>
      <c r="Q4036" s="48"/>
      <c r="R4036" s="48"/>
      <c r="S4036" s="48"/>
      <c r="T4036" s="48"/>
      <c r="U4036" s="47" t="s">
        <v>6148</v>
      </c>
      <c r="V4036" s="48"/>
      <c r="W4036" s="48"/>
      <c r="X4036" s="48"/>
      <c r="Y4036" s="48"/>
      <c r="Z4036" s="48"/>
      <c r="AA4036" s="64">
        <v>4180000</v>
      </c>
      <c r="AB4036" s="61">
        <v>1</v>
      </c>
      <c r="AC4036" s="61">
        <v>0</v>
      </c>
      <c r="AD4036" s="48"/>
      <c r="AE4036" s="48"/>
      <c r="AF4036" s="48"/>
      <c r="AG4036" s="62"/>
      <c r="AH4036" s="62"/>
      <c r="AI4036" s="62"/>
      <c r="AJ4036" s="48"/>
      <c r="AK4036" s="61" t="str">
        <f>VLOOKUP(L4036,'[2]Bảng chi tiết công cụ dụng cụ'!$A$8:$AC$4035,27,0)</f>
        <v>KDV</v>
      </c>
      <c r="AL4036" s="61">
        <v>15312001</v>
      </c>
      <c r="AM4036" s="61">
        <v>33121001</v>
      </c>
      <c r="AN4036" s="48"/>
      <c r="AO4036" s="48"/>
      <c r="AP4036" s="61" t="s">
        <v>6170</v>
      </c>
      <c r="AQ4036" s="61" t="s">
        <v>6164</v>
      </c>
      <c r="AR4036" s="48"/>
      <c r="AT4036" s="34" t="s">
        <v>77</v>
      </c>
    </row>
    <row r="4037" spans="1:46">
      <c r="A4037" s="43">
        <v>4032</v>
      </c>
      <c r="B4037" s="43" t="s">
        <v>5697</v>
      </c>
      <c r="C4037" s="43" t="str">
        <f t="shared" si="76"/>
        <v>Nguyễn Thái Hưng</v>
      </c>
      <c r="D4037" s="43" t="s">
        <v>6604</v>
      </c>
      <c r="E4037" s="43"/>
      <c r="F4037" s="43" t="str">
        <f>VLOOKUP(H4037,'DM BPSD'!$A$2:$G$30,6,0)</f>
        <v>Bùi Đức Tâm</v>
      </c>
      <c r="G4037" s="43">
        <f>VLOOKUP(F4037,'DS Nhân viên'!$A$2:$B$577,2,0)</f>
        <v>900192</v>
      </c>
      <c r="H4037" s="49" t="s">
        <v>5638</v>
      </c>
      <c r="I4037" s="43"/>
      <c r="J4037" s="83" t="str">
        <f>VLOOKUP(B4037,'BBKK 30.6'!B4052:H8427,7,0)</f>
        <v>Sử dụng bình thường</v>
      </c>
      <c r="K4037" s="46" t="s">
        <v>5691</v>
      </c>
      <c r="L4037" s="46" t="s">
        <v>5697</v>
      </c>
      <c r="M4037" s="46" t="s">
        <v>959</v>
      </c>
      <c r="N4037" s="48"/>
      <c r="O4037" s="48"/>
      <c r="P4037" s="48"/>
      <c r="Q4037" s="48"/>
      <c r="R4037" s="48"/>
      <c r="S4037" s="48"/>
      <c r="T4037" s="48"/>
      <c r="U4037" s="47" t="s">
        <v>6148</v>
      </c>
      <c r="V4037" s="48"/>
      <c r="W4037" s="48"/>
      <c r="X4037" s="48"/>
      <c r="Y4037" s="48"/>
      <c r="Z4037" s="48"/>
      <c r="AA4037" s="64">
        <v>14186260</v>
      </c>
      <c r="AB4037" s="61">
        <v>1</v>
      </c>
      <c r="AC4037" s="61">
        <v>0</v>
      </c>
      <c r="AD4037" s="48"/>
      <c r="AE4037" s="48"/>
      <c r="AF4037" s="48"/>
      <c r="AG4037" s="62"/>
      <c r="AH4037" s="62"/>
      <c r="AI4037" s="62"/>
      <c r="AJ4037" s="48"/>
      <c r="AK4037" s="61" t="str">
        <f>VLOOKUP(L4037,'[2]Bảng chi tiết công cụ dụng cụ'!$A$8:$AC$4035,27,0)</f>
        <v>KDV</v>
      </c>
      <c r="AL4037" s="61">
        <v>15312001</v>
      </c>
      <c r="AM4037" s="61">
        <v>33121001</v>
      </c>
      <c r="AN4037" s="48"/>
      <c r="AO4037" s="48"/>
      <c r="AP4037" s="61" t="s">
        <v>6170</v>
      </c>
      <c r="AQ4037" s="61" t="s">
        <v>6164</v>
      </c>
      <c r="AR4037" s="48"/>
      <c r="AS4037" s="65">
        <v>42906</v>
      </c>
      <c r="AT4037" s="34" t="s">
        <v>77</v>
      </c>
    </row>
    <row r="4038" spans="1:46">
      <c r="A4038" s="43">
        <v>4033</v>
      </c>
      <c r="B4038" s="43" t="s">
        <v>5698</v>
      </c>
      <c r="C4038" s="43" t="str">
        <f t="shared" si="76"/>
        <v>Nguyễn Thái Hưng</v>
      </c>
      <c r="D4038" s="43" t="s">
        <v>6604</v>
      </c>
      <c r="E4038" s="43"/>
      <c r="F4038" s="43" t="str">
        <f>VLOOKUP(H4038,'DM BPSD'!$A$2:$G$30,6,0)</f>
        <v>Bùi Đức Tâm</v>
      </c>
      <c r="G4038" s="43">
        <f>VLOOKUP(F4038,'DS Nhân viên'!$A$2:$B$577,2,0)</f>
        <v>900192</v>
      </c>
      <c r="H4038" s="49" t="s">
        <v>5638</v>
      </c>
      <c r="I4038" s="43"/>
      <c r="J4038" s="83" t="str">
        <f>VLOOKUP(B4038,'BBKK 30.6'!B4053:H8428,7,0)</f>
        <v>Sử dụng bình thường</v>
      </c>
      <c r="K4038" s="46" t="s">
        <v>5691</v>
      </c>
      <c r="L4038" s="46" t="s">
        <v>5698</v>
      </c>
      <c r="M4038" s="46" t="s">
        <v>177</v>
      </c>
      <c r="N4038" s="48"/>
      <c r="O4038" s="48"/>
      <c r="P4038" s="48"/>
      <c r="Q4038" s="48"/>
      <c r="R4038" s="48"/>
      <c r="S4038" s="48"/>
      <c r="T4038" s="48"/>
      <c r="U4038" s="47" t="s">
        <v>6148</v>
      </c>
      <c r="V4038" s="48"/>
      <c r="W4038" s="48"/>
      <c r="X4038" s="48"/>
      <c r="Y4038" s="48"/>
      <c r="Z4038" s="48"/>
      <c r="AA4038" s="64">
        <v>4760000</v>
      </c>
      <c r="AB4038" s="61">
        <v>1</v>
      </c>
      <c r="AC4038" s="61">
        <v>0</v>
      </c>
      <c r="AD4038" s="48"/>
      <c r="AE4038" s="48"/>
      <c r="AF4038" s="48"/>
      <c r="AG4038" s="62"/>
      <c r="AH4038" s="62"/>
      <c r="AI4038" s="62"/>
      <c r="AJ4038" s="48"/>
      <c r="AK4038" s="61" t="str">
        <f>VLOOKUP(L4038,'[2]Bảng chi tiết công cụ dụng cụ'!$A$8:$AC$4035,27,0)</f>
        <v>KDV</v>
      </c>
      <c r="AL4038" s="61">
        <v>15311001</v>
      </c>
      <c r="AM4038" s="61">
        <v>33121001</v>
      </c>
      <c r="AN4038" s="48"/>
      <c r="AO4038" s="48"/>
      <c r="AP4038" s="61" t="s">
        <v>6170</v>
      </c>
      <c r="AQ4038" s="61" t="s">
        <v>6164</v>
      </c>
      <c r="AR4038" s="48"/>
      <c r="AT4038" s="34" t="s">
        <v>77</v>
      </c>
    </row>
    <row r="4039" spans="1:46">
      <c r="A4039" s="43">
        <v>4034</v>
      </c>
      <c r="B4039" s="43" t="s">
        <v>5699</v>
      </c>
      <c r="C4039" s="43" t="str">
        <f t="shared" ref="C4039:C4102" si="77">K4039</f>
        <v>Phạm Xuân Trường</v>
      </c>
      <c r="D4039" s="43" t="s">
        <v>6604</v>
      </c>
      <c r="E4039" s="43"/>
      <c r="F4039" s="43" t="str">
        <f>VLOOKUP(H4039,'DM BPSD'!$A$2:$G$30,6,0)</f>
        <v>Bùi Đức Tâm</v>
      </c>
      <c r="G4039" s="43">
        <f>VLOOKUP(F4039,'DS Nhân viên'!$A$2:$B$577,2,0)</f>
        <v>900192</v>
      </c>
      <c r="H4039" s="49" t="s">
        <v>5638</v>
      </c>
      <c r="I4039" s="43"/>
      <c r="J4039" s="83" t="str">
        <f>VLOOKUP(B4039,'BBKK 30.6'!B4054:H8429,7,0)</f>
        <v>Sử dụng bình thường</v>
      </c>
      <c r="K4039" s="46" t="s">
        <v>5700</v>
      </c>
      <c r="L4039" s="46" t="s">
        <v>5699</v>
      </c>
      <c r="M4039" s="46" t="s">
        <v>688</v>
      </c>
      <c r="N4039" s="48"/>
      <c r="O4039" s="48"/>
      <c r="P4039" s="48"/>
      <c r="Q4039" s="48"/>
      <c r="R4039" s="48"/>
      <c r="S4039" s="48"/>
      <c r="T4039" s="48"/>
      <c r="U4039" s="47" t="s">
        <v>6148</v>
      </c>
      <c r="V4039" s="48"/>
      <c r="W4039" s="48"/>
      <c r="X4039" s="48"/>
      <c r="Y4039" s="48"/>
      <c r="Z4039" s="48"/>
      <c r="AA4039" s="64">
        <v>0</v>
      </c>
      <c r="AB4039" s="61">
        <v>1</v>
      </c>
      <c r="AC4039" s="61">
        <v>0</v>
      </c>
      <c r="AD4039" s="48"/>
      <c r="AE4039" s="48"/>
      <c r="AF4039" s="48"/>
      <c r="AG4039" s="62"/>
      <c r="AH4039" s="62"/>
      <c r="AI4039" s="62"/>
      <c r="AJ4039" s="48"/>
      <c r="AK4039" s="61" t="str">
        <f>VLOOKUP(L4039,'[2]Bảng chi tiết công cụ dụng cụ'!$A$8:$AC$4035,27,0)</f>
        <v>KDV</v>
      </c>
      <c r="AL4039" s="61">
        <v>15311001</v>
      </c>
      <c r="AM4039" s="61">
        <v>33121001</v>
      </c>
      <c r="AN4039" s="48"/>
      <c r="AO4039" s="48"/>
      <c r="AP4039" s="61" t="s">
        <v>6170</v>
      </c>
      <c r="AQ4039" s="61" t="s">
        <v>6164</v>
      </c>
      <c r="AR4039" s="48"/>
      <c r="AS4039" s="65">
        <v>42401</v>
      </c>
      <c r="AT4039" s="34" t="s">
        <v>77</v>
      </c>
    </row>
    <row r="4040" spans="1:46">
      <c r="A4040" s="43">
        <v>4035</v>
      </c>
      <c r="B4040" s="43" t="s">
        <v>5701</v>
      </c>
      <c r="C4040" s="43" t="str">
        <f t="shared" si="77"/>
        <v>Phạm Xuân Trường</v>
      </c>
      <c r="D4040" s="43" t="s">
        <v>6604</v>
      </c>
      <c r="E4040" s="43"/>
      <c r="F4040" s="43" t="str">
        <f>VLOOKUP(H4040,'DM BPSD'!$A$2:$G$30,6,0)</f>
        <v>Bùi Đức Tâm</v>
      </c>
      <c r="G4040" s="43">
        <f>VLOOKUP(F4040,'DS Nhân viên'!$A$2:$B$577,2,0)</f>
        <v>900192</v>
      </c>
      <c r="H4040" s="49" t="s">
        <v>5638</v>
      </c>
      <c r="I4040" s="43"/>
      <c r="J4040" s="83" t="str">
        <f>VLOOKUP(B4040,'BBKK 30.6'!B4055:H8430,7,0)</f>
        <v>Sử dụng bình thường</v>
      </c>
      <c r="K4040" s="46" t="s">
        <v>5700</v>
      </c>
      <c r="L4040" s="46" t="s">
        <v>5701</v>
      </c>
      <c r="M4040" s="46" t="s">
        <v>572</v>
      </c>
      <c r="N4040" s="48"/>
      <c r="O4040" s="48"/>
      <c r="P4040" s="48"/>
      <c r="Q4040" s="48"/>
      <c r="R4040" s="48"/>
      <c r="S4040" s="48"/>
      <c r="T4040" s="48"/>
      <c r="U4040" s="47" t="s">
        <v>6148</v>
      </c>
      <c r="V4040" s="48"/>
      <c r="W4040" s="48"/>
      <c r="X4040" s="48"/>
      <c r="Y4040" s="48"/>
      <c r="Z4040" s="48"/>
      <c r="AA4040" s="64">
        <v>1067000</v>
      </c>
      <c r="AB4040" s="61">
        <v>1</v>
      </c>
      <c r="AC4040" s="61">
        <v>0</v>
      </c>
      <c r="AD4040" s="48"/>
      <c r="AE4040" s="48"/>
      <c r="AF4040" s="48"/>
      <c r="AG4040" s="62"/>
      <c r="AH4040" s="62"/>
      <c r="AI4040" s="62"/>
      <c r="AJ4040" s="48"/>
      <c r="AK4040" s="61" t="str">
        <f>VLOOKUP(L4040,'[2]Bảng chi tiết công cụ dụng cụ'!$A$8:$AC$4035,27,0)</f>
        <v>KDV</v>
      </c>
      <c r="AL4040" s="61">
        <v>15311001</v>
      </c>
      <c r="AM4040" s="61">
        <v>33121001</v>
      </c>
      <c r="AN4040" s="48"/>
      <c r="AO4040" s="48"/>
      <c r="AP4040" s="61" t="s">
        <v>6170</v>
      </c>
      <c r="AQ4040" s="61" t="s">
        <v>6164</v>
      </c>
      <c r="AR4040" s="48"/>
      <c r="AS4040" s="65">
        <v>43077</v>
      </c>
      <c r="AT4040" s="34" t="s">
        <v>77</v>
      </c>
    </row>
    <row r="4041" spans="1:46">
      <c r="A4041" s="43">
        <v>4036</v>
      </c>
      <c r="B4041" s="43" t="s">
        <v>5702</v>
      </c>
      <c r="C4041" s="43" t="str">
        <f t="shared" si="77"/>
        <v>Phạm Xuân Trường</v>
      </c>
      <c r="D4041" s="43" t="s">
        <v>6604</v>
      </c>
      <c r="E4041" s="43"/>
      <c r="F4041" s="43" t="str">
        <f>VLOOKUP(H4041,'DM BPSD'!$A$2:$G$30,6,0)</f>
        <v>Bùi Đức Tâm</v>
      </c>
      <c r="G4041" s="43">
        <f>VLOOKUP(F4041,'DS Nhân viên'!$A$2:$B$577,2,0)</f>
        <v>900192</v>
      </c>
      <c r="H4041" s="49" t="s">
        <v>5638</v>
      </c>
      <c r="I4041" s="43"/>
      <c r="J4041" s="83" t="str">
        <f>VLOOKUP(B4041,'BBKK 30.6'!B4056:H8431,7,0)</f>
        <v>Sử dụng bình thường</v>
      </c>
      <c r="K4041" s="46" t="s">
        <v>5700</v>
      </c>
      <c r="L4041" s="46" t="s">
        <v>5702</v>
      </c>
      <c r="M4041" s="46" t="s">
        <v>82</v>
      </c>
      <c r="N4041" s="48"/>
      <c r="O4041" s="48"/>
      <c r="P4041" s="48"/>
      <c r="Q4041" s="48"/>
      <c r="R4041" s="48"/>
      <c r="S4041" s="48"/>
      <c r="T4041" s="48"/>
      <c r="U4041" s="47" t="s">
        <v>6148</v>
      </c>
      <c r="V4041" s="48"/>
      <c r="W4041" s="48"/>
      <c r="X4041" s="48"/>
      <c r="Y4041" s="48"/>
      <c r="Z4041" s="48"/>
      <c r="AA4041" s="64">
        <v>2592000</v>
      </c>
      <c r="AB4041" s="61">
        <v>1</v>
      </c>
      <c r="AC4041" s="61">
        <v>0</v>
      </c>
      <c r="AD4041" s="48"/>
      <c r="AE4041" s="48"/>
      <c r="AF4041" s="48"/>
      <c r="AG4041" s="62"/>
      <c r="AH4041" s="62"/>
      <c r="AI4041" s="62"/>
      <c r="AJ4041" s="48"/>
      <c r="AK4041" s="61" t="str">
        <f>VLOOKUP(L4041,'[2]Bảng chi tiết công cụ dụng cụ'!$A$8:$AC$4035,27,0)</f>
        <v>KDV</v>
      </c>
      <c r="AL4041" s="61">
        <v>15311001</v>
      </c>
      <c r="AM4041" s="61">
        <v>33121001</v>
      </c>
      <c r="AN4041" s="48"/>
      <c r="AO4041" s="48"/>
      <c r="AP4041" s="61" t="s">
        <v>6170</v>
      </c>
      <c r="AQ4041" s="61" t="s">
        <v>6164</v>
      </c>
      <c r="AR4041" s="48"/>
      <c r="AT4041" s="34" t="s">
        <v>77</v>
      </c>
    </row>
    <row r="4042" spans="1:46">
      <c r="A4042" s="43">
        <v>4037</v>
      </c>
      <c r="B4042" s="43" t="s">
        <v>5703</v>
      </c>
      <c r="C4042" s="43" t="str">
        <f t="shared" si="77"/>
        <v>Phạm Xuân Trường</v>
      </c>
      <c r="D4042" s="43" t="s">
        <v>6604</v>
      </c>
      <c r="E4042" s="43"/>
      <c r="F4042" s="43" t="str">
        <f>VLOOKUP(H4042,'DM BPSD'!$A$2:$G$30,6,0)</f>
        <v>Bùi Đức Tâm</v>
      </c>
      <c r="G4042" s="43">
        <f>VLOOKUP(F4042,'DS Nhân viên'!$A$2:$B$577,2,0)</f>
        <v>900192</v>
      </c>
      <c r="H4042" s="49" t="s">
        <v>5638</v>
      </c>
      <c r="I4042" s="43"/>
      <c r="J4042" s="83" t="str">
        <f>VLOOKUP(B4042,'BBKK 30.6'!B4057:H8432,7,0)</f>
        <v>Sử dụng bình thường</v>
      </c>
      <c r="K4042" s="46" t="s">
        <v>5700</v>
      </c>
      <c r="L4042" s="46" t="s">
        <v>5703</v>
      </c>
      <c r="M4042" s="46" t="s">
        <v>909</v>
      </c>
      <c r="N4042" s="48"/>
      <c r="O4042" s="48"/>
      <c r="P4042" s="48"/>
      <c r="Q4042" s="48"/>
      <c r="R4042" s="48"/>
      <c r="S4042" s="48"/>
      <c r="T4042" s="48"/>
      <c r="U4042" s="47" t="s">
        <v>6148</v>
      </c>
      <c r="V4042" s="48"/>
      <c r="W4042" s="48"/>
      <c r="X4042" s="48"/>
      <c r="Y4042" s="48"/>
      <c r="Z4042" s="48"/>
      <c r="AA4042" s="64">
        <v>1815000</v>
      </c>
      <c r="AB4042" s="61">
        <v>1</v>
      </c>
      <c r="AC4042" s="61">
        <v>0</v>
      </c>
      <c r="AD4042" s="48"/>
      <c r="AE4042" s="48"/>
      <c r="AF4042" s="48"/>
      <c r="AG4042" s="62"/>
      <c r="AH4042" s="62"/>
      <c r="AI4042" s="62"/>
      <c r="AJ4042" s="48"/>
      <c r="AK4042" s="61" t="str">
        <f>VLOOKUP(L4042,'[2]Bảng chi tiết công cụ dụng cụ'!$A$8:$AC$4035,27,0)</f>
        <v>KDV</v>
      </c>
      <c r="AL4042" s="61">
        <v>15311001</v>
      </c>
      <c r="AM4042" s="61">
        <v>33121001</v>
      </c>
      <c r="AN4042" s="48"/>
      <c r="AO4042" s="48"/>
      <c r="AP4042" s="61" t="s">
        <v>6170</v>
      </c>
      <c r="AQ4042" s="61" t="s">
        <v>6164</v>
      </c>
      <c r="AR4042" s="48"/>
      <c r="AS4042" s="65">
        <v>43090</v>
      </c>
      <c r="AT4042" s="34" t="s">
        <v>77</v>
      </c>
    </row>
    <row r="4043" spans="1:46">
      <c r="A4043" s="43">
        <v>4038</v>
      </c>
      <c r="B4043" s="43" t="s">
        <v>5704</v>
      </c>
      <c r="C4043" s="43" t="str">
        <f t="shared" si="77"/>
        <v>Phạm Xuân Trường</v>
      </c>
      <c r="D4043" s="43" t="s">
        <v>6604</v>
      </c>
      <c r="E4043" s="43"/>
      <c r="F4043" s="43" t="str">
        <f>VLOOKUP(H4043,'DM BPSD'!$A$2:$G$30,6,0)</f>
        <v>Bùi Đức Tâm</v>
      </c>
      <c r="G4043" s="43">
        <f>VLOOKUP(F4043,'DS Nhân viên'!$A$2:$B$577,2,0)</f>
        <v>900192</v>
      </c>
      <c r="H4043" s="49" t="s">
        <v>5638</v>
      </c>
      <c r="I4043" s="43"/>
      <c r="J4043" s="83" t="str">
        <f>VLOOKUP(B4043,'BBKK 30.6'!B4058:H8433,7,0)</f>
        <v>Sử dụng bình thường</v>
      </c>
      <c r="K4043" s="46" t="s">
        <v>5700</v>
      </c>
      <c r="L4043" s="46" t="s">
        <v>5704</v>
      </c>
      <c r="M4043" s="46" t="s">
        <v>197</v>
      </c>
      <c r="N4043" s="48"/>
      <c r="O4043" s="48"/>
      <c r="P4043" s="48"/>
      <c r="Q4043" s="48"/>
      <c r="R4043" s="48"/>
      <c r="S4043" s="48"/>
      <c r="T4043" s="48"/>
      <c r="U4043" s="47" t="s">
        <v>6148</v>
      </c>
      <c r="V4043" s="48"/>
      <c r="W4043" s="48"/>
      <c r="X4043" s="48"/>
      <c r="Y4043" s="48"/>
      <c r="Z4043" s="48"/>
      <c r="AA4043" s="64">
        <v>4180000</v>
      </c>
      <c r="AB4043" s="61">
        <v>1</v>
      </c>
      <c r="AC4043" s="61">
        <v>0</v>
      </c>
      <c r="AD4043" s="48"/>
      <c r="AE4043" s="48"/>
      <c r="AF4043" s="48"/>
      <c r="AG4043" s="62"/>
      <c r="AH4043" s="62"/>
      <c r="AI4043" s="62"/>
      <c r="AJ4043" s="48"/>
      <c r="AK4043" s="61" t="str">
        <f>VLOOKUP(L4043,'[2]Bảng chi tiết công cụ dụng cụ'!$A$8:$AC$4035,27,0)</f>
        <v>KDV</v>
      </c>
      <c r="AL4043" s="61">
        <v>15312001</v>
      </c>
      <c r="AM4043" s="61">
        <v>33121001</v>
      </c>
      <c r="AN4043" s="48"/>
      <c r="AO4043" s="48"/>
      <c r="AP4043" s="61" t="s">
        <v>6170</v>
      </c>
      <c r="AQ4043" s="61" t="s">
        <v>6164</v>
      </c>
      <c r="AR4043" s="48"/>
      <c r="AT4043" s="34" t="s">
        <v>77</v>
      </c>
    </row>
    <row r="4044" spans="1:46">
      <c r="A4044" s="43">
        <v>4039</v>
      </c>
      <c r="B4044" s="43" t="s">
        <v>5705</v>
      </c>
      <c r="C4044" s="43" t="str">
        <f t="shared" si="77"/>
        <v>Phạm Xuân Trường</v>
      </c>
      <c r="D4044" s="43" t="s">
        <v>6604</v>
      </c>
      <c r="E4044" s="43"/>
      <c r="F4044" s="43" t="str">
        <f>VLOOKUP(H4044,'DM BPSD'!$A$2:$G$30,6,0)</f>
        <v>Bùi Đức Tâm</v>
      </c>
      <c r="G4044" s="43">
        <f>VLOOKUP(F4044,'DS Nhân viên'!$A$2:$B$577,2,0)</f>
        <v>900192</v>
      </c>
      <c r="H4044" s="49" t="s">
        <v>5638</v>
      </c>
      <c r="I4044" s="43"/>
      <c r="J4044" s="83" t="str">
        <f>VLOOKUP(B4044,'BBKK 30.6'!B4059:H8434,7,0)</f>
        <v>Sử dụng bình thường</v>
      </c>
      <c r="K4044" s="46" t="s">
        <v>5700</v>
      </c>
      <c r="L4044" s="46" t="s">
        <v>5705</v>
      </c>
      <c r="M4044" s="46" t="s">
        <v>197</v>
      </c>
      <c r="N4044" s="48"/>
      <c r="O4044" s="48"/>
      <c r="P4044" s="48"/>
      <c r="Q4044" s="48"/>
      <c r="R4044" s="48"/>
      <c r="S4044" s="48"/>
      <c r="T4044" s="48"/>
      <c r="U4044" s="47" t="s">
        <v>6148</v>
      </c>
      <c r="V4044" s="48"/>
      <c r="W4044" s="48"/>
      <c r="X4044" s="48"/>
      <c r="Y4044" s="48"/>
      <c r="Z4044" s="48"/>
      <c r="AA4044" s="64">
        <v>4180000</v>
      </c>
      <c r="AB4044" s="61">
        <v>1</v>
      </c>
      <c r="AC4044" s="61">
        <v>0</v>
      </c>
      <c r="AD4044" s="48"/>
      <c r="AE4044" s="48"/>
      <c r="AF4044" s="48"/>
      <c r="AG4044" s="62"/>
      <c r="AH4044" s="62"/>
      <c r="AI4044" s="62"/>
      <c r="AJ4044" s="48"/>
      <c r="AK4044" s="61" t="str">
        <f>VLOOKUP(L4044,'[2]Bảng chi tiết công cụ dụng cụ'!$A$8:$AC$4035,27,0)</f>
        <v>KDV</v>
      </c>
      <c r="AL4044" s="61">
        <v>15312001</v>
      </c>
      <c r="AM4044" s="61">
        <v>33121001</v>
      </c>
      <c r="AN4044" s="48"/>
      <c r="AO4044" s="48"/>
      <c r="AP4044" s="61" t="s">
        <v>6170</v>
      </c>
      <c r="AQ4044" s="61" t="s">
        <v>6164</v>
      </c>
      <c r="AR4044" s="48"/>
      <c r="AT4044" s="34" t="s">
        <v>77</v>
      </c>
    </row>
    <row r="4045" spans="1:46">
      <c r="A4045" s="43">
        <v>4040</v>
      </c>
      <c r="B4045" s="43" t="s">
        <v>5706</v>
      </c>
      <c r="C4045" s="43" t="str">
        <f t="shared" si="77"/>
        <v>Phạm Xuân Trường</v>
      </c>
      <c r="D4045" s="43" t="s">
        <v>6604</v>
      </c>
      <c r="E4045" s="43"/>
      <c r="F4045" s="43" t="str">
        <f>VLOOKUP(H4045,'DM BPSD'!$A$2:$G$30,6,0)</f>
        <v>Bùi Đức Tâm</v>
      </c>
      <c r="G4045" s="43">
        <f>VLOOKUP(F4045,'DS Nhân viên'!$A$2:$B$577,2,0)</f>
        <v>900192</v>
      </c>
      <c r="H4045" s="49" t="s">
        <v>5638</v>
      </c>
      <c r="I4045" s="43"/>
      <c r="J4045" s="83" t="str">
        <f>VLOOKUP(B4045,'BBKK 30.6'!B4060:H8435,7,0)</f>
        <v>Sử dụng bình thường</v>
      </c>
      <c r="K4045" s="46" t="s">
        <v>5700</v>
      </c>
      <c r="L4045" s="46" t="s">
        <v>5706</v>
      </c>
      <c r="M4045" s="46" t="s">
        <v>959</v>
      </c>
      <c r="N4045" s="48"/>
      <c r="O4045" s="48"/>
      <c r="P4045" s="48"/>
      <c r="Q4045" s="48"/>
      <c r="R4045" s="48"/>
      <c r="S4045" s="48"/>
      <c r="T4045" s="48"/>
      <c r="U4045" s="47" t="s">
        <v>6148</v>
      </c>
      <c r="V4045" s="48"/>
      <c r="W4045" s="48"/>
      <c r="X4045" s="48"/>
      <c r="Y4045" s="48"/>
      <c r="Z4045" s="48"/>
      <c r="AA4045" s="64">
        <v>14186260</v>
      </c>
      <c r="AB4045" s="61">
        <v>1</v>
      </c>
      <c r="AC4045" s="61">
        <v>0</v>
      </c>
      <c r="AD4045" s="48"/>
      <c r="AE4045" s="48"/>
      <c r="AF4045" s="48"/>
      <c r="AG4045" s="62"/>
      <c r="AH4045" s="62"/>
      <c r="AI4045" s="62"/>
      <c r="AJ4045" s="48"/>
      <c r="AK4045" s="61" t="str">
        <f>VLOOKUP(L4045,'[2]Bảng chi tiết công cụ dụng cụ'!$A$8:$AC$4035,27,0)</f>
        <v>KDV</v>
      </c>
      <c r="AL4045" s="61">
        <v>15312001</v>
      </c>
      <c r="AM4045" s="61">
        <v>33121001</v>
      </c>
      <c r="AN4045" s="48"/>
      <c r="AO4045" s="48"/>
      <c r="AP4045" s="61" t="s">
        <v>6170</v>
      </c>
      <c r="AQ4045" s="61" t="s">
        <v>6164</v>
      </c>
      <c r="AR4045" s="48"/>
      <c r="AS4045" s="65">
        <v>42917</v>
      </c>
      <c r="AT4045" s="34" t="s">
        <v>77</v>
      </c>
    </row>
    <row r="4046" spans="1:46">
      <c r="A4046" s="43">
        <v>4041</v>
      </c>
      <c r="B4046" s="43" t="s">
        <v>5707</v>
      </c>
      <c r="C4046" s="43" t="str">
        <f t="shared" si="77"/>
        <v>Trần Thị Mỹ Linh</v>
      </c>
      <c r="D4046" s="43" t="s">
        <v>6604</v>
      </c>
      <c r="E4046" s="43"/>
      <c r="F4046" s="43" t="str">
        <f>VLOOKUP(H4046,'DM BPSD'!$A$2:$G$30,6,0)</f>
        <v>Bùi Đức Tâm</v>
      </c>
      <c r="G4046" s="43">
        <f>VLOOKUP(F4046,'DS Nhân viên'!$A$2:$B$577,2,0)</f>
        <v>900192</v>
      </c>
      <c r="H4046" s="49" t="s">
        <v>5638</v>
      </c>
      <c r="I4046" s="43"/>
      <c r="J4046" s="83" t="str">
        <f>VLOOKUP(B4046,'BBKK 30.6'!B4061:H8436,7,0)</f>
        <v>Sử dụng bình thường</v>
      </c>
      <c r="K4046" s="46" t="s">
        <v>5708</v>
      </c>
      <c r="L4046" s="46" t="s">
        <v>5707</v>
      </c>
      <c r="M4046" s="46" t="s">
        <v>688</v>
      </c>
      <c r="N4046" s="48"/>
      <c r="O4046" s="48"/>
      <c r="P4046" s="48"/>
      <c r="Q4046" s="48"/>
      <c r="R4046" s="48"/>
      <c r="S4046" s="48"/>
      <c r="T4046" s="48"/>
      <c r="U4046" s="47" t="s">
        <v>6148</v>
      </c>
      <c r="V4046" s="48"/>
      <c r="W4046" s="48"/>
      <c r="X4046" s="48"/>
      <c r="Y4046" s="48"/>
      <c r="Z4046" s="48"/>
      <c r="AA4046" s="64">
        <v>0</v>
      </c>
      <c r="AB4046" s="61">
        <v>1</v>
      </c>
      <c r="AC4046" s="61">
        <v>0</v>
      </c>
      <c r="AD4046" s="48"/>
      <c r="AE4046" s="48"/>
      <c r="AF4046" s="48"/>
      <c r="AG4046" s="62"/>
      <c r="AH4046" s="62"/>
      <c r="AI4046" s="62"/>
      <c r="AJ4046" s="48"/>
      <c r="AK4046" s="61" t="str">
        <f>VLOOKUP(L4046,'[2]Bảng chi tiết công cụ dụng cụ'!$A$8:$AC$4035,27,0)</f>
        <v>KDV</v>
      </c>
      <c r="AL4046" s="61">
        <v>15311001</v>
      </c>
      <c r="AM4046" s="61">
        <v>33121001</v>
      </c>
      <c r="AN4046" s="48"/>
      <c r="AO4046" s="48"/>
      <c r="AP4046" s="61" t="s">
        <v>6170</v>
      </c>
      <c r="AQ4046" s="61" t="s">
        <v>6164</v>
      </c>
      <c r="AR4046" s="48"/>
      <c r="AS4046" s="65">
        <v>42401</v>
      </c>
      <c r="AT4046" s="34" t="s">
        <v>77</v>
      </c>
    </row>
    <row r="4047" spans="1:46">
      <c r="A4047" s="43">
        <v>4042</v>
      </c>
      <c r="B4047" s="43" t="s">
        <v>5709</v>
      </c>
      <c r="C4047" s="43" t="str">
        <f t="shared" si="77"/>
        <v>Trần Thị Mỹ Linh</v>
      </c>
      <c r="D4047" s="43" t="s">
        <v>6604</v>
      </c>
      <c r="E4047" s="43"/>
      <c r="F4047" s="43" t="str">
        <f>VLOOKUP(H4047,'DM BPSD'!$A$2:$G$30,6,0)</f>
        <v>Bùi Đức Tâm</v>
      </c>
      <c r="G4047" s="43">
        <f>VLOOKUP(F4047,'DS Nhân viên'!$A$2:$B$577,2,0)</f>
        <v>900192</v>
      </c>
      <c r="H4047" s="49" t="s">
        <v>5638</v>
      </c>
      <c r="I4047" s="43"/>
      <c r="J4047" s="83" t="str">
        <f>VLOOKUP(B4047,'BBKK 30.6'!B4062:H8437,7,0)</f>
        <v>Sử dụng bình thường</v>
      </c>
      <c r="K4047" s="46" t="s">
        <v>5708</v>
      </c>
      <c r="L4047" s="46" t="s">
        <v>5709</v>
      </c>
      <c r="M4047" s="46" t="s">
        <v>76</v>
      </c>
      <c r="N4047" s="48"/>
      <c r="O4047" s="48"/>
      <c r="P4047" s="48"/>
      <c r="Q4047" s="48"/>
      <c r="R4047" s="48"/>
      <c r="S4047" s="48"/>
      <c r="T4047" s="48"/>
      <c r="U4047" s="47" t="s">
        <v>6148</v>
      </c>
      <c r="V4047" s="48"/>
      <c r="W4047" s="48"/>
      <c r="X4047" s="48"/>
      <c r="Y4047" s="48"/>
      <c r="Z4047" s="48"/>
      <c r="AA4047" s="64">
        <v>1155000</v>
      </c>
      <c r="AB4047" s="61">
        <v>1</v>
      </c>
      <c r="AC4047" s="61">
        <v>0</v>
      </c>
      <c r="AD4047" s="48"/>
      <c r="AE4047" s="48"/>
      <c r="AF4047" s="48"/>
      <c r="AG4047" s="62"/>
      <c r="AH4047" s="62"/>
      <c r="AI4047" s="62"/>
      <c r="AJ4047" s="48"/>
      <c r="AK4047" s="61" t="str">
        <f>VLOOKUP(L4047,'[2]Bảng chi tiết công cụ dụng cụ'!$A$8:$AC$4035,27,0)</f>
        <v>KDV</v>
      </c>
      <c r="AL4047" s="61">
        <v>15311001</v>
      </c>
      <c r="AM4047" s="61">
        <v>33121001</v>
      </c>
      <c r="AN4047" s="48"/>
      <c r="AO4047" s="48"/>
      <c r="AP4047" s="61" t="s">
        <v>6170</v>
      </c>
      <c r="AQ4047" s="61" t="s">
        <v>6164</v>
      </c>
      <c r="AR4047" s="48"/>
      <c r="AS4047" s="65">
        <v>44286</v>
      </c>
      <c r="AT4047" s="34" t="s">
        <v>77</v>
      </c>
    </row>
    <row r="4048" spans="1:46">
      <c r="A4048" s="43">
        <v>4043</v>
      </c>
      <c r="B4048" s="43" t="s">
        <v>5710</v>
      </c>
      <c r="C4048" s="43" t="str">
        <f t="shared" si="77"/>
        <v>Trần Thị Mỹ Linh</v>
      </c>
      <c r="D4048" s="43" t="s">
        <v>6604</v>
      </c>
      <c r="E4048" s="43"/>
      <c r="F4048" s="43" t="str">
        <f>VLOOKUP(H4048,'DM BPSD'!$A$2:$G$30,6,0)</f>
        <v>Bùi Đức Tâm</v>
      </c>
      <c r="G4048" s="43">
        <f>VLOOKUP(F4048,'DS Nhân viên'!$A$2:$B$577,2,0)</f>
        <v>900192</v>
      </c>
      <c r="H4048" s="49" t="s">
        <v>5638</v>
      </c>
      <c r="I4048" s="43"/>
      <c r="J4048" s="83" t="str">
        <f>VLOOKUP(B4048,'BBKK 30.6'!B4063:H8438,7,0)</f>
        <v>Sử dụng bình thường</v>
      </c>
      <c r="K4048" s="46" t="s">
        <v>5708</v>
      </c>
      <c r="L4048" s="46" t="s">
        <v>5710</v>
      </c>
      <c r="M4048" s="46" t="s">
        <v>82</v>
      </c>
      <c r="N4048" s="48"/>
      <c r="O4048" s="48"/>
      <c r="P4048" s="48"/>
      <c r="Q4048" s="48"/>
      <c r="R4048" s="48"/>
      <c r="S4048" s="48"/>
      <c r="T4048" s="48"/>
      <c r="U4048" s="47" t="s">
        <v>6148</v>
      </c>
      <c r="V4048" s="48"/>
      <c r="W4048" s="48"/>
      <c r="X4048" s="48"/>
      <c r="Y4048" s="48"/>
      <c r="Z4048" s="48"/>
      <c r="AA4048" s="64">
        <v>2592000</v>
      </c>
      <c r="AB4048" s="61">
        <v>1</v>
      </c>
      <c r="AC4048" s="61">
        <v>0</v>
      </c>
      <c r="AD4048" s="48"/>
      <c r="AE4048" s="48"/>
      <c r="AF4048" s="48"/>
      <c r="AG4048" s="62"/>
      <c r="AH4048" s="62"/>
      <c r="AI4048" s="62"/>
      <c r="AJ4048" s="48"/>
      <c r="AK4048" s="61" t="str">
        <f>VLOOKUP(L4048,'[2]Bảng chi tiết công cụ dụng cụ'!$A$8:$AC$4035,27,0)</f>
        <v>KDV</v>
      </c>
      <c r="AL4048" s="61">
        <v>15311001</v>
      </c>
      <c r="AM4048" s="61">
        <v>33121001</v>
      </c>
      <c r="AN4048" s="48"/>
      <c r="AO4048" s="48"/>
      <c r="AP4048" s="61" t="s">
        <v>6170</v>
      </c>
      <c r="AQ4048" s="61" t="s">
        <v>6164</v>
      </c>
      <c r="AR4048" s="48"/>
      <c r="AT4048" s="34" t="s">
        <v>77</v>
      </c>
    </row>
    <row r="4049" spans="1:46">
      <c r="A4049" s="43">
        <v>4044</v>
      </c>
      <c r="B4049" s="43" t="s">
        <v>5711</v>
      </c>
      <c r="C4049" s="43" t="str">
        <f t="shared" si="77"/>
        <v>Trần Thị Mỹ Linh</v>
      </c>
      <c r="D4049" s="43" t="s">
        <v>6604</v>
      </c>
      <c r="E4049" s="43"/>
      <c r="F4049" s="43" t="str">
        <f>VLOOKUP(H4049,'DM BPSD'!$A$2:$G$30,6,0)</f>
        <v>Bùi Đức Tâm</v>
      </c>
      <c r="G4049" s="43">
        <f>VLOOKUP(F4049,'DS Nhân viên'!$A$2:$B$577,2,0)</f>
        <v>900192</v>
      </c>
      <c r="H4049" s="49" t="s">
        <v>5638</v>
      </c>
      <c r="I4049" s="43"/>
      <c r="J4049" s="83" t="str">
        <f>VLOOKUP(B4049,'BBKK 30.6'!B4064:H8439,7,0)</f>
        <v>Sử dụng bình thường</v>
      </c>
      <c r="K4049" s="46" t="s">
        <v>5708</v>
      </c>
      <c r="L4049" s="46" t="s">
        <v>5711</v>
      </c>
      <c r="M4049" s="46" t="s">
        <v>909</v>
      </c>
      <c r="N4049" s="48"/>
      <c r="O4049" s="48"/>
      <c r="P4049" s="48"/>
      <c r="Q4049" s="48"/>
      <c r="R4049" s="48"/>
      <c r="S4049" s="48"/>
      <c r="T4049" s="48"/>
      <c r="U4049" s="47" t="s">
        <v>6148</v>
      </c>
      <c r="V4049" s="48"/>
      <c r="W4049" s="48"/>
      <c r="X4049" s="48"/>
      <c r="Y4049" s="48"/>
      <c r="Z4049" s="48"/>
      <c r="AA4049" s="64">
        <v>1815000</v>
      </c>
      <c r="AB4049" s="61">
        <v>1</v>
      </c>
      <c r="AC4049" s="61">
        <v>0</v>
      </c>
      <c r="AD4049" s="48"/>
      <c r="AE4049" s="48"/>
      <c r="AF4049" s="48"/>
      <c r="AG4049" s="62"/>
      <c r="AH4049" s="62"/>
      <c r="AI4049" s="62"/>
      <c r="AJ4049" s="48"/>
      <c r="AK4049" s="61" t="str">
        <f>VLOOKUP(L4049,'[2]Bảng chi tiết công cụ dụng cụ'!$A$8:$AC$4035,27,0)</f>
        <v>KDV</v>
      </c>
      <c r="AL4049" s="61">
        <v>15311001</v>
      </c>
      <c r="AM4049" s="61">
        <v>33121001</v>
      </c>
      <c r="AN4049" s="48"/>
      <c r="AO4049" s="48"/>
      <c r="AP4049" s="61" t="s">
        <v>6170</v>
      </c>
      <c r="AQ4049" s="61" t="s">
        <v>6164</v>
      </c>
      <c r="AR4049" s="48"/>
      <c r="AS4049" s="65">
        <v>43090</v>
      </c>
      <c r="AT4049" s="34" t="s">
        <v>77</v>
      </c>
    </row>
    <row r="4050" spans="1:46">
      <c r="A4050" s="43">
        <v>4045</v>
      </c>
      <c r="B4050" s="43" t="s">
        <v>5712</v>
      </c>
      <c r="C4050" s="43" t="str">
        <f t="shared" si="77"/>
        <v>Trần Thị Mỹ Linh</v>
      </c>
      <c r="D4050" s="43" t="s">
        <v>6604</v>
      </c>
      <c r="E4050" s="43"/>
      <c r="F4050" s="43" t="str">
        <f>VLOOKUP(H4050,'DM BPSD'!$A$2:$G$30,6,0)</f>
        <v>Bùi Đức Tâm</v>
      </c>
      <c r="G4050" s="43">
        <f>VLOOKUP(F4050,'DS Nhân viên'!$A$2:$B$577,2,0)</f>
        <v>900192</v>
      </c>
      <c r="H4050" s="49" t="s">
        <v>5638</v>
      </c>
      <c r="I4050" s="43"/>
      <c r="J4050" s="83" t="str">
        <f>VLOOKUP(B4050,'BBKK 30.6'!B4065:H8440,7,0)</f>
        <v>Sử dụng bình thường</v>
      </c>
      <c r="K4050" s="46" t="s">
        <v>5708</v>
      </c>
      <c r="L4050" s="46" t="s">
        <v>5712</v>
      </c>
      <c r="M4050" s="46" t="s">
        <v>197</v>
      </c>
      <c r="N4050" s="48"/>
      <c r="O4050" s="48"/>
      <c r="P4050" s="48"/>
      <c r="Q4050" s="48"/>
      <c r="R4050" s="48"/>
      <c r="S4050" s="48"/>
      <c r="T4050" s="48"/>
      <c r="U4050" s="47" t="s">
        <v>6148</v>
      </c>
      <c r="V4050" s="48"/>
      <c r="W4050" s="48"/>
      <c r="X4050" s="48"/>
      <c r="Y4050" s="48"/>
      <c r="Z4050" s="48"/>
      <c r="AA4050" s="64">
        <v>4180000</v>
      </c>
      <c r="AB4050" s="61">
        <v>1</v>
      </c>
      <c r="AC4050" s="61">
        <v>0</v>
      </c>
      <c r="AD4050" s="48"/>
      <c r="AE4050" s="48"/>
      <c r="AF4050" s="48"/>
      <c r="AG4050" s="62"/>
      <c r="AH4050" s="62"/>
      <c r="AI4050" s="62"/>
      <c r="AJ4050" s="48"/>
      <c r="AK4050" s="61" t="str">
        <f>VLOOKUP(L4050,'[2]Bảng chi tiết công cụ dụng cụ'!$A$8:$AC$4035,27,0)</f>
        <v>KDV</v>
      </c>
      <c r="AL4050" s="61">
        <v>15312001</v>
      </c>
      <c r="AM4050" s="61">
        <v>33121001</v>
      </c>
      <c r="AN4050" s="48"/>
      <c r="AO4050" s="48"/>
      <c r="AP4050" s="61" t="s">
        <v>6170</v>
      </c>
      <c r="AQ4050" s="61" t="s">
        <v>6164</v>
      </c>
      <c r="AR4050" s="48"/>
      <c r="AT4050" s="34" t="s">
        <v>77</v>
      </c>
    </row>
    <row r="4051" spans="1:46">
      <c r="A4051" s="43">
        <v>4046</v>
      </c>
      <c r="B4051" s="43" t="s">
        <v>5713</v>
      </c>
      <c r="C4051" s="43" t="str">
        <f t="shared" si="77"/>
        <v>Trần Thị Mỹ Linh</v>
      </c>
      <c r="D4051" s="43" t="s">
        <v>6604</v>
      </c>
      <c r="E4051" s="43"/>
      <c r="F4051" s="43" t="str">
        <f>VLOOKUP(H4051,'DM BPSD'!$A$2:$G$30,6,0)</f>
        <v>Bùi Đức Tâm</v>
      </c>
      <c r="G4051" s="43">
        <f>VLOOKUP(F4051,'DS Nhân viên'!$A$2:$B$577,2,0)</f>
        <v>900192</v>
      </c>
      <c r="H4051" s="49" t="s">
        <v>5638</v>
      </c>
      <c r="I4051" s="43"/>
      <c r="J4051" s="83" t="str">
        <f>VLOOKUP(B4051,'BBKK 30.6'!B4066:H8441,7,0)</f>
        <v>Sử dụng bình thường</v>
      </c>
      <c r="K4051" s="46" t="s">
        <v>5708</v>
      </c>
      <c r="L4051" s="46" t="s">
        <v>5713</v>
      </c>
      <c r="M4051" s="46" t="s">
        <v>197</v>
      </c>
      <c r="N4051" s="48"/>
      <c r="O4051" s="48"/>
      <c r="P4051" s="48"/>
      <c r="Q4051" s="48"/>
      <c r="R4051" s="48"/>
      <c r="S4051" s="48"/>
      <c r="T4051" s="48"/>
      <c r="U4051" s="47" t="s">
        <v>6148</v>
      </c>
      <c r="V4051" s="48"/>
      <c r="W4051" s="48"/>
      <c r="X4051" s="48"/>
      <c r="Y4051" s="48"/>
      <c r="Z4051" s="48"/>
      <c r="AA4051" s="64">
        <v>4180000</v>
      </c>
      <c r="AB4051" s="61">
        <v>1</v>
      </c>
      <c r="AC4051" s="61">
        <v>0</v>
      </c>
      <c r="AD4051" s="48"/>
      <c r="AE4051" s="48"/>
      <c r="AF4051" s="48"/>
      <c r="AG4051" s="62"/>
      <c r="AH4051" s="62"/>
      <c r="AI4051" s="62"/>
      <c r="AJ4051" s="48"/>
      <c r="AK4051" s="61" t="str">
        <f>VLOOKUP(L4051,'[2]Bảng chi tiết công cụ dụng cụ'!$A$8:$AC$4035,27,0)</f>
        <v>KDV</v>
      </c>
      <c r="AL4051" s="61">
        <v>15312001</v>
      </c>
      <c r="AM4051" s="61">
        <v>33121001</v>
      </c>
      <c r="AN4051" s="48"/>
      <c r="AO4051" s="48"/>
      <c r="AP4051" s="61" t="s">
        <v>6170</v>
      </c>
      <c r="AQ4051" s="61" t="s">
        <v>6164</v>
      </c>
      <c r="AR4051" s="48"/>
      <c r="AT4051" s="34" t="s">
        <v>77</v>
      </c>
    </row>
    <row r="4052" spans="1:46">
      <c r="A4052" s="43">
        <v>4047</v>
      </c>
      <c r="B4052" s="43" t="s">
        <v>5714</v>
      </c>
      <c r="C4052" s="43" t="str">
        <f t="shared" si="77"/>
        <v>Trần Thị Mỹ Linh</v>
      </c>
      <c r="D4052" s="43" t="s">
        <v>6604</v>
      </c>
      <c r="E4052" s="43"/>
      <c r="F4052" s="43" t="str">
        <f>VLOOKUP(H4052,'DM BPSD'!$A$2:$G$30,6,0)</f>
        <v>Bùi Đức Tâm</v>
      </c>
      <c r="G4052" s="43">
        <f>VLOOKUP(F4052,'DS Nhân viên'!$A$2:$B$577,2,0)</f>
        <v>900192</v>
      </c>
      <c r="H4052" s="49" t="s">
        <v>5638</v>
      </c>
      <c r="I4052" s="43"/>
      <c r="J4052" s="83" t="str">
        <f>VLOOKUP(B4052,'BBKK 30.6'!B4067:H8442,7,0)</f>
        <v>Sử dụng bình thường</v>
      </c>
      <c r="K4052" s="46" t="s">
        <v>5708</v>
      </c>
      <c r="L4052" s="46" t="s">
        <v>5714</v>
      </c>
      <c r="M4052" s="46" t="s">
        <v>2040</v>
      </c>
      <c r="N4052" s="48"/>
      <c r="O4052" s="48"/>
      <c r="P4052" s="48"/>
      <c r="Q4052" s="48"/>
      <c r="R4052" s="48"/>
      <c r="S4052" s="48"/>
      <c r="T4052" s="48"/>
      <c r="U4052" s="47" t="s">
        <v>6148</v>
      </c>
      <c r="V4052" s="48"/>
      <c r="W4052" s="48"/>
      <c r="X4052" s="48"/>
      <c r="Y4052" s="48"/>
      <c r="Z4052" s="48"/>
      <c r="AA4052" s="64">
        <v>1012000</v>
      </c>
      <c r="AB4052" s="61">
        <v>1</v>
      </c>
      <c r="AC4052" s="61">
        <v>0</v>
      </c>
      <c r="AD4052" s="48"/>
      <c r="AE4052" s="48"/>
      <c r="AF4052" s="48"/>
      <c r="AG4052" s="62"/>
      <c r="AH4052" s="62"/>
      <c r="AI4052" s="62"/>
      <c r="AJ4052" s="48"/>
      <c r="AK4052" s="61" t="str">
        <f>VLOOKUP(L4052,'[2]Bảng chi tiết công cụ dụng cụ'!$A$8:$AC$4035,27,0)</f>
        <v>KDV</v>
      </c>
      <c r="AL4052" s="61">
        <v>15312001</v>
      </c>
      <c r="AM4052" s="61">
        <v>33121001</v>
      </c>
      <c r="AN4052" s="48"/>
      <c r="AO4052" s="48"/>
      <c r="AP4052" s="61" t="s">
        <v>6170</v>
      </c>
      <c r="AQ4052" s="61" t="s">
        <v>6164</v>
      </c>
      <c r="AR4052" s="48"/>
      <c r="AS4052" s="65">
        <v>44286</v>
      </c>
      <c r="AT4052" s="34" t="s">
        <v>77</v>
      </c>
    </row>
    <row r="4053" spans="1:46">
      <c r="A4053" s="43">
        <v>4048</v>
      </c>
      <c r="B4053" s="43" t="s">
        <v>5715</v>
      </c>
      <c r="C4053" s="43" t="str">
        <f t="shared" si="77"/>
        <v>Trần Thị Mỹ Linh</v>
      </c>
      <c r="D4053" s="43" t="s">
        <v>6604</v>
      </c>
      <c r="E4053" s="43"/>
      <c r="F4053" s="43" t="str">
        <f>VLOOKUP(H4053,'DM BPSD'!$A$2:$G$30,6,0)</f>
        <v>Bùi Đức Tâm</v>
      </c>
      <c r="G4053" s="43">
        <f>VLOOKUP(F4053,'DS Nhân viên'!$A$2:$B$577,2,0)</f>
        <v>900192</v>
      </c>
      <c r="H4053" s="49" t="s">
        <v>5638</v>
      </c>
      <c r="I4053" s="43"/>
      <c r="J4053" s="83" t="str">
        <f>VLOOKUP(B4053,'BBKK 30.6'!B4068:H8443,7,0)</f>
        <v>Sử dụng bình thường</v>
      </c>
      <c r="K4053" s="46" t="s">
        <v>5708</v>
      </c>
      <c r="L4053" s="46" t="s">
        <v>5715</v>
      </c>
      <c r="M4053" s="46" t="s">
        <v>203</v>
      </c>
      <c r="N4053" s="48"/>
      <c r="O4053" s="48"/>
      <c r="P4053" s="48"/>
      <c r="Q4053" s="48"/>
      <c r="R4053" s="48"/>
      <c r="S4053" s="48"/>
      <c r="T4053" s="48"/>
      <c r="U4053" s="47" t="s">
        <v>6148</v>
      </c>
      <c r="V4053" s="48"/>
      <c r="W4053" s="48"/>
      <c r="X4053" s="48"/>
      <c r="Y4053" s="48"/>
      <c r="Z4053" s="48"/>
      <c r="AA4053" s="64">
        <v>20020000</v>
      </c>
      <c r="AB4053" s="61">
        <v>1</v>
      </c>
      <c r="AC4053" s="61">
        <v>0</v>
      </c>
      <c r="AD4053" s="48"/>
      <c r="AE4053" s="48"/>
      <c r="AF4053" s="48"/>
      <c r="AG4053" s="62"/>
      <c r="AH4053" s="62"/>
      <c r="AI4053" s="62"/>
      <c r="AJ4053" s="48"/>
      <c r="AK4053" s="61" t="str">
        <f>VLOOKUP(L4053,'[2]Bảng chi tiết công cụ dụng cụ'!$A$8:$AC$4035,27,0)</f>
        <v>KDV</v>
      </c>
      <c r="AL4053" s="61">
        <v>15312001</v>
      </c>
      <c r="AM4053" s="61">
        <v>33121001</v>
      </c>
      <c r="AN4053" s="48"/>
      <c r="AO4053" s="48"/>
      <c r="AP4053" s="61" t="s">
        <v>6170</v>
      </c>
      <c r="AQ4053" s="61" t="s">
        <v>6164</v>
      </c>
      <c r="AR4053" s="48"/>
      <c r="AT4053" s="34" t="s">
        <v>77</v>
      </c>
    </row>
    <row r="4054" spans="1:46">
      <c r="A4054" s="43">
        <v>4049</v>
      </c>
      <c r="B4054" s="43" t="s">
        <v>5716</v>
      </c>
      <c r="C4054" s="43" t="str">
        <f t="shared" si="77"/>
        <v>Trần Thị Mỹ Linh</v>
      </c>
      <c r="D4054" s="43" t="s">
        <v>6604</v>
      </c>
      <c r="E4054" s="43"/>
      <c r="F4054" s="43" t="str">
        <f>VLOOKUP(H4054,'DM BPSD'!$A$2:$G$30,6,0)</f>
        <v>Bùi Đức Tâm</v>
      </c>
      <c r="G4054" s="43">
        <f>VLOOKUP(F4054,'DS Nhân viên'!$A$2:$B$577,2,0)</f>
        <v>900192</v>
      </c>
      <c r="H4054" s="49" t="s">
        <v>5638</v>
      </c>
      <c r="I4054" s="43"/>
      <c r="J4054" s="83" t="str">
        <f>VLOOKUP(B4054,'BBKK 30.6'!B4069:H8444,7,0)</f>
        <v>Sử dụng bình thường</v>
      </c>
      <c r="K4054" s="46" t="s">
        <v>5708</v>
      </c>
      <c r="L4054" s="46" t="s">
        <v>5716</v>
      </c>
      <c r="M4054" s="46" t="s">
        <v>177</v>
      </c>
      <c r="N4054" s="48"/>
      <c r="O4054" s="48"/>
      <c r="P4054" s="48"/>
      <c r="Q4054" s="48"/>
      <c r="R4054" s="48"/>
      <c r="S4054" s="48"/>
      <c r="T4054" s="48"/>
      <c r="U4054" s="47" t="s">
        <v>6148</v>
      </c>
      <c r="V4054" s="48"/>
      <c r="W4054" s="48"/>
      <c r="X4054" s="48"/>
      <c r="Y4054" s="48"/>
      <c r="Z4054" s="48"/>
      <c r="AA4054" s="64">
        <v>4760000</v>
      </c>
      <c r="AB4054" s="61">
        <v>1</v>
      </c>
      <c r="AC4054" s="61">
        <v>0</v>
      </c>
      <c r="AD4054" s="48"/>
      <c r="AE4054" s="48"/>
      <c r="AF4054" s="48"/>
      <c r="AG4054" s="62"/>
      <c r="AH4054" s="62"/>
      <c r="AI4054" s="62"/>
      <c r="AJ4054" s="48"/>
      <c r="AK4054" s="61" t="str">
        <f>VLOOKUP(L4054,'[2]Bảng chi tiết công cụ dụng cụ'!$A$8:$AC$4035,27,0)</f>
        <v>KDV</v>
      </c>
      <c r="AL4054" s="61">
        <v>15311001</v>
      </c>
      <c r="AM4054" s="61">
        <v>33121001</v>
      </c>
      <c r="AN4054" s="48"/>
      <c r="AO4054" s="48"/>
      <c r="AP4054" s="61" t="s">
        <v>6170</v>
      </c>
      <c r="AQ4054" s="61" t="s">
        <v>6164</v>
      </c>
      <c r="AR4054" s="48"/>
      <c r="AT4054" s="34" t="s">
        <v>77</v>
      </c>
    </row>
    <row r="4055" spans="1:46">
      <c r="A4055" s="43">
        <v>4050</v>
      </c>
      <c r="B4055" s="43" t="s">
        <v>5717</v>
      </c>
      <c r="C4055" s="43" t="str">
        <f t="shared" si="77"/>
        <v>Triệu Thị Vân Anh</v>
      </c>
      <c r="D4055" s="43" t="s">
        <v>6604</v>
      </c>
      <c r="E4055" s="43"/>
      <c r="F4055" s="43" t="str">
        <f>VLOOKUP(H4055,'DM BPSD'!$A$2:$G$30,6,0)</f>
        <v>Bùi Đức Tâm</v>
      </c>
      <c r="G4055" s="43">
        <f>VLOOKUP(F4055,'DS Nhân viên'!$A$2:$B$577,2,0)</f>
        <v>900192</v>
      </c>
      <c r="H4055" s="49" t="s">
        <v>5638</v>
      </c>
      <c r="I4055" s="43"/>
      <c r="J4055" s="83" t="str">
        <f>VLOOKUP(B4055,'BBKK 30.6'!B4070:H8445,7,0)</f>
        <v>Sử dụng bình thường</v>
      </c>
      <c r="K4055" s="46" t="s">
        <v>5718</v>
      </c>
      <c r="L4055" s="46" t="s">
        <v>5717</v>
      </c>
      <c r="M4055" s="46" t="s">
        <v>688</v>
      </c>
      <c r="N4055" s="48"/>
      <c r="O4055" s="48"/>
      <c r="P4055" s="48"/>
      <c r="Q4055" s="48"/>
      <c r="R4055" s="48"/>
      <c r="S4055" s="48"/>
      <c r="T4055" s="48"/>
      <c r="U4055" s="47" t="s">
        <v>6148</v>
      </c>
      <c r="V4055" s="48"/>
      <c r="W4055" s="48"/>
      <c r="X4055" s="48"/>
      <c r="Y4055" s="48"/>
      <c r="Z4055" s="48"/>
      <c r="AA4055" s="64">
        <v>0</v>
      </c>
      <c r="AB4055" s="61">
        <v>1</v>
      </c>
      <c r="AC4055" s="61">
        <v>0</v>
      </c>
      <c r="AD4055" s="48"/>
      <c r="AE4055" s="48"/>
      <c r="AF4055" s="48"/>
      <c r="AG4055" s="62"/>
      <c r="AH4055" s="62"/>
      <c r="AI4055" s="62"/>
      <c r="AJ4055" s="48"/>
      <c r="AK4055" s="61" t="str">
        <f>VLOOKUP(L4055,'[2]Bảng chi tiết công cụ dụng cụ'!$A$8:$AC$4035,27,0)</f>
        <v>KDV</v>
      </c>
      <c r="AL4055" s="61">
        <v>15311001</v>
      </c>
      <c r="AM4055" s="61">
        <v>33121001</v>
      </c>
      <c r="AN4055" s="48"/>
      <c r="AO4055" s="48"/>
      <c r="AP4055" s="61" t="s">
        <v>6170</v>
      </c>
      <c r="AQ4055" s="61" t="s">
        <v>6164</v>
      </c>
      <c r="AR4055" s="48"/>
      <c r="AS4055" s="65">
        <v>42401</v>
      </c>
      <c r="AT4055" s="34" t="s">
        <v>77</v>
      </c>
    </row>
    <row r="4056" spans="1:46">
      <c r="A4056" s="43">
        <v>4051</v>
      </c>
      <c r="B4056" s="43" t="s">
        <v>5719</v>
      </c>
      <c r="C4056" s="43" t="str">
        <f t="shared" si="77"/>
        <v>Triệu Thị Vân Anh</v>
      </c>
      <c r="D4056" s="43" t="s">
        <v>6604</v>
      </c>
      <c r="E4056" s="43"/>
      <c r="F4056" s="43" t="str">
        <f>VLOOKUP(H4056,'DM BPSD'!$A$2:$G$30,6,0)</f>
        <v>Bùi Đức Tâm</v>
      </c>
      <c r="G4056" s="43">
        <f>VLOOKUP(F4056,'DS Nhân viên'!$A$2:$B$577,2,0)</f>
        <v>900192</v>
      </c>
      <c r="H4056" s="49" t="s">
        <v>5638</v>
      </c>
      <c r="I4056" s="43"/>
      <c r="J4056" s="83" t="str">
        <f>VLOOKUP(B4056,'BBKK 30.6'!B4071:H8446,7,0)</f>
        <v>Sử dụng bình thường</v>
      </c>
      <c r="K4056" s="46" t="s">
        <v>5718</v>
      </c>
      <c r="L4056" s="46" t="s">
        <v>5719</v>
      </c>
      <c r="M4056" s="46" t="s">
        <v>82</v>
      </c>
      <c r="N4056" s="48"/>
      <c r="O4056" s="48"/>
      <c r="P4056" s="48"/>
      <c r="Q4056" s="48"/>
      <c r="R4056" s="48"/>
      <c r="S4056" s="48"/>
      <c r="T4056" s="48"/>
      <c r="U4056" s="47" t="s">
        <v>6148</v>
      </c>
      <c r="V4056" s="48"/>
      <c r="W4056" s="48"/>
      <c r="X4056" s="48"/>
      <c r="Y4056" s="48"/>
      <c r="Z4056" s="48"/>
      <c r="AA4056" s="64">
        <v>2592000</v>
      </c>
      <c r="AB4056" s="61">
        <v>1</v>
      </c>
      <c r="AC4056" s="61">
        <v>0</v>
      </c>
      <c r="AD4056" s="48"/>
      <c r="AE4056" s="48"/>
      <c r="AF4056" s="48"/>
      <c r="AG4056" s="62"/>
      <c r="AH4056" s="62"/>
      <c r="AI4056" s="62"/>
      <c r="AJ4056" s="48"/>
      <c r="AK4056" s="61" t="str">
        <f>VLOOKUP(L4056,'[2]Bảng chi tiết công cụ dụng cụ'!$A$8:$AC$4035,27,0)</f>
        <v>KDV</v>
      </c>
      <c r="AL4056" s="61">
        <v>15311001</v>
      </c>
      <c r="AM4056" s="61">
        <v>33121001</v>
      </c>
      <c r="AN4056" s="48"/>
      <c r="AO4056" s="48"/>
      <c r="AP4056" s="61" t="s">
        <v>6170</v>
      </c>
      <c r="AQ4056" s="61" t="s">
        <v>6164</v>
      </c>
      <c r="AR4056" s="48"/>
      <c r="AT4056" s="34" t="s">
        <v>77</v>
      </c>
    </row>
    <row r="4057" spans="1:46">
      <c r="A4057" s="43">
        <v>4052</v>
      </c>
      <c r="B4057" s="43" t="s">
        <v>5720</v>
      </c>
      <c r="C4057" s="43" t="str">
        <f t="shared" si="77"/>
        <v>Triệu Thị Vân Anh</v>
      </c>
      <c r="D4057" s="43" t="s">
        <v>6604</v>
      </c>
      <c r="E4057" s="43"/>
      <c r="F4057" s="43" t="str">
        <f>VLOOKUP(H4057,'DM BPSD'!$A$2:$G$30,6,0)</f>
        <v>Bùi Đức Tâm</v>
      </c>
      <c r="G4057" s="43">
        <f>VLOOKUP(F4057,'DS Nhân viên'!$A$2:$B$577,2,0)</f>
        <v>900192</v>
      </c>
      <c r="H4057" s="49" t="s">
        <v>5638</v>
      </c>
      <c r="I4057" s="43"/>
      <c r="J4057" s="83" t="str">
        <f>VLOOKUP(B4057,'BBKK 30.6'!B4072:H8447,7,0)</f>
        <v>Sử dụng bình thường</v>
      </c>
      <c r="K4057" s="46" t="s">
        <v>5718</v>
      </c>
      <c r="L4057" s="46" t="s">
        <v>5720</v>
      </c>
      <c r="M4057" s="46" t="s">
        <v>484</v>
      </c>
      <c r="N4057" s="48"/>
      <c r="O4057" s="48"/>
      <c r="P4057" s="48"/>
      <c r="Q4057" s="48"/>
      <c r="R4057" s="48"/>
      <c r="S4057" s="48"/>
      <c r="T4057" s="48"/>
      <c r="U4057" s="47" t="s">
        <v>6148</v>
      </c>
      <c r="V4057" s="48"/>
      <c r="W4057" s="48"/>
      <c r="X4057" s="48"/>
      <c r="Y4057" s="48"/>
      <c r="Z4057" s="48"/>
      <c r="AA4057" s="64">
        <v>0</v>
      </c>
      <c r="AB4057" s="61">
        <v>1</v>
      </c>
      <c r="AC4057" s="61">
        <v>0</v>
      </c>
      <c r="AD4057" s="48"/>
      <c r="AE4057" s="48"/>
      <c r="AF4057" s="48"/>
      <c r="AG4057" s="62"/>
      <c r="AH4057" s="62"/>
      <c r="AI4057" s="62"/>
      <c r="AJ4057" s="48"/>
      <c r="AK4057" s="61" t="str">
        <f>VLOOKUP(L4057,'[2]Bảng chi tiết công cụ dụng cụ'!$A$8:$AC$4035,27,0)</f>
        <v>KDV</v>
      </c>
      <c r="AL4057" s="61">
        <v>15311001</v>
      </c>
      <c r="AM4057" s="61">
        <v>33121001</v>
      </c>
      <c r="AN4057" s="48"/>
      <c r="AO4057" s="48"/>
      <c r="AP4057" s="61" t="s">
        <v>6170</v>
      </c>
      <c r="AQ4057" s="61" t="s">
        <v>6164</v>
      </c>
      <c r="AR4057" s="48"/>
      <c r="AS4057" s="65">
        <v>42401</v>
      </c>
      <c r="AT4057" s="34" t="s">
        <v>77</v>
      </c>
    </row>
    <row r="4058" spans="1:46">
      <c r="A4058" s="43">
        <v>4053</v>
      </c>
      <c r="B4058" s="43" t="s">
        <v>5721</v>
      </c>
      <c r="C4058" s="43" t="str">
        <f t="shared" si="77"/>
        <v>Triệu Thị Vân Anh</v>
      </c>
      <c r="D4058" s="43" t="s">
        <v>6604</v>
      </c>
      <c r="E4058" s="43"/>
      <c r="F4058" s="43" t="str">
        <f>VLOOKUP(H4058,'DM BPSD'!$A$2:$G$30,6,0)</f>
        <v>Bùi Đức Tâm</v>
      </c>
      <c r="G4058" s="43">
        <f>VLOOKUP(F4058,'DS Nhân viên'!$A$2:$B$577,2,0)</f>
        <v>900192</v>
      </c>
      <c r="H4058" s="49" t="s">
        <v>5638</v>
      </c>
      <c r="I4058" s="43"/>
      <c r="J4058" s="83" t="str">
        <f>VLOOKUP(B4058,'BBKK 30.6'!B4073:H8448,7,0)</f>
        <v>Sử dụng bình thường</v>
      </c>
      <c r="K4058" s="46" t="s">
        <v>5718</v>
      </c>
      <c r="L4058" s="46" t="s">
        <v>5721</v>
      </c>
      <c r="M4058" s="46" t="s">
        <v>249</v>
      </c>
      <c r="N4058" s="48"/>
      <c r="O4058" s="48"/>
      <c r="P4058" s="48"/>
      <c r="Q4058" s="48"/>
      <c r="R4058" s="48"/>
      <c r="S4058" s="48"/>
      <c r="T4058" s="48"/>
      <c r="U4058" s="47" t="s">
        <v>6148</v>
      </c>
      <c r="V4058" s="48"/>
      <c r="W4058" s="48"/>
      <c r="X4058" s="48"/>
      <c r="Y4058" s="48"/>
      <c r="Z4058" s="48"/>
      <c r="AA4058" s="64">
        <v>2618000</v>
      </c>
      <c r="AB4058" s="61">
        <v>1</v>
      </c>
      <c r="AC4058" s="61">
        <v>0</v>
      </c>
      <c r="AD4058" s="48"/>
      <c r="AE4058" s="48"/>
      <c r="AF4058" s="48"/>
      <c r="AG4058" s="62"/>
      <c r="AH4058" s="62"/>
      <c r="AI4058" s="62"/>
      <c r="AJ4058" s="48"/>
      <c r="AK4058" s="61" t="str">
        <f>VLOOKUP(L4058,'[2]Bảng chi tiết công cụ dụng cụ'!$A$8:$AC$4035,27,0)</f>
        <v>KDV</v>
      </c>
      <c r="AL4058" s="61">
        <v>15311001</v>
      </c>
      <c r="AM4058" s="61">
        <v>33121001</v>
      </c>
      <c r="AN4058" s="48"/>
      <c r="AO4058" s="48"/>
      <c r="AP4058" s="61" t="s">
        <v>6170</v>
      </c>
      <c r="AQ4058" s="61" t="s">
        <v>6164</v>
      </c>
      <c r="AR4058" s="48"/>
      <c r="AS4058" s="65">
        <v>44494</v>
      </c>
      <c r="AT4058" s="34" t="s">
        <v>77</v>
      </c>
    </row>
    <row r="4059" spans="1:46">
      <c r="A4059" s="43">
        <v>4054</v>
      </c>
      <c r="B4059" s="43" t="s">
        <v>5722</v>
      </c>
      <c r="C4059" s="43" t="str">
        <f t="shared" si="77"/>
        <v>Triệu Thị Vân Anh</v>
      </c>
      <c r="D4059" s="43" t="s">
        <v>6604</v>
      </c>
      <c r="E4059" s="43"/>
      <c r="F4059" s="43" t="str">
        <f>VLOOKUP(H4059,'DM BPSD'!$A$2:$G$30,6,0)</f>
        <v>Bùi Đức Tâm</v>
      </c>
      <c r="G4059" s="43">
        <f>VLOOKUP(F4059,'DS Nhân viên'!$A$2:$B$577,2,0)</f>
        <v>900192</v>
      </c>
      <c r="H4059" s="49" t="s">
        <v>5638</v>
      </c>
      <c r="I4059" s="43"/>
      <c r="J4059" s="83" t="str">
        <f>VLOOKUP(B4059,'BBKK 30.6'!B4074:H8449,7,0)</f>
        <v>Sử dụng bình thường</v>
      </c>
      <c r="K4059" s="46" t="s">
        <v>5718</v>
      </c>
      <c r="L4059" s="46" t="s">
        <v>5722</v>
      </c>
      <c r="M4059" s="46" t="s">
        <v>401</v>
      </c>
      <c r="N4059" s="48"/>
      <c r="O4059" s="48"/>
      <c r="P4059" s="48"/>
      <c r="Q4059" s="48"/>
      <c r="R4059" s="48"/>
      <c r="S4059" s="48"/>
      <c r="T4059" s="48"/>
      <c r="U4059" s="47" t="s">
        <v>6148</v>
      </c>
      <c r="V4059" s="48"/>
      <c r="W4059" s="48"/>
      <c r="X4059" s="48"/>
      <c r="Y4059" s="48"/>
      <c r="Z4059" s="48"/>
      <c r="AA4059" s="64">
        <v>18865000</v>
      </c>
      <c r="AB4059" s="61">
        <v>1</v>
      </c>
      <c r="AC4059" s="61">
        <v>0</v>
      </c>
      <c r="AD4059" s="48"/>
      <c r="AE4059" s="48"/>
      <c r="AF4059" s="48"/>
      <c r="AG4059" s="62"/>
      <c r="AH4059" s="62"/>
      <c r="AI4059" s="62"/>
      <c r="AJ4059" s="48"/>
      <c r="AK4059" s="61" t="str">
        <f>VLOOKUP(L4059,'[2]Bảng chi tiết công cụ dụng cụ'!$A$8:$AC$4035,27,0)</f>
        <v>KDV</v>
      </c>
      <c r="AL4059" s="61">
        <v>15312001</v>
      </c>
      <c r="AM4059" s="61">
        <v>33121001</v>
      </c>
      <c r="AN4059" s="48"/>
      <c r="AO4059" s="48"/>
      <c r="AP4059" s="61" t="s">
        <v>6170</v>
      </c>
      <c r="AQ4059" s="61" t="s">
        <v>6164</v>
      </c>
      <c r="AR4059" s="48"/>
      <c r="AS4059" s="65">
        <v>43986</v>
      </c>
      <c r="AT4059" s="34" t="s">
        <v>77</v>
      </c>
    </row>
    <row r="4060" spans="1:46">
      <c r="A4060" s="43">
        <v>4055</v>
      </c>
      <c r="B4060" s="43" t="s">
        <v>5723</v>
      </c>
      <c r="C4060" s="43" t="str">
        <f t="shared" si="77"/>
        <v>Triệu Thị Vân Anh</v>
      </c>
      <c r="D4060" s="43" t="s">
        <v>6604</v>
      </c>
      <c r="E4060" s="43"/>
      <c r="F4060" s="43" t="str">
        <f>VLOOKUP(H4060,'DM BPSD'!$A$2:$G$30,6,0)</f>
        <v>Bùi Đức Tâm</v>
      </c>
      <c r="G4060" s="43">
        <f>VLOOKUP(F4060,'DS Nhân viên'!$A$2:$B$577,2,0)</f>
        <v>900192</v>
      </c>
      <c r="H4060" s="49" t="s">
        <v>5638</v>
      </c>
      <c r="I4060" s="43"/>
      <c r="J4060" s="83" t="str">
        <f>VLOOKUP(B4060,'BBKK 30.6'!B4075:H8450,7,0)</f>
        <v>Sử dụng bình thường</v>
      </c>
      <c r="K4060" s="46" t="s">
        <v>5718</v>
      </c>
      <c r="L4060" s="46" t="s">
        <v>5723</v>
      </c>
      <c r="M4060" s="46" t="s">
        <v>177</v>
      </c>
      <c r="N4060" s="48"/>
      <c r="O4060" s="48"/>
      <c r="P4060" s="48"/>
      <c r="Q4060" s="48"/>
      <c r="R4060" s="48"/>
      <c r="S4060" s="48"/>
      <c r="T4060" s="48"/>
      <c r="U4060" s="47" t="s">
        <v>6148</v>
      </c>
      <c r="V4060" s="48"/>
      <c r="W4060" s="48"/>
      <c r="X4060" s="48"/>
      <c r="Y4060" s="48"/>
      <c r="Z4060" s="48"/>
      <c r="AA4060" s="64">
        <v>4760000</v>
      </c>
      <c r="AB4060" s="61">
        <v>1</v>
      </c>
      <c r="AC4060" s="61">
        <v>0</v>
      </c>
      <c r="AD4060" s="48"/>
      <c r="AE4060" s="48"/>
      <c r="AF4060" s="48"/>
      <c r="AG4060" s="62"/>
      <c r="AH4060" s="62"/>
      <c r="AI4060" s="62"/>
      <c r="AJ4060" s="48"/>
      <c r="AK4060" s="61" t="str">
        <f>VLOOKUP(L4060,'[2]Bảng chi tiết công cụ dụng cụ'!$A$8:$AC$4035,27,0)</f>
        <v>KDV</v>
      </c>
      <c r="AL4060" s="61">
        <v>15311001</v>
      </c>
      <c r="AM4060" s="61">
        <v>33121001</v>
      </c>
      <c r="AN4060" s="48"/>
      <c r="AO4060" s="48"/>
      <c r="AP4060" s="61" t="s">
        <v>6170</v>
      </c>
      <c r="AQ4060" s="61" t="s">
        <v>6164</v>
      </c>
      <c r="AR4060" s="48"/>
      <c r="AT4060" s="34" t="s">
        <v>77</v>
      </c>
    </row>
    <row r="4061" spans="1:46">
      <c r="A4061" s="43">
        <v>4056</v>
      </c>
      <c r="B4061" s="43" t="s">
        <v>5724</v>
      </c>
      <c r="C4061" s="43" t="str">
        <f t="shared" si="77"/>
        <v>Trương Thị Hoàng Anh</v>
      </c>
      <c r="D4061" s="43" t="s">
        <v>6604</v>
      </c>
      <c r="E4061" s="43"/>
      <c r="F4061" s="43" t="str">
        <f>VLOOKUP(H4061,'DM BPSD'!$A$2:$G$30,6,0)</f>
        <v>Bùi Đức Tâm</v>
      </c>
      <c r="G4061" s="43">
        <f>VLOOKUP(F4061,'DS Nhân viên'!$A$2:$B$577,2,0)</f>
        <v>900192</v>
      </c>
      <c r="H4061" s="49" t="s">
        <v>5638</v>
      </c>
      <c r="I4061" s="43"/>
      <c r="J4061" s="83" t="str">
        <f>VLOOKUP(B4061,'BBKK 30.6'!B4076:H8451,7,0)</f>
        <v>Sử dụng bình thường</v>
      </c>
      <c r="K4061" s="46" t="s">
        <v>5725</v>
      </c>
      <c r="L4061" s="46" t="s">
        <v>5724</v>
      </c>
      <c r="M4061" s="46" t="s">
        <v>688</v>
      </c>
      <c r="N4061" s="48"/>
      <c r="O4061" s="48"/>
      <c r="P4061" s="48"/>
      <c r="Q4061" s="48"/>
      <c r="R4061" s="48"/>
      <c r="S4061" s="48"/>
      <c r="T4061" s="48"/>
      <c r="U4061" s="47" t="s">
        <v>6148</v>
      </c>
      <c r="V4061" s="48"/>
      <c r="W4061" s="48"/>
      <c r="X4061" s="48"/>
      <c r="Y4061" s="48"/>
      <c r="Z4061" s="48"/>
      <c r="AA4061" s="64">
        <v>0</v>
      </c>
      <c r="AB4061" s="61">
        <v>1</v>
      </c>
      <c r="AC4061" s="61">
        <v>0</v>
      </c>
      <c r="AD4061" s="48"/>
      <c r="AE4061" s="48"/>
      <c r="AF4061" s="48"/>
      <c r="AG4061" s="62"/>
      <c r="AH4061" s="62"/>
      <c r="AI4061" s="62"/>
      <c r="AJ4061" s="48"/>
      <c r="AK4061" s="61" t="str">
        <f>VLOOKUP(L4061,'[2]Bảng chi tiết công cụ dụng cụ'!$A$8:$AC$4035,27,0)</f>
        <v>KDV</v>
      </c>
      <c r="AL4061" s="61">
        <v>15311001</v>
      </c>
      <c r="AM4061" s="61">
        <v>33121001</v>
      </c>
      <c r="AN4061" s="48"/>
      <c r="AO4061" s="48"/>
      <c r="AP4061" s="61" t="s">
        <v>6170</v>
      </c>
      <c r="AQ4061" s="61" t="s">
        <v>6164</v>
      </c>
      <c r="AR4061" s="48"/>
      <c r="AS4061" s="65">
        <v>42401</v>
      </c>
      <c r="AT4061" s="34" t="s">
        <v>77</v>
      </c>
    </row>
    <row r="4062" spans="1:46">
      <c r="A4062" s="43">
        <v>4057</v>
      </c>
      <c r="B4062" s="43" t="s">
        <v>5726</v>
      </c>
      <c r="C4062" s="43" t="str">
        <f t="shared" si="77"/>
        <v>Trương Thị Hoàng Anh</v>
      </c>
      <c r="D4062" s="43" t="s">
        <v>6604</v>
      </c>
      <c r="E4062" s="43"/>
      <c r="F4062" s="43" t="str">
        <f>VLOOKUP(H4062,'DM BPSD'!$A$2:$G$30,6,0)</f>
        <v>Bùi Đức Tâm</v>
      </c>
      <c r="G4062" s="43">
        <f>VLOOKUP(F4062,'DS Nhân viên'!$A$2:$B$577,2,0)</f>
        <v>900192</v>
      </c>
      <c r="H4062" s="49" t="s">
        <v>5638</v>
      </c>
      <c r="I4062" s="43"/>
      <c r="J4062" s="83" t="str">
        <f>VLOOKUP(B4062,'BBKK 30.6'!B4077:H8452,7,0)</f>
        <v>Sử dụng bình thường</v>
      </c>
      <c r="K4062" s="46" t="s">
        <v>5725</v>
      </c>
      <c r="L4062" s="46" t="s">
        <v>5726</v>
      </c>
      <c r="M4062" s="46" t="s">
        <v>572</v>
      </c>
      <c r="N4062" s="48"/>
      <c r="O4062" s="48"/>
      <c r="P4062" s="48"/>
      <c r="Q4062" s="48"/>
      <c r="R4062" s="48"/>
      <c r="S4062" s="48"/>
      <c r="T4062" s="48"/>
      <c r="U4062" s="47" t="s">
        <v>6148</v>
      </c>
      <c r="V4062" s="48"/>
      <c r="W4062" s="48"/>
      <c r="X4062" s="48"/>
      <c r="Y4062" s="48"/>
      <c r="Z4062" s="48"/>
      <c r="AA4062" s="64">
        <v>1067000</v>
      </c>
      <c r="AB4062" s="61">
        <v>1</v>
      </c>
      <c r="AC4062" s="61">
        <v>0</v>
      </c>
      <c r="AD4062" s="48"/>
      <c r="AE4062" s="48"/>
      <c r="AF4062" s="48"/>
      <c r="AG4062" s="62"/>
      <c r="AH4062" s="62"/>
      <c r="AI4062" s="62"/>
      <c r="AJ4062" s="48"/>
      <c r="AK4062" s="61" t="str">
        <f>VLOOKUP(L4062,'[2]Bảng chi tiết công cụ dụng cụ'!$A$8:$AC$4035,27,0)</f>
        <v>KDV</v>
      </c>
      <c r="AL4062" s="61">
        <v>15311001</v>
      </c>
      <c r="AM4062" s="61">
        <v>33121001</v>
      </c>
      <c r="AN4062" s="48"/>
      <c r="AO4062" s="48"/>
      <c r="AP4062" s="61" t="s">
        <v>6170</v>
      </c>
      <c r="AQ4062" s="61" t="s">
        <v>6164</v>
      </c>
      <c r="AR4062" s="48"/>
      <c r="AS4062" s="65">
        <v>43077</v>
      </c>
      <c r="AT4062" s="34" t="s">
        <v>77</v>
      </c>
    </row>
    <row r="4063" spans="1:46">
      <c r="A4063" s="43">
        <v>4058</v>
      </c>
      <c r="B4063" s="43" t="s">
        <v>5727</v>
      </c>
      <c r="C4063" s="43" t="str">
        <f t="shared" si="77"/>
        <v>Trương Thị Hoàng Anh</v>
      </c>
      <c r="D4063" s="43" t="s">
        <v>6604</v>
      </c>
      <c r="E4063" s="43"/>
      <c r="F4063" s="43" t="str">
        <f>VLOOKUP(H4063,'DM BPSD'!$A$2:$G$30,6,0)</f>
        <v>Bùi Đức Tâm</v>
      </c>
      <c r="G4063" s="43">
        <f>VLOOKUP(F4063,'DS Nhân viên'!$A$2:$B$577,2,0)</f>
        <v>900192</v>
      </c>
      <c r="H4063" s="49" t="s">
        <v>5638</v>
      </c>
      <c r="I4063" s="43"/>
      <c r="J4063" s="83" t="str">
        <f>VLOOKUP(B4063,'BBKK 30.6'!B4078:H8453,7,0)</f>
        <v>Sử dụng bình thường</v>
      </c>
      <c r="K4063" s="46" t="s">
        <v>5725</v>
      </c>
      <c r="L4063" s="46" t="s">
        <v>5727</v>
      </c>
      <c r="M4063" s="46" t="s">
        <v>82</v>
      </c>
      <c r="N4063" s="48"/>
      <c r="O4063" s="48"/>
      <c r="P4063" s="48"/>
      <c r="Q4063" s="48"/>
      <c r="R4063" s="48"/>
      <c r="S4063" s="48"/>
      <c r="T4063" s="48"/>
      <c r="U4063" s="47" t="s">
        <v>6148</v>
      </c>
      <c r="V4063" s="48"/>
      <c r="W4063" s="48"/>
      <c r="X4063" s="48"/>
      <c r="Y4063" s="48"/>
      <c r="Z4063" s="48"/>
      <c r="AA4063" s="64">
        <v>2592000</v>
      </c>
      <c r="AB4063" s="61">
        <v>1</v>
      </c>
      <c r="AC4063" s="61">
        <v>0</v>
      </c>
      <c r="AD4063" s="48"/>
      <c r="AE4063" s="48"/>
      <c r="AF4063" s="48"/>
      <c r="AG4063" s="62"/>
      <c r="AH4063" s="62"/>
      <c r="AI4063" s="62"/>
      <c r="AJ4063" s="48"/>
      <c r="AK4063" s="61" t="str">
        <f>VLOOKUP(L4063,'[2]Bảng chi tiết công cụ dụng cụ'!$A$8:$AC$4035,27,0)</f>
        <v>KDV</v>
      </c>
      <c r="AL4063" s="61">
        <v>15311001</v>
      </c>
      <c r="AM4063" s="61">
        <v>33121001</v>
      </c>
      <c r="AN4063" s="48"/>
      <c r="AO4063" s="48"/>
      <c r="AP4063" s="61" t="s">
        <v>6170</v>
      </c>
      <c r="AQ4063" s="61" t="s">
        <v>6164</v>
      </c>
      <c r="AR4063" s="48"/>
      <c r="AT4063" s="34" t="s">
        <v>77</v>
      </c>
    </row>
    <row r="4064" spans="1:46">
      <c r="A4064" s="43">
        <v>4059</v>
      </c>
      <c r="B4064" s="43" t="s">
        <v>5728</v>
      </c>
      <c r="C4064" s="43" t="str">
        <f t="shared" si="77"/>
        <v>Trương Thị Hoàng Anh</v>
      </c>
      <c r="D4064" s="43" t="s">
        <v>6604</v>
      </c>
      <c r="E4064" s="43"/>
      <c r="F4064" s="43" t="str">
        <f>VLOOKUP(H4064,'DM BPSD'!$A$2:$G$30,6,0)</f>
        <v>Bùi Đức Tâm</v>
      </c>
      <c r="G4064" s="43">
        <f>VLOOKUP(F4064,'DS Nhân viên'!$A$2:$B$577,2,0)</f>
        <v>900192</v>
      </c>
      <c r="H4064" s="49" t="s">
        <v>5638</v>
      </c>
      <c r="I4064" s="43"/>
      <c r="J4064" s="83" t="str">
        <f>VLOOKUP(B4064,'BBKK 30.6'!B4079:H8454,7,0)</f>
        <v>Sử dụng bình thường</v>
      </c>
      <c r="K4064" s="46" t="s">
        <v>5725</v>
      </c>
      <c r="L4064" s="46" t="s">
        <v>5728</v>
      </c>
      <c r="M4064" s="46" t="s">
        <v>909</v>
      </c>
      <c r="N4064" s="48"/>
      <c r="O4064" s="48"/>
      <c r="P4064" s="48"/>
      <c r="Q4064" s="48"/>
      <c r="R4064" s="48"/>
      <c r="S4064" s="48"/>
      <c r="T4064" s="48"/>
      <c r="U4064" s="47" t="s">
        <v>6148</v>
      </c>
      <c r="V4064" s="48"/>
      <c r="W4064" s="48"/>
      <c r="X4064" s="48"/>
      <c r="Y4064" s="48"/>
      <c r="Z4064" s="48"/>
      <c r="AA4064" s="64">
        <v>1815000</v>
      </c>
      <c r="AB4064" s="61">
        <v>1</v>
      </c>
      <c r="AC4064" s="61">
        <v>0</v>
      </c>
      <c r="AD4064" s="48"/>
      <c r="AE4064" s="48"/>
      <c r="AF4064" s="48"/>
      <c r="AG4064" s="62"/>
      <c r="AH4064" s="62"/>
      <c r="AI4064" s="62"/>
      <c r="AJ4064" s="48"/>
      <c r="AK4064" s="61" t="str">
        <f>VLOOKUP(L4064,'[2]Bảng chi tiết công cụ dụng cụ'!$A$8:$AC$4035,27,0)</f>
        <v>KDV</v>
      </c>
      <c r="AL4064" s="61">
        <v>15311001</v>
      </c>
      <c r="AM4064" s="61">
        <v>33121001</v>
      </c>
      <c r="AN4064" s="48"/>
      <c r="AO4064" s="48"/>
      <c r="AP4064" s="61" t="s">
        <v>6170</v>
      </c>
      <c r="AQ4064" s="61" t="s">
        <v>6164</v>
      </c>
      <c r="AR4064" s="48"/>
      <c r="AS4064" s="65">
        <v>43090</v>
      </c>
      <c r="AT4064" s="34" t="s">
        <v>77</v>
      </c>
    </row>
    <row r="4065" spans="1:46">
      <c r="A4065" s="43">
        <v>4060</v>
      </c>
      <c r="B4065" s="43" t="s">
        <v>5729</v>
      </c>
      <c r="C4065" s="43" t="str">
        <f t="shared" si="77"/>
        <v>Trương Thị Hoàng Anh</v>
      </c>
      <c r="D4065" s="43" t="s">
        <v>6604</v>
      </c>
      <c r="E4065" s="43"/>
      <c r="F4065" s="43" t="str">
        <f>VLOOKUP(H4065,'DM BPSD'!$A$2:$G$30,6,0)</f>
        <v>Bùi Đức Tâm</v>
      </c>
      <c r="G4065" s="43">
        <f>VLOOKUP(F4065,'DS Nhân viên'!$A$2:$B$577,2,0)</f>
        <v>900192</v>
      </c>
      <c r="H4065" s="49" t="s">
        <v>5638</v>
      </c>
      <c r="I4065" s="43"/>
      <c r="J4065" s="83" t="str">
        <f>VLOOKUP(B4065,'BBKK 30.6'!B4080:H8455,7,0)</f>
        <v>Sử dụng bình thường</v>
      </c>
      <c r="K4065" s="46" t="s">
        <v>5725</v>
      </c>
      <c r="L4065" s="46" t="s">
        <v>5729</v>
      </c>
      <c r="M4065" s="46" t="s">
        <v>171</v>
      </c>
      <c r="N4065" s="48"/>
      <c r="O4065" s="48"/>
      <c r="P4065" s="48"/>
      <c r="Q4065" s="48"/>
      <c r="R4065" s="48"/>
      <c r="S4065" s="48"/>
      <c r="T4065" s="48"/>
      <c r="U4065" s="47" t="s">
        <v>6148</v>
      </c>
      <c r="V4065" s="48"/>
      <c r="W4065" s="48"/>
      <c r="X4065" s="48"/>
      <c r="Y4065" s="48"/>
      <c r="Z4065" s="48"/>
      <c r="AA4065" s="64">
        <v>14465000</v>
      </c>
      <c r="AB4065" s="61">
        <v>1</v>
      </c>
      <c r="AC4065" s="61">
        <v>0</v>
      </c>
      <c r="AD4065" s="48"/>
      <c r="AE4065" s="48"/>
      <c r="AF4065" s="48"/>
      <c r="AG4065" s="62"/>
      <c r="AH4065" s="62"/>
      <c r="AI4065" s="62"/>
      <c r="AJ4065" s="48"/>
      <c r="AK4065" s="61" t="str">
        <f>VLOOKUP(L4065,'[2]Bảng chi tiết công cụ dụng cụ'!$A$8:$AC$4035,27,0)</f>
        <v>KDV</v>
      </c>
      <c r="AL4065" s="61">
        <v>15312001</v>
      </c>
      <c r="AM4065" s="61">
        <v>33121001</v>
      </c>
      <c r="AN4065" s="48"/>
      <c r="AO4065" s="48"/>
      <c r="AP4065" s="61" t="s">
        <v>6170</v>
      </c>
      <c r="AQ4065" s="61" t="s">
        <v>6164</v>
      </c>
      <c r="AR4065" s="48"/>
      <c r="AT4065" s="34" t="s">
        <v>77</v>
      </c>
    </row>
    <row r="4066" spans="1:46">
      <c r="A4066" s="43">
        <v>4061</v>
      </c>
      <c r="B4066" s="43" t="s">
        <v>5730</v>
      </c>
      <c r="C4066" s="43" t="str">
        <f t="shared" si="77"/>
        <v>Trương Thị Hoàng Anh</v>
      </c>
      <c r="D4066" s="43" t="s">
        <v>6604</v>
      </c>
      <c r="E4066" s="43"/>
      <c r="F4066" s="43" t="str">
        <f>VLOOKUP(H4066,'DM BPSD'!$A$2:$G$30,6,0)</f>
        <v>Bùi Đức Tâm</v>
      </c>
      <c r="G4066" s="43">
        <f>VLOOKUP(F4066,'DS Nhân viên'!$A$2:$B$577,2,0)</f>
        <v>900192</v>
      </c>
      <c r="H4066" s="49" t="s">
        <v>5638</v>
      </c>
      <c r="I4066" s="43"/>
      <c r="J4066" s="83" t="str">
        <f>VLOOKUP(B4066,'BBKK 30.6'!B4081:H8456,7,0)</f>
        <v>Sử dụng bình thường</v>
      </c>
      <c r="K4066" s="46" t="s">
        <v>5725</v>
      </c>
      <c r="L4066" s="46" t="s">
        <v>5730</v>
      </c>
      <c r="M4066" s="46" t="s">
        <v>214</v>
      </c>
      <c r="N4066" s="48"/>
      <c r="O4066" s="48"/>
      <c r="P4066" s="48"/>
      <c r="Q4066" s="48"/>
      <c r="R4066" s="48"/>
      <c r="S4066" s="48"/>
      <c r="T4066" s="48"/>
      <c r="U4066" s="47" t="s">
        <v>6148</v>
      </c>
      <c r="V4066" s="48"/>
      <c r="W4066" s="48"/>
      <c r="X4066" s="48"/>
      <c r="Y4066" s="48"/>
      <c r="Z4066" s="48"/>
      <c r="AA4066" s="64">
        <v>21408200</v>
      </c>
      <c r="AB4066" s="61">
        <v>1</v>
      </c>
      <c r="AC4066" s="61">
        <v>0</v>
      </c>
      <c r="AD4066" s="48"/>
      <c r="AE4066" s="48"/>
      <c r="AF4066" s="48"/>
      <c r="AG4066" s="62"/>
      <c r="AH4066" s="62"/>
      <c r="AI4066" s="62"/>
      <c r="AJ4066" s="48"/>
      <c r="AK4066" s="61" t="str">
        <f>VLOOKUP(L4066,'[2]Bảng chi tiết công cụ dụng cụ'!$A$8:$AC$4035,27,0)</f>
        <v>KDV</v>
      </c>
      <c r="AL4066" s="61">
        <v>15312001</v>
      </c>
      <c r="AM4066" s="61">
        <v>33121001</v>
      </c>
      <c r="AN4066" s="48"/>
      <c r="AO4066" s="48"/>
      <c r="AP4066" s="61" t="s">
        <v>6170</v>
      </c>
      <c r="AQ4066" s="61" t="s">
        <v>6164</v>
      </c>
      <c r="AR4066" s="48"/>
      <c r="AT4066" s="34" t="s">
        <v>77</v>
      </c>
    </row>
    <row r="4067" spans="1:46">
      <c r="A4067" s="43">
        <v>4062</v>
      </c>
      <c r="B4067" s="43" t="s">
        <v>5731</v>
      </c>
      <c r="C4067" s="43" t="str">
        <f t="shared" si="77"/>
        <v>Trương Thị Hoàng Anh</v>
      </c>
      <c r="D4067" s="43" t="s">
        <v>6604</v>
      </c>
      <c r="E4067" s="43"/>
      <c r="F4067" s="43" t="str">
        <f>VLOOKUP(H4067,'DM BPSD'!$A$2:$G$30,6,0)</f>
        <v>Bùi Đức Tâm</v>
      </c>
      <c r="G4067" s="43">
        <f>VLOOKUP(F4067,'DS Nhân viên'!$A$2:$B$577,2,0)</f>
        <v>900192</v>
      </c>
      <c r="H4067" s="49" t="s">
        <v>5638</v>
      </c>
      <c r="I4067" s="43"/>
      <c r="J4067" s="83" t="str">
        <f>VLOOKUP(B4067,'BBKK 30.6'!B4082:H8457,7,0)</f>
        <v>Sử dụng bình thường</v>
      </c>
      <c r="K4067" s="46" t="s">
        <v>5725</v>
      </c>
      <c r="L4067" s="46" t="s">
        <v>5731</v>
      </c>
      <c r="M4067" s="46" t="s">
        <v>177</v>
      </c>
      <c r="N4067" s="48"/>
      <c r="O4067" s="48"/>
      <c r="P4067" s="48"/>
      <c r="Q4067" s="48"/>
      <c r="R4067" s="48"/>
      <c r="S4067" s="48"/>
      <c r="T4067" s="48"/>
      <c r="U4067" s="47" t="s">
        <v>6148</v>
      </c>
      <c r="V4067" s="48"/>
      <c r="W4067" s="48"/>
      <c r="X4067" s="48"/>
      <c r="Y4067" s="48"/>
      <c r="Z4067" s="48"/>
      <c r="AA4067" s="64">
        <v>4760000</v>
      </c>
      <c r="AB4067" s="61">
        <v>1</v>
      </c>
      <c r="AC4067" s="61">
        <v>0</v>
      </c>
      <c r="AD4067" s="48"/>
      <c r="AE4067" s="48"/>
      <c r="AF4067" s="48"/>
      <c r="AG4067" s="62"/>
      <c r="AH4067" s="62"/>
      <c r="AI4067" s="62"/>
      <c r="AJ4067" s="48"/>
      <c r="AK4067" s="61" t="str">
        <f>VLOOKUP(L4067,'[2]Bảng chi tiết công cụ dụng cụ'!$A$8:$AC$4035,27,0)</f>
        <v>KDV</v>
      </c>
      <c r="AL4067" s="61">
        <v>15311001</v>
      </c>
      <c r="AM4067" s="61">
        <v>33121001</v>
      </c>
      <c r="AN4067" s="48"/>
      <c r="AO4067" s="48"/>
      <c r="AP4067" s="61" t="s">
        <v>6170</v>
      </c>
      <c r="AQ4067" s="61" t="s">
        <v>6164</v>
      </c>
      <c r="AR4067" s="48"/>
      <c r="AT4067" s="34" t="s">
        <v>77</v>
      </c>
    </row>
    <row r="4068" spans="1:46">
      <c r="A4068" s="43">
        <v>4063</v>
      </c>
      <c r="B4068" s="43" t="s">
        <v>5732</v>
      </c>
      <c r="C4068" s="43" t="s">
        <v>927</v>
      </c>
      <c r="D4068" s="43" t="s">
        <v>6604</v>
      </c>
      <c r="E4068" s="43"/>
      <c r="F4068" s="43" t="e">
        <f>VLOOKUP(H4068,'DM BPSD'!$A$2:$G$30,6,0)</f>
        <v>#N/A</v>
      </c>
      <c r="G4068" s="43" t="e">
        <f>VLOOKUP(F4068,'DS Nhân viên'!$A$2:$B$577,2,0)</f>
        <v>#N/A</v>
      </c>
      <c r="H4068" s="49" t="s">
        <v>5733</v>
      </c>
      <c r="I4068" s="43"/>
      <c r="J4068" s="83" t="str">
        <f>VLOOKUP(B4068,'BBKK 30.6'!B4083:H8458,7,0)</f>
        <v>Sử dụng bình thường</v>
      </c>
      <c r="K4068" s="46" t="s">
        <v>5734</v>
      </c>
      <c r="L4068" s="46" t="s">
        <v>5732</v>
      </c>
      <c r="M4068" s="46" t="s">
        <v>899</v>
      </c>
      <c r="N4068" s="48"/>
      <c r="O4068" s="48"/>
      <c r="P4068" s="48"/>
      <c r="Q4068" s="48"/>
      <c r="R4068" s="48"/>
      <c r="S4068" s="48"/>
      <c r="T4068" s="48"/>
      <c r="U4068" s="47" t="s">
        <v>6148</v>
      </c>
      <c r="V4068" s="48"/>
      <c r="W4068" s="48"/>
      <c r="X4068" s="48"/>
      <c r="Y4068" s="48"/>
      <c r="Z4068" s="48"/>
      <c r="AA4068" s="64">
        <v>4428000</v>
      </c>
      <c r="AB4068" s="61">
        <v>1</v>
      </c>
      <c r="AC4068" s="61">
        <v>0</v>
      </c>
      <c r="AD4068" s="48"/>
      <c r="AE4068" s="48"/>
      <c r="AF4068" s="48"/>
      <c r="AG4068" s="62"/>
      <c r="AH4068" s="62"/>
      <c r="AI4068" s="62"/>
      <c r="AJ4068" s="48"/>
      <c r="AK4068" s="61" t="str">
        <f>VLOOKUP(L4068,'[2]Bảng chi tiết công cụ dụng cụ'!$A$8:$AC$4035,27,0)</f>
        <v>QLC</v>
      </c>
      <c r="AL4068" s="61">
        <v>15311001</v>
      </c>
      <c r="AM4068" s="61">
        <v>33121001</v>
      </c>
      <c r="AN4068" s="48"/>
      <c r="AO4068" s="48"/>
      <c r="AP4068" s="61" t="s">
        <v>6174</v>
      </c>
      <c r="AQ4068" s="61" t="s">
        <v>6164</v>
      </c>
      <c r="AR4068" s="48"/>
      <c r="AT4068" s="34" t="s">
        <v>77</v>
      </c>
    </row>
    <row r="4069" spans="1:46" ht="31.5">
      <c r="A4069" s="43">
        <v>4064</v>
      </c>
      <c r="B4069" s="43" t="s">
        <v>5735</v>
      </c>
      <c r="C4069" s="43" t="s">
        <v>927</v>
      </c>
      <c r="D4069" s="43" t="s">
        <v>6604</v>
      </c>
      <c r="E4069" s="43"/>
      <c r="F4069" s="43" t="e">
        <f>VLOOKUP(H4069,'DM BPSD'!$A$2:$G$30,6,0)</f>
        <v>#N/A</v>
      </c>
      <c r="G4069" s="43" t="e">
        <f>VLOOKUP(F4069,'DS Nhân viên'!$A$2:$B$577,2,0)</f>
        <v>#N/A</v>
      </c>
      <c r="H4069" s="49" t="s">
        <v>5733</v>
      </c>
      <c r="I4069" s="43"/>
      <c r="J4069" s="83" t="str">
        <f>VLOOKUP(B4069,'BBKK 30.6'!B4084:H8459,7,0)</f>
        <v>Sử dụng bình thường</v>
      </c>
      <c r="K4069" s="46" t="s">
        <v>5734</v>
      </c>
      <c r="L4069" s="46" t="s">
        <v>5735</v>
      </c>
      <c r="M4069" s="46" t="s">
        <v>395</v>
      </c>
      <c r="N4069" s="48"/>
      <c r="O4069" s="48"/>
      <c r="P4069" s="48"/>
      <c r="Q4069" s="48"/>
      <c r="R4069" s="48"/>
      <c r="S4069" s="48"/>
      <c r="T4069" s="48"/>
      <c r="U4069" s="47" t="s">
        <v>6148</v>
      </c>
      <c r="V4069" s="48"/>
      <c r="W4069" s="48"/>
      <c r="X4069" s="48"/>
      <c r="Y4069" s="48"/>
      <c r="Z4069" s="48"/>
      <c r="AA4069" s="64">
        <v>1800000</v>
      </c>
      <c r="AB4069" s="61">
        <v>1</v>
      </c>
      <c r="AC4069" s="61">
        <v>0</v>
      </c>
      <c r="AD4069" s="48"/>
      <c r="AE4069" s="48"/>
      <c r="AF4069" s="48"/>
      <c r="AG4069" s="62"/>
      <c r="AH4069" s="62"/>
      <c r="AI4069" s="62"/>
      <c r="AJ4069" s="48"/>
      <c r="AK4069" s="61" t="str">
        <f>VLOOKUP(L4069,'[2]Bảng chi tiết công cụ dụng cụ'!$A$8:$AC$4035,27,0)</f>
        <v>QLC</v>
      </c>
      <c r="AL4069" s="61">
        <v>15311001</v>
      </c>
      <c r="AM4069" s="61">
        <v>33121001</v>
      </c>
      <c r="AN4069" s="48"/>
      <c r="AO4069" s="48"/>
      <c r="AP4069" s="61" t="s">
        <v>6174</v>
      </c>
      <c r="AQ4069" s="61" t="s">
        <v>6164</v>
      </c>
      <c r="AR4069" s="48"/>
      <c r="AT4069" s="34" t="s">
        <v>77</v>
      </c>
    </row>
    <row r="4070" spans="1:46">
      <c r="A4070" s="43">
        <v>4065</v>
      </c>
      <c r="B4070" s="43" t="s">
        <v>5736</v>
      </c>
      <c r="C4070" s="43" t="s">
        <v>927</v>
      </c>
      <c r="D4070" s="43" t="s">
        <v>6604</v>
      </c>
      <c r="E4070" s="43"/>
      <c r="F4070" s="43" t="e">
        <f>VLOOKUP(H4070,'DM BPSD'!$A$2:$G$30,6,0)</f>
        <v>#N/A</v>
      </c>
      <c r="G4070" s="43" t="e">
        <f>VLOOKUP(F4070,'DS Nhân viên'!$A$2:$B$577,2,0)</f>
        <v>#N/A</v>
      </c>
      <c r="H4070" s="49" t="s">
        <v>5733</v>
      </c>
      <c r="I4070" s="43"/>
      <c r="J4070" s="83" t="str">
        <f>VLOOKUP(B4070,'BBKK 30.6'!B4085:H8460,7,0)</f>
        <v>Sử dụng bình thường</v>
      </c>
      <c r="K4070" s="46" t="s">
        <v>5734</v>
      </c>
      <c r="L4070" s="46" t="s">
        <v>5736</v>
      </c>
      <c r="M4070" s="46" t="s">
        <v>185</v>
      </c>
      <c r="N4070" s="48"/>
      <c r="O4070" s="48"/>
      <c r="P4070" s="48"/>
      <c r="Q4070" s="48"/>
      <c r="R4070" s="48"/>
      <c r="S4070" s="48"/>
      <c r="T4070" s="48"/>
      <c r="U4070" s="47" t="s">
        <v>6148</v>
      </c>
      <c r="V4070" s="48"/>
      <c r="W4070" s="48"/>
      <c r="X4070" s="48"/>
      <c r="Y4070" s="48"/>
      <c r="Z4070" s="48"/>
      <c r="AA4070" s="64">
        <v>0</v>
      </c>
      <c r="AB4070" s="61">
        <v>1</v>
      </c>
      <c r="AC4070" s="61">
        <v>0</v>
      </c>
      <c r="AD4070" s="48"/>
      <c r="AE4070" s="48"/>
      <c r="AF4070" s="48"/>
      <c r="AG4070" s="62"/>
      <c r="AH4070" s="62"/>
      <c r="AI4070" s="62"/>
      <c r="AJ4070" s="48"/>
      <c r="AK4070" s="61" t="str">
        <f>VLOOKUP(L4070,'[2]Bảng chi tiết công cụ dụng cụ'!$A$8:$AC$4035,27,0)</f>
        <v>QLC</v>
      </c>
      <c r="AL4070" s="61">
        <v>15311001</v>
      </c>
      <c r="AM4070" s="61">
        <v>33121001</v>
      </c>
      <c r="AN4070" s="48"/>
      <c r="AO4070" s="48"/>
      <c r="AP4070" s="61" t="s">
        <v>6173</v>
      </c>
      <c r="AQ4070" s="61" t="s">
        <v>6164</v>
      </c>
      <c r="AR4070" s="48"/>
      <c r="AS4070" s="65">
        <v>42401</v>
      </c>
      <c r="AT4070" s="34" t="s">
        <v>77</v>
      </c>
    </row>
    <row r="4071" spans="1:46">
      <c r="A4071" s="43">
        <v>4066</v>
      </c>
      <c r="B4071" s="43" t="s">
        <v>5737</v>
      </c>
      <c r="C4071" s="43" t="s">
        <v>927</v>
      </c>
      <c r="D4071" s="43" t="s">
        <v>6604</v>
      </c>
      <c r="E4071" s="43"/>
      <c r="F4071" s="43" t="e">
        <f>VLOOKUP(H4071,'DM BPSD'!$A$2:$G$30,6,0)</f>
        <v>#N/A</v>
      </c>
      <c r="G4071" s="43" t="e">
        <f>VLOOKUP(F4071,'DS Nhân viên'!$A$2:$B$577,2,0)</f>
        <v>#N/A</v>
      </c>
      <c r="H4071" s="49" t="s">
        <v>5733</v>
      </c>
      <c r="I4071" s="43"/>
      <c r="J4071" s="83" t="str">
        <f>VLOOKUP(B4071,'BBKK 30.6'!B4086:H8461,7,0)</f>
        <v>Sử dụng bình thường</v>
      </c>
      <c r="K4071" s="46" t="s">
        <v>5734</v>
      </c>
      <c r="L4071" s="46" t="s">
        <v>5737</v>
      </c>
      <c r="M4071" s="46" t="s">
        <v>580</v>
      </c>
      <c r="N4071" s="48"/>
      <c r="O4071" s="48"/>
      <c r="P4071" s="48"/>
      <c r="Q4071" s="48"/>
      <c r="R4071" s="48"/>
      <c r="S4071" s="48"/>
      <c r="T4071" s="48"/>
      <c r="U4071" s="47" t="s">
        <v>6148</v>
      </c>
      <c r="V4071" s="48"/>
      <c r="W4071" s="48"/>
      <c r="X4071" s="48"/>
      <c r="Y4071" s="48"/>
      <c r="Z4071" s="48"/>
      <c r="AA4071" s="64">
        <v>2750000</v>
      </c>
      <c r="AB4071" s="61">
        <v>1</v>
      </c>
      <c r="AC4071" s="61">
        <v>0</v>
      </c>
      <c r="AD4071" s="48"/>
      <c r="AE4071" s="48"/>
      <c r="AF4071" s="48"/>
      <c r="AG4071" s="62"/>
      <c r="AH4071" s="62"/>
      <c r="AI4071" s="62"/>
      <c r="AJ4071" s="48"/>
      <c r="AK4071" s="61" t="str">
        <f>VLOOKUP(L4071,'[2]Bảng chi tiết công cụ dụng cụ'!$A$8:$AC$4035,27,0)</f>
        <v>QLC</v>
      </c>
      <c r="AL4071" s="61">
        <v>15311001</v>
      </c>
      <c r="AM4071" s="61">
        <v>33121001</v>
      </c>
      <c r="AN4071" s="48"/>
      <c r="AO4071" s="48"/>
      <c r="AP4071" s="61" t="s">
        <v>6174</v>
      </c>
      <c r="AQ4071" s="61" t="s">
        <v>6164</v>
      </c>
      <c r="AR4071" s="48"/>
      <c r="AS4071" s="65">
        <v>44410</v>
      </c>
      <c r="AT4071" s="34" t="s">
        <v>77</v>
      </c>
    </row>
    <row r="4072" spans="1:46">
      <c r="A4072" s="43">
        <v>4067</v>
      </c>
      <c r="B4072" s="43" t="s">
        <v>5738</v>
      </c>
      <c r="C4072" s="43" t="str">
        <f t="shared" si="77"/>
        <v>Đối diện LĐP KHCL Tầng 5</v>
      </c>
      <c r="D4072" s="43" t="s">
        <v>6604</v>
      </c>
      <c r="E4072" s="43"/>
      <c r="F4072" s="43" t="e">
        <f>VLOOKUP(H4072,'DM BPSD'!$A$2:$G$30,6,0)</f>
        <v>#N/A</v>
      </c>
      <c r="G4072" s="43" t="e">
        <f>VLOOKUP(F4072,'DS Nhân viên'!$A$2:$B$577,2,0)</f>
        <v>#N/A</v>
      </c>
      <c r="H4072" s="92" t="s">
        <v>5733</v>
      </c>
      <c r="I4072" s="43"/>
      <c r="J4072" s="83" t="str">
        <f>VLOOKUP(B4072,'BBKK 30.6'!B4087:H8462,7,0)</f>
        <v>Sử dụng bình thường</v>
      </c>
      <c r="K4072" s="46" t="s">
        <v>5739</v>
      </c>
      <c r="L4072" s="46" t="s">
        <v>5738</v>
      </c>
      <c r="M4072" s="46" t="s">
        <v>3808</v>
      </c>
      <c r="N4072" s="48"/>
      <c r="O4072" s="48"/>
      <c r="P4072" s="48"/>
      <c r="Q4072" s="48"/>
      <c r="R4072" s="48"/>
      <c r="S4072" s="48"/>
      <c r="T4072" s="48"/>
      <c r="U4072" s="47" t="s">
        <v>6148</v>
      </c>
      <c r="V4072" s="48"/>
      <c r="W4072" s="48"/>
      <c r="X4072" s="48"/>
      <c r="Y4072" s="48"/>
      <c r="Z4072" s="48"/>
      <c r="AA4072" s="64">
        <v>5500000</v>
      </c>
      <c r="AB4072" s="61">
        <v>1</v>
      </c>
      <c r="AC4072" s="61">
        <v>0</v>
      </c>
      <c r="AD4072" s="48"/>
      <c r="AE4072" s="48"/>
      <c r="AF4072" s="48"/>
      <c r="AG4072" s="62"/>
      <c r="AH4072" s="62"/>
      <c r="AI4072" s="62"/>
      <c r="AJ4072" s="48"/>
      <c r="AK4072" s="61" t="str">
        <f>VLOOKUP(L4072,'[2]Bảng chi tiết công cụ dụng cụ'!$A$8:$AC$4035,27,0)</f>
        <v>QLC</v>
      </c>
      <c r="AL4072" s="61">
        <v>15311001</v>
      </c>
      <c r="AM4072" s="61">
        <v>33121001</v>
      </c>
      <c r="AN4072" s="48"/>
      <c r="AO4072" s="48"/>
      <c r="AP4072" s="61" t="s">
        <v>6174</v>
      </c>
      <c r="AQ4072" s="61" t="s">
        <v>6164</v>
      </c>
      <c r="AR4072" s="48"/>
      <c r="AT4072" s="34" t="s">
        <v>77</v>
      </c>
    </row>
    <row r="4073" spans="1:46">
      <c r="A4073" s="43">
        <v>4068</v>
      </c>
      <c r="B4073" s="43" t="s">
        <v>5740</v>
      </c>
      <c r="C4073" s="43" t="str">
        <f t="shared" si="77"/>
        <v>Đối diện LĐP KHCL Tầng 5</v>
      </c>
      <c r="D4073" s="43" t="s">
        <v>6604</v>
      </c>
      <c r="E4073" s="43"/>
      <c r="F4073" s="43" t="e">
        <f>VLOOKUP(H4073,'DM BPSD'!$A$2:$G$30,6,0)</f>
        <v>#N/A</v>
      </c>
      <c r="G4073" s="43" t="e">
        <f>VLOOKUP(F4073,'DS Nhân viên'!$A$2:$B$577,2,0)</f>
        <v>#N/A</v>
      </c>
      <c r="H4073" s="92" t="s">
        <v>5733</v>
      </c>
      <c r="I4073" s="43"/>
      <c r="J4073" s="83" t="str">
        <f>VLOOKUP(B4073,'BBKK 30.6'!B4088:H8463,7,0)</f>
        <v>Sử dụng bình thường</v>
      </c>
      <c r="K4073" s="46" t="s">
        <v>5739</v>
      </c>
      <c r="L4073" s="46" t="s">
        <v>5740</v>
      </c>
      <c r="M4073" s="46" t="s">
        <v>3808</v>
      </c>
      <c r="N4073" s="48"/>
      <c r="O4073" s="48"/>
      <c r="P4073" s="48"/>
      <c r="Q4073" s="48"/>
      <c r="R4073" s="48"/>
      <c r="S4073" s="48"/>
      <c r="T4073" s="48"/>
      <c r="U4073" s="47" t="s">
        <v>6148</v>
      </c>
      <c r="V4073" s="48"/>
      <c r="W4073" s="48"/>
      <c r="X4073" s="48"/>
      <c r="Y4073" s="48"/>
      <c r="Z4073" s="48"/>
      <c r="AA4073" s="64">
        <v>5500000</v>
      </c>
      <c r="AB4073" s="61">
        <v>1</v>
      </c>
      <c r="AC4073" s="61">
        <v>0</v>
      </c>
      <c r="AD4073" s="48"/>
      <c r="AE4073" s="48"/>
      <c r="AF4073" s="48"/>
      <c r="AG4073" s="62"/>
      <c r="AH4073" s="62"/>
      <c r="AI4073" s="62"/>
      <c r="AJ4073" s="48"/>
      <c r="AK4073" s="61" t="str">
        <f>VLOOKUP(L4073,'[2]Bảng chi tiết công cụ dụng cụ'!$A$8:$AC$4035,27,0)</f>
        <v>QLC</v>
      </c>
      <c r="AL4073" s="61">
        <v>15311001</v>
      </c>
      <c r="AM4073" s="61">
        <v>33121001</v>
      </c>
      <c r="AN4073" s="48"/>
      <c r="AO4073" s="48"/>
      <c r="AP4073" s="61" t="s">
        <v>6174</v>
      </c>
      <c r="AQ4073" s="61" t="s">
        <v>6164</v>
      </c>
      <c r="AR4073" s="48"/>
      <c r="AT4073" s="34" t="s">
        <v>77</v>
      </c>
    </row>
    <row r="4074" spans="1:46">
      <c r="A4074" s="43">
        <v>4069</v>
      </c>
      <c r="B4074" s="43" t="s">
        <v>5741</v>
      </c>
      <c r="C4074" s="43" t="str">
        <f t="shared" si="77"/>
        <v>Đối diện LĐP KHCL Tầng 5</v>
      </c>
      <c r="D4074" s="43" t="s">
        <v>6604</v>
      </c>
      <c r="E4074" s="43"/>
      <c r="F4074" s="43" t="e">
        <f>VLOOKUP(H4074,'DM BPSD'!$A$2:$G$30,6,0)</f>
        <v>#N/A</v>
      </c>
      <c r="G4074" s="43" t="e">
        <f>VLOOKUP(F4074,'DS Nhân viên'!$A$2:$B$577,2,0)</f>
        <v>#N/A</v>
      </c>
      <c r="H4074" s="92" t="s">
        <v>5733</v>
      </c>
      <c r="I4074" s="43"/>
      <c r="J4074" s="83" t="str">
        <f>VLOOKUP(B4074,'BBKK 30.6'!B4089:H8464,7,0)</f>
        <v>Sử dụng bình thường</v>
      </c>
      <c r="K4074" s="46" t="s">
        <v>5739</v>
      </c>
      <c r="L4074" s="46" t="s">
        <v>5741</v>
      </c>
      <c r="M4074" s="46" t="s">
        <v>3808</v>
      </c>
      <c r="N4074" s="48"/>
      <c r="O4074" s="48"/>
      <c r="P4074" s="48"/>
      <c r="Q4074" s="48"/>
      <c r="R4074" s="48"/>
      <c r="S4074" s="48"/>
      <c r="T4074" s="48"/>
      <c r="U4074" s="47" t="s">
        <v>6148</v>
      </c>
      <c r="V4074" s="48"/>
      <c r="W4074" s="48"/>
      <c r="X4074" s="48"/>
      <c r="Y4074" s="48"/>
      <c r="Z4074" s="48"/>
      <c r="AA4074" s="64">
        <v>5500000</v>
      </c>
      <c r="AB4074" s="61">
        <v>1</v>
      </c>
      <c r="AC4074" s="61">
        <v>0</v>
      </c>
      <c r="AD4074" s="48"/>
      <c r="AE4074" s="48"/>
      <c r="AF4074" s="48"/>
      <c r="AG4074" s="62"/>
      <c r="AH4074" s="62"/>
      <c r="AI4074" s="62"/>
      <c r="AJ4074" s="48"/>
      <c r="AK4074" s="61" t="str">
        <f>VLOOKUP(L4074,'[2]Bảng chi tiết công cụ dụng cụ'!$A$8:$AC$4035,27,0)</f>
        <v>QLC</v>
      </c>
      <c r="AL4074" s="61">
        <v>15311001</v>
      </c>
      <c r="AM4074" s="61">
        <v>33121001</v>
      </c>
      <c r="AN4074" s="48"/>
      <c r="AO4074" s="48"/>
      <c r="AP4074" s="61" t="s">
        <v>6174</v>
      </c>
      <c r="AQ4074" s="61" t="s">
        <v>6164</v>
      </c>
      <c r="AR4074" s="48"/>
      <c r="AT4074" s="34" t="s">
        <v>77</v>
      </c>
    </row>
    <row r="4075" spans="1:46">
      <c r="A4075" s="43">
        <v>4070</v>
      </c>
      <c r="B4075" s="43" t="s">
        <v>5742</v>
      </c>
      <c r="C4075" s="43" t="str">
        <f t="shared" si="77"/>
        <v>Dùng chung KHCL</v>
      </c>
      <c r="D4075" s="43" t="s">
        <v>6604</v>
      </c>
      <c r="E4075" s="43"/>
      <c r="F4075" s="43" t="e">
        <f>VLOOKUP(H4075,'DM BPSD'!$A$2:$G$30,6,0)</f>
        <v>#N/A</v>
      </c>
      <c r="G4075" s="43" t="e">
        <f>VLOOKUP(F4075,'DS Nhân viên'!$A$2:$B$577,2,0)</f>
        <v>#N/A</v>
      </c>
      <c r="H4075" s="49" t="s">
        <v>5733</v>
      </c>
      <c r="I4075" s="43"/>
      <c r="J4075" s="83" t="str">
        <f>VLOOKUP(B4075,'BBKK 30.6'!B4090:H8465,7,0)</f>
        <v>Sử dụng bình thường</v>
      </c>
      <c r="K4075" s="46" t="s">
        <v>5743</v>
      </c>
      <c r="L4075" s="46" t="s">
        <v>5742</v>
      </c>
      <c r="M4075" s="46" t="s">
        <v>694</v>
      </c>
      <c r="N4075" s="48"/>
      <c r="O4075" s="48"/>
      <c r="P4075" s="48"/>
      <c r="Q4075" s="48"/>
      <c r="R4075" s="48"/>
      <c r="S4075" s="48"/>
      <c r="T4075" s="48"/>
      <c r="U4075" s="47" t="s">
        <v>6148</v>
      </c>
      <c r="V4075" s="48"/>
      <c r="W4075" s="48"/>
      <c r="X4075" s="48"/>
      <c r="Y4075" s="48"/>
      <c r="Z4075" s="48"/>
      <c r="AA4075" s="64">
        <v>20800000</v>
      </c>
      <c r="AB4075" s="61">
        <v>1</v>
      </c>
      <c r="AC4075" s="61">
        <v>0</v>
      </c>
      <c r="AD4075" s="48"/>
      <c r="AE4075" s="48"/>
      <c r="AF4075" s="48"/>
      <c r="AG4075" s="62"/>
      <c r="AH4075" s="62"/>
      <c r="AI4075" s="62"/>
      <c r="AJ4075" s="48"/>
      <c r="AK4075" s="61" t="str">
        <f>VLOOKUP(L4075,'[2]Bảng chi tiết công cụ dụng cụ'!$A$8:$AC$4035,27,0)</f>
        <v>QLC</v>
      </c>
      <c r="AL4075" s="61">
        <v>15312001</v>
      </c>
      <c r="AM4075" s="61">
        <v>33121001</v>
      </c>
      <c r="AN4075" s="48"/>
      <c r="AO4075" s="48"/>
      <c r="AP4075" s="61" t="s">
        <v>6173</v>
      </c>
      <c r="AQ4075" s="61" t="s">
        <v>6164</v>
      </c>
      <c r="AR4075" s="48"/>
      <c r="AS4075" s="65">
        <v>44469</v>
      </c>
      <c r="AT4075" s="34" t="s">
        <v>77</v>
      </c>
    </row>
    <row r="4076" spans="1:46">
      <c r="A4076" s="43">
        <v>4071</v>
      </c>
      <c r="B4076" s="43" t="s">
        <v>5744</v>
      </c>
      <c r="C4076" s="43" t="str">
        <f t="shared" si="77"/>
        <v>Dùng chung KHCL</v>
      </c>
      <c r="D4076" s="43" t="s">
        <v>6604</v>
      </c>
      <c r="E4076" s="43"/>
      <c r="F4076" s="43" t="e">
        <f>VLOOKUP(H4076,'DM BPSD'!$A$2:$G$30,6,0)</f>
        <v>#N/A</v>
      </c>
      <c r="G4076" s="43" t="e">
        <f>VLOOKUP(F4076,'DS Nhân viên'!$A$2:$B$577,2,0)</f>
        <v>#N/A</v>
      </c>
      <c r="H4076" s="49" t="s">
        <v>5733</v>
      </c>
      <c r="I4076" s="43"/>
      <c r="J4076" s="83" t="str">
        <f>VLOOKUP(B4076,'BBKK 30.6'!B4091:H8466,7,0)</f>
        <v>Sử dụng bình thường</v>
      </c>
      <c r="K4076" s="46" t="s">
        <v>5743</v>
      </c>
      <c r="L4076" s="46" t="s">
        <v>5744</v>
      </c>
      <c r="M4076" s="46" t="s">
        <v>1003</v>
      </c>
      <c r="N4076" s="48"/>
      <c r="O4076" s="48"/>
      <c r="P4076" s="48"/>
      <c r="Q4076" s="48"/>
      <c r="R4076" s="48"/>
      <c r="S4076" s="48"/>
      <c r="T4076" s="48"/>
      <c r="U4076" s="47" t="s">
        <v>6148</v>
      </c>
      <c r="V4076" s="48"/>
      <c r="W4076" s="48"/>
      <c r="X4076" s="48"/>
      <c r="Y4076" s="48"/>
      <c r="Z4076" s="48"/>
      <c r="AA4076" s="64">
        <v>3996000</v>
      </c>
      <c r="AB4076" s="61">
        <v>1</v>
      </c>
      <c r="AC4076" s="61">
        <v>0</v>
      </c>
      <c r="AD4076" s="48"/>
      <c r="AE4076" s="48"/>
      <c r="AF4076" s="48"/>
      <c r="AG4076" s="62"/>
      <c r="AH4076" s="62"/>
      <c r="AI4076" s="62"/>
      <c r="AJ4076" s="48"/>
      <c r="AK4076" s="61" t="str">
        <f>VLOOKUP(L4076,'[2]Bảng chi tiết công cụ dụng cụ'!$A$8:$AC$4035,27,0)</f>
        <v>QLC</v>
      </c>
      <c r="AL4076" s="61">
        <v>15311001</v>
      </c>
      <c r="AM4076" s="61">
        <v>33121001</v>
      </c>
      <c r="AN4076" s="48"/>
      <c r="AO4076" s="48"/>
      <c r="AP4076" s="61" t="s">
        <v>6174</v>
      </c>
      <c r="AQ4076" s="61" t="s">
        <v>6164</v>
      </c>
      <c r="AR4076" s="48"/>
      <c r="AT4076" s="34" t="s">
        <v>77</v>
      </c>
    </row>
    <row r="4077" spans="1:46">
      <c r="A4077" s="43">
        <v>4072</v>
      </c>
      <c r="B4077" s="43" t="s">
        <v>5745</v>
      </c>
      <c r="C4077" s="43" t="str">
        <f t="shared" si="77"/>
        <v>Dùng chung KHCL</v>
      </c>
      <c r="D4077" s="43" t="s">
        <v>6604</v>
      </c>
      <c r="E4077" s="43"/>
      <c r="F4077" s="43" t="e">
        <f>VLOOKUP(H4077,'DM BPSD'!$A$2:$G$30,6,0)</f>
        <v>#N/A</v>
      </c>
      <c r="G4077" s="43" t="e">
        <f>VLOOKUP(F4077,'DS Nhân viên'!$A$2:$B$577,2,0)</f>
        <v>#N/A</v>
      </c>
      <c r="H4077" s="49" t="s">
        <v>5733</v>
      </c>
      <c r="I4077" s="43"/>
      <c r="J4077" s="83" t="str">
        <f>VLOOKUP(B4077,'BBKK 30.6'!B4092:H8467,7,0)</f>
        <v>Sử dụng bình thường</v>
      </c>
      <c r="K4077" s="46" t="s">
        <v>5743</v>
      </c>
      <c r="L4077" s="46" t="s">
        <v>5745</v>
      </c>
      <c r="M4077" s="46" t="s">
        <v>101</v>
      </c>
      <c r="N4077" s="48"/>
      <c r="O4077" s="48"/>
      <c r="P4077" s="48"/>
      <c r="Q4077" s="48"/>
      <c r="R4077" s="48"/>
      <c r="S4077" s="48"/>
      <c r="T4077" s="48"/>
      <c r="U4077" s="47" t="s">
        <v>6148</v>
      </c>
      <c r="V4077" s="48"/>
      <c r="W4077" s="48"/>
      <c r="X4077" s="48"/>
      <c r="Y4077" s="48"/>
      <c r="Z4077" s="48"/>
      <c r="AA4077" s="64">
        <v>8360000</v>
      </c>
      <c r="AB4077" s="61">
        <v>1</v>
      </c>
      <c r="AC4077" s="61">
        <v>0</v>
      </c>
      <c r="AD4077" s="48"/>
      <c r="AE4077" s="48"/>
      <c r="AF4077" s="48"/>
      <c r="AG4077" s="62"/>
      <c r="AH4077" s="62"/>
      <c r="AI4077" s="62"/>
      <c r="AJ4077" s="48"/>
      <c r="AK4077" s="61" t="str">
        <f>VLOOKUP(L4077,'[2]Bảng chi tiết công cụ dụng cụ'!$A$8:$AC$4035,27,0)</f>
        <v>QLC</v>
      </c>
      <c r="AL4077" s="61">
        <v>15311001</v>
      </c>
      <c r="AM4077" s="61">
        <v>33121001</v>
      </c>
      <c r="AN4077" s="48"/>
      <c r="AO4077" s="48"/>
      <c r="AP4077" s="61" t="s">
        <v>6174</v>
      </c>
      <c r="AQ4077" s="61" t="s">
        <v>6164</v>
      </c>
      <c r="AR4077" s="48"/>
      <c r="AS4077" s="65">
        <v>43985</v>
      </c>
      <c r="AT4077" s="34" t="s">
        <v>77</v>
      </c>
    </row>
    <row r="4078" spans="1:46">
      <c r="A4078" s="43">
        <v>4073</v>
      </c>
      <c r="B4078" s="43" t="s">
        <v>5746</v>
      </c>
      <c r="C4078" s="43" t="str">
        <f t="shared" si="77"/>
        <v>Dùng chung KHCL</v>
      </c>
      <c r="D4078" s="43" t="s">
        <v>6604</v>
      </c>
      <c r="E4078" s="43"/>
      <c r="F4078" s="43" t="e">
        <f>VLOOKUP(H4078,'DM BPSD'!$A$2:$G$30,6,0)</f>
        <v>#N/A</v>
      </c>
      <c r="G4078" s="43" t="e">
        <f>VLOOKUP(F4078,'DS Nhân viên'!$A$2:$B$577,2,0)</f>
        <v>#N/A</v>
      </c>
      <c r="H4078" s="49" t="s">
        <v>5733</v>
      </c>
      <c r="I4078" s="43"/>
      <c r="J4078" s="83" t="str">
        <f>VLOOKUP(B4078,'BBKK 30.6'!B4093:H8468,7,0)</f>
        <v>Sử dụng bình thường</v>
      </c>
      <c r="K4078" s="46" t="s">
        <v>5743</v>
      </c>
      <c r="L4078" s="46" t="s">
        <v>5746</v>
      </c>
      <c r="M4078" s="46" t="s">
        <v>413</v>
      </c>
      <c r="N4078" s="48"/>
      <c r="O4078" s="48"/>
      <c r="P4078" s="48"/>
      <c r="Q4078" s="48"/>
      <c r="R4078" s="48"/>
      <c r="S4078" s="48"/>
      <c r="T4078" s="48"/>
      <c r="U4078" s="47" t="s">
        <v>6148</v>
      </c>
      <c r="V4078" s="48"/>
      <c r="W4078" s="48"/>
      <c r="X4078" s="48"/>
      <c r="Y4078" s="48"/>
      <c r="Z4078" s="48"/>
      <c r="AA4078" s="64">
        <v>6622000</v>
      </c>
      <c r="AB4078" s="61">
        <v>1</v>
      </c>
      <c r="AC4078" s="61">
        <v>0</v>
      </c>
      <c r="AD4078" s="48"/>
      <c r="AE4078" s="48"/>
      <c r="AF4078" s="48"/>
      <c r="AG4078" s="62"/>
      <c r="AH4078" s="62"/>
      <c r="AI4078" s="62"/>
      <c r="AJ4078" s="48"/>
      <c r="AK4078" s="61" t="str">
        <f>VLOOKUP(L4078,'[2]Bảng chi tiết công cụ dụng cụ'!$A$8:$AC$4035,27,0)</f>
        <v>QLC</v>
      </c>
      <c r="AL4078" s="61">
        <v>15311001</v>
      </c>
      <c r="AM4078" s="61">
        <v>33121001</v>
      </c>
      <c r="AN4078" s="48"/>
      <c r="AO4078" s="48"/>
      <c r="AP4078" s="61" t="s">
        <v>6174</v>
      </c>
      <c r="AQ4078" s="61" t="s">
        <v>6164</v>
      </c>
      <c r="AR4078" s="48"/>
      <c r="AT4078" s="34" t="s">
        <v>77</v>
      </c>
    </row>
    <row r="4079" spans="1:46" ht="31.5">
      <c r="A4079" s="43">
        <v>4074</v>
      </c>
      <c r="B4079" s="43" t="s">
        <v>5747</v>
      </c>
      <c r="C4079" s="43" t="str">
        <f t="shared" si="77"/>
        <v>Dùng chung KHCL</v>
      </c>
      <c r="D4079" s="43" t="s">
        <v>6604</v>
      </c>
      <c r="E4079" s="43"/>
      <c r="F4079" s="43" t="e">
        <f>VLOOKUP(H4079,'DM BPSD'!$A$2:$G$30,6,0)</f>
        <v>#N/A</v>
      </c>
      <c r="G4079" s="43" t="e">
        <f>VLOOKUP(F4079,'DS Nhân viên'!$A$2:$B$577,2,0)</f>
        <v>#N/A</v>
      </c>
      <c r="H4079" s="49" t="s">
        <v>5733</v>
      </c>
      <c r="I4079" s="43"/>
      <c r="J4079" s="83" t="str">
        <f>VLOOKUP(B4079,'BBKK 30.6'!B4094:H8469,7,0)</f>
        <v>Sử dụng bình thường</v>
      </c>
      <c r="K4079" s="46" t="s">
        <v>5743</v>
      </c>
      <c r="L4079" s="46" t="s">
        <v>5747</v>
      </c>
      <c r="M4079" s="46" t="s">
        <v>5748</v>
      </c>
      <c r="N4079" s="48"/>
      <c r="O4079" s="48"/>
      <c r="P4079" s="48"/>
      <c r="Q4079" s="48"/>
      <c r="R4079" s="48"/>
      <c r="S4079" s="48"/>
      <c r="T4079" s="48"/>
      <c r="U4079" s="47" t="s">
        <v>6148</v>
      </c>
      <c r="V4079" s="48"/>
      <c r="W4079" s="48"/>
      <c r="X4079" s="48"/>
      <c r="Y4079" s="48"/>
      <c r="Z4079" s="48"/>
      <c r="AA4079" s="64">
        <v>25300000</v>
      </c>
      <c r="AB4079" s="61">
        <v>1</v>
      </c>
      <c r="AC4079" s="61">
        <v>0</v>
      </c>
      <c r="AD4079" s="48"/>
      <c r="AE4079" s="48"/>
      <c r="AF4079" s="48"/>
      <c r="AG4079" s="62"/>
      <c r="AH4079" s="62"/>
      <c r="AI4079" s="62"/>
      <c r="AJ4079" s="48"/>
      <c r="AK4079" s="61" t="str">
        <f>VLOOKUP(L4079,'[2]Bảng chi tiết công cụ dụng cụ'!$A$8:$AC$4035,27,0)</f>
        <v>QLC</v>
      </c>
      <c r="AL4079" s="61">
        <v>15312001</v>
      </c>
      <c r="AM4079" s="61">
        <v>33121001</v>
      </c>
      <c r="AN4079" s="48"/>
      <c r="AO4079" s="48"/>
      <c r="AP4079" s="61" t="s">
        <v>6173</v>
      </c>
      <c r="AQ4079" s="61" t="s">
        <v>6164</v>
      </c>
      <c r="AR4079" s="48"/>
      <c r="AT4079" s="34" t="s">
        <v>77</v>
      </c>
    </row>
    <row r="4080" spans="1:46" ht="31.5">
      <c r="A4080" s="43">
        <v>4075</v>
      </c>
      <c r="B4080" s="43" t="s">
        <v>5749</v>
      </c>
      <c r="C4080" s="43" t="str">
        <f t="shared" si="77"/>
        <v>Dùng chung KHCL</v>
      </c>
      <c r="D4080" s="43" t="s">
        <v>6604</v>
      </c>
      <c r="E4080" s="43"/>
      <c r="F4080" s="43" t="e">
        <f>VLOOKUP(H4080,'DM BPSD'!$A$2:$G$30,6,0)</f>
        <v>#N/A</v>
      </c>
      <c r="G4080" s="43" t="e">
        <f>VLOOKUP(F4080,'DS Nhân viên'!$A$2:$B$577,2,0)</f>
        <v>#N/A</v>
      </c>
      <c r="H4080" s="49" t="s">
        <v>5733</v>
      </c>
      <c r="I4080" s="43"/>
      <c r="J4080" s="83" t="str">
        <f>VLOOKUP(B4080,'BBKK 30.6'!B4095:H8470,7,0)</f>
        <v>Sử dụng bình thường</v>
      </c>
      <c r="K4080" s="46" t="s">
        <v>5743</v>
      </c>
      <c r="L4080" s="46" t="s">
        <v>5749</v>
      </c>
      <c r="M4080" s="46" t="s">
        <v>5750</v>
      </c>
      <c r="N4080" s="48"/>
      <c r="O4080" s="48"/>
      <c r="P4080" s="48"/>
      <c r="Q4080" s="48"/>
      <c r="R4080" s="48"/>
      <c r="S4080" s="48"/>
      <c r="T4080" s="48"/>
      <c r="U4080" s="47" t="s">
        <v>6148</v>
      </c>
      <c r="V4080" s="48"/>
      <c r="W4080" s="48"/>
      <c r="X4080" s="48"/>
      <c r="Y4080" s="48"/>
      <c r="Z4080" s="48"/>
      <c r="AA4080" s="64">
        <v>25300000</v>
      </c>
      <c r="AB4080" s="61">
        <v>1</v>
      </c>
      <c r="AC4080" s="61">
        <v>0</v>
      </c>
      <c r="AD4080" s="48"/>
      <c r="AE4080" s="48"/>
      <c r="AF4080" s="48"/>
      <c r="AG4080" s="62"/>
      <c r="AH4080" s="62"/>
      <c r="AI4080" s="62"/>
      <c r="AJ4080" s="48"/>
      <c r="AK4080" s="61" t="str">
        <f>VLOOKUP(L4080,'[2]Bảng chi tiết công cụ dụng cụ'!$A$8:$AC$4035,27,0)</f>
        <v>QLC</v>
      </c>
      <c r="AL4080" s="61">
        <v>15312001</v>
      </c>
      <c r="AM4080" s="61">
        <v>33121001</v>
      </c>
      <c r="AN4080" s="48"/>
      <c r="AO4080" s="48"/>
      <c r="AP4080" s="61" t="s">
        <v>6173</v>
      </c>
      <c r="AQ4080" s="61" t="s">
        <v>6164</v>
      </c>
      <c r="AR4080" s="48"/>
      <c r="AT4080" s="34" t="s">
        <v>77</v>
      </c>
    </row>
    <row r="4081" spans="1:46">
      <c r="A4081" s="43">
        <v>4076</v>
      </c>
      <c r="B4081" s="43" t="s">
        <v>5751</v>
      </c>
      <c r="C4081" s="43" t="str">
        <f t="shared" si="77"/>
        <v>Dùng chung KHCL</v>
      </c>
      <c r="D4081" s="43" t="s">
        <v>6604</v>
      </c>
      <c r="E4081" s="43"/>
      <c r="F4081" s="43" t="e">
        <f>VLOOKUP(H4081,'DM BPSD'!$A$2:$G$30,6,0)</f>
        <v>#N/A</v>
      </c>
      <c r="G4081" s="43" t="e">
        <f>VLOOKUP(F4081,'DS Nhân viên'!$A$2:$B$577,2,0)</f>
        <v>#N/A</v>
      </c>
      <c r="H4081" s="49" t="s">
        <v>5733</v>
      </c>
      <c r="I4081" s="43"/>
      <c r="J4081" s="83" t="str">
        <f>VLOOKUP(B4081,'BBKK 30.6'!B4096:H8471,7,0)</f>
        <v>Sử dụng bình thường</v>
      </c>
      <c r="K4081" s="46" t="s">
        <v>5743</v>
      </c>
      <c r="L4081" s="46" t="s">
        <v>5751</v>
      </c>
      <c r="M4081" s="46" t="s">
        <v>641</v>
      </c>
      <c r="N4081" s="48"/>
      <c r="O4081" s="48"/>
      <c r="P4081" s="48"/>
      <c r="Q4081" s="48"/>
      <c r="R4081" s="48"/>
      <c r="S4081" s="48"/>
      <c r="T4081" s="48"/>
      <c r="U4081" s="47" t="s">
        <v>6148</v>
      </c>
      <c r="V4081" s="48"/>
      <c r="W4081" s="48"/>
      <c r="X4081" s="48"/>
      <c r="Y4081" s="48"/>
      <c r="Z4081" s="48"/>
      <c r="AA4081" s="64">
        <v>2585000</v>
      </c>
      <c r="AB4081" s="61">
        <v>1</v>
      </c>
      <c r="AC4081" s="61">
        <v>0</v>
      </c>
      <c r="AD4081" s="48"/>
      <c r="AE4081" s="48"/>
      <c r="AF4081" s="48"/>
      <c r="AG4081" s="62"/>
      <c r="AH4081" s="62"/>
      <c r="AI4081" s="62"/>
      <c r="AJ4081" s="48"/>
      <c r="AK4081" s="61" t="str">
        <f>VLOOKUP(L4081,'[2]Bảng chi tiết công cụ dụng cụ'!$A$8:$AC$4035,27,0)</f>
        <v>QLC</v>
      </c>
      <c r="AL4081" s="61">
        <v>15311001</v>
      </c>
      <c r="AM4081" s="61">
        <v>33121001</v>
      </c>
      <c r="AN4081" s="48"/>
      <c r="AO4081" s="48"/>
      <c r="AP4081" s="61" t="s">
        <v>6174</v>
      </c>
      <c r="AQ4081" s="61" t="s">
        <v>6164</v>
      </c>
      <c r="AR4081" s="48"/>
      <c r="AT4081" s="34" t="s">
        <v>77</v>
      </c>
    </row>
    <row r="4082" spans="1:46" ht="31.5">
      <c r="A4082" s="43">
        <v>4077</v>
      </c>
      <c r="B4082" s="43" t="s">
        <v>5752</v>
      </c>
      <c r="C4082" s="43" t="str">
        <f t="shared" si="77"/>
        <v>Dùng chung KHCL (đối diện bộ sofa)</v>
      </c>
      <c r="D4082" s="43" t="s">
        <v>6604</v>
      </c>
      <c r="E4082" s="43"/>
      <c r="F4082" s="43" t="e">
        <f>VLOOKUP(H4082,'DM BPSD'!$A$2:$G$30,6,0)</f>
        <v>#N/A</v>
      </c>
      <c r="G4082" s="43" t="e">
        <f>VLOOKUP(F4082,'DS Nhân viên'!$A$2:$B$577,2,0)</f>
        <v>#N/A</v>
      </c>
      <c r="H4082" s="49" t="s">
        <v>5733</v>
      </c>
      <c r="I4082" s="43"/>
      <c r="J4082" s="83" t="str">
        <f>VLOOKUP(B4082,'BBKK 30.6'!B4097:H8472,7,0)</f>
        <v>Sử dụng bình thường</v>
      </c>
      <c r="K4082" s="46" t="s">
        <v>5753</v>
      </c>
      <c r="L4082" s="46" t="s">
        <v>5752</v>
      </c>
      <c r="M4082" s="46" t="s">
        <v>426</v>
      </c>
      <c r="N4082" s="48"/>
      <c r="O4082" s="48"/>
      <c r="P4082" s="48"/>
      <c r="Q4082" s="48"/>
      <c r="R4082" s="48"/>
      <c r="S4082" s="48"/>
      <c r="T4082" s="48"/>
      <c r="U4082" s="47" t="s">
        <v>6148</v>
      </c>
      <c r="V4082" s="48"/>
      <c r="W4082" s="48"/>
      <c r="X4082" s="48"/>
      <c r="Y4082" s="48"/>
      <c r="Z4082" s="48"/>
      <c r="AA4082" s="64">
        <v>4620000</v>
      </c>
      <c r="AB4082" s="61">
        <v>1</v>
      </c>
      <c r="AC4082" s="61">
        <v>0</v>
      </c>
      <c r="AD4082" s="48"/>
      <c r="AE4082" s="48"/>
      <c r="AF4082" s="48"/>
      <c r="AG4082" s="62"/>
      <c r="AH4082" s="62"/>
      <c r="AI4082" s="62"/>
      <c r="AJ4082" s="48"/>
      <c r="AK4082" s="61" t="str">
        <f>VLOOKUP(L4082,'[2]Bảng chi tiết công cụ dụng cụ'!$A$8:$AC$4035,27,0)</f>
        <v>QLC</v>
      </c>
      <c r="AL4082" s="61">
        <v>15311001</v>
      </c>
      <c r="AM4082" s="61">
        <v>33121001</v>
      </c>
      <c r="AN4082" s="48"/>
      <c r="AO4082" s="48"/>
      <c r="AP4082" s="61" t="s">
        <v>6174</v>
      </c>
      <c r="AQ4082" s="61" t="s">
        <v>6164</v>
      </c>
      <c r="AR4082" s="48"/>
      <c r="AT4082" s="34" t="s">
        <v>77</v>
      </c>
    </row>
    <row r="4083" spans="1:46" ht="31.5">
      <c r="A4083" s="43">
        <v>4078</v>
      </c>
      <c r="B4083" s="43" t="s">
        <v>5754</v>
      </c>
      <c r="C4083" s="43" t="str">
        <f t="shared" si="77"/>
        <v>Dùng chung sau lưng LĐP KHCL</v>
      </c>
      <c r="D4083" s="43" t="s">
        <v>6604</v>
      </c>
      <c r="E4083" s="43"/>
      <c r="F4083" s="43" t="e">
        <f>VLOOKUP(H4083,'DM BPSD'!$A$2:$G$30,6,0)</f>
        <v>#N/A</v>
      </c>
      <c r="G4083" s="43" t="e">
        <f>VLOOKUP(F4083,'DS Nhân viên'!$A$2:$B$577,2,0)</f>
        <v>#N/A</v>
      </c>
      <c r="H4083" s="49" t="s">
        <v>5733</v>
      </c>
      <c r="I4083" s="43"/>
      <c r="J4083" s="83" t="str">
        <f>VLOOKUP(B4083,'BBKK 30.6'!B4098:H8473,7,0)</f>
        <v>Sử dụng bình thường</v>
      </c>
      <c r="K4083" s="46" t="s">
        <v>5755</v>
      </c>
      <c r="L4083" s="46" t="s">
        <v>5754</v>
      </c>
      <c r="M4083" s="46" t="s">
        <v>536</v>
      </c>
      <c r="N4083" s="48"/>
      <c r="O4083" s="48"/>
      <c r="P4083" s="48"/>
      <c r="Q4083" s="48"/>
      <c r="R4083" s="48"/>
      <c r="S4083" s="48"/>
      <c r="T4083" s="48"/>
      <c r="U4083" s="47" t="s">
        <v>6148</v>
      </c>
      <c r="V4083" s="48"/>
      <c r="W4083" s="48"/>
      <c r="X4083" s="48"/>
      <c r="Y4083" s="48"/>
      <c r="Z4083" s="48"/>
      <c r="AA4083" s="64">
        <v>5076000</v>
      </c>
      <c r="AB4083" s="61">
        <v>1</v>
      </c>
      <c r="AC4083" s="61">
        <v>0</v>
      </c>
      <c r="AD4083" s="48"/>
      <c r="AE4083" s="48"/>
      <c r="AF4083" s="48"/>
      <c r="AG4083" s="62"/>
      <c r="AH4083" s="62"/>
      <c r="AI4083" s="62"/>
      <c r="AJ4083" s="48"/>
      <c r="AK4083" s="61" t="str">
        <f>VLOOKUP(L4083,'[2]Bảng chi tiết công cụ dụng cụ'!$A$8:$AC$4035,27,0)</f>
        <v>QLC</v>
      </c>
      <c r="AL4083" s="61">
        <v>15311001</v>
      </c>
      <c r="AM4083" s="61">
        <v>33121001</v>
      </c>
      <c r="AN4083" s="48"/>
      <c r="AO4083" s="48"/>
      <c r="AP4083" s="61" t="s">
        <v>6174</v>
      </c>
      <c r="AQ4083" s="61" t="s">
        <v>6164</v>
      </c>
      <c r="AR4083" s="48"/>
      <c r="AT4083" s="34" t="s">
        <v>77</v>
      </c>
    </row>
    <row r="4084" spans="1:46" ht="31.5">
      <c r="A4084" s="43">
        <v>4079</v>
      </c>
      <c r="B4084" s="43" t="s">
        <v>5756</v>
      </c>
      <c r="C4084" s="43" t="str">
        <f t="shared" si="77"/>
        <v>Hoàng Thái Sơn KHCL</v>
      </c>
      <c r="D4084" s="43" t="s">
        <v>6604</v>
      </c>
      <c r="E4084" s="43"/>
      <c r="F4084" s="43" t="e">
        <f>VLOOKUP(H4084,'DM BPSD'!$A$2:$G$30,6,0)</f>
        <v>#N/A</v>
      </c>
      <c r="G4084" s="43" t="e">
        <f>VLOOKUP(F4084,'DS Nhân viên'!$A$2:$B$577,2,0)</f>
        <v>#N/A</v>
      </c>
      <c r="H4084" s="49" t="s">
        <v>5733</v>
      </c>
      <c r="I4084" s="43"/>
      <c r="J4084" s="83" t="str">
        <f>VLOOKUP(B4084,'BBKK 30.6'!B4099:H8474,7,0)</f>
        <v>Sử dụng bình thường</v>
      </c>
      <c r="K4084" s="46" t="s">
        <v>5757</v>
      </c>
      <c r="L4084" s="46" t="s">
        <v>5756</v>
      </c>
      <c r="M4084" s="46" t="s">
        <v>387</v>
      </c>
      <c r="N4084" s="48"/>
      <c r="O4084" s="48"/>
      <c r="P4084" s="48"/>
      <c r="Q4084" s="48"/>
      <c r="R4084" s="48"/>
      <c r="S4084" s="48"/>
      <c r="T4084" s="48"/>
      <c r="U4084" s="47" t="s">
        <v>6148</v>
      </c>
      <c r="V4084" s="48"/>
      <c r="W4084" s="48"/>
      <c r="X4084" s="48"/>
      <c r="Y4084" s="48"/>
      <c r="Z4084" s="48"/>
      <c r="AA4084" s="64">
        <v>4420000</v>
      </c>
      <c r="AB4084" s="61">
        <v>1</v>
      </c>
      <c r="AC4084" s="61">
        <v>0</v>
      </c>
      <c r="AD4084" s="48"/>
      <c r="AE4084" s="48"/>
      <c r="AF4084" s="48"/>
      <c r="AG4084" s="62"/>
      <c r="AH4084" s="62"/>
      <c r="AI4084" s="62"/>
      <c r="AJ4084" s="48"/>
      <c r="AK4084" s="61" t="str">
        <f>VLOOKUP(L4084,'[2]Bảng chi tiết công cụ dụng cụ'!$A$8:$AC$4035,27,0)</f>
        <v>QLC</v>
      </c>
      <c r="AL4084" s="61">
        <v>15311001</v>
      </c>
      <c r="AM4084" s="61">
        <v>33121001</v>
      </c>
      <c r="AN4084" s="48"/>
      <c r="AO4084" s="48"/>
      <c r="AP4084" s="61" t="s">
        <v>6174</v>
      </c>
      <c r="AQ4084" s="61" t="s">
        <v>6164</v>
      </c>
      <c r="AR4084" s="48"/>
      <c r="AT4084" s="34" t="s">
        <v>77</v>
      </c>
    </row>
    <row r="4085" spans="1:46">
      <c r="A4085" s="43">
        <v>4080</v>
      </c>
      <c r="B4085" s="43" t="s">
        <v>5758</v>
      </c>
      <c r="C4085" s="43" t="str">
        <f t="shared" si="77"/>
        <v>Hoàng Thái Sơn KHCL</v>
      </c>
      <c r="D4085" s="43" t="s">
        <v>6604</v>
      </c>
      <c r="E4085" s="43"/>
      <c r="F4085" s="43" t="e">
        <f>VLOOKUP(H4085,'DM BPSD'!$A$2:$G$30,6,0)</f>
        <v>#N/A</v>
      </c>
      <c r="G4085" s="43" t="e">
        <f>VLOOKUP(F4085,'DS Nhân viên'!$A$2:$B$577,2,0)</f>
        <v>#N/A</v>
      </c>
      <c r="H4085" s="49" t="s">
        <v>5733</v>
      </c>
      <c r="I4085" s="43"/>
      <c r="J4085" s="83" t="str">
        <f>VLOOKUP(B4085,'BBKK 30.6'!B4100:H8475,7,0)</f>
        <v>Sử dụng bình thường</v>
      </c>
      <c r="K4085" s="46" t="s">
        <v>5757</v>
      </c>
      <c r="L4085" s="46" t="s">
        <v>5758</v>
      </c>
      <c r="M4085" s="46" t="s">
        <v>590</v>
      </c>
      <c r="N4085" s="48"/>
      <c r="O4085" s="48"/>
      <c r="P4085" s="48"/>
      <c r="Q4085" s="48"/>
      <c r="R4085" s="48"/>
      <c r="S4085" s="48"/>
      <c r="T4085" s="48"/>
      <c r="U4085" s="47" t="s">
        <v>6148</v>
      </c>
      <c r="V4085" s="48"/>
      <c r="W4085" s="48"/>
      <c r="X4085" s="48"/>
      <c r="Y4085" s="48"/>
      <c r="Z4085" s="48"/>
      <c r="AA4085" s="64">
        <v>1309000</v>
      </c>
      <c r="AB4085" s="61">
        <v>1</v>
      </c>
      <c r="AC4085" s="61">
        <v>0</v>
      </c>
      <c r="AD4085" s="48"/>
      <c r="AE4085" s="48"/>
      <c r="AF4085" s="48"/>
      <c r="AG4085" s="62"/>
      <c r="AH4085" s="62"/>
      <c r="AI4085" s="62"/>
      <c r="AJ4085" s="48"/>
      <c r="AK4085" s="61" t="str">
        <f>VLOOKUP(L4085,'[2]Bảng chi tiết công cụ dụng cụ'!$A$8:$AC$4035,27,0)</f>
        <v>QLC</v>
      </c>
      <c r="AL4085" s="61">
        <v>15311001</v>
      </c>
      <c r="AM4085" s="61">
        <v>33121001</v>
      </c>
      <c r="AN4085" s="48"/>
      <c r="AO4085" s="48"/>
      <c r="AP4085" s="61" t="s">
        <v>6174</v>
      </c>
      <c r="AQ4085" s="61" t="s">
        <v>6164</v>
      </c>
      <c r="AR4085" s="48"/>
      <c r="AT4085" s="34" t="s">
        <v>77</v>
      </c>
    </row>
    <row r="4086" spans="1:46">
      <c r="A4086" s="43">
        <v>4081</v>
      </c>
      <c r="B4086" s="43" t="s">
        <v>5759</v>
      </c>
      <c r="C4086" s="43" t="str">
        <f t="shared" si="77"/>
        <v>Hoàng Thái Sơn KHCL</v>
      </c>
      <c r="D4086" s="43" t="s">
        <v>6604</v>
      </c>
      <c r="E4086" s="43"/>
      <c r="F4086" s="43" t="e">
        <f>VLOOKUP(H4086,'DM BPSD'!$A$2:$G$30,6,0)</f>
        <v>#N/A</v>
      </c>
      <c r="G4086" s="43" t="e">
        <f>VLOOKUP(F4086,'DS Nhân viên'!$A$2:$B$577,2,0)</f>
        <v>#N/A</v>
      </c>
      <c r="H4086" s="49" t="s">
        <v>5733</v>
      </c>
      <c r="I4086" s="43"/>
      <c r="J4086" s="83" t="str">
        <f>VLOOKUP(B4086,'BBKK 30.6'!B4101:H8476,7,0)</f>
        <v>Sử dụng bình thường</v>
      </c>
      <c r="K4086" s="46" t="s">
        <v>5757</v>
      </c>
      <c r="L4086" s="46" t="s">
        <v>5759</v>
      </c>
      <c r="M4086" s="46" t="s">
        <v>82</v>
      </c>
      <c r="N4086" s="48"/>
      <c r="O4086" s="48"/>
      <c r="P4086" s="48"/>
      <c r="Q4086" s="48"/>
      <c r="R4086" s="48"/>
      <c r="S4086" s="48"/>
      <c r="T4086" s="48"/>
      <c r="U4086" s="47" t="s">
        <v>6148</v>
      </c>
      <c r="V4086" s="48"/>
      <c r="W4086" s="48"/>
      <c r="X4086" s="48"/>
      <c r="Y4086" s="48"/>
      <c r="Z4086" s="48"/>
      <c r="AA4086" s="64">
        <v>2365000</v>
      </c>
      <c r="AB4086" s="61">
        <v>1</v>
      </c>
      <c r="AC4086" s="61">
        <v>0</v>
      </c>
      <c r="AD4086" s="48"/>
      <c r="AE4086" s="48"/>
      <c r="AF4086" s="48"/>
      <c r="AG4086" s="62"/>
      <c r="AH4086" s="62"/>
      <c r="AI4086" s="62"/>
      <c r="AJ4086" s="48"/>
      <c r="AK4086" s="61" t="str">
        <f>VLOOKUP(L4086,'[2]Bảng chi tiết công cụ dụng cụ'!$A$8:$AC$4035,27,0)</f>
        <v>QLC</v>
      </c>
      <c r="AL4086" s="61">
        <v>15311001</v>
      </c>
      <c r="AM4086" s="61">
        <v>33121001</v>
      </c>
      <c r="AN4086" s="48"/>
      <c r="AO4086" s="48"/>
      <c r="AP4086" s="61" t="s">
        <v>6174</v>
      </c>
      <c r="AQ4086" s="61" t="s">
        <v>6164</v>
      </c>
      <c r="AR4086" s="48"/>
      <c r="AS4086" s="65">
        <v>43993</v>
      </c>
      <c r="AT4086" s="34" t="s">
        <v>77</v>
      </c>
    </row>
    <row r="4087" spans="1:46">
      <c r="A4087" s="43">
        <v>4082</v>
      </c>
      <c r="B4087" s="43" t="s">
        <v>5760</v>
      </c>
      <c r="C4087" s="43" t="str">
        <f t="shared" si="77"/>
        <v>Hoàng Thái sơn KHCL</v>
      </c>
      <c r="D4087" s="43" t="s">
        <v>6604</v>
      </c>
      <c r="E4087" s="43"/>
      <c r="F4087" s="43" t="e">
        <f>VLOOKUP(H4087,'DM BPSD'!$A$2:$G$30,6,0)</f>
        <v>#N/A</v>
      </c>
      <c r="G4087" s="43" t="e">
        <f>VLOOKUP(F4087,'DS Nhân viên'!$A$2:$B$577,2,0)</f>
        <v>#N/A</v>
      </c>
      <c r="H4087" s="49" t="s">
        <v>5733</v>
      </c>
      <c r="I4087" s="43"/>
      <c r="J4087" s="83" t="str">
        <f>VLOOKUP(B4087,'BBKK 30.6'!B4102:H8477,7,0)</f>
        <v>Sử dụng bình thường</v>
      </c>
      <c r="K4087" s="46" t="s">
        <v>5761</v>
      </c>
      <c r="L4087" s="46" t="s">
        <v>5760</v>
      </c>
      <c r="M4087" s="46" t="s">
        <v>880</v>
      </c>
      <c r="N4087" s="48"/>
      <c r="O4087" s="48"/>
      <c r="P4087" s="48"/>
      <c r="Q4087" s="48"/>
      <c r="R4087" s="48"/>
      <c r="S4087" s="48"/>
      <c r="T4087" s="48"/>
      <c r="U4087" s="47" t="s">
        <v>6148</v>
      </c>
      <c r="V4087" s="48"/>
      <c r="W4087" s="48"/>
      <c r="X4087" s="48"/>
      <c r="Y4087" s="48"/>
      <c r="Z4087" s="48"/>
      <c r="AA4087" s="64">
        <v>1815000</v>
      </c>
      <c r="AB4087" s="61">
        <v>1</v>
      </c>
      <c r="AC4087" s="61">
        <v>0</v>
      </c>
      <c r="AD4087" s="48"/>
      <c r="AE4087" s="48"/>
      <c r="AF4087" s="48"/>
      <c r="AG4087" s="62"/>
      <c r="AH4087" s="62"/>
      <c r="AI4087" s="62"/>
      <c r="AJ4087" s="48"/>
      <c r="AK4087" s="61" t="str">
        <f>VLOOKUP(L4087,'[2]Bảng chi tiết công cụ dụng cụ'!$A$8:$AC$4035,27,0)</f>
        <v>QLC</v>
      </c>
      <c r="AL4087" s="61">
        <v>15311001</v>
      </c>
      <c r="AM4087" s="61">
        <v>33121001</v>
      </c>
      <c r="AN4087" s="48"/>
      <c r="AO4087" s="48"/>
      <c r="AP4087" s="61" t="s">
        <v>6173</v>
      </c>
      <c r="AQ4087" s="61" t="s">
        <v>6164</v>
      </c>
      <c r="AR4087" s="48"/>
      <c r="AS4087" s="65">
        <v>42887</v>
      </c>
      <c r="AT4087" s="34" t="s">
        <v>77</v>
      </c>
    </row>
    <row r="4088" spans="1:46">
      <c r="A4088" s="43">
        <v>4083</v>
      </c>
      <c r="B4088" s="43" t="s">
        <v>5762</v>
      </c>
      <c r="C4088" s="43" t="str">
        <f t="shared" si="77"/>
        <v>Hoàng Thái Sơn KHCL</v>
      </c>
      <c r="D4088" s="43" t="s">
        <v>6604</v>
      </c>
      <c r="E4088" s="43"/>
      <c r="F4088" s="43" t="e">
        <f>VLOOKUP(H4088,'DM BPSD'!$A$2:$G$30,6,0)</f>
        <v>#N/A</v>
      </c>
      <c r="G4088" s="43" t="e">
        <f>VLOOKUP(F4088,'DS Nhân viên'!$A$2:$B$577,2,0)</f>
        <v>#N/A</v>
      </c>
      <c r="H4088" s="49" t="s">
        <v>5733</v>
      </c>
      <c r="I4088" s="43"/>
      <c r="J4088" s="83" t="str">
        <f>VLOOKUP(B4088,'BBKK 30.6'!B4103:H8478,7,0)</f>
        <v>Sử dụng bình thường</v>
      </c>
      <c r="K4088" s="46" t="s">
        <v>5757</v>
      </c>
      <c r="L4088" s="46" t="s">
        <v>5762</v>
      </c>
      <c r="M4088" s="46" t="s">
        <v>197</v>
      </c>
      <c r="N4088" s="48"/>
      <c r="O4088" s="48"/>
      <c r="P4088" s="48"/>
      <c r="Q4088" s="48"/>
      <c r="R4088" s="48"/>
      <c r="S4088" s="48"/>
      <c r="T4088" s="48"/>
      <c r="U4088" s="47" t="s">
        <v>6148</v>
      </c>
      <c r="V4088" s="48"/>
      <c r="W4088" s="48"/>
      <c r="X4088" s="48"/>
      <c r="Y4088" s="48"/>
      <c r="Z4088" s="48"/>
      <c r="AA4088" s="64">
        <v>4180000</v>
      </c>
      <c r="AB4088" s="61">
        <v>1</v>
      </c>
      <c r="AC4088" s="61">
        <v>0</v>
      </c>
      <c r="AD4088" s="48"/>
      <c r="AE4088" s="48"/>
      <c r="AF4088" s="48"/>
      <c r="AG4088" s="62"/>
      <c r="AH4088" s="62"/>
      <c r="AI4088" s="62"/>
      <c r="AJ4088" s="48"/>
      <c r="AK4088" s="61" t="str">
        <f>VLOOKUP(L4088,'[2]Bảng chi tiết công cụ dụng cụ'!$A$8:$AC$4035,27,0)</f>
        <v>QLC</v>
      </c>
      <c r="AL4088" s="61">
        <v>15312001</v>
      </c>
      <c r="AM4088" s="61">
        <v>33121001</v>
      </c>
      <c r="AN4088" s="48"/>
      <c r="AO4088" s="48"/>
      <c r="AP4088" s="61" t="s">
        <v>6173</v>
      </c>
      <c r="AQ4088" s="61" t="s">
        <v>6164</v>
      </c>
      <c r="AR4088" s="48"/>
      <c r="AT4088" s="34" t="s">
        <v>77</v>
      </c>
    </row>
    <row r="4089" spans="1:46">
      <c r="A4089" s="43">
        <v>4084</v>
      </c>
      <c r="B4089" s="43" t="s">
        <v>5763</v>
      </c>
      <c r="C4089" s="43" t="str">
        <f t="shared" si="77"/>
        <v>Hoàng Thái Sơn KHCL</v>
      </c>
      <c r="D4089" s="43" t="s">
        <v>6604</v>
      </c>
      <c r="E4089" s="43"/>
      <c r="F4089" s="43" t="e">
        <f>VLOOKUP(H4089,'DM BPSD'!$A$2:$G$30,6,0)</f>
        <v>#N/A</v>
      </c>
      <c r="G4089" s="43" t="e">
        <f>VLOOKUP(F4089,'DS Nhân viên'!$A$2:$B$577,2,0)</f>
        <v>#N/A</v>
      </c>
      <c r="H4089" s="49" t="s">
        <v>5733</v>
      </c>
      <c r="I4089" s="43"/>
      <c r="J4089" s="83" t="str">
        <f>VLOOKUP(B4089,'BBKK 30.6'!B4104:H8479,7,0)</f>
        <v>Sử dụng bình thường</v>
      </c>
      <c r="K4089" s="46" t="s">
        <v>5757</v>
      </c>
      <c r="L4089" s="46" t="s">
        <v>5763</v>
      </c>
      <c r="M4089" s="46" t="s">
        <v>249</v>
      </c>
      <c r="N4089" s="48"/>
      <c r="O4089" s="48"/>
      <c r="P4089" s="48"/>
      <c r="Q4089" s="48"/>
      <c r="R4089" s="48"/>
      <c r="S4089" s="48"/>
      <c r="T4089" s="48"/>
      <c r="U4089" s="47" t="s">
        <v>6148</v>
      </c>
      <c r="V4089" s="48"/>
      <c r="W4089" s="48"/>
      <c r="X4089" s="48"/>
      <c r="Y4089" s="48"/>
      <c r="Z4089" s="48"/>
      <c r="AA4089" s="64">
        <v>2618000</v>
      </c>
      <c r="AB4089" s="61">
        <v>1</v>
      </c>
      <c r="AC4089" s="61">
        <v>0</v>
      </c>
      <c r="AD4089" s="48"/>
      <c r="AE4089" s="48"/>
      <c r="AF4089" s="48"/>
      <c r="AG4089" s="62"/>
      <c r="AH4089" s="62"/>
      <c r="AI4089" s="62"/>
      <c r="AJ4089" s="48"/>
      <c r="AK4089" s="61" t="str">
        <f>VLOOKUP(L4089,'[2]Bảng chi tiết công cụ dụng cụ'!$A$8:$AC$4035,27,0)</f>
        <v>QLC</v>
      </c>
      <c r="AL4089" s="61">
        <v>15311001</v>
      </c>
      <c r="AM4089" s="61">
        <v>33121001</v>
      </c>
      <c r="AN4089" s="48"/>
      <c r="AO4089" s="48"/>
      <c r="AP4089" s="61" t="s">
        <v>6173</v>
      </c>
      <c r="AQ4089" s="61" t="s">
        <v>6164</v>
      </c>
      <c r="AR4089" s="48"/>
      <c r="AS4089" s="65">
        <v>44494</v>
      </c>
      <c r="AT4089" s="34" t="s">
        <v>77</v>
      </c>
    </row>
    <row r="4090" spans="1:46">
      <c r="A4090" s="43">
        <v>4085</v>
      </c>
      <c r="B4090" s="43" t="s">
        <v>5764</v>
      </c>
      <c r="C4090" s="43" t="str">
        <f t="shared" si="77"/>
        <v>Hoàng Thái Sơn KHCL</v>
      </c>
      <c r="D4090" s="43" t="s">
        <v>6604</v>
      </c>
      <c r="E4090" s="43"/>
      <c r="F4090" s="43" t="e">
        <f>VLOOKUP(H4090,'DM BPSD'!$A$2:$G$30,6,0)</f>
        <v>#N/A</v>
      </c>
      <c r="G4090" s="43" t="e">
        <f>VLOOKUP(F4090,'DS Nhân viên'!$A$2:$B$577,2,0)</f>
        <v>#N/A</v>
      </c>
      <c r="H4090" s="49" t="s">
        <v>5733</v>
      </c>
      <c r="I4090" s="43"/>
      <c r="J4090" s="83" t="str">
        <f>VLOOKUP(B4090,'BBKK 30.6'!B4105:H8480,7,0)</f>
        <v>Sử dụng bình thường</v>
      </c>
      <c r="K4090" s="46" t="s">
        <v>5757</v>
      </c>
      <c r="L4090" s="46" t="s">
        <v>5764</v>
      </c>
      <c r="M4090" s="46" t="s">
        <v>173</v>
      </c>
      <c r="N4090" s="48"/>
      <c r="O4090" s="48"/>
      <c r="P4090" s="48"/>
      <c r="Q4090" s="48"/>
      <c r="R4090" s="48"/>
      <c r="S4090" s="48"/>
      <c r="T4090" s="48"/>
      <c r="U4090" s="47" t="s">
        <v>6148</v>
      </c>
      <c r="V4090" s="48"/>
      <c r="W4090" s="48"/>
      <c r="X4090" s="48"/>
      <c r="Y4090" s="48"/>
      <c r="Z4090" s="48"/>
      <c r="AA4090" s="64">
        <v>16899300</v>
      </c>
      <c r="AB4090" s="61">
        <v>1</v>
      </c>
      <c r="AC4090" s="61">
        <v>0</v>
      </c>
      <c r="AD4090" s="48"/>
      <c r="AE4090" s="48"/>
      <c r="AF4090" s="48"/>
      <c r="AG4090" s="62"/>
      <c r="AH4090" s="62"/>
      <c r="AI4090" s="62"/>
      <c r="AJ4090" s="48"/>
      <c r="AK4090" s="61" t="str">
        <f>VLOOKUP(L4090,'[2]Bảng chi tiết công cụ dụng cụ'!$A$8:$AC$4035,27,0)</f>
        <v>QLC</v>
      </c>
      <c r="AL4090" s="61">
        <v>15312001</v>
      </c>
      <c r="AM4090" s="61">
        <v>33121001</v>
      </c>
      <c r="AN4090" s="48"/>
      <c r="AO4090" s="48"/>
      <c r="AP4090" s="61" t="s">
        <v>6173</v>
      </c>
      <c r="AQ4090" s="61" t="s">
        <v>6164</v>
      </c>
      <c r="AR4090" s="48"/>
      <c r="AS4090" s="65">
        <v>43192</v>
      </c>
      <c r="AT4090" s="34" t="s">
        <v>77</v>
      </c>
    </row>
    <row r="4091" spans="1:46">
      <c r="A4091" s="43">
        <v>4086</v>
      </c>
      <c r="B4091" s="43" t="s">
        <v>5765</v>
      </c>
      <c r="C4091" s="43" t="str">
        <f t="shared" si="77"/>
        <v>Hoàng Thái Sơn KHCL</v>
      </c>
      <c r="D4091" s="43" t="s">
        <v>6604</v>
      </c>
      <c r="E4091" s="43"/>
      <c r="F4091" s="43" t="e">
        <f>VLOOKUP(H4091,'DM BPSD'!$A$2:$G$30,6,0)</f>
        <v>#N/A</v>
      </c>
      <c r="G4091" s="43" t="e">
        <f>VLOOKUP(F4091,'DS Nhân viên'!$A$2:$B$577,2,0)</f>
        <v>#N/A</v>
      </c>
      <c r="H4091" s="49" t="s">
        <v>5733</v>
      </c>
      <c r="I4091" s="43"/>
      <c r="J4091" s="83" t="str">
        <f>VLOOKUP(B4091,'BBKK 30.6'!B4106:H8481,7,0)</f>
        <v>Sử dụng bình thường</v>
      </c>
      <c r="K4091" s="46" t="s">
        <v>5757</v>
      </c>
      <c r="L4091" s="46" t="s">
        <v>5765</v>
      </c>
      <c r="M4091" s="46" t="s">
        <v>177</v>
      </c>
      <c r="N4091" s="48"/>
      <c r="O4091" s="48"/>
      <c r="P4091" s="48"/>
      <c r="Q4091" s="48"/>
      <c r="R4091" s="48"/>
      <c r="S4091" s="48"/>
      <c r="T4091" s="48"/>
      <c r="U4091" s="47" t="s">
        <v>6148</v>
      </c>
      <c r="V4091" s="48"/>
      <c r="W4091" s="48"/>
      <c r="X4091" s="48"/>
      <c r="Y4091" s="48"/>
      <c r="Z4091" s="48"/>
      <c r="AA4091" s="64">
        <v>4760000</v>
      </c>
      <c r="AB4091" s="61">
        <v>1</v>
      </c>
      <c r="AC4091" s="61">
        <v>0</v>
      </c>
      <c r="AD4091" s="48"/>
      <c r="AE4091" s="48"/>
      <c r="AF4091" s="48"/>
      <c r="AG4091" s="62"/>
      <c r="AH4091" s="62"/>
      <c r="AI4091" s="62"/>
      <c r="AJ4091" s="48"/>
      <c r="AK4091" s="61" t="str">
        <f>VLOOKUP(L4091,'[2]Bảng chi tiết công cụ dụng cụ'!$A$8:$AC$4035,27,0)</f>
        <v>QLC</v>
      </c>
      <c r="AL4091" s="61">
        <v>15311001</v>
      </c>
      <c r="AM4091" s="61">
        <v>33121001</v>
      </c>
      <c r="AN4091" s="48"/>
      <c r="AO4091" s="48"/>
      <c r="AP4091" s="61" t="s">
        <v>6174</v>
      </c>
      <c r="AQ4091" s="61" t="s">
        <v>6164</v>
      </c>
      <c r="AR4091" s="48"/>
      <c r="AT4091" s="34" t="s">
        <v>77</v>
      </c>
    </row>
    <row r="4092" spans="1:46">
      <c r="A4092" s="43">
        <v>4087</v>
      </c>
      <c r="B4092" s="43" t="s">
        <v>5766</v>
      </c>
      <c r="C4092" s="43" t="str">
        <f t="shared" si="77"/>
        <v>Mai Công Trà Giang KHCL</v>
      </c>
      <c r="D4092" s="43" t="s">
        <v>6604</v>
      </c>
      <c r="E4092" s="43"/>
      <c r="F4092" s="43" t="e">
        <f>VLOOKUP(H4092,'DM BPSD'!$A$2:$G$30,6,0)</f>
        <v>#N/A</v>
      </c>
      <c r="G4092" s="43" t="e">
        <f>VLOOKUP(F4092,'DS Nhân viên'!$A$2:$B$577,2,0)</f>
        <v>#N/A</v>
      </c>
      <c r="H4092" s="49" t="s">
        <v>5733</v>
      </c>
      <c r="I4092" s="43"/>
      <c r="J4092" s="83" t="str">
        <f>VLOOKUP(B4092,'BBKK 30.6'!B4107:H8482,7,0)</f>
        <v>Sử dụng bình thường</v>
      </c>
      <c r="K4092" s="46" t="s">
        <v>5767</v>
      </c>
      <c r="L4092" s="46" t="s">
        <v>5766</v>
      </c>
      <c r="M4092" s="46" t="s">
        <v>438</v>
      </c>
      <c r="N4092" s="48"/>
      <c r="O4092" s="48"/>
      <c r="P4092" s="48"/>
      <c r="Q4092" s="48"/>
      <c r="R4092" s="48"/>
      <c r="S4092" s="48"/>
      <c r="T4092" s="48"/>
      <c r="U4092" s="47" t="s">
        <v>6148</v>
      </c>
      <c r="V4092" s="48"/>
      <c r="W4092" s="48"/>
      <c r="X4092" s="48"/>
      <c r="Y4092" s="48"/>
      <c r="Z4092" s="48"/>
      <c r="AA4092" s="64">
        <v>19030000</v>
      </c>
      <c r="AB4092" s="61">
        <v>1</v>
      </c>
      <c r="AC4092" s="61">
        <v>0</v>
      </c>
      <c r="AD4092" s="48"/>
      <c r="AE4092" s="48"/>
      <c r="AF4092" s="48"/>
      <c r="AG4092" s="62"/>
      <c r="AH4092" s="62"/>
      <c r="AI4092" s="62"/>
      <c r="AJ4092" s="48"/>
      <c r="AK4092" s="61" t="str">
        <f>VLOOKUP(L4092,'[2]Bảng chi tiết công cụ dụng cụ'!$A$8:$AC$4035,27,0)</f>
        <v>QLC</v>
      </c>
      <c r="AL4092" s="61">
        <v>15312001</v>
      </c>
      <c r="AM4092" s="61">
        <v>33121001</v>
      </c>
      <c r="AN4092" s="48"/>
      <c r="AO4092" s="48"/>
      <c r="AP4092" s="61" t="s">
        <v>6173</v>
      </c>
      <c r="AQ4092" s="61" t="s">
        <v>6164</v>
      </c>
      <c r="AR4092" s="48"/>
      <c r="AT4092" s="34" t="s">
        <v>77</v>
      </c>
    </row>
    <row r="4093" spans="1:46">
      <c r="A4093" s="43">
        <v>4088</v>
      </c>
      <c r="B4093" s="43" t="s">
        <v>5769</v>
      </c>
      <c r="C4093" s="43" t="str">
        <f t="shared" si="77"/>
        <v>Mai Công Trà Giang KHCL</v>
      </c>
      <c r="D4093" s="43" t="s">
        <v>6604</v>
      </c>
      <c r="E4093" s="43"/>
      <c r="F4093" s="43" t="e">
        <f>VLOOKUP(H4093,'DM BPSD'!$A$2:$G$30,6,0)</f>
        <v>#N/A</v>
      </c>
      <c r="G4093" s="43" t="e">
        <f>VLOOKUP(F4093,'DS Nhân viên'!$A$2:$B$577,2,0)</f>
        <v>#N/A</v>
      </c>
      <c r="H4093" s="49" t="s">
        <v>5733</v>
      </c>
      <c r="I4093" s="43"/>
      <c r="J4093" s="83" t="str">
        <f>VLOOKUP(B4093,'BBKK 30.6'!B4108:H8483,7,0)</f>
        <v>Sử dụng bình thường</v>
      </c>
      <c r="K4093" s="46" t="s">
        <v>5767</v>
      </c>
      <c r="L4093" s="46" t="s">
        <v>5769</v>
      </c>
      <c r="M4093" s="46" t="s">
        <v>441</v>
      </c>
      <c r="N4093" s="48"/>
      <c r="O4093" s="48"/>
      <c r="P4093" s="48"/>
      <c r="Q4093" s="48"/>
      <c r="R4093" s="48"/>
      <c r="S4093" s="48"/>
      <c r="T4093" s="48"/>
      <c r="U4093" s="47" t="s">
        <v>6148</v>
      </c>
      <c r="V4093" s="48"/>
      <c r="W4093" s="48"/>
      <c r="X4093" s="48"/>
      <c r="Y4093" s="48"/>
      <c r="Z4093" s="48"/>
      <c r="AA4093" s="64">
        <v>5335000</v>
      </c>
      <c r="AB4093" s="61">
        <v>1</v>
      </c>
      <c r="AC4093" s="61">
        <v>0</v>
      </c>
      <c r="AD4093" s="48"/>
      <c r="AE4093" s="48"/>
      <c r="AF4093" s="48"/>
      <c r="AG4093" s="62"/>
      <c r="AH4093" s="62"/>
      <c r="AI4093" s="62"/>
      <c r="AJ4093" s="48"/>
      <c r="AK4093" s="61" t="str">
        <f>VLOOKUP(L4093,'[2]Bảng chi tiết công cụ dụng cụ'!$A$8:$AC$4035,27,0)</f>
        <v>MG.TV1</v>
      </c>
      <c r="AL4093" s="61">
        <v>15311001</v>
      </c>
      <c r="AM4093" s="61">
        <v>33121001</v>
      </c>
      <c r="AN4093" s="48"/>
      <c r="AO4093" s="48"/>
      <c r="AP4093" s="61" t="s">
        <v>6163</v>
      </c>
      <c r="AQ4093" s="61" t="s">
        <v>6164</v>
      </c>
      <c r="AR4093" s="48"/>
      <c r="AS4093" s="65">
        <v>44410</v>
      </c>
      <c r="AT4093" s="34" t="s">
        <v>77</v>
      </c>
    </row>
    <row r="4094" spans="1:46">
      <c r="A4094" s="43">
        <v>4089</v>
      </c>
      <c r="B4094" s="43" t="s">
        <v>5770</v>
      </c>
      <c r="C4094" s="43" t="str">
        <f t="shared" si="77"/>
        <v>Mai Công Trà Giang KHCL</v>
      </c>
      <c r="D4094" s="43" t="s">
        <v>6604</v>
      </c>
      <c r="E4094" s="43"/>
      <c r="F4094" s="43" t="e">
        <f>VLOOKUP(H4094,'DM BPSD'!$A$2:$G$30,6,0)</f>
        <v>#N/A</v>
      </c>
      <c r="G4094" s="43" t="e">
        <f>VLOOKUP(F4094,'DS Nhân viên'!$A$2:$B$577,2,0)</f>
        <v>#N/A</v>
      </c>
      <c r="H4094" s="49" t="s">
        <v>5733</v>
      </c>
      <c r="I4094" s="43"/>
      <c r="J4094" s="83" t="str">
        <f>VLOOKUP(B4094,'BBKK 30.6'!B4109:H8484,7,0)</f>
        <v>Sử dụng bình thường</v>
      </c>
      <c r="K4094" s="46" t="s">
        <v>5767</v>
      </c>
      <c r="L4094" s="46" t="s">
        <v>5770</v>
      </c>
      <c r="M4094" s="46" t="s">
        <v>1053</v>
      </c>
      <c r="N4094" s="48"/>
      <c r="O4094" s="48"/>
      <c r="P4094" s="48"/>
      <c r="Q4094" s="48"/>
      <c r="R4094" s="48"/>
      <c r="S4094" s="48"/>
      <c r="T4094" s="48"/>
      <c r="U4094" s="47" t="s">
        <v>6148</v>
      </c>
      <c r="V4094" s="48"/>
      <c r="W4094" s="48"/>
      <c r="X4094" s="48"/>
      <c r="Y4094" s="48"/>
      <c r="Z4094" s="48"/>
      <c r="AA4094" s="64">
        <v>0</v>
      </c>
      <c r="AB4094" s="61">
        <v>1</v>
      </c>
      <c r="AC4094" s="61">
        <v>0</v>
      </c>
      <c r="AD4094" s="48"/>
      <c r="AE4094" s="48"/>
      <c r="AF4094" s="48"/>
      <c r="AG4094" s="62"/>
      <c r="AH4094" s="62"/>
      <c r="AI4094" s="62"/>
      <c r="AJ4094" s="48"/>
      <c r="AK4094" s="61" t="str">
        <f>VLOOKUP(L4094,'[2]Bảng chi tiết công cụ dụng cụ'!$A$8:$AC$4035,27,0)</f>
        <v>QLC</v>
      </c>
      <c r="AL4094" s="61">
        <v>15312001</v>
      </c>
      <c r="AM4094" s="61">
        <v>33121001</v>
      </c>
      <c r="AN4094" s="48"/>
      <c r="AO4094" s="48"/>
      <c r="AP4094" s="61" t="s">
        <v>6173</v>
      </c>
      <c r="AQ4094" s="61" t="s">
        <v>6164</v>
      </c>
      <c r="AR4094" s="48"/>
      <c r="AS4094" s="65">
        <v>44266</v>
      </c>
      <c r="AT4094" s="34" t="s">
        <v>77</v>
      </c>
    </row>
    <row r="4095" spans="1:46">
      <c r="A4095" s="43">
        <v>4090</v>
      </c>
      <c r="B4095" s="43" t="s">
        <v>5771</v>
      </c>
      <c r="C4095" s="43" t="str">
        <f t="shared" si="77"/>
        <v>Mai Công Trà Giang KHCL</v>
      </c>
      <c r="D4095" s="43" t="s">
        <v>6604</v>
      </c>
      <c r="E4095" s="43"/>
      <c r="F4095" s="43" t="e">
        <f>VLOOKUP(H4095,'DM BPSD'!$A$2:$G$30,6,0)</f>
        <v>#N/A</v>
      </c>
      <c r="G4095" s="43" t="e">
        <f>VLOOKUP(F4095,'DS Nhân viên'!$A$2:$B$577,2,0)</f>
        <v>#N/A</v>
      </c>
      <c r="H4095" s="49" t="s">
        <v>5733</v>
      </c>
      <c r="I4095" s="43"/>
      <c r="J4095" s="83" t="str">
        <f>VLOOKUP(B4095,'BBKK 30.6'!B4110:H8485,7,0)</f>
        <v>Sử dụng bình thường</v>
      </c>
      <c r="K4095" s="46" t="s">
        <v>5767</v>
      </c>
      <c r="L4095" s="46" t="s">
        <v>5771</v>
      </c>
      <c r="M4095" s="46" t="s">
        <v>1341</v>
      </c>
      <c r="N4095" s="48"/>
      <c r="O4095" s="48"/>
      <c r="P4095" s="48"/>
      <c r="Q4095" s="48"/>
      <c r="R4095" s="48"/>
      <c r="S4095" s="48"/>
      <c r="T4095" s="48"/>
      <c r="U4095" s="47" t="s">
        <v>6148</v>
      </c>
      <c r="V4095" s="48"/>
      <c r="W4095" s="48"/>
      <c r="X4095" s="48"/>
      <c r="Y4095" s="48"/>
      <c r="Z4095" s="48"/>
      <c r="AA4095" s="64">
        <v>4000000</v>
      </c>
      <c r="AB4095" s="61">
        <v>1</v>
      </c>
      <c r="AC4095" s="61">
        <v>0</v>
      </c>
      <c r="AD4095" s="48"/>
      <c r="AE4095" s="48"/>
      <c r="AF4095" s="48"/>
      <c r="AG4095" s="62"/>
      <c r="AH4095" s="62"/>
      <c r="AI4095" s="62"/>
      <c r="AJ4095" s="48"/>
      <c r="AK4095" s="61" t="str">
        <f>VLOOKUP(L4095,'[2]Bảng chi tiết công cụ dụng cụ'!$A$8:$AC$4035,27,0)</f>
        <v>QLC</v>
      </c>
      <c r="AL4095" s="61">
        <v>15311001</v>
      </c>
      <c r="AM4095" s="61">
        <v>33121001</v>
      </c>
      <c r="AN4095" s="48"/>
      <c r="AO4095" s="48"/>
      <c r="AP4095" s="61" t="s">
        <v>6174</v>
      </c>
      <c r="AQ4095" s="61" t="s">
        <v>6164</v>
      </c>
      <c r="AR4095" s="48"/>
      <c r="AS4095" s="65">
        <v>44514</v>
      </c>
      <c r="AT4095" s="34" t="s">
        <v>77</v>
      </c>
    </row>
    <row r="4096" spans="1:46">
      <c r="A4096" s="43">
        <v>4091</v>
      </c>
      <c r="B4096" s="43" t="s">
        <v>5772</v>
      </c>
      <c r="C4096" s="43" t="str">
        <f t="shared" si="77"/>
        <v>Mai Công Trà Giang KHCL</v>
      </c>
      <c r="D4096" s="43" t="s">
        <v>6604</v>
      </c>
      <c r="E4096" s="43"/>
      <c r="F4096" s="43" t="e">
        <f>VLOOKUP(H4096,'DM BPSD'!$A$2:$G$30,6,0)</f>
        <v>#N/A</v>
      </c>
      <c r="G4096" s="43" t="e">
        <f>VLOOKUP(F4096,'DS Nhân viên'!$A$2:$B$577,2,0)</f>
        <v>#N/A</v>
      </c>
      <c r="H4096" s="49" t="s">
        <v>5733</v>
      </c>
      <c r="I4096" s="43"/>
      <c r="J4096" s="83" t="str">
        <f>VLOOKUP(B4096,'BBKK 30.6'!B4111:H8486,7,0)</f>
        <v>Sử dụng bình thường</v>
      </c>
      <c r="K4096" s="46" t="s">
        <v>5767</v>
      </c>
      <c r="L4096" s="46" t="s">
        <v>5772</v>
      </c>
      <c r="M4096" s="46" t="s">
        <v>82</v>
      </c>
      <c r="N4096" s="48"/>
      <c r="O4096" s="48"/>
      <c r="P4096" s="48"/>
      <c r="Q4096" s="48"/>
      <c r="R4096" s="48"/>
      <c r="S4096" s="48"/>
      <c r="T4096" s="48"/>
      <c r="U4096" s="47" t="s">
        <v>6148</v>
      </c>
      <c r="V4096" s="48"/>
      <c r="W4096" s="48"/>
      <c r="X4096" s="48"/>
      <c r="Y4096" s="48"/>
      <c r="Z4096" s="48"/>
      <c r="AA4096" s="64">
        <v>2592000</v>
      </c>
      <c r="AB4096" s="61">
        <v>1</v>
      </c>
      <c r="AC4096" s="61">
        <v>0</v>
      </c>
      <c r="AD4096" s="48"/>
      <c r="AE4096" s="48"/>
      <c r="AF4096" s="48"/>
      <c r="AG4096" s="62"/>
      <c r="AH4096" s="62"/>
      <c r="AI4096" s="62"/>
      <c r="AJ4096" s="48"/>
      <c r="AK4096" s="61" t="str">
        <f>VLOOKUP(L4096,'[2]Bảng chi tiết công cụ dụng cụ'!$A$8:$AC$4035,27,0)</f>
        <v>QLC</v>
      </c>
      <c r="AL4096" s="61">
        <v>15311001</v>
      </c>
      <c r="AM4096" s="61">
        <v>33121001</v>
      </c>
      <c r="AN4096" s="48"/>
      <c r="AO4096" s="48"/>
      <c r="AP4096" s="61" t="s">
        <v>6174</v>
      </c>
      <c r="AQ4096" s="61" t="s">
        <v>6164</v>
      </c>
      <c r="AR4096" s="48"/>
      <c r="AT4096" s="34" t="s">
        <v>77</v>
      </c>
    </row>
    <row r="4097" spans="1:46" ht="31.5">
      <c r="A4097" s="43">
        <v>4092</v>
      </c>
      <c r="B4097" s="43" t="s">
        <v>5773</v>
      </c>
      <c r="C4097" s="43" t="str">
        <f t="shared" si="77"/>
        <v>Mai Công Trà Giang KHCL</v>
      </c>
      <c r="D4097" s="43" t="s">
        <v>6604</v>
      </c>
      <c r="E4097" s="43"/>
      <c r="F4097" s="43" t="e">
        <f>VLOOKUP(H4097,'DM BPSD'!$A$2:$G$30,6,0)</f>
        <v>#N/A</v>
      </c>
      <c r="G4097" s="43" t="e">
        <f>VLOOKUP(F4097,'DS Nhân viên'!$A$2:$B$577,2,0)</f>
        <v>#N/A</v>
      </c>
      <c r="H4097" s="49" t="s">
        <v>5733</v>
      </c>
      <c r="I4097" s="43"/>
      <c r="J4097" s="83" t="str">
        <f>VLOOKUP(B4097,'BBKK 30.6'!B4112:H8487,7,0)</f>
        <v>Sử dụng bình thường</v>
      </c>
      <c r="K4097" s="46" t="s">
        <v>5767</v>
      </c>
      <c r="L4097" s="46" t="s">
        <v>5773</v>
      </c>
      <c r="M4097" s="46" t="s">
        <v>395</v>
      </c>
      <c r="N4097" s="48"/>
      <c r="O4097" s="48"/>
      <c r="P4097" s="48"/>
      <c r="Q4097" s="48"/>
      <c r="R4097" s="48"/>
      <c r="S4097" s="48"/>
      <c r="T4097" s="48"/>
      <c r="U4097" s="47" t="s">
        <v>6148</v>
      </c>
      <c r="V4097" s="48"/>
      <c r="W4097" s="48"/>
      <c r="X4097" s="48"/>
      <c r="Y4097" s="48"/>
      <c r="Z4097" s="48"/>
      <c r="AA4097" s="64">
        <v>1800000</v>
      </c>
      <c r="AB4097" s="61">
        <v>1</v>
      </c>
      <c r="AC4097" s="61">
        <v>0</v>
      </c>
      <c r="AD4097" s="48"/>
      <c r="AE4097" s="48"/>
      <c r="AF4097" s="48"/>
      <c r="AG4097" s="62"/>
      <c r="AH4097" s="62"/>
      <c r="AI4097" s="62"/>
      <c r="AJ4097" s="48"/>
      <c r="AK4097" s="61" t="str">
        <f>VLOOKUP(L4097,'[2]Bảng chi tiết công cụ dụng cụ'!$A$8:$AC$4035,27,0)</f>
        <v>QLC</v>
      </c>
      <c r="AL4097" s="61">
        <v>15311001</v>
      </c>
      <c r="AM4097" s="61">
        <v>33121001</v>
      </c>
      <c r="AN4097" s="48"/>
      <c r="AO4097" s="48"/>
      <c r="AP4097" s="61" t="s">
        <v>6174</v>
      </c>
      <c r="AQ4097" s="61" t="s">
        <v>6164</v>
      </c>
      <c r="AR4097" s="48"/>
      <c r="AT4097" s="34" t="s">
        <v>77</v>
      </c>
    </row>
    <row r="4098" spans="1:46">
      <c r="A4098" s="43">
        <v>4093</v>
      </c>
      <c r="B4098" s="43" t="s">
        <v>5774</v>
      </c>
      <c r="C4098" s="43" t="str">
        <f t="shared" si="77"/>
        <v>Mai Công Trà Giang KHCL</v>
      </c>
      <c r="D4098" s="43" t="s">
        <v>6604</v>
      </c>
      <c r="E4098" s="43"/>
      <c r="F4098" s="43" t="e">
        <f>VLOOKUP(H4098,'DM BPSD'!$A$2:$G$30,6,0)</f>
        <v>#N/A</v>
      </c>
      <c r="G4098" s="43" t="e">
        <f>VLOOKUP(F4098,'DS Nhân viên'!$A$2:$B$577,2,0)</f>
        <v>#N/A</v>
      </c>
      <c r="H4098" s="49" t="s">
        <v>5733</v>
      </c>
      <c r="I4098" s="43"/>
      <c r="J4098" s="83" t="str">
        <f>VLOOKUP(B4098,'BBKK 30.6'!B4113:H8488,7,0)</f>
        <v>Sử dụng bình thường</v>
      </c>
      <c r="K4098" s="46" t="s">
        <v>5767</v>
      </c>
      <c r="L4098" s="46" t="s">
        <v>5774</v>
      </c>
      <c r="M4098" s="46" t="s">
        <v>197</v>
      </c>
      <c r="N4098" s="48"/>
      <c r="O4098" s="48"/>
      <c r="P4098" s="48"/>
      <c r="Q4098" s="48"/>
      <c r="R4098" s="48"/>
      <c r="S4098" s="48"/>
      <c r="T4098" s="48"/>
      <c r="U4098" s="47" t="s">
        <v>6148</v>
      </c>
      <c r="V4098" s="48"/>
      <c r="W4098" s="48"/>
      <c r="X4098" s="48"/>
      <c r="Y4098" s="48"/>
      <c r="Z4098" s="48"/>
      <c r="AA4098" s="64">
        <v>4180000</v>
      </c>
      <c r="AB4098" s="61">
        <v>1</v>
      </c>
      <c r="AC4098" s="61">
        <v>0</v>
      </c>
      <c r="AD4098" s="48"/>
      <c r="AE4098" s="48"/>
      <c r="AF4098" s="48"/>
      <c r="AG4098" s="62"/>
      <c r="AH4098" s="62"/>
      <c r="AI4098" s="62"/>
      <c r="AJ4098" s="48"/>
      <c r="AK4098" s="61" t="str">
        <f>VLOOKUP(L4098,'[2]Bảng chi tiết công cụ dụng cụ'!$A$8:$AC$4035,27,0)</f>
        <v>QLC</v>
      </c>
      <c r="AL4098" s="61">
        <v>15312001</v>
      </c>
      <c r="AM4098" s="61">
        <v>33121001</v>
      </c>
      <c r="AN4098" s="48"/>
      <c r="AO4098" s="48"/>
      <c r="AP4098" s="61" t="s">
        <v>6173</v>
      </c>
      <c r="AQ4098" s="61" t="s">
        <v>6164</v>
      </c>
      <c r="AR4098" s="48"/>
      <c r="AT4098" s="34" t="s">
        <v>77</v>
      </c>
    </row>
    <row r="4099" spans="1:46" ht="31.5">
      <c r="A4099" s="43">
        <v>4094</v>
      </c>
      <c r="B4099" s="43" t="s">
        <v>5775</v>
      </c>
      <c r="C4099" s="43" t="str">
        <f t="shared" si="77"/>
        <v>Mai Công Trà Giang KHCL</v>
      </c>
      <c r="D4099" s="43" t="s">
        <v>6604</v>
      </c>
      <c r="E4099" s="43"/>
      <c r="F4099" s="43" t="e">
        <f>VLOOKUP(H4099,'DM BPSD'!$A$2:$G$30,6,0)</f>
        <v>#N/A</v>
      </c>
      <c r="G4099" s="43" t="e">
        <f>VLOOKUP(F4099,'DS Nhân viên'!$A$2:$B$577,2,0)</f>
        <v>#N/A</v>
      </c>
      <c r="H4099" s="49" t="s">
        <v>5733</v>
      </c>
      <c r="I4099" s="43"/>
      <c r="J4099" s="83" t="str">
        <f>VLOOKUP(B4099,'BBKK 30.6'!B4114:H8489,7,0)</f>
        <v>Sử dụng bình thường</v>
      </c>
      <c r="K4099" s="46" t="s">
        <v>5767</v>
      </c>
      <c r="L4099" s="46" t="s">
        <v>5775</v>
      </c>
      <c r="M4099" s="46" t="s">
        <v>5776</v>
      </c>
      <c r="N4099" s="48"/>
      <c r="O4099" s="48"/>
      <c r="P4099" s="48"/>
      <c r="Q4099" s="48"/>
      <c r="R4099" s="48"/>
      <c r="S4099" s="48"/>
      <c r="T4099" s="48"/>
      <c r="U4099" s="47" t="s">
        <v>6148</v>
      </c>
      <c r="V4099" s="48"/>
      <c r="W4099" s="48"/>
      <c r="X4099" s="48"/>
      <c r="Y4099" s="48"/>
      <c r="Z4099" s="48"/>
      <c r="AA4099" s="64">
        <v>5742000</v>
      </c>
      <c r="AB4099" s="61">
        <v>1</v>
      </c>
      <c r="AC4099" s="61">
        <v>0</v>
      </c>
      <c r="AD4099" s="48"/>
      <c r="AE4099" s="48"/>
      <c r="AF4099" s="48"/>
      <c r="AG4099" s="62"/>
      <c r="AH4099" s="62"/>
      <c r="AI4099" s="62"/>
      <c r="AJ4099" s="48"/>
      <c r="AK4099" s="61" t="str">
        <f>VLOOKUP(L4099,'[2]Bảng chi tiết công cụ dụng cụ'!$A$8:$AC$4035,27,0)</f>
        <v>QLC</v>
      </c>
      <c r="AL4099" s="61">
        <v>15312001</v>
      </c>
      <c r="AM4099" s="61">
        <v>33121001</v>
      </c>
      <c r="AN4099" s="48"/>
      <c r="AO4099" s="48"/>
      <c r="AP4099" s="61" t="s">
        <v>6173</v>
      </c>
      <c r="AQ4099" s="61" t="s">
        <v>6164</v>
      </c>
      <c r="AR4099" s="48"/>
      <c r="AT4099" s="34" t="s">
        <v>77</v>
      </c>
    </row>
    <row r="4100" spans="1:46">
      <c r="A4100" s="43">
        <v>4095</v>
      </c>
      <c r="B4100" s="43" t="s">
        <v>5777</v>
      </c>
      <c r="C4100" s="43" t="str">
        <f t="shared" si="77"/>
        <v>Mai Công Trà Giang KHCL</v>
      </c>
      <c r="D4100" s="43" t="s">
        <v>6604</v>
      </c>
      <c r="E4100" s="43"/>
      <c r="F4100" s="43" t="e">
        <f>VLOOKUP(H4100,'DM BPSD'!$A$2:$G$30,6,0)</f>
        <v>#N/A</v>
      </c>
      <c r="G4100" s="43" t="e">
        <f>VLOOKUP(F4100,'DS Nhân viên'!$A$2:$B$577,2,0)</f>
        <v>#N/A</v>
      </c>
      <c r="H4100" s="49" t="s">
        <v>5733</v>
      </c>
      <c r="I4100" s="43"/>
      <c r="J4100" s="83" t="str">
        <f>VLOOKUP(B4100,'BBKK 30.6'!B4115:H8490,7,0)</f>
        <v>Sử dụng bình thường</v>
      </c>
      <c r="K4100" s="46" t="s">
        <v>5767</v>
      </c>
      <c r="L4100" s="46" t="s">
        <v>5777</v>
      </c>
      <c r="M4100" s="46" t="s">
        <v>3466</v>
      </c>
      <c r="N4100" s="48"/>
      <c r="O4100" s="48"/>
      <c r="P4100" s="48"/>
      <c r="Q4100" s="48"/>
      <c r="R4100" s="48"/>
      <c r="S4100" s="48"/>
      <c r="T4100" s="48"/>
      <c r="U4100" s="47" t="s">
        <v>6148</v>
      </c>
      <c r="V4100" s="48"/>
      <c r="W4100" s="48"/>
      <c r="X4100" s="48"/>
      <c r="Y4100" s="48"/>
      <c r="Z4100" s="48"/>
      <c r="AA4100" s="64">
        <v>2200000</v>
      </c>
      <c r="AB4100" s="61">
        <v>1</v>
      </c>
      <c r="AC4100" s="61">
        <v>0</v>
      </c>
      <c r="AD4100" s="48"/>
      <c r="AE4100" s="48"/>
      <c r="AF4100" s="48"/>
      <c r="AG4100" s="62"/>
      <c r="AH4100" s="62"/>
      <c r="AI4100" s="62"/>
      <c r="AJ4100" s="48"/>
      <c r="AK4100" s="61" t="str">
        <f>VLOOKUP(L4100,'[2]Bảng chi tiết công cụ dụng cụ'!$A$8:$AC$4035,27,0)</f>
        <v>QLC</v>
      </c>
      <c r="AL4100" s="61">
        <v>15311001</v>
      </c>
      <c r="AM4100" s="61">
        <v>33121001</v>
      </c>
      <c r="AN4100" s="48"/>
      <c r="AO4100" s="48"/>
      <c r="AP4100" s="61" t="s">
        <v>6173</v>
      </c>
      <c r="AQ4100" s="61" t="s">
        <v>6164</v>
      </c>
      <c r="AR4100" s="48"/>
      <c r="AS4100" s="65">
        <v>43986</v>
      </c>
      <c r="AT4100" s="34" t="s">
        <v>77</v>
      </c>
    </row>
    <row r="4101" spans="1:46">
      <c r="A4101" s="43">
        <v>4096</v>
      </c>
      <c r="B4101" s="43" t="s">
        <v>5778</v>
      </c>
      <c r="C4101" s="43" t="str">
        <f t="shared" si="77"/>
        <v>Mai Công Trà Giang KHCL</v>
      </c>
      <c r="D4101" s="43" t="s">
        <v>6604</v>
      </c>
      <c r="E4101" s="43"/>
      <c r="F4101" s="43" t="e">
        <f>VLOOKUP(H4101,'DM BPSD'!$A$2:$G$30,6,0)</f>
        <v>#N/A</v>
      </c>
      <c r="G4101" s="43" t="e">
        <f>VLOOKUP(F4101,'DS Nhân viên'!$A$2:$B$577,2,0)</f>
        <v>#N/A</v>
      </c>
      <c r="H4101" s="49" t="s">
        <v>5733</v>
      </c>
      <c r="I4101" s="43"/>
      <c r="J4101" s="83" t="str">
        <f>VLOOKUP(B4101,'BBKK 30.6'!B4116:H8491,7,0)</f>
        <v>Sử dụng bình thường</v>
      </c>
      <c r="K4101" s="46" t="s">
        <v>5767</v>
      </c>
      <c r="L4101" s="46" t="s">
        <v>5778</v>
      </c>
      <c r="M4101" s="46" t="s">
        <v>4909</v>
      </c>
      <c r="N4101" s="48"/>
      <c r="O4101" s="48"/>
      <c r="P4101" s="48"/>
      <c r="Q4101" s="48"/>
      <c r="R4101" s="48"/>
      <c r="S4101" s="48"/>
      <c r="T4101" s="48"/>
      <c r="U4101" s="47" t="s">
        <v>6148</v>
      </c>
      <c r="V4101" s="48"/>
      <c r="W4101" s="48"/>
      <c r="X4101" s="48"/>
      <c r="Y4101" s="48"/>
      <c r="Z4101" s="48"/>
      <c r="AA4101" s="64">
        <v>6776000</v>
      </c>
      <c r="AB4101" s="61">
        <v>1</v>
      </c>
      <c r="AC4101" s="61">
        <v>0</v>
      </c>
      <c r="AD4101" s="48"/>
      <c r="AE4101" s="48"/>
      <c r="AF4101" s="48"/>
      <c r="AG4101" s="62"/>
      <c r="AH4101" s="62"/>
      <c r="AI4101" s="62"/>
      <c r="AJ4101" s="48"/>
      <c r="AK4101" s="61" t="str">
        <f>VLOOKUP(L4101,'[2]Bảng chi tiết công cụ dụng cụ'!$A$8:$AC$4035,27,0)</f>
        <v>QLC</v>
      </c>
      <c r="AL4101" s="61">
        <v>15312001</v>
      </c>
      <c r="AM4101" s="61">
        <v>33121001</v>
      </c>
      <c r="AN4101" s="48"/>
      <c r="AO4101" s="48"/>
      <c r="AP4101" s="61" t="s">
        <v>6173</v>
      </c>
      <c r="AQ4101" s="61" t="s">
        <v>6164</v>
      </c>
      <c r="AR4101" s="48"/>
      <c r="AT4101" s="34" t="s">
        <v>77</v>
      </c>
    </row>
    <row r="4102" spans="1:46" ht="31.5">
      <c r="A4102" s="43">
        <v>4097</v>
      </c>
      <c r="B4102" s="43" t="s">
        <v>5779</v>
      </c>
      <c r="C4102" s="43" t="str">
        <f t="shared" si="77"/>
        <v>Mai Công Trà Giang KHCL</v>
      </c>
      <c r="D4102" s="43" t="s">
        <v>6604</v>
      </c>
      <c r="E4102" s="43"/>
      <c r="F4102" s="43" t="e">
        <f>VLOOKUP(H4102,'DM BPSD'!$A$2:$G$30,6,0)</f>
        <v>#N/A</v>
      </c>
      <c r="G4102" s="43" t="e">
        <f>VLOOKUP(F4102,'DS Nhân viên'!$A$2:$B$577,2,0)</f>
        <v>#N/A</v>
      </c>
      <c r="H4102" s="49" t="s">
        <v>5733</v>
      </c>
      <c r="I4102" s="43"/>
      <c r="J4102" s="83" t="str">
        <f>VLOOKUP(B4102,'BBKK 30.6'!B4117:H8492,7,0)</f>
        <v>Sử dụng bình thường</v>
      </c>
      <c r="K4102" s="46" t="s">
        <v>5767</v>
      </c>
      <c r="L4102" s="46" t="s">
        <v>5779</v>
      </c>
      <c r="M4102" s="46" t="s">
        <v>5780</v>
      </c>
      <c r="N4102" s="48"/>
      <c r="O4102" s="48"/>
      <c r="P4102" s="48"/>
      <c r="Q4102" s="48"/>
      <c r="R4102" s="48"/>
      <c r="S4102" s="48"/>
      <c r="T4102" s="48"/>
      <c r="U4102" s="47" t="s">
        <v>6148</v>
      </c>
      <c r="V4102" s="48"/>
      <c r="W4102" s="48"/>
      <c r="X4102" s="48"/>
      <c r="Y4102" s="48"/>
      <c r="Z4102" s="48"/>
      <c r="AA4102" s="64">
        <v>25949000</v>
      </c>
      <c r="AB4102" s="61">
        <v>1</v>
      </c>
      <c r="AC4102" s="61">
        <v>0</v>
      </c>
      <c r="AD4102" s="48"/>
      <c r="AE4102" s="48"/>
      <c r="AF4102" s="48"/>
      <c r="AG4102" s="62"/>
      <c r="AH4102" s="62"/>
      <c r="AI4102" s="62"/>
      <c r="AJ4102" s="48"/>
      <c r="AK4102" s="61" t="str">
        <f>VLOOKUP(L4102,'[2]Bảng chi tiết công cụ dụng cụ'!$A$8:$AC$4035,27,0)</f>
        <v>QLC</v>
      </c>
      <c r="AL4102" s="61">
        <v>15312001</v>
      </c>
      <c r="AM4102" s="61">
        <v>33121001</v>
      </c>
      <c r="AN4102" s="48"/>
      <c r="AO4102" s="48"/>
      <c r="AP4102" s="61" t="s">
        <v>6173</v>
      </c>
      <c r="AQ4102" s="61" t="s">
        <v>6164</v>
      </c>
      <c r="AR4102" s="48"/>
      <c r="AT4102" s="34" t="s">
        <v>77</v>
      </c>
    </row>
    <row r="4103" spans="1:46">
      <c r="A4103" s="43">
        <v>4098</v>
      </c>
      <c r="B4103" s="43" t="s">
        <v>5781</v>
      </c>
      <c r="C4103" s="43" t="str">
        <f t="shared" ref="C4103:C4166" si="78">K4103</f>
        <v>Mai Công Trà Giang KHCL</v>
      </c>
      <c r="D4103" s="43" t="s">
        <v>6604</v>
      </c>
      <c r="E4103" s="43"/>
      <c r="F4103" s="43" t="e">
        <f>VLOOKUP(H4103,'DM BPSD'!$A$2:$G$30,6,0)</f>
        <v>#N/A</v>
      </c>
      <c r="G4103" s="43" t="e">
        <f>VLOOKUP(F4103,'DS Nhân viên'!$A$2:$B$577,2,0)</f>
        <v>#N/A</v>
      </c>
      <c r="H4103" s="49" t="s">
        <v>5733</v>
      </c>
      <c r="I4103" s="43"/>
      <c r="J4103" s="83" t="str">
        <f>VLOOKUP(B4103,'BBKK 30.6'!B4118:H8493,7,0)</f>
        <v>Sử dụng bình thường</v>
      </c>
      <c r="K4103" s="46" t="s">
        <v>5767</v>
      </c>
      <c r="L4103" s="46" t="s">
        <v>5781</v>
      </c>
      <c r="M4103" s="46" t="s">
        <v>173</v>
      </c>
      <c r="N4103" s="48"/>
      <c r="O4103" s="48"/>
      <c r="P4103" s="48"/>
      <c r="Q4103" s="48"/>
      <c r="R4103" s="48"/>
      <c r="S4103" s="48"/>
      <c r="T4103" s="48"/>
      <c r="U4103" s="47" t="s">
        <v>6148</v>
      </c>
      <c r="V4103" s="48"/>
      <c r="W4103" s="48"/>
      <c r="X4103" s="48"/>
      <c r="Y4103" s="48"/>
      <c r="Z4103" s="48"/>
      <c r="AA4103" s="64">
        <v>16899300</v>
      </c>
      <c r="AB4103" s="61">
        <v>1</v>
      </c>
      <c r="AC4103" s="61">
        <v>0</v>
      </c>
      <c r="AD4103" s="48"/>
      <c r="AE4103" s="48"/>
      <c r="AF4103" s="48"/>
      <c r="AG4103" s="62"/>
      <c r="AH4103" s="62"/>
      <c r="AI4103" s="62"/>
      <c r="AJ4103" s="48"/>
      <c r="AK4103" s="61" t="str">
        <f>VLOOKUP(L4103,'[2]Bảng chi tiết công cụ dụng cụ'!$A$8:$AC$4035,27,0)</f>
        <v>QLC</v>
      </c>
      <c r="AL4103" s="61">
        <v>15312001</v>
      </c>
      <c r="AM4103" s="61">
        <v>33121001</v>
      </c>
      <c r="AN4103" s="48"/>
      <c r="AO4103" s="48"/>
      <c r="AP4103" s="61" t="s">
        <v>6173</v>
      </c>
      <c r="AQ4103" s="61" t="s">
        <v>6164</v>
      </c>
      <c r="AR4103" s="48"/>
      <c r="AS4103" s="65">
        <v>43192</v>
      </c>
      <c r="AT4103" s="34" t="s">
        <v>77</v>
      </c>
    </row>
    <row r="4104" spans="1:46">
      <c r="A4104" s="43">
        <v>4099</v>
      </c>
      <c r="B4104" s="43" t="s">
        <v>5782</v>
      </c>
      <c r="C4104" s="43" t="str">
        <f t="shared" si="78"/>
        <v>Mai Công Trà Giang KHCL</v>
      </c>
      <c r="D4104" s="43" t="s">
        <v>6604</v>
      </c>
      <c r="E4104" s="43"/>
      <c r="F4104" s="43" t="e">
        <f>VLOOKUP(H4104,'DM BPSD'!$A$2:$G$30,6,0)</f>
        <v>#N/A</v>
      </c>
      <c r="G4104" s="43" t="e">
        <f>VLOOKUP(F4104,'DS Nhân viên'!$A$2:$B$577,2,0)</f>
        <v>#N/A</v>
      </c>
      <c r="H4104" s="49" t="s">
        <v>5733</v>
      </c>
      <c r="I4104" s="43"/>
      <c r="J4104" s="83" t="str">
        <f>VLOOKUP(B4104,'BBKK 30.6'!B4119:H8494,7,0)</f>
        <v>Sử dụng bình thường</v>
      </c>
      <c r="K4104" s="46" t="s">
        <v>5767</v>
      </c>
      <c r="L4104" s="46" t="s">
        <v>5782</v>
      </c>
      <c r="M4104" s="46" t="s">
        <v>885</v>
      </c>
      <c r="N4104" s="48"/>
      <c r="O4104" s="48"/>
      <c r="P4104" s="48"/>
      <c r="Q4104" s="48"/>
      <c r="R4104" s="48"/>
      <c r="S4104" s="48"/>
      <c r="T4104" s="48"/>
      <c r="U4104" s="47" t="s">
        <v>6148</v>
      </c>
      <c r="V4104" s="48"/>
      <c r="W4104" s="48"/>
      <c r="X4104" s="48"/>
      <c r="Y4104" s="48"/>
      <c r="Z4104" s="48"/>
      <c r="AA4104" s="64">
        <v>4950000</v>
      </c>
      <c r="AB4104" s="61">
        <v>1</v>
      </c>
      <c r="AC4104" s="61">
        <v>0</v>
      </c>
      <c r="AD4104" s="48"/>
      <c r="AE4104" s="48"/>
      <c r="AF4104" s="48"/>
      <c r="AG4104" s="62"/>
      <c r="AH4104" s="62"/>
      <c r="AI4104" s="62"/>
      <c r="AJ4104" s="48"/>
      <c r="AK4104" s="61" t="str">
        <f>VLOOKUP(L4104,'[2]Bảng chi tiết công cụ dụng cụ'!$A$8:$AC$4035,27,0)</f>
        <v>QLC</v>
      </c>
      <c r="AL4104" s="61">
        <v>15311001</v>
      </c>
      <c r="AM4104" s="61">
        <v>33121001</v>
      </c>
      <c r="AN4104" s="48"/>
      <c r="AO4104" s="48"/>
      <c r="AP4104" s="61" t="s">
        <v>6174</v>
      </c>
      <c r="AQ4104" s="61" t="s">
        <v>6164</v>
      </c>
      <c r="AR4104" s="48"/>
      <c r="AS4104" s="65">
        <v>42887</v>
      </c>
      <c r="AT4104" s="34" t="s">
        <v>77</v>
      </c>
    </row>
    <row r="4105" spans="1:46">
      <c r="A4105" s="43">
        <v>4100</v>
      </c>
      <c r="B4105" s="43" t="s">
        <v>5783</v>
      </c>
      <c r="C4105" s="43" t="str">
        <f t="shared" si="78"/>
        <v>Mai Công Trà Giang KHCL</v>
      </c>
      <c r="D4105" s="43" t="s">
        <v>6604</v>
      </c>
      <c r="E4105" s="43"/>
      <c r="F4105" s="43" t="e">
        <f>VLOOKUP(H4105,'DM BPSD'!$A$2:$G$30,6,0)</f>
        <v>#N/A</v>
      </c>
      <c r="G4105" s="43" t="e">
        <f>VLOOKUP(F4105,'DS Nhân viên'!$A$2:$B$577,2,0)</f>
        <v>#N/A</v>
      </c>
      <c r="H4105" s="49" t="s">
        <v>5733</v>
      </c>
      <c r="I4105" s="43"/>
      <c r="J4105" s="83" t="str">
        <f>VLOOKUP(B4105,'BBKK 30.6'!B4120:H8495,7,0)</f>
        <v>Sử dụng bình thường</v>
      </c>
      <c r="K4105" s="46" t="s">
        <v>5767</v>
      </c>
      <c r="L4105" s="46" t="s">
        <v>5783</v>
      </c>
      <c r="M4105" s="46" t="s">
        <v>454</v>
      </c>
      <c r="N4105" s="48"/>
      <c r="O4105" s="48"/>
      <c r="P4105" s="48"/>
      <c r="Q4105" s="48"/>
      <c r="R4105" s="48"/>
      <c r="S4105" s="48"/>
      <c r="T4105" s="48"/>
      <c r="U4105" s="47" t="s">
        <v>6148</v>
      </c>
      <c r="V4105" s="48"/>
      <c r="W4105" s="48"/>
      <c r="X4105" s="48"/>
      <c r="Y4105" s="48"/>
      <c r="Z4105" s="48"/>
      <c r="AA4105" s="64">
        <v>6860001</v>
      </c>
      <c r="AB4105" s="61">
        <v>1</v>
      </c>
      <c r="AC4105" s="61">
        <v>0</v>
      </c>
      <c r="AD4105" s="48"/>
      <c r="AE4105" s="48"/>
      <c r="AF4105" s="48"/>
      <c r="AG4105" s="62"/>
      <c r="AH4105" s="62"/>
      <c r="AI4105" s="62"/>
      <c r="AJ4105" s="48"/>
      <c r="AK4105" s="61" t="str">
        <f>VLOOKUP(L4105,'[2]Bảng chi tiết công cụ dụng cụ'!$A$8:$AC$4035,27,0)</f>
        <v>QLC</v>
      </c>
      <c r="AL4105" s="61">
        <v>15311001</v>
      </c>
      <c r="AM4105" s="61">
        <v>33121001</v>
      </c>
      <c r="AN4105" s="48"/>
      <c r="AO4105" s="48"/>
      <c r="AP4105" s="61" t="s">
        <v>6174</v>
      </c>
      <c r="AQ4105" s="61" t="s">
        <v>6164</v>
      </c>
      <c r="AR4105" s="48"/>
      <c r="AT4105" s="34" t="s">
        <v>77</v>
      </c>
    </row>
    <row r="4106" spans="1:46">
      <c r="A4106" s="43">
        <v>4101</v>
      </c>
      <c r="B4106" s="43" t="s">
        <v>5784</v>
      </c>
      <c r="C4106" s="43" t="str">
        <f t="shared" si="78"/>
        <v>Nguyễn Huyền My KHCL</v>
      </c>
      <c r="D4106" s="43" t="s">
        <v>6604</v>
      </c>
      <c r="E4106" s="43"/>
      <c r="F4106" s="43" t="e">
        <f>VLOOKUP(H4106,'DM BPSD'!$A$2:$G$30,6,0)</f>
        <v>#N/A</v>
      </c>
      <c r="G4106" s="43" t="e">
        <f>VLOOKUP(F4106,'DS Nhân viên'!$A$2:$B$577,2,0)</f>
        <v>#N/A</v>
      </c>
      <c r="H4106" s="49" t="s">
        <v>5733</v>
      </c>
      <c r="I4106" s="43"/>
      <c r="J4106" s="83" t="str">
        <f>VLOOKUP(B4106,'BBKK 30.6'!B4121:H8496,7,0)</f>
        <v>Sử dụng bình thường</v>
      </c>
      <c r="K4106" s="46" t="s">
        <v>5785</v>
      </c>
      <c r="L4106" s="46" t="s">
        <v>5784</v>
      </c>
      <c r="M4106" s="46" t="s">
        <v>899</v>
      </c>
      <c r="N4106" s="48"/>
      <c r="O4106" s="48"/>
      <c r="P4106" s="48"/>
      <c r="Q4106" s="48"/>
      <c r="R4106" s="48"/>
      <c r="S4106" s="48"/>
      <c r="T4106" s="48"/>
      <c r="U4106" s="47" t="s">
        <v>6148</v>
      </c>
      <c r="V4106" s="48"/>
      <c r="W4106" s="48"/>
      <c r="X4106" s="48"/>
      <c r="Y4106" s="48"/>
      <c r="Z4106" s="48"/>
      <c r="AA4106" s="64">
        <v>4428000</v>
      </c>
      <c r="AB4106" s="61">
        <v>1</v>
      </c>
      <c r="AC4106" s="61">
        <v>0</v>
      </c>
      <c r="AD4106" s="48"/>
      <c r="AE4106" s="48"/>
      <c r="AF4106" s="48"/>
      <c r="AG4106" s="62"/>
      <c r="AH4106" s="62"/>
      <c r="AI4106" s="62"/>
      <c r="AJ4106" s="48"/>
      <c r="AK4106" s="61" t="str">
        <f>VLOOKUP(L4106,'[2]Bảng chi tiết công cụ dụng cụ'!$A$8:$AC$4035,27,0)</f>
        <v>QLC</v>
      </c>
      <c r="AL4106" s="61">
        <v>15311001</v>
      </c>
      <c r="AM4106" s="61">
        <v>33121001</v>
      </c>
      <c r="AN4106" s="48"/>
      <c r="AO4106" s="48"/>
      <c r="AP4106" s="61" t="s">
        <v>6174</v>
      </c>
      <c r="AQ4106" s="61" t="s">
        <v>6164</v>
      </c>
      <c r="AR4106" s="48"/>
      <c r="AT4106" s="34" t="s">
        <v>77</v>
      </c>
    </row>
    <row r="4107" spans="1:46">
      <c r="A4107" s="43">
        <v>4102</v>
      </c>
      <c r="B4107" s="43" t="s">
        <v>5786</v>
      </c>
      <c r="C4107" s="43" t="str">
        <f t="shared" si="78"/>
        <v>Nguyễn Huyền My KHCL</v>
      </c>
      <c r="D4107" s="43" t="s">
        <v>6604</v>
      </c>
      <c r="E4107" s="43"/>
      <c r="F4107" s="43" t="e">
        <f>VLOOKUP(H4107,'DM BPSD'!$A$2:$G$30,6,0)</f>
        <v>#N/A</v>
      </c>
      <c r="G4107" s="43" t="e">
        <f>VLOOKUP(F4107,'DS Nhân viên'!$A$2:$B$577,2,0)</f>
        <v>#N/A</v>
      </c>
      <c r="H4107" s="49" t="s">
        <v>5733</v>
      </c>
      <c r="I4107" s="43"/>
      <c r="J4107" s="83" t="str">
        <f>VLOOKUP(B4107,'BBKK 30.6'!B4122:H8497,7,0)</f>
        <v>Sử dụng bình thường</v>
      </c>
      <c r="K4107" s="46" t="s">
        <v>5785</v>
      </c>
      <c r="L4107" s="46" t="s">
        <v>5786</v>
      </c>
      <c r="M4107" s="46" t="s">
        <v>76</v>
      </c>
      <c r="N4107" s="48"/>
      <c r="O4107" s="48"/>
      <c r="P4107" s="48"/>
      <c r="Q4107" s="48"/>
      <c r="R4107" s="48"/>
      <c r="S4107" s="48"/>
      <c r="T4107" s="48"/>
      <c r="U4107" s="47" t="s">
        <v>6148</v>
      </c>
      <c r="V4107" s="48"/>
      <c r="W4107" s="48"/>
      <c r="X4107" s="48"/>
      <c r="Y4107" s="48"/>
      <c r="Z4107" s="48"/>
      <c r="AA4107" s="64">
        <v>1210000</v>
      </c>
      <c r="AB4107" s="61">
        <v>1</v>
      </c>
      <c r="AC4107" s="61">
        <v>0</v>
      </c>
      <c r="AD4107" s="48"/>
      <c r="AE4107" s="48"/>
      <c r="AF4107" s="48"/>
      <c r="AG4107" s="62"/>
      <c r="AH4107" s="62"/>
      <c r="AI4107" s="62"/>
      <c r="AJ4107" s="48"/>
      <c r="AK4107" s="61" t="str">
        <f>VLOOKUP(L4107,'[2]Bảng chi tiết công cụ dụng cụ'!$A$8:$AC$4035,27,0)</f>
        <v>QLC</v>
      </c>
      <c r="AL4107" s="61">
        <v>15311001</v>
      </c>
      <c r="AM4107" s="61">
        <v>33121001</v>
      </c>
      <c r="AN4107" s="48"/>
      <c r="AO4107" s="48"/>
      <c r="AP4107" s="61" t="s">
        <v>6174</v>
      </c>
      <c r="AQ4107" s="61" t="s">
        <v>6164</v>
      </c>
      <c r="AR4107" s="48"/>
      <c r="AS4107" s="65">
        <v>43677</v>
      </c>
      <c r="AT4107" s="34" t="s">
        <v>77</v>
      </c>
    </row>
    <row r="4108" spans="1:46">
      <c r="A4108" s="43">
        <v>4103</v>
      </c>
      <c r="B4108" s="43" t="s">
        <v>5787</v>
      </c>
      <c r="C4108" s="43" t="str">
        <f t="shared" si="78"/>
        <v>Nguyễn Huyền My KHCL</v>
      </c>
      <c r="D4108" s="43" t="s">
        <v>6604</v>
      </c>
      <c r="E4108" s="43"/>
      <c r="F4108" s="43" t="e">
        <f>VLOOKUP(H4108,'DM BPSD'!$A$2:$G$30,6,0)</f>
        <v>#N/A</v>
      </c>
      <c r="G4108" s="43" t="e">
        <f>VLOOKUP(F4108,'DS Nhân viên'!$A$2:$B$577,2,0)</f>
        <v>#N/A</v>
      </c>
      <c r="H4108" s="49" t="s">
        <v>5733</v>
      </c>
      <c r="I4108" s="43"/>
      <c r="J4108" s="83" t="str">
        <f>VLOOKUP(B4108,'BBKK 30.6'!B4123:H8498,7,0)</f>
        <v>Sử dụng bình thường</v>
      </c>
      <c r="K4108" s="46" t="s">
        <v>5785</v>
      </c>
      <c r="L4108" s="46" t="s">
        <v>5787</v>
      </c>
      <c r="M4108" s="46" t="s">
        <v>82</v>
      </c>
      <c r="N4108" s="48"/>
      <c r="O4108" s="48"/>
      <c r="P4108" s="48"/>
      <c r="Q4108" s="48"/>
      <c r="R4108" s="48"/>
      <c r="S4108" s="48"/>
      <c r="T4108" s="48"/>
      <c r="U4108" s="47" t="s">
        <v>6148</v>
      </c>
      <c r="V4108" s="48"/>
      <c r="W4108" s="48"/>
      <c r="X4108" s="48"/>
      <c r="Y4108" s="48"/>
      <c r="Z4108" s="48"/>
      <c r="AA4108" s="64">
        <v>2592000</v>
      </c>
      <c r="AB4108" s="61">
        <v>1</v>
      </c>
      <c r="AC4108" s="61">
        <v>0</v>
      </c>
      <c r="AD4108" s="48"/>
      <c r="AE4108" s="48"/>
      <c r="AF4108" s="48"/>
      <c r="AG4108" s="62"/>
      <c r="AH4108" s="62"/>
      <c r="AI4108" s="62"/>
      <c r="AJ4108" s="48"/>
      <c r="AK4108" s="61" t="str">
        <f>VLOOKUP(L4108,'[2]Bảng chi tiết công cụ dụng cụ'!$A$8:$AC$4035,27,0)</f>
        <v>QLC</v>
      </c>
      <c r="AL4108" s="61">
        <v>15311001</v>
      </c>
      <c r="AM4108" s="61">
        <v>33121001</v>
      </c>
      <c r="AN4108" s="48"/>
      <c r="AO4108" s="48"/>
      <c r="AP4108" s="61" t="s">
        <v>6174</v>
      </c>
      <c r="AQ4108" s="61" t="s">
        <v>6164</v>
      </c>
      <c r="AR4108" s="48"/>
      <c r="AT4108" s="34" t="s">
        <v>77</v>
      </c>
    </row>
    <row r="4109" spans="1:46">
      <c r="A4109" s="43">
        <v>4104</v>
      </c>
      <c r="B4109" s="43" t="s">
        <v>5788</v>
      </c>
      <c r="C4109" s="43" t="str">
        <f t="shared" si="78"/>
        <v>Nguyễn Huyền My KHCL</v>
      </c>
      <c r="D4109" s="43" t="s">
        <v>6604</v>
      </c>
      <c r="E4109" s="43"/>
      <c r="F4109" s="43" t="e">
        <f>VLOOKUP(H4109,'DM BPSD'!$A$2:$G$30,6,0)</f>
        <v>#N/A</v>
      </c>
      <c r="G4109" s="43" t="e">
        <f>VLOOKUP(F4109,'DS Nhân viên'!$A$2:$B$577,2,0)</f>
        <v>#N/A</v>
      </c>
      <c r="H4109" s="49" t="s">
        <v>5733</v>
      </c>
      <c r="I4109" s="43"/>
      <c r="J4109" s="83" t="str">
        <f>VLOOKUP(B4109,'BBKK 30.6'!B4124:H8499,7,0)</f>
        <v>Sử dụng bình thường</v>
      </c>
      <c r="K4109" s="46" t="s">
        <v>5785</v>
      </c>
      <c r="L4109" s="46" t="s">
        <v>5788</v>
      </c>
      <c r="M4109" s="46" t="s">
        <v>909</v>
      </c>
      <c r="N4109" s="48"/>
      <c r="O4109" s="48"/>
      <c r="P4109" s="48"/>
      <c r="Q4109" s="48"/>
      <c r="R4109" s="48"/>
      <c r="S4109" s="48"/>
      <c r="T4109" s="48"/>
      <c r="U4109" s="47" t="s">
        <v>6148</v>
      </c>
      <c r="V4109" s="48"/>
      <c r="W4109" s="48"/>
      <c r="X4109" s="48"/>
      <c r="Y4109" s="48"/>
      <c r="Z4109" s="48"/>
      <c r="AA4109" s="64">
        <v>1814400</v>
      </c>
      <c r="AB4109" s="61">
        <v>1</v>
      </c>
      <c r="AC4109" s="61">
        <v>0</v>
      </c>
      <c r="AD4109" s="48"/>
      <c r="AE4109" s="48"/>
      <c r="AF4109" s="48"/>
      <c r="AG4109" s="62"/>
      <c r="AH4109" s="62"/>
      <c r="AI4109" s="62"/>
      <c r="AJ4109" s="48"/>
      <c r="AK4109" s="61" t="str">
        <f>VLOOKUP(L4109,'[2]Bảng chi tiết công cụ dụng cụ'!$A$8:$AC$4035,27,0)</f>
        <v>QLC</v>
      </c>
      <c r="AL4109" s="61">
        <v>15311001</v>
      </c>
      <c r="AM4109" s="61">
        <v>33121001</v>
      </c>
      <c r="AN4109" s="48"/>
      <c r="AO4109" s="48"/>
      <c r="AP4109" s="61" t="s">
        <v>6174</v>
      </c>
      <c r="AQ4109" s="61" t="s">
        <v>6164</v>
      </c>
      <c r="AR4109" s="48"/>
      <c r="AT4109" s="34" t="s">
        <v>77</v>
      </c>
    </row>
    <row r="4110" spans="1:46">
      <c r="A4110" s="43">
        <v>4105</v>
      </c>
      <c r="B4110" s="43" t="s">
        <v>5789</v>
      </c>
      <c r="C4110" s="43" t="str">
        <f t="shared" si="78"/>
        <v>Nguyễn Huyền My KHCL</v>
      </c>
      <c r="D4110" s="43" t="s">
        <v>6604</v>
      </c>
      <c r="E4110" s="43"/>
      <c r="F4110" s="43" t="e">
        <f>VLOOKUP(H4110,'DM BPSD'!$A$2:$G$30,6,0)</f>
        <v>#N/A</v>
      </c>
      <c r="G4110" s="43" t="e">
        <f>VLOOKUP(F4110,'DS Nhân viên'!$A$2:$B$577,2,0)</f>
        <v>#N/A</v>
      </c>
      <c r="H4110" s="49" t="s">
        <v>5733</v>
      </c>
      <c r="I4110" s="43"/>
      <c r="J4110" s="83" t="str">
        <f>VLOOKUP(B4110,'BBKK 30.6'!B4125:H8500,7,0)</f>
        <v>Sử dụng bình thường</v>
      </c>
      <c r="K4110" s="46" t="s">
        <v>5785</v>
      </c>
      <c r="L4110" s="46" t="s">
        <v>5789</v>
      </c>
      <c r="M4110" s="46" t="s">
        <v>197</v>
      </c>
      <c r="N4110" s="48"/>
      <c r="O4110" s="48"/>
      <c r="P4110" s="48"/>
      <c r="Q4110" s="48"/>
      <c r="R4110" s="48"/>
      <c r="S4110" s="48"/>
      <c r="T4110" s="48"/>
      <c r="U4110" s="47" t="s">
        <v>6148</v>
      </c>
      <c r="V4110" s="48"/>
      <c r="W4110" s="48"/>
      <c r="X4110" s="48"/>
      <c r="Y4110" s="48"/>
      <c r="Z4110" s="48"/>
      <c r="AA4110" s="64">
        <v>4180000</v>
      </c>
      <c r="AB4110" s="61">
        <v>1</v>
      </c>
      <c r="AC4110" s="61">
        <v>0</v>
      </c>
      <c r="AD4110" s="48"/>
      <c r="AE4110" s="48"/>
      <c r="AF4110" s="48"/>
      <c r="AG4110" s="62"/>
      <c r="AH4110" s="62"/>
      <c r="AI4110" s="62"/>
      <c r="AJ4110" s="48"/>
      <c r="AK4110" s="61" t="str">
        <f>VLOOKUP(L4110,'[2]Bảng chi tiết công cụ dụng cụ'!$A$8:$AC$4035,27,0)</f>
        <v>QLC</v>
      </c>
      <c r="AL4110" s="61">
        <v>15312001</v>
      </c>
      <c r="AM4110" s="61">
        <v>33121001</v>
      </c>
      <c r="AN4110" s="48"/>
      <c r="AO4110" s="48"/>
      <c r="AP4110" s="61" t="s">
        <v>6173</v>
      </c>
      <c r="AQ4110" s="61" t="s">
        <v>6164</v>
      </c>
      <c r="AR4110" s="48"/>
      <c r="AT4110" s="34" t="s">
        <v>77</v>
      </c>
    </row>
    <row r="4111" spans="1:46">
      <c r="A4111" s="43">
        <v>4106</v>
      </c>
      <c r="B4111" s="43" t="s">
        <v>5790</v>
      </c>
      <c r="C4111" s="43" t="str">
        <f t="shared" si="78"/>
        <v>Nguyễn Huyền My KHCL</v>
      </c>
      <c r="D4111" s="43" t="s">
        <v>6604</v>
      </c>
      <c r="E4111" s="43"/>
      <c r="F4111" s="43" t="e">
        <f>VLOOKUP(H4111,'DM BPSD'!$A$2:$G$30,6,0)</f>
        <v>#N/A</v>
      </c>
      <c r="G4111" s="43" t="e">
        <f>VLOOKUP(F4111,'DS Nhân viên'!$A$2:$B$577,2,0)</f>
        <v>#N/A</v>
      </c>
      <c r="H4111" s="49" t="s">
        <v>5733</v>
      </c>
      <c r="I4111" s="43"/>
      <c r="J4111" s="83" t="str">
        <f>VLOOKUP(B4111,'BBKK 30.6'!B4126:H8501,7,0)</f>
        <v>Sử dụng bình thường</v>
      </c>
      <c r="K4111" s="46" t="s">
        <v>5785</v>
      </c>
      <c r="L4111" s="46" t="s">
        <v>5790</v>
      </c>
      <c r="M4111" s="46" t="s">
        <v>214</v>
      </c>
      <c r="N4111" s="48"/>
      <c r="O4111" s="48"/>
      <c r="P4111" s="48"/>
      <c r="Q4111" s="48"/>
      <c r="R4111" s="48"/>
      <c r="S4111" s="48"/>
      <c r="T4111" s="48"/>
      <c r="U4111" s="47" t="s">
        <v>6148</v>
      </c>
      <c r="V4111" s="48"/>
      <c r="W4111" s="48"/>
      <c r="X4111" s="48"/>
      <c r="Y4111" s="48"/>
      <c r="Z4111" s="48"/>
      <c r="AA4111" s="64">
        <v>21408200</v>
      </c>
      <c r="AB4111" s="61">
        <v>1</v>
      </c>
      <c r="AC4111" s="61">
        <v>0</v>
      </c>
      <c r="AD4111" s="48"/>
      <c r="AE4111" s="48"/>
      <c r="AF4111" s="48"/>
      <c r="AG4111" s="62"/>
      <c r="AH4111" s="62"/>
      <c r="AI4111" s="62"/>
      <c r="AJ4111" s="48"/>
      <c r="AK4111" s="61" t="str">
        <f>VLOOKUP(L4111,'[2]Bảng chi tiết công cụ dụng cụ'!$A$8:$AC$4035,27,0)</f>
        <v>QLC</v>
      </c>
      <c r="AL4111" s="61">
        <v>15312001</v>
      </c>
      <c r="AM4111" s="61">
        <v>33121001</v>
      </c>
      <c r="AN4111" s="48"/>
      <c r="AO4111" s="48"/>
      <c r="AP4111" s="61" t="s">
        <v>6173</v>
      </c>
      <c r="AQ4111" s="61" t="s">
        <v>6164</v>
      </c>
      <c r="AR4111" s="48"/>
      <c r="AT4111" s="34" t="s">
        <v>77</v>
      </c>
    </row>
    <row r="4112" spans="1:46">
      <c r="A4112" s="43">
        <v>4107</v>
      </c>
      <c r="B4112" s="43" t="s">
        <v>5791</v>
      </c>
      <c r="C4112" s="43" t="str">
        <f t="shared" si="78"/>
        <v>Nguyễn Huyền My KHCL</v>
      </c>
      <c r="D4112" s="43" t="s">
        <v>6604</v>
      </c>
      <c r="E4112" s="43"/>
      <c r="F4112" s="43" t="e">
        <f>VLOOKUP(H4112,'DM BPSD'!$A$2:$G$30,6,0)</f>
        <v>#N/A</v>
      </c>
      <c r="G4112" s="43" t="e">
        <f>VLOOKUP(F4112,'DS Nhân viên'!$A$2:$B$577,2,0)</f>
        <v>#N/A</v>
      </c>
      <c r="H4112" s="49" t="s">
        <v>5733</v>
      </c>
      <c r="I4112" s="43"/>
      <c r="J4112" s="83" t="str">
        <f>VLOOKUP(B4112,'BBKK 30.6'!B4127:H8502,7,0)</f>
        <v>Sử dụng bình thường</v>
      </c>
      <c r="K4112" s="46" t="s">
        <v>5785</v>
      </c>
      <c r="L4112" s="46" t="s">
        <v>5791</v>
      </c>
      <c r="M4112" s="46" t="s">
        <v>177</v>
      </c>
      <c r="N4112" s="48"/>
      <c r="O4112" s="48"/>
      <c r="P4112" s="48"/>
      <c r="Q4112" s="48"/>
      <c r="R4112" s="48"/>
      <c r="S4112" s="48"/>
      <c r="T4112" s="48"/>
      <c r="U4112" s="47" t="s">
        <v>6148</v>
      </c>
      <c r="V4112" s="48"/>
      <c r="W4112" s="48"/>
      <c r="X4112" s="48"/>
      <c r="Y4112" s="48"/>
      <c r="Z4112" s="48"/>
      <c r="AA4112" s="64">
        <v>4760000</v>
      </c>
      <c r="AB4112" s="61">
        <v>1</v>
      </c>
      <c r="AC4112" s="61">
        <v>0</v>
      </c>
      <c r="AD4112" s="48"/>
      <c r="AE4112" s="48"/>
      <c r="AF4112" s="48"/>
      <c r="AG4112" s="62"/>
      <c r="AH4112" s="62"/>
      <c r="AI4112" s="62"/>
      <c r="AJ4112" s="48"/>
      <c r="AK4112" s="61" t="str">
        <f>VLOOKUP(L4112,'[2]Bảng chi tiết công cụ dụng cụ'!$A$8:$AC$4035,27,0)</f>
        <v>QLC</v>
      </c>
      <c r="AL4112" s="61">
        <v>15311001</v>
      </c>
      <c r="AM4112" s="61">
        <v>33121001</v>
      </c>
      <c r="AN4112" s="48"/>
      <c r="AO4112" s="48"/>
      <c r="AP4112" s="61" t="s">
        <v>6174</v>
      </c>
      <c r="AQ4112" s="61" t="s">
        <v>6164</v>
      </c>
      <c r="AR4112" s="48"/>
      <c r="AT4112" s="34" t="s">
        <v>77</v>
      </c>
    </row>
    <row r="4113" spans="1:46">
      <c r="A4113" s="43">
        <v>4108</v>
      </c>
      <c r="B4113" s="43" t="s">
        <v>5792</v>
      </c>
      <c r="C4113" s="43" t="str">
        <f t="shared" si="78"/>
        <v>Nguyễn Thị Hoài KHCL</v>
      </c>
      <c r="D4113" s="43" t="s">
        <v>6604</v>
      </c>
      <c r="E4113" s="43"/>
      <c r="F4113" s="43" t="e">
        <f>VLOOKUP(H4113,'DM BPSD'!$A$2:$G$30,6,0)</f>
        <v>#N/A</v>
      </c>
      <c r="G4113" s="43" t="e">
        <f>VLOOKUP(F4113,'DS Nhân viên'!$A$2:$B$577,2,0)</f>
        <v>#N/A</v>
      </c>
      <c r="H4113" s="49" t="s">
        <v>5733</v>
      </c>
      <c r="I4113" s="43"/>
      <c r="J4113" s="83" t="str">
        <f>VLOOKUP(B4113,'BBKK 30.6'!B4128:H8503,7,0)</f>
        <v>Sử dụng bình thường</v>
      </c>
      <c r="K4113" s="46" t="s">
        <v>5793</v>
      </c>
      <c r="L4113" s="46" t="s">
        <v>5792</v>
      </c>
      <c r="M4113" s="46" t="s">
        <v>899</v>
      </c>
      <c r="N4113" s="48"/>
      <c r="O4113" s="48"/>
      <c r="P4113" s="48"/>
      <c r="Q4113" s="48"/>
      <c r="R4113" s="48"/>
      <c r="S4113" s="48"/>
      <c r="T4113" s="48"/>
      <c r="U4113" s="47" t="s">
        <v>6148</v>
      </c>
      <c r="V4113" s="48"/>
      <c r="W4113" s="48"/>
      <c r="X4113" s="48"/>
      <c r="Y4113" s="48"/>
      <c r="Z4113" s="48"/>
      <c r="AA4113" s="64">
        <v>4428000</v>
      </c>
      <c r="AB4113" s="61">
        <v>1</v>
      </c>
      <c r="AC4113" s="61">
        <v>0</v>
      </c>
      <c r="AD4113" s="48"/>
      <c r="AE4113" s="48"/>
      <c r="AF4113" s="48"/>
      <c r="AG4113" s="62"/>
      <c r="AH4113" s="62"/>
      <c r="AI4113" s="62"/>
      <c r="AJ4113" s="48"/>
      <c r="AK4113" s="61" t="str">
        <f>VLOOKUP(L4113,'[2]Bảng chi tiết công cụ dụng cụ'!$A$8:$AC$4035,27,0)</f>
        <v>QLC</v>
      </c>
      <c r="AL4113" s="61">
        <v>15311001</v>
      </c>
      <c r="AM4113" s="61">
        <v>33121001</v>
      </c>
      <c r="AN4113" s="48"/>
      <c r="AO4113" s="48"/>
      <c r="AP4113" s="61" t="s">
        <v>6174</v>
      </c>
      <c r="AQ4113" s="61" t="s">
        <v>6164</v>
      </c>
      <c r="AR4113" s="48"/>
      <c r="AT4113" s="34" t="s">
        <v>77</v>
      </c>
    </row>
    <row r="4114" spans="1:46">
      <c r="A4114" s="43">
        <v>4109</v>
      </c>
      <c r="B4114" s="43" t="s">
        <v>5794</v>
      </c>
      <c r="C4114" s="43" t="str">
        <f t="shared" si="78"/>
        <v>Nguyễn Thị Hoài KHCL</v>
      </c>
      <c r="D4114" s="43" t="s">
        <v>6604</v>
      </c>
      <c r="E4114" s="43"/>
      <c r="F4114" s="43" t="e">
        <f>VLOOKUP(H4114,'DM BPSD'!$A$2:$G$30,6,0)</f>
        <v>#N/A</v>
      </c>
      <c r="G4114" s="43" t="e">
        <f>VLOOKUP(F4114,'DS Nhân viên'!$A$2:$B$577,2,0)</f>
        <v>#N/A</v>
      </c>
      <c r="H4114" s="49" t="s">
        <v>5733</v>
      </c>
      <c r="I4114" s="43"/>
      <c r="J4114" s="83" t="str">
        <f>VLOOKUP(B4114,'BBKK 30.6'!B4129:H8504,7,0)</f>
        <v>Sử dụng bình thường</v>
      </c>
      <c r="K4114" s="46" t="s">
        <v>5793</v>
      </c>
      <c r="L4114" s="46" t="s">
        <v>5794</v>
      </c>
      <c r="M4114" s="46" t="s">
        <v>461</v>
      </c>
      <c r="N4114" s="48"/>
      <c r="O4114" s="48"/>
      <c r="P4114" s="48"/>
      <c r="Q4114" s="48"/>
      <c r="R4114" s="48"/>
      <c r="S4114" s="48"/>
      <c r="T4114" s="48"/>
      <c r="U4114" s="47" t="s">
        <v>6148</v>
      </c>
      <c r="V4114" s="48"/>
      <c r="W4114" s="48"/>
      <c r="X4114" s="48"/>
      <c r="Y4114" s="48"/>
      <c r="Z4114" s="48"/>
      <c r="AA4114" s="64">
        <v>2590000</v>
      </c>
      <c r="AB4114" s="61">
        <v>1</v>
      </c>
      <c r="AC4114" s="61">
        <v>0</v>
      </c>
      <c r="AD4114" s="48"/>
      <c r="AE4114" s="48"/>
      <c r="AF4114" s="48"/>
      <c r="AG4114" s="62"/>
      <c r="AH4114" s="62"/>
      <c r="AI4114" s="62"/>
      <c r="AJ4114" s="48"/>
      <c r="AK4114" s="61" t="str">
        <f>VLOOKUP(L4114,'[2]Bảng chi tiết công cụ dụng cụ'!$A$8:$AC$4035,27,0)</f>
        <v>QLC</v>
      </c>
      <c r="AL4114" s="61">
        <v>15311001</v>
      </c>
      <c r="AM4114" s="61">
        <v>33121001</v>
      </c>
      <c r="AN4114" s="48"/>
      <c r="AO4114" s="48"/>
      <c r="AP4114" s="61" t="s">
        <v>6174</v>
      </c>
      <c r="AQ4114" s="61" t="s">
        <v>6164</v>
      </c>
      <c r="AR4114" s="48"/>
      <c r="AT4114" s="34" t="s">
        <v>77</v>
      </c>
    </row>
    <row r="4115" spans="1:46" ht="31.5">
      <c r="A4115" s="43">
        <v>4110</v>
      </c>
      <c r="B4115" s="43" t="s">
        <v>5795</v>
      </c>
      <c r="C4115" s="43" t="str">
        <f t="shared" si="78"/>
        <v>Nguyễn Thị Hoài KHCL</v>
      </c>
      <c r="D4115" s="43" t="s">
        <v>6604</v>
      </c>
      <c r="E4115" s="43"/>
      <c r="F4115" s="43" t="e">
        <f>VLOOKUP(H4115,'DM BPSD'!$A$2:$G$30,6,0)</f>
        <v>#N/A</v>
      </c>
      <c r="G4115" s="43" t="e">
        <f>VLOOKUP(F4115,'DS Nhân viên'!$A$2:$B$577,2,0)</f>
        <v>#N/A</v>
      </c>
      <c r="H4115" s="49" t="s">
        <v>5733</v>
      </c>
      <c r="I4115" s="43"/>
      <c r="J4115" s="83" t="str">
        <f>VLOOKUP(B4115,'BBKK 30.6'!B4130:H8505,7,0)</f>
        <v>Sử dụng bình thường</v>
      </c>
      <c r="K4115" s="46" t="s">
        <v>5793</v>
      </c>
      <c r="L4115" s="46" t="s">
        <v>5795</v>
      </c>
      <c r="M4115" s="46" t="s">
        <v>5796</v>
      </c>
      <c r="N4115" s="48"/>
      <c r="O4115" s="48"/>
      <c r="P4115" s="48"/>
      <c r="Q4115" s="48"/>
      <c r="R4115" s="48"/>
      <c r="S4115" s="48"/>
      <c r="T4115" s="48"/>
      <c r="U4115" s="47" t="s">
        <v>6148</v>
      </c>
      <c r="V4115" s="48"/>
      <c r="W4115" s="48"/>
      <c r="X4115" s="48"/>
      <c r="Y4115" s="48"/>
      <c r="Z4115" s="48"/>
      <c r="AA4115" s="64">
        <v>5742000</v>
      </c>
      <c r="AB4115" s="61">
        <v>1</v>
      </c>
      <c r="AC4115" s="61">
        <v>0</v>
      </c>
      <c r="AD4115" s="48"/>
      <c r="AE4115" s="48"/>
      <c r="AF4115" s="48"/>
      <c r="AG4115" s="62"/>
      <c r="AH4115" s="62"/>
      <c r="AI4115" s="62"/>
      <c r="AJ4115" s="48"/>
      <c r="AK4115" s="61" t="str">
        <f>VLOOKUP(L4115,'[2]Bảng chi tiết công cụ dụng cụ'!$A$8:$AC$4035,27,0)</f>
        <v>QLC</v>
      </c>
      <c r="AL4115" s="61">
        <v>15312001</v>
      </c>
      <c r="AM4115" s="61">
        <v>33121001</v>
      </c>
      <c r="AN4115" s="48"/>
      <c r="AO4115" s="48"/>
      <c r="AP4115" s="61" t="s">
        <v>6173</v>
      </c>
      <c r="AQ4115" s="61" t="s">
        <v>6164</v>
      </c>
      <c r="AR4115" s="48"/>
      <c r="AT4115" s="34" t="s">
        <v>77</v>
      </c>
    </row>
    <row r="4116" spans="1:46" ht="31.5">
      <c r="A4116" s="43">
        <v>4111</v>
      </c>
      <c r="B4116" s="43" t="s">
        <v>5797</v>
      </c>
      <c r="C4116" s="43" t="str">
        <f t="shared" si="78"/>
        <v>Nguyễn Thị Hoài KHCL</v>
      </c>
      <c r="D4116" s="43" t="s">
        <v>6604</v>
      </c>
      <c r="E4116" s="43"/>
      <c r="F4116" s="43" t="e">
        <f>VLOOKUP(H4116,'DM BPSD'!$A$2:$G$30,6,0)</f>
        <v>#N/A</v>
      </c>
      <c r="G4116" s="43" t="e">
        <f>VLOOKUP(F4116,'DS Nhân viên'!$A$2:$B$577,2,0)</f>
        <v>#N/A</v>
      </c>
      <c r="H4116" s="49" t="s">
        <v>5733</v>
      </c>
      <c r="I4116" s="43"/>
      <c r="J4116" s="83" t="str">
        <f>VLOOKUP(B4116,'BBKK 30.6'!B4131:H8506,7,0)</f>
        <v>Sử dụng bình thường</v>
      </c>
      <c r="K4116" s="46" t="s">
        <v>5793</v>
      </c>
      <c r="L4116" s="46" t="s">
        <v>5797</v>
      </c>
      <c r="M4116" s="46" t="s">
        <v>5798</v>
      </c>
      <c r="N4116" s="48"/>
      <c r="O4116" s="48"/>
      <c r="P4116" s="48"/>
      <c r="Q4116" s="48"/>
      <c r="R4116" s="48"/>
      <c r="S4116" s="48"/>
      <c r="T4116" s="48"/>
      <c r="U4116" s="47" t="s">
        <v>6148</v>
      </c>
      <c r="V4116" s="48"/>
      <c r="W4116" s="48"/>
      <c r="X4116" s="48"/>
      <c r="Y4116" s="48"/>
      <c r="Z4116" s="48"/>
      <c r="AA4116" s="64">
        <v>5742000</v>
      </c>
      <c r="AB4116" s="61">
        <v>1</v>
      </c>
      <c r="AC4116" s="61">
        <v>0</v>
      </c>
      <c r="AD4116" s="48"/>
      <c r="AE4116" s="48"/>
      <c r="AF4116" s="48"/>
      <c r="AG4116" s="62"/>
      <c r="AH4116" s="62"/>
      <c r="AI4116" s="62"/>
      <c r="AJ4116" s="48"/>
      <c r="AK4116" s="61" t="str">
        <f>VLOOKUP(L4116,'[2]Bảng chi tiết công cụ dụng cụ'!$A$8:$AC$4035,27,0)</f>
        <v>QLC</v>
      </c>
      <c r="AL4116" s="61">
        <v>15312001</v>
      </c>
      <c r="AM4116" s="61">
        <v>33121001</v>
      </c>
      <c r="AN4116" s="48"/>
      <c r="AO4116" s="48"/>
      <c r="AP4116" s="61" t="s">
        <v>6173</v>
      </c>
      <c r="AQ4116" s="61" t="s">
        <v>6164</v>
      </c>
      <c r="AR4116" s="48"/>
      <c r="AT4116" s="34" t="s">
        <v>77</v>
      </c>
    </row>
    <row r="4117" spans="1:46" ht="31.5">
      <c r="A4117" s="43">
        <v>4112</v>
      </c>
      <c r="B4117" s="43" t="s">
        <v>5799</v>
      </c>
      <c r="C4117" s="43" t="str">
        <f t="shared" si="78"/>
        <v>Nguyễn Thị Hoài KHCL</v>
      </c>
      <c r="D4117" s="43" t="s">
        <v>6604</v>
      </c>
      <c r="E4117" s="43"/>
      <c r="F4117" s="43" t="e">
        <f>VLOOKUP(H4117,'DM BPSD'!$A$2:$G$30,6,0)</f>
        <v>#N/A</v>
      </c>
      <c r="G4117" s="43" t="e">
        <f>VLOOKUP(F4117,'DS Nhân viên'!$A$2:$B$577,2,0)</f>
        <v>#N/A</v>
      </c>
      <c r="H4117" s="49" t="s">
        <v>5733</v>
      </c>
      <c r="I4117" s="43"/>
      <c r="J4117" s="83" t="str">
        <f>VLOOKUP(B4117,'BBKK 30.6'!B4132:H8507,7,0)</f>
        <v>Sử dụng bình thường</v>
      </c>
      <c r="K4117" s="46" t="s">
        <v>5793</v>
      </c>
      <c r="L4117" s="46" t="s">
        <v>5799</v>
      </c>
      <c r="M4117" s="46" t="s">
        <v>5800</v>
      </c>
      <c r="N4117" s="48"/>
      <c r="O4117" s="48"/>
      <c r="P4117" s="48"/>
      <c r="Q4117" s="48"/>
      <c r="R4117" s="48"/>
      <c r="S4117" s="48"/>
      <c r="T4117" s="48"/>
      <c r="U4117" s="47" t="s">
        <v>6148</v>
      </c>
      <c r="V4117" s="48"/>
      <c r="W4117" s="48"/>
      <c r="X4117" s="48"/>
      <c r="Y4117" s="48"/>
      <c r="Z4117" s="48"/>
      <c r="AA4117" s="64">
        <v>25949000</v>
      </c>
      <c r="AB4117" s="61">
        <v>1</v>
      </c>
      <c r="AC4117" s="61">
        <v>0</v>
      </c>
      <c r="AD4117" s="48"/>
      <c r="AE4117" s="48"/>
      <c r="AF4117" s="48"/>
      <c r="AG4117" s="62"/>
      <c r="AH4117" s="62"/>
      <c r="AI4117" s="62"/>
      <c r="AJ4117" s="48"/>
      <c r="AK4117" s="61" t="str">
        <f>VLOOKUP(L4117,'[2]Bảng chi tiết công cụ dụng cụ'!$A$8:$AC$4035,27,0)</f>
        <v>QLC</v>
      </c>
      <c r="AL4117" s="61">
        <v>15312001</v>
      </c>
      <c r="AM4117" s="61">
        <v>33121001</v>
      </c>
      <c r="AN4117" s="48"/>
      <c r="AO4117" s="48"/>
      <c r="AP4117" s="61" t="s">
        <v>6173</v>
      </c>
      <c r="AQ4117" s="61" t="s">
        <v>6164</v>
      </c>
      <c r="AR4117" s="48"/>
      <c r="AT4117" s="34" t="s">
        <v>77</v>
      </c>
    </row>
    <row r="4118" spans="1:46">
      <c r="A4118" s="43">
        <v>4113</v>
      </c>
      <c r="B4118" s="43" t="s">
        <v>5801</v>
      </c>
      <c r="C4118" s="43" t="str">
        <f t="shared" si="78"/>
        <v>Nguyễn Thị Hoài KHCL</v>
      </c>
      <c r="D4118" s="43" t="s">
        <v>6604</v>
      </c>
      <c r="E4118" s="43"/>
      <c r="F4118" s="43" t="e">
        <f>VLOOKUP(H4118,'DM BPSD'!$A$2:$G$30,6,0)</f>
        <v>#N/A</v>
      </c>
      <c r="G4118" s="43" t="e">
        <f>VLOOKUP(F4118,'DS Nhân viên'!$A$2:$B$577,2,0)</f>
        <v>#N/A</v>
      </c>
      <c r="H4118" s="49" t="s">
        <v>5733</v>
      </c>
      <c r="I4118" s="43"/>
      <c r="J4118" s="83" t="str">
        <f>VLOOKUP(B4118,'BBKK 30.6'!B4133:H8508,7,0)</f>
        <v>Sử dụng bình thường</v>
      </c>
      <c r="K4118" s="46" t="s">
        <v>5793</v>
      </c>
      <c r="L4118" s="46" t="s">
        <v>5801</v>
      </c>
      <c r="M4118" s="46" t="s">
        <v>580</v>
      </c>
      <c r="N4118" s="48"/>
      <c r="O4118" s="48"/>
      <c r="P4118" s="48"/>
      <c r="Q4118" s="48"/>
      <c r="R4118" s="48"/>
      <c r="S4118" s="48"/>
      <c r="T4118" s="48"/>
      <c r="U4118" s="47" t="s">
        <v>6148</v>
      </c>
      <c r="V4118" s="48"/>
      <c r="W4118" s="48"/>
      <c r="X4118" s="48"/>
      <c r="Y4118" s="48"/>
      <c r="Z4118" s="48"/>
      <c r="AA4118" s="64">
        <v>2750000</v>
      </c>
      <c r="AB4118" s="61">
        <v>1</v>
      </c>
      <c r="AC4118" s="61">
        <v>0</v>
      </c>
      <c r="AD4118" s="48"/>
      <c r="AE4118" s="48"/>
      <c r="AF4118" s="48"/>
      <c r="AG4118" s="62"/>
      <c r="AH4118" s="62"/>
      <c r="AI4118" s="62"/>
      <c r="AJ4118" s="48"/>
      <c r="AK4118" s="61" t="str">
        <f>VLOOKUP(L4118,'[2]Bảng chi tiết công cụ dụng cụ'!$A$8:$AC$4035,27,0)</f>
        <v>QLC</v>
      </c>
      <c r="AL4118" s="61">
        <v>15311001</v>
      </c>
      <c r="AM4118" s="61">
        <v>33121001</v>
      </c>
      <c r="AN4118" s="48"/>
      <c r="AO4118" s="48"/>
      <c r="AP4118" s="61" t="s">
        <v>6174</v>
      </c>
      <c r="AQ4118" s="61" t="s">
        <v>6164</v>
      </c>
      <c r="AR4118" s="48"/>
      <c r="AS4118" s="65">
        <v>44410</v>
      </c>
      <c r="AT4118" s="34" t="s">
        <v>77</v>
      </c>
    </row>
    <row r="4119" spans="1:46">
      <c r="A4119" s="43">
        <v>4114</v>
      </c>
      <c r="B4119" s="43" t="s">
        <v>5802</v>
      </c>
      <c r="C4119" s="43" t="str">
        <f t="shared" si="78"/>
        <v>Trịnh Quang Hưng KHCL</v>
      </c>
      <c r="D4119" s="43" t="s">
        <v>6604</v>
      </c>
      <c r="E4119" s="43"/>
      <c r="F4119" s="43" t="e">
        <f>VLOOKUP(H4119,'DM BPSD'!$A$2:$G$30,6,0)</f>
        <v>#N/A</v>
      </c>
      <c r="G4119" s="43" t="e">
        <f>VLOOKUP(F4119,'DS Nhân viên'!$A$2:$B$577,2,0)</f>
        <v>#N/A</v>
      </c>
      <c r="H4119" s="49" t="s">
        <v>5733</v>
      </c>
      <c r="I4119" s="43"/>
      <c r="J4119" s="83" t="str">
        <f>VLOOKUP(B4119,'BBKK 30.6'!B4134:H8509,7,0)</f>
        <v>Sử dụng bình thường</v>
      </c>
      <c r="K4119" s="46" t="s">
        <v>5803</v>
      </c>
      <c r="L4119" s="46" t="s">
        <v>5802</v>
      </c>
      <c r="M4119" s="46" t="s">
        <v>438</v>
      </c>
      <c r="N4119" s="48"/>
      <c r="O4119" s="48"/>
      <c r="P4119" s="48"/>
      <c r="Q4119" s="48"/>
      <c r="R4119" s="48"/>
      <c r="S4119" s="48"/>
      <c r="T4119" s="48"/>
      <c r="U4119" s="47" t="s">
        <v>6148</v>
      </c>
      <c r="V4119" s="48"/>
      <c r="W4119" s="48"/>
      <c r="X4119" s="48"/>
      <c r="Y4119" s="48"/>
      <c r="Z4119" s="48"/>
      <c r="AA4119" s="64">
        <v>19030000</v>
      </c>
      <c r="AB4119" s="61">
        <v>1</v>
      </c>
      <c r="AC4119" s="61">
        <v>0</v>
      </c>
      <c r="AD4119" s="48"/>
      <c r="AE4119" s="48"/>
      <c r="AF4119" s="48"/>
      <c r="AG4119" s="62"/>
      <c r="AH4119" s="62"/>
      <c r="AI4119" s="62"/>
      <c r="AJ4119" s="48"/>
      <c r="AK4119" s="61" t="str">
        <f>VLOOKUP(L4119,'[2]Bảng chi tiết công cụ dụng cụ'!$A$8:$AC$4035,27,0)</f>
        <v>QLC</v>
      </c>
      <c r="AL4119" s="61">
        <v>15312001</v>
      </c>
      <c r="AM4119" s="61">
        <v>33121001</v>
      </c>
      <c r="AN4119" s="48"/>
      <c r="AO4119" s="48"/>
      <c r="AP4119" s="61" t="s">
        <v>6173</v>
      </c>
      <c r="AQ4119" s="61" t="s">
        <v>6164</v>
      </c>
      <c r="AR4119" s="48"/>
      <c r="AT4119" s="34" t="s">
        <v>77</v>
      </c>
    </row>
    <row r="4120" spans="1:46">
      <c r="A4120" s="43">
        <v>4115</v>
      </c>
      <c r="B4120" s="43" t="s">
        <v>5804</v>
      </c>
      <c r="C4120" s="43" t="str">
        <f t="shared" si="78"/>
        <v>Trịnh Quang Hưng KHCL</v>
      </c>
      <c r="D4120" s="43" t="s">
        <v>6604</v>
      </c>
      <c r="E4120" s="43"/>
      <c r="F4120" s="43" t="e">
        <f>VLOOKUP(H4120,'DM BPSD'!$A$2:$G$30,6,0)</f>
        <v>#N/A</v>
      </c>
      <c r="G4120" s="43" t="e">
        <f>VLOOKUP(F4120,'DS Nhân viên'!$A$2:$B$577,2,0)</f>
        <v>#N/A</v>
      </c>
      <c r="H4120" s="49" t="s">
        <v>5733</v>
      </c>
      <c r="I4120" s="43"/>
      <c r="J4120" s="83" t="str">
        <f>VLOOKUP(B4120,'BBKK 30.6'!B4135:H8510,7,0)</f>
        <v>Sử dụng bình thường</v>
      </c>
      <c r="K4120" s="46" t="s">
        <v>5803</v>
      </c>
      <c r="L4120" s="46" t="s">
        <v>5804</v>
      </c>
      <c r="M4120" s="46" t="s">
        <v>873</v>
      </c>
      <c r="N4120" s="48"/>
      <c r="O4120" s="48"/>
      <c r="P4120" s="48"/>
      <c r="Q4120" s="48"/>
      <c r="R4120" s="48"/>
      <c r="S4120" s="48"/>
      <c r="T4120" s="48"/>
      <c r="U4120" s="47" t="s">
        <v>6148</v>
      </c>
      <c r="V4120" s="48"/>
      <c r="W4120" s="48"/>
      <c r="X4120" s="48"/>
      <c r="Y4120" s="48"/>
      <c r="Z4120" s="48"/>
      <c r="AA4120" s="64">
        <v>7700000</v>
      </c>
      <c r="AB4120" s="61">
        <v>1</v>
      </c>
      <c r="AC4120" s="61">
        <v>0</v>
      </c>
      <c r="AD4120" s="48"/>
      <c r="AE4120" s="48"/>
      <c r="AF4120" s="48"/>
      <c r="AG4120" s="62"/>
      <c r="AH4120" s="62"/>
      <c r="AI4120" s="62"/>
      <c r="AJ4120" s="48"/>
      <c r="AK4120" s="61" t="str">
        <f>VLOOKUP(L4120,'[2]Bảng chi tiết công cụ dụng cụ'!$A$8:$AC$4035,27,0)</f>
        <v>QLC</v>
      </c>
      <c r="AL4120" s="61">
        <v>15311001</v>
      </c>
      <c r="AM4120" s="61">
        <v>33121001</v>
      </c>
      <c r="AN4120" s="48"/>
      <c r="AO4120" s="48"/>
      <c r="AP4120" s="61" t="s">
        <v>6174</v>
      </c>
      <c r="AQ4120" s="61" t="s">
        <v>6164</v>
      </c>
      <c r="AR4120" s="48"/>
      <c r="AS4120" s="65">
        <v>42887</v>
      </c>
      <c r="AT4120" s="34" t="s">
        <v>77</v>
      </c>
    </row>
    <row r="4121" spans="1:46">
      <c r="A4121" s="43">
        <v>4116</v>
      </c>
      <c r="B4121" s="43" t="s">
        <v>5805</v>
      </c>
      <c r="C4121" s="43" t="str">
        <f t="shared" si="78"/>
        <v>Trịnh Quang Hưng KHCL</v>
      </c>
      <c r="D4121" s="43" t="s">
        <v>6604</v>
      </c>
      <c r="E4121" s="43"/>
      <c r="F4121" s="43" t="e">
        <f>VLOOKUP(H4121,'DM BPSD'!$A$2:$G$30,6,0)</f>
        <v>#N/A</v>
      </c>
      <c r="G4121" s="43" t="e">
        <f>VLOOKUP(F4121,'DS Nhân viên'!$A$2:$B$577,2,0)</f>
        <v>#N/A</v>
      </c>
      <c r="H4121" s="49" t="s">
        <v>5733</v>
      </c>
      <c r="I4121" s="43"/>
      <c r="J4121" s="83" t="str">
        <f>VLOOKUP(B4121,'BBKK 30.6'!B4136:H8511,7,0)</f>
        <v>Sử dụng bình thường</v>
      </c>
      <c r="K4121" s="46" t="s">
        <v>5803</v>
      </c>
      <c r="L4121" s="46" t="s">
        <v>5805</v>
      </c>
      <c r="M4121" s="46" t="s">
        <v>875</v>
      </c>
      <c r="N4121" s="48"/>
      <c r="O4121" s="48"/>
      <c r="P4121" s="48"/>
      <c r="Q4121" s="48"/>
      <c r="R4121" s="48"/>
      <c r="S4121" s="48"/>
      <c r="T4121" s="48"/>
      <c r="U4121" s="47" t="s">
        <v>6148</v>
      </c>
      <c r="V4121" s="48"/>
      <c r="W4121" s="48"/>
      <c r="X4121" s="48"/>
      <c r="Y4121" s="48"/>
      <c r="Z4121" s="48"/>
      <c r="AA4121" s="64">
        <v>6000000</v>
      </c>
      <c r="AB4121" s="61">
        <v>1</v>
      </c>
      <c r="AC4121" s="61">
        <v>0</v>
      </c>
      <c r="AD4121" s="48"/>
      <c r="AE4121" s="48"/>
      <c r="AF4121" s="48"/>
      <c r="AG4121" s="62"/>
      <c r="AH4121" s="62"/>
      <c r="AI4121" s="62"/>
      <c r="AJ4121" s="48"/>
      <c r="AK4121" s="61" t="str">
        <f>VLOOKUP(L4121,'[2]Bảng chi tiết công cụ dụng cụ'!$A$8:$AC$4035,27,0)</f>
        <v>QLC</v>
      </c>
      <c r="AL4121" s="61">
        <v>15311001</v>
      </c>
      <c r="AM4121" s="61">
        <v>33121001</v>
      </c>
      <c r="AN4121" s="48"/>
      <c r="AO4121" s="48"/>
      <c r="AP4121" s="61" t="s">
        <v>6174</v>
      </c>
      <c r="AQ4121" s="61" t="s">
        <v>6164</v>
      </c>
      <c r="AR4121" s="48"/>
      <c r="AT4121" s="34" t="s">
        <v>77</v>
      </c>
    </row>
    <row r="4122" spans="1:46">
      <c r="A4122" s="43">
        <v>4117</v>
      </c>
      <c r="B4122" s="43" t="s">
        <v>5806</v>
      </c>
      <c r="C4122" s="43" t="str">
        <f t="shared" si="78"/>
        <v>Trịnh Quang Hưng KHCL</v>
      </c>
      <c r="D4122" s="43" t="s">
        <v>6604</v>
      </c>
      <c r="E4122" s="43"/>
      <c r="F4122" s="43" t="e">
        <f>VLOOKUP(H4122,'DM BPSD'!$A$2:$G$30,6,0)</f>
        <v>#N/A</v>
      </c>
      <c r="G4122" s="43" t="e">
        <f>VLOOKUP(F4122,'DS Nhân viên'!$A$2:$B$577,2,0)</f>
        <v>#N/A</v>
      </c>
      <c r="H4122" s="49" t="s">
        <v>5733</v>
      </c>
      <c r="I4122" s="43"/>
      <c r="J4122" s="83" t="str">
        <f>VLOOKUP(B4122,'BBKK 30.6'!B4137:H8512,7,0)</f>
        <v>Sử dụng bình thường</v>
      </c>
      <c r="K4122" s="46" t="s">
        <v>5803</v>
      </c>
      <c r="L4122" s="46" t="s">
        <v>5806</v>
      </c>
      <c r="M4122" s="46" t="s">
        <v>590</v>
      </c>
      <c r="N4122" s="48"/>
      <c r="O4122" s="48"/>
      <c r="P4122" s="48"/>
      <c r="Q4122" s="48"/>
      <c r="R4122" s="48"/>
      <c r="S4122" s="48"/>
      <c r="T4122" s="48"/>
      <c r="U4122" s="47" t="s">
        <v>6148</v>
      </c>
      <c r="V4122" s="48"/>
      <c r="W4122" s="48"/>
      <c r="X4122" s="48"/>
      <c r="Y4122" s="48"/>
      <c r="Z4122" s="48"/>
      <c r="AA4122" s="64">
        <v>1309000</v>
      </c>
      <c r="AB4122" s="61">
        <v>1</v>
      </c>
      <c r="AC4122" s="61">
        <v>0</v>
      </c>
      <c r="AD4122" s="48"/>
      <c r="AE4122" s="48"/>
      <c r="AF4122" s="48"/>
      <c r="AG4122" s="62"/>
      <c r="AH4122" s="62"/>
      <c r="AI4122" s="62"/>
      <c r="AJ4122" s="48"/>
      <c r="AK4122" s="61" t="str">
        <f>VLOOKUP(L4122,'[2]Bảng chi tiết công cụ dụng cụ'!$A$8:$AC$4035,27,0)</f>
        <v>QLC</v>
      </c>
      <c r="AL4122" s="61">
        <v>15311001</v>
      </c>
      <c r="AM4122" s="61">
        <v>33121001</v>
      </c>
      <c r="AN4122" s="48"/>
      <c r="AO4122" s="48"/>
      <c r="AP4122" s="61" t="s">
        <v>6174</v>
      </c>
      <c r="AQ4122" s="61" t="s">
        <v>6164</v>
      </c>
      <c r="AR4122" s="48"/>
      <c r="AT4122" s="34" t="s">
        <v>77</v>
      </c>
    </row>
    <row r="4123" spans="1:46">
      <c r="A4123" s="43">
        <v>4118</v>
      </c>
      <c r="B4123" s="43" t="s">
        <v>5807</v>
      </c>
      <c r="C4123" s="43" t="str">
        <f t="shared" si="78"/>
        <v>Trịnh Quang Hưng KHCL</v>
      </c>
      <c r="D4123" s="43" t="s">
        <v>6604</v>
      </c>
      <c r="E4123" s="43"/>
      <c r="F4123" s="43" t="e">
        <f>VLOOKUP(H4123,'DM BPSD'!$A$2:$G$30,6,0)</f>
        <v>#N/A</v>
      </c>
      <c r="G4123" s="43" t="e">
        <f>VLOOKUP(F4123,'DS Nhân viên'!$A$2:$B$577,2,0)</f>
        <v>#N/A</v>
      </c>
      <c r="H4123" s="49" t="s">
        <v>5733</v>
      </c>
      <c r="I4123" s="43"/>
      <c r="J4123" s="83" t="str">
        <f>VLOOKUP(B4123,'BBKK 30.6'!B4138:H8513,7,0)</f>
        <v>Sử dụng bình thường</v>
      </c>
      <c r="K4123" s="46" t="s">
        <v>5803</v>
      </c>
      <c r="L4123" s="46" t="s">
        <v>5807</v>
      </c>
      <c r="M4123" s="46" t="s">
        <v>445</v>
      </c>
      <c r="N4123" s="48"/>
      <c r="O4123" s="48"/>
      <c r="P4123" s="48"/>
      <c r="Q4123" s="48"/>
      <c r="R4123" s="48"/>
      <c r="S4123" s="48"/>
      <c r="T4123" s="48"/>
      <c r="U4123" s="47" t="s">
        <v>6148</v>
      </c>
      <c r="V4123" s="48"/>
      <c r="W4123" s="48"/>
      <c r="X4123" s="48"/>
      <c r="Y4123" s="48"/>
      <c r="Z4123" s="48"/>
      <c r="AA4123" s="64">
        <v>3240000</v>
      </c>
      <c r="AB4123" s="61">
        <v>1</v>
      </c>
      <c r="AC4123" s="61">
        <v>0</v>
      </c>
      <c r="AD4123" s="48"/>
      <c r="AE4123" s="48"/>
      <c r="AF4123" s="48"/>
      <c r="AG4123" s="62"/>
      <c r="AH4123" s="62"/>
      <c r="AI4123" s="62"/>
      <c r="AJ4123" s="48"/>
      <c r="AK4123" s="61" t="str">
        <f>VLOOKUP(L4123,'[2]Bảng chi tiết công cụ dụng cụ'!$A$8:$AC$4035,27,0)</f>
        <v>QLC</v>
      </c>
      <c r="AL4123" s="61">
        <v>15311001</v>
      </c>
      <c r="AM4123" s="61">
        <v>33121001</v>
      </c>
      <c r="AN4123" s="48"/>
      <c r="AO4123" s="48"/>
      <c r="AP4123" s="61" t="s">
        <v>6174</v>
      </c>
      <c r="AQ4123" s="61" t="s">
        <v>6164</v>
      </c>
      <c r="AR4123" s="48"/>
      <c r="AT4123" s="34" t="s">
        <v>77</v>
      </c>
    </row>
    <row r="4124" spans="1:46">
      <c r="A4124" s="43">
        <v>4119</v>
      </c>
      <c r="B4124" s="43" t="s">
        <v>5808</v>
      </c>
      <c r="C4124" s="43" t="str">
        <f t="shared" si="78"/>
        <v>Trịnh Quang Hưng KHCL</v>
      </c>
      <c r="D4124" s="43" t="s">
        <v>6604</v>
      </c>
      <c r="E4124" s="43"/>
      <c r="F4124" s="43" t="e">
        <f>VLOOKUP(H4124,'DM BPSD'!$A$2:$G$30,6,0)</f>
        <v>#N/A</v>
      </c>
      <c r="G4124" s="43" t="e">
        <f>VLOOKUP(F4124,'DS Nhân viên'!$A$2:$B$577,2,0)</f>
        <v>#N/A</v>
      </c>
      <c r="H4124" s="49" t="s">
        <v>5733</v>
      </c>
      <c r="I4124" s="43"/>
      <c r="J4124" s="83" t="str">
        <f>VLOOKUP(B4124,'BBKK 30.6'!B4139:H8514,7,0)</f>
        <v>Sử dụng bình thường</v>
      </c>
      <c r="K4124" s="46" t="s">
        <v>5803</v>
      </c>
      <c r="L4124" s="46" t="s">
        <v>5808</v>
      </c>
      <c r="M4124" s="46" t="s">
        <v>173</v>
      </c>
      <c r="N4124" s="48"/>
      <c r="O4124" s="48"/>
      <c r="P4124" s="48"/>
      <c r="Q4124" s="48"/>
      <c r="R4124" s="48"/>
      <c r="S4124" s="48"/>
      <c r="T4124" s="48"/>
      <c r="U4124" s="47" t="s">
        <v>6148</v>
      </c>
      <c r="V4124" s="48"/>
      <c r="W4124" s="48"/>
      <c r="X4124" s="48"/>
      <c r="Y4124" s="48"/>
      <c r="Z4124" s="48"/>
      <c r="AA4124" s="64">
        <v>16899300</v>
      </c>
      <c r="AB4124" s="61">
        <v>1</v>
      </c>
      <c r="AC4124" s="61">
        <v>0</v>
      </c>
      <c r="AD4124" s="48"/>
      <c r="AE4124" s="48"/>
      <c r="AF4124" s="48"/>
      <c r="AG4124" s="62"/>
      <c r="AH4124" s="62"/>
      <c r="AI4124" s="62"/>
      <c r="AJ4124" s="48"/>
      <c r="AK4124" s="61" t="str">
        <f>VLOOKUP(L4124,'[2]Bảng chi tiết công cụ dụng cụ'!$A$8:$AC$4035,27,0)</f>
        <v>QLC</v>
      </c>
      <c r="AL4124" s="61">
        <v>15312001</v>
      </c>
      <c r="AM4124" s="61">
        <v>33121001</v>
      </c>
      <c r="AN4124" s="48"/>
      <c r="AO4124" s="48"/>
      <c r="AP4124" s="61" t="s">
        <v>6173</v>
      </c>
      <c r="AQ4124" s="61" t="s">
        <v>6164</v>
      </c>
      <c r="AR4124" s="48"/>
      <c r="AS4124" s="65">
        <v>43192</v>
      </c>
      <c r="AT4124" s="34" t="s">
        <v>77</v>
      </c>
    </row>
    <row r="4125" spans="1:46">
      <c r="A4125" s="43">
        <v>4120</v>
      </c>
      <c r="B4125" s="43" t="s">
        <v>5809</v>
      </c>
      <c r="C4125" s="43" t="str">
        <f t="shared" si="78"/>
        <v>Trịnh Quang Hưng KHCL</v>
      </c>
      <c r="D4125" s="43" t="s">
        <v>6604</v>
      </c>
      <c r="E4125" s="43"/>
      <c r="F4125" s="43" t="e">
        <f>VLOOKUP(H4125,'DM BPSD'!$A$2:$G$30,6,0)</f>
        <v>#N/A</v>
      </c>
      <c r="G4125" s="43" t="e">
        <f>VLOOKUP(F4125,'DS Nhân viên'!$A$2:$B$577,2,0)</f>
        <v>#N/A</v>
      </c>
      <c r="H4125" s="49" t="s">
        <v>5733</v>
      </c>
      <c r="I4125" s="43"/>
      <c r="J4125" s="83" t="str">
        <f>VLOOKUP(B4125,'BBKK 30.6'!B4140:H8515,7,0)</f>
        <v>Sử dụng bình thường</v>
      </c>
      <c r="K4125" s="46" t="s">
        <v>5803</v>
      </c>
      <c r="L4125" s="46" t="s">
        <v>5809</v>
      </c>
      <c r="M4125" s="46" t="s">
        <v>464</v>
      </c>
      <c r="N4125" s="48"/>
      <c r="O4125" s="48"/>
      <c r="P4125" s="48"/>
      <c r="Q4125" s="48"/>
      <c r="R4125" s="48"/>
      <c r="S4125" s="48"/>
      <c r="T4125" s="48"/>
      <c r="U4125" s="47" t="s">
        <v>6148</v>
      </c>
      <c r="V4125" s="48"/>
      <c r="W4125" s="48"/>
      <c r="X4125" s="48"/>
      <c r="Y4125" s="48"/>
      <c r="Z4125" s="48"/>
      <c r="AA4125" s="64">
        <v>21890000</v>
      </c>
      <c r="AB4125" s="61">
        <v>1</v>
      </c>
      <c r="AC4125" s="61">
        <v>0</v>
      </c>
      <c r="AD4125" s="48"/>
      <c r="AE4125" s="48"/>
      <c r="AF4125" s="48"/>
      <c r="AG4125" s="62"/>
      <c r="AH4125" s="62"/>
      <c r="AI4125" s="62"/>
      <c r="AJ4125" s="48"/>
      <c r="AK4125" s="61" t="str">
        <f>VLOOKUP(L4125,'[2]Bảng chi tiết công cụ dụng cụ'!$A$8:$AC$4035,27,0)</f>
        <v>QLC</v>
      </c>
      <c r="AL4125" s="61">
        <v>15312001</v>
      </c>
      <c r="AM4125" s="61">
        <v>33121001</v>
      </c>
      <c r="AN4125" s="48"/>
      <c r="AO4125" s="48"/>
      <c r="AP4125" s="61" t="s">
        <v>6173</v>
      </c>
      <c r="AQ4125" s="61" t="s">
        <v>6164</v>
      </c>
      <c r="AR4125" s="48"/>
      <c r="AT4125" s="34" t="s">
        <v>77</v>
      </c>
    </row>
    <row r="4126" spans="1:46">
      <c r="A4126" s="43">
        <v>4121</v>
      </c>
      <c r="B4126" s="43" t="s">
        <v>5810</v>
      </c>
      <c r="C4126" s="43" t="str">
        <f t="shared" si="78"/>
        <v>Trịnh Quang Hưng KHCL</v>
      </c>
      <c r="D4126" s="43" t="s">
        <v>6604</v>
      </c>
      <c r="E4126" s="43"/>
      <c r="F4126" s="43" t="e">
        <f>VLOOKUP(H4126,'DM BPSD'!$A$2:$G$30,6,0)</f>
        <v>#N/A</v>
      </c>
      <c r="G4126" s="43" t="e">
        <f>VLOOKUP(F4126,'DS Nhân viên'!$A$2:$B$577,2,0)</f>
        <v>#N/A</v>
      </c>
      <c r="H4126" s="49" t="s">
        <v>5733</v>
      </c>
      <c r="I4126" s="43"/>
      <c r="J4126" s="83" t="str">
        <f>VLOOKUP(B4126,'BBKK 30.6'!B4141:H8516,7,0)</f>
        <v>Sử dụng bình thường</v>
      </c>
      <c r="K4126" s="46" t="s">
        <v>5803</v>
      </c>
      <c r="L4126" s="46" t="s">
        <v>5810</v>
      </c>
      <c r="M4126" s="46" t="s">
        <v>3825</v>
      </c>
      <c r="N4126" s="48"/>
      <c r="O4126" s="48"/>
      <c r="P4126" s="48"/>
      <c r="Q4126" s="48"/>
      <c r="R4126" s="48"/>
      <c r="S4126" s="48"/>
      <c r="T4126" s="48"/>
      <c r="U4126" s="47" t="s">
        <v>6148</v>
      </c>
      <c r="V4126" s="48"/>
      <c r="W4126" s="48"/>
      <c r="X4126" s="48"/>
      <c r="Y4126" s="48"/>
      <c r="Z4126" s="48"/>
      <c r="AA4126" s="64">
        <v>4200000</v>
      </c>
      <c r="AB4126" s="61">
        <v>1</v>
      </c>
      <c r="AC4126" s="61">
        <v>0</v>
      </c>
      <c r="AD4126" s="48"/>
      <c r="AE4126" s="48"/>
      <c r="AF4126" s="48"/>
      <c r="AG4126" s="62"/>
      <c r="AH4126" s="62"/>
      <c r="AI4126" s="62"/>
      <c r="AJ4126" s="48"/>
      <c r="AK4126" s="61" t="str">
        <f>VLOOKUP(L4126,'[2]Bảng chi tiết công cụ dụng cụ'!$A$8:$AC$4035,27,0)</f>
        <v>QLC</v>
      </c>
      <c r="AL4126" s="61">
        <v>15311001</v>
      </c>
      <c r="AM4126" s="61">
        <v>33121001</v>
      </c>
      <c r="AN4126" s="48"/>
      <c r="AO4126" s="48"/>
      <c r="AP4126" s="61" t="s">
        <v>6174</v>
      </c>
      <c r="AQ4126" s="61" t="s">
        <v>6164</v>
      </c>
      <c r="AR4126" s="48"/>
      <c r="AT4126" s="34" t="s">
        <v>77</v>
      </c>
    </row>
    <row r="4127" spans="1:46">
      <c r="A4127" s="43">
        <v>4122</v>
      </c>
      <c r="B4127" s="43" t="s">
        <v>5811</v>
      </c>
      <c r="C4127" s="43" t="str">
        <f t="shared" si="78"/>
        <v>Trịnh Quang Hưng KHCL</v>
      </c>
      <c r="D4127" s="43" t="s">
        <v>6604</v>
      </c>
      <c r="E4127" s="43"/>
      <c r="F4127" s="43" t="e">
        <f>VLOOKUP(H4127,'DM BPSD'!$A$2:$G$30,6,0)</f>
        <v>#N/A</v>
      </c>
      <c r="G4127" s="43" t="e">
        <f>VLOOKUP(F4127,'DS Nhân viên'!$A$2:$B$577,2,0)</f>
        <v>#N/A</v>
      </c>
      <c r="H4127" s="49" t="s">
        <v>5733</v>
      </c>
      <c r="I4127" s="43"/>
      <c r="J4127" s="83" t="str">
        <f>VLOOKUP(B4127,'BBKK 30.6'!B4142:H8517,7,0)</f>
        <v>Sử dụng bình thường</v>
      </c>
      <c r="K4127" s="46" t="s">
        <v>5803</v>
      </c>
      <c r="L4127" s="46" t="s">
        <v>5811</v>
      </c>
      <c r="M4127" s="46" t="s">
        <v>454</v>
      </c>
      <c r="N4127" s="48"/>
      <c r="O4127" s="48"/>
      <c r="P4127" s="48"/>
      <c r="Q4127" s="48"/>
      <c r="R4127" s="48"/>
      <c r="S4127" s="48"/>
      <c r="T4127" s="48"/>
      <c r="U4127" s="47" t="s">
        <v>6148</v>
      </c>
      <c r="V4127" s="48"/>
      <c r="W4127" s="48"/>
      <c r="X4127" s="48"/>
      <c r="Y4127" s="48"/>
      <c r="Z4127" s="48"/>
      <c r="AA4127" s="64">
        <v>6860001</v>
      </c>
      <c r="AB4127" s="61">
        <v>1</v>
      </c>
      <c r="AC4127" s="61">
        <v>0</v>
      </c>
      <c r="AD4127" s="48"/>
      <c r="AE4127" s="48"/>
      <c r="AF4127" s="48"/>
      <c r="AG4127" s="62"/>
      <c r="AH4127" s="62"/>
      <c r="AI4127" s="62"/>
      <c r="AJ4127" s="48"/>
      <c r="AK4127" s="61" t="str">
        <f>VLOOKUP(L4127,'[2]Bảng chi tiết công cụ dụng cụ'!$A$8:$AC$4035,27,0)</f>
        <v>QLC</v>
      </c>
      <c r="AL4127" s="61">
        <v>15311001</v>
      </c>
      <c r="AM4127" s="61">
        <v>33121001</v>
      </c>
      <c r="AN4127" s="48"/>
      <c r="AO4127" s="48"/>
      <c r="AP4127" s="61" t="s">
        <v>6174</v>
      </c>
      <c r="AQ4127" s="61" t="s">
        <v>6164</v>
      </c>
      <c r="AR4127" s="48"/>
      <c r="AT4127" s="34" t="s">
        <v>77</v>
      </c>
    </row>
    <row r="4128" spans="1:46">
      <c r="A4128" s="43">
        <v>4123</v>
      </c>
      <c r="B4128" s="43" t="s">
        <v>5812</v>
      </c>
      <c r="C4128" s="43" t="str">
        <f t="shared" si="78"/>
        <v>Vũ Thị Thúy Ngọc KHCL</v>
      </c>
      <c r="D4128" s="43" t="s">
        <v>6604</v>
      </c>
      <c r="E4128" s="43"/>
      <c r="F4128" s="43" t="e">
        <f>VLOOKUP(H4128,'DM BPSD'!$A$2:$G$30,6,0)</f>
        <v>#N/A</v>
      </c>
      <c r="G4128" s="43" t="e">
        <f>VLOOKUP(F4128,'DS Nhân viên'!$A$2:$B$577,2,0)</f>
        <v>#N/A</v>
      </c>
      <c r="H4128" s="49" t="s">
        <v>5733</v>
      </c>
      <c r="I4128" s="43"/>
      <c r="J4128" s="83" t="str">
        <f>VLOOKUP(B4128,'BBKK 30.6'!B4143:H8518,7,0)</f>
        <v>Sử dụng bình thường</v>
      </c>
      <c r="K4128" s="46" t="s">
        <v>5813</v>
      </c>
      <c r="L4128" s="46" t="s">
        <v>5812</v>
      </c>
      <c r="M4128" s="46" t="s">
        <v>899</v>
      </c>
      <c r="N4128" s="48"/>
      <c r="O4128" s="48"/>
      <c r="P4128" s="48"/>
      <c r="Q4128" s="48"/>
      <c r="R4128" s="48"/>
      <c r="S4128" s="48"/>
      <c r="T4128" s="48"/>
      <c r="U4128" s="47" t="s">
        <v>6148</v>
      </c>
      <c r="V4128" s="48"/>
      <c r="W4128" s="48"/>
      <c r="X4128" s="48"/>
      <c r="Y4128" s="48"/>
      <c r="Z4128" s="48"/>
      <c r="AA4128" s="64">
        <v>4428000</v>
      </c>
      <c r="AB4128" s="61">
        <v>1</v>
      </c>
      <c r="AC4128" s="61">
        <v>0</v>
      </c>
      <c r="AD4128" s="48"/>
      <c r="AE4128" s="48"/>
      <c r="AF4128" s="48"/>
      <c r="AG4128" s="62"/>
      <c r="AH4128" s="62"/>
      <c r="AI4128" s="62"/>
      <c r="AJ4128" s="48"/>
      <c r="AK4128" s="61" t="str">
        <f>VLOOKUP(L4128,'[2]Bảng chi tiết công cụ dụng cụ'!$A$8:$AC$4035,27,0)</f>
        <v>QLC</v>
      </c>
      <c r="AL4128" s="61">
        <v>15311001</v>
      </c>
      <c r="AM4128" s="61">
        <v>33121001</v>
      </c>
      <c r="AN4128" s="48"/>
      <c r="AO4128" s="48"/>
      <c r="AP4128" s="61" t="s">
        <v>6174</v>
      </c>
      <c r="AQ4128" s="61" t="s">
        <v>6164</v>
      </c>
      <c r="AR4128" s="48"/>
      <c r="AT4128" s="34" t="s">
        <v>77</v>
      </c>
    </row>
    <row r="4129" spans="1:46">
      <c r="A4129" s="43">
        <v>4124</v>
      </c>
      <c r="B4129" s="43" t="s">
        <v>5814</v>
      </c>
      <c r="C4129" s="43" t="str">
        <f t="shared" si="78"/>
        <v>Vũ Thị Thúy Ngọc KHCL</v>
      </c>
      <c r="D4129" s="43" t="s">
        <v>6604</v>
      </c>
      <c r="E4129" s="43"/>
      <c r="F4129" s="43" t="e">
        <f>VLOOKUP(H4129,'DM BPSD'!$A$2:$G$30,6,0)</f>
        <v>#N/A</v>
      </c>
      <c r="G4129" s="43" t="e">
        <f>VLOOKUP(F4129,'DS Nhân viên'!$A$2:$B$577,2,0)</f>
        <v>#N/A</v>
      </c>
      <c r="H4129" s="49" t="s">
        <v>5733</v>
      </c>
      <c r="I4129" s="43"/>
      <c r="J4129" s="83" t="str">
        <f>VLOOKUP(B4129,'BBKK 30.6'!B4144:H8519,7,0)</f>
        <v>Sử dụng bình thường</v>
      </c>
      <c r="K4129" s="46" t="s">
        <v>5813</v>
      </c>
      <c r="L4129" s="46" t="s">
        <v>5814</v>
      </c>
      <c r="M4129" s="46" t="s">
        <v>76</v>
      </c>
      <c r="N4129" s="48"/>
      <c r="O4129" s="48"/>
      <c r="P4129" s="48"/>
      <c r="Q4129" s="48"/>
      <c r="R4129" s="48"/>
      <c r="S4129" s="48"/>
      <c r="T4129" s="48"/>
      <c r="U4129" s="47" t="s">
        <v>6148</v>
      </c>
      <c r="V4129" s="48"/>
      <c r="W4129" s="48"/>
      <c r="X4129" s="48"/>
      <c r="Y4129" s="48"/>
      <c r="Z4129" s="48"/>
      <c r="AA4129" s="64">
        <v>1155000</v>
      </c>
      <c r="AB4129" s="61">
        <v>1</v>
      </c>
      <c r="AC4129" s="61">
        <v>0</v>
      </c>
      <c r="AD4129" s="48"/>
      <c r="AE4129" s="48"/>
      <c r="AF4129" s="48"/>
      <c r="AG4129" s="62"/>
      <c r="AH4129" s="62"/>
      <c r="AI4129" s="62"/>
      <c r="AJ4129" s="48"/>
      <c r="AK4129" s="61" t="str">
        <f>VLOOKUP(L4129,'[2]Bảng chi tiết công cụ dụng cụ'!$A$8:$AC$4035,27,0)</f>
        <v>QLC</v>
      </c>
      <c r="AL4129" s="61">
        <v>15311001</v>
      </c>
      <c r="AM4129" s="61">
        <v>33121001</v>
      </c>
      <c r="AN4129" s="48"/>
      <c r="AO4129" s="48"/>
      <c r="AP4129" s="61" t="s">
        <v>6174</v>
      </c>
      <c r="AQ4129" s="61" t="s">
        <v>6164</v>
      </c>
      <c r="AR4129" s="48"/>
      <c r="AS4129" s="65">
        <v>44120</v>
      </c>
      <c r="AT4129" s="34" t="s">
        <v>77</v>
      </c>
    </row>
    <row r="4130" spans="1:46">
      <c r="A4130" s="43">
        <v>4125</v>
      </c>
      <c r="B4130" s="43" t="s">
        <v>5815</v>
      </c>
      <c r="C4130" s="43" t="str">
        <f t="shared" si="78"/>
        <v>Vũ Thị Thúy Ngọc KHCL</v>
      </c>
      <c r="D4130" s="43" t="s">
        <v>6604</v>
      </c>
      <c r="E4130" s="43"/>
      <c r="F4130" s="43" t="e">
        <f>VLOOKUP(H4130,'DM BPSD'!$A$2:$G$30,6,0)</f>
        <v>#N/A</v>
      </c>
      <c r="G4130" s="43" t="e">
        <f>VLOOKUP(F4130,'DS Nhân viên'!$A$2:$B$577,2,0)</f>
        <v>#N/A</v>
      </c>
      <c r="H4130" s="49" t="s">
        <v>5733</v>
      </c>
      <c r="I4130" s="43"/>
      <c r="J4130" s="83" t="str">
        <f>VLOOKUP(B4130,'BBKK 30.6'!B4145:H8520,7,0)</f>
        <v>Sử dụng bình thường</v>
      </c>
      <c r="K4130" s="46" t="s">
        <v>5813</v>
      </c>
      <c r="L4130" s="46" t="s">
        <v>5815</v>
      </c>
      <c r="M4130" s="46" t="s">
        <v>907</v>
      </c>
      <c r="N4130" s="48"/>
      <c r="O4130" s="48"/>
      <c r="P4130" s="48"/>
      <c r="Q4130" s="48"/>
      <c r="R4130" s="48"/>
      <c r="S4130" s="48"/>
      <c r="T4130" s="48"/>
      <c r="U4130" s="47" t="s">
        <v>6148</v>
      </c>
      <c r="V4130" s="48"/>
      <c r="W4130" s="48"/>
      <c r="X4130" s="48"/>
      <c r="Y4130" s="48"/>
      <c r="Z4130" s="48"/>
      <c r="AA4130" s="64">
        <v>2365000</v>
      </c>
      <c r="AB4130" s="61">
        <v>1</v>
      </c>
      <c r="AC4130" s="61">
        <v>0</v>
      </c>
      <c r="AD4130" s="48"/>
      <c r="AE4130" s="48"/>
      <c r="AF4130" s="48"/>
      <c r="AG4130" s="62"/>
      <c r="AH4130" s="62"/>
      <c r="AI4130" s="62"/>
      <c r="AJ4130" s="48"/>
      <c r="AK4130" s="61" t="str">
        <f>VLOOKUP(L4130,'[2]Bảng chi tiết công cụ dụng cụ'!$A$8:$AC$4035,27,0)</f>
        <v>QLC</v>
      </c>
      <c r="AL4130" s="61">
        <v>15311001</v>
      </c>
      <c r="AM4130" s="61">
        <v>33121001</v>
      </c>
      <c r="AN4130" s="48"/>
      <c r="AO4130" s="48"/>
      <c r="AP4130" s="61" t="s">
        <v>6174</v>
      </c>
      <c r="AQ4130" s="61" t="s">
        <v>6164</v>
      </c>
      <c r="AR4130" s="48"/>
      <c r="AS4130" s="65">
        <v>44179</v>
      </c>
      <c r="AT4130" s="34" t="s">
        <v>77</v>
      </c>
    </row>
    <row r="4131" spans="1:46" ht="31.5">
      <c r="A4131" s="43">
        <v>4126</v>
      </c>
      <c r="B4131" s="43" t="s">
        <v>5816</v>
      </c>
      <c r="C4131" s="43" t="str">
        <f t="shared" si="78"/>
        <v>Vũ Thị Thúy Ngọc KHCL</v>
      </c>
      <c r="D4131" s="43" t="s">
        <v>6604</v>
      </c>
      <c r="E4131" s="43"/>
      <c r="F4131" s="43" t="e">
        <f>VLOOKUP(H4131,'DM BPSD'!$A$2:$G$30,6,0)</f>
        <v>#N/A</v>
      </c>
      <c r="G4131" s="43" t="e">
        <f>VLOOKUP(F4131,'DS Nhân viên'!$A$2:$B$577,2,0)</f>
        <v>#N/A</v>
      </c>
      <c r="H4131" s="49" t="s">
        <v>5733</v>
      </c>
      <c r="I4131" s="43"/>
      <c r="J4131" s="83" t="str">
        <f>VLOOKUP(B4131,'BBKK 30.6'!B4146:H8521,7,0)</f>
        <v>Sử dụng bình thường</v>
      </c>
      <c r="K4131" s="46" t="s">
        <v>5813</v>
      </c>
      <c r="L4131" s="46" t="s">
        <v>5816</v>
      </c>
      <c r="M4131" s="46" t="s">
        <v>5817</v>
      </c>
      <c r="N4131" s="48"/>
      <c r="O4131" s="48"/>
      <c r="P4131" s="48"/>
      <c r="Q4131" s="48"/>
      <c r="R4131" s="48"/>
      <c r="S4131" s="48"/>
      <c r="T4131" s="48"/>
      <c r="U4131" s="47" t="s">
        <v>6148</v>
      </c>
      <c r="V4131" s="48"/>
      <c r="W4131" s="48"/>
      <c r="X4131" s="48"/>
      <c r="Y4131" s="48"/>
      <c r="Z4131" s="48"/>
      <c r="AA4131" s="64">
        <v>5742000</v>
      </c>
      <c r="AB4131" s="61">
        <v>1</v>
      </c>
      <c r="AC4131" s="61">
        <v>0</v>
      </c>
      <c r="AD4131" s="48"/>
      <c r="AE4131" s="48"/>
      <c r="AF4131" s="48"/>
      <c r="AG4131" s="62"/>
      <c r="AH4131" s="62"/>
      <c r="AI4131" s="62"/>
      <c r="AJ4131" s="48"/>
      <c r="AK4131" s="61" t="str">
        <f>VLOOKUP(L4131,'[2]Bảng chi tiết công cụ dụng cụ'!$A$8:$AC$4035,27,0)</f>
        <v>QLC</v>
      </c>
      <c r="AL4131" s="61">
        <v>15312001</v>
      </c>
      <c r="AM4131" s="61">
        <v>33121001</v>
      </c>
      <c r="AN4131" s="48"/>
      <c r="AO4131" s="48"/>
      <c r="AP4131" s="61" t="s">
        <v>6173</v>
      </c>
      <c r="AQ4131" s="61" t="s">
        <v>6164</v>
      </c>
      <c r="AR4131" s="48"/>
      <c r="AT4131" s="34" t="s">
        <v>77</v>
      </c>
    </row>
    <row r="4132" spans="1:46" ht="31.5">
      <c r="A4132" s="43">
        <v>4127</v>
      </c>
      <c r="B4132" s="43" t="s">
        <v>5818</v>
      </c>
      <c r="C4132" s="43" t="str">
        <f t="shared" si="78"/>
        <v>Vũ Thị Thúy Ngọc KHCL</v>
      </c>
      <c r="D4132" s="43" t="s">
        <v>6604</v>
      </c>
      <c r="E4132" s="43"/>
      <c r="F4132" s="43" t="e">
        <f>VLOOKUP(H4132,'DM BPSD'!$A$2:$G$30,6,0)</f>
        <v>#N/A</v>
      </c>
      <c r="G4132" s="43" t="e">
        <f>VLOOKUP(F4132,'DS Nhân viên'!$A$2:$B$577,2,0)</f>
        <v>#N/A</v>
      </c>
      <c r="H4132" s="49" t="s">
        <v>5733</v>
      </c>
      <c r="I4132" s="43"/>
      <c r="J4132" s="83" t="str">
        <f>VLOOKUP(B4132,'BBKK 30.6'!B4147:H8522,7,0)</f>
        <v>Sử dụng bình thường</v>
      </c>
      <c r="K4132" s="46" t="s">
        <v>5813</v>
      </c>
      <c r="L4132" s="46" t="s">
        <v>5818</v>
      </c>
      <c r="M4132" s="46" t="s">
        <v>5819</v>
      </c>
      <c r="N4132" s="48"/>
      <c r="O4132" s="48"/>
      <c r="P4132" s="48"/>
      <c r="Q4132" s="48"/>
      <c r="R4132" s="48"/>
      <c r="S4132" s="48"/>
      <c r="T4132" s="48"/>
      <c r="U4132" s="47" t="s">
        <v>6148</v>
      </c>
      <c r="V4132" s="48"/>
      <c r="W4132" s="48"/>
      <c r="X4132" s="48"/>
      <c r="Y4132" s="48"/>
      <c r="Z4132" s="48"/>
      <c r="AA4132" s="64">
        <v>5742000</v>
      </c>
      <c r="AB4132" s="61">
        <v>1</v>
      </c>
      <c r="AC4132" s="61">
        <v>0</v>
      </c>
      <c r="AD4132" s="48"/>
      <c r="AE4132" s="48"/>
      <c r="AF4132" s="48"/>
      <c r="AG4132" s="62"/>
      <c r="AH4132" s="62"/>
      <c r="AI4132" s="62"/>
      <c r="AJ4132" s="48"/>
      <c r="AK4132" s="61" t="str">
        <f>VLOOKUP(L4132,'[2]Bảng chi tiết công cụ dụng cụ'!$A$8:$AC$4035,27,0)</f>
        <v>QLC</v>
      </c>
      <c r="AL4132" s="61">
        <v>15312001</v>
      </c>
      <c r="AM4132" s="61">
        <v>33121001</v>
      </c>
      <c r="AN4132" s="48"/>
      <c r="AO4132" s="48"/>
      <c r="AP4132" s="61" t="s">
        <v>6173</v>
      </c>
      <c r="AQ4132" s="61" t="s">
        <v>6164</v>
      </c>
      <c r="AR4132" s="48"/>
      <c r="AT4132" s="34" t="s">
        <v>77</v>
      </c>
    </row>
    <row r="4133" spans="1:46">
      <c r="A4133" s="43">
        <v>4128</v>
      </c>
      <c r="B4133" s="43" t="s">
        <v>5820</v>
      </c>
      <c r="C4133" s="43" t="str">
        <f t="shared" si="78"/>
        <v>Vũ Thị Thúy Ngọc KHCL</v>
      </c>
      <c r="D4133" s="43" t="s">
        <v>6604</v>
      </c>
      <c r="E4133" s="43"/>
      <c r="F4133" s="43" t="e">
        <f>VLOOKUP(H4133,'DM BPSD'!$A$2:$G$30,6,0)</f>
        <v>#N/A</v>
      </c>
      <c r="G4133" s="43" t="e">
        <f>VLOOKUP(F4133,'DS Nhân viên'!$A$2:$B$577,2,0)</f>
        <v>#N/A</v>
      </c>
      <c r="H4133" s="49" t="s">
        <v>5733</v>
      </c>
      <c r="I4133" s="43"/>
      <c r="J4133" s="83" t="str">
        <f>VLOOKUP(B4133,'BBKK 30.6'!B4148:H8523,7,0)</f>
        <v>Sử dụng bình thường</v>
      </c>
      <c r="K4133" s="46" t="s">
        <v>5813</v>
      </c>
      <c r="L4133" s="46" t="s">
        <v>5820</v>
      </c>
      <c r="M4133" s="46" t="s">
        <v>185</v>
      </c>
      <c r="N4133" s="48"/>
      <c r="O4133" s="48"/>
      <c r="P4133" s="48"/>
      <c r="Q4133" s="48"/>
      <c r="R4133" s="48"/>
      <c r="S4133" s="48"/>
      <c r="T4133" s="48"/>
      <c r="U4133" s="47" t="s">
        <v>6148</v>
      </c>
      <c r="V4133" s="48"/>
      <c r="W4133" s="48"/>
      <c r="X4133" s="48"/>
      <c r="Y4133" s="48"/>
      <c r="Z4133" s="48"/>
      <c r="AA4133" s="64">
        <v>2310000</v>
      </c>
      <c r="AB4133" s="61">
        <v>1</v>
      </c>
      <c r="AC4133" s="61">
        <v>0</v>
      </c>
      <c r="AD4133" s="48"/>
      <c r="AE4133" s="48"/>
      <c r="AF4133" s="48"/>
      <c r="AG4133" s="62"/>
      <c r="AH4133" s="62"/>
      <c r="AI4133" s="62"/>
      <c r="AJ4133" s="48"/>
      <c r="AK4133" s="61" t="str">
        <f>VLOOKUP(L4133,'[2]Bảng chi tiết công cụ dụng cụ'!$A$8:$AC$4035,27,0)</f>
        <v>QLC</v>
      </c>
      <c r="AL4133" s="61">
        <v>15311001</v>
      </c>
      <c r="AM4133" s="61">
        <v>33121001</v>
      </c>
      <c r="AN4133" s="48"/>
      <c r="AO4133" s="48"/>
      <c r="AP4133" s="61" t="s">
        <v>6173</v>
      </c>
      <c r="AQ4133" s="61" t="s">
        <v>6164</v>
      </c>
      <c r="AR4133" s="48"/>
      <c r="AS4133" s="65">
        <v>42917</v>
      </c>
      <c r="AT4133" s="34" t="s">
        <v>77</v>
      </c>
    </row>
    <row r="4134" spans="1:46">
      <c r="A4134" s="43">
        <v>4129</v>
      </c>
      <c r="B4134" s="43" t="s">
        <v>5821</v>
      </c>
      <c r="C4134" s="43" t="str">
        <f t="shared" si="78"/>
        <v>Vũ Thị Thúy Ngọc KHCL</v>
      </c>
      <c r="D4134" s="43" t="s">
        <v>6604</v>
      </c>
      <c r="E4134" s="43"/>
      <c r="F4134" s="43" t="e">
        <f>VLOOKUP(H4134,'DM BPSD'!$A$2:$G$30,6,0)</f>
        <v>#N/A</v>
      </c>
      <c r="G4134" s="43" t="e">
        <f>VLOOKUP(F4134,'DS Nhân viên'!$A$2:$B$577,2,0)</f>
        <v>#N/A</v>
      </c>
      <c r="H4134" s="49" t="s">
        <v>5733</v>
      </c>
      <c r="I4134" s="43"/>
      <c r="J4134" s="83" t="str">
        <f>VLOOKUP(B4134,'BBKK 30.6'!B4149:H8524,7,0)</f>
        <v>Sử dụng bình thường</v>
      </c>
      <c r="K4134" s="46" t="s">
        <v>5813</v>
      </c>
      <c r="L4134" s="46" t="s">
        <v>5821</v>
      </c>
      <c r="M4134" s="46" t="s">
        <v>185</v>
      </c>
      <c r="N4134" s="48"/>
      <c r="O4134" s="48"/>
      <c r="P4134" s="48"/>
      <c r="Q4134" s="48"/>
      <c r="R4134" s="48"/>
      <c r="S4134" s="48"/>
      <c r="T4134" s="48"/>
      <c r="U4134" s="47" t="s">
        <v>6148</v>
      </c>
      <c r="V4134" s="48"/>
      <c r="W4134" s="48"/>
      <c r="X4134" s="48"/>
      <c r="Y4134" s="48"/>
      <c r="Z4134" s="48"/>
      <c r="AA4134" s="64">
        <v>2310000</v>
      </c>
      <c r="AB4134" s="61">
        <v>1</v>
      </c>
      <c r="AC4134" s="61">
        <v>0</v>
      </c>
      <c r="AD4134" s="48"/>
      <c r="AE4134" s="48"/>
      <c r="AF4134" s="48"/>
      <c r="AG4134" s="62"/>
      <c r="AH4134" s="62"/>
      <c r="AI4134" s="62"/>
      <c r="AJ4134" s="48"/>
      <c r="AK4134" s="61" t="str">
        <f>VLOOKUP(L4134,'[2]Bảng chi tiết công cụ dụng cụ'!$A$8:$AC$4035,27,0)</f>
        <v>QLC</v>
      </c>
      <c r="AL4134" s="61">
        <v>15311001</v>
      </c>
      <c r="AM4134" s="61">
        <v>33121001</v>
      </c>
      <c r="AN4134" s="48"/>
      <c r="AO4134" s="48"/>
      <c r="AP4134" s="61" t="s">
        <v>6173</v>
      </c>
      <c r="AQ4134" s="61" t="s">
        <v>6164</v>
      </c>
      <c r="AR4134" s="48"/>
      <c r="AS4134" s="65">
        <v>42917</v>
      </c>
      <c r="AT4134" s="34" t="s">
        <v>77</v>
      </c>
    </row>
    <row r="4135" spans="1:46">
      <c r="A4135" s="43">
        <v>4130</v>
      </c>
      <c r="B4135" s="43" t="s">
        <v>5822</v>
      </c>
      <c r="C4135" s="43" t="str">
        <f t="shared" si="78"/>
        <v>Vũ Thị Thúy Ngọc KHCL</v>
      </c>
      <c r="D4135" s="43" t="s">
        <v>6604</v>
      </c>
      <c r="E4135" s="43"/>
      <c r="F4135" s="43" t="e">
        <f>VLOOKUP(H4135,'DM BPSD'!$A$2:$G$30,6,0)</f>
        <v>#N/A</v>
      </c>
      <c r="G4135" s="43" t="e">
        <f>VLOOKUP(F4135,'DS Nhân viên'!$A$2:$B$577,2,0)</f>
        <v>#N/A</v>
      </c>
      <c r="H4135" s="49" t="s">
        <v>5733</v>
      </c>
      <c r="I4135" s="43"/>
      <c r="J4135" s="83" t="str">
        <f>VLOOKUP(B4135,'BBKK 30.6'!B4150:H8525,7,0)</f>
        <v>Sử dụng bình thường</v>
      </c>
      <c r="K4135" s="46" t="s">
        <v>5813</v>
      </c>
      <c r="L4135" s="46" t="s">
        <v>5822</v>
      </c>
      <c r="M4135" s="46" t="s">
        <v>1395</v>
      </c>
      <c r="N4135" s="48"/>
      <c r="O4135" s="48"/>
      <c r="P4135" s="48"/>
      <c r="Q4135" s="48"/>
      <c r="R4135" s="48"/>
      <c r="S4135" s="48"/>
      <c r="T4135" s="48"/>
      <c r="U4135" s="47" t="s">
        <v>6148</v>
      </c>
      <c r="V4135" s="48"/>
      <c r="W4135" s="48"/>
      <c r="X4135" s="48"/>
      <c r="Y4135" s="48"/>
      <c r="Z4135" s="48"/>
      <c r="AA4135" s="64">
        <v>10650000</v>
      </c>
      <c r="AB4135" s="61">
        <v>1</v>
      </c>
      <c r="AC4135" s="61">
        <v>0</v>
      </c>
      <c r="AD4135" s="48"/>
      <c r="AE4135" s="48"/>
      <c r="AF4135" s="48"/>
      <c r="AG4135" s="62"/>
      <c r="AH4135" s="62"/>
      <c r="AI4135" s="62"/>
      <c r="AJ4135" s="48"/>
      <c r="AK4135" s="61" t="str">
        <f>VLOOKUP(L4135,'[2]Bảng chi tiết công cụ dụng cụ'!$A$8:$AC$4035,27,0)</f>
        <v>QLC</v>
      </c>
      <c r="AL4135" s="61">
        <v>15311001</v>
      </c>
      <c r="AM4135" s="61">
        <v>33121001</v>
      </c>
      <c r="AN4135" s="48"/>
      <c r="AO4135" s="48"/>
      <c r="AP4135" s="61" t="s">
        <v>6173</v>
      </c>
      <c r="AQ4135" s="61" t="s">
        <v>6164</v>
      </c>
      <c r="AR4135" s="48"/>
      <c r="AS4135" s="65">
        <v>44469</v>
      </c>
      <c r="AT4135" s="34" t="s">
        <v>77</v>
      </c>
    </row>
    <row r="4136" spans="1:46">
      <c r="A4136" s="43">
        <v>4131</v>
      </c>
      <c r="B4136" s="43" t="s">
        <v>5823</v>
      </c>
      <c r="C4136" s="43" t="str">
        <f t="shared" si="78"/>
        <v>Vũ Thị Thúy Ngọc KHCL</v>
      </c>
      <c r="D4136" s="43" t="s">
        <v>6604</v>
      </c>
      <c r="E4136" s="43"/>
      <c r="F4136" s="43" t="e">
        <f>VLOOKUP(H4136,'DM BPSD'!$A$2:$G$30,6,0)</f>
        <v>#N/A</v>
      </c>
      <c r="G4136" s="43" t="e">
        <f>VLOOKUP(F4136,'DS Nhân viên'!$A$2:$B$577,2,0)</f>
        <v>#N/A</v>
      </c>
      <c r="H4136" s="49" t="s">
        <v>5733</v>
      </c>
      <c r="I4136" s="43"/>
      <c r="J4136" s="83" t="str">
        <f>VLOOKUP(B4136,'BBKK 30.6'!B4151:H8526,7,0)</f>
        <v>Sử dụng bình thường</v>
      </c>
      <c r="K4136" s="46" t="s">
        <v>5813</v>
      </c>
      <c r="L4136" s="46" t="s">
        <v>5823</v>
      </c>
      <c r="M4136" s="46" t="s">
        <v>171</v>
      </c>
      <c r="N4136" s="48"/>
      <c r="O4136" s="48"/>
      <c r="P4136" s="48"/>
      <c r="Q4136" s="48"/>
      <c r="R4136" s="48"/>
      <c r="S4136" s="48"/>
      <c r="T4136" s="48"/>
      <c r="U4136" s="47" t="s">
        <v>6148</v>
      </c>
      <c r="V4136" s="48"/>
      <c r="W4136" s="48"/>
      <c r="X4136" s="48"/>
      <c r="Y4136" s="48"/>
      <c r="Z4136" s="48"/>
      <c r="AA4136" s="64">
        <v>14465000</v>
      </c>
      <c r="AB4136" s="61">
        <v>1</v>
      </c>
      <c r="AC4136" s="61">
        <v>0</v>
      </c>
      <c r="AD4136" s="48"/>
      <c r="AE4136" s="48"/>
      <c r="AF4136" s="48"/>
      <c r="AG4136" s="62"/>
      <c r="AH4136" s="62"/>
      <c r="AI4136" s="62"/>
      <c r="AJ4136" s="48"/>
      <c r="AK4136" s="61" t="str">
        <f>VLOOKUP(L4136,'[2]Bảng chi tiết công cụ dụng cụ'!$A$8:$AC$4035,27,0)</f>
        <v>QLC</v>
      </c>
      <c r="AL4136" s="61">
        <v>15312001</v>
      </c>
      <c r="AM4136" s="61">
        <v>33121001</v>
      </c>
      <c r="AN4136" s="48"/>
      <c r="AO4136" s="48"/>
      <c r="AP4136" s="61" t="s">
        <v>6173</v>
      </c>
      <c r="AQ4136" s="61" t="s">
        <v>6164</v>
      </c>
      <c r="AR4136" s="48"/>
      <c r="AT4136" s="34" t="s">
        <v>77</v>
      </c>
    </row>
    <row r="4137" spans="1:46" ht="31.5">
      <c r="A4137" s="43">
        <v>4132</v>
      </c>
      <c r="B4137" s="43" t="s">
        <v>5824</v>
      </c>
      <c r="C4137" s="43" t="str">
        <f t="shared" si="78"/>
        <v>Vũ Thị Thúy Ngọc KHCL</v>
      </c>
      <c r="D4137" s="43" t="s">
        <v>6604</v>
      </c>
      <c r="E4137" s="43"/>
      <c r="F4137" s="43" t="e">
        <f>VLOOKUP(H4137,'DM BPSD'!$A$2:$G$30,6,0)</f>
        <v>#N/A</v>
      </c>
      <c r="G4137" s="43" t="e">
        <f>VLOOKUP(F4137,'DS Nhân viên'!$A$2:$B$577,2,0)</f>
        <v>#N/A</v>
      </c>
      <c r="H4137" s="49" t="s">
        <v>5733</v>
      </c>
      <c r="I4137" s="43"/>
      <c r="J4137" s="83" t="str">
        <f>VLOOKUP(B4137,'BBKK 30.6'!B4152:H8527,7,0)</f>
        <v>Sử dụng bình thường</v>
      </c>
      <c r="K4137" s="46" t="s">
        <v>5813</v>
      </c>
      <c r="L4137" s="46" t="s">
        <v>5824</v>
      </c>
      <c r="M4137" s="46" t="s">
        <v>5825</v>
      </c>
      <c r="N4137" s="48"/>
      <c r="O4137" s="48"/>
      <c r="P4137" s="48"/>
      <c r="Q4137" s="48"/>
      <c r="R4137" s="48"/>
      <c r="S4137" s="48"/>
      <c r="T4137" s="48"/>
      <c r="U4137" s="47" t="s">
        <v>6148</v>
      </c>
      <c r="V4137" s="48"/>
      <c r="W4137" s="48"/>
      <c r="X4137" s="48"/>
      <c r="Y4137" s="48"/>
      <c r="Z4137" s="48"/>
      <c r="AA4137" s="64">
        <v>25949000</v>
      </c>
      <c r="AB4137" s="61">
        <v>1</v>
      </c>
      <c r="AC4137" s="61">
        <v>0</v>
      </c>
      <c r="AD4137" s="48"/>
      <c r="AE4137" s="48"/>
      <c r="AF4137" s="48"/>
      <c r="AG4137" s="62"/>
      <c r="AH4137" s="62"/>
      <c r="AI4137" s="62"/>
      <c r="AJ4137" s="48"/>
      <c r="AK4137" s="61" t="str">
        <f>VLOOKUP(L4137,'[2]Bảng chi tiết công cụ dụng cụ'!$A$8:$AC$4035,27,0)</f>
        <v>QLC</v>
      </c>
      <c r="AL4137" s="61">
        <v>15312001</v>
      </c>
      <c r="AM4137" s="61">
        <v>33121001</v>
      </c>
      <c r="AN4137" s="48"/>
      <c r="AO4137" s="48"/>
      <c r="AP4137" s="61" t="s">
        <v>6173</v>
      </c>
      <c r="AQ4137" s="61" t="s">
        <v>6164</v>
      </c>
      <c r="AR4137" s="48"/>
      <c r="AT4137" s="34" t="s">
        <v>77</v>
      </c>
    </row>
    <row r="4138" spans="1:46">
      <c r="A4138" s="43">
        <v>4133</v>
      </c>
      <c r="B4138" s="43" t="s">
        <v>5826</v>
      </c>
      <c r="C4138" s="43" t="str">
        <f t="shared" si="78"/>
        <v>Vũ Thị Thúy Ngọc KHCL</v>
      </c>
      <c r="D4138" s="43" t="s">
        <v>6604</v>
      </c>
      <c r="E4138" s="43"/>
      <c r="F4138" s="43" t="e">
        <f>VLOOKUP(H4138,'DM BPSD'!$A$2:$G$30,6,0)</f>
        <v>#N/A</v>
      </c>
      <c r="G4138" s="43" t="e">
        <f>VLOOKUP(F4138,'DS Nhân viên'!$A$2:$B$577,2,0)</f>
        <v>#N/A</v>
      </c>
      <c r="H4138" s="49" t="s">
        <v>5733</v>
      </c>
      <c r="I4138" s="43"/>
      <c r="J4138" s="83" t="str">
        <f>VLOOKUP(B4138,'BBKK 30.6'!B4153:H8528,7,0)</f>
        <v>Sử dụng bình thường</v>
      </c>
      <c r="K4138" s="46" t="s">
        <v>5813</v>
      </c>
      <c r="L4138" s="46" t="s">
        <v>5826</v>
      </c>
      <c r="M4138" s="46" t="s">
        <v>959</v>
      </c>
      <c r="N4138" s="48"/>
      <c r="O4138" s="48"/>
      <c r="P4138" s="48"/>
      <c r="Q4138" s="48"/>
      <c r="R4138" s="48"/>
      <c r="S4138" s="48"/>
      <c r="T4138" s="48"/>
      <c r="U4138" s="47" t="s">
        <v>6148</v>
      </c>
      <c r="V4138" s="48"/>
      <c r="W4138" s="48"/>
      <c r="X4138" s="48"/>
      <c r="Y4138" s="48"/>
      <c r="Z4138" s="48"/>
      <c r="AA4138" s="64">
        <v>14186260</v>
      </c>
      <c r="AB4138" s="61">
        <v>1</v>
      </c>
      <c r="AC4138" s="61">
        <v>0</v>
      </c>
      <c r="AD4138" s="48"/>
      <c r="AE4138" s="48"/>
      <c r="AF4138" s="48"/>
      <c r="AG4138" s="62"/>
      <c r="AH4138" s="62"/>
      <c r="AI4138" s="62"/>
      <c r="AJ4138" s="48"/>
      <c r="AK4138" s="61" t="str">
        <f>VLOOKUP(L4138,'[2]Bảng chi tiết công cụ dụng cụ'!$A$8:$AC$4035,27,0)</f>
        <v>QLC</v>
      </c>
      <c r="AL4138" s="61">
        <v>15312001</v>
      </c>
      <c r="AM4138" s="61">
        <v>33121001</v>
      </c>
      <c r="AN4138" s="48"/>
      <c r="AO4138" s="48"/>
      <c r="AP4138" s="61" t="s">
        <v>6173</v>
      </c>
      <c r="AQ4138" s="61" t="s">
        <v>6164</v>
      </c>
      <c r="AR4138" s="48"/>
      <c r="AS4138" s="65">
        <v>42917</v>
      </c>
      <c r="AT4138" s="34" t="s">
        <v>77</v>
      </c>
    </row>
    <row r="4139" spans="1:46">
      <c r="A4139" s="43">
        <v>4134</v>
      </c>
      <c r="B4139" s="43" t="s">
        <v>5827</v>
      </c>
      <c r="C4139" s="43" t="str">
        <f t="shared" si="78"/>
        <v>Vũ Thị Thúy Ngọc KHCL</v>
      </c>
      <c r="D4139" s="43" t="s">
        <v>6604</v>
      </c>
      <c r="E4139" s="43"/>
      <c r="F4139" s="43" t="e">
        <f>VLOOKUP(H4139,'DM BPSD'!$A$2:$G$30,6,0)</f>
        <v>#N/A</v>
      </c>
      <c r="G4139" s="43" t="e">
        <f>VLOOKUP(F4139,'DS Nhân viên'!$A$2:$B$577,2,0)</f>
        <v>#N/A</v>
      </c>
      <c r="H4139" s="49" t="s">
        <v>5733</v>
      </c>
      <c r="I4139" s="43"/>
      <c r="J4139" s="83" t="str">
        <f>VLOOKUP(B4139,'BBKK 30.6'!B4154:H8529,7,0)</f>
        <v>Sử dụng bình thường</v>
      </c>
      <c r="K4139" s="46" t="s">
        <v>5813</v>
      </c>
      <c r="L4139" s="46" t="s">
        <v>5827</v>
      </c>
      <c r="M4139" s="46" t="s">
        <v>401</v>
      </c>
      <c r="N4139" s="48"/>
      <c r="O4139" s="48"/>
      <c r="P4139" s="48"/>
      <c r="Q4139" s="48"/>
      <c r="R4139" s="48"/>
      <c r="S4139" s="48"/>
      <c r="T4139" s="48"/>
      <c r="U4139" s="47" t="s">
        <v>6148</v>
      </c>
      <c r="V4139" s="48"/>
      <c r="W4139" s="48"/>
      <c r="X4139" s="48"/>
      <c r="Y4139" s="48"/>
      <c r="Z4139" s="48"/>
      <c r="AA4139" s="64">
        <v>18865000</v>
      </c>
      <c r="AB4139" s="61">
        <v>1</v>
      </c>
      <c r="AC4139" s="61">
        <v>0</v>
      </c>
      <c r="AD4139" s="48"/>
      <c r="AE4139" s="48"/>
      <c r="AF4139" s="48"/>
      <c r="AG4139" s="62"/>
      <c r="AH4139" s="62"/>
      <c r="AI4139" s="62"/>
      <c r="AJ4139" s="48"/>
      <c r="AK4139" s="61" t="str">
        <f>VLOOKUP(L4139,'[2]Bảng chi tiết công cụ dụng cụ'!$A$8:$AC$4035,27,0)</f>
        <v>QLC</v>
      </c>
      <c r="AL4139" s="61">
        <v>15312001</v>
      </c>
      <c r="AM4139" s="61">
        <v>33121001</v>
      </c>
      <c r="AN4139" s="48"/>
      <c r="AO4139" s="48"/>
      <c r="AP4139" s="61" t="s">
        <v>6173</v>
      </c>
      <c r="AQ4139" s="61" t="s">
        <v>6164</v>
      </c>
      <c r="AR4139" s="48"/>
      <c r="AS4139" s="65">
        <v>43787</v>
      </c>
      <c r="AT4139" s="34" t="s">
        <v>77</v>
      </c>
    </row>
    <row r="4140" spans="1:46">
      <c r="A4140" s="43">
        <v>4135</v>
      </c>
      <c r="B4140" s="43" t="s">
        <v>5828</v>
      </c>
      <c r="C4140" s="43" t="str">
        <f t="shared" si="78"/>
        <v>Vũ Thị Thúy Ngọc KHCL</v>
      </c>
      <c r="D4140" s="43" t="s">
        <v>6604</v>
      </c>
      <c r="E4140" s="43"/>
      <c r="F4140" s="43" t="e">
        <f>VLOOKUP(H4140,'DM BPSD'!$A$2:$G$30,6,0)</f>
        <v>#N/A</v>
      </c>
      <c r="G4140" s="43" t="e">
        <f>VLOOKUP(F4140,'DS Nhân viên'!$A$2:$B$577,2,0)</f>
        <v>#N/A</v>
      </c>
      <c r="H4140" s="49" t="s">
        <v>5733</v>
      </c>
      <c r="I4140" s="43"/>
      <c r="J4140" s="83" t="str">
        <f>VLOOKUP(B4140,'BBKK 30.6'!B4155:H8530,7,0)</f>
        <v>Sử dụng bình thường</v>
      </c>
      <c r="K4140" s="46" t="s">
        <v>5813</v>
      </c>
      <c r="L4140" s="46" t="s">
        <v>5828</v>
      </c>
      <c r="M4140" s="46" t="s">
        <v>177</v>
      </c>
      <c r="N4140" s="48"/>
      <c r="O4140" s="48"/>
      <c r="P4140" s="48"/>
      <c r="Q4140" s="48"/>
      <c r="R4140" s="48"/>
      <c r="S4140" s="48"/>
      <c r="T4140" s="48"/>
      <c r="U4140" s="47" t="s">
        <v>6148</v>
      </c>
      <c r="V4140" s="48"/>
      <c r="W4140" s="48"/>
      <c r="X4140" s="48"/>
      <c r="Y4140" s="48"/>
      <c r="Z4140" s="48"/>
      <c r="AA4140" s="64">
        <v>4760000</v>
      </c>
      <c r="AB4140" s="61">
        <v>1</v>
      </c>
      <c r="AC4140" s="61">
        <v>0</v>
      </c>
      <c r="AD4140" s="48"/>
      <c r="AE4140" s="48"/>
      <c r="AF4140" s="48"/>
      <c r="AG4140" s="62"/>
      <c r="AH4140" s="62"/>
      <c r="AI4140" s="62"/>
      <c r="AJ4140" s="48"/>
      <c r="AK4140" s="61" t="str">
        <f>VLOOKUP(L4140,'[2]Bảng chi tiết công cụ dụng cụ'!$A$8:$AC$4035,27,0)</f>
        <v>QLC</v>
      </c>
      <c r="AL4140" s="61">
        <v>15311001</v>
      </c>
      <c r="AM4140" s="61">
        <v>33121001</v>
      </c>
      <c r="AN4140" s="48"/>
      <c r="AO4140" s="48"/>
      <c r="AP4140" s="61" t="s">
        <v>6174</v>
      </c>
      <c r="AQ4140" s="61" t="s">
        <v>6164</v>
      </c>
      <c r="AR4140" s="48"/>
      <c r="AT4140" s="34" t="s">
        <v>77</v>
      </c>
    </row>
    <row r="4141" spans="1:46">
      <c r="A4141" s="43">
        <v>4136</v>
      </c>
      <c r="B4141" s="43" t="s">
        <v>5829</v>
      </c>
      <c r="C4141" s="43" t="str">
        <f t="shared" si="78"/>
        <v>Vương Thị Bích Ngọc KHCL</v>
      </c>
      <c r="D4141" s="43" t="s">
        <v>6604</v>
      </c>
      <c r="E4141" s="43"/>
      <c r="F4141" s="43" t="e">
        <f>VLOOKUP(H4141,'DM BPSD'!$A$2:$G$30,6,0)</f>
        <v>#N/A</v>
      </c>
      <c r="G4141" s="43" t="e">
        <f>VLOOKUP(F4141,'DS Nhân viên'!$A$2:$B$577,2,0)</f>
        <v>#N/A</v>
      </c>
      <c r="H4141" s="49" t="s">
        <v>5733</v>
      </c>
      <c r="I4141" s="43"/>
      <c r="J4141" s="83" t="str">
        <f>VLOOKUP(B4141,'BBKK 30.6'!B4156:H8531,7,0)</f>
        <v>Sử dụng bình thường</v>
      </c>
      <c r="K4141" s="46" t="s">
        <v>5830</v>
      </c>
      <c r="L4141" s="46" t="s">
        <v>5829</v>
      </c>
      <c r="M4141" s="46" t="s">
        <v>899</v>
      </c>
      <c r="N4141" s="48"/>
      <c r="O4141" s="48"/>
      <c r="P4141" s="48"/>
      <c r="Q4141" s="48"/>
      <c r="R4141" s="48"/>
      <c r="S4141" s="48"/>
      <c r="T4141" s="48"/>
      <c r="U4141" s="47" t="s">
        <v>6148</v>
      </c>
      <c r="V4141" s="48"/>
      <c r="W4141" s="48"/>
      <c r="X4141" s="48"/>
      <c r="Y4141" s="48"/>
      <c r="Z4141" s="48"/>
      <c r="AA4141" s="64">
        <v>4428000</v>
      </c>
      <c r="AB4141" s="61">
        <v>1</v>
      </c>
      <c r="AC4141" s="61">
        <v>0</v>
      </c>
      <c r="AD4141" s="48"/>
      <c r="AE4141" s="48"/>
      <c r="AF4141" s="48"/>
      <c r="AG4141" s="62"/>
      <c r="AH4141" s="62"/>
      <c r="AI4141" s="62"/>
      <c r="AJ4141" s="48"/>
      <c r="AK4141" s="61" t="str">
        <f>VLOOKUP(L4141,'[2]Bảng chi tiết công cụ dụng cụ'!$A$8:$AC$4035,27,0)</f>
        <v>QLC</v>
      </c>
      <c r="AL4141" s="61">
        <v>15311001</v>
      </c>
      <c r="AM4141" s="61">
        <v>33121001</v>
      </c>
      <c r="AN4141" s="48"/>
      <c r="AO4141" s="48"/>
      <c r="AP4141" s="61" t="s">
        <v>6174</v>
      </c>
      <c r="AQ4141" s="61" t="s">
        <v>6164</v>
      </c>
      <c r="AR4141" s="48"/>
      <c r="AT4141" s="34" t="s">
        <v>77</v>
      </c>
    </row>
    <row r="4142" spans="1:46">
      <c r="A4142" s="43">
        <v>4137</v>
      </c>
      <c r="B4142" s="43" t="s">
        <v>5831</v>
      </c>
      <c r="C4142" s="43" t="str">
        <f t="shared" si="78"/>
        <v>Vương Thị Bích Ngọc KHCL</v>
      </c>
      <c r="D4142" s="43" t="s">
        <v>6604</v>
      </c>
      <c r="E4142" s="43"/>
      <c r="F4142" s="43" t="e">
        <f>VLOOKUP(H4142,'DM BPSD'!$A$2:$G$30,6,0)</f>
        <v>#N/A</v>
      </c>
      <c r="G4142" s="43" t="e">
        <f>VLOOKUP(F4142,'DS Nhân viên'!$A$2:$B$577,2,0)</f>
        <v>#N/A</v>
      </c>
      <c r="H4142" s="49" t="s">
        <v>5733</v>
      </c>
      <c r="I4142" s="43"/>
      <c r="J4142" s="83" t="str">
        <f>VLOOKUP(B4142,'BBKK 30.6'!B4157:H8532,7,0)</f>
        <v>Sử dụng bình thường</v>
      </c>
      <c r="K4142" s="46" t="s">
        <v>5830</v>
      </c>
      <c r="L4142" s="46" t="s">
        <v>5831</v>
      </c>
      <c r="M4142" s="46" t="s">
        <v>76</v>
      </c>
      <c r="N4142" s="48"/>
      <c r="O4142" s="48"/>
      <c r="P4142" s="48"/>
      <c r="Q4142" s="48"/>
      <c r="R4142" s="48"/>
      <c r="S4142" s="48"/>
      <c r="T4142" s="48"/>
      <c r="U4142" s="47" t="s">
        <v>6148</v>
      </c>
      <c r="V4142" s="48"/>
      <c r="W4142" s="48"/>
      <c r="X4142" s="48"/>
      <c r="Y4142" s="48"/>
      <c r="Z4142" s="48"/>
      <c r="AA4142" s="64">
        <v>1155000</v>
      </c>
      <c r="AB4142" s="61">
        <v>1</v>
      </c>
      <c r="AC4142" s="61">
        <v>0</v>
      </c>
      <c r="AD4142" s="48"/>
      <c r="AE4142" s="48"/>
      <c r="AF4142" s="48"/>
      <c r="AG4142" s="62"/>
      <c r="AH4142" s="62"/>
      <c r="AI4142" s="62"/>
      <c r="AJ4142" s="48"/>
      <c r="AK4142" s="61" t="str">
        <f>VLOOKUP(L4142,'[2]Bảng chi tiết công cụ dụng cụ'!$A$8:$AC$4035,27,0)</f>
        <v>QLC</v>
      </c>
      <c r="AL4142" s="61">
        <v>15311001</v>
      </c>
      <c r="AM4142" s="61">
        <v>33121001</v>
      </c>
      <c r="AN4142" s="48"/>
      <c r="AO4142" s="48"/>
      <c r="AP4142" s="61" t="s">
        <v>6174</v>
      </c>
      <c r="AQ4142" s="61" t="s">
        <v>6164</v>
      </c>
      <c r="AR4142" s="48"/>
      <c r="AS4142" s="65">
        <v>44216</v>
      </c>
      <c r="AT4142" s="34" t="s">
        <v>77</v>
      </c>
    </row>
    <row r="4143" spans="1:46">
      <c r="A4143" s="43">
        <v>4138</v>
      </c>
      <c r="B4143" s="43" t="s">
        <v>5832</v>
      </c>
      <c r="C4143" s="43" t="str">
        <f t="shared" si="78"/>
        <v>Vương Thị Bích Ngọc KHCL</v>
      </c>
      <c r="D4143" s="43" t="s">
        <v>6604</v>
      </c>
      <c r="E4143" s="43"/>
      <c r="F4143" s="43" t="e">
        <f>VLOOKUP(H4143,'DM BPSD'!$A$2:$G$30,6,0)</f>
        <v>#N/A</v>
      </c>
      <c r="G4143" s="43" t="e">
        <f>VLOOKUP(F4143,'DS Nhân viên'!$A$2:$B$577,2,0)</f>
        <v>#N/A</v>
      </c>
      <c r="H4143" s="49" t="s">
        <v>5733</v>
      </c>
      <c r="I4143" s="43"/>
      <c r="J4143" s="83" t="str">
        <f>VLOOKUP(B4143,'BBKK 30.6'!B4158:H8533,7,0)</f>
        <v>Sử dụng bình thường</v>
      </c>
      <c r="K4143" s="46" t="s">
        <v>5830</v>
      </c>
      <c r="L4143" s="46" t="s">
        <v>5832</v>
      </c>
      <c r="M4143" s="46" t="s">
        <v>461</v>
      </c>
      <c r="N4143" s="48"/>
      <c r="O4143" s="48"/>
      <c r="P4143" s="48"/>
      <c r="Q4143" s="48"/>
      <c r="R4143" s="48"/>
      <c r="S4143" s="48"/>
      <c r="T4143" s="48"/>
      <c r="U4143" s="47" t="s">
        <v>6148</v>
      </c>
      <c r="V4143" s="48"/>
      <c r="W4143" s="48"/>
      <c r="X4143" s="48"/>
      <c r="Y4143" s="48"/>
      <c r="Z4143" s="48"/>
      <c r="AA4143" s="64">
        <v>2590000</v>
      </c>
      <c r="AB4143" s="61">
        <v>1</v>
      </c>
      <c r="AC4143" s="61">
        <v>0</v>
      </c>
      <c r="AD4143" s="48"/>
      <c r="AE4143" s="48"/>
      <c r="AF4143" s="48"/>
      <c r="AG4143" s="62"/>
      <c r="AH4143" s="62"/>
      <c r="AI4143" s="62"/>
      <c r="AJ4143" s="48"/>
      <c r="AK4143" s="61" t="str">
        <f>VLOOKUP(L4143,'[2]Bảng chi tiết công cụ dụng cụ'!$A$8:$AC$4035,27,0)</f>
        <v>QLC</v>
      </c>
      <c r="AL4143" s="61">
        <v>15311001</v>
      </c>
      <c r="AM4143" s="61">
        <v>33121001</v>
      </c>
      <c r="AN4143" s="48"/>
      <c r="AO4143" s="48"/>
      <c r="AP4143" s="61" t="s">
        <v>6174</v>
      </c>
      <c r="AQ4143" s="61" t="s">
        <v>6164</v>
      </c>
      <c r="AR4143" s="48"/>
      <c r="AT4143" s="34" t="s">
        <v>77</v>
      </c>
    </row>
    <row r="4144" spans="1:46">
      <c r="A4144" s="43">
        <v>4139</v>
      </c>
      <c r="B4144" s="43" t="s">
        <v>5833</v>
      </c>
      <c r="C4144" s="43" t="str">
        <f t="shared" si="78"/>
        <v>Vương Thị Bích Ngọc KHCL</v>
      </c>
      <c r="D4144" s="43" t="s">
        <v>6604</v>
      </c>
      <c r="E4144" s="43"/>
      <c r="F4144" s="43" t="e">
        <f>VLOOKUP(H4144,'DM BPSD'!$A$2:$G$30,6,0)</f>
        <v>#N/A</v>
      </c>
      <c r="G4144" s="43" t="e">
        <f>VLOOKUP(F4144,'DS Nhân viên'!$A$2:$B$577,2,0)</f>
        <v>#N/A</v>
      </c>
      <c r="H4144" s="49" t="s">
        <v>5733</v>
      </c>
      <c r="I4144" s="43"/>
      <c r="J4144" s="83" t="str">
        <f>VLOOKUP(B4144,'BBKK 30.6'!B4159:H8534,7,0)</f>
        <v>Sử dụng bình thường</v>
      </c>
      <c r="K4144" s="46" t="s">
        <v>5830</v>
      </c>
      <c r="L4144" s="46" t="s">
        <v>5833</v>
      </c>
      <c r="M4144" s="46" t="s">
        <v>909</v>
      </c>
      <c r="N4144" s="48"/>
      <c r="O4144" s="48"/>
      <c r="P4144" s="48"/>
      <c r="Q4144" s="48"/>
      <c r="R4144" s="48"/>
      <c r="S4144" s="48"/>
      <c r="T4144" s="48"/>
      <c r="U4144" s="47" t="s">
        <v>6148</v>
      </c>
      <c r="V4144" s="48"/>
      <c r="W4144" s="48"/>
      <c r="X4144" s="48"/>
      <c r="Y4144" s="48"/>
      <c r="Z4144" s="48"/>
      <c r="AA4144" s="64">
        <v>1814400</v>
      </c>
      <c r="AB4144" s="61">
        <v>1</v>
      </c>
      <c r="AC4144" s="61">
        <v>0</v>
      </c>
      <c r="AD4144" s="48"/>
      <c r="AE4144" s="48"/>
      <c r="AF4144" s="48"/>
      <c r="AG4144" s="62"/>
      <c r="AH4144" s="62"/>
      <c r="AI4144" s="62"/>
      <c r="AJ4144" s="48"/>
      <c r="AK4144" s="61" t="str">
        <f>VLOOKUP(L4144,'[2]Bảng chi tiết công cụ dụng cụ'!$A$8:$AC$4035,27,0)</f>
        <v>QLC</v>
      </c>
      <c r="AL4144" s="61">
        <v>15311001</v>
      </c>
      <c r="AM4144" s="61">
        <v>33121001</v>
      </c>
      <c r="AN4144" s="48"/>
      <c r="AO4144" s="48"/>
      <c r="AP4144" s="61" t="s">
        <v>6174</v>
      </c>
      <c r="AQ4144" s="61" t="s">
        <v>6164</v>
      </c>
      <c r="AR4144" s="48"/>
      <c r="AT4144" s="34" t="s">
        <v>77</v>
      </c>
    </row>
    <row r="4145" spans="1:46">
      <c r="A4145" s="43">
        <v>4140</v>
      </c>
      <c r="B4145" s="43" t="s">
        <v>5834</v>
      </c>
      <c r="C4145" s="43" t="str">
        <f t="shared" si="78"/>
        <v>Vương Thị Bích Ngọc KHCL</v>
      </c>
      <c r="D4145" s="43" t="s">
        <v>6604</v>
      </c>
      <c r="E4145" s="43"/>
      <c r="F4145" s="43" t="e">
        <f>VLOOKUP(H4145,'DM BPSD'!$A$2:$G$30,6,0)</f>
        <v>#N/A</v>
      </c>
      <c r="G4145" s="43" t="e">
        <f>VLOOKUP(F4145,'DS Nhân viên'!$A$2:$B$577,2,0)</f>
        <v>#N/A</v>
      </c>
      <c r="H4145" s="49" t="s">
        <v>5733</v>
      </c>
      <c r="I4145" s="43"/>
      <c r="J4145" s="83" t="str">
        <f>VLOOKUP(B4145,'BBKK 30.6'!B4160:H8535,7,0)</f>
        <v>Sử dụng bình thường</v>
      </c>
      <c r="K4145" s="46" t="s">
        <v>5830</v>
      </c>
      <c r="L4145" s="46" t="s">
        <v>5834</v>
      </c>
      <c r="M4145" s="46" t="s">
        <v>185</v>
      </c>
      <c r="N4145" s="48"/>
      <c r="O4145" s="48"/>
      <c r="P4145" s="48"/>
      <c r="Q4145" s="48"/>
      <c r="R4145" s="48"/>
      <c r="S4145" s="48"/>
      <c r="T4145" s="48"/>
      <c r="U4145" s="47" t="s">
        <v>6148</v>
      </c>
      <c r="V4145" s="48"/>
      <c r="W4145" s="48"/>
      <c r="X4145" s="48"/>
      <c r="Y4145" s="48"/>
      <c r="Z4145" s="48"/>
      <c r="AA4145" s="64">
        <v>2310000</v>
      </c>
      <c r="AB4145" s="61">
        <v>1</v>
      </c>
      <c r="AC4145" s="61">
        <v>0</v>
      </c>
      <c r="AD4145" s="48"/>
      <c r="AE4145" s="48"/>
      <c r="AF4145" s="48"/>
      <c r="AG4145" s="62"/>
      <c r="AH4145" s="62"/>
      <c r="AI4145" s="62"/>
      <c r="AJ4145" s="48"/>
      <c r="AK4145" s="61" t="str">
        <f>VLOOKUP(L4145,'[2]Bảng chi tiết công cụ dụng cụ'!$A$8:$AC$4035,27,0)</f>
        <v>QLC</v>
      </c>
      <c r="AL4145" s="61">
        <v>15311001</v>
      </c>
      <c r="AM4145" s="61">
        <v>33121001</v>
      </c>
      <c r="AN4145" s="48"/>
      <c r="AO4145" s="48"/>
      <c r="AP4145" s="61" t="s">
        <v>6174</v>
      </c>
      <c r="AQ4145" s="61" t="s">
        <v>6164</v>
      </c>
      <c r="AR4145" s="48"/>
      <c r="AS4145" s="65">
        <v>42917</v>
      </c>
      <c r="AT4145" s="34" t="s">
        <v>77</v>
      </c>
    </row>
    <row r="4146" spans="1:46">
      <c r="A4146" s="43">
        <v>4141</v>
      </c>
      <c r="B4146" s="43" t="s">
        <v>5835</v>
      </c>
      <c r="C4146" s="43" t="str">
        <f t="shared" si="78"/>
        <v>Vương Thị Bích Ngọc KHCL</v>
      </c>
      <c r="D4146" s="43" t="s">
        <v>6604</v>
      </c>
      <c r="E4146" s="43"/>
      <c r="F4146" s="43" t="e">
        <f>VLOOKUP(H4146,'DM BPSD'!$A$2:$G$30,6,0)</f>
        <v>#N/A</v>
      </c>
      <c r="G4146" s="43" t="e">
        <f>VLOOKUP(F4146,'DS Nhân viên'!$A$2:$B$577,2,0)</f>
        <v>#N/A</v>
      </c>
      <c r="H4146" s="49" t="s">
        <v>5733</v>
      </c>
      <c r="I4146" s="43"/>
      <c r="J4146" s="83" t="str">
        <f>VLOOKUP(B4146,'BBKK 30.6'!B4161:H8536,7,0)</f>
        <v>Sử dụng bình thường</v>
      </c>
      <c r="K4146" s="46" t="s">
        <v>5830</v>
      </c>
      <c r="L4146" s="46" t="s">
        <v>5835</v>
      </c>
      <c r="M4146" s="46" t="s">
        <v>185</v>
      </c>
      <c r="N4146" s="48"/>
      <c r="O4146" s="48"/>
      <c r="P4146" s="48"/>
      <c r="Q4146" s="48"/>
      <c r="R4146" s="48"/>
      <c r="S4146" s="48"/>
      <c r="T4146" s="48"/>
      <c r="U4146" s="47" t="s">
        <v>6148</v>
      </c>
      <c r="V4146" s="48"/>
      <c r="W4146" s="48"/>
      <c r="X4146" s="48"/>
      <c r="Y4146" s="48"/>
      <c r="Z4146" s="48"/>
      <c r="AA4146" s="64">
        <v>2310000</v>
      </c>
      <c r="AB4146" s="61">
        <v>1</v>
      </c>
      <c r="AC4146" s="61">
        <v>0</v>
      </c>
      <c r="AD4146" s="48"/>
      <c r="AE4146" s="48"/>
      <c r="AF4146" s="48"/>
      <c r="AG4146" s="62"/>
      <c r="AH4146" s="62"/>
      <c r="AI4146" s="62"/>
      <c r="AJ4146" s="48"/>
      <c r="AK4146" s="61" t="str">
        <f>VLOOKUP(L4146,'[2]Bảng chi tiết công cụ dụng cụ'!$A$8:$AC$4035,27,0)</f>
        <v>QLC</v>
      </c>
      <c r="AL4146" s="61">
        <v>15311001</v>
      </c>
      <c r="AM4146" s="61">
        <v>33121001</v>
      </c>
      <c r="AN4146" s="48"/>
      <c r="AO4146" s="48"/>
      <c r="AP4146" s="61" t="s">
        <v>6173</v>
      </c>
      <c r="AQ4146" s="61" t="s">
        <v>6164</v>
      </c>
      <c r="AR4146" s="48"/>
      <c r="AS4146" s="65">
        <v>42917</v>
      </c>
      <c r="AT4146" s="34" t="s">
        <v>77</v>
      </c>
    </row>
    <row r="4147" spans="1:46">
      <c r="A4147" s="43">
        <v>4142</v>
      </c>
      <c r="B4147" s="43" t="s">
        <v>5836</v>
      </c>
      <c r="C4147" s="43" t="str">
        <f t="shared" si="78"/>
        <v>Vương Thị Bích Ngọc KHCL</v>
      </c>
      <c r="D4147" s="43" t="s">
        <v>6604</v>
      </c>
      <c r="E4147" s="43"/>
      <c r="F4147" s="43" t="e">
        <f>VLOOKUP(H4147,'DM BPSD'!$A$2:$G$30,6,0)</f>
        <v>#N/A</v>
      </c>
      <c r="G4147" s="43" t="e">
        <f>VLOOKUP(F4147,'DS Nhân viên'!$A$2:$B$577,2,0)</f>
        <v>#N/A</v>
      </c>
      <c r="H4147" s="49" t="s">
        <v>5733</v>
      </c>
      <c r="I4147" s="43"/>
      <c r="J4147" s="83" t="str">
        <f>VLOOKUP(B4147,'BBKK 30.6'!B4162:H8537,7,0)</f>
        <v>Sử dụng bình thường</v>
      </c>
      <c r="K4147" s="46" t="s">
        <v>5830</v>
      </c>
      <c r="L4147" s="46" t="s">
        <v>5836</v>
      </c>
      <c r="M4147" s="46" t="s">
        <v>203</v>
      </c>
      <c r="N4147" s="48"/>
      <c r="O4147" s="48"/>
      <c r="P4147" s="48"/>
      <c r="Q4147" s="48"/>
      <c r="R4147" s="48"/>
      <c r="S4147" s="48"/>
      <c r="T4147" s="48"/>
      <c r="U4147" s="47" t="s">
        <v>6148</v>
      </c>
      <c r="V4147" s="48"/>
      <c r="W4147" s="48"/>
      <c r="X4147" s="48"/>
      <c r="Y4147" s="48"/>
      <c r="Z4147" s="48"/>
      <c r="AA4147" s="64">
        <v>20020000</v>
      </c>
      <c r="AB4147" s="61">
        <v>1</v>
      </c>
      <c r="AC4147" s="61">
        <v>0</v>
      </c>
      <c r="AD4147" s="48"/>
      <c r="AE4147" s="48"/>
      <c r="AF4147" s="48"/>
      <c r="AG4147" s="62"/>
      <c r="AH4147" s="62"/>
      <c r="AI4147" s="62"/>
      <c r="AJ4147" s="48"/>
      <c r="AK4147" s="61" t="str">
        <f>VLOOKUP(L4147,'[2]Bảng chi tiết công cụ dụng cụ'!$A$8:$AC$4035,27,0)</f>
        <v>QLC</v>
      </c>
      <c r="AL4147" s="61">
        <v>15312001</v>
      </c>
      <c r="AM4147" s="61">
        <v>33121001</v>
      </c>
      <c r="AN4147" s="48"/>
      <c r="AO4147" s="48"/>
      <c r="AP4147" s="61" t="s">
        <v>6173</v>
      </c>
      <c r="AQ4147" s="61" t="s">
        <v>6164</v>
      </c>
      <c r="AR4147" s="48"/>
      <c r="AT4147" s="34" t="s">
        <v>77</v>
      </c>
    </row>
    <row r="4148" spans="1:46">
      <c r="A4148" s="43">
        <v>4143</v>
      </c>
      <c r="B4148" s="43" t="s">
        <v>5837</v>
      </c>
      <c r="C4148" s="43" t="str">
        <f t="shared" si="78"/>
        <v>Vương Thị Bích Ngọc KHCL</v>
      </c>
      <c r="D4148" s="43" t="s">
        <v>6604</v>
      </c>
      <c r="E4148" s="43"/>
      <c r="F4148" s="43" t="e">
        <f>VLOOKUP(H4148,'DM BPSD'!$A$2:$G$30,6,0)</f>
        <v>#N/A</v>
      </c>
      <c r="G4148" s="43" t="e">
        <f>VLOOKUP(F4148,'DS Nhân viên'!$A$2:$B$577,2,0)</f>
        <v>#N/A</v>
      </c>
      <c r="H4148" s="49" t="s">
        <v>5733</v>
      </c>
      <c r="I4148" s="43"/>
      <c r="J4148" s="83" t="str">
        <f>VLOOKUP(B4148,'BBKK 30.6'!B4163:H8538,7,0)</f>
        <v>Sử dụng bình thường</v>
      </c>
      <c r="K4148" s="46" t="s">
        <v>5830</v>
      </c>
      <c r="L4148" s="46" t="s">
        <v>5837</v>
      </c>
      <c r="M4148" s="46" t="s">
        <v>177</v>
      </c>
      <c r="N4148" s="48"/>
      <c r="O4148" s="48"/>
      <c r="P4148" s="48"/>
      <c r="Q4148" s="48"/>
      <c r="R4148" s="48"/>
      <c r="S4148" s="48"/>
      <c r="T4148" s="48"/>
      <c r="U4148" s="47" t="s">
        <v>6148</v>
      </c>
      <c r="V4148" s="48"/>
      <c r="W4148" s="48"/>
      <c r="X4148" s="48"/>
      <c r="Y4148" s="48"/>
      <c r="Z4148" s="48"/>
      <c r="AA4148" s="64">
        <v>4760000</v>
      </c>
      <c r="AB4148" s="61">
        <v>1</v>
      </c>
      <c r="AC4148" s="61">
        <v>0</v>
      </c>
      <c r="AD4148" s="48"/>
      <c r="AE4148" s="48"/>
      <c r="AF4148" s="48"/>
      <c r="AG4148" s="62"/>
      <c r="AH4148" s="62"/>
      <c r="AI4148" s="62"/>
      <c r="AJ4148" s="48"/>
      <c r="AK4148" s="61" t="str">
        <f>VLOOKUP(L4148,'[2]Bảng chi tiết công cụ dụng cụ'!$A$8:$AC$4035,27,0)</f>
        <v>QLC</v>
      </c>
      <c r="AL4148" s="61">
        <v>15311001</v>
      </c>
      <c r="AM4148" s="61">
        <v>33121001</v>
      </c>
      <c r="AN4148" s="48"/>
      <c r="AO4148" s="48"/>
      <c r="AP4148" s="61" t="s">
        <v>6174</v>
      </c>
      <c r="AQ4148" s="61" t="s">
        <v>6164</v>
      </c>
      <c r="AR4148" s="48"/>
      <c r="AT4148" s="34" t="s">
        <v>77</v>
      </c>
    </row>
    <row r="4149" spans="1:46">
      <c r="A4149" s="43">
        <v>4144</v>
      </c>
      <c r="B4149" s="43" t="s">
        <v>5838</v>
      </c>
      <c r="C4149" s="43" t="s">
        <v>6611</v>
      </c>
      <c r="D4149" s="43" t="s">
        <v>6604</v>
      </c>
      <c r="E4149" s="43"/>
      <c r="F4149" s="43" t="str">
        <f>VLOOKUP(H4149,'DM BPSD'!$A$2:$G$30,6,0)</f>
        <v>Đường Khánh Việt</v>
      </c>
      <c r="G4149" s="43">
        <f>VLOOKUP(F4149,'DS Nhân viên'!$A$2:$B$577,2,0)</f>
        <v>900166</v>
      </c>
      <c r="H4149" s="49" t="s">
        <v>5840</v>
      </c>
      <c r="I4149" s="43"/>
      <c r="J4149" s="83" t="str">
        <f>VLOOKUP(B4149,'BBKK 30.6'!B4164:H8539,7,0)</f>
        <v>Sử dụng bình thường</v>
      </c>
      <c r="K4149" s="46" t="s">
        <v>5841</v>
      </c>
      <c r="L4149" s="46" t="s">
        <v>5838</v>
      </c>
      <c r="M4149" s="46" t="s">
        <v>5839</v>
      </c>
      <c r="N4149" s="48"/>
      <c r="O4149" s="48"/>
      <c r="P4149" s="48"/>
      <c r="Q4149" s="48"/>
      <c r="R4149" s="48"/>
      <c r="S4149" s="48"/>
      <c r="T4149" s="48"/>
      <c r="U4149" s="47" t="s">
        <v>6148</v>
      </c>
      <c r="V4149" s="48"/>
      <c r="W4149" s="48"/>
      <c r="X4149" s="48"/>
      <c r="Y4149" s="48"/>
      <c r="Z4149" s="48"/>
      <c r="AA4149" s="64">
        <v>0</v>
      </c>
      <c r="AB4149" s="61">
        <v>1</v>
      </c>
      <c r="AC4149" s="61">
        <v>0</v>
      </c>
      <c r="AD4149" s="48"/>
      <c r="AE4149" s="48"/>
      <c r="AF4149" s="48"/>
      <c r="AG4149" s="62"/>
      <c r="AH4149" s="62"/>
      <c r="AI4149" s="62"/>
      <c r="AJ4149" s="48"/>
      <c r="AK4149" s="61" t="str">
        <f>VLOOKUP(L4149,'[2]Bảng chi tiết công cụ dụng cụ'!$A$8:$AC$4035,27,0)</f>
        <v>MG.TV1</v>
      </c>
      <c r="AL4149" s="61">
        <v>15311001</v>
      </c>
      <c r="AM4149" s="61">
        <v>33121001</v>
      </c>
      <c r="AN4149" s="48"/>
      <c r="AO4149" s="48"/>
      <c r="AP4149" s="61" t="s">
        <v>6163</v>
      </c>
      <c r="AQ4149" s="61" t="s">
        <v>6164</v>
      </c>
      <c r="AR4149" s="48"/>
      <c r="AS4149" s="65">
        <v>42401</v>
      </c>
      <c r="AT4149" s="34" t="s">
        <v>77</v>
      </c>
    </row>
    <row r="4150" spans="1:46">
      <c r="A4150" s="43">
        <v>4145</v>
      </c>
      <c r="B4150" s="43" t="s">
        <v>5842</v>
      </c>
      <c r="C4150" s="43" t="s">
        <v>6611</v>
      </c>
      <c r="D4150" s="43" t="s">
        <v>6604</v>
      </c>
      <c r="E4150" s="43"/>
      <c r="F4150" s="43" t="str">
        <f>VLOOKUP(H4150,'DM BPSD'!$A$2:$G$30,6,0)</f>
        <v>Đường Khánh Việt</v>
      </c>
      <c r="G4150" s="43">
        <f>VLOOKUP(F4150,'DS Nhân viên'!$A$2:$B$577,2,0)</f>
        <v>900166</v>
      </c>
      <c r="H4150" s="49" t="s">
        <v>5840</v>
      </c>
      <c r="I4150" s="43"/>
      <c r="J4150" s="83" t="str">
        <f>VLOOKUP(B4150,'BBKK 30.6'!B4165:H8540,7,0)</f>
        <v>Sử dụng bình thường</v>
      </c>
      <c r="K4150" s="46" t="s">
        <v>5841</v>
      </c>
      <c r="L4150" s="46" t="s">
        <v>5842</v>
      </c>
      <c r="M4150" s="46" t="s">
        <v>5839</v>
      </c>
      <c r="N4150" s="48"/>
      <c r="O4150" s="48"/>
      <c r="P4150" s="48"/>
      <c r="Q4150" s="48"/>
      <c r="R4150" s="48"/>
      <c r="S4150" s="48"/>
      <c r="T4150" s="48"/>
      <c r="U4150" s="47" t="s">
        <v>6148</v>
      </c>
      <c r="V4150" s="48"/>
      <c r="W4150" s="48"/>
      <c r="X4150" s="48"/>
      <c r="Y4150" s="48"/>
      <c r="Z4150" s="48"/>
      <c r="AA4150" s="64">
        <v>0</v>
      </c>
      <c r="AB4150" s="61">
        <v>1</v>
      </c>
      <c r="AC4150" s="61">
        <v>0</v>
      </c>
      <c r="AD4150" s="48"/>
      <c r="AE4150" s="48"/>
      <c r="AF4150" s="48"/>
      <c r="AG4150" s="62"/>
      <c r="AH4150" s="62"/>
      <c r="AI4150" s="62"/>
      <c r="AJ4150" s="48"/>
      <c r="AK4150" s="61" t="str">
        <f>VLOOKUP(L4150,'[2]Bảng chi tiết công cụ dụng cụ'!$A$8:$AC$4035,27,0)</f>
        <v>MG.TV1</v>
      </c>
      <c r="AL4150" s="61">
        <v>15311001</v>
      </c>
      <c r="AM4150" s="61">
        <v>33121001</v>
      </c>
      <c r="AN4150" s="48"/>
      <c r="AO4150" s="48"/>
      <c r="AP4150" s="61" t="s">
        <v>6163</v>
      </c>
      <c r="AQ4150" s="61" t="s">
        <v>6164</v>
      </c>
      <c r="AR4150" s="48"/>
      <c r="AS4150" s="65">
        <v>42401</v>
      </c>
      <c r="AT4150" s="34" t="s">
        <v>77</v>
      </c>
    </row>
    <row r="4151" spans="1:46">
      <c r="A4151" s="43">
        <v>4146</v>
      </c>
      <c r="B4151" s="43" t="s">
        <v>5843</v>
      </c>
      <c r="C4151" s="43" t="s">
        <v>927</v>
      </c>
      <c r="D4151" s="43" t="s">
        <v>6604</v>
      </c>
      <c r="E4151" s="43"/>
      <c r="F4151" s="43" t="str">
        <f>VLOOKUP(H4151,'DM BPSD'!$A$2:$G$30,6,0)</f>
        <v>Đường Khánh Việt</v>
      </c>
      <c r="G4151" s="43">
        <f>VLOOKUP(F4151,'DS Nhân viên'!$A$2:$B$577,2,0)</f>
        <v>900166</v>
      </c>
      <c r="H4151" s="49" t="s">
        <v>5840</v>
      </c>
      <c r="I4151" s="43"/>
      <c r="J4151" s="83" t="str">
        <f>VLOOKUP(B4151,'BBKK 30.6'!B4166:H8541,7,0)</f>
        <v>Sử dụng bình thường</v>
      </c>
      <c r="K4151" s="46" t="s">
        <v>5844</v>
      </c>
      <c r="L4151" s="46" t="s">
        <v>5843</v>
      </c>
      <c r="M4151" s="46" t="s">
        <v>688</v>
      </c>
      <c r="N4151" s="48"/>
      <c r="O4151" s="48"/>
      <c r="P4151" s="48"/>
      <c r="Q4151" s="48"/>
      <c r="R4151" s="48"/>
      <c r="S4151" s="48"/>
      <c r="T4151" s="48"/>
      <c r="U4151" s="47" t="s">
        <v>6148</v>
      </c>
      <c r="V4151" s="48"/>
      <c r="W4151" s="48"/>
      <c r="X4151" s="48"/>
      <c r="Y4151" s="48"/>
      <c r="Z4151" s="48"/>
      <c r="AA4151" s="64">
        <v>0</v>
      </c>
      <c r="AB4151" s="61">
        <v>1</v>
      </c>
      <c r="AC4151" s="61">
        <v>0</v>
      </c>
      <c r="AD4151" s="48"/>
      <c r="AE4151" s="48"/>
      <c r="AF4151" s="48"/>
      <c r="AG4151" s="62"/>
      <c r="AH4151" s="62"/>
      <c r="AI4151" s="62"/>
      <c r="AJ4151" s="48"/>
      <c r="AK4151" s="61" t="str">
        <f>VLOOKUP(L4151,'[2]Bảng chi tiết công cụ dụng cụ'!$A$8:$AC$4035,27,0)</f>
        <v>MG.TV1</v>
      </c>
      <c r="AL4151" s="61">
        <v>15311001</v>
      </c>
      <c r="AM4151" s="61">
        <v>33121001</v>
      </c>
      <c r="AN4151" s="48"/>
      <c r="AO4151" s="48"/>
      <c r="AP4151" s="61" t="s">
        <v>6163</v>
      </c>
      <c r="AQ4151" s="61" t="s">
        <v>6164</v>
      </c>
      <c r="AR4151" s="48"/>
      <c r="AS4151" s="65">
        <v>42401</v>
      </c>
      <c r="AT4151" s="34" t="s">
        <v>77</v>
      </c>
    </row>
    <row r="4152" spans="1:46">
      <c r="A4152" s="43">
        <v>4147</v>
      </c>
      <c r="B4152" s="43" t="s">
        <v>5845</v>
      </c>
      <c r="C4152" s="43" t="s">
        <v>927</v>
      </c>
      <c r="D4152" s="43" t="s">
        <v>6604</v>
      </c>
      <c r="E4152" s="43"/>
      <c r="F4152" s="43" t="str">
        <f>VLOOKUP(H4152,'DM BPSD'!$A$2:$G$30,6,0)</f>
        <v>Đường Khánh Việt</v>
      </c>
      <c r="G4152" s="43">
        <f>VLOOKUP(F4152,'DS Nhân viên'!$A$2:$B$577,2,0)</f>
        <v>900166</v>
      </c>
      <c r="H4152" s="49" t="s">
        <v>5840</v>
      </c>
      <c r="I4152" s="43"/>
      <c r="J4152" s="83" t="str">
        <f>VLOOKUP(B4152,'BBKK 30.6'!B4167:H8542,7,0)</f>
        <v>Sử dụng bình thường</v>
      </c>
      <c r="K4152" s="46" t="s">
        <v>5844</v>
      </c>
      <c r="L4152" s="46" t="s">
        <v>5845</v>
      </c>
      <c r="M4152" s="46" t="s">
        <v>688</v>
      </c>
      <c r="N4152" s="48"/>
      <c r="O4152" s="48"/>
      <c r="P4152" s="48"/>
      <c r="Q4152" s="48"/>
      <c r="R4152" s="48"/>
      <c r="S4152" s="48"/>
      <c r="T4152" s="48"/>
      <c r="U4152" s="47" t="s">
        <v>6148</v>
      </c>
      <c r="V4152" s="48"/>
      <c r="W4152" s="48"/>
      <c r="X4152" s="48"/>
      <c r="Y4152" s="48"/>
      <c r="Z4152" s="48"/>
      <c r="AA4152" s="64">
        <v>0</v>
      </c>
      <c r="AB4152" s="61">
        <v>1</v>
      </c>
      <c r="AC4152" s="61">
        <v>0</v>
      </c>
      <c r="AD4152" s="48"/>
      <c r="AE4152" s="48"/>
      <c r="AF4152" s="48"/>
      <c r="AG4152" s="62"/>
      <c r="AH4152" s="62"/>
      <c r="AI4152" s="62"/>
      <c r="AJ4152" s="48"/>
      <c r="AK4152" s="61" t="str">
        <f>VLOOKUP(L4152,'[2]Bảng chi tiết công cụ dụng cụ'!$A$8:$AC$4035,27,0)</f>
        <v>MG.TV1</v>
      </c>
      <c r="AL4152" s="61">
        <v>15311001</v>
      </c>
      <c r="AM4152" s="61">
        <v>33121001</v>
      </c>
      <c r="AN4152" s="48"/>
      <c r="AO4152" s="48"/>
      <c r="AP4152" s="61" t="s">
        <v>6163</v>
      </c>
      <c r="AQ4152" s="61" t="s">
        <v>6164</v>
      </c>
      <c r="AR4152" s="48"/>
      <c r="AS4152" s="65">
        <v>42401</v>
      </c>
      <c r="AT4152" s="34" t="s">
        <v>77</v>
      </c>
    </row>
    <row r="4153" spans="1:46">
      <c r="A4153" s="43">
        <v>4148</v>
      </c>
      <c r="B4153" s="43" t="s">
        <v>5846</v>
      </c>
      <c r="C4153" s="43" t="s">
        <v>927</v>
      </c>
      <c r="D4153" s="43" t="s">
        <v>6604</v>
      </c>
      <c r="E4153" s="43"/>
      <c r="F4153" s="43" t="str">
        <f>VLOOKUP(H4153,'DM BPSD'!$A$2:$G$30,6,0)</f>
        <v>Đường Khánh Việt</v>
      </c>
      <c r="G4153" s="43">
        <f>VLOOKUP(F4153,'DS Nhân viên'!$A$2:$B$577,2,0)</f>
        <v>900166</v>
      </c>
      <c r="H4153" s="49" t="s">
        <v>5840</v>
      </c>
      <c r="I4153" s="43"/>
      <c r="J4153" s="83" t="str">
        <f>VLOOKUP(B4153,'BBKK 30.6'!B4168:H8543,7,0)</f>
        <v>Sử dụng bình thường</v>
      </c>
      <c r="K4153" s="46" t="s">
        <v>5844</v>
      </c>
      <c r="L4153" s="46" t="s">
        <v>5846</v>
      </c>
      <c r="M4153" s="46" t="s">
        <v>82</v>
      </c>
      <c r="N4153" s="48"/>
      <c r="O4153" s="48"/>
      <c r="P4153" s="48"/>
      <c r="Q4153" s="48"/>
      <c r="R4153" s="48"/>
      <c r="S4153" s="48"/>
      <c r="T4153" s="48"/>
      <c r="U4153" s="47" t="s">
        <v>6148</v>
      </c>
      <c r="V4153" s="48"/>
      <c r="W4153" s="48"/>
      <c r="X4153" s="48"/>
      <c r="Y4153" s="48"/>
      <c r="Z4153" s="48"/>
      <c r="AA4153" s="64">
        <v>2365000</v>
      </c>
      <c r="AB4153" s="61">
        <v>1</v>
      </c>
      <c r="AC4153" s="61">
        <v>0</v>
      </c>
      <c r="AD4153" s="48"/>
      <c r="AE4153" s="48"/>
      <c r="AF4153" s="48"/>
      <c r="AG4153" s="62"/>
      <c r="AH4153" s="62"/>
      <c r="AI4153" s="62"/>
      <c r="AJ4153" s="48"/>
      <c r="AK4153" s="61" t="str">
        <f>VLOOKUP(L4153,'[2]Bảng chi tiết công cụ dụng cụ'!$A$8:$AC$4035,27,0)</f>
        <v>MG.TV1</v>
      </c>
      <c r="AL4153" s="61">
        <v>15311001</v>
      </c>
      <c r="AM4153" s="61">
        <v>33121001</v>
      </c>
      <c r="AN4153" s="48"/>
      <c r="AO4153" s="48"/>
      <c r="AP4153" s="61" t="s">
        <v>6163</v>
      </c>
      <c r="AQ4153" s="61" t="s">
        <v>6164</v>
      </c>
      <c r="AR4153" s="48"/>
      <c r="AS4153" s="65">
        <v>42887</v>
      </c>
      <c r="AT4153" s="34" t="s">
        <v>77</v>
      </c>
    </row>
    <row r="4154" spans="1:46">
      <c r="A4154" s="43">
        <v>4149</v>
      </c>
      <c r="B4154" s="43" t="s">
        <v>5847</v>
      </c>
      <c r="C4154" s="43" t="s">
        <v>927</v>
      </c>
      <c r="D4154" s="43" t="s">
        <v>6604</v>
      </c>
      <c r="E4154" s="43"/>
      <c r="F4154" s="43" t="str">
        <f>VLOOKUP(H4154,'DM BPSD'!$A$2:$G$30,6,0)</f>
        <v>Đường Khánh Việt</v>
      </c>
      <c r="G4154" s="43">
        <f>VLOOKUP(F4154,'DS Nhân viên'!$A$2:$B$577,2,0)</f>
        <v>900166</v>
      </c>
      <c r="H4154" s="49" t="s">
        <v>5840</v>
      </c>
      <c r="I4154" s="43"/>
      <c r="J4154" s="83" t="str">
        <f>VLOOKUP(B4154,'BBKK 30.6'!B4169:H8544,7,0)</f>
        <v>Sử dụng bình thường</v>
      </c>
      <c r="K4154" s="46" t="s">
        <v>5844</v>
      </c>
      <c r="L4154" s="46" t="s">
        <v>5847</v>
      </c>
      <c r="M4154" s="46" t="s">
        <v>580</v>
      </c>
      <c r="N4154" s="48"/>
      <c r="O4154" s="48"/>
      <c r="P4154" s="48"/>
      <c r="Q4154" s="48"/>
      <c r="R4154" s="48"/>
      <c r="S4154" s="48"/>
      <c r="T4154" s="48"/>
      <c r="U4154" s="47" t="s">
        <v>6148</v>
      </c>
      <c r="V4154" s="48"/>
      <c r="W4154" s="48"/>
      <c r="X4154" s="48"/>
      <c r="Y4154" s="48"/>
      <c r="Z4154" s="48"/>
      <c r="AA4154" s="64">
        <v>2750000</v>
      </c>
      <c r="AB4154" s="61">
        <v>1</v>
      </c>
      <c r="AC4154" s="61">
        <v>0</v>
      </c>
      <c r="AD4154" s="48"/>
      <c r="AE4154" s="48"/>
      <c r="AF4154" s="48"/>
      <c r="AG4154" s="62"/>
      <c r="AH4154" s="62"/>
      <c r="AI4154" s="62"/>
      <c r="AJ4154" s="48"/>
      <c r="AK4154" s="61" t="str">
        <f>VLOOKUP(L4154,'[2]Bảng chi tiết công cụ dụng cụ'!$A$8:$AC$4035,27,0)</f>
        <v>MG.TV1</v>
      </c>
      <c r="AL4154" s="61">
        <v>15311001</v>
      </c>
      <c r="AM4154" s="61">
        <v>33121001</v>
      </c>
      <c r="AN4154" s="48"/>
      <c r="AO4154" s="48"/>
      <c r="AP4154" s="61" t="s">
        <v>6163</v>
      </c>
      <c r="AQ4154" s="61" t="s">
        <v>6164</v>
      </c>
      <c r="AR4154" s="48"/>
      <c r="AS4154" s="65">
        <v>44410</v>
      </c>
      <c r="AT4154" s="34" t="s">
        <v>77</v>
      </c>
    </row>
    <row r="4155" spans="1:46">
      <c r="A4155" s="43">
        <v>4150</v>
      </c>
      <c r="B4155" s="43" t="s">
        <v>5848</v>
      </c>
      <c r="C4155" s="43" t="str">
        <f t="shared" si="78"/>
        <v>Chu Thùy Trang</v>
      </c>
      <c r="D4155" s="43" t="s">
        <v>6604</v>
      </c>
      <c r="E4155" s="43"/>
      <c r="F4155" s="43" t="s">
        <v>5849</v>
      </c>
      <c r="G4155" s="43">
        <f>VLOOKUP(F4155,'DS Nhân viên'!$A$2:$B$577,2,0)</f>
        <v>900471</v>
      </c>
      <c r="H4155" s="49" t="s">
        <v>5840</v>
      </c>
      <c r="I4155" s="43"/>
      <c r="J4155" s="83" t="str">
        <f>VLOOKUP(B4155,'BBKK 30.6'!B4170:H8545,7,0)</f>
        <v>Sử dụng bình thường</v>
      </c>
      <c r="K4155" s="46" t="s">
        <v>5849</v>
      </c>
      <c r="L4155" s="46" t="s">
        <v>5848</v>
      </c>
      <c r="M4155" s="46" t="s">
        <v>877</v>
      </c>
      <c r="N4155" s="48"/>
      <c r="O4155" s="48"/>
      <c r="P4155" s="48"/>
      <c r="Q4155" s="48"/>
      <c r="R4155" s="48"/>
      <c r="S4155" s="48"/>
      <c r="T4155" s="48"/>
      <c r="U4155" s="47" t="s">
        <v>6148</v>
      </c>
      <c r="V4155" s="48"/>
      <c r="W4155" s="48"/>
      <c r="X4155" s="48"/>
      <c r="Y4155" s="48"/>
      <c r="Z4155" s="48"/>
      <c r="AA4155" s="64">
        <v>1630771</v>
      </c>
      <c r="AB4155" s="61">
        <v>1</v>
      </c>
      <c r="AC4155" s="61">
        <v>0</v>
      </c>
      <c r="AD4155" s="48"/>
      <c r="AE4155" s="48"/>
      <c r="AF4155" s="48"/>
      <c r="AG4155" s="62"/>
      <c r="AH4155" s="62"/>
      <c r="AI4155" s="62"/>
      <c r="AJ4155" s="48"/>
      <c r="AK4155" s="61" t="str">
        <f>VLOOKUP(L4155,'[2]Bảng chi tiết công cụ dụng cụ'!$A$8:$AC$4035,27,0)</f>
        <v>MG.TV1</v>
      </c>
      <c r="AL4155" s="61">
        <v>15311001</v>
      </c>
      <c r="AM4155" s="61">
        <v>33121001</v>
      </c>
      <c r="AN4155" s="48"/>
      <c r="AO4155" s="48"/>
      <c r="AP4155" s="61" t="s">
        <v>6163</v>
      </c>
      <c r="AQ4155" s="61" t="s">
        <v>6164</v>
      </c>
      <c r="AR4155" s="48"/>
      <c r="AS4155" s="65">
        <v>42948</v>
      </c>
      <c r="AT4155" s="34" t="s">
        <v>77</v>
      </c>
    </row>
    <row r="4156" spans="1:46">
      <c r="A4156" s="43">
        <v>4151</v>
      </c>
      <c r="B4156" s="43" t="s">
        <v>5850</v>
      </c>
      <c r="C4156" s="43" t="str">
        <f t="shared" si="78"/>
        <v>Chu Thùy Trang</v>
      </c>
      <c r="D4156" s="43" t="s">
        <v>6604</v>
      </c>
      <c r="E4156" s="43"/>
      <c r="F4156" s="43" t="s">
        <v>5849</v>
      </c>
      <c r="G4156" s="43">
        <f>VLOOKUP(F4156,'DS Nhân viên'!$A$2:$B$577,2,0)</f>
        <v>900471</v>
      </c>
      <c r="H4156" s="49" t="s">
        <v>5840</v>
      </c>
      <c r="I4156" s="43"/>
      <c r="J4156" s="83" t="str">
        <f>VLOOKUP(B4156,'BBKK 30.6'!B4171:H8546,7,0)</f>
        <v>Sử dụng bình thường</v>
      </c>
      <c r="K4156" s="46" t="s">
        <v>5849</v>
      </c>
      <c r="L4156" s="46" t="s">
        <v>5850</v>
      </c>
      <c r="M4156" s="46" t="s">
        <v>3848</v>
      </c>
      <c r="N4156" s="48"/>
      <c r="O4156" s="48"/>
      <c r="P4156" s="48"/>
      <c r="Q4156" s="48"/>
      <c r="R4156" s="48"/>
      <c r="S4156" s="48"/>
      <c r="T4156" s="48"/>
      <c r="U4156" s="47" t="s">
        <v>6148</v>
      </c>
      <c r="V4156" s="48"/>
      <c r="W4156" s="48"/>
      <c r="X4156" s="48"/>
      <c r="Y4156" s="48"/>
      <c r="Z4156" s="48"/>
      <c r="AA4156" s="64">
        <v>2172500</v>
      </c>
      <c r="AB4156" s="61">
        <v>1</v>
      </c>
      <c r="AC4156" s="61">
        <v>0</v>
      </c>
      <c r="AD4156" s="48"/>
      <c r="AE4156" s="48"/>
      <c r="AF4156" s="48"/>
      <c r="AG4156" s="62"/>
      <c r="AH4156" s="62"/>
      <c r="AI4156" s="62"/>
      <c r="AJ4156" s="48"/>
      <c r="AK4156" s="61" t="str">
        <f>VLOOKUP(L4156,'[2]Bảng chi tiết công cụ dụng cụ'!$A$8:$AC$4035,27,0)</f>
        <v>MG.TV1</v>
      </c>
      <c r="AL4156" s="61">
        <v>15311001</v>
      </c>
      <c r="AM4156" s="61">
        <v>33121001</v>
      </c>
      <c r="AN4156" s="48"/>
      <c r="AO4156" s="48"/>
      <c r="AP4156" s="61" t="s">
        <v>6163</v>
      </c>
      <c r="AQ4156" s="61" t="s">
        <v>6164</v>
      </c>
      <c r="AR4156" s="48"/>
      <c r="AS4156" s="65">
        <v>44410</v>
      </c>
      <c r="AT4156" s="34" t="s">
        <v>77</v>
      </c>
    </row>
    <row r="4157" spans="1:46">
      <c r="A4157" s="43">
        <v>4152</v>
      </c>
      <c r="B4157" s="43" t="s">
        <v>5851</v>
      </c>
      <c r="C4157" s="43" t="str">
        <f t="shared" si="78"/>
        <v>Chu Thùy Trang</v>
      </c>
      <c r="D4157" s="43" t="s">
        <v>6604</v>
      </c>
      <c r="E4157" s="43"/>
      <c r="F4157" s="43" t="s">
        <v>5849</v>
      </c>
      <c r="G4157" s="43">
        <f>VLOOKUP(F4157,'DS Nhân viên'!$A$2:$B$577,2,0)</f>
        <v>900471</v>
      </c>
      <c r="H4157" s="49" t="s">
        <v>5840</v>
      </c>
      <c r="I4157" s="43"/>
      <c r="J4157" s="83" t="str">
        <f>VLOOKUP(B4157,'BBKK 30.6'!B4172:H8547,7,0)</f>
        <v>Sử dụng bình thường</v>
      </c>
      <c r="K4157" s="46" t="s">
        <v>5849</v>
      </c>
      <c r="L4157" s="46" t="s">
        <v>5851</v>
      </c>
      <c r="M4157" s="46" t="s">
        <v>185</v>
      </c>
      <c r="N4157" s="48"/>
      <c r="O4157" s="48"/>
      <c r="P4157" s="48"/>
      <c r="Q4157" s="48"/>
      <c r="R4157" s="48"/>
      <c r="S4157" s="48"/>
      <c r="T4157" s="48"/>
      <c r="U4157" s="47" t="s">
        <v>6148</v>
      </c>
      <c r="V4157" s="48"/>
      <c r="W4157" s="48"/>
      <c r="X4157" s="48"/>
      <c r="Y4157" s="48"/>
      <c r="Z4157" s="48"/>
      <c r="AA4157" s="64">
        <v>0</v>
      </c>
      <c r="AB4157" s="61">
        <v>1</v>
      </c>
      <c r="AC4157" s="61">
        <v>0</v>
      </c>
      <c r="AD4157" s="48"/>
      <c r="AE4157" s="48"/>
      <c r="AF4157" s="48"/>
      <c r="AG4157" s="62"/>
      <c r="AH4157" s="62"/>
      <c r="AI4157" s="62"/>
      <c r="AJ4157" s="48"/>
      <c r="AK4157" s="61" t="str">
        <f>VLOOKUP(L4157,'[2]Bảng chi tiết công cụ dụng cụ'!$A$8:$AC$4035,27,0)</f>
        <v>MG.TV1</v>
      </c>
      <c r="AL4157" s="61">
        <v>15311001</v>
      </c>
      <c r="AM4157" s="61">
        <v>33121001</v>
      </c>
      <c r="AN4157" s="48"/>
      <c r="AO4157" s="48"/>
      <c r="AP4157" s="61" t="s">
        <v>6163</v>
      </c>
      <c r="AQ4157" s="61" t="s">
        <v>6164</v>
      </c>
      <c r="AR4157" s="48"/>
      <c r="AS4157" s="65">
        <v>42401</v>
      </c>
      <c r="AT4157" s="34" t="s">
        <v>77</v>
      </c>
    </row>
    <row r="4158" spans="1:46">
      <c r="A4158" s="43">
        <v>4153</v>
      </c>
      <c r="B4158" s="43" t="s">
        <v>5852</v>
      </c>
      <c r="C4158" s="43" t="str">
        <f t="shared" si="78"/>
        <v>Chu Thùy Trang</v>
      </c>
      <c r="D4158" s="43" t="s">
        <v>6604</v>
      </c>
      <c r="E4158" s="43"/>
      <c r="F4158" s="43" t="s">
        <v>5849</v>
      </c>
      <c r="G4158" s="43">
        <f>VLOOKUP(F4158,'DS Nhân viên'!$A$2:$B$577,2,0)</f>
        <v>900471</v>
      </c>
      <c r="H4158" s="49" t="s">
        <v>5840</v>
      </c>
      <c r="I4158" s="43"/>
      <c r="J4158" s="83" t="str">
        <f>VLOOKUP(B4158,'BBKK 30.6'!B4173:H8548,7,0)</f>
        <v>Sử dụng bình thường</v>
      </c>
      <c r="K4158" s="46" t="s">
        <v>5849</v>
      </c>
      <c r="L4158" s="46" t="s">
        <v>5852</v>
      </c>
      <c r="M4158" s="46" t="s">
        <v>185</v>
      </c>
      <c r="N4158" s="48"/>
      <c r="O4158" s="48"/>
      <c r="P4158" s="48"/>
      <c r="Q4158" s="48"/>
      <c r="R4158" s="48"/>
      <c r="S4158" s="48"/>
      <c r="T4158" s="48"/>
      <c r="U4158" s="47" t="s">
        <v>6148</v>
      </c>
      <c r="V4158" s="48"/>
      <c r="W4158" s="48"/>
      <c r="X4158" s="48"/>
      <c r="Y4158" s="48"/>
      <c r="Z4158" s="48"/>
      <c r="AA4158" s="64">
        <v>2310000</v>
      </c>
      <c r="AB4158" s="61">
        <v>1</v>
      </c>
      <c r="AC4158" s="61">
        <v>0</v>
      </c>
      <c r="AD4158" s="48"/>
      <c r="AE4158" s="48"/>
      <c r="AF4158" s="48"/>
      <c r="AG4158" s="62"/>
      <c r="AH4158" s="62"/>
      <c r="AI4158" s="62"/>
      <c r="AJ4158" s="48"/>
      <c r="AK4158" s="61" t="str">
        <f>VLOOKUP(L4158,'[2]Bảng chi tiết công cụ dụng cụ'!$A$8:$AC$4035,27,0)</f>
        <v>MG.TV1</v>
      </c>
      <c r="AL4158" s="61">
        <v>15311001</v>
      </c>
      <c r="AM4158" s="61">
        <v>33121001</v>
      </c>
      <c r="AN4158" s="48"/>
      <c r="AO4158" s="48"/>
      <c r="AP4158" s="61" t="s">
        <v>6163</v>
      </c>
      <c r="AQ4158" s="61" t="s">
        <v>6164</v>
      </c>
      <c r="AR4158" s="48"/>
      <c r="AS4158" s="65">
        <v>42917</v>
      </c>
      <c r="AT4158" s="34" t="s">
        <v>77</v>
      </c>
    </row>
    <row r="4159" spans="1:46">
      <c r="A4159" s="43">
        <v>4154</v>
      </c>
      <c r="B4159" s="43" t="s">
        <v>5853</v>
      </c>
      <c r="C4159" s="43" t="str">
        <f t="shared" si="78"/>
        <v>Chu Thùy Trang</v>
      </c>
      <c r="D4159" s="43" t="s">
        <v>6604</v>
      </c>
      <c r="E4159" s="43"/>
      <c r="F4159" s="43" t="s">
        <v>5849</v>
      </c>
      <c r="G4159" s="43">
        <f>VLOOKUP(F4159,'DS Nhân viên'!$A$2:$B$577,2,0)</f>
        <v>900471</v>
      </c>
      <c r="H4159" s="49" t="s">
        <v>5840</v>
      </c>
      <c r="I4159" s="43"/>
      <c r="J4159" s="83" t="str">
        <f>VLOOKUP(B4159,'BBKK 30.6'!B4174:H8549,7,0)</f>
        <v>Sử dụng bình thường</v>
      </c>
      <c r="K4159" s="46" t="s">
        <v>5849</v>
      </c>
      <c r="L4159" s="46" t="s">
        <v>5853</v>
      </c>
      <c r="M4159" s="46" t="s">
        <v>5854</v>
      </c>
      <c r="N4159" s="48"/>
      <c r="O4159" s="48"/>
      <c r="P4159" s="48"/>
      <c r="Q4159" s="48"/>
      <c r="R4159" s="48"/>
      <c r="S4159" s="48"/>
      <c r="T4159" s="48"/>
      <c r="U4159" s="47" t="s">
        <v>6148</v>
      </c>
      <c r="V4159" s="48"/>
      <c r="W4159" s="48"/>
      <c r="X4159" s="48"/>
      <c r="Y4159" s="48"/>
      <c r="Z4159" s="48"/>
      <c r="AA4159" s="64">
        <v>38390000</v>
      </c>
      <c r="AB4159" s="62">
        <v>48</v>
      </c>
      <c r="AC4159" s="64">
        <f>VLOOKUP(L4159,'[1]Bảng tổng hợp tài sản cố định'!$C$7:$S$333,17,0)</f>
        <v>6255510</v>
      </c>
      <c r="AD4159" s="48"/>
      <c r="AE4159" s="48"/>
      <c r="AF4159" s="48"/>
      <c r="AG4159" s="62"/>
      <c r="AH4159" s="62"/>
      <c r="AI4159" s="62"/>
      <c r="AJ4159" s="48"/>
      <c r="AK4159" s="61" t="str">
        <f>VLOOKUP(L4159,'[3]Bảng tổng hợp tài sản cố định'!$C$8:$T$354,18,0)</f>
        <v>MG.TV1</v>
      </c>
      <c r="AL4159" s="61" t="s">
        <v>6225</v>
      </c>
      <c r="AM4159" s="61">
        <v>33121001</v>
      </c>
      <c r="AN4159" s="48"/>
      <c r="AO4159" s="48"/>
      <c r="AP4159" s="61" t="s">
        <v>6172</v>
      </c>
      <c r="AQ4159" s="61" t="s">
        <v>6166</v>
      </c>
      <c r="AR4159" s="48"/>
      <c r="AS4159" s="65">
        <v>44251</v>
      </c>
      <c r="AT4159" s="34" t="s">
        <v>6153</v>
      </c>
    </row>
    <row r="4160" spans="1:46">
      <c r="A4160" s="43">
        <v>4155</v>
      </c>
      <c r="B4160" s="43" t="s">
        <v>5855</v>
      </c>
      <c r="C4160" s="43" t="str">
        <f t="shared" si="78"/>
        <v>Chu Thùy Trang</v>
      </c>
      <c r="D4160" s="43" t="s">
        <v>6604</v>
      </c>
      <c r="E4160" s="43"/>
      <c r="F4160" s="43" t="s">
        <v>5849</v>
      </c>
      <c r="G4160" s="43">
        <f>VLOOKUP(F4160,'DS Nhân viên'!$A$2:$B$577,2,0)</f>
        <v>900471</v>
      </c>
      <c r="H4160" s="49" t="s">
        <v>5840</v>
      </c>
      <c r="I4160" s="43"/>
      <c r="J4160" s="83" t="str">
        <f>VLOOKUP(B4160,'BBKK 30.6'!B4175:H8550,7,0)</f>
        <v>Sử dụng bình thường</v>
      </c>
      <c r="K4160" s="46" t="s">
        <v>5849</v>
      </c>
      <c r="L4160" s="46" t="s">
        <v>5855</v>
      </c>
      <c r="M4160" s="46" t="s">
        <v>838</v>
      </c>
      <c r="N4160" s="48"/>
      <c r="O4160" s="48"/>
      <c r="P4160" s="48"/>
      <c r="Q4160" s="48"/>
      <c r="R4160" s="48"/>
      <c r="S4160" s="48"/>
      <c r="T4160" s="48"/>
      <c r="U4160" s="47" t="s">
        <v>6148</v>
      </c>
      <c r="V4160" s="48"/>
      <c r="W4160" s="48"/>
      <c r="X4160" s="48"/>
      <c r="Y4160" s="48"/>
      <c r="Z4160" s="48"/>
      <c r="AA4160" s="64">
        <v>5911925</v>
      </c>
      <c r="AB4160" s="61">
        <v>1</v>
      </c>
      <c r="AC4160" s="61">
        <v>0</v>
      </c>
      <c r="AD4160" s="48"/>
      <c r="AE4160" s="48"/>
      <c r="AF4160" s="48"/>
      <c r="AG4160" s="62"/>
      <c r="AH4160" s="62"/>
      <c r="AI4160" s="62"/>
      <c r="AJ4160" s="48"/>
      <c r="AK4160" s="61" t="str">
        <f>VLOOKUP(L4160,'[2]Bảng chi tiết công cụ dụng cụ'!$A$8:$AC$4035,27,0)</f>
        <v>MG.TV1</v>
      </c>
      <c r="AL4160" s="61">
        <v>15311001</v>
      </c>
      <c r="AM4160" s="61">
        <v>33121001</v>
      </c>
      <c r="AN4160" s="48"/>
      <c r="AO4160" s="48"/>
      <c r="AP4160" s="61" t="s">
        <v>6163</v>
      </c>
      <c r="AQ4160" s="61" t="s">
        <v>6164</v>
      </c>
      <c r="AR4160" s="48"/>
      <c r="AS4160" s="65">
        <v>42401</v>
      </c>
      <c r="AT4160" s="34" t="s">
        <v>77</v>
      </c>
    </row>
    <row r="4161" spans="1:46">
      <c r="A4161" s="43">
        <v>4156</v>
      </c>
      <c r="B4161" s="43" t="s">
        <v>5856</v>
      </c>
      <c r="C4161" s="43" t="str">
        <f t="shared" si="78"/>
        <v>Chu Thùy Trang</v>
      </c>
      <c r="D4161" s="43" t="s">
        <v>6604</v>
      </c>
      <c r="E4161" s="43"/>
      <c r="F4161" s="43" t="s">
        <v>5849</v>
      </c>
      <c r="G4161" s="43">
        <f>VLOOKUP(F4161,'DS Nhân viên'!$A$2:$B$577,2,0)</f>
        <v>900471</v>
      </c>
      <c r="H4161" s="49" t="s">
        <v>5840</v>
      </c>
      <c r="I4161" s="43"/>
      <c r="J4161" s="83" t="str">
        <f>VLOOKUP(B4161,'BBKK 30.6'!B4176:H8551,7,0)</f>
        <v>Sử dụng bình thường</v>
      </c>
      <c r="K4161" s="46" t="s">
        <v>5849</v>
      </c>
      <c r="L4161" s="46" t="s">
        <v>5856</v>
      </c>
      <c r="M4161" s="46" t="s">
        <v>214</v>
      </c>
      <c r="N4161" s="48"/>
      <c r="O4161" s="48"/>
      <c r="P4161" s="48"/>
      <c r="Q4161" s="48"/>
      <c r="R4161" s="48"/>
      <c r="S4161" s="48"/>
      <c r="T4161" s="48"/>
      <c r="U4161" s="47" t="s">
        <v>6148</v>
      </c>
      <c r="V4161" s="48"/>
      <c r="W4161" s="48"/>
      <c r="X4161" s="48"/>
      <c r="Y4161" s="48"/>
      <c r="Z4161" s="48"/>
      <c r="AA4161" s="64">
        <v>21408200</v>
      </c>
      <c r="AB4161" s="61">
        <v>1</v>
      </c>
      <c r="AC4161" s="61">
        <v>0</v>
      </c>
      <c r="AD4161" s="48"/>
      <c r="AE4161" s="48"/>
      <c r="AF4161" s="48"/>
      <c r="AG4161" s="62"/>
      <c r="AH4161" s="62"/>
      <c r="AI4161" s="62"/>
      <c r="AJ4161" s="48"/>
      <c r="AK4161" s="61" t="str">
        <f>VLOOKUP(L4161,'[2]Bảng chi tiết công cụ dụng cụ'!$A$8:$AC$4035,27,0)</f>
        <v>MG.TV1</v>
      </c>
      <c r="AL4161" s="61">
        <v>15312001</v>
      </c>
      <c r="AM4161" s="61">
        <v>33121001</v>
      </c>
      <c r="AN4161" s="48"/>
      <c r="AO4161" s="48"/>
      <c r="AP4161" s="61" t="s">
        <v>6163</v>
      </c>
      <c r="AQ4161" s="61" t="s">
        <v>6164</v>
      </c>
      <c r="AR4161" s="48"/>
      <c r="AT4161" s="34" t="s">
        <v>77</v>
      </c>
    </row>
    <row r="4162" spans="1:46">
      <c r="A4162" s="43">
        <v>4157</v>
      </c>
      <c r="B4162" s="43" t="s">
        <v>5857</v>
      </c>
      <c r="C4162" s="43" t="str">
        <f t="shared" si="78"/>
        <v>Chu Thùy Trang</v>
      </c>
      <c r="D4162" s="43" t="s">
        <v>6604</v>
      </c>
      <c r="E4162" s="43"/>
      <c r="F4162" s="43" t="s">
        <v>5849</v>
      </c>
      <c r="G4162" s="43">
        <f>VLOOKUP(F4162,'DS Nhân viên'!$A$2:$B$577,2,0)</f>
        <v>900471</v>
      </c>
      <c r="H4162" s="49" t="s">
        <v>5840</v>
      </c>
      <c r="I4162" s="43"/>
      <c r="J4162" s="83" t="str">
        <f>VLOOKUP(B4162,'BBKK 30.6'!B4177:H8552,7,0)</f>
        <v>Sử dụng bình thường</v>
      </c>
      <c r="K4162" s="46" t="s">
        <v>5849</v>
      </c>
      <c r="L4162" s="46" t="s">
        <v>5857</v>
      </c>
      <c r="M4162" s="46" t="s">
        <v>177</v>
      </c>
      <c r="N4162" s="48"/>
      <c r="O4162" s="48"/>
      <c r="P4162" s="48"/>
      <c r="Q4162" s="48"/>
      <c r="R4162" s="48"/>
      <c r="S4162" s="48"/>
      <c r="T4162" s="48"/>
      <c r="U4162" s="47" t="s">
        <v>6148</v>
      </c>
      <c r="V4162" s="48"/>
      <c r="W4162" s="48"/>
      <c r="X4162" s="48"/>
      <c r="Y4162" s="48"/>
      <c r="Z4162" s="48"/>
      <c r="AA4162" s="64">
        <v>4760000</v>
      </c>
      <c r="AB4162" s="61">
        <v>1</v>
      </c>
      <c r="AC4162" s="61">
        <v>0</v>
      </c>
      <c r="AD4162" s="48"/>
      <c r="AE4162" s="48"/>
      <c r="AF4162" s="48"/>
      <c r="AG4162" s="62"/>
      <c r="AH4162" s="62"/>
      <c r="AI4162" s="62"/>
      <c r="AJ4162" s="48"/>
      <c r="AK4162" s="61" t="str">
        <f>VLOOKUP(L4162,'[2]Bảng chi tiết công cụ dụng cụ'!$A$8:$AC$4035,27,0)</f>
        <v>MG.TV1</v>
      </c>
      <c r="AL4162" s="61">
        <v>15311001</v>
      </c>
      <c r="AM4162" s="61">
        <v>33121001</v>
      </c>
      <c r="AN4162" s="48"/>
      <c r="AO4162" s="48"/>
      <c r="AP4162" s="61" t="s">
        <v>6163</v>
      </c>
      <c r="AQ4162" s="61" t="s">
        <v>6164</v>
      </c>
      <c r="AR4162" s="48"/>
      <c r="AT4162" s="34" t="s">
        <v>77</v>
      </c>
    </row>
    <row r="4163" spans="1:46">
      <c r="A4163" s="43">
        <v>4158</v>
      </c>
      <c r="B4163" s="43" t="s">
        <v>5858</v>
      </c>
      <c r="C4163" s="43" t="str">
        <f t="shared" si="78"/>
        <v>Dùng chung THNC</v>
      </c>
      <c r="D4163" s="43" t="s">
        <v>6604</v>
      </c>
      <c r="E4163" s="43"/>
      <c r="F4163" s="43" t="str">
        <f>VLOOKUP(H4163,'DM BPSD'!$A$2:$G$30,6,0)</f>
        <v>Đường Khánh Việt</v>
      </c>
      <c r="G4163" s="43">
        <f>VLOOKUP(F4163,'DS Nhân viên'!$A$2:$B$577,2,0)</f>
        <v>900166</v>
      </c>
      <c r="H4163" s="49" t="s">
        <v>5840</v>
      </c>
      <c r="I4163" s="43"/>
      <c r="J4163" s="83" t="str">
        <f>VLOOKUP(B4163,'BBKK 30.6'!B4178:H8553,7,0)</f>
        <v>Sử dụng bình thường</v>
      </c>
      <c r="K4163" s="46" t="s">
        <v>5860</v>
      </c>
      <c r="L4163" s="46" t="s">
        <v>5858</v>
      </c>
      <c r="M4163" s="46" t="s">
        <v>5859</v>
      </c>
      <c r="N4163" s="48"/>
      <c r="O4163" s="48"/>
      <c r="P4163" s="48"/>
      <c r="Q4163" s="48"/>
      <c r="R4163" s="48"/>
      <c r="S4163" s="48"/>
      <c r="T4163" s="48"/>
      <c r="U4163" s="47" t="s">
        <v>6148</v>
      </c>
      <c r="V4163" s="48"/>
      <c r="W4163" s="48"/>
      <c r="X4163" s="48"/>
      <c r="Y4163" s="48"/>
      <c r="Z4163" s="48"/>
      <c r="AA4163" s="64">
        <v>14080000</v>
      </c>
      <c r="AB4163" s="61">
        <v>1</v>
      </c>
      <c r="AC4163" s="61">
        <v>0</v>
      </c>
      <c r="AD4163" s="48"/>
      <c r="AE4163" s="48"/>
      <c r="AF4163" s="48"/>
      <c r="AG4163" s="62"/>
      <c r="AH4163" s="62"/>
      <c r="AI4163" s="62"/>
      <c r="AJ4163" s="48"/>
      <c r="AK4163" s="61" t="str">
        <f>VLOOKUP(L4163,'[2]Bảng chi tiết công cụ dụng cụ'!$A$8:$AC$4035,27,0)</f>
        <v>MG.TV1</v>
      </c>
      <c r="AL4163" s="61">
        <v>15311001</v>
      </c>
      <c r="AM4163" s="61">
        <v>33121001</v>
      </c>
      <c r="AN4163" s="48"/>
      <c r="AO4163" s="48"/>
      <c r="AP4163" s="61" t="s">
        <v>6163</v>
      </c>
      <c r="AQ4163" s="61" t="s">
        <v>6164</v>
      </c>
      <c r="AR4163" s="48"/>
      <c r="AS4163" s="65">
        <v>42887</v>
      </c>
      <c r="AT4163" s="34" t="s">
        <v>77</v>
      </c>
    </row>
    <row r="4164" spans="1:46">
      <c r="A4164" s="43">
        <v>4159</v>
      </c>
      <c r="B4164" s="43" t="s">
        <v>5861</v>
      </c>
      <c r="C4164" s="43" t="str">
        <f t="shared" si="78"/>
        <v>Dùng chung THNC</v>
      </c>
      <c r="D4164" s="43" t="s">
        <v>6604</v>
      </c>
      <c r="E4164" s="43"/>
      <c r="F4164" s="43" t="str">
        <f>VLOOKUP(H4164,'DM BPSD'!$A$2:$G$30,6,0)</f>
        <v>Đường Khánh Việt</v>
      </c>
      <c r="G4164" s="43">
        <f>VLOOKUP(F4164,'DS Nhân viên'!$A$2:$B$577,2,0)</f>
        <v>900166</v>
      </c>
      <c r="H4164" s="49" t="s">
        <v>5840</v>
      </c>
      <c r="I4164" s="43"/>
      <c r="J4164" s="83" t="str">
        <f>VLOOKUP(B4164,'BBKK 30.6'!B4179:H8554,7,0)</f>
        <v>Sử dụng bình thường</v>
      </c>
      <c r="K4164" s="46" t="s">
        <v>5860</v>
      </c>
      <c r="L4164" s="46" t="s">
        <v>5861</v>
      </c>
      <c r="M4164" s="46" t="s">
        <v>5862</v>
      </c>
      <c r="N4164" s="48"/>
      <c r="O4164" s="48"/>
      <c r="P4164" s="48"/>
      <c r="Q4164" s="48"/>
      <c r="R4164" s="48"/>
      <c r="S4164" s="48"/>
      <c r="T4164" s="48"/>
      <c r="U4164" s="47" t="s">
        <v>6148</v>
      </c>
      <c r="V4164" s="48"/>
      <c r="W4164" s="48"/>
      <c r="X4164" s="48"/>
      <c r="Y4164" s="48"/>
      <c r="Z4164" s="48"/>
      <c r="AA4164" s="64">
        <v>6600000</v>
      </c>
      <c r="AB4164" s="61">
        <v>1</v>
      </c>
      <c r="AC4164" s="61">
        <v>0</v>
      </c>
      <c r="AD4164" s="48"/>
      <c r="AE4164" s="48"/>
      <c r="AF4164" s="48"/>
      <c r="AG4164" s="62"/>
      <c r="AH4164" s="62"/>
      <c r="AI4164" s="62"/>
      <c r="AJ4164" s="48"/>
      <c r="AK4164" s="61" t="str">
        <f>VLOOKUP(L4164,'[2]Bảng chi tiết công cụ dụng cụ'!$A$8:$AC$4035,27,0)</f>
        <v>MG.TV1</v>
      </c>
      <c r="AL4164" s="61">
        <v>15311001</v>
      </c>
      <c r="AM4164" s="61">
        <v>33121001</v>
      </c>
      <c r="AN4164" s="48"/>
      <c r="AO4164" s="48"/>
      <c r="AP4164" s="61" t="s">
        <v>6163</v>
      </c>
      <c r="AQ4164" s="61" t="s">
        <v>6164</v>
      </c>
      <c r="AR4164" s="48"/>
      <c r="AS4164" s="65">
        <v>42887</v>
      </c>
      <c r="AT4164" s="34" t="s">
        <v>77</v>
      </c>
    </row>
    <row r="4165" spans="1:46">
      <c r="A4165" s="43">
        <v>4160</v>
      </c>
      <c r="B4165" s="43" t="s">
        <v>5863</v>
      </c>
      <c r="C4165" s="43" t="str">
        <f t="shared" si="78"/>
        <v>Dùng chung THNC</v>
      </c>
      <c r="D4165" s="43" t="s">
        <v>6604</v>
      </c>
      <c r="E4165" s="43"/>
      <c r="F4165" s="43" t="str">
        <f>VLOOKUP(H4165,'DM BPSD'!$A$2:$G$30,6,0)</f>
        <v>Đường Khánh Việt</v>
      </c>
      <c r="G4165" s="43">
        <f>VLOOKUP(F4165,'DS Nhân viên'!$A$2:$B$577,2,0)</f>
        <v>900166</v>
      </c>
      <c r="H4165" s="49" t="s">
        <v>5840</v>
      </c>
      <c r="I4165" s="43"/>
      <c r="J4165" s="83" t="str">
        <f>VLOOKUP(B4165,'BBKK 30.6'!B4180:H8555,7,0)</f>
        <v>Sử dụng bình thường</v>
      </c>
      <c r="K4165" s="46" t="s">
        <v>5860</v>
      </c>
      <c r="L4165" s="46" t="s">
        <v>5863</v>
      </c>
      <c r="M4165" s="46" t="s">
        <v>5862</v>
      </c>
      <c r="N4165" s="48"/>
      <c r="O4165" s="48"/>
      <c r="P4165" s="48"/>
      <c r="Q4165" s="48"/>
      <c r="R4165" s="48"/>
      <c r="S4165" s="48"/>
      <c r="T4165" s="48"/>
      <c r="U4165" s="47" t="s">
        <v>6148</v>
      </c>
      <c r="V4165" s="48"/>
      <c r="W4165" s="48"/>
      <c r="X4165" s="48"/>
      <c r="Y4165" s="48"/>
      <c r="Z4165" s="48"/>
      <c r="AA4165" s="64">
        <v>6600000</v>
      </c>
      <c r="AB4165" s="61">
        <v>1</v>
      </c>
      <c r="AC4165" s="61">
        <v>0</v>
      </c>
      <c r="AD4165" s="48"/>
      <c r="AE4165" s="48"/>
      <c r="AF4165" s="48"/>
      <c r="AG4165" s="62"/>
      <c r="AH4165" s="62"/>
      <c r="AI4165" s="62"/>
      <c r="AJ4165" s="48"/>
      <c r="AK4165" s="61" t="str">
        <f>VLOOKUP(L4165,'[2]Bảng chi tiết công cụ dụng cụ'!$A$8:$AC$4035,27,0)</f>
        <v>MG.TV1</v>
      </c>
      <c r="AL4165" s="61">
        <v>15311001</v>
      </c>
      <c r="AM4165" s="61">
        <v>33121001</v>
      </c>
      <c r="AN4165" s="48"/>
      <c r="AO4165" s="48"/>
      <c r="AP4165" s="61" t="s">
        <v>6163</v>
      </c>
      <c r="AQ4165" s="61" t="s">
        <v>6164</v>
      </c>
      <c r="AR4165" s="48"/>
      <c r="AS4165" s="65">
        <v>42887</v>
      </c>
      <c r="AT4165" s="34" t="s">
        <v>77</v>
      </c>
    </row>
    <row r="4166" spans="1:46">
      <c r="A4166" s="43">
        <v>4161</v>
      </c>
      <c r="B4166" s="43" t="s">
        <v>5864</v>
      </c>
      <c r="C4166" s="43" t="str">
        <f t="shared" si="78"/>
        <v>Dùng chung THNC</v>
      </c>
      <c r="D4166" s="43" t="s">
        <v>6604</v>
      </c>
      <c r="E4166" s="43"/>
      <c r="F4166" s="43" t="str">
        <f>VLOOKUP(H4166,'DM BPSD'!$A$2:$G$30,6,0)</f>
        <v>Đường Khánh Việt</v>
      </c>
      <c r="G4166" s="43">
        <f>VLOOKUP(F4166,'DS Nhân viên'!$A$2:$B$577,2,0)</f>
        <v>900166</v>
      </c>
      <c r="H4166" s="49" t="s">
        <v>5840</v>
      </c>
      <c r="I4166" s="43"/>
      <c r="J4166" s="83" t="str">
        <f>VLOOKUP(B4166,'BBKK 30.6'!B4181:H8556,7,0)</f>
        <v>Sử dụng bình thường</v>
      </c>
      <c r="K4166" s="46" t="s">
        <v>5860</v>
      </c>
      <c r="L4166" s="46" t="s">
        <v>5864</v>
      </c>
      <c r="M4166" s="46" t="s">
        <v>740</v>
      </c>
      <c r="N4166" s="48"/>
      <c r="O4166" s="48"/>
      <c r="P4166" s="48"/>
      <c r="Q4166" s="48"/>
      <c r="R4166" s="48"/>
      <c r="S4166" s="48"/>
      <c r="T4166" s="48"/>
      <c r="U4166" s="47" t="s">
        <v>6148</v>
      </c>
      <c r="V4166" s="48"/>
      <c r="W4166" s="48"/>
      <c r="X4166" s="48"/>
      <c r="Y4166" s="48"/>
      <c r="Z4166" s="48"/>
      <c r="AA4166" s="64">
        <v>13090000</v>
      </c>
      <c r="AB4166" s="61">
        <v>1</v>
      </c>
      <c r="AC4166" s="61">
        <v>0</v>
      </c>
      <c r="AD4166" s="48"/>
      <c r="AE4166" s="48"/>
      <c r="AF4166" s="48"/>
      <c r="AG4166" s="62"/>
      <c r="AH4166" s="62"/>
      <c r="AI4166" s="62"/>
      <c r="AJ4166" s="48"/>
      <c r="AK4166" s="61" t="str">
        <f>VLOOKUP(L4166,'[2]Bảng chi tiết công cụ dụng cụ'!$A$8:$AC$4035,27,0)</f>
        <v>MG.TV1</v>
      </c>
      <c r="AL4166" s="61">
        <v>15311001</v>
      </c>
      <c r="AM4166" s="61">
        <v>33121001</v>
      </c>
      <c r="AN4166" s="48"/>
      <c r="AO4166" s="48"/>
      <c r="AP4166" s="61" t="s">
        <v>6163</v>
      </c>
      <c r="AQ4166" s="61" t="s">
        <v>6164</v>
      </c>
      <c r="AR4166" s="48"/>
      <c r="AT4166" s="34" t="s">
        <v>77</v>
      </c>
    </row>
    <row r="4167" spans="1:46">
      <c r="A4167" s="43">
        <v>4162</v>
      </c>
      <c r="B4167" s="43" t="s">
        <v>5865</v>
      </c>
      <c r="C4167" s="43" t="str">
        <f t="shared" ref="C4167:C4230" si="79">K4167</f>
        <v>Dùng chung THNC</v>
      </c>
      <c r="D4167" s="43" t="s">
        <v>6604</v>
      </c>
      <c r="E4167" s="43"/>
      <c r="F4167" s="43" t="str">
        <f>VLOOKUP(H4167,'DM BPSD'!$A$2:$G$30,6,0)</f>
        <v>Đường Khánh Việt</v>
      </c>
      <c r="G4167" s="43">
        <f>VLOOKUP(F4167,'DS Nhân viên'!$A$2:$B$577,2,0)</f>
        <v>900166</v>
      </c>
      <c r="H4167" s="49" t="s">
        <v>5840</v>
      </c>
      <c r="I4167" s="43"/>
      <c r="J4167" s="83" t="str">
        <f>VLOOKUP(B4167,'BBKK 30.6'!B4182:H8557,7,0)</f>
        <v>Sử dụng bình thường</v>
      </c>
      <c r="K4167" s="46" t="s">
        <v>5860</v>
      </c>
      <c r="L4167" s="46" t="s">
        <v>5865</v>
      </c>
      <c r="M4167" s="46" t="s">
        <v>742</v>
      </c>
      <c r="N4167" s="48"/>
      <c r="O4167" s="48"/>
      <c r="P4167" s="48"/>
      <c r="Q4167" s="48"/>
      <c r="R4167" s="48"/>
      <c r="S4167" s="48"/>
      <c r="T4167" s="48"/>
      <c r="U4167" s="47" t="s">
        <v>6148</v>
      </c>
      <c r="V4167" s="48"/>
      <c r="W4167" s="48"/>
      <c r="X4167" s="48"/>
      <c r="Y4167" s="48"/>
      <c r="Z4167" s="48"/>
      <c r="AA4167" s="64">
        <v>5439500</v>
      </c>
      <c r="AB4167" s="61">
        <v>1</v>
      </c>
      <c r="AC4167" s="61">
        <v>0</v>
      </c>
      <c r="AD4167" s="48"/>
      <c r="AE4167" s="48"/>
      <c r="AF4167" s="48"/>
      <c r="AG4167" s="62"/>
      <c r="AH4167" s="62"/>
      <c r="AI4167" s="62"/>
      <c r="AJ4167" s="48"/>
      <c r="AK4167" s="61" t="str">
        <f>VLOOKUP(L4167,'[2]Bảng chi tiết công cụ dụng cụ'!$A$8:$AC$4035,27,0)</f>
        <v>MG.TV1</v>
      </c>
      <c r="AL4167" s="61">
        <v>15311001</v>
      </c>
      <c r="AM4167" s="61">
        <v>33121001</v>
      </c>
      <c r="AN4167" s="48"/>
      <c r="AO4167" s="48"/>
      <c r="AP4167" s="61" t="s">
        <v>6163</v>
      </c>
      <c r="AQ4167" s="61" t="s">
        <v>6164</v>
      </c>
      <c r="AR4167" s="48"/>
      <c r="AT4167" s="34" t="s">
        <v>77</v>
      </c>
    </row>
    <row r="4168" spans="1:46">
      <c r="A4168" s="43">
        <v>4163</v>
      </c>
      <c r="B4168" s="43" t="s">
        <v>5866</v>
      </c>
      <c r="C4168" s="43" t="str">
        <f t="shared" si="79"/>
        <v>Dùng chung THNC</v>
      </c>
      <c r="D4168" s="43" t="s">
        <v>6604</v>
      </c>
      <c r="E4168" s="43"/>
      <c r="F4168" s="43" t="str">
        <f>VLOOKUP(H4168,'DM BPSD'!$A$2:$G$30,6,0)</f>
        <v>Đường Khánh Việt</v>
      </c>
      <c r="G4168" s="43">
        <f>VLOOKUP(F4168,'DS Nhân viên'!$A$2:$B$577,2,0)</f>
        <v>900166</v>
      </c>
      <c r="H4168" s="49" t="s">
        <v>5840</v>
      </c>
      <c r="I4168" s="43"/>
      <c r="J4168" s="83" t="str">
        <f>VLOOKUP(B4168,'BBKK 30.6'!B4183:H8558,7,0)</f>
        <v>Sử dụng bình thường</v>
      </c>
      <c r="K4168" s="46" t="s">
        <v>5860</v>
      </c>
      <c r="L4168" s="46" t="s">
        <v>5866</v>
      </c>
      <c r="M4168" s="46" t="s">
        <v>742</v>
      </c>
      <c r="N4168" s="48"/>
      <c r="O4168" s="48"/>
      <c r="P4168" s="48"/>
      <c r="Q4168" s="48"/>
      <c r="R4168" s="48"/>
      <c r="S4168" s="48"/>
      <c r="T4168" s="48"/>
      <c r="U4168" s="47" t="s">
        <v>6148</v>
      </c>
      <c r="V4168" s="48"/>
      <c r="W4168" s="48"/>
      <c r="X4168" s="48"/>
      <c r="Y4168" s="48"/>
      <c r="Z4168" s="48"/>
      <c r="AA4168" s="64">
        <v>5439500</v>
      </c>
      <c r="AB4168" s="61">
        <v>1</v>
      </c>
      <c r="AC4168" s="61">
        <v>0</v>
      </c>
      <c r="AD4168" s="48"/>
      <c r="AE4168" s="48"/>
      <c r="AF4168" s="48"/>
      <c r="AG4168" s="62"/>
      <c r="AH4168" s="62"/>
      <c r="AI4168" s="62"/>
      <c r="AJ4168" s="48"/>
      <c r="AK4168" s="61" t="str">
        <f>VLOOKUP(L4168,'[2]Bảng chi tiết công cụ dụng cụ'!$A$8:$AC$4035,27,0)</f>
        <v>MG.TV1</v>
      </c>
      <c r="AL4168" s="61">
        <v>15311001</v>
      </c>
      <c r="AM4168" s="61">
        <v>33121001</v>
      </c>
      <c r="AN4168" s="48"/>
      <c r="AO4168" s="48"/>
      <c r="AP4168" s="61" t="s">
        <v>6163</v>
      </c>
      <c r="AQ4168" s="61" t="s">
        <v>6164</v>
      </c>
      <c r="AR4168" s="48"/>
      <c r="AT4168" s="34" t="s">
        <v>77</v>
      </c>
    </row>
    <row r="4169" spans="1:46">
      <c r="A4169" s="43">
        <v>4164</v>
      </c>
      <c r="B4169" s="43" t="s">
        <v>5867</v>
      </c>
      <c r="C4169" s="43" t="str">
        <f t="shared" si="79"/>
        <v>Dùng chung THNC</v>
      </c>
      <c r="D4169" s="43" t="s">
        <v>6604</v>
      </c>
      <c r="E4169" s="43"/>
      <c r="F4169" s="43" t="str">
        <f>VLOOKUP(H4169,'DM BPSD'!$A$2:$G$30,6,0)</f>
        <v>Đường Khánh Việt</v>
      </c>
      <c r="G4169" s="43">
        <f>VLOOKUP(F4169,'DS Nhân viên'!$A$2:$B$577,2,0)</f>
        <v>900166</v>
      </c>
      <c r="H4169" s="49" t="s">
        <v>5840</v>
      </c>
      <c r="I4169" s="43"/>
      <c r="J4169" s="83" t="str">
        <f>VLOOKUP(B4169,'BBKK 30.6'!B4184:H8559,7,0)</f>
        <v>Sử dụng bình thường</v>
      </c>
      <c r="K4169" s="46" t="s">
        <v>5860</v>
      </c>
      <c r="L4169" s="46" t="s">
        <v>5867</v>
      </c>
      <c r="M4169" s="46" t="s">
        <v>3457</v>
      </c>
      <c r="N4169" s="48"/>
      <c r="O4169" s="48"/>
      <c r="P4169" s="48"/>
      <c r="Q4169" s="48"/>
      <c r="R4169" s="48"/>
      <c r="S4169" s="48"/>
      <c r="T4169" s="48"/>
      <c r="U4169" s="47" t="s">
        <v>6148</v>
      </c>
      <c r="V4169" s="48"/>
      <c r="W4169" s="48"/>
      <c r="X4169" s="48"/>
      <c r="Y4169" s="48"/>
      <c r="Z4169" s="48"/>
      <c r="AA4169" s="64">
        <v>0</v>
      </c>
      <c r="AB4169" s="61">
        <v>1</v>
      </c>
      <c r="AC4169" s="61">
        <v>0</v>
      </c>
      <c r="AD4169" s="48"/>
      <c r="AE4169" s="48"/>
      <c r="AF4169" s="48"/>
      <c r="AG4169" s="62"/>
      <c r="AH4169" s="62"/>
      <c r="AI4169" s="62"/>
      <c r="AJ4169" s="48"/>
      <c r="AK4169" s="61" t="str">
        <f>VLOOKUP(L4169,'[2]Bảng chi tiết công cụ dụng cụ'!$A$8:$AC$4035,27,0)</f>
        <v>MG.TV1</v>
      </c>
      <c r="AL4169" s="61">
        <v>15312001</v>
      </c>
      <c r="AM4169" s="61">
        <v>33121001</v>
      </c>
      <c r="AN4169" s="48"/>
      <c r="AO4169" s="48"/>
      <c r="AP4169" s="61" t="s">
        <v>6163</v>
      </c>
      <c r="AQ4169" s="61" t="s">
        <v>6164</v>
      </c>
      <c r="AR4169" s="48"/>
      <c r="AS4169" s="65">
        <v>42401</v>
      </c>
      <c r="AT4169" s="34" t="s">
        <v>77</v>
      </c>
    </row>
    <row r="4170" spans="1:46">
      <c r="A4170" s="43">
        <v>4165</v>
      </c>
      <c r="B4170" s="43" t="s">
        <v>5868</v>
      </c>
      <c r="C4170" s="43" t="str">
        <f t="shared" si="79"/>
        <v>Dùng chung THNC</v>
      </c>
      <c r="D4170" s="43" t="s">
        <v>6604</v>
      </c>
      <c r="E4170" s="43"/>
      <c r="F4170" s="43" t="str">
        <f>VLOOKUP(H4170,'DM BPSD'!$A$2:$G$30,6,0)</f>
        <v>Đường Khánh Việt</v>
      </c>
      <c r="G4170" s="43">
        <f>VLOOKUP(F4170,'DS Nhân viên'!$A$2:$B$577,2,0)</f>
        <v>900166</v>
      </c>
      <c r="H4170" s="49" t="s">
        <v>5840</v>
      </c>
      <c r="I4170" s="43"/>
      <c r="J4170" s="83" t="str">
        <f>VLOOKUP(B4170,'BBKK 30.6'!B4185:H8560,7,0)</f>
        <v>Sử dụng bình thường</v>
      </c>
      <c r="K4170" s="46" t="s">
        <v>5860</v>
      </c>
      <c r="L4170" s="46" t="s">
        <v>5868</v>
      </c>
      <c r="M4170" s="46" t="s">
        <v>518</v>
      </c>
      <c r="N4170" s="48"/>
      <c r="O4170" s="48"/>
      <c r="P4170" s="48"/>
      <c r="Q4170" s="48"/>
      <c r="R4170" s="48"/>
      <c r="S4170" s="48"/>
      <c r="T4170" s="48"/>
      <c r="U4170" s="47" t="s">
        <v>6148</v>
      </c>
      <c r="V4170" s="48"/>
      <c r="W4170" s="48"/>
      <c r="X4170" s="48"/>
      <c r="Y4170" s="48"/>
      <c r="Z4170" s="48"/>
      <c r="AA4170" s="64">
        <v>15081416</v>
      </c>
      <c r="AB4170" s="61">
        <v>1</v>
      </c>
      <c r="AC4170" s="61">
        <v>0</v>
      </c>
      <c r="AD4170" s="48"/>
      <c r="AE4170" s="48"/>
      <c r="AF4170" s="48"/>
      <c r="AG4170" s="62"/>
      <c r="AH4170" s="62"/>
      <c r="AI4170" s="62"/>
      <c r="AJ4170" s="48"/>
      <c r="AK4170" s="61" t="str">
        <f>VLOOKUP(L4170,'[2]Bảng chi tiết công cụ dụng cụ'!$A$8:$AC$4035,27,0)</f>
        <v>MG.TV1</v>
      </c>
      <c r="AL4170" s="61">
        <v>15311001</v>
      </c>
      <c r="AM4170" s="61">
        <v>33121001</v>
      </c>
      <c r="AN4170" s="48"/>
      <c r="AO4170" s="48"/>
      <c r="AP4170" s="61" t="s">
        <v>6163</v>
      </c>
      <c r="AQ4170" s="61" t="s">
        <v>6164</v>
      </c>
      <c r="AR4170" s="48"/>
      <c r="AS4170" s="65">
        <v>43467</v>
      </c>
      <c r="AT4170" s="34" t="s">
        <v>77</v>
      </c>
    </row>
    <row r="4171" spans="1:46">
      <c r="A4171" s="43">
        <v>4166</v>
      </c>
      <c r="B4171" s="43" t="s">
        <v>5869</v>
      </c>
      <c r="C4171" s="43" t="str">
        <f t="shared" si="79"/>
        <v>Dùng chung THNC</v>
      </c>
      <c r="D4171" s="43" t="s">
        <v>6604</v>
      </c>
      <c r="E4171" s="43"/>
      <c r="F4171" s="43" t="str">
        <f>VLOOKUP(H4171,'DM BPSD'!$A$2:$G$30,6,0)</f>
        <v>Đường Khánh Việt</v>
      </c>
      <c r="G4171" s="43">
        <f>VLOOKUP(F4171,'DS Nhân viên'!$A$2:$B$577,2,0)</f>
        <v>900166</v>
      </c>
      <c r="H4171" s="49" t="s">
        <v>5840</v>
      </c>
      <c r="I4171" s="43"/>
      <c r="J4171" s="83" t="str">
        <f>VLOOKUP(B4171,'BBKK 30.6'!B4186:H8561,7,0)</f>
        <v>Sử dụng bình thường</v>
      </c>
      <c r="K4171" s="46" t="s">
        <v>5860</v>
      </c>
      <c r="L4171" s="46" t="s">
        <v>5869</v>
      </c>
      <c r="M4171" s="46" t="s">
        <v>520</v>
      </c>
      <c r="N4171" s="48"/>
      <c r="O4171" s="48"/>
      <c r="P4171" s="48"/>
      <c r="Q4171" s="48"/>
      <c r="R4171" s="48"/>
      <c r="S4171" s="48"/>
      <c r="T4171" s="48"/>
      <c r="U4171" s="47" t="s">
        <v>6148</v>
      </c>
      <c r="V4171" s="48"/>
      <c r="W4171" s="48"/>
      <c r="X4171" s="48"/>
      <c r="Y4171" s="48"/>
      <c r="Z4171" s="48"/>
      <c r="AA4171" s="64">
        <v>1540000</v>
      </c>
      <c r="AB4171" s="61">
        <v>1</v>
      </c>
      <c r="AC4171" s="61">
        <v>0</v>
      </c>
      <c r="AD4171" s="48"/>
      <c r="AE4171" s="48"/>
      <c r="AF4171" s="48"/>
      <c r="AG4171" s="62"/>
      <c r="AH4171" s="62"/>
      <c r="AI4171" s="62"/>
      <c r="AJ4171" s="48"/>
      <c r="AK4171" s="61" t="str">
        <f>VLOOKUP(L4171,'[2]Bảng chi tiết công cụ dụng cụ'!$A$8:$AC$4035,27,0)</f>
        <v>MG.TV1</v>
      </c>
      <c r="AL4171" s="61">
        <v>15311001</v>
      </c>
      <c r="AM4171" s="61">
        <v>33121001</v>
      </c>
      <c r="AN4171" s="48"/>
      <c r="AO4171" s="48"/>
      <c r="AP4171" s="61" t="s">
        <v>6163</v>
      </c>
      <c r="AQ4171" s="61" t="s">
        <v>6164</v>
      </c>
      <c r="AR4171" s="48"/>
      <c r="AS4171" s="65">
        <v>44547</v>
      </c>
      <c r="AT4171" s="34" t="s">
        <v>77</v>
      </c>
    </row>
    <row r="4172" spans="1:46">
      <c r="A4172" s="43">
        <v>4167</v>
      </c>
      <c r="B4172" s="43" t="s">
        <v>5870</v>
      </c>
      <c r="C4172" s="43" t="str">
        <f t="shared" si="79"/>
        <v>Dùng chung THNC</v>
      </c>
      <c r="D4172" s="43" t="s">
        <v>6604</v>
      </c>
      <c r="E4172" s="43"/>
      <c r="F4172" s="43" t="str">
        <f>VLOOKUP(H4172,'DM BPSD'!$A$2:$G$30,6,0)</f>
        <v>Đường Khánh Việt</v>
      </c>
      <c r="G4172" s="43">
        <f>VLOOKUP(F4172,'DS Nhân viên'!$A$2:$B$577,2,0)</f>
        <v>900166</v>
      </c>
      <c r="H4172" s="49" t="s">
        <v>5840</v>
      </c>
      <c r="I4172" s="43"/>
      <c r="J4172" s="83" t="str">
        <f>VLOOKUP(B4172,'BBKK 30.6'!B4187:H8562,7,0)</f>
        <v>Sử dụng bình thường</v>
      </c>
      <c r="K4172" s="46" t="s">
        <v>5860</v>
      </c>
      <c r="L4172" s="46" t="s">
        <v>5870</v>
      </c>
      <c r="M4172" s="46" t="s">
        <v>520</v>
      </c>
      <c r="N4172" s="48"/>
      <c r="O4172" s="48"/>
      <c r="P4172" s="48"/>
      <c r="Q4172" s="48"/>
      <c r="R4172" s="48"/>
      <c r="S4172" s="48"/>
      <c r="T4172" s="48"/>
      <c r="U4172" s="47" t="s">
        <v>6148</v>
      </c>
      <c r="V4172" s="48"/>
      <c r="W4172" s="48"/>
      <c r="X4172" s="48"/>
      <c r="Y4172" s="48"/>
      <c r="Z4172" s="48"/>
      <c r="AA4172" s="64">
        <v>1540000</v>
      </c>
      <c r="AB4172" s="61">
        <v>1</v>
      </c>
      <c r="AC4172" s="61">
        <v>0</v>
      </c>
      <c r="AD4172" s="48"/>
      <c r="AE4172" s="48"/>
      <c r="AF4172" s="48"/>
      <c r="AG4172" s="62"/>
      <c r="AH4172" s="62"/>
      <c r="AI4172" s="62"/>
      <c r="AJ4172" s="48"/>
      <c r="AK4172" s="61" t="str">
        <f>VLOOKUP(L4172,'[2]Bảng chi tiết công cụ dụng cụ'!$A$8:$AC$4035,27,0)</f>
        <v>MG.TV1</v>
      </c>
      <c r="AL4172" s="61">
        <v>15311001</v>
      </c>
      <c r="AM4172" s="61">
        <v>33121001</v>
      </c>
      <c r="AN4172" s="48"/>
      <c r="AO4172" s="48"/>
      <c r="AP4172" s="61" t="s">
        <v>6163</v>
      </c>
      <c r="AQ4172" s="61" t="s">
        <v>6164</v>
      </c>
      <c r="AR4172" s="48"/>
      <c r="AS4172" s="65">
        <v>44547</v>
      </c>
      <c r="AT4172" s="34" t="s">
        <v>77</v>
      </c>
    </row>
    <row r="4173" spans="1:46">
      <c r="A4173" s="43">
        <v>4168</v>
      </c>
      <c r="B4173" s="43" t="s">
        <v>5871</v>
      </c>
      <c r="C4173" s="43" t="str">
        <f t="shared" si="79"/>
        <v>Dùng chung THNC</v>
      </c>
      <c r="D4173" s="43" t="s">
        <v>6604</v>
      </c>
      <c r="E4173" s="43"/>
      <c r="F4173" s="43" t="str">
        <f>VLOOKUP(H4173,'DM BPSD'!$A$2:$G$30,6,0)</f>
        <v>Đường Khánh Việt</v>
      </c>
      <c r="G4173" s="43">
        <f>VLOOKUP(F4173,'DS Nhân viên'!$A$2:$B$577,2,0)</f>
        <v>900166</v>
      </c>
      <c r="H4173" s="49" t="s">
        <v>5840</v>
      </c>
      <c r="I4173" s="43"/>
      <c r="J4173" s="83" t="str">
        <f>VLOOKUP(B4173,'BBKK 30.6'!B4188:H8563,7,0)</f>
        <v>Sử dụng bình thường</v>
      </c>
      <c r="K4173" s="46" t="s">
        <v>5860</v>
      </c>
      <c r="L4173" s="46" t="s">
        <v>5871</v>
      </c>
      <c r="M4173" s="46" t="s">
        <v>84</v>
      </c>
      <c r="N4173" s="48"/>
      <c r="O4173" s="48"/>
      <c r="P4173" s="48"/>
      <c r="Q4173" s="48"/>
      <c r="R4173" s="48"/>
      <c r="S4173" s="48"/>
      <c r="T4173" s="48"/>
      <c r="U4173" s="47" t="s">
        <v>6148</v>
      </c>
      <c r="V4173" s="48"/>
      <c r="W4173" s="48"/>
      <c r="X4173" s="48"/>
      <c r="Y4173" s="48"/>
      <c r="Z4173" s="48"/>
      <c r="AA4173" s="64">
        <v>1815000</v>
      </c>
      <c r="AB4173" s="61">
        <v>1</v>
      </c>
      <c r="AC4173" s="61">
        <v>0</v>
      </c>
      <c r="AD4173" s="48"/>
      <c r="AE4173" s="48"/>
      <c r="AF4173" s="48"/>
      <c r="AG4173" s="62"/>
      <c r="AH4173" s="62"/>
      <c r="AI4173" s="62"/>
      <c r="AJ4173" s="48"/>
      <c r="AK4173" s="61" t="str">
        <f>VLOOKUP(L4173,'[2]Bảng chi tiết công cụ dụng cụ'!$A$8:$AC$4035,27,0)</f>
        <v>MG.TV1</v>
      </c>
      <c r="AL4173" s="61">
        <v>15311001</v>
      </c>
      <c r="AM4173" s="61">
        <v>33121001</v>
      </c>
      <c r="AN4173" s="48"/>
      <c r="AO4173" s="48"/>
      <c r="AP4173" s="61" t="s">
        <v>6163</v>
      </c>
      <c r="AQ4173" s="61" t="s">
        <v>6164</v>
      </c>
      <c r="AR4173" s="48"/>
      <c r="AS4173" s="65">
        <v>42887</v>
      </c>
      <c r="AT4173" s="34" t="s">
        <v>77</v>
      </c>
    </row>
    <row r="4174" spans="1:46">
      <c r="A4174" s="43">
        <v>4169</v>
      </c>
      <c r="B4174" s="43" t="s">
        <v>5872</v>
      </c>
      <c r="C4174" s="43" t="str">
        <f t="shared" si="79"/>
        <v>Dùng chung THNC</v>
      </c>
      <c r="D4174" s="43" t="s">
        <v>6604</v>
      </c>
      <c r="E4174" s="43"/>
      <c r="F4174" s="43" t="str">
        <f>VLOOKUP(H4174,'DM BPSD'!$A$2:$G$30,6,0)</f>
        <v>Đường Khánh Việt</v>
      </c>
      <c r="G4174" s="43">
        <f>VLOOKUP(F4174,'DS Nhân viên'!$A$2:$B$577,2,0)</f>
        <v>900166</v>
      </c>
      <c r="H4174" s="49" t="s">
        <v>5840</v>
      </c>
      <c r="I4174" s="43"/>
      <c r="J4174" s="83" t="str">
        <f>VLOOKUP(B4174,'BBKK 30.6'!B4189:H8564,7,0)</f>
        <v>Sử dụng bình thường</v>
      </c>
      <c r="K4174" s="46" t="s">
        <v>5860</v>
      </c>
      <c r="L4174" s="46" t="s">
        <v>5872</v>
      </c>
      <c r="M4174" s="46" t="s">
        <v>484</v>
      </c>
      <c r="N4174" s="48"/>
      <c r="O4174" s="48"/>
      <c r="P4174" s="48"/>
      <c r="Q4174" s="48"/>
      <c r="R4174" s="48"/>
      <c r="S4174" s="48"/>
      <c r="T4174" s="48"/>
      <c r="U4174" s="47" t="s">
        <v>6148</v>
      </c>
      <c r="V4174" s="48"/>
      <c r="W4174" s="48"/>
      <c r="X4174" s="48"/>
      <c r="Y4174" s="48"/>
      <c r="Z4174" s="48"/>
      <c r="AA4174" s="64">
        <v>0</v>
      </c>
      <c r="AB4174" s="61">
        <v>1</v>
      </c>
      <c r="AC4174" s="61">
        <v>0</v>
      </c>
      <c r="AD4174" s="48"/>
      <c r="AE4174" s="48"/>
      <c r="AF4174" s="48"/>
      <c r="AG4174" s="62"/>
      <c r="AH4174" s="62"/>
      <c r="AI4174" s="62"/>
      <c r="AJ4174" s="48"/>
      <c r="AK4174" s="61" t="str">
        <f>VLOOKUP(L4174,'[2]Bảng chi tiết công cụ dụng cụ'!$A$8:$AC$4035,27,0)</f>
        <v>MG.TV1</v>
      </c>
      <c r="AL4174" s="61">
        <v>15311001</v>
      </c>
      <c r="AM4174" s="61">
        <v>33121001</v>
      </c>
      <c r="AN4174" s="48"/>
      <c r="AO4174" s="48"/>
      <c r="AP4174" s="61" t="s">
        <v>6163</v>
      </c>
      <c r="AQ4174" s="61" t="s">
        <v>6164</v>
      </c>
      <c r="AR4174" s="48"/>
      <c r="AS4174" s="65">
        <v>42401</v>
      </c>
      <c r="AT4174" s="34" t="s">
        <v>77</v>
      </c>
    </row>
    <row r="4175" spans="1:46">
      <c r="A4175" s="43">
        <v>4170</v>
      </c>
      <c r="B4175" s="43" t="s">
        <v>5873</v>
      </c>
      <c r="C4175" s="43" t="str">
        <f t="shared" si="79"/>
        <v>Dùng chung THNC</v>
      </c>
      <c r="D4175" s="43" t="s">
        <v>6604</v>
      </c>
      <c r="E4175" s="43"/>
      <c r="F4175" s="43" t="str">
        <f>VLOOKUP(H4175,'DM BPSD'!$A$2:$G$30,6,0)</f>
        <v>Đường Khánh Việt</v>
      </c>
      <c r="G4175" s="43">
        <f>VLOOKUP(F4175,'DS Nhân viên'!$A$2:$B$577,2,0)</f>
        <v>900166</v>
      </c>
      <c r="H4175" s="49" t="s">
        <v>5840</v>
      </c>
      <c r="I4175" s="43"/>
      <c r="J4175" s="83" t="str">
        <f>VLOOKUP(B4175,'BBKK 30.6'!B4190:H8565,7,0)</f>
        <v>Sử dụng bình thường</v>
      </c>
      <c r="K4175" s="46" t="s">
        <v>5860</v>
      </c>
      <c r="L4175" s="46" t="s">
        <v>5873</v>
      </c>
      <c r="M4175" s="46" t="s">
        <v>5874</v>
      </c>
      <c r="N4175" s="48"/>
      <c r="O4175" s="48"/>
      <c r="P4175" s="48"/>
      <c r="Q4175" s="48"/>
      <c r="R4175" s="48"/>
      <c r="S4175" s="48"/>
      <c r="T4175" s="48"/>
      <c r="U4175" s="47" t="s">
        <v>6148</v>
      </c>
      <c r="V4175" s="48"/>
      <c r="W4175" s="48"/>
      <c r="X4175" s="48"/>
      <c r="Y4175" s="48"/>
      <c r="Z4175" s="48"/>
      <c r="AA4175" s="64">
        <v>2977700</v>
      </c>
      <c r="AB4175" s="61">
        <v>1</v>
      </c>
      <c r="AC4175" s="61">
        <v>0</v>
      </c>
      <c r="AD4175" s="48"/>
      <c r="AE4175" s="48"/>
      <c r="AF4175" s="48"/>
      <c r="AG4175" s="62"/>
      <c r="AH4175" s="62"/>
      <c r="AI4175" s="62"/>
      <c r="AJ4175" s="48"/>
      <c r="AK4175" s="61" t="str">
        <f>VLOOKUP(L4175,'[2]Bảng chi tiết công cụ dụng cụ'!$A$8:$AC$4035,27,0)</f>
        <v>MG.TV1</v>
      </c>
      <c r="AL4175" s="61">
        <v>15311001</v>
      </c>
      <c r="AM4175" s="61">
        <v>33121001</v>
      </c>
      <c r="AN4175" s="48"/>
      <c r="AO4175" s="48"/>
      <c r="AP4175" s="61" t="s">
        <v>6163</v>
      </c>
      <c r="AQ4175" s="61" t="s">
        <v>6164</v>
      </c>
      <c r="AR4175" s="48"/>
      <c r="AS4175" s="65">
        <v>42948</v>
      </c>
      <c r="AT4175" s="34" t="s">
        <v>77</v>
      </c>
    </row>
    <row r="4176" spans="1:46">
      <c r="A4176" s="43">
        <v>4171</v>
      </c>
      <c r="B4176" s="43" t="s">
        <v>5875</v>
      </c>
      <c r="C4176" s="43" t="str">
        <f t="shared" si="79"/>
        <v>Dùng chung THNC</v>
      </c>
      <c r="D4176" s="43" t="s">
        <v>6604</v>
      </c>
      <c r="E4176" s="43"/>
      <c r="F4176" s="43" t="str">
        <f>VLOOKUP(H4176,'DM BPSD'!$A$2:$G$30,6,0)</f>
        <v>Đường Khánh Việt</v>
      </c>
      <c r="G4176" s="43">
        <f>VLOOKUP(F4176,'DS Nhân viên'!$A$2:$B$577,2,0)</f>
        <v>900166</v>
      </c>
      <c r="H4176" s="49" t="s">
        <v>5840</v>
      </c>
      <c r="I4176" s="43"/>
      <c r="J4176" s="83" t="str">
        <f>VLOOKUP(B4176,'BBKK 30.6'!B4191:H8566,7,0)</f>
        <v>Sử dụng bình thường</v>
      </c>
      <c r="K4176" s="46" t="s">
        <v>5860</v>
      </c>
      <c r="L4176" s="46" t="s">
        <v>5875</v>
      </c>
      <c r="M4176" s="46" t="s">
        <v>5876</v>
      </c>
      <c r="N4176" s="48"/>
      <c r="O4176" s="48"/>
      <c r="P4176" s="48"/>
      <c r="Q4176" s="48"/>
      <c r="R4176" s="48"/>
      <c r="S4176" s="48"/>
      <c r="T4176" s="48"/>
      <c r="U4176" s="47" t="s">
        <v>6148</v>
      </c>
      <c r="V4176" s="48"/>
      <c r="W4176" s="48"/>
      <c r="X4176" s="48"/>
      <c r="Y4176" s="48"/>
      <c r="Z4176" s="48"/>
      <c r="AA4176" s="64">
        <v>14520000</v>
      </c>
      <c r="AB4176" s="61">
        <v>1</v>
      </c>
      <c r="AC4176" s="61">
        <v>0</v>
      </c>
      <c r="AD4176" s="48"/>
      <c r="AE4176" s="48"/>
      <c r="AF4176" s="48"/>
      <c r="AG4176" s="62"/>
      <c r="AH4176" s="62"/>
      <c r="AI4176" s="62"/>
      <c r="AJ4176" s="48"/>
      <c r="AK4176" s="61" t="str">
        <f>VLOOKUP(L4176,'[2]Bảng chi tiết công cụ dụng cụ'!$A$8:$AC$4035,27,0)</f>
        <v>MG.TV1</v>
      </c>
      <c r="AL4176" s="61">
        <v>15311001</v>
      </c>
      <c r="AM4176" s="61">
        <v>33121001</v>
      </c>
      <c r="AN4176" s="48"/>
      <c r="AO4176" s="48"/>
      <c r="AP4176" s="61" t="s">
        <v>6163</v>
      </c>
      <c r="AQ4176" s="61" t="s">
        <v>6164</v>
      </c>
      <c r="AR4176" s="48"/>
      <c r="AS4176" s="65">
        <v>42887</v>
      </c>
      <c r="AT4176" s="34" t="s">
        <v>77</v>
      </c>
    </row>
    <row r="4177" spans="1:46">
      <c r="A4177" s="43">
        <v>4172</v>
      </c>
      <c r="B4177" s="43" t="s">
        <v>5877</v>
      </c>
      <c r="C4177" s="43" t="str">
        <f t="shared" si="79"/>
        <v>Dùng chung THNC</v>
      </c>
      <c r="D4177" s="43" t="s">
        <v>6604</v>
      </c>
      <c r="E4177" s="43"/>
      <c r="F4177" s="43" t="str">
        <f>VLOOKUP(H4177,'DM BPSD'!$A$2:$G$30,6,0)</f>
        <v>Đường Khánh Việt</v>
      </c>
      <c r="G4177" s="43">
        <f>VLOOKUP(F4177,'DS Nhân viên'!$A$2:$B$577,2,0)</f>
        <v>900166</v>
      </c>
      <c r="H4177" s="49" t="s">
        <v>5840</v>
      </c>
      <c r="I4177" s="43"/>
      <c r="J4177" s="83" t="str">
        <f>VLOOKUP(B4177,'BBKK 30.6'!B4192:H8567,7,0)</f>
        <v>Sử dụng bình thường</v>
      </c>
      <c r="K4177" s="46" t="s">
        <v>5860</v>
      </c>
      <c r="L4177" s="46" t="s">
        <v>5877</v>
      </c>
      <c r="M4177" s="46" t="s">
        <v>105</v>
      </c>
      <c r="N4177" s="48"/>
      <c r="O4177" s="48"/>
      <c r="P4177" s="48"/>
      <c r="Q4177" s="48"/>
      <c r="R4177" s="48"/>
      <c r="S4177" s="48"/>
      <c r="T4177" s="48"/>
      <c r="U4177" s="47" t="s">
        <v>6148</v>
      </c>
      <c r="V4177" s="48"/>
      <c r="W4177" s="48"/>
      <c r="X4177" s="48"/>
      <c r="Y4177" s="48"/>
      <c r="Z4177" s="48"/>
      <c r="AA4177" s="64">
        <v>14500000</v>
      </c>
      <c r="AB4177" s="61">
        <v>1</v>
      </c>
      <c r="AC4177" s="61">
        <v>0</v>
      </c>
      <c r="AD4177" s="48"/>
      <c r="AE4177" s="48"/>
      <c r="AF4177" s="48"/>
      <c r="AG4177" s="62"/>
      <c r="AH4177" s="62"/>
      <c r="AI4177" s="62"/>
      <c r="AJ4177" s="48"/>
      <c r="AK4177" s="61" t="str">
        <f>VLOOKUP(L4177,'[2]Bảng chi tiết công cụ dụng cụ'!$A$8:$AC$4035,27,0)</f>
        <v>MG.TV1</v>
      </c>
      <c r="AL4177" s="61">
        <v>15311001</v>
      </c>
      <c r="AM4177" s="61">
        <v>33121001</v>
      </c>
      <c r="AN4177" s="48"/>
      <c r="AO4177" s="48"/>
      <c r="AP4177" s="61" t="s">
        <v>6163</v>
      </c>
      <c r="AQ4177" s="61" t="s">
        <v>6164</v>
      </c>
      <c r="AR4177" s="48"/>
      <c r="AS4177" s="65">
        <v>44425</v>
      </c>
      <c r="AT4177" s="34" t="s">
        <v>77</v>
      </c>
    </row>
    <row r="4178" spans="1:46">
      <c r="A4178" s="43">
        <v>4173</v>
      </c>
      <c r="B4178" s="43" t="s">
        <v>5878</v>
      </c>
      <c r="C4178" s="43" t="str">
        <f t="shared" si="79"/>
        <v>Dùng chung THNC</v>
      </c>
      <c r="D4178" s="43" t="s">
        <v>6604</v>
      </c>
      <c r="E4178" s="43"/>
      <c r="F4178" s="43" t="str">
        <f>VLOOKUP(H4178,'DM BPSD'!$A$2:$G$30,6,0)</f>
        <v>Đường Khánh Việt</v>
      </c>
      <c r="G4178" s="43">
        <f>VLOOKUP(F4178,'DS Nhân viên'!$A$2:$B$577,2,0)</f>
        <v>900166</v>
      </c>
      <c r="H4178" s="49" t="s">
        <v>5840</v>
      </c>
      <c r="I4178" s="43"/>
      <c r="J4178" s="83" t="str">
        <f>VLOOKUP(B4178,'BBKK 30.6'!B4193:H8568,7,0)</f>
        <v>Sử dụng bình thường</v>
      </c>
      <c r="K4178" s="46" t="s">
        <v>5860</v>
      </c>
      <c r="L4178" s="46" t="s">
        <v>5878</v>
      </c>
      <c r="M4178" s="46" t="s">
        <v>641</v>
      </c>
      <c r="N4178" s="48"/>
      <c r="O4178" s="48"/>
      <c r="P4178" s="48"/>
      <c r="Q4178" s="48"/>
      <c r="R4178" s="48"/>
      <c r="S4178" s="48"/>
      <c r="T4178" s="48"/>
      <c r="U4178" s="47" t="s">
        <v>6148</v>
      </c>
      <c r="V4178" s="48"/>
      <c r="W4178" s="48"/>
      <c r="X4178" s="48"/>
      <c r="Y4178" s="48"/>
      <c r="Z4178" s="48"/>
      <c r="AA4178" s="64">
        <v>2538000</v>
      </c>
      <c r="AB4178" s="61">
        <v>1</v>
      </c>
      <c r="AC4178" s="61">
        <v>0</v>
      </c>
      <c r="AD4178" s="48"/>
      <c r="AE4178" s="48"/>
      <c r="AF4178" s="48"/>
      <c r="AG4178" s="62"/>
      <c r="AH4178" s="62"/>
      <c r="AI4178" s="62"/>
      <c r="AJ4178" s="48"/>
      <c r="AK4178" s="61" t="str">
        <f>VLOOKUP(L4178,'[2]Bảng chi tiết công cụ dụng cụ'!$A$8:$AC$4035,27,0)</f>
        <v>MG.TV1</v>
      </c>
      <c r="AL4178" s="61">
        <v>15311001</v>
      </c>
      <c r="AM4178" s="61">
        <v>33121001</v>
      </c>
      <c r="AN4178" s="48"/>
      <c r="AO4178" s="48"/>
      <c r="AP4178" s="61" t="s">
        <v>6163</v>
      </c>
      <c r="AQ4178" s="61" t="s">
        <v>6164</v>
      </c>
      <c r="AR4178" s="48"/>
      <c r="AT4178" s="34" t="s">
        <v>77</v>
      </c>
    </row>
    <row r="4179" spans="1:46">
      <c r="A4179" s="43">
        <v>4174</v>
      </c>
      <c r="B4179" s="43" t="s">
        <v>5879</v>
      </c>
      <c r="C4179" s="43" t="str">
        <f t="shared" si="79"/>
        <v>Dùng chung THNC</v>
      </c>
      <c r="D4179" s="43" t="s">
        <v>6604</v>
      </c>
      <c r="E4179" s="43"/>
      <c r="F4179" s="43" t="str">
        <f>VLOOKUP(H4179,'DM BPSD'!$A$2:$G$30,6,0)</f>
        <v>Đường Khánh Việt</v>
      </c>
      <c r="G4179" s="43">
        <f>VLOOKUP(F4179,'DS Nhân viên'!$A$2:$B$577,2,0)</f>
        <v>900166</v>
      </c>
      <c r="H4179" s="49" t="s">
        <v>5840</v>
      </c>
      <c r="I4179" s="43"/>
      <c r="J4179" s="83" t="str">
        <f>VLOOKUP(B4179,'BBKK 30.6'!B4194:H8569,7,0)</f>
        <v>Sử dụng bình thường</v>
      </c>
      <c r="K4179" s="46" t="s">
        <v>5860</v>
      </c>
      <c r="L4179" s="46" t="s">
        <v>5879</v>
      </c>
      <c r="M4179" s="46" t="s">
        <v>641</v>
      </c>
      <c r="N4179" s="48"/>
      <c r="O4179" s="48"/>
      <c r="P4179" s="48"/>
      <c r="Q4179" s="48"/>
      <c r="R4179" s="48"/>
      <c r="S4179" s="48"/>
      <c r="T4179" s="48"/>
      <c r="U4179" s="47" t="s">
        <v>6148</v>
      </c>
      <c r="V4179" s="48"/>
      <c r="W4179" s="48"/>
      <c r="X4179" s="48"/>
      <c r="Y4179" s="48"/>
      <c r="Z4179" s="48"/>
      <c r="AA4179" s="64">
        <v>2538000</v>
      </c>
      <c r="AB4179" s="61">
        <v>1</v>
      </c>
      <c r="AC4179" s="61">
        <v>0</v>
      </c>
      <c r="AD4179" s="48"/>
      <c r="AE4179" s="48"/>
      <c r="AF4179" s="48"/>
      <c r="AG4179" s="62"/>
      <c r="AH4179" s="62"/>
      <c r="AI4179" s="62"/>
      <c r="AJ4179" s="48"/>
      <c r="AK4179" s="61" t="str">
        <f>VLOOKUP(L4179,'[2]Bảng chi tiết công cụ dụng cụ'!$A$8:$AC$4035,27,0)</f>
        <v>MG.TV1</v>
      </c>
      <c r="AL4179" s="61">
        <v>15311001</v>
      </c>
      <c r="AM4179" s="61">
        <v>33121001</v>
      </c>
      <c r="AN4179" s="48"/>
      <c r="AO4179" s="48"/>
      <c r="AP4179" s="61" t="s">
        <v>6163</v>
      </c>
      <c r="AQ4179" s="61" t="s">
        <v>6164</v>
      </c>
      <c r="AR4179" s="48"/>
      <c r="AT4179" s="34" t="s">
        <v>77</v>
      </c>
    </row>
    <row r="4180" spans="1:46">
      <c r="A4180" s="43">
        <v>4175</v>
      </c>
      <c r="B4180" s="43" t="s">
        <v>5880</v>
      </c>
      <c r="C4180" s="43" t="str">
        <f t="shared" si="79"/>
        <v>Dùng chung THNC</v>
      </c>
      <c r="D4180" s="43" t="s">
        <v>6604</v>
      </c>
      <c r="E4180" s="43"/>
      <c r="F4180" s="43" t="str">
        <f>VLOOKUP(H4180,'DM BPSD'!$A$2:$G$30,6,0)</f>
        <v>Đường Khánh Việt</v>
      </c>
      <c r="G4180" s="43">
        <f>VLOOKUP(F4180,'DS Nhân viên'!$A$2:$B$577,2,0)</f>
        <v>900166</v>
      </c>
      <c r="H4180" s="49" t="s">
        <v>5840</v>
      </c>
      <c r="I4180" s="43"/>
      <c r="J4180" s="83" t="str">
        <f>VLOOKUP(B4180,'BBKK 30.6'!B4195:H8570,7,0)</f>
        <v>Sử dụng bình thường</v>
      </c>
      <c r="K4180" s="46" t="s">
        <v>5860</v>
      </c>
      <c r="L4180" s="46" t="s">
        <v>5880</v>
      </c>
      <c r="M4180" s="46" t="s">
        <v>5881</v>
      </c>
      <c r="N4180" s="48"/>
      <c r="O4180" s="48"/>
      <c r="P4180" s="48"/>
      <c r="Q4180" s="48"/>
      <c r="R4180" s="48"/>
      <c r="S4180" s="48"/>
      <c r="T4180" s="48"/>
      <c r="U4180" s="47" t="s">
        <v>6148</v>
      </c>
      <c r="V4180" s="48"/>
      <c r="W4180" s="48"/>
      <c r="X4180" s="48"/>
      <c r="Y4180" s="48"/>
      <c r="Z4180" s="48"/>
      <c r="AA4180" s="64">
        <v>37675000</v>
      </c>
      <c r="AB4180" s="62">
        <v>36</v>
      </c>
      <c r="AC4180" s="64">
        <f>VLOOKUP(L4180,'[1]Bảng tổng hợp tài sản cố định'!$C$7:$S$333,17,0)</f>
        <v>0</v>
      </c>
      <c r="AD4180" s="48"/>
      <c r="AE4180" s="48"/>
      <c r="AF4180" s="48"/>
      <c r="AG4180" s="62"/>
      <c r="AH4180" s="62"/>
      <c r="AI4180" s="62"/>
      <c r="AJ4180" s="48"/>
      <c r="AK4180" s="61" t="str">
        <f>VLOOKUP(L4180,'[3]Bảng tổng hợp tài sản cố định'!$C$8:$T$354,18,0)</f>
        <v>MG.TV1</v>
      </c>
      <c r="AL4180" s="61" t="s">
        <v>6220</v>
      </c>
      <c r="AM4180" s="61">
        <v>33121001</v>
      </c>
      <c r="AN4180" s="48"/>
      <c r="AO4180" s="48"/>
      <c r="AP4180" s="61" t="s">
        <v>6172</v>
      </c>
      <c r="AQ4180" s="61" t="s">
        <v>6166</v>
      </c>
      <c r="AR4180" s="48"/>
      <c r="AS4180" s="65">
        <v>43906</v>
      </c>
      <c r="AT4180" s="34" t="s">
        <v>6153</v>
      </c>
    </row>
    <row r="4181" spans="1:46">
      <c r="A4181" s="43">
        <v>4176</v>
      </c>
      <c r="B4181" s="43" t="s">
        <v>5882</v>
      </c>
      <c r="C4181" s="43" t="str">
        <f t="shared" si="79"/>
        <v>Dùng chung THNC</v>
      </c>
      <c r="D4181" s="43" t="s">
        <v>6604</v>
      </c>
      <c r="E4181" s="43"/>
      <c r="F4181" s="43" t="str">
        <f>VLOOKUP(H4181,'DM BPSD'!$A$2:$G$30,6,0)</f>
        <v>Đường Khánh Việt</v>
      </c>
      <c r="G4181" s="43">
        <f>VLOOKUP(F4181,'DS Nhân viên'!$A$2:$B$577,2,0)</f>
        <v>900166</v>
      </c>
      <c r="H4181" s="49" t="s">
        <v>5840</v>
      </c>
      <c r="I4181" s="43"/>
      <c r="J4181" s="83" t="str">
        <f>VLOOKUP(B4181,'BBKK 30.6'!B4196:H8571,7,0)</f>
        <v>Sử dụng bình thường</v>
      </c>
      <c r="K4181" s="46" t="s">
        <v>5860</v>
      </c>
      <c r="L4181" s="46" t="s">
        <v>5882</v>
      </c>
      <c r="M4181" s="46" t="s">
        <v>5883</v>
      </c>
      <c r="N4181" s="48"/>
      <c r="O4181" s="48"/>
      <c r="P4181" s="48"/>
      <c r="Q4181" s="48"/>
      <c r="R4181" s="48"/>
      <c r="S4181" s="48"/>
      <c r="T4181" s="48"/>
      <c r="U4181" s="47" t="s">
        <v>6148</v>
      </c>
      <c r="V4181" s="48"/>
      <c r="W4181" s="48"/>
      <c r="X4181" s="48"/>
      <c r="Y4181" s="48"/>
      <c r="Z4181" s="48"/>
      <c r="AA4181" s="64">
        <v>21890000</v>
      </c>
      <c r="AB4181" s="61">
        <v>1</v>
      </c>
      <c r="AC4181" s="61">
        <v>0</v>
      </c>
      <c r="AD4181" s="48"/>
      <c r="AE4181" s="48"/>
      <c r="AF4181" s="48"/>
      <c r="AG4181" s="62"/>
      <c r="AH4181" s="62"/>
      <c r="AI4181" s="62"/>
      <c r="AJ4181" s="48"/>
      <c r="AK4181" s="61" t="str">
        <f>VLOOKUP(L4181,'[2]Bảng chi tiết công cụ dụng cụ'!$A$8:$AC$4035,27,0)</f>
        <v>MG.TV1</v>
      </c>
      <c r="AL4181" s="61">
        <v>15311001</v>
      </c>
      <c r="AM4181" s="61">
        <v>33121001</v>
      </c>
      <c r="AN4181" s="48"/>
      <c r="AO4181" s="48"/>
      <c r="AP4181" s="61" t="s">
        <v>6163</v>
      </c>
      <c r="AQ4181" s="61" t="s">
        <v>6164</v>
      </c>
      <c r="AR4181" s="48"/>
      <c r="AS4181" s="65">
        <v>44547</v>
      </c>
      <c r="AT4181" s="34" t="s">
        <v>77</v>
      </c>
    </row>
    <row r="4182" spans="1:46">
      <c r="A4182" s="43">
        <v>4177</v>
      </c>
      <c r="B4182" s="43" t="s">
        <v>5884</v>
      </c>
      <c r="C4182" s="43" t="str">
        <f t="shared" si="79"/>
        <v>Dùng chung THNC</v>
      </c>
      <c r="D4182" s="43" t="s">
        <v>6604</v>
      </c>
      <c r="E4182" s="43"/>
      <c r="F4182" s="43" t="str">
        <f>VLOOKUP(H4182,'DM BPSD'!$A$2:$G$30,6,0)</f>
        <v>Đường Khánh Việt</v>
      </c>
      <c r="G4182" s="43">
        <f>VLOOKUP(F4182,'DS Nhân viên'!$A$2:$B$577,2,0)</f>
        <v>900166</v>
      </c>
      <c r="H4182" s="49" t="s">
        <v>5840</v>
      </c>
      <c r="I4182" s="43"/>
      <c r="J4182" s="83" t="str">
        <f>VLOOKUP(B4182,'BBKK 30.6'!B4197:H8572,7,0)</f>
        <v>Sử dụng bình thường</v>
      </c>
      <c r="K4182" s="46" t="s">
        <v>5860</v>
      </c>
      <c r="L4182" s="46" t="s">
        <v>5884</v>
      </c>
      <c r="M4182" s="46" t="s">
        <v>5883</v>
      </c>
      <c r="N4182" s="48"/>
      <c r="O4182" s="48"/>
      <c r="P4182" s="48"/>
      <c r="Q4182" s="48"/>
      <c r="R4182" s="48"/>
      <c r="S4182" s="48"/>
      <c r="T4182" s="48"/>
      <c r="U4182" s="47" t="s">
        <v>6148</v>
      </c>
      <c r="V4182" s="48"/>
      <c r="W4182" s="48"/>
      <c r="X4182" s="48"/>
      <c r="Y4182" s="48"/>
      <c r="Z4182" s="48"/>
      <c r="AA4182" s="64">
        <v>21890000</v>
      </c>
      <c r="AB4182" s="61">
        <v>1</v>
      </c>
      <c r="AC4182" s="61">
        <v>0</v>
      </c>
      <c r="AD4182" s="48"/>
      <c r="AE4182" s="48"/>
      <c r="AF4182" s="48"/>
      <c r="AG4182" s="62"/>
      <c r="AH4182" s="62"/>
      <c r="AI4182" s="62"/>
      <c r="AJ4182" s="48"/>
      <c r="AK4182" s="61" t="str">
        <f>VLOOKUP(L4182,'[2]Bảng chi tiết công cụ dụng cụ'!$A$8:$AC$4035,27,0)</f>
        <v>MG.TV1</v>
      </c>
      <c r="AL4182" s="61">
        <v>15311001</v>
      </c>
      <c r="AM4182" s="61">
        <v>33121001</v>
      </c>
      <c r="AN4182" s="48"/>
      <c r="AO4182" s="48"/>
      <c r="AP4182" s="61" t="s">
        <v>6163</v>
      </c>
      <c r="AQ4182" s="61" t="s">
        <v>6164</v>
      </c>
      <c r="AR4182" s="48"/>
      <c r="AS4182" s="65">
        <v>44547</v>
      </c>
      <c r="AT4182" s="34" t="s">
        <v>77</v>
      </c>
    </row>
    <row r="4183" spans="1:46">
      <c r="A4183" s="43">
        <v>4178</v>
      </c>
      <c r="B4183" s="43" t="s">
        <v>5885</v>
      </c>
      <c r="C4183" s="43" t="str">
        <f t="shared" si="79"/>
        <v>Dùng chung THNC</v>
      </c>
      <c r="D4183" s="43" t="s">
        <v>6604</v>
      </c>
      <c r="E4183" s="43"/>
      <c r="F4183" s="43" t="str">
        <f>VLOOKUP(H4183,'DM BPSD'!$A$2:$G$30,6,0)</f>
        <v>Đường Khánh Việt</v>
      </c>
      <c r="G4183" s="43">
        <f>VLOOKUP(F4183,'DS Nhân viên'!$A$2:$B$577,2,0)</f>
        <v>900166</v>
      </c>
      <c r="H4183" s="49" t="s">
        <v>5840</v>
      </c>
      <c r="I4183" s="43"/>
      <c r="J4183" s="83" t="str">
        <f>VLOOKUP(B4183,'BBKK 30.6'!B4198:H8573,7,0)</f>
        <v>Sử dụng bình thường</v>
      </c>
      <c r="K4183" s="46" t="s">
        <v>5860</v>
      </c>
      <c r="L4183" s="46" t="s">
        <v>5885</v>
      </c>
      <c r="M4183" s="46" t="s">
        <v>5886</v>
      </c>
      <c r="N4183" s="48"/>
      <c r="O4183" s="48"/>
      <c r="P4183" s="48"/>
      <c r="Q4183" s="48"/>
      <c r="R4183" s="48"/>
      <c r="S4183" s="48"/>
      <c r="T4183" s="48"/>
      <c r="U4183" s="47" t="s">
        <v>6148</v>
      </c>
      <c r="V4183" s="48"/>
      <c r="W4183" s="48"/>
      <c r="X4183" s="48"/>
      <c r="Y4183" s="48"/>
      <c r="Z4183" s="48"/>
      <c r="AA4183" s="64">
        <v>6600000</v>
      </c>
      <c r="AB4183" s="61">
        <v>1</v>
      </c>
      <c r="AC4183" s="61">
        <v>0</v>
      </c>
      <c r="AD4183" s="48"/>
      <c r="AE4183" s="48"/>
      <c r="AF4183" s="48"/>
      <c r="AG4183" s="62"/>
      <c r="AH4183" s="62"/>
      <c r="AI4183" s="62"/>
      <c r="AJ4183" s="48"/>
      <c r="AK4183" s="61" t="str">
        <f>VLOOKUP(L4183,'[2]Bảng chi tiết công cụ dụng cụ'!$A$8:$AC$4035,27,0)</f>
        <v>MG.TV1</v>
      </c>
      <c r="AL4183" s="61">
        <v>15311001</v>
      </c>
      <c r="AM4183" s="61">
        <v>33121001</v>
      </c>
      <c r="AN4183" s="48"/>
      <c r="AO4183" s="48"/>
      <c r="AP4183" s="61" t="s">
        <v>6163</v>
      </c>
      <c r="AQ4183" s="61" t="s">
        <v>6164</v>
      </c>
      <c r="AR4183" s="48"/>
      <c r="AS4183" s="65">
        <v>42919</v>
      </c>
      <c r="AT4183" s="34" t="s">
        <v>77</v>
      </c>
    </row>
    <row r="4184" spans="1:46">
      <c r="A4184" s="43">
        <v>4179</v>
      </c>
      <c r="B4184" s="43" t="s">
        <v>5887</v>
      </c>
      <c r="C4184" s="43" t="str">
        <f t="shared" si="79"/>
        <v>Dùng chung THNC</v>
      </c>
      <c r="D4184" s="43" t="s">
        <v>6604</v>
      </c>
      <c r="E4184" s="43"/>
      <c r="F4184" s="43" t="str">
        <f>VLOOKUP(H4184,'DM BPSD'!$A$2:$G$30,6,0)</f>
        <v>Đường Khánh Việt</v>
      </c>
      <c r="G4184" s="43">
        <f>VLOOKUP(F4184,'DS Nhân viên'!$A$2:$B$577,2,0)</f>
        <v>900166</v>
      </c>
      <c r="H4184" s="49" t="s">
        <v>5840</v>
      </c>
      <c r="I4184" s="43"/>
      <c r="J4184" s="83" t="str">
        <f>VLOOKUP(B4184,'BBKK 30.6'!B4199:H8574,7,0)</f>
        <v>Sử dụng bình thường</v>
      </c>
      <c r="K4184" s="46" t="s">
        <v>5860</v>
      </c>
      <c r="L4184" s="46" t="s">
        <v>5887</v>
      </c>
      <c r="M4184" s="46" t="s">
        <v>5888</v>
      </c>
      <c r="N4184" s="48"/>
      <c r="O4184" s="48"/>
      <c r="P4184" s="48"/>
      <c r="Q4184" s="48"/>
      <c r="R4184" s="48"/>
      <c r="S4184" s="48"/>
      <c r="T4184" s="48"/>
      <c r="U4184" s="47" t="s">
        <v>6148</v>
      </c>
      <c r="V4184" s="48"/>
      <c r="W4184" s="48"/>
      <c r="X4184" s="48"/>
      <c r="Y4184" s="48"/>
      <c r="Z4184" s="48"/>
      <c r="AA4184" s="64">
        <v>4356000</v>
      </c>
      <c r="AB4184" s="61">
        <v>1</v>
      </c>
      <c r="AC4184" s="61">
        <v>0</v>
      </c>
      <c r="AD4184" s="48"/>
      <c r="AE4184" s="48"/>
      <c r="AF4184" s="48"/>
      <c r="AG4184" s="62"/>
      <c r="AH4184" s="62"/>
      <c r="AI4184" s="62"/>
      <c r="AJ4184" s="48"/>
      <c r="AK4184" s="61" t="str">
        <f>VLOOKUP(L4184,'[2]Bảng chi tiết công cụ dụng cụ'!$A$8:$AC$4035,27,0)</f>
        <v>MG.TV1</v>
      </c>
      <c r="AL4184" s="61">
        <v>15311001</v>
      </c>
      <c r="AM4184" s="61">
        <v>33121001</v>
      </c>
      <c r="AN4184" s="48"/>
      <c r="AO4184" s="48"/>
      <c r="AP4184" s="61" t="s">
        <v>6163</v>
      </c>
      <c r="AQ4184" s="61" t="s">
        <v>6164</v>
      </c>
      <c r="AR4184" s="48"/>
      <c r="AS4184" s="65">
        <v>42887</v>
      </c>
      <c r="AT4184" s="34" t="s">
        <v>77</v>
      </c>
    </row>
    <row r="4185" spans="1:46">
      <c r="A4185" s="43">
        <v>4180</v>
      </c>
      <c r="B4185" s="43" t="s">
        <v>5889</v>
      </c>
      <c r="C4185" s="43" t="str">
        <f t="shared" si="79"/>
        <v>Dùng chung THNC</v>
      </c>
      <c r="D4185" s="43" t="s">
        <v>6604</v>
      </c>
      <c r="E4185" s="43"/>
      <c r="F4185" s="43" t="str">
        <f>VLOOKUP(H4185,'DM BPSD'!$A$2:$G$30,6,0)</f>
        <v>Đường Khánh Việt</v>
      </c>
      <c r="G4185" s="43">
        <f>VLOOKUP(F4185,'DS Nhân viên'!$A$2:$B$577,2,0)</f>
        <v>900166</v>
      </c>
      <c r="H4185" s="49" t="s">
        <v>5840</v>
      </c>
      <c r="I4185" s="43"/>
      <c r="J4185" s="83" t="str">
        <f>VLOOKUP(B4185,'BBKK 30.6'!B4200:H8575,7,0)</f>
        <v>Sử dụng bình thường</v>
      </c>
      <c r="K4185" s="46" t="s">
        <v>5860</v>
      </c>
      <c r="L4185" s="46" t="s">
        <v>5889</v>
      </c>
      <c r="M4185" s="46" t="s">
        <v>5888</v>
      </c>
      <c r="N4185" s="48"/>
      <c r="O4185" s="48"/>
      <c r="P4185" s="48"/>
      <c r="Q4185" s="48"/>
      <c r="R4185" s="48"/>
      <c r="S4185" s="48"/>
      <c r="T4185" s="48"/>
      <c r="U4185" s="47" t="s">
        <v>6148</v>
      </c>
      <c r="V4185" s="48"/>
      <c r="W4185" s="48"/>
      <c r="X4185" s="48"/>
      <c r="Y4185" s="48"/>
      <c r="Z4185" s="48"/>
      <c r="AA4185" s="64">
        <v>4356000</v>
      </c>
      <c r="AB4185" s="61">
        <v>1</v>
      </c>
      <c r="AC4185" s="61">
        <v>0</v>
      </c>
      <c r="AD4185" s="48"/>
      <c r="AE4185" s="48"/>
      <c r="AF4185" s="48"/>
      <c r="AG4185" s="62"/>
      <c r="AH4185" s="62"/>
      <c r="AI4185" s="62"/>
      <c r="AJ4185" s="48"/>
      <c r="AK4185" s="61" t="str">
        <f>VLOOKUP(L4185,'[2]Bảng chi tiết công cụ dụng cụ'!$A$8:$AC$4035,27,0)</f>
        <v>MG.TV1</v>
      </c>
      <c r="AL4185" s="61">
        <v>15311001</v>
      </c>
      <c r="AM4185" s="61">
        <v>33121001</v>
      </c>
      <c r="AN4185" s="48"/>
      <c r="AO4185" s="48"/>
      <c r="AP4185" s="61" t="s">
        <v>6163</v>
      </c>
      <c r="AQ4185" s="61" t="s">
        <v>6164</v>
      </c>
      <c r="AR4185" s="48"/>
      <c r="AS4185" s="65">
        <v>42887</v>
      </c>
      <c r="AT4185" s="34" t="s">
        <v>77</v>
      </c>
    </row>
    <row r="4186" spans="1:46">
      <c r="A4186" s="43">
        <v>4181</v>
      </c>
      <c r="B4186" s="43" t="s">
        <v>5890</v>
      </c>
      <c r="C4186" s="43" t="str">
        <f t="shared" si="79"/>
        <v>Dùng chung THNC</v>
      </c>
      <c r="D4186" s="43" t="s">
        <v>6604</v>
      </c>
      <c r="E4186" s="43"/>
      <c r="F4186" s="43" t="str">
        <f>VLOOKUP(H4186,'DM BPSD'!$A$2:$G$30,6,0)</f>
        <v>Đường Khánh Việt</v>
      </c>
      <c r="G4186" s="43">
        <f>VLOOKUP(F4186,'DS Nhân viên'!$A$2:$B$577,2,0)</f>
        <v>900166</v>
      </c>
      <c r="H4186" s="49" t="s">
        <v>5840</v>
      </c>
      <c r="I4186" s="43"/>
      <c r="J4186" s="83" t="str">
        <f>VLOOKUP(B4186,'BBKK 30.6'!B4201:H8576,7,0)</f>
        <v>Sử dụng bình thường</v>
      </c>
      <c r="K4186" s="46" t="s">
        <v>5860</v>
      </c>
      <c r="L4186" s="46" t="s">
        <v>5890</v>
      </c>
      <c r="M4186" s="46" t="s">
        <v>5888</v>
      </c>
      <c r="N4186" s="48"/>
      <c r="O4186" s="48"/>
      <c r="P4186" s="48"/>
      <c r="Q4186" s="48"/>
      <c r="R4186" s="48"/>
      <c r="S4186" s="48"/>
      <c r="T4186" s="48"/>
      <c r="U4186" s="47" t="s">
        <v>6148</v>
      </c>
      <c r="V4186" s="48"/>
      <c r="W4186" s="48"/>
      <c r="X4186" s="48"/>
      <c r="Y4186" s="48"/>
      <c r="Z4186" s="48"/>
      <c r="AA4186" s="64">
        <v>4356000</v>
      </c>
      <c r="AB4186" s="61">
        <v>1</v>
      </c>
      <c r="AC4186" s="61">
        <v>0</v>
      </c>
      <c r="AD4186" s="48"/>
      <c r="AE4186" s="48"/>
      <c r="AF4186" s="48"/>
      <c r="AG4186" s="62"/>
      <c r="AH4186" s="62"/>
      <c r="AI4186" s="62"/>
      <c r="AJ4186" s="48"/>
      <c r="AK4186" s="61" t="str">
        <f>VLOOKUP(L4186,'[2]Bảng chi tiết công cụ dụng cụ'!$A$8:$AC$4035,27,0)</f>
        <v>MG.TV1</v>
      </c>
      <c r="AL4186" s="61">
        <v>15311001</v>
      </c>
      <c r="AM4186" s="61">
        <v>33121001</v>
      </c>
      <c r="AN4186" s="48"/>
      <c r="AO4186" s="48"/>
      <c r="AP4186" s="61" t="s">
        <v>6163</v>
      </c>
      <c r="AQ4186" s="61" t="s">
        <v>6164</v>
      </c>
      <c r="AR4186" s="48"/>
      <c r="AS4186" s="65">
        <v>42887</v>
      </c>
      <c r="AT4186" s="34" t="s">
        <v>77</v>
      </c>
    </row>
    <row r="4187" spans="1:46">
      <c r="A4187" s="43">
        <v>4182</v>
      </c>
      <c r="B4187" s="43" t="s">
        <v>5891</v>
      </c>
      <c r="C4187" s="43" t="str">
        <f t="shared" si="79"/>
        <v>Dùng chung THNC</v>
      </c>
      <c r="D4187" s="43" t="s">
        <v>6604</v>
      </c>
      <c r="E4187" s="43"/>
      <c r="F4187" s="43" t="str">
        <f>VLOOKUP(H4187,'DM BPSD'!$A$2:$G$30,6,0)</f>
        <v>Đường Khánh Việt</v>
      </c>
      <c r="G4187" s="43">
        <f>VLOOKUP(F4187,'DS Nhân viên'!$A$2:$B$577,2,0)</f>
        <v>900166</v>
      </c>
      <c r="H4187" s="49" t="s">
        <v>5840</v>
      </c>
      <c r="I4187" s="43"/>
      <c r="J4187" s="83" t="str">
        <f>VLOOKUP(B4187,'BBKK 30.6'!B4202:H8577,7,0)</f>
        <v>Sử dụng bình thường</v>
      </c>
      <c r="K4187" s="46" t="s">
        <v>5860</v>
      </c>
      <c r="L4187" s="46" t="s">
        <v>5891</v>
      </c>
      <c r="M4187" s="46" t="s">
        <v>5888</v>
      </c>
      <c r="N4187" s="48"/>
      <c r="O4187" s="48"/>
      <c r="P4187" s="48"/>
      <c r="Q4187" s="48"/>
      <c r="R4187" s="48"/>
      <c r="S4187" s="48"/>
      <c r="T4187" s="48"/>
      <c r="U4187" s="47" t="s">
        <v>6148</v>
      </c>
      <c r="V4187" s="48"/>
      <c r="W4187" s="48"/>
      <c r="X4187" s="48"/>
      <c r="Y4187" s="48"/>
      <c r="Z4187" s="48"/>
      <c r="AA4187" s="64">
        <v>4356000</v>
      </c>
      <c r="AB4187" s="61">
        <v>1</v>
      </c>
      <c r="AC4187" s="61">
        <v>0</v>
      </c>
      <c r="AD4187" s="48"/>
      <c r="AE4187" s="48"/>
      <c r="AF4187" s="48"/>
      <c r="AG4187" s="62"/>
      <c r="AH4187" s="62"/>
      <c r="AI4187" s="62"/>
      <c r="AJ4187" s="48"/>
      <c r="AK4187" s="61" t="str">
        <f>VLOOKUP(L4187,'[2]Bảng chi tiết công cụ dụng cụ'!$A$8:$AC$4035,27,0)</f>
        <v>MG.TV1</v>
      </c>
      <c r="AL4187" s="61">
        <v>15311001</v>
      </c>
      <c r="AM4187" s="61">
        <v>33121001</v>
      </c>
      <c r="AN4187" s="48"/>
      <c r="AO4187" s="48"/>
      <c r="AP4187" s="61" t="s">
        <v>6163</v>
      </c>
      <c r="AQ4187" s="61" t="s">
        <v>6164</v>
      </c>
      <c r="AR4187" s="48"/>
      <c r="AS4187" s="65">
        <v>42887</v>
      </c>
      <c r="AT4187" s="34" t="s">
        <v>77</v>
      </c>
    </row>
    <row r="4188" spans="1:46">
      <c r="A4188" s="43">
        <v>4183</v>
      </c>
      <c r="B4188" s="43" t="s">
        <v>5892</v>
      </c>
      <c r="C4188" s="43" t="str">
        <f t="shared" si="79"/>
        <v>Dùng chung THNC</v>
      </c>
      <c r="D4188" s="43" t="s">
        <v>6604</v>
      </c>
      <c r="E4188" s="43"/>
      <c r="F4188" s="43" t="str">
        <f>VLOOKUP(H4188,'DM BPSD'!$A$2:$G$30,6,0)</f>
        <v>Đường Khánh Việt</v>
      </c>
      <c r="G4188" s="43">
        <f>VLOOKUP(F4188,'DS Nhân viên'!$A$2:$B$577,2,0)</f>
        <v>900166</v>
      </c>
      <c r="H4188" s="49" t="s">
        <v>5840</v>
      </c>
      <c r="I4188" s="43"/>
      <c r="J4188" s="83" t="str">
        <f>VLOOKUP(B4188,'BBKK 30.6'!B4203:H8578,7,0)</f>
        <v>Sử dụng bình thường</v>
      </c>
      <c r="K4188" s="46" t="s">
        <v>5860</v>
      </c>
      <c r="L4188" s="46" t="s">
        <v>5892</v>
      </c>
      <c r="M4188" s="46" t="s">
        <v>5888</v>
      </c>
      <c r="N4188" s="48"/>
      <c r="O4188" s="48"/>
      <c r="P4188" s="48"/>
      <c r="Q4188" s="48"/>
      <c r="R4188" s="48"/>
      <c r="S4188" s="48"/>
      <c r="T4188" s="48"/>
      <c r="U4188" s="47" t="s">
        <v>6148</v>
      </c>
      <c r="V4188" s="48"/>
      <c r="W4188" s="48"/>
      <c r="X4188" s="48"/>
      <c r="Y4188" s="48"/>
      <c r="Z4188" s="48"/>
      <c r="AA4188" s="64">
        <v>4356000</v>
      </c>
      <c r="AB4188" s="61">
        <v>1</v>
      </c>
      <c r="AC4188" s="61">
        <v>0</v>
      </c>
      <c r="AD4188" s="48"/>
      <c r="AE4188" s="48"/>
      <c r="AF4188" s="48"/>
      <c r="AG4188" s="62"/>
      <c r="AH4188" s="62"/>
      <c r="AI4188" s="62"/>
      <c r="AJ4188" s="48"/>
      <c r="AK4188" s="61" t="str">
        <f>VLOOKUP(L4188,'[2]Bảng chi tiết công cụ dụng cụ'!$A$8:$AC$4035,27,0)</f>
        <v>MG.TV1</v>
      </c>
      <c r="AL4188" s="61">
        <v>15311001</v>
      </c>
      <c r="AM4188" s="61">
        <v>33121001</v>
      </c>
      <c r="AN4188" s="48"/>
      <c r="AO4188" s="48"/>
      <c r="AP4188" s="61" t="s">
        <v>6163</v>
      </c>
      <c r="AQ4188" s="61" t="s">
        <v>6164</v>
      </c>
      <c r="AR4188" s="48"/>
      <c r="AS4188" s="65">
        <v>42887</v>
      </c>
      <c r="AT4188" s="34" t="s">
        <v>77</v>
      </c>
    </row>
    <row r="4189" spans="1:46" ht="31.5">
      <c r="A4189" s="43">
        <v>4184</v>
      </c>
      <c r="B4189" s="43" t="s">
        <v>5893</v>
      </c>
      <c r="C4189" s="43" t="str">
        <f t="shared" si="79"/>
        <v>Dùng chung THNC, phía trên khu vực Mr Việt</v>
      </c>
      <c r="D4189" s="43" t="s">
        <v>6604</v>
      </c>
      <c r="E4189" s="43"/>
      <c r="F4189" s="43" t="str">
        <f>VLOOKUP(H4189,'DM BPSD'!$A$2:$G$30,6,0)</f>
        <v>Đường Khánh Việt</v>
      </c>
      <c r="G4189" s="43">
        <f>VLOOKUP(F4189,'DS Nhân viên'!$A$2:$B$577,2,0)</f>
        <v>900166</v>
      </c>
      <c r="H4189" s="49" t="s">
        <v>5840</v>
      </c>
      <c r="I4189" s="43"/>
      <c r="J4189" s="83" t="str">
        <f>VLOOKUP(B4189,'BBKK 30.6'!B4204:H8579,7,0)</f>
        <v>Sử dụng bình thường</v>
      </c>
      <c r="K4189" s="46" t="s">
        <v>5894</v>
      </c>
      <c r="L4189" s="46" t="s">
        <v>5893</v>
      </c>
      <c r="M4189" s="46" t="s">
        <v>515</v>
      </c>
      <c r="N4189" s="48"/>
      <c r="O4189" s="48"/>
      <c r="P4189" s="48"/>
      <c r="Q4189" s="48"/>
      <c r="R4189" s="48"/>
      <c r="S4189" s="48"/>
      <c r="T4189" s="48"/>
      <c r="U4189" s="47" t="s">
        <v>6148</v>
      </c>
      <c r="V4189" s="48"/>
      <c r="W4189" s="48"/>
      <c r="X4189" s="48"/>
      <c r="Y4189" s="48"/>
      <c r="Z4189" s="48"/>
      <c r="AA4189" s="64">
        <v>16225000</v>
      </c>
      <c r="AB4189" s="61">
        <v>1</v>
      </c>
      <c r="AC4189" s="61">
        <v>0</v>
      </c>
      <c r="AD4189" s="48"/>
      <c r="AE4189" s="48"/>
      <c r="AF4189" s="48"/>
      <c r="AG4189" s="62"/>
      <c r="AH4189" s="62"/>
      <c r="AI4189" s="62"/>
      <c r="AJ4189" s="48"/>
      <c r="AK4189" s="61" t="str">
        <f>VLOOKUP(L4189,'[2]Bảng chi tiết công cụ dụng cụ'!$A$8:$AC$4035,27,0)</f>
        <v>MG.TV1</v>
      </c>
      <c r="AL4189" s="61">
        <v>15311001</v>
      </c>
      <c r="AM4189" s="61">
        <v>33121001</v>
      </c>
      <c r="AN4189" s="48"/>
      <c r="AO4189" s="48"/>
      <c r="AP4189" s="61" t="s">
        <v>6163</v>
      </c>
      <c r="AQ4189" s="61" t="s">
        <v>6164</v>
      </c>
      <c r="AR4189" s="48"/>
      <c r="AS4189" s="65">
        <v>44547</v>
      </c>
      <c r="AT4189" s="34" t="s">
        <v>77</v>
      </c>
    </row>
    <row r="4190" spans="1:46" ht="31.5">
      <c r="A4190" s="43">
        <v>4185</v>
      </c>
      <c r="B4190" s="43" t="s">
        <v>5895</v>
      </c>
      <c r="C4190" s="43" t="str">
        <f t="shared" si="79"/>
        <v xml:space="preserve">Dùng chung THNC, trong phòng họp </v>
      </c>
      <c r="D4190" s="43" t="s">
        <v>6604</v>
      </c>
      <c r="E4190" s="43"/>
      <c r="F4190" s="43" t="str">
        <f>VLOOKUP(H4190,'DM BPSD'!$A$2:$G$30,6,0)</f>
        <v>Đường Khánh Việt</v>
      </c>
      <c r="G4190" s="43">
        <f>VLOOKUP(F4190,'DS Nhân viên'!$A$2:$B$577,2,0)</f>
        <v>900166</v>
      </c>
      <c r="H4190" s="49" t="s">
        <v>5840</v>
      </c>
      <c r="I4190" s="43"/>
      <c r="J4190" s="83" t="str">
        <f>VLOOKUP(B4190,'BBKK 30.6'!B4205:H8580,7,0)</f>
        <v>Sử dụng bình thường</v>
      </c>
      <c r="K4190" s="46" t="s">
        <v>5897</v>
      </c>
      <c r="L4190" s="46" t="s">
        <v>5895</v>
      </c>
      <c r="M4190" s="46" t="s">
        <v>5896</v>
      </c>
      <c r="N4190" s="48"/>
      <c r="O4190" s="48"/>
      <c r="P4190" s="48"/>
      <c r="Q4190" s="48"/>
      <c r="R4190" s="48"/>
      <c r="S4190" s="48"/>
      <c r="T4190" s="48"/>
      <c r="U4190" s="47" t="s">
        <v>6148</v>
      </c>
      <c r="V4190" s="48"/>
      <c r="W4190" s="48"/>
      <c r="X4190" s="48"/>
      <c r="Y4190" s="48"/>
      <c r="Z4190" s="48"/>
      <c r="AA4190" s="64">
        <v>7370000</v>
      </c>
      <c r="AB4190" s="61">
        <v>1</v>
      </c>
      <c r="AC4190" s="61">
        <v>0</v>
      </c>
      <c r="AD4190" s="48"/>
      <c r="AE4190" s="48"/>
      <c r="AF4190" s="48"/>
      <c r="AG4190" s="62"/>
      <c r="AH4190" s="62"/>
      <c r="AI4190" s="62"/>
      <c r="AJ4190" s="48"/>
      <c r="AK4190" s="61" t="str">
        <f>VLOOKUP(L4190,'[2]Bảng chi tiết công cụ dụng cụ'!$A$8:$AC$4035,27,0)</f>
        <v>MG.TV1</v>
      </c>
      <c r="AL4190" s="61">
        <v>15311001</v>
      </c>
      <c r="AM4190" s="61">
        <v>33121001</v>
      </c>
      <c r="AN4190" s="48"/>
      <c r="AO4190" s="48"/>
      <c r="AP4190" s="61" t="s">
        <v>6163</v>
      </c>
      <c r="AQ4190" s="61" t="s">
        <v>6164</v>
      </c>
      <c r="AR4190" s="48"/>
      <c r="AS4190" s="65">
        <v>44435</v>
      </c>
      <c r="AT4190" s="34" t="s">
        <v>77</v>
      </c>
    </row>
    <row r="4191" spans="1:46" ht="31.5">
      <c r="A4191" s="43">
        <v>4186</v>
      </c>
      <c r="B4191" s="43" t="s">
        <v>5898</v>
      </c>
      <c r="C4191" s="43" t="str">
        <f t="shared" si="79"/>
        <v xml:space="preserve">Dùng chung THNC, trong phòng họp </v>
      </c>
      <c r="D4191" s="43" t="s">
        <v>6604</v>
      </c>
      <c r="E4191" s="43"/>
      <c r="F4191" s="43" t="str">
        <f>VLOOKUP(H4191,'DM BPSD'!$A$2:$G$30,6,0)</f>
        <v>Đường Khánh Việt</v>
      </c>
      <c r="G4191" s="43">
        <f>VLOOKUP(F4191,'DS Nhân viên'!$A$2:$B$577,2,0)</f>
        <v>900166</v>
      </c>
      <c r="H4191" s="49" t="s">
        <v>5840</v>
      </c>
      <c r="I4191" s="43"/>
      <c r="J4191" s="83" t="str">
        <f>VLOOKUP(B4191,'BBKK 30.6'!B4206:H8581,7,0)</f>
        <v>Sử dụng bình thường</v>
      </c>
      <c r="K4191" s="46" t="s">
        <v>5897</v>
      </c>
      <c r="L4191" s="46" t="s">
        <v>5898</v>
      </c>
      <c r="M4191" s="46" t="s">
        <v>2540</v>
      </c>
      <c r="N4191" s="48"/>
      <c r="O4191" s="48"/>
      <c r="P4191" s="48"/>
      <c r="Q4191" s="48"/>
      <c r="R4191" s="48"/>
      <c r="S4191" s="48"/>
      <c r="T4191" s="48"/>
      <c r="U4191" s="47" t="s">
        <v>6148</v>
      </c>
      <c r="V4191" s="48"/>
      <c r="W4191" s="48"/>
      <c r="X4191" s="48"/>
      <c r="Y4191" s="48"/>
      <c r="Z4191" s="48"/>
      <c r="AA4191" s="64">
        <v>0</v>
      </c>
      <c r="AB4191" s="61">
        <v>1</v>
      </c>
      <c r="AC4191" s="61">
        <v>0</v>
      </c>
      <c r="AD4191" s="48"/>
      <c r="AE4191" s="48"/>
      <c r="AF4191" s="48"/>
      <c r="AG4191" s="62"/>
      <c r="AH4191" s="62"/>
      <c r="AI4191" s="62"/>
      <c r="AJ4191" s="48"/>
      <c r="AK4191" s="61" t="str">
        <f>VLOOKUP(L4191,'[2]Bảng chi tiết công cụ dụng cụ'!$A$8:$AC$4035,27,0)</f>
        <v>MG.TV1</v>
      </c>
      <c r="AL4191" s="61">
        <v>15311001</v>
      </c>
      <c r="AM4191" s="61">
        <v>33121001</v>
      </c>
      <c r="AN4191" s="48"/>
      <c r="AO4191" s="48"/>
      <c r="AP4191" s="61" t="s">
        <v>6163</v>
      </c>
      <c r="AQ4191" s="61" t="s">
        <v>6164</v>
      </c>
      <c r="AR4191" s="48"/>
      <c r="AS4191" s="65">
        <v>42401</v>
      </c>
      <c r="AT4191" s="34" t="s">
        <v>77</v>
      </c>
    </row>
    <row r="4192" spans="1:46" ht="31.5">
      <c r="A4192" s="43">
        <v>4187</v>
      </c>
      <c r="B4192" s="43" t="s">
        <v>5899</v>
      </c>
      <c r="C4192" s="43" t="str">
        <f t="shared" si="79"/>
        <v xml:space="preserve">Dùng chung THNC, trong phòng họp </v>
      </c>
      <c r="D4192" s="43" t="s">
        <v>6604</v>
      </c>
      <c r="E4192" s="43"/>
      <c r="F4192" s="43" t="str">
        <f>VLOOKUP(H4192,'DM BPSD'!$A$2:$G$30,6,0)</f>
        <v>Đường Khánh Việt</v>
      </c>
      <c r="G4192" s="43">
        <f>VLOOKUP(F4192,'DS Nhân viên'!$A$2:$B$577,2,0)</f>
        <v>900166</v>
      </c>
      <c r="H4192" s="49" t="s">
        <v>5840</v>
      </c>
      <c r="I4192" s="43"/>
      <c r="J4192" s="83" t="str">
        <f>VLOOKUP(B4192,'BBKK 30.6'!B4207:H8582,7,0)</f>
        <v>Sử dụng bình thường</v>
      </c>
      <c r="K4192" s="46" t="s">
        <v>5897</v>
      </c>
      <c r="L4192" s="46" t="s">
        <v>5899</v>
      </c>
      <c r="M4192" s="46" t="s">
        <v>2540</v>
      </c>
      <c r="N4192" s="48"/>
      <c r="O4192" s="48"/>
      <c r="P4192" s="48"/>
      <c r="Q4192" s="48"/>
      <c r="R4192" s="48"/>
      <c r="S4192" s="48"/>
      <c r="T4192" s="48"/>
      <c r="U4192" s="47" t="s">
        <v>6148</v>
      </c>
      <c r="V4192" s="48"/>
      <c r="W4192" s="48"/>
      <c r="X4192" s="48"/>
      <c r="Y4192" s="48"/>
      <c r="Z4192" s="48"/>
      <c r="AA4192" s="64">
        <v>0</v>
      </c>
      <c r="AB4192" s="61">
        <v>1</v>
      </c>
      <c r="AC4192" s="61">
        <v>0</v>
      </c>
      <c r="AD4192" s="48"/>
      <c r="AE4192" s="48"/>
      <c r="AF4192" s="48"/>
      <c r="AG4192" s="62"/>
      <c r="AH4192" s="62"/>
      <c r="AI4192" s="62"/>
      <c r="AJ4192" s="48"/>
      <c r="AK4192" s="61" t="str">
        <f>VLOOKUP(L4192,'[2]Bảng chi tiết công cụ dụng cụ'!$A$8:$AC$4035,27,0)</f>
        <v>MG.TV1</v>
      </c>
      <c r="AL4192" s="61">
        <v>15311001</v>
      </c>
      <c r="AM4192" s="61">
        <v>33121001</v>
      </c>
      <c r="AN4192" s="48"/>
      <c r="AO4192" s="48"/>
      <c r="AP4192" s="61" t="s">
        <v>6163</v>
      </c>
      <c r="AQ4192" s="61" t="s">
        <v>6164</v>
      </c>
      <c r="AR4192" s="48"/>
      <c r="AS4192" s="65">
        <v>42552</v>
      </c>
      <c r="AT4192" s="34" t="s">
        <v>77</v>
      </c>
    </row>
    <row r="4193" spans="1:46" ht="31.5">
      <c r="A4193" s="43">
        <v>4188</v>
      </c>
      <c r="B4193" s="43" t="s">
        <v>5900</v>
      </c>
      <c r="C4193" s="43" t="str">
        <f t="shared" si="79"/>
        <v xml:space="preserve">Dùng chung THNC, trong phòng họp </v>
      </c>
      <c r="D4193" s="43" t="s">
        <v>6604</v>
      </c>
      <c r="E4193" s="43"/>
      <c r="F4193" s="43" t="str">
        <f>VLOOKUP(H4193,'DM BPSD'!$A$2:$G$30,6,0)</f>
        <v>Đường Khánh Việt</v>
      </c>
      <c r="G4193" s="43">
        <f>VLOOKUP(F4193,'DS Nhân viên'!$A$2:$B$577,2,0)</f>
        <v>900166</v>
      </c>
      <c r="H4193" s="49" t="s">
        <v>5840</v>
      </c>
      <c r="I4193" s="43"/>
      <c r="J4193" s="83" t="str">
        <f>VLOOKUP(B4193,'BBKK 30.6'!B4208:H8583,7,0)</f>
        <v>Sử dụng bình thường</v>
      </c>
      <c r="K4193" s="46" t="s">
        <v>5897</v>
      </c>
      <c r="L4193" s="46" t="s">
        <v>5900</v>
      </c>
      <c r="M4193" s="46" t="s">
        <v>2540</v>
      </c>
      <c r="N4193" s="48"/>
      <c r="O4193" s="48"/>
      <c r="P4193" s="48"/>
      <c r="Q4193" s="48"/>
      <c r="R4193" s="48"/>
      <c r="S4193" s="48"/>
      <c r="T4193" s="48"/>
      <c r="U4193" s="47" t="s">
        <v>6148</v>
      </c>
      <c r="V4193" s="48"/>
      <c r="W4193" s="48"/>
      <c r="X4193" s="48"/>
      <c r="Y4193" s="48"/>
      <c r="Z4193" s="48"/>
      <c r="AA4193" s="64">
        <v>0</v>
      </c>
      <c r="AB4193" s="61">
        <v>1</v>
      </c>
      <c r="AC4193" s="61">
        <v>0</v>
      </c>
      <c r="AD4193" s="48"/>
      <c r="AE4193" s="48"/>
      <c r="AF4193" s="48"/>
      <c r="AG4193" s="62"/>
      <c r="AH4193" s="62"/>
      <c r="AI4193" s="62"/>
      <c r="AJ4193" s="48"/>
      <c r="AK4193" s="61" t="str">
        <f>VLOOKUP(L4193,'[2]Bảng chi tiết công cụ dụng cụ'!$A$8:$AC$4035,27,0)</f>
        <v>MG.TV1</v>
      </c>
      <c r="AL4193" s="61">
        <v>15311001</v>
      </c>
      <c r="AM4193" s="61">
        <v>33121001</v>
      </c>
      <c r="AN4193" s="48"/>
      <c r="AO4193" s="48"/>
      <c r="AP4193" s="61" t="s">
        <v>6163</v>
      </c>
      <c r="AQ4193" s="61" t="s">
        <v>6164</v>
      </c>
      <c r="AR4193" s="48"/>
      <c r="AS4193" s="65">
        <v>42401</v>
      </c>
      <c r="AT4193" s="34" t="s">
        <v>77</v>
      </c>
    </row>
    <row r="4194" spans="1:46" ht="31.5">
      <c r="A4194" s="43">
        <v>4189</v>
      </c>
      <c r="B4194" s="43" t="s">
        <v>5901</v>
      </c>
      <c r="C4194" s="43" t="str">
        <f t="shared" si="79"/>
        <v xml:space="preserve">Dùng chung THNC, trong phòng họp </v>
      </c>
      <c r="D4194" s="43" t="s">
        <v>6604</v>
      </c>
      <c r="E4194" s="43"/>
      <c r="F4194" s="43" t="str">
        <f>VLOOKUP(H4194,'DM BPSD'!$A$2:$G$30,6,0)</f>
        <v>Đường Khánh Việt</v>
      </c>
      <c r="G4194" s="43">
        <f>VLOOKUP(F4194,'DS Nhân viên'!$A$2:$B$577,2,0)</f>
        <v>900166</v>
      </c>
      <c r="H4194" s="49" t="s">
        <v>5840</v>
      </c>
      <c r="I4194" s="43"/>
      <c r="J4194" s="83" t="str">
        <f>VLOOKUP(B4194,'BBKK 30.6'!B4209:H8584,7,0)</f>
        <v>Sử dụng bình thường</v>
      </c>
      <c r="K4194" s="46" t="s">
        <v>5897</v>
      </c>
      <c r="L4194" s="46" t="s">
        <v>5901</v>
      </c>
      <c r="M4194" s="46" t="s">
        <v>2540</v>
      </c>
      <c r="N4194" s="48"/>
      <c r="O4194" s="48"/>
      <c r="P4194" s="48"/>
      <c r="Q4194" s="48"/>
      <c r="R4194" s="48"/>
      <c r="S4194" s="48"/>
      <c r="T4194" s="48"/>
      <c r="U4194" s="47" t="s">
        <v>6148</v>
      </c>
      <c r="V4194" s="48"/>
      <c r="W4194" s="48"/>
      <c r="X4194" s="48"/>
      <c r="Y4194" s="48"/>
      <c r="Z4194" s="48"/>
      <c r="AA4194" s="64">
        <v>0</v>
      </c>
      <c r="AB4194" s="61">
        <v>1</v>
      </c>
      <c r="AC4194" s="61">
        <v>0</v>
      </c>
      <c r="AD4194" s="48"/>
      <c r="AE4194" s="48"/>
      <c r="AF4194" s="48"/>
      <c r="AG4194" s="62"/>
      <c r="AH4194" s="62"/>
      <c r="AI4194" s="62"/>
      <c r="AJ4194" s="48"/>
      <c r="AK4194" s="61" t="str">
        <f>VLOOKUP(L4194,'[2]Bảng chi tiết công cụ dụng cụ'!$A$8:$AC$4035,27,0)</f>
        <v>MG.TV1</v>
      </c>
      <c r="AL4194" s="61">
        <v>15311001</v>
      </c>
      <c r="AM4194" s="61">
        <v>33121001</v>
      </c>
      <c r="AN4194" s="48"/>
      <c r="AO4194" s="48"/>
      <c r="AP4194" s="61" t="s">
        <v>6163</v>
      </c>
      <c r="AQ4194" s="61" t="s">
        <v>6164</v>
      </c>
      <c r="AR4194" s="48"/>
      <c r="AS4194" s="65">
        <v>42401</v>
      </c>
      <c r="AT4194" s="34" t="s">
        <v>77</v>
      </c>
    </row>
    <row r="4195" spans="1:46" ht="31.5">
      <c r="A4195" s="43">
        <v>4190</v>
      </c>
      <c r="B4195" s="43" t="s">
        <v>5902</v>
      </c>
      <c r="C4195" s="43" t="str">
        <f t="shared" si="79"/>
        <v xml:space="preserve">Dùng chung THNC, trong phòng họp </v>
      </c>
      <c r="D4195" s="43" t="s">
        <v>6604</v>
      </c>
      <c r="E4195" s="43"/>
      <c r="F4195" s="43" t="str">
        <f>VLOOKUP(H4195,'DM BPSD'!$A$2:$G$30,6,0)</f>
        <v>Đường Khánh Việt</v>
      </c>
      <c r="G4195" s="43">
        <f>VLOOKUP(F4195,'DS Nhân viên'!$A$2:$B$577,2,0)</f>
        <v>900166</v>
      </c>
      <c r="H4195" s="49" t="s">
        <v>5840</v>
      </c>
      <c r="I4195" s="43"/>
      <c r="J4195" s="83" t="str">
        <f>VLOOKUP(B4195,'BBKK 30.6'!B4210:H8585,7,0)</f>
        <v>Sử dụng bình thường</v>
      </c>
      <c r="K4195" s="46" t="s">
        <v>5897</v>
      </c>
      <c r="L4195" s="46" t="s">
        <v>5902</v>
      </c>
      <c r="M4195" s="46" t="s">
        <v>2540</v>
      </c>
      <c r="N4195" s="48"/>
      <c r="O4195" s="48"/>
      <c r="P4195" s="48"/>
      <c r="Q4195" s="48"/>
      <c r="R4195" s="48"/>
      <c r="S4195" s="48"/>
      <c r="T4195" s="48"/>
      <c r="U4195" s="47" t="s">
        <v>6148</v>
      </c>
      <c r="V4195" s="48"/>
      <c r="W4195" s="48"/>
      <c r="X4195" s="48"/>
      <c r="Y4195" s="48"/>
      <c r="Z4195" s="48"/>
      <c r="AA4195" s="64">
        <v>0</v>
      </c>
      <c r="AB4195" s="61">
        <v>1</v>
      </c>
      <c r="AC4195" s="61">
        <v>0</v>
      </c>
      <c r="AD4195" s="48"/>
      <c r="AE4195" s="48"/>
      <c r="AF4195" s="48"/>
      <c r="AG4195" s="62"/>
      <c r="AH4195" s="62"/>
      <c r="AI4195" s="62"/>
      <c r="AJ4195" s="48"/>
      <c r="AK4195" s="61" t="str">
        <f>VLOOKUP(L4195,'[2]Bảng chi tiết công cụ dụng cụ'!$A$8:$AC$4035,27,0)</f>
        <v>MG.TV1</v>
      </c>
      <c r="AL4195" s="61">
        <v>15311001</v>
      </c>
      <c r="AM4195" s="61">
        <v>33121001</v>
      </c>
      <c r="AN4195" s="48"/>
      <c r="AO4195" s="48"/>
      <c r="AP4195" s="61" t="s">
        <v>6163</v>
      </c>
      <c r="AQ4195" s="61" t="s">
        <v>6164</v>
      </c>
      <c r="AR4195" s="48"/>
      <c r="AS4195" s="65">
        <v>42401</v>
      </c>
      <c r="AT4195" s="34" t="s">
        <v>77</v>
      </c>
    </row>
    <row r="4196" spans="1:46" ht="31.5">
      <c r="A4196" s="43">
        <v>4191</v>
      </c>
      <c r="B4196" s="43" t="s">
        <v>5903</v>
      </c>
      <c r="C4196" s="43" t="str">
        <f t="shared" si="79"/>
        <v xml:space="preserve">Dùng chung THNC, trong phòng họp </v>
      </c>
      <c r="D4196" s="43" t="s">
        <v>6604</v>
      </c>
      <c r="E4196" s="43"/>
      <c r="F4196" s="43" t="str">
        <f>VLOOKUP(H4196,'DM BPSD'!$A$2:$G$30,6,0)</f>
        <v>Đường Khánh Việt</v>
      </c>
      <c r="G4196" s="43">
        <f>VLOOKUP(F4196,'DS Nhân viên'!$A$2:$B$577,2,0)</f>
        <v>900166</v>
      </c>
      <c r="H4196" s="49" t="s">
        <v>5840</v>
      </c>
      <c r="I4196" s="43"/>
      <c r="J4196" s="83" t="str">
        <f>VLOOKUP(B4196,'BBKK 30.6'!B4211:H8586,7,0)</f>
        <v>Sử dụng bình thường</v>
      </c>
      <c r="K4196" s="46" t="s">
        <v>5897</v>
      </c>
      <c r="L4196" s="46" t="s">
        <v>5903</v>
      </c>
      <c r="M4196" s="46" t="s">
        <v>2540</v>
      </c>
      <c r="N4196" s="48"/>
      <c r="O4196" s="48"/>
      <c r="P4196" s="48"/>
      <c r="Q4196" s="48"/>
      <c r="R4196" s="48"/>
      <c r="S4196" s="48"/>
      <c r="T4196" s="48"/>
      <c r="U4196" s="47" t="s">
        <v>6148</v>
      </c>
      <c r="V4196" s="48"/>
      <c r="W4196" s="48"/>
      <c r="X4196" s="48"/>
      <c r="Y4196" s="48"/>
      <c r="Z4196" s="48"/>
      <c r="AA4196" s="64">
        <v>0</v>
      </c>
      <c r="AB4196" s="61">
        <v>1</v>
      </c>
      <c r="AC4196" s="61">
        <v>0</v>
      </c>
      <c r="AD4196" s="48"/>
      <c r="AE4196" s="48"/>
      <c r="AF4196" s="48"/>
      <c r="AG4196" s="62"/>
      <c r="AH4196" s="62"/>
      <c r="AI4196" s="62"/>
      <c r="AJ4196" s="48"/>
      <c r="AK4196" s="61" t="str">
        <f>VLOOKUP(L4196,'[2]Bảng chi tiết công cụ dụng cụ'!$A$8:$AC$4035,27,0)</f>
        <v>MG.TV1</v>
      </c>
      <c r="AL4196" s="61">
        <v>15311001</v>
      </c>
      <c r="AM4196" s="61">
        <v>33121001</v>
      </c>
      <c r="AN4196" s="48"/>
      <c r="AO4196" s="48"/>
      <c r="AP4196" s="61" t="s">
        <v>6163</v>
      </c>
      <c r="AQ4196" s="61" t="s">
        <v>6164</v>
      </c>
      <c r="AR4196" s="48"/>
      <c r="AS4196" s="65">
        <v>42401</v>
      </c>
      <c r="AT4196" s="34" t="s">
        <v>77</v>
      </c>
    </row>
    <row r="4197" spans="1:46" ht="31.5">
      <c r="A4197" s="43">
        <v>4192</v>
      </c>
      <c r="B4197" s="43" t="s">
        <v>5904</v>
      </c>
      <c r="C4197" s="43" t="str">
        <f t="shared" si="79"/>
        <v xml:space="preserve">Dùng chung THNC, trong phòng họp </v>
      </c>
      <c r="D4197" s="43" t="s">
        <v>6604</v>
      </c>
      <c r="E4197" s="43"/>
      <c r="F4197" s="43" t="str">
        <f>VLOOKUP(H4197,'DM BPSD'!$A$2:$G$30,6,0)</f>
        <v>Đường Khánh Việt</v>
      </c>
      <c r="G4197" s="43">
        <f>VLOOKUP(F4197,'DS Nhân viên'!$A$2:$B$577,2,0)</f>
        <v>900166</v>
      </c>
      <c r="H4197" s="49" t="s">
        <v>5840</v>
      </c>
      <c r="I4197" s="43"/>
      <c r="J4197" s="83" t="str">
        <f>VLOOKUP(B4197,'BBKK 30.6'!B4212:H8587,7,0)</f>
        <v>Sử dụng bình thường</v>
      </c>
      <c r="K4197" s="46" t="s">
        <v>5897</v>
      </c>
      <c r="L4197" s="46" t="s">
        <v>5904</v>
      </c>
      <c r="M4197" s="46" t="s">
        <v>2540</v>
      </c>
      <c r="N4197" s="48"/>
      <c r="O4197" s="48"/>
      <c r="P4197" s="48"/>
      <c r="Q4197" s="48"/>
      <c r="R4197" s="48"/>
      <c r="S4197" s="48"/>
      <c r="T4197" s="48"/>
      <c r="U4197" s="47" t="s">
        <v>6148</v>
      </c>
      <c r="V4197" s="48"/>
      <c r="W4197" s="48"/>
      <c r="X4197" s="48"/>
      <c r="Y4197" s="48"/>
      <c r="Z4197" s="48"/>
      <c r="AA4197" s="64">
        <v>0</v>
      </c>
      <c r="AB4197" s="61">
        <v>1</v>
      </c>
      <c r="AC4197" s="61">
        <v>0</v>
      </c>
      <c r="AD4197" s="48"/>
      <c r="AE4197" s="48"/>
      <c r="AF4197" s="48"/>
      <c r="AG4197" s="62"/>
      <c r="AH4197" s="62"/>
      <c r="AI4197" s="62"/>
      <c r="AJ4197" s="48"/>
      <c r="AK4197" s="61" t="str">
        <f>VLOOKUP(L4197,'[2]Bảng chi tiết công cụ dụng cụ'!$A$8:$AC$4035,27,0)</f>
        <v>MG.TV1</v>
      </c>
      <c r="AL4197" s="61">
        <v>15311001</v>
      </c>
      <c r="AM4197" s="61">
        <v>33121001</v>
      </c>
      <c r="AN4197" s="48"/>
      <c r="AO4197" s="48"/>
      <c r="AP4197" s="61" t="s">
        <v>6163</v>
      </c>
      <c r="AQ4197" s="61" t="s">
        <v>6164</v>
      </c>
      <c r="AR4197" s="48"/>
      <c r="AS4197" s="65">
        <v>42401</v>
      </c>
      <c r="AT4197" s="34" t="s">
        <v>77</v>
      </c>
    </row>
    <row r="4198" spans="1:46" ht="31.5">
      <c r="A4198" s="43">
        <v>4193</v>
      </c>
      <c r="B4198" s="43" t="s">
        <v>5905</v>
      </c>
      <c r="C4198" s="43" t="str">
        <f t="shared" si="79"/>
        <v xml:space="preserve">Dùng chung THNC, trong phòng họp </v>
      </c>
      <c r="D4198" s="43" t="s">
        <v>6604</v>
      </c>
      <c r="E4198" s="43"/>
      <c r="F4198" s="43" t="str">
        <f>VLOOKUP(H4198,'DM BPSD'!$A$2:$G$30,6,0)</f>
        <v>Đường Khánh Việt</v>
      </c>
      <c r="G4198" s="43">
        <f>VLOOKUP(F4198,'DS Nhân viên'!$A$2:$B$577,2,0)</f>
        <v>900166</v>
      </c>
      <c r="H4198" s="49" t="s">
        <v>5840</v>
      </c>
      <c r="I4198" s="43"/>
      <c r="J4198" s="83" t="str">
        <f>VLOOKUP(B4198,'BBKK 30.6'!B4213:H8588,7,0)</f>
        <v>Sử dụng bình thường</v>
      </c>
      <c r="K4198" s="46" t="s">
        <v>5897</v>
      </c>
      <c r="L4198" s="46" t="s">
        <v>5905</v>
      </c>
      <c r="M4198" s="46" t="s">
        <v>2540</v>
      </c>
      <c r="N4198" s="48"/>
      <c r="O4198" s="48"/>
      <c r="P4198" s="48"/>
      <c r="Q4198" s="48"/>
      <c r="R4198" s="48"/>
      <c r="S4198" s="48"/>
      <c r="T4198" s="48"/>
      <c r="U4198" s="47" t="s">
        <v>6148</v>
      </c>
      <c r="V4198" s="48"/>
      <c r="W4198" s="48"/>
      <c r="X4198" s="48"/>
      <c r="Y4198" s="48"/>
      <c r="Z4198" s="48"/>
      <c r="AA4198" s="64">
        <v>0</v>
      </c>
      <c r="AB4198" s="61">
        <v>1</v>
      </c>
      <c r="AC4198" s="61">
        <v>0</v>
      </c>
      <c r="AD4198" s="48"/>
      <c r="AE4198" s="48"/>
      <c r="AF4198" s="48"/>
      <c r="AG4198" s="62"/>
      <c r="AH4198" s="62"/>
      <c r="AI4198" s="62"/>
      <c r="AJ4198" s="48"/>
      <c r="AK4198" s="61" t="str">
        <f>VLOOKUP(L4198,'[2]Bảng chi tiết công cụ dụng cụ'!$A$8:$AC$4035,27,0)</f>
        <v>MG.TV1</v>
      </c>
      <c r="AL4198" s="61">
        <v>15311001</v>
      </c>
      <c r="AM4198" s="61">
        <v>33121001</v>
      </c>
      <c r="AN4198" s="48"/>
      <c r="AO4198" s="48"/>
      <c r="AP4198" s="61" t="s">
        <v>6163</v>
      </c>
      <c r="AQ4198" s="61" t="s">
        <v>6164</v>
      </c>
      <c r="AR4198" s="48"/>
      <c r="AS4198" s="65">
        <v>42552</v>
      </c>
      <c r="AT4198" s="34" t="s">
        <v>77</v>
      </c>
    </row>
    <row r="4199" spans="1:46" ht="31.5">
      <c r="A4199" s="43">
        <v>4194</v>
      </c>
      <c r="B4199" s="43" t="s">
        <v>5906</v>
      </c>
      <c r="C4199" s="43" t="str">
        <f t="shared" si="79"/>
        <v xml:space="preserve">Dùng chung THNC, trong phòng họp </v>
      </c>
      <c r="D4199" s="43" t="s">
        <v>6604</v>
      </c>
      <c r="E4199" s="43"/>
      <c r="F4199" s="43" t="str">
        <f>VLOOKUP(H4199,'DM BPSD'!$A$2:$G$30,6,0)</f>
        <v>Đường Khánh Việt</v>
      </c>
      <c r="G4199" s="43">
        <f>VLOOKUP(F4199,'DS Nhân viên'!$A$2:$B$577,2,0)</f>
        <v>900166</v>
      </c>
      <c r="H4199" s="49" t="s">
        <v>5840</v>
      </c>
      <c r="I4199" s="43"/>
      <c r="J4199" s="83" t="str">
        <f>VLOOKUP(B4199,'BBKK 30.6'!B4214:H8589,7,0)</f>
        <v>Sử dụng bình thường</v>
      </c>
      <c r="K4199" s="46" t="s">
        <v>5897</v>
      </c>
      <c r="L4199" s="46" t="s">
        <v>5906</v>
      </c>
      <c r="M4199" s="46" t="s">
        <v>2540</v>
      </c>
      <c r="N4199" s="48"/>
      <c r="O4199" s="48"/>
      <c r="P4199" s="48"/>
      <c r="Q4199" s="48"/>
      <c r="R4199" s="48"/>
      <c r="S4199" s="48"/>
      <c r="T4199" s="48"/>
      <c r="U4199" s="47" t="s">
        <v>6148</v>
      </c>
      <c r="V4199" s="48"/>
      <c r="W4199" s="48"/>
      <c r="X4199" s="48"/>
      <c r="Y4199" s="48"/>
      <c r="Z4199" s="48"/>
      <c r="AA4199" s="64">
        <v>0</v>
      </c>
      <c r="AB4199" s="61">
        <v>1</v>
      </c>
      <c r="AC4199" s="61">
        <v>0</v>
      </c>
      <c r="AD4199" s="48"/>
      <c r="AE4199" s="48"/>
      <c r="AF4199" s="48"/>
      <c r="AG4199" s="62"/>
      <c r="AH4199" s="62"/>
      <c r="AI4199" s="62"/>
      <c r="AJ4199" s="48"/>
      <c r="AK4199" s="61" t="str">
        <f>VLOOKUP(L4199,'[2]Bảng chi tiết công cụ dụng cụ'!$A$8:$AC$4035,27,0)</f>
        <v>MG.TV1</v>
      </c>
      <c r="AL4199" s="61">
        <v>15311001</v>
      </c>
      <c r="AM4199" s="61">
        <v>33121001</v>
      </c>
      <c r="AN4199" s="48"/>
      <c r="AO4199" s="48"/>
      <c r="AP4199" s="61" t="s">
        <v>6163</v>
      </c>
      <c r="AQ4199" s="61" t="s">
        <v>6164</v>
      </c>
      <c r="AR4199" s="48"/>
      <c r="AS4199" s="65">
        <v>42401</v>
      </c>
      <c r="AT4199" s="34" t="s">
        <v>77</v>
      </c>
    </row>
    <row r="4200" spans="1:46" ht="31.5">
      <c r="A4200" s="43">
        <v>4195</v>
      </c>
      <c r="B4200" s="43" t="s">
        <v>5907</v>
      </c>
      <c r="C4200" s="43" t="str">
        <f t="shared" si="79"/>
        <v xml:space="preserve">Dùng chung THNC, trong phòng họp </v>
      </c>
      <c r="D4200" s="43" t="s">
        <v>6604</v>
      </c>
      <c r="E4200" s="43"/>
      <c r="F4200" s="43" t="str">
        <f>VLOOKUP(H4200,'DM BPSD'!$A$2:$G$30,6,0)</f>
        <v>Đường Khánh Việt</v>
      </c>
      <c r="G4200" s="43">
        <f>VLOOKUP(F4200,'DS Nhân viên'!$A$2:$B$577,2,0)</f>
        <v>900166</v>
      </c>
      <c r="H4200" s="49" t="s">
        <v>5840</v>
      </c>
      <c r="I4200" s="43"/>
      <c r="J4200" s="83" t="str">
        <f>VLOOKUP(B4200,'BBKK 30.6'!B4215:H8590,7,0)</f>
        <v>Sử dụng bình thường</v>
      </c>
      <c r="K4200" s="46" t="s">
        <v>5897</v>
      </c>
      <c r="L4200" s="46" t="s">
        <v>5907</v>
      </c>
      <c r="M4200" s="46" t="s">
        <v>484</v>
      </c>
      <c r="N4200" s="48"/>
      <c r="O4200" s="48"/>
      <c r="P4200" s="48"/>
      <c r="Q4200" s="48"/>
      <c r="R4200" s="48"/>
      <c r="S4200" s="48"/>
      <c r="T4200" s="48"/>
      <c r="U4200" s="47" t="s">
        <v>6148</v>
      </c>
      <c r="V4200" s="48"/>
      <c r="W4200" s="48"/>
      <c r="X4200" s="48"/>
      <c r="Y4200" s="48"/>
      <c r="Z4200" s="48"/>
      <c r="AA4200" s="64">
        <v>0</v>
      </c>
      <c r="AB4200" s="61">
        <v>1</v>
      </c>
      <c r="AC4200" s="61">
        <v>0</v>
      </c>
      <c r="AD4200" s="48"/>
      <c r="AE4200" s="48"/>
      <c r="AF4200" s="48"/>
      <c r="AG4200" s="62"/>
      <c r="AH4200" s="62"/>
      <c r="AI4200" s="62"/>
      <c r="AJ4200" s="48"/>
      <c r="AK4200" s="61" t="str">
        <f>VLOOKUP(L4200,'[2]Bảng chi tiết công cụ dụng cụ'!$A$8:$AC$4035,27,0)</f>
        <v>MG.TV1</v>
      </c>
      <c r="AL4200" s="61">
        <v>15311001</v>
      </c>
      <c r="AM4200" s="61">
        <v>33121001</v>
      </c>
      <c r="AN4200" s="48"/>
      <c r="AO4200" s="48"/>
      <c r="AP4200" s="61" t="s">
        <v>6163</v>
      </c>
      <c r="AQ4200" s="61" t="s">
        <v>6164</v>
      </c>
      <c r="AR4200" s="48"/>
      <c r="AS4200" s="65">
        <v>42401</v>
      </c>
      <c r="AT4200" s="34" t="s">
        <v>77</v>
      </c>
    </row>
    <row r="4201" spans="1:46" ht="31.5">
      <c r="A4201" s="43">
        <v>4196</v>
      </c>
      <c r="B4201" s="43" t="s">
        <v>5908</v>
      </c>
      <c r="C4201" s="43" t="str">
        <f t="shared" si="79"/>
        <v xml:space="preserve">Dùng chung THNC, trong phòng họp </v>
      </c>
      <c r="D4201" s="43" t="s">
        <v>6604</v>
      </c>
      <c r="E4201" s="43"/>
      <c r="F4201" s="43" t="str">
        <f>VLOOKUP(H4201,'DM BPSD'!$A$2:$G$30,6,0)</f>
        <v>Đường Khánh Việt</v>
      </c>
      <c r="G4201" s="43">
        <f>VLOOKUP(F4201,'DS Nhân viên'!$A$2:$B$577,2,0)</f>
        <v>900166</v>
      </c>
      <c r="H4201" s="49" t="s">
        <v>5840</v>
      </c>
      <c r="I4201" s="43"/>
      <c r="J4201" s="83" t="str">
        <f>VLOOKUP(B4201,'BBKK 30.6'!B4216:H8591,7,0)</f>
        <v>Sử dụng bình thường</v>
      </c>
      <c r="K4201" s="46" t="s">
        <v>5897</v>
      </c>
      <c r="L4201" s="46" t="s">
        <v>5908</v>
      </c>
      <c r="M4201" s="46" t="s">
        <v>5909</v>
      </c>
      <c r="N4201" s="48"/>
      <c r="O4201" s="48"/>
      <c r="P4201" s="48"/>
      <c r="Q4201" s="48"/>
      <c r="R4201" s="48"/>
      <c r="S4201" s="48"/>
      <c r="T4201" s="48"/>
      <c r="U4201" s="47" t="s">
        <v>6148</v>
      </c>
      <c r="V4201" s="48"/>
      <c r="W4201" s="48"/>
      <c r="X4201" s="48"/>
      <c r="Y4201" s="48"/>
      <c r="Z4201" s="48"/>
      <c r="AA4201" s="64">
        <v>3300000</v>
      </c>
      <c r="AB4201" s="61">
        <v>1</v>
      </c>
      <c r="AC4201" s="61">
        <v>0</v>
      </c>
      <c r="AD4201" s="48"/>
      <c r="AE4201" s="48"/>
      <c r="AF4201" s="48"/>
      <c r="AG4201" s="62"/>
      <c r="AH4201" s="62"/>
      <c r="AI4201" s="62"/>
      <c r="AJ4201" s="48"/>
      <c r="AK4201" s="61" t="str">
        <f>VLOOKUP(L4201,'[2]Bảng chi tiết công cụ dụng cụ'!$A$8:$AC$4035,27,0)</f>
        <v>MG.TV1</v>
      </c>
      <c r="AL4201" s="61">
        <v>15311001</v>
      </c>
      <c r="AM4201" s="61">
        <v>33121001</v>
      </c>
      <c r="AN4201" s="48"/>
      <c r="AO4201" s="48"/>
      <c r="AP4201" s="61" t="s">
        <v>6163</v>
      </c>
      <c r="AQ4201" s="61" t="s">
        <v>6164</v>
      </c>
      <c r="AR4201" s="48"/>
      <c r="AS4201" s="65">
        <v>44260</v>
      </c>
      <c r="AT4201" s="34" t="s">
        <v>77</v>
      </c>
    </row>
    <row r="4202" spans="1:46" ht="31.5">
      <c r="A4202" s="43">
        <v>4197</v>
      </c>
      <c r="B4202" s="43" t="s">
        <v>5910</v>
      </c>
      <c r="C4202" s="43" t="str">
        <f t="shared" si="79"/>
        <v xml:space="preserve">Dùng chung THNC, trong phòng họp </v>
      </c>
      <c r="D4202" s="43" t="s">
        <v>6604</v>
      </c>
      <c r="E4202" s="43"/>
      <c r="F4202" s="43" t="str">
        <f>VLOOKUP(H4202,'DM BPSD'!$A$2:$G$30,6,0)</f>
        <v>Đường Khánh Việt</v>
      </c>
      <c r="G4202" s="43">
        <f>VLOOKUP(F4202,'DS Nhân viên'!$A$2:$B$577,2,0)</f>
        <v>900166</v>
      </c>
      <c r="H4202" s="49" t="s">
        <v>5840</v>
      </c>
      <c r="I4202" s="43"/>
      <c r="J4202" s="83" t="str">
        <f>VLOOKUP(B4202,'BBKK 30.6'!B4217:H8592,7,0)</f>
        <v>Sử dụng bình thường</v>
      </c>
      <c r="K4202" s="46" t="s">
        <v>5897</v>
      </c>
      <c r="L4202" s="46" t="s">
        <v>5910</v>
      </c>
      <c r="M4202" s="46" t="s">
        <v>5911</v>
      </c>
      <c r="N4202" s="48"/>
      <c r="O4202" s="48"/>
      <c r="P4202" s="48"/>
      <c r="Q4202" s="48"/>
      <c r="R4202" s="48"/>
      <c r="S4202" s="48"/>
      <c r="T4202" s="48"/>
      <c r="U4202" s="47" t="s">
        <v>6148</v>
      </c>
      <c r="V4202" s="48"/>
      <c r="W4202" s="48"/>
      <c r="X4202" s="48"/>
      <c r="Y4202" s="48"/>
      <c r="Z4202" s="48"/>
      <c r="AA4202" s="64">
        <v>22385000</v>
      </c>
      <c r="AB4202" s="61">
        <v>1</v>
      </c>
      <c r="AC4202" s="61">
        <v>0</v>
      </c>
      <c r="AD4202" s="48"/>
      <c r="AE4202" s="48"/>
      <c r="AF4202" s="48"/>
      <c r="AG4202" s="62"/>
      <c r="AH4202" s="62"/>
      <c r="AI4202" s="62"/>
      <c r="AJ4202" s="48"/>
      <c r="AK4202" s="61" t="str">
        <f>VLOOKUP(L4202,'[2]Bảng chi tiết công cụ dụng cụ'!$A$8:$AC$4035,27,0)</f>
        <v>MG.TV1</v>
      </c>
      <c r="AL4202" s="61">
        <v>15311001</v>
      </c>
      <c r="AM4202" s="61">
        <v>33121001</v>
      </c>
      <c r="AN4202" s="48"/>
      <c r="AO4202" s="48"/>
      <c r="AP4202" s="61" t="s">
        <v>6163</v>
      </c>
      <c r="AQ4202" s="61" t="s">
        <v>6164</v>
      </c>
      <c r="AR4202" s="48"/>
      <c r="AS4202" s="65">
        <v>44260</v>
      </c>
      <c r="AT4202" s="34" t="s">
        <v>77</v>
      </c>
    </row>
    <row r="4203" spans="1:46" ht="31.5">
      <c r="A4203" s="43">
        <v>4198</v>
      </c>
      <c r="B4203" s="43" t="s">
        <v>5912</v>
      </c>
      <c r="C4203" s="43" t="str">
        <f t="shared" si="79"/>
        <v xml:space="preserve">Dùng chung THNC, trong phòng họp </v>
      </c>
      <c r="D4203" s="43" t="s">
        <v>6604</v>
      </c>
      <c r="E4203" s="43"/>
      <c r="F4203" s="43" t="str">
        <f>VLOOKUP(H4203,'DM BPSD'!$A$2:$G$30,6,0)</f>
        <v>Đường Khánh Việt</v>
      </c>
      <c r="G4203" s="43">
        <f>VLOOKUP(F4203,'DS Nhân viên'!$A$2:$B$577,2,0)</f>
        <v>900166</v>
      </c>
      <c r="H4203" s="49" t="s">
        <v>5840</v>
      </c>
      <c r="I4203" s="43"/>
      <c r="J4203" s="83" t="str">
        <f>VLOOKUP(B4203,'BBKK 30.6'!B4218:H8593,7,0)</f>
        <v>Sử dụng bình thường</v>
      </c>
      <c r="K4203" s="46" t="s">
        <v>5897</v>
      </c>
      <c r="L4203" s="46" t="s">
        <v>5912</v>
      </c>
      <c r="M4203" s="46" t="s">
        <v>532</v>
      </c>
      <c r="N4203" s="48"/>
      <c r="O4203" s="48"/>
      <c r="P4203" s="48"/>
      <c r="Q4203" s="48"/>
      <c r="R4203" s="48"/>
      <c r="S4203" s="48"/>
      <c r="T4203" s="48"/>
      <c r="U4203" s="47" t="s">
        <v>6148</v>
      </c>
      <c r="V4203" s="48"/>
      <c r="W4203" s="48"/>
      <c r="X4203" s="48"/>
      <c r="Y4203" s="48"/>
      <c r="Z4203" s="48"/>
      <c r="AA4203" s="64">
        <v>2970000</v>
      </c>
      <c r="AB4203" s="61">
        <v>1</v>
      </c>
      <c r="AC4203" s="61">
        <v>0</v>
      </c>
      <c r="AD4203" s="48"/>
      <c r="AE4203" s="48"/>
      <c r="AF4203" s="48"/>
      <c r="AG4203" s="62"/>
      <c r="AH4203" s="62"/>
      <c r="AI4203" s="62"/>
      <c r="AJ4203" s="48"/>
      <c r="AK4203" s="61" t="str">
        <f>VLOOKUP(L4203,'[2]Bảng chi tiết công cụ dụng cụ'!$A$8:$AC$4035,27,0)</f>
        <v>MG.TV1</v>
      </c>
      <c r="AL4203" s="61">
        <v>15311001</v>
      </c>
      <c r="AM4203" s="61">
        <v>33121001</v>
      </c>
      <c r="AN4203" s="48"/>
      <c r="AO4203" s="48"/>
      <c r="AP4203" s="61" t="s">
        <v>6163</v>
      </c>
      <c r="AQ4203" s="61" t="s">
        <v>6164</v>
      </c>
      <c r="AR4203" s="48"/>
      <c r="AS4203" s="65">
        <v>43125</v>
      </c>
      <c r="AT4203" s="34" t="s">
        <v>77</v>
      </c>
    </row>
    <row r="4204" spans="1:46" ht="31.5">
      <c r="A4204" s="43">
        <v>4199</v>
      </c>
      <c r="B4204" s="43" t="s">
        <v>5913</v>
      </c>
      <c r="C4204" s="43" t="str">
        <f t="shared" si="79"/>
        <v>Dùng chung THNC, trong tủ rack</v>
      </c>
      <c r="D4204" s="43" t="s">
        <v>6604</v>
      </c>
      <c r="E4204" s="43"/>
      <c r="F4204" s="43" t="str">
        <f>VLOOKUP(H4204,'DM BPSD'!$A$2:$G$30,6,0)</f>
        <v>Đường Khánh Việt</v>
      </c>
      <c r="G4204" s="43">
        <f>VLOOKUP(F4204,'DS Nhân viên'!$A$2:$B$577,2,0)</f>
        <v>900166</v>
      </c>
      <c r="H4204" s="49" t="s">
        <v>5840</v>
      </c>
      <c r="I4204" s="43"/>
      <c r="J4204" s="83" t="str">
        <f>VLOOKUP(B4204,'BBKK 30.6'!B4219:H8594,7,0)</f>
        <v>Sử dụng bình thường</v>
      </c>
      <c r="K4204" s="46" t="s">
        <v>5914</v>
      </c>
      <c r="L4204" s="46" t="s">
        <v>5913</v>
      </c>
      <c r="M4204" s="46" t="s">
        <v>611</v>
      </c>
      <c r="N4204" s="48"/>
      <c r="O4204" s="48"/>
      <c r="P4204" s="48"/>
      <c r="Q4204" s="48"/>
      <c r="R4204" s="48"/>
      <c r="S4204" s="48"/>
      <c r="T4204" s="48"/>
      <c r="U4204" s="47" t="s">
        <v>6148</v>
      </c>
      <c r="V4204" s="48"/>
      <c r="W4204" s="48"/>
      <c r="X4204" s="48"/>
      <c r="Y4204" s="48"/>
      <c r="Z4204" s="48"/>
      <c r="AA4204" s="64">
        <v>4730000</v>
      </c>
      <c r="AB4204" s="61">
        <v>1</v>
      </c>
      <c r="AC4204" s="61">
        <v>0</v>
      </c>
      <c r="AD4204" s="48"/>
      <c r="AE4204" s="48"/>
      <c r="AF4204" s="48"/>
      <c r="AG4204" s="62"/>
      <c r="AH4204" s="62"/>
      <c r="AI4204" s="62"/>
      <c r="AJ4204" s="48"/>
      <c r="AK4204" s="61" t="str">
        <f>VLOOKUP(L4204,'[2]Bảng chi tiết công cụ dụng cụ'!$A$8:$AC$4035,27,0)</f>
        <v>MG.TV1</v>
      </c>
      <c r="AL4204" s="61">
        <v>15312001</v>
      </c>
      <c r="AM4204" s="61">
        <v>33121001</v>
      </c>
      <c r="AN4204" s="48"/>
      <c r="AO4204" s="48"/>
      <c r="AP4204" s="61" t="s">
        <v>6163</v>
      </c>
      <c r="AQ4204" s="61" t="s">
        <v>6164</v>
      </c>
      <c r="AR4204" s="48"/>
      <c r="AS4204" s="65">
        <v>44166</v>
      </c>
      <c r="AT4204" s="34" t="s">
        <v>77</v>
      </c>
    </row>
    <row r="4205" spans="1:46" ht="31.5">
      <c r="A4205" s="43">
        <v>4200</v>
      </c>
      <c r="B4205" s="43" t="s">
        <v>5915</v>
      </c>
      <c r="C4205" s="43" t="str">
        <f t="shared" si="79"/>
        <v>Dùng chung THNC, trong tủ rack</v>
      </c>
      <c r="D4205" s="43" t="s">
        <v>6604</v>
      </c>
      <c r="E4205" s="43"/>
      <c r="F4205" s="43" t="str">
        <f>VLOOKUP(H4205,'DM BPSD'!$A$2:$G$30,6,0)</f>
        <v>Đường Khánh Việt</v>
      </c>
      <c r="G4205" s="43">
        <f>VLOOKUP(F4205,'DS Nhân viên'!$A$2:$B$577,2,0)</f>
        <v>900166</v>
      </c>
      <c r="H4205" s="49" t="s">
        <v>5840</v>
      </c>
      <c r="I4205" s="43"/>
      <c r="J4205" s="83" t="str">
        <f>VLOOKUP(B4205,'BBKK 30.6'!B4220:H8595,7,0)</f>
        <v>Sử dụng bình thường</v>
      </c>
      <c r="K4205" s="46" t="s">
        <v>5914</v>
      </c>
      <c r="L4205" s="46" t="s">
        <v>5915</v>
      </c>
      <c r="M4205" s="46" t="s">
        <v>598</v>
      </c>
      <c r="N4205" s="48"/>
      <c r="O4205" s="48"/>
      <c r="P4205" s="48"/>
      <c r="Q4205" s="48"/>
      <c r="R4205" s="48"/>
      <c r="S4205" s="48"/>
      <c r="T4205" s="48"/>
      <c r="U4205" s="47" t="s">
        <v>6148</v>
      </c>
      <c r="V4205" s="48"/>
      <c r="W4205" s="48"/>
      <c r="X4205" s="48"/>
      <c r="Y4205" s="48"/>
      <c r="Z4205" s="48"/>
      <c r="AA4205" s="64">
        <v>10065000</v>
      </c>
      <c r="AB4205" s="61">
        <v>1</v>
      </c>
      <c r="AC4205" s="61">
        <v>0</v>
      </c>
      <c r="AD4205" s="48"/>
      <c r="AE4205" s="48"/>
      <c r="AF4205" s="48"/>
      <c r="AG4205" s="62"/>
      <c r="AH4205" s="62"/>
      <c r="AI4205" s="62"/>
      <c r="AJ4205" s="48"/>
      <c r="AK4205" s="61" t="str">
        <f>VLOOKUP(L4205,'[2]Bảng chi tiết công cụ dụng cụ'!$A$8:$AC$4035,27,0)</f>
        <v>MG.TV1</v>
      </c>
      <c r="AL4205" s="61">
        <v>15312001</v>
      </c>
      <c r="AM4205" s="61">
        <v>33121001</v>
      </c>
      <c r="AN4205" s="48"/>
      <c r="AO4205" s="48"/>
      <c r="AP4205" s="61" t="s">
        <v>6163</v>
      </c>
      <c r="AQ4205" s="61" t="s">
        <v>6164</v>
      </c>
      <c r="AR4205" s="48"/>
      <c r="AS4205" s="65">
        <v>42887</v>
      </c>
      <c r="AT4205" s="34" t="s">
        <v>77</v>
      </c>
    </row>
    <row r="4206" spans="1:46" ht="31.5">
      <c r="A4206" s="43">
        <v>4201</v>
      </c>
      <c r="B4206" s="43" t="s">
        <v>5916</v>
      </c>
      <c r="C4206" s="43" t="str">
        <f t="shared" si="79"/>
        <v>Dùng chung THNC, trong tủ rack</v>
      </c>
      <c r="D4206" s="43" t="s">
        <v>6604</v>
      </c>
      <c r="E4206" s="43"/>
      <c r="F4206" s="43" t="str">
        <f>VLOOKUP(H4206,'DM BPSD'!$A$2:$G$30,6,0)</f>
        <v>Đường Khánh Việt</v>
      </c>
      <c r="G4206" s="43">
        <f>VLOOKUP(F4206,'DS Nhân viên'!$A$2:$B$577,2,0)</f>
        <v>900166</v>
      </c>
      <c r="H4206" s="49" t="s">
        <v>5840</v>
      </c>
      <c r="I4206" s="43"/>
      <c r="J4206" s="83" t="str">
        <f>VLOOKUP(B4206,'BBKK 30.6'!B4221:H8596,7,0)</f>
        <v>Sử dụng bình thường</v>
      </c>
      <c r="K4206" s="46" t="s">
        <v>5914</v>
      </c>
      <c r="L4206" s="46" t="s">
        <v>5916</v>
      </c>
      <c r="M4206" s="46" t="s">
        <v>5917</v>
      </c>
      <c r="N4206" s="48"/>
      <c r="O4206" s="48"/>
      <c r="P4206" s="48"/>
      <c r="Q4206" s="48"/>
      <c r="R4206" s="48"/>
      <c r="S4206" s="48"/>
      <c r="T4206" s="48"/>
      <c r="U4206" s="47" t="s">
        <v>6148</v>
      </c>
      <c r="V4206" s="48"/>
      <c r="W4206" s="48"/>
      <c r="X4206" s="48"/>
      <c r="Y4206" s="48"/>
      <c r="Z4206" s="48"/>
      <c r="AA4206" s="64">
        <v>16987300</v>
      </c>
      <c r="AB4206" s="61">
        <v>1</v>
      </c>
      <c r="AC4206" s="61">
        <v>0</v>
      </c>
      <c r="AD4206" s="48"/>
      <c r="AE4206" s="48"/>
      <c r="AF4206" s="48"/>
      <c r="AG4206" s="62"/>
      <c r="AH4206" s="62"/>
      <c r="AI4206" s="62"/>
      <c r="AJ4206" s="48"/>
      <c r="AK4206" s="61" t="str">
        <f>VLOOKUP(L4206,'[2]Bảng chi tiết công cụ dụng cụ'!$A$8:$AC$4035,27,0)</f>
        <v>MG.TV1</v>
      </c>
      <c r="AL4206" s="61">
        <v>15312001</v>
      </c>
      <c r="AM4206" s="61">
        <v>33121001</v>
      </c>
      <c r="AN4206" s="48"/>
      <c r="AO4206" s="48"/>
      <c r="AP4206" s="61" t="s">
        <v>6163</v>
      </c>
      <c r="AQ4206" s="61" t="s">
        <v>6164</v>
      </c>
      <c r="AR4206" s="48"/>
      <c r="AS4206" s="65">
        <v>42948</v>
      </c>
      <c r="AT4206" s="34" t="s">
        <v>77</v>
      </c>
    </row>
    <row r="4207" spans="1:46" ht="31.5">
      <c r="A4207" s="43">
        <v>4202</v>
      </c>
      <c r="B4207" s="43" t="s">
        <v>5918</v>
      </c>
      <c r="C4207" s="43" t="str">
        <f t="shared" si="79"/>
        <v>Dùng chung THNC, trong tủ rack</v>
      </c>
      <c r="D4207" s="43" t="s">
        <v>6604</v>
      </c>
      <c r="E4207" s="43"/>
      <c r="F4207" s="43" t="str">
        <f>VLOOKUP(H4207,'DM BPSD'!$A$2:$G$30,6,0)</f>
        <v>Đường Khánh Việt</v>
      </c>
      <c r="G4207" s="43">
        <f>VLOOKUP(F4207,'DS Nhân viên'!$A$2:$B$577,2,0)</f>
        <v>900166</v>
      </c>
      <c r="H4207" s="49" t="s">
        <v>5840</v>
      </c>
      <c r="I4207" s="43"/>
      <c r="J4207" s="83" t="str">
        <f>VLOOKUP(B4207,'BBKK 30.6'!B4222:H8597,7,0)</f>
        <v>Sử dụng bình thường</v>
      </c>
      <c r="K4207" s="46" t="s">
        <v>5914</v>
      </c>
      <c r="L4207" s="46" t="s">
        <v>5918</v>
      </c>
      <c r="M4207" s="46" t="s">
        <v>5919</v>
      </c>
      <c r="N4207" s="48"/>
      <c r="O4207" s="48"/>
      <c r="P4207" s="48"/>
      <c r="Q4207" s="48"/>
      <c r="R4207" s="48"/>
      <c r="S4207" s="48"/>
      <c r="T4207" s="48"/>
      <c r="U4207" s="47" t="s">
        <v>6148</v>
      </c>
      <c r="V4207" s="48"/>
      <c r="W4207" s="48"/>
      <c r="X4207" s="48"/>
      <c r="Y4207" s="48"/>
      <c r="Z4207" s="48"/>
      <c r="AA4207" s="64">
        <v>0</v>
      </c>
      <c r="AB4207" s="61">
        <v>1</v>
      </c>
      <c r="AC4207" s="61">
        <v>0</v>
      </c>
      <c r="AD4207" s="48"/>
      <c r="AE4207" s="48"/>
      <c r="AF4207" s="48"/>
      <c r="AG4207" s="62"/>
      <c r="AH4207" s="62"/>
      <c r="AI4207" s="62"/>
      <c r="AJ4207" s="48"/>
      <c r="AK4207" s="61" t="str">
        <f>VLOOKUP(L4207,'[2]Bảng chi tiết công cụ dụng cụ'!$A$8:$AC$4035,27,0)</f>
        <v>MG.TV1</v>
      </c>
      <c r="AL4207" s="61">
        <v>15311001</v>
      </c>
      <c r="AM4207" s="61">
        <v>33121001</v>
      </c>
      <c r="AN4207" s="48"/>
      <c r="AO4207" s="48"/>
      <c r="AP4207" s="61" t="s">
        <v>6163</v>
      </c>
      <c r="AQ4207" s="61" t="s">
        <v>6164</v>
      </c>
      <c r="AR4207" s="48"/>
      <c r="AS4207" s="65">
        <v>42401</v>
      </c>
      <c r="AT4207" s="34" t="s">
        <v>77</v>
      </c>
    </row>
    <row r="4208" spans="1:46" ht="31.5">
      <c r="A4208" s="43">
        <v>4203</v>
      </c>
      <c r="B4208" s="43" t="s">
        <v>5920</v>
      </c>
      <c r="C4208" s="43" t="str">
        <f t="shared" si="79"/>
        <v>Dùng chung THNC, trong tủ rack</v>
      </c>
      <c r="D4208" s="43" t="s">
        <v>6604</v>
      </c>
      <c r="E4208" s="43"/>
      <c r="F4208" s="43" t="str">
        <f>VLOOKUP(H4208,'DM BPSD'!$A$2:$G$30,6,0)</f>
        <v>Đường Khánh Việt</v>
      </c>
      <c r="G4208" s="43">
        <f>VLOOKUP(F4208,'DS Nhân viên'!$A$2:$B$577,2,0)</f>
        <v>900166</v>
      </c>
      <c r="H4208" s="49" t="s">
        <v>5840</v>
      </c>
      <c r="I4208" s="43"/>
      <c r="J4208" s="83" t="str">
        <f>VLOOKUP(B4208,'BBKK 30.6'!B4223:H8598,7,0)</f>
        <v>Sử dụng bình thường</v>
      </c>
      <c r="K4208" s="46" t="s">
        <v>5914</v>
      </c>
      <c r="L4208" s="46" t="s">
        <v>5920</v>
      </c>
      <c r="M4208" s="46" t="s">
        <v>3490</v>
      </c>
      <c r="N4208" s="48"/>
      <c r="O4208" s="48"/>
      <c r="P4208" s="48"/>
      <c r="Q4208" s="48"/>
      <c r="R4208" s="48"/>
      <c r="S4208" s="48"/>
      <c r="T4208" s="48"/>
      <c r="U4208" s="47" t="s">
        <v>6148</v>
      </c>
      <c r="V4208" s="48"/>
      <c r="W4208" s="48"/>
      <c r="X4208" s="48"/>
      <c r="Y4208" s="48"/>
      <c r="Z4208" s="48"/>
      <c r="AA4208" s="64">
        <v>20556250</v>
      </c>
      <c r="AB4208" s="61">
        <v>1</v>
      </c>
      <c r="AC4208" s="61">
        <v>0</v>
      </c>
      <c r="AD4208" s="48"/>
      <c r="AE4208" s="48"/>
      <c r="AF4208" s="48"/>
      <c r="AG4208" s="62"/>
      <c r="AH4208" s="62"/>
      <c r="AI4208" s="62"/>
      <c r="AJ4208" s="48"/>
      <c r="AK4208" s="61" t="str">
        <f>VLOOKUP(L4208,'[2]Bảng chi tiết công cụ dụng cụ'!$A$8:$AC$4035,27,0)</f>
        <v>MG.TV1</v>
      </c>
      <c r="AL4208" s="61">
        <v>15312001</v>
      </c>
      <c r="AM4208" s="61">
        <v>33121001</v>
      </c>
      <c r="AN4208" s="48"/>
      <c r="AO4208" s="48"/>
      <c r="AP4208" s="61" t="s">
        <v>6163</v>
      </c>
      <c r="AQ4208" s="61" t="s">
        <v>6164</v>
      </c>
      <c r="AR4208" s="48"/>
      <c r="AS4208" s="65">
        <v>44089</v>
      </c>
      <c r="AT4208" s="34" t="s">
        <v>77</v>
      </c>
    </row>
    <row r="4209" spans="1:46" ht="31.5">
      <c r="A4209" s="43">
        <v>4204</v>
      </c>
      <c r="B4209" s="43" t="s">
        <v>5921</v>
      </c>
      <c r="C4209" s="43" t="str">
        <f t="shared" si="79"/>
        <v>Dùng chung THNC, trong tủ rack</v>
      </c>
      <c r="D4209" s="43" t="s">
        <v>6604</v>
      </c>
      <c r="E4209" s="43"/>
      <c r="F4209" s="43" t="str">
        <f>VLOOKUP(H4209,'DM BPSD'!$A$2:$G$30,6,0)</f>
        <v>Đường Khánh Việt</v>
      </c>
      <c r="G4209" s="43">
        <f>VLOOKUP(F4209,'DS Nhân viên'!$A$2:$B$577,2,0)</f>
        <v>900166</v>
      </c>
      <c r="H4209" s="49" t="s">
        <v>5840</v>
      </c>
      <c r="I4209" s="43"/>
      <c r="J4209" s="83" t="str">
        <f>VLOOKUP(B4209,'BBKK 30.6'!B4224:H8599,7,0)</f>
        <v>Sử dụng bình thường</v>
      </c>
      <c r="K4209" s="46" t="s">
        <v>5914</v>
      </c>
      <c r="L4209" s="46" t="s">
        <v>5921</v>
      </c>
      <c r="M4209" s="46" t="s">
        <v>3265</v>
      </c>
      <c r="N4209" s="48"/>
      <c r="O4209" s="48"/>
      <c r="P4209" s="48"/>
      <c r="Q4209" s="48"/>
      <c r="R4209" s="48"/>
      <c r="S4209" s="48"/>
      <c r="T4209" s="48"/>
      <c r="U4209" s="47" t="s">
        <v>6148</v>
      </c>
      <c r="V4209" s="48"/>
      <c r="W4209" s="48"/>
      <c r="X4209" s="48"/>
      <c r="Y4209" s="48"/>
      <c r="Z4209" s="48"/>
      <c r="AA4209" s="64">
        <v>0</v>
      </c>
      <c r="AB4209" s="61">
        <v>1</v>
      </c>
      <c r="AC4209" s="61">
        <v>0</v>
      </c>
      <c r="AD4209" s="48"/>
      <c r="AE4209" s="48"/>
      <c r="AF4209" s="48"/>
      <c r="AG4209" s="62"/>
      <c r="AH4209" s="62"/>
      <c r="AI4209" s="62"/>
      <c r="AJ4209" s="48"/>
      <c r="AK4209" s="61" t="str">
        <f>VLOOKUP(L4209,'[2]Bảng chi tiết công cụ dụng cụ'!$A$8:$AC$4035,27,0)</f>
        <v>MG.TV1</v>
      </c>
      <c r="AL4209" s="61">
        <v>15312001</v>
      </c>
      <c r="AM4209" s="61">
        <v>33121001</v>
      </c>
      <c r="AN4209" s="48"/>
      <c r="AO4209" s="48"/>
      <c r="AP4209" s="61" t="s">
        <v>6163</v>
      </c>
      <c r="AQ4209" s="61" t="s">
        <v>6164</v>
      </c>
      <c r="AR4209" s="48"/>
      <c r="AS4209" s="65">
        <v>42401</v>
      </c>
      <c r="AT4209" s="34" t="s">
        <v>77</v>
      </c>
    </row>
    <row r="4210" spans="1:46" ht="31.5">
      <c r="A4210" s="43">
        <v>4205</v>
      </c>
      <c r="B4210" s="43" t="s">
        <v>5922</v>
      </c>
      <c r="C4210" s="43" t="str">
        <f t="shared" si="79"/>
        <v>Dùng chung THNC, trong tủ rack</v>
      </c>
      <c r="D4210" s="43" t="s">
        <v>6604</v>
      </c>
      <c r="E4210" s="43"/>
      <c r="F4210" s="43" t="str">
        <f>VLOOKUP(H4210,'DM BPSD'!$A$2:$G$30,6,0)</f>
        <v>Đường Khánh Việt</v>
      </c>
      <c r="G4210" s="43">
        <f>VLOOKUP(F4210,'DS Nhân viên'!$A$2:$B$577,2,0)</f>
        <v>900166</v>
      </c>
      <c r="H4210" s="49" t="s">
        <v>5840</v>
      </c>
      <c r="I4210" s="43"/>
      <c r="J4210" s="83" t="str">
        <f>VLOOKUP(B4210,'BBKK 30.6'!B4225:H8600,7,0)</f>
        <v>Sử dụng bình thường</v>
      </c>
      <c r="K4210" s="46" t="s">
        <v>5914</v>
      </c>
      <c r="L4210" s="46" t="s">
        <v>5922</v>
      </c>
      <c r="M4210" s="46" t="s">
        <v>856</v>
      </c>
      <c r="N4210" s="48"/>
      <c r="O4210" s="48"/>
      <c r="P4210" s="48"/>
      <c r="Q4210" s="48"/>
      <c r="R4210" s="48"/>
      <c r="S4210" s="48"/>
      <c r="T4210" s="48"/>
      <c r="U4210" s="47" t="s">
        <v>6148</v>
      </c>
      <c r="V4210" s="48"/>
      <c r="W4210" s="48"/>
      <c r="X4210" s="48"/>
      <c r="Y4210" s="48"/>
      <c r="Z4210" s="48"/>
      <c r="AA4210" s="64">
        <v>8030000</v>
      </c>
      <c r="AB4210" s="61">
        <v>1</v>
      </c>
      <c r="AC4210" s="61">
        <v>0</v>
      </c>
      <c r="AD4210" s="48"/>
      <c r="AE4210" s="48"/>
      <c r="AF4210" s="48"/>
      <c r="AG4210" s="62"/>
      <c r="AH4210" s="62"/>
      <c r="AI4210" s="62"/>
      <c r="AJ4210" s="48"/>
      <c r="AK4210" s="61" t="str">
        <f>VLOOKUP(L4210,'[2]Bảng chi tiết công cụ dụng cụ'!$A$8:$AC$4035,27,0)</f>
        <v>MG.TV1</v>
      </c>
      <c r="AL4210" s="61">
        <v>15311001</v>
      </c>
      <c r="AM4210" s="61">
        <v>33121001</v>
      </c>
      <c r="AN4210" s="48"/>
      <c r="AO4210" s="48"/>
      <c r="AP4210" s="61" t="s">
        <v>6163</v>
      </c>
      <c r="AQ4210" s="61" t="s">
        <v>6164</v>
      </c>
      <c r="AR4210" s="48"/>
      <c r="AS4210" s="65">
        <v>42887</v>
      </c>
      <c r="AT4210" s="34" t="s">
        <v>77</v>
      </c>
    </row>
    <row r="4211" spans="1:46" ht="31.5">
      <c r="A4211" s="43">
        <v>4206</v>
      </c>
      <c r="B4211" s="43" t="s">
        <v>5923</v>
      </c>
      <c r="C4211" s="43" t="str">
        <f t="shared" si="79"/>
        <v>Dùng chung THNC, trong tủ rack, phục vụ camera</v>
      </c>
      <c r="D4211" s="43" t="s">
        <v>6604</v>
      </c>
      <c r="E4211" s="43"/>
      <c r="F4211" s="43" t="str">
        <f>VLOOKUP(H4211,'DM BPSD'!$A$2:$G$30,6,0)</f>
        <v>Đường Khánh Việt</v>
      </c>
      <c r="G4211" s="43">
        <f>VLOOKUP(F4211,'DS Nhân viên'!$A$2:$B$577,2,0)</f>
        <v>900166</v>
      </c>
      <c r="H4211" s="49" t="s">
        <v>5840</v>
      </c>
      <c r="I4211" s="43"/>
      <c r="J4211" s="83" t="str">
        <f>VLOOKUP(B4211,'BBKK 30.6'!B4226:H8601,7,0)</f>
        <v>Sử dụng bình thường</v>
      </c>
      <c r="K4211" s="46" t="s">
        <v>5924</v>
      </c>
      <c r="L4211" s="46" t="s">
        <v>5923</v>
      </c>
      <c r="M4211" s="46" t="s">
        <v>113</v>
      </c>
      <c r="N4211" s="48"/>
      <c r="O4211" s="48"/>
      <c r="P4211" s="48"/>
      <c r="Q4211" s="48"/>
      <c r="R4211" s="48"/>
      <c r="S4211" s="48"/>
      <c r="T4211" s="48"/>
      <c r="U4211" s="47" t="s">
        <v>6148</v>
      </c>
      <c r="V4211" s="48"/>
      <c r="W4211" s="48"/>
      <c r="X4211" s="48"/>
      <c r="Y4211" s="48"/>
      <c r="Z4211" s="48"/>
      <c r="AA4211" s="64">
        <v>1045000</v>
      </c>
      <c r="AB4211" s="61">
        <v>1</v>
      </c>
      <c r="AC4211" s="61">
        <v>0</v>
      </c>
      <c r="AD4211" s="48"/>
      <c r="AE4211" s="48"/>
      <c r="AF4211" s="48"/>
      <c r="AG4211" s="62"/>
      <c r="AH4211" s="62"/>
      <c r="AI4211" s="62"/>
      <c r="AJ4211" s="48"/>
      <c r="AK4211" s="61" t="str">
        <f>VLOOKUP(L4211,'[2]Bảng chi tiết công cụ dụng cụ'!$A$8:$AC$4035,27,0)</f>
        <v>MG.TV1</v>
      </c>
      <c r="AL4211" s="61">
        <v>15311001</v>
      </c>
      <c r="AM4211" s="61">
        <v>33121001</v>
      </c>
      <c r="AN4211" s="48"/>
      <c r="AO4211" s="48"/>
      <c r="AP4211" s="61" t="s">
        <v>6163</v>
      </c>
      <c r="AQ4211" s="61" t="s">
        <v>6164</v>
      </c>
      <c r="AR4211" s="48"/>
      <c r="AT4211" s="34" t="s">
        <v>77</v>
      </c>
    </row>
    <row r="4212" spans="1:46" ht="31.5">
      <c r="A4212" s="43">
        <v>4207</v>
      </c>
      <c r="B4212" s="43" t="s">
        <v>5925</v>
      </c>
      <c r="C4212" s="43" t="str">
        <f t="shared" si="79"/>
        <v xml:space="preserve">Dưới chân bàn MTS 014261108 </v>
      </c>
      <c r="D4212" s="43" t="s">
        <v>6604</v>
      </c>
      <c r="E4212" s="43"/>
      <c r="F4212" s="43" t="str">
        <f>VLOOKUP(H4212,'DM BPSD'!$A$2:$G$30,6,0)</f>
        <v>Đường Khánh Việt</v>
      </c>
      <c r="G4212" s="43">
        <f>VLOOKUP(F4212,'DS Nhân viên'!$A$2:$B$577,2,0)</f>
        <v>900166</v>
      </c>
      <c r="H4212" s="49" t="s">
        <v>5840</v>
      </c>
      <c r="I4212" s="43"/>
      <c r="J4212" s="83" t="str">
        <f>VLOOKUP(B4212,'BBKK 30.6'!B4227:H8602,7,0)</f>
        <v>Sử dụng bình thường</v>
      </c>
      <c r="K4212" s="46" t="s">
        <v>5926</v>
      </c>
      <c r="L4212" s="46" t="s">
        <v>5925</v>
      </c>
      <c r="M4212" s="46" t="s">
        <v>3263</v>
      </c>
      <c r="N4212" s="48"/>
      <c r="O4212" s="48"/>
      <c r="P4212" s="48"/>
      <c r="Q4212" s="48"/>
      <c r="R4212" s="48"/>
      <c r="S4212" s="48"/>
      <c r="T4212" s="48"/>
      <c r="U4212" s="47" t="s">
        <v>6148</v>
      </c>
      <c r="V4212" s="48"/>
      <c r="W4212" s="48"/>
      <c r="X4212" s="48"/>
      <c r="Y4212" s="48"/>
      <c r="Z4212" s="48"/>
      <c r="AA4212" s="64">
        <v>12277122</v>
      </c>
      <c r="AB4212" s="61">
        <v>1</v>
      </c>
      <c r="AC4212" s="61">
        <v>0</v>
      </c>
      <c r="AD4212" s="48"/>
      <c r="AE4212" s="48"/>
      <c r="AF4212" s="48"/>
      <c r="AG4212" s="62"/>
      <c r="AH4212" s="62"/>
      <c r="AI4212" s="62"/>
      <c r="AJ4212" s="48"/>
      <c r="AK4212" s="61" t="str">
        <f>VLOOKUP(L4212,'[2]Bảng chi tiết công cụ dụng cụ'!$A$8:$AC$4035,27,0)</f>
        <v>MG.TV1</v>
      </c>
      <c r="AL4212" s="61">
        <v>15312001</v>
      </c>
      <c r="AM4212" s="61">
        <v>33121001</v>
      </c>
      <c r="AN4212" s="48"/>
      <c r="AO4212" s="48"/>
      <c r="AP4212" s="61" t="s">
        <v>6163</v>
      </c>
      <c r="AQ4212" s="61" t="s">
        <v>6164</v>
      </c>
      <c r="AR4212" s="48"/>
      <c r="AS4212" s="65">
        <v>43497</v>
      </c>
      <c r="AT4212" s="34" t="s">
        <v>77</v>
      </c>
    </row>
    <row r="4213" spans="1:46">
      <c r="A4213" s="43">
        <v>4208</v>
      </c>
      <c r="B4213" s="43" t="s">
        <v>5927</v>
      </c>
      <c r="C4213" s="43" t="str">
        <f t="shared" si="79"/>
        <v>Đường Khánh Việt</v>
      </c>
      <c r="D4213" s="43" t="s">
        <v>6604</v>
      </c>
      <c r="E4213" s="43"/>
      <c r="F4213" s="43" t="str">
        <f>VLOOKUP(H4213,'DM BPSD'!$A$2:$G$30,6,0)</f>
        <v>Đường Khánh Việt</v>
      </c>
      <c r="G4213" s="43">
        <f>VLOOKUP(F4213,'DS Nhân viên'!$A$2:$B$577,2,0)</f>
        <v>900166</v>
      </c>
      <c r="H4213" s="49" t="s">
        <v>5840</v>
      </c>
      <c r="I4213" s="43"/>
      <c r="J4213" s="83" t="str">
        <f>VLOOKUP(B4213,'BBKK 30.6'!B4228:H8603,7,0)</f>
        <v>Sử dụng bình thường</v>
      </c>
      <c r="K4213" s="46" t="s">
        <v>5929</v>
      </c>
      <c r="L4213" s="46" t="s">
        <v>5927</v>
      </c>
      <c r="M4213" s="46" t="s">
        <v>5928</v>
      </c>
      <c r="N4213" s="48"/>
      <c r="O4213" s="48"/>
      <c r="P4213" s="48"/>
      <c r="Q4213" s="48"/>
      <c r="R4213" s="48"/>
      <c r="S4213" s="48"/>
      <c r="T4213" s="48"/>
      <c r="U4213" s="47" t="s">
        <v>6148</v>
      </c>
      <c r="V4213" s="48"/>
      <c r="W4213" s="48"/>
      <c r="X4213" s="48"/>
      <c r="Y4213" s="48"/>
      <c r="Z4213" s="48"/>
      <c r="AA4213" s="64">
        <v>7700000</v>
      </c>
      <c r="AB4213" s="61">
        <v>1</v>
      </c>
      <c r="AC4213" s="61">
        <v>0</v>
      </c>
      <c r="AD4213" s="48"/>
      <c r="AE4213" s="48"/>
      <c r="AF4213" s="48"/>
      <c r="AG4213" s="62"/>
      <c r="AH4213" s="62"/>
      <c r="AI4213" s="62"/>
      <c r="AJ4213" s="48"/>
      <c r="AK4213" s="61" t="str">
        <f>VLOOKUP(L4213,'[2]Bảng chi tiết công cụ dụng cụ'!$A$8:$AC$4035,27,0)</f>
        <v>MG.TV1</v>
      </c>
      <c r="AL4213" s="61">
        <v>15311001</v>
      </c>
      <c r="AM4213" s="61">
        <v>33121001</v>
      </c>
      <c r="AN4213" s="48"/>
      <c r="AO4213" s="48"/>
      <c r="AP4213" s="61" t="s">
        <v>6163</v>
      </c>
      <c r="AQ4213" s="61" t="s">
        <v>6164</v>
      </c>
      <c r="AR4213" s="48"/>
      <c r="AS4213" s="65">
        <v>42887</v>
      </c>
      <c r="AT4213" s="34" t="s">
        <v>77</v>
      </c>
    </row>
    <row r="4214" spans="1:46">
      <c r="A4214" s="43">
        <v>4209</v>
      </c>
      <c r="B4214" s="43" t="s">
        <v>5930</v>
      </c>
      <c r="C4214" s="43" t="str">
        <f t="shared" si="79"/>
        <v>Đường Khánh Việt</v>
      </c>
      <c r="D4214" s="43" t="s">
        <v>6604</v>
      </c>
      <c r="E4214" s="43"/>
      <c r="F4214" s="43" t="str">
        <f>VLOOKUP(H4214,'DM BPSD'!$A$2:$G$30,6,0)</f>
        <v>Đường Khánh Việt</v>
      </c>
      <c r="G4214" s="43">
        <f>VLOOKUP(F4214,'DS Nhân viên'!$A$2:$B$577,2,0)</f>
        <v>900166</v>
      </c>
      <c r="H4214" s="49" t="s">
        <v>5840</v>
      </c>
      <c r="I4214" s="43"/>
      <c r="J4214" s="83" t="str">
        <f>VLOOKUP(B4214,'BBKK 30.6'!B4229:H8604,7,0)</f>
        <v>Sử dụng bình thường</v>
      </c>
      <c r="K4214" s="46" t="s">
        <v>5929</v>
      </c>
      <c r="L4214" s="46" t="s">
        <v>5930</v>
      </c>
      <c r="M4214" s="46" t="s">
        <v>707</v>
      </c>
      <c r="N4214" s="48"/>
      <c r="O4214" s="48"/>
      <c r="P4214" s="48"/>
      <c r="Q4214" s="48"/>
      <c r="R4214" s="48"/>
      <c r="S4214" s="48"/>
      <c r="T4214" s="48"/>
      <c r="U4214" s="47" t="s">
        <v>6148</v>
      </c>
      <c r="V4214" s="48"/>
      <c r="W4214" s="48"/>
      <c r="X4214" s="48"/>
      <c r="Y4214" s="48"/>
      <c r="Z4214" s="48"/>
      <c r="AA4214" s="64">
        <v>1067000</v>
      </c>
      <c r="AB4214" s="61">
        <v>1</v>
      </c>
      <c r="AC4214" s="61">
        <v>0</v>
      </c>
      <c r="AD4214" s="48"/>
      <c r="AE4214" s="48"/>
      <c r="AF4214" s="48"/>
      <c r="AG4214" s="62"/>
      <c r="AH4214" s="62"/>
      <c r="AI4214" s="62"/>
      <c r="AJ4214" s="48"/>
      <c r="AK4214" s="61" t="str">
        <f>VLOOKUP(L4214,'[2]Bảng chi tiết công cụ dụng cụ'!$A$8:$AC$4035,27,0)</f>
        <v>MG.TV1</v>
      </c>
      <c r="AL4214" s="61">
        <v>15311001</v>
      </c>
      <c r="AM4214" s="61">
        <v>33121001</v>
      </c>
      <c r="AN4214" s="48"/>
      <c r="AO4214" s="48"/>
      <c r="AP4214" s="61" t="s">
        <v>6163</v>
      </c>
      <c r="AQ4214" s="61" t="s">
        <v>6164</v>
      </c>
      <c r="AR4214" s="48"/>
      <c r="AS4214" s="65">
        <v>42797</v>
      </c>
      <c r="AT4214" s="34" t="s">
        <v>77</v>
      </c>
    </row>
    <row r="4215" spans="1:46">
      <c r="A4215" s="43">
        <v>4210</v>
      </c>
      <c r="B4215" s="43" t="s">
        <v>5931</v>
      </c>
      <c r="C4215" s="43" t="str">
        <f t="shared" si="79"/>
        <v>Đường Khánh Việt</v>
      </c>
      <c r="D4215" s="43" t="s">
        <v>6604</v>
      </c>
      <c r="E4215" s="43"/>
      <c r="F4215" s="43" t="str">
        <f>VLOOKUP(H4215,'DM BPSD'!$A$2:$G$30,6,0)</f>
        <v>Đường Khánh Việt</v>
      </c>
      <c r="G4215" s="43">
        <f>VLOOKUP(F4215,'DS Nhân viên'!$A$2:$B$577,2,0)</f>
        <v>900166</v>
      </c>
      <c r="H4215" s="49" t="s">
        <v>5840</v>
      </c>
      <c r="I4215" s="43"/>
      <c r="J4215" s="83" t="str">
        <f>VLOOKUP(B4215,'BBKK 30.6'!B4230:H8605,7,0)</f>
        <v>Sử dụng bình thường</v>
      </c>
      <c r="K4215" s="46" t="s">
        <v>5929</v>
      </c>
      <c r="L4215" s="46" t="s">
        <v>5931</v>
      </c>
      <c r="M4215" s="46" t="s">
        <v>3848</v>
      </c>
      <c r="N4215" s="48"/>
      <c r="O4215" s="48"/>
      <c r="P4215" s="48"/>
      <c r="Q4215" s="48"/>
      <c r="R4215" s="48"/>
      <c r="S4215" s="48"/>
      <c r="T4215" s="48"/>
      <c r="U4215" s="47" t="s">
        <v>6148</v>
      </c>
      <c r="V4215" s="48"/>
      <c r="W4215" s="48"/>
      <c r="X4215" s="48"/>
      <c r="Y4215" s="48"/>
      <c r="Z4215" s="48"/>
      <c r="AA4215" s="64">
        <v>2172500</v>
      </c>
      <c r="AB4215" s="61">
        <v>1</v>
      </c>
      <c r="AC4215" s="61">
        <v>0</v>
      </c>
      <c r="AD4215" s="48"/>
      <c r="AE4215" s="48"/>
      <c r="AF4215" s="48"/>
      <c r="AG4215" s="62"/>
      <c r="AH4215" s="62"/>
      <c r="AI4215" s="62"/>
      <c r="AJ4215" s="48"/>
      <c r="AK4215" s="61" t="str">
        <f>VLOOKUP(L4215,'[2]Bảng chi tiết công cụ dụng cụ'!$A$8:$AC$4035,27,0)</f>
        <v>MG.TV1</v>
      </c>
      <c r="AL4215" s="61">
        <v>15311001</v>
      </c>
      <c r="AM4215" s="61">
        <v>33121001</v>
      </c>
      <c r="AN4215" s="48"/>
      <c r="AO4215" s="48"/>
      <c r="AP4215" s="61" t="s">
        <v>6163</v>
      </c>
      <c r="AQ4215" s="61" t="s">
        <v>6164</v>
      </c>
      <c r="AR4215" s="48"/>
      <c r="AS4215" s="65">
        <v>44410</v>
      </c>
      <c r="AT4215" s="34" t="s">
        <v>77</v>
      </c>
    </row>
    <row r="4216" spans="1:46">
      <c r="A4216" s="43">
        <v>4211</v>
      </c>
      <c r="B4216" s="43" t="s">
        <v>5932</v>
      </c>
      <c r="C4216" s="43" t="str">
        <f t="shared" si="79"/>
        <v>Đường Khánh Việt</v>
      </c>
      <c r="D4216" s="43" t="s">
        <v>6604</v>
      </c>
      <c r="E4216" s="43"/>
      <c r="F4216" s="43" t="str">
        <f>VLOOKUP(H4216,'DM BPSD'!$A$2:$G$30,6,0)</f>
        <v>Đường Khánh Việt</v>
      </c>
      <c r="G4216" s="43">
        <f>VLOOKUP(F4216,'DS Nhân viên'!$A$2:$B$577,2,0)</f>
        <v>900166</v>
      </c>
      <c r="H4216" s="49" t="s">
        <v>5840</v>
      </c>
      <c r="I4216" s="43"/>
      <c r="J4216" s="83" t="str">
        <f>VLOOKUP(B4216,'BBKK 30.6'!B4231:H8606,7,0)</f>
        <v>Sử dụng bình thường</v>
      </c>
      <c r="K4216" s="46" t="s">
        <v>5929</v>
      </c>
      <c r="L4216" s="46" t="s">
        <v>5932</v>
      </c>
      <c r="M4216" s="46" t="s">
        <v>84</v>
      </c>
      <c r="N4216" s="48"/>
      <c r="O4216" s="48"/>
      <c r="P4216" s="48"/>
      <c r="Q4216" s="48"/>
      <c r="R4216" s="48"/>
      <c r="S4216" s="48"/>
      <c r="T4216" s="48"/>
      <c r="U4216" s="47" t="s">
        <v>6148</v>
      </c>
      <c r="V4216" s="48"/>
      <c r="W4216" s="48"/>
      <c r="X4216" s="48"/>
      <c r="Y4216" s="48"/>
      <c r="Z4216" s="48"/>
      <c r="AA4216" s="64">
        <v>1815000</v>
      </c>
      <c r="AB4216" s="61">
        <v>1</v>
      </c>
      <c r="AC4216" s="61">
        <v>0</v>
      </c>
      <c r="AD4216" s="48"/>
      <c r="AE4216" s="48"/>
      <c r="AF4216" s="48"/>
      <c r="AG4216" s="62"/>
      <c r="AH4216" s="62"/>
      <c r="AI4216" s="62"/>
      <c r="AJ4216" s="48"/>
      <c r="AK4216" s="61" t="str">
        <f>VLOOKUP(L4216,'[2]Bảng chi tiết công cụ dụng cụ'!$A$8:$AC$4035,27,0)</f>
        <v>MG.TV1</v>
      </c>
      <c r="AL4216" s="61">
        <v>15311001</v>
      </c>
      <c r="AM4216" s="61">
        <v>33121001</v>
      </c>
      <c r="AN4216" s="48"/>
      <c r="AO4216" s="48"/>
      <c r="AP4216" s="61" t="s">
        <v>6163</v>
      </c>
      <c r="AQ4216" s="61" t="s">
        <v>6164</v>
      </c>
      <c r="AR4216" s="48"/>
      <c r="AS4216" s="65">
        <v>42887</v>
      </c>
      <c r="AT4216" s="34" t="s">
        <v>77</v>
      </c>
    </row>
    <row r="4217" spans="1:46">
      <c r="A4217" s="43">
        <v>4212</v>
      </c>
      <c r="B4217" s="43" t="s">
        <v>5933</v>
      </c>
      <c r="C4217" s="43" t="str">
        <f t="shared" si="79"/>
        <v>Đường Khánh Việt</v>
      </c>
      <c r="D4217" s="43" t="s">
        <v>6604</v>
      </c>
      <c r="E4217" s="43"/>
      <c r="F4217" s="43" t="str">
        <f>VLOOKUP(H4217,'DM BPSD'!$A$2:$G$30,6,0)</f>
        <v>Đường Khánh Việt</v>
      </c>
      <c r="G4217" s="43">
        <f>VLOOKUP(F4217,'DS Nhân viên'!$A$2:$B$577,2,0)</f>
        <v>900166</v>
      </c>
      <c r="H4217" s="49" t="s">
        <v>5840</v>
      </c>
      <c r="I4217" s="43"/>
      <c r="J4217" s="83" t="str">
        <f>VLOOKUP(B4217,'BBKK 30.6'!B4232:H8607,7,0)</f>
        <v>Sử dụng bình thường</v>
      </c>
      <c r="K4217" s="46" t="s">
        <v>5929</v>
      </c>
      <c r="L4217" s="46" t="s">
        <v>5933</v>
      </c>
      <c r="M4217" s="46" t="s">
        <v>484</v>
      </c>
      <c r="N4217" s="48"/>
      <c r="O4217" s="48"/>
      <c r="P4217" s="48"/>
      <c r="Q4217" s="48"/>
      <c r="R4217" s="48"/>
      <c r="S4217" s="48"/>
      <c r="T4217" s="48"/>
      <c r="U4217" s="47" t="s">
        <v>6148</v>
      </c>
      <c r="V4217" s="48"/>
      <c r="W4217" s="48"/>
      <c r="X4217" s="48"/>
      <c r="Y4217" s="48"/>
      <c r="Z4217" s="48"/>
      <c r="AA4217" s="64">
        <v>0</v>
      </c>
      <c r="AB4217" s="61">
        <v>1</v>
      </c>
      <c r="AC4217" s="61">
        <v>0</v>
      </c>
      <c r="AD4217" s="48"/>
      <c r="AE4217" s="48"/>
      <c r="AF4217" s="48"/>
      <c r="AG4217" s="62"/>
      <c r="AH4217" s="62"/>
      <c r="AI4217" s="62"/>
      <c r="AJ4217" s="48"/>
      <c r="AK4217" s="61" t="str">
        <f>VLOOKUP(L4217,'[2]Bảng chi tiết công cụ dụng cụ'!$A$8:$AC$4035,27,0)</f>
        <v>MG.TV1</v>
      </c>
      <c r="AL4217" s="61">
        <v>15311001</v>
      </c>
      <c r="AM4217" s="61">
        <v>33121001</v>
      </c>
      <c r="AN4217" s="48"/>
      <c r="AO4217" s="48"/>
      <c r="AP4217" s="61" t="s">
        <v>6163</v>
      </c>
      <c r="AQ4217" s="61" t="s">
        <v>6164</v>
      </c>
      <c r="AR4217" s="48"/>
      <c r="AS4217" s="65">
        <v>42401</v>
      </c>
      <c r="AT4217" s="34" t="s">
        <v>77</v>
      </c>
    </row>
    <row r="4218" spans="1:46">
      <c r="A4218" s="43">
        <v>4213</v>
      </c>
      <c r="B4218" s="43" t="s">
        <v>5934</v>
      </c>
      <c r="C4218" s="43" t="str">
        <f t="shared" si="79"/>
        <v>Đường Khánh Việt</v>
      </c>
      <c r="D4218" s="43" t="s">
        <v>6604</v>
      </c>
      <c r="E4218" s="43"/>
      <c r="F4218" s="43" t="str">
        <f>VLOOKUP(H4218,'DM BPSD'!$A$2:$G$30,6,0)</f>
        <v>Đường Khánh Việt</v>
      </c>
      <c r="G4218" s="43">
        <f>VLOOKUP(F4218,'DS Nhân viên'!$A$2:$B$577,2,0)</f>
        <v>900166</v>
      </c>
      <c r="H4218" s="49" t="s">
        <v>5840</v>
      </c>
      <c r="I4218" s="43"/>
      <c r="J4218" s="83" t="str">
        <f>VLOOKUP(B4218,'BBKK 30.6'!B4233:H8608,7,0)</f>
        <v>Sử dụng bình thường</v>
      </c>
      <c r="K4218" s="46" t="s">
        <v>5929</v>
      </c>
      <c r="L4218" s="46" t="s">
        <v>5934</v>
      </c>
      <c r="M4218" s="46" t="s">
        <v>694</v>
      </c>
      <c r="N4218" s="48"/>
      <c r="O4218" s="48"/>
      <c r="P4218" s="48"/>
      <c r="Q4218" s="48"/>
      <c r="R4218" s="48"/>
      <c r="S4218" s="48"/>
      <c r="T4218" s="48"/>
      <c r="U4218" s="47" t="s">
        <v>6148</v>
      </c>
      <c r="V4218" s="48"/>
      <c r="W4218" s="48"/>
      <c r="X4218" s="48"/>
      <c r="Y4218" s="48"/>
      <c r="Z4218" s="48"/>
      <c r="AA4218" s="64">
        <v>20800000</v>
      </c>
      <c r="AB4218" s="61">
        <v>1</v>
      </c>
      <c r="AC4218" s="61">
        <v>0</v>
      </c>
      <c r="AD4218" s="48"/>
      <c r="AE4218" s="48"/>
      <c r="AF4218" s="48"/>
      <c r="AG4218" s="62"/>
      <c r="AH4218" s="62"/>
      <c r="AI4218" s="62"/>
      <c r="AJ4218" s="48"/>
      <c r="AK4218" s="61" t="str">
        <f>VLOOKUP(L4218,'[2]Bảng chi tiết công cụ dụng cụ'!$A$8:$AC$4035,27,0)</f>
        <v>MG.TV1</v>
      </c>
      <c r="AL4218" s="61">
        <v>15312001</v>
      </c>
      <c r="AM4218" s="61">
        <v>33121001</v>
      </c>
      <c r="AN4218" s="48"/>
      <c r="AO4218" s="48"/>
      <c r="AP4218" s="61" t="s">
        <v>6163</v>
      </c>
      <c r="AQ4218" s="61" t="s">
        <v>6164</v>
      </c>
      <c r="AR4218" s="48"/>
      <c r="AS4218" s="65">
        <v>44469</v>
      </c>
      <c r="AT4218" s="34" t="s">
        <v>77</v>
      </c>
    </row>
    <row r="4219" spans="1:46">
      <c r="A4219" s="43">
        <v>4214</v>
      </c>
      <c r="B4219" s="43" t="s">
        <v>5935</v>
      </c>
      <c r="C4219" s="43" t="str">
        <f t="shared" si="79"/>
        <v>Đường Khánh Việt</v>
      </c>
      <c r="D4219" s="43" t="s">
        <v>6604</v>
      </c>
      <c r="E4219" s="43"/>
      <c r="F4219" s="43" t="str">
        <f>VLOOKUP(H4219,'DM BPSD'!$A$2:$G$30,6,0)</f>
        <v>Đường Khánh Việt</v>
      </c>
      <c r="G4219" s="43">
        <f>VLOOKUP(F4219,'DS Nhân viên'!$A$2:$B$577,2,0)</f>
        <v>900166</v>
      </c>
      <c r="H4219" s="49" t="s">
        <v>5840</v>
      </c>
      <c r="I4219" s="43"/>
      <c r="J4219" s="83" t="str">
        <f>VLOOKUP(B4219,'BBKK 30.6'!B4234:H8609,7,0)</f>
        <v>Sử dụng bình thường</v>
      </c>
      <c r="K4219" s="46" t="s">
        <v>5929</v>
      </c>
      <c r="L4219" s="46" t="s">
        <v>5935</v>
      </c>
      <c r="M4219" s="46" t="s">
        <v>197</v>
      </c>
      <c r="N4219" s="48"/>
      <c r="O4219" s="48"/>
      <c r="P4219" s="48"/>
      <c r="Q4219" s="48"/>
      <c r="R4219" s="48"/>
      <c r="S4219" s="48"/>
      <c r="T4219" s="48"/>
      <c r="U4219" s="47" t="s">
        <v>6148</v>
      </c>
      <c r="V4219" s="48"/>
      <c r="W4219" s="48"/>
      <c r="X4219" s="48"/>
      <c r="Y4219" s="48"/>
      <c r="Z4219" s="48"/>
      <c r="AA4219" s="64">
        <v>4180000</v>
      </c>
      <c r="AB4219" s="61">
        <v>1</v>
      </c>
      <c r="AC4219" s="61">
        <v>0</v>
      </c>
      <c r="AD4219" s="48"/>
      <c r="AE4219" s="48"/>
      <c r="AF4219" s="48"/>
      <c r="AG4219" s="62"/>
      <c r="AH4219" s="62"/>
      <c r="AI4219" s="62"/>
      <c r="AJ4219" s="48"/>
      <c r="AK4219" s="61" t="str">
        <f>VLOOKUP(L4219,'[2]Bảng chi tiết công cụ dụng cụ'!$A$8:$AC$4035,27,0)</f>
        <v>MG.TV1</v>
      </c>
      <c r="AL4219" s="61">
        <v>15312001</v>
      </c>
      <c r="AM4219" s="61">
        <v>33121001</v>
      </c>
      <c r="AN4219" s="48"/>
      <c r="AO4219" s="48"/>
      <c r="AP4219" s="61" t="s">
        <v>6163</v>
      </c>
      <c r="AQ4219" s="61" t="s">
        <v>6164</v>
      </c>
      <c r="AR4219" s="48"/>
      <c r="AT4219" s="34" t="s">
        <v>77</v>
      </c>
    </row>
    <row r="4220" spans="1:46">
      <c r="A4220" s="43">
        <v>4215</v>
      </c>
      <c r="B4220" s="43" t="s">
        <v>5936</v>
      </c>
      <c r="C4220" s="43" t="str">
        <f t="shared" si="79"/>
        <v>Đường Khánh Việt</v>
      </c>
      <c r="D4220" s="43" t="s">
        <v>6604</v>
      </c>
      <c r="E4220" s="43"/>
      <c r="F4220" s="43" t="str">
        <f>VLOOKUP(H4220,'DM BPSD'!$A$2:$G$30,6,0)</f>
        <v>Đường Khánh Việt</v>
      </c>
      <c r="G4220" s="43">
        <f>VLOOKUP(F4220,'DS Nhân viên'!$A$2:$B$577,2,0)</f>
        <v>900166</v>
      </c>
      <c r="H4220" s="49" t="s">
        <v>5840</v>
      </c>
      <c r="I4220" s="43"/>
      <c r="J4220" s="83" t="str">
        <f>VLOOKUP(B4220,'BBKK 30.6'!B4235:H8610,7,0)</f>
        <v>Sử dụng bình thường</v>
      </c>
      <c r="K4220" s="46" t="s">
        <v>5929</v>
      </c>
      <c r="L4220" s="46" t="s">
        <v>5936</v>
      </c>
      <c r="M4220" s="46" t="s">
        <v>197</v>
      </c>
      <c r="N4220" s="48"/>
      <c r="O4220" s="48"/>
      <c r="P4220" s="48"/>
      <c r="Q4220" s="48"/>
      <c r="R4220" s="48"/>
      <c r="S4220" s="48"/>
      <c r="T4220" s="48"/>
      <c r="U4220" s="47" t="s">
        <v>6148</v>
      </c>
      <c r="V4220" s="48"/>
      <c r="W4220" s="48"/>
      <c r="X4220" s="48"/>
      <c r="Y4220" s="48"/>
      <c r="Z4220" s="48"/>
      <c r="AA4220" s="64">
        <v>4180000</v>
      </c>
      <c r="AB4220" s="61">
        <v>1</v>
      </c>
      <c r="AC4220" s="61">
        <v>0</v>
      </c>
      <c r="AD4220" s="48"/>
      <c r="AE4220" s="48"/>
      <c r="AF4220" s="48"/>
      <c r="AG4220" s="62"/>
      <c r="AH4220" s="62"/>
      <c r="AI4220" s="62"/>
      <c r="AJ4220" s="48"/>
      <c r="AK4220" s="61" t="str">
        <f>VLOOKUP(L4220,'[2]Bảng chi tiết công cụ dụng cụ'!$A$8:$AC$4035,27,0)</f>
        <v>MG.TV1</v>
      </c>
      <c r="AL4220" s="61">
        <v>15312001</v>
      </c>
      <c r="AM4220" s="61">
        <v>33121001</v>
      </c>
      <c r="AN4220" s="48"/>
      <c r="AO4220" s="48"/>
      <c r="AP4220" s="61" t="s">
        <v>6163</v>
      </c>
      <c r="AQ4220" s="61" t="s">
        <v>6164</v>
      </c>
      <c r="AR4220" s="48"/>
      <c r="AT4220" s="34" t="s">
        <v>77</v>
      </c>
    </row>
    <row r="4221" spans="1:46">
      <c r="A4221" s="43">
        <v>4216</v>
      </c>
      <c r="B4221" s="43" t="s">
        <v>5937</v>
      </c>
      <c r="C4221" s="43" t="str">
        <f t="shared" si="79"/>
        <v>Đường Khánh Việt</v>
      </c>
      <c r="D4221" s="43" t="s">
        <v>6604</v>
      </c>
      <c r="E4221" s="43"/>
      <c r="F4221" s="43" t="str">
        <f>VLOOKUP(H4221,'DM BPSD'!$A$2:$G$30,6,0)</f>
        <v>Đường Khánh Việt</v>
      </c>
      <c r="G4221" s="43">
        <f>VLOOKUP(F4221,'DS Nhân viên'!$A$2:$B$577,2,0)</f>
        <v>900166</v>
      </c>
      <c r="H4221" s="49" t="s">
        <v>5840</v>
      </c>
      <c r="I4221" s="43"/>
      <c r="J4221" s="83" t="str">
        <f>VLOOKUP(B4221,'BBKK 30.6'!B4236:H8611,7,0)</f>
        <v>Sử dụng bình thường</v>
      </c>
      <c r="K4221" s="46" t="s">
        <v>5929</v>
      </c>
      <c r="L4221" s="46" t="s">
        <v>5937</v>
      </c>
      <c r="M4221" s="46" t="s">
        <v>171</v>
      </c>
      <c r="N4221" s="48"/>
      <c r="O4221" s="48"/>
      <c r="P4221" s="48"/>
      <c r="Q4221" s="48"/>
      <c r="R4221" s="48"/>
      <c r="S4221" s="48"/>
      <c r="T4221" s="48"/>
      <c r="U4221" s="47" t="s">
        <v>6148</v>
      </c>
      <c r="V4221" s="48"/>
      <c r="W4221" s="48"/>
      <c r="X4221" s="48"/>
      <c r="Y4221" s="48"/>
      <c r="Z4221" s="48"/>
      <c r="AA4221" s="64">
        <v>14465000</v>
      </c>
      <c r="AB4221" s="61">
        <v>1</v>
      </c>
      <c r="AC4221" s="61">
        <v>0</v>
      </c>
      <c r="AD4221" s="48"/>
      <c r="AE4221" s="48"/>
      <c r="AF4221" s="48"/>
      <c r="AG4221" s="62"/>
      <c r="AH4221" s="62"/>
      <c r="AI4221" s="62"/>
      <c r="AJ4221" s="48"/>
      <c r="AK4221" s="61" t="str">
        <f>VLOOKUP(L4221,'[2]Bảng chi tiết công cụ dụng cụ'!$A$8:$AC$4035,27,0)</f>
        <v>MG.TV1</v>
      </c>
      <c r="AL4221" s="61">
        <v>15312001</v>
      </c>
      <c r="AM4221" s="61">
        <v>33121001</v>
      </c>
      <c r="AN4221" s="48"/>
      <c r="AO4221" s="48"/>
      <c r="AP4221" s="61" t="s">
        <v>6163</v>
      </c>
      <c r="AQ4221" s="61" t="s">
        <v>6164</v>
      </c>
      <c r="AR4221" s="48"/>
      <c r="AT4221" s="34" t="s">
        <v>77</v>
      </c>
    </row>
    <row r="4222" spans="1:46">
      <c r="A4222" s="43">
        <v>4217</v>
      </c>
      <c r="B4222" s="43" t="s">
        <v>5938</v>
      </c>
      <c r="C4222" s="43" t="str">
        <f t="shared" si="79"/>
        <v>Đường Khánh Việt</v>
      </c>
      <c r="D4222" s="43" t="s">
        <v>6604</v>
      </c>
      <c r="E4222" s="43"/>
      <c r="F4222" s="43" t="str">
        <f>VLOOKUP(H4222,'DM BPSD'!$A$2:$G$30,6,0)</f>
        <v>Đường Khánh Việt</v>
      </c>
      <c r="G4222" s="43">
        <f>VLOOKUP(F4222,'DS Nhân viên'!$A$2:$B$577,2,0)</f>
        <v>900166</v>
      </c>
      <c r="H4222" s="49" t="s">
        <v>5840</v>
      </c>
      <c r="I4222" s="43"/>
      <c r="J4222" s="83" t="str">
        <f>VLOOKUP(B4222,'BBKK 30.6'!B4237:H8612,7,0)</f>
        <v>Sử dụng bình thường</v>
      </c>
      <c r="K4222" s="46" t="s">
        <v>5929</v>
      </c>
      <c r="L4222" s="46" t="s">
        <v>5938</v>
      </c>
      <c r="M4222" s="46" t="s">
        <v>203</v>
      </c>
      <c r="N4222" s="48"/>
      <c r="O4222" s="48"/>
      <c r="P4222" s="48"/>
      <c r="Q4222" s="48"/>
      <c r="R4222" s="48"/>
      <c r="S4222" s="48"/>
      <c r="T4222" s="48"/>
      <c r="U4222" s="47" t="s">
        <v>6148</v>
      </c>
      <c r="V4222" s="48"/>
      <c r="W4222" s="48"/>
      <c r="X4222" s="48"/>
      <c r="Y4222" s="48"/>
      <c r="Z4222" s="48"/>
      <c r="AA4222" s="64">
        <v>20020000</v>
      </c>
      <c r="AB4222" s="61">
        <v>1</v>
      </c>
      <c r="AC4222" s="61">
        <v>0</v>
      </c>
      <c r="AD4222" s="48"/>
      <c r="AE4222" s="48"/>
      <c r="AF4222" s="48"/>
      <c r="AG4222" s="62"/>
      <c r="AH4222" s="62"/>
      <c r="AI4222" s="62"/>
      <c r="AJ4222" s="48"/>
      <c r="AK4222" s="61" t="str">
        <f>VLOOKUP(L4222,'[2]Bảng chi tiết công cụ dụng cụ'!$A$8:$AC$4035,27,0)</f>
        <v>MG.TV1</v>
      </c>
      <c r="AL4222" s="61">
        <v>15312001</v>
      </c>
      <c r="AM4222" s="61">
        <v>33121001</v>
      </c>
      <c r="AN4222" s="48"/>
      <c r="AO4222" s="48"/>
      <c r="AP4222" s="61" t="s">
        <v>6163</v>
      </c>
      <c r="AQ4222" s="61" t="s">
        <v>6164</v>
      </c>
      <c r="AR4222" s="48"/>
      <c r="AT4222" s="34" t="s">
        <v>77</v>
      </c>
    </row>
    <row r="4223" spans="1:46">
      <c r="A4223" s="43">
        <v>4218</v>
      </c>
      <c r="B4223" s="43" t="s">
        <v>5939</v>
      </c>
      <c r="C4223" s="43" t="str">
        <f t="shared" si="79"/>
        <v>Đường Khánh Việt</v>
      </c>
      <c r="D4223" s="43" t="s">
        <v>6604</v>
      </c>
      <c r="E4223" s="43"/>
      <c r="F4223" s="43" t="str">
        <f>VLOOKUP(H4223,'DM BPSD'!$A$2:$G$30,6,0)</f>
        <v>Đường Khánh Việt</v>
      </c>
      <c r="G4223" s="43">
        <f>VLOOKUP(F4223,'DS Nhân viên'!$A$2:$B$577,2,0)</f>
        <v>900166</v>
      </c>
      <c r="H4223" s="49" t="s">
        <v>5840</v>
      </c>
      <c r="I4223" s="43"/>
      <c r="J4223" s="83" t="str">
        <f>VLOOKUP(B4223,'BBKK 30.6'!B4238:H8613,7,0)</f>
        <v>Sử dụng bình thường</v>
      </c>
      <c r="K4223" s="46" t="s">
        <v>5929</v>
      </c>
      <c r="L4223" s="46" t="s">
        <v>5939</v>
      </c>
      <c r="M4223" s="46" t="s">
        <v>5940</v>
      </c>
      <c r="N4223" s="48"/>
      <c r="O4223" s="48"/>
      <c r="P4223" s="48"/>
      <c r="Q4223" s="48"/>
      <c r="R4223" s="48"/>
      <c r="S4223" s="48"/>
      <c r="T4223" s="48"/>
      <c r="U4223" s="47" t="s">
        <v>6148</v>
      </c>
      <c r="V4223" s="48"/>
      <c r="W4223" s="48"/>
      <c r="X4223" s="48"/>
      <c r="Y4223" s="48"/>
      <c r="Z4223" s="48"/>
      <c r="AA4223" s="64">
        <v>4950000</v>
      </c>
      <c r="AB4223" s="61">
        <v>1</v>
      </c>
      <c r="AC4223" s="61">
        <v>0</v>
      </c>
      <c r="AD4223" s="48"/>
      <c r="AE4223" s="48"/>
      <c r="AF4223" s="48"/>
      <c r="AG4223" s="62"/>
      <c r="AH4223" s="62"/>
      <c r="AI4223" s="62"/>
      <c r="AJ4223" s="48"/>
      <c r="AK4223" s="61" t="str">
        <f>VLOOKUP(L4223,'[2]Bảng chi tiết công cụ dụng cụ'!$A$8:$AC$4035,27,0)</f>
        <v>MG.TV1</v>
      </c>
      <c r="AL4223" s="61">
        <v>15311001</v>
      </c>
      <c r="AM4223" s="61">
        <v>33121001</v>
      </c>
      <c r="AN4223" s="48"/>
      <c r="AO4223" s="48"/>
      <c r="AP4223" s="61" t="s">
        <v>6163</v>
      </c>
      <c r="AQ4223" s="61" t="s">
        <v>6164</v>
      </c>
      <c r="AR4223" s="48"/>
      <c r="AS4223" s="65">
        <v>42887</v>
      </c>
      <c r="AT4223" s="34" t="s">
        <v>77</v>
      </c>
    </row>
    <row r="4224" spans="1:46">
      <c r="A4224" s="43">
        <v>4219</v>
      </c>
      <c r="B4224" s="43" t="s">
        <v>5941</v>
      </c>
      <c r="C4224" s="43" t="str">
        <f t="shared" si="79"/>
        <v>Đường Khánh Việt</v>
      </c>
      <c r="D4224" s="43" t="s">
        <v>6604</v>
      </c>
      <c r="E4224" s="43"/>
      <c r="F4224" s="43" t="str">
        <f>VLOOKUP(H4224,'DM BPSD'!$A$2:$G$30,6,0)</f>
        <v>Đường Khánh Việt</v>
      </c>
      <c r="G4224" s="43">
        <f>VLOOKUP(F4224,'DS Nhân viên'!$A$2:$B$577,2,0)</f>
        <v>900166</v>
      </c>
      <c r="H4224" s="49" t="s">
        <v>5840</v>
      </c>
      <c r="I4224" s="43"/>
      <c r="J4224" s="83" t="str">
        <f>VLOOKUP(B4224,'BBKK 30.6'!B4239:H8614,7,0)</f>
        <v>Sử dụng bình thường</v>
      </c>
      <c r="K4224" s="46" t="s">
        <v>5929</v>
      </c>
      <c r="L4224" s="46" t="s">
        <v>5941</v>
      </c>
      <c r="M4224" s="46" t="s">
        <v>177</v>
      </c>
      <c r="N4224" s="48"/>
      <c r="O4224" s="48"/>
      <c r="P4224" s="48"/>
      <c r="Q4224" s="48"/>
      <c r="R4224" s="48"/>
      <c r="S4224" s="48"/>
      <c r="T4224" s="48"/>
      <c r="U4224" s="47" t="s">
        <v>6148</v>
      </c>
      <c r="V4224" s="48"/>
      <c r="W4224" s="48"/>
      <c r="X4224" s="48"/>
      <c r="Y4224" s="48"/>
      <c r="Z4224" s="48"/>
      <c r="AA4224" s="64">
        <v>4760000</v>
      </c>
      <c r="AB4224" s="61">
        <v>1</v>
      </c>
      <c r="AC4224" s="61">
        <v>0</v>
      </c>
      <c r="AD4224" s="48"/>
      <c r="AE4224" s="48"/>
      <c r="AF4224" s="48"/>
      <c r="AG4224" s="62"/>
      <c r="AH4224" s="62"/>
      <c r="AI4224" s="62"/>
      <c r="AJ4224" s="48"/>
      <c r="AK4224" s="61" t="str">
        <f>VLOOKUP(L4224,'[2]Bảng chi tiết công cụ dụng cụ'!$A$8:$AC$4035,27,0)</f>
        <v>MG.TV1</v>
      </c>
      <c r="AL4224" s="61">
        <v>15311001</v>
      </c>
      <c r="AM4224" s="61">
        <v>33121001</v>
      </c>
      <c r="AN4224" s="48"/>
      <c r="AO4224" s="48"/>
      <c r="AP4224" s="61" t="s">
        <v>6163</v>
      </c>
      <c r="AQ4224" s="61" t="s">
        <v>6164</v>
      </c>
      <c r="AR4224" s="48"/>
      <c r="AT4224" s="34" t="s">
        <v>77</v>
      </c>
    </row>
    <row r="4225" spans="1:46">
      <c r="A4225" s="43">
        <v>4220</v>
      </c>
      <c r="B4225" s="43" t="s">
        <v>5942</v>
      </c>
      <c r="C4225" s="43" t="str">
        <f t="shared" si="79"/>
        <v>Hà Tuấn Minh</v>
      </c>
      <c r="D4225" s="43" t="s">
        <v>6604</v>
      </c>
      <c r="E4225" s="43"/>
      <c r="F4225" s="43" t="str">
        <f>VLOOKUP(H4225,'DM BPSD'!$A$2:$G$30,6,0)</f>
        <v>Đường Khánh Việt</v>
      </c>
      <c r="G4225" s="43">
        <f>VLOOKUP(F4225,'DS Nhân viên'!$A$2:$B$577,2,0)</f>
        <v>900166</v>
      </c>
      <c r="H4225" s="49" t="s">
        <v>5840</v>
      </c>
      <c r="I4225" s="43"/>
      <c r="J4225" s="83" t="str">
        <f>VLOOKUP(B4225,'BBKK 30.6'!B4240:H8615,7,0)</f>
        <v>Sử dụng bình thường</v>
      </c>
      <c r="K4225" s="46" t="s">
        <v>5943</v>
      </c>
      <c r="L4225" s="46" t="s">
        <v>5942</v>
      </c>
      <c r="M4225" s="46" t="s">
        <v>688</v>
      </c>
      <c r="N4225" s="48"/>
      <c r="O4225" s="48"/>
      <c r="P4225" s="48"/>
      <c r="Q4225" s="48"/>
      <c r="R4225" s="48"/>
      <c r="S4225" s="48"/>
      <c r="T4225" s="48"/>
      <c r="U4225" s="47" t="s">
        <v>6148</v>
      </c>
      <c r="V4225" s="48"/>
      <c r="W4225" s="48"/>
      <c r="X4225" s="48"/>
      <c r="Y4225" s="48"/>
      <c r="Z4225" s="48"/>
      <c r="AA4225" s="64">
        <v>0</v>
      </c>
      <c r="AB4225" s="61">
        <v>1</v>
      </c>
      <c r="AC4225" s="61">
        <v>0</v>
      </c>
      <c r="AD4225" s="48"/>
      <c r="AE4225" s="48"/>
      <c r="AF4225" s="48"/>
      <c r="AG4225" s="62"/>
      <c r="AH4225" s="62"/>
      <c r="AI4225" s="62"/>
      <c r="AJ4225" s="48"/>
      <c r="AK4225" s="61" t="str">
        <f>VLOOKUP(L4225,'[2]Bảng chi tiết công cụ dụng cụ'!$A$8:$AC$4035,27,0)</f>
        <v>MG.TV1</v>
      </c>
      <c r="AL4225" s="61">
        <v>15311001</v>
      </c>
      <c r="AM4225" s="61">
        <v>33121001</v>
      </c>
      <c r="AN4225" s="48"/>
      <c r="AO4225" s="48"/>
      <c r="AP4225" s="61" t="s">
        <v>6163</v>
      </c>
      <c r="AQ4225" s="61" t="s">
        <v>6164</v>
      </c>
      <c r="AR4225" s="48"/>
      <c r="AS4225" s="65">
        <v>42401</v>
      </c>
      <c r="AT4225" s="34" t="s">
        <v>77</v>
      </c>
    </row>
    <row r="4226" spans="1:46">
      <c r="A4226" s="43">
        <v>4221</v>
      </c>
      <c r="B4226" s="43" t="s">
        <v>5944</v>
      </c>
      <c r="C4226" s="43" t="str">
        <f t="shared" si="79"/>
        <v>Hà Tuấn Minh</v>
      </c>
      <c r="D4226" s="43" t="s">
        <v>6604</v>
      </c>
      <c r="E4226" s="43"/>
      <c r="F4226" s="43" t="str">
        <f>VLOOKUP(H4226,'DM BPSD'!$A$2:$G$30,6,0)</f>
        <v>Đường Khánh Việt</v>
      </c>
      <c r="G4226" s="43">
        <f>VLOOKUP(F4226,'DS Nhân viên'!$A$2:$B$577,2,0)</f>
        <v>900166</v>
      </c>
      <c r="H4226" s="49" t="s">
        <v>5840</v>
      </c>
      <c r="I4226" s="43"/>
      <c r="J4226" s="83" t="str">
        <f>VLOOKUP(B4226,'BBKK 30.6'!B4241:H8616,7,0)</f>
        <v>Sử dụng bình thường</v>
      </c>
      <c r="K4226" s="46" t="s">
        <v>5943</v>
      </c>
      <c r="L4226" s="46" t="s">
        <v>5944</v>
      </c>
      <c r="M4226" s="46" t="s">
        <v>3848</v>
      </c>
      <c r="N4226" s="48"/>
      <c r="O4226" s="48"/>
      <c r="P4226" s="48"/>
      <c r="Q4226" s="48"/>
      <c r="R4226" s="48"/>
      <c r="S4226" s="48"/>
      <c r="T4226" s="48"/>
      <c r="U4226" s="47" t="s">
        <v>6148</v>
      </c>
      <c r="V4226" s="48"/>
      <c r="W4226" s="48"/>
      <c r="X4226" s="48"/>
      <c r="Y4226" s="48"/>
      <c r="Z4226" s="48"/>
      <c r="AA4226" s="64">
        <v>2172500</v>
      </c>
      <c r="AB4226" s="61">
        <v>1</v>
      </c>
      <c r="AC4226" s="61">
        <v>0</v>
      </c>
      <c r="AD4226" s="48"/>
      <c r="AE4226" s="48"/>
      <c r="AF4226" s="48"/>
      <c r="AG4226" s="62"/>
      <c r="AH4226" s="62"/>
      <c r="AI4226" s="62"/>
      <c r="AJ4226" s="48"/>
      <c r="AK4226" s="61" t="str">
        <f>VLOOKUP(L4226,'[2]Bảng chi tiết công cụ dụng cụ'!$A$8:$AC$4035,27,0)</f>
        <v>MG.TV1</v>
      </c>
      <c r="AL4226" s="61">
        <v>15311001</v>
      </c>
      <c r="AM4226" s="61">
        <v>33121001</v>
      </c>
      <c r="AN4226" s="48"/>
      <c r="AO4226" s="48"/>
      <c r="AP4226" s="61" t="s">
        <v>6163</v>
      </c>
      <c r="AQ4226" s="61" t="s">
        <v>6164</v>
      </c>
      <c r="AR4226" s="48"/>
      <c r="AS4226" s="65">
        <v>44410</v>
      </c>
      <c r="AT4226" s="34" t="s">
        <v>77</v>
      </c>
    </row>
    <row r="4227" spans="1:46">
      <c r="A4227" s="43">
        <v>4222</v>
      </c>
      <c r="B4227" s="43" t="s">
        <v>5945</v>
      </c>
      <c r="C4227" s="43" t="str">
        <f t="shared" si="79"/>
        <v>Hà Tuấn Minh</v>
      </c>
      <c r="D4227" s="43" t="s">
        <v>6604</v>
      </c>
      <c r="E4227" s="43"/>
      <c r="F4227" s="43" t="str">
        <f>VLOOKUP(H4227,'DM BPSD'!$A$2:$G$30,6,0)</f>
        <v>Đường Khánh Việt</v>
      </c>
      <c r="G4227" s="43">
        <f>VLOOKUP(F4227,'DS Nhân viên'!$A$2:$B$577,2,0)</f>
        <v>900166</v>
      </c>
      <c r="H4227" s="49" t="s">
        <v>5840</v>
      </c>
      <c r="I4227" s="43"/>
      <c r="J4227" s="83" t="str">
        <f>VLOOKUP(B4227,'BBKK 30.6'!B4242:H8617,7,0)</f>
        <v>Sử dụng bình thường</v>
      </c>
      <c r="K4227" s="46" t="s">
        <v>5943</v>
      </c>
      <c r="L4227" s="46" t="s">
        <v>5945</v>
      </c>
      <c r="M4227" s="46" t="s">
        <v>484</v>
      </c>
      <c r="N4227" s="48"/>
      <c r="O4227" s="48"/>
      <c r="P4227" s="48"/>
      <c r="Q4227" s="48"/>
      <c r="R4227" s="48"/>
      <c r="S4227" s="48"/>
      <c r="T4227" s="48"/>
      <c r="U4227" s="47" t="s">
        <v>6148</v>
      </c>
      <c r="V4227" s="48"/>
      <c r="W4227" s="48"/>
      <c r="X4227" s="48"/>
      <c r="Y4227" s="48"/>
      <c r="Z4227" s="48"/>
      <c r="AA4227" s="64">
        <v>0</v>
      </c>
      <c r="AB4227" s="61">
        <v>1</v>
      </c>
      <c r="AC4227" s="61">
        <v>0</v>
      </c>
      <c r="AD4227" s="48"/>
      <c r="AE4227" s="48"/>
      <c r="AF4227" s="48"/>
      <c r="AG4227" s="62"/>
      <c r="AH4227" s="62"/>
      <c r="AI4227" s="62"/>
      <c r="AJ4227" s="48"/>
      <c r="AK4227" s="61" t="str">
        <f>VLOOKUP(L4227,'[2]Bảng chi tiết công cụ dụng cụ'!$A$8:$AC$4035,27,0)</f>
        <v>MG.TV1</v>
      </c>
      <c r="AL4227" s="61">
        <v>15311001</v>
      </c>
      <c r="AM4227" s="61">
        <v>33121001</v>
      </c>
      <c r="AN4227" s="48"/>
      <c r="AO4227" s="48"/>
      <c r="AP4227" s="61" t="s">
        <v>6163</v>
      </c>
      <c r="AQ4227" s="61" t="s">
        <v>6164</v>
      </c>
      <c r="AR4227" s="48"/>
      <c r="AS4227" s="65">
        <v>42401</v>
      </c>
      <c r="AT4227" s="34" t="s">
        <v>77</v>
      </c>
    </row>
    <row r="4228" spans="1:46">
      <c r="A4228" s="43">
        <v>4223</v>
      </c>
      <c r="B4228" s="43" t="s">
        <v>5946</v>
      </c>
      <c r="C4228" s="43" t="str">
        <f t="shared" si="79"/>
        <v>Hà Tuấn Minh</v>
      </c>
      <c r="D4228" s="43" t="s">
        <v>6604</v>
      </c>
      <c r="E4228" s="43"/>
      <c r="F4228" s="43" t="str">
        <f>VLOOKUP(H4228,'DM BPSD'!$A$2:$G$30,6,0)</f>
        <v>Đường Khánh Việt</v>
      </c>
      <c r="G4228" s="43">
        <f>VLOOKUP(F4228,'DS Nhân viên'!$A$2:$B$577,2,0)</f>
        <v>900166</v>
      </c>
      <c r="H4228" s="49" t="s">
        <v>5840</v>
      </c>
      <c r="I4228" s="43"/>
      <c r="J4228" s="83" t="str">
        <f>VLOOKUP(B4228,'BBKK 30.6'!B4243:H8618,7,0)</f>
        <v>Sử dụng bình thường</v>
      </c>
      <c r="K4228" s="46" t="s">
        <v>5943</v>
      </c>
      <c r="L4228" s="46" t="s">
        <v>5946</v>
      </c>
      <c r="M4228" s="46" t="s">
        <v>197</v>
      </c>
      <c r="N4228" s="48"/>
      <c r="O4228" s="48"/>
      <c r="P4228" s="48"/>
      <c r="Q4228" s="48"/>
      <c r="R4228" s="48"/>
      <c r="S4228" s="48"/>
      <c r="T4228" s="48"/>
      <c r="U4228" s="47" t="s">
        <v>6148</v>
      </c>
      <c r="V4228" s="48"/>
      <c r="W4228" s="48"/>
      <c r="X4228" s="48"/>
      <c r="Y4228" s="48"/>
      <c r="Z4228" s="48"/>
      <c r="AA4228" s="64">
        <v>4180000</v>
      </c>
      <c r="AB4228" s="61">
        <v>1</v>
      </c>
      <c r="AC4228" s="61">
        <v>0</v>
      </c>
      <c r="AD4228" s="48"/>
      <c r="AE4228" s="48"/>
      <c r="AF4228" s="48"/>
      <c r="AG4228" s="62"/>
      <c r="AH4228" s="62"/>
      <c r="AI4228" s="62"/>
      <c r="AJ4228" s="48"/>
      <c r="AK4228" s="61" t="str">
        <f>VLOOKUP(L4228,'[2]Bảng chi tiết công cụ dụng cụ'!$A$8:$AC$4035,27,0)</f>
        <v>MG.TV1</v>
      </c>
      <c r="AL4228" s="61">
        <v>15312001</v>
      </c>
      <c r="AM4228" s="61">
        <v>33121001</v>
      </c>
      <c r="AN4228" s="48"/>
      <c r="AO4228" s="48"/>
      <c r="AP4228" s="61" t="s">
        <v>6163</v>
      </c>
      <c r="AQ4228" s="61" t="s">
        <v>6164</v>
      </c>
      <c r="AR4228" s="48"/>
      <c r="AT4228" s="34" t="s">
        <v>77</v>
      </c>
    </row>
    <row r="4229" spans="1:46">
      <c r="A4229" s="43">
        <v>4224</v>
      </c>
      <c r="B4229" s="43" t="s">
        <v>5947</v>
      </c>
      <c r="C4229" s="43" t="str">
        <f t="shared" si="79"/>
        <v>Hà Tuấn Minh</v>
      </c>
      <c r="D4229" s="43" t="s">
        <v>6604</v>
      </c>
      <c r="E4229" s="43"/>
      <c r="F4229" s="43" t="str">
        <f>VLOOKUP(H4229,'DM BPSD'!$A$2:$G$30,6,0)</f>
        <v>Đường Khánh Việt</v>
      </c>
      <c r="G4229" s="43">
        <f>VLOOKUP(F4229,'DS Nhân viên'!$A$2:$B$577,2,0)</f>
        <v>900166</v>
      </c>
      <c r="H4229" s="49" t="s">
        <v>5840</v>
      </c>
      <c r="I4229" s="43"/>
      <c r="J4229" s="83" t="str">
        <f>VLOOKUP(B4229,'BBKK 30.6'!B4244:H8619,7,0)</f>
        <v>Sử dụng bình thường</v>
      </c>
      <c r="K4229" s="46" t="s">
        <v>5943</v>
      </c>
      <c r="L4229" s="46" t="s">
        <v>5947</v>
      </c>
      <c r="M4229" s="46" t="s">
        <v>197</v>
      </c>
      <c r="N4229" s="48"/>
      <c r="O4229" s="48"/>
      <c r="P4229" s="48"/>
      <c r="Q4229" s="48"/>
      <c r="R4229" s="48"/>
      <c r="S4229" s="48"/>
      <c r="T4229" s="48"/>
      <c r="U4229" s="47" t="s">
        <v>6148</v>
      </c>
      <c r="V4229" s="48"/>
      <c r="W4229" s="48"/>
      <c r="X4229" s="48"/>
      <c r="Y4229" s="48"/>
      <c r="Z4229" s="48"/>
      <c r="AA4229" s="64">
        <v>4180000</v>
      </c>
      <c r="AB4229" s="61">
        <v>1</v>
      </c>
      <c r="AC4229" s="61">
        <v>0</v>
      </c>
      <c r="AD4229" s="48"/>
      <c r="AE4229" s="48"/>
      <c r="AF4229" s="48"/>
      <c r="AG4229" s="62"/>
      <c r="AH4229" s="62"/>
      <c r="AI4229" s="62"/>
      <c r="AJ4229" s="48"/>
      <c r="AK4229" s="61" t="str">
        <f>VLOOKUP(L4229,'[2]Bảng chi tiết công cụ dụng cụ'!$A$8:$AC$4035,27,0)</f>
        <v>MG.TV1</v>
      </c>
      <c r="AL4229" s="61">
        <v>15312001</v>
      </c>
      <c r="AM4229" s="61">
        <v>33121001</v>
      </c>
      <c r="AN4229" s="48"/>
      <c r="AO4229" s="48"/>
      <c r="AP4229" s="61" t="s">
        <v>6163</v>
      </c>
      <c r="AQ4229" s="61" t="s">
        <v>6164</v>
      </c>
      <c r="AR4229" s="48"/>
      <c r="AT4229" s="34" t="s">
        <v>77</v>
      </c>
    </row>
    <row r="4230" spans="1:46">
      <c r="A4230" s="43">
        <v>4225</v>
      </c>
      <c r="B4230" s="43" t="s">
        <v>5948</v>
      </c>
      <c r="C4230" s="43" t="str">
        <f t="shared" si="79"/>
        <v>Hà Tuấn Minh</v>
      </c>
      <c r="D4230" s="43" t="s">
        <v>6604</v>
      </c>
      <c r="E4230" s="43"/>
      <c r="F4230" s="43" t="str">
        <f>VLOOKUP(H4230,'DM BPSD'!$A$2:$G$30,6,0)</f>
        <v>Đường Khánh Việt</v>
      </c>
      <c r="G4230" s="43">
        <f>VLOOKUP(F4230,'DS Nhân viên'!$A$2:$B$577,2,0)</f>
        <v>900166</v>
      </c>
      <c r="H4230" s="49" t="s">
        <v>5840</v>
      </c>
      <c r="I4230" s="43"/>
      <c r="J4230" s="83" t="str">
        <f>VLOOKUP(B4230,'BBKK 30.6'!B4245:H8620,7,0)</f>
        <v>Sử dụng bình thường</v>
      </c>
      <c r="K4230" s="46" t="s">
        <v>5943</v>
      </c>
      <c r="L4230" s="46" t="s">
        <v>5948</v>
      </c>
      <c r="M4230" s="46" t="s">
        <v>171</v>
      </c>
      <c r="N4230" s="48"/>
      <c r="O4230" s="48"/>
      <c r="P4230" s="48"/>
      <c r="Q4230" s="48"/>
      <c r="R4230" s="48"/>
      <c r="S4230" s="48"/>
      <c r="T4230" s="48"/>
      <c r="U4230" s="47" t="s">
        <v>6148</v>
      </c>
      <c r="V4230" s="48"/>
      <c r="W4230" s="48"/>
      <c r="X4230" s="48"/>
      <c r="Y4230" s="48"/>
      <c r="Z4230" s="48"/>
      <c r="AA4230" s="64">
        <v>14465000</v>
      </c>
      <c r="AB4230" s="61">
        <v>1</v>
      </c>
      <c r="AC4230" s="61">
        <v>0</v>
      </c>
      <c r="AD4230" s="48"/>
      <c r="AE4230" s="48"/>
      <c r="AF4230" s="48"/>
      <c r="AG4230" s="62"/>
      <c r="AH4230" s="62"/>
      <c r="AI4230" s="62"/>
      <c r="AJ4230" s="48"/>
      <c r="AK4230" s="61" t="str">
        <f>VLOOKUP(L4230,'[2]Bảng chi tiết công cụ dụng cụ'!$A$8:$AC$4035,27,0)</f>
        <v>MG.TV1</v>
      </c>
      <c r="AL4230" s="61">
        <v>15312001</v>
      </c>
      <c r="AM4230" s="61">
        <v>33121001</v>
      </c>
      <c r="AN4230" s="48"/>
      <c r="AO4230" s="48"/>
      <c r="AP4230" s="61" t="s">
        <v>6163</v>
      </c>
      <c r="AQ4230" s="61" t="s">
        <v>6164</v>
      </c>
      <c r="AR4230" s="48"/>
      <c r="AT4230" s="34" t="s">
        <v>77</v>
      </c>
    </row>
    <row r="4231" spans="1:46">
      <c r="A4231" s="43">
        <v>4226</v>
      </c>
      <c r="B4231" s="43" t="s">
        <v>5949</v>
      </c>
      <c r="C4231" s="43" t="str">
        <f t="shared" ref="C4231:C4294" si="80">K4231</f>
        <v>Hà Tuấn Minh</v>
      </c>
      <c r="D4231" s="43" t="s">
        <v>6604</v>
      </c>
      <c r="E4231" s="43"/>
      <c r="F4231" s="43" t="str">
        <f>VLOOKUP(H4231,'DM BPSD'!$A$2:$G$30,6,0)</f>
        <v>Đường Khánh Việt</v>
      </c>
      <c r="G4231" s="43">
        <f>VLOOKUP(F4231,'DS Nhân viên'!$A$2:$B$577,2,0)</f>
        <v>900166</v>
      </c>
      <c r="H4231" s="49" t="s">
        <v>5840</v>
      </c>
      <c r="I4231" s="43"/>
      <c r="J4231" s="83" t="str">
        <f>VLOOKUP(B4231,'BBKK 30.6'!B4246:H8621,7,0)</f>
        <v>Sử dụng bình thường</v>
      </c>
      <c r="K4231" s="46" t="s">
        <v>5943</v>
      </c>
      <c r="L4231" s="46" t="s">
        <v>5949</v>
      </c>
      <c r="M4231" s="46" t="s">
        <v>435</v>
      </c>
      <c r="N4231" s="48"/>
      <c r="O4231" s="48"/>
      <c r="P4231" s="48"/>
      <c r="Q4231" s="48"/>
      <c r="R4231" s="48"/>
      <c r="S4231" s="48"/>
      <c r="T4231" s="48"/>
      <c r="U4231" s="47" t="s">
        <v>6148</v>
      </c>
      <c r="V4231" s="48"/>
      <c r="W4231" s="48"/>
      <c r="X4231" s="48"/>
      <c r="Y4231" s="48"/>
      <c r="Z4231" s="48"/>
      <c r="AA4231" s="64">
        <v>18861700</v>
      </c>
      <c r="AB4231" s="61">
        <v>1</v>
      </c>
      <c r="AC4231" s="61">
        <v>0</v>
      </c>
      <c r="AD4231" s="48"/>
      <c r="AE4231" s="48"/>
      <c r="AF4231" s="48"/>
      <c r="AG4231" s="62"/>
      <c r="AH4231" s="62"/>
      <c r="AI4231" s="62"/>
      <c r="AJ4231" s="48"/>
      <c r="AK4231" s="61" t="str">
        <f>VLOOKUP(L4231,'[2]Bảng chi tiết công cụ dụng cụ'!$A$8:$AC$4035,27,0)</f>
        <v>MG.TV1</v>
      </c>
      <c r="AL4231" s="61">
        <v>15312001</v>
      </c>
      <c r="AM4231" s="61">
        <v>33121001</v>
      </c>
      <c r="AN4231" s="48"/>
      <c r="AO4231" s="48"/>
      <c r="AP4231" s="61" t="s">
        <v>6163</v>
      </c>
      <c r="AQ4231" s="61" t="s">
        <v>6164</v>
      </c>
      <c r="AR4231" s="48"/>
      <c r="AS4231" s="65">
        <v>43623</v>
      </c>
      <c r="AT4231" s="34" t="s">
        <v>77</v>
      </c>
    </row>
    <row r="4232" spans="1:46">
      <c r="A4232" s="43">
        <v>4227</v>
      </c>
      <c r="B4232" s="43" t="s">
        <v>5950</v>
      </c>
      <c r="C4232" s="43" t="str">
        <f t="shared" si="80"/>
        <v>Hà Tuấn Minh</v>
      </c>
      <c r="D4232" s="43" t="s">
        <v>6604</v>
      </c>
      <c r="E4232" s="43"/>
      <c r="F4232" s="43" t="str">
        <f>VLOOKUP(H4232,'DM BPSD'!$A$2:$G$30,6,0)</f>
        <v>Đường Khánh Việt</v>
      </c>
      <c r="G4232" s="43">
        <f>VLOOKUP(F4232,'DS Nhân viên'!$A$2:$B$577,2,0)</f>
        <v>900166</v>
      </c>
      <c r="H4232" s="49" t="s">
        <v>5840</v>
      </c>
      <c r="I4232" s="43"/>
      <c r="J4232" s="83" t="str">
        <f>VLOOKUP(B4232,'BBKK 30.6'!B4247:H8622,7,0)</f>
        <v>Sử dụng bình thường</v>
      </c>
      <c r="K4232" s="46" t="s">
        <v>5943</v>
      </c>
      <c r="L4232" s="46" t="s">
        <v>5950</v>
      </c>
      <c r="M4232" s="46" t="s">
        <v>177</v>
      </c>
      <c r="N4232" s="48"/>
      <c r="O4232" s="48"/>
      <c r="P4232" s="48"/>
      <c r="Q4232" s="48"/>
      <c r="R4232" s="48"/>
      <c r="S4232" s="48"/>
      <c r="T4232" s="48"/>
      <c r="U4232" s="47" t="s">
        <v>6148</v>
      </c>
      <c r="V4232" s="48"/>
      <c r="W4232" s="48"/>
      <c r="X4232" s="48"/>
      <c r="Y4232" s="48"/>
      <c r="Z4232" s="48"/>
      <c r="AA4232" s="64">
        <v>4760000</v>
      </c>
      <c r="AB4232" s="61">
        <v>1</v>
      </c>
      <c r="AC4232" s="61">
        <v>0</v>
      </c>
      <c r="AD4232" s="48"/>
      <c r="AE4232" s="48"/>
      <c r="AF4232" s="48"/>
      <c r="AG4232" s="62"/>
      <c r="AH4232" s="62"/>
      <c r="AI4232" s="62"/>
      <c r="AJ4232" s="48"/>
      <c r="AK4232" s="61" t="str">
        <f>VLOOKUP(L4232,'[2]Bảng chi tiết công cụ dụng cụ'!$A$8:$AC$4035,27,0)</f>
        <v>MG.TV1</v>
      </c>
      <c r="AL4232" s="61">
        <v>15311001</v>
      </c>
      <c r="AM4232" s="61">
        <v>33121001</v>
      </c>
      <c r="AN4232" s="48"/>
      <c r="AO4232" s="48"/>
      <c r="AP4232" s="61" t="s">
        <v>6163</v>
      </c>
      <c r="AQ4232" s="61" t="s">
        <v>6164</v>
      </c>
      <c r="AR4232" s="48"/>
      <c r="AT4232" s="34" t="s">
        <v>77</v>
      </c>
    </row>
    <row r="4233" spans="1:46">
      <c r="A4233" s="43">
        <v>4228</v>
      </c>
      <c r="B4233" s="43" t="s">
        <v>5951</v>
      </c>
      <c r="C4233" s="43" t="str">
        <f t="shared" si="80"/>
        <v>Hoàng Anh Tuấn</v>
      </c>
      <c r="D4233" s="43" t="s">
        <v>6604</v>
      </c>
      <c r="E4233" s="43"/>
      <c r="F4233" s="43" t="s">
        <v>5952</v>
      </c>
      <c r="G4233" s="43">
        <f>VLOOKUP(F4233,'DS Nhân viên'!$A$2:$B$577,2,0)</f>
        <v>900016</v>
      </c>
      <c r="H4233" s="49" t="s">
        <v>5840</v>
      </c>
      <c r="I4233" s="43"/>
      <c r="J4233" s="83" t="str">
        <f>VLOOKUP(B4233,'BBKK 30.6'!B4248:H8623,7,0)</f>
        <v>Sử dụng bình thường</v>
      </c>
      <c r="K4233" s="46" t="s">
        <v>5952</v>
      </c>
      <c r="L4233" s="46" t="s">
        <v>5951</v>
      </c>
      <c r="M4233" s="46" t="s">
        <v>503</v>
      </c>
      <c r="N4233" s="48"/>
      <c r="O4233" s="48"/>
      <c r="P4233" s="48"/>
      <c r="Q4233" s="48"/>
      <c r="R4233" s="48"/>
      <c r="S4233" s="48"/>
      <c r="T4233" s="48"/>
      <c r="U4233" s="47" t="s">
        <v>6148</v>
      </c>
      <c r="V4233" s="48"/>
      <c r="W4233" s="48"/>
      <c r="X4233" s="48"/>
      <c r="Y4233" s="48"/>
      <c r="Z4233" s="48"/>
      <c r="AA4233" s="64">
        <v>0</v>
      </c>
      <c r="AB4233" s="61">
        <v>1</v>
      </c>
      <c r="AC4233" s="61">
        <v>0</v>
      </c>
      <c r="AD4233" s="48"/>
      <c r="AE4233" s="48"/>
      <c r="AF4233" s="48"/>
      <c r="AG4233" s="62"/>
      <c r="AH4233" s="62"/>
      <c r="AI4233" s="62"/>
      <c r="AJ4233" s="48"/>
      <c r="AK4233" s="61" t="str">
        <f>VLOOKUP(L4233,'[2]Bảng chi tiết công cụ dụng cụ'!$A$8:$AC$4035,27,0)</f>
        <v>MG.TV1</v>
      </c>
      <c r="AL4233" s="61">
        <v>15311001</v>
      </c>
      <c r="AM4233" s="61">
        <v>33121001</v>
      </c>
      <c r="AN4233" s="48"/>
      <c r="AO4233" s="48"/>
      <c r="AP4233" s="61" t="s">
        <v>6163</v>
      </c>
      <c r="AQ4233" s="61" t="s">
        <v>6164</v>
      </c>
      <c r="AR4233" s="48"/>
      <c r="AS4233" s="65">
        <v>42401</v>
      </c>
      <c r="AT4233" s="34" t="s">
        <v>77</v>
      </c>
    </row>
    <row r="4234" spans="1:46">
      <c r="A4234" s="43">
        <v>4229</v>
      </c>
      <c r="B4234" s="43" t="s">
        <v>5953</v>
      </c>
      <c r="C4234" s="43" t="str">
        <f t="shared" si="80"/>
        <v>Hoàng Anh Tuấn</v>
      </c>
      <c r="D4234" s="43" t="s">
        <v>6604</v>
      </c>
      <c r="E4234" s="43"/>
      <c r="F4234" s="43" t="s">
        <v>5952</v>
      </c>
      <c r="G4234" s="43">
        <f>VLOOKUP(F4234,'DS Nhân viên'!$A$2:$B$577,2,0)</f>
        <v>900016</v>
      </c>
      <c r="H4234" s="49" t="s">
        <v>5840</v>
      </c>
      <c r="I4234" s="43"/>
      <c r="J4234" s="83" t="str">
        <f>VLOOKUP(B4234,'BBKK 30.6'!B4249:H8624,7,0)</f>
        <v>Sử dụng bình thường</v>
      </c>
      <c r="K4234" s="46" t="s">
        <v>5952</v>
      </c>
      <c r="L4234" s="46" t="s">
        <v>5953</v>
      </c>
      <c r="M4234" s="46" t="s">
        <v>3848</v>
      </c>
      <c r="N4234" s="48"/>
      <c r="O4234" s="48"/>
      <c r="P4234" s="48"/>
      <c r="Q4234" s="48"/>
      <c r="R4234" s="48"/>
      <c r="S4234" s="48"/>
      <c r="T4234" s="48"/>
      <c r="U4234" s="47" t="s">
        <v>6148</v>
      </c>
      <c r="V4234" s="48"/>
      <c r="W4234" s="48"/>
      <c r="X4234" s="48"/>
      <c r="Y4234" s="48"/>
      <c r="Z4234" s="48"/>
      <c r="AA4234" s="64">
        <v>2172500</v>
      </c>
      <c r="AB4234" s="61">
        <v>1</v>
      </c>
      <c r="AC4234" s="61">
        <v>0</v>
      </c>
      <c r="AD4234" s="48"/>
      <c r="AE4234" s="48"/>
      <c r="AF4234" s="48"/>
      <c r="AG4234" s="62"/>
      <c r="AH4234" s="62"/>
      <c r="AI4234" s="62"/>
      <c r="AJ4234" s="48"/>
      <c r="AK4234" s="61" t="str">
        <f>VLOOKUP(L4234,'[2]Bảng chi tiết công cụ dụng cụ'!$A$8:$AC$4035,27,0)</f>
        <v>MG.TV1</v>
      </c>
      <c r="AL4234" s="61">
        <v>15311001</v>
      </c>
      <c r="AM4234" s="61">
        <v>33121001</v>
      </c>
      <c r="AN4234" s="48"/>
      <c r="AO4234" s="48"/>
      <c r="AP4234" s="61" t="s">
        <v>6163</v>
      </c>
      <c r="AQ4234" s="61" t="s">
        <v>6164</v>
      </c>
      <c r="AR4234" s="48"/>
      <c r="AS4234" s="65">
        <v>44410</v>
      </c>
      <c r="AT4234" s="34" t="s">
        <v>77</v>
      </c>
    </row>
    <row r="4235" spans="1:46">
      <c r="A4235" s="43">
        <v>4230</v>
      </c>
      <c r="B4235" s="43" t="s">
        <v>5954</v>
      </c>
      <c r="C4235" s="43" t="str">
        <f t="shared" si="80"/>
        <v>Hoàng Anh Tuấn</v>
      </c>
      <c r="D4235" s="43" t="s">
        <v>6604</v>
      </c>
      <c r="E4235" s="43"/>
      <c r="F4235" s="43" t="s">
        <v>5952</v>
      </c>
      <c r="G4235" s="43">
        <f>VLOOKUP(F4235,'DS Nhân viên'!$A$2:$B$577,2,0)</f>
        <v>900016</v>
      </c>
      <c r="H4235" s="49" t="s">
        <v>5840</v>
      </c>
      <c r="I4235" s="43"/>
      <c r="J4235" s="83" t="str">
        <f>VLOOKUP(B4235,'BBKK 30.6'!B4250:H8625,7,0)</f>
        <v>Sử dụng bình thường</v>
      </c>
      <c r="K4235" s="46" t="s">
        <v>5952</v>
      </c>
      <c r="L4235" s="46" t="s">
        <v>5954</v>
      </c>
      <c r="M4235" s="46" t="s">
        <v>84</v>
      </c>
      <c r="N4235" s="48"/>
      <c r="O4235" s="48"/>
      <c r="P4235" s="48"/>
      <c r="Q4235" s="48"/>
      <c r="R4235" s="48"/>
      <c r="S4235" s="48"/>
      <c r="T4235" s="48"/>
      <c r="U4235" s="47" t="s">
        <v>6148</v>
      </c>
      <c r="V4235" s="48"/>
      <c r="W4235" s="48"/>
      <c r="X4235" s="48"/>
      <c r="Y4235" s="48"/>
      <c r="Z4235" s="48"/>
      <c r="AA4235" s="64">
        <v>1815000</v>
      </c>
      <c r="AB4235" s="61">
        <v>1</v>
      </c>
      <c r="AC4235" s="61">
        <v>0</v>
      </c>
      <c r="AD4235" s="48"/>
      <c r="AE4235" s="48"/>
      <c r="AF4235" s="48"/>
      <c r="AG4235" s="62"/>
      <c r="AH4235" s="62"/>
      <c r="AI4235" s="62"/>
      <c r="AJ4235" s="48"/>
      <c r="AK4235" s="61" t="str">
        <f>VLOOKUP(L4235,'[2]Bảng chi tiết công cụ dụng cụ'!$A$8:$AC$4035,27,0)</f>
        <v>MG.TV1</v>
      </c>
      <c r="AL4235" s="61">
        <v>15311001</v>
      </c>
      <c r="AM4235" s="61">
        <v>33121001</v>
      </c>
      <c r="AN4235" s="48"/>
      <c r="AO4235" s="48"/>
      <c r="AP4235" s="61" t="s">
        <v>6163</v>
      </c>
      <c r="AQ4235" s="61" t="s">
        <v>6164</v>
      </c>
      <c r="AR4235" s="48"/>
      <c r="AS4235" s="65">
        <v>42887</v>
      </c>
      <c r="AT4235" s="34" t="s">
        <v>77</v>
      </c>
    </row>
    <row r="4236" spans="1:46">
      <c r="A4236" s="43">
        <v>4231</v>
      </c>
      <c r="B4236" s="43" t="s">
        <v>5955</v>
      </c>
      <c r="C4236" s="43" t="str">
        <f t="shared" si="80"/>
        <v>Hoàng Anh Tuấn</v>
      </c>
      <c r="D4236" s="43" t="s">
        <v>6604</v>
      </c>
      <c r="E4236" s="43"/>
      <c r="F4236" s="43" t="s">
        <v>5952</v>
      </c>
      <c r="G4236" s="43">
        <f>VLOOKUP(F4236,'DS Nhân viên'!$A$2:$B$577,2,0)</f>
        <v>900016</v>
      </c>
      <c r="H4236" s="49" t="s">
        <v>5840</v>
      </c>
      <c r="I4236" s="43"/>
      <c r="J4236" s="83" t="str">
        <f>VLOOKUP(B4236,'BBKK 30.6'!B4251:H8626,7,0)</f>
        <v>Sử dụng bình thường</v>
      </c>
      <c r="K4236" s="46" t="s">
        <v>5952</v>
      </c>
      <c r="L4236" s="46" t="s">
        <v>5955</v>
      </c>
      <c r="M4236" s="46" t="s">
        <v>197</v>
      </c>
      <c r="N4236" s="48"/>
      <c r="O4236" s="48"/>
      <c r="P4236" s="48"/>
      <c r="Q4236" s="48"/>
      <c r="R4236" s="48"/>
      <c r="S4236" s="48"/>
      <c r="T4236" s="48"/>
      <c r="U4236" s="47" t="s">
        <v>6148</v>
      </c>
      <c r="V4236" s="48"/>
      <c r="W4236" s="48"/>
      <c r="X4236" s="48"/>
      <c r="Y4236" s="48"/>
      <c r="Z4236" s="48"/>
      <c r="AA4236" s="64">
        <v>4180000</v>
      </c>
      <c r="AB4236" s="61">
        <v>1</v>
      </c>
      <c r="AC4236" s="61">
        <v>0</v>
      </c>
      <c r="AD4236" s="48"/>
      <c r="AE4236" s="48"/>
      <c r="AF4236" s="48"/>
      <c r="AG4236" s="62"/>
      <c r="AH4236" s="62"/>
      <c r="AI4236" s="62"/>
      <c r="AJ4236" s="48"/>
      <c r="AK4236" s="61" t="str">
        <f>VLOOKUP(L4236,'[2]Bảng chi tiết công cụ dụng cụ'!$A$8:$AC$4035,27,0)</f>
        <v>MG.TV1</v>
      </c>
      <c r="AL4236" s="61">
        <v>15312001</v>
      </c>
      <c r="AM4236" s="61">
        <v>33121001</v>
      </c>
      <c r="AN4236" s="48"/>
      <c r="AO4236" s="48"/>
      <c r="AP4236" s="61" t="s">
        <v>6163</v>
      </c>
      <c r="AQ4236" s="61" t="s">
        <v>6164</v>
      </c>
      <c r="AR4236" s="48"/>
      <c r="AT4236" s="34" t="s">
        <v>77</v>
      </c>
    </row>
    <row r="4237" spans="1:46">
      <c r="A4237" s="43">
        <v>4232</v>
      </c>
      <c r="B4237" s="43" t="s">
        <v>5956</v>
      </c>
      <c r="C4237" s="43" t="str">
        <f t="shared" si="80"/>
        <v>Hoàng Anh Tuấn</v>
      </c>
      <c r="D4237" s="43" t="s">
        <v>6604</v>
      </c>
      <c r="E4237" s="43"/>
      <c r="F4237" s="43" t="s">
        <v>5952</v>
      </c>
      <c r="G4237" s="43">
        <f>VLOOKUP(F4237,'DS Nhân viên'!$A$2:$B$577,2,0)</f>
        <v>900016</v>
      </c>
      <c r="H4237" s="49" t="s">
        <v>5840</v>
      </c>
      <c r="I4237" s="43"/>
      <c r="J4237" s="83" t="str">
        <f>VLOOKUP(B4237,'BBKK 30.6'!B4252:H8627,7,0)</f>
        <v>Sử dụng bình thường</v>
      </c>
      <c r="K4237" s="46" t="s">
        <v>5952</v>
      </c>
      <c r="L4237" s="46" t="s">
        <v>5956</v>
      </c>
      <c r="M4237" s="46" t="s">
        <v>197</v>
      </c>
      <c r="N4237" s="48"/>
      <c r="O4237" s="48"/>
      <c r="P4237" s="48"/>
      <c r="Q4237" s="48"/>
      <c r="R4237" s="48"/>
      <c r="S4237" s="48"/>
      <c r="T4237" s="48"/>
      <c r="U4237" s="47" t="s">
        <v>6148</v>
      </c>
      <c r="V4237" s="48"/>
      <c r="W4237" s="48"/>
      <c r="X4237" s="48"/>
      <c r="Y4237" s="48"/>
      <c r="Z4237" s="48"/>
      <c r="AA4237" s="64">
        <v>4180000</v>
      </c>
      <c r="AB4237" s="61">
        <v>1</v>
      </c>
      <c r="AC4237" s="61">
        <v>0</v>
      </c>
      <c r="AD4237" s="48"/>
      <c r="AE4237" s="48"/>
      <c r="AF4237" s="48"/>
      <c r="AG4237" s="62"/>
      <c r="AH4237" s="62"/>
      <c r="AI4237" s="62"/>
      <c r="AJ4237" s="48"/>
      <c r="AK4237" s="61" t="str">
        <f>VLOOKUP(L4237,'[2]Bảng chi tiết công cụ dụng cụ'!$A$8:$AC$4035,27,0)</f>
        <v>MG.TV1</v>
      </c>
      <c r="AL4237" s="61">
        <v>15312001</v>
      </c>
      <c r="AM4237" s="61">
        <v>33121001</v>
      </c>
      <c r="AN4237" s="48"/>
      <c r="AO4237" s="48"/>
      <c r="AP4237" s="61" t="s">
        <v>6163</v>
      </c>
      <c r="AQ4237" s="61" t="s">
        <v>6164</v>
      </c>
      <c r="AR4237" s="48"/>
      <c r="AT4237" s="34" t="s">
        <v>77</v>
      </c>
    </row>
    <row r="4238" spans="1:46">
      <c r="A4238" s="43">
        <v>4233</v>
      </c>
      <c r="B4238" s="43" t="s">
        <v>5957</v>
      </c>
      <c r="C4238" s="43" t="str">
        <f t="shared" si="80"/>
        <v>Hoàng Anh Tuấn</v>
      </c>
      <c r="D4238" s="43" t="s">
        <v>6604</v>
      </c>
      <c r="E4238" s="43"/>
      <c r="F4238" s="43" t="s">
        <v>5952</v>
      </c>
      <c r="G4238" s="43">
        <f>VLOOKUP(F4238,'DS Nhân viên'!$A$2:$B$577,2,0)</f>
        <v>900016</v>
      </c>
      <c r="H4238" s="49" t="s">
        <v>5840</v>
      </c>
      <c r="I4238" s="43"/>
      <c r="J4238" s="83" t="str">
        <f>VLOOKUP(B4238,'BBKK 30.6'!B4253:H8628,7,0)</f>
        <v>Sử dụng bình thường</v>
      </c>
      <c r="K4238" s="46" t="s">
        <v>5952</v>
      </c>
      <c r="L4238" s="46" t="s">
        <v>5957</v>
      </c>
      <c r="M4238" s="46" t="s">
        <v>197</v>
      </c>
      <c r="N4238" s="48"/>
      <c r="O4238" s="48"/>
      <c r="P4238" s="48"/>
      <c r="Q4238" s="48"/>
      <c r="R4238" s="48"/>
      <c r="S4238" s="48"/>
      <c r="T4238" s="48"/>
      <c r="U4238" s="47" t="s">
        <v>6148</v>
      </c>
      <c r="V4238" s="48"/>
      <c r="W4238" s="48"/>
      <c r="X4238" s="48"/>
      <c r="Y4238" s="48"/>
      <c r="Z4238" s="48"/>
      <c r="AA4238" s="64">
        <v>4180000</v>
      </c>
      <c r="AB4238" s="61">
        <v>1</v>
      </c>
      <c r="AC4238" s="61">
        <v>0</v>
      </c>
      <c r="AD4238" s="48"/>
      <c r="AE4238" s="48"/>
      <c r="AF4238" s="48"/>
      <c r="AG4238" s="62"/>
      <c r="AH4238" s="62"/>
      <c r="AI4238" s="62"/>
      <c r="AJ4238" s="48"/>
      <c r="AK4238" s="61" t="str">
        <f>VLOOKUP(L4238,'[2]Bảng chi tiết công cụ dụng cụ'!$A$8:$AC$4035,27,0)</f>
        <v>MG.TV1</v>
      </c>
      <c r="AL4238" s="61">
        <v>15312001</v>
      </c>
      <c r="AM4238" s="61">
        <v>33121001</v>
      </c>
      <c r="AN4238" s="48"/>
      <c r="AO4238" s="48"/>
      <c r="AP4238" s="61" t="s">
        <v>6163</v>
      </c>
      <c r="AQ4238" s="61" t="s">
        <v>6164</v>
      </c>
      <c r="AR4238" s="48"/>
      <c r="AT4238" s="34" t="s">
        <v>77</v>
      </c>
    </row>
    <row r="4239" spans="1:46">
      <c r="A4239" s="43">
        <v>4234</v>
      </c>
      <c r="B4239" s="43" t="s">
        <v>5958</v>
      </c>
      <c r="C4239" s="43" t="str">
        <f t="shared" si="80"/>
        <v>Hoàng Anh Tuấn</v>
      </c>
      <c r="D4239" s="43" t="s">
        <v>6604</v>
      </c>
      <c r="E4239" s="43"/>
      <c r="F4239" s="43" t="s">
        <v>5952</v>
      </c>
      <c r="G4239" s="43">
        <f>VLOOKUP(F4239,'DS Nhân viên'!$A$2:$B$577,2,0)</f>
        <v>900016</v>
      </c>
      <c r="H4239" s="49" t="s">
        <v>5840</v>
      </c>
      <c r="I4239" s="43"/>
      <c r="J4239" s="83" t="str">
        <f>VLOOKUP(B4239,'BBKK 30.6'!B4254:H8629,7,0)</f>
        <v>Sử dụng bình thường</v>
      </c>
      <c r="K4239" s="46" t="s">
        <v>5952</v>
      </c>
      <c r="L4239" s="46" t="s">
        <v>5958</v>
      </c>
      <c r="M4239" s="46" t="s">
        <v>171</v>
      </c>
      <c r="N4239" s="48"/>
      <c r="O4239" s="48"/>
      <c r="P4239" s="48"/>
      <c r="Q4239" s="48"/>
      <c r="R4239" s="48"/>
      <c r="S4239" s="48"/>
      <c r="T4239" s="48"/>
      <c r="U4239" s="47" t="s">
        <v>6148</v>
      </c>
      <c r="V4239" s="48"/>
      <c r="W4239" s="48"/>
      <c r="X4239" s="48"/>
      <c r="Y4239" s="48"/>
      <c r="Z4239" s="48"/>
      <c r="AA4239" s="64">
        <v>14465000</v>
      </c>
      <c r="AB4239" s="61">
        <v>1</v>
      </c>
      <c r="AC4239" s="61">
        <v>0</v>
      </c>
      <c r="AD4239" s="48"/>
      <c r="AE4239" s="48"/>
      <c r="AF4239" s="48"/>
      <c r="AG4239" s="62"/>
      <c r="AH4239" s="62"/>
      <c r="AI4239" s="62"/>
      <c r="AJ4239" s="48"/>
      <c r="AK4239" s="61" t="str">
        <f>VLOOKUP(L4239,'[2]Bảng chi tiết công cụ dụng cụ'!$A$8:$AC$4035,27,0)</f>
        <v>MG.TV1</v>
      </c>
      <c r="AL4239" s="61">
        <v>15312001</v>
      </c>
      <c r="AM4239" s="61">
        <v>33121001</v>
      </c>
      <c r="AN4239" s="48"/>
      <c r="AO4239" s="48"/>
      <c r="AP4239" s="61" t="s">
        <v>6163</v>
      </c>
      <c r="AQ4239" s="61" t="s">
        <v>6164</v>
      </c>
      <c r="AR4239" s="48"/>
      <c r="AT4239" s="34" t="s">
        <v>77</v>
      </c>
    </row>
    <row r="4240" spans="1:46">
      <c r="A4240" s="43">
        <v>4235</v>
      </c>
      <c r="B4240" s="43" t="s">
        <v>5959</v>
      </c>
      <c r="C4240" s="43" t="str">
        <f t="shared" si="80"/>
        <v>Hoàng Anh Tuấn</v>
      </c>
      <c r="D4240" s="43" t="s">
        <v>6604</v>
      </c>
      <c r="E4240" s="43"/>
      <c r="F4240" s="43" t="s">
        <v>5952</v>
      </c>
      <c r="G4240" s="43">
        <f>VLOOKUP(F4240,'DS Nhân viên'!$A$2:$B$577,2,0)</f>
        <v>900016</v>
      </c>
      <c r="H4240" s="49" t="s">
        <v>5840</v>
      </c>
      <c r="I4240" s="43"/>
      <c r="J4240" s="83" t="str">
        <f>VLOOKUP(B4240,'BBKK 30.6'!B4255:H8630,7,0)</f>
        <v>Sử dụng bình thường</v>
      </c>
      <c r="K4240" s="46" t="s">
        <v>5952</v>
      </c>
      <c r="L4240" s="46" t="s">
        <v>5959</v>
      </c>
      <c r="M4240" s="46" t="s">
        <v>203</v>
      </c>
      <c r="N4240" s="48"/>
      <c r="O4240" s="48"/>
      <c r="P4240" s="48"/>
      <c r="Q4240" s="48"/>
      <c r="R4240" s="48"/>
      <c r="S4240" s="48"/>
      <c r="T4240" s="48"/>
      <c r="U4240" s="47" t="s">
        <v>6148</v>
      </c>
      <c r="V4240" s="48"/>
      <c r="W4240" s="48"/>
      <c r="X4240" s="48"/>
      <c r="Y4240" s="48"/>
      <c r="Z4240" s="48"/>
      <c r="AA4240" s="64">
        <v>20020000</v>
      </c>
      <c r="AB4240" s="61">
        <v>1</v>
      </c>
      <c r="AC4240" s="61">
        <v>0</v>
      </c>
      <c r="AD4240" s="48"/>
      <c r="AE4240" s="48"/>
      <c r="AF4240" s="48"/>
      <c r="AG4240" s="62"/>
      <c r="AH4240" s="62"/>
      <c r="AI4240" s="62"/>
      <c r="AJ4240" s="48"/>
      <c r="AK4240" s="61" t="str">
        <f>VLOOKUP(L4240,'[2]Bảng chi tiết công cụ dụng cụ'!$A$8:$AC$4035,27,0)</f>
        <v>MG.TV1</v>
      </c>
      <c r="AL4240" s="61">
        <v>15312001</v>
      </c>
      <c r="AM4240" s="61">
        <v>33121001</v>
      </c>
      <c r="AN4240" s="48"/>
      <c r="AO4240" s="48"/>
      <c r="AP4240" s="61" t="s">
        <v>6163</v>
      </c>
      <c r="AQ4240" s="61" t="s">
        <v>6164</v>
      </c>
      <c r="AR4240" s="48"/>
      <c r="AT4240" s="34" t="s">
        <v>77</v>
      </c>
    </row>
    <row r="4241" spans="1:46">
      <c r="A4241" s="43">
        <v>4236</v>
      </c>
      <c r="B4241" s="43" t="s">
        <v>5960</v>
      </c>
      <c r="C4241" s="43" t="str">
        <f t="shared" si="80"/>
        <v>Hoàng Anh Tuấn</v>
      </c>
      <c r="D4241" s="43" t="s">
        <v>6604</v>
      </c>
      <c r="E4241" s="43"/>
      <c r="F4241" s="43" t="s">
        <v>5952</v>
      </c>
      <c r="G4241" s="43">
        <f>VLOOKUP(F4241,'DS Nhân viên'!$A$2:$B$577,2,0)</f>
        <v>900016</v>
      </c>
      <c r="H4241" s="49" t="s">
        <v>5840</v>
      </c>
      <c r="I4241" s="43"/>
      <c r="J4241" s="83" t="str">
        <f>VLOOKUP(B4241,'BBKK 30.6'!B4256:H8631,7,0)</f>
        <v>Sử dụng bình thường</v>
      </c>
      <c r="K4241" s="46" t="s">
        <v>5952</v>
      </c>
      <c r="L4241" s="46" t="s">
        <v>5960</v>
      </c>
      <c r="M4241" s="46" t="s">
        <v>177</v>
      </c>
      <c r="N4241" s="48"/>
      <c r="O4241" s="48"/>
      <c r="P4241" s="48"/>
      <c r="Q4241" s="48"/>
      <c r="R4241" s="48"/>
      <c r="S4241" s="48"/>
      <c r="T4241" s="48"/>
      <c r="U4241" s="47" t="s">
        <v>6148</v>
      </c>
      <c r="V4241" s="48"/>
      <c r="W4241" s="48"/>
      <c r="X4241" s="48"/>
      <c r="Y4241" s="48"/>
      <c r="Z4241" s="48"/>
      <c r="AA4241" s="64">
        <v>4760000</v>
      </c>
      <c r="AB4241" s="61">
        <v>1</v>
      </c>
      <c r="AC4241" s="61">
        <v>0</v>
      </c>
      <c r="AD4241" s="48"/>
      <c r="AE4241" s="48"/>
      <c r="AF4241" s="48"/>
      <c r="AG4241" s="62"/>
      <c r="AH4241" s="62"/>
      <c r="AI4241" s="62"/>
      <c r="AJ4241" s="48"/>
      <c r="AK4241" s="61" t="str">
        <f>VLOOKUP(L4241,'[2]Bảng chi tiết công cụ dụng cụ'!$A$8:$AC$4035,27,0)</f>
        <v>MG.TV1</v>
      </c>
      <c r="AL4241" s="61">
        <v>15311001</v>
      </c>
      <c r="AM4241" s="61">
        <v>33121001</v>
      </c>
      <c r="AN4241" s="48"/>
      <c r="AO4241" s="48"/>
      <c r="AP4241" s="61" t="s">
        <v>6163</v>
      </c>
      <c r="AQ4241" s="61" t="s">
        <v>6164</v>
      </c>
      <c r="AR4241" s="48"/>
      <c r="AT4241" s="34" t="s">
        <v>77</v>
      </c>
    </row>
    <row r="4242" spans="1:46" ht="31.5">
      <c r="A4242" s="43">
        <v>4237</v>
      </c>
      <c r="B4242" s="43" t="s">
        <v>5961</v>
      </c>
      <c r="C4242" s="43" t="str">
        <f t="shared" si="80"/>
        <v>Không ai dùng</v>
      </c>
      <c r="D4242" s="83" t="s">
        <v>1608</v>
      </c>
      <c r="E4242" s="43"/>
      <c r="F4242" s="43" t="str">
        <f>VLOOKUP(H4242,'DM BPSD'!$A$2:$G$30,6,0)</f>
        <v>Đường Khánh Việt</v>
      </c>
      <c r="G4242" s="43">
        <f>VLOOKUP(F4242,'DS Nhân viên'!$A$2:$B$577,2,0)</f>
        <v>900166</v>
      </c>
      <c r="H4242" s="49" t="s">
        <v>5840</v>
      </c>
      <c r="I4242" s="43"/>
      <c r="J4242" s="83" t="str">
        <f>VLOOKUP(B4242,'BBKK 30.6'!B4257:H8632,7,0)</f>
        <v>Cũ, đã tháo mặt bàn, chân bị gẫy</v>
      </c>
      <c r="K4242" s="46" t="s">
        <v>549</v>
      </c>
      <c r="L4242" s="46" t="s">
        <v>5961</v>
      </c>
      <c r="M4242" s="46" t="s">
        <v>899</v>
      </c>
      <c r="N4242" s="48"/>
      <c r="O4242" s="48"/>
      <c r="P4242" s="48"/>
      <c r="Q4242" s="48"/>
      <c r="R4242" s="48"/>
      <c r="S4242" s="48"/>
      <c r="T4242" s="48"/>
      <c r="U4242" s="47" t="s">
        <v>6148</v>
      </c>
      <c r="V4242" s="48"/>
      <c r="W4242" s="48"/>
      <c r="X4242" s="48"/>
      <c r="Y4242" s="48"/>
      <c r="Z4242" s="48"/>
      <c r="AA4242" s="64">
        <v>2530000</v>
      </c>
      <c r="AB4242" s="61">
        <v>1</v>
      </c>
      <c r="AC4242" s="61">
        <v>0</v>
      </c>
      <c r="AD4242" s="48"/>
      <c r="AE4242" s="48"/>
      <c r="AF4242" s="48"/>
      <c r="AG4242" s="62"/>
      <c r="AH4242" s="62"/>
      <c r="AI4242" s="62"/>
      <c r="AJ4242" s="48"/>
      <c r="AK4242" s="61" t="str">
        <f>VLOOKUP(L4242,'[2]Bảng chi tiết công cụ dụng cụ'!$A$8:$AC$4035,27,0)</f>
        <v>MG.TV1</v>
      </c>
      <c r="AL4242" s="61">
        <v>15311001</v>
      </c>
      <c r="AM4242" s="61">
        <v>33121001</v>
      </c>
      <c r="AN4242" s="48"/>
      <c r="AO4242" s="48"/>
      <c r="AP4242" s="61" t="s">
        <v>6163</v>
      </c>
      <c r="AQ4242" s="61" t="s">
        <v>6164</v>
      </c>
      <c r="AR4242" s="48"/>
      <c r="AS4242" s="65">
        <v>42887</v>
      </c>
      <c r="AT4242" s="34" t="s">
        <v>77</v>
      </c>
    </row>
    <row r="4243" spans="1:46">
      <c r="A4243" s="43">
        <v>4238</v>
      </c>
      <c r="B4243" s="43" t="s">
        <v>5963</v>
      </c>
      <c r="C4243" s="43" t="str">
        <f t="shared" si="80"/>
        <v>Không ai dùng</v>
      </c>
      <c r="D4243" s="43" t="s">
        <v>6603</v>
      </c>
      <c r="E4243" s="43"/>
      <c r="F4243" s="43" t="str">
        <f>VLOOKUP(H4243,'DM BPSD'!$A$2:$G$30,6,0)</f>
        <v>Đường Khánh Việt</v>
      </c>
      <c r="G4243" s="43">
        <f>VLOOKUP(F4243,'DS Nhân viên'!$A$2:$B$577,2,0)</f>
        <v>900166</v>
      </c>
      <c r="H4243" s="49" t="s">
        <v>5840</v>
      </c>
      <c r="I4243" s="43"/>
      <c r="J4243" s="83" t="str">
        <f>VLOOKUP(B4243,'BBKK 30.6'!B4258:H8633,7,0)</f>
        <v>Không sử dụng</v>
      </c>
      <c r="K4243" s="46" t="s">
        <v>549</v>
      </c>
      <c r="L4243" s="46" t="s">
        <v>5963</v>
      </c>
      <c r="M4243" s="46" t="s">
        <v>503</v>
      </c>
      <c r="N4243" s="48"/>
      <c r="O4243" s="48"/>
      <c r="P4243" s="48"/>
      <c r="Q4243" s="48"/>
      <c r="R4243" s="48"/>
      <c r="S4243" s="48"/>
      <c r="T4243" s="48"/>
      <c r="U4243" s="47" t="s">
        <v>6148</v>
      </c>
      <c r="V4243" s="48"/>
      <c r="W4243" s="48"/>
      <c r="X4243" s="48"/>
      <c r="Y4243" s="48"/>
      <c r="Z4243" s="48"/>
      <c r="AA4243" s="64">
        <v>0</v>
      </c>
      <c r="AB4243" s="61">
        <v>1</v>
      </c>
      <c r="AC4243" s="61">
        <v>0</v>
      </c>
      <c r="AD4243" s="48"/>
      <c r="AE4243" s="48"/>
      <c r="AF4243" s="48"/>
      <c r="AG4243" s="62"/>
      <c r="AH4243" s="62"/>
      <c r="AI4243" s="62"/>
      <c r="AJ4243" s="48"/>
      <c r="AK4243" s="61" t="str">
        <f>VLOOKUP(L4243,'[2]Bảng chi tiết công cụ dụng cụ'!$A$8:$AC$4035,27,0)</f>
        <v>MG.TV1</v>
      </c>
      <c r="AL4243" s="61">
        <v>15311001</v>
      </c>
      <c r="AM4243" s="61">
        <v>33121001</v>
      </c>
      <c r="AN4243" s="48"/>
      <c r="AO4243" s="48"/>
      <c r="AP4243" s="61" t="s">
        <v>6163</v>
      </c>
      <c r="AQ4243" s="61" t="s">
        <v>6164</v>
      </c>
      <c r="AR4243" s="48"/>
      <c r="AS4243" s="65">
        <v>42401</v>
      </c>
      <c r="AT4243" s="34" t="s">
        <v>77</v>
      </c>
    </row>
    <row r="4244" spans="1:46">
      <c r="A4244" s="43">
        <v>4239</v>
      </c>
      <c r="B4244" s="43" t="s">
        <v>5964</v>
      </c>
      <c r="C4244" s="43" t="str">
        <f t="shared" si="80"/>
        <v>Không ai dùng</v>
      </c>
      <c r="D4244" s="43" t="s">
        <v>6604</v>
      </c>
      <c r="E4244" s="43"/>
      <c r="F4244" s="43" t="str">
        <f>VLOOKUP(H4244,'DM BPSD'!$A$2:$G$30,6,0)</f>
        <v>Đường Khánh Việt</v>
      </c>
      <c r="G4244" s="43">
        <f>VLOOKUP(F4244,'DS Nhân viên'!$A$2:$B$577,2,0)</f>
        <v>900166</v>
      </c>
      <c r="H4244" s="49" t="s">
        <v>5840</v>
      </c>
      <c r="I4244" s="43"/>
      <c r="J4244" s="83" t="str">
        <f>VLOOKUP(B4244,'BBKK 30.6'!B4259:H8634,7,0)</f>
        <v>Sử dụng bình thường</v>
      </c>
      <c r="K4244" s="46" t="s">
        <v>549</v>
      </c>
      <c r="L4244" s="46" t="s">
        <v>5964</v>
      </c>
      <c r="M4244" s="46" t="s">
        <v>503</v>
      </c>
      <c r="N4244" s="48"/>
      <c r="O4244" s="48"/>
      <c r="P4244" s="48"/>
      <c r="Q4244" s="48"/>
      <c r="R4244" s="48"/>
      <c r="S4244" s="48"/>
      <c r="T4244" s="48"/>
      <c r="U4244" s="47" t="s">
        <v>6148</v>
      </c>
      <c r="V4244" s="48"/>
      <c r="W4244" s="48"/>
      <c r="X4244" s="48"/>
      <c r="Y4244" s="48"/>
      <c r="Z4244" s="48"/>
      <c r="AA4244" s="64">
        <v>0</v>
      </c>
      <c r="AB4244" s="61">
        <v>1</v>
      </c>
      <c r="AC4244" s="61">
        <v>0</v>
      </c>
      <c r="AD4244" s="48"/>
      <c r="AE4244" s="48"/>
      <c r="AF4244" s="48"/>
      <c r="AG4244" s="62"/>
      <c r="AH4244" s="62"/>
      <c r="AI4244" s="62"/>
      <c r="AJ4244" s="48"/>
      <c r="AK4244" s="61" t="str">
        <f>VLOOKUP(L4244,'[2]Bảng chi tiết công cụ dụng cụ'!$A$8:$AC$4035,27,0)</f>
        <v>MG.TV1</v>
      </c>
      <c r="AL4244" s="61">
        <v>15311001</v>
      </c>
      <c r="AM4244" s="61">
        <v>33121001</v>
      </c>
      <c r="AN4244" s="48"/>
      <c r="AO4244" s="48"/>
      <c r="AP4244" s="61" t="s">
        <v>6163</v>
      </c>
      <c r="AQ4244" s="61" t="s">
        <v>6164</v>
      </c>
      <c r="AR4244" s="48"/>
      <c r="AS4244" s="65">
        <v>42401</v>
      </c>
      <c r="AT4244" s="34" t="s">
        <v>77</v>
      </c>
    </row>
    <row r="4245" spans="1:46">
      <c r="A4245" s="43">
        <v>4240</v>
      </c>
      <c r="B4245" s="43" t="s">
        <v>5965</v>
      </c>
      <c r="C4245" s="43" t="str">
        <f t="shared" si="80"/>
        <v>Không ai dùng</v>
      </c>
      <c r="D4245" s="43" t="s">
        <v>6604</v>
      </c>
      <c r="E4245" s="43"/>
      <c r="F4245" s="43" t="str">
        <f>VLOOKUP(H4245,'DM BPSD'!$A$2:$G$30,6,0)</f>
        <v>Đường Khánh Việt</v>
      </c>
      <c r="G4245" s="43">
        <f>VLOOKUP(F4245,'DS Nhân viên'!$A$2:$B$577,2,0)</f>
        <v>900166</v>
      </c>
      <c r="H4245" s="49" t="s">
        <v>5840</v>
      </c>
      <c r="I4245" s="43"/>
      <c r="J4245" s="83" t="str">
        <f>VLOOKUP(B4245,'BBKK 30.6'!B4260:H8635,7,0)</f>
        <v>Sử dụng bình thường</v>
      </c>
      <c r="K4245" s="46" t="s">
        <v>549</v>
      </c>
      <c r="L4245" s="46" t="s">
        <v>5965</v>
      </c>
      <c r="M4245" s="46" t="s">
        <v>503</v>
      </c>
      <c r="N4245" s="48"/>
      <c r="O4245" s="48"/>
      <c r="P4245" s="48"/>
      <c r="Q4245" s="48"/>
      <c r="R4245" s="48"/>
      <c r="S4245" s="48"/>
      <c r="T4245" s="48"/>
      <c r="U4245" s="47" t="s">
        <v>6148</v>
      </c>
      <c r="V4245" s="48"/>
      <c r="W4245" s="48"/>
      <c r="X4245" s="48"/>
      <c r="Y4245" s="48"/>
      <c r="Z4245" s="48"/>
      <c r="AA4245" s="64">
        <v>0</v>
      </c>
      <c r="AB4245" s="61">
        <v>1</v>
      </c>
      <c r="AC4245" s="61">
        <v>0</v>
      </c>
      <c r="AD4245" s="48"/>
      <c r="AE4245" s="48"/>
      <c r="AF4245" s="48"/>
      <c r="AG4245" s="62"/>
      <c r="AH4245" s="62"/>
      <c r="AI4245" s="62"/>
      <c r="AJ4245" s="48"/>
      <c r="AK4245" s="61" t="str">
        <f>VLOOKUP(L4245,'[2]Bảng chi tiết công cụ dụng cụ'!$A$8:$AC$4035,27,0)</f>
        <v>MG.TV1</v>
      </c>
      <c r="AL4245" s="61">
        <v>15311001</v>
      </c>
      <c r="AM4245" s="61">
        <v>33121001</v>
      </c>
      <c r="AN4245" s="48"/>
      <c r="AO4245" s="48"/>
      <c r="AP4245" s="61" t="s">
        <v>6163</v>
      </c>
      <c r="AQ4245" s="61" t="s">
        <v>6164</v>
      </c>
      <c r="AR4245" s="48"/>
      <c r="AS4245" s="65">
        <v>42401</v>
      </c>
      <c r="AT4245" s="34" t="s">
        <v>77</v>
      </c>
    </row>
    <row r="4246" spans="1:46">
      <c r="A4246" s="43">
        <v>4241</v>
      </c>
      <c r="B4246" s="43" t="s">
        <v>5966</v>
      </c>
      <c r="C4246" s="43" t="str">
        <f t="shared" si="80"/>
        <v>Không ai dùng</v>
      </c>
      <c r="D4246" s="43" t="s">
        <v>6604</v>
      </c>
      <c r="E4246" s="43"/>
      <c r="F4246" s="43" t="str">
        <f>VLOOKUP(H4246,'DM BPSD'!$A$2:$G$30,6,0)</f>
        <v>Đường Khánh Việt</v>
      </c>
      <c r="G4246" s="43">
        <f>VLOOKUP(F4246,'DS Nhân viên'!$A$2:$B$577,2,0)</f>
        <v>900166</v>
      </c>
      <c r="H4246" s="49" t="s">
        <v>5840</v>
      </c>
      <c r="I4246" s="43"/>
      <c r="J4246" s="83" t="str">
        <f>VLOOKUP(B4246,'BBKK 30.6'!B4261:H8636,7,0)</f>
        <v>Sử dụng bình thường</v>
      </c>
      <c r="K4246" s="46" t="s">
        <v>549</v>
      </c>
      <c r="L4246" s="46" t="s">
        <v>5966</v>
      </c>
      <c r="M4246" s="46" t="s">
        <v>76</v>
      </c>
      <c r="N4246" s="48"/>
      <c r="O4246" s="48"/>
      <c r="P4246" s="48"/>
      <c r="Q4246" s="48"/>
      <c r="R4246" s="48"/>
      <c r="S4246" s="48"/>
      <c r="T4246" s="48"/>
      <c r="U4246" s="47" t="s">
        <v>6148</v>
      </c>
      <c r="V4246" s="48"/>
      <c r="W4246" s="48"/>
      <c r="X4246" s="48"/>
      <c r="Y4246" s="48"/>
      <c r="Z4246" s="48"/>
      <c r="AA4246" s="64">
        <v>1155000</v>
      </c>
      <c r="AB4246" s="61">
        <v>1</v>
      </c>
      <c r="AC4246" s="61">
        <v>0</v>
      </c>
      <c r="AD4246" s="48"/>
      <c r="AE4246" s="48"/>
      <c r="AF4246" s="48"/>
      <c r="AG4246" s="62"/>
      <c r="AH4246" s="62"/>
      <c r="AI4246" s="62"/>
      <c r="AJ4246" s="48"/>
      <c r="AK4246" s="61" t="str">
        <f>VLOOKUP(L4246,'[2]Bảng chi tiết công cụ dụng cụ'!$A$8:$AC$4035,27,0)</f>
        <v>MG.TV1</v>
      </c>
      <c r="AL4246" s="61">
        <v>15311001</v>
      </c>
      <c r="AM4246" s="61">
        <v>33121001</v>
      </c>
      <c r="AN4246" s="48"/>
      <c r="AO4246" s="48"/>
      <c r="AP4246" s="61" t="s">
        <v>6163</v>
      </c>
      <c r="AQ4246" s="61" t="s">
        <v>6164</v>
      </c>
      <c r="AR4246" s="48"/>
      <c r="AS4246" s="65">
        <v>44229</v>
      </c>
      <c r="AT4246" s="34" t="s">
        <v>77</v>
      </c>
    </row>
    <row r="4247" spans="1:46">
      <c r="A4247" s="43">
        <v>4242</v>
      </c>
      <c r="B4247" s="43" t="s">
        <v>5967</v>
      </c>
      <c r="C4247" s="43" t="str">
        <f t="shared" si="80"/>
        <v>Không ai dùng</v>
      </c>
      <c r="D4247" s="43" t="s">
        <v>6604</v>
      </c>
      <c r="E4247" s="43"/>
      <c r="F4247" s="43" t="str">
        <f>VLOOKUP(H4247,'DM BPSD'!$A$2:$G$30,6,0)</f>
        <v>Đường Khánh Việt</v>
      </c>
      <c r="G4247" s="43">
        <f>VLOOKUP(F4247,'DS Nhân viên'!$A$2:$B$577,2,0)</f>
        <v>900166</v>
      </c>
      <c r="H4247" s="49" t="s">
        <v>5840</v>
      </c>
      <c r="I4247" s="43"/>
      <c r="J4247" s="83" t="str">
        <f>VLOOKUP(B4247,'BBKK 30.6'!B4262:H8637,7,0)</f>
        <v>Sử dụng bình thường</v>
      </c>
      <c r="K4247" s="46" t="s">
        <v>549</v>
      </c>
      <c r="L4247" s="46" t="s">
        <v>5967</v>
      </c>
      <c r="M4247" s="46" t="s">
        <v>2540</v>
      </c>
      <c r="N4247" s="48"/>
      <c r="O4247" s="48"/>
      <c r="P4247" s="48"/>
      <c r="Q4247" s="48"/>
      <c r="R4247" s="48"/>
      <c r="S4247" s="48"/>
      <c r="T4247" s="48"/>
      <c r="U4247" s="47" t="s">
        <v>6148</v>
      </c>
      <c r="V4247" s="48"/>
      <c r="W4247" s="48"/>
      <c r="X4247" s="48"/>
      <c r="Y4247" s="48"/>
      <c r="Z4247" s="48"/>
      <c r="AA4247" s="64">
        <v>0</v>
      </c>
      <c r="AB4247" s="61">
        <v>1</v>
      </c>
      <c r="AC4247" s="61">
        <v>0</v>
      </c>
      <c r="AD4247" s="48"/>
      <c r="AE4247" s="48"/>
      <c r="AF4247" s="48"/>
      <c r="AG4247" s="62"/>
      <c r="AH4247" s="62"/>
      <c r="AI4247" s="62"/>
      <c r="AJ4247" s="48"/>
      <c r="AK4247" s="61" t="str">
        <f>VLOOKUP(L4247,'[2]Bảng chi tiết công cụ dụng cụ'!$A$8:$AC$4035,27,0)</f>
        <v>MG.TV1</v>
      </c>
      <c r="AL4247" s="61">
        <v>15311001</v>
      </c>
      <c r="AM4247" s="61">
        <v>33121001</v>
      </c>
      <c r="AN4247" s="48"/>
      <c r="AO4247" s="48"/>
      <c r="AP4247" s="61" t="s">
        <v>6163</v>
      </c>
      <c r="AQ4247" s="61" t="s">
        <v>6164</v>
      </c>
      <c r="AR4247" s="48"/>
      <c r="AS4247" s="65">
        <v>42401</v>
      </c>
      <c r="AT4247" s="34" t="s">
        <v>77</v>
      </c>
    </row>
    <row r="4248" spans="1:46">
      <c r="A4248" s="43">
        <v>4243</v>
      </c>
      <c r="B4248" s="43" t="s">
        <v>5968</v>
      </c>
      <c r="C4248" s="43" t="str">
        <f t="shared" si="80"/>
        <v>Không ai dùng</v>
      </c>
      <c r="D4248" s="43" t="s">
        <v>6604</v>
      </c>
      <c r="E4248" s="43"/>
      <c r="F4248" s="43" t="str">
        <f>VLOOKUP(H4248,'DM BPSD'!$A$2:$G$30,6,0)</f>
        <v>Đường Khánh Việt</v>
      </c>
      <c r="G4248" s="43">
        <f>VLOOKUP(F4248,'DS Nhân viên'!$A$2:$B$577,2,0)</f>
        <v>900166</v>
      </c>
      <c r="H4248" s="49" t="s">
        <v>5840</v>
      </c>
      <c r="I4248" s="43"/>
      <c r="J4248" s="83" t="str">
        <f>VLOOKUP(B4248,'BBKK 30.6'!B4263:H8638,7,0)</f>
        <v>Sử dụng bình thường</v>
      </c>
      <c r="K4248" s="46" t="s">
        <v>549</v>
      </c>
      <c r="L4248" s="46" t="s">
        <v>5968</v>
      </c>
      <c r="M4248" s="46" t="s">
        <v>84</v>
      </c>
      <c r="N4248" s="48"/>
      <c r="O4248" s="48"/>
      <c r="P4248" s="48"/>
      <c r="Q4248" s="48"/>
      <c r="R4248" s="48"/>
      <c r="S4248" s="48"/>
      <c r="T4248" s="48"/>
      <c r="U4248" s="47" t="s">
        <v>6148</v>
      </c>
      <c r="V4248" s="48"/>
      <c r="W4248" s="48"/>
      <c r="X4248" s="48"/>
      <c r="Y4248" s="48"/>
      <c r="Z4248" s="48"/>
      <c r="AA4248" s="64">
        <v>1815000</v>
      </c>
      <c r="AB4248" s="61">
        <v>1</v>
      </c>
      <c r="AC4248" s="61">
        <v>0</v>
      </c>
      <c r="AD4248" s="48"/>
      <c r="AE4248" s="48"/>
      <c r="AF4248" s="48"/>
      <c r="AG4248" s="62"/>
      <c r="AH4248" s="62"/>
      <c r="AI4248" s="62"/>
      <c r="AJ4248" s="48"/>
      <c r="AK4248" s="61" t="str">
        <f>VLOOKUP(L4248,'[2]Bảng chi tiết công cụ dụng cụ'!$A$8:$AC$4035,27,0)</f>
        <v>MG.TV1</v>
      </c>
      <c r="AL4248" s="61">
        <v>15311001</v>
      </c>
      <c r="AM4248" s="61">
        <v>33121001</v>
      </c>
      <c r="AN4248" s="48"/>
      <c r="AO4248" s="48"/>
      <c r="AP4248" s="61" t="s">
        <v>6163</v>
      </c>
      <c r="AQ4248" s="61" t="s">
        <v>6164</v>
      </c>
      <c r="AR4248" s="48"/>
      <c r="AS4248" s="65">
        <v>42887</v>
      </c>
      <c r="AT4248" s="34" t="s">
        <v>77</v>
      </c>
    </row>
    <row r="4249" spans="1:46">
      <c r="A4249" s="43">
        <v>4244</v>
      </c>
      <c r="B4249" s="43" t="s">
        <v>5969</v>
      </c>
      <c r="C4249" s="43" t="str">
        <f t="shared" si="80"/>
        <v>Không ai dùng (ở phòng họp)</v>
      </c>
      <c r="D4249" s="43" t="s">
        <v>6604</v>
      </c>
      <c r="E4249" s="43"/>
      <c r="F4249" s="43" t="str">
        <f>VLOOKUP(H4249,'DM BPSD'!$A$2:$G$30,6,0)</f>
        <v>Đường Khánh Việt</v>
      </c>
      <c r="G4249" s="43">
        <f>VLOOKUP(F4249,'DS Nhân viên'!$A$2:$B$577,2,0)</f>
        <v>900166</v>
      </c>
      <c r="H4249" s="49" t="s">
        <v>5840</v>
      </c>
      <c r="I4249" s="43"/>
      <c r="J4249" s="83" t="str">
        <f>VLOOKUP(B4249,'BBKK 30.6'!B4264:H8639,7,0)</f>
        <v>Sử dụng bình thường</v>
      </c>
      <c r="K4249" s="46" t="s">
        <v>5970</v>
      </c>
      <c r="L4249" s="46" t="s">
        <v>5969</v>
      </c>
      <c r="M4249" s="46" t="s">
        <v>82</v>
      </c>
      <c r="N4249" s="48"/>
      <c r="O4249" s="48"/>
      <c r="P4249" s="48"/>
      <c r="Q4249" s="48"/>
      <c r="R4249" s="48"/>
      <c r="S4249" s="48"/>
      <c r="T4249" s="48"/>
      <c r="U4249" s="47" t="s">
        <v>6148</v>
      </c>
      <c r="V4249" s="48"/>
      <c r="W4249" s="48"/>
      <c r="X4249" s="48"/>
      <c r="Y4249" s="48"/>
      <c r="Z4249" s="48"/>
      <c r="AA4249" s="64">
        <v>2365000</v>
      </c>
      <c r="AB4249" s="61">
        <v>1</v>
      </c>
      <c r="AC4249" s="61">
        <v>0</v>
      </c>
      <c r="AD4249" s="48"/>
      <c r="AE4249" s="48"/>
      <c r="AF4249" s="48"/>
      <c r="AG4249" s="62"/>
      <c r="AH4249" s="62"/>
      <c r="AI4249" s="62"/>
      <c r="AJ4249" s="48"/>
      <c r="AK4249" s="61" t="str">
        <f>VLOOKUP(L4249,'[2]Bảng chi tiết công cụ dụng cụ'!$A$8:$AC$4035,27,0)</f>
        <v>MG.TV1</v>
      </c>
      <c r="AL4249" s="61">
        <v>15311001</v>
      </c>
      <c r="AM4249" s="61">
        <v>33121001</v>
      </c>
      <c r="AN4249" s="48"/>
      <c r="AO4249" s="48"/>
      <c r="AP4249" s="61" t="s">
        <v>6163</v>
      </c>
      <c r="AQ4249" s="61" t="s">
        <v>6164</v>
      </c>
      <c r="AR4249" s="48"/>
      <c r="AS4249" s="65">
        <v>42887</v>
      </c>
      <c r="AT4249" s="34" t="s">
        <v>77</v>
      </c>
    </row>
    <row r="4250" spans="1:46" ht="31.5">
      <c r="A4250" s="43">
        <v>4245</v>
      </c>
      <c r="B4250" s="43" t="s">
        <v>5971</v>
      </c>
      <c r="C4250" s="43" t="str">
        <f t="shared" si="80"/>
        <v>Không ai dùng, không sử dụng được</v>
      </c>
      <c r="D4250" s="43" t="s">
        <v>1608</v>
      </c>
      <c r="E4250" s="43"/>
      <c r="F4250" s="43" t="str">
        <f>VLOOKUP(H4250,'DM BPSD'!$A$2:$G$30,6,0)</f>
        <v>Đường Khánh Việt</v>
      </c>
      <c r="G4250" s="43">
        <f>VLOOKUP(F4250,'DS Nhân viên'!$A$2:$B$577,2,0)</f>
        <v>900166</v>
      </c>
      <c r="H4250" s="49" t="s">
        <v>5840</v>
      </c>
      <c r="I4250" s="43"/>
      <c r="J4250" s="83" t="str">
        <f>VLOOKUP(B4250,'BBKK 30.6'!B4265:H8640,7,0)</f>
        <v>Hỏng, đề xuất thanh lý</v>
      </c>
      <c r="K4250" s="46" t="s">
        <v>5972</v>
      </c>
      <c r="L4250" s="46" t="s">
        <v>5971</v>
      </c>
      <c r="M4250" s="46" t="s">
        <v>899</v>
      </c>
      <c r="N4250" s="48"/>
      <c r="O4250" s="48"/>
      <c r="P4250" s="48"/>
      <c r="Q4250" s="48"/>
      <c r="R4250" s="48"/>
      <c r="S4250" s="48"/>
      <c r="T4250" s="48"/>
      <c r="U4250" s="47" t="s">
        <v>6148</v>
      </c>
      <c r="V4250" s="48"/>
      <c r="W4250" s="48"/>
      <c r="X4250" s="48"/>
      <c r="Y4250" s="48"/>
      <c r="Z4250" s="48"/>
      <c r="AA4250" s="64">
        <v>4400000</v>
      </c>
      <c r="AB4250" s="61">
        <v>1</v>
      </c>
      <c r="AC4250" s="61">
        <v>0</v>
      </c>
      <c r="AD4250" s="48"/>
      <c r="AE4250" s="48"/>
      <c r="AF4250" s="48"/>
      <c r="AG4250" s="62"/>
      <c r="AH4250" s="62"/>
      <c r="AI4250" s="62"/>
      <c r="AJ4250" s="48"/>
      <c r="AK4250" s="61" t="str">
        <f>VLOOKUP(L4250,'[2]Bảng chi tiết công cụ dụng cụ'!$A$8:$AC$4035,27,0)</f>
        <v>MG.TV1</v>
      </c>
      <c r="AL4250" s="61">
        <v>15311001</v>
      </c>
      <c r="AM4250" s="61">
        <v>33121001</v>
      </c>
      <c r="AN4250" s="48"/>
      <c r="AO4250" s="48"/>
      <c r="AP4250" s="61" t="s">
        <v>6163</v>
      </c>
      <c r="AQ4250" s="61" t="s">
        <v>6164</v>
      </c>
      <c r="AR4250" s="48"/>
      <c r="AS4250" s="65">
        <v>44410</v>
      </c>
      <c r="AT4250" s="34" t="s">
        <v>77</v>
      </c>
    </row>
    <row r="4251" spans="1:46">
      <c r="A4251" s="43">
        <v>4246</v>
      </c>
      <c r="B4251" s="43" t="s">
        <v>5973</v>
      </c>
      <c r="C4251" s="43" t="str">
        <f t="shared" si="80"/>
        <v>Không sử dụng được</v>
      </c>
      <c r="D4251" s="43" t="s">
        <v>1608</v>
      </c>
      <c r="E4251" s="43"/>
      <c r="F4251" s="43" t="str">
        <f>VLOOKUP(H4251,'DM BPSD'!$A$2:$G$30,6,0)</f>
        <v>Đường Khánh Việt</v>
      </c>
      <c r="G4251" s="43">
        <f>VLOOKUP(F4251,'DS Nhân viên'!$A$2:$B$577,2,0)</f>
        <v>900166</v>
      </c>
      <c r="H4251" s="49" t="s">
        <v>5840</v>
      </c>
      <c r="I4251" s="43"/>
      <c r="J4251" s="83" t="str">
        <f>VLOOKUP(B4251,'BBKK 30.6'!B4266:H8641,7,0)</f>
        <v>Hỏng, đề xuất thanh lý</v>
      </c>
      <c r="K4251" s="46" t="s">
        <v>3016</v>
      </c>
      <c r="L4251" s="46" t="s">
        <v>5973</v>
      </c>
      <c r="M4251" s="46" t="s">
        <v>899</v>
      </c>
      <c r="N4251" s="48"/>
      <c r="O4251" s="48"/>
      <c r="P4251" s="48"/>
      <c r="Q4251" s="48"/>
      <c r="R4251" s="48"/>
      <c r="S4251" s="48"/>
      <c r="T4251" s="48"/>
      <c r="U4251" s="47" t="s">
        <v>6148</v>
      </c>
      <c r="V4251" s="48"/>
      <c r="W4251" s="48"/>
      <c r="X4251" s="48"/>
      <c r="Y4251" s="48"/>
      <c r="Z4251" s="48"/>
      <c r="AA4251" s="64">
        <v>2530000</v>
      </c>
      <c r="AB4251" s="61">
        <v>1</v>
      </c>
      <c r="AC4251" s="61">
        <v>0</v>
      </c>
      <c r="AD4251" s="48"/>
      <c r="AE4251" s="48"/>
      <c r="AF4251" s="48"/>
      <c r="AG4251" s="62"/>
      <c r="AH4251" s="62"/>
      <c r="AI4251" s="62"/>
      <c r="AJ4251" s="48"/>
      <c r="AK4251" s="61" t="str">
        <f>VLOOKUP(L4251,'[2]Bảng chi tiết công cụ dụng cụ'!$A$8:$AC$4035,27,0)</f>
        <v>MG.TV1</v>
      </c>
      <c r="AL4251" s="61">
        <v>15311001</v>
      </c>
      <c r="AM4251" s="61">
        <v>33121001</v>
      </c>
      <c r="AN4251" s="48"/>
      <c r="AO4251" s="48"/>
      <c r="AP4251" s="61" t="s">
        <v>6163</v>
      </c>
      <c r="AQ4251" s="61" t="s">
        <v>6164</v>
      </c>
      <c r="AR4251" s="48"/>
      <c r="AS4251" s="65">
        <v>42887</v>
      </c>
      <c r="AT4251" s="34" t="s">
        <v>77</v>
      </c>
    </row>
    <row r="4252" spans="1:46">
      <c r="A4252" s="43">
        <v>4247</v>
      </c>
      <c r="B4252" s="43" t="s">
        <v>5974</v>
      </c>
      <c r="C4252" s="43" t="str">
        <f t="shared" si="80"/>
        <v>Máy khách hàng</v>
      </c>
      <c r="D4252" s="43" t="s">
        <v>6604</v>
      </c>
      <c r="E4252" s="43"/>
      <c r="F4252" s="43" t="str">
        <f>VLOOKUP(H4252,'DM BPSD'!$A$2:$G$30,6,0)</f>
        <v>Đường Khánh Việt</v>
      </c>
      <c r="G4252" s="43">
        <f>VLOOKUP(F4252,'DS Nhân viên'!$A$2:$B$577,2,0)</f>
        <v>900166</v>
      </c>
      <c r="H4252" s="49" t="s">
        <v>5840</v>
      </c>
      <c r="I4252" s="43"/>
      <c r="J4252" s="83" t="str">
        <f>VLOOKUP(B4252,'BBKK 30.6'!B4267:H8642,7,0)</f>
        <v>Sử dụng bình thường</v>
      </c>
      <c r="K4252" s="46" t="s">
        <v>801</v>
      </c>
      <c r="L4252" s="46" t="s">
        <v>5974</v>
      </c>
      <c r="M4252" s="46" t="s">
        <v>169</v>
      </c>
      <c r="N4252" s="48"/>
      <c r="O4252" s="48"/>
      <c r="P4252" s="48"/>
      <c r="Q4252" s="48"/>
      <c r="R4252" s="48"/>
      <c r="S4252" s="48"/>
      <c r="T4252" s="48"/>
      <c r="U4252" s="47" t="s">
        <v>6148</v>
      </c>
      <c r="V4252" s="48"/>
      <c r="W4252" s="48"/>
      <c r="X4252" s="48"/>
      <c r="Y4252" s="48"/>
      <c r="Z4252" s="48"/>
      <c r="AA4252" s="64">
        <v>2288000</v>
      </c>
      <c r="AB4252" s="61">
        <v>1</v>
      </c>
      <c r="AC4252" s="61">
        <v>0</v>
      </c>
      <c r="AD4252" s="48"/>
      <c r="AE4252" s="48"/>
      <c r="AF4252" s="48"/>
      <c r="AG4252" s="62"/>
      <c r="AH4252" s="62"/>
      <c r="AI4252" s="62"/>
      <c r="AJ4252" s="48"/>
      <c r="AK4252" s="61" t="str">
        <f>VLOOKUP(L4252,'[2]Bảng chi tiết công cụ dụng cụ'!$A$8:$AC$4035,27,0)</f>
        <v>MG.TV1</v>
      </c>
      <c r="AL4252" s="61">
        <v>15311001</v>
      </c>
      <c r="AM4252" s="61">
        <v>33121001</v>
      </c>
      <c r="AN4252" s="48"/>
      <c r="AO4252" s="48"/>
      <c r="AP4252" s="61" t="s">
        <v>6163</v>
      </c>
      <c r="AQ4252" s="61" t="s">
        <v>6164</v>
      </c>
      <c r="AR4252" s="48"/>
      <c r="AS4252" s="65">
        <v>43983</v>
      </c>
      <c r="AT4252" s="34" t="s">
        <v>77</v>
      </c>
    </row>
    <row r="4253" spans="1:46" ht="31.5">
      <c r="A4253" s="43">
        <v>4248</v>
      </c>
      <c r="B4253" s="43" t="s">
        <v>5975</v>
      </c>
      <c r="C4253" s="43" t="str">
        <f t="shared" si="80"/>
        <v>Máy khách hàng</v>
      </c>
      <c r="D4253" s="83" t="s">
        <v>6605</v>
      </c>
      <c r="E4253" s="43"/>
      <c r="F4253" s="43" t="str">
        <f>VLOOKUP(H4253,'DM BPSD'!$A$2:$G$30,6,0)</f>
        <v>Đường Khánh Việt</v>
      </c>
      <c r="G4253" s="43">
        <f>VLOOKUP(F4253,'DS Nhân viên'!$A$2:$B$577,2,0)</f>
        <v>900166</v>
      </c>
      <c r="H4253" s="49" t="s">
        <v>5840</v>
      </c>
      <c r="I4253" s="43"/>
      <c r="J4253" s="83" t="str">
        <f>VLOOKUP(B4253,'BBKK 30.6'!B4268:H8643,7,0)</f>
        <v>Máy cũ hoạt động chậm không đáp ứng nhu cầu sử dụng</v>
      </c>
      <c r="K4253" s="46" t="s">
        <v>801</v>
      </c>
      <c r="L4253" s="46" t="s">
        <v>5975</v>
      </c>
      <c r="M4253" s="46" t="s">
        <v>1448</v>
      </c>
      <c r="N4253" s="48"/>
      <c r="O4253" s="48"/>
      <c r="P4253" s="48"/>
      <c r="Q4253" s="48"/>
      <c r="R4253" s="48"/>
      <c r="S4253" s="48"/>
      <c r="T4253" s="48"/>
      <c r="U4253" s="47" t="s">
        <v>6148</v>
      </c>
      <c r="V4253" s="48"/>
      <c r="W4253" s="48"/>
      <c r="X4253" s="48"/>
      <c r="Y4253" s="48"/>
      <c r="Z4253" s="48"/>
      <c r="AA4253" s="64">
        <v>5362500</v>
      </c>
      <c r="AB4253" s="61">
        <v>1</v>
      </c>
      <c r="AC4253" s="61">
        <v>0</v>
      </c>
      <c r="AD4253" s="48"/>
      <c r="AE4253" s="48"/>
      <c r="AF4253" s="48"/>
      <c r="AG4253" s="62"/>
      <c r="AH4253" s="62"/>
      <c r="AI4253" s="62"/>
      <c r="AJ4253" s="48"/>
      <c r="AK4253" s="61" t="str">
        <f>VLOOKUP(L4253,'[2]Bảng chi tiết công cụ dụng cụ'!$A$8:$AC$4035,27,0)</f>
        <v>MG.TV1</v>
      </c>
      <c r="AL4253" s="61">
        <v>15312001</v>
      </c>
      <c r="AM4253" s="61">
        <v>33121001</v>
      </c>
      <c r="AN4253" s="48"/>
      <c r="AO4253" s="48"/>
      <c r="AP4253" s="61" t="s">
        <v>6163</v>
      </c>
      <c r="AQ4253" s="61" t="s">
        <v>6164</v>
      </c>
      <c r="AR4253" s="48"/>
      <c r="AS4253" s="65">
        <v>42401</v>
      </c>
      <c r="AT4253" s="34" t="s">
        <v>77</v>
      </c>
    </row>
    <row r="4254" spans="1:46">
      <c r="A4254" s="43">
        <v>4249</v>
      </c>
      <c r="B4254" s="43" t="s">
        <v>5976</v>
      </c>
      <c r="C4254" s="43" t="str">
        <f t="shared" si="80"/>
        <v>Máy khách hàng</v>
      </c>
      <c r="D4254" s="43" t="s">
        <v>6604</v>
      </c>
      <c r="E4254" s="43"/>
      <c r="F4254" s="43" t="str">
        <f>VLOOKUP(H4254,'DM BPSD'!$A$2:$G$30,6,0)</f>
        <v>Đường Khánh Việt</v>
      </c>
      <c r="G4254" s="43">
        <f>VLOOKUP(F4254,'DS Nhân viên'!$A$2:$B$577,2,0)</f>
        <v>900166</v>
      </c>
      <c r="H4254" s="49" t="s">
        <v>5840</v>
      </c>
      <c r="I4254" s="43"/>
      <c r="J4254" s="83" t="str">
        <f>VLOOKUP(B4254,'BBKK 30.6'!B4269:H8644,7,0)</f>
        <v>Sử dụng bình thường</v>
      </c>
      <c r="K4254" s="46" t="s">
        <v>801</v>
      </c>
      <c r="L4254" s="46" t="s">
        <v>5976</v>
      </c>
      <c r="M4254" s="46" t="s">
        <v>5977</v>
      </c>
      <c r="N4254" s="48"/>
      <c r="O4254" s="48"/>
      <c r="P4254" s="48"/>
      <c r="Q4254" s="48"/>
      <c r="R4254" s="48"/>
      <c r="S4254" s="48"/>
      <c r="T4254" s="48"/>
      <c r="U4254" s="47" t="s">
        <v>6148</v>
      </c>
      <c r="V4254" s="48"/>
      <c r="W4254" s="48"/>
      <c r="X4254" s="48"/>
      <c r="Y4254" s="48"/>
      <c r="Z4254" s="48"/>
      <c r="AA4254" s="64">
        <v>25080000</v>
      </c>
      <c r="AB4254" s="61">
        <v>1</v>
      </c>
      <c r="AC4254" s="61">
        <v>0</v>
      </c>
      <c r="AD4254" s="48"/>
      <c r="AE4254" s="48"/>
      <c r="AF4254" s="48"/>
      <c r="AG4254" s="62"/>
      <c r="AH4254" s="62"/>
      <c r="AI4254" s="62"/>
      <c r="AJ4254" s="48"/>
      <c r="AK4254" s="61" t="str">
        <f>VLOOKUP(L4254,'[2]Bảng chi tiết công cụ dụng cụ'!$A$8:$AC$4035,27,0)</f>
        <v>MG.TV1</v>
      </c>
      <c r="AL4254" s="61">
        <v>15311001</v>
      </c>
      <c r="AM4254" s="61">
        <v>33121001</v>
      </c>
      <c r="AN4254" s="48"/>
      <c r="AO4254" s="48"/>
      <c r="AP4254" s="61" t="s">
        <v>6163</v>
      </c>
      <c r="AQ4254" s="61" t="s">
        <v>6164</v>
      </c>
      <c r="AR4254" s="48"/>
      <c r="AS4254" s="65">
        <v>44260</v>
      </c>
      <c r="AT4254" s="34" t="s">
        <v>77</v>
      </c>
    </row>
    <row r="4255" spans="1:46">
      <c r="A4255" s="43">
        <v>4250</v>
      </c>
      <c r="B4255" s="43" t="s">
        <v>5978</v>
      </c>
      <c r="C4255" s="43" t="str">
        <f t="shared" si="80"/>
        <v>Phạm Minh Hoàng</v>
      </c>
      <c r="D4255" s="43" t="s">
        <v>6604</v>
      </c>
      <c r="E4255" s="43"/>
      <c r="F4255" s="43" t="str">
        <f>VLOOKUP(H4255,'DM BPSD'!$A$2:$G$30,6,0)</f>
        <v>Đường Khánh Việt</v>
      </c>
      <c r="G4255" s="43">
        <f>VLOOKUP(F4255,'DS Nhân viên'!$A$2:$B$577,2,0)</f>
        <v>900166</v>
      </c>
      <c r="H4255" s="49" t="s">
        <v>5840</v>
      </c>
      <c r="I4255" s="43"/>
      <c r="J4255" s="83" t="str">
        <f>VLOOKUP(B4255,'BBKK 30.6'!B4270:H8645,7,0)</f>
        <v>Sử dụng bình thường</v>
      </c>
      <c r="K4255" s="46" t="s">
        <v>5979</v>
      </c>
      <c r="L4255" s="46" t="s">
        <v>5978</v>
      </c>
      <c r="M4255" s="46" t="s">
        <v>3848</v>
      </c>
      <c r="N4255" s="48"/>
      <c r="O4255" s="48"/>
      <c r="P4255" s="48"/>
      <c r="Q4255" s="48"/>
      <c r="R4255" s="48"/>
      <c r="S4255" s="48"/>
      <c r="T4255" s="48"/>
      <c r="U4255" s="47" t="s">
        <v>6148</v>
      </c>
      <c r="V4255" s="48"/>
      <c r="W4255" s="48"/>
      <c r="X4255" s="48"/>
      <c r="Y4255" s="48"/>
      <c r="Z4255" s="48"/>
      <c r="AA4255" s="64">
        <v>2172500</v>
      </c>
      <c r="AB4255" s="61">
        <v>1</v>
      </c>
      <c r="AC4255" s="61">
        <v>0</v>
      </c>
      <c r="AD4255" s="48"/>
      <c r="AE4255" s="48"/>
      <c r="AF4255" s="48"/>
      <c r="AG4255" s="62"/>
      <c r="AH4255" s="62"/>
      <c r="AI4255" s="62"/>
      <c r="AJ4255" s="48"/>
      <c r="AK4255" s="61" t="str">
        <f>VLOOKUP(L4255,'[2]Bảng chi tiết công cụ dụng cụ'!$A$8:$AC$4035,27,0)</f>
        <v>MG.TV1</v>
      </c>
      <c r="AL4255" s="61">
        <v>15311001</v>
      </c>
      <c r="AM4255" s="61">
        <v>33121001</v>
      </c>
      <c r="AN4255" s="48"/>
      <c r="AO4255" s="48"/>
      <c r="AP4255" s="61" t="s">
        <v>6163</v>
      </c>
      <c r="AQ4255" s="61" t="s">
        <v>6164</v>
      </c>
      <c r="AR4255" s="48"/>
      <c r="AS4255" s="65">
        <v>44410</v>
      </c>
      <c r="AT4255" s="34" t="s">
        <v>77</v>
      </c>
    </row>
    <row r="4256" spans="1:46">
      <c r="A4256" s="43">
        <v>4251</v>
      </c>
      <c r="B4256" s="43" t="s">
        <v>5980</v>
      </c>
      <c r="C4256" s="43" t="str">
        <f t="shared" si="80"/>
        <v>Phạm Minh Hoàng</v>
      </c>
      <c r="D4256" s="43" t="s">
        <v>6604</v>
      </c>
      <c r="E4256" s="43"/>
      <c r="F4256" s="43" t="str">
        <f>VLOOKUP(H4256,'DM BPSD'!$A$2:$G$30,6,0)</f>
        <v>Đường Khánh Việt</v>
      </c>
      <c r="G4256" s="43">
        <f>VLOOKUP(F4256,'DS Nhân viên'!$A$2:$B$577,2,0)</f>
        <v>900166</v>
      </c>
      <c r="H4256" s="49" t="s">
        <v>5840</v>
      </c>
      <c r="I4256" s="43"/>
      <c r="J4256" s="83" t="str">
        <f>VLOOKUP(B4256,'BBKK 30.6'!B4271:H8646,7,0)</f>
        <v>Sử dụng bình thường</v>
      </c>
      <c r="K4256" s="46" t="s">
        <v>5979</v>
      </c>
      <c r="L4256" s="46" t="s">
        <v>5980</v>
      </c>
      <c r="M4256" s="46" t="s">
        <v>169</v>
      </c>
      <c r="N4256" s="48"/>
      <c r="O4256" s="48"/>
      <c r="P4256" s="48"/>
      <c r="Q4256" s="48"/>
      <c r="R4256" s="48"/>
      <c r="S4256" s="48"/>
      <c r="T4256" s="48"/>
      <c r="U4256" s="47" t="s">
        <v>6148</v>
      </c>
      <c r="V4256" s="48"/>
      <c r="W4256" s="48"/>
      <c r="X4256" s="48"/>
      <c r="Y4256" s="48"/>
      <c r="Z4256" s="48"/>
      <c r="AA4256" s="64">
        <v>2310000</v>
      </c>
      <c r="AB4256" s="61">
        <v>1</v>
      </c>
      <c r="AC4256" s="61">
        <v>0</v>
      </c>
      <c r="AD4256" s="48"/>
      <c r="AE4256" s="48"/>
      <c r="AF4256" s="48"/>
      <c r="AG4256" s="62"/>
      <c r="AH4256" s="62"/>
      <c r="AI4256" s="62"/>
      <c r="AJ4256" s="48"/>
      <c r="AK4256" s="61" t="str">
        <f>VLOOKUP(L4256,'[2]Bảng chi tiết công cụ dụng cụ'!$A$8:$AC$4035,27,0)</f>
        <v>MG.TV1</v>
      </c>
      <c r="AL4256" s="61">
        <v>15311001</v>
      </c>
      <c r="AM4256" s="61">
        <v>33121001</v>
      </c>
      <c r="AN4256" s="48"/>
      <c r="AO4256" s="48"/>
      <c r="AP4256" s="61" t="s">
        <v>6163</v>
      </c>
      <c r="AQ4256" s="61" t="s">
        <v>6164</v>
      </c>
      <c r="AR4256" s="48"/>
      <c r="AS4256" s="65">
        <v>43971</v>
      </c>
      <c r="AT4256" s="34" t="s">
        <v>77</v>
      </c>
    </row>
    <row r="4257" spans="1:46">
      <c r="A4257" s="43">
        <v>4252</v>
      </c>
      <c r="B4257" s="43" t="s">
        <v>5981</v>
      </c>
      <c r="C4257" s="43" t="str">
        <f t="shared" si="80"/>
        <v>Phạm Minh Hoàng</v>
      </c>
      <c r="D4257" s="43" t="s">
        <v>6604</v>
      </c>
      <c r="E4257" s="43"/>
      <c r="F4257" s="43" t="str">
        <f>VLOOKUP(H4257,'DM BPSD'!$A$2:$G$30,6,0)</f>
        <v>Đường Khánh Việt</v>
      </c>
      <c r="G4257" s="43">
        <f>VLOOKUP(F4257,'DS Nhân viên'!$A$2:$B$577,2,0)</f>
        <v>900166</v>
      </c>
      <c r="H4257" s="49" t="s">
        <v>5840</v>
      </c>
      <c r="I4257" s="43"/>
      <c r="J4257" s="83" t="str">
        <f>VLOOKUP(B4257,'BBKK 30.6'!B4272:H8647,7,0)</f>
        <v>Sử dụng bình thường</v>
      </c>
      <c r="K4257" s="46" t="s">
        <v>5979</v>
      </c>
      <c r="L4257" s="46" t="s">
        <v>5981</v>
      </c>
      <c r="M4257" s="46" t="s">
        <v>169</v>
      </c>
      <c r="N4257" s="48"/>
      <c r="O4257" s="48"/>
      <c r="P4257" s="48"/>
      <c r="Q4257" s="48"/>
      <c r="R4257" s="48"/>
      <c r="S4257" s="48"/>
      <c r="T4257" s="48"/>
      <c r="U4257" s="47" t="s">
        <v>6148</v>
      </c>
      <c r="V4257" s="48"/>
      <c r="W4257" s="48"/>
      <c r="X4257" s="48"/>
      <c r="Y4257" s="48"/>
      <c r="Z4257" s="48"/>
      <c r="AA4257" s="64">
        <v>2310000</v>
      </c>
      <c r="AB4257" s="61">
        <v>1</v>
      </c>
      <c r="AC4257" s="61">
        <v>0</v>
      </c>
      <c r="AD4257" s="48"/>
      <c r="AE4257" s="48"/>
      <c r="AF4257" s="48"/>
      <c r="AG4257" s="62"/>
      <c r="AH4257" s="62"/>
      <c r="AI4257" s="62"/>
      <c r="AJ4257" s="48"/>
      <c r="AK4257" s="61" t="str">
        <f>VLOOKUP(L4257,'[2]Bảng chi tiết công cụ dụng cụ'!$A$8:$AC$4035,27,0)</f>
        <v>MG.TV1</v>
      </c>
      <c r="AL4257" s="61">
        <v>15311001</v>
      </c>
      <c r="AM4257" s="61">
        <v>33121001</v>
      </c>
      <c r="AN4257" s="48"/>
      <c r="AO4257" s="48"/>
      <c r="AP4257" s="61" t="s">
        <v>6163</v>
      </c>
      <c r="AQ4257" s="61" t="s">
        <v>6164</v>
      </c>
      <c r="AR4257" s="48"/>
      <c r="AS4257" s="65">
        <v>43971</v>
      </c>
      <c r="AT4257" s="34" t="s">
        <v>77</v>
      </c>
    </row>
    <row r="4258" spans="1:46">
      <c r="A4258" s="43">
        <v>4253</v>
      </c>
      <c r="B4258" s="43" t="s">
        <v>5982</v>
      </c>
      <c r="C4258" s="43" t="str">
        <f t="shared" si="80"/>
        <v>Phạm Minh Hoàng</v>
      </c>
      <c r="D4258" s="43" t="s">
        <v>6604</v>
      </c>
      <c r="E4258" s="43"/>
      <c r="F4258" s="43" t="str">
        <f>VLOOKUP(H4258,'DM BPSD'!$A$2:$G$30,6,0)</f>
        <v>Đường Khánh Việt</v>
      </c>
      <c r="G4258" s="43">
        <f>VLOOKUP(F4258,'DS Nhân viên'!$A$2:$B$577,2,0)</f>
        <v>900166</v>
      </c>
      <c r="H4258" s="49" t="s">
        <v>5840</v>
      </c>
      <c r="I4258" s="43"/>
      <c r="J4258" s="83" t="str">
        <f>VLOOKUP(B4258,'BBKK 30.6'!B4273:H8648,7,0)</f>
        <v>Sử dụng bình thường</v>
      </c>
      <c r="K4258" s="46" t="s">
        <v>5979</v>
      </c>
      <c r="L4258" s="46" t="s">
        <v>5982</v>
      </c>
      <c r="M4258" s="46" t="s">
        <v>838</v>
      </c>
      <c r="N4258" s="48"/>
      <c r="O4258" s="48"/>
      <c r="P4258" s="48"/>
      <c r="Q4258" s="48"/>
      <c r="R4258" s="48"/>
      <c r="S4258" s="48"/>
      <c r="T4258" s="48"/>
      <c r="U4258" s="47" t="s">
        <v>6148</v>
      </c>
      <c r="V4258" s="48"/>
      <c r="W4258" s="48"/>
      <c r="X4258" s="48"/>
      <c r="Y4258" s="48"/>
      <c r="Z4258" s="48"/>
      <c r="AA4258" s="64">
        <v>5911925</v>
      </c>
      <c r="AB4258" s="61">
        <v>1</v>
      </c>
      <c r="AC4258" s="61">
        <v>0</v>
      </c>
      <c r="AD4258" s="48"/>
      <c r="AE4258" s="48"/>
      <c r="AF4258" s="48"/>
      <c r="AG4258" s="62"/>
      <c r="AH4258" s="62"/>
      <c r="AI4258" s="62"/>
      <c r="AJ4258" s="48"/>
      <c r="AK4258" s="61" t="str">
        <f>VLOOKUP(L4258,'[2]Bảng chi tiết công cụ dụng cụ'!$A$8:$AC$4035,27,0)</f>
        <v>MG.TV1</v>
      </c>
      <c r="AL4258" s="61">
        <v>15311001</v>
      </c>
      <c r="AM4258" s="61">
        <v>33121001</v>
      </c>
      <c r="AN4258" s="48"/>
      <c r="AO4258" s="48"/>
      <c r="AP4258" s="61" t="s">
        <v>6163</v>
      </c>
      <c r="AQ4258" s="61" t="s">
        <v>6164</v>
      </c>
      <c r="AR4258" s="48"/>
      <c r="AS4258" s="65">
        <v>42401</v>
      </c>
      <c r="AT4258" s="34" t="s">
        <v>77</v>
      </c>
    </row>
    <row r="4259" spans="1:46">
      <c r="A4259" s="43">
        <v>4254</v>
      </c>
      <c r="B4259" s="43" t="s">
        <v>5983</v>
      </c>
      <c r="C4259" s="43" t="str">
        <f t="shared" si="80"/>
        <v>Phạm Minh Hoàng</v>
      </c>
      <c r="D4259" s="43" t="s">
        <v>6604</v>
      </c>
      <c r="E4259" s="43"/>
      <c r="F4259" s="43" t="str">
        <f>VLOOKUP(H4259,'DM BPSD'!$A$2:$G$30,6,0)</f>
        <v>Đường Khánh Việt</v>
      </c>
      <c r="G4259" s="43">
        <f>VLOOKUP(F4259,'DS Nhân viên'!$A$2:$B$577,2,0)</f>
        <v>900166</v>
      </c>
      <c r="H4259" s="49" t="s">
        <v>5840</v>
      </c>
      <c r="I4259" s="43"/>
      <c r="J4259" s="83" t="str">
        <f>VLOOKUP(B4259,'BBKK 30.6'!B4274:H8649,7,0)</f>
        <v>Sử dụng bình thường</v>
      </c>
      <c r="K4259" s="46" t="s">
        <v>5979</v>
      </c>
      <c r="L4259" s="46" t="s">
        <v>5983</v>
      </c>
      <c r="M4259" s="46" t="s">
        <v>214</v>
      </c>
      <c r="N4259" s="48"/>
      <c r="O4259" s="48"/>
      <c r="P4259" s="48"/>
      <c r="Q4259" s="48"/>
      <c r="R4259" s="48"/>
      <c r="S4259" s="48"/>
      <c r="T4259" s="48"/>
      <c r="U4259" s="47" t="s">
        <v>6148</v>
      </c>
      <c r="V4259" s="48"/>
      <c r="W4259" s="48"/>
      <c r="X4259" s="48"/>
      <c r="Y4259" s="48"/>
      <c r="Z4259" s="48"/>
      <c r="AA4259" s="64">
        <v>21408200</v>
      </c>
      <c r="AB4259" s="61">
        <v>1</v>
      </c>
      <c r="AC4259" s="61">
        <v>0</v>
      </c>
      <c r="AD4259" s="48"/>
      <c r="AE4259" s="48"/>
      <c r="AF4259" s="48"/>
      <c r="AG4259" s="62"/>
      <c r="AH4259" s="62"/>
      <c r="AI4259" s="62"/>
      <c r="AJ4259" s="48"/>
      <c r="AK4259" s="61" t="str">
        <f>VLOOKUP(L4259,'[2]Bảng chi tiết công cụ dụng cụ'!$A$8:$AC$4035,27,0)</f>
        <v>MG.TV1</v>
      </c>
      <c r="AL4259" s="61">
        <v>15312001</v>
      </c>
      <c r="AM4259" s="61">
        <v>33121001</v>
      </c>
      <c r="AN4259" s="48"/>
      <c r="AO4259" s="48"/>
      <c r="AP4259" s="61" t="s">
        <v>6163</v>
      </c>
      <c r="AQ4259" s="61" t="s">
        <v>6164</v>
      </c>
      <c r="AR4259" s="48"/>
      <c r="AT4259" s="34" t="s">
        <v>77</v>
      </c>
    </row>
    <row r="4260" spans="1:46">
      <c r="A4260" s="43">
        <v>4255</v>
      </c>
      <c r="B4260" s="43" t="s">
        <v>5984</v>
      </c>
      <c r="C4260" s="43" t="str">
        <f t="shared" si="80"/>
        <v>Phạm Minh Hoàng</v>
      </c>
      <c r="D4260" s="43" t="s">
        <v>6604</v>
      </c>
      <c r="E4260" s="43"/>
      <c r="F4260" s="43" t="str">
        <f>VLOOKUP(H4260,'DM BPSD'!$A$2:$G$30,6,0)</f>
        <v>Đường Khánh Việt</v>
      </c>
      <c r="G4260" s="43">
        <f>VLOOKUP(F4260,'DS Nhân viên'!$A$2:$B$577,2,0)</f>
        <v>900166</v>
      </c>
      <c r="H4260" s="49" t="s">
        <v>5840</v>
      </c>
      <c r="I4260" s="43"/>
      <c r="J4260" s="83" t="str">
        <f>VLOOKUP(B4260,'BBKK 30.6'!B4275:H8650,7,0)</f>
        <v>Sử dụng bình thường</v>
      </c>
      <c r="K4260" s="46" t="s">
        <v>5979</v>
      </c>
      <c r="L4260" s="46" t="s">
        <v>5984</v>
      </c>
      <c r="M4260" s="46" t="s">
        <v>177</v>
      </c>
      <c r="N4260" s="48"/>
      <c r="O4260" s="48"/>
      <c r="P4260" s="48"/>
      <c r="Q4260" s="48"/>
      <c r="R4260" s="48"/>
      <c r="S4260" s="48"/>
      <c r="T4260" s="48"/>
      <c r="U4260" s="47" t="s">
        <v>6148</v>
      </c>
      <c r="V4260" s="48"/>
      <c r="W4260" s="48"/>
      <c r="X4260" s="48"/>
      <c r="Y4260" s="48"/>
      <c r="Z4260" s="48"/>
      <c r="AA4260" s="64">
        <v>4760000</v>
      </c>
      <c r="AB4260" s="61">
        <v>1</v>
      </c>
      <c r="AC4260" s="61">
        <v>0</v>
      </c>
      <c r="AD4260" s="48"/>
      <c r="AE4260" s="48"/>
      <c r="AF4260" s="48"/>
      <c r="AG4260" s="62"/>
      <c r="AH4260" s="62"/>
      <c r="AI4260" s="62"/>
      <c r="AJ4260" s="48"/>
      <c r="AK4260" s="61" t="str">
        <f>VLOOKUP(L4260,'[2]Bảng chi tiết công cụ dụng cụ'!$A$8:$AC$4035,27,0)</f>
        <v>MG.TV1</v>
      </c>
      <c r="AL4260" s="61">
        <v>15311001</v>
      </c>
      <c r="AM4260" s="61">
        <v>33121001</v>
      </c>
      <c r="AN4260" s="48"/>
      <c r="AO4260" s="48"/>
      <c r="AP4260" s="61" t="s">
        <v>6163</v>
      </c>
      <c r="AQ4260" s="61" t="s">
        <v>6164</v>
      </c>
      <c r="AR4260" s="48"/>
      <c r="AT4260" s="34" t="s">
        <v>77</v>
      </c>
    </row>
    <row r="4261" spans="1:46">
      <c r="A4261" s="43">
        <v>4256</v>
      </c>
      <c r="B4261" s="43" t="s">
        <v>5985</v>
      </c>
      <c r="C4261" s="43" t="str">
        <f t="shared" si="80"/>
        <v>Phục vụ khách hàng</v>
      </c>
      <c r="D4261" s="43" t="s">
        <v>6604</v>
      </c>
      <c r="E4261" s="43"/>
      <c r="F4261" s="43" t="str">
        <f>VLOOKUP(H4261,'DM BPSD'!$A$2:$G$30,6,0)</f>
        <v>Đường Khánh Việt</v>
      </c>
      <c r="G4261" s="43">
        <f>VLOOKUP(F4261,'DS Nhân viên'!$A$2:$B$577,2,0)</f>
        <v>900166</v>
      </c>
      <c r="H4261" s="49" t="s">
        <v>5840</v>
      </c>
      <c r="I4261" s="43"/>
      <c r="J4261" s="83" t="str">
        <f>VLOOKUP(B4261,'BBKK 30.6'!B4276:H8651,7,0)</f>
        <v>Sử dụng bình thường</v>
      </c>
      <c r="K4261" s="46" t="s">
        <v>821</v>
      </c>
      <c r="L4261" s="46" t="s">
        <v>5985</v>
      </c>
      <c r="M4261" s="46" t="s">
        <v>179</v>
      </c>
      <c r="N4261" s="48"/>
      <c r="O4261" s="48"/>
      <c r="P4261" s="48"/>
      <c r="Q4261" s="48"/>
      <c r="R4261" s="48"/>
      <c r="S4261" s="48"/>
      <c r="T4261" s="48"/>
      <c r="U4261" s="47" t="s">
        <v>6148</v>
      </c>
      <c r="V4261" s="48"/>
      <c r="W4261" s="48"/>
      <c r="X4261" s="48"/>
      <c r="Y4261" s="48"/>
      <c r="Z4261" s="48"/>
      <c r="AA4261" s="64">
        <v>2200000</v>
      </c>
      <c r="AB4261" s="61">
        <v>1</v>
      </c>
      <c r="AC4261" s="61">
        <v>0</v>
      </c>
      <c r="AD4261" s="48"/>
      <c r="AE4261" s="48"/>
      <c r="AF4261" s="48"/>
      <c r="AG4261" s="62"/>
      <c r="AH4261" s="62"/>
      <c r="AI4261" s="62"/>
      <c r="AJ4261" s="48"/>
      <c r="AK4261" s="61" t="str">
        <f>VLOOKUP(L4261,'[2]Bảng chi tiết công cụ dụng cụ'!$A$8:$AC$4035,27,0)</f>
        <v>MG.TV1</v>
      </c>
      <c r="AL4261" s="61">
        <v>15311001</v>
      </c>
      <c r="AM4261" s="61">
        <v>33121001</v>
      </c>
      <c r="AN4261" s="48"/>
      <c r="AO4261" s="48"/>
      <c r="AP4261" s="61" t="s">
        <v>6163</v>
      </c>
      <c r="AQ4261" s="61" t="s">
        <v>6164</v>
      </c>
      <c r="AR4261" s="48"/>
      <c r="AS4261" s="65">
        <v>44260</v>
      </c>
      <c r="AT4261" s="34" t="s">
        <v>77</v>
      </c>
    </row>
    <row r="4262" spans="1:46">
      <c r="A4262" s="43">
        <v>4257</v>
      </c>
      <c r="B4262" s="43" t="s">
        <v>5986</v>
      </c>
      <c r="C4262" s="43" t="str">
        <f t="shared" si="80"/>
        <v>Phục vụ khách hàng</v>
      </c>
      <c r="D4262" s="43" t="s">
        <v>6604</v>
      </c>
      <c r="E4262" s="43"/>
      <c r="F4262" s="43" t="str">
        <f>VLOOKUP(H4262,'DM BPSD'!$A$2:$G$30,6,0)</f>
        <v>Đường Khánh Việt</v>
      </c>
      <c r="G4262" s="43">
        <f>VLOOKUP(F4262,'DS Nhân viên'!$A$2:$B$577,2,0)</f>
        <v>900166</v>
      </c>
      <c r="H4262" s="49" t="s">
        <v>5840</v>
      </c>
      <c r="I4262" s="43"/>
      <c r="J4262" s="83" t="str">
        <f>VLOOKUP(B4262,'BBKK 30.6'!B4277:H8652,7,0)</f>
        <v>Sử dụng bình thường</v>
      </c>
      <c r="K4262" s="46" t="s">
        <v>821</v>
      </c>
      <c r="L4262" s="46" t="s">
        <v>5986</v>
      </c>
      <c r="M4262" s="46" t="s">
        <v>179</v>
      </c>
      <c r="N4262" s="48"/>
      <c r="O4262" s="48"/>
      <c r="P4262" s="48"/>
      <c r="Q4262" s="48"/>
      <c r="R4262" s="48"/>
      <c r="S4262" s="48"/>
      <c r="T4262" s="48"/>
      <c r="U4262" s="47" t="s">
        <v>6148</v>
      </c>
      <c r="V4262" s="48"/>
      <c r="W4262" s="48"/>
      <c r="X4262" s="48"/>
      <c r="Y4262" s="48"/>
      <c r="Z4262" s="48"/>
      <c r="AA4262" s="64">
        <v>2200000</v>
      </c>
      <c r="AB4262" s="61">
        <v>1</v>
      </c>
      <c r="AC4262" s="61">
        <v>0</v>
      </c>
      <c r="AD4262" s="48"/>
      <c r="AE4262" s="48"/>
      <c r="AF4262" s="48"/>
      <c r="AG4262" s="62"/>
      <c r="AH4262" s="62"/>
      <c r="AI4262" s="62"/>
      <c r="AJ4262" s="48"/>
      <c r="AK4262" s="61" t="str">
        <f>VLOOKUP(L4262,'[2]Bảng chi tiết công cụ dụng cụ'!$A$8:$AC$4035,27,0)</f>
        <v>MG.TV1</v>
      </c>
      <c r="AL4262" s="61">
        <v>15311001</v>
      </c>
      <c r="AM4262" s="61">
        <v>33121001</v>
      </c>
      <c r="AN4262" s="48"/>
      <c r="AO4262" s="48"/>
      <c r="AP4262" s="61" t="s">
        <v>6163</v>
      </c>
      <c r="AQ4262" s="61" t="s">
        <v>6164</v>
      </c>
      <c r="AR4262" s="48"/>
      <c r="AS4262" s="65">
        <v>44260</v>
      </c>
      <c r="AT4262" s="34" t="s">
        <v>77</v>
      </c>
    </row>
    <row r="4263" spans="1:46">
      <c r="A4263" s="43">
        <v>4258</v>
      </c>
      <c r="B4263" s="43" t="s">
        <v>5987</v>
      </c>
      <c r="C4263" s="43" t="str">
        <f t="shared" si="80"/>
        <v>Phục vụ khách hàng</v>
      </c>
      <c r="D4263" s="43" t="s">
        <v>6604</v>
      </c>
      <c r="E4263" s="43"/>
      <c r="F4263" s="43" t="str">
        <f>VLOOKUP(H4263,'DM BPSD'!$A$2:$G$30,6,0)</f>
        <v>Đường Khánh Việt</v>
      </c>
      <c r="G4263" s="43">
        <f>VLOOKUP(F4263,'DS Nhân viên'!$A$2:$B$577,2,0)</f>
        <v>900166</v>
      </c>
      <c r="H4263" s="49" t="s">
        <v>5840</v>
      </c>
      <c r="I4263" s="43"/>
      <c r="J4263" s="83" t="str">
        <f>VLOOKUP(B4263,'BBKK 30.6'!B4278:H8653,7,0)</f>
        <v>Sử dụng bình thường</v>
      </c>
      <c r="K4263" s="46" t="s">
        <v>821</v>
      </c>
      <c r="L4263" s="46" t="s">
        <v>5987</v>
      </c>
      <c r="M4263" s="46" t="s">
        <v>179</v>
      </c>
      <c r="N4263" s="48"/>
      <c r="O4263" s="48"/>
      <c r="P4263" s="48"/>
      <c r="Q4263" s="48"/>
      <c r="R4263" s="48"/>
      <c r="S4263" s="48"/>
      <c r="T4263" s="48"/>
      <c r="U4263" s="47" t="s">
        <v>6148</v>
      </c>
      <c r="V4263" s="48"/>
      <c r="W4263" s="48"/>
      <c r="X4263" s="48"/>
      <c r="Y4263" s="48"/>
      <c r="Z4263" s="48"/>
      <c r="AA4263" s="64">
        <v>2200000</v>
      </c>
      <c r="AB4263" s="61">
        <v>1</v>
      </c>
      <c r="AC4263" s="61">
        <v>0</v>
      </c>
      <c r="AD4263" s="48"/>
      <c r="AE4263" s="48"/>
      <c r="AF4263" s="48"/>
      <c r="AG4263" s="62"/>
      <c r="AH4263" s="62"/>
      <c r="AI4263" s="62"/>
      <c r="AJ4263" s="48"/>
      <c r="AK4263" s="61" t="str">
        <f>VLOOKUP(L4263,'[2]Bảng chi tiết công cụ dụng cụ'!$A$8:$AC$4035,27,0)</f>
        <v>MG.TV1</v>
      </c>
      <c r="AL4263" s="61">
        <v>15311001</v>
      </c>
      <c r="AM4263" s="61">
        <v>33121001</v>
      </c>
      <c r="AN4263" s="48"/>
      <c r="AO4263" s="48"/>
      <c r="AP4263" s="61" t="s">
        <v>6163</v>
      </c>
      <c r="AQ4263" s="61" t="s">
        <v>6164</v>
      </c>
      <c r="AR4263" s="48"/>
      <c r="AS4263" s="65">
        <v>44260</v>
      </c>
      <c r="AT4263" s="34" t="s">
        <v>77</v>
      </c>
    </row>
    <row r="4264" spans="1:46">
      <c r="A4264" s="43">
        <v>4259</v>
      </c>
      <c r="B4264" s="43" t="s">
        <v>5988</v>
      </c>
      <c r="C4264" s="43" t="str">
        <f t="shared" si="80"/>
        <v>Phục vụ khách hàng</v>
      </c>
      <c r="D4264" s="43" t="s">
        <v>6604</v>
      </c>
      <c r="E4264" s="43"/>
      <c r="F4264" s="43" t="str">
        <f>VLOOKUP(H4264,'DM BPSD'!$A$2:$G$30,6,0)</f>
        <v>Đường Khánh Việt</v>
      </c>
      <c r="G4264" s="43">
        <f>VLOOKUP(F4264,'DS Nhân viên'!$A$2:$B$577,2,0)</f>
        <v>900166</v>
      </c>
      <c r="H4264" s="49" t="s">
        <v>5840</v>
      </c>
      <c r="I4264" s="43"/>
      <c r="J4264" s="83" t="str">
        <f>VLOOKUP(B4264,'BBKK 30.6'!B4279:H8654,7,0)</f>
        <v>Sử dụng bình thường</v>
      </c>
      <c r="K4264" s="46" t="s">
        <v>821</v>
      </c>
      <c r="L4264" s="46" t="s">
        <v>5988</v>
      </c>
      <c r="M4264" s="46" t="s">
        <v>82</v>
      </c>
      <c r="N4264" s="48"/>
      <c r="O4264" s="48"/>
      <c r="P4264" s="48"/>
      <c r="Q4264" s="48"/>
      <c r="R4264" s="48"/>
      <c r="S4264" s="48"/>
      <c r="T4264" s="48"/>
      <c r="U4264" s="47" t="s">
        <v>6148</v>
      </c>
      <c r="V4264" s="48"/>
      <c r="W4264" s="48"/>
      <c r="X4264" s="48"/>
      <c r="Y4264" s="48"/>
      <c r="Z4264" s="48"/>
      <c r="AA4264" s="64">
        <v>2365000</v>
      </c>
      <c r="AB4264" s="61">
        <v>1</v>
      </c>
      <c r="AC4264" s="61">
        <v>0</v>
      </c>
      <c r="AD4264" s="48"/>
      <c r="AE4264" s="48"/>
      <c r="AF4264" s="48"/>
      <c r="AG4264" s="62"/>
      <c r="AH4264" s="62"/>
      <c r="AI4264" s="62"/>
      <c r="AJ4264" s="48"/>
      <c r="AK4264" s="61" t="str">
        <f>VLOOKUP(L4264,'[2]Bảng chi tiết công cụ dụng cụ'!$A$8:$AC$4035,27,0)</f>
        <v>MG.TV1</v>
      </c>
      <c r="AL4264" s="61">
        <v>15311001</v>
      </c>
      <c r="AM4264" s="61">
        <v>33121001</v>
      </c>
      <c r="AN4264" s="48"/>
      <c r="AO4264" s="48"/>
      <c r="AP4264" s="61" t="s">
        <v>6163</v>
      </c>
      <c r="AQ4264" s="61" t="s">
        <v>6164</v>
      </c>
      <c r="AR4264" s="48"/>
      <c r="AS4264" s="65">
        <v>42887</v>
      </c>
      <c r="AT4264" s="34" t="s">
        <v>77</v>
      </c>
    </row>
    <row r="4265" spans="1:46">
      <c r="A4265" s="43">
        <v>4260</v>
      </c>
      <c r="B4265" s="43" t="s">
        <v>5989</v>
      </c>
      <c r="C4265" s="43" t="str">
        <f t="shared" si="80"/>
        <v>Phục vụ Proxy</v>
      </c>
      <c r="D4265" s="43" t="s">
        <v>6604</v>
      </c>
      <c r="E4265" s="43"/>
      <c r="F4265" s="43" t="str">
        <f>VLOOKUP(H4265,'DM BPSD'!$A$2:$G$30,6,0)</f>
        <v>Đường Khánh Việt</v>
      </c>
      <c r="G4265" s="43">
        <f>VLOOKUP(F4265,'DS Nhân viên'!$A$2:$B$577,2,0)</f>
        <v>900166</v>
      </c>
      <c r="H4265" s="49" t="s">
        <v>5840</v>
      </c>
      <c r="I4265" s="43"/>
      <c r="J4265" s="83" t="str">
        <f>VLOOKUP(B4265,'BBKK 30.6'!B4280:H8655,7,0)</f>
        <v>Sử dụng bình thường</v>
      </c>
      <c r="K4265" s="46" t="s">
        <v>685</v>
      </c>
      <c r="L4265" s="46" t="s">
        <v>5989</v>
      </c>
      <c r="M4265" s="46" t="s">
        <v>401</v>
      </c>
      <c r="N4265" s="48"/>
      <c r="O4265" s="48"/>
      <c r="P4265" s="48"/>
      <c r="Q4265" s="48"/>
      <c r="R4265" s="48"/>
      <c r="S4265" s="48"/>
      <c r="T4265" s="48"/>
      <c r="U4265" s="47" t="s">
        <v>6148</v>
      </c>
      <c r="V4265" s="48"/>
      <c r="W4265" s="48"/>
      <c r="X4265" s="48"/>
      <c r="Y4265" s="48"/>
      <c r="Z4265" s="48"/>
      <c r="AA4265" s="64">
        <v>18865000</v>
      </c>
      <c r="AB4265" s="61">
        <v>1</v>
      </c>
      <c r="AC4265" s="61">
        <v>0</v>
      </c>
      <c r="AD4265" s="48"/>
      <c r="AE4265" s="48"/>
      <c r="AF4265" s="48"/>
      <c r="AG4265" s="62"/>
      <c r="AH4265" s="62"/>
      <c r="AI4265" s="62"/>
      <c r="AJ4265" s="48"/>
      <c r="AK4265" s="61" t="str">
        <f>VLOOKUP(L4265,'[2]Bảng chi tiết công cụ dụng cụ'!$A$8:$AC$4035,27,0)</f>
        <v>MG.TV1</v>
      </c>
      <c r="AL4265" s="61">
        <v>15312001</v>
      </c>
      <c r="AM4265" s="61">
        <v>33121001</v>
      </c>
      <c r="AN4265" s="48"/>
      <c r="AO4265" s="48"/>
      <c r="AP4265" s="61" t="s">
        <v>6163</v>
      </c>
      <c r="AQ4265" s="61" t="s">
        <v>6164</v>
      </c>
      <c r="AR4265" s="48"/>
      <c r="AS4265" s="65">
        <v>43810</v>
      </c>
      <c r="AT4265" s="34" t="s">
        <v>77</v>
      </c>
    </row>
    <row r="4266" spans="1:46">
      <c r="A4266" s="43">
        <v>4261</v>
      </c>
      <c r="B4266" s="43" t="s">
        <v>5990</v>
      </c>
      <c r="C4266" s="43" t="str">
        <f t="shared" si="80"/>
        <v>Phục vụ Proxy</v>
      </c>
      <c r="D4266" s="43" t="s">
        <v>6604</v>
      </c>
      <c r="E4266" s="43"/>
      <c r="F4266" s="43" t="str">
        <f>VLOOKUP(H4266,'DM BPSD'!$A$2:$G$30,6,0)</f>
        <v>Đường Khánh Việt</v>
      </c>
      <c r="G4266" s="43">
        <f>VLOOKUP(F4266,'DS Nhân viên'!$A$2:$B$577,2,0)</f>
        <v>900166</v>
      </c>
      <c r="H4266" s="49" t="s">
        <v>5840</v>
      </c>
      <c r="I4266" s="43"/>
      <c r="J4266" s="83" t="str">
        <f>VLOOKUP(B4266,'BBKK 30.6'!B4281:H8656,7,0)</f>
        <v>Sử dụng bình thường</v>
      </c>
      <c r="K4266" s="46" t="s">
        <v>685</v>
      </c>
      <c r="L4266" s="46" t="s">
        <v>5990</v>
      </c>
      <c r="M4266" s="46" t="s">
        <v>401</v>
      </c>
      <c r="N4266" s="48"/>
      <c r="O4266" s="48"/>
      <c r="P4266" s="48"/>
      <c r="Q4266" s="48"/>
      <c r="R4266" s="48"/>
      <c r="S4266" s="48"/>
      <c r="T4266" s="48"/>
      <c r="U4266" s="47" t="s">
        <v>6148</v>
      </c>
      <c r="V4266" s="48"/>
      <c r="W4266" s="48"/>
      <c r="X4266" s="48"/>
      <c r="Y4266" s="48"/>
      <c r="Z4266" s="48"/>
      <c r="AA4266" s="64">
        <v>18865000</v>
      </c>
      <c r="AB4266" s="61">
        <v>1</v>
      </c>
      <c r="AC4266" s="61">
        <v>0</v>
      </c>
      <c r="AD4266" s="48"/>
      <c r="AE4266" s="48"/>
      <c r="AF4266" s="48"/>
      <c r="AG4266" s="62"/>
      <c r="AH4266" s="62"/>
      <c r="AI4266" s="62"/>
      <c r="AJ4266" s="48"/>
      <c r="AK4266" s="61" t="str">
        <f>VLOOKUP(L4266,'[2]Bảng chi tiết công cụ dụng cụ'!$A$8:$AC$4035,27,0)</f>
        <v>MG.TV1</v>
      </c>
      <c r="AL4266" s="61">
        <v>15312001</v>
      </c>
      <c r="AM4266" s="61">
        <v>33121001</v>
      </c>
      <c r="AN4266" s="48"/>
      <c r="AO4266" s="48"/>
      <c r="AP4266" s="61" t="s">
        <v>6163</v>
      </c>
      <c r="AQ4266" s="61" t="s">
        <v>6164</v>
      </c>
      <c r="AR4266" s="48"/>
      <c r="AS4266" s="65">
        <v>43810</v>
      </c>
      <c r="AT4266" s="34" t="s">
        <v>77</v>
      </c>
    </row>
    <row r="4267" spans="1:46">
      <c r="A4267" s="43">
        <v>4262</v>
      </c>
      <c r="B4267" s="43" t="s">
        <v>5991</v>
      </c>
      <c r="C4267" s="43" t="str">
        <f t="shared" si="80"/>
        <v>Sảnh đón tiếp khách</v>
      </c>
      <c r="D4267" s="43" t="s">
        <v>6604</v>
      </c>
      <c r="E4267" s="43"/>
      <c r="F4267" s="43" t="str">
        <f>VLOOKUP(H4267,'DM BPSD'!$A$2:$G$30,6,0)</f>
        <v>Đường Khánh Việt</v>
      </c>
      <c r="G4267" s="43">
        <f>VLOOKUP(F4267,'DS Nhân viên'!$A$2:$B$577,2,0)</f>
        <v>900166</v>
      </c>
      <c r="H4267" s="49" t="s">
        <v>5840</v>
      </c>
      <c r="I4267" s="43"/>
      <c r="J4267" s="83" t="str">
        <f>VLOOKUP(B4267,'BBKK 30.6'!B4282:H8657,7,0)</f>
        <v>Sử dụng bình thường</v>
      </c>
      <c r="K4267" s="46" t="s">
        <v>5992</v>
      </c>
      <c r="L4267" s="46" t="s">
        <v>5991</v>
      </c>
      <c r="M4267" s="46" t="s">
        <v>762</v>
      </c>
      <c r="N4267" s="48"/>
      <c r="O4267" s="48"/>
      <c r="P4267" s="48"/>
      <c r="Q4267" s="48"/>
      <c r="R4267" s="48"/>
      <c r="S4267" s="48"/>
      <c r="T4267" s="48"/>
      <c r="U4267" s="47" t="s">
        <v>6148</v>
      </c>
      <c r="V4267" s="48"/>
      <c r="W4267" s="48"/>
      <c r="X4267" s="48"/>
      <c r="Y4267" s="48"/>
      <c r="Z4267" s="48"/>
      <c r="AA4267" s="64">
        <v>0</v>
      </c>
      <c r="AB4267" s="61">
        <v>1</v>
      </c>
      <c r="AC4267" s="61">
        <v>0</v>
      </c>
      <c r="AD4267" s="48"/>
      <c r="AE4267" s="48"/>
      <c r="AF4267" s="48"/>
      <c r="AG4267" s="62"/>
      <c r="AH4267" s="62"/>
      <c r="AI4267" s="62"/>
      <c r="AJ4267" s="48"/>
      <c r="AK4267" s="61" t="str">
        <f>VLOOKUP(L4267,'[2]Bảng chi tiết công cụ dụng cụ'!$A$8:$AC$4035,27,0)</f>
        <v>MG.TV1</v>
      </c>
      <c r="AL4267" s="61">
        <v>15311001</v>
      </c>
      <c r="AM4267" s="61">
        <v>33121001</v>
      </c>
      <c r="AN4267" s="48"/>
      <c r="AO4267" s="48"/>
      <c r="AP4267" s="61" t="s">
        <v>6163</v>
      </c>
      <c r="AQ4267" s="61" t="s">
        <v>6164</v>
      </c>
      <c r="AR4267" s="48"/>
      <c r="AS4267" s="65">
        <v>42401</v>
      </c>
      <c r="AT4267" s="34" t="s">
        <v>77</v>
      </c>
    </row>
    <row r="4268" spans="1:46">
      <c r="A4268" s="43">
        <v>4263</v>
      </c>
      <c r="B4268" s="43" t="s">
        <v>5993</v>
      </c>
      <c r="C4268" s="43" t="str">
        <f t="shared" si="80"/>
        <v>Sảnh đón tiếp khách</v>
      </c>
      <c r="D4268" s="43" t="s">
        <v>6604</v>
      </c>
      <c r="E4268" s="43"/>
      <c r="F4268" s="43" t="str">
        <f>VLOOKUP(H4268,'DM BPSD'!$A$2:$G$30,6,0)</f>
        <v>Đường Khánh Việt</v>
      </c>
      <c r="G4268" s="43">
        <f>VLOOKUP(F4268,'DS Nhân viên'!$A$2:$B$577,2,0)</f>
        <v>900166</v>
      </c>
      <c r="H4268" s="49" t="s">
        <v>5840</v>
      </c>
      <c r="I4268" s="43"/>
      <c r="J4268" s="83" t="str">
        <f>VLOOKUP(B4268,'BBKK 30.6'!B4283:H8658,7,0)</f>
        <v>Sử dụng bình thường</v>
      </c>
      <c r="K4268" s="46" t="s">
        <v>5992</v>
      </c>
      <c r="L4268" s="46" t="s">
        <v>5993</v>
      </c>
      <c r="M4268" s="46" t="s">
        <v>762</v>
      </c>
      <c r="N4268" s="48"/>
      <c r="O4268" s="48"/>
      <c r="P4268" s="48"/>
      <c r="Q4268" s="48"/>
      <c r="R4268" s="48"/>
      <c r="S4268" s="48"/>
      <c r="T4268" s="48"/>
      <c r="U4268" s="47" t="s">
        <v>6148</v>
      </c>
      <c r="V4268" s="48"/>
      <c r="W4268" s="48"/>
      <c r="X4268" s="48"/>
      <c r="Y4268" s="48"/>
      <c r="Z4268" s="48"/>
      <c r="AA4268" s="64">
        <v>0</v>
      </c>
      <c r="AB4268" s="61">
        <v>1</v>
      </c>
      <c r="AC4268" s="61">
        <v>0</v>
      </c>
      <c r="AD4268" s="48"/>
      <c r="AE4268" s="48"/>
      <c r="AF4268" s="48"/>
      <c r="AG4268" s="62"/>
      <c r="AH4268" s="62"/>
      <c r="AI4268" s="62"/>
      <c r="AJ4268" s="48"/>
      <c r="AK4268" s="61" t="str">
        <f>VLOOKUP(L4268,'[2]Bảng chi tiết công cụ dụng cụ'!$A$8:$AC$4035,27,0)</f>
        <v>MG.TV1</v>
      </c>
      <c r="AL4268" s="61">
        <v>15311001</v>
      </c>
      <c r="AM4268" s="61">
        <v>33121001</v>
      </c>
      <c r="AN4268" s="48"/>
      <c r="AO4268" s="48"/>
      <c r="AP4268" s="61" t="s">
        <v>6163</v>
      </c>
      <c r="AQ4268" s="61" t="s">
        <v>6164</v>
      </c>
      <c r="AR4268" s="48"/>
      <c r="AS4268" s="65">
        <v>42401</v>
      </c>
      <c r="AT4268" s="34" t="s">
        <v>77</v>
      </c>
    </row>
    <row r="4269" spans="1:46">
      <c r="A4269" s="43">
        <v>4264</v>
      </c>
      <c r="B4269" s="43" t="s">
        <v>5994</v>
      </c>
      <c r="C4269" s="43" t="str">
        <f t="shared" si="80"/>
        <v>Sảnh đón tiếp khách</v>
      </c>
      <c r="D4269" s="43" t="s">
        <v>6604</v>
      </c>
      <c r="E4269" s="43"/>
      <c r="F4269" s="43" t="str">
        <f>VLOOKUP(H4269,'DM BPSD'!$A$2:$G$30,6,0)</f>
        <v>Đường Khánh Việt</v>
      </c>
      <c r="G4269" s="43">
        <f>VLOOKUP(F4269,'DS Nhân viên'!$A$2:$B$577,2,0)</f>
        <v>900166</v>
      </c>
      <c r="H4269" s="49" t="s">
        <v>5840</v>
      </c>
      <c r="I4269" s="43"/>
      <c r="J4269" s="83" t="str">
        <f>VLOOKUP(B4269,'BBKK 30.6'!B4284:H8659,7,0)</f>
        <v>Sử dụng bình thường</v>
      </c>
      <c r="K4269" s="46" t="s">
        <v>5992</v>
      </c>
      <c r="L4269" s="46" t="s">
        <v>5994</v>
      </c>
      <c r="M4269" s="46" t="s">
        <v>762</v>
      </c>
      <c r="N4269" s="48"/>
      <c r="O4269" s="48"/>
      <c r="P4269" s="48"/>
      <c r="Q4269" s="48"/>
      <c r="R4269" s="48"/>
      <c r="S4269" s="48"/>
      <c r="T4269" s="48"/>
      <c r="U4269" s="47" t="s">
        <v>6148</v>
      </c>
      <c r="V4269" s="48"/>
      <c r="W4269" s="48"/>
      <c r="X4269" s="48"/>
      <c r="Y4269" s="48"/>
      <c r="Z4269" s="48"/>
      <c r="AA4269" s="64">
        <v>0</v>
      </c>
      <c r="AB4269" s="61">
        <v>1</v>
      </c>
      <c r="AC4269" s="61">
        <v>0</v>
      </c>
      <c r="AD4269" s="48"/>
      <c r="AE4269" s="48"/>
      <c r="AF4269" s="48"/>
      <c r="AG4269" s="62"/>
      <c r="AH4269" s="62"/>
      <c r="AI4269" s="62"/>
      <c r="AJ4269" s="48"/>
      <c r="AK4269" s="61" t="str">
        <f>VLOOKUP(L4269,'[2]Bảng chi tiết công cụ dụng cụ'!$A$8:$AC$4035,27,0)</f>
        <v>MG.TV1</v>
      </c>
      <c r="AL4269" s="61">
        <v>15311001</v>
      </c>
      <c r="AM4269" s="61">
        <v>33121001</v>
      </c>
      <c r="AN4269" s="48"/>
      <c r="AO4269" s="48"/>
      <c r="AP4269" s="61" t="s">
        <v>6163</v>
      </c>
      <c r="AQ4269" s="61" t="s">
        <v>6164</v>
      </c>
      <c r="AR4269" s="48"/>
      <c r="AS4269" s="65">
        <v>42401</v>
      </c>
      <c r="AT4269" s="34" t="s">
        <v>77</v>
      </c>
    </row>
    <row r="4270" spans="1:46">
      <c r="A4270" s="43">
        <v>4265</v>
      </c>
      <c r="B4270" s="43" t="s">
        <v>5995</v>
      </c>
      <c r="C4270" s="43" t="str">
        <f t="shared" si="80"/>
        <v>Sảnh đón tiếp khách</v>
      </c>
      <c r="D4270" s="43" t="s">
        <v>6604</v>
      </c>
      <c r="E4270" s="43"/>
      <c r="F4270" s="43" t="str">
        <f>VLOOKUP(H4270,'DM BPSD'!$A$2:$G$30,6,0)</f>
        <v>Đường Khánh Việt</v>
      </c>
      <c r="G4270" s="43">
        <f>VLOOKUP(F4270,'DS Nhân viên'!$A$2:$B$577,2,0)</f>
        <v>900166</v>
      </c>
      <c r="H4270" s="49" t="s">
        <v>5840</v>
      </c>
      <c r="I4270" s="43"/>
      <c r="J4270" s="83" t="str">
        <f>VLOOKUP(B4270,'BBKK 30.6'!B4285:H8660,7,0)</f>
        <v>Sử dụng bình thường</v>
      </c>
      <c r="K4270" s="46" t="s">
        <v>5992</v>
      </c>
      <c r="L4270" s="46" t="s">
        <v>5995</v>
      </c>
      <c r="M4270" s="46" t="s">
        <v>762</v>
      </c>
      <c r="N4270" s="48"/>
      <c r="O4270" s="48"/>
      <c r="P4270" s="48"/>
      <c r="Q4270" s="48"/>
      <c r="R4270" s="48"/>
      <c r="S4270" s="48"/>
      <c r="T4270" s="48"/>
      <c r="U4270" s="47" t="s">
        <v>6148</v>
      </c>
      <c r="V4270" s="48"/>
      <c r="W4270" s="48"/>
      <c r="X4270" s="48"/>
      <c r="Y4270" s="48"/>
      <c r="Z4270" s="48"/>
      <c r="AA4270" s="64">
        <v>0</v>
      </c>
      <c r="AB4270" s="61">
        <v>1</v>
      </c>
      <c r="AC4270" s="61">
        <v>0</v>
      </c>
      <c r="AD4270" s="48"/>
      <c r="AE4270" s="48"/>
      <c r="AF4270" s="48"/>
      <c r="AG4270" s="62"/>
      <c r="AH4270" s="62"/>
      <c r="AI4270" s="62"/>
      <c r="AJ4270" s="48"/>
      <c r="AK4270" s="61" t="str">
        <f>VLOOKUP(L4270,'[2]Bảng chi tiết công cụ dụng cụ'!$A$8:$AC$4035,27,0)</f>
        <v>MG.TV1</v>
      </c>
      <c r="AL4270" s="61">
        <v>15311001</v>
      </c>
      <c r="AM4270" s="61">
        <v>33121001</v>
      </c>
      <c r="AN4270" s="48"/>
      <c r="AO4270" s="48"/>
      <c r="AP4270" s="61" t="s">
        <v>6163</v>
      </c>
      <c r="AQ4270" s="61" t="s">
        <v>6164</v>
      </c>
      <c r="AR4270" s="48"/>
      <c r="AS4270" s="65">
        <v>42401</v>
      </c>
      <c r="AT4270" s="34" t="s">
        <v>77</v>
      </c>
    </row>
    <row r="4271" spans="1:46">
      <c r="A4271" s="43">
        <v>4266</v>
      </c>
      <c r="B4271" s="43" t="s">
        <v>5996</v>
      </c>
      <c r="C4271" s="43" t="str">
        <f t="shared" si="80"/>
        <v>Sảnh đón tiếp khách</v>
      </c>
      <c r="D4271" s="43" t="s">
        <v>6604</v>
      </c>
      <c r="E4271" s="43"/>
      <c r="F4271" s="43" t="str">
        <f>VLOOKUP(H4271,'DM BPSD'!$A$2:$G$30,6,0)</f>
        <v>Đường Khánh Việt</v>
      </c>
      <c r="G4271" s="43">
        <f>VLOOKUP(F4271,'DS Nhân viên'!$A$2:$B$577,2,0)</f>
        <v>900166</v>
      </c>
      <c r="H4271" s="49" t="s">
        <v>5840</v>
      </c>
      <c r="I4271" s="43"/>
      <c r="J4271" s="83" t="str">
        <f>VLOOKUP(B4271,'BBKK 30.6'!B4286:H8661,7,0)</f>
        <v>Sử dụng bình thường</v>
      </c>
      <c r="K4271" s="46" t="s">
        <v>5992</v>
      </c>
      <c r="L4271" s="46" t="s">
        <v>5996</v>
      </c>
      <c r="M4271" s="46" t="s">
        <v>762</v>
      </c>
      <c r="N4271" s="48"/>
      <c r="O4271" s="48"/>
      <c r="P4271" s="48"/>
      <c r="Q4271" s="48"/>
      <c r="R4271" s="48"/>
      <c r="S4271" s="48"/>
      <c r="T4271" s="48"/>
      <c r="U4271" s="47" t="s">
        <v>6148</v>
      </c>
      <c r="V4271" s="48"/>
      <c r="W4271" s="48"/>
      <c r="X4271" s="48"/>
      <c r="Y4271" s="48"/>
      <c r="Z4271" s="48"/>
      <c r="AA4271" s="64">
        <v>0</v>
      </c>
      <c r="AB4271" s="61">
        <v>1</v>
      </c>
      <c r="AC4271" s="61">
        <v>0</v>
      </c>
      <c r="AD4271" s="48"/>
      <c r="AE4271" s="48"/>
      <c r="AF4271" s="48"/>
      <c r="AG4271" s="62"/>
      <c r="AH4271" s="62"/>
      <c r="AI4271" s="62"/>
      <c r="AJ4271" s="48"/>
      <c r="AK4271" s="61" t="str">
        <f>VLOOKUP(L4271,'[2]Bảng chi tiết công cụ dụng cụ'!$A$8:$AC$4035,27,0)</f>
        <v>MG.TV1</v>
      </c>
      <c r="AL4271" s="61">
        <v>15311001</v>
      </c>
      <c r="AM4271" s="61">
        <v>33121001</v>
      </c>
      <c r="AN4271" s="48"/>
      <c r="AO4271" s="48"/>
      <c r="AP4271" s="61" t="s">
        <v>6163</v>
      </c>
      <c r="AQ4271" s="61" t="s">
        <v>6164</v>
      </c>
      <c r="AR4271" s="48"/>
      <c r="AS4271" s="65">
        <v>42401</v>
      </c>
      <c r="AT4271" s="34" t="s">
        <v>77</v>
      </c>
    </row>
    <row r="4272" spans="1:46">
      <c r="A4272" s="43">
        <v>4267</v>
      </c>
      <c r="B4272" s="43" t="s">
        <v>5997</v>
      </c>
      <c r="C4272" s="43" t="str">
        <f t="shared" si="80"/>
        <v>Sảnh đón tiếp khách</v>
      </c>
      <c r="D4272" s="43" t="s">
        <v>6604</v>
      </c>
      <c r="E4272" s="43"/>
      <c r="F4272" s="43" t="str">
        <f>VLOOKUP(H4272,'DM BPSD'!$A$2:$G$30,6,0)</f>
        <v>Đường Khánh Việt</v>
      </c>
      <c r="G4272" s="43">
        <f>VLOOKUP(F4272,'DS Nhân viên'!$A$2:$B$577,2,0)</f>
        <v>900166</v>
      </c>
      <c r="H4272" s="49" t="s">
        <v>5840</v>
      </c>
      <c r="I4272" s="43"/>
      <c r="J4272" s="83" t="str">
        <f>VLOOKUP(B4272,'BBKK 30.6'!B4287:H8662,7,0)</f>
        <v>Sử dụng bình thường</v>
      </c>
      <c r="K4272" s="46" t="s">
        <v>5992</v>
      </c>
      <c r="L4272" s="46" t="s">
        <v>5997</v>
      </c>
      <c r="M4272" s="46" t="s">
        <v>762</v>
      </c>
      <c r="N4272" s="48"/>
      <c r="O4272" s="48"/>
      <c r="P4272" s="48"/>
      <c r="Q4272" s="48"/>
      <c r="R4272" s="48"/>
      <c r="S4272" s="48"/>
      <c r="T4272" s="48"/>
      <c r="U4272" s="47" t="s">
        <v>6148</v>
      </c>
      <c r="V4272" s="48"/>
      <c r="W4272" s="48"/>
      <c r="X4272" s="48"/>
      <c r="Y4272" s="48"/>
      <c r="Z4272" s="48"/>
      <c r="AA4272" s="64">
        <v>0</v>
      </c>
      <c r="AB4272" s="61">
        <v>1</v>
      </c>
      <c r="AC4272" s="61">
        <v>0</v>
      </c>
      <c r="AD4272" s="48"/>
      <c r="AE4272" s="48"/>
      <c r="AF4272" s="48"/>
      <c r="AG4272" s="62"/>
      <c r="AH4272" s="62"/>
      <c r="AI4272" s="62"/>
      <c r="AJ4272" s="48"/>
      <c r="AK4272" s="61" t="str">
        <f>VLOOKUP(L4272,'[2]Bảng chi tiết công cụ dụng cụ'!$A$8:$AC$4035,27,0)</f>
        <v>MG.TV1</v>
      </c>
      <c r="AL4272" s="61">
        <v>15311001</v>
      </c>
      <c r="AM4272" s="61">
        <v>33121001</v>
      </c>
      <c r="AN4272" s="48"/>
      <c r="AO4272" s="48"/>
      <c r="AP4272" s="61" t="s">
        <v>6163</v>
      </c>
      <c r="AQ4272" s="61" t="s">
        <v>6164</v>
      </c>
      <c r="AR4272" s="48"/>
      <c r="AS4272" s="65">
        <v>42401</v>
      </c>
      <c r="AT4272" s="34" t="s">
        <v>77</v>
      </c>
    </row>
    <row r="4273" spans="1:46">
      <c r="A4273" s="43">
        <v>4268</v>
      </c>
      <c r="B4273" s="43" t="s">
        <v>5998</v>
      </c>
      <c r="C4273" s="43" t="str">
        <f t="shared" si="80"/>
        <v>Trên mặt bàn, cạnh a Tuấn</v>
      </c>
      <c r="D4273" s="43" t="s">
        <v>6604</v>
      </c>
      <c r="E4273" s="43"/>
      <c r="F4273" s="43" t="str">
        <f>VLOOKUP(H4273,'DM BPSD'!$A$2:$G$30,6,0)</f>
        <v>Đường Khánh Việt</v>
      </c>
      <c r="G4273" s="43">
        <f>VLOOKUP(F4273,'DS Nhân viên'!$A$2:$B$577,2,0)</f>
        <v>900166</v>
      </c>
      <c r="H4273" s="49" t="s">
        <v>5840</v>
      </c>
      <c r="I4273" s="43"/>
      <c r="J4273" s="83" t="str">
        <f>VLOOKUP(B4273,'BBKK 30.6'!B4288:H8663,7,0)</f>
        <v>Sử dụng bình thường</v>
      </c>
      <c r="K4273" s="46" t="s">
        <v>6000</v>
      </c>
      <c r="L4273" s="46" t="s">
        <v>5998</v>
      </c>
      <c r="M4273" s="46" t="s">
        <v>5999</v>
      </c>
      <c r="N4273" s="48"/>
      <c r="O4273" s="48"/>
      <c r="P4273" s="48"/>
      <c r="Q4273" s="48"/>
      <c r="R4273" s="48"/>
      <c r="S4273" s="48"/>
      <c r="T4273" s="48"/>
      <c r="U4273" s="47" t="s">
        <v>6148</v>
      </c>
      <c r="V4273" s="48"/>
      <c r="W4273" s="48"/>
      <c r="X4273" s="48"/>
      <c r="Y4273" s="48"/>
      <c r="Z4273" s="48"/>
      <c r="AA4273" s="64">
        <v>2970000</v>
      </c>
      <c r="AB4273" s="61">
        <v>1</v>
      </c>
      <c r="AC4273" s="61">
        <v>0</v>
      </c>
      <c r="AD4273" s="48"/>
      <c r="AE4273" s="48"/>
      <c r="AF4273" s="48"/>
      <c r="AG4273" s="62"/>
      <c r="AH4273" s="62"/>
      <c r="AI4273" s="62"/>
      <c r="AJ4273" s="48"/>
      <c r="AK4273" s="61" t="str">
        <f>VLOOKUP(L4273,'[2]Bảng chi tiết công cụ dụng cụ'!$A$8:$AC$4035,27,0)</f>
        <v>MG.TV1</v>
      </c>
      <c r="AL4273" s="61">
        <v>15312001</v>
      </c>
      <c r="AM4273" s="61">
        <v>33121001</v>
      </c>
      <c r="AN4273" s="48"/>
      <c r="AO4273" s="48"/>
      <c r="AP4273" s="61" t="s">
        <v>6163</v>
      </c>
      <c r="AQ4273" s="61" t="s">
        <v>6164</v>
      </c>
      <c r="AR4273" s="48"/>
      <c r="AS4273" s="65">
        <v>42919</v>
      </c>
      <c r="AT4273" s="34" t="s">
        <v>77</v>
      </c>
    </row>
    <row r="4274" spans="1:46">
      <c r="A4274" s="43">
        <v>4269</v>
      </c>
      <c r="B4274" s="43" t="s">
        <v>6001</v>
      </c>
      <c r="C4274" s="43" t="str">
        <f t="shared" si="80"/>
        <v>Trong tủ VPP Trung Hòa</v>
      </c>
      <c r="D4274" s="43" t="s">
        <v>6604</v>
      </c>
      <c r="E4274" s="43"/>
      <c r="F4274" s="43" t="str">
        <f>VLOOKUP(H4274,'DM BPSD'!$A$2:$G$30,6,0)</f>
        <v>Đường Khánh Việt</v>
      </c>
      <c r="G4274" s="43">
        <f>VLOOKUP(F4274,'DS Nhân viên'!$A$2:$B$577,2,0)</f>
        <v>900166</v>
      </c>
      <c r="H4274" s="49" t="s">
        <v>5840</v>
      </c>
      <c r="I4274" s="43"/>
      <c r="J4274" s="83" t="str">
        <f>VLOOKUP(B4274,'BBKK 30.6'!B4289:H8664,7,0)</f>
        <v>Sử dụng bình thường</v>
      </c>
      <c r="K4274" s="46" t="s">
        <v>6002</v>
      </c>
      <c r="L4274" s="46" t="s">
        <v>6001</v>
      </c>
      <c r="M4274" s="46" t="s">
        <v>541</v>
      </c>
      <c r="N4274" s="48"/>
      <c r="O4274" s="48"/>
      <c r="P4274" s="48"/>
      <c r="Q4274" s="48"/>
      <c r="R4274" s="48"/>
      <c r="S4274" s="48"/>
      <c r="T4274" s="48"/>
      <c r="U4274" s="47" t="s">
        <v>6148</v>
      </c>
      <c r="V4274" s="48"/>
      <c r="W4274" s="48"/>
      <c r="X4274" s="48"/>
      <c r="Y4274" s="48"/>
      <c r="Z4274" s="48"/>
      <c r="AA4274" s="64">
        <v>3015936</v>
      </c>
      <c r="AB4274" s="61">
        <v>1</v>
      </c>
      <c r="AC4274" s="61">
        <v>0</v>
      </c>
      <c r="AD4274" s="48"/>
      <c r="AE4274" s="48"/>
      <c r="AF4274" s="48"/>
      <c r="AG4274" s="62"/>
      <c r="AH4274" s="62"/>
      <c r="AI4274" s="62"/>
      <c r="AJ4274" s="48"/>
      <c r="AK4274" s="61" t="str">
        <f>VLOOKUP(L4274,'[2]Bảng chi tiết công cụ dụng cụ'!$A$8:$AC$4035,27,0)</f>
        <v>MG.TV1</v>
      </c>
      <c r="AL4274" s="61">
        <v>15312001</v>
      </c>
      <c r="AM4274" s="61">
        <v>33121001</v>
      </c>
      <c r="AN4274" s="48"/>
      <c r="AO4274" s="48"/>
      <c r="AP4274" s="61" t="s">
        <v>6163</v>
      </c>
      <c r="AQ4274" s="61" t="s">
        <v>6164</v>
      </c>
      <c r="AR4274" s="48"/>
      <c r="AS4274" s="65">
        <v>43096</v>
      </c>
      <c r="AT4274" s="34" t="s">
        <v>77</v>
      </c>
    </row>
    <row r="4275" spans="1:46">
      <c r="A4275" s="43">
        <v>4270</v>
      </c>
      <c r="B4275" s="43" t="s">
        <v>6003</v>
      </c>
      <c r="C4275" s="43" t="s">
        <v>927</v>
      </c>
      <c r="D4275" s="43" t="s">
        <v>6604</v>
      </c>
      <c r="E4275" s="43"/>
      <c r="F4275" s="43" t="str">
        <f>VLOOKUP(H4275,'DM BPSD'!$A$2:$G$30,6,0)</f>
        <v>Trần Huy Bách</v>
      </c>
      <c r="G4275" s="43">
        <f>VLOOKUP(F4275,'DS Nhân viên'!$A$2:$B$577,2,0)</f>
        <v>900168</v>
      </c>
      <c r="H4275" s="49" t="s">
        <v>6005</v>
      </c>
      <c r="I4275" s="43"/>
      <c r="J4275" s="83" t="str">
        <f>VLOOKUP(B4275,'BBKK 30.6'!B4290:H8665,7,0)</f>
        <v>Sử dụng bình thường</v>
      </c>
      <c r="K4275" s="46" t="s">
        <v>6006</v>
      </c>
      <c r="L4275" s="46" t="s">
        <v>6003</v>
      </c>
      <c r="M4275" s="46" t="s">
        <v>6004</v>
      </c>
      <c r="N4275" s="48"/>
      <c r="O4275" s="48"/>
      <c r="P4275" s="48"/>
      <c r="Q4275" s="48"/>
      <c r="R4275" s="48"/>
      <c r="S4275" s="48"/>
      <c r="T4275" s="48"/>
      <c r="U4275" s="47" t="s">
        <v>6148</v>
      </c>
      <c r="V4275" s="48"/>
      <c r="W4275" s="48"/>
      <c r="X4275" s="48"/>
      <c r="Y4275" s="48"/>
      <c r="Z4275" s="48"/>
      <c r="AA4275" s="64">
        <v>2915000</v>
      </c>
      <c r="AB4275" s="61">
        <v>1</v>
      </c>
      <c r="AC4275" s="61">
        <v>0</v>
      </c>
      <c r="AD4275" s="48"/>
      <c r="AE4275" s="48"/>
      <c r="AF4275" s="48"/>
      <c r="AG4275" s="62"/>
      <c r="AH4275" s="62"/>
      <c r="AI4275" s="62"/>
      <c r="AJ4275" s="48"/>
      <c r="AK4275" s="61" t="str">
        <f>VLOOKUP(L4275,'[2]Bảng chi tiết công cụ dụng cụ'!$A$8:$AC$4035,27,0)</f>
        <v>MG.TV1</v>
      </c>
      <c r="AL4275" s="61">
        <v>15311001</v>
      </c>
      <c r="AM4275" s="61">
        <v>33121001</v>
      </c>
      <c r="AN4275" s="48"/>
      <c r="AO4275" s="48"/>
      <c r="AP4275" s="61" t="s">
        <v>6163</v>
      </c>
      <c r="AQ4275" s="61" t="s">
        <v>6164</v>
      </c>
      <c r="AR4275" s="48"/>
      <c r="AT4275" s="34" t="s">
        <v>77</v>
      </c>
    </row>
    <row r="4276" spans="1:46">
      <c r="A4276" s="43">
        <v>4271</v>
      </c>
      <c r="B4276" s="43" t="s">
        <v>6007</v>
      </c>
      <c r="C4276" s="43" t="s">
        <v>927</v>
      </c>
      <c r="D4276" s="43" t="s">
        <v>6604</v>
      </c>
      <c r="E4276" s="43"/>
      <c r="F4276" s="43" t="str">
        <f>VLOOKUP(H4276,'DM BPSD'!$A$2:$G$30,6,0)</f>
        <v>Trần Huy Bách</v>
      </c>
      <c r="G4276" s="43">
        <f>VLOOKUP(F4276,'DS Nhân viên'!$A$2:$B$577,2,0)</f>
        <v>900168</v>
      </c>
      <c r="H4276" s="49" t="s">
        <v>6005</v>
      </c>
      <c r="I4276" s="43"/>
      <c r="J4276" s="83" t="str">
        <f>VLOOKUP(B4276,'BBKK 30.6'!B4291:H8666,7,0)</f>
        <v>Sử dụng bình thường</v>
      </c>
      <c r="K4276" s="46" t="s">
        <v>6006</v>
      </c>
      <c r="L4276" s="46" t="s">
        <v>6007</v>
      </c>
      <c r="M4276" s="46" t="s">
        <v>1471</v>
      </c>
      <c r="N4276" s="48"/>
      <c r="O4276" s="48"/>
      <c r="P4276" s="48"/>
      <c r="Q4276" s="48"/>
      <c r="R4276" s="48"/>
      <c r="S4276" s="48"/>
      <c r="T4276" s="48"/>
      <c r="U4276" s="47" t="s">
        <v>6148</v>
      </c>
      <c r="V4276" s="48"/>
      <c r="W4276" s="48"/>
      <c r="X4276" s="48"/>
      <c r="Y4276" s="48"/>
      <c r="Z4276" s="48"/>
      <c r="AA4276" s="64">
        <v>3355000</v>
      </c>
      <c r="AB4276" s="61">
        <v>1</v>
      </c>
      <c r="AC4276" s="61">
        <v>0</v>
      </c>
      <c r="AD4276" s="48"/>
      <c r="AE4276" s="48"/>
      <c r="AF4276" s="48"/>
      <c r="AG4276" s="62"/>
      <c r="AH4276" s="62"/>
      <c r="AI4276" s="62"/>
      <c r="AJ4276" s="48"/>
      <c r="AK4276" s="61" t="str">
        <f>VLOOKUP(L4276,'[2]Bảng chi tiết công cụ dụng cụ'!$A$8:$AC$4035,27,0)</f>
        <v>MG.TV1</v>
      </c>
      <c r="AL4276" s="61">
        <v>15311001</v>
      </c>
      <c r="AM4276" s="61">
        <v>33121001</v>
      </c>
      <c r="AN4276" s="48"/>
      <c r="AO4276" s="48"/>
      <c r="AP4276" s="61" t="s">
        <v>6163</v>
      </c>
      <c r="AQ4276" s="61" t="s">
        <v>6164</v>
      </c>
      <c r="AR4276" s="48"/>
      <c r="AT4276" s="34" t="s">
        <v>77</v>
      </c>
    </row>
    <row r="4277" spans="1:46">
      <c r="A4277" s="43">
        <v>4272</v>
      </c>
      <c r="B4277" s="43" t="s">
        <v>6008</v>
      </c>
      <c r="C4277" s="43" t="s">
        <v>927</v>
      </c>
      <c r="D4277" s="43" t="s">
        <v>6604</v>
      </c>
      <c r="E4277" s="43"/>
      <c r="F4277" s="43" t="str">
        <f>VLOOKUP(H4277,'DM BPSD'!$A$2:$G$30,6,0)</f>
        <v>Trần Huy Bách</v>
      </c>
      <c r="G4277" s="43">
        <f>VLOOKUP(F4277,'DS Nhân viên'!$A$2:$B$577,2,0)</f>
        <v>900168</v>
      </c>
      <c r="H4277" s="49" t="s">
        <v>6005</v>
      </c>
      <c r="I4277" s="43"/>
      <c r="J4277" s="83" t="str">
        <f>VLOOKUP(B4277,'BBKK 30.6'!B4292:H8667,7,0)</f>
        <v>Sử dụng bình thường</v>
      </c>
      <c r="K4277" s="46" t="s">
        <v>6006</v>
      </c>
      <c r="L4277" s="46" t="s">
        <v>6008</v>
      </c>
      <c r="M4277" s="46" t="s">
        <v>1471</v>
      </c>
      <c r="N4277" s="48"/>
      <c r="O4277" s="48"/>
      <c r="P4277" s="48"/>
      <c r="Q4277" s="48"/>
      <c r="R4277" s="48"/>
      <c r="S4277" s="48"/>
      <c r="T4277" s="48"/>
      <c r="U4277" s="47" t="s">
        <v>6148</v>
      </c>
      <c r="V4277" s="48"/>
      <c r="W4277" s="48"/>
      <c r="X4277" s="48"/>
      <c r="Y4277" s="48"/>
      <c r="Z4277" s="48"/>
      <c r="AA4277" s="64">
        <v>3355000</v>
      </c>
      <c r="AB4277" s="61">
        <v>1</v>
      </c>
      <c r="AC4277" s="61">
        <v>0</v>
      </c>
      <c r="AD4277" s="48"/>
      <c r="AE4277" s="48"/>
      <c r="AF4277" s="48"/>
      <c r="AG4277" s="62"/>
      <c r="AH4277" s="62"/>
      <c r="AI4277" s="62"/>
      <c r="AJ4277" s="48"/>
      <c r="AK4277" s="61" t="str">
        <f>VLOOKUP(L4277,'[2]Bảng chi tiết công cụ dụng cụ'!$A$8:$AC$4035,27,0)</f>
        <v>MG.TV1</v>
      </c>
      <c r="AL4277" s="61">
        <v>15311001</v>
      </c>
      <c r="AM4277" s="61">
        <v>33121001</v>
      </c>
      <c r="AN4277" s="48"/>
      <c r="AO4277" s="48"/>
      <c r="AP4277" s="61" t="s">
        <v>6163</v>
      </c>
      <c r="AQ4277" s="61" t="s">
        <v>6164</v>
      </c>
      <c r="AR4277" s="48"/>
      <c r="AT4277" s="34" t="s">
        <v>77</v>
      </c>
    </row>
    <row r="4278" spans="1:46">
      <c r="A4278" s="43">
        <v>4273</v>
      </c>
      <c r="B4278" s="43" t="s">
        <v>6009</v>
      </c>
      <c r="C4278" s="43" t="s">
        <v>927</v>
      </c>
      <c r="D4278" s="43" t="s">
        <v>6604</v>
      </c>
      <c r="E4278" s="43"/>
      <c r="F4278" s="43" t="str">
        <f>VLOOKUP(H4278,'DM BPSD'!$A$2:$G$30,6,0)</f>
        <v>Trần Huy Bách</v>
      </c>
      <c r="G4278" s="43">
        <f>VLOOKUP(F4278,'DS Nhân viên'!$A$2:$B$577,2,0)</f>
        <v>900168</v>
      </c>
      <c r="H4278" s="49" t="s">
        <v>6005</v>
      </c>
      <c r="I4278" s="43"/>
      <c r="J4278" s="83" t="str">
        <f>VLOOKUP(B4278,'BBKK 30.6'!B4293:H8668,7,0)</f>
        <v>Sử dụng bình thường</v>
      </c>
      <c r="K4278" s="46" t="s">
        <v>6006</v>
      </c>
      <c r="L4278" s="46" t="s">
        <v>6009</v>
      </c>
      <c r="M4278" s="46" t="s">
        <v>1471</v>
      </c>
      <c r="N4278" s="48"/>
      <c r="O4278" s="48"/>
      <c r="P4278" s="48"/>
      <c r="Q4278" s="48"/>
      <c r="R4278" s="48"/>
      <c r="S4278" s="48"/>
      <c r="T4278" s="48"/>
      <c r="U4278" s="47" t="s">
        <v>6148</v>
      </c>
      <c r="V4278" s="48"/>
      <c r="W4278" s="48"/>
      <c r="X4278" s="48"/>
      <c r="Y4278" s="48"/>
      <c r="Z4278" s="48"/>
      <c r="AA4278" s="64">
        <v>3355000</v>
      </c>
      <c r="AB4278" s="61">
        <v>1</v>
      </c>
      <c r="AC4278" s="61">
        <v>0</v>
      </c>
      <c r="AD4278" s="48"/>
      <c r="AE4278" s="48"/>
      <c r="AF4278" s="48"/>
      <c r="AG4278" s="62"/>
      <c r="AH4278" s="62"/>
      <c r="AI4278" s="62"/>
      <c r="AJ4278" s="48"/>
      <c r="AK4278" s="61" t="str">
        <f>VLOOKUP(L4278,'[2]Bảng chi tiết công cụ dụng cụ'!$A$8:$AC$4035,27,0)</f>
        <v>MG.TV1</v>
      </c>
      <c r="AL4278" s="61">
        <v>15311001</v>
      </c>
      <c r="AM4278" s="61">
        <v>33121001</v>
      </c>
      <c r="AN4278" s="48"/>
      <c r="AO4278" s="48"/>
      <c r="AP4278" s="61" t="s">
        <v>6163</v>
      </c>
      <c r="AQ4278" s="61" t="s">
        <v>6164</v>
      </c>
      <c r="AR4278" s="48"/>
      <c r="AT4278" s="34" t="s">
        <v>77</v>
      </c>
    </row>
    <row r="4279" spans="1:46">
      <c r="A4279" s="43">
        <v>4274</v>
      </c>
      <c r="B4279" s="43" t="s">
        <v>6010</v>
      </c>
      <c r="C4279" s="43" t="s">
        <v>927</v>
      </c>
      <c r="D4279" s="43" t="s">
        <v>6604</v>
      </c>
      <c r="E4279" s="43"/>
      <c r="F4279" s="43" t="str">
        <f>VLOOKUP(H4279,'DM BPSD'!$A$2:$G$30,6,0)</f>
        <v>Trần Huy Bách</v>
      </c>
      <c r="G4279" s="43">
        <f>VLOOKUP(F4279,'DS Nhân viên'!$A$2:$B$577,2,0)</f>
        <v>900168</v>
      </c>
      <c r="H4279" s="49" t="s">
        <v>6005</v>
      </c>
      <c r="I4279" s="43"/>
      <c r="J4279" s="83" t="str">
        <f>VLOOKUP(B4279,'BBKK 30.6'!B4294:H8669,7,0)</f>
        <v>Sử dụng bình thường</v>
      </c>
      <c r="K4279" s="46" t="s">
        <v>6006</v>
      </c>
      <c r="L4279" s="46" t="s">
        <v>6010</v>
      </c>
      <c r="M4279" s="46" t="s">
        <v>1471</v>
      </c>
      <c r="N4279" s="48"/>
      <c r="O4279" s="48"/>
      <c r="P4279" s="48"/>
      <c r="Q4279" s="48"/>
      <c r="R4279" s="48"/>
      <c r="S4279" s="48"/>
      <c r="T4279" s="48"/>
      <c r="U4279" s="47" t="s">
        <v>6148</v>
      </c>
      <c r="V4279" s="48"/>
      <c r="W4279" s="48"/>
      <c r="X4279" s="48"/>
      <c r="Y4279" s="48"/>
      <c r="Z4279" s="48"/>
      <c r="AA4279" s="64">
        <v>3355000</v>
      </c>
      <c r="AB4279" s="61">
        <v>1</v>
      </c>
      <c r="AC4279" s="61">
        <v>0</v>
      </c>
      <c r="AD4279" s="48"/>
      <c r="AE4279" s="48"/>
      <c r="AF4279" s="48"/>
      <c r="AG4279" s="62"/>
      <c r="AH4279" s="62"/>
      <c r="AI4279" s="62"/>
      <c r="AJ4279" s="48"/>
      <c r="AK4279" s="61" t="str">
        <f>VLOOKUP(L4279,'[2]Bảng chi tiết công cụ dụng cụ'!$A$8:$AC$4035,27,0)</f>
        <v>MG.TV1</v>
      </c>
      <c r="AL4279" s="61">
        <v>15311001</v>
      </c>
      <c r="AM4279" s="61">
        <v>33121001</v>
      </c>
      <c r="AN4279" s="48"/>
      <c r="AO4279" s="48"/>
      <c r="AP4279" s="61" t="s">
        <v>6163</v>
      </c>
      <c r="AQ4279" s="61" t="s">
        <v>6164</v>
      </c>
      <c r="AR4279" s="48"/>
      <c r="AT4279" s="34" t="s">
        <v>77</v>
      </c>
    </row>
    <row r="4280" spans="1:46">
      <c r="A4280" s="43">
        <v>4275</v>
      </c>
      <c r="B4280" s="43" t="s">
        <v>6011</v>
      </c>
      <c r="C4280" s="43" t="s">
        <v>927</v>
      </c>
      <c r="D4280" s="43" t="s">
        <v>6604</v>
      </c>
      <c r="E4280" s="43"/>
      <c r="F4280" s="43" t="str">
        <f>VLOOKUP(H4280,'DM BPSD'!$A$2:$G$30,6,0)</f>
        <v>Trần Huy Bách</v>
      </c>
      <c r="G4280" s="43">
        <f>VLOOKUP(F4280,'DS Nhân viên'!$A$2:$B$577,2,0)</f>
        <v>900168</v>
      </c>
      <c r="H4280" s="49" t="s">
        <v>6005</v>
      </c>
      <c r="I4280" s="43"/>
      <c r="J4280" s="83" t="str">
        <f>VLOOKUP(B4280,'BBKK 30.6'!B4295:H8670,7,0)</f>
        <v>Sử dụng bình thường</v>
      </c>
      <c r="K4280" s="46" t="s">
        <v>6006</v>
      </c>
      <c r="L4280" s="46" t="s">
        <v>6011</v>
      </c>
      <c r="M4280" s="46" t="s">
        <v>1471</v>
      </c>
      <c r="N4280" s="48"/>
      <c r="O4280" s="48"/>
      <c r="P4280" s="48"/>
      <c r="Q4280" s="48"/>
      <c r="R4280" s="48"/>
      <c r="S4280" s="48"/>
      <c r="T4280" s="48"/>
      <c r="U4280" s="47" t="s">
        <v>6148</v>
      </c>
      <c r="V4280" s="48"/>
      <c r="W4280" s="48"/>
      <c r="X4280" s="48"/>
      <c r="Y4280" s="48"/>
      <c r="Z4280" s="48"/>
      <c r="AA4280" s="64">
        <v>3355000</v>
      </c>
      <c r="AB4280" s="61">
        <v>1</v>
      </c>
      <c r="AC4280" s="61">
        <v>0</v>
      </c>
      <c r="AD4280" s="48"/>
      <c r="AE4280" s="48"/>
      <c r="AF4280" s="48"/>
      <c r="AG4280" s="62"/>
      <c r="AH4280" s="62"/>
      <c r="AI4280" s="62"/>
      <c r="AJ4280" s="48"/>
      <c r="AK4280" s="61" t="str">
        <f>VLOOKUP(L4280,'[2]Bảng chi tiết công cụ dụng cụ'!$A$8:$AC$4035,27,0)</f>
        <v>MG.TV1</v>
      </c>
      <c r="AL4280" s="61">
        <v>15311001</v>
      </c>
      <c r="AM4280" s="61">
        <v>33121001</v>
      </c>
      <c r="AN4280" s="48"/>
      <c r="AO4280" s="48"/>
      <c r="AP4280" s="61" t="s">
        <v>6163</v>
      </c>
      <c r="AQ4280" s="61" t="s">
        <v>6164</v>
      </c>
      <c r="AR4280" s="48"/>
      <c r="AT4280" s="34" t="s">
        <v>77</v>
      </c>
    </row>
    <row r="4281" spans="1:46">
      <c r="A4281" s="43">
        <v>4276</v>
      </c>
      <c r="B4281" s="43" t="s">
        <v>6012</v>
      </c>
      <c r="C4281" s="43" t="s">
        <v>927</v>
      </c>
      <c r="D4281" s="43" t="s">
        <v>6604</v>
      </c>
      <c r="E4281" s="43"/>
      <c r="F4281" s="43" t="str">
        <f>VLOOKUP(H4281,'DM BPSD'!$A$2:$G$30,6,0)</f>
        <v>Trần Huy Bách</v>
      </c>
      <c r="G4281" s="43">
        <f>VLOOKUP(F4281,'DS Nhân viên'!$A$2:$B$577,2,0)</f>
        <v>900168</v>
      </c>
      <c r="H4281" s="49" t="s">
        <v>6005</v>
      </c>
      <c r="I4281" s="43"/>
      <c r="J4281" s="83" t="str">
        <f>VLOOKUP(B4281,'BBKK 30.6'!B4296:H8671,7,0)</f>
        <v>Sử dụng bình thường</v>
      </c>
      <c r="K4281" s="46" t="s">
        <v>6006</v>
      </c>
      <c r="L4281" s="46" t="s">
        <v>6012</v>
      </c>
      <c r="M4281" s="46" t="s">
        <v>1471</v>
      </c>
      <c r="N4281" s="48"/>
      <c r="O4281" s="48"/>
      <c r="P4281" s="48"/>
      <c r="Q4281" s="48"/>
      <c r="R4281" s="48"/>
      <c r="S4281" s="48"/>
      <c r="T4281" s="48"/>
      <c r="U4281" s="47" t="s">
        <v>6148</v>
      </c>
      <c r="V4281" s="48"/>
      <c r="W4281" s="48"/>
      <c r="X4281" s="48"/>
      <c r="Y4281" s="48"/>
      <c r="Z4281" s="48"/>
      <c r="AA4281" s="64">
        <v>3355000</v>
      </c>
      <c r="AB4281" s="61">
        <v>1</v>
      </c>
      <c r="AC4281" s="61">
        <v>0</v>
      </c>
      <c r="AD4281" s="48"/>
      <c r="AE4281" s="48"/>
      <c r="AF4281" s="48"/>
      <c r="AG4281" s="62"/>
      <c r="AH4281" s="62"/>
      <c r="AI4281" s="62"/>
      <c r="AJ4281" s="48"/>
      <c r="AK4281" s="61" t="str">
        <f>VLOOKUP(L4281,'[2]Bảng chi tiết công cụ dụng cụ'!$A$8:$AC$4035,27,0)</f>
        <v>MG.TV1</v>
      </c>
      <c r="AL4281" s="61">
        <v>15311001</v>
      </c>
      <c r="AM4281" s="61">
        <v>33121001</v>
      </c>
      <c r="AN4281" s="48"/>
      <c r="AO4281" s="48"/>
      <c r="AP4281" s="61" t="s">
        <v>6163</v>
      </c>
      <c r="AQ4281" s="61" t="s">
        <v>6164</v>
      </c>
      <c r="AR4281" s="48"/>
      <c r="AT4281" s="34" t="s">
        <v>77</v>
      </c>
    </row>
    <row r="4282" spans="1:46">
      <c r="A4282" s="43">
        <v>4277</v>
      </c>
      <c r="B4282" s="43" t="s">
        <v>6013</v>
      </c>
      <c r="C4282" s="43" t="s">
        <v>927</v>
      </c>
      <c r="D4282" s="43" t="s">
        <v>6604</v>
      </c>
      <c r="E4282" s="43"/>
      <c r="F4282" s="43" t="str">
        <f>VLOOKUP(H4282,'DM BPSD'!$A$2:$G$30,6,0)</f>
        <v>Trần Huy Bách</v>
      </c>
      <c r="G4282" s="43">
        <f>VLOOKUP(F4282,'DS Nhân viên'!$A$2:$B$577,2,0)</f>
        <v>900168</v>
      </c>
      <c r="H4282" s="49" t="s">
        <v>6005</v>
      </c>
      <c r="I4282" s="43"/>
      <c r="J4282" s="83" t="str">
        <f>VLOOKUP(B4282,'BBKK 30.6'!B4297:H8672,7,0)</f>
        <v>Sử dụng bình thường</v>
      </c>
      <c r="K4282" s="46" t="s">
        <v>6006</v>
      </c>
      <c r="L4282" s="46" t="s">
        <v>6013</v>
      </c>
      <c r="M4282" s="46" t="s">
        <v>1471</v>
      </c>
      <c r="N4282" s="48"/>
      <c r="O4282" s="48"/>
      <c r="P4282" s="48"/>
      <c r="Q4282" s="48"/>
      <c r="R4282" s="48"/>
      <c r="S4282" s="48"/>
      <c r="T4282" s="48"/>
      <c r="U4282" s="47" t="s">
        <v>6148</v>
      </c>
      <c r="V4282" s="48"/>
      <c r="W4282" s="48"/>
      <c r="X4282" s="48"/>
      <c r="Y4282" s="48"/>
      <c r="Z4282" s="48"/>
      <c r="AA4282" s="64">
        <v>3355000</v>
      </c>
      <c r="AB4282" s="61">
        <v>1</v>
      </c>
      <c r="AC4282" s="61">
        <v>0</v>
      </c>
      <c r="AD4282" s="48"/>
      <c r="AE4282" s="48"/>
      <c r="AF4282" s="48"/>
      <c r="AG4282" s="62"/>
      <c r="AH4282" s="62"/>
      <c r="AI4282" s="62"/>
      <c r="AJ4282" s="48"/>
      <c r="AK4282" s="61" t="str">
        <f>VLOOKUP(L4282,'[2]Bảng chi tiết công cụ dụng cụ'!$A$8:$AC$4035,27,0)</f>
        <v>MG.TV1</v>
      </c>
      <c r="AL4282" s="61">
        <v>15311001</v>
      </c>
      <c r="AM4282" s="61">
        <v>33121001</v>
      </c>
      <c r="AN4282" s="48"/>
      <c r="AO4282" s="48"/>
      <c r="AP4282" s="61" t="s">
        <v>6163</v>
      </c>
      <c r="AQ4282" s="61" t="s">
        <v>6164</v>
      </c>
      <c r="AR4282" s="48"/>
      <c r="AT4282" s="34" t="s">
        <v>77</v>
      </c>
    </row>
    <row r="4283" spans="1:46">
      <c r="A4283" s="43">
        <v>4278</v>
      </c>
      <c r="B4283" s="43" t="s">
        <v>6014</v>
      </c>
      <c r="C4283" s="43" t="s">
        <v>927</v>
      </c>
      <c r="D4283" s="43" t="s">
        <v>6604</v>
      </c>
      <c r="E4283" s="43"/>
      <c r="F4283" s="43" t="str">
        <f>VLOOKUP(H4283,'DM BPSD'!$A$2:$G$30,6,0)</f>
        <v>Trần Huy Bách</v>
      </c>
      <c r="G4283" s="43">
        <f>VLOOKUP(F4283,'DS Nhân viên'!$A$2:$B$577,2,0)</f>
        <v>900168</v>
      </c>
      <c r="H4283" s="49" t="s">
        <v>6005</v>
      </c>
      <c r="I4283" s="43"/>
      <c r="J4283" s="83" t="str">
        <f>VLOOKUP(B4283,'BBKK 30.6'!B4298:H8673,7,0)</f>
        <v>Sử dụng bình thường</v>
      </c>
      <c r="K4283" s="46" t="s">
        <v>6006</v>
      </c>
      <c r="L4283" s="46" t="s">
        <v>6014</v>
      </c>
      <c r="M4283" s="46" t="s">
        <v>1471</v>
      </c>
      <c r="N4283" s="48"/>
      <c r="O4283" s="48"/>
      <c r="P4283" s="48"/>
      <c r="Q4283" s="48"/>
      <c r="R4283" s="48"/>
      <c r="S4283" s="48"/>
      <c r="T4283" s="48"/>
      <c r="U4283" s="47" t="s">
        <v>6148</v>
      </c>
      <c r="V4283" s="48"/>
      <c r="W4283" s="48"/>
      <c r="X4283" s="48"/>
      <c r="Y4283" s="48"/>
      <c r="Z4283" s="48"/>
      <c r="AA4283" s="64">
        <v>3355000</v>
      </c>
      <c r="AB4283" s="61">
        <v>1</v>
      </c>
      <c r="AC4283" s="61">
        <v>0</v>
      </c>
      <c r="AD4283" s="48"/>
      <c r="AE4283" s="48"/>
      <c r="AF4283" s="48"/>
      <c r="AG4283" s="62"/>
      <c r="AH4283" s="62"/>
      <c r="AI4283" s="62"/>
      <c r="AJ4283" s="48"/>
      <c r="AK4283" s="61" t="str">
        <f>VLOOKUP(L4283,'[2]Bảng chi tiết công cụ dụng cụ'!$A$8:$AC$4035,27,0)</f>
        <v>MG.TV1</v>
      </c>
      <c r="AL4283" s="61">
        <v>15311001</v>
      </c>
      <c r="AM4283" s="61">
        <v>33121001</v>
      </c>
      <c r="AN4283" s="48"/>
      <c r="AO4283" s="48"/>
      <c r="AP4283" s="61" t="s">
        <v>6163</v>
      </c>
      <c r="AQ4283" s="61" t="s">
        <v>6164</v>
      </c>
      <c r="AR4283" s="48"/>
      <c r="AT4283" s="34" t="s">
        <v>77</v>
      </c>
    </row>
    <row r="4284" spans="1:46">
      <c r="A4284" s="43">
        <v>4279</v>
      </c>
      <c r="B4284" s="43" t="s">
        <v>6015</v>
      </c>
      <c r="C4284" s="43" t="s">
        <v>927</v>
      </c>
      <c r="D4284" s="43" t="s">
        <v>6604</v>
      </c>
      <c r="E4284" s="43"/>
      <c r="F4284" s="43" t="str">
        <f>VLOOKUP(H4284,'DM BPSD'!$A$2:$G$30,6,0)</f>
        <v>Trần Huy Bách</v>
      </c>
      <c r="G4284" s="43">
        <f>VLOOKUP(F4284,'DS Nhân viên'!$A$2:$B$577,2,0)</f>
        <v>900168</v>
      </c>
      <c r="H4284" s="49" t="s">
        <v>6005</v>
      </c>
      <c r="I4284" s="43"/>
      <c r="J4284" s="83" t="str">
        <f>VLOOKUP(B4284,'BBKK 30.6'!B4299:H8674,7,0)</f>
        <v>Sử dụng bình thường</v>
      </c>
      <c r="K4284" s="46" t="s">
        <v>6006</v>
      </c>
      <c r="L4284" s="46" t="s">
        <v>6015</v>
      </c>
      <c r="M4284" s="46" t="s">
        <v>1471</v>
      </c>
      <c r="N4284" s="48"/>
      <c r="O4284" s="48"/>
      <c r="P4284" s="48"/>
      <c r="Q4284" s="48"/>
      <c r="R4284" s="48"/>
      <c r="S4284" s="48"/>
      <c r="T4284" s="48"/>
      <c r="U4284" s="47" t="s">
        <v>6148</v>
      </c>
      <c r="V4284" s="48"/>
      <c r="W4284" s="48"/>
      <c r="X4284" s="48"/>
      <c r="Y4284" s="48"/>
      <c r="Z4284" s="48"/>
      <c r="AA4284" s="64">
        <v>3355000</v>
      </c>
      <c r="AB4284" s="61">
        <v>1</v>
      </c>
      <c r="AC4284" s="61">
        <v>0</v>
      </c>
      <c r="AD4284" s="48"/>
      <c r="AE4284" s="48"/>
      <c r="AF4284" s="48"/>
      <c r="AG4284" s="62"/>
      <c r="AH4284" s="62"/>
      <c r="AI4284" s="62"/>
      <c r="AJ4284" s="48"/>
      <c r="AK4284" s="61" t="str">
        <f>VLOOKUP(L4284,'[2]Bảng chi tiết công cụ dụng cụ'!$A$8:$AC$4035,27,0)</f>
        <v>MG.TV1</v>
      </c>
      <c r="AL4284" s="61">
        <v>15311001</v>
      </c>
      <c r="AM4284" s="61">
        <v>33121001</v>
      </c>
      <c r="AN4284" s="48"/>
      <c r="AO4284" s="48"/>
      <c r="AP4284" s="61" t="s">
        <v>6163</v>
      </c>
      <c r="AQ4284" s="61" t="s">
        <v>6164</v>
      </c>
      <c r="AR4284" s="48"/>
      <c r="AT4284" s="34" t="s">
        <v>77</v>
      </c>
    </row>
    <row r="4285" spans="1:46">
      <c r="A4285" s="43">
        <v>4280</v>
      </c>
      <c r="B4285" s="43" t="s">
        <v>6016</v>
      </c>
      <c r="C4285" s="43" t="s">
        <v>927</v>
      </c>
      <c r="D4285" s="43" t="s">
        <v>6604</v>
      </c>
      <c r="E4285" s="43"/>
      <c r="F4285" s="43" t="str">
        <f>VLOOKUP(H4285,'DM BPSD'!$A$2:$G$30,6,0)</f>
        <v>Trần Huy Bách</v>
      </c>
      <c r="G4285" s="43">
        <f>VLOOKUP(F4285,'DS Nhân viên'!$A$2:$B$577,2,0)</f>
        <v>900168</v>
      </c>
      <c r="H4285" s="49" t="s">
        <v>6005</v>
      </c>
      <c r="I4285" s="43"/>
      <c r="J4285" s="83" t="str">
        <f>VLOOKUP(B4285,'BBKK 30.6'!B4300:H8675,7,0)</f>
        <v>Sử dụng bình thường</v>
      </c>
      <c r="K4285" s="46" t="s">
        <v>6006</v>
      </c>
      <c r="L4285" s="46" t="s">
        <v>6016</v>
      </c>
      <c r="M4285" s="46" t="s">
        <v>1471</v>
      </c>
      <c r="N4285" s="48"/>
      <c r="O4285" s="48"/>
      <c r="P4285" s="48"/>
      <c r="Q4285" s="48"/>
      <c r="R4285" s="48"/>
      <c r="S4285" s="48"/>
      <c r="T4285" s="48"/>
      <c r="U4285" s="47" t="s">
        <v>6148</v>
      </c>
      <c r="V4285" s="48"/>
      <c r="W4285" s="48"/>
      <c r="X4285" s="48"/>
      <c r="Y4285" s="48"/>
      <c r="Z4285" s="48"/>
      <c r="AA4285" s="64">
        <v>3355000</v>
      </c>
      <c r="AB4285" s="61">
        <v>1</v>
      </c>
      <c r="AC4285" s="61">
        <v>0</v>
      </c>
      <c r="AD4285" s="48"/>
      <c r="AE4285" s="48"/>
      <c r="AF4285" s="48"/>
      <c r="AG4285" s="62"/>
      <c r="AH4285" s="62"/>
      <c r="AI4285" s="62"/>
      <c r="AJ4285" s="48"/>
      <c r="AK4285" s="61" t="str">
        <f>VLOOKUP(L4285,'[2]Bảng chi tiết công cụ dụng cụ'!$A$8:$AC$4035,27,0)</f>
        <v>MG.TV1</v>
      </c>
      <c r="AL4285" s="61">
        <v>15311001</v>
      </c>
      <c r="AM4285" s="61">
        <v>33121001</v>
      </c>
      <c r="AN4285" s="48"/>
      <c r="AO4285" s="48"/>
      <c r="AP4285" s="61" t="s">
        <v>6163</v>
      </c>
      <c r="AQ4285" s="61" t="s">
        <v>6164</v>
      </c>
      <c r="AR4285" s="48"/>
      <c r="AT4285" s="34" t="s">
        <v>77</v>
      </c>
    </row>
    <row r="4286" spans="1:46">
      <c r="A4286" s="43">
        <v>4281</v>
      </c>
      <c r="B4286" s="43" t="s">
        <v>6017</v>
      </c>
      <c r="C4286" s="43" t="s">
        <v>927</v>
      </c>
      <c r="D4286" s="43" t="s">
        <v>6604</v>
      </c>
      <c r="E4286" s="43"/>
      <c r="F4286" s="43" t="str">
        <f>VLOOKUP(H4286,'DM BPSD'!$A$2:$G$30,6,0)</f>
        <v>Trần Huy Bách</v>
      </c>
      <c r="G4286" s="43">
        <f>VLOOKUP(F4286,'DS Nhân viên'!$A$2:$B$577,2,0)</f>
        <v>900168</v>
      </c>
      <c r="H4286" s="49" t="s">
        <v>6005</v>
      </c>
      <c r="I4286" s="43"/>
      <c r="J4286" s="83" t="str">
        <f>VLOOKUP(B4286,'BBKK 30.6'!B4301:H8676,7,0)</f>
        <v>Sử dụng bình thường</v>
      </c>
      <c r="K4286" s="46" t="s">
        <v>6006</v>
      </c>
      <c r="L4286" s="46" t="s">
        <v>6017</v>
      </c>
      <c r="M4286" s="46" t="s">
        <v>1471</v>
      </c>
      <c r="N4286" s="48"/>
      <c r="O4286" s="48"/>
      <c r="P4286" s="48"/>
      <c r="Q4286" s="48"/>
      <c r="R4286" s="48"/>
      <c r="S4286" s="48"/>
      <c r="T4286" s="48"/>
      <c r="U4286" s="47" t="s">
        <v>6148</v>
      </c>
      <c r="V4286" s="48"/>
      <c r="W4286" s="48"/>
      <c r="X4286" s="48"/>
      <c r="Y4286" s="48"/>
      <c r="Z4286" s="48"/>
      <c r="AA4286" s="64">
        <v>3355000</v>
      </c>
      <c r="AB4286" s="61">
        <v>1</v>
      </c>
      <c r="AC4286" s="61">
        <v>0</v>
      </c>
      <c r="AD4286" s="48"/>
      <c r="AE4286" s="48"/>
      <c r="AF4286" s="48"/>
      <c r="AG4286" s="62"/>
      <c r="AH4286" s="62"/>
      <c r="AI4286" s="62"/>
      <c r="AJ4286" s="48"/>
      <c r="AK4286" s="61" t="str">
        <f>VLOOKUP(L4286,'[2]Bảng chi tiết công cụ dụng cụ'!$A$8:$AC$4035,27,0)</f>
        <v>MG.TV1</v>
      </c>
      <c r="AL4286" s="61">
        <v>15311001</v>
      </c>
      <c r="AM4286" s="61">
        <v>33121001</v>
      </c>
      <c r="AN4286" s="48"/>
      <c r="AO4286" s="48"/>
      <c r="AP4286" s="61" t="s">
        <v>6163</v>
      </c>
      <c r="AQ4286" s="61" t="s">
        <v>6164</v>
      </c>
      <c r="AR4286" s="48"/>
      <c r="AT4286" s="34" t="s">
        <v>77</v>
      </c>
    </row>
    <row r="4287" spans="1:46">
      <c r="A4287" s="43">
        <v>4282</v>
      </c>
      <c r="B4287" s="43" t="s">
        <v>6018</v>
      </c>
      <c r="C4287" s="43" t="s">
        <v>927</v>
      </c>
      <c r="D4287" s="43" t="s">
        <v>6604</v>
      </c>
      <c r="E4287" s="43"/>
      <c r="F4287" s="43" t="str">
        <f>VLOOKUP(H4287,'DM BPSD'!$A$2:$G$30,6,0)</f>
        <v>Trần Huy Bách</v>
      </c>
      <c r="G4287" s="43">
        <f>VLOOKUP(F4287,'DS Nhân viên'!$A$2:$B$577,2,0)</f>
        <v>900168</v>
      </c>
      <c r="H4287" s="49" t="s">
        <v>6005</v>
      </c>
      <c r="I4287" s="43"/>
      <c r="J4287" s="83" t="str">
        <f>VLOOKUP(B4287,'BBKK 30.6'!B4302:H8677,7,0)</f>
        <v>Sử dụng bình thường</v>
      </c>
      <c r="K4287" s="46" t="s">
        <v>6006</v>
      </c>
      <c r="L4287" s="46" t="s">
        <v>6018</v>
      </c>
      <c r="M4287" s="46" t="s">
        <v>76</v>
      </c>
      <c r="N4287" s="48"/>
      <c r="O4287" s="48"/>
      <c r="P4287" s="48"/>
      <c r="Q4287" s="48"/>
      <c r="R4287" s="48"/>
      <c r="S4287" s="48"/>
      <c r="T4287" s="48"/>
      <c r="U4287" s="47" t="s">
        <v>6148</v>
      </c>
      <c r="V4287" s="48"/>
      <c r="W4287" s="48"/>
      <c r="X4287" s="48"/>
      <c r="Y4287" s="48"/>
      <c r="Z4287" s="48"/>
      <c r="AA4287" s="64">
        <v>1155000</v>
      </c>
      <c r="AB4287" s="61">
        <v>1</v>
      </c>
      <c r="AC4287" s="61">
        <v>0</v>
      </c>
      <c r="AD4287" s="48"/>
      <c r="AE4287" s="48"/>
      <c r="AF4287" s="48"/>
      <c r="AG4287" s="62"/>
      <c r="AH4287" s="62"/>
      <c r="AI4287" s="62"/>
      <c r="AJ4287" s="48"/>
      <c r="AK4287" s="61" t="str">
        <f>VLOOKUP(L4287,'[2]Bảng chi tiết công cụ dụng cụ'!$A$8:$AC$4035,27,0)</f>
        <v>MG.HSC</v>
      </c>
      <c r="AL4287" s="61">
        <v>15311001</v>
      </c>
      <c r="AM4287" s="61">
        <v>33121001</v>
      </c>
      <c r="AN4287" s="48"/>
      <c r="AO4287" s="48"/>
      <c r="AP4287" s="61" t="s">
        <v>6163</v>
      </c>
      <c r="AQ4287" s="61" t="s">
        <v>6164</v>
      </c>
      <c r="AR4287" s="48"/>
      <c r="AT4287" s="34" t="s">
        <v>77</v>
      </c>
    </row>
    <row r="4288" spans="1:46">
      <c r="A4288" s="43">
        <v>4283</v>
      </c>
      <c r="B4288" s="43" t="s">
        <v>6019</v>
      </c>
      <c r="C4288" s="43" t="s">
        <v>927</v>
      </c>
      <c r="D4288" s="43" t="s">
        <v>6604</v>
      </c>
      <c r="E4288" s="43"/>
      <c r="F4288" s="43" t="str">
        <f>VLOOKUP(H4288,'DM BPSD'!$A$2:$G$30,6,0)</f>
        <v>Trần Huy Bách</v>
      </c>
      <c r="G4288" s="43">
        <f>VLOOKUP(F4288,'DS Nhân viên'!$A$2:$B$577,2,0)</f>
        <v>900168</v>
      </c>
      <c r="H4288" s="49" t="s">
        <v>6005</v>
      </c>
      <c r="I4288" s="43"/>
      <c r="J4288" s="83" t="str">
        <f>VLOOKUP(B4288,'BBKK 30.6'!B4303:H8678,7,0)</f>
        <v>Sử dụng bình thường</v>
      </c>
      <c r="K4288" s="46" t="s">
        <v>6006</v>
      </c>
      <c r="L4288" s="46" t="s">
        <v>6019</v>
      </c>
      <c r="M4288" s="46" t="s">
        <v>907</v>
      </c>
      <c r="N4288" s="48"/>
      <c r="O4288" s="48"/>
      <c r="P4288" s="48"/>
      <c r="Q4288" s="48"/>
      <c r="R4288" s="48"/>
      <c r="S4288" s="48"/>
      <c r="T4288" s="48"/>
      <c r="U4288" s="47" t="s">
        <v>6148</v>
      </c>
      <c r="V4288" s="48"/>
      <c r="W4288" s="48"/>
      <c r="X4288" s="48"/>
      <c r="Y4288" s="48"/>
      <c r="Z4288" s="48"/>
      <c r="AA4288" s="64">
        <v>2365000</v>
      </c>
      <c r="AB4288" s="61">
        <v>1</v>
      </c>
      <c r="AC4288" s="61">
        <v>0</v>
      </c>
      <c r="AD4288" s="48"/>
      <c r="AE4288" s="48"/>
      <c r="AF4288" s="48"/>
      <c r="AG4288" s="62"/>
      <c r="AH4288" s="62"/>
      <c r="AI4288" s="62"/>
      <c r="AJ4288" s="48"/>
      <c r="AK4288" s="61" t="str">
        <f>VLOOKUP(L4288,'[2]Bảng chi tiết công cụ dụng cụ'!$A$8:$AC$4035,27,0)</f>
        <v>MG.TV1</v>
      </c>
      <c r="AL4288" s="61">
        <v>15311001</v>
      </c>
      <c r="AM4288" s="61">
        <v>33121001</v>
      </c>
      <c r="AN4288" s="48"/>
      <c r="AO4288" s="48"/>
      <c r="AP4288" s="61" t="s">
        <v>6174</v>
      </c>
      <c r="AQ4288" s="61" t="s">
        <v>6164</v>
      </c>
      <c r="AR4288" s="48"/>
      <c r="AS4288" s="65">
        <v>44216</v>
      </c>
      <c r="AT4288" s="34" t="s">
        <v>77</v>
      </c>
    </row>
    <row r="4289" spans="1:46">
      <c r="A4289" s="43">
        <v>4284</v>
      </c>
      <c r="B4289" s="43" t="s">
        <v>6020</v>
      </c>
      <c r="C4289" s="43" t="s">
        <v>927</v>
      </c>
      <c r="D4289" s="43" t="s">
        <v>6604</v>
      </c>
      <c r="E4289" s="43"/>
      <c r="F4289" s="43" t="str">
        <f>VLOOKUP(H4289,'DM BPSD'!$A$2:$G$30,6,0)</f>
        <v>Trần Huy Bách</v>
      </c>
      <c r="G4289" s="43">
        <f>VLOOKUP(F4289,'DS Nhân viên'!$A$2:$B$577,2,0)</f>
        <v>900168</v>
      </c>
      <c r="H4289" s="49" t="s">
        <v>6005</v>
      </c>
      <c r="I4289" s="43"/>
      <c r="J4289" s="83" t="str">
        <f>VLOOKUP(B4289,'BBKK 30.6'!B4304:H8679,7,0)</f>
        <v>Sử dụng bình thường</v>
      </c>
      <c r="K4289" s="46" t="s">
        <v>6006</v>
      </c>
      <c r="L4289" s="46" t="s">
        <v>6020</v>
      </c>
      <c r="M4289" s="46" t="s">
        <v>185</v>
      </c>
      <c r="N4289" s="48"/>
      <c r="O4289" s="48"/>
      <c r="P4289" s="48"/>
      <c r="Q4289" s="48"/>
      <c r="R4289" s="48"/>
      <c r="S4289" s="48"/>
      <c r="T4289" s="48"/>
      <c r="U4289" s="47" t="s">
        <v>6148</v>
      </c>
      <c r="V4289" s="48"/>
      <c r="W4289" s="48"/>
      <c r="X4289" s="48"/>
      <c r="Y4289" s="48"/>
      <c r="Z4289" s="48"/>
      <c r="AA4289" s="64">
        <v>0</v>
      </c>
      <c r="AB4289" s="61">
        <v>1</v>
      </c>
      <c r="AC4289" s="61">
        <v>0</v>
      </c>
      <c r="AD4289" s="48"/>
      <c r="AE4289" s="48"/>
      <c r="AF4289" s="48"/>
      <c r="AG4289" s="62"/>
      <c r="AH4289" s="62"/>
      <c r="AI4289" s="62"/>
      <c r="AJ4289" s="48"/>
      <c r="AK4289" s="61" t="str">
        <f>VLOOKUP(L4289,'[2]Bảng chi tiết công cụ dụng cụ'!$A$8:$AC$4035,27,0)</f>
        <v>MG.TV1</v>
      </c>
      <c r="AL4289" s="61">
        <v>15311001</v>
      </c>
      <c r="AM4289" s="61">
        <v>33121001</v>
      </c>
      <c r="AN4289" s="48"/>
      <c r="AO4289" s="48"/>
      <c r="AP4289" s="61" t="s">
        <v>6163</v>
      </c>
      <c r="AQ4289" s="61" t="s">
        <v>6164</v>
      </c>
      <c r="AR4289" s="48"/>
      <c r="AS4289" s="65">
        <v>42401</v>
      </c>
      <c r="AT4289" s="34" t="s">
        <v>77</v>
      </c>
    </row>
    <row r="4290" spans="1:46">
      <c r="A4290" s="43">
        <v>4285</v>
      </c>
      <c r="B4290" s="43" t="s">
        <v>6021</v>
      </c>
      <c r="C4290" s="43" t="s">
        <v>927</v>
      </c>
      <c r="D4290" s="43" t="s">
        <v>6604</v>
      </c>
      <c r="E4290" s="43"/>
      <c r="F4290" s="43" t="str">
        <f>VLOOKUP(H4290,'DM BPSD'!$A$2:$G$30,6,0)</f>
        <v>Trần Huy Bách</v>
      </c>
      <c r="G4290" s="43">
        <f>VLOOKUP(F4290,'DS Nhân viên'!$A$2:$B$577,2,0)</f>
        <v>900168</v>
      </c>
      <c r="H4290" s="49" t="s">
        <v>6005</v>
      </c>
      <c r="I4290" s="43"/>
      <c r="J4290" s="83" t="str">
        <f>VLOOKUP(B4290,'BBKK 30.6'!B4305:H8680,7,0)</f>
        <v>Sử dụng bình thường</v>
      </c>
      <c r="K4290" s="46" t="s">
        <v>6006</v>
      </c>
      <c r="L4290" s="46" t="s">
        <v>6021</v>
      </c>
      <c r="M4290" s="46" t="s">
        <v>185</v>
      </c>
      <c r="N4290" s="48"/>
      <c r="O4290" s="48"/>
      <c r="P4290" s="48"/>
      <c r="Q4290" s="48"/>
      <c r="R4290" s="48"/>
      <c r="S4290" s="48"/>
      <c r="T4290" s="48"/>
      <c r="U4290" s="47" t="s">
        <v>6148</v>
      </c>
      <c r="V4290" s="48"/>
      <c r="W4290" s="48"/>
      <c r="X4290" s="48"/>
      <c r="Y4290" s="48"/>
      <c r="Z4290" s="48"/>
      <c r="AA4290" s="64">
        <v>0</v>
      </c>
      <c r="AB4290" s="61">
        <v>1</v>
      </c>
      <c r="AC4290" s="61">
        <v>0</v>
      </c>
      <c r="AD4290" s="48"/>
      <c r="AE4290" s="48"/>
      <c r="AF4290" s="48"/>
      <c r="AG4290" s="62"/>
      <c r="AH4290" s="62"/>
      <c r="AI4290" s="62"/>
      <c r="AJ4290" s="48"/>
      <c r="AK4290" s="61" t="str">
        <f>VLOOKUP(L4290,'[2]Bảng chi tiết công cụ dụng cụ'!$A$8:$AC$4035,27,0)</f>
        <v>MG.TV1</v>
      </c>
      <c r="AL4290" s="61">
        <v>15311001</v>
      </c>
      <c r="AM4290" s="61">
        <v>33121001</v>
      </c>
      <c r="AN4290" s="48"/>
      <c r="AO4290" s="48"/>
      <c r="AP4290" s="61" t="s">
        <v>6163</v>
      </c>
      <c r="AQ4290" s="61" t="s">
        <v>6164</v>
      </c>
      <c r="AR4290" s="48"/>
      <c r="AS4290" s="65">
        <v>42401</v>
      </c>
      <c r="AT4290" s="34" t="s">
        <v>77</v>
      </c>
    </row>
    <row r="4291" spans="1:46">
      <c r="A4291" s="43">
        <v>4286</v>
      </c>
      <c r="B4291" s="43" t="s">
        <v>6022</v>
      </c>
      <c r="C4291" s="43" t="s">
        <v>927</v>
      </c>
      <c r="D4291" s="43" t="s">
        <v>6604</v>
      </c>
      <c r="E4291" s="43"/>
      <c r="F4291" s="43" t="str">
        <f>VLOOKUP(H4291,'DM BPSD'!$A$2:$G$30,6,0)</f>
        <v>Trần Huy Bách</v>
      </c>
      <c r="G4291" s="43">
        <f>VLOOKUP(F4291,'DS Nhân viên'!$A$2:$B$577,2,0)</f>
        <v>900168</v>
      </c>
      <c r="H4291" s="49" t="s">
        <v>6005</v>
      </c>
      <c r="I4291" s="43"/>
      <c r="J4291" s="83" t="str">
        <f>VLOOKUP(B4291,'BBKK 30.6'!B4306:H8681,7,0)</f>
        <v>Sử dụng bình thường</v>
      </c>
      <c r="K4291" s="46" t="s">
        <v>6006</v>
      </c>
      <c r="L4291" s="46" t="s">
        <v>6022</v>
      </c>
      <c r="M4291" s="46" t="s">
        <v>169</v>
      </c>
      <c r="N4291" s="48"/>
      <c r="O4291" s="48"/>
      <c r="P4291" s="48"/>
      <c r="Q4291" s="48"/>
      <c r="R4291" s="48"/>
      <c r="S4291" s="48"/>
      <c r="T4291" s="48"/>
      <c r="U4291" s="47" t="s">
        <v>6148</v>
      </c>
      <c r="V4291" s="48"/>
      <c r="W4291" s="48"/>
      <c r="X4291" s="48"/>
      <c r="Y4291" s="48"/>
      <c r="Z4291" s="48"/>
      <c r="AA4291" s="64">
        <v>2288000</v>
      </c>
      <c r="AB4291" s="61">
        <v>1</v>
      </c>
      <c r="AC4291" s="61">
        <v>0</v>
      </c>
      <c r="AD4291" s="48"/>
      <c r="AE4291" s="48"/>
      <c r="AF4291" s="48"/>
      <c r="AG4291" s="62"/>
      <c r="AH4291" s="62"/>
      <c r="AI4291" s="62"/>
      <c r="AJ4291" s="48"/>
      <c r="AK4291" s="61" t="str">
        <f>VLOOKUP(L4291,'[2]Bảng chi tiết công cụ dụng cụ'!$A$8:$AC$4035,27,0)</f>
        <v>MG.TV1</v>
      </c>
      <c r="AL4291" s="61">
        <v>15311001</v>
      </c>
      <c r="AM4291" s="61">
        <v>33121001</v>
      </c>
      <c r="AN4291" s="48"/>
      <c r="AO4291" s="48"/>
      <c r="AP4291" s="61" t="s">
        <v>6163</v>
      </c>
      <c r="AQ4291" s="61" t="s">
        <v>6164</v>
      </c>
      <c r="AR4291" s="48"/>
      <c r="AS4291" s="65">
        <v>43901</v>
      </c>
      <c r="AT4291" s="34" t="s">
        <v>77</v>
      </c>
    </row>
    <row r="4292" spans="1:46">
      <c r="A4292" s="43">
        <v>4287</v>
      </c>
      <c r="B4292" s="43" t="s">
        <v>6023</v>
      </c>
      <c r="C4292" s="43" t="s">
        <v>927</v>
      </c>
      <c r="D4292" s="43" t="s">
        <v>6604</v>
      </c>
      <c r="E4292" s="43"/>
      <c r="F4292" s="43" t="str">
        <f>VLOOKUP(H4292,'DM BPSD'!$A$2:$G$30,6,0)</f>
        <v>Trần Huy Bách</v>
      </c>
      <c r="G4292" s="43">
        <f>VLOOKUP(F4292,'DS Nhân viên'!$A$2:$B$577,2,0)</f>
        <v>900168</v>
      </c>
      <c r="H4292" s="49" t="s">
        <v>6005</v>
      </c>
      <c r="I4292" s="43"/>
      <c r="J4292" s="83" t="str">
        <f>VLOOKUP(B4292,'BBKK 30.6'!B4307:H8682,7,0)</f>
        <v>Sử dụng bình thường</v>
      </c>
      <c r="K4292" s="46" t="s">
        <v>6006</v>
      </c>
      <c r="L4292" s="46" t="s">
        <v>6023</v>
      </c>
      <c r="M4292" s="46" t="s">
        <v>401</v>
      </c>
      <c r="N4292" s="48"/>
      <c r="O4292" s="48"/>
      <c r="P4292" s="48"/>
      <c r="Q4292" s="48"/>
      <c r="R4292" s="48"/>
      <c r="S4292" s="48"/>
      <c r="T4292" s="48"/>
      <c r="U4292" s="47" t="s">
        <v>6148</v>
      </c>
      <c r="V4292" s="48"/>
      <c r="W4292" s="48"/>
      <c r="X4292" s="48"/>
      <c r="Y4292" s="48"/>
      <c r="Z4292" s="48"/>
      <c r="AA4292" s="64">
        <v>18865000</v>
      </c>
      <c r="AB4292" s="61">
        <v>1</v>
      </c>
      <c r="AC4292" s="61">
        <v>0</v>
      </c>
      <c r="AD4292" s="48"/>
      <c r="AE4292" s="48"/>
      <c r="AF4292" s="48"/>
      <c r="AG4292" s="62"/>
      <c r="AH4292" s="62"/>
      <c r="AI4292" s="62"/>
      <c r="AJ4292" s="48"/>
      <c r="AK4292" s="61" t="str">
        <f>VLOOKUP(L4292,'[2]Bảng chi tiết công cụ dụng cụ'!$A$8:$AC$4035,27,0)</f>
        <v>MG.TV1</v>
      </c>
      <c r="AL4292" s="61">
        <v>15312001</v>
      </c>
      <c r="AM4292" s="61">
        <v>33121001</v>
      </c>
      <c r="AN4292" s="48"/>
      <c r="AO4292" s="48"/>
      <c r="AP4292" s="61" t="s">
        <v>6163</v>
      </c>
      <c r="AQ4292" s="61" t="s">
        <v>6164</v>
      </c>
      <c r="AR4292" s="48"/>
      <c r="AS4292" s="65">
        <v>43787</v>
      </c>
      <c r="AT4292" s="34" t="s">
        <v>77</v>
      </c>
    </row>
    <row r="4293" spans="1:46">
      <c r="A4293" s="43">
        <v>4288</v>
      </c>
      <c r="B4293" s="43" t="s">
        <v>6024</v>
      </c>
      <c r="C4293" s="43" t="s">
        <v>927</v>
      </c>
      <c r="D4293" s="43" t="s">
        <v>6604</v>
      </c>
      <c r="E4293" s="43"/>
      <c r="F4293" s="43" t="str">
        <f>VLOOKUP(H4293,'DM BPSD'!$A$2:$G$30,6,0)</f>
        <v>Trần Huy Bách</v>
      </c>
      <c r="G4293" s="43">
        <f>VLOOKUP(F4293,'DS Nhân viên'!$A$2:$B$577,2,0)</f>
        <v>900168</v>
      </c>
      <c r="H4293" s="49" t="s">
        <v>6005</v>
      </c>
      <c r="I4293" s="43"/>
      <c r="J4293" s="83" t="str">
        <f>VLOOKUP(B4293,'BBKK 30.6'!B4308:H8683,7,0)</f>
        <v>Sử dụng bình thường</v>
      </c>
      <c r="K4293" s="46" t="s">
        <v>6006</v>
      </c>
      <c r="L4293" s="46" t="s">
        <v>6024</v>
      </c>
      <c r="M4293" s="46" t="s">
        <v>6025</v>
      </c>
      <c r="N4293" s="48"/>
      <c r="O4293" s="48"/>
      <c r="P4293" s="48"/>
      <c r="Q4293" s="48"/>
      <c r="R4293" s="48"/>
      <c r="S4293" s="48"/>
      <c r="T4293" s="48"/>
      <c r="U4293" s="47" t="s">
        <v>6148</v>
      </c>
      <c r="V4293" s="48"/>
      <c r="W4293" s="48"/>
      <c r="X4293" s="48"/>
      <c r="Y4293" s="48"/>
      <c r="Z4293" s="48"/>
      <c r="AA4293" s="64">
        <v>3300000</v>
      </c>
      <c r="AB4293" s="61">
        <v>1</v>
      </c>
      <c r="AC4293" s="61">
        <v>0</v>
      </c>
      <c r="AD4293" s="48"/>
      <c r="AE4293" s="48"/>
      <c r="AF4293" s="48"/>
      <c r="AG4293" s="62"/>
      <c r="AH4293" s="62"/>
      <c r="AI4293" s="62"/>
      <c r="AJ4293" s="48"/>
      <c r="AK4293" s="61" t="str">
        <f>VLOOKUP(L4293,'[2]Bảng chi tiết công cụ dụng cụ'!$A$8:$AC$4035,27,0)</f>
        <v>MG.TV1</v>
      </c>
      <c r="AL4293" s="61">
        <v>15311001</v>
      </c>
      <c r="AM4293" s="61">
        <v>33121001</v>
      </c>
      <c r="AN4293" s="48"/>
      <c r="AO4293" s="48"/>
      <c r="AP4293" s="61" t="s">
        <v>6163</v>
      </c>
      <c r="AQ4293" s="61" t="s">
        <v>6164</v>
      </c>
      <c r="AR4293" s="48"/>
      <c r="AT4293" s="34" t="s">
        <v>77</v>
      </c>
    </row>
    <row r="4294" spans="1:46" ht="31.5">
      <c r="A4294" s="43">
        <v>4289</v>
      </c>
      <c r="B4294" s="43" t="s">
        <v>6026</v>
      </c>
      <c r="C4294" s="43" t="str">
        <f t="shared" si="80"/>
        <v>Đinh Thị Hương Lan</v>
      </c>
      <c r="D4294" s="83" t="s">
        <v>6604</v>
      </c>
      <c r="E4294" s="43"/>
      <c r="F4294" s="43" t="s">
        <v>6027</v>
      </c>
      <c r="G4294" s="43">
        <f>VLOOKUP(F4294,'DS Nhân viên'!$A$2:$B$577,2,0)</f>
        <v>900494</v>
      </c>
      <c r="H4294" s="49" t="s">
        <v>6005</v>
      </c>
      <c r="I4294" s="43"/>
      <c r="J4294" s="83" t="str">
        <f>VLOOKUP(B4294,'BBKK 30.6'!B4309:H8684,7,0)</f>
        <v>Cũ, sử dụng bình thường</v>
      </c>
      <c r="K4294" s="46" t="s">
        <v>6027</v>
      </c>
      <c r="L4294" s="46" t="s">
        <v>6026</v>
      </c>
      <c r="M4294" s="46" t="s">
        <v>907</v>
      </c>
      <c r="N4294" s="48"/>
      <c r="O4294" s="48"/>
      <c r="P4294" s="48"/>
      <c r="Q4294" s="48"/>
      <c r="R4294" s="48"/>
      <c r="S4294" s="48"/>
      <c r="T4294" s="48"/>
      <c r="U4294" s="47" t="s">
        <v>6148</v>
      </c>
      <c r="V4294" s="48"/>
      <c r="W4294" s="48"/>
      <c r="X4294" s="48"/>
      <c r="Y4294" s="48"/>
      <c r="Z4294" s="48"/>
      <c r="AA4294" s="64">
        <v>2365000</v>
      </c>
      <c r="AB4294" s="61">
        <v>1</v>
      </c>
      <c r="AC4294" s="61">
        <v>0</v>
      </c>
      <c r="AD4294" s="48"/>
      <c r="AE4294" s="48"/>
      <c r="AF4294" s="48"/>
      <c r="AG4294" s="62"/>
      <c r="AH4294" s="62"/>
      <c r="AI4294" s="62"/>
      <c r="AJ4294" s="48"/>
      <c r="AK4294" s="61" t="str">
        <f>VLOOKUP(L4294,'[2]Bảng chi tiết công cụ dụng cụ'!$A$8:$AC$4035,27,0)</f>
        <v>MG.TV1</v>
      </c>
      <c r="AL4294" s="61">
        <v>15311001</v>
      </c>
      <c r="AM4294" s="61">
        <v>33121001</v>
      </c>
      <c r="AN4294" s="48"/>
      <c r="AO4294" s="48"/>
      <c r="AP4294" s="61" t="s">
        <v>6163</v>
      </c>
      <c r="AQ4294" s="61" t="s">
        <v>6164</v>
      </c>
      <c r="AR4294" s="48"/>
      <c r="AS4294" s="65">
        <v>43446</v>
      </c>
      <c r="AT4294" s="34" t="s">
        <v>77</v>
      </c>
    </row>
    <row r="4295" spans="1:46" ht="31.5">
      <c r="A4295" s="43">
        <v>4290</v>
      </c>
      <c r="B4295" s="43" t="s">
        <v>6029</v>
      </c>
      <c r="C4295" s="43" t="str">
        <f t="shared" ref="C4295:C4358" si="81">K4295</f>
        <v>Đinh Thị Hương Lan</v>
      </c>
      <c r="D4295" s="43" t="s">
        <v>6604</v>
      </c>
      <c r="E4295" s="43"/>
      <c r="F4295" s="43" t="s">
        <v>6027</v>
      </c>
      <c r="G4295" s="43">
        <f>VLOOKUP(F4295,'DS Nhân viên'!$A$2:$B$577,2,0)</f>
        <v>900494</v>
      </c>
      <c r="H4295" s="49" t="s">
        <v>6005</v>
      </c>
      <c r="I4295" s="43"/>
      <c r="J4295" s="83" t="str">
        <f>VLOOKUP(B4295,'BBKK 30.6'!B4310:H8685,7,0)</f>
        <v>Sử dụng bình thường</v>
      </c>
      <c r="K4295" s="46" t="s">
        <v>6027</v>
      </c>
      <c r="L4295" s="46" t="s">
        <v>6029</v>
      </c>
      <c r="M4295" s="46" t="s">
        <v>197</v>
      </c>
      <c r="N4295" s="48"/>
      <c r="O4295" s="48"/>
      <c r="P4295" s="48"/>
      <c r="Q4295" s="48"/>
      <c r="R4295" s="48"/>
      <c r="S4295" s="48"/>
      <c r="T4295" s="48"/>
      <c r="U4295" s="47" t="s">
        <v>6148</v>
      </c>
      <c r="V4295" s="48"/>
      <c r="W4295" s="48"/>
      <c r="X4295" s="48"/>
      <c r="Y4295" s="48"/>
      <c r="Z4295" s="48"/>
      <c r="AA4295" s="64">
        <v>4180000</v>
      </c>
      <c r="AB4295" s="61">
        <v>1</v>
      </c>
      <c r="AC4295" s="61">
        <v>0</v>
      </c>
      <c r="AD4295" s="48"/>
      <c r="AE4295" s="48"/>
      <c r="AF4295" s="48"/>
      <c r="AG4295" s="62"/>
      <c r="AH4295" s="62"/>
      <c r="AI4295" s="62"/>
      <c r="AJ4295" s="48"/>
      <c r="AK4295" s="61" t="str">
        <f>VLOOKUP(L4295,'[2]Bảng chi tiết công cụ dụng cụ'!$A$8:$AC$4035,27,0)</f>
        <v>MG.TV1</v>
      </c>
      <c r="AL4295" s="61">
        <v>15312001</v>
      </c>
      <c r="AM4295" s="61">
        <v>33121001</v>
      </c>
      <c r="AN4295" s="48"/>
      <c r="AO4295" s="48"/>
      <c r="AP4295" s="61" t="s">
        <v>6163</v>
      </c>
      <c r="AQ4295" s="61" t="s">
        <v>6164</v>
      </c>
      <c r="AR4295" s="48"/>
      <c r="AT4295" s="34" t="s">
        <v>77</v>
      </c>
    </row>
    <row r="4296" spans="1:46" ht="31.5">
      <c r="A4296" s="43">
        <v>4291</v>
      </c>
      <c r="B4296" s="43" t="s">
        <v>6030</v>
      </c>
      <c r="C4296" s="43" t="str">
        <f t="shared" si="81"/>
        <v>Đinh Thị Hương Lan</v>
      </c>
      <c r="D4296" s="43" t="s">
        <v>6604</v>
      </c>
      <c r="E4296" s="43"/>
      <c r="F4296" s="43" t="s">
        <v>6027</v>
      </c>
      <c r="G4296" s="43">
        <f>VLOOKUP(F4296,'DS Nhân viên'!$A$2:$B$577,2,0)</f>
        <v>900494</v>
      </c>
      <c r="H4296" s="49" t="s">
        <v>6005</v>
      </c>
      <c r="I4296" s="43"/>
      <c r="J4296" s="83" t="str">
        <f>VLOOKUP(B4296,'BBKK 30.6'!B4311:H8686,7,0)</f>
        <v>Sử dụng bình thường</v>
      </c>
      <c r="K4296" s="46" t="s">
        <v>6027</v>
      </c>
      <c r="L4296" s="46" t="s">
        <v>6030</v>
      </c>
      <c r="M4296" s="46" t="s">
        <v>197</v>
      </c>
      <c r="N4296" s="48"/>
      <c r="O4296" s="48"/>
      <c r="P4296" s="48"/>
      <c r="Q4296" s="48"/>
      <c r="R4296" s="48"/>
      <c r="S4296" s="48"/>
      <c r="T4296" s="48"/>
      <c r="U4296" s="47" t="s">
        <v>6148</v>
      </c>
      <c r="V4296" s="48"/>
      <c r="W4296" s="48"/>
      <c r="X4296" s="48"/>
      <c r="Y4296" s="48"/>
      <c r="Z4296" s="48"/>
      <c r="AA4296" s="64">
        <v>4180000</v>
      </c>
      <c r="AB4296" s="61">
        <v>1</v>
      </c>
      <c r="AC4296" s="61">
        <v>0</v>
      </c>
      <c r="AD4296" s="48"/>
      <c r="AE4296" s="48"/>
      <c r="AF4296" s="48"/>
      <c r="AG4296" s="62"/>
      <c r="AH4296" s="62"/>
      <c r="AI4296" s="62"/>
      <c r="AJ4296" s="48"/>
      <c r="AK4296" s="61" t="str">
        <f>VLOOKUP(L4296,'[2]Bảng chi tiết công cụ dụng cụ'!$A$8:$AC$4035,27,0)</f>
        <v>MG.TV1</v>
      </c>
      <c r="AL4296" s="61">
        <v>15312001</v>
      </c>
      <c r="AM4296" s="61">
        <v>33121001</v>
      </c>
      <c r="AN4296" s="48"/>
      <c r="AO4296" s="48"/>
      <c r="AP4296" s="61" t="s">
        <v>6163</v>
      </c>
      <c r="AQ4296" s="61" t="s">
        <v>6164</v>
      </c>
      <c r="AR4296" s="48"/>
      <c r="AT4296" s="34" t="s">
        <v>77</v>
      </c>
    </row>
    <row r="4297" spans="1:46" ht="31.5">
      <c r="A4297" s="43">
        <v>4292</v>
      </c>
      <c r="B4297" s="43" t="s">
        <v>6031</v>
      </c>
      <c r="C4297" s="43" t="str">
        <f t="shared" si="81"/>
        <v>Đinh Thị Hương Lan</v>
      </c>
      <c r="D4297" s="43" t="s">
        <v>6604</v>
      </c>
      <c r="E4297" s="43"/>
      <c r="F4297" s="43" t="s">
        <v>6027</v>
      </c>
      <c r="G4297" s="43">
        <f>VLOOKUP(F4297,'DS Nhân viên'!$A$2:$B$577,2,0)</f>
        <v>900494</v>
      </c>
      <c r="H4297" s="49" t="s">
        <v>6005</v>
      </c>
      <c r="I4297" s="43"/>
      <c r="J4297" s="83" t="str">
        <f>VLOOKUP(B4297,'BBKK 30.6'!B4312:H8687,7,0)</f>
        <v>Sử dụng bình thường</v>
      </c>
      <c r="K4297" s="46" t="s">
        <v>6027</v>
      </c>
      <c r="L4297" s="46" t="s">
        <v>6031</v>
      </c>
      <c r="M4297" s="46" t="s">
        <v>6032</v>
      </c>
      <c r="N4297" s="48"/>
      <c r="O4297" s="48"/>
      <c r="P4297" s="48"/>
      <c r="Q4297" s="48"/>
      <c r="R4297" s="48"/>
      <c r="S4297" s="48"/>
      <c r="T4297" s="48"/>
      <c r="U4297" s="47" t="s">
        <v>6148</v>
      </c>
      <c r="V4297" s="48"/>
      <c r="W4297" s="48"/>
      <c r="X4297" s="48"/>
      <c r="Y4297" s="48"/>
      <c r="Z4297" s="48"/>
      <c r="AA4297" s="64">
        <v>23300000</v>
      </c>
      <c r="AB4297" s="61">
        <v>1</v>
      </c>
      <c r="AC4297" s="61">
        <v>0</v>
      </c>
      <c r="AD4297" s="48"/>
      <c r="AE4297" s="48"/>
      <c r="AF4297" s="48"/>
      <c r="AG4297" s="62"/>
      <c r="AH4297" s="62"/>
      <c r="AI4297" s="62"/>
      <c r="AJ4297" s="48"/>
      <c r="AK4297" s="61" t="str">
        <f>VLOOKUP(L4297,'[2]Bảng chi tiết công cụ dụng cụ'!$A$8:$AC$4035,27,0)</f>
        <v>MG.TV1</v>
      </c>
      <c r="AL4297" s="61">
        <v>15311001</v>
      </c>
      <c r="AM4297" s="61">
        <v>33121001</v>
      </c>
      <c r="AN4297" s="48"/>
      <c r="AO4297" s="48"/>
      <c r="AP4297" s="61" t="s">
        <v>6163</v>
      </c>
      <c r="AQ4297" s="61" t="s">
        <v>6164</v>
      </c>
      <c r="AR4297" s="48"/>
      <c r="AT4297" s="34" t="s">
        <v>77</v>
      </c>
    </row>
    <row r="4298" spans="1:46" ht="31.5">
      <c r="A4298" s="43">
        <v>4293</v>
      </c>
      <c r="B4298" s="43" t="s">
        <v>6033</v>
      </c>
      <c r="C4298" s="43" t="str">
        <f t="shared" si="81"/>
        <v>Đinh Thị Hương Lan</v>
      </c>
      <c r="D4298" s="43" t="s">
        <v>6604</v>
      </c>
      <c r="E4298" s="43"/>
      <c r="F4298" s="43" t="s">
        <v>6027</v>
      </c>
      <c r="G4298" s="43">
        <f>VLOOKUP(F4298,'DS Nhân viên'!$A$2:$B$577,2,0)</f>
        <v>900494</v>
      </c>
      <c r="H4298" s="49" t="s">
        <v>6005</v>
      </c>
      <c r="I4298" s="43"/>
      <c r="J4298" s="83" t="str">
        <f>VLOOKUP(B4298,'BBKK 30.6'!B4313:H8688,7,0)</f>
        <v>Sử dụng bình thường</v>
      </c>
      <c r="K4298" s="46" t="s">
        <v>6027</v>
      </c>
      <c r="L4298" s="46" t="s">
        <v>6033</v>
      </c>
      <c r="M4298" s="46" t="s">
        <v>203</v>
      </c>
      <c r="N4298" s="48"/>
      <c r="O4298" s="48"/>
      <c r="P4298" s="48"/>
      <c r="Q4298" s="48"/>
      <c r="R4298" s="48"/>
      <c r="S4298" s="48"/>
      <c r="T4298" s="48"/>
      <c r="U4298" s="47" t="s">
        <v>6148</v>
      </c>
      <c r="V4298" s="48"/>
      <c r="W4298" s="48"/>
      <c r="X4298" s="48"/>
      <c r="Y4298" s="48"/>
      <c r="Z4298" s="48"/>
      <c r="AA4298" s="64">
        <v>20020000</v>
      </c>
      <c r="AB4298" s="61">
        <v>1</v>
      </c>
      <c r="AC4298" s="61">
        <v>0</v>
      </c>
      <c r="AD4298" s="48"/>
      <c r="AE4298" s="48"/>
      <c r="AF4298" s="48"/>
      <c r="AG4298" s="62"/>
      <c r="AH4298" s="62"/>
      <c r="AI4298" s="62"/>
      <c r="AJ4298" s="48"/>
      <c r="AK4298" s="61" t="str">
        <f>VLOOKUP(L4298,'[2]Bảng chi tiết công cụ dụng cụ'!$A$8:$AC$4035,27,0)</f>
        <v>MG.TV1</v>
      </c>
      <c r="AL4298" s="61">
        <v>15312001</v>
      </c>
      <c r="AM4298" s="61">
        <v>33121001</v>
      </c>
      <c r="AN4298" s="48"/>
      <c r="AO4298" s="48"/>
      <c r="AP4298" s="61" t="s">
        <v>6163</v>
      </c>
      <c r="AQ4298" s="61" t="s">
        <v>6164</v>
      </c>
      <c r="AR4298" s="48"/>
      <c r="AT4298" s="34" t="s">
        <v>77</v>
      </c>
    </row>
    <row r="4299" spans="1:46" ht="31.5">
      <c r="A4299" s="43">
        <v>4294</v>
      </c>
      <c r="B4299" s="43" t="s">
        <v>6034</v>
      </c>
      <c r="C4299" s="43" t="str">
        <f t="shared" si="81"/>
        <v>Đinh Thị Hương Lan</v>
      </c>
      <c r="D4299" s="43" t="s">
        <v>6604</v>
      </c>
      <c r="E4299" s="43"/>
      <c r="F4299" s="43" t="s">
        <v>6027</v>
      </c>
      <c r="G4299" s="43">
        <f>VLOOKUP(F4299,'DS Nhân viên'!$A$2:$B$577,2,0)</f>
        <v>900494</v>
      </c>
      <c r="H4299" s="49" t="s">
        <v>6005</v>
      </c>
      <c r="I4299" s="43"/>
      <c r="J4299" s="83" t="str">
        <f>VLOOKUP(B4299,'BBKK 30.6'!B4314:H8689,7,0)</f>
        <v>Sử dụng bình thường</v>
      </c>
      <c r="K4299" s="46" t="s">
        <v>6027</v>
      </c>
      <c r="L4299" s="46" t="s">
        <v>6034</v>
      </c>
      <c r="M4299" s="46" t="s">
        <v>6025</v>
      </c>
      <c r="N4299" s="48"/>
      <c r="O4299" s="48"/>
      <c r="P4299" s="48"/>
      <c r="Q4299" s="48"/>
      <c r="R4299" s="48"/>
      <c r="S4299" s="48"/>
      <c r="T4299" s="48"/>
      <c r="U4299" s="47" t="s">
        <v>6148</v>
      </c>
      <c r="V4299" s="48"/>
      <c r="W4299" s="48"/>
      <c r="X4299" s="48"/>
      <c r="Y4299" s="48"/>
      <c r="Z4299" s="48"/>
      <c r="AA4299" s="64">
        <v>3300000</v>
      </c>
      <c r="AB4299" s="61">
        <v>1</v>
      </c>
      <c r="AC4299" s="61">
        <v>0</v>
      </c>
      <c r="AD4299" s="48"/>
      <c r="AE4299" s="48"/>
      <c r="AF4299" s="48"/>
      <c r="AG4299" s="62"/>
      <c r="AH4299" s="62"/>
      <c r="AI4299" s="62"/>
      <c r="AJ4299" s="48"/>
      <c r="AK4299" s="61" t="str">
        <f>VLOOKUP(L4299,'[2]Bảng chi tiết công cụ dụng cụ'!$A$8:$AC$4035,27,0)</f>
        <v>MG.TV1</v>
      </c>
      <c r="AL4299" s="61">
        <v>15311001</v>
      </c>
      <c r="AM4299" s="61">
        <v>33121001</v>
      </c>
      <c r="AN4299" s="48"/>
      <c r="AO4299" s="48"/>
      <c r="AP4299" s="61" t="s">
        <v>6163</v>
      </c>
      <c r="AQ4299" s="61" t="s">
        <v>6164</v>
      </c>
      <c r="AR4299" s="48"/>
      <c r="AT4299" s="34" t="s">
        <v>77</v>
      </c>
    </row>
    <row r="4300" spans="1:46" ht="31.5">
      <c r="A4300" s="43">
        <v>4295</v>
      </c>
      <c r="B4300" s="43" t="s">
        <v>6035</v>
      </c>
      <c r="C4300" s="43" t="str">
        <f t="shared" si="81"/>
        <v>Đinh Thị Hương Lan</v>
      </c>
      <c r="D4300" s="43" t="s">
        <v>6604</v>
      </c>
      <c r="E4300" s="43"/>
      <c r="F4300" s="43" t="s">
        <v>6027</v>
      </c>
      <c r="G4300" s="43">
        <f>VLOOKUP(F4300,'DS Nhân viên'!$A$2:$B$577,2,0)</f>
        <v>900494</v>
      </c>
      <c r="H4300" s="49" t="s">
        <v>6005</v>
      </c>
      <c r="I4300" s="43"/>
      <c r="J4300" s="83" t="str">
        <f>VLOOKUP(B4300,'BBKK 30.6'!B4315:H8690,7,0)</f>
        <v>Sử dụng bình thường</v>
      </c>
      <c r="K4300" s="46" t="s">
        <v>6027</v>
      </c>
      <c r="L4300" s="46" t="s">
        <v>6035</v>
      </c>
      <c r="M4300" s="46" t="s">
        <v>177</v>
      </c>
      <c r="N4300" s="48"/>
      <c r="O4300" s="48"/>
      <c r="P4300" s="48"/>
      <c r="Q4300" s="48"/>
      <c r="R4300" s="48"/>
      <c r="S4300" s="48"/>
      <c r="T4300" s="48"/>
      <c r="U4300" s="47" t="s">
        <v>6148</v>
      </c>
      <c r="V4300" s="48"/>
      <c r="W4300" s="48"/>
      <c r="X4300" s="48"/>
      <c r="Y4300" s="48"/>
      <c r="Z4300" s="48"/>
      <c r="AA4300" s="64">
        <v>4760000</v>
      </c>
      <c r="AB4300" s="61">
        <v>1</v>
      </c>
      <c r="AC4300" s="61">
        <v>0</v>
      </c>
      <c r="AD4300" s="48"/>
      <c r="AE4300" s="48"/>
      <c r="AF4300" s="48"/>
      <c r="AG4300" s="62"/>
      <c r="AH4300" s="62"/>
      <c r="AI4300" s="62"/>
      <c r="AJ4300" s="48"/>
      <c r="AK4300" s="61" t="str">
        <f>VLOOKUP(L4300,'[2]Bảng chi tiết công cụ dụng cụ'!$A$8:$AC$4035,27,0)</f>
        <v>MG.TV1</v>
      </c>
      <c r="AL4300" s="61">
        <v>15311001</v>
      </c>
      <c r="AM4300" s="61">
        <v>33121001</v>
      </c>
      <c r="AN4300" s="48"/>
      <c r="AO4300" s="48"/>
      <c r="AP4300" s="61" t="s">
        <v>6163</v>
      </c>
      <c r="AQ4300" s="61" t="s">
        <v>6164</v>
      </c>
      <c r="AR4300" s="48"/>
      <c r="AT4300" s="34" t="s">
        <v>77</v>
      </c>
    </row>
    <row r="4301" spans="1:46">
      <c r="A4301" s="43">
        <v>4296</v>
      </c>
      <c r="B4301" s="43" t="s">
        <v>6036</v>
      </c>
      <c r="C4301" s="43" t="str">
        <f t="shared" si="81"/>
        <v>Dùng chung Thụy Khuê</v>
      </c>
      <c r="D4301" s="43" t="s">
        <v>6604</v>
      </c>
      <c r="E4301" s="43"/>
      <c r="F4301" s="43" t="str">
        <f>VLOOKUP(H4301,'DM BPSD'!$A$2:$G$30,6,0)</f>
        <v>Trần Huy Bách</v>
      </c>
      <c r="G4301" s="43">
        <f>VLOOKUP(F4301,'DS Nhân viên'!$A$2:$B$577,2,0)</f>
        <v>900168</v>
      </c>
      <c r="H4301" s="49" t="s">
        <v>6005</v>
      </c>
      <c r="I4301" s="43"/>
      <c r="J4301" s="83" t="str">
        <f>VLOOKUP(B4301,'BBKK 30.6'!B4316:H8691,7,0)</f>
        <v>Sử dụng bình thường</v>
      </c>
      <c r="K4301" s="46" t="s">
        <v>6037</v>
      </c>
      <c r="L4301" s="46" t="s">
        <v>6036</v>
      </c>
      <c r="M4301" s="46" t="s">
        <v>1854</v>
      </c>
      <c r="N4301" s="48"/>
      <c r="O4301" s="48"/>
      <c r="P4301" s="48"/>
      <c r="Q4301" s="48"/>
      <c r="R4301" s="48"/>
      <c r="S4301" s="48"/>
      <c r="T4301" s="48"/>
      <c r="U4301" s="47" t="s">
        <v>6148</v>
      </c>
      <c r="V4301" s="48"/>
      <c r="W4301" s="48"/>
      <c r="X4301" s="48"/>
      <c r="Y4301" s="48"/>
      <c r="Z4301" s="48"/>
      <c r="AA4301" s="64">
        <v>0</v>
      </c>
      <c r="AB4301" s="61">
        <v>1</v>
      </c>
      <c r="AC4301" s="61">
        <v>0</v>
      </c>
      <c r="AD4301" s="48"/>
      <c r="AE4301" s="48"/>
      <c r="AF4301" s="48"/>
      <c r="AG4301" s="62"/>
      <c r="AH4301" s="62"/>
      <c r="AI4301" s="62"/>
      <c r="AJ4301" s="48"/>
      <c r="AK4301" s="61" t="str">
        <f>VLOOKUP(L4301,'[2]Bảng chi tiết công cụ dụng cụ'!$A$8:$AC$4035,27,0)</f>
        <v>MG.TV1</v>
      </c>
      <c r="AL4301" s="61">
        <v>15311001</v>
      </c>
      <c r="AM4301" s="61">
        <v>33121001</v>
      </c>
      <c r="AN4301" s="48"/>
      <c r="AO4301" s="48"/>
      <c r="AP4301" s="61" t="s">
        <v>6163</v>
      </c>
      <c r="AQ4301" s="61" t="s">
        <v>6164</v>
      </c>
      <c r="AR4301" s="48"/>
      <c r="AS4301" s="65">
        <v>42401</v>
      </c>
      <c r="AT4301" s="34" t="s">
        <v>77</v>
      </c>
    </row>
    <row r="4302" spans="1:46">
      <c r="A4302" s="43">
        <v>4297</v>
      </c>
      <c r="B4302" s="43" t="s">
        <v>6038</v>
      </c>
      <c r="C4302" s="43" t="str">
        <f t="shared" si="81"/>
        <v>Dùng chung Thụy Khuê</v>
      </c>
      <c r="D4302" s="43" t="s">
        <v>6604</v>
      </c>
      <c r="E4302" s="43"/>
      <c r="F4302" s="43" t="str">
        <f>VLOOKUP(H4302,'DM BPSD'!$A$2:$G$30,6,0)</f>
        <v>Trần Huy Bách</v>
      </c>
      <c r="G4302" s="43">
        <f>VLOOKUP(F4302,'DS Nhân viên'!$A$2:$B$577,2,0)</f>
        <v>900168</v>
      </c>
      <c r="H4302" s="49" t="s">
        <v>6005</v>
      </c>
      <c r="I4302" s="43"/>
      <c r="J4302" s="83" t="str">
        <f>VLOOKUP(B4302,'BBKK 30.6'!B4317:H8692,7,0)</f>
        <v>Sử dụng bình thường</v>
      </c>
      <c r="K4302" s="46" t="s">
        <v>6037</v>
      </c>
      <c r="L4302" s="46" t="s">
        <v>6038</v>
      </c>
      <c r="M4302" s="46" t="s">
        <v>89</v>
      </c>
      <c r="N4302" s="48"/>
      <c r="O4302" s="48"/>
      <c r="P4302" s="48"/>
      <c r="Q4302" s="48"/>
      <c r="R4302" s="48"/>
      <c r="S4302" s="48"/>
      <c r="T4302" s="48"/>
      <c r="U4302" s="47" t="s">
        <v>6148</v>
      </c>
      <c r="V4302" s="48"/>
      <c r="W4302" s="48"/>
      <c r="X4302" s="48"/>
      <c r="Y4302" s="48"/>
      <c r="Z4302" s="48"/>
      <c r="AA4302" s="64">
        <v>2750000</v>
      </c>
      <c r="AB4302" s="61">
        <v>1</v>
      </c>
      <c r="AC4302" s="61">
        <v>0</v>
      </c>
      <c r="AD4302" s="48"/>
      <c r="AE4302" s="48"/>
      <c r="AF4302" s="48"/>
      <c r="AG4302" s="62"/>
      <c r="AH4302" s="62"/>
      <c r="AI4302" s="62"/>
      <c r="AJ4302" s="48"/>
      <c r="AK4302" s="61" t="str">
        <f>VLOOKUP(L4302,'[2]Bảng chi tiết công cụ dụng cụ'!$A$8:$AC$4035,27,0)</f>
        <v>QLC</v>
      </c>
      <c r="AL4302" s="61">
        <v>15311001</v>
      </c>
      <c r="AM4302" s="61">
        <v>33121001</v>
      </c>
      <c r="AN4302" s="48"/>
      <c r="AO4302" s="48"/>
      <c r="AP4302" s="61" t="s">
        <v>6174</v>
      </c>
      <c r="AQ4302" s="61" t="s">
        <v>6164</v>
      </c>
      <c r="AR4302" s="48"/>
      <c r="AT4302" s="34" t="s">
        <v>77</v>
      </c>
    </row>
    <row r="4303" spans="1:46">
      <c r="A4303" s="43">
        <v>4298</v>
      </c>
      <c r="B4303" s="43" t="s">
        <v>6039</v>
      </c>
      <c r="C4303" s="43" t="str">
        <f t="shared" si="81"/>
        <v>Dùng chung Thụy Khuê</v>
      </c>
      <c r="D4303" s="43" t="s">
        <v>6604</v>
      </c>
      <c r="E4303" s="43"/>
      <c r="F4303" s="43" t="str">
        <f>VLOOKUP(H4303,'DM BPSD'!$A$2:$G$30,6,0)</f>
        <v>Trần Huy Bách</v>
      </c>
      <c r="G4303" s="43">
        <f>VLOOKUP(F4303,'DS Nhân viên'!$A$2:$B$577,2,0)</f>
        <v>900168</v>
      </c>
      <c r="H4303" s="49" t="s">
        <v>6005</v>
      </c>
      <c r="I4303" s="43"/>
      <c r="J4303" s="83" t="str">
        <f>VLOOKUP(B4303,'BBKK 30.6'!B4318:H8693,7,0)</f>
        <v>Sử dụng bình thường</v>
      </c>
      <c r="K4303" s="46" t="s">
        <v>6037</v>
      </c>
      <c r="L4303" s="46" t="s">
        <v>6039</v>
      </c>
      <c r="M4303" s="46" t="s">
        <v>6040</v>
      </c>
      <c r="N4303" s="48"/>
      <c r="O4303" s="48"/>
      <c r="P4303" s="48"/>
      <c r="Q4303" s="48"/>
      <c r="R4303" s="48"/>
      <c r="S4303" s="48"/>
      <c r="T4303" s="48"/>
      <c r="U4303" s="47" t="s">
        <v>6148</v>
      </c>
      <c r="V4303" s="48"/>
      <c r="W4303" s="48"/>
      <c r="X4303" s="48"/>
      <c r="Y4303" s="48"/>
      <c r="Z4303" s="48"/>
      <c r="AA4303" s="64">
        <v>6600000</v>
      </c>
      <c r="AB4303" s="61">
        <v>1</v>
      </c>
      <c r="AC4303" s="61">
        <v>0</v>
      </c>
      <c r="AD4303" s="48"/>
      <c r="AE4303" s="48"/>
      <c r="AF4303" s="48"/>
      <c r="AG4303" s="62"/>
      <c r="AH4303" s="62"/>
      <c r="AI4303" s="62"/>
      <c r="AJ4303" s="48"/>
      <c r="AK4303" s="61" t="str">
        <f>VLOOKUP(L4303,'[2]Bảng chi tiết công cụ dụng cụ'!$A$8:$AC$4035,27,0)</f>
        <v>MG.TV1</v>
      </c>
      <c r="AL4303" s="61">
        <v>15311001</v>
      </c>
      <c r="AM4303" s="61">
        <v>33121001</v>
      </c>
      <c r="AN4303" s="48"/>
      <c r="AO4303" s="48"/>
      <c r="AP4303" s="61" t="s">
        <v>6163</v>
      </c>
      <c r="AQ4303" s="61" t="s">
        <v>6164</v>
      </c>
      <c r="AR4303" s="48"/>
      <c r="AS4303" s="65">
        <v>42887</v>
      </c>
      <c r="AT4303" s="34" t="s">
        <v>77</v>
      </c>
    </row>
    <row r="4304" spans="1:46">
      <c r="A4304" s="43">
        <v>4299</v>
      </c>
      <c r="B4304" s="43" t="s">
        <v>6041</v>
      </c>
      <c r="C4304" s="43" t="str">
        <f t="shared" si="81"/>
        <v>Dùng chung Thụy Khuê</v>
      </c>
      <c r="D4304" s="43" t="s">
        <v>6604</v>
      </c>
      <c r="E4304" s="43"/>
      <c r="F4304" s="43" t="str">
        <f>VLOOKUP(H4304,'DM BPSD'!$A$2:$G$30,6,0)</f>
        <v>Trần Huy Bách</v>
      </c>
      <c r="G4304" s="43">
        <f>VLOOKUP(F4304,'DS Nhân viên'!$A$2:$B$577,2,0)</f>
        <v>900168</v>
      </c>
      <c r="H4304" s="49" t="s">
        <v>6005</v>
      </c>
      <c r="I4304" s="43"/>
      <c r="J4304" s="83" t="str">
        <f>VLOOKUP(B4304,'BBKK 30.6'!B4319:H8694,7,0)</f>
        <v>Sử dụng bình thường</v>
      </c>
      <c r="K4304" s="46" t="s">
        <v>6037</v>
      </c>
      <c r="L4304" s="46" t="s">
        <v>6041</v>
      </c>
      <c r="M4304" s="46" t="s">
        <v>6042</v>
      </c>
      <c r="N4304" s="48"/>
      <c r="O4304" s="48"/>
      <c r="P4304" s="48"/>
      <c r="Q4304" s="48"/>
      <c r="R4304" s="48"/>
      <c r="S4304" s="48"/>
      <c r="T4304" s="48"/>
      <c r="U4304" s="47" t="s">
        <v>6148</v>
      </c>
      <c r="V4304" s="48"/>
      <c r="W4304" s="48"/>
      <c r="X4304" s="48"/>
      <c r="Y4304" s="48"/>
      <c r="Z4304" s="48"/>
      <c r="AA4304" s="64">
        <v>0</v>
      </c>
      <c r="AB4304" s="61">
        <v>1</v>
      </c>
      <c r="AC4304" s="61">
        <v>0</v>
      </c>
      <c r="AD4304" s="48"/>
      <c r="AE4304" s="48"/>
      <c r="AF4304" s="48"/>
      <c r="AG4304" s="62"/>
      <c r="AH4304" s="62"/>
      <c r="AI4304" s="62"/>
      <c r="AJ4304" s="48"/>
      <c r="AK4304" s="61" t="str">
        <f>VLOOKUP(L4304,'[2]Bảng chi tiết công cụ dụng cụ'!$A$8:$AC$4035,27,0)</f>
        <v>MG.TV1</v>
      </c>
      <c r="AL4304" s="61">
        <v>15312001</v>
      </c>
      <c r="AM4304" s="61">
        <v>33121001</v>
      </c>
      <c r="AN4304" s="48"/>
      <c r="AO4304" s="48"/>
      <c r="AP4304" s="61" t="s">
        <v>6163</v>
      </c>
      <c r="AQ4304" s="61" t="s">
        <v>6164</v>
      </c>
      <c r="AR4304" s="48"/>
      <c r="AS4304" s="65">
        <v>42401</v>
      </c>
      <c r="AT4304" s="34" t="s">
        <v>77</v>
      </c>
    </row>
    <row r="4305" spans="1:46">
      <c r="A4305" s="43">
        <v>4300</v>
      </c>
      <c r="B4305" s="43" t="s">
        <v>6043</v>
      </c>
      <c r="C4305" s="43" t="str">
        <f t="shared" si="81"/>
        <v>Dùng chung Thụy Khuê</v>
      </c>
      <c r="D4305" s="43" t="s">
        <v>6604</v>
      </c>
      <c r="E4305" s="43"/>
      <c r="F4305" s="43" t="str">
        <f>VLOOKUP(H4305,'DM BPSD'!$A$2:$G$30,6,0)</f>
        <v>Trần Huy Bách</v>
      </c>
      <c r="G4305" s="43">
        <f>VLOOKUP(F4305,'DS Nhân viên'!$A$2:$B$577,2,0)</f>
        <v>900168</v>
      </c>
      <c r="H4305" s="49" t="s">
        <v>6005</v>
      </c>
      <c r="I4305" s="43"/>
      <c r="J4305" s="83" t="str">
        <f>VLOOKUP(B4305,'BBKK 30.6'!B4320:H8695,7,0)</f>
        <v>Sử dụng bình thường</v>
      </c>
      <c r="K4305" s="46" t="s">
        <v>6037</v>
      </c>
      <c r="L4305" s="46" t="s">
        <v>6043</v>
      </c>
      <c r="M4305" s="46" t="s">
        <v>3177</v>
      </c>
      <c r="N4305" s="48"/>
      <c r="O4305" s="48"/>
      <c r="P4305" s="48"/>
      <c r="Q4305" s="48"/>
      <c r="R4305" s="48"/>
      <c r="S4305" s="48"/>
      <c r="T4305" s="48"/>
      <c r="U4305" s="47" t="s">
        <v>6148</v>
      </c>
      <c r="V4305" s="48"/>
      <c r="W4305" s="48"/>
      <c r="X4305" s="48"/>
      <c r="Y4305" s="48"/>
      <c r="Z4305" s="48"/>
      <c r="AA4305" s="64">
        <v>0</v>
      </c>
      <c r="AB4305" s="61">
        <v>1</v>
      </c>
      <c r="AC4305" s="61">
        <v>0</v>
      </c>
      <c r="AD4305" s="48"/>
      <c r="AE4305" s="48"/>
      <c r="AF4305" s="48"/>
      <c r="AG4305" s="62"/>
      <c r="AH4305" s="62"/>
      <c r="AI4305" s="62"/>
      <c r="AJ4305" s="48"/>
      <c r="AK4305" s="61" t="str">
        <f>VLOOKUP(L4305,'[2]Bảng chi tiết công cụ dụng cụ'!$A$8:$AC$4035,27,0)</f>
        <v>DAUTU</v>
      </c>
      <c r="AL4305" s="61">
        <v>15312001</v>
      </c>
      <c r="AM4305" s="61">
        <v>33121001</v>
      </c>
      <c r="AN4305" s="48"/>
      <c r="AO4305" s="48"/>
      <c r="AP4305" s="61" t="s">
        <v>6169</v>
      </c>
      <c r="AQ4305" s="61" t="s">
        <v>6164</v>
      </c>
      <c r="AR4305" s="48"/>
      <c r="AS4305" s="65">
        <v>42401</v>
      </c>
      <c r="AT4305" s="34" t="s">
        <v>77</v>
      </c>
    </row>
    <row r="4306" spans="1:46">
      <c r="A4306" s="43">
        <v>4301</v>
      </c>
      <c r="B4306" s="43" t="s">
        <v>6044</v>
      </c>
      <c r="C4306" s="43" t="str">
        <f t="shared" si="81"/>
        <v>Dùng chung Thụy Khuê</v>
      </c>
      <c r="D4306" s="43" t="s">
        <v>6604</v>
      </c>
      <c r="E4306" s="43"/>
      <c r="F4306" s="43" t="str">
        <f>VLOOKUP(H4306,'DM BPSD'!$A$2:$G$30,6,0)</f>
        <v>Trần Huy Bách</v>
      </c>
      <c r="G4306" s="43">
        <f>VLOOKUP(F4306,'DS Nhân viên'!$A$2:$B$577,2,0)</f>
        <v>900168</v>
      </c>
      <c r="H4306" s="49" t="s">
        <v>6005</v>
      </c>
      <c r="I4306" s="43"/>
      <c r="J4306" s="83" t="str">
        <f>VLOOKUP(B4306,'BBKK 30.6'!B4321:H8696,7,0)</f>
        <v>Sử dụng bình thường</v>
      </c>
      <c r="K4306" s="46" t="s">
        <v>6037</v>
      </c>
      <c r="L4306" s="46" t="s">
        <v>6044</v>
      </c>
      <c r="M4306" s="46" t="s">
        <v>6045</v>
      </c>
      <c r="N4306" s="48"/>
      <c r="O4306" s="48"/>
      <c r="P4306" s="48"/>
      <c r="Q4306" s="48"/>
      <c r="R4306" s="48"/>
      <c r="S4306" s="48"/>
      <c r="T4306" s="48"/>
      <c r="U4306" s="47" t="s">
        <v>6148</v>
      </c>
      <c r="V4306" s="48"/>
      <c r="W4306" s="48"/>
      <c r="X4306" s="48"/>
      <c r="Y4306" s="48"/>
      <c r="Z4306" s="48"/>
      <c r="AA4306" s="64">
        <v>19470000</v>
      </c>
      <c r="AB4306" s="61">
        <v>1</v>
      </c>
      <c r="AC4306" s="61">
        <v>0</v>
      </c>
      <c r="AD4306" s="48"/>
      <c r="AE4306" s="48"/>
      <c r="AF4306" s="48"/>
      <c r="AG4306" s="62"/>
      <c r="AH4306" s="62"/>
      <c r="AI4306" s="62"/>
      <c r="AJ4306" s="48"/>
      <c r="AK4306" s="61" t="str">
        <f>VLOOKUP(L4306,'[2]Bảng chi tiết công cụ dụng cụ'!$A$8:$AC$4035,27,0)</f>
        <v>QLC</v>
      </c>
      <c r="AL4306" s="61">
        <v>15311001</v>
      </c>
      <c r="AM4306" s="61">
        <v>33121001</v>
      </c>
      <c r="AN4306" s="48"/>
      <c r="AO4306" s="48"/>
      <c r="AP4306" s="61" t="s">
        <v>6174</v>
      </c>
      <c r="AQ4306" s="61" t="s">
        <v>6164</v>
      </c>
      <c r="AR4306" s="48"/>
      <c r="AT4306" s="34" t="s">
        <v>77</v>
      </c>
    </row>
    <row r="4307" spans="1:46">
      <c r="A4307" s="43">
        <v>4302</v>
      </c>
      <c r="B4307" s="43" t="s">
        <v>6046</v>
      </c>
      <c r="C4307" s="43" t="str">
        <f t="shared" si="81"/>
        <v>Dùng chung Thụy Khuê</v>
      </c>
      <c r="D4307" s="43" t="s">
        <v>6604</v>
      </c>
      <c r="E4307" s="43"/>
      <c r="F4307" s="43" t="str">
        <f>VLOOKUP(H4307,'DM BPSD'!$A$2:$G$30,6,0)</f>
        <v>Trần Huy Bách</v>
      </c>
      <c r="G4307" s="43">
        <f>VLOOKUP(F4307,'DS Nhân viên'!$A$2:$B$577,2,0)</f>
        <v>900168</v>
      </c>
      <c r="H4307" s="49" t="s">
        <v>6005</v>
      </c>
      <c r="I4307" s="43"/>
      <c r="J4307" s="83" t="str">
        <f>VLOOKUP(B4307,'BBKK 30.6'!B4322:H8697,7,0)</f>
        <v>Sử dụng bình thường</v>
      </c>
      <c r="K4307" s="46" t="s">
        <v>6037</v>
      </c>
      <c r="L4307" s="46" t="s">
        <v>6046</v>
      </c>
      <c r="M4307" s="46" t="s">
        <v>6047</v>
      </c>
      <c r="N4307" s="48"/>
      <c r="O4307" s="48"/>
      <c r="P4307" s="48"/>
      <c r="Q4307" s="48"/>
      <c r="R4307" s="48"/>
      <c r="S4307" s="48"/>
      <c r="T4307" s="48"/>
      <c r="U4307" s="47" t="s">
        <v>6148</v>
      </c>
      <c r="V4307" s="48"/>
      <c r="W4307" s="48"/>
      <c r="X4307" s="48"/>
      <c r="Y4307" s="48"/>
      <c r="Z4307" s="48"/>
      <c r="AA4307" s="64">
        <v>3627500</v>
      </c>
      <c r="AB4307" s="61">
        <v>1</v>
      </c>
      <c r="AC4307" s="61">
        <v>0</v>
      </c>
      <c r="AD4307" s="48"/>
      <c r="AE4307" s="48"/>
      <c r="AF4307" s="48"/>
      <c r="AG4307" s="62"/>
      <c r="AH4307" s="62"/>
      <c r="AI4307" s="62"/>
      <c r="AJ4307" s="48"/>
      <c r="AK4307" s="61" t="str">
        <f>VLOOKUP(L4307,'[2]Bảng chi tiết công cụ dụng cụ'!$A$8:$AC$4035,27,0)</f>
        <v>MG.TV1</v>
      </c>
      <c r="AL4307" s="61">
        <v>15311001</v>
      </c>
      <c r="AM4307" s="61">
        <v>33121001</v>
      </c>
      <c r="AN4307" s="48"/>
      <c r="AO4307" s="48"/>
      <c r="AP4307" s="61" t="s">
        <v>6163</v>
      </c>
      <c r="AQ4307" s="61" t="s">
        <v>6164</v>
      </c>
      <c r="AR4307" s="48"/>
      <c r="AT4307" s="34" t="s">
        <v>77</v>
      </c>
    </row>
    <row r="4308" spans="1:46">
      <c r="A4308" s="43">
        <v>4303</v>
      </c>
      <c r="B4308" s="43" t="s">
        <v>6048</v>
      </c>
      <c r="C4308" s="43" t="str">
        <f t="shared" si="81"/>
        <v>Dùng chung Thụy Khuê</v>
      </c>
      <c r="D4308" s="43" t="s">
        <v>6604</v>
      </c>
      <c r="E4308" s="43"/>
      <c r="F4308" s="43" t="str">
        <f>VLOOKUP(H4308,'DM BPSD'!$A$2:$G$30,6,0)</f>
        <v>Trần Huy Bách</v>
      </c>
      <c r="G4308" s="43">
        <f>VLOOKUP(F4308,'DS Nhân viên'!$A$2:$B$577,2,0)</f>
        <v>900168</v>
      </c>
      <c r="H4308" s="49" t="s">
        <v>6005</v>
      </c>
      <c r="I4308" s="43"/>
      <c r="J4308" s="83" t="str">
        <f>VLOOKUP(B4308,'BBKK 30.6'!B4323:H8698,7,0)</f>
        <v>Sử dụng bình thường</v>
      </c>
      <c r="K4308" s="46" t="s">
        <v>6037</v>
      </c>
      <c r="L4308" s="46" t="s">
        <v>6048</v>
      </c>
      <c r="M4308" s="46" t="s">
        <v>6047</v>
      </c>
      <c r="N4308" s="48"/>
      <c r="O4308" s="48"/>
      <c r="P4308" s="48"/>
      <c r="Q4308" s="48"/>
      <c r="R4308" s="48"/>
      <c r="S4308" s="48"/>
      <c r="T4308" s="48"/>
      <c r="U4308" s="47" t="s">
        <v>6148</v>
      </c>
      <c r="V4308" s="48"/>
      <c r="W4308" s="48"/>
      <c r="X4308" s="48"/>
      <c r="Y4308" s="48"/>
      <c r="Z4308" s="48"/>
      <c r="AA4308" s="64">
        <v>3627500</v>
      </c>
      <c r="AB4308" s="61">
        <v>1</v>
      </c>
      <c r="AC4308" s="61">
        <v>0</v>
      </c>
      <c r="AD4308" s="48"/>
      <c r="AE4308" s="48"/>
      <c r="AF4308" s="48"/>
      <c r="AG4308" s="62"/>
      <c r="AH4308" s="62"/>
      <c r="AI4308" s="62"/>
      <c r="AJ4308" s="48"/>
      <c r="AK4308" s="61" t="str">
        <f>VLOOKUP(L4308,'[2]Bảng chi tiết công cụ dụng cụ'!$A$8:$AC$4035,27,0)</f>
        <v>MG.TV1</v>
      </c>
      <c r="AL4308" s="61">
        <v>15311001</v>
      </c>
      <c r="AM4308" s="61">
        <v>33121001</v>
      </c>
      <c r="AN4308" s="48"/>
      <c r="AO4308" s="48"/>
      <c r="AP4308" s="61" t="s">
        <v>6163</v>
      </c>
      <c r="AQ4308" s="61" t="s">
        <v>6164</v>
      </c>
      <c r="AR4308" s="48"/>
      <c r="AT4308" s="34" t="s">
        <v>77</v>
      </c>
    </row>
    <row r="4309" spans="1:46">
      <c r="A4309" s="43">
        <v>4304</v>
      </c>
      <c r="B4309" s="43" t="s">
        <v>6049</v>
      </c>
      <c r="C4309" s="43" t="str">
        <f t="shared" si="81"/>
        <v>Dùng chung Thụy Khuê</v>
      </c>
      <c r="D4309" s="43" t="s">
        <v>6604</v>
      </c>
      <c r="E4309" s="43"/>
      <c r="F4309" s="43" t="str">
        <f>VLOOKUP(H4309,'DM BPSD'!$A$2:$G$30,6,0)</f>
        <v>Trần Huy Bách</v>
      </c>
      <c r="G4309" s="43">
        <f>VLOOKUP(F4309,'DS Nhân viên'!$A$2:$B$577,2,0)</f>
        <v>900168</v>
      </c>
      <c r="H4309" s="49" t="s">
        <v>6005</v>
      </c>
      <c r="I4309" s="43"/>
      <c r="J4309" s="83" t="str">
        <f>VLOOKUP(B4309,'BBKK 30.6'!B4324:H8699,7,0)</f>
        <v>Sử dụng bình thường</v>
      </c>
      <c r="K4309" s="46" t="s">
        <v>6037</v>
      </c>
      <c r="L4309" s="46" t="s">
        <v>6049</v>
      </c>
      <c r="M4309" s="46" t="s">
        <v>6047</v>
      </c>
      <c r="N4309" s="48"/>
      <c r="O4309" s="48"/>
      <c r="P4309" s="48"/>
      <c r="Q4309" s="48"/>
      <c r="R4309" s="48"/>
      <c r="S4309" s="48"/>
      <c r="T4309" s="48"/>
      <c r="U4309" s="47" t="s">
        <v>6148</v>
      </c>
      <c r="V4309" s="48"/>
      <c r="W4309" s="48"/>
      <c r="X4309" s="48"/>
      <c r="Y4309" s="48"/>
      <c r="Z4309" s="48"/>
      <c r="AA4309" s="64">
        <v>3627500</v>
      </c>
      <c r="AB4309" s="61">
        <v>1</v>
      </c>
      <c r="AC4309" s="61">
        <v>0</v>
      </c>
      <c r="AD4309" s="48"/>
      <c r="AE4309" s="48"/>
      <c r="AF4309" s="48"/>
      <c r="AG4309" s="62"/>
      <c r="AH4309" s="62"/>
      <c r="AI4309" s="62"/>
      <c r="AJ4309" s="48"/>
      <c r="AK4309" s="61" t="str">
        <f>VLOOKUP(L4309,'[2]Bảng chi tiết công cụ dụng cụ'!$A$8:$AC$4035,27,0)</f>
        <v>MG.TV1</v>
      </c>
      <c r="AL4309" s="61">
        <v>15311001</v>
      </c>
      <c r="AM4309" s="61">
        <v>33121001</v>
      </c>
      <c r="AN4309" s="48"/>
      <c r="AO4309" s="48"/>
      <c r="AP4309" s="61" t="s">
        <v>6163</v>
      </c>
      <c r="AQ4309" s="61" t="s">
        <v>6164</v>
      </c>
      <c r="AR4309" s="48"/>
      <c r="AT4309" s="34" t="s">
        <v>77</v>
      </c>
    </row>
    <row r="4310" spans="1:46">
      <c r="A4310" s="43">
        <v>4305</v>
      </c>
      <c r="B4310" s="43" t="s">
        <v>6050</v>
      </c>
      <c r="C4310" s="43" t="str">
        <f t="shared" si="81"/>
        <v>Dùng chung Thụy Khuê</v>
      </c>
      <c r="D4310" s="43" t="s">
        <v>6604</v>
      </c>
      <c r="E4310" s="43"/>
      <c r="F4310" s="43" t="str">
        <f>VLOOKUP(H4310,'DM BPSD'!$A$2:$G$30,6,0)</f>
        <v>Trần Huy Bách</v>
      </c>
      <c r="G4310" s="43">
        <f>VLOOKUP(F4310,'DS Nhân viên'!$A$2:$B$577,2,0)</f>
        <v>900168</v>
      </c>
      <c r="H4310" s="49" t="s">
        <v>6005</v>
      </c>
      <c r="I4310" s="43"/>
      <c r="J4310" s="83" t="str">
        <f>VLOOKUP(B4310,'BBKK 30.6'!B4325:H8700,7,0)</f>
        <v>Sử dụng bình thường</v>
      </c>
      <c r="K4310" s="46" t="s">
        <v>6037</v>
      </c>
      <c r="L4310" s="46" t="s">
        <v>6050</v>
      </c>
      <c r="M4310" s="46" t="s">
        <v>6047</v>
      </c>
      <c r="N4310" s="48"/>
      <c r="O4310" s="48"/>
      <c r="P4310" s="48"/>
      <c r="Q4310" s="48"/>
      <c r="R4310" s="48"/>
      <c r="S4310" s="48"/>
      <c r="T4310" s="48"/>
      <c r="U4310" s="47" t="s">
        <v>6148</v>
      </c>
      <c r="V4310" s="48"/>
      <c r="W4310" s="48"/>
      <c r="X4310" s="48"/>
      <c r="Y4310" s="48"/>
      <c r="Z4310" s="48"/>
      <c r="AA4310" s="64">
        <v>3627500</v>
      </c>
      <c r="AB4310" s="61">
        <v>1</v>
      </c>
      <c r="AC4310" s="61">
        <v>0</v>
      </c>
      <c r="AD4310" s="48"/>
      <c r="AE4310" s="48"/>
      <c r="AF4310" s="48"/>
      <c r="AG4310" s="62"/>
      <c r="AH4310" s="62"/>
      <c r="AI4310" s="62"/>
      <c r="AJ4310" s="48"/>
      <c r="AK4310" s="61" t="str">
        <f>VLOOKUP(L4310,'[2]Bảng chi tiết công cụ dụng cụ'!$A$8:$AC$4035,27,0)</f>
        <v>MG.TV1</v>
      </c>
      <c r="AL4310" s="61">
        <v>15311001</v>
      </c>
      <c r="AM4310" s="61">
        <v>33121001</v>
      </c>
      <c r="AN4310" s="48"/>
      <c r="AO4310" s="48"/>
      <c r="AP4310" s="61" t="s">
        <v>6163</v>
      </c>
      <c r="AQ4310" s="61" t="s">
        <v>6164</v>
      </c>
      <c r="AR4310" s="48"/>
      <c r="AT4310" s="34" t="s">
        <v>77</v>
      </c>
    </row>
    <row r="4311" spans="1:46">
      <c r="A4311" s="43">
        <v>4306</v>
      </c>
      <c r="B4311" s="43" t="s">
        <v>6051</v>
      </c>
      <c r="C4311" s="43" t="str">
        <f t="shared" si="81"/>
        <v>Dùng chung Thụy Khuê</v>
      </c>
      <c r="D4311" s="43" t="s">
        <v>6604</v>
      </c>
      <c r="E4311" s="43"/>
      <c r="F4311" s="43" t="str">
        <f>VLOOKUP(H4311,'DM BPSD'!$A$2:$G$30,6,0)</f>
        <v>Trần Huy Bách</v>
      </c>
      <c r="G4311" s="43">
        <f>VLOOKUP(F4311,'DS Nhân viên'!$A$2:$B$577,2,0)</f>
        <v>900168</v>
      </c>
      <c r="H4311" s="49" t="s">
        <v>6005</v>
      </c>
      <c r="I4311" s="43"/>
      <c r="J4311" s="83" t="str">
        <f>VLOOKUP(B4311,'BBKK 30.6'!B4326:H8701,7,0)</f>
        <v>Sử dụng bình thường</v>
      </c>
      <c r="K4311" s="46" t="s">
        <v>6037</v>
      </c>
      <c r="L4311" s="46" t="s">
        <v>6051</v>
      </c>
      <c r="M4311" s="46" t="s">
        <v>6052</v>
      </c>
      <c r="N4311" s="48"/>
      <c r="O4311" s="48"/>
      <c r="P4311" s="48"/>
      <c r="Q4311" s="48"/>
      <c r="R4311" s="48"/>
      <c r="S4311" s="48"/>
      <c r="T4311" s="48"/>
      <c r="U4311" s="47" t="s">
        <v>6148</v>
      </c>
      <c r="V4311" s="48"/>
      <c r="W4311" s="48"/>
      <c r="X4311" s="48"/>
      <c r="Y4311" s="48"/>
      <c r="Z4311" s="48"/>
      <c r="AA4311" s="64">
        <v>5930000</v>
      </c>
      <c r="AB4311" s="61">
        <v>1</v>
      </c>
      <c r="AC4311" s="61">
        <v>0</v>
      </c>
      <c r="AD4311" s="48"/>
      <c r="AE4311" s="48"/>
      <c r="AF4311" s="48"/>
      <c r="AG4311" s="62"/>
      <c r="AH4311" s="62"/>
      <c r="AI4311" s="62"/>
      <c r="AJ4311" s="48"/>
      <c r="AK4311" s="61" t="str">
        <f>VLOOKUP(L4311,'[2]Bảng chi tiết công cụ dụng cụ'!$A$8:$AC$4035,27,0)</f>
        <v>MG.TV1</v>
      </c>
      <c r="AL4311" s="61">
        <v>15311001</v>
      </c>
      <c r="AM4311" s="61">
        <v>33121001</v>
      </c>
      <c r="AN4311" s="48"/>
      <c r="AO4311" s="48"/>
      <c r="AP4311" s="61" t="s">
        <v>6163</v>
      </c>
      <c r="AQ4311" s="61" t="s">
        <v>6164</v>
      </c>
      <c r="AR4311" s="48"/>
      <c r="AT4311" s="34" t="s">
        <v>77</v>
      </c>
    </row>
    <row r="4312" spans="1:46">
      <c r="A4312" s="43">
        <v>4307</v>
      </c>
      <c r="B4312" s="43" t="s">
        <v>6053</v>
      </c>
      <c r="C4312" s="43" t="str">
        <f t="shared" si="81"/>
        <v>Dùng chung Thụy Khuê</v>
      </c>
      <c r="D4312" s="43" t="s">
        <v>6604</v>
      </c>
      <c r="E4312" s="43"/>
      <c r="F4312" s="43" t="str">
        <f>VLOOKUP(H4312,'DM BPSD'!$A$2:$G$30,6,0)</f>
        <v>Trần Huy Bách</v>
      </c>
      <c r="G4312" s="43">
        <f>VLOOKUP(F4312,'DS Nhân viên'!$A$2:$B$577,2,0)</f>
        <v>900168</v>
      </c>
      <c r="H4312" s="49" t="s">
        <v>6005</v>
      </c>
      <c r="I4312" s="43"/>
      <c r="J4312" s="83" t="str">
        <f>VLOOKUP(B4312,'BBKK 30.6'!B4327:H8702,7,0)</f>
        <v>Sử dụng bình thường</v>
      </c>
      <c r="K4312" s="46" t="s">
        <v>6037</v>
      </c>
      <c r="L4312" s="46" t="s">
        <v>6053</v>
      </c>
      <c r="M4312" s="46" t="s">
        <v>6054</v>
      </c>
      <c r="N4312" s="48"/>
      <c r="O4312" s="48"/>
      <c r="P4312" s="48"/>
      <c r="Q4312" s="48"/>
      <c r="R4312" s="48"/>
      <c r="S4312" s="48"/>
      <c r="T4312" s="48"/>
      <c r="U4312" s="47" t="s">
        <v>6148</v>
      </c>
      <c r="V4312" s="48"/>
      <c r="W4312" s="48"/>
      <c r="X4312" s="48"/>
      <c r="Y4312" s="48"/>
      <c r="Z4312" s="48"/>
      <c r="AA4312" s="64">
        <v>7150000</v>
      </c>
      <c r="AB4312" s="61">
        <v>1</v>
      </c>
      <c r="AC4312" s="61">
        <v>0</v>
      </c>
      <c r="AD4312" s="48"/>
      <c r="AE4312" s="48"/>
      <c r="AF4312" s="48"/>
      <c r="AG4312" s="62"/>
      <c r="AH4312" s="62"/>
      <c r="AI4312" s="62"/>
      <c r="AJ4312" s="48"/>
      <c r="AK4312" s="61" t="str">
        <f>VLOOKUP(L4312,'[2]Bảng chi tiết công cụ dụng cụ'!$A$8:$AC$4035,27,0)</f>
        <v>MG.TV1</v>
      </c>
      <c r="AL4312" s="61">
        <v>15311001</v>
      </c>
      <c r="AM4312" s="61">
        <v>33121001</v>
      </c>
      <c r="AN4312" s="48"/>
      <c r="AO4312" s="48"/>
      <c r="AP4312" s="61" t="s">
        <v>6163</v>
      </c>
      <c r="AQ4312" s="61" t="s">
        <v>6164</v>
      </c>
      <c r="AR4312" s="48"/>
      <c r="AT4312" s="34" t="s">
        <v>77</v>
      </c>
    </row>
    <row r="4313" spans="1:46">
      <c r="A4313" s="43">
        <v>4308</v>
      </c>
      <c r="B4313" s="43" t="s">
        <v>6055</v>
      </c>
      <c r="C4313" s="43" t="str">
        <f t="shared" si="81"/>
        <v>Dùng chung Thụy Khuê</v>
      </c>
      <c r="D4313" s="43" t="s">
        <v>6604</v>
      </c>
      <c r="E4313" s="43"/>
      <c r="F4313" s="43" t="str">
        <f>VLOOKUP(H4313,'DM BPSD'!$A$2:$G$30,6,0)</f>
        <v>Trần Huy Bách</v>
      </c>
      <c r="G4313" s="43">
        <f>VLOOKUP(F4313,'DS Nhân viên'!$A$2:$B$577,2,0)</f>
        <v>900168</v>
      </c>
      <c r="H4313" s="49" t="s">
        <v>6005</v>
      </c>
      <c r="I4313" s="43"/>
      <c r="J4313" s="83" t="str">
        <f>VLOOKUP(B4313,'BBKK 30.6'!B4328:H8703,7,0)</f>
        <v>Sử dụng bình thường</v>
      </c>
      <c r="K4313" s="46" t="s">
        <v>6037</v>
      </c>
      <c r="L4313" s="46" t="s">
        <v>6055</v>
      </c>
      <c r="M4313" s="46" t="s">
        <v>6054</v>
      </c>
      <c r="N4313" s="48"/>
      <c r="O4313" s="48"/>
      <c r="P4313" s="48"/>
      <c r="Q4313" s="48"/>
      <c r="R4313" s="48"/>
      <c r="S4313" s="48"/>
      <c r="T4313" s="48"/>
      <c r="U4313" s="47" t="s">
        <v>6148</v>
      </c>
      <c r="V4313" s="48"/>
      <c r="W4313" s="48"/>
      <c r="X4313" s="48"/>
      <c r="Y4313" s="48"/>
      <c r="Z4313" s="48"/>
      <c r="AA4313" s="64">
        <v>7150000</v>
      </c>
      <c r="AB4313" s="61">
        <v>1</v>
      </c>
      <c r="AC4313" s="61">
        <v>0</v>
      </c>
      <c r="AD4313" s="48"/>
      <c r="AE4313" s="48"/>
      <c r="AF4313" s="48"/>
      <c r="AG4313" s="62"/>
      <c r="AH4313" s="62"/>
      <c r="AI4313" s="62"/>
      <c r="AJ4313" s="48"/>
      <c r="AK4313" s="61" t="str">
        <f>VLOOKUP(L4313,'[2]Bảng chi tiết công cụ dụng cụ'!$A$8:$AC$4035,27,0)</f>
        <v>MG.TV1</v>
      </c>
      <c r="AL4313" s="61">
        <v>15311001</v>
      </c>
      <c r="AM4313" s="61">
        <v>33121001</v>
      </c>
      <c r="AN4313" s="48"/>
      <c r="AO4313" s="48"/>
      <c r="AP4313" s="61" t="s">
        <v>6163</v>
      </c>
      <c r="AQ4313" s="61" t="s">
        <v>6164</v>
      </c>
      <c r="AR4313" s="48"/>
      <c r="AT4313" s="34" t="s">
        <v>77</v>
      </c>
    </row>
    <row r="4314" spans="1:46">
      <c r="A4314" s="43">
        <v>4309</v>
      </c>
      <c r="B4314" s="43" t="s">
        <v>6056</v>
      </c>
      <c r="C4314" s="43" t="str">
        <f t="shared" si="81"/>
        <v>Dùng chung Thụy Khuê</v>
      </c>
      <c r="D4314" s="43" t="s">
        <v>6604</v>
      </c>
      <c r="E4314" s="43"/>
      <c r="F4314" s="43" t="str">
        <f>VLOOKUP(H4314,'DM BPSD'!$A$2:$G$30,6,0)</f>
        <v>Trần Huy Bách</v>
      </c>
      <c r="G4314" s="43">
        <f>VLOOKUP(F4314,'DS Nhân viên'!$A$2:$B$577,2,0)</f>
        <v>900168</v>
      </c>
      <c r="H4314" s="49" t="s">
        <v>6005</v>
      </c>
      <c r="I4314" s="43"/>
      <c r="J4314" s="83" t="str">
        <f>VLOOKUP(B4314,'BBKK 30.6'!B4329:H8704,7,0)</f>
        <v>Sử dụng bình thường</v>
      </c>
      <c r="K4314" s="46" t="s">
        <v>6037</v>
      </c>
      <c r="L4314" s="46" t="s">
        <v>6056</v>
      </c>
      <c r="M4314" s="46" t="s">
        <v>6057</v>
      </c>
      <c r="N4314" s="48"/>
      <c r="O4314" s="48"/>
      <c r="P4314" s="48"/>
      <c r="Q4314" s="48"/>
      <c r="R4314" s="48"/>
      <c r="S4314" s="48"/>
      <c r="T4314" s="48"/>
      <c r="U4314" s="47" t="s">
        <v>6148</v>
      </c>
      <c r="V4314" s="48"/>
      <c r="W4314" s="48"/>
      <c r="X4314" s="48"/>
      <c r="Y4314" s="48"/>
      <c r="Z4314" s="48"/>
      <c r="AA4314" s="64">
        <v>1540000</v>
      </c>
      <c r="AB4314" s="61">
        <v>1</v>
      </c>
      <c r="AC4314" s="61">
        <v>0</v>
      </c>
      <c r="AD4314" s="48"/>
      <c r="AE4314" s="48"/>
      <c r="AF4314" s="48"/>
      <c r="AG4314" s="62"/>
      <c r="AH4314" s="62"/>
      <c r="AI4314" s="62"/>
      <c r="AJ4314" s="48"/>
      <c r="AK4314" s="61" t="str">
        <f>VLOOKUP(L4314,'[2]Bảng chi tiết công cụ dụng cụ'!$A$8:$AC$4035,27,0)</f>
        <v>MG.TV1</v>
      </c>
      <c r="AL4314" s="61">
        <v>15311001</v>
      </c>
      <c r="AM4314" s="61">
        <v>33121001</v>
      </c>
      <c r="AN4314" s="48"/>
      <c r="AO4314" s="48"/>
      <c r="AP4314" s="61" t="s">
        <v>6163</v>
      </c>
      <c r="AQ4314" s="61" t="s">
        <v>6164</v>
      </c>
      <c r="AR4314" s="48"/>
      <c r="AT4314" s="34" t="s">
        <v>77</v>
      </c>
    </row>
    <row r="4315" spans="1:46">
      <c r="A4315" s="43">
        <v>4310</v>
      </c>
      <c r="B4315" s="43" t="s">
        <v>6058</v>
      </c>
      <c r="C4315" s="43" t="str">
        <f t="shared" si="81"/>
        <v>Dùng chung Thụy Khuê</v>
      </c>
      <c r="D4315" s="43" t="s">
        <v>6604</v>
      </c>
      <c r="E4315" s="43"/>
      <c r="F4315" s="43" t="str">
        <f>VLOOKUP(H4315,'DM BPSD'!$A$2:$G$30,6,0)</f>
        <v>Trần Huy Bách</v>
      </c>
      <c r="G4315" s="43">
        <f>VLOOKUP(F4315,'DS Nhân viên'!$A$2:$B$577,2,0)</f>
        <v>900168</v>
      </c>
      <c r="H4315" s="49" t="s">
        <v>6005</v>
      </c>
      <c r="I4315" s="43"/>
      <c r="J4315" s="83" t="str">
        <f>VLOOKUP(B4315,'BBKK 30.6'!B4330:H8705,7,0)</f>
        <v>Sử dụng bình thường</v>
      </c>
      <c r="K4315" s="46" t="s">
        <v>6037</v>
      </c>
      <c r="L4315" s="46" t="s">
        <v>6058</v>
      </c>
      <c r="M4315" s="46" t="s">
        <v>6057</v>
      </c>
      <c r="N4315" s="48"/>
      <c r="O4315" s="48"/>
      <c r="P4315" s="48"/>
      <c r="Q4315" s="48"/>
      <c r="R4315" s="48"/>
      <c r="S4315" s="48"/>
      <c r="T4315" s="48"/>
      <c r="U4315" s="47" t="s">
        <v>6148</v>
      </c>
      <c r="V4315" s="48"/>
      <c r="W4315" s="48"/>
      <c r="X4315" s="48"/>
      <c r="Y4315" s="48"/>
      <c r="Z4315" s="48"/>
      <c r="AA4315" s="64">
        <v>1540000</v>
      </c>
      <c r="AB4315" s="61">
        <v>1</v>
      </c>
      <c r="AC4315" s="61">
        <v>0</v>
      </c>
      <c r="AD4315" s="48"/>
      <c r="AE4315" s="48"/>
      <c r="AF4315" s="48"/>
      <c r="AG4315" s="62"/>
      <c r="AH4315" s="62"/>
      <c r="AI4315" s="62"/>
      <c r="AJ4315" s="48"/>
      <c r="AK4315" s="61" t="str">
        <f>VLOOKUP(L4315,'[2]Bảng chi tiết công cụ dụng cụ'!$A$8:$AC$4035,27,0)</f>
        <v>MG.TV1</v>
      </c>
      <c r="AL4315" s="61">
        <v>15311001</v>
      </c>
      <c r="AM4315" s="61">
        <v>33121001</v>
      </c>
      <c r="AN4315" s="48"/>
      <c r="AO4315" s="48"/>
      <c r="AP4315" s="61" t="s">
        <v>6163</v>
      </c>
      <c r="AQ4315" s="61" t="s">
        <v>6164</v>
      </c>
      <c r="AR4315" s="48"/>
      <c r="AT4315" s="34" t="s">
        <v>77</v>
      </c>
    </row>
    <row r="4316" spans="1:46">
      <c r="A4316" s="43">
        <v>4311</v>
      </c>
      <c r="B4316" s="43" t="s">
        <v>6059</v>
      </c>
      <c r="C4316" s="43" t="str">
        <f t="shared" si="81"/>
        <v>Dùng chung Thụy Khuê</v>
      </c>
      <c r="D4316" s="43" t="s">
        <v>6604</v>
      </c>
      <c r="E4316" s="43"/>
      <c r="F4316" s="43" t="str">
        <f>VLOOKUP(H4316,'DM BPSD'!$A$2:$G$30,6,0)</f>
        <v>Trần Huy Bách</v>
      </c>
      <c r="G4316" s="43">
        <f>VLOOKUP(F4316,'DS Nhân viên'!$A$2:$B$577,2,0)</f>
        <v>900168</v>
      </c>
      <c r="H4316" s="49" t="s">
        <v>6005</v>
      </c>
      <c r="I4316" s="43"/>
      <c r="J4316" s="83" t="str">
        <f>VLOOKUP(B4316,'BBKK 30.6'!B4331:H8706,7,0)</f>
        <v>Sử dụng bình thường</v>
      </c>
      <c r="K4316" s="46" t="s">
        <v>6037</v>
      </c>
      <c r="L4316" s="46" t="s">
        <v>6059</v>
      </c>
      <c r="M4316" s="46" t="s">
        <v>6057</v>
      </c>
      <c r="N4316" s="48"/>
      <c r="O4316" s="48"/>
      <c r="P4316" s="48"/>
      <c r="Q4316" s="48"/>
      <c r="R4316" s="48"/>
      <c r="S4316" s="48"/>
      <c r="T4316" s="48"/>
      <c r="U4316" s="47" t="s">
        <v>6148</v>
      </c>
      <c r="V4316" s="48"/>
      <c r="W4316" s="48"/>
      <c r="X4316" s="48"/>
      <c r="Y4316" s="48"/>
      <c r="Z4316" s="48"/>
      <c r="AA4316" s="64">
        <v>1540000</v>
      </c>
      <c r="AB4316" s="61">
        <v>1</v>
      </c>
      <c r="AC4316" s="61">
        <v>0</v>
      </c>
      <c r="AD4316" s="48"/>
      <c r="AE4316" s="48"/>
      <c r="AF4316" s="48"/>
      <c r="AG4316" s="62"/>
      <c r="AH4316" s="62"/>
      <c r="AI4316" s="62"/>
      <c r="AJ4316" s="48"/>
      <c r="AK4316" s="61" t="str">
        <f>VLOOKUP(L4316,'[2]Bảng chi tiết công cụ dụng cụ'!$A$8:$AC$4035,27,0)</f>
        <v>MG.TV1</v>
      </c>
      <c r="AL4316" s="61">
        <v>15311001</v>
      </c>
      <c r="AM4316" s="61">
        <v>33121001</v>
      </c>
      <c r="AN4316" s="48"/>
      <c r="AO4316" s="48"/>
      <c r="AP4316" s="61" t="s">
        <v>6163</v>
      </c>
      <c r="AQ4316" s="61" t="s">
        <v>6164</v>
      </c>
      <c r="AR4316" s="48"/>
      <c r="AT4316" s="34" t="s">
        <v>77</v>
      </c>
    </row>
    <row r="4317" spans="1:46">
      <c r="A4317" s="43">
        <v>4312</v>
      </c>
      <c r="B4317" s="43" t="s">
        <v>6060</v>
      </c>
      <c r="C4317" s="43" t="str">
        <f t="shared" si="81"/>
        <v>Dùng chung Thụy Khuê</v>
      </c>
      <c r="D4317" s="43" t="s">
        <v>6604</v>
      </c>
      <c r="E4317" s="43"/>
      <c r="F4317" s="43" t="str">
        <f>VLOOKUP(H4317,'DM BPSD'!$A$2:$G$30,6,0)</f>
        <v>Trần Huy Bách</v>
      </c>
      <c r="G4317" s="43">
        <f>VLOOKUP(F4317,'DS Nhân viên'!$A$2:$B$577,2,0)</f>
        <v>900168</v>
      </c>
      <c r="H4317" s="49" t="s">
        <v>6005</v>
      </c>
      <c r="I4317" s="43"/>
      <c r="J4317" s="83" t="str">
        <f>VLOOKUP(B4317,'BBKK 30.6'!B4332:H8707,7,0)</f>
        <v>Sử dụng bình thường</v>
      </c>
      <c r="K4317" s="46" t="s">
        <v>6037</v>
      </c>
      <c r="L4317" s="46" t="s">
        <v>6060</v>
      </c>
      <c r="M4317" s="46" t="s">
        <v>6057</v>
      </c>
      <c r="N4317" s="48"/>
      <c r="O4317" s="48"/>
      <c r="P4317" s="48"/>
      <c r="Q4317" s="48"/>
      <c r="R4317" s="48"/>
      <c r="S4317" s="48"/>
      <c r="T4317" s="48"/>
      <c r="U4317" s="47" t="s">
        <v>6148</v>
      </c>
      <c r="V4317" s="48"/>
      <c r="W4317" s="48"/>
      <c r="X4317" s="48"/>
      <c r="Y4317" s="48"/>
      <c r="Z4317" s="48"/>
      <c r="AA4317" s="64">
        <v>1540000</v>
      </c>
      <c r="AB4317" s="61">
        <v>1</v>
      </c>
      <c r="AC4317" s="61">
        <v>0</v>
      </c>
      <c r="AD4317" s="48"/>
      <c r="AE4317" s="48"/>
      <c r="AF4317" s="48"/>
      <c r="AG4317" s="62"/>
      <c r="AH4317" s="62"/>
      <c r="AI4317" s="62"/>
      <c r="AJ4317" s="48"/>
      <c r="AK4317" s="61" t="str">
        <f>VLOOKUP(L4317,'[2]Bảng chi tiết công cụ dụng cụ'!$A$8:$AC$4035,27,0)</f>
        <v>MG.TV1</v>
      </c>
      <c r="AL4317" s="61">
        <v>15311001</v>
      </c>
      <c r="AM4317" s="61">
        <v>33121001</v>
      </c>
      <c r="AN4317" s="48"/>
      <c r="AO4317" s="48"/>
      <c r="AP4317" s="61" t="s">
        <v>6163</v>
      </c>
      <c r="AQ4317" s="61" t="s">
        <v>6164</v>
      </c>
      <c r="AR4317" s="48"/>
      <c r="AT4317" s="34" t="s">
        <v>77</v>
      </c>
    </row>
    <row r="4318" spans="1:46">
      <c r="A4318" s="43">
        <v>4313</v>
      </c>
      <c r="B4318" s="43" t="s">
        <v>6061</v>
      </c>
      <c r="C4318" s="43" t="str">
        <f t="shared" si="81"/>
        <v>Dùng chung Thụy Khuê</v>
      </c>
      <c r="D4318" s="43" t="s">
        <v>6604</v>
      </c>
      <c r="E4318" s="43"/>
      <c r="F4318" s="43" t="str">
        <f>VLOOKUP(H4318,'DM BPSD'!$A$2:$G$30,6,0)</f>
        <v>Trần Huy Bách</v>
      </c>
      <c r="G4318" s="43">
        <f>VLOOKUP(F4318,'DS Nhân viên'!$A$2:$B$577,2,0)</f>
        <v>900168</v>
      </c>
      <c r="H4318" s="49" t="s">
        <v>6005</v>
      </c>
      <c r="I4318" s="43"/>
      <c r="J4318" s="83" t="str">
        <f>VLOOKUP(B4318,'BBKK 30.6'!B4333:H8708,7,0)</f>
        <v>Sử dụng bình thường</v>
      </c>
      <c r="K4318" s="46" t="s">
        <v>6037</v>
      </c>
      <c r="L4318" s="46" t="s">
        <v>6061</v>
      </c>
      <c r="M4318" s="46" t="s">
        <v>179</v>
      </c>
      <c r="N4318" s="48"/>
      <c r="O4318" s="48"/>
      <c r="P4318" s="48"/>
      <c r="Q4318" s="48"/>
      <c r="R4318" s="48"/>
      <c r="S4318" s="48"/>
      <c r="T4318" s="48"/>
      <c r="U4318" s="47" t="s">
        <v>6148</v>
      </c>
      <c r="V4318" s="48"/>
      <c r="W4318" s="48"/>
      <c r="X4318" s="48"/>
      <c r="Y4318" s="48"/>
      <c r="Z4318" s="48"/>
      <c r="AA4318" s="64">
        <v>1540000</v>
      </c>
      <c r="AB4318" s="61">
        <v>1</v>
      </c>
      <c r="AC4318" s="61">
        <v>0</v>
      </c>
      <c r="AD4318" s="48"/>
      <c r="AE4318" s="48"/>
      <c r="AF4318" s="48"/>
      <c r="AG4318" s="62"/>
      <c r="AH4318" s="62"/>
      <c r="AI4318" s="62"/>
      <c r="AJ4318" s="48"/>
      <c r="AK4318" s="61" t="str">
        <f>VLOOKUP(L4318,'[2]Bảng chi tiết công cụ dụng cụ'!$A$8:$AC$4035,27,0)</f>
        <v>MG.TV1</v>
      </c>
      <c r="AL4318" s="61">
        <v>15311001</v>
      </c>
      <c r="AM4318" s="61">
        <v>33121001</v>
      </c>
      <c r="AN4318" s="48"/>
      <c r="AO4318" s="48"/>
      <c r="AP4318" s="61" t="s">
        <v>6163</v>
      </c>
      <c r="AQ4318" s="61" t="s">
        <v>6164</v>
      </c>
      <c r="AR4318" s="48"/>
      <c r="AT4318" s="34" t="s">
        <v>77</v>
      </c>
    </row>
    <row r="4319" spans="1:46">
      <c r="A4319" s="43">
        <v>4314</v>
      </c>
      <c r="B4319" s="43" t="s">
        <v>6062</v>
      </c>
      <c r="C4319" s="43" t="str">
        <f t="shared" si="81"/>
        <v>Dùng chung Thụy Khuê</v>
      </c>
      <c r="D4319" s="43" t="s">
        <v>6604</v>
      </c>
      <c r="E4319" s="43"/>
      <c r="F4319" s="43" t="str">
        <f>VLOOKUP(H4319,'DM BPSD'!$A$2:$G$30,6,0)</f>
        <v>Trần Huy Bách</v>
      </c>
      <c r="G4319" s="43">
        <f>VLOOKUP(F4319,'DS Nhân viên'!$A$2:$B$577,2,0)</f>
        <v>900168</v>
      </c>
      <c r="H4319" s="49" t="s">
        <v>6005</v>
      </c>
      <c r="I4319" s="43"/>
      <c r="J4319" s="83" t="str">
        <f>VLOOKUP(B4319,'BBKK 30.6'!B4334:H8709,7,0)</f>
        <v>Sử dụng bình thường</v>
      </c>
      <c r="K4319" s="46" t="s">
        <v>6037</v>
      </c>
      <c r="L4319" s="46" t="s">
        <v>6062</v>
      </c>
      <c r="M4319" s="46" t="s">
        <v>179</v>
      </c>
      <c r="N4319" s="48"/>
      <c r="O4319" s="48"/>
      <c r="P4319" s="48"/>
      <c r="Q4319" s="48"/>
      <c r="R4319" s="48"/>
      <c r="S4319" s="48"/>
      <c r="T4319" s="48"/>
      <c r="U4319" s="47" t="s">
        <v>6148</v>
      </c>
      <c r="V4319" s="48"/>
      <c r="W4319" s="48"/>
      <c r="X4319" s="48"/>
      <c r="Y4319" s="48"/>
      <c r="Z4319" s="48"/>
      <c r="AA4319" s="64">
        <v>1540000</v>
      </c>
      <c r="AB4319" s="61">
        <v>1</v>
      </c>
      <c r="AC4319" s="61">
        <v>0</v>
      </c>
      <c r="AD4319" s="48"/>
      <c r="AE4319" s="48"/>
      <c r="AF4319" s="48"/>
      <c r="AG4319" s="62"/>
      <c r="AH4319" s="62"/>
      <c r="AI4319" s="62"/>
      <c r="AJ4319" s="48"/>
      <c r="AK4319" s="61" t="str">
        <f>VLOOKUP(L4319,'[2]Bảng chi tiết công cụ dụng cụ'!$A$8:$AC$4035,27,0)</f>
        <v>MG.TV1</v>
      </c>
      <c r="AL4319" s="61">
        <v>15311001</v>
      </c>
      <c r="AM4319" s="61">
        <v>33121001</v>
      </c>
      <c r="AN4319" s="48"/>
      <c r="AO4319" s="48"/>
      <c r="AP4319" s="61" t="s">
        <v>6163</v>
      </c>
      <c r="AQ4319" s="61" t="s">
        <v>6164</v>
      </c>
      <c r="AR4319" s="48"/>
      <c r="AT4319" s="34" t="s">
        <v>77</v>
      </c>
    </row>
    <row r="4320" spans="1:46">
      <c r="A4320" s="43">
        <v>4315</v>
      </c>
      <c r="B4320" s="43" t="s">
        <v>6063</v>
      </c>
      <c r="C4320" s="43" t="str">
        <f t="shared" si="81"/>
        <v>Dùng chung Thụy Khuê</v>
      </c>
      <c r="D4320" s="43" t="s">
        <v>6604</v>
      </c>
      <c r="E4320" s="43"/>
      <c r="F4320" s="43" t="str">
        <f>VLOOKUP(H4320,'DM BPSD'!$A$2:$G$30,6,0)</f>
        <v>Trần Huy Bách</v>
      </c>
      <c r="G4320" s="43">
        <f>VLOOKUP(F4320,'DS Nhân viên'!$A$2:$B$577,2,0)</f>
        <v>900168</v>
      </c>
      <c r="H4320" s="49" t="s">
        <v>6005</v>
      </c>
      <c r="I4320" s="43"/>
      <c r="J4320" s="83" t="str">
        <f>VLOOKUP(B4320,'BBKK 30.6'!B4335:H8710,7,0)</f>
        <v>Sử dụng bình thường</v>
      </c>
      <c r="K4320" s="46" t="s">
        <v>6037</v>
      </c>
      <c r="L4320" s="46" t="s">
        <v>6063</v>
      </c>
      <c r="M4320" s="46" t="s">
        <v>179</v>
      </c>
      <c r="N4320" s="48"/>
      <c r="O4320" s="48"/>
      <c r="P4320" s="48"/>
      <c r="Q4320" s="48"/>
      <c r="R4320" s="48"/>
      <c r="S4320" s="48"/>
      <c r="T4320" s="48"/>
      <c r="U4320" s="47" t="s">
        <v>6148</v>
      </c>
      <c r="V4320" s="48"/>
      <c r="W4320" s="48"/>
      <c r="X4320" s="48"/>
      <c r="Y4320" s="48"/>
      <c r="Z4320" s="48"/>
      <c r="AA4320" s="64">
        <v>1540000</v>
      </c>
      <c r="AB4320" s="61">
        <v>1</v>
      </c>
      <c r="AC4320" s="61">
        <v>0</v>
      </c>
      <c r="AD4320" s="48"/>
      <c r="AE4320" s="48"/>
      <c r="AF4320" s="48"/>
      <c r="AG4320" s="62"/>
      <c r="AH4320" s="62"/>
      <c r="AI4320" s="62"/>
      <c r="AJ4320" s="48"/>
      <c r="AK4320" s="61" t="str">
        <f>VLOOKUP(L4320,'[2]Bảng chi tiết công cụ dụng cụ'!$A$8:$AC$4035,27,0)</f>
        <v>MG.TV1</v>
      </c>
      <c r="AL4320" s="61">
        <v>15311001</v>
      </c>
      <c r="AM4320" s="61">
        <v>33121001</v>
      </c>
      <c r="AN4320" s="48"/>
      <c r="AO4320" s="48"/>
      <c r="AP4320" s="61" t="s">
        <v>6163</v>
      </c>
      <c r="AQ4320" s="61" t="s">
        <v>6164</v>
      </c>
      <c r="AR4320" s="48"/>
      <c r="AT4320" s="34" t="s">
        <v>77</v>
      </c>
    </row>
    <row r="4321" spans="1:46">
      <c r="A4321" s="43">
        <v>4316</v>
      </c>
      <c r="B4321" s="43" t="s">
        <v>6064</v>
      </c>
      <c r="C4321" s="43" t="str">
        <f t="shared" si="81"/>
        <v>Dùng chung Thụy Khuê</v>
      </c>
      <c r="D4321" s="43" t="s">
        <v>6604</v>
      </c>
      <c r="E4321" s="43"/>
      <c r="F4321" s="43" t="str">
        <f>VLOOKUP(H4321,'DM BPSD'!$A$2:$G$30,6,0)</f>
        <v>Trần Huy Bách</v>
      </c>
      <c r="G4321" s="43">
        <f>VLOOKUP(F4321,'DS Nhân viên'!$A$2:$B$577,2,0)</f>
        <v>900168</v>
      </c>
      <c r="H4321" s="49" t="s">
        <v>6005</v>
      </c>
      <c r="I4321" s="43"/>
      <c r="J4321" s="83" t="str">
        <f>VLOOKUP(B4321,'BBKK 30.6'!B4336:H8711,7,0)</f>
        <v>Sử dụng bình thường</v>
      </c>
      <c r="K4321" s="46" t="s">
        <v>6037</v>
      </c>
      <c r="L4321" s="46" t="s">
        <v>6064</v>
      </c>
      <c r="M4321" s="46" t="s">
        <v>6065</v>
      </c>
      <c r="N4321" s="48"/>
      <c r="O4321" s="48"/>
      <c r="P4321" s="48"/>
      <c r="Q4321" s="48"/>
      <c r="R4321" s="48"/>
      <c r="S4321" s="48"/>
      <c r="T4321" s="48"/>
      <c r="U4321" s="47" t="s">
        <v>6148</v>
      </c>
      <c r="V4321" s="48"/>
      <c r="W4321" s="48"/>
      <c r="X4321" s="48"/>
      <c r="Y4321" s="48"/>
      <c r="Z4321" s="48"/>
      <c r="AA4321" s="64">
        <v>18700000</v>
      </c>
      <c r="AB4321" s="61">
        <v>1</v>
      </c>
      <c r="AC4321" s="61">
        <v>0</v>
      </c>
      <c r="AD4321" s="48"/>
      <c r="AE4321" s="48"/>
      <c r="AF4321" s="48"/>
      <c r="AG4321" s="62"/>
      <c r="AH4321" s="62"/>
      <c r="AI4321" s="62"/>
      <c r="AJ4321" s="48"/>
      <c r="AK4321" s="61" t="str">
        <f>VLOOKUP(L4321,'[2]Bảng chi tiết công cụ dụng cụ'!$A$8:$AC$4035,27,0)</f>
        <v>MG.TV1</v>
      </c>
      <c r="AL4321" s="61">
        <v>15311001</v>
      </c>
      <c r="AM4321" s="61">
        <v>33121001</v>
      </c>
      <c r="AN4321" s="48"/>
      <c r="AO4321" s="48"/>
      <c r="AP4321" s="61" t="s">
        <v>6163</v>
      </c>
      <c r="AQ4321" s="61" t="s">
        <v>6164</v>
      </c>
      <c r="AR4321" s="48"/>
      <c r="AT4321" s="34" t="s">
        <v>77</v>
      </c>
    </row>
    <row r="4322" spans="1:46">
      <c r="A4322" s="43">
        <v>4317</v>
      </c>
      <c r="B4322" s="43" t="s">
        <v>6066</v>
      </c>
      <c r="C4322" s="43" t="str">
        <f t="shared" si="81"/>
        <v>Dùng chung Thụy Khuê</v>
      </c>
      <c r="D4322" s="43" t="s">
        <v>6604</v>
      </c>
      <c r="E4322" s="43"/>
      <c r="F4322" s="43" t="str">
        <f>VLOOKUP(H4322,'DM BPSD'!$A$2:$G$30,6,0)</f>
        <v>Trần Huy Bách</v>
      </c>
      <c r="G4322" s="43">
        <f>VLOOKUP(F4322,'DS Nhân viên'!$A$2:$B$577,2,0)</f>
        <v>900168</v>
      </c>
      <c r="H4322" s="49" t="s">
        <v>6005</v>
      </c>
      <c r="I4322" s="43"/>
      <c r="J4322" s="83" t="str">
        <f>VLOOKUP(B4322,'BBKK 30.6'!B4337:H8712,7,0)</f>
        <v>Sử dụng bình thường</v>
      </c>
      <c r="K4322" s="46" t="s">
        <v>6037</v>
      </c>
      <c r="L4322" s="46" t="s">
        <v>6066</v>
      </c>
      <c r="M4322" s="46" t="s">
        <v>6065</v>
      </c>
      <c r="N4322" s="48"/>
      <c r="O4322" s="48"/>
      <c r="P4322" s="48"/>
      <c r="Q4322" s="48"/>
      <c r="R4322" s="48"/>
      <c r="S4322" s="48"/>
      <c r="T4322" s="48"/>
      <c r="U4322" s="47" t="s">
        <v>6148</v>
      </c>
      <c r="V4322" s="48"/>
      <c r="W4322" s="48"/>
      <c r="X4322" s="48"/>
      <c r="Y4322" s="48"/>
      <c r="Z4322" s="48"/>
      <c r="AA4322" s="64">
        <v>18700000</v>
      </c>
      <c r="AB4322" s="61">
        <v>1</v>
      </c>
      <c r="AC4322" s="61">
        <v>0</v>
      </c>
      <c r="AD4322" s="48"/>
      <c r="AE4322" s="48"/>
      <c r="AF4322" s="48"/>
      <c r="AG4322" s="62"/>
      <c r="AH4322" s="62"/>
      <c r="AI4322" s="62"/>
      <c r="AJ4322" s="48"/>
      <c r="AK4322" s="61" t="str">
        <f>VLOOKUP(L4322,'[2]Bảng chi tiết công cụ dụng cụ'!$A$8:$AC$4035,27,0)</f>
        <v>MG.TV1</v>
      </c>
      <c r="AL4322" s="61">
        <v>15311001</v>
      </c>
      <c r="AM4322" s="61">
        <v>33121001</v>
      </c>
      <c r="AN4322" s="48"/>
      <c r="AO4322" s="48"/>
      <c r="AP4322" s="61" t="s">
        <v>6163</v>
      </c>
      <c r="AQ4322" s="61" t="s">
        <v>6164</v>
      </c>
      <c r="AR4322" s="48"/>
      <c r="AT4322" s="34" t="s">
        <v>77</v>
      </c>
    </row>
    <row r="4323" spans="1:46">
      <c r="A4323" s="43">
        <v>4318</v>
      </c>
      <c r="B4323" s="43" t="s">
        <v>6067</v>
      </c>
      <c r="C4323" s="43" t="str">
        <f t="shared" si="81"/>
        <v>Dùng chung Thụy Khuê</v>
      </c>
      <c r="D4323" s="43" t="s">
        <v>6604</v>
      </c>
      <c r="E4323" s="43"/>
      <c r="F4323" s="43" t="str">
        <f>VLOOKUP(H4323,'DM BPSD'!$A$2:$G$30,6,0)</f>
        <v>Trần Huy Bách</v>
      </c>
      <c r="G4323" s="43">
        <f>VLOOKUP(F4323,'DS Nhân viên'!$A$2:$B$577,2,0)</f>
        <v>900168</v>
      </c>
      <c r="H4323" s="49" t="s">
        <v>6005</v>
      </c>
      <c r="I4323" s="43"/>
      <c r="J4323" s="83" t="str">
        <f>VLOOKUP(B4323,'BBKK 30.6'!B4338:H8713,7,0)</f>
        <v>Sử dụng bình thường</v>
      </c>
      <c r="K4323" s="46" t="s">
        <v>6037</v>
      </c>
      <c r="L4323" s="46" t="s">
        <v>6067</v>
      </c>
      <c r="M4323" s="46" t="s">
        <v>99</v>
      </c>
      <c r="N4323" s="48"/>
      <c r="O4323" s="48"/>
      <c r="P4323" s="48"/>
      <c r="Q4323" s="48"/>
      <c r="R4323" s="48"/>
      <c r="S4323" s="48"/>
      <c r="T4323" s="48"/>
      <c r="U4323" s="47" t="s">
        <v>6148</v>
      </c>
      <c r="V4323" s="48"/>
      <c r="W4323" s="48"/>
      <c r="X4323" s="48"/>
      <c r="Y4323" s="48"/>
      <c r="Z4323" s="48"/>
      <c r="AA4323" s="64">
        <v>15092176</v>
      </c>
      <c r="AB4323" s="61">
        <v>1</v>
      </c>
      <c r="AC4323" s="61">
        <v>0</v>
      </c>
      <c r="AD4323" s="48"/>
      <c r="AE4323" s="48"/>
      <c r="AF4323" s="48"/>
      <c r="AG4323" s="62"/>
      <c r="AH4323" s="62"/>
      <c r="AI4323" s="62"/>
      <c r="AJ4323" s="48"/>
      <c r="AK4323" s="61" t="str">
        <f>VLOOKUP(L4323,'[2]Bảng chi tiết công cụ dụng cụ'!$A$8:$AC$4035,27,0)</f>
        <v>MG.TV1</v>
      </c>
      <c r="AL4323" s="61">
        <v>15311001</v>
      </c>
      <c r="AM4323" s="61">
        <v>33121001</v>
      </c>
      <c r="AN4323" s="48"/>
      <c r="AO4323" s="48"/>
      <c r="AP4323" s="61" t="s">
        <v>6163</v>
      </c>
      <c r="AQ4323" s="61" t="s">
        <v>6164</v>
      </c>
      <c r="AR4323" s="48"/>
      <c r="AS4323" s="65">
        <v>44022</v>
      </c>
      <c r="AT4323" s="34" t="s">
        <v>77</v>
      </c>
    </row>
    <row r="4324" spans="1:46">
      <c r="A4324" s="43">
        <v>4319</v>
      </c>
      <c r="B4324" s="43" t="s">
        <v>6068</v>
      </c>
      <c r="C4324" s="43" t="str">
        <f t="shared" si="81"/>
        <v>Dùng chung Thụy Khuê</v>
      </c>
      <c r="D4324" s="43" t="s">
        <v>6604</v>
      </c>
      <c r="E4324" s="43"/>
      <c r="F4324" s="43" t="str">
        <f>VLOOKUP(H4324,'DM BPSD'!$A$2:$G$30,6,0)</f>
        <v>Trần Huy Bách</v>
      </c>
      <c r="G4324" s="43">
        <f>VLOOKUP(F4324,'DS Nhân viên'!$A$2:$B$577,2,0)</f>
        <v>900168</v>
      </c>
      <c r="H4324" s="49" t="s">
        <v>6005</v>
      </c>
      <c r="I4324" s="43"/>
      <c r="J4324" s="83" t="str">
        <f>VLOOKUP(B4324,'BBKK 30.6'!B4339:H8714,7,0)</f>
        <v>Sử dụng bình thường</v>
      </c>
      <c r="K4324" s="46" t="s">
        <v>6037</v>
      </c>
      <c r="L4324" s="46" t="s">
        <v>6068</v>
      </c>
      <c r="M4324" s="46" t="s">
        <v>1007</v>
      </c>
      <c r="N4324" s="48"/>
      <c r="O4324" s="48"/>
      <c r="P4324" s="48"/>
      <c r="Q4324" s="48"/>
      <c r="R4324" s="48"/>
      <c r="S4324" s="48"/>
      <c r="T4324" s="48"/>
      <c r="U4324" s="47" t="s">
        <v>6148</v>
      </c>
      <c r="V4324" s="48"/>
      <c r="W4324" s="48"/>
      <c r="X4324" s="48"/>
      <c r="Y4324" s="48"/>
      <c r="Z4324" s="48"/>
      <c r="AA4324" s="64">
        <v>8360000</v>
      </c>
      <c r="AB4324" s="61">
        <v>1</v>
      </c>
      <c r="AC4324" s="61">
        <v>0</v>
      </c>
      <c r="AD4324" s="48"/>
      <c r="AE4324" s="48"/>
      <c r="AF4324" s="48"/>
      <c r="AG4324" s="62"/>
      <c r="AH4324" s="62"/>
      <c r="AI4324" s="62"/>
      <c r="AJ4324" s="48"/>
      <c r="AK4324" s="61" t="str">
        <f>VLOOKUP(L4324,'[2]Bảng chi tiết công cụ dụng cụ'!$A$8:$AC$4035,27,0)</f>
        <v>MG.TV1</v>
      </c>
      <c r="AL4324" s="61">
        <v>15311001</v>
      </c>
      <c r="AM4324" s="61">
        <v>33121001</v>
      </c>
      <c r="AN4324" s="48"/>
      <c r="AO4324" s="48"/>
      <c r="AP4324" s="61" t="s">
        <v>6163</v>
      </c>
      <c r="AQ4324" s="61" t="s">
        <v>6164</v>
      </c>
      <c r="AR4324" s="48"/>
      <c r="AS4324" s="65">
        <v>44120</v>
      </c>
      <c r="AT4324" s="34" t="s">
        <v>77</v>
      </c>
    </row>
    <row r="4325" spans="1:46">
      <c r="A4325" s="43">
        <v>4320</v>
      </c>
      <c r="B4325" s="43" t="s">
        <v>6069</v>
      </c>
      <c r="C4325" s="43" t="str">
        <f t="shared" si="81"/>
        <v>Dùng chung Thụy Khuê</v>
      </c>
      <c r="D4325" s="43" t="s">
        <v>6604</v>
      </c>
      <c r="E4325" s="43"/>
      <c r="F4325" s="43" t="str">
        <f>VLOOKUP(H4325,'DM BPSD'!$A$2:$G$30,6,0)</f>
        <v>Trần Huy Bách</v>
      </c>
      <c r="G4325" s="43">
        <f>VLOOKUP(F4325,'DS Nhân viên'!$A$2:$B$577,2,0)</f>
        <v>900168</v>
      </c>
      <c r="H4325" s="49" t="s">
        <v>6005</v>
      </c>
      <c r="I4325" s="43"/>
      <c r="J4325" s="83" t="str">
        <f>VLOOKUP(B4325,'BBKK 30.6'!B4340:H8715,7,0)</f>
        <v>Sử dụng bình thường</v>
      </c>
      <c r="K4325" s="46" t="s">
        <v>6037</v>
      </c>
      <c r="L4325" s="46" t="s">
        <v>6069</v>
      </c>
      <c r="M4325" s="46" t="s">
        <v>413</v>
      </c>
      <c r="N4325" s="48"/>
      <c r="O4325" s="48"/>
      <c r="P4325" s="48"/>
      <c r="Q4325" s="48"/>
      <c r="R4325" s="48"/>
      <c r="S4325" s="48"/>
      <c r="T4325" s="48"/>
      <c r="U4325" s="47" t="s">
        <v>6148</v>
      </c>
      <c r="V4325" s="48"/>
      <c r="W4325" s="48"/>
      <c r="X4325" s="48"/>
      <c r="Y4325" s="48"/>
      <c r="Z4325" s="48"/>
      <c r="AA4325" s="64">
        <v>7020000</v>
      </c>
      <c r="AB4325" s="61">
        <v>1</v>
      </c>
      <c r="AC4325" s="61">
        <v>0</v>
      </c>
      <c r="AD4325" s="48"/>
      <c r="AE4325" s="48"/>
      <c r="AF4325" s="48"/>
      <c r="AG4325" s="62"/>
      <c r="AH4325" s="62"/>
      <c r="AI4325" s="62"/>
      <c r="AJ4325" s="48"/>
      <c r="AK4325" s="61" t="str">
        <f>VLOOKUP(L4325,'[2]Bảng chi tiết công cụ dụng cụ'!$A$8:$AC$4035,27,0)</f>
        <v>MG.TV1</v>
      </c>
      <c r="AL4325" s="61">
        <v>15311001</v>
      </c>
      <c r="AM4325" s="61">
        <v>33121001</v>
      </c>
      <c r="AN4325" s="48"/>
      <c r="AO4325" s="48"/>
      <c r="AP4325" s="61" t="s">
        <v>6163</v>
      </c>
      <c r="AQ4325" s="61" t="s">
        <v>6164</v>
      </c>
      <c r="AR4325" s="48"/>
      <c r="AT4325" s="34" t="s">
        <v>77</v>
      </c>
    </row>
    <row r="4326" spans="1:46">
      <c r="A4326" s="43">
        <v>4321</v>
      </c>
      <c r="B4326" s="43" t="s">
        <v>6070</v>
      </c>
      <c r="C4326" s="43" t="str">
        <f t="shared" si="81"/>
        <v>Dùng chung Thụy Khuê</v>
      </c>
      <c r="D4326" s="43" t="s">
        <v>6604</v>
      </c>
      <c r="E4326" s="43"/>
      <c r="F4326" s="43" t="str">
        <f>VLOOKUP(H4326,'DM BPSD'!$A$2:$G$30,6,0)</f>
        <v>Trần Huy Bách</v>
      </c>
      <c r="G4326" s="43">
        <f>VLOOKUP(F4326,'DS Nhân viên'!$A$2:$B$577,2,0)</f>
        <v>900168</v>
      </c>
      <c r="H4326" s="49" t="s">
        <v>6005</v>
      </c>
      <c r="I4326" s="43"/>
      <c r="J4326" s="83" t="str">
        <f>VLOOKUP(B4326,'BBKK 30.6'!B4341:H8716,7,0)</f>
        <v>Sử dụng bình thường</v>
      </c>
      <c r="K4326" s="46" t="s">
        <v>6037</v>
      </c>
      <c r="L4326" s="46" t="s">
        <v>6070</v>
      </c>
      <c r="M4326" s="46" t="s">
        <v>638</v>
      </c>
      <c r="N4326" s="48"/>
      <c r="O4326" s="48"/>
      <c r="P4326" s="48"/>
      <c r="Q4326" s="48"/>
      <c r="R4326" s="48"/>
      <c r="S4326" s="48"/>
      <c r="T4326" s="48"/>
      <c r="U4326" s="47" t="s">
        <v>6148</v>
      </c>
      <c r="V4326" s="48"/>
      <c r="W4326" s="48"/>
      <c r="X4326" s="48"/>
      <c r="Y4326" s="48"/>
      <c r="Z4326" s="48"/>
      <c r="AA4326" s="64">
        <v>3186000</v>
      </c>
      <c r="AB4326" s="61">
        <v>1</v>
      </c>
      <c r="AC4326" s="61">
        <v>0</v>
      </c>
      <c r="AD4326" s="48"/>
      <c r="AE4326" s="48"/>
      <c r="AF4326" s="48"/>
      <c r="AG4326" s="62"/>
      <c r="AH4326" s="62"/>
      <c r="AI4326" s="62"/>
      <c r="AJ4326" s="48"/>
      <c r="AK4326" s="61" t="str">
        <f>VLOOKUP(L4326,'[2]Bảng chi tiết công cụ dụng cụ'!$A$8:$AC$4035,27,0)</f>
        <v>MG.TV1</v>
      </c>
      <c r="AL4326" s="61">
        <v>15311001</v>
      </c>
      <c r="AM4326" s="61">
        <v>33121001</v>
      </c>
      <c r="AN4326" s="48"/>
      <c r="AO4326" s="48"/>
      <c r="AP4326" s="61" t="s">
        <v>6163</v>
      </c>
      <c r="AQ4326" s="61" t="s">
        <v>6164</v>
      </c>
      <c r="AR4326" s="48"/>
      <c r="AT4326" s="34" t="s">
        <v>77</v>
      </c>
    </row>
    <row r="4327" spans="1:46">
      <c r="A4327" s="43">
        <v>4322</v>
      </c>
      <c r="B4327" s="43" t="s">
        <v>6071</v>
      </c>
      <c r="C4327" s="43" t="str">
        <f t="shared" si="81"/>
        <v>Dùng chung Thụy Khuê</v>
      </c>
      <c r="D4327" s="43" t="s">
        <v>6604</v>
      </c>
      <c r="E4327" s="43"/>
      <c r="F4327" s="43" t="str">
        <f>VLOOKUP(H4327,'DM BPSD'!$A$2:$G$30,6,0)</f>
        <v>Trần Huy Bách</v>
      </c>
      <c r="G4327" s="43">
        <f>VLOOKUP(F4327,'DS Nhân viên'!$A$2:$B$577,2,0)</f>
        <v>900168</v>
      </c>
      <c r="H4327" s="49" t="s">
        <v>6005</v>
      </c>
      <c r="I4327" s="43"/>
      <c r="J4327" s="83" t="str">
        <f>VLOOKUP(B4327,'BBKK 30.6'!B4342:H8717,7,0)</f>
        <v>Sử dụng bình thường</v>
      </c>
      <c r="K4327" s="46" t="s">
        <v>6037</v>
      </c>
      <c r="L4327" s="46" t="s">
        <v>6071</v>
      </c>
      <c r="M4327" s="46" t="s">
        <v>1418</v>
      </c>
      <c r="N4327" s="48"/>
      <c r="O4327" s="48"/>
      <c r="P4327" s="48"/>
      <c r="Q4327" s="48"/>
      <c r="R4327" s="48"/>
      <c r="S4327" s="48"/>
      <c r="T4327" s="48"/>
      <c r="U4327" s="47" t="s">
        <v>6148</v>
      </c>
      <c r="V4327" s="48"/>
      <c r="W4327" s="48"/>
      <c r="X4327" s="48"/>
      <c r="Y4327" s="48"/>
      <c r="Z4327" s="48"/>
      <c r="AA4327" s="64">
        <v>3196800</v>
      </c>
      <c r="AB4327" s="61">
        <v>1</v>
      </c>
      <c r="AC4327" s="61">
        <v>0</v>
      </c>
      <c r="AD4327" s="48"/>
      <c r="AE4327" s="48"/>
      <c r="AF4327" s="48"/>
      <c r="AG4327" s="62"/>
      <c r="AH4327" s="62"/>
      <c r="AI4327" s="62"/>
      <c r="AJ4327" s="48"/>
      <c r="AK4327" s="61" t="str">
        <f>VLOOKUP(L4327,'[2]Bảng chi tiết công cụ dụng cụ'!$A$8:$AC$4035,27,0)</f>
        <v>MG.TV1</v>
      </c>
      <c r="AL4327" s="61">
        <v>15311001</v>
      </c>
      <c r="AM4327" s="61">
        <v>33121001</v>
      </c>
      <c r="AN4327" s="48"/>
      <c r="AO4327" s="48"/>
      <c r="AP4327" s="61" t="s">
        <v>6163</v>
      </c>
      <c r="AQ4327" s="61" t="s">
        <v>6164</v>
      </c>
      <c r="AR4327" s="48"/>
      <c r="AT4327" s="34" t="s">
        <v>77</v>
      </c>
    </row>
    <row r="4328" spans="1:46">
      <c r="A4328" s="43">
        <v>4323</v>
      </c>
      <c r="B4328" s="43" t="s">
        <v>6072</v>
      </c>
      <c r="C4328" s="43" t="str">
        <f t="shared" si="81"/>
        <v>Dùng chung Thụy Khuê</v>
      </c>
      <c r="D4328" s="43" t="s">
        <v>6604</v>
      </c>
      <c r="E4328" s="43"/>
      <c r="F4328" s="43" t="str">
        <f>VLOOKUP(H4328,'DM BPSD'!$A$2:$G$30,6,0)</f>
        <v>Trần Huy Bách</v>
      </c>
      <c r="G4328" s="43">
        <f>VLOOKUP(F4328,'DS Nhân viên'!$A$2:$B$577,2,0)</f>
        <v>900168</v>
      </c>
      <c r="H4328" s="49" t="s">
        <v>6005</v>
      </c>
      <c r="I4328" s="43"/>
      <c r="J4328" s="83" t="str">
        <f>VLOOKUP(B4328,'BBKK 30.6'!B4343:H8718,7,0)</f>
        <v>Sử dụng bình thường</v>
      </c>
      <c r="K4328" s="46" t="s">
        <v>6037</v>
      </c>
      <c r="L4328" s="46" t="s">
        <v>6072</v>
      </c>
      <c r="M4328" s="46" t="s">
        <v>1418</v>
      </c>
      <c r="N4328" s="48"/>
      <c r="O4328" s="48"/>
      <c r="P4328" s="48"/>
      <c r="Q4328" s="48"/>
      <c r="R4328" s="48"/>
      <c r="S4328" s="48"/>
      <c r="T4328" s="48"/>
      <c r="U4328" s="47" t="s">
        <v>6148</v>
      </c>
      <c r="V4328" s="48"/>
      <c r="W4328" s="48"/>
      <c r="X4328" s="48"/>
      <c r="Y4328" s="48"/>
      <c r="Z4328" s="48"/>
      <c r="AA4328" s="64">
        <v>3196800</v>
      </c>
      <c r="AB4328" s="61">
        <v>1</v>
      </c>
      <c r="AC4328" s="61">
        <v>0</v>
      </c>
      <c r="AD4328" s="48"/>
      <c r="AE4328" s="48"/>
      <c r="AF4328" s="48"/>
      <c r="AG4328" s="62"/>
      <c r="AH4328" s="62"/>
      <c r="AI4328" s="62"/>
      <c r="AJ4328" s="48"/>
      <c r="AK4328" s="61" t="str">
        <f>VLOOKUP(L4328,'[2]Bảng chi tiết công cụ dụng cụ'!$A$8:$AC$4035,27,0)</f>
        <v>MG.TV1</v>
      </c>
      <c r="AL4328" s="61">
        <v>15311001</v>
      </c>
      <c r="AM4328" s="61">
        <v>33121001</v>
      </c>
      <c r="AN4328" s="48"/>
      <c r="AO4328" s="48"/>
      <c r="AP4328" s="61" t="s">
        <v>6163</v>
      </c>
      <c r="AQ4328" s="61" t="s">
        <v>6164</v>
      </c>
      <c r="AR4328" s="48"/>
      <c r="AT4328" s="34" t="s">
        <v>77</v>
      </c>
    </row>
    <row r="4329" spans="1:46">
      <c r="A4329" s="43">
        <v>4324</v>
      </c>
      <c r="B4329" s="43" t="s">
        <v>6073</v>
      </c>
      <c r="C4329" s="43" t="str">
        <f t="shared" si="81"/>
        <v>Dùng chung Thụy Khuê</v>
      </c>
      <c r="D4329" s="43" t="s">
        <v>6604</v>
      </c>
      <c r="E4329" s="43"/>
      <c r="F4329" s="43" t="str">
        <f>VLOOKUP(H4329,'DM BPSD'!$A$2:$G$30,6,0)</f>
        <v>Trần Huy Bách</v>
      </c>
      <c r="G4329" s="43">
        <f>VLOOKUP(F4329,'DS Nhân viên'!$A$2:$B$577,2,0)</f>
        <v>900168</v>
      </c>
      <c r="H4329" s="49" t="s">
        <v>6005</v>
      </c>
      <c r="I4329" s="43"/>
      <c r="J4329" s="83" t="str">
        <f>VLOOKUP(B4329,'BBKK 30.6'!B4344:H8719,7,0)</f>
        <v>Sử dụng bình thường</v>
      </c>
      <c r="K4329" s="46" t="s">
        <v>6037</v>
      </c>
      <c r="L4329" s="46" t="s">
        <v>6073</v>
      </c>
      <c r="M4329" s="46" t="s">
        <v>6074</v>
      </c>
      <c r="N4329" s="48"/>
      <c r="O4329" s="48"/>
      <c r="P4329" s="48"/>
      <c r="Q4329" s="48"/>
      <c r="R4329" s="48"/>
      <c r="S4329" s="48"/>
      <c r="T4329" s="48"/>
      <c r="U4329" s="47" t="s">
        <v>6148</v>
      </c>
      <c r="V4329" s="48"/>
      <c r="W4329" s="48"/>
      <c r="X4329" s="48"/>
      <c r="Y4329" s="48"/>
      <c r="Z4329" s="48"/>
      <c r="AA4329" s="64">
        <v>3690000</v>
      </c>
      <c r="AB4329" s="61">
        <v>1</v>
      </c>
      <c r="AC4329" s="61">
        <v>0</v>
      </c>
      <c r="AD4329" s="48"/>
      <c r="AE4329" s="48"/>
      <c r="AF4329" s="48"/>
      <c r="AG4329" s="62"/>
      <c r="AH4329" s="62"/>
      <c r="AI4329" s="62"/>
      <c r="AJ4329" s="48"/>
      <c r="AK4329" s="61" t="str">
        <f>VLOOKUP(L4329,'[2]Bảng chi tiết công cụ dụng cụ'!$A$8:$AC$4035,27,0)</f>
        <v>MG.TV1</v>
      </c>
      <c r="AL4329" s="61">
        <v>15311001</v>
      </c>
      <c r="AM4329" s="61">
        <v>33121001</v>
      </c>
      <c r="AN4329" s="48"/>
      <c r="AO4329" s="48"/>
      <c r="AP4329" s="61" t="s">
        <v>6163</v>
      </c>
      <c r="AQ4329" s="61" t="s">
        <v>6164</v>
      </c>
      <c r="AR4329" s="48"/>
      <c r="AT4329" s="34" t="s">
        <v>77</v>
      </c>
    </row>
    <row r="4330" spans="1:46">
      <c r="A4330" s="43">
        <v>4325</v>
      </c>
      <c r="B4330" s="43" t="s">
        <v>6075</v>
      </c>
      <c r="C4330" s="43" t="str">
        <f t="shared" si="81"/>
        <v>Dùng chung Thụy Khuê</v>
      </c>
      <c r="D4330" s="43" t="s">
        <v>6604</v>
      </c>
      <c r="E4330" s="43"/>
      <c r="F4330" s="43" t="str">
        <f>VLOOKUP(H4330,'DM BPSD'!$A$2:$G$30,6,0)</f>
        <v>Trần Huy Bách</v>
      </c>
      <c r="G4330" s="43">
        <f>VLOOKUP(F4330,'DS Nhân viên'!$A$2:$B$577,2,0)</f>
        <v>900168</v>
      </c>
      <c r="H4330" s="49" t="s">
        <v>6005</v>
      </c>
      <c r="I4330" s="43"/>
      <c r="J4330" s="83" t="str">
        <f>VLOOKUP(B4330,'BBKK 30.6'!B4345:H8720,7,0)</f>
        <v>Sử dụng bình thường</v>
      </c>
      <c r="K4330" s="46" t="s">
        <v>6037</v>
      </c>
      <c r="L4330" s="46" t="s">
        <v>6075</v>
      </c>
      <c r="M4330" s="46" t="s">
        <v>1535</v>
      </c>
      <c r="N4330" s="48"/>
      <c r="O4330" s="48"/>
      <c r="P4330" s="48"/>
      <c r="Q4330" s="48"/>
      <c r="R4330" s="48"/>
      <c r="S4330" s="48"/>
      <c r="T4330" s="48"/>
      <c r="U4330" s="47" t="s">
        <v>6148</v>
      </c>
      <c r="V4330" s="48"/>
      <c r="W4330" s="48"/>
      <c r="X4330" s="48"/>
      <c r="Y4330" s="48"/>
      <c r="Z4330" s="48"/>
      <c r="AA4330" s="64">
        <v>3960000</v>
      </c>
      <c r="AB4330" s="61">
        <v>1</v>
      </c>
      <c r="AC4330" s="61">
        <v>0</v>
      </c>
      <c r="AD4330" s="48"/>
      <c r="AE4330" s="48"/>
      <c r="AF4330" s="48"/>
      <c r="AG4330" s="62"/>
      <c r="AH4330" s="62"/>
      <c r="AI4330" s="62"/>
      <c r="AJ4330" s="48"/>
      <c r="AK4330" s="61" t="str">
        <f>VLOOKUP(L4330,'[2]Bảng chi tiết công cụ dụng cụ'!$A$8:$AC$4035,27,0)</f>
        <v>MG.TV1</v>
      </c>
      <c r="AL4330" s="61">
        <v>15311001</v>
      </c>
      <c r="AM4330" s="61">
        <v>33121001</v>
      </c>
      <c r="AN4330" s="48"/>
      <c r="AO4330" s="48"/>
      <c r="AP4330" s="61" t="s">
        <v>6163</v>
      </c>
      <c r="AQ4330" s="61" t="s">
        <v>6164</v>
      </c>
      <c r="AR4330" s="48"/>
      <c r="AS4330" s="65">
        <v>42887</v>
      </c>
      <c r="AT4330" s="34" t="s">
        <v>77</v>
      </c>
    </row>
    <row r="4331" spans="1:46">
      <c r="A4331" s="43">
        <v>4326</v>
      </c>
      <c r="B4331" s="43" t="s">
        <v>6076</v>
      </c>
      <c r="C4331" s="43" t="str">
        <f t="shared" si="81"/>
        <v>Dùng chung Thụy Khuê</v>
      </c>
      <c r="D4331" s="43" t="s">
        <v>6604</v>
      </c>
      <c r="E4331" s="43"/>
      <c r="F4331" s="43" t="str">
        <f>VLOOKUP(H4331,'DM BPSD'!$A$2:$G$30,6,0)</f>
        <v>Trần Huy Bách</v>
      </c>
      <c r="G4331" s="43">
        <f>VLOOKUP(F4331,'DS Nhân viên'!$A$2:$B$577,2,0)</f>
        <v>900168</v>
      </c>
      <c r="H4331" s="49" t="s">
        <v>6005</v>
      </c>
      <c r="I4331" s="43"/>
      <c r="J4331" s="83" t="str">
        <f>VLOOKUP(B4331,'BBKK 30.6'!B4346:H8721,7,0)</f>
        <v>Sử dụng bình thường</v>
      </c>
      <c r="K4331" s="46" t="s">
        <v>6037</v>
      </c>
      <c r="L4331" s="46" t="s">
        <v>6076</v>
      </c>
      <c r="M4331" s="46" t="s">
        <v>1535</v>
      </c>
      <c r="N4331" s="48"/>
      <c r="O4331" s="48"/>
      <c r="P4331" s="48"/>
      <c r="Q4331" s="48"/>
      <c r="R4331" s="48"/>
      <c r="S4331" s="48"/>
      <c r="T4331" s="48"/>
      <c r="U4331" s="47" t="s">
        <v>6148</v>
      </c>
      <c r="V4331" s="48"/>
      <c r="W4331" s="48"/>
      <c r="X4331" s="48"/>
      <c r="Y4331" s="48"/>
      <c r="Z4331" s="48"/>
      <c r="AA4331" s="64">
        <v>3960000</v>
      </c>
      <c r="AB4331" s="61">
        <v>1</v>
      </c>
      <c r="AC4331" s="61">
        <v>0</v>
      </c>
      <c r="AD4331" s="48"/>
      <c r="AE4331" s="48"/>
      <c r="AF4331" s="48"/>
      <c r="AG4331" s="62"/>
      <c r="AH4331" s="62"/>
      <c r="AI4331" s="62"/>
      <c r="AJ4331" s="48"/>
      <c r="AK4331" s="61" t="str">
        <f>VLOOKUP(L4331,'[2]Bảng chi tiết công cụ dụng cụ'!$A$8:$AC$4035,27,0)</f>
        <v>MG.TV1</v>
      </c>
      <c r="AL4331" s="61">
        <v>15311001</v>
      </c>
      <c r="AM4331" s="61">
        <v>33121001</v>
      </c>
      <c r="AN4331" s="48"/>
      <c r="AO4331" s="48"/>
      <c r="AP4331" s="61" t="s">
        <v>6163</v>
      </c>
      <c r="AQ4331" s="61" t="s">
        <v>6164</v>
      </c>
      <c r="AR4331" s="48"/>
      <c r="AS4331" s="65">
        <v>42887</v>
      </c>
      <c r="AT4331" s="34" t="s">
        <v>77</v>
      </c>
    </row>
    <row r="4332" spans="1:46" ht="31.5">
      <c r="A4332" s="43">
        <v>4327</v>
      </c>
      <c r="B4332" s="43" t="s">
        <v>6077</v>
      </c>
      <c r="C4332" s="43" t="str">
        <f t="shared" si="81"/>
        <v>Dùng chung Thụy Khuê - Trong tủ mạng của Thụy Khuê</v>
      </c>
      <c r="D4332" s="43" t="s">
        <v>6604</v>
      </c>
      <c r="E4332" s="43"/>
      <c r="F4332" s="43" t="str">
        <f>VLOOKUP(H4332,'DM BPSD'!$A$2:$G$30,6,0)</f>
        <v>Trần Huy Bách</v>
      </c>
      <c r="G4332" s="43">
        <f>VLOOKUP(F4332,'DS Nhân viên'!$A$2:$B$577,2,0)</f>
        <v>900168</v>
      </c>
      <c r="H4332" s="49" t="s">
        <v>6005</v>
      </c>
      <c r="I4332" s="43"/>
      <c r="J4332" s="83" t="str">
        <f>VLOOKUP(B4332,'BBKK 30.6'!B4347:H8722,7,0)</f>
        <v>Sử dụng bình thường</v>
      </c>
      <c r="K4332" s="46" t="s">
        <v>6079</v>
      </c>
      <c r="L4332" s="46" t="s">
        <v>6077</v>
      </c>
      <c r="M4332" s="46" t="s">
        <v>6078</v>
      </c>
      <c r="N4332" s="48"/>
      <c r="O4332" s="48"/>
      <c r="P4332" s="48"/>
      <c r="Q4332" s="48"/>
      <c r="R4332" s="48"/>
      <c r="S4332" s="48"/>
      <c r="T4332" s="48"/>
      <c r="U4332" s="47" t="s">
        <v>6148</v>
      </c>
      <c r="V4332" s="48"/>
      <c r="W4332" s="48"/>
      <c r="X4332" s="48"/>
      <c r="Y4332" s="48"/>
      <c r="Z4332" s="48"/>
      <c r="AA4332" s="64">
        <v>198049060</v>
      </c>
      <c r="AB4332" s="62">
        <v>36</v>
      </c>
      <c r="AC4332" s="64">
        <f>VLOOKUP(L4332,'[1]Bảng tổng hợp tài sản cố định'!$C$7:$S$333,17,0)</f>
        <v>0</v>
      </c>
      <c r="AD4332" s="48"/>
      <c r="AE4332" s="48"/>
      <c r="AF4332" s="48"/>
      <c r="AG4332" s="62"/>
      <c r="AH4332" s="62"/>
      <c r="AI4332" s="62"/>
      <c r="AJ4332" s="48"/>
      <c r="AK4332" s="61" t="str">
        <f>VLOOKUP(L4332,'[3]Bảng tổng hợp tài sản cố định'!$C$8:$T$354,18,0)</f>
        <v>QLC</v>
      </c>
      <c r="AL4332" s="61" t="s">
        <v>6220</v>
      </c>
      <c r="AM4332" s="61">
        <v>33121001</v>
      </c>
      <c r="AN4332" s="48"/>
      <c r="AO4332" s="48"/>
      <c r="AP4332" s="61" t="s">
        <v>6165</v>
      </c>
      <c r="AQ4332" s="61" t="s">
        <v>6166</v>
      </c>
      <c r="AR4332" s="48"/>
      <c r="AS4332" s="65">
        <v>41983</v>
      </c>
      <c r="AT4332" s="34" t="s">
        <v>6153</v>
      </c>
    </row>
    <row r="4333" spans="1:46" ht="31.5">
      <c r="A4333" s="43">
        <v>4328</v>
      </c>
      <c r="B4333" s="43" t="s">
        <v>6080</v>
      </c>
      <c r="C4333" s="43" t="str">
        <f t="shared" si="81"/>
        <v>Dùng chung Thụy Khuê, trong tủ rack</v>
      </c>
      <c r="D4333" s="43" t="s">
        <v>6604</v>
      </c>
      <c r="E4333" s="43"/>
      <c r="F4333" s="43" t="str">
        <f>VLOOKUP(H4333,'DM BPSD'!$A$2:$G$30,6,0)</f>
        <v>Trần Huy Bách</v>
      </c>
      <c r="G4333" s="43">
        <f>VLOOKUP(F4333,'DS Nhân viên'!$A$2:$B$577,2,0)</f>
        <v>900168</v>
      </c>
      <c r="H4333" s="49" t="s">
        <v>6005</v>
      </c>
      <c r="I4333" s="43"/>
      <c r="J4333" s="83" t="str">
        <f>VLOOKUP(B4333,'BBKK 30.6'!B4348:H8723,7,0)</f>
        <v>Sử dụng bình thường</v>
      </c>
      <c r="K4333" s="46" t="s">
        <v>6082</v>
      </c>
      <c r="L4333" s="46" t="s">
        <v>6080</v>
      </c>
      <c r="M4333" s="46" t="s">
        <v>6081</v>
      </c>
      <c r="N4333" s="48"/>
      <c r="O4333" s="48"/>
      <c r="P4333" s="48"/>
      <c r="Q4333" s="48"/>
      <c r="R4333" s="48"/>
      <c r="S4333" s="48"/>
      <c r="T4333" s="48"/>
      <c r="U4333" s="47" t="s">
        <v>6148</v>
      </c>
      <c r="V4333" s="48"/>
      <c r="W4333" s="48"/>
      <c r="X4333" s="48"/>
      <c r="Y4333" s="48"/>
      <c r="Z4333" s="48"/>
      <c r="AA4333" s="64">
        <v>12496000</v>
      </c>
      <c r="AB4333" s="61">
        <v>1</v>
      </c>
      <c r="AC4333" s="61">
        <v>0</v>
      </c>
      <c r="AD4333" s="48"/>
      <c r="AE4333" s="48"/>
      <c r="AF4333" s="48"/>
      <c r="AG4333" s="62"/>
      <c r="AH4333" s="62"/>
      <c r="AI4333" s="62"/>
      <c r="AJ4333" s="48"/>
      <c r="AK4333" s="61" t="str">
        <f>VLOOKUP(L4333,'[2]Bảng chi tiết công cụ dụng cụ'!$A$8:$AC$4035,27,0)</f>
        <v>MG.TV1</v>
      </c>
      <c r="AL4333" s="61">
        <v>15311001</v>
      </c>
      <c r="AM4333" s="61">
        <v>33121001</v>
      </c>
      <c r="AN4333" s="48"/>
      <c r="AO4333" s="48"/>
      <c r="AP4333" s="61" t="s">
        <v>6163</v>
      </c>
      <c r="AQ4333" s="61" t="s">
        <v>6164</v>
      </c>
      <c r="AR4333" s="48"/>
      <c r="AT4333" s="34" t="s">
        <v>77</v>
      </c>
    </row>
    <row r="4334" spans="1:46" ht="31.5">
      <c r="A4334" s="43">
        <v>4329</v>
      </c>
      <c r="B4334" s="43" t="s">
        <v>6083</v>
      </c>
      <c r="C4334" s="43" t="str">
        <f t="shared" si="81"/>
        <v>Dùng chung Thụy Khuê, trong tủ rack</v>
      </c>
      <c r="D4334" s="43" t="s">
        <v>6604</v>
      </c>
      <c r="E4334" s="43"/>
      <c r="F4334" s="43" t="str">
        <f>VLOOKUP(H4334,'DM BPSD'!$A$2:$G$30,6,0)</f>
        <v>Trần Huy Bách</v>
      </c>
      <c r="G4334" s="43">
        <f>VLOOKUP(F4334,'DS Nhân viên'!$A$2:$B$577,2,0)</f>
        <v>900168</v>
      </c>
      <c r="H4334" s="49" t="s">
        <v>6005</v>
      </c>
      <c r="I4334" s="43"/>
      <c r="J4334" s="83" t="str">
        <f>VLOOKUP(B4334,'BBKK 30.6'!B4349:H8724,7,0)</f>
        <v>Sử dụng bình thường</v>
      </c>
      <c r="K4334" s="46" t="s">
        <v>6082</v>
      </c>
      <c r="L4334" s="46" t="s">
        <v>6083</v>
      </c>
      <c r="M4334" s="46" t="s">
        <v>3453</v>
      </c>
      <c r="N4334" s="48"/>
      <c r="O4334" s="48"/>
      <c r="P4334" s="48"/>
      <c r="Q4334" s="48"/>
      <c r="R4334" s="48"/>
      <c r="S4334" s="48"/>
      <c r="T4334" s="48"/>
      <c r="U4334" s="47" t="s">
        <v>6148</v>
      </c>
      <c r="V4334" s="48"/>
      <c r="W4334" s="48"/>
      <c r="X4334" s="48"/>
      <c r="Y4334" s="48"/>
      <c r="Z4334" s="48"/>
      <c r="AA4334" s="64">
        <v>1177000</v>
      </c>
      <c r="AB4334" s="61">
        <v>1</v>
      </c>
      <c r="AC4334" s="61">
        <v>0</v>
      </c>
      <c r="AD4334" s="48"/>
      <c r="AE4334" s="48"/>
      <c r="AF4334" s="48"/>
      <c r="AG4334" s="62"/>
      <c r="AH4334" s="62"/>
      <c r="AI4334" s="62"/>
      <c r="AJ4334" s="48"/>
      <c r="AK4334" s="61" t="str">
        <f>VLOOKUP(L4334,'[2]Bảng chi tiết công cụ dụng cụ'!$A$8:$AC$4035,27,0)</f>
        <v>MG.TV1</v>
      </c>
      <c r="AL4334" s="61">
        <v>15312001</v>
      </c>
      <c r="AM4334" s="61">
        <v>33121001</v>
      </c>
      <c r="AN4334" s="48"/>
      <c r="AO4334" s="48"/>
      <c r="AP4334" s="61" t="s">
        <v>6163</v>
      </c>
      <c r="AQ4334" s="61" t="s">
        <v>6164</v>
      </c>
      <c r="AR4334" s="48"/>
      <c r="AS4334" s="65">
        <v>43538</v>
      </c>
      <c r="AT4334" s="34" t="s">
        <v>77</v>
      </c>
    </row>
    <row r="4335" spans="1:46" ht="31.5">
      <c r="A4335" s="43">
        <v>4330</v>
      </c>
      <c r="B4335" s="43" t="s">
        <v>6084</v>
      </c>
      <c r="C4335" s="43" t="str">
        <f t="shared" si="81"/>
        <v>Dùng chung Thụy Khuê, trong tủ rack</v>
      </c>
      <c r="D4335" s="43" t="s">
        <v>6604</v>
      </c>
      <c r="E4335" s="43"/>
      <c r="F4335" s="43" t="str">
        <f>VLOOKUP(H4335,'DM BPSD'!$A$2:$G$30,6,0)</f>
        <v>Trần Huy Bách</v>
      </c>
      <c r="G4335" s="43">
        <f>VLOOKUP(F4335,'DS Nhân viên'!$A$2:$B$577,2,0)</f>
        <v>900168</v>
      </c>
      <c r="H4335" s="49" t="s">
        <v>6005</v>
      </c>
      <c r="I4335" s="43"/>
      <c r="J4335" s="83" t="str">
        <f>VLOOKUP(B4335,'BBKK 30.6'!B4350:H8725,7,0)</f>
        <v>Sử dụng bình thường</v>
      </c>
      <c r="K4335" s="46" t="s">
        <v>6082</v>
      </c>
      <c r="L4335" s="46" t="s">
        <v>6084</v>
      </c>
      <c r="M4335" s="46" t="s">
        <v>6085</v>
      </c>
      <c r="N4335" s="48"/>
      <c r="O4335" s="48"/>
      <c r="P4335" s="48"/>
      <c r="Q4335" s="48"/>
      <c r="R4335" s="48"/>
      <c r="S4335" s="48"/>
      <c r="T4335" s="48"/>
      <c r="U4335" s="47" t="s">
        <v>6148</v>
      </c>
      <c r="V4335" s="48"/>
      <c r="W4335" s="48"/>
      <c r="X4335" s="48"/>
      <c r="Y4335" s="48"/>
      <c r="Z4335" s="48"/>
      <c r="AA4335" s="64">
        <v>0</v>
      </c>
      <c r="AB4335" s="61">
        <v>1</v>
      </c>
      <c r="AC4335" s="61">
        <v>0</v>
      </c>
      <c r="AD4335" s="48"/>
      <c r="AE4335" s="48"/>
      <c r="AF4335" s="48"/>
      <c r="AG4335" s="62"/>
      <c r="AH4335" s="62"/>
      <c r="AI4335" s="62"/>
      <c r="AJ4335" s="48"/>
      <c r="AK4335" s="61" t="str">
        <f>VLOOKUP(L4335,'[2]Bảng chi tiết công cụ dụng cụ'!$A$8:$AC$4035,27,0)</f>
        <v>MG.TV1</v>
      </c>
      <c r="AL4335" s="61">
        <v>15312001</v>
      </c>
      <c r="AM4335" s="61">
        <v>33121001</v>
      </c>
      <c r="AN4335" s="48"/>
      <c r="AO4335" s="48"/>
      <c r="AP4335" s="61" t="s">
        <v>6163</v>
      </c>
      <c r="AQ4335" s="61" t="s">
        <v>6164</v>
      </c>
      <c r="AR4335" s="48"/>
      <c r="AS4335" s="65">
        <v>42401</v>
      </c>
      <c r="AT4335" s="34" t="s">
        <v>77</v>
      </c>
    </row>
    <row r="4336" spans="1:46" ht="31.5">
      <c r="A4336" s="43">
        <v>4331</v>
      </c>
      <c r="B4336" s="43" t="s">
        <v>6086</v>
      </c>
      <c r="C4336" s="43" t="str">
        <f t="shared" si="81"/>
        <v>Dùng chung Thụy Khuê, trong tủ rack</v>
      </c>
      <c r="D4336" s="43" t="s">
        <v>6604</v>
      </c>
      <c r="E4336" s="43"/>
      <c r="F4336" s="43" t="str">
        <f>VLOOKUP(H4336,'DM BPSD'!$A$2:$G$30,6,0)</f>
        <v>Trần Huy Bách</v>
      </c>
      <c r="G4336" s="43">
        <f>VLOOKUP(F4336,'DS Nhân viên'!$A$2:$B$577,2,0)</f>
        <v>900168</v>
      </c>
      <c r="H4336" s="49" t="s">
        <v>6005</v>
      </c>
      <c r="I4336" s="43"/>
      <c r="J4336" s="83" t="str">
        <f>VLOOKUP(B4336,'BBKK 30.6'!B4351:H8726,7,0)</f>
        <v>Sử dụng bình thường</v>
      </c>
      <c r="K4336" s="46" t="s">
        <v>6082</v>
      </c>
      <c r="L4336" s="46" t="s">
        <v>6086</v>
      </c>
      <c r="M4336" s="46" t="s">
        <v>6087</v>
      </c>
      <c r="N4336" s="48"/>
      <c r="O4336" s="48"/>
      <c r="P4336" s="48"/>
      <c r="Q4336" s="48"/>
      <c r="R4336" s="48"/>
      <c r="S4336" s="48"/>
      <c r="T4336" s="48"/>
      <c r="U4336" s="47" t="s">
        <v>6148</v>
      </c>
      <c r="V4336" s="48"/>
      <c r="W4336" s="48"/>
      <c r="X4336" s="48"/>
      <c r="Y4336" s="48"/>
      <c r="Z4336" s="48"/>
      <c r="AA4336" s="64">
        <v>27764000</v>
      </c>
      <c r="AB4336" s="61">
        <v>1</v>
      </c>
      <c r="AC4336" s="61">
        <v>0</v>
      </c>
      <c r="AD4336" s="48"/>
      <c r="AE4336" s="48"/>
      <c r="AF4336" s="48"/>
      <c r="AG4336" s="62"/>
      <c r="AH4336" s="62"/>
      <c r="AI4336" s="62"/>
      <c r="AJ4336" s="48"/>
      <c r="AK4336" s="61" t="str">
        <f>VLOOKUP(L4336,'[2]Bảng chi tiết công cụ dụng cụ'!$A$8:$AC$4035,27,0)</f>
        <v>MG.TV1</v>
      </c>
      <c r="AL4336" s="61">
        <v>15312001</v>
      </c>
      <c r="AM4336" s="61">
        <v>33121001</v>
      </c>
      <c r="AN4336" s="48"/>
      <c r="AO4336" s="48"/>
      <c r="AP4336" s="61" t="s">
        <v>6163</v>
      </c>
      <c r="AQ4336" s="61" t="s">
        <v>6164</v>
      </c>
      <c r="AR4336" s="48"/>
      <c r="AT4336" s="34" t="s">
        <v>77</v>
      </c>
    </row>
    <row r="4337" spans="1:46" ht="31.5">
      <c r="A4337" s="43">
        <v>4332</v>
      </c>
      <c r="B4337" s="43" t="s">
        <v>6088</v>
      </c>
      <c r="C4337" s="43" t="str">
        <f t="shared" si="81"/>
        <v>Dùng chung Thụy Khuê, trong tủ rack</v>
      </c>
      <c r="D4337" s="43" t="s">
        <v>6604</v>
      </c>
      <c r="E4337" s="43"/>
      <c r="F4337" s="43" t="str">
        <f>VLOOKUP(H4337,'DM BPSD'!$A$2:$G$30,6,0)</f>
        <v>Trần Huy Bách</v>
      </c>
      <c r="G4337" s="43">
        <f>VLOOKUP(F4337,'DS Nhân viên'!$A$2:$B$577,2,0)</f>
        <v>900168</v>
      </c>
      <c r="H4337" s="49" t="s">
        <v>6005</v>
      </c>
      <c r="I4337" s="43"/>
      <c r="J4337" s="83" t="str">
        <f>VLOOKUP(B4337,'BBKK 30.6'!B4352:H8727,7,0)</f>
        <v>Sử dụng bình thường</v>
      </c>
      <c r="K4337" s="46" t="s">
        <v>6082</v>
      </c>
      <c r="L4337" s="46" t="s">
        <v>6088</v>
      </c>
      <c r="M4337" s="46" t="s">
        <v>6089</v>
      </c>
      <c r="N4337" s="48"/>
      <c r="O4337" s="48"/>
      <c r="P4337" s="48"/>
      <c r="Q4337" s="48"/>
      <c r="R4337" s="48"/>
      <c r="S4337" s="48"/>
      <c r="T4337" s="48"/>
      <c r="U4337" s="47" t="s">
        <v>6148</v>
      </c>
      <c r="V4337" s="48"/>
      <c r="W4337" s="48"/>
      <c r="X4337" s="48"/>
      <c r="Y4337" s="48"/>
      <c r="Z4337" s="48"/>
      <c r="AA4337" s="64">
        <v>19745000</v>
      </c>
      <c r="AB4337" s="61">
        <v>1</v>
      </c>
      <c r="AC4337" s="61">
        <v>0</v>
      </c>
      <c r="AD4337" s="48"/>
      <c r="AE4337" s="48"/>
      <c r="AF4337" s="48"/>
      <c r="AG4337" s="62"/>
      <c r="AH4337" s="62"/>
      <c r="AI4337" s="62"/>
      <c r="AJ4337" s="48"/>
      <c r="AK4337" s="61" t="str">
        <f>VLOOKUP(L4337,'[2]Bảng chi tiết công cụ dụng cụ'!$A$8:$AC$4035,27,0)</f>
        <v>MG.TV1</v>
      </c>
      <c r="AL4337" s="61">
        <v>15312001</v>
      </c>
      <c r="AM4337" s="61">
        <v>33121001</v>
      </c>
      <c r="AN4337" s="48"/>
      <c r="AO4337" s="48"/>
      <c r="AP4337" s="61" t="s">
        <v>6163</v>
      </c>
      <c r="AQ4337" s="61" t="s">
        <v>6164</v>
      </c>
      <c r="AR4337" s="48"/>
      <c r="AT4337" s="34" t="s">
        <v>77</v>
      </c>
    </row>
    <row r="4338" spans="1:46" ht="31.5">
      <c r="A4338" s="43">
        <v>4333</v>
      </c>
      <c r="B4338" s="43" t="s">
        <v>6090</v>
      </c>
      <c r="C4338" s="43" t="str">
        <f t="shared" si="81"/>
        <v>Dùng chung Thụy Khuê, trong tủ rack</v>
      </c>
      <c r="D4338" s="43" t="s">
        <v>6604</v>
      </c>
      <c r="E4338" s="43"/>
      <c r="F4338" s="43" t="str">
        <f>VLOOKUP(H4338,'DM BPSD'!$A$2:$G$30,6,0)</f>
        <v>Trần Huy Bách</v>
      </c>
      <c r="G4338" s="43">
        <f>VLOOKUP(F4338,'DS Nhân viên'!$A$2:$B$577,2,0)</f>
        <v>900168</v>
      </c>
      <c r="H4338" s="49" t="s">
        <v>6005</v>
      </c>
      <c r="I4338" s="43"/>
      <c r="J4338" s="83" t="str">
        <f>VLOOKUP(B4338,'BBKK 30.6'!B4353:H8728,7,0)</f>
        <v>Sử dụng bình thường</v>
      </c>
      <c r="K4338" s="46" t="s">
        <v>6082</v>
      </c>
      <c r="L4338" s="46" t="s">
        <v>6090</v>
      </c>
      <c r="M4338" s="46" t="s">
        <v>6089</v>
      </c>
      <c r="N4338" s="48"/>
      <c r="O4338" s="48"/>
      <c r="P4338" s="48"/>
      <c r="Q4338" s="48"/>
      <c r="R4338" s="48"/>
      <c r="S4338" s="48"/>
      <c r="T4338" s="48"/>
      <c r="U4338" s="47" t="s">
        <v>6148</v>
      </c>
      <c r="V4338" s="48"/>
      <c r="W4338" s="48"/>
      <c r="X4338" s="48"/>
      <c r="Y4338" s="48"/>
      <c r="Z4338" s="48"/>
      <c r="AA4338" s="64">
        <v>19745000</v>
      </c>
      <c r="AB4338" s="61">
        <v>1</v>
      </c>
      <c r="AC4338" s="61">
        <v>0</v>
      </c>
      <c r="AD4338" s="48"/>
      <c r="AE4338" s="48"/>
      <c r="AF4338" s="48"/>
      <c r="AG4338" s="62"/>
      <c r="AH4338" s="62"/>
      <c r="AI4338" s="62"/>
      <c r="AJ4338" s="48"/>
      <c r="AK4338" s="61" t="str">
        <f>VLOOKUP(L4338,'[2]Bảng chi tiết công cụ dụng cụ'!$A$8:$AC$4035,27,0)</f>
        <v>MG.TV1</v>
      </c>
      <c r="AL4338" s="61">
        <v>15312001</v>
      </c>
      <c r="AM4338" s="61">
        <v>33121001</v>
      </c>
      <c r="AN4338" s="48"/>
      <c r="AO4338" s="48"/>
      <c r="AP4338" s="61" t="s">
        <v>6163</v>
      </c>
      <c r="AQ4338" s="61" t="s">
        <v>6164</v>
      </c>
      <c r="AR4338" s="48"/>
      <c r="AT4338" s="34" t="s">
        <v>77</v>
      </c>
    </row>
    <row r="4339" spans="1:46" ht="31.5">
      <c r="A4339" s="43">
        <v>4334</v>
      </c>
      <c r="B4339" s="43" t="s">
        <v>6091</v>
      </c>
      <c r="C4339" s="43" t="str">
        <f t="shared" si="81"/>
        <v>Dùng chung Thụy Khuê, trong tủ rack</v>
      </c>
      <c r="D4339" s="43" t="s">
        <v>6604</v>
      </c>
      <c r="E4339" s="43"/>
      <c r="F4339" s="43" t="str">
        <f>VLOOKUP(H4339,'DM BPSD'!$A$2:$G$30,6,0)</f>
        <v>Trần Huy Bách</v>
      </c>
      <c r="G4339" s="43">
        <f>VLOOKUP(F4339,'DS Nhân viên'!$A$2:$B$577,2,0)</f>
        <v>900168</v>
      </c>
      <c r="H4339" s="49" t="s">
        <v>6005</v>
      </c>
      <c r="I4339" s="43"/>
      <c r="J4339" s="83" t="str">
        <f>VLOOKUP(B4339,'BBKK 30.6'!B4354:H8729,7,0)</f>
        <v>Sử dụng bình thường</v>
      </c>
      <c r="K4339" s="46" t="s">
        <v>6082</v>
      </c>
      <c r="L4339" s="46" t="s">
        <v>6091</v>
      </c>
      <c r="M4339" s="46" t="s">
        <v>6092</v>
      </c>
      <c r="N4339" s="48"/>
      <c r="O4339" s="48"/>
      <c r="P4339" s="48"/>
      <c r="Q4339" s="48"/>
      <c r="R4339" s="48"/>
      <c r="S4339" s="48"/>
      <c r="T4339" s="48"/>
      <c r="U4339" s="47" t="s">
        <v>6148</v>
      </c>
      <c r="V4339" s="48"/>
      <c r="W4339" s="48"/>
      <c r="X4339" s="48"/>
      <c r="Y4339" s="48"/>
      <c r="Z4339" s="48"/>
      <c r="AA4339" s="64">
        <v>18590000</v>
      </c>
      <c r="AB4339" s="61">
        <v>1</v>
      </c>
      <c r="AC4339" s="61">
        <v>0</v>
      </c>
      <c r="AD4339" s="48"/>
      <c r="AE4339" s="48"/>
      <c r="AF4339" s="48"/>
      <c r="AG4339" s="62"/>
      <c r="AH4339" s="62"/>
      <c r="AI4339" s="62"/>
      <c r="AJ4339" s="48"/>
      <c r="AK4339" s="61" t="str">
        <f>VLOOKUP(L4339,'[2]Bảng chi tiết công cụ dụng cụ'!$A$8:$AC$4035,27,0)</f>
        <v>MG.TV1</v>
      </c>
      <c r="AL4339" s="61">
        <v>15312001</v>
      </c>
      <c r="AM4339" s="61">
        <v>33121001</v>
      </c>
      <c r="AN4339" s="48"/>
      <c r="AO4339" s="48"/>
      <c r="AP4339" s="61" t="s">
        <v>6163</v>
      </c>
      <c r="AQ4339" s="61" t="s">
        <v>6164</v>
      </c>
      <c r="AR4339" s="48"/>
      <c r="AT4339" s="34" t="s">
        <v>77</v>
      </c>
    </row>
    <row r="4340" spans="1:46" ht="31.5">
      <c r="A4340" s="43">
        <v>4335</v>
      </c>
      <c r="B4340" s="43" t="s">
        <v>6093</v>
      </c>
      <c r="C4340" s="43" t="str">
        <f t="shared" si="81"/>
        <v>Dùng chung Thụy Khuê, trong tủ rack</v>
      </c>
      <c r="D4340" s="43" t="s">
        <v>6604</v>
      </c>
      <c r="E4340" s="43"/>
      <c r="F4340" s="43" t="str">
        <f>VLOOKUP(H4340,'DM BPSD'!$A$2:$G$30,6,0)</f>
        <v>Trần Huy Bách</v>
      </c>
      <c r="G4340" s="43">
        <f>VLOOKUP(F4340,'DS Nhân viên'!$A$2:$B$577,2,0)</f>
        <v>900168</v>
      </c>
      <c r="H4340" s="49" t="s">
        <v>6005</v>
      </c>
      <c r="I4340" s="43"/>
      <c r="J4340" s="83" t="str">
        <f>VLOOKUP(B4340,'BBKK 30.6'!B4355:H8730,7,0)</f>
        <v>Sử dụng bình thường</v>
      </c>
      <c r="K4340" s="46" t="s">
        <v>6082</v>
      </c>
      <c r="L4340" s="46" t="s">
        <v>6093</v>
      </c>
      <c r="M4340" s="46" t="s">
        <v>6094</v>
      </c>
      <c r="N4340" s="48"/>
      <c r="O4340" s="48"/>
      <c r="P4340" s="48"/>
      <c r="Q4340" s="48"/>
      <c r="R4340" s="48"/>
      <c r="S4340" s="48"/>
      <c r="T4340" s="48"/>
      <c r="U4340" s="47" t="s">
        <v>6148</v>
      </c>
      <c r="V4340" s="48"/>
      <c r="W4340" s="48"/>
      <c r="X4340" s="48"/>
      <c r="Y4340" s="48"/>
      <c r="Z4340" s="48"/>
      <c r="AA4340" s="64">
        <v>9394000</v>
      </c>
      <c r="AB4340" s="61">
        <v>1</v>
      </c>
      <c r="AC4340" s="61">
        <v>0</v>
      </c>
      <c r="AD4340" s="48"/>
      <c r="AE4340" s="48"/>
      <c r="AF4340" s="48"/>
      <c r="AG4340" s="62"/>
      <c r="AH4340" s="62"/>
      <c r="AI4340" s="62"/>
      <c r="AJ4340" s="48"/>
      <c r="AK4340" s="61" t="str">
        <f>VLOOKUP(L4340,'[2]Bảng chi tiết công cụ dụng cụ'!$A$8:$AC$4035,27,0)</f>
        <v>MG.TV1</v>
      </c>
      <c r="AL4340" s="61">
        <v>15311001</v>
      </c>
      <c r="AM4340" s="61">
        <v>33121001</v>
      </c>
      <c r="AN4340" s="48"/>
      <c r="AO4340" s="48"/>
      <c r="AP4340" s="61" t="s">
        <v>6163</v>
      </c>
      <c r="AQ4340" s="61" t="s">
        <v>6164</v>
      </c>
      <c r="AR4340" s="48"/>
      <c r="AT4340" s="34" t="s">
        <v>77</v>
      </c>
    </row>
    <row r="4341" spans="1:46">
      <c r="A4341" s="43">
        <v>4336</v>
      </c>
      <c r="B4341" s="43" t="s">
        <v>6095</v>
      </c>
      <c r="C4341" s="43" t="str">
        <f t="shared" si="81"/>
        <v>Lê Thành Trung</v>
      </c>
      <c r="D4341" s="43" t="s">
        <v>6604</v>
      </c>
      <c r="E4341" s="43"/>
      <c r="F4341" s="43" t="str">
        <f>VLOOKUP(H4341,'DM BPSD'!$A$2:$G$30,6,0)</f>
        <v>Trần Huy Bách</v>
      </c>
      <c r="G4341" s="43">
        <f>VLOOKUP(F4341,'DS Nhân viên'!$A$2:$B$577,2,0)</f>
        <v>900168</v>
      </c>
      <c r="H4341" s="49" t="s">
        <v>6005</v>
      </c>
      <c r="I4341" s="43"/>
      <c r="J4341" s="83" t="str">
        <f>VLOOKUP(B4341,'BBKK 30.6'!B4356:H8731,7,0)</f>
        <v>Sử dụng bình thường</v>
      </c>
      <c r="K4341" s="46" t="s">
        <v>6096</v>
      </c>
      <c r="L4341" s="46" t="s">
        <v>6095</v>
      </c>
      <c r="M4341" s="46" t="s">
        <v>907</v>
      </c>
      <c r="N4341" s="48"/>
      <c r="O4341" s="48"/>
      <c r="P4341" s="48"/>
      <c r="Q4341" s="48"/>
      <c r="R4341" s="48"/>
      <c r="S4341" s="48"/>
      <c r="T4341" s="48"/>
      <c r="U4341" s="47" t="s">
        <v>6148</v>
      </c>
      <c r="V4341" s="48"/>
      <c r="W4341" s="48"/>
      <c r="X4341" s="48"/>
      <c r="Y4341" s="48"/>
      <c r="Z4341" s="48"/>
      <c r="AA4341" s="64">
        <v>2365000</v>
      </c>
      <c r="AB4341" s="61">
        <v>1</v>
      </c>
      <c r="AC4341" s="61">
        <v>0</v>
      </c>
      <c r="AD4341" s="48"/>
      <c r="AE4341" s="48"/>
      <c r="AF4341" s="48"/>
      <c r="AG4341" s="62"/>
      <c r="AH4341" s="62"/>
      <c r="AI4341" s="62"/>
      <c r="AJ4341" s="48"/>
      <c r="AK4341" s="61" t="str">
        <f>VLOOKUP(L4341,'[2]Bảng chi tiết công cụ dụng cụ'!$A$8:$AC$4035,27,0)</f>
        <v>MG.TV1</v>
      </c>
      <c r="AL4341" s="61">
        <v>15311001</v>
      </c>
      <c r="AM4341" s="61">
        <v>33121001</v>
      </c>
      <c r="AN4341" s="48"/>
      <c r="AO4341" s="48"/>
      <c r="AP4341" s="61" t="s">
        <v>6163</v>
      </c>
      <c r="AQ4341" s="61" t="s">
        <v>6164</v>
      </c>
      <c r="AR4341" s="48"/>
      <c r="AS4341" s="65">
        <v>44428</v>
      </c>
      <c r="AT4341" s="34" t="s">
        <v>77</v>
      </c>
    </row>
    <row r="4342" spans="1:46" ht="31.5">
      <c r="A4342" s="43">
        <v>4337</v>
      </c>
      <c r="B4342" s="43" t="s">
        <v>6097</v>
      </c>
      <c r="C4342" s="43" t="str">
        <f t="shared" si="81"/>
        <v>Lê Thành Trung</v>
      </c>
      <c r="D4342" s="43" t="s">
        <v>6604</v>
      </c>
      <c r="E4342" s="43"/>
      <c r="F4342" s="43" t="str">
        <f>VLOOKUP(H4342,'DM BPSD'!$A$2:$G$30,6,0)</f>
        <v>Trần Huy Bách</v>
      </c>
      <c r="G4342" s="43">
        <f>VLOOKUP(F4342,'DS Nhân viên'!$A$2:$B$577,2,0)</f>
        <v>900168</v>
      </c>
      <c r="H4342" s="49" t="s">
        <v>6005</v>
      </c>
      <c r="I4342" s="43"/>
      <c r="J4342" s="83" t="str">
        <f>VLOOKUP(B4342,'BBKK 30.6'!B4357:H8732,7,0)</f>
        <v>Sử dụng bình thường</v>
      </c>
      <c r="K4342" s="46" t="s">
        <v>6096</v>
      </c>
      <c r="L4342" s="46" t="s">
        <v>6097</v>
      </c>
      <c r="M4342" s="46" t="s">
        <v>208</v>
      </c>
      <c r="N4342" s="48"/>
      <c r="O4342" s="48"/>
      <c r="P4342" s="48"/>
      <c r="Q4342" s="48"/>
      <c r="R4342" s="48"/>
      <c r="S4342" s="48"/>
      <c r="T4342" s="48"/>
      <c r="U4342" s="47" t="s">
        <v>6148</v>
      </c>
      <c r="V4342" s="48"/>
      <c r="W4342" s="48"/>
      <c r="X4342" s="48"/>
      <c r="Y4342" s="48"/>
      <c r="Z4342" s="48"/>
      <c r="AA4342" s="64">
        <v>3817000</v>
      </c>
      <c r="AB4342" s="61">
        <v>1</v>
      </c>
      <c r="AC4342" s="61">
        <v>0</v>
      </c>
      <c r="AD4342" s="48"/>
      <c r="AE4342" s="48"/>
      <c r="AF4342" s="48"/>
      <c r="AG4342" s="62"/>
      <c r="AH4342" s="62"/>
      <c r="AI4342" s="62"/>
      <c r="AJ4342" s="48"/>
      <c r="AK4342" s="61" t="str">
        <f>VLOOKUP(L4342,'[2]Bảng chi tiết công cụ dụng cụ'!$A$8:$AC$4035,27,0)</f>
        <v>MG.TV1</v>
      </c>
      <c r="AL4342" s="61">
        <v>15312001</v>
      </c>
      <c r="AM4342" s="61">
        <v>33121001</v>
      </c>
      <c r="AN4342" s="48"/>
      <c r="AO4342" s="48"/>
      <c r="AP4342" s="61" t="s">
        <v>6163</v>
      </c>
      <c r="AQ4342" s="61" t="s">
        <v>6164</v>
      </c>
      <c r="AR4342" s="48"/>
      <c r="AT4342" s="34" t="s">
        <v>77</v>
      </c>
    </row>
    <row r="4343" spans="1:46" ht="31.5">
      <c r="A4343" s="43">
        <v>4338</v>
      </c>
      <c r="B4343" s="43" t="s">
        <v>6098</v>
      </c>
      <c r="C4343" s="43" t="str">
        <f t="shared" si="81"/>
        <v>Lê Thành Trung</v>
      </c>
      <c r="D4343" s="43" t="s">
        <v>6604</v>
      </c>
      <c r="E4343" s="43"/>
      <c r="F4343" s="43" t="str">
        <f>VLOOKUP(H4343,'DM BPSD'!$A$2:$G$30,6,0)</f>
        <v>Trần Huy Bách</v>
      </c>
      <c r="G4343" s="43">
        <f>VLOOKUP(F4343,'DS Nhân viên'!$A$2:$B$577,2,0)</f>
        <v>900168</v>
      </c>
      <c r="H4343" s="49" t="s">
        <v>6005</v>
      </c>
      <c r="I4343" s="43"/>
      <c r="J4343" s="83" t="str">
        <f>VLOOKUP(B4343,'BBKK 30.6'!B4358:H8733,7,0)</f>
        <v>Sử dụng bình thường</v>
      </c>
      <c r="K4343" s="46" t="s">
        <v>6096</v>
      </c>
      <c r="L4343" s="46" t="s">
        <v>6098</v>
      </c>
      <c r="M4343" s="46" t="s">
        <v>6032</v>
      </c>
      <c r="N4343" s="48"/>
      <c r="O4343" s="48"/>
      <c r="P4343" s="48"/>
      <c r="Q4343" s="48"/>
      <c r="R4343" s="48"/>
      <c r="S4343" s="48"/>
      <c r="T4343" s="48"/>
      <c r="U4343" s="47" t="s">
        <v>6148</v>
      </c>
      <c r="V4343" s="48"/>
      <c r="W4343" s="48"/>
      <c r="X4343" s="48"/>
      <c r="Y4343" s="48"/>
      <c r="Z4343" s="48"/>
      <c r="AA4343" s="64">
        <v>23300000</v>
      </c>
      <c r="AB4343" s="61">
        <v>1</v>
      </c>
      <c r="AC4343" s="61">
        <v>0</v>
      </c>
      <c r="AD4343" s="48"/>
      <c r="AE4343" s="48"/>
      <c r="AF4343" s="48"/>
      <c r="AG4343" s="62"/>
      <c r="AH4343" s="62"/>
      <c r="AI4343" s="62"/>
      <c r="AJ4343" s="48"/>
      <c r="AK4343" s="61" t="str">
        <f>VLOOKUP(L4343,'[2]Bảng chi tiết công cụ dụng cụ'!$A$8:$AC$4035,27,0)</f>
        <v>MG.TV1</v>
      </c>
      <c r="AL4343" s="61">
        <v>15311001</v>
      </c>
      <c r="AM4343" s="61">
        <v>33121001</v>
      </c>
      <c r="AN4343" s="48"/>
      <c r="AO4343" s="48"/>
      <c r="AP4343" s="61" t="s">
        <v>6163</v>
      </c>
      <c r="AQ4343" s="61" t="s">
        <v>6164</v>
      </c>
      <c r="AR4343" s="48"/>
      <c r="AT4343" s="34" t="s">
        <v>77</v>
      </c>
    </row>
    <row r="4344" spans="1:46">
      <c r="A4344" s="43">
        <v>4339</v>
      </c>
      <c r="B4344" s="43" t="s">
        <v>6099</v>
      </c>
      <c r="C4344" s="43" t="str">
        <f t="shared" si="81"/>
        <v>Lê Thành Trung</v>
      </c>
      <c r="D4344" s="43" t="s">
        <v>6604</v>
      </c>
      <c r="E4344" s="43"/>
      <c r="F4344" s="43" t="str">
        <f>VLOOKUP(H4344,'DM BPSD'!$A$2:$G$30,6,0)</f>
        <v>Trần Huy Bách</v>
      </c>
      <c r="G4344" s="43">
        <f>VLOOKUP(F4344,'DS Nhân viên'!$A$2:$B$577,2,0)</f>
        <v>900168</v>
      </c>
      <c r="H4344" s="49" t="s">
        <v>6005</v>
      </c>
      <c r="I4344" s="43"/>
      <c r="J4344" s="83" t="str">
        <f>VLOOKUP(B4344,'BBKK 30.6'!B4359:H8734,7,0)</f>
        <v>Sử dụng bình thường</v>
      </c>
      <c r="K4344" s="46" t="s">
        <v>6096</v>
      </c>
      <c r="L4344" s="46" t="s">
        <v>6099</v>
      </c>
      <c r="M4344" s="46" t="s">
        <v>214</v>
      </c>
      <c r="N4344" s="48"/>
      <c r="O4344" s="48"/>
      <c r="P4344" s="48"/>
      <c r="Q4344" s="48"/>
      <c r="R4344" s="48"/>
      <c r="S4344" s="48"/>
      <c r="T4344" s="48"/>
      <c r="U4344" s="47" t="s">
        <v>6148</v>
      </c>
      <c r="V4344" s="48"/>
      <c r="W4344" s="48"/>
      <c r="X4344" s="48"/>
      <c r="Y4344" s="48"/>
      <c r="Z4344" s="48"/>
      <c r="AA4344" s="64">
        <v>21408200</v>
      </c>
      <c r="AB4344" s="61">
        <v>1</v>
      </c>
      <c r="AC4344" s="61">
        <v>0</v>
      </c>
      <c r="AD4344" s="48"/>
      <c r="AE4344" s="48"/>
      <c r="AF4344" s="48"/>
      <c r="AG4344" s="62"/>
      <c r="AH4344" s="62"/>
      <c r="AI4344" s="62"/>
      <c r="AJ4344" s="48"/>
      <c r="AK4344" s="61" t="str">
        <f>VLOOKUP(L4344,'[2]Bảng chi tiết công cụ dụng cụ'!$A$8:$AC$4035,27,0)</f>
        <v>MG.TV1</v>
      </c>
      <c r="AL4344" s="61">
        <v>15312001</v>
      </c>
      <c r="AM4344" s="61">
        <v>33121001</v>
      </c>
      <c r="AN4344" s="48"/>
      <c r="AO4344" s="48"/>
      <c r="AP4344" s="61" t="s">
        <v>6163</v>
      </c>
      <c r="AQ4344" s="61" t="s">
        <v>6164</v>
      </c>
      <c r="AR4344" s="48"/>
      <c r="AT4344" s="34" t="s">
        <v>77</v>
      </c>
    </row>
    <row r="4345" spans="1:46">
      <c r="A4345" s="43">
        <v>4340</v>
      </c>
      <c r="B4345" s="43" t="s">
        <v>6100</v>
      </c>
      <c r="C4345" s="43" t="str">
        <f t="shared" si="81"/>
        <v>Lê Thị Quỳnh</v>
      </c>
      <c r="D4345" s="43" t="s">
        <v>6604</v>
      </c>
      <c r="E4345" s="43"/>
      <c r="F4345" s="43" t="str">
        <f>VLOOKUP(H4345,'DM BPSD'!$A$2:$G$30,6,0)</f>
        <v>Trần Huy Bách</v>
      </c>
      <c r="G4345" s="43">
        <f>VLOOKUP(F4345,'DS Nhân viên'!$A$2:$B$577,2,0)</f>
        <v>900168</v>
      </c>
      <c r="H4345" s="49" t="s">
        <v>6005</v>
      </c>
      <c r="I4345" s="43"/>
      <c r="J4345" s="83" t="str">
        <f>VLOOKUP(B4345,'BBKK 30.6'!B4360:H8735,7,0)</f>
        <v>Sử dụng bình thường</v>
      </c>
      <c r="K4345" s="46" t="s">
        <v>6101</v>
      </c>
      <c r="L4345" s="46" t="s">
        <v>6100</v>
      </c>
      <c r="M4345" s="46" t="s">
        <v>590</v>
      </c>
      <c r="N4345" s="48"/>
      <c r="O4345" s="48"/>
      <c r="P4345" s="48"/>
      <c r="Q4345" s="48"/>
      <c r="R4345" s="48"/>
      <c r="S4345" s="48"/>
      <c r="T4345" s="48"/>
      <c r="U4345" s="47" t="s">
        <v>6148</v>
      </c>
      <c r="V4345" s="48"/>
      <c r="W4345" s="48"/>
      <c r="X4345" s="48"/>
      <c r="Y4345" s="48"/>
      <c r="Z4345" s="48"/>
      <c r="AA4345" s="64">
        <v>1309000</v>
      </c>
      <c r="AB4345" s="61">
        <v>1</v>
      </c>
      <c r="AC4345" s="61">
        <v>0</v>
      </c>
      <c r="AD4345" s="48"/>
      <c r="AE4345" s="48"/>
      <c r="AF4345" s="48"/>
      <c r="AG4345" s="62"/>
      <c r="AH4345" s="62"/>
      <c r="AI4345" s="62"/>
      <c r="AJ4345" s="48"/>
      <c r="AK4345" s="61" t="str">
        <f>VLOOKUP(L4345,'[2]Bảng chi tiết công cụ dụng cụ'!$A$8:$AC$4035,27,0)</f>
        <v>MG.TV1</v>
      </c>
      <c r="AL4345" s="61">
        <v>15311001</v>
      </c>
      <c r="AM4345" s="61">
        <v>33121001</v>
      </c>
      <c r="AN4345" s="48"/>
      <c r="AO4345" s="48"/>
      <c r="AP4345" s="61" t="s">
        <v>6163</v>
      </c>
      <c r="AQ4345" s="61" t="s">
        <v>6164</v>
      </c>
      <c r="AR4345" s="48"/>
      <c r="AT4345" s="34" t="s">
        <v>77</v>
      </c>
    </row>
    <row r="4346" spans="1:46">
      <c r="A4346" s="43">
        <v>4341</v>
      </c>
      <c r="B4346" s="43" t="s">
        <v>6102</v>
      </c>
      <c r="C4346" s="43" t="str">
        <f t="shared" si="81"/>
        <v>Lê Thị Quỳnh</v>
      </c>
      <c r="D4346" s="43" t="s">
        <v>6604</v>
      </c>
      <c r="E4346" s="43"/>
      <c r="F4346" s="43" t="str">
        <f>VLOOKUP(H4346,'DM BPSD'!$A$2:$G$30,6,0)</f>
        <v>Trần Huy Bách</v>
      </c>
      <c r="G4346" s="43">
        <f>VLOOKUP(F4346,'DS Nhân viên'!$A$2:$B$577,2,0)</f>
        <v>900168</v>
      </c>
      <c r="H4346" s="49" t="s">
        <v>6005</v>
      </c>
      <c r="I4346" s="43"/>
      <c r="J4346" s="83" t="str">
        <f>VLOOKUP(B4346,'BBKK 30.6'!B4361:H8736,7,0)</f>
        <v>Sử dụng bình thường</v>
      </c>
      <c r="K4346" s="46" t="s">
        <v>6101</v>
      </c>
      <c r="L4346" s="46" t="s">
        <v>6102</v>
      </c>
      <c r="M4346" s="46" t="s">
        <v>907</v>
      </c>
      <c r="N4346" s="48"/>
      <c r="O4346" s="48"/>
      <c r="P4346" s="48"/>
      <c r="Q4346" s="48"/>
      <c r="R4346" s="48"/>
      <c r="S4346" s="48"/>
      <c r="T4346" s="48"/>
      <c r="U4346" s="47" t="s">
        <v>6148</v>
      </c>
      <c r="V4346" s="48"/>
      <c r="W4346" s="48"/>
      <c r="X4346" s="48"/>
      <c r="Y4346" s="48"/>
      <c r="Z4346" s="48"/>
      <c r="AA4346" s="64">
        <v>2365000</v>
      </c>
      <c r="AB4346" s="61">
        <v>1</v>
      </c>
      <c r="AC4346" s="61">
        <v>0</v>
      </c>
      <c r="AD4346" s="48"/>
      <c r="AE4346" s="48"/>
      <c r="AF4346" s="48"/>
      <c r="AG4346" s="62"/>
      <c r="AH4346" s="62"/>
      <c r="AI4346" s="62"/>
      <c r="AJ4346" s="48"/>
      <c r="AK4346" s="61" t="str">
        <f>VLOOKUP(L4346,'[2]Bảng chi tiết công cụ dụng cụ'!$A$8:$AC$4035,27,0)</f>
        <v>MG.TV1</v>
      </c>
      <c r="AL4346" s="61">
        <v>15311001</v>
      </c>
      <c r="AM4346" s="61">
        <v>33121001</v>
      </c>
      <c r="AN4346" s="48"/>
      <c r="AO4346" s="48"/>
      <c r="AP4346" s="61" t="s">
        <v>6163</v>
      </c>
      <c r="AQ4346" s="61" t="s">
        <v>6164</v>
      </c>
      <c r="AR4346" s="48"/>
      <c r="AS4346" s="65">
        <v>44428</v>
      </c>
      <c r="AT4346" s="34" t="s">
        <v>77</v>
      </c>
    </row>
    <row r="4347" spans="1:46">
      <c r="A4347" s="43">
        <v>4342</v>
      </c>
      <c r="B4347" s="43" t="s">
        <v>6103</v>
      </c>
      <c r="C4347" s="43" t="str">
        <f t="shared" si="81"/>
        <v>Lê Thị Quỳnh</v>
      </c>
      <c r="D4347" s="43" t="s">
        <v>6604</v>
      </c>
      <c r="E4347" s="43"/>
      <c r="F4347" s="43" t="str">
        <f>VLOOKUP(H4347,'DM BPSD'!$A$2:$G$30,6,0)</f>
        <v>Trần Huy Bách</v>
      </c>
      <c r="G4347" s="43">
        <f>VLOOKUP(F4347,'DS Nhân viên'!$A$2:$B$577,2,0)</f>
        <v>900168</v>
      </c>
      <c r="H4347" s="49" t="s">
        <v>6005</v>
      </c>
      <c r="I4347" s="43"/>
      <c r="J4347" s="83" t="str">
        <f>VLOOKUP(B4347,'BBKK 30.6'!B4362:H8737,7,0)</f>
        <v>Sử dụng bình thường</v>
      </c>
      <c r="K4347" s="46" t="s">
        <v>6101</v>
      </c>
      <c r="L4347" s="46" t="s">
        <v>6103</v>
      </c>
      <c r="M4347" s="46" t="s">
        <v>197</v>
      </c>
      <c r="N4347" s="48"/>
      <c r="O4347" s="48"/>
      <c r="P4347" s="48"/>
      <c r="Q4347" s="48"/>
      <c r="R4347" s="48"/>
      <c r="S4347" s="48"/>
      <c r="T4347" s="48"/>
      <c r="U4347" s="47" t="s">
        <v>6148</v>
      </c>
      <c r="V4347" s="48"/>
      <c r="W4347" s="48"/>
      <c r="X4347" s="48"/>
      <c r="Y4347" s="48"/>
      <c r="Z4347" s="48"/>
      <c r="AA4347" s="64">
        <v>4180000</v>
      </c>
      <c r="AB4347" s="61">
        <v>1</v>
      </c>
      <c r="AC4347" s="61">
        <v>0</v>
      </c>
      <c r="AD4347" s="48"/>
      <c r="AE4347" s="48"/>
      <c r="AF4347" s="48"/>
      <c r="AG4347" s="62"/>
      <c r="AH4347" s="62"/>
      <c r="AI4347" s="62"/>
      <c r="AJ4347" s="48"/>
      <c r="AK4347" s="61" t="str">
        <f>VLOOKUP(L4347,'[2]Bảng chi tiết công cụ dụng cụ'!$A$8:$AC$4035,27,0)</f>
        <v>MG.TV1</v>
      </c>
      <c r="AL4347" s="61">
        <v>15312001</v>
      </c>
      <c r="AM4347" s="61">
        <v>33121001</v>
      </c>
      <c r="AN4347" s="48"/>
      <c r="AO4347" s="48"/>
      <c r="AP4347" s="61" t="s">
        <v>6163</v>
      </c>
      <c r="AQ4347" s="61" t="s">
        <v>6164</v>
      </c>
      <c r="AR4347" s="48"/>
      <c r="AT4347" s="34" t="s">
        <v>77</v>
      </c>
    </row>
    <row r="4348" spans="1:46">
      <c r="A4348" s="43">
        <v>4343</v>
      </c>
      <c r="B4348" s="43" t="s">
        <v>6104</v>
      </c>
      <c r="C4348" s="43" t="str">
        <f t="shared" si="81"/>
        <v>Lê Thị Quỳnh</v>
      </c>
      <c r="D4348" s="43" t="s">
        <v>6604</v>
      </c>
      <c r="E4348" s="43"/>
      <c r="F4348" s="43" t="str">
        <f>VLOOKUP(H4348,'DM BPSD'!$A$2:$G$30,6,0)</f>
        <v>Trần Huy Bách</v>
      </c>
      <c r="G4348" s="43">
        <f>VLOOKUP(F4348,'DS Nhân viên'!$A$2:$B$577,2,0)</f>
        <v>900168</v>
      </c>
      <c r="H4348" s="49" t="s">
        <v>6005</v>
      </c>
      <c r="I4348" s="43"/>
      <c r="J4348" s="83" t="str">
        <f>VLOOKUP(B4348,'BBKK 30.6'!B4363:H8738,7,0)</f>
        <v>Sử dụng bình thường</v>
      </c>
      <c r="K4348" s="46" t="s">
        <v>6101</v>
      </c>
      <c r="L4348" s="46" t="s">
        <v>6104</v>
      </c>
      <c r="M4348" s="46" t="s">
        <v>197</v>
      </c>
      <c r="N4348" s="48"/>
      <c r="O4348" s="48"/>
      <c r="P4348" s="48"/>
      <c r="Q4348" s="48"/>
      <c r="R4348" s="48"/>
      <c r="S4348" s="48"/>
      <c r="T4348" s="48"/>
      <c r="U4348" s="47" t="s">
        <v>6148</v>
      </c>
      <c r="V4348" s="48"/>
      <c r="W4348" s="48"/>
      <c r="X4348" s="48"/>
      <c r="Y4348" s="48"/>
      <c r="Z4348" s="48"/>
      <c r="AA4348" s="64">
        <v>4180000</v>
      </c>
      <c r="AB4348" s="61">
        <v>1</v>
      </c>
      <c r="AC4348" s="61">
        <v>0</v>
      </c>
      <c r="AD4348" s="48"/>
      <c r="AE4348" s="48"/>
      <c r="AF4348" s="48"/>
      <c r="AG4348" s="62"/>
      <c r="AH4348" s="62"/>
      <c r="AI4348" s="62"/>
      <c r="AJ4348" s="48"/>
      <c r="AK4348" s="61" t="str">
        <f>VLOOKUP(L4348,'[2]Bảng chi tiết công cụ dụng cụ'!$A$8:$AC$4035,27,0)</f>
        <v>MG.TV1</v>
      </c>
      <c r="AL4348" s="61">
        <v>15312001</v>
      </c>
      <c r="AM4348" s="61">
        <v>33121001</v>
      </c>
      <c r="AN4348" s="48"/>
      <c r="AO4348" s="48"/>
      <c r="AP4348" s="61" t="s">
        <v>6163</v>
      </c>
      <c r="AQ4348" s="61" t="s">
        <v>6164</v>
      </c>
      <c r="AR4348" s="48"/>
      <c r="AT4348" s="34" t="s">
        <v>77</v>
      </c>
    </row>
    <row r="4349" spans="1:46" ht="31.5">
      <c r="A4349" s="43">
        <v>4344</v>
      </c>
      <c r="B4349" s="43" t="s">
        <v>6105</v>
      </c>
      <c r="C4349" s="43" t="str">
        <f t="shared" si="81"/>
        <v>Lê Thị Quỳnh</v>
      </c>
      <c r="D4349" s="43" t="s">
        <v>6604</v>
      </c>
      <c r="E4349" s="43"/>
      <c r="F4349" s="43" t="str">
        <f>VLOOKUP(H4349,'DM BPSD'!$A$2:$G$30,6,0)</f>
        <v>Trần Huy Bách</v>
      </c>
      <c r="G4349" s="43">
        <f>VLOOKUP(F4349,'DS Nhân viên'!$A$2:$B$577,2,0)</f>
        <v>900168</v>
      </c>
      <c r="H4349" s="49" t="s">
        <v>6005</v>
      </c>
      <c r="I4349" s="43"/>
      <c r="J4349" s="83" t="str">
        <f>VLOOKUP(B4349,'BBKK 30.6'!B4364:H8739,7,0)</f>
        <v>Sử dụng bình thường</v>
      </c>
      <c r="K4349" s="46" t="s">
        <v>6101</v>
      </c>
      <c r="L4349" s="46" t="s">
        <v>6105</v>
      </c>
      <c r="M4349" s="46" t="s">
        <v>6032</v>
      </c>
      <c r="N4349" s="48"/>
      <c r="O4349" s="48"/>
      <c r="P4349" s="48"/>
      <c r="Q4349" s="48"/>
      <c r="R4349" s="48"/>
      <c r="S4349" s="48"/>
      <c r="T4349" s="48"/>
      <c r="U4349" s="47" t="s">
        <v>6148</v>
      </c>
      <c r="V4349" s="48"/>
      <c r="W4349" s="48"/>
      <c r="X4349" s="48"/>
      <c r="Y4349" s="48"/>
      <c r="Z4349" s="48"/>
      <c r="AA4349" s="64">
        <v>23300000</v>
      </c>
      <c r="AB4349" s="61">
        <v>1</v>
      </c>
      <c r="AC4349" s="61">
        <v>0</v>
      </c>
      <c r="AD4349" s="48"/>
      <c r="AE4349" s="48"/>
      <c r="AF4349" s="48"/>
      <c r="AG4349" s="62"/>
      <c r="AH4349" s="62"/>
      <c r="AI4349" s="62"/>
      <c r="AJ4349" s="48"/>
      <c r="AK4349" s="61" t="str">
        <f>VLOOKUP(L4349,'[2]Bảng chi tiết công cụ dụng cụ'!$A$8:$AC$4035,27,0)</f>
        <v>MG.TV1</v>
      </c>
      <c r="AL4349" s="61">
        <v>15311001</v>
      </c>
      <c r="AM4349" s="61">
        <v>33121001</v>
      </c>
      <c r="AN4349" s="48"/>
      <c r="AO4349" s="48"/>
      <c r="AP4349" s="61" t="s">
        <v>6163</v>
      </c>
      <c r="AQ4349" s="61" t="s">
        <v>6164</v>
      </c>
      <c r="AR4349" s="48"/>
      <c r="AT4349" s="34" t="s">
        <v>77</v>
      </c>
    </row>
    <row r="4350" spans="1:46">
      <c r="A4350" s="43">
        <v>4345</v>
      </c>
      <c r="B4350" s="43" t="s">
        <v>6106</v>
      </c>
      <c r="C4350" s="43" t="str">
        <f t="shared" si="81"/>
        <v>Lê Thị Quỳnh</v>
      </c>
      <c r="D4350" s="43" t="s">
        <v>6604</v>
      </c>
      <c r="E4350" s="43"/>
      <c r="F4350" s="43" t="str">
        <f>VLOOKUP(H4350,'DM BPSD'!$A$2:$G$30,6,0)</f>
        <v>Trần Huy Bách</v>
      </c>
      <c r="G4350" s="43">
        <f>VLOOKUP(F4350,'DS Nhân viên'!$A$2:$B$577,2,0)</f>
        <v>900168</v>
      </c>
      <c r="H4350" s="49" t="s">
        <v>6005</v>
      </c>
      <c r="I4350" s="43"/>
      <c r="J4350" s="83" t="str">
        <f>VLOOKUP(B4350,'BBKK 30.6'!B4365:H8740,7,0)</f>
        <v>Sử dụng bình thường</v>
      </c>
      <c r="K4350" s="46" t="s">
        <v>6101</v>
      </c>
      <c r="L4350" s="46" t="s">
        <v>6106</v>
      </c>
      <c r="M4350" s="46" t="s">
        <v>214</v>
      </c>
      <c r="N4350" s="48"/>
      <c r="O4350" s="48"/>
      <c r="P4350" s="48"/>
      <c r="Q4350" s="48"/>
      <c r="R4350" s="48"/>
      <c r="S4350" s="48"/>
      <c r="T4350" s="48"/>
      <c r="U4350" s="47" t="s">
        <v>6148</v>
      </c>
      <c r="V4350" s="48"/>
      <c r="W4350" s="48"/>
      <c r="X4350" s="48"/>
      <c r="Y4350" s="48"/>
      <c r="Z4350" s="48"/>
      <c r="AA4350" s="64">
        <v>21408200</v>
      </c>
      <c r="AB4350" s="61">
        <v>1</v>
      </c>
      <c r="AC4350" s="61">
        <v>0</v>
      </c>
      <c r="AD4350" s="48"/>
      <c r="AE4350" s="48"/>
      <c r="AF4350" s="48"/>
      <c r="AG4350" s="62"/>
      <c r="AH4350" s="62"/>
      <c r="AI4350" s="62"/>
      <c r="AJ4350" s="48"/>
      <c r="AK4350" s="61" t="str">
        <f>VLOOKUP(L4350,'[2]Bảng chi tiết công cụ dụng cụ'!$A$8:$AC$4035,27,0)</f>
        <v>MG.TV1</v>
      </c>
      <c r="AL4350" s="61">
        <v>15312001</v>
      </c>
      <c r="AM4350" s="61">
        <v>33121001</v>
      </c>
      <c r="AN4350" s="48"/>
      <c r="AO4350" s="48"/>
      <c r="AP4350" s="61" t="s">
        <v>6163</v>
      </c>
      <c r="AQ4350" s="61" t="s">
        <v>6164</v>
      </c>
      <c r="AR4350" s="48"/>
      <c r="AT4350" s="34" t="s">
        <v>77</v>
      </c>
    </row>
    <row r="4351" spans="1:46">
      <c r="A4351" s="43">
        <v>4346</v>
      </c>
      <c r="B4351" s="43" t="s">
        <v>6107</v>
      </c>
      <c r="C4351" s="43" t="str">
        <f t="shared" si="81"/>
        <v>Lê Thị Quỳnh</v>
      </c>
      <c r="D4351" s="43" t="s">
        <v>6604</v>
      </c>
      <c r="E4351" s="43"/>
      <c r="F4351" s="43" t="str">
        <f>VLOOKUP(H4351,'DM BPSD'!$A$2:$G$30,6,0)</f>
        <v>Trần Huy Bách</v>
      </c>
      <c r="G4351" s="43">
        <f>VLOOKUP(F4351,'DS Nhân viên'!$A$2:$B$577,2,0)</f>
        <v>900168</v>
      </c>
      <c r="H4351" s="49" t="s">
        <v>6005</v>
      </c>
      <c r="I4351" s="43"/>
      <c r="J4351" s="83" t="str">
        <f>VLOOKUP(B4351,'BBKK 30.6'!B4366:H8741,7,0)</f>
        <v>Sử dụng bình thường</v>
      </c>
      <c r="K4351" s="46" t="s">
        <v>6101</v>
      </c>
      <c r="L4351" s="46" t="s">
        <v>6107</v>
      </c>
      <c r="M4351" s="46" t="s">
        <v>6025</v>
      </c>
      <c r="N4351" s="48"/>
      <c r="O4351" s="48"/>
      <c r="P4351" s="48"/>
      <c r="Q4351" s="48"/>
      <c r="R4351" s="48"/>
      <c r="S4351" s="48"/>
      <c r="T4351" s="48"/>
      <c r="U4351" s="47" t="s">
        <v>6148</v>
      </c>
      <c r="V4351" s="48"/>
      <c r="W4351" s="48"/>
      <c r="X4351" s="48"/>
      <c r="Y4351" s="48"/>
      <c r="Z4351" s="48"/>
      <c r="AA4351" s="64">
        <v>3300000</v>
      </c>
      <c r="AB4351" s="61">
        <v>1</v>
      </c>
      <c r="AC4351" s="61">
        <v>0</v>
      </c>
      <c r="AD4351" s="48"/>
      <c r="AE4351" s="48"/>
      <c r="AF4351" s="48"/>
      <c r="AG4351" s="62"/>
      <c r="AH4351" s="62"/>
      <c r="AI4351" s="62"/>
      <c r="AJ4351" s="48"/>
      <c r="AK4351" s="61" t="str">
        <f>VLOOKUP(L4351,'[2]Bảng chi tiết công cụ dụng cụ'!$A$8:$AC$4035,27,0)</f>
        <v>MG.TV1</v>
      </c>
      <c r="AL4351" s="61">
        <v>15311001</v>
      </c>
      <c r="AM4351" s="61">
        <v>33121001</v>
      </c>
      <c r="AN4351" s="48"/>
      <c r="AO4351" s="48"/>
      <c r="AP4351" s="61" t="s">
        <v>6163</v>
      </c>
      <c r="AQ4351" s="61" t="s">
        <v>6164</v>
      </c>
      <c r="AR4351" s="48"/>
      <c r="AT4351" s="34" t="s">
        <v>77</v>
      </c>
    </row>
    <row r="4352" spans="1:46">
      <c r="A4352" s="43">
        <v>4347</v>
      </c>
      <c r="B4352" s="43" t="s">
        <v>6108</v>
      </c>
      <c r="C4352" s="43" t="str">
        <f t="shared" si="81"/>
        <v>Lê Thị Quỳnh</v>
      </c>
      <c r="D4352" s="43" t="s">
        <v>6604</v>
      </c>
      <c r="E4352" s="43"/>
      <c r="F4352" s="43" t="str">
        <f>VLOOKUP(H4352,'DM BPSD'!$A$2:$G$30,6,0)</f>
        <v>Trần Huy Bách</v>
      </c>
      <c r="G4352" s="43">
        <f>VLOOKUP(F4352,'DS Nhân viên'!$A$2:$B$577,2,0)</f>
        <v>900168</v>
      </c>
      <c r="H4352" s="49" t="s">
        <v>6005</v>
      </c>
      <c r="I4352" s="43"/>
      <c r="J4352" s="83" t="str">
        <f>VLOOKUP(B4352,'BBKK 30.6'!B4367:H8742,7,0)</f>
        <v>Sử dụng bình thường</v>
      </c>
      <c r="K4352" s="46" t="s">
        <v>6101</v>
      </c>
      <c r="L4352" s="46" t="s">
        <v>6108</v>
      </c>
      <c r="M4352" s="46" t="s">
        <v>177</v>
      </c>
      <c r="N4352" s="48"/>
      <c r="O4352" s="48"/>
      <c r="P4352" s="48"/>
      <c r="Q4352" s="48"/>
      <c r="R4352" s="48"/>
      <c r="S4352" s="48"/>
      <c r="T4352" s="48"/>
      <c r="U4352" s="47" t="s">
        <v>6148</v>
      </c>
      <c r="V4352" s="48"/>
      <c r="W4352" s="48"/>
      <c r="X4352" s="48"/>
      <c r="Y4352" s="48"/>
      <c r="Z4352" s="48"/>
      <c r="AA4352" s="64">
        <v>4760000</v>
      </c>
      <c r="AB4352" s="61">
        <v>1</v>
      </c>
      <c r="AC4352" s="61">
        <v>0</v>
      </c>
      <c r="AD4352" s="48"/>
      <c r="AE4352" s="48"/>
      <c r="AF4352" s="48"/>
      <c r="AG4352" s="62"/>
      <c r="AH4352" s="62"/>
      <c r="AI4352" s="62"/>
      <c r="AJ4352" s="48"/>
      <c r="AK4352" s="61" t="str">
        <f>VLOOKUP(L4352,'[2]Bảng chi tiết công cụ dụng cụ'!$A$8:$AC$4035,27,0)</f>
        <v>MG.TV1</v>
      </c>
      <c r="AL4352" s="61">
        <v>15311001</v>
      </c>
      <c r="AM4352" s="61">
        <v>33121001</v>
      </c>
      <c r="AN4352" s="48"/>
      <c r="AO4352" s="48"/>
      <c r="AP4352" s="61" t="s">
        <v>6163</v>
      </c>
      <c r="AQ4352" s="61" t="s">
        <v>6164</v>
      </c>
      <c r="AR4352" s="48"/>
      <c r="AT4352" s="34" t="s">
        <v>77</v>
      </c>
    </row>
    <row r="4353" spans="1:46" ht="31.5">
      <c r="A4353" s="43">
        <v>4348</v>
      </c>
      <c r="B4353" s="43" t="s">
        <v>6109</v>
      </c>
      <c r="C4353" s="43" t="str">
        <f t="shared" si="81"/>
        <v>Phục vụ Proxy Thụy Khuê</v>
      </c>
      <c r="D4353" s="83" t="s">
        <v>6605</v>
      </c>
      <c r="E4353" s="43"/>
      <c r="F4353" s="43" t="str">
        <f>VLOOKUP(H4353,'DM BPSD'!$A$2:$G$30,6,0)</f>
        <v>Trần Huy Bách</v>
      </c>
      <c r="G4353" s="43">
        <f>VLOOKUP(F4353,'DS Nhân viên'!$A$2:$B$577,2,0)</f>
        <v>900168</v>
      </c>
      <c r="H4353" s="49" t="s">
        <v>6005</v>
      </c>
      <c r="I4353" s="43"/>
      <c r="J4353" s="83" t="str">
        <f>VLOOKUP(B4353,'BBKK 30.6'!B4368:H8743,7,0)</f>
        <v>Máy cũ hoạt động chậm không đáp ứng nhu cầu sử dụng</v>
      </c>
      <c r="K4353" s="46" t="s">
        <v>6110</v>
      </c>
      <c r="L4353" s="46" t="s">
        <v>6109</v>
      </c>
      <c r="M4353" s="46" t="s">
        <v>1448</v>
      </c>
      <c r="N4353" s="48"/>
      <c r="O4353" s="48"/>
      <c r="P4353" s="48"/>
      <c r="Q4353" s="48"/>
      <c r="R4353" s="48"/>
      <c r="S4353" s="48"/>
      <c r="T4353" s="48"/>
      <c r="U4353" s="47" t="s">
        <v>6148</v>
      </c>
      <c r="V4353" s="48"/>
      <c r="W4353" s="48"/>
      <c r="X4353" s="48"/>
      <c r="Y4353" s="48"/>
      <c r="Z4353" s="48"/>
      <c r="AA4353" s="64">
        <v>5362500</v>
      </c>
      <c r="AB4353" s="61">
        <v>1</v>
      </c>
      <c r="AC4353" s="61">
        <v>0</v>
      </c>
      <c r="AD4353" s="48"/>
      <c r="AE4353" s="48"/>
      <c r="AF4353" s="48"/>
      <c r="AG4353" s="62"/>
      <c r="AH4353" s="62"/>
      <c r="AI4353" s="62"/>
      <c r="AJ4353" s="48"/>
      <c r="AK4353" s="61" t="str">
        <f>VLOOKUP(L4353,'[2]Bảng chi tiết công cụ dụng cụ'!$A$8:$AC$4035,27,0)</f>
        <v>MG.TV1</v>
      </c>
      <c r="AL4353" s="61">
        <v>15312001</v>
      </c>
      <c r="AM4353" s="61">
        <v>33121001</v>
      </c>
      <c r="AN4353" s="48"/>
      <c r="AO4353" s="48"/>
      <c r="AP4353" s="61" t="s">
        <v>6163</v>
      </c>
      <c r="AQ4353" s="61" t="s">
        <v>6164</v>
      </c>
      <c r="AR4353" s="48"/>
      <c r="AS4353" s="65">
        <v>42401</v>
      </c>
      <c r="AT4353" s="34" t="s">
        <v>77</v>
      </c>
    </row>
    <row r="4354" spans="1:46" ht="31.5">
      <c r="A4354" s="43">
        <v>4349</v>
      </c>
      <c r="B4354" s="43" t="s">
        <v>6111</v>
      </c>
      <c r="C4354" s="43" t="str">
        <f t="shared" si="81"/>
        <v>Phục vụ Proxy Thụy Khuê</v>
      </c>
      <c r="D4354" s="83" t="s">
        <v>6605</v>
      </c>
      <c r="E4354" s="43"/>
      <c r="F4354" s="43" t="str">
        <f>VLOOKUP(H4354,'DM BPSD'!$A$2:$G$30,6,0)</f>
        <v>Trần Huy Bách</v>
      </c>
      <c r="G4354" s="43">
        <f>VLOOKUP(F4354,'DS Nhân viên'!$A$2:$B$577,2,0)</f>
        <v>900168</v>
      </c>
      <c r="H4354" s="49" t="s">
        <v>6005</v>
      </c>
      <c r="I4354" s="43"/>
      <c r="J4354" s="83" t="str">
        <f>VLOOKUP(B4354,'BBKK 30.6'!B4369:H8744,7,0)</f>
        <v>Máy cũ hoạt động chậm không đáp ứng nhu cầu sử dụng</v>
      </c>
      <c r="K4354" s="46" t="s">
        <v>6110</v>
      </c>
      <c r="L4354" s="46" t="s">
        <v>6111</v>
      </c>
      <c r="M4354" s="46" t="s">
        <v>189</v>
      </c>
      <c r="N4354" s="48"/>
      <c r="O4354" s="48"/>
      <c r="P4354" s="48"/>
      <c r="Q4354" s="48"/>
      <c r="R4354" s="48"/>
      <c r="S4354" s="48"/>
      <c r="T4354" s="48"/>
      <c r="U4354" s="47" t="s">
        <v>6148</v>
      </c>
      <c r="V4354" s="48"/>
      <c r="W4354" s="48"/>
      <c r="X4354" s="48"/>
      <c r="Y4354" s="48"/>
      <c r="Z4354" s="48"/>
      <c r="AA4354" s="64">
        <v>11142711</v>
      </c>
      <c r="AB4354" s="61">
        <v>1</v>
      </c>
      <c r="AC4354" s="61">
        <v>0</v>
      </c>
      <c r="AD4354" s="48"/>
      <c r="AE4354" s="48"/>
      <c r="AF4354" s="48"/>
      <c r="AG4354" s="62"/>
      <c r="AH4354" s="62"/>
      <c r="AI4354" s="62"/>
      <c r="AJ4354" s="48"/>
      <c r="AK4354" s="61" t="str">
        <f>VLOOKUP(L4354,'[2]Bảng chi tiết công cụ dụng cụ'!$A$8:$AC$4035,27,0)</f>
        <v>MG.TV1</v>
      </c>
      <c r="AL4354" s="61">
        <v>15312001</v>
      </c>
      <c r="AM4354" s="61">
        <v>33121001</v>
      </c>
      <c r="AN4354" s="48"/>
      <c r="AO4354" s="48"/>
      <c r="AP4354" s="61" t="s">
        <v>6163</v>
      </c>
      <c r="AQ4354" s="61" t="s">
        <v>6164</v>
      </c>
      <c r="AR4354" s="48"/>
      <c r="AS4354" s="65">
        <v>42401</v>
      </c>
      <c r="AT4354" s="34" t="s">
        <v>77</v>
      </c>
    </row>
    <row r="4355" spans="1:46">
      <c r="A4355" s="43">
        <v>4350</v>
      </c>
      <c r="B4355" s="43" t="s">
        <v>6112</v>
      </c>
      <c r="C4355" s="43" t="str">
        <f t="shared" si="81"/>
        <v>Trần Huy Bách</v>
      </c>
      <c r="D4355" s="43" t="s">
        <v>6604</v>
      </c>
      <c r="E4355" s="43"/>
      <c r="F4355" s="43" t="str">
        <f>VLOOKUP(H4355,'DM BPSD'!$A$2:$G$30,6,0)</f>
        <v>Trần Huy Bách</v>
      </c>
      <c r="G4355" s="43">
        <f>VLOOKUP(F4355,'DS Nhân viên'!$A$2:$B$577,2,0)</f>
        <v>900168</v>
      </c>
      <c r="H4355" s="49" t="s">
        <v>6005</v>
      </c>
      <c r="I4355" s="43"/>
      <c r="J4355" s="83" t="str">
        <f>VLOOKUP(B4355,'BBKK 30.6'!B4370:H8745,7,0)</f>
        <v>Sử dụng bình thường</v>
      </c>
      <c r="K4355" s="46" t="s">
        <v>6114</v>
      </c>
      <c r="L4355" s="46" t="s">
        <v>6112</v>
      </c>
      <c r="M4355" s="46" t="s">
        <v>6113</v>
      </c>
      <c r="N4355" s="48"/>
      <c r="O4355" s="48"/>
      <c r="P4355" s="48"/>
      <c r="Q4355" s="48"/>
      <c r="R4355" s="48"/>
      <c r="S4355" s="48"/>
      <c r="T4355" s="48"/>
      <c r="U4355" s="47" t="s">
        <v>6148</v>
      </c>
      <c r="V4355" s="48"/>
      <c r="W4355" s="48"/>
      <c r="X4355" s="48"/>
      <c r="Y4355" s="48"/>
      <c r="Z4355" s="48"/>
      <c r="AA4355" s="64">
        <v>6920000</v>
      </c>
      <c r="AB4355" s="61">
        <v>1</v>
      </c>
      <c r="AC4355" s="61">
        <v>0</v>
      </c>
      <c r="AD4355" s="48"/>
      <c r="AE4355" s="48"/>
      <c r="AF4355" s="48"/>
      <c r="AG4355" s="62"/>
      <c r="AH4355" s="62"/>
      <c r="AI4355" s="62"/>
      <c r="AJ4355" s="48"/>
      <c r="AK4355" s="61" t="str">
        <f>VLOOKUP(L4355,'[2]Bảng chi tiết công cụ dụng cụ'!$A$8:$AC$4035,27,0)</f>
        <v>MG.TV1</v>
      </c>
      <c r="AL4355" s="61">
        <v>15311001</v>
      </c>
      <c r="AM4355" s="61">
        <v>33121001</v>
      </c>
      <c r="AN4355" s="48"/>
      <c r="AO4355" s="48"/>
      <c r="AP4355" s="61" t="s">
        <v>6163</v>
      </c>
      <c r="AQ4355" s="61" t="s">
        <v>6164</v>
      </c>
      <c r="AR4355" s="48"/>
      <c r="AT4355" s="34" t="s">
        <v>77</v>
      </c>
    </row>
    <row r="4356" spans="1:46">
      <c r="A4356" s="43">
        <v>4351</v>
      </c>
      <c r="B4356" s="43" t="s">
        <v>6115</v>
      </c>
      <c r="C4356" s="43" t="str">
        <f t="shared" si="81"/>
        <v>Trần Huy Bách</v>
      </c>
      <c r="D4356" s="43" t="s">
        <v>6604</v>
      </c>
      <c r="E4356" s="43"/>
      <c r="F4356" s="43" t="str">
        <f>VLOOKUP(H4356,'DM BPSD'!$A$2:$G$30,6,0)</f>
        <v>Trần Huy Bách</v>
      </c>
      <c r="G4356" s="43">
        <f>VLOOKUP(F4356,'DS Nhân viên'!$A$2:$B$577,2,0)</f>
        <v>900168</v>
      </c>
      <c r="H4356" s="49" t="s">
        <v>6005</v>
      </c>
      <c r="I4356" s="43"/>
      <c r="J4356" s="83" t="str">
        <f>VLOOKUP(B4356,'BBKK 30.6'!B4371:H8746,7,0)</f>
        <v>Sử dụng bình thường</v>
      </c>
      <c r="K4356" s="46" t="s">
        <v>6114</v>
      </c>
      <c r="L4356" s="46" t="s">
        <v>6115</v>
      </c>
      <c r="M4356" s="46" t="s">
        <v>445</v>
      </c>
      <c r="N4356" s="48"/>
      <c r="O4356" s="48"/>
      <c r="P4356" s="48"/>
      <c r="Q4356" s="48"/>
      <c r="R4356" s="48"/>
      <c r="S4356" s="48"/>
      <c r="T4356" s="48"/>
      <c r="U4356" s="47" t="s">
        <v>6148</v>
      </c>
      <c r="V4356" s="48"/>
      <c r="W4356" s="48"/>
      <c r="X4356" s="48"/>
      <c r="Y4356" s="48"/>
      <c r="Z4356" s="48"/>
      <c r="AA4356" s="64">
        <v>3240000</v>
      </c>
      <c r="AB4356" s="61">
        <v>1</v>
      </c>
      <c r="AC4356" s="61">
        <v>0</v>
      </c>
      <c r="AD4356" s="48"/>
      <c r="AE4356" s="48"/>
      <c r="AF4356" s="48"/>
      <c r="AG4356" s="62"/>
      <c r="AH4356" s="62"/>
      <c r="AI4356" s="62"/>
      <c r="AJ4356" s="48"/>
      <c r="AK4356" s="61" t="str">
        <f>VLOOKUP(L4356,'[2]Bảng chi tiết công cụ dụng cụ'!$A$8:$AC$4035,27,0)</f>
        <v>MG.TV1</v>
      </c>
      <c r="AL4356" s="61">
        <v>15311001</v>
      </c>
      <c r="AM4356" s="61">
        <v>33121001</v>
      </c>
      <c r="AN4356" s="48"/>
      <c r="AO4356" s="48"/>
      <c r="AP4356" s="61" t="s">
        <v>6163</v>
      </c>
      <c r="AQ4356" s="61" t="s">
        <v>6164</v>
      </c>
      <c r="AR4356" s="48"/>
      <c r="AT4356" s="34" t="s">
        <v>77</v>
      </c>
    </row>
    <row r="4357" spans="1:46">
      <c r="A4357" s="43">
        <v>4352</v>
      </c>
      <c r="B4357" s="43" t="s">
        <v>6116</v>
      </c>
      <c r="C4357" s="43" t="str">
        <f t="shared" si="81"/>
        <v>Trần Huy Bách</v>
      </c>
      <c r="D4357" s="43" t="s">
        <v>6604</v>
      </c>
      <c r="E4357" s="43"/>
      <c r="F4357" s="43" t="str">
        <f>VLOOKUP(H4357,'DM BPSD'!$A$2:$G$30,6,0)</f>
        <v>Trần Huy Bách</v>
      </c>
      <c r="G4357" s="43">
        <f>VLOOKUP(F4357,'DS Nhân viên'!$A$2:$B$577,2,0)</f>
        <v>900168</v>
      </c>
      <c r="H4357" s="49" t="s">
        <v>6005</v>
      </c>
      <c r="I4357" s="43"/>
      <c r="J4357" s="83" t="str">
        <f>VLOOKUP(B4357,'BBKK 30.6'!B4372:H8747,7,0)</f>
        <v>Sử dụng bình thường</v>
      </c>
      <c r="K4357" s="46" t="s">
        <v>6114</v>
      </c>
      <c r="L4357" s="46" t="s">
        <v>6116</v>
      </c>
      <c r="M4357" s="46" t="s">
        <v>197</v>
      </c>
      <c r="N4357" s="48"/>
      <c r="O4357" s="48"/>
      <c r="P4357" s="48"/>
      <c r="Q4357" s="48"/>
      <c r="R4357" s="48"/>
      <c r="S4357" s="48"/>
      <c r="T4357" s="48"/>
      <c r="U4357" s="47" t="s">
        <v>6148</v>
      </c>
      <c r="V4357" s="48"/>
      <c r="W4357" s="48"/>
      <c r="X4357" s="48"/>
      <c r="Y4357" s="48"/>
      <c r="Z4357" s="48"/>
      <c r="AA4357" s="64">
        <v>4180000</v>
      </c>
      <c r="AB4357" s="61">
        <v>1</v>
      </c>
      <c r="AC4357" s="61">
        <v>0</v>
      </c>
      <c r="AD4357" s="48"/>
      <c r="AE4357" s="48"/>
      <c r="AF4357" s="48"/>
      <c r="AG4357" s="62"/>
      <c r="AH4357" s="62"/>
      <c r="AI4357" s="62"/>
      <c r="AJ4357" s="48"/>
      <c r="AK4357" s="61" t="str">
        <f>VLOOKUP(L4357,'[2]Bảng chi tiết công cụ dụng cụ'!$A$8:$AC$4035,27,0)</f>
        <v>MG.TV1</v>
      </c>
      <c r="AL4357" s="61">
        <v>15312001</v>
      </c>
      <c r="AM4357" s="61">
        <v>33121001</v>
      </c>
      <c r="AN4357" s="48"/>
      <c r="AO4357" s="48"/>
      <c r="AP4357" s="61" t="s">
        <v>6163</v>
      </c>
      <c r="AQ4357" s="61" t="s">
        <v>6164</v>
      </c>
      <c r="AR4357" s="48"/>
      <c r="AT4357" s="34" t="s">
        <v>77</v>
      </c>
    </row>
    <row r="4358" spans="1:46">
      <c r="A4358" s="43">
        <v>4353</v>
      </c>
      <c r="B4358" s="43" t="s">
        <v>6117</v>
      </c>
      <c r="C4358" s="43" t="str">
        <f t="shared" si="81"/>
        <v>Trần Huy Bách</v>
      </c>
      <c r="D4358" s="43" t="s">
        <v>6604</v>
      </c>
      <c r="E4358" s="43"/>
      <c r="F4358" s="43" t="str">
        <f>VLOOKUP(H4358,'DM BPSD'!$A$2:$G$30,6,0)</f>
        <v>Trần Huy Bách</v>
      </c>
      <c r="G4358" s="43">
        <f>VLOOKUP(F4358,'DS Nhân viên'!$A$2:$B$577,2,0)</f>
        <v>900168</v>
      </c>
      <c r="H4358" s="49" t="s">
        <v>6005</v>
      </c>
      <c r="I4358" s="43"/>
      <c r="J4358" s="83" t="str">
        <f>VLOOKUP(B4358,'BBKK 30.6'!B4373:H8748,7,0)</f>
        <v>Sử dụng bình thường</v>
      </c>
      <c r="K4358" s="46" t="s">
        <v>6114</v>
      </c>
      <c r="L4358" s="46" t="s">
        <v>6117</v>
      </c>
      <c r="M4358" s="46" t="s">
        <v>197</v>
      </c>
      <c r="N4358" s="48"/>
      <c r="O4358" s="48"/>
      <c r="P4358" s="48"/>
      <c r="Q4358" s="48"/>
      <c r="R4358" s="48"/>
      <c r="S4358" s="48"/>
      <c r="T4358" s="48"/>
      <c r="U4358" s="47" t="s">
        <v>6148</v>
      </c>
      <c r="V4358" s="48"/>
      <c r="W4358" s="48"/>
      <c r="X4358" s="48"/>
      <c r="Y4358" s="48"/>
      <c r="Z4358" s="48"/>
      <c r="AA4358" s="64">
        <v>4180000</v>
      </c>
      <c r="AB4358" s="61">
        <v>1</v>
      </c>
      <c r="AC4358" s="61">
        <v>0</v>
      </c>
      <c r="AD4358" s="48"/>
      <c r="AE4358" s="48"/>
      <c r="AF4358" s="48"/>
      <c r="AG4358" s="62"/>
      <c r="AH4358" s="62"/>
      <c r="AI4358" s="62"/>
      <c r="AJ4358" s="48"/>
      <c r="AK4358" s="61" t="str">
        <f>VLOOKUP(L4358,'[2]Bảng chi tiết công cụ dụng cụ'!$A$8:$AC$4035,27,0)</f>
        <v>MG.TV1</v>
      </c>
      <c r="AL4358" s="61">
        <v>15312001</v>
      </c>
      <c r="AM4358" s="61">
        <v>33121001</v>
      </c>
      <c r="AN4358" s="48"/>
      <c r="AO4358" s="48"/>
      <c r="AP4358" s="61" t="s">
        <v>6163</v>
      </c>
      <c r="AQ4358" s="61" t="s">
        <v>6164</v>
      </c>
      <c r="AR4358" s="48"/>
      <c r="AT4358" s="34" t="s">
        <v>77</v>
      </c>
    </row>
    <row r="4359" spans="1:46">
      <c r="A4359" s="43">
        <v>4354</v>
      </c>
      <c r="B4359" s="43" t="s">
        <v>6118</v>
      </c>
      <c r="C4359" s="43" t="str">
        <f t="shared" ref="C4359:C4380" si="82">K4359</f>
        <v>Trần Huy Bách</v>
      </c>
      <c r="D4359" s="43" t="s">
        <v>6604</v>
      </c>
      <c r="E4359" s="43"/>
      <c r="F4359" s="43" t="str">
        <f>VLOOKUP(H4359,'DM BPSD'!$A$2:$G$30,6,0)</f>
        <v>Trần Huy Bách</v>
      </c>
      <c r="G4359" s="43">
        <f>VLOOKUP(F4359,'DS Nhân viên'!$A$2:$B$577,2,0)</f>
        <v>900168</v>
      </c>
      <c r="H4359" s="49" t="s">
        <v>6005</v>
      </c>
      <c r="I4359" s="43"/>
      <c r="J4359" s="83" t="str">
        <f>VLOOKUP(B4359,'BBKK 30.6'!B4374:H8749,7,0)</f>
        <v>Sử dụng bình thường</v>
      </c>
      <c r="K4359" s="46" t="s">
        <v>6114</v>
      </c>
      <c r="L4359" s="46" t="s">
        <v>6118</v>
      </c>
      <c r="M4359" s="46" t="s">
        <v>171</v>
      </c>
      <c r="N4359" s="48"/>
      <c r="O4359" s="48"/>
      <c r="P4359" s="48"/>
      <c r="Q4359" s="48"/>
      <c r="R4359" s="48"/>
      <c r="S4359" s="48"/>
      <c r="T4359" s="48"/>
      <c r="U4359" s="47" t="s">
        <v>6148</v>
      </c>
      <c r="V4359" s="48"/>
      <c r="W4359" s="48"/>
      <c r="X4359" s="48"/>
      <c r="Y4359" s="48"/>
      <c r="Z4359" s="48"/>
      <c r="AA4359" s="64">
        <v>14465000</v>
      </c>
      <c r="AB4359" s="61">
        <v>1</v>
      </c>
      <c r="AC4359" s="61">
        <v>0</v>
      </c>
      <c r="AD4359" s="48"/>
      <c r="AE4359" s="48"/>
      <c r="AF4359" s="48"/>
      <c r="AG4359" s="62"/>
      <c r="AH4359" s="62"/>
      <c r="AI4359" s="62"/>
      <c r="AJ4359" s="48"/>
      <c r="AK4359" s="61" t="str">
        <f>VLOOKUP(L4359,'[2]Bảng chi tiết công cụ dụng cụ'!$A$8:$AC$4035,27,0)</f>
        <v>MG.TV1</v>
      </c>
      <c r="AL4359" s="61">
        <v>15312001</v>
      </c>
      <c r="AM4359" s="61">
        <v>33121001</v>
      </c>
      <c r="AN4359" s="48"/>
      <c r="AO4359" s="48"/>
      <c r="AP4359" s="61" t="s">
        <v>6163</v>
      </c>
      <c r="AQ4359" s="61" t="s">
        <v>6164</v>
      </c>
      <c r="AR4359" s="48"/>
      <c r="AT4359" s="34" t="s">
        <v>77</v>
      </c>
    </row>
    <row r="4360" spans="1:46">
      <c r="A4360" s="43">
        <v>4355</v>
      </c>
      <c r="B4360" s="43" t="s">
        <v>6119</v>
      </c>
      <c r="C4360" s="43" t="str">
        <f t="shared" si="82"/>
        <v>Trần Huy Bách</v>
      </c>
      <c r="D4360" s="43" t="s">
        <v>6604</v>
      </c>
      <c r="E4360" s="43"/>
      <c r="F4360" s="43" t="str">
        <f>VLOOKUP(H4360,'DM BPSD'!$A$2:$G$30,6,0)</f>
        <v>Trần Huy Bách</v>
      </c>
      <c r="G4360" s="43">
        <f>VLOOKUP(F4360,'DS Nhân viên'!$A$2:$B$577,2,0)</f>
        <v>900168</v>
      </c>
      <c r="H4360" s="49" t="s">
        <v>6005</v>
      </c>
      <c r="I4360" s="43"/>
      <c r="J4360" s="83" t="str">
        <f>VLOOKUP(B4360,'BBKK 30.6'!B4375:H8750,7,0)</f>
        <v>Sử dụng bình thường</v>
      </c>
      <c r="K4360" s="46" t="s">
        <v>6114</v>
      </c>
      <c r="L4360" s="46" t="s">
        <v>6119</v>
      </c>
      <c r="M4360" s="46" t="s">
        <v>203</v>
      </c>
      <c r="N4360" s="48"/>
      <c r="O4360" s="48"/>
      <c r="P4360" s="48"/>
      <c r="Q4360" s="48"/>
      <c r="R4360" s="48"/>
      <c r="S4360" s="48"/>
      <c r="T4360" s="48"/>
      <c r="U4360" s="47" t="s">
        <v>6148</v>
      </c>
      <c r="V4360" s="48"/>
      <c r="W4360" s="48"/>
      <c r="X4360" s="48"/>
      <c r="Y4360" s="48"/>
      <c r="Z4360" s="48"/>
      <c r="AA4360" s="64">
        <v>20020000</v>
      </c>
      <c r="AB4360" s="61">
        <v>1</v>
      </c>
      <c r="AC4360" s="61">
        <v>0</v>
      </c>
      <c r="AD4360" s="48"/>
      <c r="AE4360" s="48"/>
      <c r="AF4360" s="48"/>
      <c r="AG4360" s="62"/>
      <c r="AH4360" s="62"/>
      <c r="AI4360" s="62"/>
      <c r="AJ4360" s="48"/>
      <c r="AK4360" s="61" t="str">
        <f>VLOOKUP(L4360,'[2]Bảng chi tiết công cụ dụng cụ'!$A$8:$AC$4035,27,0)</f>
        <v>MG.TV1</v>
      </c>
      <c r="AL4360" s="61">
        <v>15312001</v>
      </c>
      <c r="AM4360" s="61">
        <v>33121001</v>
      </c>
      <c r="AN4360" s="48"/>
      <c r="AO4360" s="48"/>
      <c r="AP4360" s="61" t="s">
        <v>6163</v>
      </c>
      <c r="AQ4360" s="61" t="s">
        <v>6164</v>
      </c>
      <c r="AR4360" s="48"/>
      <c r="AT4360" s="34" t="s">
        <v>77</v>
      </c>
    </row>
    <row r="4361" spans="1:46">
      <c r="A4361" s="43">
        <v>4356</v>
      </c>
      <c r="B4361" s="43" t="s">
        <v>6120</v>
      </c>
      <c r="C4361" s="43" t="str">
        <f t="shared" si="82"/>
        <v>Trần Huy Bách</v>
      </c>
      <c r="D4361" s="43" t="s">
        <v>6604</v>
      </c>
      <c r="E4361" s="43"/>
      <c r="F4361" s="43" t="str">
        <f>VLOOKUP(H4361,'DM BPSD'!$A$2:$G$30,6,0)</f>
        <v>Trần Huy Bách</v>
      </c>
      <c r="G4361" s="43">
        <f>VLOOKUP(F4361,'DS Nhân viên'!$A$2:$B$577,2,0)</f>
        <v>900168</v>
      </c>
      <c r="H4361" s="49" t="s">
        <v>6005</v>
      </c>
      <c r="I4361" s="43"/>
      <c r="J4361" s="83" t="str">
        <f>VLOOKUP(B4361,'BBKK 30.6'!B4376:H8751,7,0)</f>
        <v>Sử dụng bình thường</v>
      </c>
      <c r="K4361" s="46" t="s">
        <v>6114</v>
      </c>
      <c r="L4361" s="46" t="s">
        <v>6120</v>
      </c>
      <c r="M4361" s="46" t="s">
        <v>464</v>
      </c>
      <c r="N4361" s="48"/>
      <c r="O4361" s="48"/>
      <c r="P4361" s="48"/>
      <c r="Q4361" s="48"/>
      <c r="R4361" s="48"/>
      <c r="S4361" s="48"/>
      <c r="T4361" s="48"/>
      <c r="U4361" s="47" t="s">
        <v>6148</v>
      </c>
      <c r="V4361" s="48"/>
      <c r="W4361" s="48"/>
      <c r="X4361" s="48"/>
      <c r="Y4361" s="48"/>
      <c r="Z4361" s="48"/>
      <c r="AA4361" s="64">
        <v>21890000</v>
      </c>
      <c r="AB4361" s="61">
        <v>1</v>
      </c>
      <c r="AC4361" s="61">
        <v>0</v>
      </c>
      <c r="AD4361" s="48"/>
      <c r="AE4361" s="48"/>
      <c r="AF4361" s="48"/>
      <c r="AG4361" s="62"/>
      <c r="AH4361" s="62"/>
      <c r="AI4361" s="62"/>
      <c r="AJ4361" s="48"/>
      <c r="AK4361" s="61" t="str">
        <f>VLOOKUP(L4361,'[2]Bảng chi tiết công cụ dụng cụ'!$A$8:$AC$4035,27,0)</f>
        <v>MG.TV1</v>
      </c>
      <c r="AL4361" s="61">
        <v>15312001</v>
      </c>
      <c r="AM4361" s="61">
        <v>33121001</v>
      </c>
      <c r="AN4361" s="48"/>
      <c r="AO4361" s="48"/>
      <c r="AP4361" s="61" t="s">
        <v>6163</v>
      </c>
      <c r="AQ4361" s="61" t="s">
        <v>6164</v>
      </c>
      <c r="AR4361" s="48"/>
      <c r="AT4361" s="34" t="s">
        <v>77</v>
      </c>
    </row>
    <row r="4362" spans="1:46">
      <c r="A4362" s="43">
        <v>4357</v>
      </c>
      <c r="B4362" s="43" t="s">
        <v>6121</v>
      </c>
      <c r="C4362" s="43" t="str">
        <f t="shared" si="82"/>
        <v>Trần Huy Bách</v>
      </c>
      <c r="D4362" s="43" t="s">
        <v>6604</v>
      </c>
      <c r="E4362" s="43"/>
      <c r="F4362" s="43" t="str">
        <f>VLOOKUP(H4362,'DM BPSD'!$A$2:$G$30,6,0)</f>
        <v>Trần Huy Bách</v>
      </c>
      <c r="G4362" s="43">
        <f>VLOOKUP(F4362,'DS Nhân viên'!$A$2:$B$577,2,0)</f>
        <v>900168</v>
      </c>
      <c r="H4362" s="49" t="s">
        <v>6005</v>
      </c>
      <c r="I4362" s="43"/>
      <c r="J4362" s="83" t="str">
        <f>VLOOKUP(B4362,'BBKK 30.6'!B4377:H8752,7,0)</f>
        <v>Sử dụng bình thường</v>
      </c>
      <c r="K4362" s="46" t="s">
        <v>6114</v>
      </c>
      <c r="L4362" s="46" t="s">
        <v>6121</v>
      </c>
      <c r="M4362" s="46" t="s">
        <v>6122</v>
      </c>
      <c r="N4362" s="48"/>
      <c r="O4362" s="48"/>
      <c r="P4362" s="48"/>
      <c r="Q4362" s="48"/>
      <c r="R4362" s="48"/>
      <c r="S4362" s="48"/>
      <c r="T4362" s="48"/>
      <c r="U4362" s="47" t="s">
        <v>6148</v>
      </c>
      <c r="V4362" s="48"/>
      <c r="W4362" s="48"/>
      <c r="X4362" s="48"/>
      <c r="Y4362" s="48"/>
      <c r="Z4362" s="48"/>
      <c r="AA4362" s="64">
        <v>3300000</v>
      </c>
      <c r="AB4362" s="61">
        <v>1</v>
      </c>
      <c r="AC4362" s="61">
        <v>0</v>
      </c>
      <c r="AD4362" s="48"/>
      <c r="AE4362" s="48"/>
      <c r="AF4362" s="48"/>
      <c r="AG4362" s="62"/>
      <c r="AH4362" s="62"/>
      <c r="AI4362" s="62"/>
      <c r="AJ4362" s="48"/>
      <c r="AK4362" s="61" t="str">
        <f>VLOOKUP(L4362,'[2]Bảng chi tiết công cụ dụng cụ'!$A$8:$AC$4035,27,0)</f>
        <v>MG.TV1</v>
      </c>
      <c r="AL4362" s="61">
        <v>15311001</v>
      </c>
      <c r="AM4362" s="61">
        <v>33121001</v>
      </c>
      <c r="AN4362" s="48"/>
      <c r="AO4362" s="48"/>
      <c r="AP4362" s="61" t="s">
        <v>6163</v>
      </c>
      <c r="AQ4362" s="61" t="s">
        <v>6164</v>
      </c>
      <c r="AR4362" s="48"/>
      <c r="AT4362" s="34" t="s">
        <v>77</v>
      </c>
    </row>
    <row r="4363" spans="1:46">
      <c r="A4363" s="43">
        <v>4358</v>
      </c>
      <c r="B4363" s="43" t="s">
        <v>6123</v>
      </c>
      <c r="C4363" s="43" t="str">
        <f t="shared" si="82"/>
        <v>Trần Huy Bách</v>
      </c>
      <c r="D4363" s="43" t="s">
        <v>6604</v>
      </c>
      <c r="E4363" s="43"/>
      <c r="F4363" s="43" t="str">
        <f>VLOOKUP(H4363,'DM BPSD'!$A$2:$G$30,6,0)</f>
        <v>Trần Huy Bách</v>
      </c>
      <c r="G4363" s="43">
        <f>VLOOKUP(F4363,'DS Nhân viên'!$A$2:$B$577,2,0)</f>
        <v>900168</v>
      </c>
      <c r="H4363" s="49" t="s">
        <v>6005</v>
      </c>
      <c r="I4363" s="43"/>
      <c r="J4363" s="83" t="str">
        <f>VLOOKUP(B4363,'BBKK 30.6'!B4378:H8753,7,0)</f>
        <v>Sử dụng bình thường</v>
      </c>
      <c r="K4363" s="46" t="s">
        <v>6114</v>
      </c>
      <c r="L4363" s="46" t="s">
        <v>6123</v>
      </c>
      <c r="M4363" s="46" t="s">
        <v>177</v>
      </c>
      <c r="N4363" s="48"/>
      <c r="O4363" s="48"/>
      <c r="P4363" s="48"/>
      <c r="Q4363" s="48"/>
      <c r="R4363" s="48"/>
      <c r="S4363" s="48"/>
      <c r="T4363" s="48"/>
      <c r="U4363" s="47" t="s">
        <v>6148</v>
      </c>
      <c r="V4363" s="48"/>
      <c r="W4363" s="48"/>
      <c r="X4363" s="48"/>
      <c r="Y4363" s="48"/>
      <c r="Z4363" s="48"/>
      <c r="AA4363" s="64">
        <v>4760000</v>
      </c>
      <c r="AB4363" s="61">
        <v>1</v>
      </c>
      <c r="AC4363" s="61">
        <v>0</v>
      </c>
      <c r="AD4363" s="48"/>
      <c r="AE4363" s="48"/>
      <c r="AF4363" s="48"/>
      <c r="AG4363" s="62"/>
      <c r="AH4363" s="62"/>
      <c r="AI4363" s="62"/>
      <c r="AJ4363" s="48"/>
      <c r="AK4363" s="61" t="str">
        <f>VLOOKUP(L4363,'[2]Bảng chi tiết công cụ dụng cụ'!$A$8:$AC$4035,27,0)</f>
        <v>MG.TV1</v>
      </c>
      <c r="AL4363" s="61">
        <v>15311001</v>
      </c>
      <c r="AM4363" s="61">
        <v>33121001</v>
      </c>
      <c r="AN4363" s="48"/>
      <c r="AO4363" s="48"/>
      <c r="AP4363" s="61" t="s">
        <v>6163</v>
      </c>
      <c r="AQ4363" s="61" t="s">
        <v>6164</v>
      </c>
      <c r="AR4363" s="48"/>
      <c r="AT4363" s="34" t="s">
        <v>77</v>
      </c>
    </row>
    <row r="4364" spans="1:46">
      <c r="A4364" s="43">
        <v>4359</v>
      </c>
      <c r="B4364" s="43" t="s">
        <v>6124</v>
      </c>
      <c r="C4364" s="43" t="str">
        <f t="shared" si="82"/>
        <v>Trần Mạnh Hải</v>
      </c>
      <c r="D4364" s="43" t="s">
        <v>6604</v>
      </c>
      <c r="E4364" s="43"/>
      <c r="F4364" s="43" t="str">
        <f>VLOOKUP(H4364,'DM BPSD'!$A$2:$G$30,6,0)</f>
        <v>Trần Huy Bách</v>
      </c>
      <c r="G4364" s="43">
        <f>VLOOKUP(F4364,'DS Nhân viên'!$A$2:$B$577,2,0)</f>
        <v>900168</v>
      </c>
      <c r="H4364" s="49" t="s">
        <v>6005</v>
      </c>
      <c r="I4364" s="43"/>
      <c r="J4364" s="83" t="str">
        <f>VLOOKUP(B4364,'BBKK 30.6'!B4379:H8754,7,0)</f>
        <v>Sử dụng bình thường</v>
      </c>
      <c r="K4364" s="46" t="s">
        <v>6125</v>
      </c>
      <c r="L4364" s="46" t="s">
        <v>6124</v>
      </c>
      <c r="M4364" s="46" t="s">
        <v>6113</v>
      </c>
      <c r="N4364" s="48"/>
      <c r="O4364" s="48"/>
      <c r="P4364" s="48"/>
      <c r="Q4364" s="48"/>
      <c r="R4364" s="48"/>
      <c r="S4364" s="48"/>
      <c r="T4364" s="48"/>
      <c r="U4364" s="47" t="s">
        <v>6148</v>
      </c>
      <c r="V4364" s="48"/>
      <c r="W4364" s="48"/>
      <c r="X4364" s="48"/>
      <c r="Y4364" s="48"/>
      <c r="Z4364" s="48"/>
      <c r="AA4364" s="64">
        <v>6920000</v>
      </c>
      <c r="AB4364" s="61">
        <v>1</v>
      </c>
      <c r="AC4364" s="61">
        <v>0</v>
      </c>
      <c r="AD4364" s="48"/>
      <c r="AE4364" s="48"/>
      <c r="AF4364" s="48"/>
      <c r="AG4364" s="62"/>
      <c r="AH4364" s="62"/>
      <c r="AI4364" s="62"/>
      <c r="AJ4364" s="48"/>
      <c r="AK4364" s="61" t="str">
        <f>VLOOKUP(L4364,'[2]Bảng chi tiết công cụ dụng cụ'!$A$8:$AC$4035,27,0)</f>
        <v>MG.TV1</v>
      </c>
      <c r="AL4364" s="61">
        <v>15311001</v>
      </c>
      <c r="AM4364" s="61">
        <v>33121001</v>
      </c>
      <c r="AN4364" s="48"/>
      <c r="AO4364" s="48"/>
      <c r="AP4364" s="61" t="s">
        <v>6163</v>
      </c>
      <c r="AQ4364" s="61" t="s">
        <v>6164</v>
      </c>
      <c r="AR4364" s="48"/>
      <c r="AT4364" s="34" t="s">
        <v>77</v>
      </c>
    </row>
    <row r="4365" spans="1:46">
      <c r="A4365" s="43">
        <v>4360</v>
      </c>
      <c r="B4365" s="43" t="s">
        <v>6126</v>
      </c>
      <c r="C4365" s="43" t="str">
        <f t="shared" si="82"/>
        <v>Trần Mạnh Hải</v>
      </c>
      <c r="D4365" s="43" t="s">
        <v>6604</v>
      </c>
      <c r="E4365" s="43"/>
      <c r="F4365" s="43" t="str">
        <f>VLOOKUP(H4365,'DM BPSD'!$A$2:$G$30,6,0)</f>
        <v>Trần Huy Bách</v>
      </c>
      <c r="G4365" s="43">
        <f>VLOOKUP(F4365,'DS Nhân viên'!$A$2:$B$577,2,0)</f>
        <v>900168</v>
      </c>
      <c r="H4365" s="49" t="s">
        <v>6005</v>
      </c>
      <c r="I4365" s="43"/>
      <c r="J4365" s="83" t="str">
        <f>VLOOKUP(B4365,'BBKK 30.6'!B4380:H8755,7,0)</f>
        <v>Sử dụng bình thường</v>
      </c>
      <c r="K4365" s="46" t="s">
        <v>6125</v>
      </c>
      <c r="L4365" s="46" t="s">
        <v>6126</v>
      </c>
      <c r="M4365" s="46" t="s">
        <v>877</v>
      </c>
      <c r="N4365" s="48"/>
      <c r="O4365" s="48"/>
      <c r="P4365" s="48"/>
      <c r="Q4365" s="48"/>
      <c r="R4365" s="48"/>
      <c r="S4365" s="48"/>
      <c r="T4365" s="48"/>
      <c r="U4365" s="47" t="s">
        <v>6148</v>
      </c>
      <c r="V4365" s="48"/>
      <c r="W4365" s="48"/>
      <c r="X4365" s="48"/>
      <c r="Y4365" s="48"/>
      <c r="Z4365" s="48"/>
      <c r="AA4365" s="64">
        <v>1630771</v>
      </c>
      <c r="AB4365" s="61">
        <v>1</v>
      </c>
      <c r="AC4365" s="61">
        <v>0</v>
      </c>
      <c r="AD4365" s="48"/>
      <c r="AE4365" s="48"/>
      <c r="AF4365" s="48"/>
      <c r="AG4365" s="62"/>
      <c r="AH4365" s="62"/>
      <c r="AI4365" s="62"/>
      <c r="AJ4365" s="48"/>
      <c r="AK4365" s="61" t="str">
        <f>VLOOKUP(L4365,'[2]Bảng chi tiết công cụ dụng cụ'!$A$8:$AC$4035,27,0)</f>
        <v>MG.TV1</v>
      </c>
      <c r="AL4365" s="61">
        <v>15311001</v>
      </c>
      <c r="AM4365" s="61">
        <v>33121001</v>
      </c>
      <c r="AN4365" s="48"/>
      <c r="AO4365" s="48"/>
      <c r="AP4365" s="61" t="s">
        <v>6163</v>
      </c>
      <c r="AQ4365" s="61" t="s">
        <v>6164</v>
      </c>
      <c r="AR4365" s="48"/>
      <c r="AS4365" s="65">
        <v>42948</v>
      </c>
      <c r="AT4365" s="34" t="s">
        <v>77</v>
      </c>
    </row>
    <row r="4366" spans="1:46">
      <c r="A4366" s="43">
        <v>4361</v>
      </c>
      <c r="B4366" s="43" t="s">
        <v>6127</v>
      </c>
      <c r="C4366" s="43" t="str">
        <f t="shared" si="82"/>
        <v>Trần Mạnh Hải</v>
      </c>
      <c r="D4366" s="43" t="s">
        <v>6604</v>
      </c>
      <c r="E4366" s="43"/>
      <c r="F4366" s="43" t="str">
        <f>VLOOKUP(H4366,'DM BPSD'!$A$2:$G$30,6,0)</f>
        <v>Trần Huy Bách</v>
      </c>
      <c r="G4366" s="43">
        <f>VLOOKUP(F4366,'DS Nhân viên'!$A$2:$B$577,2,0)</f>
        <v>900168</v>
      </c>
      <c r="H4366" s="49" t="s">
        <v>6005</v>
      </c>
      <c r="I4366" s="43"/>
      <c r="J4366" s="83" t="str">
        <f>VLOOKUP(B4366,'BBKK 30.6'!B4381:H8756,7,0)</f>
        <v>Sử dụng bình thường</v>
      </c>
      <c r="K4366" s="46" t="s">
        <v>6125</v>
      </c>
      <c r="L4366" s="46" t="s">
        <v>6127</v>
      </c>
      <c r="M4366" s="46" t="s">
        <v>3848</v>
      </c>
      <c r="N4366" s="48"/>
      <c r="O4366" s="48"/>
      <c r="P4366" s="48"/>
      <c r="Q4366" s="48"/>
      <c r="R4366" s="48"/>
      <c r="S4366" s="48"/>
      <c r="T4366" s="48"/>
      <c r="U4366" s="47" t="s">
        <v>6148</v>
      </c>
      <c r="V4366" s="48"/>
      <c r="W4366" s="48"/>
      <c r="X4366" s="48"/>
      <c r="Y4366" s="48"/>
      <c r="Z4366" s="48"/>
      <c r="AA4366" s="64">
        <v>2172500</v>
      </c>
      <c r="AB4366" s="61">
        <v>1</v>
      </c>
      <c r="AC4366" s="61">
        <v>0</v>
      </c>
      <c r="AD4366" s="48"/>
      <c r="AE4366" s="48"/>
      <c r="AF4366" s="48"/>
      <c r="AG4366" s="62"/>
      <c r="AH4366" s="62"/>
      <c r="AI4366" s="62"/>
      <c r="AJ4366" s="48"/>
      <c r="AK4366" s="61" t="str">
        <f>VLOOKUP(L4366,'[2]Bảng chi tiết công cụ dụng cụ'!$A$8:$AC$4035,27,0)</f>
        <v>MG.TV1</v>
      </c>
      <c r="AL4366" s="61">
        <v>15311001</v>
      </c>
      <c r="AM4366" s="61">
        <v>33121001</v>
      </c>
      <c r="AN4366" s="48"/>
      <c r="AO4366" s="48"/>
      <c r="AP4366" s="61" t="s">
        <v>6163</v>
      </c>
      <c r="AQ4366" s="61" t="s">
        <v>6164</v>
      </c>
      <c r="AR4366" s="48"/>
      <c r="AS4366" s="65">
        <v>44410</v>
      </c>
      <c r="AT4366" s="34" t="s">
        <v>77</v>
      </c>
    </row>
    <row r="4367" spans="1:46">
      <c r="A4367" s="43">
        <v>4362</v>
      </c>
      <c r="B4367" s="43" t="s">
        <v>6128</v>
      </c>
      <c r="C4367" s="43" t="str">
        <f t="shared" si="82"/>
        <v>Trần Mạnh Hải</v>
      </c>
      <c r="D4367" s="43" t="s">
        <v>6604</v>
      </c>
      <c r="E4367" s="43"/>
      <c r="F4367" s="43" t="str">
        <f>VLOOKUP(H4367,'DM BPSD'!$A$2:$G$30,6,0)</f>
        <v>Trần Huy Bách</v>
      </c>
      <c r="G4367" s="43">
        <f>VLOOKUP(F4367,'DS Nhân viên'!$A$2:$B$577,2,0)</f>
        <v>900168</v>
      </c>
      <c r="H4367" s="49" t="s">
        <v>6005</v>
      </c>
      <c r="I4367" s="43"/>
      <c r="J4367" s="83" t="str">
        <f>VLOOKUP(B4367,'BBKK 30.6'!B4382:H8757,7,0)</f>
        <v>Sử dụng bình thường</v>
      </c>
      <c r="K4367" s="46" t="s">
        <v>6125</v>
      </c>
      <c r="L4367" s="46" t="s">
        <v>6128</v>
      </c>
      <c r="M4367" s="46" t="s">
        <v>249</v>
      </c>
      <c r="N4367" s="48"/>
      <c r="O4367" s="48"/>
      <c r="P4367" s="48"/>
      <c r="Q4367" s="48"/>
      <c r="R4367" s="48"/>
      <c r="S4367" s="48"/>
      <c r="T4367" s="48"/>
      <c r="U4367" s="47" t="s">
        <v>6148</v>
      </c>
      <c r="V4367" s="48"/>
      <c r="W4367" s="48"/>
      <c r="X4367" s="48"/>
      <c r="Y4367" s="48"/>
      <c r="Z4367" s="48"/>
      <c r="AA4367" s="64">
        <v>2618000</v>
      </c>
      <c r="AB4367" s="61">
        <v>1</v>
      </c>
      <c r="AC4367" s="61">
        <v>0</v>
      </c>
      <c r="AD4367" s="48"/>
      <c r="AE4367" s="48"/>
      <c r="AF4367" s="48"/>
      <c r="AG4367" s="62"/>
      <c r="AH4367" s="62"/>
      <c r="AI4367" s="62"/>
      <c r="AJ4367" s="48"/>
      <c r="AK4367" s="61" t="str">
        <f>VLOOKUP(L4367,'[2]Bảng chi tiết công cụ dụng cụ'!$A$8:$AC$4035,27,0)</f>
        <v>MG.TV1</v>
      </c>
      <c r="AL4367" s="61">
        <v>15311001</v>
      </c>
      <c r="AM4367" s="61">
        <v>33121001</v>
      </c>
      <c r="AN4367" s="48"/>
      <c r="AO4367" s="48"/>
      <c r="AP4367" s="61" t="s">
        <v>6163</v>
      </c>
      <c r="AQ4367" s="61" t="s">
        <v>6164</v>
      </c>
      <c r="AR4367" s="48"/>
      <c r="AS4367" s="65">
        <v>44505</v>
      </c>
      <c r="AT4367" s="34" t="s">
        <v>77</v>
      </c>
    </row>
    <row r="4368" spans="1:46" ht="31.5">
      <c r="A4368" s="43">
        <v>4363</v>
      </c>
      <c r="B4368" s="43" t="s">
        <v>6129</v>
      </c>
      <c r="C4368" s="43" t="str">
        <f t="shared" si="82"/>
        <v>Trần Mạnh Hải</v>
      </c>
      <c r="D4368" s="43" t="s">
        <v>6604</v>
      </c>
      <c r="E4368" s="43"/>
      <c r="F4368" s="43" t="str">
        <f>VLOOKUP(H4368,'DM BPSD'!$A$2:$G$30,6,0)</f>
        <v>Trần Huy Bách</v>
      </c>
      <c r="G4368" s="43">
        <f>VLOOKUP(F4368,'DS Nhân viên'!$A$2:$B$577,2,0)</f>
        <v>900168</v>
      </c>
      <c r="H4368" s="49" t="s">
        <v>6005</v>
      </c>
      <c r="I4368" s="43"/>
      <c r="J4368" s="83" t="str">
        <f>VLOOKUP(B4368,'BBKK 30.6'!B4383:H8758,7,0)</f>
        <v>Sử dụng bình thường</v>
      </c>
      <c r="K4368" s="46" t="s">
        <v>6125</v>
      </c>
      <c r="L4368" s="46" t="s">
        <v>6129</v>
      </c>
      <c r="M4368" s="46" t="s">
        <v>208</v>
      </c>
      <c r="N4368" s="48"/>
      <c r="O4368" s="48"/>
      <c r="P4368" s="48"/>
      <c r="Q4368" s="48"/>
      <c r="R4368" s="48"/>
      <c r="S4368" s="48"/>
      <c r="T4368" s="48"/>
      <c r="U4368" s="47" t="s">
        <v>6148</v>
      </c>
      <c r="V4368" s="48"/>
      <c r="W4368" s="48"/>
      <c r="X4368" s="48"/>
      <c r="Y4368" s="48"/>
      <c r="Z4368" s="48"/>
      <c r="AA4368" s="64">
        <v>3817000</v>
      </c>
      <c r="AB4368" s="61">
        <v>1</v>
      </c>
      <c r="AC4368" s="61">
        <v>0</v>
      </c>
      <c r="AD4368" s="48"/>
      <c r="AE4368" s="48"/>
      <c r="AF4368" s="48"/>
      <c r="AG4368" s="62"/>
      <c r="AH4368" s="62"/>
      <c r="AI4368" s="62"/>
      <c r="AJ4368" s="48"/>
      <c r="AK4368" s="61" t="str">
        <f>VLOOKUP(L4368,'[2]Bảng chi tiết công cụ dụng cụ'!$A$8:$AC$4035,27,0)</f>
        <v>MG.TV1</v>
      </c>
      <c r="AL4368" s="61">
        <v>15312001</v>
      </c>
      <c r="AM4368" s="61">
        <v>33121001</v>
      </c>
      <c r="AN4368" s="48"/>
      <c r="AO4368" s="48"/>
      <c r="AP4368" s="61" t="s">
        <v>6163</v>
      </c>
      <c r="AQ4368" s="61" t="s">
        <v>6164</v>
      </c>
      <c r="AR4368" s="48"/>
      <c r="AT4368" s="34" t="s">
        <v>77</v>
      </c>
    </row>
    <row r="4369" spans="1:46">
      <c r="A4369" s="43">
        <v>4364</v>
      </c>
      <c r="B4369" s="43" t="s">
        <v>6130</v>
      </c>
      <c r="C4369" s="43" t="str">
        <f t="shared" si="82"/>
        <v>Trần Mạnh Hải</v>
      </c>
      <c r="D4369" s="43" t="s">
        <v>6604</v>
      </c>
      <c r="E4369" s="43"/>
      <c r="F4369" s="43" t="str">
        <f>VLOOKUP(H4369,'DM BPSD'!$A$2:$G$30,6,0)</f>
        <v>Trần Huy Bách</v>
      </c>
      <c r="G4369" s="43">
        <f>VLOOKUP(F4369,'DS Nhân viên'!$A$2:$B$577,2,0)</f>
        <v>900168</v>
      </c>
      <c r="H4369" s="49" t="s">
        <v>6005</v>
      </c>
      <c r="I4369" s="43"/>
      <c r="J4369" s="83" t="str">
        <f>VLOOKUP(B4369,'BBKK 30.6'!B4384:H8759,7,0)</f>
        <v>Sử dụng bình thường</v>
      </c>
      <c r="K4369" s="46" t="s">
        <v>6125</v>
      </c>
      <c r="L4369" s="46" t="s">
        <v>6130</v>
      </c>
      <c r="M4369" s="46" t="s">
        <v>171</v>
      </c>
      <c r="N4369" s="48"/>
      <c r="O4369" s="48"/>
      <c r="P4369" s="48"/>
      <c r="Q4369" s="48"/>
      <c r="R4369" s="48"/>
      <c r="S4369" s="48"/>
      <c r="T4369" s="48"/>
      <c r="U4369" s="47" t="s">
        <v>6148</v>
      </c>
      <c r="V4369" s="48"/>
      <c r="W4369" s="48"/>
      <c r="X4369" s="48"/>
      <c r="Y4369" s="48"/>
      <c r="Z4369" s="48"/>
      <c r="AA4369" s="64">
        <v>14465000</v>
      </c>
      <c r="AB4369" s="61">
        <v>1</v>
      </c>
      <c r="AC4369" s="61">
        <v>0</v>
      </c>
      <c r="AD4369" s="48"/>
      <c r="AE4369" s="48"/>
      <c r="AF4369" s="48"/>
      <c r="AG4369" s="62"/>
      <c r="AH4369" s="62"/>
      <c r="AI4369" s="62"/>
      <c r="AJ4369" s="48"/>
      <c r="AK4369" s="61" t="str">
        <f>VLOOKUP(L4369,'[2]Bảng chi tiết công cụ dụng cụ'!$A$8:$AC$4035,27,0)</f>
        <v>MG.TV1</v>
      </c>
      <c r="AL4369" s="61">
        <v>15312001</v>
      </c>
      <c r="AM4369" s="61">
        <v>33121001</v>
      </c>
      <c r="AN4369" s="48"/>
      <c r="AO4369" s="48"/>
      <c r="AP4369" s="61" t="s">
        <v>6163</v>
      </c>
      <c r="AQ4369" s="61" t="s">
        <v>6164</v>
      </c>
      <c r="AR4369" s="48"/>
      <c r="AT4369" s="34" t="s">
        <v>77</v>
      </c>
    </row>
    <row r="4370" spans="1:46">
      <c r="A4370" s="43">
        <v>4365</v>
      </c>
      <c r="B4370" s="43" t="s">
        <v>6131</v>
      </c>
      <c r="C4370" s="43" t="str">
        <f t="shared" si="82"/>
        <v>Trần Mạnh Hải</v>
      </c>
      <c r="D4370" s="43" t="s">
        <v>6604</v>
      </c>
      <c r="E4370" s="43"/>
      <c r="F4370" s="43" t="str">
        <f>VLOOKUP(H4370,'DM BPSD'!$A$2:$G$30,6,0)</f>
        <v>Trần Huy Bách</v>
      </c>
      <c r="G4370" s="43">
        <f>VLOOKUP(F4370,'DS Nhân viên'!$A$2:$B$577,2,0)</f>
        <v>900168</v>
      </c>
      <c r="H4370" s="49" t="s">
        <v>6005</v>
      </c>
      <c r="I4370" s="43"/>
      <c r="J4370" s="83" t="str">
        <f>VLOOKUP(B4370,'BBKK 30.6'!B4385:H8760,7,0)</f>
        <v>Sử dụng bình thường</v>
      </c>
      <c r="K4370" s="46" t="s">
        <v>6125</v>
      </c>
      <c r="L4370" s="46" t="s">
        <v>6131</v>
      </c>
      <c r="M4370" s="46" t="s">
        <v>450</v>
      </c>
      <c r="N4370" s="48"/>
      <c r="O4370" s="48"/>
      <c r="P4370" s="48"/>
      <c r="Q4370" s="48"/>
      <c r="R4370" s="48"/>
      <c r="S4370" s="48"/>
      <c r="T4370" s="48"/>
      <c r="U4370" s="47" t="s">
        <v>6148</v>
      </c>
      <c r="V4370" s="48"/>
      <c r="W4370" s="48"/>
      <c r="X4370" s="48"/>
      <c r="Y4370" s="48"/>
      <c r="Z4370" s="48"/>
      <c r="AA4370" s="64">
        <v>20570000</v>
      </c>
      <c r="AB4370" s="61">
        <v>1</v>
      </c>
      <c r="AC4370" s="61">
        <v>0</v>
      </c>
      <c r="AD4370" s="48"/>
      <c r="AE4370" s="48"/>
      <c r="AF4370" s="48"/>
      <c r="AG4370" s="62"/>
      <c r="AH4370" s="62"/>
      <c r="AI4370" s="62"/>
      <c r="AJ4370" s="48"/>
      <c r="AK4370" s="61" t="str">
        <f>VLOOKUP(L4370,'[2]Bảng chi tiết công cụ dụng cụ'!$A$8:$AC$4035,27,0)</f>
        <v>MG.TV1</v>
      </c>
      <c r="AL4370" s="61">
        <v>15312001</v>
      </c>
      <c r="AM4370" s="61">
        <v>33121001</v>
      </c>
      <c r="AN4370" s="48"/>
      <c r="AO4370" s="48"/>
      <c r="AP4370" s="61" t="s">
        <v>6163</v>
      </c>
      <c r="AQ4370" s="61" t="s">
        <v>6164</v>
      </c>
      <c r="AR4370" s="48"/>
      <c r="AS4370" s="65">
        <v>44372</v>
      </c>
      <c r="AT4370" s="34" t="s">
        <v>77</v>
      </c>
    </row>
    <row r="4371" spans="1:46">
      <c r="A4371" s="43">
        <v>4366</v>
      </c>
      <c r="B4371" s="43" t="s">
        <v>6132</v>
      </c>
      <c r="C4371" s="43" t="str">
        <f t="shared" si="82"/>
        <v>Trần Mạnh Hải</v>
      </c>
      <c r="D4371" s="43" t="s">
        <v>6604</v>
      </c>
      <c r="E4371" s="43"/>
      <c r="F4371" s="43" t="str">
        <f>VLOOKUP(H4371,'DM BPSD'!$A$2:$G$30,6,0)</f>
        <v>Trần Huy Bách</v>
      </c>
      <c r="G4371" s="43">
        <f>VLOOKUP(F4371,'DS Nhân viên'!$A$2:$B$577,2,0)</f>
        <v>900168</v>
      </c>
      <c r="H4371" s="49" t="s">
        <v>6005</v>
      </c>
      <c r="I4371" s="43"/>
      <c r="J4371" s="83" t="str">
        <f>VLOOKUP(B4371,'BBKK 30.6'!B4386:H8761,7,0)</f>
        <v>Sử dụng bình thường</v>
      </c>
      <c r="K4371" s="46" t="s">
        <v>6125</v>
      </c>
      <c r="L4371" s="46" t="s">
        <v>6132</v>
      </c>
      <c r="M4371" s="46" t="s">
        <v>6122</v>
      </c>
      <c r="N4371" s="48"/>
      <c r="O4371" s="48"/>
      <c r="P4371" s="48"/>
      <c r="Q4371" s="48"/>
      <c r="R4371" s="48"/>
      <c r="S4371" s="48"/>
      <c r="T4371" s="48"/>
      <c r="U4371" s="47" t="s">
        <v>6148</v>
      </c>
      <c r="V4371" s="48"/>
      <c r="W4371" s="48"/>
      <c r="X4371" s="48"/>
      <c r="Y4371" s="48"/>
      <c r="Z4371" s="48"/>
      <c r="AA4371" s="64">
        <v>3300000</v>
      </c>
      <c r="AB4371" s="61">
        <v>1</v>
      </c>
      <c r="AC4371" s="61">
        <v>0</v>
      </c>
      <c r="AD4371" s="48"/>
      <c r="AE4371" s="48"/>
      <c r="AF4371" s="48"/>
      <c r="AG4371" s="62"/>
      <c r="AH4371" s="62"/>
      <c r="AI4371" s="62"/>
      <c r="AJ4371" s="48"/>
      <c r="AK4371" s="61" t="str">
        <f>VLOOKUP(L4371,'[2]Bảng chi tiết công cụ dụng cụ'!$A$8:$AC$4035,27,0)</f>
        <v>MG.TV1</v>
      </c>
      <c r="AL4371" s="61">
        <v>15311001</v>
      </c>
      <c r="AM4371" s="61">
        <v>33121001</v>
      </c>
      <c r="AN4371" s="48"/>
      <c r="AO4371" s="48"/>
      <c r="AP4371" s="61" t="s">
        <v>6163</v>
      </c>
      <c r="AQ4371" s="61" t="s">
        <v>6164</v>
      </c>
      <c r="AR4371" s="48"/>
      <c r="AT4371" s="34" t="s">
        <v>77</v>
      </c>
    </row>
    <row r="4372" spans="1:46">
      <c r="A4372" s="43">
        <v>4367</v>
      </c>
      <c r="B4372" s="43" t="s">
        <v>6133</v>
      </c>
      <c r="C4372" s="43" t="str">
        <f t="shared" si="82"/>
        <v>Trần Mạnh Hải</v>
      </c>
      <c r="D4372" s="43" t="s">
        <v>6604</v>
      </c>
      <c r="E4372" s="43"/>
      <c r="F4372" s="43" t="str">
        <f>VLOOKUP(H4372,'DM BPSD'!$A$2:$G$30,6,0)</f>
        <v>Trần Huy Bách</v>
      </c>
      <c r="G4372" s="43">
        <f>VLOOKUP(F4372,'DS Nhân viên'!$A$2:$B$577,2,0)</f>
        <v>900168</v>
      </c>
      <c r="H4372" s="49" t="s">
        <v>6005</v>
      </c>
      <c r="I4372" s="43"/>
      <c r="J4372" s="83" t="str">
        <f>VLOOKUP(B4372,'BBKK 30.6'!B4387:H8762,7,0)</f>
        <v>Sử dụng bình thường</v>
      </c>
      <c r="K4372" s="46" t="s">
        <v>6125</v>
      </c>
      <c r="L4372" s="46" t="s">
        <v>6133</v>
      </c>
      <c r="M4372" s="46" t="s">
        <v>177</v>
      </c>
      <c r="N4372" s="48"/>
      <c r="O4372" s="48"/>
      <c r="P4372" s="48"/>
      <c r="Q4372" s="48"/>
      <c r="R4372" s="48"/>
      <c r="S4372" s="48"/>
      <c r="T4372" s="48"/>
      <c r="U4372" s="47" t="s">
        <v>6148</v>
      </c>
      <c r="V4372" s="48"/>
      <c r="W4372" s="48"/>
      <c r="X4372" s="48"/>
      <c r="Y4372" s="48"/>
      <c r="Z4372" s="48"/>
      <c r="AA4372" s="64">
        <v>4760000</v>
      </c>
      <c r="AB4372" s="61">
        <v>1</v>
      </c>
      <c r="AC4372" s="61">
        <v>0</v>
      </c>
      <c r="AD4372" s="48"/>
      <c r="AE4372" s="48"/>
      <c r="AF4372" s="48"/>
      <c r="AG4372" s="62"/>
      <c r="AH4372" s="62"/>
      <c r="AI4372" s="62"/>
      <c r="AJ4372" s="48"/>
      <c r="AK4372" s="61" t="str">
        <f>VLOOKUP(L4372,'[2]Bảng chi tiết công cụ dụng cụ'!$A$8:$AC$4035,27,0)</f>
        <v>MG.TV1</v>
      </c>
      <c r="AL4372" s="61">
        <v>15311001</v>
      </c>
      <c r="AM4372" s="61">
        <v>33121001</v>
      </c>
      <c r="AN4372" s="48"/>
      <c r="AO4372" s="48"/>
      <c r="AP4372" s="61" t="s">
        <v>6163</v>
      </c>
      <c r="AQ4372" s="61" t="s">
        <v>6164</v>
      </c>
      <c r="AR4372" s="48"/>
      <c r="AT4372" s="34" t="s">
        <v>77</v>
      </c>
    </row>
    <row r="4373" spans="1:46">
      <c r="A4373" s="43">
        <v>4368</v>
      </c>
      <c r="B4373" s="43" t="s">
        <v>6134</v>
      </c>
      <c r="C4373" s="43" t="str">
        <f t="shared" si="82"/>
        <v>Trần Tuấn Long</v>
      </c>
      <c r="D4373" s="43" t="s">
        <v>6604</v>
      </c>
      <c r="E4373" s="43"/>
      <c r="F4373" s="43" t="str">
        <f>VLOOKUP(H4373,'DM BPSD'!$A$2:$G$30,6,0)</f>
        <v>Trần Huy Bách</v>
      </c>
      <c r="G4373" s="43">
        <f>VLOOKUP(F4373,'DS Nhân viên'!$A$2:$B$577,2,0)</f>
        <v>900168</v>
      </c>
      <c r="H4373" s="49" t="s">
        <v>6005</v>
      </c>
      <c r="I4373" s="43"/>
      <c r="J4373" s="83" t="str">
        <f>VLOOKUP(B4373,'BBKK 30.6'!B4388:H8763,7,0)</f>
        <v>Sử dụng bình thường</v>
      </c>
      <c r="K4373" s="46" t="s">
        <v>6135</v>
      </c>
      <c r="L4373" s="46" t="s">
        <v>6134</v>
      </c>
      <c r="M4373" s="46" t="s">
        <v>6113</v>
      </c>
      <c r="N4373" s="48"/>
      <c r="O4373" s="48"/>
      <c r="P4373" s="48"/>
      <c r="Q4373" s="48"/>
      <c r="R4373" s="48"/>
      <c r="S4373" s="48"/>
      <c r="T4373" s="48"/>
      <c r="U4373" s="47" t="s">
        <v>6148</v>
      </c>
      <c r="V4373" s="48"/>
      <c r="W4373" s="48"/>
      <c r="X4373" s="48"/>
      <c r="Y4373" s="48"/>
      <c r="Z4373" s="48"/>
      <c r="AA4373" s="64">
        <v>6920000</v>
      </c>
      <c r="AB4373" s="61">
        <v>1</v>
      </c>
      <c r="AC4373" s="61">
        <v>0</v>
      </c>
      <c r="AD4373" s="48"/>
      <c r="AE4373" s="48"/>
      <c r="AF4373" s="48"/>
      <c r="AG4373" s="62"/>
      <c r="AH4373" s="62"/>
      <c r="AI4373" s="62"/>
      <c r="AJ4373" s="48"/>
      <c r="AK4373" s="61" t="str">
        <f>VLOOKUP(L4373,'[2]Bảng chi tiết công cụ dụng cụ'!$A$8:$AC$4035,27,0)</f>
        <v>MG.TV1</v>
      </c>
      <c r="AL4373" s="61">
        <v>15311001</v>
      </c>
      <c r="AM4373" s="61">
        <v>33121001</v>
      </c>
      <c r="AN4373" s="48"/>
      <c r="AO4373" s="48"/>
      <c r="AP4373" s="61" t="s">
        <v>6163</v>
      </c>
      <c r="AQ4373" s="61" t="s">
        <v>6164</v>
      </c>
      <c r="AR4373" s="48"/>
      <c r="AT4373" s="34" t="s">
        <v>77</v>
      </c>
    </row>
    <row r="4374" spans="1:46">
      <c r="A4374" s="43">
        <v>4369</v>
      </c>
      <c r="B4374" s="43" t="s">
        <v>6136</v>
      </c>
      <c r="C4374" s="43" t="str">
        <f t="shared" si="82"/>
        <v>Trần Tuấn Long</v>
      </c>
      <c r="D4374" s="43" t="s">
        <v>6604</v>
      </c>
      <c r="E4374" s="43"/>
      <c r="F4374" s="43" t="str">
        <f>VLOOKUP(H4374,'DM BPSD'!$A$2:$G$30,6,0)</f>
        <v>Trần Huy Bách</v>
      </c>
      <c r="G4374" s="43">
        <f>VLOOKUP(F4374,'DS Nhân viên'!$A$2:$B$577,2,0)</f>
        <v>900168</v>
      </c>
      <c r="H4374" s="49" t="s">
        <v>6005</v>
      </c>
      <c r="I4374" s="43"/>
      <c r="J4374" s="83" t="str">
        <f>VLOOKUP(B4374,'BBKK 30.6'!B4389:H8764,7,0)</f>
        <v>Sử dụng bình thường</v>
      </c>
      <c r="K4374" s="46" t="s">
        <v>6135</v>
      </c>
      <c r="L4374" s="46" t="s">
        <v>6136</v>
      </c>
      <c r="M4374" s="46" t="s">
        <v>503</v>
      </c>
      <c r="N4374" s="48"/>
      <c r="O4374" s="48"/>
      <c r="P4374" s="48"/>
      <c r="Q4374" s="48"/>
      <c r="R4374" s="48"/>
      <c r="S4374" s="48"/>
      <c r="T4374" s="48"/>
      <c r="U4374" s="47" t="s">
        <v>6148</v>
      </c>
      <c r="V4374" s="48"/>
      <c r="W4374" s="48"/>
      <c r="X4374" s="48"/>
      <c r="Y4374" s="48"/>
      <c r="Z4374" s="48"/>
      <c r="AA4374" s="64">
        <v>0</v>
      </c>
      <c r="AB4374" s="61">
        <v>1</v>
      </c>
      <c r="AC4374" s="61">
        <v>0</v>
      </c>
      <c r="AD4374" s="48"/>
      <c r="AE4374" s="48"/>
      <c r="AF4374" s="48"/>
      <c r="AG4374" s="62"/>
      <c r="AH4374" s="62"/>
      <c r="AI4374" s="62"/>
      <c r="AJ4374" s="48"/>
      <c r="AK4374" s="61" t="str">
        <f>VLOOKUP(L4374,'[2]Bảng chi tiết công cụ dụng cụ'!$A$8:$AC$4035,27,0)</f>
        <v>MG.TV1</v>
      </c>
      <c r="AL4374" s="61">
        <v>15311001</v>
      </c>
      <c r="AM4374" s="61">
        <v>33121001</v>
      </c>
      <c r="AN4374" s="48"/>
      <c r="AO4374" s="48"/>
      <c r="AP4374" s="61" t="s">
        <v>6163</v>
      </c>
      <c r="AQ4374" s="61" t="s">
        <v>6164</v>
      </c>
      <c r="AR4374" s="48"/>
      <c r="AS4374" s="65">
        <v>42401</v>
      </c>
      <c r="AT4374" s="34" t="s">
        <v>77</v>
      </c>
    </row>
    <row r="4375" spans="1:46">
      <c r="A4375" s="43">
        <v>4370</v>
      </c>
      <c r="B4375" s="43" t="s">
        <v>6137</v>
      </c>
      <c r="C4375" s="43" t="str">
        <f t="shared" si="82"/>
        <v>Trần Tuấn Long</v>
      </c>
      <c r="D4375" s="43" t="s">
        <v>6604</v>
      </c>
      <c r="E4375" s="43"/>
      <c r="F4375" s="43" t="str">
        <f>VLOOKUP(H4375,'DM BPSD'!$A$2:$G$30,6,0)</f>
        <v>Trần Huy Bách</v>
      </c>
      <c r="G4375" s="43">
        <f>VLOOKUP(F4375,'DS Nhân viên'!$A$2:$B$577,2,0)</f>
        <v>900168</v>
      </c>
      <c r="H4375" s="49" t="s">
        <v>6005</v>
      </c>
      <c r="I4375" s="43"/>
      <c r="J4375" s="83" t="str">
        <f>VLOOKUP(B4375,'BBKK 30.6'!B4390:H8765,7,0)</f>
        <v>Sử dụng bình thường</v>
      </c>
      <c r="K4375" s="46" t="s">
        <v>6135</v>
      </c>
      <c r="L4375" s="46" t="s">
        <v>6137</v>
      </c>
      <c r="M4375" s="46" t="s">
        <v>3848</v>
      </c>
      <c r="N4375" s="48"/>
      <c r="O4375" s="48"/>
      <c r="P4375" s="48"/>
      <c r="Q4375" s="48"/>
      <c r="R4375" s="48"/>
      <c r="S4375" s="48"/>
      <c r="T4375" s="48"/>
      <c r="U4375" s="47" t="s">
        <v>6148</v>
      </c>
      <c r="V4375" s="48"/>
      <c r="W4375" s="48"/>
      <c r="X4375" s="48"/>
      <c r="Y4375" s="48"/>
      <c r="Z4375" s="48"/>
      <c r="AA4375" s="64">
        <v>2172500</v>
      </c>
      <c r="AB4375" s="61">
        <v>1</v>
      </c>
      <c r="AC4375" s="61">
        <v>0</v>
      </c>
      <c r="AD4375" s="48"/>
      <c r="AE4375" s="48"/>
      <c r="AF4375" s="48"/>
      <c r="AG4375" s="62"/>
      <c r="AH4375" s="62"/>
      <c r="AI4375" s="62"/>
      <c r="AJ4375" s="48"/>
      <c r="AK4375" s="61" t="str">
        <f>VLOOKUP(L4375,'[2]Bảng chi tiết công cụ dụng cụ'!$A$8:$AC$4035,27,0)</f>
        <v>MG.TV1</v>
      </c>
      <c r="AL4375" s="61">
        <v>15311001</v>
      </c>
      <c r="AM4375" s="61">
        <v>33121001</v>
      </c>
      <c r="AN4375" s="48"/>
      <c r="AO4375" s="48"/>
      <c r="AP4375" s="61" t="s">
        <v>6163</v>
      </c>
      <c r="AQ4375" s="61" t="s">
        <v>6164</v>
      </c>
      <c r="AR4375" s="48"/>
      <c r="AS4375" s="65">
        <v>44410</v>
      </c>
      <c r="AT4375" s="34" t="s">
        <v>77</v>
      </c>
    </row>
    <row r="4376" spans="1:46">
      <c r="A4376" s="43">
        <v>4371</v>
      </c>
      <c r="B4376" s="43" t="s">
        <v>6138</v>
      </c>
      <c r="C4376" s="43" t="str">
        <f t="shared" si="82"/>
        <v>Trần Tuấn Long</v>
      </c>
      <c r="D4376" s="43" t="s">
        <v>6604</v>
      </c>
      <c r="E4376" s="43"/>
      <c r="F4376" s="43" t="str">
        <f>VLOOKUP(H4376,'DM BPSD'!$A$2:$G$30,6,0)</f>
        <v>Trần Huy Bách</v>
      </c>
      <c r="G4376" s="43">
        <f>VLOOKUP(F4376,'DS Nhân viên'!$A$2:$B$577,2,0)</f>
        <v>900168</v>
      </c>
      <c r="H4376" s="49" t="s">
        <v>6005</v>
      </c>
      <c r="I4376" s="43"/>
      <c r="J4376" s="83" t="str">
        <f>VLOOKUP(B4376,'BBKK 30.6'!B4391:H8766,7,0)</f>
        <v>Sử dụng bình thường</v>
      </c>
      <c r="K4376" s="46" t="s">
        <v>6135</v>
      </c>
      <c r="L4376" s="46" t="s">
        <v>6138</v>
      </c>
      <c r="M4376" s="46" t="s">
        <v>249</v>
      </c>
      <c r="N4376" s="48"/>
      <c r="O4376" s="48"/>
      <c r="P4376" s="48"/>
      <c r="Q4376" s="48"/>
      <c r="R4376" s="48"/>
      <c r="S4376" s="48"/>
      <c r="T4376" s="48"/>
      <c r="U4376" s="47" t="s">
        <v>6148</v>
      </c>
      <c r="V4376" s="48"/>
      <c r="W4376" s="48"/>
      <c r="X4376" s="48"/>
      <c r="Y4376" s="48"/>
      <c r="Z4376" s="48"/>
      <c r="AA4376" s="64">
        <v>2618000</v>
      </c>
      <c r="AB4376" s="61">
        <v>1</v>
      </c>
      <c r="AC4376" s="61">
        <v>0</v>
      </c>
      <c r="AD4376" s="48"/>
      <c r="AE4376" s="48"/>
      <c r="AF4376" s="48"/>
      <c r="AG4376" s="62"/>
      <c r="AH4376" s="62"/>
      <c r="AI4376" s="62"/>
      <c r="AJ4376" s="48"/>
      <c r="AK4376" s="61" t="str">
        <f>VLOOKUP(L4376,'[2]Bảng chi tiết công cụ dụng cụ'!$A$8:$AC$4035,27,0)</f>
        <v>MG.TV1</v>
      </c>
      <c r="AL4376" s="61">
        <v>15311001</v>
      </c>
      <c r="AM4376" s="61">
        <v>33121001</v>
      </c>
      <c r="AN4376" s="48"/>
      <c r="AO4376" s="48"/>
      <c r="AP4376" s="61" t="s">
        <v>6163</v>
      </c>
      <c r="AQ4376" s="61" t="s">
        <v>6164</v>
      </c>
      <c r="AR4376" s="48"/>
      <c r="AS4376" s="65">
        <v>44505</v>
      </c>
      <c r="AT4376" s="34" t="s">
        <v>77</v>
      </c>
    </row>
    <row r="4377" spans="1:46">
      <c r="A4377" s="43">
        <v>4372</v>
      </c>
      <c r="B4377" s="43" t="s">
        <v>6139</v>
      </c>
      <c r="C4377" s="43" t="str">
        <f t="shared" si="82"/>
        <v>Trần Tuấn Long</v>
      </c>
      <c r="D4377" s="43" t="s">
        <v>6604</v>
      </c>
      <c r="E4377" s="43"/>
      <c r="F4377" s="43" t="str">
        <f>VLOOKUP(H4377,'DM BPSD'!$A$2:$G$30,6,0)</f>
        <v>Trần Huy Bách</v>
      </c>
      <c r="G4377" s="43">
        <f>VLOOKUP(F4377,'DS Nhân viên'!$A$2:$B$577,2,0)</f>
        <v>900168</v>
      </c>
      <c r="H4377" s="49" t="s">
        <v>6005</v>
      </c>
      <c r="I4377" s="43"/>
      <c r="J4377" s="83" t="str">
        <f>VLOOKUP(B4377,'BBKK 30.6'!B4392:H8767,7,0)</f>
        <v>Sử dụng bình thường</v>
      </c>
      <c r="K4377" s="46" t="s">
        <v>6135</v>
      </c>
      <c r="L4377" s="46" t="s">
        <v>6139</v>
      </c>
      <c r="M4377" s="46" t="s">
        <v>487</v>
      </c>
      <c r="N4377" s="48"/>
      <c r="O4377" s="48"/>
      <c r="P4377" s="48"/>
      <c r="Q4377" s="48"/>
      <c r="R4377" s="48"/>
      <c r="S4377" s="48"/>
      <c r="T4377" s="48"/>
      <c r="U4377" s="47" t="s">
        <v>6148</v>
      </c>
      <c r="V4377" s="48"/>
      <c r="W4377" s="48"/>
      <c r="X4377" s="48"/>
      <c r="Y4377" s="48"/>
      <c r="Z4377" s="48"/>
      <c r="AA4377" s="64">
        <v>2607000</v>
      </c>
      <c r="AB4377" s="61">
        <v>1</v>
      </c>
      <c r="AC4377" s="61">
        <v>0</v>
      </c>
      <c r="AD4377" s="48"/>
      <c r="AE4377" s="48"/>
      <c r="AF4377" s="48"/>
      <c r="AG4377" s="62"/>
      <c r="AH4377" s="62"/>
      <c r="AI4377" s="62"/>
      <c r="AJ4377" s="48"/>
      <c r="AK4377" s="61" t="str">
        <f>VLOOKUP(L4377,'[2]Bảng chi tiết công cụ dụng cụ'!$A$8:$AC$4035,27,0)</f>
        <v>MG.TV1</v>
      </c>
      <c r="AL4377" s="61">
        <v>15311001</v>
      </c>
      <c r="AM4377" s="61">
        <v>33121001</v>
      </c>
      <c r="AN4377" s="48"/>
      <c r="AO4377" s="48"/>
      <c r="AP4377" s="61" t="s">
        <v>6163</v>
      </c>
      <c r="AQ4377" s="61" t="s">
        <v>6164</v>
      </c>
      <c r="AR4377" s="48"/>
      <c r="AS4377" s="65">
        <v>44363</v>
      </c>
      <c r="AT4377" s="34" t="s">
        <v>77</v>
      </c>
    </row>
    <row r="4378" spans="1:46">
      <c r="A4378" s="43">
        <v>4373</v>
      </c>
      <c r="B4378" s="43" t="s">
        <v>6140</v>
      </c>
      <c r="C4378" s="43" t="str">
        <f t="shared" si="82"/>
        <v>Trần Tuấn Long</v>
      </c>
      <c r="D4378" s="43" t="s">
        <v>6604</v>
      </c>
      <c r="E4378" s="43"/>
      <c r="F4378" s="43" t="str">
        <f>VLOOKUP(H4378,'DM BPSD'!$A$2:$G$30,6,0)</f>
        <v>Trần Huy Bách</v>
      </c>
      <c r="G4378" s="43">
        <f>VLOOKUP(F4378,'DS Nhân viên'!$A$2:$B$577,2,0)</f>
        <v>900168</v>
      </c>
      <c r="H4378" s="49" t="s">
        <v>6005</v>
      </c>
      <c r="I4378" s="43"/>
      <c r="J4378" s="83" t="str">
        <f>VLOOKUP(B4378,'BBKK 30.6'!B4393:H8768,7,0)</f>
        <v>Sử dụng bình thường</v>
      </c>
      <c r="K4378" s="46" t="s">
        <v>6135</v>
      </c>
      <c r="L4378" s="46" t="s">
        <v>6140</v>
      </c>
      <c r="M4378" s="46" t="s">
        <v>450</v>
      </c>
      <c r="N4378" s="48"/>
      <c r="O4378" s="48"/>
      <c r="P4378" s="48"/>
      <c r="Q4378" s="48"/>
      <c r="R4378" s="48"/>
      <c r="S4378" s="48"/>
      <c r="T4378" s="48"/>
      <c r="U4378" s="47" t="s">
        <v>6148</v>
      </c>
      <c r="V4378" s="48"/>
      <c r="W4378" s="48"/>
      <c r="X4378" s="48"/>
      <c r="Y4378" s="48"/>
      <c r="Z4378" s="48"/>
      <c r="AA4378" s="64">
        <v>20570000</v>
      </c>
      <c r="AB4378" s="61">
        <v>1</v>
      </c>
      <c r="AC4378" s="61">
        <v>0</v>
      </c>
      <c r="AD4378" s="48"/>
      <c r="AE4378" s="48"/>
      <c r="AF4378" s="48"/>
      <c r="AG4378" s="62"/>
      <c r="AH4378" s="62"/>
      <c r="AI4378" s="62"/>
      <c r="AJ4378" s="48"/>
      <c r="AK4378" s="61" t="str">
        <f>VLOOKUP(L4378,'[2]Bảng chi tiết công cụ dụng cụ'!$A$8:$AC$4035,27,0)</f>
        <v>MG.TV1</v>
      </c>
      <c r="AL4378" s="61">
        <v>15312001</v>
      </c>
      <c r="AM4378" s="61">
        <v>33121001</v>
      </c>
      <c r="AN4378" s="48"/>
      <c r="AO4378" s="48"/>
      <c r="AP4378" s="61" t="s">
        <v>6163</v>
      </c>
      <c r="AQ4378" s="61" t="s">
        <v>6164</v>
      </c>
      <c r="AR4378" s="48"/>
      <c r="AS4378" s="65">
        <v>44363</v>
      </c>
      <c r="AT4378" s="34" t="s">
        <v>77</v>
      </c>
    </row>
    <row r="4379" spans="1:46">
      <c r="A4379" s="43">
        <v>4374</v>
      </c>
      <c r="B4379" s="43" t="s">
        <v>6141</v>
      </c>
      <c r="C4379" s="43" t="str">
        <f t="shared" si="82"/>
        <v>Trần Tuấn Long</v>
      </c>
      <c r="D4379" s="43" t="s">
        <v>6604</v>
      </c>
      <c r="E4379" s="43"/>
      <c r="F4379" s="43" t="str">
        <f>VLOOKUP(H4379,'DM BPSD'!$A$2:$G$30,6,0)</f>
        <v>Trần Huy Bách</v>
      </c>
      <c r="G4379" s="43">
        <f>VLOOKUP(F4379,'DS Nhân viên'!$A$2:$B$577,2,0)</f>
        <v>900168</v>
      </c>
      <c r="H4379" s="49" t="s">
        <v>6005</v>
      </c>
      <c r="I4379" s="43"/>
      <c r="J4379" s="83" t="str">
        <f>VLOOKUP(B4379,'BBKK 30.6'!B4394:H8769,7,0)</f>
        <v>Sử dụng bình thường</v>
      </c>
      <c r="K4379" s="46" t="s">
        <v>6135</v>
      </c>
      <c r="L4379" s="46" t="s">
        <v>6141</v>
      </c>
      <c r="M4379" s="46" t="s">
        <v>6122</v>
      </c>
      <c r="N4379" s="48"/>
      <c r="O4379" s="48"/>
      <c r="P4379" s="48"/>
      <c r="Q4379" s="48"/>
      <c r="R4379" s="48"/>
      <c r="S4379" s="48"/>
      <c r="T4379" s="48"/>
      <c r="U4379" s="47" t="s">
        <v>6148</v>
      </c>
      <c r="V4379" s="48"/>
      <c r="W4379" s="48"/>
      <c r="X4379" s="48"/>
      <c r="Y4379" s="48"/>
      <c r="Z4379" s="48"/>
      <c r="AA4379" s="64">
        <v>3300000</v>
      </c>
      <c r="AB4379" s="61">
        <v>1</v>
      </c>
      <c r="AC4379" s="61">
        <v>0</v>
      </c>
      <c r="AD4379" s="48"/>
      <c r="AE4379" s="48"/>
      <c r="AF4379" s="48"/>
      <c r="AG4379" s="62"/>
      <c r="AH4379" s="62"/>
      <c r="AI4379" s="62"/>
      <c r="AJ4379" s="48"/>
      <c r="AK4379" s="61" t="str">
        <f>VLOOKUP(L4379,'[2]Bảng chi tiết công cụ dụng cụ'!$A$8:$AC$4035,27,0)</f>
        <v>MG.TV1</v>
      </c>
      <c r="AL4379" s="61">
        <v>15311001</v>
      </c>
      <c r="AM4379" s="61">
        <v>33121001</v>
      </c>
      <c r="AN4379" s="48"/>
      <c r="AO4379" s="48"/>
      <c r="AP4379" s="61" t="s">
        <v>6163</v>
      </c>
      <c r="AQ4379" s="61" t="s">
        <v>6164</v>
      </c>
      <c r="AR4379" s="48"/>
      <c r="AT4379" s="34" t="s">
        <v>77</v>
      </c>
    </row>
    <row r="4380" spans="1:46">
      <c r="A4380" s="43">
        <v>4375</v>
      </c>
      <c r="B4380" s="43" t="s">
        <v>6142</v>
      </c>
      <c r="C4380" s="43" t="str">
        <f t="shared" si="82"/>
        <v>Trần Tuấn Long</v>
      </c>
      <c r="D4380" s="43" t="s">
        <v>6604</v>
      </c>
      <c r="E4380" s="43"/>
      <c r="F4380" s="43" t="str">
        <f>VLOOKUP(H4380,'DM BPSD'!$A$2:$G$30,6,0)</f>
        <v>Trần Huy Bách</v>
      </c>
      <c r="G4380" s="43">
        <f>VLOOKUP(F4380,'DS Nhân viên'!$A$2:$B$577,2,0)</f>
        <v>900168</v>
      </c>
      <c r="H4380" s="49" t="s">
        <v>6005</v>
      </c>
      <c r="I4380" s="43"/>
      <c r="J4380" s="83" t="str">
        <f>VLOOKUP(B4380,'BBKK 30.6'!B4395:H8770,7,0)</f>
        <v>Sử dụng bình thường</v>
      </c>
      <c r="K4380" s="46" t="s">
        <v>6135</v>
      </c>
      <c r="L4380" s="46" t="s">
        <v>6142</v>
      </c>
      <c r="M4380" s="46" t="s">
        <v>177</v>
      </c>
      <c r="N4380" s="48"/>
      <c r="O4380" s="48"/>
      <c r="P4380" s="48"/>
      <c r="Q4380" s="48"/>
      <c r="R4380" s="48"/>
      <c r="S4380" s="48"/>
      <c r="T4380" s="48"/>
      <c r="U4380" s="47" t="s">
        <v>6148</v>
      </c>
      <c r="V4380" s="48" t="s">
        <v>6149</v>
      </c>
      <c r="W4380" s="48"/>
      <c r="X4380" s="48"/>
      <c r="Y4380" s="48"/>
      <c r="Z4380" s="48"/>
      <c r="AA4380" s="64">
        <v>4760000</v>
      </c>
      <c r="AB4380" s="61">
        <v>1</v>
      </c>
      <c r="AC4380" s="61">
        <v>0</v>
      </c>
      <c r="AD4380" s="48"/>
      <c r="AE4380" s="48"/>
      <c r="AF4380" s="48"/>
      <c r="AG4380" s="62"/>
      <c r="AH4380" s="62"/>
      <c r="AI4380" s="62"/>
      <c r="AJ4380" s="48"/>
      <c r="AK4380" s="61" t="str">
        <f>VLOOKUP(L4380,'[2]Bảng chi tiết công cụ dụng cụ'!$A$8:$AC$4035,27,0)</f>
        <v>MG.TV1</v>
      </c>
      <c r="AL4380" s="61">
        <v>15311001</v>
      </c>
      <c r="AM4380" s="61">
        <v>33121001</v>
      </c>
      <c r="AN4380" s="48"/>
      <c r="AO4380" s="48"/>
      <c r="AP4380" s="61" t="s">
        <v>6163</v>
      </c>
      <c r="AQ4380" s="61" t="s">
        <v>6164</v>
      </c>
      <c r="AR4380" s="48"/>
      <c r="AT4380" s="34" t="s">
        <v>77</v>
      </c>
    </row>
    <row r="4381" spans="1:46">
      <c r="A4381" s="43">
        <v>4376</v>
      </c>
      <c r="B4381" s="43" t="s">
        <v>6143</v>
      </c>
      <c r="C4381" s="43"/>
      <c r="D4381" s="43"/>
      <c r="E4381" s="43"/>
      <c r="F4381" s="43"/>
      <c r="G4381" s="43"/>
      <c r="H4381" s="49"/>
      <c r="I4381" s="43"/>
      <c r="J4381" s="43"/>
      <c r="K4381" s="46"/>
      <c r="L4381" s="46" t="s">
        <v>6143</v>
      </c>
      <c r="M4381" s="46"/>
      <c r="N4381" s="48"/>
      <c r="O4381" s="48"/>
      <c r="P4381" s="48"/>
      <c r="Q4381" s="48"/>
      <c r="R4381" s="48"/>
      <c r="S4381" s="48"/>
      <c r="T4381" s="48"/>
      <c r="U4381" s="50"/>
      <c r="V4381" s="48"/>
      <c r="W4381" s="48"/>
      <c r="X4381" s="48"/>
      <c r="Y4381" s="48"/>
      <c r="Z4381" s="48"/>
      <c r="AA4381" s="62"/>
      <c r="AB4381" s="62"/>
      <c r="AC4381" s="62"/>
      <c r="AD4381" s="48"/>
      <c r="AE4381" s="48"/>
      <c r="AF4381" s="48"/>
      <c r="AG4381" s="62"/>
      <c r="AH4381" s="62"/>
      <c r="AI4381" s="62"/>
      <c r="AJ4381" s="48"/>
      <c r="AK4381" s="62"/>
      <c r="AL4381" s="62"/>
      <c r="AM4381" s="62"/>
      <c r="AN4381" s="48"/>
      <c r="AO4381" s="48"/>
      <c r="AP4381" s="62"/>
      <c r="AQ4381" s="62"/>
      <c r="AR4381" s="48"/>
    </row>
    <row r="4382" spans="1:46">
      <c r="C4382" s="43"/>
      <c r="D4382" s="51"/>
      <c r="F4382" s="43"/>
      <c r="G4382" s="43"/>
      <c r="J4382" s="43"/>
      <c r="AC4382" s="63">
        <f>VLOOKUP(L1258,'[2]Bảng chi tiết công cụ dụng cụ'!$A$8:$X$4035,24)</f>
        <v>0</v>
      </c>
    </row>
    <row r="4383" spans="1:46">
      <c r="C4383" s="43"/>
      <c r="D4383" s="51"/>
      <c r="F4383" s="43"/>
      <c r="G4383" s="43"/>
      <c r="J4383" s="43"/>
      <c r="AC4383" s="63">
        <f>VLOOKUP(L1259,'[2]Bảng chi tiết công cụ dụng cụ'!$A$8:$X$4035,24)</f>
        <v>0</v>
      </c>
    </row>
    <row r="4384" spans="1:46">
      <c r="D4384" s="43" t="s">
        <v>6149</v>
      </c>
      <c r="E4384" s="43" t="s">
        <v>6149</v>
      </c>
      <c r="F4384" s="43" t="s">
        <v>6149</v>
      </c>
      <c r="G4384" s="43" t="s">
        <v>6149</v>
      </c>
      <c r="H4384" s="43" t="s">
        <v>6149</v>
      </c>
    </row>
  </sheetData>
  <autoFilter ref="A4:AU4383">
    <sortState ref="A907:AW909">
      <sortCondition descending="1" ref="C4:C4383"/>
    </sortState>
  </autoFilter>
  <mergeCells count="3">
    <mergeCell ref="N2:S2"/>
    <mergeCell ref="V2:Y2"/>
    <mergeCell ref="AD2:A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A10" sqref="A10"/>
    </sheetView>
  </sheetViews>
  <sheetFormatPr defaultRowHeight="14.25"/>
  <cols>
    <col min="1" max="1" width="54" customWidth="1"/>
  </cols>
  <sheetData>
    <row r="1" spans="1:2">
      <c r="A1" t="s">
        <v>6240</v>
      </c>
    </row>
    <row r="2" spans="1:2">
      <c r="A2" t="s">
        <v>6241</v>
      </c>
    </row>
    <row r="3" spans="1:2">
      <c r="A3" t="s">
        <v>6242</v>
      </c>
      <c r="B3" t="s">
        <v>6606</v>
      </c>
    </row>
    <row r="4" spans="1:2">
      <c r="A4" t="s">
        <v>6243</v>
      </c>
    </row>
    <row r="5" spans="1:2">
      <c r="A5" t="s">
        <v>6244</v>
      </c>
    </row>
    <row r="6" spans="1:2">
      <c r="A6" t="s">
        <v>6245</v>
      </c>
    </row>
    <row r="7" spans="1:2">
      <c r="A7" t="s">
        <v>6246</v>
      </c>
    </row>
    <row r="8" spans="1:2">
      <c r="A8" t="s">
        <v>6247</v>
      </c>
    </row>
    <row r="9" spans="1:2">
      <c r="A9" t="s">
        <v>6248</v>
      </c>
    </row>
    <row r="10" spans="1:2" s="89" customFormat="1">
      <c r="A10" s="89" t="s">
        <v>6608</v>
      </c>
      <c r="B10" s="89" t="s">
        <v>6607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7"/>
  <sheetViews>
    <sheetView topLeftCell="A546" workbookViewId="0">
      <selection activeCell="G13" sqref="G13"/>
    </sheetView>
  </sheetViews>
  <sheetFormatPr defaultRowHeight="14.25"/>
  <cols>
    <col min="1" max="1" width="26.875" customWidth="1"/>
    <col min="2" max="2" width="15.125" customWidth="1"/>
  </cols>
  <sheetData>
    <row r="1" spans="1:2" s="29" customFormat="1" ht="15">
      <c r="A1" s="82" t="s">
        <v>6249</v>
      </c>
      <c r="B1" s="82" t="s">
        <v>6239</v>
      </c>
    </row>
    <row r="2" spans="1:2">
      <c r="A2" t="s">
        <v>6250</v>
      </c>
      <c r="B2">
        <v>900246</v>
      </c>
    </row>
    <row r="3" spans="1:2">
      <c r="A3" t="s">
        <v>164</v>
      </c>
      <c r="B3">
        <v>900153</v>
      </c>
    </row>
    <row r="4" spans="1:2">
      <c r="A4" t="s">
        <v>903</v>
      </c>
      <c r="B4">
        <v>900389</v>
      </c>
    </row>
    <row r="5" spans="1:2">
      <c r="A5" t="s">
        <v>6251</v>
      </c>
      <c r="B5">
        <v>900424</v>
      </c>
    </row>
    <row r="6" spans="1:2">
      <c r="A6" t="s">
        <v>6252</v>
      </c>
      <c r="B6">
        <v>900163</v>
      </c>
    </row>
    <row r="7" spans="1:2">
      <c r="A7" t="s">
        <v>6253</v>
      </c>
      <c r="B7">
        <v>900295</v>
      </c>
    </row>
    <row r="8" spans="1:2">
      <c r="A8" t="s">
        <v>4123</v>
      </c>
      <c r="B8">
        <v>900371</v>
      </c>
    </row>
    <row r="9" spans="1:2">
      <c r="A9" t="s">
        <v>6254</v>
      </c>
      <c r="B9">
        <v>900530</v>
      </c>
    </row>
    <row r="10" spans="1:2">
      <c r="A10" t="s">
        <v>6255</v>
      </c>
      <c r="B10">
        <v>900445</v>
      </c>
    </row>
    <row r="11" spans="1:2">
      <c r="A11" t="s">
        <v>6256</v>
      </c>
      <c r="B11">
        <v>900340</v>
      </c>
    </row>
    <row r="12" spans="1:2">
      <c r="A12" t="s">
        <v>6096</v>
      </c>
      <c r="B12">
        <v>900516</v>
      </c>
    </row>
    <row r="13" spans="1:2">
      <c r="A13" t="s">
        <v>6257</v>
      </c>
      <c r="B13">
        <v>900535</v>
      </c>
    </row>
    <row r="14" spans="1:2">
      <c r="A14" t="s">
        <v>4746</v>
      </c>
      <c r="B14">
        <v>900415</v>
      </c>
    </row>
    <row r="15" spans="1:2">
      <c r="A15" t="s">
        <v>6258</v>
      </c>
      <c r="B15">
        <v>900293</v>
      </c>
    </row>
    <row r="16" spans="1:2">
      <c r="A16" t="s">
        <v>1313</v>
      </c>
      <c r="B16">
        <v>900338</v>
      </c>
    </row>
    <row r="17" spans="1:2">
      <c r="A17" t="s">
        <v>6259</v>
      </c>
      <c r="B17">
        <v>900612</v>
      </c>
    </row>
    <row r="18" spans="1:2">
      <c r="A18" t="s">
        <v>5708</v>
      </c>
      <c r="B18">
        <v>900344</v>
      </c>
    </row>
    <row r="19" spans="1:2">
      <c r="A19" t="s">
        <v>6260</v>
      </c>
      <c r="B19">
        <v>900483</v>
      </c>
    </row>
    <row r="20" spans="1:2">
      <c r="A20" t="s">
        <v>6261</v>
      </c>
      <c r="B20">
        <v>900210</v>
      </c>
    </row>
    <row r="21" spans="1:2">
      <c r="A21" t="s">
        <v>6262</v>
      </c>
      <c r="B21">
        <v>900189</v>
      </c>
    </row>
    <row r="22" spans="1:2">
      <c r="A22" t="s">
        <v>6263</v>
      </c>
      <c r="B22">
        <v>900358</v>
      </c>
    </row>
    <row r="23" spans="1:2">
      <c r="A23" t="s">
        <v>1176</v>
      </c>
      <c r="B23">
        <v>900281</v>
      </c>
    </row>
    <row r="24" spans="1:2">
      <c r="A24" t="s">
        <v>3040</v>
      </c>
      <c r="B24">
        <v>900377</v>
      </c>
    </row>
    <row r="25" spans="1:2">
      <c r="A25" t="s">
        <v>6264</v>
      </c>
      <c r="B25">
        <v>900160</v>
      </c>
    </row>
    <row r="26" spans="1:2">
      <c r="A26" t="s">
        <v>6265</v>
      </c>
      <c r="B26">
        <v>900365</v>
      </c>
    </row>
    <row r="27" spans="1:2">
      <c r="A27" t="s">
        <v>193</v>
      </c>
      <c r="B27">
        <v>900138</v>
      </c>
    </row>
    <row r="28" spans="1:2">
      <c r="A28" t="s">
        <v>1299</v>
      </c>
      <c r="B28">
        <v>900351</v>
      </c>
    </row>
    <row r="29" spans="1:2">
      <c r="A29" t="s">
        <v>6266</v>
      </c>
      <c r="B29">
        <v>900194</v>
      </c>
    </row>
    <row r="30" spans="1:2">
      <c r="A30" t="s">
        <v>6267</v>
      </c>
      <c r="B30">
        <v>900004</v>
      </c>
    </row>
    <row r="31" spans="1:2">
      <c r="A31" t="s">
        <v>6268</v>
      </c>
      <c r="B31">
        <v>900462</v>
      </c>
    </row>
    <row r="32" spans="1:2">
      <c r="A32" t="s">
        <v>6269</v>
      </c>
      <c r="B32">
        <v>900527</v>
      </c>
    </row>
    <row r="33" spans="1:2">
      <c r="A33" t="s">
        <v>6270</v>
      </c>
      <c r="B33">
        <v>900092</v>
      </c>
    </row>
    <row r="34" spans="1:2">
      <c r="A34" t="s">
        <v>3063</v>
      </c>
      <c r="B34">
        <v>900448</v>
      </c>
    </row>
    <row r="35" spans="1:2">
      <c r="A35" t="s">
        <v>5417</v>
      </c>
      <c r="B35">
        <v>900071</v>
      </c>
    </row>
    <row r="36" spans="1:2">
      <c r="A36" t="s">
        <v>6271</v>
      </c>
      <c r="B36">
        <v>900164</v>
      </c>
    </row>
    <row r="37" spans="1:2">
      <c r="A37" t="s">
        <v>6272</v>
      </c>
      <c r="B37">
        <v>900543</v>
      </c>
    </row>
    <row r="38" spans="1:2">
      <c r="A38" t="s">
        <v>2229</v>
      </c>
      <c r="B38">
        <v>900356</v>
      </c>
    </row>
    <row r="39" spans="1:2">
      <c r="A39" t="s">
        <v>6273</v>
      </c>
      <c r="B39">
        <v>900254</v>
      </c>
    </row>
    <row r="40" spans="1:2">
      <c r="A40" t="s">
        <v>5045</v>
      </c>
      <c r="B40">
        <v>900386</v>
      </c>
    </row>
    <row r="41" spans="1:2">
      <c r="A41" t="s">
        <v>6274</v>
      </c>
      <c r="B41">
        <v>900477</v>
      </c>
    </row>
    <row r="42" spans="1:2">
      <c r="A42" t="s">
        <v>6275</v>
      </c>
      <c r="B42">
        <v>900370</v>
      </c>
    </row>
    <row r="43" spans="1:2">
      <c r="A43" t="s">
        <v>5458</v>
      </c>
      <c r="B43">
        <v>900019</v>
      </c>
    </row>
    <row r="44" spans="1:2">
      <c r="A44" t="s">
        <v>6027</v>
      </c>
      <c r="B44">
        <v>900494</v>
      </c>
    </row>
    <row r="45" spans="1:2">
      <c r="A45" t="s">
        <v>6276</v>
      </c>
      <c r="B45">
        <v>900329</v>
      </c>
    </row>
    <row r="46" spans="1:2">
      <c r="A46" t="s">
        <v>6277</v>
      </c>
      <c r="B46">
        <v>900058</v>
      </c>
    </row>
    <row r="47" spans="1:2">
      <c r="A47" t="s">
        <v>6278</v>
      </c>
      <c r="B47">
        <v>900593</v>
      </c>
    </row>
    <row r="48" spans="1:2">
      <c r="A48" t="s">
        <v>6279</v>
      </c>
      <c r="B48" t="s">
        <v>6280</v>
      </c>
    </row>
    <row r="49" spans="1:2">
      <c r="A49" t="s">
        <v>6281</v>
      </c>
      <c r="B49">
        <v>900314</v>
      </c>
    </row>
    <row r="50" spans="1:2">
      <c r="A50" t="s">
        <v>4627</v>
      </c>
      <c r="B50">
        <v>900039</v>
      </c>
    </row>
    <row r="51" spans="1:2">
      <c r="A51" t="s">
        <v>6282</v>
      </c>
      <c r="B51">
        <v>900130</v>
      </c>
    </row>
    <row r="52" spans="1:2">
      <c r="A52" t="s">
        <v>4692</v>
      </c>
      <c r="B52">
        <v>900299</v>
      </c>
    </row>
    <row r="53" spans="1:2">
      <c r="A53" t="s">
        <v>5002</v>
      </c>
      <c r="B53">
        <v>900234</v>
      </c>
    </row>
    <row r="54" spans="1:2">
      <c r="A54" t="s">
        <v>6283</v>
      </c>
      <c r="B54">
        <v>900060</v>
      </c>
    </row>
    <row r="55" spans="1:2">
      <c r="A55" t="s">
        <v>4247</v>
      </c>
      <c r="B55">
        <v>900442</v>
      </c>
    </row>
    <row r="56" spans="1:2">
      <c r="A56" t="s">
        <v>4018</v>
      </c>
      <c r="B56">
        <v>900209</v>
      </c>
    </row>
    <row r="57" spans="1:2">
      <c r="A57" t="s">
        <v>6284</v>
      </c>
      <c r="B57">
        <v>900032</v>
      </c>
    </row>
    <row r="58" spans="1:2">
      <c r="A58" t="s">
        <v>1495</v>
      </c>
      <c r="B58">
        <v>900450</v>
      </c>
    </row>
    <row r="59" spans="1:2">
      <c r="A59" t="s">
        <v>6285</v>
      </c>
      <c r="B59">
        <v>900546</v>
      </c>
    </row>
    <row r="60" spans="1:2">
      <c r="A60" t="s">
        <v>889</v>
      </c>
      <c r="B60">
        <v>900076</v>
      </c>
    </row>
    <row r="61" spans="1:2">
      <c r="A61" t="s">
        <v>6286</v>
      </c>
      <c r="B61">
        <v>900521</v>
      </c>
    </row>
    <row r="62" spans="1:2">
      <c r="A62" t="s">
        <v>1325</v>
      </c>
      <c r="B62">
        <v>900152</v>
      </c>
    </row>
    <row r="63" spans="1:2">
      <c r="A63" t="s">
        <v>6287</v>
      </c>
      <c r="B63">
        <v>900227</v>
      </c>
    </row>
    <row r="64" spans="1:2">
      <c r="A64" t="s">
        <v>6288</v>
      </c>
      <c r="B64">
        <v>900421</v>
      </c>
    </row>
    <row r="65" spans="1:2">
      <c r="A65" t="s">
        <v>5544</v>
      </c>
      <c r="B65">
        <v>900323</v>
      </c>
    </row>
    <row r="66" spans="1:2">
      <c r="A66" t="s">
        <v>689</v>
      </c>
      <c r="B66">
        <v>900195</v>
      </c>
    </row>
    <row r="67" spans="1:2">
      <c r="A67" t="s">
        <v>3074</v>
      </c>
      <c r="B67">
        <v>900432</v>
      </c>
    </row>
    <row r="68" spans="1:2">
      <c r="A68" t="s">
        <v>701</v>
      </c>
      <c r="B68">
        <v>900508</v>
      </c>
    </row>
    <row r="69" spans="1:2">
      <c r="A69" t="s">
        <v>6096</v>
      </c>
      <c r="B69">
        <v>900566</v>
      </c>
    </row>
    <row r="70" spans="1:2">
      <c r="A70" t="s">
        <v>6289</v>
      </c>
      <c r="B70">
        <v>900465</v>
      </c>
    </row>
    <row r="71" spans="1:2">
      <c r="A71" t="s">
        <v>6290</v>
      </c>
      <c r="B71">
        <v>999999</v>
      </c>
    </row>
    <row r="72" spans="1:2">
      <c r="A72" t="s">
        <v>6291</v>
      </c>
      <c r="B72">
        <v>900110</v>
      </c>
    </row>
    <row r="73" spans="1:2">
      <c r="A73" t="s">
        <v>4103</v>
      </c>
      <c r="B73">
        <v>900048</v>
      </c>
    </row>
    <row r="74" spans="1:2">
      <c r="A74" t="s">
        <v>6292</v>
      </c>
      <c r="B74">
        <v>900146</v>
      </c>
    </row>
    <row r="75" spans="1:2">
      <c r="A75" t="s">
        <v>6293</v>
      </c>
      <c r="B75">
        <v>900290</v>
      </c>
    </row>
    <row r="76" spans="1:2">
      <c r="A76" t="s">
        <v>4095</v>
      </c>
      <c r="B76">
        <v>900374</v>
      </c>
    </row>
    <row r="77" spans="1:2">
      <c r="A77" t="s">
        <v>5315</v>
      </c>
      <c r="B77">
        <v>900394</v>
      </c>
    </row>
    <row r="78" spans="1:2">
      <c r="A78" t="s">
        <v>6294</v>
      </c>
      <c r="B78">
        <v>900443</v>
      </c>
    </row>
    <row r="79" spans="1:2">
      <c r="A79" t="s">
        <v>5700</v>
      </c>
      <c r="B79">
        <v>900515</v>
      </c>
    </row>
    <row r="80" spans="1:2">
      <c r="A80" t="s">
        <v>6295</v>
      </c>
      <c r="B80">
        <v>900422</v>
      </c>
    </row>
    <row r="81" spans="1:2">
      <c r="A81" t="s">
        <v>1337</v>
      </c>
      <c r="B81">
        <v>900239</v>
      </c>
    </row>
    <row r="82" spans="1:2">
      <c r="A82" t="s">
        <v>6296</v>
      </c>
      <c r="B82">
        <v>900335</v>
      </c>
    </row>
    <row r="83" spans="1:2">
      <c r="A83" t="s">
        <v>6297</v>
      </c>
      <c r="B83">
        <v>900307</v>
      </c>
    </row>
    <row r="84" spans="1:2">
      <c r="A84" t="s">
        <v>6298</v>
      </c>
      <c r="B84">
        <v>900486</v>
      </c>
    </row>
    <row r="85" spans="1:2">
      <c r="A85" t="s">
        <v>5117</v>
      </c>
      <c r="B85">
        <v>900046</v>
      </c>
    </row>
    <row r="86" spans="1:2">
      <c r="A86" t="s">
        <v>6299</v>
      </c>
      <c r="B86">
        <v>900012</v>
      </c>
    </row>
    <row r="87" spans="1:2">
      <c r="A87" t="s">
        <v>591</v>
      </c>
      <c r="B87">
        <v>900507</v>
      </c>
    </row>
    <row r="88" spans="1:2">
      <c r="A88" t="s">
        <v>6300</v>
      </c>
      <c r="B88">
        <v>900540</v>
      </c>
    </row>
    <row r="89" spans="1:2">
      <c r="A89" t="s">
        <v>6301</v>
      </c>
      <c r="B89">
        <v>900439</v>
      </c>
    </row>
    <row r="90" spans="1:2">
      <c r="A90" t="s">
        <v>6302</v>
      </c>
      <c r="B90">
        <v>900419</v>
      </c>
    </row>
    <row r="91" spans="1:2">
      <c r="A91" t="s">
        <v>6303</v>
      </c>
      <c r="B91">
        <v>900133</v>
      </c>
    </row>
    <row r="92" spans="1:2">
      <c r="A92" t="s">
        <v>6304</v>
      </c>
      <c r="B92">
        <v>900441</v>
      </c>
    </row>
    <row r="93" spans="1:2">
      <c r="A93" t="s">
        <v>708</v>
      </c>
      <c r="B93">
        <v>900369</v>
      </c>
    </row>
    <row r="94" spans="1:2">
      <c r="A94" t="s">
        <v>6305</v>
      </c>
      <c r="B94">
        <v>900094</v>
      </c>
    </row>
    <row r="95" spans="1:2">
      <c r="A95" t="s">
        <v>6306</v>
      </c>
      <c r="B95">
        <v>900318</v>
      </c>
    </row>
    <row r="96" spans="1:2">
      <c r="A96" t="s">
        <v>3874</v>
      </c>
      <c r="B96">
        <v>900208</v>
      </c>
    </row>
    <row r="97" spans="1:2">
      <c r="A97" t="s">
        <v>1238</v>
      </c>
      <c r="B97">
        <v>900513</v>
      </c>
    </row>
    <row r="98" spans="1:2">
      <c r="A98" t="s">
        <v>1076</v>
      </c>
      <c r="B98">
        <v>900113</v>
      </c>
    </row>
    <row r="99" spans="1:2">
      <c r="A99" t="s">
        <v>6307</v>
      </c>
      <c r="B99">
        <v>900178</v>
      </c>
    </row>
    <row r="100" spans="1:2">
      <c r="A100" t="s">
        <v>6308</v>
      </c>
      <c r="B100">
        <v>900511</v>
      </c>
    </row>
    <row r="101" spans="1:2">
      <c r="A101" t="s">
        <v>6309</v>
      </c>
      <c r="B101">
        <v>900605</v>
      </c>
    </row>
    <row r="102" spans="1:2">
      <c r="A102" t="s">
        <v>5025</v>
      </c>
      <c r="B102">
        <v>900334</v>
      </c>
    </row>
    <row r="103" spans="1:2">
      <c r="A103" t="s">
        <v>5229</v>
      </c>
      <c r="B103">
        <v>900242</v>
      </c>
    </row>
    <row r="104" spans="1:2">
      <c r="A104" t="s">
        <v>5979</v>
      </c>
      <c r="B104">
        <v>900481</v>
      </c>
    </row>
    <row r="105" spans="1:2">
      <c r="A105" t="s">
        <v>2282</v>
      </c>
      <c r="B105">
        <v>900085</v>
      </c>
    </row>
    <row r="106" spans="1:2">
      <c r="A106" t="s">
        <v>1156</v>
      </c>
      <c r="B106">
        <v>900007</v>
      </c>
    </row>
    <row r="107" spans="1:2">
      <c r="A107" t="s">
        <v>6310</v>
      </c>
      <c r="B107">
        <v>900173</v>
      </c>
    </row>
    <row r="108" spans="1:2">
      <c r="A108" t="s">
        <v>6311</v>
      </c>
      <c r="B108">
        <v>900108</v>
      </c>
    </row>
    <row r="109" spans="1:2">
      <c r="A109" t="s">
        <v>970</v>
      </c>
      <c r="B109">
        <v>900354</v>
      </c>
    </row>
    <row r="110" spans="1:2">
      <c r="A110" t="s">
        <v>6286</v>
      </c>
      <c r="B110">
        <v>900560</v>
      </c>
    </row>
    <row r="111" spans="1:2">
      <c r="A111" t="s">
        <v>6312</v>
      </c>
      <c r="B111">
        <v>900497</v>
      </c>
    </row>
    <row r="112" spans="1:2">
      <c r="A112" t="s">
        <v>3858</v>
      </c>
      <c r="B112">
        <v>900082</v>
      </c>
    </row>
    <row r="113" spans="1:2">
      <c r="A113" t="s">
        <v>6313</v>
      </c>
      <c r="B113">
        <v>900225</v>
      </c>
    </row>
    <row r="114" spans="1:2">
      <c r="A114" t="s">
        <v>6314</v>
      </c>
      <c r="B114">
        <v>900298</v>
      </c>
    </row>
    <row r="115" spans="1:2">
      <c r="A115" t="s">
        <v>6315</v>
      </c>
      <c r="B115">
        <v>900396</v>
      </c>
    </row>
    <row r="116" spans="1:2">
      <c r="A116" t="s">
        <v>2157</v>
      </c>
      <c r="B116">
        <v>900035</v>
      </c>
    </row>
    <row r="117" spans="1:2">
      <c r="A117" t="s">
        <v>6316</v>
      </c>
      <c r="B117">
        <v>900171</v>
      </c>
    </row>
    <row r="118" spans="1:2">
      <c r="A118" t="s">
        <v>6317</v>
      </c>
      <c r="B118">
        <v>900009</v>
      </c>
    </row>
    <row r="119" spans="1:2">
      <c r="A119" t="s">
        <v>6318</v>
      </c>
      <c r="B119">
        <v>900248</v>
      </c>
    </row>
    <row r="120" spans="1:2">
      <c r="A120" t="s">
        <v>1065</v>
      </c>
      <c r="B120">
        <v>900049</v>
      </c>
    </row>
    <row r="121" spans="1:2">
      <c r="A121" t="s">
        <v>6319</v>
      </c>
      <c r="B121">
        <v>900464</v>
      </c>
    </row>
    <row r="122" spans="1:2">
      <c r="A122" t="s">
        <v>6320</v>
      </c>
      <c r="B122">
        <v>900284</v>
      </c>
    </row>
    <row r="123" spans="1:2">
      <c r="A123" t="s">
        <v>2963</v>
      </c>
      <c r="B123">
        <v>900472</v>
      </c>
    </row>
    <row r="124" spans="1:2">
      <c r="A124" t="s">
        <v>5426</v>
      </c>
      <c r="B124">
        <v>900179</v>
      </c>
    </row>
    <row r="125" spans="1:2">
      <c r="A125" t="s">
        <v>6321</v>
      </c>
      <c r="B125">
        <v>900236</v>
      </c>
    </row>
    <row r="126" spans="1:2">
      <c r="A126" t="s">
        <v>6322</v>
      </c>
      <c r="B126">
        <v>900583</v>
      </c>
    </row>
    <row r="127" spans="1:2">
      <c r="A127" t="s">
        <v>6323</v>
      </c>
      <c r="B127">
        <v>900059</v>
      </c>
    </row>
    <row r="128" spans="1:2">
      <c r="A128" t="s">
        <v>6324</v>
      </c>
      <c r="B128">
        <v>900542</v>
      </c>
    </row>
    <row r="129" spans="1:2">
      <c r="A129" t="s">
        <v>6325</v>
      </c>
      <c r="B129">
        <v>900017</v>
      </c>
    </row>
    <row r="130" spans="1:2">
      <c r="A130" t="s">
        <v>6326</v>
      </c>
      <c r="B130">
        <v>900211</v>
      </c>
    </row>
    <row r="131" spans="1:2">
      <c r="A131" t="s">
        <v>5554</v>
      </c>
      <c r="B131">
        <v>900023</v>
      </c>
    </row>
    <row r="132" spans="1:2">
      <c r="A132" t="s">
        <v>2942</v>
      </c>
      <c r="B132">
        <v>900278</v>
      </c>
    </row>
    <row r="133" spans="1:2">
      <c r="A133" t="s">
        <v>6327</v>
      </c>
      <c r="B133">
        <v>900436</v>
      </c>
    </row>
    <row r="134" spans="1:2">
      <c r="A134" t="s">
        <v>4115</v>
      </c>
      <c r="B134">
        <v>900157</v>
      </c>
    </row>
    <row r="135" spans="1:2">
      <c r="A135" t="s">
        <v>6328</v>
      </c>
      <c r="B135">
        <v>900596</v>
      </c>
    </row>
    <row r="136" spans="1:2">
      <c r="A136" t="s">
        <v>4784</v>
      </c>
      <c r="B136">
        <v>900038</v>
      </c>
    </row>
    <row r="137" spans="1:2">
      <c r="A137" t="s">
        <v>6329</v>
      </c>
      <c r="B137">
        <v>900270</v>
      </c>
    </row>
    <row r="138" spans="1:2">
      <c r="A138" t="s">
        <v>4649</v>
      </c>
      <c r="B138">
        <v>900332</v>
      </c>
    </row>
    <row r="139" spans="1:2">
      <c r="A139" t="s">
        <v>6330</v>
      </c>
      <c r="B139">
        <v>900339</v>
      </c>
    </row>
    <row r="140" spans="1:2">
      <c r="A140" t="s">
        <v>6331</v>
      </c>
      <c r="B140">
        <v>900519</v>
      </c>
    </row>
    <row r="141" spans="1:2">
      <c r="A141" t="s">
        <v>5034</v>
      </c>
      <c r="B141">
        <v>900033</v>
      </c>
    </row>
    <row r="142" spans="1:2">
      <c r="A142" t="s">
        <v>6332</v>
      </c>
      <c r="B142">
        <v>900532</v>
      </c>
    </row>
    <row r="143" spans="1:2">
      <c r="A143" t="s">
        <v>6333</v>
      </c>
      <c r="B143">
        <v>900091</v>
      </c>
    </row>
    <row r="144" spans="1:2">
      <c r="A144" t="s">
        <v>6334</v>
      </c>
      <c r="B144">
        <v>900121</v>
      </c>
    </row>
    <row r="145" spans="1:2">
      <c r="A145" t="s">
        <v>6335</v>
      </c>
      <c r="B145">
        <v>900291</v>
      </c>
    </row>
    <row r="146" spans="1:2">
      <c r="A146" t="s">
        <v>6336</v>
      </c>
      <c r="B146">
        <v>900417</v>
      </c>
    </row>
    <row r="147" spans="1:2">
      <c r="A147" t="s">
        <v>6337</v>
      </c>
      <c r="B147">
        <v>900480</v>
      </c>
    </row>
    <row r="148" spans="1:2">
      <c r="A148" t="s">
        <v>4971</v>
      </c>
      <c r="B148">
        <v>900277</v>
      </c>
    </row>
    <row r="149" spans="1:2">
      <c r="A149" t="s">
        <v>6338</v>
      </c>
      <c r="B149">
        <v>900001</v>
      </c>
    </row>
    <row r="150" spans="1:2">
      <c r="A150" t="s">
        <v>6339</v>
      </c>
      <c r="B150">
        <v>900459</v>
      </c>
    </row>
    <row r="151" spans="1:2">
      <c r="A151" t="s">
        <v>4961</v>
      </c>
      <c r="B151">
        <v>900428</v>
      </c>
    </row>
    <row r="152" spans="1:2">
      <c r="A152" t="s">
        <v>6340</v>
      </c>
      <c r="B152">
        <v>900362</v>
      </c>
    </row>
    <row r="153" spans="1:2">
      <c r="A153" t="s">
        <v>6341</v>
      </c>
      <c r="B153">
        <v>900312</v>
      </c>
    </row>
    <row r="154" spans="1:2">
      <c r="A154" t="s">
        <v>6342</v>
      </c>
      <c r="B154">
        <v>900122</v>
      </c>
    </row>
    <row r="155" spans="1:2">
      <c r="A155" t="s">
        <v>6343</v>
      </c>
      <c r="B155">
        <v>900502</v>
      </c>
    </row>
    <row r="156" spans="1:2">
      <c r="A156" t="s">
        <v>6344</v>
      </c>
      <c r="B156">
        <v>900514</v>
      </c>
    </row>
    <row r="157" spans="1:2">
      <c r="A157" t="s">
        <v>5019</v>
      </c>
      <c r="B157">
        <v>900503</v>
      </c>
    </row>
    <row r="158" spans="1:2">
      <c r="A158" t="s">
        <v>6345</v>
      </c>
      <c r="B158">
        <v>900078</v>
      </c>
    </row>
    <row r="159" spans="1:2">
      <c r="A159" t="s">
        <v>6346</v>
      </c>
      <c r="B159">
        <v>900269</v>
      </c>
    </row>
    <row r="160" spans="1:2">
      <c r="A160" t="s">
        <v>3892</v>
      </c>
      <c r="B160">
        <v>900043</v>
      </c>
    </row>
    <row r="161" spans="1:2">
      <c r="A161" t="s">
        <v>6347</v>
      </c>
      <c r="B161">
        <v>900359</v>
      </c>
    </row>
    <row r="162" spans="1:2">
      <c r="A162" t="s">
        <v>6348</v>
      </c>
      <c r="B162">
        <v>900028</v>
      </c>
    </row>
    <row r="163" spans="1:2">
      <c r="A163" t="s">
        <v>6349</v>
      </c>
      <c r="B163">
        <v>900333</v>
      </c>
    </row>
    <row r="164" spans="1:2">
      <c r="A164" t="s">
        <v>4732</v>
      </c>
      <c r="B164">
        <v>900109</v>
      </c>
    </row>
    <row r="165" spans="1:2">
      <c r="A165" t="s">
        <v>6350</v>
      </c>
      <c r="B165">
        <v>900501</v>
      </c>
    </row>
    <row r="166" spans="1:2">
      <c r="A166" t="s">
        <v>6351</v>
      </c>
      <c r="B166">
        <v>900215</v>
      </c>
    </row>
    <row r="167" spans="1:2">
      <c r="A167" t="s">
        <v>5238</v>
      </c>
      <c r="B167">
        <v>900139</v>
      </c>
    </row>
    <row r="168" spans="1:2">
      <c r="A168" t="s">
        <v>5409</v>
      </c>
      <c r="B168">
        <v>900393</v>
      </c>
    </row>
    <row r="169" spans="1:2">
      <c r="A169" t="s">
        <v>6352</v>
      </c>
      <c r="B169">
        <v>900509</v>
      </c>
    </row>
    <row r="170" spans="1:2">
      <c r="A170" t="s">
        <v>457</v>
      </c>
      <c r="B170">
        <v>900030</v>
      </c>
    </row>
    <row r="171" spans="1:2">
      <c r="A171" t="s">
        <v>6353</v>
      </c>
      <c r="B171">
        <v>900588</v>
      </c>
    </row>
    <row r="172" spans="1:2">
      <c r="A172">
        <v>123</v>
      </c>
      <c r="B172" t="s">
        <v>6354</v>
      </c>
    </row>
    <row r="173" spans="1:2">
      <c r="A173" t="s">
        <v>6355</v>
      </c>
      <c r="B173">
        <v>900385</v>
      </c>
    </row>
    <row r="174" spans="1:2">
      <c r="A174" t="s">
        <v>6356</v>
      </c>
      <c r="B174">
        <v>900089</v>
      </c>
    </row>
    <row r="175" spans="1:2">
      <c r="A175" t="s">
        <v>4641</v>
      </c>
      <c r="B175">
        <v>900372</v>
      </c>
    </row>
    <row r="176" spans="1:2">
      <c r="A176" t="s">
        <v>6357</v>
      </c>
      <c r="B176">
        <v>900348</v>
      </c>
    </row>
    <row r="177" spans="1:2">
      <c r="A177" t="s">
        <v>1105</v>
      </c>
      <c r="B177">
        <v>900148</v>
      </c>
    </row>
    <row r="178" spans="1:2">
      <c r="A178" t="s">
        <v>6358</v>
      </c>
      <c r="B178">
        <v>900466</v>
      </c>
    </row>
    <row r="179" spans="1:2">
      <c r="A179" t="s">
        <v>1201</v>
      </c>
      <c r="B179">
        <v>900041</v>
      </c>
    </row>
    <row r="180" spans="1:2">
      <c r="A180" t="s">
        <v>6359</v>
      </c>
      <c r="B180">
        <v>900449</v>
      </c>
    </row>
    <row r="181" spans="1:2">
      <c r="A181" t="s">
        <v>6360</v>
      </c>
      <c r="B181">
        <v>900155</v>
      </c>
    </row>
    <row r="182" spans="1:2">
      <c r="A182" t="s">
        <v>6361</v>
      </c>
      <c r="B182">
        <v>900212</v>
      </c>
    </row>
    <row r="183" spans="1:2">
      <c r="A183" t="s">
        <v>6362</v>
      </c>
      <c r="B183">
        <v>900203</v>
      </c>
    </row>
    <row r="184" spans="1:2">
      <c r="A184" t="s">
        <v>2172</v>
      </c>
      <c r="B184">
        <v>900010</v>
      </c>
    </row>
    <row r="185" spans="1:2">
      <c r="A185" t="s">
        <v>6363</v>
      </c>
      <c r="B185">
        <v>900186</v>
      </c>
    </row>
    <row r="186" spans="1:2">
      <c r="A186" t="s">
        <v>6364</v>
      </c>
      <c r="B186">
        <v>900099</v>
      </c>
    </row>
    <row r="187" spans="1:2">
      <c r="A187" t="s">
        <v>6365</v>
      </c>
      <c r="B187">
        <v>900452</v>
      </c>
    </row>
    <row r="188" spans="1:2">
      <c r="A188" t="s">
        <v>6366</v>
      </c>
      <c r="B188">
        <v>900533</v>
      </c>
    </row>
    <row r="189" spans="1:2">
      <c r="A189" t="s">
        <v>6367</v>
      </c>
      <c r="B189">
        <v>900548</v>
      </c>
    </row>
    <row r="190" spans="1:2">
      <c r="A190" t="s">
        <v>6368</v>
      </c>
      <c r="B190">
        <v>900132</v>
      </c>
    </row>
    <row r="191" spans="1:2">
      <c r="A191" t="s">
        <v>6369</v>
      </c>
      <c r="B191">
        <v>900267</v>
      </c>
    </row>
    <row r="192" spans="1:2">
      <c r="A192" t="s">
        <v>4157</v>
      </c>
      <c r="B192">
        <v>900249</v>
      </c>
    </row>
    <row r="193" spans="1:2">
      <c r="A193" t="s">
        <v>6370</v>
      </c>
      <c r="B193">
        <v>900027</v>
      </c>
    </row>
    <row r="194" spans="1:2">
      <c r="A194" t="s">
        <v>4953</v>
      </c>
      <c r="B194">
        <v>900484</v>
      </c>
    </row>
    <row r="195" spans="1:2">
      <c r="A195" t="s">
        <v>5383</v>
      </c>
      <c r="B195">
        <v>900112</v>
      </c>
    </row>
    <row r="196" spans="1:2">
      <c r="A196" t="s">
        <v>6371</v>
      </c>
      <c r="B196">
        <v>900266</v>
      </c>
    </row>
    <row r="197" spans="1:2">
      <c r="A197" t="s">
        <v>5700</v>
      </c>
      <c r="B197">
        <v>900568</v>
      </c>
    </row>
    <row r="198" spans="1:2">
      <c r="A198" t="s">
        <v>5442</v>
      </c>
      <c r="B198">
        <v>900380</v>
      </c>
    </row>
    <row r="199" spans="1:2">
      <c r="A199" t="s">
        <v>6372</v>
      </c>
      <c r="B199">
        <v>900086</v>
      </c>
    </row>
    <row r="200" spans="1:2">
      <c r="A200" t="s">
        <v>6373</v>
      </c>
      <c r="B200">
        <v>900095</v>
      </c>
    </row>
    <row r="201" spans="1:2">
      <c r="A201" t="s">
        <v>6374</v>
      </c>
      <c r="B201">
        <v>900231</v>
      </c>
    </row>
    <row r="202" spans="1:2">
      <c r="A202" t="s">
        <v>6375</v>
      </c>
      <c r="B202">
        <v>900302</v>
      </c>
    </row>
    <row r="203" spans="1:2">
      <c r="A203" t="s">
        <v>6376</v>
      </c>
      <c r="B203">
        <v>900411</v>
      </c>
    </row>
    <row r="204" spans="1:2">
      <c r="A204" t="s">
        <v>5718</v>
      </c>
      <c r="B204">
        <v>900347</v>
      </c>
    </row>
    <row r="205" spans="1:2">
      <c r="A205" t="s">
        <v>1230</v>
      </c>
      <c r="B205">
        <v>900207</v>
      </c>
    </row>
    <row r="206" spans="1:2">
      <c r="A206" t="s">
        <v>6377</v>
      </c>
      <c r="B206">
        <v>900438</v>
      </c>
    </row>
    <row r="207" spans="1:2">
      <c r="A207" t="s">
        <v>6378</v>
      </c>
      <c r="B207">
        <v>900180</v>
      </c>
    </row>
    <row r="208" spans="1:2">
      <c r="A208" t="s">
        <v>469</v>
      </c>
      <c r="B208">
        <v>900470</v>
      </c>
    </row>
    <row r="209" spans="1:2">
      <c r="A209" t="s">
        <v>3927</v>
      </c>
      <c r="B209">
        <v>900244</v>
      </c>
    </row>
    <row r="210" spans="1:2">
      <c r="A210" t="s">
        <v>6379</v>
      </c>
      <c r="B210">
        <v>900084</v>
      </c>
    </row>
    <row r="211" spans="1:2">
      <c r="A211" t="s">
        <v>6380</v>
      </c>
      <c r="B211">
        <v>900382</v>
      </c>
    </row>
    <row r="212" spans="1:2">
      <c r="A212" t="s">
        <v>6381</v>
      </c>
      <c r="B212">
        <v>900537</v>
      </c>
    </row>
    <row r="213" spans="1:2">
      <c r="A213" t="s">
        <v>6382</v>
      </c>
      <c r="B213">
        <v>900070</v>
      </c>
    </row>
    <row r="214" spans="1:2">
      <c r="A214" t="s">
        <v>6383</v>
      </c>
      <c r="B214">
        <v>900175</v>
      </c>
    </row>
    <row r="215" spans="1:2">
      <c r="A215" t="s">
        <v>5664</v>
      </c>
      <c r="B215">
        <v>900237</v>
      </c>
    </row>
    <row r="216" spans="1:2">
      <c r="A216" t="s">
        <v>4683</v>
      </c>
      <c r="B216">
        <v>900405</v>
      </c>
    </row>
    <row r="217" spans="1:2">
      <c r="A217" t="s">
        <v>915</v>
      </c>
      <c r="B217">
        <v>900230</v>
      </c>
    </row>
    <row r="218" spans="1:2">
      <c r="A218" t="s">
        <v>4610</v>
      </c>
      <c r="B218">
        <v>900170</v>
      </c>
    </row>
    <row r="219" spans="1:2">
      <c r="A219" t="s">
        <v>4916</v>
      </c>
      <c r="B219">
        <v>900184</v>
      </c>
    </row>
    <row r="220" spans="1:2">
      <c r="A220" t="s">
        <v>6384</v>
      </c>
      <c r="B220">
        <v>900292</v>
      </c>
    </row>
    <row r="221" spans="1:2">
      <c r="A221" t="s">
        <v>4755</v>
      </c>
      <c r="B221">
        <v>900111</v>
      </c>
    </row>
    <row r="222" spans="1:2">
      <c r="A222" t="s">
        <v>4821</v>
      </c>
      <c r="B222">
        <v>900044</v>
      </c>
    </row>
    <row r="223" spans="1:2">
      <c r="A223" t="s">
        <v>6385</v>
      </c>
      <c r="B223">
        <v>900398</v>
      </c>
    </row>
    <row r="224" spans="1:2">
      <c r="A224" t="s">
        <v>6386</v>
      </c>
      <c r="B224">
        <v>900407</v>
      </c>
    </row>
    <row r="225" spans="1:2">
      <c r="A225" t="s">
        <v>3955</v>
      </c>
      <c r="B225">
        <v>900083</v>
      </c>
    </row>
    <row r="226" spans="1:2">
      <c r="A226" t="s">
        <v>6387</v>
      </c>
      <c r="B226">
        <v>900061</v>
      </c>
    </row>
    <row r="227" spans="1:2">
      <c r="A227" t="s">
        <v>6388</v>
      </c>
      <c r="B227">
        <v>900305</v>
      </c>
    </row>
    <row r="228" spans="1:2">
      <c r="A228" t="s">
        <v>6389</v>
      </c>
      <c r="B228">
        <v>900126</v>
      </c>
    </row>
    <row r="229" spans="1:2">
      <c r="A229" t="s">
        <v>6390</v>
      </c>
      <c r="B229">
        <v>900013</v>
      </c>
    </row>
    <row r="230" spans="1:2">
      <c r="A230" t="s">
        <v>5218</v>
      </c>
      <c r="B230">
        <v>900435</v>
      </c>
    </row>
    <row r="231" spans="1:2">
      <c r="A231" t="s">
        <v>5246</v>
      </c>
      <c r="B231">
        <v>900366</v>
      </c>
    </row>
    <row r="232" spans="1:2">
      <c r="A232" t="s">
        <v>6135</v>
      </c>
      <c r="B232">
        <v>900353</v>
      </c>
    </row>
    <row r="233" spans="1:2">
      <c r="A233" t="s">
        <v>722</v>
      </c>
      <c r="B233">
        <v>900255</v>
      </c>
    </row>
    <row r="234" spans="1:2">
      <c r="A234" t="s">
        <v>5591</v>
      </c>
      <c r="B234">
        <v>900504</v>
      </c>
    </row>
    <row r="235" spans="1:2">
      <c r="A235" t="s">
        <v>6391</v>
      </c>
      <c r="B235">
        <v>900185</v>
      </c>
    </row>
    <row r="236" spans="1:2">
      <c r="A236" t="s">
        <v>493</v>
      </c>
      <c r="B236">
        <v>900137</v>
      </c>
    </row>
    <row r="237" spans="1:2">
      <c r="A237" t="s">
        <v>6392</v>
      </c>
      <c r="B237">
        <v>900414</v>
      </c>
    </row>
    <row r="238" spans="1:2">
      <c r="A238" t="s">
        <v>5182</v>
      </c>
      <c r="B238">
        <v>999998</v>
      </c>
    </row>
    <row r="239" spans="1:2">
      <c r="A239" t="s">
        <v>3165</v>
      </c>
      <c r="B239">
        <v>900364</v>
      </c>
    </row>
    <row r="240" spans="1:2">
      <c r="A240" t="s">
        <v>806</v>
      </c>
      <c r="B240">
        <v>900151</v>
      </c>
    </row>
    <row r="241" spans="1:2">
      <c r="A241" t="s">
        <v>4131</v>
      </c>
      <c r="B241">
        <v>900131</v>
      </c>
    </row>
    <row r="242" spans="1:2">
      <c r="A242" t="s">
        <v>1147</v>
      </c>
      <c r="B242">
        <v>900040</v>
      </c>
    </row>
    <row r="243" spans="1:2">
      <c r="A243" t="s">
        <v>6393</v>
      </c>
      <c r="B243">
        <v>900220</v>
      </c>
    </row>
    <row r="244" spans="1:2">
      <c r="A244" t="s">
        <v>2750</v>
      </c>
      <c r="B244">
        <v>900379</v>
      </c>
    </row>
    <row r="245" spans="1:2">
      <c r="A245" t="s">
        <v>6394</v>
      </c>
      <c r="B245">
        <v>900489</v>
      </c>
    </row>
    <row r="246" spans="1:2">
      <c r="A246" t="s">
        <v>6395</v>
      </c>
      <c r="B246">
        <v>900430</v>
      </c>
    </row>
    <row r="247" spans="1:2">
      <c r="A247" t="s">
        <v>6396</v>
      </c>
      <c r="B247">
        <v>900451</v>
      </c>
    </row>
    <row r="248" spans="1:2">
      <c r="A248" t="s">
        <v>2954</v>
      </c>
      <c r="B248">
        <v>900056</v>
      </c>
    </row>
    <row r="249" spans="1:2">
      <c r="A249" t="s">
        <v>477</v>
      </c>
      <c r="B249">
        <v>900129</v>
      </c>
    </row>
    <row r="250" spans="1:2">
      <c r="A250" t="s">
        <v>5450</v>
      </c>
      <c r="B250">
        <v>900119</v>
      </c>
    </row>
    <row r="251" spans="1:2">
      <c r="A251" t="s">
        <v>6397</v>
      </c>
      <c r="B251">
        <v>900154</v>
      </c>
    </row>
    <row r="252" spans="1:2">
      <c r="A252" t="s">
        <v>6398</v>
      </c>
      <c r="B252">
        <v>900283</v>
      </c>
    </row>
    <row r="253" spans="1:2">
      <c r="A253" t="s">
        <v>5604</v>
      </c>
      <c r="B253">
        <v>900279</v>
      </c>
    </row>
    <row r="254" spans="1:2">
      <c r="A254" t="s">
        <v>6399</v>
      </c>
      <c r="B254">
        <v>900273</v>
      </c>
    </row>
    <row r="255" spans="1:2">
      <c r="A255" t="s">
        <v>4716</v>
      </c>
      <c r="B255">
        <v>900412</v>
      </c>
    </row>
    <row r="256" spans="1:2">
      <c r="A256" t="s">
        <v>6400</v>
      </c>
      <c r="B256">
        <v>900523</v>
      </c>
    </row>
    <row r="257" spans="1:2">
      <c r="A257" t="s">
        <v>1115</v>
      </c>
      <c r="B257">
        <v>900253</v>
      </c>
    </row>
    <row r="258" spans="1:2">
      <c r="A258" t="s">
        <v>2272</v>
      </c>
      <c r="B258">
        <v>900262</v>
      </c>
    </row>
    <row r="259" spans="1:2">
      <c r="A259" t="s">
        <v>6401</v>
      </c>
      <c r="B259">
        <v>900303</v>
      </c>
    </row>
    <row r="260" spans="1:2">
      <c r="A260" t="s">
        <v>6402</v>
      </c>
      <c r="B260">
        <v>900378</v>
      </c>
    </row>
    <row r="261" spans="1:2">
      <c r="A261" t="s">
        <v>6403</v>
      </c>
      <c r="B261">
        <v>900488</v>
      </c>
    </row>
    <row r="262" spans="1:2">
      <c r="A262" t="s">
        <v>6404</v>
      </c>
      <c r="B262">
        <v>900322</v>
      </c>
    </row>
    <row r="263" spans="1:2">
      <c r="A263" t="s">
        <v>6405</v>
      </c>
      <c r="B263">
        <v>900158</v>
      </c>
    </row>
    <row r="264" spans="1:2">
      <c r="A264" t="s">
        <v>6406</v>
      </c>
      <c r="B264">
        <v>900343</v>
      </c>
    </row>
    <row r="265" spans="1:2">
      <c r="A265" t="s">
        <v>5055</v>
      </c>
      <c r="B265">
        <v>900310</v>
      </c>
    </row>
    <row r="266" spans="1:2">
      <c r="A266" t="s">
        <v>6345</v>
      </c>
      <c r="B266">
        <v>900182</v>
      </c>
    </row>
    <row r="267" spans="1:2">
      <c r="A267" t="s">
        <v>6407</v>
      </c>
      <c r="B267">
        <v>900308</v>
      </c>
    </row>
    <row r="268" spans="1:2">
      <c r="A268" t="s">
        <v>6408</v>
      </c>
      <c r="B268">
        <v>900544</v>
      </c>
    </row>
    <row r="269" spans="1:2">
      <c r="A269" t="s">
        <v>6409</v>
      </c>
      <c r="B269">
        <v>900461</v>
      </c>
    </row>
    <row r="270" spans="1:2">
      <c r="A270" t="s">
        <v>6410</v>
      </c>
      <c r="B270">
        <v>900219</v>
      </c>
    </row>
    <row r="271" spans="1:2">
      <c r="A271" t="s">
        <v>6411</v>
      </c>
      <c r="B271">
        <v>900115</v>
      </c>
    </row>
    <row r="272" spans="1:2">
      <c r="A272" t="s">
        <v>6412</v>
      </c>
      <c r="B272">
        <v>900440</v>
      </c>
    </row>
    <row r="273" spans="1:2">
      <c r="A273" t="s">
        <v>6413</v>
      </c>
      <c r="B273">
        <v>900021</v>
      </c>
    </row>
    <row r="274" spans="1:2">
      <c r="A274" t="s">
        <v>6414</v>
      </c>
      <c r="B274">
        <v>900097</v>
      </c>
    </row>
    <row r="275" spans="1:2">
      <c r="A275" t="s">
        <v>3892</v>
      </c>
      <c r="B275">
        <v>900037</v>
      </c>
    </row>
    <row r="276" spans="1:2">
      <c r="A276" t="s">
        <v>6415</v>
      </c>
      <c r="B276">
        <v>900057</v>
      </c>
    </row>
    <row r="277" spans="1:2">
      <c r="A277" t="s">
        <v>6416</v>
      </c>
      <c r="B277">
        <v>900469</v>
      </c>
    </row>
    <row r="278" spans="1:2">
      <c r="A278" t="s">
        <v>6417</v>
      </c>
      <c r="B278">
        <v>900475</v>
      </c>
    </row>
    <row r="279" spans="1:2">
      <c r="A279" t="s">
        <v>5071</v>
      </c>
      <c r="B279">
        <v>900156</v>
      </c>
    </row>
    <row r="280" spans="1:2">
      <c r="A280" t="s">
        <v>1244</v>
      </c>
      <c r="B280">
        <v>900320</v>
      </c>
    </row>
    <row r="281" spans="1:2">
      <c r="A281" t="s">
        <v>4619</v>
      </c>
      <c r="B281">
        <v>900498</v>
      </c>
    </row>
    <row r="282" spans="1:2">
      <c r="A282" t="s">
        <v>4832</v>
      </c>
      <c r="B282">
        <v>900020</v>
      </c>
    </row>
    <row r="283" spans="1:2">
      <c r="A283" t="s">
        <v>6418</v>
      </c>
      <c r="B283" t="s">
        <v>6280</v>
      </c>
    </row>
    <row r="284" spans="1:2">
      <c r="A284" t="s">
        <v>6419</v>
      </c>
      <c r="B284">
        <v>900069</v>
      </c>
    </row>
    <row r="285" spans="1:2">
      <c r="A285" t="s">
        <v>6420</v>
      </c>
      <c r="B285">
        <v>900183</v>
      </c>
    </row>
    <row r="286" spans="1:2">
      <c r="A286" t="s">
        <v>6421</v>
      </c>
      <c r="B286">
        <v>900352</v>
      </c>
    </row>
    <row r="287" spans="1:2">
      <c r="A287" t="s">
        <v>6422</v>
      </c>
      <c r="B287">
        <v>900068</v>
      </c>
    </row>
    <row r="288" spans="1:2">
      <c r="A288" t="s">
        <v>6367</v>
      </c>
      <c r="B288">
        <v>900569</v>
      </c>
    </row>
    <row r="289" spans="1:2">
      <c r="A289" t="s">
        <v>6423</v>
      </c>
      <c r="B289">
        <v>900518</v>
      </c>
    </row>
    <row r="290" spans="1:2">
      <c r="A290" t="s">
        <v>6424</v>
      </c>
      <c r="B290">
        <v>900174</v>
      </c>
    </row>
    <row r="291" spans="1:2">
      <c r="A291" t="s">
        <v>6425</v>
      </c>
      <c r="B291">
        <v>900142</v>
      </c>
    </row>
    <row r="292" spans="1:2">
      <c r="A292" t="s">
        <v>6426</v>
      </c>
      <c r="B292">
        <v>900054</v>
      </c>
    </row>
    <row r="293" spans="1:2">
      <c r="A293" t="s">
        <v>6427</v>
      </c>
      <c r="B293">
        <v>900474</v>
      </c>
    </row>
    <row r="294" spans="1:2">
      <c r="A294" t="s">
        <v>6394</v>
      </c>
      <c r="B294">
        <v>800012</v>
      </c>
    </row>
    <row r="295" spans="1:2">
      <c r="A295" t="s">
        <v>245</v>
      </c>
      <c r="B295">
        <v>900260</v>
      </c>
    </row>
    <row r="296" spans="1:2">
      <c r="A296" t="s">
        <v>3965</v>
      </c>
      <c r="B296">
        <v>900274</v>
      </c>
    </row>
    <row r="297" spans="1:2">
      <c r="A297" t="s">
        <v>6428</v>
      </c>
      <c r="B297">
        <v>900096</v>
      </c>
    </row>
    <row r="298" spans="1:2">
      <c r="A298" t="s">
        <v>6429</v>
      </c>
      <c r="B298">
        <v>900101</v>
      </c>
    </row>
    <row r="299" spans="1:2">
      <c r="A299" t="s">
        <v>6430</v>
      </c>
      <c r="B299">
        <v>900330</v>
      </c>
    </row>
    <row r="300" spans="1:2">
      <c r="A300" t="s">
        <v>6431</v>
      </c>
      <c r="B300">
        <v>900259</v>
      </c>
    </row>
    <row r="301" spans="1:2">
      <c r="A301" t="s">
        <v>6432</v>
      </c>
      <c r="B301">
        <v>900268</v>
      </c>
    </row>
    <row r="302" spans="1:2">
      <c r="A302" t="s">
        <v>4725</v>
      </c>
      <c r="B302">
        <v>900510</v>
      </c>
    </row>
    <row r="303" spans="1:2">
      <c r="A303" t="s">
        <v>6433</v>
      </c>
      <c r="B303">
        <v>900276</v>
      </c>
    </row>
    <row r="304" spans="1:2">
      <c r="A304" t="s">
        <v>5579</v>
      </c>
      <c r="B304">
        <v>900235</v>
      </c>
    </row>
    <row r="305" spans="1:2">
      <c r="A305" t="s">
        <v>5725</v>
      </c>
      <c r="B305">
        <v>900181</v>
      </c>
    </row>
    <row r="306" spans="1:2">
      <c r="A306" t="s">
        <v>6434</v>
      </c>
      <c r="B306">
        <v>900229</v>
      </c>
    </row>
    <row r="307" spans="1:2">
      <c r="A307" t="s">
        <v>4317</v>
      </c>
      <c r="B307">
        <v>900018</v>
      </c>
    </row>
    <row r="308" spans="1:2">
      <c r="A308" t="s">
        <v>6435</v>
      </c>
      <c r="B308">
        <v>900062</v>
      </c>
    </row>
    <row r="309" spans="1:2">
      <c r="A309" t="s">
        <v>6436</v>
      </c>
      <c r="B309">
        <v>900261</v>
      </c>
    </row>
    <row r="310" spans="1:2">
      <c r="A310" t="s">
        <v>6437</v>
      </c>
      <c r="B310">
        <v>900460</v>
      </c>
    </row>
    <row r="311" spans="1:2">
      <c r="A311" t="s">
        <v>6438</v>
      </c>
      <c r="B311">
        <v>900547</v>
      </c>
    </row>
    <row r="312" spans="1:2">
      <c r="A312" t="s">
        <v>6439</v>
      </c>
      <c r="B312">
        <v>555555</v>
      </c>
    </row>
    <row r="313" spans="1:2">
      <c r="A313" t="s">
        <v>439</v>
      </c>
      <c r="B313">
        <v>900006</v>
      </c>
    </row>
    <row r="314" spans="1:2">
      <c r="A314" t="s">
        <v>2724</v>
      </c>
      <c r="B314">
        <v>900402</v>
      </c>
    </row>
    <row r="315" spans="1:2">
      <c r="A315" t="s">
        <v>3110</v>
      </c>
      <c r="B315">
        <v>900066</v>
      </c>
    </row>
    <row r="316" spans="1:2">
      <c r="A316" t="s">
        <v>6440</v>
      </c>
      <c r="B316">
        <v>900263</v>
      </c>
    </row>
    <row r="317" spans="1:2">
      <c r="A317" t="s">
        <v>6441</v>
      </c>
      <c r="B317">
        <v>900482</v>
      </c>
    </row>
    <row r="318" spans="1:2">
      <c r="A318" t="s">
        <v>5617</v>
      </c>
      <c r="B318">
        <v>900135</v>
      </c>
    </row>
    <row r="319" spans="1:2">
      <c r="A319" t="s">
        <v>6442</v>
      </c>
      <c r="B319">
        <v>900226</v>
      </c>
    </row>
    <row r="320" spans="1:2">
      <c r="A320" t="s">
        <v>4891</v>
      </c>
      <c r="B320">
        <v>900493</v>
      </c>
    </row>
    <row r="321" spans="1:2">
      <c r="A321" t="s">
        <v>1440</v>
      </c>
      <c r="B321">
        <v>900118</v>
      </c>
    </row>
    <row r="322" spans="1:2">
      <c r="A322" t="s">
        <v>6443</v>
      </c>
      <c r="B322">
        <v>900176</v>
      </c>
    </row>
    <row r="323" spans="1:2">
      <c r="A323" t="s">
        <v>6444</v>
      </c>
      <c r="B323">
        <v>900553</v>
      </c>
    </row>
    <row r="324" spans="1:2">
      <c r="A324" t="s">
        <v>6445</v>
      </c>
      <c r="B324">
        <v>900257</v>
      </c>
    </row>
    <row r="325" spans="1:2">
      <c r="A325" t="s">
        <v>6446</v>
      </c>
      <c r="B325">
        <v>900311</v>
      </c>
    </row>
    <row r="326" spans="1:2">
      <c r="A326" t="s">
        <v>4256</v>
      </c>
      <c r="B326">
        <v>900294</v>
      </c>
    </row>
    <row r="327" spans="1:2">
      <c r="A327" t="s">
        <v>6447</v>
      </c>
      <c r="B327">
        <v>111111</v>
      </c>
    </row>
    <row r="328" spans="1:2">
      <c r="A328" t="s">
        <v>6125</v>
      </c>
      <c r="B328">
        <v>900346</v>
      </c>
    </row>
    <row r="329" spans="1:2">
      <c r="A329" t="s">
        <v>6448</v>
      </c>
      <c r="B329">
        <v>900216</v>
      </c>
    </row>
    <row r="330" spans="1:2">
      <c r="A330" t="s">
        <v>6449</v>
      </c>
      <c r="B330">
        <v>900081</v>
      </c>
    </row>
    <row r="331" spans="1:2">
      <c r="A331" t="s">
        <v>1137</v>
      </c>
      <c r="B331">
        <v>900390</v>
      </c>
    </row>
    <row r="332" spans="1:2">
      <c r="A332" t="s">
        <v>6450</v>
      </c>
      <c r="B332">
        <v>900409</v>
      </c>
    </row>
    <row r="333" spans="1:2">
      <c r="A333" t="s">
        <v>5397</v>
      </c>
      <c r="B333">
        <v>900052</v>
      </c>
    </row>
    <row r="334" spans="1:2">
      <c r="A334" t="s">
        <v>6451</v>
      </c>
      <c r="B334">
        <v>900162</v>
      </c>
    </row>
    <row r="335" spans="1:2">
      <c r="A335" t="s">
        <v>6452</v>
      </c>
      <c r="B335">
        <v>900595</v>
      </c>
    </row>
    <row r="336" spans="1:2">
      <c r="A336" t="s">
        <v>6453</v>
      </c>
      <c r="B336">
        <v>900264</v>
      </c>
    </row>
    <row r="337" spans="1:2">
      <c r="A337" t="s">
        <v>6454</v>
      </c>
      <c r="B337">
        <v>900011</v>
      </c>
    </row>
    <row r="338" spans="1:2">
      <c r="A338" t="s">
        <v>6455</v>
      </c>
      <c r="B338" t="s">
        <v>6280</v>
      </c>
    </row>
    <row r="339" spans="1:2">
      <c r="A339" t="s">
        <v>6456</v>
      </c>
      <c r="B339">
        <v>900120</v>
      </c>
    </row>
    <row r="340" spans="1:2">
      <c r="A340" t="s">
        <v>6457</v>
      </c>
      <c r="B340">
        <v>900124</v>
      </c>
    </row>
    <row r="341" spans="1:2">
      <c r="A341" t="s">
        <v>6458</v>
      </c>
      <c r="B341" t="s">
        <v>6280</v>
      </c>
    </row>
    <row r="342" spans="1:2">
      <c r="A342" t="s">
        <v>6459</v>
      </c>
      <c r="B342">
        <v>900505</v>
      </c>
    </row>
    <row r="343" spans="1:2">
      <c r="A343" t="s">
        <v>6460</v>
      </c>
      <c r="B343">
        <v>900106</v>
      </c>
    </row>
    <row r="344" spans="1:2">
      <c r="A344" t="s">
        <v>6461</v>
      </c>
      <c r="B344">
        <v>900107</v>
      </c>
    </row>
    <row r="345" spans="1:2">
      <c r="A345" t="s">
        <v>6462</v>
      </c>
      <c r="B345">
        <v>900485</v>
      </c>
    </row>
    <row r="346" spans="1:2">
      <c r="A346" t="s">
        <v>817</v>
      </c>
      <c r="B346">
        <v>900526</v>
      </c>
    </row>
    <row r="347" spans="1:2">
      <c r="A347" t="s">
        <v>6463</v>
      </c>
      <c r="B347">
        <v>900375</v>
      </c>
    </row>
    <row r="348" spans="1:2">
      <c r="A348" t="s">
        <v>6464</v>
      </c>
      <c r="B348">
        <v>900002</v>
      </c>
    </row>
    <row r="349" spans="1:2">
      <c r="A349" t="s">
        <v>1096</v>
      </c>
      <c r="B349">
        <v>900125</v>
      </c>
    </row>
    <row r="350" spans="1:2">
      <c r="A350" t="s">
        <v>6465</v>
      </c>
      <c r="B350">
        <v>900345</v>
      </c>
    </row>
    <row r="351" spans="1:2">
      <c r="A351" t="s">
        <v>6466</v>
      </c>
      <c r="B351">
        <v>900140</v>
      </c>
    </row>
    <row r="352" spans="1:2">
      <c r="A352" t="s">
        <v>4148</v>
      </c>
      <c r="B352">
        <v>900434</v>
      </c>
    </row>
    <row r="353" spans="1:2">
      <c r="A353" t="s">
        <v>3911</v>
      </c>
      <c r="B353">
        <v>900204</v>
      </c>
    </row>
    <row r="354" spans="1:2">
      <c r="A354" t="s">
        <v>6467</v>
      </c>
      <c r="B354">
        <v>900565</v>
      </c>
    </row>
    <row r="355" spans="1:2">
      <c r="A355" t="s">
        <v>206</v>
      </c>
      <c r="B355">
        <v>900517</v>
      </c>
    </row>
    <row r="356" spans="1:2">
      <c r="A356" t="s">
        <v>6468</v>
      </c>
      <c r="B356">
        <v>900392</v>
      </c>
    </row>
    <row r="357" spans="1:2">
      <c r="A357" t="s">
        <v>6469</v>
      </c>
      <c r="B357">
        <v>900404</v>
      </c>
    </row>
    <row r="358" spans="1:2">
      <c r="A358" t="s">
        <v>4702</v>
      </c>
      <c r="B358">
        <v>900289</v>
      </c>
    </row>
    <row r="359" spans="1:2">
      <c r="A359" t="s">
        <v>6101</v>
      </c>
      <c r="B359">
        <v>900455</v>
      </c>
    </row>
    <row r="360" spans="1:2">
      <c r="A360" t="s">
        <v>6470</v>
      </c>
      <c r="B360">
        <v>900104</v>
      </c>
    </row>
    <row r="361" spans="1:2">
      <c r="A361" t="s">
        <v>2366</v>
      </c>
      <c r="B361">
        <v>900025</v>
      </c>
    </row>
    <row r="362" spans="1:2">
      <c r="A362" t="s">
        <v>6471</v>
      </c>
      <c r="B362">
        <v>900045</v>
      </c>
    </row>
    <row r="363" spans="1:2">
      <c r="A363" t="s">
        <v>6472</v>
      </c>
      <c r="B363">
        <v>900053</v>
      </c>
    </row>
    <row r="364" spans="1:2">
      <c r="A364" t="s">
        <v>4880</v>
      </c>
      <c r="B364">
        <v>900384</v>
      </c>
    </row>
    <row r="365" spans="1:2">
      <c r="A365" t="s">
        <v>6473</v>
      </c>
      <c r="B365">
        <v>900437</v>
      </c>
    </row>
    <row r="366" spans="1:2">
      <c r="A366" t="s">
        <v>5943</v>
      </c>
      <c r="B366">
        <v>900286</v>
      </c>
    </row>
    <row r="367" spans="1:2">
      <c r="A367" t="s">
        <v>6467</v>
      </c>
      <c r="B367">
        <v>900522</v>
      </c>
    </row>
    <row r="368" spans="1:2">
      <c r="A368" t="s">
        <v>6474</v>
      </c>
      <c r="B368">
        <v>900499</v>
      </c>
    </row>
    <row r="369" spans="1:2">
      <c r="A369" t="s">
        <v>6475</v>
      </c>
      <c r="B369">
        <v>900426</v>
      </c>
    </row>
    <row r="370" spans="1:2">
      <c r="A370" t="s">
        <v>2660</v>
      </c>
      <c r="B370">
        <v>900251</v>
      </c>
    </row>
    <row r="371" spans="1:2">
      <c r="A371" t="s">
        <v>6476</v>
      </c>
      <c r="B371">
        <v>900191</v>
      </c>
    </row>
    <row r="372" spans="1:2">
      <c r="A372" t="s">
        <v>6114</v>
      </c>
      <c r="B372">
        <v>900168</v>
      </c>
    </row>
    <row r="373" spans="1:2">
      <c r="A373" t="s">
        <v>6477</v>
      </c>
      <c r="B373">
        <v>900134</v>
      </c>
    </row>
    <row r="374" spans="1:2">
      <c r="A374" t="s">
        <v>6478</v>
      </c>
      <c r="B374">
        <v>900525</v>
      </c>
    </row>
    <row r="375" spans="1:2">
      <c r="A375" t="s">
        <v>5139</v>
      </c>
      <c r="B375">
        <v>900240</v>
      </c>
    </row>
    <row r="376" spans="1:2">
      <c r="A376" t="s">
        <v>6479</v>
      </c>
      <c r="B376">
        <v>900063</v>
      </c>
    </row>
    <row r="377" spans="1:2">
      <c r="A377" t="s">
        <v>6480</v>
      </c>
      <c r="B377">
        <v>900490</v>
      </c>
    </row>
    <row r="378" spans="1:2">
      <c r="A378" t="s">
        <v>832</v>
      </c>
      <c r="B378">
        <v>900287</v>
      </c>
    </row>
    <row r="379" spans="1:2">
      <c r="A379" t="s">
        <v>6481</v>
      </c>
      <c r="B379">
        <v>900446</v>
      </c>
    </row>
    <row r="380" spans="1:2">
      <c r="A380" t="s">
        <v>6482</v>
      </c>
      <c r="B380">
        <v>900309</v>
      </c>
    </row>
    <row r="381" spans="1:2">
      <c r="A381" t="s">
        <v>677</v>
      </c>
      <c r="B381">
        <v>900361</v>
      </c>
    </row>
    <row r="382" spans="1:2">
      <c r="A382" t="s">
        <v>6483</v>
      </c>
      <c r="B382">
        <v>900177</v>
      </c>
    </row>
    <row r="383" spans="1:2">
      <c r="A383" t="s">
        <v>6484</v>
      </c>
      <c r="B383">
        <v>900198</v>
      </c>
    </row>
    <row r="384" spans="1:2">
      <c r="A384" t="s">
        <v>6485</v>
      </c>
      <c r="B384">
        <v>900321</v>
      </c>
    </row>
    <row r="385" spans="1:2">
      <c r="A385" t="s">
        <v>573</v>
      </c>
      <c r="B385">
        <v>900282</v>
      </c>
    </row>
    <row r="386" spans="1:2">
      <c r="A386" t="s">
        <v>4589</v>
      </c>
      <c r="B386">
        <v>900410</v>
      </c>
    </row>
    <row r="387" spans="1:2">
      <c r="A387" t="s">
        <v>842</v>
      </c>
      <c r="B387">
        <v>900100</v>
      </c>
    </row>
    <row r="388" spans="1:2">
      <c r="A388" t="s">
        <v>871</v>
      </c>
      <c r="B388">
        <v>900005</v>
      </c>
    </row>
    <row r="389" spans="1:2">
      <c r="A389" t="s">
        <v>3883</v>
      </c>
      <c r="B389">
        <v>900368</v>
      </c>
    </row>
    <row r="390" spans="1:2">
      <c r="A390" t="s">
        <v>2258</v>
      </c>
      <c r="B390">
        <v>900383</v>
      </c>
    </row>
    <row r="391" spans="1:2">
      <c r="A391" t="s">
        <v>3731</v>
      </c>
      <c r="B391">
        <v>900067</v>
      </c>
    </row>
    <row r="392" spans="1:2">
      <c r="A392" t="s">
        <v>3666</v>
      </c>
      <c r="B392">
        <v>900529</v>
      </c>
    </row>
    <row r="393" spans="1:2">
      <c r="A393" t="s">
        <v>5929</v>
      </c>
      <c r="B393">
        <v>900166</v>
      </c>
    </row>
    <row r="394" spans="1:2">
      <c r="A394" t="s">
        <v>5849</v>
      </c>
      <c r="B394">
        <v>900471</v>
      </c>
    </row>
    <row r="395" spans="1:2">
      <c r="A395" t="s">
        <v>5474</v>
      </c>
      <c r="B395">
        <v>900149</v>
      </c>
    </row>
    <row r="396" spans="1:2">
      <c r="A396" t="s">
        <v>6486</v>
      </c>
      <c r="B396">
        <v>900406</v>
      </c>
    </row>
    <row r="397" spans="1:2">
      <c r="A397" t="s">
        <v>6487</v>
      </c>
      <c r="B397">
        <v>900388</v>
      </c>
    </row>
    <row r="398" spans="1:2">
      <c r="A398" t="s">
        <v>6488</v>
      </c>
      <c r="B398">
        <v>900165</v>
      </c>
    </row>
    <row r="399" spans="1:2">
      <c r="A399" t="s">
        <v>6489</v>
      </c>
      <c r="B399">
        <v>900433</v>
      </c>
    </row>
    <row r="400" spans="1:2">
      <c r="A400" t="s">
        <v>6490</v>
      </c>
      <c r="B400">
        <v>900408</v>
      </c>
    </row>
    <row r="401" spans="1:2">
      <c r="A401" t="s">
        <v>2987</v>
      </c>
      <c r="B401">
        <v>900159</v>
      </c>
    </row>
    <row r="402" spans="1:2">
      <c r="A402" t="s">
        <v>6491</v>
      </c>
      <c r="B402">
        <v>900491</v>
      </c>
    </row>
    <row r="403" spans="1:2">
      <c r="A403" t="s">
        <v>6492</v>
      </c>
      <c r="B403">
        <v>900275</v>
      </c>
    </row>
    <row r="404" spans="1:2">
      <c r="A404" t="s">
        <v>3865</v>
      </c>
      <c r="B404">
        <v>900271</v>
      </c>
    </row>
    <row r="405" spans="1:2">
      <c r="A405" t="s">
        <v>6493</v>
      </c>
      <c r="B405">
        <v>900123</v>
      </c>
    </row>
    <row r="406" spans="1:2">
      <c r="A406" t="s">
        <v>6494</v>
      </c>
      <c r="B406">
        <v>900539</v>
      </c>
    </row>
    <row r="407" spans="1:2">
      <c r="A407" t="s">
        <v>5639</v>
      </c>
      <c r="B407">
        <v>900192</v>
      </c>
    </row>
    <row r="408" spans="1:2">
      <c r="A408" t="s">
        <v>6495</v>
      </c>
      <c r="B408">
        <v>900200</v>
      </c>
    </row>
    <row r="409" spans="1:2">
      <c r="A409" t="s">
        <v>6496</v>
      </c>
      <c r="B409">
        <v>900420</v>
      </c>
    </row>
    <row r="410" spans="1:2">
      <c r="A410" t="s">
        <v>6497</v>
      </c>
      <c r="B410">
        <v>900531</v>
      </c>
    </row>
    <row r="411" spans="1:2">
      <c r="A411" t="s">
        <v>6498</v>
      </c>
      <c r="B411">
        <v>900190</v>
      </c>
    </row>
    <row r="412" spans="1:2">
      <c r="A412" t="s">
        <v>5362</v>
      </c>
      <c r="B412">
        <v>900080</v>
      </c>
    </row>
    <row r="413" spans="1:2">
      <c r="A413" t="s">
        <v>6499</v>
      </c>
      <c r="B413">
        <v>900196</v>
      </c>
    </row>
    <row r="414" spans="1:2">
      <c r="A414" t="s">
        <v>4904</v>
      </c>
      <c r="B414">
        <v>900467</v>
      </c>
    </row>
    <row r="415" spans="1:2">
      <c r="A415" t="s">
        <v>6500</v>
      </c>
      <c r="B415">
        <v>900201</v>
      </c>
    </row>
    <row r="416" spans="1:2">
      <c r="A416" t="s">
        <v>4199</v>
      </c>
      <c r="B416">
        <v>900496</v>
      </c>
    </row>
    <row r="417" spans="1:2">
      <c r="A417" t="s">
        <v>6501</v>
      </c>
      <c r="B417">
        <v>900337</v>
      </c>
    </row>
    <row r="418" spans="1:2">
      <c r="A418" t="s">
        <v>6502</v>
      </c>
      <c r="B418">
        <v>900205</v>
      </c>
    </row>
    <row r="419" spans="1:2">
      <c r="A419" t="s">
        <v>6503</v>
      </c>
      <c r="B419">
        <v>900391</v>
      </c>
    </row>
    <row r="420" spans="1:2">
      <c r="A420" t="s">
        <v>6504</v>
      </c>
      <c r="B420">
        <v>900117</v>
      </c>
    </row>
    <row r="421" spans="1:2">
      <c r="A421" t="s">
        <v>4359</v>
      </c>
      <c r="B421">
        <v>900015</v>
      </c>
    </row>
    <row r="422" spans="1:2">
      <c r="A422" t="s">
        <v>6505</v>
      </c>
      <c r="B422">
        <v>900331</v>
      </c>
    </row>
    <row r="423" spans="1:2">
      <c r="A423" t="s">
        <v>5254</v>
      </c>
      <c r="B423">
        <v>900072</v>
      </c>
    </row>
    <row r="424" spans="1:2">
      <c r="A424" t="s">
        <v>6506</v>
      </c>
      <c r="B424">
        <v>900454</v>
      </c>
    </row>
    <row r="425" spans="1:2">
      <c r="A425" t="s">
        <v>6507</v>
      </c>
      <c r="B425">
        <v>900456</v>
      </c>
    </row>
    <row r="426" spans="1:2">
      <c r="A426" t="s">
        <v>6508</v>
      </c>
      <c r="B426">
        <v>900301</v>
      </c>
    </row>
    <row r="427" spans="1:2">
      <c r="A427" t="s">
        <v>6509</v>
      </c>
      <c r="B427">
        <v>900328</v>
      </c>
    </row>
    <row r="428" spans="1:2">
      <c r="A428" t="s">
        <v>4266</v>
      </c>
      <c r="B428">
        <v>900136</v>
      </c>
    </row>
    <row r="429" spans="1:2">
      <c r="A429" t="s">
        <v>3680</v>
      </c>
      <c r="B429">
        <v>900051</v>
      </c>
    </row>
    <row r="430" spans="1:2">
      <c r="A430" t="s">
        <v>551</v>
      </c>
      <c r="B430">
        <v>900073</v>
      </c>
    </row>
    <row r="431" spans="1:2">
      <c r="A431" t="s">
        <v>6423</v>
      </c>
      <c r="B431">
        <v>900567</v>
      </c>
    </row>
    <row r="432" spans="1:2">
      <c r="A432" t="s">
        <v>4293</v>
      </c>
      <c r="B432">
        <v>900047</v>
      </c>
    </row>
    <row r="433" spans="1:2">
      <c r="A433" t="s">
        <v>4668</v>
      </c>
      <c r="B433">
        <v>900399</v>
      </c>
    </row>
    <row r="434" spans="1:2">
      <c r="A434" t="s">
        <v>6510</v>
      </c>
      <c r="B434">
        <v>900418</v>
      </c>
    </row>
    <row r="435" spans="1:2">
      <c r="A435" t="s">
        <v>5496</v>
      </c>
      <c r="B435">
        <v>900224</v>
      </c>
    </row>
    <row r="436" spans="1:2">
      <c r="A436" t="s">
        <v>1051</v>
      </c>
      <c r="B436">
        <v>900444</v>
      </c>
    </row>
    <row r="437" spans="1:2">
      <c r="A437" t="s">
        <v>6511</v>
      </c>
      <c r="B437">
        <v>900088</v>
      </c>
    </row>
    <row r="438" spans="1:2">
      <c r="A438" t="s">
        <v>6512</v>
      </c>
      <c r="B438">
        <v>900024</v>
      </c>
    </row>
    <row r="439" spans="1:2">
      <c r="A439" t="s">
        <v>5434</v>
      </c>
      <c r="B439">
        <v>900214</v>
      </c>
    </row>
    <row r="440" spans="1:2">
      <c r="A440" t="s">
        <v>3974</v>
      </c>
      <c r="B440">
        <v>900495</v>
      </c>
    </row>
    <row r="441" spans="1:2">
      <c r="A441" t="s">
        <v>6513</v>
      </c>
      <c r="B441">
        <v>900487</v>
      </c>
    </row>
    <row r="442" spans="1:2">
      <c r="A442" t="s">
        <v>6514</v>
      </c>
      <c r="B442">
        <v>900280</v>
      </c>
    </row>
    <row r="443" spans="1:2">
      <c r="A443" t="s">
        <v>2304</v>
      </c>
      <c r="B443">
        <v>900349</v>
      </c>
    </row>
    <row r="444" spans="1:2">
      <c r="A444" t="s">
        <v>6515</v>
      </c>
      <c r="B444">
        <v>900317</v>
      </c>
    </row>
    <row r="445" spans="1:2">
      <c r="A445" t="s">
        <v>6516</v>
      </c>
      <c r="B445">
        <v>900316</v>
      </c>
    </row>
    <row r="446" spans="1:2">
      <c r="A446" t="s">
        <v>5628</v>
      </c>
      <c r="B446">
        <v>900223</v>
      </c>
    </row>
    <row r="447" spans="1:2">
      <c r="A447" t="s">
        <v>6517</v>
      </c>
      <c r="B447">
        <v>900468</v>
      </c>
    </row>
    <row r="448" spans="1:2">
      <c r="A448" t="s">
        <v>792</v>
      </c>
      <c r="B448">
        <v>900357</v>
      </c>
    </row>
    <row r="449" spans="1:2">
      <c r="A449" t="s">
        <v>6518</v>
      </c>
      <c r="B449">
        <v>900143</v>
      </c>
    </row>
    <row r="450" spans="1:2">
      <c r="A450" t="s">
        <v>6519</v>
      </c>
      <c r="B450">
        <v>900473</v>
      </c>
    </row>
    <row r="451" spans="1:2">
      <c r="A451" t="s">
        <v>5130</v>
      </c>
      <c r="B451">
        <v>900144</v>
      </c>
    </row>
    <row r="452" spans="1:2">
      <c r="A452" t="s">
        <v>3653</v>
      </c>
      <c r="B452">
        <v>900265</v>
      </c>
    </row>
    <row r="453" spans="1:2">
      <c r="A453" t="s">
        <v>6520</v>
      </c>
      <c r="B453">
        <v>900400</v>
      </c>
    </row>
    <row r="454" spans="1:2">
      <c r="A454" t="s">
        <v>3122</v>
      </c>
      <c r="B454">
        <v>900022</v>
      </c>
    </row>
    <row r="455" spans="1:2">
      <c r="A455" t="s">
        <v>6521</v>
      </c>
      <c r="B455">
        <v>900506</v>
      </c>
    </row>
    <row r="456" spans="1:2">
      <c r="A456" t="s">
        <v>5308</v>
      </c>
      <c r="B456">
        <v>900114</v>
      </c>
    </row>
    <row r="457" spans="1:2">
      <c r="A457" t="s">
        <v>6522</v>
      </c>
      <c r="B457">
        <v>900297</v>
      </c>
    </row>
    <row r="458" spans="1:2">
      <c r="A458" t="s">
        <v>6523</v>
      </c>
      <c r="B458">
        <v>900141</v>
      </c>
    </row>
    <row r="459" spans="1:2">
      <c r="A459" t="s">
        <v>6524</v>
      </c>
      <c r="B459">
        <v>900285</v>
      </c>
    </row>
    <row r="460" spans="1:2">
      <c r="A460" t="s">
        <v>6525</v>
      </c>
      <c r="B460">
        <v>900545</v>
      </c>
    </row>
    <row r="461" spans="1:2">
      <c r="A461" t="s">
        <v>2724</v>
      </c>
      <c r="B461">
        <v>900524</v>
      </c>
    </row>
    <row r="462" spans="1:2">
      <c r="A462" t="s">
        <v>4328</v>
      </c>
      <c r="B462">
        <v>900055</v>
      </c>
    </row>
    <row r="463" spans="1:2">
      <c r="A463" t="s">
        <v>4303</v>
      </c>
      <c r="B463">
        <v>900064</v>
      </c>
    </row>
    <row r="464" spans="1:2">
      <c r="A464" t="s">
        <v>6526</v>
      </c>
      <c r="B464">
        <v>900397</v>
      </c>
    </row>
    <row r="465" spans="1:2">
      <c r="A465" t="s">
        <v>6527</v>
      </c>
      <c r="B465">
        <v>900541</v>
      </c>
    </row>
    <row r="466" spans="1:2">
      <c r="A466" t="s">
        <v>6528</v>
      </c>
      <c r="B466">
        <v>900423</v>
      </c>
    </row>
    <row r="467" spans="1:2">
      <c r="A467" t="s">
        <v>3842</v>
      </c>
      <c r="B467">
        <v>900074</v>
      </c>
    </row>
    <row r="468" spans="1:2">
      <c r="A468" t="s">
        <v>6529</v>
      </c>
      <c r="B468">
        <v>900604</v>
      </c>
    </row>
    <row r="469" spans="1:2">
      <c r="A469" t="s">
        <v>6530</v>
      </c>
      <c r="B469">
        <v>900327</v>
      </c>
    </row>
    <row r="470" spans="1:2">
      <c r="A470" t="s">
        <v>6531</v>
      </c>
      <c r="B470">
        <v>900272</v>
      </c>
    </row>
    <row r="471" spans="1:2">
      <c r="A471" t="s">
        <v>4279</v>
      </c>
      <c r="B471">
        <v>900029</v>
      </c>
    </row>
    <row r="472" spans="1:2">
      <c r="A472" t="s">
        <v>6532</v>
      </c>
      <c r="B472">
        <v>900431</v>
      </c>
    </row>
    <row r="473" spans="1:2">
      <c r="A473" t="s">
        <v>3985</v>
      </c>
      <c r="B473">
        <v>900075</v>
      </c>
    </row>
    <row r="474" spans="1:2">
      <c r="A474" t="s">
        <v>6533</v>
      </c>
      <c r="B474">
        <v>900373</v>
      </c>
    </row>
    <row r="475" spans="1:2">
      <c r="A475" t="s">
        <v>6534</v>
      </c>
      <c r="B475">
        <v>900300</v>
      </c>
    </row>
    <row r="476" spans="1:2">
      <c r="A476" t="s">
        <v>6535</v>
      </c>
      <c r="B476">
        <v>900218</v>
      </c>
    </row>
    <row r="477" spans="1:2">
      <c r="A477" t="s">
        <v>6536</v>
      </c>
      <c r="B477">
        <v>900360</v>
      </c>
    </row>
    <row r="478" spans="1:2">
      <c r="A478" t="s">
        <v>6537</v>
      </c>
      <c r="B478">
        <v>900232</v>
      </c>
    </row>
    <row r="479" spans="1:2">
      <c r="A479" t="s">
        <v>1213</v>
      </c>
      <c r="B479">
        <v>900199</v>
      </c>
    </row>
    <row r="480" spans="1:2">
      <c r="A480" t="s">
        <v>6538</v>
      </c>
      <c r="B480">
        <v>900401</v>
      </c>
    </row>
    <row r="481" spans="1:2">
      <c r="A481" t="s">
        <v>6539</v>
      </c>
      <c r="B481">
        <v>900381</v>
      </c>
    </row>
    <row r="482" spans="1:2">
      <c r="A482" t="s">
        <v>6540</v>
      </c>
      <c r="B482">
        <v>900256</v>
      </c>
    </row>
    <row r="483" spans="1:2">
      <c r="A483" t="s">
        <v>6541</v>
      </c>
      <c r="B483">
        <v>900228</v>
      </c>
    </row>
    <row r="484" spans="1:2">
      <c r="A484" t="s">
        <v>229</v>
      </c>
      <c r="B484">
        <v>900250</v>
      </c>
    </row>
    <row r="485" spans="1:2">
      <c r="A485" t="s">
        <v>6542</v>
      </c>
      <c r="B485">
        <v>900217</v>
      </c>
    </row>
    <row r="486" spans="1:2">
      <c r="A486" t="s">
        <v>6543</v>
      </c>
      <c r="B486">
        <v>900413</v>
      </c>
    </row>
    <row r="487" spans="1:2">
      <c r="A487" t="s">
        <v>2315</v>
      </c>
      <c r="B487">
        <v>900463</v>
      </c>
    </row>
    <row r="488" spans="1:2">
      <c r="A488" t="s">
        <v>6544</v>
      </c>
      <c r="B488">
        <v>900534</v>
      </c>
    </row>
    <row r="489" spans="1:2">
      <c r="A489" t="s">
        <v>6545</v>
      </c>
      <c r="B489">
        <v>900610</v>
      </c>
    </row>
    <row r="490" spans="1:2">
      <c r="A490" t="s">
        <v>6546</v>
      </c>
      <c r="B490">
        <v>900003</v>
      </c>
    </row>
    <row r="491" spans="1:2">
      <c r="A491" t="s">
        <v>1289</v>
      </c>
      <c r="B491">
        <v>900478</v>
      </c>
    </row>
    <row r="492" spans="1:2">
      <c r="A492" t="s">
        <v>6547</v>
      </c>
      <c r="B492">
        <v>900187</v>
      </c>
    </row>
    <row r="493" spans="1:2">
      <c r="A493" t="s">
        <v>6548</v>
      </c>
      <c r="B493">
        <v>900161</v>
      </c>
    </row>
    <row r="494" spans="1:2">
      <c r="A494" t="s">
        <v>6549</v>
      </c>
      <c r="B494">
        <v>900102</v>
      </c>
    </row>
    <row r="495" spans="1:2">
      <c r="A495" t="s">
        <v>6550</v>
      </c>
      <c r="B495">
        <v>900363</v>
      </c>
    </row>
    <row r="496" spans="1:2">
      <c r="A496" t="s">
        <v>6551</v>
      </c>
      <c r="B496">
        <v>900585</v>
      </c>
    </row>
    <row r="497" spans="1:2">
      <c r="A497" t="s">
        <v>2296</v>
      </c>
      <c r="B497">
        <v>900087</v>
      </c>
    </row>
    <row r="498" spans="1:2">
      <c r="A498" t="s">
        <v>216</v>
      </c>
      <c r="B498">
        <v>900197</v>
      </c>
    </row>
    <row r="499" spans="1:2">
      <c r="A499" t="s">
        <v>501</v>
      </c>
      <c r="B499">
        <v>900077</v>
      </c>
    </row>
    <row r="500" spans="1:2">
      <c r="A500" t="s">
        <v>4981</v>
      </c>
      <c r="B500">
        <v>900520</v>
      </c>
    </row>
    <row r="501" spans="1:2">
      <c r="A501" t="s">
        <v>564</v>
      </c>
      <c r="B501">
        <v>900090</v>
      </c>
    </row>
    <row r="502" spans="1:2">
      <c r="A502" t="s">
        <v>6552</v>
      </c>
      <c r="B502">
        <v>900528</v>
      </c>
    </row>
    <row r="503" spans="1:2">
      <c r="A503" t="s">
        <v>6553</v>
      </c>
      <c r="B503">
        <v>900127</v>
      </c>
    </row>
    <row r="504" spans="1:2">
      <c r="A504" t="s">
        <v>6554</v>
      </c>
      <c r="B504">
        <v>900193</v>
      </c>
    </row>
    <row r="505" spans="1:2">
      <c r="A505" t="s">
        <v>6555</v>
      </c>
      <c r="B505">
        <v>900324</v>
      </c>
    </row>
    <row r="506" spans="1:2">
      <c r="A506" t="s">
        <v>6556</v>
      </c>
      <c r="B506">
        <v>900326</v>
      </c>
    </row>
    <row r="507" spans="1:2">
      <c r="A507" t="s">
        <v>6557</v>
      </c>
      <c r="B507">
        <v>900319</v>
      </c>
    </row>
    <row r="508" spans="1:2">
      <c r="A508" t="s">
        <v>6558</v>
      </c>
      <c r="B508">
        <v>900425</v>
      </c>
    </row>
    <row r="509" spans="1:2">
      <c r="A509" t="s">
        <v>6559</v>
      </c>
      <c r="B509">
        <v>900458</v>
      </c>
    </row>
    <row r="510" spans="1:2">
      <c r="A510" t="s">
        <v>6560</v>
      </c>
      <c r="B510">
        <v>900367</v>
      </c>
    </row>
    <row r="511" spans="1:2">
      <c r="A511" t="s">
        <v>6561</v>
      </c>
      <c r="B511">
        <v>900479</v>
      </c>
    </row>
    <row r="512" spans="1:2">
      <c r="A512" t="s">
        <v>6562</v>
      </c>
      <c r="B512">
        <v>900395</v>
      </c>
    </row>
    <row r="513" spans="1:2">
      <c r="A513" t="s">
        <v>6563</v>
      </c>
      <c r="B513">
        <v>900150</v>
      </c>
    </row>
    <row r="514" spans="1:2">
      <c r="A514" t="s">
        <v>6564</v>
      </c>
      <c r="B514">
        <v>900167</v>
      </c>
    </row>
    <row r="515" spans="1:2">
      <c r="A515" t="s">
        <v>6565</v>
      </c>
      <c r="B515" t="s">
        <v>6280</v>
      </c>
    </row>
    <row r="516" spans="1:2">
      <c r="A516" t="s">
        <v>6566</v>
      </c>
      <c r="B516">
        <v>900245</v>
      </c>
    </row>
    <row r="517" spans="1:2">
      <c r="A517" t="s">
        <v>6567</v>
      </c>
      <c r="B517" t="s">
        <v>6280</v>
      </c>
    </row>
    <row r="518" spans="1:2">
      <c r="A518" t="s">
        <v>5466</v>
      </c>
      <c r="B518">
        <v>900147</v>
      </c>
    </row>
    <row r="519" spans="1:2">
      <c r="A519" t="s">
        <v>6568</v>
      </c>
      <c r="B519">
        <v>900247</v>
      </c>
    </row>
    <row r="520" spans="1:2">
      <c r="A520" t="s">
        <v>6569</v>
      </c>
      <c r="B520">
        <v>900241</v>
      </c>
    </row>
    <row r="521" spans="1:2">
      <c r="A521" t="s">
        <v>3904</v>
      </c>
      <c r="B521">
        <v>900206</v>
      </c>
    </row>
    <row r="522" spans="1:2">
      <c r="A522" t="s">
        <v>6570</v>
      </c>
      <c r="B522">
        <v>900233</v>
      </c>
    </row>
    <row r="523" spans="1:2">
      <c r="A523" t="s">
        <v>3787</v>
      </c>
      <c r="B523">
        <v>900512</v>
      </c>
    </row>
    <row r="524" spans="1:2">
      <c r="A524" t="s">
        <v>6571</v>
      </c>
      <c r="B524">
        <v>900026</v>
      </c>
    </row>
    <row r="525" spans="1:2">
      <c r="A525" t="s">
        <v>5597</v>
      </c>
      <c r="B525">
        <v>900416</v>
      </c>
    </row>
    <row r="526" spans="1:2">
      <c r="A526" t="s">
        <v>6572</v>
      </c>
      <c r="B526">
        <v>900376</v>
      </c>
    </row>
    <row r="527" spans="1:2">
      <c r="A527" t="s">
        <v>6573</v>
      </c>
      <c r="B527">
        <v>900500</v>
      </c>
    </row>
    <row r="528" spans="1:2">
      <c r="A528" t="s">
        <v>6574</v>
      </c>
      <c r="B528">
        <v>900014</v>
      </c>
    </row>
    <row r="529" spans="1:2">
      <c r="A529" t="s">
        <v>5566</v>
      </c>
      <c r="B529">
        <v>900036</v>
      </c>
    </row>
    <row r="530" spans="1:2">
      <c r="A530" t="s">
        <v>2302</v>
      </c>
      <c r="B530">
        <v>900325</v>
      </c>
    </row>
    <row r="531" spans="1:2">
      <c r="A531" t="s">
        <v>4857</v>
      </c>
      <c r="B531">
        <v>900492</v>
      </c>
    </row>
    <row r="532" spans="1:2">
      <c r="A532" t="s">
        <v>6575</v>
      </c>
      <c r="B532">
        <v>900296</v>
      </c>
    </row>
    <row r="533" spans="1:2">
      <c r="A533" t="s">
        <v>6576</v>
      </c>
      <c r="B533">
        <v>900536</v>
      </c>
    </row>
    <row r="534" spans="1:2">
      <c r="A534" t="s">
        <v>6577</v>
      </c>
      <c r="B534">
        <v>900238</v>
      </c>
    </row>
    <row r="535" spans="1:2">
      <c r="A535" t="s">
        <v>4342</v>
      </c>
      <c r="B535">
        <v>900313</v>
      </c>
    </row>
    <row r="536" spans="1:2">
      <c r="A536" t="s">
        <v>6578</v>
      </c>
      <c r="B536">
        <v>900387</v>
      </c>
    </row>
    <row r="537" spans="1:2">
      <c r="A537" t="s">
        <v>6579</v>
      </c>
      <c r="B537">
        <v>900243</v>
      </c>
    </row>
    <row r="538" spans="1:2">
      <c r="A538" t="s">
        <v>6580</v>
      </c>
      <c r="B538">
        <v>900429</v>
      </c>
    </row>
    <row r="539" spans="1:2">
      <c r="A539" t="s">
        <v>6581</v>
      </c>
      <c r="B539">
        <v>900403</v>
      </c>
    </row>
    <row r="540" spans="1:2">
      <c r="A540" t="s">
        <v>6582</v>
      </c>
      <c r="B540">
        <v>900427</v>
      </c>
    </row>
    <row r="541" spans="1:2">
      <c r="A541" t="s">
        <v>1462</v>
      </c>
      <c r="B541">
        <v>900065</v>
      </c>
    </row>
    <row r="542" spans="1:2">
      <c r="A542" t="s">
        <v>6583</v>
      </c>
      <c r="B542">
        <v>900213</v>
      </c>
    </row>
    <row r="543" spans="1:2">
      <c r="A543" t="s">
        <v>4140</v>
      </c>
      <c r="B543">
        <v>900093</v>
      </c>
    </row>
    <row r="544" spans="1:2">
      <c r="A544" t="s">
        <v>1167</v>
      </c>
      <c r="B544">
        <v>900453</v>
      </c>
    </row>
    <row r="545" spans="1:2">
      <c r="A545" t="s">
        <v>6584</v>
      </c>
      <c r="B545">
        <v>900169</v>
      </c>
    </row>
    <row r="546" spans="1:2">
      <c r="A546" t="s">
        <v>6585</v>
      </c>
      <c r="B546">
        <v>900031</v>
      </c>
    </row>
    <row r="547" spans="1:2">
      <c r="A547" t="s">
        <v>6586</v>
      </c>
      <c r="B547">
        <v>900103</v>
      </c>
    </row>
    <row r="548" spans="1:2">
      <c r="A548" t="s">
        <v>6587</v>
      </c>
      <c r="B548">
        <v>900105</v>
      </c>
    </row>
    <row r="549" spans="1:2">
      <c r="A549" t="s">
        <v>6588</v>
      </c>
      <c r="B549">
        <v>900342</v>
      </c>
    </row>
    <row r="550" spans="1:2">
      <c r="A550" t="s">
        <v>5105</v>
      </c>
      <c r="B550">
        <v>900252</v>
      </c>
    </row>
    <row r="551" spans="1:2">
      <c r="A551" t="s">
        <v>6589</v>
      </c>
      <c r="B551">
        <v>900202</v>
      </c>
    </row>
    <row r="552" spans="1:2">
      <c r="A552" t="s">
        <v>5372</v>
      </c>
      <c r="B552">
        <v>900050</v>
      </c>
    </row>
    <row r="553" spans="1:2">
      <c r="A553" t="s">
        <v>6590</v>
      </c>
      <c r="B553">
        <v>900172</v>
      </c>
    </row>
    <row r="554" spans="1:2">
      <c r="A554" t="s">
        <v>2844</v>
      </c>
      <c r="B554">
        <v>900222</v>
      </c>
    </row>
    <row r="555" spans="1:2">
      <c r="A555" t="s">
        <v>6591</v>
      </c>
      <c r="B555">
        <v>900128</v>
      </c>
    </row>
    <row r="556" spans="1:2">
      <c r="A556" t="s">
        <v>6592</v>
      </c>
      <c r="B556">
        <v>900355</v>
      </c>
    </row>
    <row r="557" spans="1:2">
      <c r="A557" t="s">
        <v>5691</v>
      </c>
      <c r="B557">
        <v>900304</v>
      </c>
    </row>
    <row r="558" spans="1:2">
      <c r="A558" t="s">
        <v>5149</v>
      </c>
      <c r="B558">
        <v>900034</v>
      </c>
    </row>
    <row r="559" spans="1:2">
      <c r="A559" t="s">
        <v>429</v>
      </c>
      <c r="B559">
        <v>900188</v>
      </c>
    </row>
    <row r="560" spans="1:2">
      <c r="A560" t="s">
        <v>6593</v>
      </c>
      <c r="B560">
        <v>900538</v>
      </c>
    </row>
    <row r="561" spans="1:2">
      <c r="A561" t="s">
        <v>6594</v>
      </c>
      <c r="B561">
        <v>900341</v>
      </c>
    </row>
    <row r="562" spans="1:2">
      <c r="A562" t="s">
        <v>986</v>
      </c>
      <c r="B562">
        <v>900447</v>
      </c>
    </row>
    <row r="563" spans="1:2">
      <c r="A563" t="s">
        <v>6595</v>
      </c>
      <c r="B563">
        <v>900457</v>
      </c>
    </row>
    <row r="564" spans="1:2">
      <c r="A564" t="s">
        <v>6596</v>
      </c>
      <c r="B564">
        <v>900116</v>
      </c>
    </row>
    <row r="565" spans="1:2">
      <c r="A565" t="s">
        <v>6597</v>
      </c>
      <c r="B565">
        <v>906868</v>
      </c>
    </row>
    <row r="566" spans="1:2">
      <c r="A566" t="s">
        <v>6598</v>
      </c>
      <c r="B566">
        <v>900098</v>
      </c>
    </row>
    <row r="567" spans="1:2">
      <c r="A567" t="s">
        <v>6599</v>
      </c>
      <c r="B567">
        <v>900258</v>
      </c>
    </row>
    <row r="568" spans="1:2">
      <c r="A568" t="s">
        <v>6600</v>
      </c>
      <c r="B568">
        <v>900350</v>
      </c>
    </row>
    <row r="569" spans="1:2">
      <c r="A569" t="s">
        <v>6478</v>
      </c>
      <c r="B569">
        <v>900476</v>
      </c>
    </row>
    <row r="570" spans="1:2">
      <c r="A570" t="s">
        <v>4658</v>
      </c>
      <c r="B570">
        <v>900145</v>
      </c>
    </row>
    <row r="571" spans="1:2">
      <c r="A571" t="s">
        <v>5952</v>
      </c>
      <c r="B571">
        <v>900016</v>
      </c>
    </row>
    <row r="572" spans="1:2">
      <c r="A572" t="s">
        <v>4700</v>
      </c>
      <c r="B572">
        <v>900336</v>
      </c>
    </row>
    <row r="573" spans="1:2">
      <c r="A573" t="s">
        <v>6601</v>
      </c>
      <c r="B573">
        <v>900306</v>
      </c>
    </row>
    <row r="574" spans="1:2">
      <c r="A574" t="s">
        <v>1125</v>
      </c>
      <c r="B574">
        <v>900079</v>
      </c>
    </row>
    <row r="575" spans="1:2">
      <c r="A575" t="s">
        <v>261</v>
      </c>
      <c r="B575">
        <v>900221</v>
      </c>
    </row>
    <row r="576" spans="1:2">
      <c r="A576" t="s">
        <v>6602</v>
      </c>
      <c r="B576">
        <v>900288</v>
      </c>
    </row>
    <row r="577" spans="1:2">
      <c r="A577" t="s">
        <v>5171</v>
      </c>
      <c r="B577">
        <v>900315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16" workbookViewId="0">
      <selection activeCell="I32" sqref="I32"/>
    </sheetView>
  </sheetViews>
  <sheetFormatPr defaultRowHeight="14.25"/>
  <cols>
    <col min="1" max="1" width="15.875" bestFit="1" customWidth="1"/>
    <col min="2" max="2" width="17.875" bestFit="1" customWidth="1"/>
    <col min="3" max="3" width="19.75" customWidth="1"/>
    <col min="4" max="4" width="25.75" customWidth="1"/>
    <col min="5" max="5" width="23.875" customWidth="1"/>
    <col min="6" max="6" width="16.625" bestFit="1" customWidth="1"/>
  </cols>
  <sheetData>
    <row r="1" spans="1:7">
      <c r="A1" t="s">
        <v>27</v>
      </c>
      <c r="B1" t="s">
        <v>28</v>
      </c>
      <c r="C1" t="s">
        <v>6158</v>
      </c>
      <c r="D1" t="s">
        <v>6159</v>
      </c>
      <c r="E1" t="s">
        <v>6160</v>
      </c>
      <c r="F1" t="s">
        <v>6610</v>
      </c>
      <c r="G1" t="s">
        <v>6239</v>
      </c>
    </row>
    <row r="2" spans="1:7">
      <c r="A2" t="s">
        <v>1223</v>
      </c>
      <c r="B2" t="s">
        <v>6180</v>
      </c>
      <c r="C2">
        <v>63317401</v>
      </c>
      <c r="D2">
        <v>63317301</v>
      </c>
      <c r="E2">
        <v>63317301</v>
      </c>
      <c r="F2" t="s">
        <v>1337</v>
      </c>
      <c r="G2">
        <f>VLOOKUP(F2,'DS Nhân viên'!A2:B577,2,0)</f>
        <v>900239</v>
      </c>
    </row>
    <row r="3" spans="1:7">
      <c r="A3" t="s">
        <v>5638</v>
      </c>
      <c r="B3" t="s">
        <v>5638</v>
      </c>
      <c r="C3" s="70" t="s">
        <v>6232</v>
      </c>
      <c r="D3" s="70" t="s">
        <v>6170</v>
      </c>
      <c r="E3" s="70" t="s">
        <v>6170</v>
      </c>
      <c r="F3" t="s">
        <v>5639</v>
      </c>
      <c r="G3">
        <f>VLOOKUP(F3,'DS Nhân viên'!A3:B578,2,0)</f>
        <v>900192</v>
      </c>
    </row>
    <row r="4" spans="1:7">
      <c r="A4" t="s">
        <v>5482</v>
      </c>
      <c r="B4" t="s">
        <v>6179</v>
      </c>
      <c r="C4">
        <v>63356401</v>
      </c>
      <c r="D4">
        <v>63356301</v>
      </c>
      <c r="E4">
        <v>63356301</v>
      </c>
      <c r="F4" t="s">
        <v>5566</v>
      </c>
      <c r="G4">
        <f>VLOOKUP(F4,'DS Nhân viên'!A4:B579,2,0)</f>
        <v>900036</v>
      </c>
    </row>
    <row r="5" spans="1:7">
      <c r="A5" t="s">
        <v>388</v>
      </c>
      <c r="B5" t="s">
        <v>388</v>
      </c>
      <c r="C5" s="70" t="s">
        <v>6233</v>
      </c>
      <c r="D5" s="70" t="s">
        <v>6169</v>
      </c>
      <c r="E5" s="70" t="s">
        <v>6169</v>
      </c>
      <c r="F5" t="s">
        <v>457</v>
      </c>
      <c r="G5">
        <f>VLOOKUP(F5,'DS Nhân viên'!A5:B580,2,0)</f>
        <v>900030</v>
      </c>
    </row>
    <row r="6" spans="1:7">
      <c r="A6" t="s">
        <v>4754</v>
      </c>
      <c r="B6" t="s">
        <v>6181</v>
      </c>
      <c r="C6">
        <v>63317401</v>
      </c>
      <c r="D6">
        <v>63317301</v>
      </c>
      <c r="E6">
        <v>63317301</v>
      </c>
      <c r="F6" t="s">
        <v>4832</v>
      </c>
      <c r="G6">
        <f>VLOOKUP(F6,'DS Nhân viên'!A6:B581,2,0)</f>
        <v>900020</v>
      </c>
    </row>
    <row r="7" spans="1:7">
      <c r="A7" t="s">
        <v>4156</v>
      </c>
      <c r="B7" t="s">
        <v>6177</v>
      </c>
      <c r="C7">
        <v>63317401</v>
      </c>
      <c r="D7">
        <v>63317301</v>
      </c>
      <c r="E7">
        <v>63317301</v>
      </c>
      <c r="F7" t="s">
        <v>4279</v>
      </c>
      <c r="G7">
        <f>VLOOKUP(F7,'DS Nhân viên'!A7:B582,2,0)</f>
        <v>900029</v>
      </c>
    </row>
    <row r="8" spans="1:7">
      <c r="A8" t="s">
        <v>78</v>
      </c>
      <c r="B8" t="s">
        <v>6177</v>
      </c>
      <c r="C8">
        <v>63317401</v>
      </c>
      <c r="D8">
        <v>63317301</v>
      </c>
      <c r="E8">
        <v>63317301</v>
      </c>
      <c r="F8" t="s">
        <v>229</v>
      </c>
      <c r="G8">
        <f>VLOOKUP(F8,'DS Nhân viên'!A8:B583,2,0)</f>
        <v>900250</v>
      </c>
    </row>
    <row r="9" spans="1:7">
      <c r="A9" t="s">
        <v>492</v>
      </c>
      <c r="B9" t="s">
        <v>6177</v>
      </c>
      <c r="C9">
        <v>63317401</v>
      </c>
      <c r="D9">
        <v>63317301</v>
      </c>
      <c r="E9">
        <v>63317301</v>
      </c>
      <c r="F9" t="s">
        <v>501</v>
      </c>
      <c r="G9">
        <f>VLOOKUP(F9,'DS Nhân viên'!A9:B584,2,0)</f>
        <v>900077</v>
      </c>
    </row>
    <row r="10" spans="1:7">
      <c r="A10" t="s">
        <v>718</v>
      </c>
      <c r="B10" t="s">
        <v>6177</v>
      </c>
      <c r="C10">
        <v>63317401</v>
      </c>
      <c r="D10">
        <v>63317301</v>
      </c>
      <c r="E10">
        <v>63317301</v>
      </c>
      <c r="F10" t="s">
        <v>5409</v>
      </c>
      <c r="G10">
        <f>VLOOKUP(F10,'DS Nhân viên'!A10:B585,2,0)</f>
        <v>900393</v>
      </c>
    </row>
    <row r="11" spans="1:7">
      <c r="A11" t="s">
        <v>5840</v>
      </c>
      <c r="B11" t="s">
        <v>6177</v>
      </c>
      <c r="C11">
        <v>63317401</v>
      </c>
      <c r="D11">
        <v>63317301</v>
      </c>
      <c r="E11">
        <v>63317301</v>
      </c>
      <c r="F11" t="s">
        <v>5929</v>
      </c>
      <c r="G11">
        <f>VLOOKUP(F11,'DS Nhân viên'!A11:B586,2,0)</f>
        <v>900166</v>
      </c>
    </row>
    <row r="12" spans="1:7">
      <c r="A12" t="s">
        <v>6005</v>
      </c>
      <c r="B12" t="s">
        <v>6177</v>
      </c>
      <c r="C12">
        <v>63317401</v>
      </c>
      <c r="D12">
        <v>63317301</v>
      </c>
      <c r="E12">
        <v>63317301</v>
      </c>
      <c r="F12" t="s">
        <v>6114</v>
      </c>
      <c r="G12">
        <f>VLOOKUP(F12,'DS Nhân viên'!A12:B587,2,0)</f>
        <v>900168</v>
      </c>
    </row>
    <row r="13" spans="1:7">
      <c r="A13" t="s">
        <v>605</v>
      </c>
      <c r="B13" t="s">
        <v>6177</v>
      </c>
      <c r="C13">
        <v>63317401</v>
      </c>
      <c r="D13">
        <v>63317301</v>
      </c>
      <c r="E13">
        <v>63317301</v>
      </c>
      <c r="F13" t="s">
        <v>6596</v>
      </c>
      <c r="G13">
        <f>VLOOKUP(F13,'DS Nhân viên'!A13:B588,2,0)</f>
        <v>900116</v>
      </c>
    </row>
    <row r="14" spans="1:7">
      <c r="A14" t="s">
        <v>858</v>
      </c>
      <c r="B14" t="s">
        <v>6157</v>
      </c>
      <c r="C14">
        <v>64241001</v>
      </c>
      <c r="D14">
        <v>64231001</v>
      </c>
      <c r="E14">
        <v>64232001</v>
      </c>
      <c r="F14" t="s">
        <v>871</v>
      </c>
      <c r="G14">
        <f>VLOOKUP(F14,'DS Nhân viên'!A14:B589,2,0)</f>
        <v>900005</v>
      </c>
    </row>
    <row r="15" spans="1:7">
      <c r="A15" t="s">
        <v>900</v>
      </c>
      <c r="B15" t="s">
        <v>6157</v>
      </c>
      <c r="C15">
        <v>64241001</v>
      </c>
      <c r="D15">
        <v>64231001</v>
      </c>
      <c r="E15">
        <v>64232001</v>
      </c>
      <c r="F15" t="s">
        <v>1201</v>
      </c>
      <c r="G15">
        <f>VLOOKUP(F15,'DS Nhân viên'!A15:B590,2,0)</f>
        <v>900041</v>
      </c>
    </row>
    <row r="16" spans="1:7">
      <c r="A16" t="s">
        <v>1350</v>
      </c>
      <c r="B16" t="s">
        <v>6157</v>
      </c>
      <c r="C16">
        <v>64241001</v>
      </c>
      <c r="D16">
        <v>64231001</v>
      </c>
      <c r="E16">
        <v>64232001</v>
      </c>
      <c r="F16" t="s">
        <v>6382</v>
      </c>
      <c r="G16">
        <f>VLOOKUP(F16,'DS Nhân viên'!A16:B591,2,0)</f>
        <v>900070</v>
      </c>
    </row>
    <row r="17" spans="1:9">
      <c r="A17" s="69" t="s">
        <v>1422</v>
      </c>
      <c r="B17" s="69" t="s">
        <v>6157</v>
      </c>
      <c r="C17" s="69">
        <v>64241001</v>
      </c>
      <c r="D17" s="69">
        <v>64231001</v>
      </c>
      <c r="E17" s="69">
        <v>64232001</v>
      </c>
      <c r="F17" t="s">
        <v>2282</v>
      </c>
      <c r="G17">
        <f>VLOOKUP(F17,'DS Nhân viên'!A17:B592,2,0)</f>
        <v>900085</v>
      </c>
    </row>
    <row r="18" spans="1:9">
      <c r="A18" t="s">
        <v>2763</v>
      </c>
      <c r="B18" t="s">
        <v>6157</v>
      </c>
      <c r="C18">
        <v>64241001</v>
      </c>
      <c r="D18">
        <v>64231001</v>
      </c>
      <c r="E18">
        <v>64232001</v>
      </c>
      <c r="F18" t="s">
        <v>2258</v>
      </c>
      <c r="G18">
        <f>VLOOKUP(F18,'DS Nhân viên'!A18:B593,2,0)</f>
        <v>900383</v>
      </c>
    </row>
    <row r="19" spans="1:9">
      <c r="A19" s="69" t="s">
        <v>2802</v>
      </c>
      <c r="B19" s="69" t="s">
        <v>6157</v>
      </c>
      <c r="C19" s="69">
        <v>64241001</v>
      </c>
      <c r="D19" s="69">
        <v>64231001</v>
      </c>
      <c r="E19" s="69">
        <v>64232001</v>
      </c>
      <c r="F19" t="s">
        <v>3122</v>
      </c>
      <c r="G19">
        <f>VLOOKUP(F19,'DS Nhân viên'!A19:B594,2,0)</f>
        <v>900022</v>
      </c>
    </row>
    <row r="20" spans="1:9">
      <c r="A20" t="s">
        <v>3796</v>
      </c>
      <c r="B20" t="s">
        <v>6157</v>
      </c>
      <c r="C20">
        <v>64241001</v>
      </c>
      <c r="D20">
        <v>64231001</v>
      </c>
      <c r="E20">
        <v>64232001</v>
      </c>
      <c r="F20" t="s">
        <v>3892</v>
      </c>
      <c r="G20">
        <f>VLOOKUP(F20,'DS Nhân viên'!A20:B595,2,0)</f>
        <v>900043</v>
      </c>
    </row>
    <row r="21" spans="1:9">
      <c r="A21" t="s">
        <v>3919</v>
      </c>
      <c r="B21" t="s">
        <v>6157</v>
      </c>
      <c r="C21">
        <v>64241001</v>
      </c>
      <c r="D21">
        <v>64231001</v>
      </c>
      <c r="E21">
        <v>64232001</v>
      </c>
      <c r="F21" t="s">
        <v>3927</v>
      </c>
      <c r="G21">
        <f>VLOOKUP(F21,'DS Nhân viên'!A21:B596,2,0)</f>
        <v>900244</v>
      </c>
    </row>
    <row r="22" spans="1:9">
      <c r="A22" t="s">
        <v>3984</v>
      </c>
      <c r="B22" t="s">
        <v>6157</v>
      </c>
      <c r="C22">
        <v>64241001</v>
      </c>
      <c r="D22">
        <v>64231001</v>
      </c>
      <c r="E22">
        <v>64232001</v>
      </c>
      <c r="F22" t="s">
        <v>3985</v>
      </c>
      <c r="G22">
        <f>VLOOKUP(F22,'DS Nhân viên'!A22:B597,2,0)</f>
        <v>900075</v>
      </c>
    </row>
    <row r="23" spans="1:9">
      <c r="A23" t="s">
        <v>4017</v>
      </c>
      <c r="B23" t="s">
        <v>6157</v>
      </c>
      <c r="C23">
        <v>64241001</v>
      </c>
      <c r="D23">
        <v>64231001</v>
      </c>
      <c r="E23">
        <v>64232001</v>
      </c>
      <c r="F23" t="s">
        <v>4103</v>
      </c>
      <c r="G23">
        <f>VLOOKUP(F23,'DS Nhân viên'!A23:B598,2,0)</f>
        <v>900048</v>
      </c>
    </row>
    <row r="24" spans="1:9">
      <c r="A24" t="s">
        <v>4369</v>
      </c>
      <c r="B24" t="s">
        <v>6157</v>
      </c>
      <c r="C24">
        <v>64241001</v>
      </c>
      <c r="D24">
        <v>64231001</v>
      </c>
      <c r="E24">
        <v>64232001</v>
      </c>
      <c r="F24" t="s">
        <v>6546</v>
      </c>
      <c r="G24">
        <f>VLOOKUP(F24,'DS Nhân viên'!A24:B599,2,0)</f>
        <v>900003</v>
      </c>
    </row>
    <row r="25" spans="1:9">
      <c r="A25" t="s">
        <v>4493</v>
      </c>
      <c r="B25" t="s">
        <v>6157</v>
      </c>
      <c r="C25">
        <v>64241001</v>
      </c>
      <c r="D25">
        <v>64231001</v>
      </c>
      <c r="E25">
        <v>64232001</v>
      </c>
      <c r="F25" t="s">
        <v>4732</v>
      </c>
      <c r="G25">
        <f>VLOOKUP(F25,'DS Nhân viên'!A25:B600,2,0)</f>
        <v>900109</v>
      </c>
    </row>
    <row r="26" spans="1:9">
      <c r="A26" t="s">
        <v>4898</v>
      </c>
      <c r="B26" t="s">
        <v>6157</v>
      </c>
      <c r="C26">
        <v>64241001</v>
      </c>
      <c r="D26">
        <v>64231001</v>
      </c>
      <c r="E26">
        <v>64232001</v>
      </c>
      <c r="F26" t="s">
        <v>5034</v>
      </c>
      <c r="G26">
        <f>VLOOKUP(F26,'DS Nhân viên'!A26:B601,2,0)</f>
        <v>900033</v>
      </c>
    </row>
    <row r="27" spans="1:9">
      <c r="A27" t="s">
        <v>5080</v>
      </c>
      <c r="B27" t="s">
        <v>6157</v>
      </c>
      <c r="C27">
        <v>64241001</v>
      </c>
      <c r="D27">
        <v>64231001</v>
      </c>
      <c r="E27">
        <v>64232001</v>
      </c>
      <c r="F27" t="s">
        <v>5105</v>
      </c>
      <c r="G27">
        <f>VLOOKUP(F27,'DS Nhân viên'!A27:B602,2,0)</f>
        <v>900252</v>
      </c>
    </row>
    <row r="28" spans="1:9">
      <c r="A28" s="69" t="s">
        <v>5158</v>
      </c>
      <c r="B28" s="69" t="s">
        <v>6157</v>
      </c>
      <c r="C28" s="69">
        <v>64241001</v>
      </c>
      <c r="D28" s="69">
        <v>64231001</v>
      </c>
      <c r="E28" s="69">
        <v>64232001</v>
      </c>
      <c r="F28" t="s">
        <v>5254</v>
      </c>
      <c r="G28">
        <f>VLOOKUP(F28,'DS Nhân viên'!A28:B603,2,0)</f>
        <v>900072</v>
      </c>
    </row>
    <row r="29" spans="1:9">
      <c r="A29" t="s">
        <v>5270</v>
      </c>
      <c r="B29" t="s">
        <v>6157</v>
      </c>
      <c r="C29">
        <v>64241001</v>
      </c>
      <c r="D29">
        <v>64231001</v>
      </c>
      <c r="E29">
        <v>64232001</v>
      </c>
      <c r="F29" t="s">
        <v>4700</v>
      </c>
      <c r="G29">
        <f>VLOOKUP(F29,'DS Nhân viên'!A29:B604,2,0)</f>
        <v>900336</v>
      </c>
    </row>
    <row r="30" spans="1:9">
      <c r="A30" t="s">
        <v>5305</v>
      </c>
      <c r="B30" t="s">
        <v>6157</v>
      </c>
      <c r="C30">
        <v>64241001</v>
      </c>
      <c r="D30">
        <v>64231001</v>
      </c>
      <c r="E30">
        <v>64232001</v>
      </c>
      <c r="F30" t="s">
        <v>5372</v>
      </c>
      <c r="G30">
        <f>VLOOKUP(F30,'DS Nhân viên'!A30:B605,2,0)</f>
        <v>900050</v>
      </c>
    </row>
    <row r="31" spans="1:9" s="93" customFormat="1">
      <c r="A31" s="93" t="s">
        <v>257</v>
      </c>
      <c r="B31" s="93" t="s">
        <v>6157</v>
      </c>
      <c r="C31" s="93">
        <v>64241001</v>
      </c>
      <c r="D31" s="93">
        <v>64231001</v>
      </c>
      <c r="E31" s="93">
        <v>64232001</v>
      </c>
      <c r="F31" s="93" t="s">
        <v>3122</v>
      </c>
      <c r="G31" s="93">
        <f>VLOOKUP(F31,'DS Nhân viên'!A31:B606,2,0)</f>
        <v>900022</v>
      </c>
      <c r="I31" s="93" t="s">
        <v>6619</v>
      </c>
    </row>
  </sheetData>
  <autoFilter ref="A1:E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topLeftCell="A19" workbookViewId="0">
      <selection activeCell="A36" sqref="A36:G36"/>
    </sheetView>
  </sheetViews>
  <sheetFormatPr defaultRowHeight="14.25"/>
  <cols>
    <col min="1" max="1" width="36" bestFit="1" customWidth="1"/>
  </cols>
  <sheetData>
    <row r="1" spans="1:5" s="66" customFormat="1" ht="15">
      <c r="A1" s="66" t="s">
        <v>6161</v>
      </c>
      <c r="B1" s="66" t="s">
        <v>29</v>
      </c>
      <c r="C1" s="66" t="s">
        <v>30</v>
      </c>
      <c r="D1" s="66" t="s">
        <v>6162</v>
      </c>
    </row>
    <row r="2" spans="1:5" s="66" customFormat="1" ht="15">
      <c r="A2" s="66" t="s">
        <v>6207</v>
      </c>
    </row>
    <row r="3" spans="1:5">
      <c r="A3" t="s">
        <v>6182</v>
      </c>
      <c r="B3">
        <v>21111001</v>
      </c>
      <c r="C3">
        <v>33121001</v>
      </c>
      <c r="D3">
        <v>21411001</v>
      </c>
      <c r="E3" t="s">
        <v>6214</v>
      </c>
    </row>
    <row r="4" spans="1:5">
      <c r="A4" t="s">
        <v>6183</v>
      </c>
      <c r="B4">
        <v>21111002</v>
      </c>
      <c r="C4">
        <v>33121001</v>
      </c>
      <c r="D4">
        <v>21411001</v>
      </c>
      <c r="E4" t="s">
        <v>6214</v>
      </c>
    </row>
    <row r="5" spans="1:5">
      <c r="A5" t="s">
        <v>6184</v>
      </c>
      <c r="B5">
        <v>21111008</v>
      </c>
      <c r="C5">
        <v>33121001</v>
      </c>
      <c r="D5">
        <v>21411001</v>
      </c>
      <c r="E5" t="s">
        <v>6214</v>
      </c>
    </row>
    <row r="6" spans="1:5">
      <c r="A6" t="s">
        <v>6185</v>
      </c>
      <c r="B6">
        <v>2112</v>
      </c>
      <c r="C6">
        <v>33121001</v>
      </c>
      <c r="D6">
        <v>21411001</v>
      </c>
      <c r="E6" t="s">
        <v>6214</v>
      </c>
    </row>
    <row r="7" spans="1:5" s="66" customFormat="1" ht="15">
      <c r="A7" s="66" t="s">
        <v>6208</v>
      </c>
    </row>
    <row r="8" spans="1:5">
      <c r="A8" t="s">
        <v>6186</v>
      </c>
      <c r="B8">
        <v>21131001</v>
      </c>
      <c r="C8">
        <v>33121001</v>
      </c>
      <c r="D8">
        <v>21411001</v>
      </c>
      <c r="E8" t="s">
        <v>6214</v>
      </c>
    </row>
    <row r="9" spans="1:5" s="66" customFormat="1" ht="15">
      <c r="A9" s="66" t="s">
        <v>6209</v>
      </c>
    </row>
    <row r="10" spans="1:5" s="66" customFormat="1" ht="15">
      <c r="A10" s="66" t="s">
        <v>6210</v>
      </c>
    </row>
    <row r="11" spans="1:5">
      <c r="A11" t="s">
        <v>6187</v>
      </c>
      <c r="B11">
        <v>21141001</v>
      </c>
      <c r="C11">
        <v>33121001</v>
      </c>
      <c r="D11">
        <v>21411001</v>
      </c>
      <c r="E11" t="s">
        <v>6214</v>
      </c>
    </row>
    <row r="12" spans="1:5">
      <c r="A12" t="s">
        <v>6188</v>
      </c>
      <c r="B12">
        <v>21141002</v>
      </c>
      <c r="C12">
        <v>33121001</v>
      </c>
      <c r="D12">
        <v>21411001</v>
      </c>
      <c r="E12" t="s">
        <v>6214</v>
      </c>
    </row>
    <row r="13" spans="1:5">
      <c r="A13" t="s">
        <v>6189</v>
      </c>
      <c r="B13">
        <v>21141003</v>
      </c>
      <c r="C13">
        <v>33121001</v>
      </c>
      <c r="D13">
        <v>21411001</v>
      </c>
      <c r="E13" t="s">
        <v>6214</v>
      </c>
    </row>
    <row r="14" spans="1:5">
      <c r="A14" t="s">
        <v>6190</v>
      </c>
      <c r="B14">
        <v>21141004</v>
      </c>
      <c r="C14">
        <v>33121001</v>
      </c>
      <c r="D14">
        <v>21411001</v>
      </c>
      <c r="E14" t="s">
        <v>6214</v>
      </c>
    </row>
    <row r="15" spans="1:5">
      <c r="A15" t="s">
        <v>6191</v>
      </c>
      <c r="B15">
        <v>21141006</v>
      </c>
      <c r="C15">
        <v>33121001</v>
      </c>
      <c r="D15">
        <v>21411001</v>
      </c>
      <c r="E15" t="s">
        <v>6214</v>
      </c>
    </row>
    <row r="16" spans="1:5">
      <c r="A16" t="s">
        <v>6192</v>
      </c>
      <c r="B16">
        <v>21141006</v>
      </c>
      <c r="C16">
        <v>33121001</v>
      </c>
      <c r="D16">
        <v>21411001</v>
      </c>
      <c r="E16" t="s">
        <v>6214</v>
      </c>
    </row>
    <row r="17" spans="1:5">
      <c r="A17" t="s">
        <v>6193</v>
      </c>
      <c r="B17">
        <v>21141008</v>
      </c>
      <c r="C17">
        <v>33121001</v>
      </c>
      <c r="D17">
        <v>21411001</v>
      </c>
      <c r="E17" t="s">
        <v>6214</v>
      </c>
    </row>
    <row r="18" spans="1:5" s="66" customFormat="1" ht="15">
      <c r="A18" s="66" t="s">
        <v>6211</v>
      </c>
    </row>
    <row r="19" spans="1:5">
      <c r="A19" t="s">
        <v>6194</v>
      </c>
      <c r="B19">
        <v>21142001</v>
      </c>
      <c r="C19">
        <v>33121001</v>
      </c>
      <c r="D19">
        <v>21411001</v>
      </c>
      <c r="E19" t="s">
        <v>6214</v>
      </c>
    </row>
    <row r="20" spans="1:5">
      <c r="A20" t="s">
        <v>6195</v>
      </c>
      <c r="B20">
        <v>21142002</v>
      </c>
      <c r="C20">
        <v>33121001</v>
      </c>
      <c r="D20">
        <v>21411001</v>
      </c>
      <c r="E20" t="s">
        <v>6214</v>
      </c>
    </row>
    <row r="21" spans="1:5">
      <c r="A21" t="s">
        <v>6196</v>
      </c>
      <c r="B21">
        <v>21142008</v>
      </c>
      <c r="C21">
        <v>33121001</v>
      </c>
      <c r="D21">
        <v>21411001</v>
      </c>
      <c r="E21" t="s">
        <v>6214</v>
      </c>
    </row>
    <row r="22" spans="1:5" s="66" customFormat="1" ht="15">
      <c r="A22" s="66" t="s">
        <v>6197</v>
      </c>
    </row>
    <row r="23" spans="1:5">
      <c r="A23" t="s">
        <v>6197</v>
      </c>
      <c r="B23">
        <v>21181001</v>
      </c>
      <c r="C23">
        <v>33121001</v>
      </c>
      <c r="D23">
        <v>21411001</v>
      </c>
      <c r="E23" t="s">
        <v>6214</v>
      </c>
    </row>
    <row r="24" spans="1:5" s="66" customFormat="1" ht="15">
      <c r="A24" s="66" t="s">
        <v>6212</v>
      </c>
    </row>
    <row r="25" spans="1:5">
      <c r="A25" t="s">
        <v>6198</v>
      </c>
      <c r="B25">
        <v>2121</v>
      </c>
      <c r="C25">
        <v>33121001</v>
      </c>
      <c r="D25">
        <v>21421001</v>
      </c>
      <c r="E25" t="s">
        <v>6215</v>
      </c>
    </row>
    <row r="26" spans="1:5">
      <c r="A26" t="s">
        <v>6199</v>
      </c>
      <c r="B26">
        <v>2122</v>
      </c>
      <c r="C26">
        <v>33121001</v>
      </c>
      <c r="D26">
        <v>21421001</v>
      </c>
      <c r="E26" t="s">
        <v>6215</v>
      </c>
    </row>
    <row r="27" spans="1:5" s="66" customFormat="1" ht="15">
      <c r="A27" s="66" t="s">
        <v>6200</v>
      </c>
    </row>
    <row r="28" spans="1:5">
      <c r="A28" t="s">
        <v>6200</v>
      </c>
      <c r="B28">
        <v>21311001</v>
      </c>
      <c r="C28">
        <v>33121001</v>
      </c>
      <c r="D28">
        <v>21431001</v>
      </c>
      <c r="E28" t="s">
        <v>6216</v>
      </c>
    </row>
    <row r="29" spans="1:5">
      <c r="A29" t="s">
        <v>6201</v>
      </c>
      <c r="B29">
        <v>2132</v>
      </c>
      <c r="C29">
        <v>33121001</v>
      </c>
      <c r="D29">
        <v>21431001</v>
      </c>
      <c r="E29" t="s">
        <v>6216</v>
      </c>
    </row>
    <row r="30" spans="1:5">
      <c r="A30" t="s">
        <v>6202</v>
      </c>
      <c r="B30">
        <v>2133</v>
      </c>
      <c r="C30">
        <v>33121001</v>
      </c>
      <c r="D30">
        <v>21431001</v>
      </c>
      <c r="E30" t="s">
        <v>6216</v>
      </c>
    </row>
    <row r="31" spans="1:5">
      <c r="A31" t="s">
        <v>6203</v>
      </c>
      <c r="B31">
        <v>2134</v>
      </c>
      <c r="C31">
        <v>33121001</v>
      </c>
      <c r="D31">
        <v>21431001</v>
      </c>
      <c r="E31" t="s">
        <v>6216</v>
      </c>
    </row>
    <row r="32" spans="1:5" s="66" customFormat="1" ht="15">
      <c r="A32" s="66" t="s">
        <v>6204</v>
      </c>
    </row>
    <row r="33" spans="1:5">
      <c r="A33" t="s">
        <v>6204</v>
      </c>
      <c r="B33">
        <v>21351001</v>
      </c>
      <c r="C33">
        <v>33121001</v>
      </c>
      <c r="D33">
        <v>21431001</v>
      </c>
      <c r="E33" t="s">
        <v>6216</v>
      </c>
    </row>
    <row r="34" spans="1:5">
      <c r="A34" t="s">
        <v>6205</v>
      </c>
      <c r="B34">
        <v>2136</v>
      </c>
      <c r="C34">
        <v>33121001</v>
      </c>
      <c r="D34">
        <v>21431001</v>
      </c>
      <c r="E34" t="s">
        <v>6216</v>
      </c>
    </row>
    <row r="35" spans="1:5" s="66" customFormat="1" ht="15">
      <c r="A35" s="66" t="s">
        <v>6213</v>
      </c>
    </row>
    <row r="36" spans="1:5">
      <c r="A36" t="s">
        <v>6206</v>
      </c>
      <c r="B36">
        <v>21381001</v>
      </c>
      <c r="C36">
        <v>33121001</v>
      </c>
      <c r="D36">
        <v>21431001</v>
      </c>
      <c r="E36" t="s">
        <v>6216</v>
      </c>
    </row>
    <row r="37" spans="1:5">
      <c r="A37" t="s">
        <v>6218</v>
      </c>
      <c r="B37">
        <v>15311001</v>
      </c>
      <c r="C37">
        <v>33121001</v>
      </c>
      <c r="D37" t="s">
        <v>6164</v>
      </c>
      <c r="E37" t="s">
        <v>6219</v>
      </c>
    </row>
    <row r="38" spans="1:5">
      <c r="A38" t="s">
        <v>6217</v>
      </c>
      <c r="B38">
        <v>15312001</v>
      </c>
      <c r="C38">
        <v>33121001</v>
      </c>
      <c r="D38" t="s">
        <v>6164</v>
      </c>
      <c r="E38" t="s">
        <v>6219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04"/>
  <sheetViews>
    <sheetView topLeftCell="A4383" workbookViewId="0">
      <selection activeCell="H4387" sqref="H4387"/>
    </sheetView>
  </sheetViews>
  <sheetFormatPr defaultRowHeight="14.25"/>
  <cols>
    <col min="1" max="1" width="29.625" style="80" customWidth="1"/>
    <col min="2" max="2" width="16.375" style="29" customWidth="1"/>
    <col min="3" max="3" width="37.625" style="24" customWidth="1"/>
    <col min="4" max="5" width="13.75" customWidth="1"/>
    <col min="6" max="6" width="21.125" customWidth="1"/>
    <col min="7" max="7" width="24.375" style="24" customWidth="1"/>
    <col min="8" max="8" width="36.375" style="24" customWidth="1"/>
    <col min="9" max="9" width="16.875" style="24" customWidth="1"/>
  </cols>
  <sheetData>
    <row r="1" spans="1:9" ht="18.75">
      <c r="A1" s="98" t="s">
        <v>41</v>
      </c>
      <c r="B1" s="98"/>
      <c r="C1" s="98"/>
      <c r="D1" s="98"/>
      <c r="E1" s="98"/>
      <c r="F1" s="1"/>
      <c r="G1" s="2"/>
      <c r="H1" s="2"/>
      <c r="I1" s="2"/>
    </row>
    <row r="2" spans="1:9" ht="18.75">
      <c r="A2" s="71" t="s">
        <v>42</v>
      </c>
      <c r="B2" s="25"/>
      <c r="C2" s="2"/>
      <c r="D2" s="1"/>
      <c r="E2" s="1"/>
      <c r="F2" s="1"/>
      <c r="G2" s="2"/>
      <c r="H2" s="2"/>
      <c r="I2" s="2"/>
    </row>
    <row r="3" spans="1:9" ht="18.75">
      <c r="A3" s="72"/>
      <c r="B3" s="25"/>
      <c r="C3" s="2"/>
      <c r="D3" s="1"/>
      <c r="E3" s="1"/>
      <c r="F3" s="1"/>
      <c r="G3" s="2"/>
      <c r="H3" s="2"/>
      <c r="I3" s="2"/>
    </row>
    <row r="4" spans="1:9" ht="51.75" customHeight="1">
      <c r="A4" s="99" t="s">
        <v>43</v>
      </c>
      <c r="B4" s="99"/>
      <c r="C4" s="99"/>
      <c r="D4" s="99"/>
      <c r="E4" s="99"/>
      <c r="F4" s="99"/>
      <c r="G4" s="99"/>
      <c r="H4" s="99"/>
      <c r="I4" s="99"/>
    </row>
    <row r="5" spans="1:9" ht="36" customHeight="1">
      <c r="A5" s="5" t="s">
        <v>44</v>
      </c>
      <c r="B5" s="4"/>
      <c r="C5" s="5"/>
      <c r="D5" s="5"/>
      <c r="E5" s="6"/>
      <c r="F5" s="7"/>
      <c r="G5" s="8"/>
      <c r="H5" s="8"/>
      <c r="I5" s="5"/>
    </row>
    <row r="6" spans="1:9" ht="18.75">
      <c r="A6" s="73" t="s">
        <v>45</v>
      </c>
      <c r="B6" s="4"/>
      <c r="C6" s="5"/>
      <c r="D6" s="5"/>
      <c r="E6" s="6"/>
      <c r="F6" s="9"/>
      <c r="G6" s="10"/>
      <c r="H6" s="10"/>
      <c r="I6" s="5"/>
    </row>
    <row r="7" spans="1:9" ht="18.75">
      <c r="A7" s="74" t="s">
        <v>46</v>
      </c>
      <c r="B7" s="4"/>
      <c r="C7" s="5"/>
      <c r="D7" s="11" t="s">
        <v>47</v>
      </c>
      <c r="E7" s="9"/>
      <c r="F7" s="9"/>
      <c r="G7" s="10" t="s">
        <v>48</v>
      </c>
      <c r="H7" s="10"/>
      <c r="I7" s="12"/>
    </row>
    <row r="8" spans="1:9" ht="18.75">
      <c r="A8" s="74" t="s">
        <v>49</v>
      </c>
      <c r="B8" s="4"/>
      <c r="C8" s="5"/>
      <c r="D8" s="11" t="s">
        <v>50</v>
      </c>
      <c r="E8" s="9"/>
      <c r="F8" s="9"/>
      <c r="G8" s="10" t="s">
        <v>51</v>
      </c>
      <c r="H8" s="10"/>
      <c r="I8" s="12"/>
    </row>
    <row r="9" spans="1:9" ht="18.75">
      <c r="A9" s="74" t="s">
        <v>52</v>
      </c>
      <c r="B9" s="4"/>
      <c r="C9" s="5"/>
      <c r="D9" s="11" t="s">
        <v>53</v>
      </c>
      <c r="E9" s="9"/>
      <c r="F9" s="9"/>
      <c r="G9" s="10" t="s">
        <v>51</v>
      </c>
      <c r="H9" s="10"/>
      <c r="I9" s="12"/>
    </row>
    <row r="10" spans="1:9" ht="18.75">
      <c r="A10" s="74" t="s">
        <v>54</v>
      </c>
      <c r="B10" s="4"/>
      <c r="C10" s="5"/>
      <c r="D10" s="11" t="s">
        <v>55</v>
      </c>
      <c r="E10" s="9"/>
      <c r="F10" s="9"/>
      <c r="G10" s="10" t="s">
        <v>51</v>
      </c>
      <c r="H10" s="10"/>
      <c r="I10" s="12"/>
    </row>
    <row r="11" spans="1:9" ht="25.5" customHeight="1">
      <c r="A11" s="73" t="s">
        <v>56</v>
      </c>
      <c r="B11" s="4"/>
      <c r="C11" s="5"/>
      <c r="D11" s="6"/>
      <c r="E11" s="9"/>
      <c r="F11" s="9"/>
      <c r="G11" s="10"/>
      <c r="H11" s="10"/>
      <c r="I11" s="5"/>
    </row>
    <row r="12" spans="1:9" ht="18.75">
      <c r="A12" s="74" t="s">
        <v>57</v>
      </c>
      <c r="B12" s="4"/>
      <c r="C12" s="5"/>
      <c r="D12" s="11" t="s">
        <v>58</v>
      </c>
      <c r="E12" s="9"/>
      <c r="F12" s="9"/>
      <c r="G12" s="10" t="s">
        <v>59</v>
      </c>
      <c r="H12" s="10"/>
      <c r="I12" s="12"/>
    </row>
    <row r="13" spans="1:9" ht="18.75">
      <c r="A13" s="74" t="s">
        <v>60</v>
      </c>
      <c r="B13" s="4"/>
      <c r="C13" s="5"/>
      <c r="D13" s="11" t="s">
        <v>61</v>
      </c>
      <c r="E13" s="9"/>
      <c r="F13" s="9"/>
      <c r="G13" s="10" t="s">
        <v>51</v>
      </c>
      <c r="H13" s="10"/>
      <c r="I13" s="12"/>
    </row>
    <row r="14" spans="1:9" ht="18.75">
      <c r="A14" s="74" t="s">
        <v>62</v>
      </c>
      <c r="B14" s="4"/>
      <c r="C14" s="5"/>
      <c r="D14" s="11" t="s">
        <v>63</v>
      </c>
      <c r="E14" s="9"/>
      <c r="F14" s="9"/>
      <c r="G14" s="10" t="s">
        <v>51</v>
      </c>
      <c r="H14" s="10"/>
      <c r="I14" s="12"/>
    </row>
    <row r="15" spans="1:9" ht="18.75">
      <c r="A15" s="74" t="s">
        <v>64</v>
      </c>
      <c r="B15" s="4"/>
      <c r="C15" s="5"/>
      <c r="D15" s="11" t="s">
        <v>63</v>
      </c>
      <c r="E15" s="9"/>
      <c r="F15" s="9"/>
      <c r="G15" s="10" t="s">
        <v>51</v>
      </c>
      <c r="H15" s="10"/>
      <c r="I15" s="12"/>
    </row>
    <row r="16" spans="1:9" ht="18.75">
      <c r="A16" s="74" t="s">
        <v>65</v>
      </c>
      <c r="B16" s="4"/>
      <c r="C16" s="5"/>
      <c r="D16" s="11" t="s">
        <v>66</v>
      </c>
      <c r="E16" s="9"/>
      <c r="F16" s="9"/>
      <c r="G16" s="10" t="s">
        <v>51</v>
      </c>
      <c r="H16" s="10"/>
      <c r="I16" s="12"/>
    </row>
    <row r="17" spans="1:9" ht="37.5" customHeight="1">
      <c r="A17" s="74" t="s">
        <v>67</v>
      </c>
      <c r="B17" s="4"/>
      <c r="C17" s="5"/>
      <c r="D17" s="5"/>
      <c r="E17" s="6"/>
      <c r="F17" s="9"/>
      <c r="G17" s="10"/>
      <c r="H17" s="10"/>
      <c r="I17" s="4"/>
    </row>
    <row r="18" spans="1:9" ht="18.75">
      <c r="A18" s="72"/>
      <c r="B18" s="25"/>
      <c r="C18" s="2"/>
      <c r="D18" s="1"/>
      <c r="E18" s="1"/>
      <c r="F18" s="1"/>
      <c r="G18" s="2"/>
      <c r="H18" s="2"/>
      <c r="I18" s="2"/>
    </row>
    <row r="19" spans="1:9" ht="18.75">
      <c r="A19" s="72"/>
      <c r="B19" s="25"/>
      <c r="C19" s="2"/>
      <c r="D19" s="3"/>
      <c r="E19" s="3"/>
      <c r="F19" s="1"/>
      <c r="G19" s="2"/>
      <c r="H19" s="2"/>
      <c r="I19" s="2"/>
    </row>
    <row r="20" spans="1:9" ht="37.5">
      <c r="A20" s="13" t="s">
        <v>1</v>
      </c>
      <c r="B20" s="13" t="s">
        <v>68</v>
      </c>
      <c r="C20" s="13" t="s">
        <v>69</v>
      </c>
      <c r="D20" s="13" t="s">
        <v>70</v>
      </c>
      <c r="E20" s="13" t="s">
        <v>71</v>
      </c>
      <c r="F20" s="13" t="s">
        <v>72</v>
      </c>
      <c r="G20" s="13" t="s">
        <v>73</v>
      </c>
      <c r="H20" s="13" t="s">
        <v>74</v>
      </c>
      <c r="I20" s="13" t="s">
        <v>26</v>
      </c>
    </row>
    <row r="21" spans="1:9" ht="18.75">
      <c r="A21" s="75">
        <v>1</v>
      </c>
      <c r="B21" s="26" t="s">
        <v>75</v>
      </c>
      <c r="C21" s="15" t="s">
        <v>76</v>
      </c>
      <c r="D21" s="14" t="s">
        <v>77</v>
      </c>
      <c r="E21" s="14">
        <v>1</v>
      </c>
      <c r="F21" s="14" t="s">
        <v>78</v>
      </c>
      <c r="G21" s="15" t="s">
        <v>79</v>
      </c>
      <c r="H21" s="15" t="s">
        <v>80</v>
      </c>
      <c r="I21" s="15"/>
    </row>
    <row r="22" spans="1:9" ht="18.75">
      <c r="A22" s="75">
        <v>2</v>
      </c>
      <c r="B22" s="26" t="s">
        <v>81</v>
      </c>
      <c r="C22" s="15" t="s">
        <v>82</v>
      </c>
      <c r="D22" s="14" t="s">
        <v>77</v>
      </c>
      <c r="E22" s="14">
        <v>1</v>
      </c>
      <c r="F22" s="14" t="s">
        <v>78</v>
      </c>
      <c r="G22" s="15" t="s">
        <v>79</v>
      </c>
      <c r="H22" s="15" t="s">
        <v>80</v>
      </c>
      <c r="I22" s="15"/>
    </row>
    <row r="23" spans="1:9" ht="18.75">
      <c r="A23" s="75">
        <v>3</v>
      </c>
      <c r="B23" s="26" t="s">
        <v>83</v>
      </c>
      <c r="C23" s="15" t="s">
        <v>84</v>
      </c>
      <c r="D23" s="14" t="s">
        <v>77</v>
      </c>
      <c r="E23" s="14">
        <v>1</v>
      </c>
      <c r="F23" s="14" t="s">
        <v>78</v>
      </c>
      <c r="G23" s="15" t="s">
        <v>79</v>
      </c>
      <c r="H23" s="15" t="s">
        <v>80</v>
      </c>
      <c r="I23" s="15"/>
    </row>
    <row r="24" spans="1:9" ht="37.5">
      <c r="A24" s="75">
        <v>4</v>
      </c>
      <c r="B24" s="26" t="s">
        <v>85</v>
      </c>
      <c r="C24" s="15" t="s">
        <v>76</v>
      </c>
      <c r="D24" s="14" t="s">
        <v>77</v>
      </c>
      <c r="E24" s="14">
        <v>1</v>
      </c>
      <c r="F24" s="14" t="s">
        <v>78</v>
      </c>
      <c r="G24" s="15" t="s">
        <v>86</v>
      </c>
      <c r="H24" s="15" t="s">
        <v>80</v>
      </c>
      <c r="I24" s="15"/>
    </row>
    <row r="25" spans="1:9" ht="37.5">
      <c r="A25" s="75">
        <v>5</v>
      </c>
      <c r="B25" s="26" t="s">
        <v>87</v>
      </c>
      <c r="C25" s="15" t="s">
        <v>76</v>
      </c>
      <c r="D25" s="14" t="s">
        <v>77</v>
      </c>
      <c r="E25" s="14">
        <v>1</v>
      </c>
      <c r="F25" s="14" t="s">
        <v>78</v>
      </c>
      <c r="G25" s="15" t="s">
        <v>86</v>
      </c>
      <c r="H25" s="15" t="s">
        <v>80</v>
      </c>
      <c r="I25" s="15"/>
    </row>
    <row r="26" spans="1:9" ht="18.75">
      <c r="A26" s="75">
        <v>6</v>
      </c>
      <c r="B26" s="26" t="s">
        <v>88</v>
      </c>
      <c r="C26" s="15" t="s">
        <v>89</v>
      </c>
      <c r="D26" s="14" t="s">
        <v>77</v>
      </c>
      <c r="E26" s="14">
        <v>1</v>
      </c>
      <c r="F26" s="14" t="s">
        <v>78</v>
      </c>
      <c r="G26" s="15" t="s">
        <v>90</v>
      </c>
      <c r="H26" s="15" t="s">
        <v>80</v>
      </c>
      <c r="I26" s="15"/>
    </row>
    <row r="27" spans="1:9" ht="18.75">
      <c r="A27" s="75">
        <v>7</v>
      </c>
      <c r="B27" s="26" t="s">
        <v>91</v>
      </c>
      <c r="C27" s="15" t="s">
        <v>92</v>
      </c>
      <c r="D27" s="14" t="s">
        <v>77</v>
      </c>
      <c r="E27" s="14">
        <v>1</v>
      </c>
      <c r="F27" s="14" t="s">
        <v>78</v>
      </c>
      <c r="G27" s="15" t="s">
        <v>90</v>
      </c>
      <c r="H27" s="15" t="s">
        <v>80</v>
      </c>
      <c r="I27" s="15"/>
    </row>
    <row r="28" spans="1:9" ht="18.75">
      <c r="A28" s="75">
        <v>8</v>
      </c>
      <c r="B28" s="26" t="s">
        <v>93</v>
      </c>
      <c r="C28" s="15" t="s">
        <v>94</v>
      </c>
      <c r="D28" s="14" t="s">
        <v>77</v>
      </c>
      <c r="E28" s="14">
        <v>1</v>
      </c>
      <c r="F28" s="14" t="s">
        <v>78</v>
      </c>
      <c r="G28" s="15" t="s">
        <v>90</v>
      </c>
      <c r="H28" s="15" t="s">
        <v>80</v>
      </c>
      <c r="I28" s="15"/>
    </row>
    <row r="29" spans="1:9" ht="18.75">
      <c r="A29" s="75">
        <v>9</v>
      </c>
      <c r="B29" s="26" t="s">
        <v>95</v>
      </c>
      <c r="C29" s="15" t="s">
        <v>96</v>
      </c>
      <c r="D29" s="14" t="s">
        <v>77</v>
      </c>
      <c r="E29" s="14">
        <v>1</v>
      </c>
      <c r="F29" s="14" t="s">
        <v>78</v>
      </c>
      <c r="G29" s="15" t="s">
        <v>90</v>
      </c>
      <c r="H29" s="15" t="s">
        <v>80</v>
      </c>
      <c r="I29" s="15"/>
    </row>
    <row r="30" spans="1:9" ht="18.75">
      <c r="A30" s="75">
        <v>10</v>
      </c>
      <c r="B30" s="26" t="s">
        <v>97</v>
      </c>
      <c r="C30" s="15" t="s">
        <v>96</v>
      </c>
      <c r="D30" s="14" t="s">
        <v>77</v>
      </c>
      <c r="E30" s="14">
        <v>1</v>
      </c>
      <c r="F30" s="14" t="s">
        <v>78</v>
      </c>
      <c r="G30" s="15" t="s">
        <v>90</v>
      </c>
      <c r="H30" s="15" t="s">
        <v>80</v>
      </c>
      <c r="I30" s="15"/>
    </row>
    <row r="31" spans="1:9" ht="37.5">
      <c r="A31" s="75">
        <v>11</v>
      </c>
      <c r="B31" s="26" t="s">
        <v>98</v>
      </c>
      <c r="C31" s="15" t="s">
        <v>99</v>
      </c>
      <c r="D31" s="14" t="s">
        <v>77</v>
      </c>
      <c r="E31" s="14">
        <v>1</v>
      </c>
      <c r="F31" s="14" t="s">
        <v>78</v>
      </c>
      <c r="G31" s="15" t="s">
        <v>90</v>
      </c>
      <c r="H31" s="15" t="s">
        <v>80</v>
      </c>
      <c r="I31" s="15"/>
    </row>
    <row r="32" spans="1:9" ht="18.75">
      <c r="A32" s="75">
        <v>12</v>
      </c>
      <c r="B32" s="26" t="s">
        <v>100</v>
      </c>
      <c r="C32" s="15" t="s">
        <v>101</v>
      </c>
      <c r="D32" s="14" t="s">
        <v>77</v>
      </c>
      <c r="E32" s="14">
        <v>1</v>
      </c>
      <c r="F32" s="14" t="s">
        <v>78</v>
      </c>
      <c r="G32" s="15" t="s">
        <v>90</v>
      </c>
      <c r="H32" s="15" t="s">
        <v>80</v>
      </c>
      <c r="I32" s="15"/>
    </row>
    <row r="33" spans="1:9" ht="18.75">
      <c r="A33" s="75">
        <v>13</v>
      </c>
      <c r="B33" s="26" t="s">
        <v>102</v>
      </c>
      <c r="C33" s="15" t="s">
        <v>103</v>
      </c>
      <c r="D33" s="14" t="s">
        <v>77</v>
      </c>
      <c r="E33" s="14">
        <v>1</v>
      </c>
      <c r="F33" s="14" t="s">
        <v>78</v>
      </c>
      <c r="G33" s="15" t="s">
        <v>90</v>
      </c>
      <c r="H33" s="15" t="s">
        <v>80</v>
      </c>
      <c r="I33" s="15"/>
    </row>
    <row r="34" spans="1:9" ht="18.75">
      <c r="A34" s="75">
        <v>14</v>
      </c>
      <c r="B34" s="26" t="s">
        <v>104</v>
      </c>
      <c r="C34" s="15" t="s">
        <v>105</v>
      </c>
      <c r="D34" s="14" t="s">
        <v>77</v>
      </c>
      <c r="E34" s="14">
        <v>1</v>
      </c>
      <c r="F34" s="14" t="s">
        <v>78</v>
      </c>
      <c r="G34" s="15" t="s">
        <v>90</v>
      </c>
      <c r="H34" s="15" t="s">
        <v>80</v>
      </c>
      <c r="I34" s="15" t="s">
        <v>106</v>
      </c>
    </row>
    <row r="35" spans="1:9" ht="18.75">
      <c r="A35" s="75">
        <v>15</v>
      </c>
      <c r="B35" s="26" t="s">
        <v>107</v>
      </c>
      <c r="C35" s="15" t="s">
        <v>108</v>
      </c>
      <c r="D35" s="14" t="s">
        <v>77</v>
      </c>
      <c r="E35" s="14">
        <v>1</v>
      </c>
      <c r="F35" s="14" t="s">
        <v>78</v>
      </c>
      <c r="G35" s="15" t="s">
        <v>90</v>
      </c>
      <c r="H35" s="15" t="s">
        <v>80</v>
      </c>
      <c r="I35" s="15"/>
    </row>
    <row r="36" spans="1:9" ht="18.75">
      <c r="A36" s="75">
        <v>16</v>
      </c>
      <c r="B36" s="26" t="s">
        <v>109</v>
      </c>
      <c r="C36" s="15" t="s">
        <v>108</v>
      </c>
      <c r="D36" s="14" t="s">
        <v>77</v>
      </c>
      <c r="E36" s="14">
        <v>1</v>
      </c>
      <c r="F36" s="14" t="s">
        <v>78</v>
      </c>
      <c r="G36" s="15" t="s">
        <v>90</v>
      </c>
      <c r="H36" s="15" t="s">
        <v>80</v>
      </c>
      <c r="I36" s="15" t="s">
        <v>106</v>
      </c>
    </row>
    <row r="37" spans="1:9" ht="18.75">
      <c r="A37" s="75">
        <v>17</v>
      </c>
      <c r="B37" s="26" t="s">
        <v>110</v>
      </c>
      <c r="C37" s="15" t="s">
        <v>111</v>
      </c>
      <c r="D37" s="14" t="s">
        <v>77</v>
      </c>
      <c r="E37" s="14">
        <v>1</v>
      </c>
      <c r="F37" s="14" t="s">
        <v>78</v>
      </c>
      <c r="G37" s="15" t="s">
        <v>90</v>
      </c>
      <c r="H37" s="15" t="s">
        <v>80</v>
      </c>
      <c r="I37" s="15"/>
    </row>
    <row r="38" spans="1:9" ht="18.75">
      <c r="A38" s="75">
        <v>18</v>
      </c>
      <c r="B38" s="26" t="s">
        <v>112</v>
      </c>
      <c r="C38" s="15" t="s">
        <v>113</v>
      </c>
      <c r="D38" s="14" t="s">
        <v>77</v>
      </c>
      <c r="E38" s="14">
        <v>1</v>
      </c>
      <c r="F38" s="14" t="s">
        <v>78</v>
      </c>
      <c r="G38" s="15" t="s">
        <v>90</v>
      </c>
      <c r="H38" s="15" t="s">
        <v>80</v>
      </c>
      <c r="I38" s="15" t="s">
        <v>106</v>
      </c>
    </row>
    <row r="39" spans="1:9" ht="37.5">
      <c r="A39" s="75">
        <v>19</v>
      </c>
      <c r="B39" s="26" t="s">
        <v>114</v>
      </c>
      <c r="C39" s="15" t="s">
        <v>115</v>
      </c>
      <c r="D39" s="14" t="s">
        <v>77</v>
      </c>
      <c r="E39" s="14">
        <v>1</v>
      </c>
      <c r="F39" s="14" t="s">
        <v>78</v>
      </c>
      <c r="G39" s="15" t="s">
        <v>90</v>
      </c>
      <c r="H39" s="15" t="s">
        <v>80</v>
      </c>
      <c r="I39" s="15"/>
    </row>
    <row r="40" spans="1:9" ht="37.5">
      <c r="A40" s="75">
        <v>20</v>
      </c>
      <c r="B40" s="26" t="s">
        <v>116</v>
      </c>
      <c r="C40" s="15" t="s">
        <v>115</v>
      </c>
      <c r="D40" s="14" t="s">
        <v>77</v>
      </c>
      <c r="E40" s="14">
        <v>1</v>
      </c>
      <c r="F40" s="14" t="s">
        <v>78</v>
      </c>
      <c r="G40" s="15" t="s">
        <v>90</v>
      </c>
      <c r="H40" s="15" t="s">
        <v>80</v>
      </c>
      <c r="I40" s="15"/>
    </row>
    <row r="41" spans="1:9" ht="18.75">
      <c r="A41" s="75">
        <v>21</v>
      </c>
      <c r="B41" s="26" t="s">
        <v>117</v>
      </c>
      <c r="C41" s="15" t="s">
        <v>118</v>
      </c>
      <c r="D41" s="14" t="s">
        <v>77</v>
      </c>
      <c r="E41" s="14">
        <v>1</v>
      </c>
      <c r="F41" s="14" t="s">
        <v>78</v>
      </c>
      <c r="G41" s="15" t="s">
        <v>90</v>
      </c>
      <c r="H41" s="15" t="s">
        <v>80</v>
      </c>
      <c r="I41" s="15" t="s">
        <v>106</v>
      </c>
    </row>
    <row r="42" spans="1:9" ht="18.75">
      <c r="A42" s="75">
        <v>22</v>
      </c>
      <c r="B42" s="26" t="s">
        <v>119</v>
      </c>
      <c r="C42" s="15" t="s">
        <v>120</v>
      </c>
      <c r="D42" s="14" t="s">
        <v>77</v>
      </c>
      <c r="E42" s="14">
        <v>1</v>
      </c>
      <c r="F42" s="14" t="s">
        <v>78</v>
      </c>
      <c r="G42" s="15" t="s">
        <v>90</v>
      </c>
      <c r="H42" s="15" t="s">
        <v>80</v>
      </c>
      <c r="I42" s="15"/>
    </row>
    <row r="43" spans="1:9" ht="18.75">
      <c r="A43" s="75">
        <v>23</v>
      </c>
      <c r="B43" s="26" t="s">
        <v>121</v>
      </c>
      <c r="C43" s="15" t="s">
        <v>122</v>
      </c>
      <c r="D43" s="14" t="s">
        <v>77</v>
      </c>
      <c r="E43" s="14">
        <v>1</v>
      </c>
      <c r="F43" s="14" t="s">
        <v>78</v>
      </c>
      <c r="G43" s="15" t="s">
        <v>90</v>
      </c>
      <c r="H43" s="15" t="s">
        <v>80</v>
      </c>
      <c r="I43" s="15" t="s">
        <v>106</v>
      </c>
    </row>
    <row r="44" spans="1:9" ht="18.75">
      <c r="A44" s="75">
        <v>24</v>
      </c>
      <c r="B44" s="26" t="s">
        <v>123</v>
      </c>
      <c r="C44" s="15" t="s">
        <v>122</v>
      </c>
      <c r="D44" s="14" t="s">
        <v>77</v>
      </c>
      <c r="E44" s="14">
        <v>1</v>
      </c>
      <c r="F44" s="14" t="s">
        <v>78</v>
      </c>
      <c r="G44" s="15" t="s">
        <v>90</v>
      </c>
      <c r="H44" s="15" t="s">
        <v>80</v>
      </c>
      <c r="I44" s="15"/>
    </row>
    <row r="45" spans="1:9" ht="18.75">
      <c r="A45" s="75">
        <v>25</v>
      </c>
      <c r="B45" s="26" t="s">
        <v>124</v>
      </c>
      <c r="C45" s="15" t="s">
        <v>122</v>
      </c>
      <c r="D45" s="14" t="s">
        <v>77</v>
      </c>
      <c r="E45" s="14">
        <v>1</v>
      </c>
      <c r="F45" s="14" t="s">
        <v>78</v>
      </c>
      <c r="G45" s="15" t="s">
        <v>90</v>
      </c>
      <c r="H45" s="15" t="s">
        <v>80</v>
      </c>
      <c r="I45" s="15"/>
    </row>
    <row r="46" spans="1:9" ht="37.5">
      <c r="A46" s="75">
        <v>26</v>
      </c>
      <c r="B46" s="26" t="s">
        <v>125</v>
      </c>
      <c r="C46" s="15" t="s">
        <v>126</v>
      </c>
      <c r="D46" s="14" t="s">
        <v>77</v>
      </c>
      <c r="E46" s="14">
        <v>1</v>
      </c>
      <c r="F46" s="14" t="s">
        <v>78</v>
      </c>
      <c r="G46" s="15" t="s">
        <v>127</v>
      </c>
      <c r="H46" s="15" t="s">
        <v>80</v>
      </c>
      <c r="I46" s="15" t="s">
        <v>106</v>
      </c>
    </row>
    <row r="47" spans="1:9" ht="37.5">
      <c r="A47" s="75">
        <v>27</v>
      </c>
      <c r="B47" s="26" t="s">
        <v>128</v>
      </c>
      <c r="C47" s="15" t="s">
        <v>129</v>
      </c>
      <c r="D47" s="14" t="s">
        <v>77</v>
      </c>
      <c r="E47" s="14">
        <v>1</v>
      </c>
      <c r="F47" s="14" t="s">
        <v>78</v>
      </c>
      <c r="G47" s="15" t="s">
        <v>130</v>
      </c>
      <c r="H47" s="15" t="s">
        <v>80</v>
      </c>
      <c r="I47" s="15"/>
    </row>
    <row r="48" spans="1:9" ht="37.5">
      <c r="A48" s="75">
        <v>28</v>
      </c>
      <c r="B48" s="26" t="s">
        <v>131</v>
      </c>
      <c r="C48" s="15" t="s">
        <v>132</v>
      </c>
      <c r="D48" s="14" t="s">
        <v>77</v>
      </c>
      <c r="E48" s="14">
        <v>1</v>
      </c>
      <c r="F48" s="14" t="s">
        <v>78</v>
      </c>
      <c r="G48" s="15" t="s">
        <v>133</v>
      </c>
      <c r="H48" s="15" t="s">
        <v>80</v>
      </c>
      <c r="I48" s="15"/>
    </row>
    <row r="49" spans="1:9" ht="37.5">
      <c r="A49" s="75">
        <v>29</v>
      </c>
      <c r="B49" s="26" t="s">
        <v>134</v>
      </c>
      <c r="C49" s="15" t="s">
        <v>122</v>
      </c>
      <c r="D49" s="14" t="s">
        <v>77</v>
      </c>
      <c r="E49" s="14">
        <v>1</v>
      </c>
      <c r="F49" s="14" t="s">
        <v>78</v>
      </c>
      <c r="G49" s="15" t="s">
        <v>135</v>
      </c>
      <c r="H49" s="15" t="s">
        <v>80</v>
      </c>
      <c r="I49" s="15"/>
    </row>
    <row r="50" spans="1:9" ht="37.5">
      <c r="A50" s="75">
        <v>30</v>
      </c>
      <c r="B50" s="26" t="s">
        <v>136</v>
      </c>
      <c r="C50" s="15" t="s">
        <v>137</v>
      </c>
      <c r="D50" s="14" t="s">
        <v>77</v>
      </c>
      <c r="E50" s="14">
        <v>1</v>
      </c>
      <c r="F50" s="14" t="s">
        <v>78</v>
      </c>
      <c r="G50" s="15" t="s">
        <v>135</v>
      </c>
      <c r="H50" s="15" t="s">
        <v>80</v>
      </c>
      <c r="I50" s="15"/>
    </row>
    <row r="51" spans="1:9" ht="56.25">
      <c r="A51" s="75">
        <v>31</v>
      </c>
      <c r="B51" s="26" t="s">
        <v>138</v>
      </c>
      <c r="C51" s="15" t="s">
        <v>139</v>
      </c>
      <c r="D51" s="14" t="s">
        <v>77</v>
      </c>
      <c r="E51" s="14">
        <v>1</v>
      </c>
      <c r="F51" s="14" t="s">
        <v>78</v>
      </c>
      <c r="G51" s="15" t="s">
        <v>140</v>
      </c>
      <c r="H51" s="15" t="s">
        <v>80</v>
      </c>
      <c r="I51" s="15"/>
    </row>
    <row r="52" spans="1:9" ht="56.25">
      <c r="A52" s="75">
        <v>32</v>
      </c>
      <c r="B52" s="26" t="s">
        <v>141</v>
      </c>
      <c r="C52" s="15" t="s">
        <v>139</v>
      </c>
      <c r="D52" s="14" t="s">
        <v>77</v>
      </c>
      <c r="E52" s="14">
        <v>1</v>
      </c>
      <c r="F52" s="14" t="s">
        <v>78</v>
      </c>
      <c r="G52" s="15" t="s">
        <v>140</v>
      </c>
      <c r="H52" s="15" t="s">
        <v>80</v>
      </c>
      <c r="I52" s="15" t="s">
        <v>106</v>
      </c>
    </row>
    <row r="53" spans="1:9" ht="37.5">
      <c r="A53" s="75">
        <v>33</v>
      </c>
      <c r="B53" s="26" t="s">
        <v>142</v>
      </c>
      <c r="C53" s="15" t="s">
        <v>143</v>
      </c>
      <c r="D53" s="14" t="s">
        <v>77</v>
      </c>
      <c r="E53" s="14">
        <v>1</v>
      </c>
      <c r="F53" s="14" t="s">
        <v>78</v>
      </c>
      <c r="G53" s="15" t="s">
        <v>144</v>
      </c>
      <c r="H53" s="15" t="s">
        <v>80</v>
      </c>
      <c r="I53" s="15" t="s">
        <v>106</v>
      </c>
    </row>
    <row r="54" spans="1:9" ht="37.5">
      <c r="A54" s="75">
        <v>34</v>
      </c>
      <c r="B54" s="26" t="s">
        <v>145</v>
      </c>
      <c r="C54" s="15" t="s">
        <v>146</v>
      </c>
      <c r="D54" s="14" t="s">
        <v>77</v>
      </c>
      <c r="E54" s="14">
        <v>1</v>
      </c>
      <c r="F54" s="14" t="s">
        <v>78</v>
      </c>
      <c r="G54" s="15" t="s">
        <v>144</v>
      </c>
      <c r="H54" s="15" t="s">
        <v>80</v>
      </c>
      <c r="I54" s="15"/>
    </row>
    <row r="55" spans="1:9" ht="37.5">
      <c r="A55" s="75">
        <v>35</v>
      </c>
      <c r="B55" s="26" t="s">
        <v>147</v>
      </c>
      <c r="C55" s="15" t="s">
        <v>148</v>
      </c>
      <c r="D55" s="14" t="s">
        <v>77</v>
      </c>
      <c r="E55" s="14">
        <v>1</v>
      </c>
      <c r="F55" s="14" t="s">
        <v>78</v>
      </c>
      <c r="G55" s="15" t="s">
        <v>144</v>
      </c>
      <c r="H55" s="15" t="s">
        <v>80</v>
      </c>
      <c r="I55" s="15"/>
    </row>
    <row r="56" spans="1:9" ht="37.5">
      <c r="A56" s="75">
        <v>36</v>
      </c>
      <c r="B56" s="26" t="s">
        <v>149</v>
      </c>
      <c r="C56" s="15" t="s">
        <v>150</v>
      </c>
      <c r="D56" s="14" t="s">
        <v>77</v>
      </c>
      <c r="E56" s="14">
        <v>1</v>
      </c>
      <c r="F56" s="14" t="s">
        <v>78</v>
      </c>
      <c r="G56" s="15" t="s">
        <v>144</v>
      </c>
      <c r="H56" s="15" t="s">
        <v>80</v>
      </c>
      <c r="I56" s="15"/>
    </row>
    <row r="57" spans="1:9" ht="37.5">
      <c r="A57" s="75">
        <v>37</v>
      </c>
      <c r="B57" s="26" t="s">
        <v>151</v>
      </c>
      <c r="C57" s="15" t="s">
        <v>152</v>
      </c>
      <c r="D57" s="14" t="s">
        <v>77</v>
      </c>
      <c r="E57" s="14">
        <v>1</v>
      </c>
      <c r="F57" s="14" t="s">
        <v>78</v>
      </c>
      <c r="G57" s="15" t="s">
        <v>144</v>
      </c>
      <c r="H57" s="15" t="s">
        <v>80</v>
      </c>
      <c r="I57" s="15" t="s">
        <v>106</v>
      </c>
    </row>
    <row r="58" spans="1:9" ht="37.5">
      <c r="A58" s="75">
        <v>38</v>
      </c>
      <c r="B58" s="26" t="s">
        <v>153</v>
      </c>
      <c r="C58" s="15" t="s">
        <v>154</v>
      </c>
      <c r="D58" s="14" t="s">
        <v>155</v>
      </c>
      <c r="E58" s="14">
        <v>1</v>
      </c>
      <c r="F58" s="14" t="s">
        <v>78</v>
      </c>
      <c r="G58" s="15" t="s">
        <v>156</v>
      </c>
      <c r="H58" s="15" t="s">
        <v>80</v>
      </c>
      <c r="I58" s="15" t="s">
        <v>157</v>
      </c>
    </row>
    <row r="59" spans="1:9" ht="37.5">
      <c r="A59" s="75">
        <v>39</v>
      </c>
      <c r="B59" s="26" t="s">
        <v>158</v>
      </c>
      <c r="C59" s="15" t="s">
        <v>159</v>
      </c>
      <c r="D59" s="14" t="s">
        <v>77</v>
      </c>
      <c r="E59" s="14">
        <v>1</v>
      </c>
      <c r="F59" s="14" t="s">
        <v>78</v>
      </c>
      <c r="G59" s="15" t="s">
        <v>144</v>
      </c>
      <c r="H59" s="15" t="s">
        <v>80</v>
      </c>
      <c r="I59" s="15"/>
    </row>
    <row r="60" spans="1:9" ht="37.5">
      <c r="A60" s="75">
        <v>40</v>
      </c>
      <c r="B60" s="26" t="s">
        <v>160</v>
      </c>
      <c r="C60" s="15" t="s">
        <v>126</v>
      </c>
      <c r="D60" s="14" t="s">
        <v>77</v>
      </c>
      <c r="E60" s="14">
        <v>1</v>
      </c>
      <c r="F60" s="14" t="s">
        <v>78</v>
      </c>
      <c r="G60" s="15" t="s">
        <v>161</v>
      </c>
      <c r="H60" s="15" t="s">
        <v>80</v>
      </c>
      <c r="I60" s="15" t="s">
        <v>106</v>
      </c>
    </row>
    <row r="61" spans="1:9" ht="37.5">
      <c r="A61" s="75">
        <v>41</v>
      </c>
      <c r="B61" s="26" t="s">
        <v>162</v>
      </c>
      <c r="C61" s="15" t="s">
        <v>163</v>
      </c>
      <c r="D61" s="14" t="s">
        <v>77</v>
      </c>
      <c r="E61" s="14">
        <v>1</v>
      </c>
      <c r="F61" s="14" t="s">
        <v>78</v>
      </c>
      <c r="G61" s="15" t="s">
        <v>164</v>
      </c>
      <c r="H61" s="15" t="s">
        <v>80</v>
      </c>
      <c r="I61" s="15" t="s">
        <v>106</v>
      </c>
    </row>
    <row r="62" spans="1:9" ht="18.75">
      <c r="A62" s="75">
        <v>42</v>
      </c>
      <c r="B62" s="26" t="s">
        <v>165</v>
      </c>
      <c r="C62" s="15" t="s">
        <v>76</v>
      </c>
      <c r="D62" s="14" t="s">
        <v>77</v>
      </c>
      <c r="E62" s="14">
        <v>1</v>
      </c>
      <c r="F62" s="14" t="s">
        <v>78</v>
      </c>
      <c r="G62" s="15" t="s">
        <v>164</v>
      </c>
      <c r="H62" s="15" t="s">
        <v>80</v>
      </c>
      <c r="I62" s="15"/>
    </row>
    <row r="63" spans="1:9" ht="18.75">
      <c r="A63" s="75">
        <v>43</v>
      </c>
      <c r="B63" s="26" t="s">
        <v>166</v>
      </c>
      <c r="C63" s="15" t="s">
        <v>82</v>
      </c>
      <c r="D63" s="14" t="s">
        <v>77</v>
      </c>
      <c r="E63" s="14">
        <v>1</v>
      </c>
      <c r="F63" s="14" t="s">
        <v>78</v>
      </c>
      <c r="G63" s="15" t="s">
        <v>164</v>
      </c>
      <c r="H63" s="15" t="s">
        <v>80</v>
      </c>
      <c r="I63" s="15" t="s">
        <v>106</v>
      </c>
    </row>
    <row r="64" spans="1:9" ht="18.75">
      <c r="A64" s="75">
        <v>44</v>
      </c>
      <c r="B64" s="26" t="s">
        <v>167</v>
      </c>
      <c r="C64" s="15" t="s">
        <v>84</v>
      </c>
      <c r="D64" s="14" t="s">
        <v>77</v>
      </c>
      <c r="E64" s="14">
        <v>1</v>
      </c>
      <c r="F64" s="14" t="s">
        <v>78</v>
      </c>
      <c r="G64" s="15" t="s">
        <v>164</v>
      </c>
      <c r="H64" s="15" t="s">
        <v>80</v>
      </c>
      <c r="I64" s="15"/>
    </row>
    <row r="65" spans="1:9" ht="18.75">
      <c r="A65" s="75">
        <v>45</v>
      </c>
      <c r="B65" s="26" t="s">
        <v>168</v>
      </c>
      <c r="C65" s="15" t="s">
        <v>169</v>
      </c>
      <c r="D65" s="14" t="s">
        <v>77</v>
      </c>
      <c r="E65" s="14">
        <v>1</v>
      </c>
      <c r="F65" s="14" t="s">
        <v>78</v>
      </c>
      <c r="G65" s="15" t="s">
        <v>164</v>
      </c>
      <c r="H65" s="15" t="s">
        <v>80</v>
      </c>
      <c r="I65" s="15"/>
    </row>
    <row r="66" spans="1:9" ht="37.5">
      <c r="A66" s="75">
        <v>46</v>
      </c>
      <c r="B66" s="26" t="s">
        <v>170</v>
      </c>
      <c r="C66" s="15" t="s">
        <v>171</v>
      </c>
      <c r="D66" s="14" t="s">
        <v>77</v>
      </c>
      <c r="E66" s="14">
        <v>1</v>
      </c>
      <c r="F66" s="14" t="s">
        <v>78</v>
      </c>
      <c r="G66" s="15" t="s">
        <v>164</v>
      </c>
      <c r="H66" s="15" t="s">
        <v>80</v>
      </c>
      <c r="I66" s="15"/>
    </row>
    <row r="67" spans="1:9" ht="37.5">
      <c r="A67" s="75">
        <v>47</v>
      </c>
      <c r="B67" s="26" t="s">
        <v>172</v>
      </c>
      <c r="C67" s="15" t="s">
        <v>173</v>
      </c>
      <c r="D67" s="14" t="s">
        <v>77</v>
      </c>
      <c r="E67" s="14">
        <v>1</v>
      </c>
      <c r="F67" s="14" t="s">
        <v>78</v>
      </c>
      <c r="G67" s="15" t="s">
        <v>164</v>
      </c>
      <c r="H67" s="15" t="s">
        <v>80</v>
      </c>
      <c r="I67" s="15" t="s">
        <v>106</v>
      </c>
    </row>
    <row r="68" spans="1:9" ht="18.75">
      <c r="A68" s="75">
        <v>48</v>
      </c>
      <c r="B68" s="26" t="s">
        <v>174</v>
      </c>
      <c r="C68" s="15" t="s">
        <v>175</v>
      </c>
      <c r="D68" s="14" t="s">
        <v>77</v>
      </c>
      <c r="E68" s="14">
        <v>1</v>
      </c>
      <c r="F68" s="14" t="s">
        <v>78</v>
      </c>
      <c r="G68" s="15" t="s">
        <v>164</v>
      </c>
      <c r="H68" s="15" t="s">
        <v>80</v>
      </c>
      <c r="I68" s="15"/>
    </row>
    <row r="69" spans="1:9" ht="18.75">
      <c r="A69" s="75">
        <v>49</v>
      </c>
      <c r="B69" s="26" t="s">
        <v>176</v>
      </c>
      <c r="C69" s="15" t="s">
        <v>177</v>
      </c>
      <c r="D69" s="14" t="s">
        <v>77</v>
      </c>
      <c r="E69" s="14">
        <v>1</v>
      </c>
      <c r="F69" s="14" t="s">
        <v>78</v>
      </c>
      <c r="G69" s="15" t="s">
        <v>164</v>
      </c>
      <c r="H69" s="15" t="s">
        <v>80</v>
      </c>
      <c r="I69" s="15"/>
    </row>
    <row r="70" spans="1:9" ht="18.75">
      <c r="A70" s="75">
        <v>50</v>
      </c>
      <c r="B70" s="26" t="s">
        <v>178</v>
      </c>
      <c r="C70" s="15" t="s">
        <v>179</v>
      </c>
      <c r="D70" s="14" t="s">
        <v>77</v>
      </c>
      <c r="E70" s="14">
        <v>1</v>
      </c>
      <c r="F70" s="14" t="s">
        <v>78</v>
      </c>
      <c r="G70" s="15" t="s">
        <v>180</v>
      </c>
      <c r="H70" s="15" t="s">
        <v>80</v>
      </c>
      <c r="I70" s="15"/>
    </row>
    <row r="71" spans="1:9" ht="18.75">
      <c r="A71" s="75">
        <v>51</v>
      </c>
      <c r="B71" s="26" t="s">
        <v>181</v>
      </c>
      <c r="C71" s="15" t="s">
        <v>179</v>
      </c>
      <c r="D71" s="14" t="s">
        <v>77</v>
      </c>
      <c r="E71" s="14">
        <v>1</v>
      </c>
      <c r="F71" s="14" t="s">
        <v>78</v>
      </c>
      <c r="G71" s="15" t="s">
        <v>180</v>
      </c>
      <c r="H71" s="15" t="s">
        <v>80</v>
      </c>
      <c r="I71" s="15"/>
    </row>
    <row r="72" spans="1:9" ht="18.75">
      <c r="A72" s="75">
        <v>52</v>
      </c>
      <c r="B72" s="26" t="s">
        <v>182</v>
      </c>
      <c r="C72" s="15" t="s">
        <v>179</v>
      </c>
      <c r="D72" s="14" t="s">
        <v>77</v>
      </c>
      <c r="E72" s="14">
        <v>1</v>
      </c>
      <c r="F72" s="14" t="s">
        <v>78</v>
      </c>
      <c r="G72" s="15" t="s">
        <v>180</v>
      </c>
      <c r="H72" s="15" t="s">
        <v>80</v>
      </c>
      <c r="I72" s="15"/>
    </row>
    <row r="73" spans="1:9" ht="18.75">
      <c r="A73" s="75">
        <v>53</v>
      </c>
      <c r="B73" s="26" t="s">
        <v>183</v>
      </c>
      <c r="C73" s="15" t="s">
        <v>179</v>
      </c>
      <c r="D73" s="14" t="s">
        <v>77</v>
      </c>
      <c r="E73" s="14">
        <v>1</v>
      </c>
      <c r="F73" s="14" t="s">
        <v>78</v>
      </c>
      <c r="G73" s="15" t="s">
        <v>180</v>
      </c>
      <c r="H73" s="15" t="s">
        <v>80</v>
      </c>
      <c r="I73" s="15" t="s">
        <v>106</v>
      </c>
    </row>
    <row r="74" spans="1:9" ht="18.75">
      <c r="A74" s="75">
        <v>54</v>
      </c>
      <c r="B74" s="26" t="s">
        <v>184</v>
      </c>
      <c r="C74" s="15" t="s">
        <v>185</v>
      </c>
      <c r="D74" s="14" t="s">
        <v>77</v>
      </c>
      <c r="E74" s="14">
        <v>1</v>
      </c>
      <c r="F74" s="14" t="s">
        <v>78</v>
      </c>
      <c r="G74" s="15" t="s">
        <v>180</v>
      </c>
      <c r="H74" s="15" t="s">
        <v>186</v>
      </c>
      <c r="I74" s="15" t="s">
        <v>187</v>
      </c>
    </row>
    <row r="75" spans="1:9" ht="93.75">
      <c r="A75" s="75">
        <v>55</v>
      </c>
      <c r="B75" s="26" t="s">
        <v>188</v>
      </c>
      <c r="C75" s="15" t="s">
        <v>189</v>
      </c>
      <c r="D75" s="14" t="s">
        <v>77</v>
      </c>
      <c r="E75" s="14">
        <v>1</v>
      </c>
      <c r="F75" s="14" t="s">
        <v>78</v>
      </c>
      <c r="G75" s="15" t="s">
        <v>180</v>
      </c>
      <c r="H75" s="15" t="s">
        <v>190</v>
      </c>
      <c r="I75" s="15" t="s">
        <v>191</v>
      </c>
    </row>
    <row r="76" spans="1:9" ht="18.75">
      <c r="A76" s="75">
        <v>56</v>
      </c>
      <c r="B76" s="26" t="s">
        <v>192</v>
      </c>
      <c r="C76" s="15" t="s">
        <v>76</v>
      </c>
      <c r="D76" s="14" t="s">
        <v>77</v>
      </c>
      <c r="E76" s="14">
        <v>1</v>
      </c>
      <c r="F76" s="14" t="s">
        <v>78</v>
      </c>
      <c r="G76" s="15" t="s">
        <v>193</v>
      </c>
      <c r="H76" s="15" t="s">
        <v>80</v>
      </c>
      <c r="I76" s="15"/>
    </row>
    <row r="77" spans="1:9" ht="18.75">
      <c r="A77" s="75">
        <v>57</v>
      </c>
      <c r="B77" s="26" t="s">
        <v>194</v>
      </c>
      <c r="C77" s="15" t="s">
        <v>82</v>
      </c>
      <c r="D77" s="14" t="s">
        <v>77</v>
      </c>
      <c r="E77" s="14">
        <v>1</v>
      </c>
      <c r="F77" s="14" t="s">
        <v>78</v>
      </c>
      <c r="G77" s="15" t="s">
        <v>193</v>
      </c>
      <c r="H77" s="15" t="s">
        <v>80</v>
      </c>
      <c r="I77" s="15" t="s">
        <v>106</v>
      </c>
    </row>
    <row r="78" spans="1:9" ht="18.75">
      <c r="A78" s="75">
        <v>58</v>
      </c>
      <c r="B78" s="26" t="s">
        <v>195</v>
      </c>
      <c r="C78" s="15" t="s">
        <v>84</v>
      </c>
      <c r="D78" s="14" t="s">
        <v>77</v>
      </c>
      <c r="E78" s="14">
        <v>1</v>
      </c>
      <c r="F78" s="14" t="s">
        <v>78</v>
      </c>
      <c r="G78" s="15" t="s">
        <v>193</v>
      </c>
      <c r="H78" s="15" t="s">
        <v>80</v>
      </c>
      <c r="I78" s="15"/>
    </row>
    <row r="79" spans="1:9" ht="18.75">
      <c r="A79" s="75">
        <v>59</v>
      </c>
      <c r="B79" s="26" t="s">
        <v>196</v>
      </c>
      <c r="C79" s="15" t="s">
        <v>197</v>
      </c>
      <c r="D79" s="14" t="s">
        <v>77</v>
      </c>
      <c r="E79" s="14">
        <v>1</v>
      </c>
      <c r="F79" s="14" t="s">
        <v>78</v>
      </c>
      <c r="G79" s="15" t="s">
        <v>193</v>
      </c>
      <c r="H79" s="15" t="s">
        <v>80</v>
      </c>
      <c r="I79" s="15"/>
    </row>
    <row r="80" spans="1:9" ht="37.5">
      <c r="A80" s="75">
        <v>60</v>
      </c>
      <c r="B80" s="26" t="s">
        <v>198</v>
      </c>
      <c r="C80" s="15" t="s">
        <v>199</v>
      </c>
      <c r="D80" s="14" t="s">
        <v>77</v>
      </c>
      <c r="E80" s="14">
        <v>1</v>
      </c>
      <c r="F80" s="14" t="s">
        <v>78</v>
      </c>
      <c r="G80" s="15" t="s">
        <v>193</v>
      </c>
      <c r="H80" s="15" t="s">
        <v>80</v>
      </c>
      <c r="I80" s="15"/>
    </row>
    <row r="81" spans="1:9" ht="37.5">
      <c r="A81" s="75">
        <v>61</v>
      </c>
      <c r="B81" s="26" t="s">
        <v>200</v>
      </c>
      <c r="C81" s="15" t="s">
        <v>171</v>
      </c>
      <c r="D81" s="14" t="s">
        <v>77</v>
      </c>
      <c r="E81" s="14">
        <v>1</v>
      </c>
      <c r="F81" s="14" t="s">
        <v>78</v>
      </c>
      <c r="G81" s="15" t="s">
        <v>193</v>
      </c>
      <c r="H81" s="15" t="s">
        <v>80</v>
      </c>
      <c r="I81" s="15"/>
    </row>
    <row r="82" spans="1:9" ht="18.75">
      <c r="A82" s="75">
        <v>62</v>
      </c>
      <c r="B82" s="26" t="s">
        <v>201</v>
      </c>
      <c r="C82" s="15" t="s">
        <v>175</v>
      </c>
      <c r="D82" s="14" t="s">
        <v>77</v>
      </c>
      <c r="E82" s="14">
        <v>1</v>
      </c>
      <c r="F82" s="14" t="s">
        <v>78</v>
      </c>
      <c r="G82" s="15" t="s">
        <v>193</v>
      </c>
      <c r="H82" s="15" t="s">
        <v>80</v>
      </c>
      <c r="I82" s="15"/>
    </row>
    <row r="83" spans="1:9" ht="37.5">
      <c r="A83" s="75">
        <v>63</v>
      </c>
      <c r="B83" s="26" t="s">
        <v>202</v>
      </c>
      <c r="C83" s="15" t="s">
        <v>203</v>
      </c>
      <c r="D83" s="14" t="s">
        <v>77</v>
      </c>
      <c r="E83" s="14">
        <v>1</v>
      </c>
      <c r="F83" s="14" t="s">
        <v>78</v>
      </c>
      <c r="G83" s="15" t="s">
        <v>193</v>
      </c>
      <c r="H83" s="15" t="s">
        <v>80</v>
      </c>
      <c r="I83" s="15"/>
    </row>
    <row r="84" spans="1:9" ht="18.75">
      <c r="A84" s="75">
        <v>64</v>
      </c>
      <c r="B84" s="26" t="s">
        <v>204</v>
      </c>
      <c r="C84" s="15" t="s">
        <v>177</v>
      </c>
      <c r="D84" s="14" t="s">
        <v>77</v>
      </c>
      <c r="E84" s="14">
        <v>1</v>
      </c>
      <c r="F84" s="14" t="s">
        <v>78</v>
      </c>
      <c r="G84" s="15" t="s">
        <v>193</v>
      </c>
      <c r="H84" s="15" t="s">
        <v>80</v>
      </c>
      <c r="I84" s="15"/>
    </row>
    <row r="85" spans="1:9" ht="18.75">
      <c r="A85" s="75">
        <v>65</v>
      </c>
      <c r="B85" s="26" t="s">
        <v>205</v>
      </c>
      <c r="C85" s="15" t="s">
        <v>82</v>
      </c>
      <c r="D85" s="14" t="s">
        <v>77</v>
      </c>
      <c r="E85" s="14">
        <v>1</v>
      </c>
      <c r="F85" s="14" t="s">
        <v>78</v>
      </c>
      <c r="G85" s="15" t="s">
        <v>206</v>
      </c>
      <c r="H85" s="15" t="s">
        <v>80</v>
      </c>
      <c r="I85" s="15"/>
    </row>
    <row r="86" spans="1:9" ht="37.5">
      <c r="A86" s="75">
        <v>66</v>
      </c>
      <c r="B86" s="26" t="s">
        <v>207</v>
      </c>
      <c r="C86" s="15" t="s">
        <v>208</v>
      </c>
      <c r="D86" s="14" t="s">
        <v>77</v>
      </c>
      <c r="E86" s="14">
        <v>1</v>
      </c>
      <c r="F86" s="14" t="s">
        <v>78</v>
      </c>
      <c r="G86" s="15" t="s">
        <v>206</v>
      </c>
      <c r="H86" s="15" t="s">
        <v>80</v>
      </c>
      <c r="I86" s="15"/>
    </row>
    <row r="87" spans="1:9" ht="18.75">
      <c r="A87" s="75">
        <v>67</v>
      </c>
      <c r="B87" s="26" t="s">
        <v>209</v>
      </c>
      <c r="C87" s="15" t="s">
        <v>210</v>
      </c>
      <c r="D87" s="14" t="s">
        <v>77</v>
      </c>
      <c r="E87" s="14">
        <v>1</v>
      </c>
      <c r="F87" s="14" t="s">
        <v>78</v>
      </c>
      <c r="G87" s="15" t="s">
        <v>206</v>
      </c>
      <c r="H87" s="15" t="s">
        <v>80</v>
      </c>
      <c r="I87" s="15"/>
    </row>
    <row r="88" spans="1:9" ht="37.5">
      <c r="A88" s="75">
        <v>68</v>
      </c>
      <c r="B88" s="26" t="s">
        <v>211</v>
      </c>
      <c r="C88" s="15" t="s">
        <v>208</v>
      </c>
      <c r="D88" s="14" t="s">
        <v>77</v>
      </c>
      <c r="E88" s="14">
        <v>1</v>
      </c>
      <c r="F88" s="14" t="s">
        <v>78</v>
      </c>
      <c r="G88" s="15" t="s">
        <v>212</v>
      </c>
      <c r="H88" s="15" t="s">
        <v>80</v>
      </c>
      <c r="I88" s="15"/>
    </row>
    <row r="89" spans="1:9" ht="37.5">
      <c r="A89" s="75">
        <v>69</v>
      </c>
      <c r="B89" s="26" t="s">
        <v>213</v>
      </c>
      <c r="C89" s="15" t="s">
        <v>214</v>
      </c>
      <c r="D89" s="14" t="s">
        <v>77</v>
      </c>
      <c r="E89" s="14">
        <v>1</v>
      </c>
      <c r="F89" s="14" t="s">
        <v>78</v>
      </c>
      <c r="G89" s="15" t="s">
        <v>212</v>
      </c>
      <c r="H89" s="15" t="s">
        <v>80</v>
      </c>
      <c r="I89" s="15"/>
    </row>
    <row r="90" spans="1:9" ht="18.75">
      <c r="A90" s="75">
        <v>70</v>
      </c>
      <c r="B90" s="26" t="s">
        <v>215</v>
      </c>
      <c r="C90" s="15" t="s">
        <v>76</v>
      </c>
      <c r="D90" s="14" t="s">
        <v>77</v>
      </c>
      <c r="E90" s="14">
        <v>1</v>
      </c>
      <c r="F90" s="14" t="s">
        <v>78</v>
      </c>
      <c r="G90" s="15" t="s">
        <v>216</v>
      </c>
      <c r="H90" s="15" t="s">
        <v>80</v>
      </c>
      <c r="I90" s="15" t="s">
        <v>106</v>
      </c>
    </row>
    <row r="91" spans="1:9" ht="18.75">
      <c r="A91" s="75">
        <v>71</v>
      </c>
      <c r="B91" s="26" t="s">
        <v>217</v>
      </c>
      <c r="C91" s="15" t="s">
        <v>82</v>
      </c>
      <c r="D91" s="14" t="s">
        <v>77</v>
      </c>
      <c r="E91" s="14">
        <v>1</v>
      </c>
      <c r="F91" s="14" t="s">
        <v>78</v>
      </c>
      <c r="G91" s="15" t="s">
        <v>216</v>
      </c>
      <c r="H91" s="15" t="s">
        <v>80</v>
      </c>
      <c r="I91" s="15"/>
    </row>
    <row r="92" spans="1:9" ht="18.75">
      <c r="A92" s="75">
        <v>72</v>
      </c>
      <c r="B92" s="26" t="s">
        <v>218</v>
      </c>
      <c r="C92" s="15" t="s">
        <v>197</v>
      </c>
      <c r="D92" s="14" t="s">
        <v>77</v>
      </c>
      <c r="E92" s="14">
        <v>1</v>
      </c>
      <c r="F92" s="14" t="s">
        <v>78</v>
      </c>
      <c r="G92" s="15" t="s">
        <v>216</v>
      </c>
      <c r="H92" s="15" t="s">
        <v>80</v>
      </c>
      <c r="I92" s="15"/>
    </row>
    <row r="93" spans="1:9" ht="18.75">
      <c r="A93" s="75">
        <v>73</v>
      </c>
      <c r="B93" s="26" t="s">
        <v>219</v>
      </c>
      <c r="C93" s="15" t="s">
        <v>185</v>
      </c>
      <c r="D93" s="14" t="s">
        <v>77</v>
      </c>
      <c r="E93" s="14">
        <v>1</v>
      </c>
      <c r="F93" s="14" t="s">
        <v>78</v>
      </c>
      <c r="G93" s="15" t="s">
        <v>216</v>
      </c>
      <c r="H93" s="15" t="s">
        <v>80</v>
      </c>
      <c r="I93" s="15"/>
    </row>
    <row r="94" spans="1:9" ht="37.5">
      <c r="A94" s="75">
        <v>74</v>
      </c>
      <c r="B94" s="26" t="s">
        <v>220</v>
      </c>
      <c r="C94" s="15" t="s">
        <v>171</v>
      </c>
      <c r="D94" s="14" t="s">
        <v>77</v>
      </c>
      <c r="E94" s="14">
        <v>1</v>
      </c>
      <c r="F94" s="14" t="s">
        <v>78</v>
      </c>
      <c r="G94" s="15" t="s">
        <v>216</v>
      </c>
      <c r="H94" s="15" t="s">
        <v>80</v>
      </c>
      <c r="I94" s="15"/>
    </row>
    <row r="95" spans="1:9" ht="37.5">
      <c r="A95" s="75">
        <v>75</v>
      </c>
      <c r="B95" s="26" t="s">
        <v>221</v>
      </c>
      <c r="C95" s="15" t="s">
        <v>222</v>
      </c>
      <c r="D95" s="14" t="s">
        <v>77</v>
      </c>
      <c r="E95" s="14">
        <v>1</v>
      </c>
      <c r="F95" s="14" t="s">
        <v>78</v>
      </c>
      <c r="G95" s="15" t="s">
        <v>216</v>
      </c>
      <c r="H95" s="15" t="s">
        <v>80</v>
      </c>
      <c r="I95" s="15"/>
    </row>
    <row r="96" spans="1:9" ht="37.5">
      <c r="A96" s="75">
        <v>76</v>
      </c>
      <c r="B96" s="26" t="s">
        <v>223</v>
      </c>
      <c r="C96" s="15" t="s">
        <v>222</v>
      </c>
      <c r="D96" s="14" t="s">
        <v>77</v>
      </c>
      <c r="E96" s="14">
        <v>1</v>
      </c>
      <c r="F96" s="14" t="s">
        <v>78</v>
      </c>
      <c r="G96" s="15" t="s">
        <v>216</v>
      </c>
      <c r="H96" s="15" t="s">
        <v>80</v>
      </c>
      <c r="I96" s="15"/>
    </row>
    <row r="97" spans="1:9" ht="37.5">
      <c r="A97" s="75">
        <v>77</v>
      </c>
      <c r="B97" s="26" t="s">
        <v>224</v>
      </c>
      <c r="C97" s="15" t="s">
        <v>203</v>
      </c>
      <c r="D97" s="14" t="s">
        <v>77</v>
      </c>
      <c r="E97" s="14">
        <v>1</v>
      </c>
      <c r="F97" s="14" t="s">
        <v>78</v>
      </c>
      <c r="G97" s="15" t="s">
        <v>216</v>
      </c>
      <c r="H97" s="15" t="s">
        <v>80</v>
      </c>
      <c r="I97" s="15"/>
    </row>
    <row r="98" spans="1:9" ht="18.75">
      <c r="A98" s="75">
        <v>78</v>
      </c>
      <c r="B98" s="26" t="s">
        <v>225</v>
      </c>
      <c r="C98" s="15" t="s">
        <v>210</v>
      </c>
      <c r="D98" s="14" t="s">
        <v>77</v>
      </c>
      <c r="E98" s="14">
        <v>1</v>
      </c>
      <c r="F98" s="14" t="s">
        <v>78</v>
      </c>
      <c r="G98" s="15" t="s">
        <v>216</v>
      </c>
      <c r="H98" s="15" t="s">
        <v>80</v>
      </c>
      <c r="I98" s="15"/>
    </row>
    <row r="99" spans="1:9" ht="18.75">
      <c r="A99" s="75">
        <v>79</v>
      </c>
      <c r="B99" s="26" t="s">
        <v>226</v>
      </c>
      <c r="C99" s="15" t="s">
        <v>177</v>
      </c>
      <c r="D99" s="14" t="s">
        <v>77</v>
      </c>
      <c r="E99" s="14">
        <v>1</v>
      </c>
      <c r="F99" s="14" t="s">
        <v>78</v>
      </c>
      <c r="G99" s="15" t="s">
        <v>216</v>
      </c>
      <c r="H99" s="15" t="s">
        <v>80</v>
      </c>
      <c r="I99" s="15"/>
    </row>
    <row r="100" spans="1:9" ht="37.5">
      <c r="A100" s="75">
        <v>80</v>
      </c>
      <c r="B100" s="26" t="s">
        <v>227</v>
      </c>
      <c r="C100" s="15" t="s">
        <v>228</v>
      </c>
      <c r="D100" s="14" t="s">
        <v>77</v>
      </c>
      <c r="E100" s="14">
        <v>1</v>
      </c>
      <c r="F100" s="14" t="s">
        <v>78</v>
      </c>
      <c r="G100" s="15" t="s">
        <v>229</v>
      </c>
      <c r="H100" s="15" t="s">
        <v>80</v>
      </c>
      <c r="I100" s="15"/>
    </row>
    <row r="101" spans="1:9" ht="37.5">
      <c r="A101" s="75">
        <v>81</v>
      </c>
      <c r="B101" s="26" t="s">
        <v>230</v>
      </c>
      <c r="C101" s="15" t="s">
        <v>231</v>
      </c>
      <c r="D101" s="14" t="s">
        <v>77</v>
      </c>
      <c r="E101" s="14">
        <v>1</v>
      </c>
      <c r="F101" s="14" t="s">
        <v>78</v>
      </c>
      <c r="G101" s="15" t="s">
        <v>229</v>
      </c>
      <c r="H101" s="15" t="s">
        <v>186</v>
      </c>
      <c r="I101" s="15" t="s">
        <v>232</v>
      </c>
    </row>
    <row r="102" spans="1:9" ht="18.75">
      <c r="A102" s="75">
        <v>82</v>
      </c>
      <c r="B102" s="26" t="s">
        <v>233</v>
      </c>
      <c r="C102" s="15" t="s">
        <v>76</v>
      </c>
      <c r="D102" s="14" t="s">
        <v>77</v>
      </c>
      <c r="E102" s="14">
        <v>1</v>
      </c>
      <c r="F102" s="14" t="s">
        <v>78</v>
      </c>
      <c r="G102" s="15" t="s">
        <v>229</v>
      </c>
      <c r="H102" s="15" t="s">
        <v>80</v>
      </c>
      <c r="I102" s="15"/>
    </row>
    <row r="103" spans="1:9" ht="18.75">
      <c r="A103" s="75">
        <v>83</v>
      </c>
      <c r="B103" s="26" t="s">
        <v>234</v>
      </c>
      <c r="C103" s="15" t="s">
        <v>82</v>
      </c>
      <c r="D103" s="14" t="s">
        <v>77</v>
      </c>
      <c r="E103" s="14">
        <v>1</v>
      </c>
      <c r="F103" s="14" t="s">
        <v>78</v>
      </c>
      <c r="G103" s="15" t="s">
        <v>229</v>
      </c>
      <c r="H103" s="15" t="s">
        <v>80</v>
      </c>
      <c r="I103" s="15" t="s">
        <v>106</v>
      </c>
    </row>
    <row r="104" spans="1:9" ht="37.5">
      <c r="A104" s="75">
        <v>84</v>
      </c>
      <c r="B104" s="26" t="s">
        <v>235</v>
      </c>
      <c r="C104" s="15" t="s">
        <v>236</v>
      </c>
      <c r="D104" s="14" t="s">
        <v>77</v>
      </c>
      <c r="E104" s="14">
        <v>1</v>
      </c>
      <c r="F104" s="14" t="s">
        <v>78</v>
      </c>
      <c r="G104" s="15" t="s">
        <v>229</v>
      </c>
      <c r="H104" s="15" t="s">
        <v>80</v>
      </c>
      <c r="I104" s="15"/>
    </row>
    <row r="105" spans="1:9" ht="18.75">
      <c r="A105" s="75">
        <v>85</v>
      </c>
      <c r="B105" s="26" t="s">
        <v>237</v>
      </c>
      <c r="C105" s="15" t="s">
        <v>169</v>
      </c>
      <c r="D105" s="14" t="s">
        <v>77</v>
      </c>
      <c r="E105" s="14">
        <v>1</v>
      </c>
      <c r="F105" s="14" t="s">
        <v>78</v>
      </c>
      <c r="G105" s="15" t="s">
        <v>229</v>
      </c>
      <c r="H105" s="15" t="s">
        <v>80</v>
      </c>
      <c r="I105" s="15" t="s">
        <v>157</v>
      </c>
    </row>
    <row r="106" spans="1:9" ht="37.5">
      <c r="A106" s="75">
        <v>86</v>
      </c>
      <c r="B106" s="26" t="s">
        <v>238</v>
      </c>
      <c r="C106" s="15" t="s">
        <v>171</v>
      </c>
      <c r="D106" s="14" t="s">
        <v>77</v>
      </c>
      <c r="E106" s="14">
        <v>1</v>
      </c>
      <c r="F106" s="14" t="s">
        <v>78</v>
      </c>
      <c r="G106" s="15" t="s">
        <v>229</v>
      </c>
      <c r="H106" s="15" t="s">
        <v>80</v>
      </c>
      <c r="I106" s="15"/>
    </row>
    <row r="107" spans="1:9" ht="37.5">
      <c r="A107" s="75">
        <v>87</v>
      </c>
      <c r="B107" s="26" t="s">
        <v>239</v>
      </c>
      <c r="C107" s="15" t="s">
        <v>173</v>
      </c>
      <c r="D107" s="14" t="s">
        <v>77</v>
      </c>
      <c r="E107" s="14">
        <v>1</v>
      </c>
      <c r="F107" s="14" t="s">
        <v>78</v>
      </c>
      <c r="G107" s="15" t="s">
        <v>229</v>
      </c>
      <c r="H107" s="15" t="s">
        <v>80</v>
      </c>
      <c r="I107" s="15"/>
    </row>
    <row r="108" spans="1:9" ht="37.5">
      <c r="A108" s="75">
        <v>88</v>
      </c>
      <c r="B108" s="26" t="s">
        <v>240</v>
      </c>
      <c r="C108" s="15" t="s">
        <v>241</v>
      </c>
      <c r="D108" s="14" t="s">
        <v>77</v>
      </c>
      <c r="E108" s="14">
        <v>1</v>
      </c>
      <c r="F108" s="14" t="s">
        <v>78</v>
      </c>
      <c r="G108" s="15" t="s">
        <v>229</v>
      </c>
      <c r="H108" s="15" t="s">
        <v>80</v>
      </c>
      <c r="I108" s="15"/>
    </row>
    <row r="109" spans="1:9" ht="18.75">
      <c r="A109" s="75">
        <v>89</v>
      </c>
      <c r="B109" s="26" t="s">
        <v>242</v>
      </c>
      <c r="C109" s="15" t="s">
        <v>122</v>
      </c>
      <c r="D109" s="14" t="s">
        <v>77</v>
      </c>
      <c r="E109" s="14">
        <v>1</v>
      </c>
      <c r="F109" s="14" t="s">
        <v>78</v>
      </c>
      <c r="G109" s="15" t="s">
        <v>229</v>
      </c>
      <c r="H109" s="15" t="s">
        <v>80</v>
      </c>
      <c r="I109" s="15" t="s">
        <v>106</v>
      </c>
    </row>
    <row r="110" spans="1:9" ht="18.75">
      <c r="A110" s="75">
        <v>90</v>
      </c>
      <c r="B110" s="26" t="s">
        <v>243</v>
      </c>
      <c r="C110" s="15" t="s">
        <v>177</v>
      </c>
      <c r="D110" s="14" t="s">
        <v>77</v>
      </c>
      <c r="E110" s="14">
        <v>1</v>
      </c>
      <c r="F110" s="14" t="s">
        <v>78</v>
      </c>
      <c r="G110" s="15" t="s">
        <v>229</v>
      </c>
      <c r="H110" s="15" t="s">
        <v>80</v>
      </c>
      <c r="I110" s="15"/>
    </row>
    <row r="111" spans="1:9" ht="18.75">
      <c r="A111" s="75">
        <v>91</v>
      </c>
      <c r="B111" s="26" t="s">
        <v>244</v>
      </c>
      <c r="C111" s="15" t="s">
        <v>76</v>
      </c>
      <c r="D111" s="14" t="s">
        <v>77</v>
      </c>
      <c r="E111" s="14">
        <v>1</v>
      </c>
      <c r="F111" s="14" t="s">
        <v>78</v>
      </c>
      <c r="G111" s="15" t="s">
        <v>245</v>
      </c>
      <c r="H111" s="15" t="s">
        <v>80</v>
      </c>
      <c r="I111" s="15"/>
    </row>
    <row r="112" spans="1:9" ht="18.75">
      <c r="A112" s="75">
        <v>92</v>
      </c>
      <c r="B112" s="26" t="s">
        <v>246</v>
      </c>
      <c r="C112" s="15" t="s">
        <v>82</v>
      </c>
      <c r="D112" s="14" t="s">
        <v>77</v>
      </c>
      <c r="E112" s="14">
        <v>1</v>
      </c>
      <c r="F112" s="14" t="s">
        <v>78</v>
      </c>
      <c r="G112" s="15" t="s">
        <v>245</v>
      </c>
      <c r="H112" s="15" t="s">
        <v>80</v>
      </c>
      <c r="I112" s="15"/>
    </row>
    <row r="113" spans="1:9" ht="18.75">
      <c r="A113" s="75">
        <v>93</v>
      </c>
      <c r="B113" s="26" t="s">
        <v>247</v>
      </c>
      <c r="C113" s="15" t="s">
        <v>84</v>
      </c>
      <c r="D113" s="14" t="s">
        <v>77</v>
      </c>
      <c r="E113" s="14">
        <v>1</v>
      </c>
      <c r="F113" s="14" t="s">
        <v>78</v>
      </c>
      <c r="G113" s="15" t="s">
        <v>245</v>
      </c>
      <c r="H113" s="15" t="s">
        <v>80</v>
      </c>
      <c r="I113" s="15" t="s">
        <v>106</v>
      </c>
    </row>
    <row r="114" spans="1:9" ht="37.5">
      <c r="A114" s="75">
        <v>94</v>
      </c>
      <c r="B114" s="26" t="s">
        <v>248</v>
      </c>
      <c r="C114" s="15" t="s">
        <v>249</v>
      </c>
      <c r="D114" s="14" t="s">
        <v>77</v>
      </c>
      <c r="E114" s="14">
        <v>1</v>
      </c>
      <c r="F114" s="14" t="s">
        <v>78</v>
      </c>
      <c r="G114" s="15" t="s">
        <v>245</v>
      </c>
      <c r="H114" s="15" t="s">
        <v>80</v>
      </c>
      <c r="I114" s="15"/>
    </row>
    <row r="115" spans="1:9" ht="37.5">
      <c r="A115" s="75">
        <v>95</v>
      </c>
      <c r="B115" s="26" t="s">
        <v>250</v>
      </c>
      <c r="C115" s="15" t="s">
        <v>249</v>
      </c>
      <c r="D115" s="14" t="s">
        <v>77</v>
      </c>
      <c r="E115" s="14">
        <v>1</v>
      </c>
      <c r="F115" s="14" t="s">
        <v>78</v>
      </c>
      <c r="G115" s="15" t="s">
        <v>245</v>
      </c>
      <c r="H115" s="15" t="s">
        <v>80</v>
      </c>
      <c r="I115" s="15"/>
    </row>
    <row r="116" spans="1:9" ht="37.5">
      <c r="A116" s="75">
        <v>96</v>
      </c>
      <c r="B116" s="26" t="s">
        <v>251</v>
      </c>
      <c r="C116" s="15" t="s">
        <v>252</v>
      </c>
      <c r="D116" s="14" t="s">
        <v>77</v>
      </c>
      <c r="E116" s="14">
        <v>1</v>
      </c>
      <c r="F116" s="14" t="s">
        <v>78</v>
      </c>
      <c r="G116" s="15" t="s">
        <v>245</v>
      </c>
      <c r="H116" s="15" t="s">
        <v>80</v>
      </c>
      <c r="I116" s="15"/>
    </row>
    <row r="117" spans="1:9" ht="18.75">
      <c r="A117" s="75">
        <v>97</v>
      </c>
      <c r="B117" s="26" t="s">
        <v>253</v>
      </c>
      <c r="C117" s="15" t="s">
        <v>177</v>
      </c>
      <c r="D117" s="14" t="s">
        <v>77</v>
      </c>
      <c r="E117" s="14">
        <v>1</v>
      </c>
      <c r="F117" s="14" t="s">
        <v>78</v>
      </c>
      <c r="G117" s="15" t="s">
        <v>245</v>
      </c>
      <c r="H117" s="15" t="s">
        <v>80</v>
      </c>
      <c r="I117" s="15"/>
    </row>
    <row r="118" spans="1:9" ht="37.5">
      <c r="A118" s="75">
        <v>98</v>
      </c>
      <c r="B118" s="26" t="s">
        <v>254</v>
      </c>
      <c r="C118" s="15" t="s">
        <v>255</v>
      </c>
      <c r="D118" s="14" t="s">
        <v>256</v>
      </c>
      <c r="E118" s="14">
        <v>1</v>
      </c>
      <c r="F118" s="14" t="s">
        <v>257</v>
      </c>
      <c r="G118" s="15" t="s">
        <v>258</v>
      </c>
      <c r="H118" s="15" t="s">
        <v>80</v>
      </c>
      <c r="I118" s="15">
        <v>0</v>
      </c>
    </row>
    <row r="119" spans="1:9" ht="37.5">
      <c r="A119" s="75">
        <v>99</v>
      </c>
      <c r="B119" s="26" t="s">
        <v>259</v>
      </c>
      <c r="C119" s="15" t="s">
        <v>260</v>
      </c>
      <c r="D119" s="14" t="s">
        <v>256</v>
      </c>
      <c r="E119" s="14">
        <v>1</v>
      </c>
      <c r="F119" s="14" t="s">
        <v>257</v>
      </c>
      <c r="G119" s="15" t="s">
        <v>261</v>
      </c>
      <c r="H119" s="15" t="s">
        <v>80</v>
      </c>
      <c r="I119" s="15">
        <v>0</v>
      </c>
    </row>
    <row r="120" spans="1:9" ht="37.5">
      <c r="A120" s="75">
        <v>100</v>
      </c>
      <c r="B120" s="26" t="s">
        <v>262</v>
      </c>
      <c r="C120" s="15" t="s">
        <v>260</v>
      </c>
      <c r="D120" s="14" t="s">
        <v>256</v>
      </c>
      <c r="E120" s="14">
        <v>1</v>
      </c>
      <c r="F120" s="14" t="s">
        <v>257</v>
      </c>
      <c r="G120" s="15" t="s">
        <v>261</v>
      </c>
      <c r="H120" s="15" t="s">
        <v>80</v>
      </c>
      <c r="I120" s="15">
        <v>0</v>
      </c>
    </row>
    <row r="121" spans="1:9" ht="37.5">
      <c r="A121" s="75">
        <v>101</v>
      </c>
      <c r="B121" s="26" t="s">
        <v>263</v>
      </c>
      <c r="C121" s="15" t="s">
        <v>264</v>
      </c>
      <c r="D121" s="14" t="s">
        <v>256</v>
      </c>
      <c r="E121" s="14">
        <v>1</v>
      </c>
      <c r="F121" s="14" t="s">
        <v>257</v>
      </c>
      <c r="G121" s="15" t="s">
        <v>261</v>
      </c>
      <c r="H121" s="15" t="s">
        <v>80</v>
      </c>
      <c r="I121" s="15">
        <v>0</v>
      </c>
    </row>
    <row r="122" spans="1:9" ht="37.5">
      <c r="A122" s="75">
        <v>102</v>
      </c>
      <c r="B122" s="26" t="s">
        <v>265</v>
      </c>
      <c r="C122" s="15" t="s">
        <v>264</v>
      </c>
      <c r="D122" s="14" t="s">
        <v>256</v>
      </c>
      <c r="E122" s="14">
        <v>1</v>
      </c>
      <c r="F122" s="14" t="s">
        <v>257</v>
      </c>
      <c r="G122" s="15" t="s">
        <v>261</v>
      </c>
      <c r="H122" s="15" t="s">
        <v>80</v>
      </c>
      <c r="I122" s="15">
        <v>0</v>
      </c>
    </row>
    <row r="123" spans="1:9" ht="37.5">
      <c r="A123" s="75">
        <v>103</v>
      </c>
      <c r="B123" s="26" t="s">
        <v>266</v>
      </c>
      <c r="C123" s="15" t="s">
        <v>264</v>
      </c>
      <c r="D123" s="14" t="s">
        <v>256</v>
      </c>
      <c r="E123" s="14">
        <v>1</v>
      </c>
      <c r="F123" s="14" t="s">
        <v>257</v>
      </c>
      <c r="G123" s="15" t="s">
        <v>261</v>
      </c>
      <c r="H123" s="15" t="s">
        <v>80</v>
      </c>
      <c r="I123" s="15">
        <v>0</v>
      </c>
    </row>
    <row r="124" spans="1:9" ht="37.5">
      <c r="A124" s="75">
        <v>104</v>
      </c>
      <c r="B124" s="26" t="s">
        <v>267</v>
      </c>
      <c r="C124" s="15" t="s">
        <v>264</v>
      </c>
      <c r="D124" s="14" t="s">
        <v>256</v>
      </c>
      <c r="E124" s="14">
        <v>1</v>
      </c>
      <c r="F124" s="14" t="s">
        <v>257</v>
      </c>
      <c r="G124" s="15" t="s">
        <v>261</v>
      </c>
      <c r="H124" s="15" t="s">
        <v>80</v>
      </c>
      <c r="I124" s="15">
        <v>0</v>
      </c>
    </row>
    <row r="125" spans="1:9" ht="37.5">
      <c r="A125" s="75">
        <v>105</v>
      </c>
      <c r="B125" s="26" t="s">
        <v>268</v>
      </c>
      <c r="C125" s="15" t="s">
        <v>264</v>
      </c>
      <c r="D125" s="14" t="s">
        <v>256</v>
      </c>
      <c r="E125" s="14">
        <v>1</v>
      </c>
      <c r="F125" s="14" t="s">
        <v>257</v>
      </c>
      <c r="G125" s="15" t="s">
        <v>261</v>
      </c>
      <c r="H125" s="15" t="s">
        <v>80</v>
      </c>
      <c r="I125" s="15">
        <v>0</v>
      </c>
    </row>
    <row r="126" spans="1:9" ht="37.5">
      <c r="A126" s="75">
        <v>106</v>
      </c>
      <c r="B126" s="26" t="s">
        <v>269</v>
      </c>
      <c r="C126" s="15" t="s">
        <v>264</v>
      </c>
      <c r="D126" s="14" t="s">
        <v>256</v>
      </c>
      <c r="E126" s="14">
        <v>1</v>
      </c>
      <c r="F126" s="14" t="s">
        <v>257</v>
      </c>
      <c r="G126" s="15" t="s">
        <v>261</v>
      </c>
      <c r="H126" s="15" t="s">
        <v>80</v>
      </c>
      <c r="I126" s="15">
        <v>0</v>
      </c>
    </row>
    <row r="127" spans="1:9" ht="37.5">
      <c r="A127" s="75">
        <v>107</v>
      </c>
      <c r="B127" s="26" t="s">
        <v>270</v>
      </c>
      <c r="C127" s="15" t="s">
        <v>264</v>
      </c>
      <c r="D127" s="14" t="s">
        <v>256</v>
      </c>
      <c r="E127" s="14">
        <v>1</v>
      </c>
      <c r="F127" s="14" t="s">
        <v>257</v>
      </c>
      <c r="G127" s="15" t="s">
        <v>261</v>
      </c>
      <c r="H127" s="15" t="s">
        <v>80</v>
      </c>
      <c r="I127" s="15">
        <v>0</v>
      </c>
    </row>
    <row r="128" spans="1:9" ht="37.5">
      <c r="A128" s="75">
        <v>108</v>
      </c>
      <c r="B128" s="26" t="s">
        <v>271</v>
      </c>
      <c r="C128" s="15" t="s">
        <v>264</v>
      </c>
      <c r="D128" s="14" t="s">
        <v>256</v>
      </c>
      <c r="E128" s="14">
        <v>1</v>
      </c>
      <c r="F128" s="14" t="s">
        <v>257</v>
      </c>
      <c r="G128" s="15" t="s">
        <v>261</v>
      </c>
      <c r="H128" s="15" t="s">
        <v>80</v>
      </c>
      <c r="I128" s="15">
        <v>0</v>
      </c>
    </row>
    <row r="129" spans="1:9" ht="37.5">
      <c r="A129" s="75">
        <v>109</v>
      </c>
      <c r="B129" s="26" t="s">
        <v>272</v>
      </c>
      <c r="C129" s="15" t="s">
        <v>264</v>
      </c>
      <c r="D129" s="14" t="s">
        <v>256</v>
      </c>
      <c r="E129" s="14">
        <v>1</v>
      </c>
      <c r="F129" s="14" t="s">
        <v>257</v>
      </c>
      <c r="G129" s="15" t="s">
        <v>261</v>
      </c>
      <c r="H129" s="15" t="s">
        <v>80</v>
      </c>
      <c r="I129" s="15">
        <v>0</v>
      </c>
    </row>
    <row r="130" spans="1:9" ht="37.5">
      <c r="A130" s="75">
        <v>110</v>
      </c>
      <c r="B130" s="26" t="s">
        <v>273</v>
      </c>
      <c r="C130" s="15" t="s">
        <v>264</v>
      </c>
      <c r="D130" s="14" t="s">
        <v>256</v>
      </c>
      <c r="E130" s="14">
        <v>1</v>
      </c>
      <c r="F130" s="14" t="s">
        <v>257</v>
      </c>
      <c r="G130" s="15" t="s">
        <v>261</v>
      </c>
      <c r="H130" s="15" t="s">
        <v>80</v>
      </c>
      <c r="I130" s="15">
        <v>0</v>
      </c>
    </row>
    <row r="131" spans="1:9" ht="37.5">
      <c r="A131" s="75">
        <v>111</v>
      </c>
      <c r="B131" s="26" t="s">
        <v>274</v>
      </c>
      <c r="C131" s="15" t="s">
        <v>264</v>
      </c>
      <c r="D131" s="14" t="s">
        <v>256</v>
      </c>
      <c r="E131" s="14">
        <v>1</v>
      </c>
      <c r="F131" s="14" t="s">
        <v>257</v>
      </c>
      <c r="G131" s="15" t="s">
        <v>261</v>
      </c>
      <c r="H131" s="15" t="s">
        <v>80</v>
      </c>
      <c r="I131" s="15">
        <v>0</v>
      </c>
    </row>
    <row r="132" spans="1:9" ht="37.5">
      <c r="A132" s="75">
        <v>112</v>
      </c>
      <c r="B132" s="26" t="s">
        <v>275</v>
      </c>
      <c r="C132" s="15" t="s">
        <v>264</v>
      </c>
      <c r="D132" s="14" t="s">
        <v>256</v>
      </c>
      <c r="E132" s="14">
        <v>1</v>
      </c>
      <c r="F132" s="14" t="s">
        <v>257</v>
      </c>
      <c r="G132" s="15" t="s">
        <v>261</v>
      </c>
      <c r="H132" s="15" t="s">
        <v>80</v>
      </c>
      <c r="I132" s="15">
        <v>0</v>
      </c>
    </row>
    <row r="133" spans="1:9" ht="37.5">
      <c r="A133" s="75">
        <v>113</v>
      </c>
      <c r="B133" s="26" t="s">
        <v>276</v>
      </c>
      <c r="C133" s="15" t="s">
        <v>264</v>
      </c>
      <c r="D133" s="14" t="s">
        <v>256</v>
      </c>
      <c r="E133" s="14">
        <v>1</v>
      </c>
      <c r="F133" s="14" t="s">
        <v>257</v>
      </c>
      <c r="G133" s="15" t="s">
        <v>261</v>
      </c>
      <c r="H133" s="15" t="s">
        <v>80</v>
      </c>
      <c r="I133" s="15">
        <v>0</v>
      </c>
    </row>
    <row r="134" spans="1:9" ht="37.5">
      <c r="A134" s="75">
        <v>114</v>
      </c>
      <c r="B134" s="26" t="s">
        <v>277</v>
      </c>
      <c r="C134" s="15" t="s">
        <v>264</v>
      </c>
      <c r="D134" s="14" t="s">
        <v>256</v>
      </c>
      <c r="E134" s="14">
        <v>1</v>
      </c>
      <c r="F134" s="14" t="s">
        <v>257</v>
      </c>
      <c r="G134" s="15" t="s">
        <v>261</v>
      </c>
      <c r="H134" s="15" t="s">
        <v>80</v>
      </c>
      <c r="I134" s="15">
        <v>0</v>
      </c>
    </row>
    <row r="135" spans="1:9" ht="37.5">
      <c r="A135" s="75">
        <v>115</v>
      </c>
      <c r="B135" s="26" t="s">
        <v>278</v>
      </c>
      <c r="C135" s="15" t="s">
        <v>264</v>
      </c>
      <c r="D135" s="14" t="s">
        <v>256</v>
      </c>
      <c r="E135" s="14">
        <v>1</v>
      </c>
      <c r="F135" s="14" t="s">
        <v>257</v>
      </c>
      <c r="G135" s="15" t="s">
        <v>261</v>
      </c>
      <c r="H135" s="15" t="s">
        <v>80</v>
      </c>
      <c r="I135" s="15">
        <v>0</v>
      </c>
    </row>
    <row r="136" spans="1:9" ht="37.5">
      <c r="A136" s="75">
        <v>116</v>
      </c>
      <c r="B136" s="26" t="s">
        <v>279</v>
      </c>
      <c r="C136" s="15" t="s">
        <v>264</v>
      </c>
      <c r="D136" s="14" t="s">
        <v>256</v>
      </c>
      <c r="E136" s="14">
        <v>1</v>
      </c>
      <c r="F136" s="14" t="s">
        <v>257</v>
      </c>
      <c r="G136" s="15" t="s">
        <v>261</v>
      </c>
      <c r="H136" s="15" t="s">
        <v>80</v>
      </c>
      <c r="I136" s="15">
        <v>0</v>
      </c>
    </row>
    <row r="137" spans="1:9" ht="37.5">
      <c r="A137" s="75">
        <v>117</v>
      </c>
      <c r="B137" s="26" t="s">
        <v>280</v>
      </c>
      <c r="C137" s="15" t="s">
        <v>264</v>
      </c>
      <c r="D137" s="14" t="s">
        <v>256</v>
      </c>
      <c r="E137" s="14">
        <v>1</v>
      </c>
      <c r="F137" s="14" t="s">
        <v>257</v>
      </c>
      <c r="G137" s="15" t="s">
        <v>261</v>
      </c>
      <c r="H137" s="15" t="s">
        <v>80</v>
      </c>
      <c r="I137" s="15">
        <v>0</v>
      </c>
    </row>
    <row r="138" spans="1:9" ht="37.5">
      <c r="A138" s="75">
        <v>118</v>
      </c>
      <c r="B138" s="26" t="s">
        <v>281</v>
      </c>
      <c r="C138" s="15" t="s">
        <v>264</v>
      </c>
      <c r="D138" s="14" t="s">
        <v>256</v>
      </c>
      <c r="E138" s="14">
        <v>1</v>
      </c>
      <c r="F138" s="14" t="s">
        <v>257</v>
      </c>
      <c r="G138" s="15" t="s">
        <v>261</v>
      </c>
      <c r="H138" s="15" t="s">
        <v>80</v>
      </c>
      <c r="I138" s="15">
        <v>0</v>
      </c>
    </row>
    <row r="139" spans="1:9" ht="37.5">
      <c r="A139" s="75">
        <v>119</v>
      </c>
      <c r="B139" s="26" t="s">
        <v>282</v>
      </c>
      <c r="C139" s="15" t="s">
        <v>264</v>
      </c>
      <c r="D139" s="14" t="s">
        <v>256</v>
      </c>
      <c r="E139" s="14">
        <v>1</v>
      </c>
      <c r="F139" s="14" t="s">
        <v>257</v>
      </c>
      <c r="G139" s="15" t="s">
        <v>261</v>
      </c>
      <c r="H139" s="15" t="s">
        <v>80</v>
      </c>
      <c r="I139" s="15">
        <v>0</v>
      </c>
    </row>
    <row r="140" spans="1:9" ht="37.5">
      <c r="A140" s="75">
        <v>120</v>
      </c>
      <c r="B140" s="26" t="s">
        <v>283</v>
      </c>
      <c r="C140" s="15" t="s">
        <v>264</v>
      </c>
      <c r="D140" s="14" t="s">
        <v>256</v>
      </c>
      <c r="E140" s="14">
        <v>1</v>
      </c>
      <c r="F140" s="14" t="s">
        <v>257</v>
      </c>
      <c r="G140" s="15" t="s">
        <v>261</v>
      </c>
      <c r="H140" s="15" t="s">
        <v>80</v>
      </c>
      <c r="I140" s="15">
        <v>0</v>
      </c>
    </row>
    <row r="141" spans="1:9" ht="37.5">
      <c r="A141" s="75">
        <v>121</v>
      </c>
      <c r="B141" s="26" t="s">
        <v>284</v>
      </c>
      <c r="C141" s="15" t="s">
        <v>264</v>
      </c>
      <c r="D141" s="14" t="s">
        <v>256</v>
      </c>
      <c r="E141" s="14">
        <v>1</v>
      </c>
      <c r="F141" s="14" t="s">
        <v>257</v>
      </c>
      <c r="G141" s="15" t="s">
        <v>261</v>
      </c>
      <c r="H141" s="15" t="s">
        <v>80</v>
      </c>
      <c r="I141" s="15">
        <v>0</v>
      </c>
    </row>
    <row r="142" spans="1:9" ht="37.5">
      <c r="A142" s="75">
        <v>122</v>
      </c>
      <c r="B142" s="26" t="s">
        <v>285</v>
      </c>
      <c r="C142" s="15" t="s">
        <v>264</v>
      </c>
      <c r="D142" s="14" t="s">
        <v>256</v>
      </c>
      <c r="E142" s="14">
        <v>1</v>
      </c>
      <c r="F142" s="14" t="s">
        <v>257</v>
      </c>
      <c r="G142" s="15" t="s">
        <v>261</v>
      </c>
      <c r="H142" s="15" t="s">
        <v>80</v>
      </c>
      <c r="I142" s="15">
        <v>0</v>
      </c>
    </row>
    <row r="143" spans="1:9" ht="37.5">
      <c r="A143" s="75">
        <v>123</v>
      </c>
      <c r="B143" s="26" t="s">
        <v>286</v>
      </c>
      <c r="C143" s="15" t="s">
        <v>264</v>
      </c>
      <c r="D143" s="14" t="s">
        <v>256</v>
      </c>
      <c r="E143" s="14">
        <v>1</v>
      </c>
      <c r="F143" s="14" t="s">
        <v>257</v>
      </c>
      <c r="G143" s="15" t="s">
        <v>261</v>
      </c>
      <c r="H143" s="15" t="s">
        <v>80</v>
      </c>
      <c r="I143" s="15">
        <v>0</v>
      </c>
    </row>
    <row r="144" spans="1:9" ht="37.5">
      <c r="A144" s="75">
        <v>124</v>
      </c>
      <c r="B144" s="26" t="s">
        <v>287</v>
      </c>
      <c r="C144" s="15" t="s">
        <v>264</v>
      </c>
      <c r="D144" s="14" t="s">
        <v>256</v>
      </c>
      <c r="E144" s="14">
        <v>1</v>
      </c>
      <c r="F144" s="14" t="s">
        <v>257</v>
      </c>
      <c r="G144" s="15" t="s">
        <v>261</v>
      </c>
      <c r="H144" s="15" t="s">
        <v>80</v>
      </c>
      <c r="I144" s="15">
        <v>0</v>
      </c>
    </row>
    <row r="145" spans="1:9" ht="93.75">
      <c r="A145" s="75">
        <v>125</v>
      </c>
      <c r="B145" s="26" t="s">
        <v>288</v>
      </c>
      <c r="C145" s="15" t="s">
        <v>289</v>
      </c>
      <c r="D145" s="14" t="s">
        <v>155</v>
      </c>
      <c r="E145" s="14">
        <v>1</v>
      </c>
      <c r="F145" s="14" t="s">
        <v>257</v>
      </c>
      <c r="G145" s="15" t="s">
        <v>290</v>
      </c>
      <c r="H145" s="15" t="s">
        <v>291</v>
      </c>
      <c r="I145" s="15" t="s">
        <v>292</v>
      </c>
    </row>
    <row r="146" spans="1:9" ht="37.5">
      <c r="A146" s="75">
        <v>126</v>
      </c>
      <c r="B146" s="26" t="s">
        <v>293</v>
      </c>
      <c r="C146" s="15" t="s">
        <v>294</v>
      </c>
      <c r="D146" s="14" t="s">
        <v>155</v>
      </c>
      <c r="E146" s="14">
        <v>1</v>
      </c>
      <c r="F146" s="14" t="s">
        <v>257</v>
      </c>
      <c r="G146" s="15" t="s">
        <v>295</v>
      </c>
      <c r="H146" s="15" t="s">
        <v>80</v>
      </c>
      <c r="I146" s="15">
        <v>0</v>
      </c>
    </row>
    <row r="147" spans="1:9" ht="37.5">
      <c r="A147" s="75">
        <v>127</v>
      </c>
      <c r="B147" s="26" t="s">
        <v>296</v>
      </c>
      <c r="C147" s="15" t="s">
        <v>297</v>
      </c>
      <c r="D147" s="14" t="s">
        <v>155</v>
      </c>
      <c r="E147" s="14">
        <v>1</v>
      </c>
      <c r="F147" s="14" t="s">
        <v>257</v>
      </c>
      <c r="G147" s="15" t="s">
        <v>295</v>
      </c>
      <c r="H147" s="15" t="s">
        <v>80</v>
      </c>
      <c r="I147" s="15">
        <v>0</v>
      </c>
    </row>
    <row r="148" spans="1:9" ht="37.5">
      <c r="A148" s="75">
        <v>128</v>
      </c>
      <c r="B148" s="26" t="s">
        <v>298</v>
      </c>
      <c r="C148" s="15" t="s">
        <v>299</v>
      </c>
      <c r="D148" s="14" t="s">
        <v>155</v>
      </c>
      <c r="E148" s="14">
        <v>1</v>
      </c>
      <c r="F148" s="14" t="s">
        <v>257</v>
      </c>
      <c r="G148" s="15" t="s">
        <v>295</v>
      </c>
      <c r="H148" s="15" t="s">
        <v>80</v>
      </c>
      <c r="I148" s="15">
        <v>0</v>
      </c>
    </row>
    <row r="149" spans="1:9" ht="37.5">
      <c r="A149" s="75">
        <v>129</v>
      </c>
      <c r="B149" s="26" t="s">
        <v>300</v>
      </c>
      <c r="C149" s="15" t="s">
        <v>299</v>
      </c>
      <c r="D149" s="14" t="s">
        <v>155</v>
      </c>
      <c r="E149" s="14">
        <v>1</v>
      </c>
      <c r="F149" s="14" t="s">
        <v>257</v>
      </c>
      <c r="G149" s="15" t="s">
        <v>295</v>
      </c>
      <c r="H149" s="15" t="s">
        <v>80</v>
      </c>
      <c r="I149" s="15">
        <v>0</v>
      </c>
    </row>
    <row r="150" spans="1:9" ht="37.5">
      <c r="A150" s="75">
        <v>130</v>
      </c>
      <c r="B150" s="26" t="s">
        <v>301</v>
      </c>
      <c r="C150" s="15" t="s">
        <v>299</v>
      </c>
      <c r="D150" s="14" t="s">
        <v>155</v>
      </c>
      <c r="E150" s="14">
        <v>1</v>
      </c>
      <c r="F150" s="14" t="s">
        <v>257</v>
      </c>
      <c r="G150" s="15" t="s">
        <v>295</v>
      </c>
      <c r="H150" s="15" t="s">
        <v>80</v>
      </c>
      <c r="I150" s="15">
        <v>0</v>
      </c>
    </row>
    <row r="151" spans="1:9" ht="37.5">
      <c r="A151" s="75">
        <v>131</v>
      </c>
      <c r="B151" s="26" t="s">
        <v>302</v>
      </c>
      <c r="C151" s="15" t="s">
        <v>299</v>
      </c>
      <c r="D151" s="14" t="s">
        <v>155</v>
      </c>
      <c r="E151" s="14">
        <v>1</v>
      </c>
      <c r="F151" s="14" t="s">
        <v>257</v>
      </c>
      <c r="G151" s="15" t="s">
        <v>295</v>
      </c>
      <c r="H151" s="15" t="s">
        <v>80</v>
      </c>
      <c r="I151" s="15">
        <v>0</v>
      </c>
    </row>
    <row r="152" spans="1:9" ht="37.5">
      <c r="A152" s="75">
        <v>132</v>
      </c>
      <c r="B152" s="26" t="s">
        <v>303</v>
      </c>
      <c r="C152" s="15" t="s">
        <v>299</v>
      </c>
      <c r="D152" s="14" t="s">
        <v>155</v>
      </c>
      <c r="E152" s="14">
        <v>1</v>
      </c>
      <c r="F152" s="14" t="s">
        <v>257</v>
      </c>
      <c r="G152" s="15" t="s">
        <v>295</v>
      </c>
      <c r="H152" s="15" t="s">
        <v>80</v>
      </c>
      <c r="I152" s="15">
        <v>0</v>
      </c>
    </row>
    <row r="153" spans="1:9" ht="37.5">
      <c r="A153" s="75">
        <v>133</v>
      </c>
      <c r="B153" s="26" t="s">
        <v>304</v>
      </c>
      <c r="C153" s="15" t="s">
        <v>305</v>
      </c>
      <c r="D153" s="14" t="s">
        <v>155</v>
      </c>
      <c r="E153" s="14">
        <v>1</v>
      </c>
      <c r="F153" s="14" t="s">
        <v>257</v>
      </c>
      <c r="G153" s="15" t="s">
        <v>295</v>
      </c>
      <c r="H153" s="15" t="s">
        <v>80</v>
      </c>
      <c r="I153" s="15">
        <v>0</v>
      </c>
    </row>
    <row r="154" spans="1:9" ht="37.5">
      <c r="A154" s="75">
        <v>134</v>
      </c>
      <c r="B154" s="26" t="s">
        <v>306</v>
      </c>
      <c r="C154" s="15" t="s">
        <v>294</v>
      </c>
      <c r="D154" s="14" t="s">
        <v>155</v>
      </c>
      <c r="E154" s="14">
        <v>1</v>
      </c>
      <c r="F154" s="14" t="s">
        <v>257</v>
      </c>
      <c r="G154" s="15" t="s">
        <v>307</v>
      </c>
      <c r="H154" s="15" t="s">
        <v>80</v>
      </c>
      <c r="I154" s="15">
        <v>0</v>
      </c>
    </row>
    <row r="155" spans="1:9" ht="37.5">
      <c r="A155" s="75">
        <v>135</v>
      </c>
      <c r="B155" s="26" t="s">
        <v>308</v>
      </c>
      <c r="C155" s="15" t="s">
        <v>297</v>
      </c>
      <c r="D155" s="14" t="s">
        <v>155</v>
      </c>
      <c r="E155" s="14">
        <v>1</v>
      </c>
      <c r="F155" s="14" t="s">
        <v>257</v>
      </c>
      <c r="G155" s="15" t="s">
        <v>307</v>
      </c>
      <c r="H155" s="15" t="s">
        <v>80</v>
      </c>
      <c r="I155" s="15">
        <v>0</v>
      </c>
    </row>
    <row r="156" spans="1:9" ht="37.5">
      <c r="A156" s="75">
        <v>136</v>
      </c>
      <c r="B156" s="26" t="s">
        <v>309</v>
      </c>
      <c r="C156" s="15" t="s">
        <v>297</v>
      </c>
      <c r="D156" s="14" t="s">
        <v>155</v>
      </c>
      <c r="E156" s="14">
        <v>1</v>
      </c>
      <c r="F156" s="14" t="s">
        <v>257</v>
      </c>
      <c r="G156" s="15" t="s">
        <v>307</v>
      </c>
      <c r="H156" s="15" t="s">
        <v>80</v>
      </c>
      <c r="I156" s="15">
        <v>0</v>
      </c>
    </row>
    <row r="157" spans="1:9" ht="37.5">
      <c r="A157" s="75">
        <v>137</v>
      </c>
      <c r="B157" s="26" t="s">
        <v>310</v>
      </c>
      <c r="C157" s="15" t="s">
        <v>299</v>
      </c>
      <c r="D157" s="14" t="s">
        <v>155</v>
      </c>
      <c r="E157" s="14">
        <v>1</v>
      </c>
      <c r="F157" s="14" t="s">
        <v>257</v>
      </c>
      <c r="G157" s="15" t="s">
        <v>307</v>
      </c>
      <c r="H157" s="15" t="s">
        <v>80</v>
      </c>
      <c r="I157" s="15">
        <v>0</v>
      </c>
    </row>
    <row r="158" spans="1:9" ht="37.5">
      <c r="A158" s="75">
        <v>138</v>
      </c>
      <c r="B158" s="26" t="s">
        <v>311</v>
      </c>
      <c r="C158" s="15" t="s">
        <v>299</v>
      </c>
      <c r="D158" s="14" t="s">
        <v>155</v>
      </c>
      <c r="E158" s="14">
        <v>1</v>
      </c>
      <c r="F158" s="14" t="s">
        <v>257</v>
      </c>
      <c r="G158" s="15" t="s">
        <v>307</v>
      </c>
      <c r="H158" s="15" t="s">
        <v>80</v>
      </c>
      <c r="I158" s="15">
        <v>0</v>
      </c>
    </row>
    <row r="159" spans="1:9" ht="37.5">
      <c r="A159" s="75">
        <v>139</v>
      </c>
      <c r="B159" s="26" t="s">
        <v>312</v>
      </c>
      <c r="C159" s="15" t="s">
        <v>299</v>
      </c>
      <c r="D159" s="14" t="s">
        <v>155</v>
      </c>
      <c r="E159" s="14">
        <v>1</v>
      </c>
      <c r="F159" s="14" t="s">
        <v>257</v>
      </c>
      <c r="G159" s="15" t="s">
        <v>307</v>
      </c>
      <c r="H159" s="15" t="s">
        <v>80</v>
      </c>
      <c r="I159" s="15">
        <v>0</v>
      </c>
    </row>
    <row r="160" spans="1:9" ht="37.5">
      <c r="A160" s="75">
        <v>140</v>
      </c>
      <c r="B160" s="26" t="s">
        <v>313</v>
      </c>
      <c r="C160" s="15" t="s">
        <v>299</v>
      </c>
      <c r="D160" s="14" t="s">
        <v>155</v>
      </c>
      <c r="E160" s="14">
        <v>1</v>
      </c>
      <c r="F160" s="14" t="s">
        <v>257</v>
      </c>
      <c r="G160" s="15" t="s">
        <v>307</v>
      </c>
      <c r="H160" s="15" t="s">
        <v>80</v>
      </c>
      <c r="I160" s="15">
        <v>0</v>
      </c>
    </row>
    <row r="161" spans="1:9" ht="37.5">
      <c r="A161" s="75">
        <v>141</v>
      </c>
      <c r="B161" s="26" t="s">
        <v>314</v>
      </c>
      <c r="C161" s="15" t="s">
        <v>315</v>
      </c>
      <c r="D161" s="14" t="s">
        <v>155</v>
      </c>
      <c r="E161" s="14">
        <v>1</v>
      </c>
      <c r="F161" s="14" t="s">
        <v>257</v>
      </c>
      <c r="G161" s="15" t="s">
        <v>316</v>
      </c>
      <c r="H161" s="15" t="s">
        <v>80</v>
      </c>
      <c r="I161" s="15" t="s">
        <v>317</v>
      </c>
    </row>
    <row r="162" spans="1:9" ht="37.5">
      <c r="A162" s="75">
        <v>142</v>
      </c>
      <c r="B162" s="26" t="s">
        <v>318</v>
      </c>
      <c r="C162" s="15" t="s">
        <v>319</v>
      </c>
      <c r="D162" s="14" t="s">
        <v>155</v>
      </c>
      <c r="E162" s="14">
        <v>1</v>
      </c>
      <c r="F162" s="14" t="s">
        <v>257</v>
      </c>
      <c r="G162" s="15" t="s">
        <v>320</v>
      </c>
      <c r="H162" s="15" t="s">
        <v>80</v>
      </c>
      <c r="I162" s="15">
        <v>0</v>
      </c>
    </row>
    <row r="163" spans="1:9" ht="37.5">
      <c r="A163" s="75">
        <v>143</v>
      </c>
      <c r="B163" s="26" t="s">
        <v>321</v>
      </c>
      <c r="C163" s="15" t="s">
        <v>322</v>
      </c>
      <c r="D163" s="14" t="s">
        <v>155</v>
      </c>
      <c r="E163" s="14">
        <v>1</v>
      </c>
      <c r="F163" s="14" t="s">
        <v>257</v>
      </c>
      <c r="G163" s="15" t="s">
        <v>323</v>
      </c>
      <c r="H163" s="15" t="s">
        <v>80</v>
      </c>
      <c r="I163" s="15">
        <v>0</v>
      </c>
    </row>
    <row r="164" spans="1:9" ht="37.5">
      <c r="A164" s="75">
        <v>144</v>
      </c>
      <c r="B164" s="26" t="s">
        <v>324</v>
      </c>
      <c r="C164" s="15" t="s">
        <v>325</v>
      </c>
      <c r="D164" s="14" t="s">
        <v>155</v>
      </c>
      <c r="E164" s="14">
        <v>1</v>
      </c>
      <c r="F164" s="14" t="s">
        <v>257</v>
      </c>
      <c r="G164" s="15" t="s">
        <v>326</v>
      </c>
      <c r="H164" s="15" t="s">
        <v>80</v>
      </c>
      <c r="I164" s="15">
        <v>0</v>
      </c>
    </row>
    <row r="165" spans="1:9" ht="37.5">
      <c r="A165" s="75">
        <v>145</v>
      </c>
      <c r="B165" s="26" t="s">
        <v>327</v>
      </c>
      <c r="C165" s="15" t="s">
        <v>328</v>
      </c>
      <c r="D165" s="14" t="s">
        <v>155</v>
      </c>
      <c r="E165" s="14">
        <v>1</v>
      </c>
      <c r="F165" s="14" t="s">
        <v>257</v>
      </c>
      <c r="G165" s="15" t="s">
        <v>329</v>
      </c>
      <c r="H165" s="15" t="s">
        <v>80</v>
      </c>
      <c r="I165" s="15">
        <v>0</v>
      </c>
    </row>
    <row r="166" spans="1:9" ht="37.5">
      <c r="A166" s="75">
        <v>146</v>
      </c>
      <c r="B166" s="26" t="s">
        <v>330</v>
      </c>
      <c r="C166" s="15" t="s">
        <v>322</v>
      </c>
      <c r="D166" s="14" t="s">
        <v>155</v>
      </c>
      <c r="E166" s="14">
        <v>1</v>
      </c>
      <c r="F166" s="14" t="s">
        <v>257</v>
      </c>
      <c r="G166" s="15" t="s">
        <v>331</v>
      </c>
      <c r="H166" s="15" t="s">
        <v>80</v>
      </c>
      <c r="I166" s="15">
        <v>0</v>
      </c>
    </row>
    <row r="167" spans="1:9" ht="37.5">
      <c r="A167" s="75">
        <v>147</v>
      </c>
      <c r="B167" s="26" t="s">
        <v>332</v>
      </c>
      <c r="C167" s="15" t="s">
        <v>333</v>
      </c>
      <c r="D167" s="14" t="s">
        <v>155</v>
      </c>
      <c r="E167" s="14">
        <v>1</v>
      </c>
      <c r="F167" s="14" t="s">
        <v>257</v>
      </c>
      <c r="G167" s="15" t="s">
        <v>334</v>
      </c>
      <c r="H167" s="15" t="s">
        <v>80</v>
      </c>
      <c r="I167" s="15">
        <v>0</v>
      </c>
    </row>
    <row r="168" spans="1:9" ht="37.5">
      <c r="A168" s="75">
        <v>148</v>
      </c>
      <c r="B168" s="26" t="s">
        <v>335</v>
      </c>
      <c r="C168" s="15" t="s">
        <v>333</v>
      </c>
      <c r="D168" s="14" t="s">
        <v>155</v>
      </c>
      <c r="E168" s="14">
        <v>1</v>
      </c>
      <c r="F168" s="14" t="s">
        <v>257</v>
      </c>
      <c r="G168" s="15" t="s">
        <v>334</v>
      </c>
      <c r="H168" s="15" t="s">
        <v>80</v>
      </c>
      <c r="I168" s="15">
        <v>0</v>
      </c>
    </row>
    <row r="169" spans="1:9" ht="37.5">
      <c r="A169" s="75">
        <v>149</v>
      </c>
      <c r="B169" s="26" t="s">
        <v>336</v>
      </c>
      <c r="C169" s="15" t="s">
        <v>337</v>
      </c>
      <c r="D169" s="14" t="s">
        <v>155</v>
      </c>
      <c r="E169" s="14">
        <v>1</v>
      </c>
      <c r="F169" s="14" t="s">
        <v>257</v>
      </c>
      <c r="G169" s="15" t="s">
        <v>338</v>
      </c>
      <c r="H169" s="15" t="s">
        <v>80</v>
      </c>
      <c r="I169" s="15">
        <v>0</v>
      </c>
    </row>
    <row r="170" spans="1:9" ht="37.5">
      <c r="A170" s="75">
        <v>150</v>
      </c>
      <c r="B170" s="26" t="s">
        <v>339</v>
      </c>
      <c r="C170" s="15" t="s">
        <v>337</v>
      </c>
      <c r="D170" s="14" t="s">
        <v>155</v>
      </c>
      <c r="E170" s="14">
        <v>1</v>
      </c>
      <c r="F170" s="14" t="s">
        <v>257</v>
      </c>
      <c r="G170" s="15" t="s">
        <v>338</v>
      </c>
      <c r="H170" s="15" t="s">
        <v>80</v>
      </c>
      <c r="I170" s="15">
        <v>0</v>
      </c>
    </row>
    <row r="171" spans="1:9" ht="37.5">
      <c r="A171" s="75">
        <v>151</v>
      </c>
      <c r="B171" s="26" t="s">
        <v>340</v>
      </c>
      <c r="C171" s="15" t="s">
        <v>341</v>
      </c>
      <c r="D171" s="14" t="s">
        <v>155</v>
      </c>
      <c r="E171" s="14">
        <v>1</v>
      </c>
      <c r="F171" s="14" t="s">
        <v>257</v>
      </c>
      <c r="G171" s="15" t="s">
        <v>342</v>
      </c>
      <c r="H171" s="15" t="s">
        <v>80</v>
      </c>
      <c r="I171" s="15">
        <v>0</v>
      </c>
    </row>
    <row r="172" spans="1:9" ht="37.5">
      <c r="A172" s="75">
        <v>152</v>
      </c>
      <c r="B172" s="26" t="s">
        <v>343</v>
      </c>
      <c r="C172" s="15" t="s">
        <v>322</v>
      </c>
      <c r="D172" s="14" t="s">
        <v>155</v>
      </c>
      <c r="E172" s="14">
        <v>1</v>
      </c>
      <c r="F172" s="14" t="s">
        <v>257</v>
      </c>
      <c r="G172" s="15" t="s">
        <v>342</v>
      </c>
      <c r="H172" s="15" t="s">
        <v>80</v>
      </c>
      <c r="I172" s="15">
        <v>0</v>
      </c>
    </row>
    <row r="173" spans="1:9" ht="37.5">
      <c r="A173" s="75">
        <v>153</v>
      </c>
      <c r="B173" s="26" t="s">
        <v>344</v>
      </c>
      <c r="C173" s="15" t="s">
        <v>341</v>
      </c>
      <c r="D173" s="14" t="s">
        <v>155</v>
      </c>
      <c r="E173" s="14">
        <v>1</v>
      </c>
      <c r="F173" s="14" t="s">
        <v>257</v>
      </c>
      <c r="G173" s="15" t="s">
        <v>345</v>
      </c>
      <c r="H173" s="15" t="s">
        <v>80</v>
      </c>
      <c r="I173" s="15">
        <v>0</v>
      </c>
    </row>
    <row r="174" spans="1:9" ht="37.5">
      <c r="A174" s="75">
        <v>154</v>
      </c>
      <c r="B174" s="26" t="s">
        <v>346</v>
      </c>
      <c r="C174" s="15" t="s">
        <v>347</v>
      </c>
      <c r="D174" s="14" t="s">
        <v>155</v>
      </c>
      <c r="E174" s="14">
        <v>1</v>
      </c>
      <c r="F174" s="14" t="s">
        <v>257</v>
      </c>
      <c r="G174" s="15" t="s">
        <v>348</v>
      </c>
      <c r="H174" s="15" t="s">
        <v>80</v>
      </c>
      <c r="I174" s="15">
        <v>0</v>
      </c>
    </row>
    <row r="175" spans="1:9" ht="37.5">
      <c r="A175" s="75">
        <v>155</v>
      </c>
      <c r="B175" s="26" t="s">
        <v>349</v>
      </c>
      <c r="C175" s="15" t="s">
        <v>347</v>
      </c>
      <c r="D175" s="14" t="s">
        <v>155</v>
      </c>
      <c r="E175" s="14">
        <v>1</v>
      </c>
      <c r="F175" s="14" t="s">
        <v>257</v>
      </c>
      <c r="G175" s="15" t="s">
        <v>348</v>
      </c>
      <c r="H175" s="15" t="s">
        <v>80</v>
      </c>
      <c r="I175" s="15">
        <v>0</v>
      </c>
    </row>
    <row r="176" spans="1:9" ht="37.5">
      <c r="A176" s="75">
        <v>156</v>
      </c>
      <c r="B176" s="26" t="s">
        <v>350</v>
      </c>
      <c r="C176" s="15" t="s">
        <v>297</v>
      </c>
      <c r="D176" s="14" t="s">
        <v>155</v>
      </c>
      <c r="E176" s="14">
        <v>1</v>
      </c>
      <c r="F176" s="14" t="s">
        <v>257</v>
      </c>
      <c r="G176" s="15" t="s">
        <v>348</v>
      </c>
      <c r="H176" s="15" t="s">
        <v>80</v>
      </c>
      <c r="I176" s="15">
        <v>0</v>
      </c>
    </row>
    <row r="177" spans="1:9" ht="37.5">
      <c r="A177" s="75">
        <v>157</v>
      </c>
      <c r="B177" s="26" t="s">
        <v>351</v>
      </c>
      <c r="C177" s="15" t="s">
        <v>299</v>
      </c>
      <c r="D177" s="14" t="s">
        <v>155</v>
      </c>
      <c r="E177" s="14">
        <v>1</v>
      </c>
      <c r="F177" s="14" t="s">
        <v>257</v>
      </c>
      <c r="G177" s="15" t="s">
        <v>348</v>
      </c>
      <c r="H177" s="15" t="s">
        <v>80</v>
      </c>
      <c r="I177" s="15">
        <v>0</v>
      </c>
    </row>
    <row r="178" spans="1:9" ht="37.5">
      <c r="A178" s="75">
        <v>158</v>
      </c>
      <c r="B178" s="26" t="s">
        <v>352</v>
      </c>
      <c r="C178" s="15" t="s">
        <v>299</v>
      </c>
      <c r="D178" s="14" t="s">
        <v>155</v>
      </c>
      <c r="E178" s="14">
        <v>1</v>
      </c>
      <c r="F178" s="14" t="s">
        <v>257</v>
      </c>
      <c r="G178" s="15" t="s">
        <v>348</v>
      </c>
      <c r="H178" s="15" t="s">
        <v>80</v>
      </c>
      <c r="I178" s="15">
        <v>0</v>
      </c>
    </row>
    <row r="179" spans="1:9" ht="37.5">
      <c r="A179" s="75">
        <v>159</v>
      </c>
      <c r="B179" s="26" t="s">
        <v>353</v>
      </c>
      <c r="C179" s="15" t="s">
        <v>354</v>
      </c>
      <c r="D179" s="14" t="s">
        <v>155</v>
      </c>
      <c r="E179" s="14">
        <v>1</v>
      </c>
      <c r="F179" s="14" t="s">
        <v>257</v>
      </c>
      <c r="G179" s="15" t="s">
        <v>348</v>
      </c>
      <c r="H179" s="15" t="s">
        <v>80</v>
      </c>
      <c r="I179" s="15">
        <v>0</v>
      </c>
    </row>
    <row r="180" spans="1:9" ht="37.5">
      <c r="A180" s="75">
        <v>160</v>
      </c>
      <c r="B180" s="26" t="s">
        <v>355</v>
      </c>
      <c r="C180" s="15" t="s">
        <v>356</v>
      </c>
      <c r="D180" s="14" t="s">
        <v>155</v>
      </c>
      <c r="E180" s="14">
        <v>1</v>
      </c>
      <c r="F180" s="14" t="s">
        <v>257</v>
      </c>
      <c r="G180" s="15" t="s">
        <v>357</v>
      </c>
      <c r="H180" s="15" t="s">
        <v>80</v>
      </c>
      <c r="I180" s="15">
        <v>0</v>
      </c>
    </row>
    <row r="181" spans="1:9" ht="37.5">
      <c r="A181" s="75">
        <v>161</v>
      </c>
      <c r="B181" s="26" t="s">
        <v>358</v>
      </c>
      <c r="C181" s="15" t="s">
        <v>359</v>
      </c>
      <c r="D181" s="14" t="s">
        <v>155</v>
      </c>
      <c r="E181" s="14">
        <v>1</v>
      </c>
      <c r="F181" s="14" t="s">
        <v>257</v>
      </c>
      <c r="G181" s="15" t="s">
        <v>360</v>
      </c>
      <c r="H181" s="15" t="s">
        <v>80</v>
      </c>
      <c r="I181" s="15">
        <v>0</v>
      </c>
    </row>
    <row r="182" spans="1:9" ht="37.5">
      <c r="A182" s="75">
        <v>162</v>
      </c>
      <c r="B182" s="26" t="s">
        <v>361</v>
      </c>
      <c r="C182" s="15" t="s">
        <v>362</v>
      </c>
      <c r="D182" s="14" t="s">
        <v>155</v>
      </c>
      <c r="E182" s="14">
        <v>1</v>
      </c>
      <c r="F182" s="14" t="s">
        <v>257</v>
      </c>
      <c r="G182" s="15" t="s">
        <v>363</v>
      </c>
      <c r="H182" s="15" t="s">
        <v>80</v>
      </c>
      <c r="I182" s="15">
        <v>0</v>
      </c>
    </row>
    <row r="183" spans="1:9" ht="37.5">
      <c r="A183" s="75">
        <v>163</v>
      </c>
      <c r="B183" s="26" t="s">
        <v>364</v>
      </c>
      <c r="C183" s="15" t="s">
        <v>365</v>
      </c>
      <c r="D183" s="14" t="s">
        <v>155</v>
      </c>
      <c r="E183" s="14">
        <v>1</v>
      </c>
      <c r="F183" s="14" t="s">
        <v>257</v>
      </c>
      <c r="G183" s="15" t="s">
        <v>366</v>
      </c>
      <c r="H183" s="15" t="s">
        <v>80</v>
      </c>
      <c r="I183" s="15">
        <v>0</v>
      </c>
    </row>
    <row r="184" spans="1:9" ht="37.5">
      <c r="A184" s="75">
        <v>164</v>
      </c>
      <c r="B184" s="26" t="s">
        <v>367</v>
      </c>
      <c r="C184" s="15" t="s">
        <v>368</v>
      </c>
      <c r="D184" s="14" t="s">
        <v>256</v>
      </c>
      <c r="E184" s="14">
        <v>1</v>
      </c>
      <c r="F184" s="14" t="s">
        <v>257</v>
      </c>
      <c r="G184" s="15" t="s">
        <v>258</v>
      </c>
      <c r="H184" s="15" t="s">
        <v>80</v>
      </c>
      <c r="I184" s="15">
        <v>0</v>
      </c>
    </row>
    <row r="185" spans="1:9" ht="37.5">
      <c r="A185" s="75">
        <v>165</v>
      </c>
      <c r="B185" s="26" t="s">
        <v>369</v>
      </c>
      <c r="C185" s="15" t="s">
        <v>370</v>
      </c>
      <c r="D185" s="14" t="s">
        <v>256</v>
      </c>
      <c r="E185" s="14">
        <v>1</v>
      </c>
      <c r="F185" s="14" t="s">
        <v>257</v>
      </c>
      <c r="G185" s="15" t="s">
        <v>258</v>
      </c>
      <c r="H185" s="15" t="s">
        <v>80</v>
      </c>
      <c r="I185" s="15">
        <v>0</v>
      </c>
    </row>
    <row r="186" spans="1:9" ht="37.5">
      <c r="A186" s="75">
        <v>166</v>
      </c>
      <c r="B186" s="26" t="s">
        <v>371</v>
      </c>
      <c r="C186" s="15" t="s">
        <v>370</v>
      </c>
      <c r="D186" s="14" t="s">
        <v>256</v>
      </c>
      <c r="E186" s="14">
        <v>1</v>
      </c>
      <c r="F186" s="14" t="s">
        <v>257</v>
      </c>
      <c r="G186" s="15" t="s">
        <v>258</v>
      </c>
      <c r="H186" s="15" t="s">
        <v>80</v>
      </c>
      <c r="I186" s="15">
        <v>0</v>
      </c>
    </row>
    <row r="187" spans="1:9" ht="37.5">
      <c r="A187" s="75">
        <v>167</v>
      </c>
      <c r="B187" s="26" t="s">
        <v>372</v>
      </c>
      <c r="C187" s="15" t="s">
        <v>370</v>
      </c>
      <c r="D187" s="14" t="s">
        <v>256</v>
      </c>
      <c r="E187" s="14">
        <v>1</v>
      </c>
      <c r="F187" s="14" t="s">
        <v>257</v>
      </c>
      <c r="G187" s="15" t="s">
        <v>258</v>
      </c>
      <c r="H187" s="15" t="s">
        <v>80</v>
      </c>
      <c r="I187" s="15">
        <v>0</v>
      </c>
    </row>
    <row r="188" spans="1:9" ht="37.5">
      <c r="A188" s="75">
        <v>168</v>
      </c>
      <c r="B188" s="26" t="s">
        <v>373</v>
      </c>
      <c r="C188" s="15" t="s">
        <v>374</v>
      </c>
      <c r="D188" s="14" t="s">
        <v>256</v>
      </c>
      <c r="E188" s="14">
        <v>1</v>
      </c>
      <c r="F188" s="14" t="s">
        <v>257</v>
      </c>
      <c r="G188" s="15" t="s">
        <v>258</v>
      </c>
      <c r="H188" s="15" t="s">
        <v>80</v>
      </c>
      <c r="I188" s="15">
        <v>0</v>
      </c>
    </row>
    <row r="189" spans="1:9" ht="37.5">
      <c r="A189" s="75">
        <v>169</v>
      </c>
      <c r="B189" s="26" t="s">
        <v>375</v>
      </c>
      <c r="C189" s="15" t="s">
        <v>374</v>
      </c>
      <c r="D189" s="14" t="s">
        <v>256</v>
      </c>
      <c r="E189" s="14">
        <v>1</v>
      </c>
      <c r="F189" s="14" t="s">
        <v>257</v>
      </c>
      <c r="G189" s="15" t="s">
        <v>258</v>
      </c>
      <c r="H189" s="15" t="s">
        <v>80</v>
      </c>
      <c r="I189" s="15">
        <v>0</v>
      </c>
    </row>
    <row r="190" spans="1:9" ht="37.5">
      <c r="A190" s="75">
        <v>170</v>
      </c>
      <c r="B190" s="26" t="s">
        <v>376</v>
      </c>
      <c r="C190" s="15" t="s">
        <v>374</v>
      </c>
      <c r="D190" s="14" t="s">
        <v>256</v>
      </c>
      <c r="E190" s="14">
        <v>1</v>
      </c>
      <c r="F190" s="14" t="s">
        <v>257</v>
      </c>
      <c r="G190" s="15" t="s">
        <v>258</v>
      </c>
      <c r="H190" s="15" t="s">
        <v>80</v>
      </c>
      <c r="I190" s="15">
        <v>0</v>
      </c>
    </row>
    <row r="191" spans="1:9" ht="37.5">
      <c r="A191" s="75">
        <v>171</v>
      </c>
      <c r="B191" s="26" t="s">
        <v>377</v>
      </c>
      <c r="C191" s="15" t="s">
        <v>378</v>
      </c>
      <c r="D191" s="14" t="s">
        <v>256</v>
      </c>
      <c r="E191" s="14">
        <v>1</v>
      </c>
      <c r="F191" s="14" t="s">
        <v>257</v>
      </c>
      <c r="G191" s="15" t="s">
        <v>258</v>
      </c>
      <c r="H191" s="15" t="s">
        <v>80</v>
      </c>
      <c r="I191" s="15">
        <v>0</v>
      </c>
    </row>
    <row r="192" spans="1:9" ht="37.5">
      <c r="A192" s="75">
        <v>172</v>
      </c>
      <c r="B192" s="26" t="s">
        <v>379</v>
      </c>
      <c r="C192" s="15" t="s">
        <v>378</v>
      </c>
      <c r="D192" s="14" t="s">
        <v>256</v>
      </c>
      <c r="E192" s="14">
        <v>1</v>
      </c>
      <c r="F192" s="14" t="s">
        <v>257</v>
      </c>
      <c r="G192" s="15" t="s">
        <v>258</v>
      </c>
      <c r="H192" s="15" t="s">
        <v>80</v>
      </c>
      <c r="I192" s="15">
        <v>0</v>
      </c>
    </row>
    <row r="193" spans="1:9" ht="37.5">
      <c r="A193" s="75">
        <v>173</v>
      </c>
      <c r="B193" s="26" t="s">
        <v>380</v>
      </c>
      <c r="C193" s="15" t="s">
        <v>381</v>
      </c>
      <c r="D193" s="14" t="s">
        <v>256</v>
      </c>
      <c r="E193" s="14">
        <v>1</v>
      </c>
      <c r="F193" s="14" t="s">
        <v>257</v>
      </c>
      <c r="G193" s="15" t="s">
        <v>258</v>
      </c>
      <c r="H193" s="15" t="s">
        <v>80</v>
      </c>
      <c r="I193" s="15">
        <v>0</v>
      </c>
    </row>
    <row r="194" spans="1:9" ht="37.5">
      <c r="A194" s="75">
        <v>174</v>
      </c>
      <c r="B194" s="26" t="s">
        <v>382</v>
      </c>
      <c r="C194" s="15" t="s">
        <v>381</v>
      </c>
      <c r="D194" s="14" t="s">
        <v>256</v>
      </c>
      <c r="E194" s="14">
        <v>1</v>
      </c>
      <c r="F194" s="14" t="s">
        <v>257</v>
      </c>
      <c r="G194" s="15" t="s">
        <v>258</v>
      </c>
      <c r="H194" s="15" t="s">
        <v>80</v>
      </c>
      <c r="I194" s="15">
        <v>0</v>
      </c>
    </row>
    <row r="195" spans="1:9" ht="37.5">
      <c r="A195" s="75">
        <v>175</v>
      </c>
      <c r="B195" s="26" t="s">
        <v>383</v>
      </c>
      <c r="C195" s="15" t="s">
        <v>381</v>
      </c>
      <c r="D195" s="14" t="s">
        <v>256</v>
      </c>
      <c r="E195" s="14">
        <v>1</v>
      </c>
      <c r="F195" s="14" t="s">
        <v>257</v>
      </c>
      <c r="G195" s="15" t="s">
        <v>258</v>
      </c>
      <c r="H195" s="15" t="s">
        <v>80</v>
      </c>
      <c r="I195" s="15">
        <v>0</v>
      </c>
    </row>
    <row r="196" spans="1:9" ht="37.5">
      <c r="A196" s="75">
        <v>176</v>
      </c>
      <c r="B196" s="26" t="s">
        <v>384</v>
      </c>
      <c r="C196" s="15" t="s">
        <v>385</v>
      </c>
      <c r="D196" s="14" t="s">
        <v>256</v>
      </c>
      <c r="E196" s="14">
        <v>1</v>
      </c>
      <c r="F196" s="14" t="s">
        <v>257</v>
      </c>
      <c r="G196" s="15" t="s">
        <v>258</v>
      </c>
      <c r="H196" s="15" t="s">
        <v>80</v>
      </c>
      <c r="I196" s="15">
        <v>0</v>
      </c>
    </row>
    <row r="197" spans="1:9" ht="37.5">
      <c r="A197" s="75">
        <v>177</v>
      </c>
      <c r="B197" s="26" t="s">
        <v>386</v>
      </c>
      <c r="C197" s="15" t="s">
        <v>387</v>
      </c>
      <c r="D197" s="14" t="s">
        <v>77</v>
      </c>
      <c r="E197" s="14">
        <v>1</v>
      </c>
      <c r="F197" s="14" t="s">
        <v>388</v>
      </c>
      <c r="G197" s="15" t="s">
        <v>389</v>
      </c>
      <c r="H197" s="15" t="s">
        <v>80</v>
      </c>
      <c r="I197" s="15"/>
    </row>
    <row r="198" spans="1:9" ht="37.5">
      <c r="A198" s="75">
        <v>178</v>
      </c>
      <c r="B198" s="26" t="s">
        <v>390</v>
      </c>
      <c r="C198" s="15" t="s">
        <v>387</v>
      </c>
      <c r="D198" s="14" t="s">
        <v>77</v>
      </c>
      <c r="E198" s="14">
        <v>1</v>
      </c>
      <c r="F198" s="14" t="s">
        <v>388</v>
      </c>
      <c r="G198" s="15" t="s">
        <v>389</v>
      </c>
      <c r="H198" s="15" t="s">
        <v>80</v>
      </c>
      <c r="I198" s="15"/>
    </row>
    <row r="199" spans="1:9" ht="37.5">
      <c r="A199" s="75">
        <v>179</v>
      </c>
      <c r="B199" s="26" t="s">
        <v>391</v>
      </c>
      <c r="C199" s="15" t="s">
        <v>387</v>
      </c>
      <c r="D199" s="14" t="s">
        <v>77</v>
      </c>
      <c r="E199" s="14">
        <v>1</v>
      </c>
      <c r="F199" s="14" t="s">
        <v>388</v>
      </c>
      <c r="G199" s="15" t="s">
        <v>389</v>
      </c>
      <c r="H199" s="15" t="s">
        <v>80</v>
      </c>
      <c r="I199" s="15"/>
    </row>
    <row r="200" spans="1:9" ht="18.75">
      <c r="A200" s="75">
        <v>180</v>
      </c>
      <c r="B200" s="26" t="s">
        <v>392</v>
      </c>
      <c r="C200" s="15" t="s">
        <v>82</v>
      </c>
      <c r="D200" s="14" t="s">
        <v>77</v>
      </c>
      <c r="E200" s="14">
        <v>1</v>
      </c>
      <c r="F200" s="14" t="s">
        <v>388</v>
      </c>
      <c r="G200" s="15" t="s">
        <v>389</v>
      </c>
      <c r="H200" s="15" t="s">
        <v>80</v>
      </c>
      <c r="I200" s="15"/>
    </row>
    <row r="201" spans="1:9" ht="18.75">
      <c r="A201" s="75">
        <v>181</v>
      </c>
      <c r="B201" s="26" t="s">
        <v>393</v>
      </c>
      <c r="C201" s="15" t="s">
        <v>82</v>
      </c>
      <c r="D201" s="14" t="s">
        <v>77</v>
      </c>
      <c r="E201" s="14">
        <v>1</v>
      </c>
      <c r="F201" s="14" t="s">
        <v>388</v>
      </c>
      <c r="G201" s="15" t="s">
        <v>389</v>
      </c>
      <c r="H201" s="15" t="s">
        <v>80</v>
      </c>
      <c r="I201" s="15"/>
    </row>
    <row r="202" spans="1:9" ht="37.5">
      <c r="A202" s="75">
        <v>182</v>
      </c>
      <c r="B202" s="26" t="s">
        <v>394</v>
      </c>
      <c r="C202" s="15" t="s">
        <v>395</v>
      </c>
      <c r="D202" s="14" t="s">
        <v>77</v>
      </c>
      <c r="E202" s="14">
        <v>1</v>
      </c>
      <c r="F202" s="14" t="s">
        <v>388</v>
      </c>
      <c r="G202" s="15" t="s">
        <v>389</v>
      </c>
      <c r="H202" s="15" t="s">
        <v>80</v>
      </c>
      <c r="I202" s="15"/>
    </row>
    <row r="203" spans="1:9" ht="37.5">
      <c r="A203" s="75">
        <v>183</v>
      </c>
      <c r="B203" s="26" t="s">
        <v>396</v>
      </c>
      <c r="C203" s="15" t="s">
        <v>395</v>
      </c>
      <c r="D203" s="14" t="s">
        <v>77</v>
      </c>
      <c r="E203" s="14">
        <v>1</v>
      </c>
      <c r="F203" s="14" t="s">
        <v>388</v>
      </c>
      <c r="G203" s="15" t="s">
        <v>389</v>
      </c>
      <c r="H203" s="15" t="s">
        <v>80</v>
      </c>
      <c r="I203" s="15"/>
    </row>
    <row r="204" spans="1:9" ht="37.5">
      <c r="A204" s="75">
        <v>184</v>
      </c>
      <c r="B204" s="26" t="s">
        <v>397</v>
      </c>
      <c r="C204" s="15" t="s">
        <v>395</v>
      </c>
      <c r="D204" s="14" t="s">
        <v>77</v>
      </c>
      <c r="E204" s="14">
        <v>1</v>
      </c>
      <c r="F204" s="14" t="s">
        <v>388</v>
      </c>
      <c r="G204" s="15" t="s">
        <v>389</v>
      </c>
      <c r="H204" s="15" t="s">
        <v>80</v>
      </c>
      <c r="I204" s="15"/>
    </row>
    <row r="205" spans="1:9" ht="18.75">
      <c r="A205" s="75">
        <v>185</v>
      </c>
      <c r="B205" s="26" t="s">
        <v>398</v>
      </c>
      <c r="C205" s="15" t="s">
        <v>197</v>
      </c>
      <c r="D205" s="14" t="s">
        <v>77</v>
      </c>
      <c r="E205" s="14">
        <v>1</v>
      </c>
      <c r="F205" s="14" t="s">
        <v>388</v>
      </c>
      <c r="G205" s="15" t="s">
        <v>389</v>
      </c>
      <c r="H205" s="15" t="s">
        <v>80</v>
      </c>
      <c r="I205" s="15"/>
    </row>
    <row r="206" spans="1:9" ht="18.75">
      <c r="A206" s="75">
        <v>186</v>
      </c>
      <c r="B206" s="26" t="s">
        <v>399</v>
      </c>
      <c r="C206" s="15" t="s">
        <v>169</v>
      </c>
      <c r="D206" s="14" t="s">
        <v>77</v>
      </c>
      <c r="E206" s="14">
        <v>1</v>
      </c>
      <c r="F206" s="14" t="s">
        <v>388</v>
      </c>
      <c r="G206" s="15" t="s">
        <v>389</v>
      </c>
      <c r="H206" s="15" t="s">
        <v>80</v>
      </c>
      <c r="I206" s="15"/>
    </row>
    <row r="207" spans="1:9" ht="18.75">
      <c r="A207" s="75">
        <v>187</v>
      </c>
      <c r="B207" s="26" t="s">
        <v>400</v>
      </c>
      <c r="C207" s="15" t="s">
        <v>401</v>
      </c>
      <c r="D207" s="14" t="s">
        <v>77</v>
      </c>
      <c r="E207" s="14">
        <v>1</v>
      </c>
      <c r="F207" s="14" t="s">
        <v>388</v>
      </c>
      <c r="G207" s="15" t="s">
        <v>389</v>
      </c>
      <c r="H207" s="15" t="s">
        <v>80</v>
      </c>
      <c r="I207" s="15"/>
    </row>
    <row r="208" spans="1:9" ht="18.75">
      <c r="A208" s="75">
        <v>188</v>
      </c>
      <c r="B208" s="26" t="s">
        <v>402</v>
      </c>
      <c r="C208" s="15" t="s">
        <v>403</v>
      </c>
      <c r="D208" s="14" t="s">
        <v>77</v>
      </c>
      <c r="E208" s="14">
        <v>1</v>
      </c>
      <c r="F208" s="14" t="s">
        <v>388</v>
      </c>
      <c r="G208" s="15" t="s">
        <v>404</v>
      </c>
      <c r="H208" s="15" t="s">
        <v>80</v>
      </c>
      <c r="I208" s="15"/>
    </row>
    <row r="209" spans="1:9" ht="18.75">
      <c r="A209" s="75">
        <v>189</v>
      </c>
      <c r="B209" s="26" t="s">
        <v>405</v>
      </c>
      <c r="C209" s="15" t="s">
        <v>406</v>
      </c>
      <c r="D209" s="14" t="s">
        <v>77</v>
      </c>
      <c r="E209" s="14">
        <v>1</v>
      </c>
      <c r="F209" s="14" t="s">
        <v>388</v>
      </c>
      <c r="G209" s="15" t="s">
        <v>404</v>
      </c>
      <c r="H209" s="15" t="s">
        <v>80</v>
      </c>
      <c r="I209" s="15"/>
    </row>
    <row r="210" spans="1:9" ht="18.75">
      <c r="A210" s="75">
        <v>190</v>
      </c>
      <c r="B210" s="26" t="s">
        <v>407</v>
      </c>
      <c r="C210" s="15" t="s">
        <v>406</v>
      </c>
      <c r="D210" s="14" t="s">
        <v>77</v>
      </c>
      <c r="E210" s="14">
        <v>1</v>
      </c>
      <c r="F210" s="14" t="s">
        <v>388</v>
      </c>
      <c r="G210" s="15" t="s">
        <v>404</v>
      </c>
      <c r="H210" s="15" t="s">
        <v>80</v>
      </c>
      <c r="I210" s="15"/>
    </row>
    <row r="211" spans="1:9" ht="18.75">
      <c r="A211" s="75">
        <v>191</v>
      </c>
      <c r="B211" s="26" t="s">
        <v>408</v>
      </c>
      <c r="C211" s="15" t="s">
        <v>409</v>
      </c>
      <c r="D211" s="14" t="s">
        <v>77</v>
      </c>
      <c r="E211" s="14">
        <v>1</v>
      </c>
      <c r="F211" s="14" t="s">
        <v>388</v>
      </c>
      <c r="G211" s="15" t="s">
        <v>404</v>
      </c>
      <c r="H211" s="15" t="s">
        <v>80</v>
      </c>
      <c r="I211" s="15"/>
    </row>
    <row r="212" spans="1:9" ht="37.5">
      <c r="A212" s="75">
        <v>192</v>
      </c>
      <c r="B212" s="26" t="s">
        <v>410</v>
      </c>
      <c r="C212" s="15" t="s">
        <v>411</v>
      </c>
      <c r="D212" s="14" t="s">
        <v>77</v>
      </c>
      <c r="E212" s="14">
        <v>1</v>
      </c>
      <c r="F212" s="14" t="s">
        <v>388</v>
      </c>
      <c r="G212" s="15" t="s">
        <v>404</v>
      </c>
      <c r="H212" s="15" t="s">
        <v>80</v>
      </c>
      <c r="I212" s="15"/>
    </row>
    <row r="213" spans="1:9" ht="37.5">
      <c r="A213" s="75">
        <v>193</v>
      </c>
      <c r="B213" s="26" t="s">
        <v>412</v>
      </c>
      <c r="C213" s="15" t="s">
        <v>413</v>
      </c>
      <c r="D213" s="14" t="s">
        <v>77</v>
      </c>
      <c r="E213" s="14">
        <v>1</v>
      </c>
      <c r="F213" s="14" t="s">
        <v>388</v>
      </c>
      <c r="G213" s="15" t="s">
        <v>404</v>
      </c>
      <c r="H213" s="15" t="s">
        <v>80</v>
      </c>
      <c r="I213" s="15"/>
    </row>
    <row r="214" spans="1:9" ht="37.5">
      <c r="A214" s="75">
        <v>194</v>
      </c>
      <c r="B214" s="26" t="s">
        <v>414</v>
      </c>
      <c r="C214" s="15" t="s">
        <v>415</v>
      </c>
      <c r="D214" s="14" t="s">
        <v>77</v>
      </c>
      <c r="E214" s="14">
        <v>1</v>
      </c>
      <c r="F214" s="14" t="s">
        <v>388</v>
      </c>
      <c r="G214" s="15" t="s">
        <v>404</v>
      </c>
      <c r="H214" s="15" t="s">
        <v>80</v>
      </c>
      <c r="I214" s="15"/>
    </row>
    <row r="215" spans="1:9" ht="18.75">
      <c r="A215" s="75">
        <v>195</v>
      </c>
      <c r="B215" s="26" t="s">
        <v>416</v>
      </c>
      <c r="C215" s="15" t="s">
        <v>417</v>
      </c>
      <c r="D215" s="14" t="s">
        <v>77</v>
      </c>
      <c r="E215" s="14">
        <v>1</v>
      </c>
      <c r="F215" s="14" t="s">
        <v>388</v>
      </c>
      <c r="G215" s="15" t="s">
        <v>404</v>
      </c>
      <c r="H215" s="15" t="s">
        <v>80</v>
      </c>
      <c r="I215" s="15"/>
    </row>
    <row r="216" spans="1:9" ht="18.75">
      <c r="A216" s="75">
        <v>196</v>
      </c>
      <c r="B216" s="26" t="s">
        <v>418</v>
      </c>
      <c r="C216" s="15" t="s">
        <v>419</v>
      </c>
      <c r="D216" s="14" t="s">
        <v>77</v>
      </c>
      <c r="E216" s="14">
        <v>1</v>
      </c>
      <c r="F216" s="14" t="s">
        <v>388</v>
      </c>
      <c r="G216" s="15" t="s">
        <v>404</v>
      </c>
      <c r="H216" s="15" t="s">
        <v>80</v>
      </c>
      <c r="I216" s="15"/>
    </row>
    <row r="217" spans="1:9" ht="18.75">
      <c r="A217" s="75">
        <v>197</v>
      </c>
      <c r="B217" s="26" t="s">
        <v>420</v>
      </c>
      <c r="C217" s="15" t="s">
        <v>419</v>
      </c>
      <c r="D217" s="14" t="s">
        <v>77</v>
      </c>
      <c r="E217" s="14">
        <v>1</v>
      </c>
      <c r="F217" s="14" t="s">
        <v>388</v>
      </c>
      <c r="G217" s="15" t="s">
        <v>404</v>
      </c>
      <c r="H217" s="15" t="s">
        <v>80</v>
      </c>
      <c r="I217" s="15"/>
    </row>
    <row r="218" spans="1:9" ht="18.75">
      <c r="A218" s="75">
        <v>198</v>
      </c>
      <c r="B218" s="26" t="s">
        <v>421</v>
      </c>
      <c r="C218" s="15" t="s">
        <v>419</v>
      </c>
      <c r="D218" s="14" t="s">
        <v>77</v>
      </c>
      <c r="E218" s="14">
        <v>1</v>
      </c>
      <c r="F218" s="14" t="s">
        <v>388</v>
      </c>
      <c r="G218" s="15" t="s">
        <v>404</v>
      </c>
      <c r="H218" s="15" t="s">
        <v>80</v>
      </c>
      <c r="I218" s="15"/>
    </row>
    <row r="219" spans="1:9" ht="18.75">
      <c r="A219" s="75">
        <v>199</v>
      </c>
      <c r="B219" s="26" t="s">
        <v>422</v>
      </c>
      <c r="C219" s="15" t="s">
        <v>419</v>
      </c>
      <c r="D219" s="14" t="s">
        <v>77</v>
      </c>
      <c r="E219" s="14">
        <v>1</v>
      </c>
      <c r="F219" s="14" t="s">
        <v>388</v>
      </c>
      <c r="G219" s="15" t="s">
        <v>404</v>
      </c>
      <c r="H219" s="15" t="s">
        <v>80</v>
      </c>
      <c r="I219" s="15"/>
    </row>
    <row r="220" spans="1:9" ht="18.75">
      <c r="A220" s="75">
        <v>200</v>
      </c>
      <c r="B220" s="26" t="s">
        <v>423</v>
      </c>
      <c r="C220" s="15" t="s">
        <v>424</v>
      </c>
      <c r="D220" s="14" t="s">
        <v>77</v>
      </c>
      <c r="E220" s="14">
        <v>1</v>
      </c>
      <c r="F220" s="14" t="s">
        <v>388</v>
      </c>
      <c r="G220" s="15" t="s">
        <v>404</v>
      </c>
      <c r="H220" s="15" t="s">
        <v>80</v>
      </c>
      <c r="I220" s="15"/>
    </row>
    <row r="221" spans="1:9" ht="37.5">
      <c r="A221" s="75">
        <v>201</v>
      </c>
      <c r="B221" s="26" t="s">
        <v>425</v>
      </c>
      <c r="C221" s="15" t="s">
        <v>426</v>
      </c>
      <c r="D221" s="14" t="s">
        <v>77</v>
      </c>
      <c r="E221" s="14">
        <v>1</v>
      </c>
      <c r="F221" s="14" t="s">
        <v>388</v>
      </c>
      <c r="G221" s="15" t="s">
        <v>427</v>
      </c>
      <c r="H221" s="15" t="s">
        <v>80</v>
      </c>
      <c r="I221" s="15"/>
    </row>
    <row r="222" spans="1:9" ht="37.5">
      <c r="A222" s="75">
        <v>202</v>
      </c>
      <c r="B222" s="26" t="s">
        <v>428</v>
      </c>
      <c r="C222" s="15" t="s">
        <v>387</v>
      </c>
      <c r="D222" s="14" t="s">
        <v>77</v>
      </c>
      <c r="E222" s="14">
        <v>1</v>
      </c>
      <c r="F222" s="14" t="s">
        <v>388</v>
      </c>
      <c r="G222" s="15" t="s">
        <v>429</v>
      </c>
      <c r="H222" s="15" t="s">
        <v>80</v>
      </c>
      <c r="I222" s="15"/>
    </row>
    <row r="223" spans="1:9" ht="18.75">
      <c r="A223" s="75">
        <v>203</v>
      </c>
      <c r="B223" s="26" t="s">
        <v>430</v>
      </c>
      <c r="C223" s="15" t="s">
        <v>82</v>
      </c>
      <c r="D223" s="14" t="s">
        <v>77</v>
      </c>
      <c r="E223" s="14">
        <v>1</v>
      </c>
      <c r="F223" s="14" t="s">
        <v>388</v>
      </c>
      <c r="G223" s="15" t="s">
        <v>429</v>
      </c>
      <c r="H223" s="15" t="s">
        <v>80</v>
      </c>
      <c r="I223" s="15"/>
    </row>
    <row r="224" spans="1:9" ht="37.5">
      <c r="A224" s="75">
        <v>204</v>
      </c>
      <c r="B224" s="26" t="s">
        <v>431</v>
      </c>
      <c r="C224" s="15" t="s">
        <v>395</v>
      </c>
      <c r="D224" s="14" t="s">
        <v>77</v>
      </c>
      <c r="E224" s="14">
        <v>1</v>
      </c>
      <c r="F224" s="14" t="s">
        <v>388</v>
      </c>
      <c r="G224" s="15" t="s">
        <v>429</v>
      </c>
      <c r="H224" s="15" t="s">
        <v>80</v>
      </c>
      <c r="I224" s="15"/>
    </row>
    <row r="225" spans="1:9" ht="18.75">
      <c r="A225" s="75">
        <v>205</v>
      </c>
      <c r="B225" s="26" t="s">
        <v>432</v>
      </c>
      <c r="C225" s="15" t="s">
        <v>197</v>
      </c>
      <c r="D225" s="14" t="s">
        <v>77</v>
      </c>
      <c r="E225" s="14">
        <v>1</v>
      </c>
      <c r="F225" s="14" t="s">
        <v>388</v>
      </c>
      <c r="G225" s="15" t="s">
        <v>429</v>
      </c>
      <c r="H225" s="15" t="s">
        <v>80</v>
      </c>
      <c r="I225" s="15"/>
    </row>
    <row r="226" spans="1:9" ht="37.5">
      <c r="A226" s="75">
        <v>206</v>
      </c>
      <c r="B226" s="26" t="s">
        <v>433</v>
      </c>
      <c r="C226" s="15" t="s">
        <v>171</v>
      </c>
      <c r="D226" s="14" t="s">
        <v>77</v>
      </c>
      <c r="E226" s="14">
        <v>1</v>
      </c>
      <c r="F226" s="14" t="s">
        <v>388</v>
      </c>
      <c r="G226" s="15" t="s">
        <v>429</v>
      </c>
      <c r="H226" s="15" t="s">
        <v>80</v>
      </c>
      <c r="I226" s="15"/>
    </row>
    <row r="227" spans="1:9" ht="18.75">
      <c r="A227" s="75">
        <v>207</v>
      </c>
      <c r="B227" s="26" t="s">
        <v>434</v>
      </c>
      <c r="C227" s="15" t="s">
        <v>435</v>
      </c>
      <c r="D227" s="14" t="s">
        <v>77</v>
      </c>
      <c r="E227" s="14">
        <v>1</v>
      </c>
      <c r="F227" s="14" t="s">
        <v>388</v>
      </c>
      <c r="G227" s="15" t="s">
        <v>429</v>
      </c>
      <c r="H227" s="15" t="s">
        <v>80</v>
      </c>
      <c r="I227" s="15"/>
    </row>
    <row r="228" spans="1:9" ht="18.75">
      <c r="A228" s="75">
        <v>208</v>
      </c>
      <c r="B228" s="26" t="s">
        <v>436</v>
      </c>
      <c r="C228" s="15" t="s">
        <v>177</v>
      </c>
      <c r="D228" s="14" t="s">
        <v>77</v>
      </c>
      <c r="E228" s="14">
        <v>1</v>
      </c>
      <c r="F228" s="14" t="s">
        <v>388</v>
      </c>
      <c r="G228" s="15" t="s">
        <v>429</v>
      </c>
      <c r="H228" s="15" t="s">
        <v>80</v>
      </c>
      <c r="I228" s="15"/>
    </row>
    <row r="229" spans="1:9" ht="37.5">
      <c r="A229" s="75">
        <v>209</v>
      </c>
      <c r="B229" s="26" t="s">
        <v>437</v>
      </c>
      <c r="C229" s="15" t="s">
        <v>438</v>
      </c>
      <c r="D229" s="14" t="s">
        <v>77</v>
      </c>
      <c r="E229" s="14">
        <v>1</v>
      </c>
      <c r="F229" s="14" t="s">
        <v>388</v>
      </c>
      <c r="G229" s="15" t="s">
        <v>439</v>
      </c>
      <c r="H229" s="15" t="s">
        <v>80</v>
      </c>
      <c r="I229" s="15"/>
    </row>
    <row r="230" spans="1:9" ht="18.75">
      <c r="A230" s="75">
        <v>210</v>
      </c>
      <c r="B230" s="26" t="s">
        <v>440</v>
      </c>
      <c r="C230" s="15" t="s">
        <v>441</v>
      </c>
      <c r="D230" s="14" t="s">
        <v>77</v>
      </c>
      <c r="E230" s="14">
        <v>1</v>
      </c>
      <c r="F230" s="14" t="s">
        <v>388</v>
      </c>
      <c r="G230" s="15" t="s">
        <v>439</v>
      </c>
      <c r="H230" s="15" t="s">
        <v>80</v>
      </c>
      <c r="I230" s="15"/>
    </row>
    <row r="231" spans="1:9" ht="18.75">
      <c r="A231" s="75">
        <v>211</v>
      </c>
      <c r="B231" s="26" t="s">
        <v>442</v>
      </c>
      <c r="C231" s="15" t="s">
        <v>443</v>
      </c>
      <c r="D231" s="14" t="s">
        <v>77</v>
      </c>
      <c r="E231" s="14">
        <v>1</v>
      </c>
      <c r="F231" s="14" t="s">
        <v>388</v>
      </c>
      <c r="G231" s="15" t="s">
        <v>439</v>
      </c>
      <c r="H231" s="15" t="s">
        <v>80</v>
      </c>
      <c r="I231" s="15"/>
    </row>
    <row r="232" spans="1:9" ht="18.75">
      <c r="A232" s="75">
        <v>212</v>
      </c>
      <c r="B232" s="26" t="s">
        <v>444</v>
      </c>
      <c r="C232" s="15" t="s">
        <v>445</v>
      </c>
      <c r="D232" s="14" t="s">
        <v>77</v>
      </c>
      <c r="E232" s="14">
        <v>1</v>
      </c>
      <c r="F232" s="14" t="s">
        <v>388</v>
      </c>
      <c r="G232" s="15" t="s">
        <v>439</v>
      </c>
      <c r="H232" s="15" t="s">
        <v>80</v>
      </c>
      <c r="I232" s="15"/>
    </row>
    <row r="233" spans="1:9" ht="37.5">
      <c r="A233" s="75">
        <v>213</v>
      </c>
      <c r="B233" s="26" t="s">
        <v>446</v>
      </c>
      <c r="C233" s="15" t="s">
        <v>236</v>
      </c>
      <c r="D233" s="14" t="s">
        <v>77</v>
      </c>
      <c r="E233" s="14">
        <v>1</v>
      </c>
      <c r="F233" s="14" t="s">
        <v>388</v>
      </c>
      <c r="G233" s="15" t="s">
        <v>439</v>
      </c>
      <c r="H233" s="15" t="s">
        <v>80</v>
      </c>
      <c r="I233" s="15"/>
    </row>
    <row r="234" spans="1:9" ht="18.75">
      <c r="A234" s="75">
        <v>214</v>
      </c>
      <c r="B234" s="26" t="s">
        <v>447</v>
      </c>
      <c r="C234" s="15" t="s">
        <v>197</v>
      </c>
      <c r="D234" s="14" t="s">
        <v>77</v>
      </c>
      <c r="E234" s="14">
        <v>1</v>
      </c>
      <c r="F234" s="14" t="s">
        <v>388</v>
      </c>
      <c r="G234" s="15" t="s">
        <v>439</v>
      </c>
      <c r="H234" s="15" t="s">
        <v>80</v>
      </c>
      <c r="I234" s="15"/>
    </row>
    <row r="235" spans="1:9" ht="18.75">
      <c r="A235" s="75">
        <v>215</v>
      </c>
      <c r="B235" s="26" t="s">
        <v>448</v>
      </c>
      <c r="C235" s="15" t="s">
        <v>197</v>
      </c>
      <c r="D235" s="14" t="s">
        <v>77</v>
      </c>
      <c r="E235" s="14">
        <v>1</v>
      </c>
      <c r="F235" s="14" t="s">
        <v>388</v>
      </c>
      <c r="G235" s="15" t="s">
        <v>439</v>
      </c>
      <c r="H235" s="15" t="s">
        <v>80</v>
      </c>
      <c r="I235" s="15"/>
    </row>
    <row r="236" spans="1:9" ht="37.5">
      <c r="A236" s="75">
        <v>216</v>
      </c>
      <c r="B236" s="26" t="s">
        <v>449</v>
      </c>
      <c r="C236" s="15" t="s">
        <v>450</v>
      </c>
      <c r="D236" s="14" t="s">
        <v>77</v>
      </c>
      <c r="E236" s="14">
        <v>1</v>
      </c>
      <c r="F236" s="14" t="s">
        <v>388</v>
      </c>
      <c r="G236" s="15" t="s">
        <v>439</v>
      </c>
      <c r="H236" s="15" t="s">
        <v>80</v>
      </c>
      <c r="I236" s="15"/>
    </row>
    <row r="237" spans="1:9" ht="18.75">
      <c r="A237" s="75">
        <v>217</v>
      </c>
      <c r="B237" s="26" t="s">
        <v>451</v>
      </c>
      <c r="C237" s="15" t="s">
        <v>452</v>
      </c>
      <c r="D237" s="14" t="s">
        <v>77</v>
      </c>
      <c r="E237" s="14">
        <v>1</v>
      </c>
      <c r="F237" s="14" t="s">
        <v>388</v>
      </c>
      <c r="G237" s="15" t="s">
        <v>439</v>
      </c>
      <c r="H237" s="15" t="s">
        <v>80</v>
      </c>
      <c r="I237" s="15"/>
    </row>
    <row r="238" spans="1:9" ht="18.75">
      <c r="A238" s="75">
        <v>218</v>
      </c>
      <c r="B238" s="26" t="s">
        <v>453</v>
      </c>
      <c r="C238" s="15" t="s">
        <v>454</v>
      </c>
      <c r="D238" s="14" t="s">
        <v>77</v>
      </c>
      <c r="E238" s="14">
        <v>1</v>
      </c>
      <c r="F238" s="14" t="s">
        <v>388</v>
      </c>
      <c r="G238" s="15" t="s">
        <v>439</v>
      </c>
      <c r="H238" s="15" t="s">
        <v>80</v>
      </c>
      <c r="I238" s="15"/>
    </row>
    <row r="239" spans="1:9" ht="56.25">
      <c r="A239" s="75">
        <v>219</v>
      </c>
      <c r="B239" s="26" t="s">
        <v>455</v>
      </c>
      <c r="C239" s="15" t="s">
        <v>456</v>
      </c>
      <c r="D239" s="14" t="s">
        <v>77</v>
      </c>
      <c r="E239" s="14">
        <v>1</v>
      </c>
      <c r="F239" s="14" t="s">
        <v>388</v>
      </c>
      <c r="G239" s="15" t="s">
        <v>457</v>
      </c>
      <c r="H239" s="15" t="s">
        <v>80</v>
      </c>
      <c r="I239" s="15"/>
    </row>
    <row r="240" spans="1:9" ht="18.75">
      <c r="A240" s="75">
        <v>220</v>
      </c>
      <c r="B240" s="26" t="s">
        <v>458</v>
      </c>
      <c r="C240" s="15" t="s">
        <v>441</v>
      </c>
      <c r="D240" s="14" t="s">
        <v>77</v>
      </c>
      <c r="E240" s="14">
        <v>1</v>
      </c>
      <c r="F240" s="14" t="s">
        <v>388</v>
      </c>
      <c r="G240" s="15" t="s">
        <v>457</v>
      </c>
      <c r="H240" s="15" t="s">
        <v>80</v>
      </c>
      <c r="I240" s="15"/>
    </row>
    <row r="241" spans="1:9" ht="18.75">
      <c r="A241" s="75">
        <v>221</v>
      </c>
      <c r="B241" s="26" t="s">
        <v>459</v>
      </c>
      <c r="C241" s="15" t="s">
        <v>443</v>
      </c>
      <c r="D241" s="14" t="s">
        <v>77</v>
      </c>
      <c r="E241" s="14">
        <v>1</v>
      </c>
      <c r="F241" s="14" t="s">
        <v>388</v>
      </c>
      <c r="G241" s="15" t="s">
        <v>457</v>
      </c>
      <c r="H241" s="15" t="s">
        <v>80</v>
      </c>
      <c r="I241" s="15"/>
    </row>
    <row r="242" spans="1:9" ht="18.75">
      <c r="A242" s="75">
        <v>222</v>
      </c>
      <c r="B242" s="26" t="s">
        <v>460</v>
      </c>
      <c r="C242" s="15" t="s">
        <v>461</v>
      </c>
      <c r="D242" s="14" t="s">
        <v>77</v>
      </c>
      <c r="E242" s="14">
        <v>1</v>
      </c>
      <c r="F242" s="14" t="s">
        <v>388</v>
      </c>
      <c r="G242" s="15" t="s">
        <v>457</v>
      </c>
      <c r="H242" s="15" t="s">
        <v>80</v>
      </c>
      <c r="I242" s="15"/>
    </row>
    <row r="243" spans="1:9" ht="18.75">
      <c r="A243" s="75">
        <v>223</v>
      </c>
      <c r="B243" s="26" t="s">
        <v>462</v>
      </c>
      <c r="C243" s="15" t="s">
        <v>401</v>
      </c>
      <c r="D243" s="14" t="s">
        <v>77</v>
      </c>
      <c r="E243" s="14">
        <v>1</v>
      </c>
      <c r="F243" s="14" t="s">
        <v>388</v>
      </c>
      <c r="G243" s="15" t="s">
        <v>457</v>
      </c>
      <c r="H243" s="15" t="s">
        <v>80</v>
      </c>
      <c r="I243" s="15"/>
    </row>
    <row r="244" spans="1:9" ht="37.5">
      <c r="A244" s="75">
        <v>224</v>
      </c>
      <c r="B244" s="26" t="s">
        <v>463</v>
      </c>
      <c r="C244" s="15" t="s">
        <v>464</v>
      </c>
      <c r="D244" s="14" t="s">
        <v>77</v>
      </c>
      <c r="E244" s="14">
        <v>1</v>
      </c>
      <c r="F244" s="14" t="s">
        <v>388</v>
      </c>
      <c r="G244" s="15" t="s">
        <v>457</v>
      </c>
      <c r="H244" s="15" t="s">
        <v>80</v>
      </c>
      <c r="I244" s="15"/>
    </row>
    <row r="245" spans="1:9" ht="37.5">
      <c r="A245" s="75">
        <v>225</v>
      </c>
      <c r="B245" s="26" t="s">
        <v>465</v>
      </c>
      <c r="C245" s="15" t="s">
        <v>466</v>
      </c>
      <c r="D245" s="14" t="s">
        <v>77</v>
      </c>
      <c r="E245" s="14">
        <v>1</v>
      </c>
      <c r="F245" s="14" t="s">
        <v>388</v>
      </c>
      <c r="G245" s="15" t="s">
        <v>457</v>
      </c>
      <c r="H245" s="15" t="s">
        <v>80</v>
      </c>
      <c r="I245" s="15"/>
    </row>
    <row r="246" spans="1:9" ht="18.75">
      <c r="A246" s="75">
        <v>226</v>
      </c>
      <c r="B246" s="26" t="s">
        <v>467</v>
      </c>
      <c r="C246" s="15" t="s">
        <v>454</v>
      </c>
      <c r="D246" s="14" t="s">
        <v>77</v>
      </c>
      <c r="E246" s="14">
        <v>1</v>
      </c>
      <c r="F246" s="14" t="s">
        <v>388</v>
      </c>
      <c r="G246" s="15" t="s">
        <v>457</v>
      </c>
      <c r="H246" s="15" t="s">
        <v>80</v>
      </c>
      <c r="I246" s="15"/>
    </row>
    <row r="247" spans="1:9" ht="37.5">
      <c r="A247" s="75">
        <v>227</v>
      </c>
      <c r="B247" s="26" t="s">
        <v>468</v>
      </c>
      <c r="C247" s="15" t="s">
        <v>387</v>
      </c>
      <c r="D247" s="14" t="s">
        <v>77</v>
      </c>
      <c r="E247" s="14">
        <v>1</v>
      </c>
      <c r="F247" s="14" t="s">
        <v>388</v>
      </c>
      <c r="G247" s="15" t="s">
        <v>469</v>
      </c>
      <c r="H247" s="15" t="s">
        <v>80</v>
      </c>
      <c r="I247" s="15"/>
    </row>
    <row r="248" spans="1:9" ht="18.75">
      <c r="A248" s="75">
        <v>228</v>
      </c>
      <c r="B248" s="26" t="s">
        <v>470</v>
      </c>
      <c r="C248" s="15" t="s">
        <v>82</v>
      </c>
      <c r="D248" s="14" t="s">
        <v>77</v>
      </c>
      <c r="E248" s="14">
        <v>1</v>
      </c>
      <c r="F248" s="14" t="s">
        <v>388</v>
      </c>
      <c r="G248" s="15" t="s">
        <v>469</v>
      </c>
      <c r="H248" s="15" t="s">
        <v>80</v>
      </c>
      <c r="I248" s="15"/>
    </row>
    <row r="249" spans="1:9" ht="37.5">
      <c r="A249" s="75">
        <v>229</v>
      </c>
      <c r="B249" s="26" t="s">
        <v>471</v>
      </c>
      <c r="C249" s="15" t="s">
        <v>395</v>
      </c>
      <c r="D249" s="14" t="s">
        <v>77</v>
      </c>
      <c r="E249" s="14">
        <v>1</v>
      </c>
      <c r="F249" s="14" t="s">
        <v>388</v>
      </c>
      <c r="G249" s="15" t="s">
        <v>469</v>
      </c>
      <c r="H249" s="15" t="s">
        <v>80</v>
      </c>
      <c r="I249" s="15"/>
    </row>
    <row r="250" spans="1:9" ht="18.75">
      <c r="A250" s="75">
        <v>230</v>
      </c>
      <c r="B250" s="26" t="s">
        <v>472</v>
      </c>
      <c r="C250" s="15" t="s">
        <v>197</v>
      </c>
      <c r="D250" s="14" t="s">
        <v>77</v>
      </c>
      <c r="E250" s="14">
        <v>1</v>
      </c>
      <c r="F250" s="14" t="s">
        <v>388</v>
      </c>
      <c r="G250" s="15" t="s">
        <v>469</v>
      </c>
      <c r="H250" s="15" t="s">
        <v>80</v>
      </c>
      <c r="I250" s="15"/>
    </row>
    <row r="251" spans="1:9" ht="18.75">
      <c r="A251" s="75">
        <v>231</v>
      </c>
      <c r="B251" s="26" t="s">
        <v>473</v>
      </c>
      <c r="C251" s="15" t="s">
        <v>197</v>
      </c>
      <c r="D251" s="14" t="s">
        <v>77</v>
      </c>
      <c r="E251" s="14">
        <v>1</v>
      </c>
      <c r="F251" s="14" t="s">
        <v>388</v>
      </c>
      <c r="G251" s="15" t="s">
        <v>469</v>
      </c>
      <c r="H251" s="15" t="s">
        <v>80</v>
      </c>
      <c r="I251" s="15"/>
    </row>
    <row r="252" spans="1:9" ht="18.75">
      <c r="A252" s="75">
        <v>232</v>
      </c>
      <c r="B252" s="26" t="s">
        <v>474</v>
      </c>
      <c r="C252" s="15" t="s">
        <v>401</v>
      </c>
      <c r="D252" s="14" t="s">
        <v>77</v>
      </c>
      <c r="E252" s="14">
        <v>1</v>
      </c>
      <c r="F252" s="14" t="s">
        <v>388</v>
      </c>
      <c r="G252" s="15" t="s">
        <v>469</v>
      </c>
      <c r="H252" s="15" t="s">
        <v>80</v>
      </c>
      <c r="I252" s="15"/>
    </row>
    <row r="253" spans="1:9" ht="18.75">
      <c r="A253" s="75">
        <v>233</v>
      </c>
      <c r="B253" s="26" t="s">
        <v>475</v>
      </c>
      <c r="C253" s="15" t="s">
        <v>177</v>
      </c>
      <c r="D253" s="14" t="s">
        <v>77</v>
      </c>
      <c r="E253" s="14">
        <v>1</v>
      </c>
      <c r="F253" s="14" t="s">
        <v>388</v>
      </c>
      <c r="G253" s="15" t="s">
        <v>469</v>
      </c>
      <c r="H253" s="15" t="s">
        <v>80</v>
      </c>
      <c r="I253" s="15"/>
    </row>
    <row r="254" spans="1:9" ht="37.5">
      <c r="A254" s="75">
        <v>234</v>
      </c>
      <c r="B254" s="26" t="s">
        <v>476</v>
      </c>
      <c r="C254" s="15" t="s">
        <v>438</v>
      </c>
      <c r="D254" s="14" t="s">
        <v>77</v>
      </c>
      <c r="E254" s="14">
        <v>1</v>
      </c>
      <c r="F254" s="14" t="s">
        <v>388</v>
      </c>
      <c r="G254" s="15" t="s">
        <v>477</v>
      </c>
      <c r="H254" s="15" t="s">
        <v>80</v>
      </c>
      <c r="I254" s="15"/>
    </row>
    <row r="255" spans="1:9" ht="37.5">
      <c r="A255" s="75">
        <v>235</v>
      </c>
      <c r="B255" s="26" t="s">
        <v>478</v>
      </c>
      <c r="C255" s="15" t="s">
        <v>387</v>
      </c>
      <c r="D255" s="14" t="s">
        <v>77</v>
      </c>
      <c r="E255" s="14">
        <v>1</v>
      </c>
      <c r="F255" s="14" t="s">
        <v>388</v>
      </c>
      <c r="G255" s="15" t="s">
        <v>477</v>
      </c>
      <c r="H255" s="15" t="s">
        <v>80</v>
      </c>
      <c r="I255" s="15"/>
    </row>
    <row r="256" spans="1:9" ht="18.75">
      <c r="A256" s="75">
        <v>236</v>
      </c>
      <c r="B256" s="26" t="s">
        <v>479</v>
      </c>
      <c r="C256" s="15" t="s">
        <v>82</v>
      </c>
      <c r="D256" s="14" t="s">
        <v>77</v>
      </c>
      <c r="E256" s="14">
        <v>1</v>
      </c>
      <c r="F256" s="14" t="s">
        <v>388</v>
      </c>
      <c r="G256" s="15" t="s">
        <v>477</v>
      </c>
      <c r="H256" s="15" t="s">
        <v>80</v>
      </c>
      <c r="I256" s="15"/>
    </row>
    <row r="257" spans="1:9" ht="18.75">
      <c r="A257" s="75">
        <v>237</v>
      </c>
      <c r="B257" s="26" t="s">
        <v>480</v>
      </c>
      <c r="C257" s="15" t="s">
        <v>481</v>
      </c>
      <c r="D257" s="14" t="s">
        <v>77</v>
      </c>
      <c r="E257" s="14">
        <v>1</v>
      </c>
      <c r="F257" s="14" t="s">
        <v>388</v>
      </c>
      <c r="G257" s="15" t="s">
        <v>477</v>
      </c>
      <c r="H257" s="15" t="s">
        <v>80</v>
      </c>
      <c r="I257" s="15"/>
    </row>
    <row r="258" spans="1:9" ht="37.5">
      <c r="A258" s="75">
        <v>238</v>
      </c>
      <c r="B258" s="26" t="s">
        <v>482</v>
      </c>
      <c r="C258" s="15" t="s">
        <v>395</v>
      </c>
      <c r="D258" s="14" t="s">
        <v>77</v>
      </c>
      <c r="E258" s="14">
        <v>1</v>
      </c>
      <c r="F258" s="14" t="s">
        <v>388</v>
      </c>
      <c r="G258" s="15" t="s">
        <v>477</v>
      </c>
      <c r="H258" s="15" t="s">
        <v>80</v>
      </c>
      <c r="I258" s="15"/>
    </row>
    <row r="259" spans="1:9" ht="18.75">
      <c r="A259" s="75">
        <v>239</v>
      </c>
      <c r="B259" s="26" t="s">
        <v>483</v>
      </c>
      <c r="C259" s="15" t="s">
        <v>484</v>
      </c>
      <c r="D259" s="14" t="s">
        <v>77</v>
      </c>
      <c r="E259" s="14">
        <v>1</v>
      </c>
      <c r="F259" s="14" t="s">
        <v>388</v>
      </c>
      <c r="G259" s="15" t="s">
        <v>477</v>
      </c>
      <c r="H259" s="15" t="s">
        <v>80</v>
      </c>
      <c r="I259" s="15"/>
    </row>
    <row r="260" spans="1:9" ht="18.75">
      <c r="A260" s="75">
        <v>240</v>
      </c>
      <c r="B260" s="26" t="s">
        <v>485</v>
      </c>
      <c r="C260" s="15" t="s">
        <v>197</v>
      </c>
      <c r="D260" s="14" t="s">
        <v>77</v>
      </c>
      <c r="E260" s="14">
        <v>1</v>
      </c>
      <c r="F260" s="14" t="s">
        <v>388</v>
      </c>
      <c r="G260" s="15" t="s">
        <v>477</v>
      </c>
      <c r="H260" s="15" t="s">
        <v>80</v>
      </c>
      <c r="I260" s="15"/>
    </row>
    <row r="261" spans="1:9" ht="37.5">
      <c r="A261" s="75">
        <v>241</v>
      </c>
      <c r="B261" s="26" t="s">
        <v>486</v>
      </c>
      <c r="C261" s="15" t="s">
        <v>487</v>
      </c>
      <c r="D261" s="14" t="s">
        <v>77</v>
      </c>
      <c r="E261" s="14">
        <v>1</v>
      </c>
      <c r="F261" s="14" t="s">
        <v>388</v>
      </c>
      <c r="G261" s="15" t="s">
        <v>477</v>
      </c>
      <c r="H261" s="15" t="s">
        <v>80</v>
      </c>
      <c r="I261" s="15"/>
    </row>
    <row r="262" spans="1:9" ht="37.5">
      <c r="A262" s="75">
        <v>242</v>
      </c>
      <c r="B262" s="26" t="s">
        <v>488</v>
      </c>
      <c r="C262" s="15" t="s">
        <v>203</v>
      </c>
      <c r="D262" s="14" t="s">
        <v>77</v>
      </c>
      <c r="E262" s="14">
        <v>1</v>
      </c>
      <c r="F262" s="14" t="s">
        <v>388</v>
      </c>
      <c r="G262" s="15" t="s">
        <v>477</v>
      </c>
      <c r="H262" s="15" t="s">
        <v>80</v>
      </c>
      <c r="I262" s="15"/>
    </row>
    <row r="263" spans="1:9" ht="18.75">
      <c r="A263" s="75">
        <v>243</v>
      </c>
      <c r="B263" s="26" t="s">
        <v>489</v>
      </c>
      <c r="C263" s="15" t="s">
        <v>177</v>
      </c>
      <c r="D263" s="14" t="s">
        <v>77</v>
      </c>
      <c r="E263" s="14">
        <v>1</v>
      </c>
      <c r="F263" s="14" t="s">
        <v>388</v>
      </c>
      <c r="G263" s="15" t="s">
        <v>477</v>
      </c>
      <c r="H263" s="15" t="s">
        <v>80</v>
      </c>
      <c r="I263" s="15"/>
    </row>
    <row r="264" spans="1:9" ht="18.75">
      <c r="A264" s="75">
        <v>244</v>
      </c>
      <c r="B264" s="26" t="s">
        <v>490</v>
      </c>
      <c r="C264" s="15" t="s">
        <v>491</v>
      </c>
      <c r="D264" s="14" t="s">
        <v>77</v>
      </c>
      <c r="E264" s="14">
        <v>1</v>
      </c>
      <c r="F264" s="14" t="s">
        <v>492</v>
      </c>
      <c r="G264" s="15" t="s">
        <v>493</v>
      </c>
      <c r="H264" s="15" t="s">
        <v>80</v>
      </c>
      <c r="I264" s="15"/>
    </row>
    <row r="265" spans="1:9" ht="18.75">
      <c r="A265" s="75">
        <v>245</v>
      </c>
      <c r="B265" s="26" t="s">
        <v>494</v>
      </c>
      <c r="C265" s="15" t="s">
        <v>185</v>
      </c>
      <c r="D265" s="14" t="s">
        <v>77</v>
      </c>
      <c r="E265" s="14">
        <v>1</v>
      </c>
      <c r="F265" s="14" t="s">
        <v>492</v>
      </c>
      <c r="G265" s="15" t="s">
        <v>493</v>
      </c>
      <c r="H265" s="15" t="s">
        <v>80</v>
      </c>
      <c r="I265" s="15"/>
    </row>
    <row r="266" spans="1:9" ht="18.75">
      <c r="A266" s="75">
        <v>246</v>
      </c>
      <c r="B266" s="26" t="s">
        <v>495</v>
      </c>
      <c r="C266" s="15" t="s">
        <v>185</v>
      </c>
      <c r="D266" s="14" t="s">
        <v>77</v>
      </c>
      <c r="E266" s="14">
        <v>1</v>
      </c>
      <c r="F266" s="14" t="s">
        <v>492</v>
      </c>
      <c r="G266" s="15" t="s">
        <v>493</v>
      </c>
      <c r="H266" s="15" t="s">
        <v>80</v>
      </c>
      <c r="I266" s="15"/>
    </row>
    <row r="267" spans="1:9" ht="37.5">
      <c r="A267" s="75">
        <v>247</v>
      </c>
      <c r="B267" s="26" t="s">
        <v>496</v>
      </c>
      <c r="C267" s="15" t="s">
        <v>171</v>
      </c>
      <c r="D267" s="14" t="s">
        <v>77</v>
      </c>
      <c r="E267" s="14">
        <v>1</v>
      </c>
      <c r="F267" s="14" t="s">
        <v>492</v>
      </c>
      <c r="G267" s="15" t="s">
        <v>493</v>
      </c>
      <c r="H267" s="15" t="s">
        <v>80</v>
      </c>
      <c r="I267" s="15"/>
    </row>
    <row r="268" spans="1:9" ht="37.5">
      <c r="A268" s="75">
        <v>248</v>
      </c>
      <c r="B268" s="26" t="s">
        <v>497</v>
      </c>
      <c r="C268" s="15" t="s">
        <v>203</v>
      </c>
      <c r="D268" s="14" t="s">
        <v>77</v>
      </c>
      <c r="E268" s="14">
        <v>1</v>
      </c>
      <c r="F268" s="14" t="s">
        <v>492</v>
      </c>
      <c r="G268" s="15" t="s">
        <v>493</v>
      </c>
      <c r="H268" s="15" t="s">
        <v>80</v>
      </c>
      <c r="I268" s="15"/>
    </row>
    <row r="269" spans="1:9" ht="18.75">
      <c r="A269" s="75">
        <v>249</v>
      </c>
      <c r="B269" s="26" t="s">
        <v>498</v>
      </c>
      <c r="C269" s="15" t="s">
        <v>177</v>
      </c>
      <c r="D269" s="14" t="s">
        <v>77</v>
      </c>
      <c r="E269" s="14">
        <v>1</v>
      </c>
      <c r="F269" s="14" t="s">
        <v>492</v>
      </c>
      <c r="G269" s="15" t="s">
        <v>493</v>
      </c>
      <c r="H269" s="15" t="s">
        <v>80</v>
      </c>
      <c r="I269" s="15"/>
    </row>
    <row r="270" spans="1:9" ht="18.75">
      <c r="A270" s="75">
        <v>250</v>
      </c>
      <c r="B270" s="26" t="s">
        <v>499</v>
      </c>
      <c r="C270" s="15" t="s">
        <v>500</v>
      </c>
      <c r="D270" s="14" t="s">
        <v>77</v>
      </c>
      <c r="E270" s="14">
        <v>1</v>
      </c>
      <c r="F270" s="14" t="s">
        <v>492</v>
      </c>
      <c r="G270" s="15" t="s">
        <v>501</v>
      </c>
      <c r="H270" s="15" t="s">
        <v>80</v>
      </c>
      <c r="I270" s="15"/>
    </row>
    <row r="271" spans="1:9" ht="18.75">
      <c r="A271" s="75">
        <v>251</v>
      </c>
      <c r="B271" s="26" t="s">
        <v>502</v>
      </c>
      <c r="C271" s="15" t="s">
        <v>503</v>
      </c>
      <c r="D271" s="14" t="s">
        <v>77</v>
      </c>
      <c r="E271" s="14">
        <v>1</v>
      </c>
      <c r="F271" s="14" t="s">
        <v>492</v>
      </c>
      <c r="G271" s="15" t="s">
        <v>501</v>
      </c>
      <c r="H271" s="15" t="s">
        <v>80</v>
      </c>
      <c r="I271" s="15"/>
    </row>
    <row r="272" spans="1:9" ht="18.75">
      <c r="A272" s="75">
        <v>252</v>
      </c>
      <c r="B272" s="26" t="s">
        <v>504</v>
      </c>
      <c r="C272" s="15" t="s">
        <v>491</v>
      </c>
      <c r="D272" s="14" t="s">
        <v>77</v>
      </c>
      <c r="E272" s="14">
        <v>1</v>
      </c>
      <c r="F272" s="14" t="s">
        <v>492</v>
      </c>
      <c r="G272" s="15" t="s">
        <v>501</v>
      </c>
      <c r="H272" s="15" t="s">
        <v>80</v>
      </c>
      <c r="I272" s="15"/>
    </row>
    <row r="273" spans="1:9" ht="18.75">
      <c r="A273" s="75">
        <v>253</v>
      </c>
      <c r="B273" s="26" t="s">
        <v>505</v>
      </c>
      <c r="C273" s="15" t="s">
        <v>185</v>
      </c>
      <c r="D273" s="14" t="s">
        <v>77</v>
      </c>
      <c r="E273" s="14">
        <v>1</v>
      </c>
      <c r="F273" s="14" t="s">
        <v>492</v>
      </c>
      <c r="G273" s="15" t="s">
        <v>501</v>
      </c>
      <c r="H273" s="15" t="s">
        <v>80</v>
      </c>
      <c r="I273" s="15"/>
    </row>
    <row r="274" spans="1:9" ht="18.75">
      <c r="A274" s="75">
        <v>254</v>
      </c>
      <c r="B274" s="26" t="s">
        <v>506</v>
      </c>
      <c r="C274" s="15" t="s">
        <v>185</v>
      </c>
      <c r="D274" s="14" t="s">
        <v>77</v>
      </c>
      <c r="E274" s="14">
        <v>1</v>
      </c>
      <c r="F274" s="14" t="s">
        <v>492</v>
      </c>
      <c r="G274" s="15" t="s">
        <v>501</v>
      </c>
      <c r="H274" s="15" t="s">
        <v>80</v>
      </c>
      <c r="I274" s="15"/>
    </row>
    <row r="275" spans="1:9" ht="37.5">
      <c r="A275" s="75">
        <v>255</v>
      </c>
      <c r="B275" s="26" t="s">
        <v>507</v>
      </c>
      <c r="C275" s="15" t="s">
        <v>171</v>
      </c>
      <c r="D275" s="14" t="s">
        <v>77</v>
      </c>
      <c r="E275" s="14">
        <v>1</v>
      </c>
      <c r="F275" s="14" t="s">
        <v>492</v>
      </c>
      <c r="G275" s="15" t="s">
        <v>501</v>
      </c>
      <c r="H275" s="15" t="s">
        <v>80</v>
      </c>
      <c r="I275" s="15"/>
    </row>
    <row r="276" spans="1:9" ht="37.5">
      <c r="A276" s="75">
        <v>256</v>
      </c>
      <c r="B276" s="26" t="s">
        <v>508</v>
      </c>
      <c r="C276" s="15" t="s">
        <v>203</v>
      </c>
      <c r="D276" s="14" t="s">
        <v>77</v>
      </c>
      <c r="E276" s="14">
        <v>1</v>
      </c>
      <c r="F276" s="14" t="s">
        <v>492</v>
      </c>
      <c r="G276" s="15" t="s">
        <v>501</v>
      </c>
      <c r="H276" s="15" t="s">
        <v>80</v>
      </c>
      <c r="I276" s="15"/>
    </row>
    <row r="277" spans="1:9" ht="37.5">
      <c r="A277" s="75">
        <v>257</v>
      </c>
      <c r="B277" s="26" t="s">
        <v>509</v>
      </c>
      <c r="C277" s="15" t="s">
        <v>214</v>
      </c>
      <c r="D277" s="14" t="s">
        <v>77</v>
      </c>
      <c r="E277" s="14">
        <v>1</v>
      </c>
      <c r="F277" s="14" t="s">
        <v>492</v>
      </c>
      <c r="G277" s="15" t="s">
        <v>501</v>
      </c>
      <c r="H277" s="15" t="s">
        <v>80</v>
      </c>
      <c r="I277" s="15"/>
    </row>
    <row r="278" spans="1:9" ht="37.5">
      <c r="A278" s="75">
        <v>258</v>
      </c>
      <c r="B278" s="26" t="s">
        <v>510</v>
      </c>
      <c r="C278" s="15" t="s">
        <v>464</v>
      </c>
      <c r="D278" s="14" t="s">
        <v>77</v>
      </c>
      <c r="E278" s="14">
        <v>1</v>
      </c>
      <c r="F278" s="14" t="s">
        <v>492</v>
      </c>
      <c r="G278" s="15" t="s">
        <v>501</v>
      </c>
      <c r="H278" s="15" t="s">
        <v>80</v>
      </c>
      <c r="I278" s="15"/>
    </row>
    <row r="279" spans="1:9" ht="18.75">
      <c r="A279" s="75">
        <v>259</v>
      </c>
      <c r="B279" s="26" t="s">
        <v>511</v>
      </c>
      <c r="C279" s="15" t="s">
        <v>177</v>
      </c>
      <c r="D279" s="14" t="s">
        <v>77</v>
      </c>
      <c r="E279" s="14">
        <v>1</v>
      </c>
      <c r="F279" s="14" t="s">
        <v>492</v>
      </c>
      <c r="G279" s="15" t="s">
        <v>501</v>
      </c>
      <c r="H279" s="15" t="s">
        <v>80</v>
      </c>
      <c r="I279" s="15"/>
    </row>
    <row r="280" spans="1:9" ht="37.5">
      <c r="A280" s="75">
        <v>260</v>
      </c>
      <c r="B280" s="26" t="s">
        <v>512</v>
      </c>
      <c r="C280" s="15" t="s">
        <v>185</v>
      </c>
      <c r="D280" s="14" t="s">
        <v>77</v>
      </c>
      <c r="E280" s="14">
        <v>1</v>
      </c>
      <c r="F280" s="14" t="s">
        <v>492</v>
      </c>
      <c r="G280" s="15" t="s">
        <v>513</v>
      </c>
      <c r="H280" s="15" t="s">
        <v>80</v>
      </c>
      <c r="I280" s="15"/>
    </row>
    <row r="281" spans="1:9" ht="18.75">
      <c r="A281" s="75">
        <v>261</v>
      </c>
      <c r="B281" s="26" t="s">
        <v>514</v>
      </c>
      <c r="C281" s="15" t="s">
        <v>515</v>
      </c>
      <c r="D281" s="14" t="s">
        <v>77</v>
      </c>
      <c r="E281" s="14">
        <v>1</v>
      </c>
      <c r="F281" s="14" t="s">
        <v>492</v>
      </c>
      <c r="G281" s="15" t="s">
        <v>516</v>
      </c>
      <c r="H281" s="15" t="s">
        <v>80</v>
      </c>
      <c r="I281" s="15"/>
    </row>
    <row r="282" spans="1:9" ht="18.75">
      <c r="A282" s="75">
        <v>262</v>
      </c>
      <c r="B282" s="26" t="s">
        <v>517</v>
      </c>
      <c r="C282" s="15" t="s">
        <v>518</v>
      </c>
      <c r="D282" s="14" t="s">
        <v>77</v>
      </c>
      <c r="E282" s="14">
        <v>1</v>
      </c>
      <c r="F282" s="14" t="s">
        <v>492</v>
      </c>
      <c r="G282" s="15" t="s">
        <v>516</v>
      </c>
      <c r="H282" s="15" t="s">
        <v>80</v>
      </c>
      <c r="I282" s="15"/>
    </row>
    <row r="283" spans="1:9" ht="18.75">
      <c r="A283" s="75">
        <v>263</v>
      </c>
      <c r="B283" s="26" t="s">
        <v>519</v>
      </c>
      <c r="C283" s="15" t="s">
        <v>520</v>
      </c>
      <c r="D283" s="14" t="s">
        <v>77</v>
      </c>
      <c r="E283" s="14">
        <v>1</v>
      </c>
      <c r="F283" s="14" t="s">
        <v>492</v>
      </c>
      <c r="G283" s="15" t="s">
        <v>516</v>
      </c>
      <c r="H283" s="15" t="s">
        <v>80</v>
      </c>
      <c r="I283" s="15"/>
    </row>
    <row r="284" spans="1:9" ht="18.75">
      <c r="A284" s="75">
        <v>264</v>
      </c>
      <c r="B284" s="26" t="s">
        <v>521</v>
      </c>
      <c r="C284" s="15" t="s">
        <v>520</v>
      </c>
      <c r="D284" s="14" t="s">
        <v>77</v>
      </c>
      <c r="E284" s="14">
        <v>1</v>
      </c>
      <c r="F284" s="14" t="s">
        <v>492</v>
      </c>
      <c r="G284" s="15" t="s">
        <v>516</v>
      </c>
      <c r="H284" s="15" t="s">
        <v>80</v>
      </c>
      <c r="I284" s="15"/>
    </row>
    <row r="285" spans="1:9" ht="18.75">
      <c r="A285" s="75">
        <v>265</v>
      </c>
      <c r="B285" s="26" t="s">
        <v>522</v>
      </c>
      <c r="C285" s="15" t="s">
        <v>409</v>
      </c>
      <c r="D285" s="14" t="s">
        <v>77</v>
      </c>
      <c r="E285" s="14">
        <v>1</v>
      </c>
      <c r="F285" s="14" t="s">
        <v>492</v>
      </c>
      <c r="G285" s="16" t="s">
        <v>516</v>
      </c>
      <c r="H285" s="15" t="s">
        <v>186</v>
      </c>
      <c r="I285" s="15" t="s">
        <v>187</v>
      </c>
    </row>
    <row r="286" spans="1:9" ht="37.5">
      <c r="A286" s="75">
        <v>266</v>
      </c>
      <c r="B286" s="26" t="s">
        <v>523</v>
      </c>
      <c r="C286" s="15" t="s">
        <v>524</v>
      </c>
      <c r="D286" s="14" t="s">
        <v>77</v>
      </c>
      <c r="E286" s="14">
        <v>1</v>
      </c>
      <c r="F286" s="14" t="s">
        <v>492</v>
      </c>
      <c r="G286" s="15" t="s">
        <v>516</v>
      </c>
      <c r="H286" s="15" t="s">
        <v>80</v>
      </c>
      <c r="I286" s="15"/>
    </row>
    <row r="287" spans="1:9" ht="18.75">
      <c r="A287" s="75">
        <v>267</v>
      </c>
      <c r="B287" s="26" t="s">
        <v>525</v>
      </c>
      <c r="C287" s="15" t="s">
        <v>105</v>
      </c>
      <c r="D287" s="14" t="s">
        <v>77</v>
      </c>
      <c r="E287" s="14">
        <v>1</v>
      </c>
      <c r="F287" s="14" t="s">
        <v>492</v>
      </c>
      <c r="G287" s="15" t="s">
        <v>516</v>
      </c>
      <c r="H287" s="15" t="s">
        <v>80</v>
      </c>
      <c r="I287" s="15"/>
    </row>
    <row r="288" spans="1:9" ht="18.75">
      <c r="A288" s="75">
        <v>268</v>
      </c>
      <c r="B288" s="26" t="s">
        <v>526</v>
      </c>
      <c r="C288" s="15" t="s">
        <v>527</v>
      </c>
      <c r="D288" s="14" t="s">
        <v>77</v>
      </c>
      <c r="E288" s="14">
        <v>1</v>
      </c>
      <c r="F288" s="14" t="s">
        <v>492</v>
      </c>
      <c r="G288" s="15" t="s">
        <v>516</v>
      </c>
      <c r="H288" s="15" t="s">
        <v>80</v>
      </c>
      <c r="I288" s="15"/>
    </row>
    <row r="289" spans="1:9" ht="18.75">
      <c r="A289" s="75">
        <v>269</v>
      </c>
      <c r="B289" s="26" t="s">
        <v>528</v>
      </c>
      <c r="C289" s="15" t="s">
        <v>529</v>
      </c>
      <c r="D289" s="14" t="s">
        <v>77</v>
      </c>
      <c r="E289" s="14">
        <v>1</v>
      </c>
      <c r="F289" s="14" t="s">
        <v>492</v>
      </c>
      <c r="G289" s="15" t="s">
        <v>516</v>
      </c>
      <c r="H289" s="15" t="s">
        <v>80</v>
      </c>
      <c r="I289" s="15"/>
    </row>
    <row r="290" spans="1:9" ht="18.75">
      <c r="A290" s="75">
        <v>270</v>
      </c>
      <c r="B290" s="26" t="s">
        <v>530</v>
      </c>
      <c r="C290" s="15" t="s">
        <v>529</v>
      </c>
      <c r="D290" s="14" t="s">
        <v>77</v>
      </c>
      <c r="E290" s="14">
        <v>1</v>
      </c>
      <c r="F290" s="14" t="s">
        <v>492</v>
      </c>
      <c r="G290" s="15" t="s">
        <v>516</v>
      </c>
      <c r="H290" s="15" t="s">
        <v>80</v>
      </c>
      <c r="I290" s="15"/>
    </row>
    <row r="291" spans="1:9" ht="18.75">
      <c r="A291" s="75">
        <v>271</v>
      </c>
      <c r="B291" s="26" t="s">
        <v>531</v>
      </c>
      <c r="C291" s="15" t="s">
        <v>532</v>
      </c>
      <c r="D291" s="14" t="s">
        <v>77</v>
      </c>
      <c r="E291" s="14">
        <v>1</v>
      </c>
      <c r="F291" s="14" t="s">
        <v>492</v>
      </c>
      <c r="G291" s="15" t="s">
        <v>516</v>
      </c>
      <c r="H291" s="15" t="s">
        <v>80</v>
      </c>
      <c r="I291" s="15"/>
    </row>
    <row r="292" spans="1:9" ht="18.75">
      <c r="A292" s="75">
        <v>272</v>
      </c>
      <c r="B292" s="26" t="s">
        <v>533</v>
      </c>
      <c r="C292" s="15" t="s">
        <v>534</v>
      </c>
      <c r="D292" s="14" t="s">
        <v>77</v>
      </c>
      <c r="E292" s="14">
        <v>1</v>
      </c>
      <c r="F292" s="14" t="s">
        <v>492</v>
      </c>
      <c r="G292" s="15" t="s">
        <v>516</v>
      </c>
      <c r="H292" s="15" t="s">
        <v>80</v>
      </c>
      <c r="I292" s="15"/>
    </row>
    <row r="293" spans="1:9" ht="18.75">
      <c r="A293" s="75">
        <v>273</v>
      </c>
      <c r="B293" s="26" t="s">
        <v>535</v>
      </c>
      <c r="C293" s="15" t="s">
        <v>536</v>
      </c>
      <c r="D293" s="14" t="s">
        <v>77</v>
      </c>
      <c r="E293" s="14">
        <v>1</v>
      </c>
      <c r="F293" s="14" t="s">
        <v>492</v>
      </c>
      <c r="G293" s="15" t="s">
        <v>516</v>
      </c>
      <c r="H293" s="15" t="s">
        <v>80</v>
      </c>
      <c r="I293" s="15"/>
    </row>
    <row r="294" spans="1:9" ht="18.75">
      <c r="A294" s="75">
        <v>274</v>
      </c>
      <c r="B294" s="26" t="s">
        <v>537</v>
      </c>
      <c r="C294" s="15" t="s">
        <v>536</v>
      </c>
      <c r="D294" s="14" t="s">
        <v>77</v>
      </c>
      <c r="E294" s="14">
        <v>1</v>
      </c>
      <c r="F294" s="14" t="s">
        <v>492</v>
      </c>
      <c r="G294" s="15" t="s">
        <v>516</v>
      </c>
      <c r="H294" s="15" t="s">
        <v>80</v>
      </c>
      <c r="I294" s="15"/>
    </row>
    <row r="295" spans="1:9" ht="18.75">
      <c r="A295" s="75">
        <v>275</v>
      </c>
      <c r="B295" s="26" t="s">
        <v>538</v>
      </c>
      <c r="C295" s="15" t="s">
        <v>539</v>
      </c>
      <c r="D295" s="14" t="s">
        <v>77</v>
      </c>
      <c r="E295" s="14">
        <v>1</v>
      </c>
      <c r="F295" s="14" t="s">
        <v>492</v>
      </c>
      <c r="G295" s="15" t="s">
        <v>516</v>
      </c>
      <c r="H295" s="15" t="s">
        <v>80</v>
      </c>
      <c r="I295" s="15"/>
    </row>
    <row r="296" spans="1:9" ht="37.5">
      <c r="A296" s="75">
        <v>276</v>
      </c>
      <c r="B296" s="26" t="s">
        <v>540</v>
      </c>
      <c r="C296" s="15" t="s">
        <v>541</v>
      </c>
      <c r="D296" s="14" t="s">
        <v>77</v>
      </c>
      <c r="E296" s="14">
        <v>1</v>
      </c>
      <c r="F296" s="14" t="s">
        <v>492</v>
      </c>
      <c r="G296" s="15" t="s">
        <v>542</v>
      </c>
      <c r="H296" s="15" t="s">
        <v>80</v>
      </c>
      <c r="I296" s="15"/>
    </row>
    <row r="297" spans="1:9" ht="37.5">
      <c r="A297" s="75">
        <v>277</v>
      </c>
      <c r="B297" s="26" t="s">
        <v>543</v>
      </c>
      <c r="C297" s="15" t="s">
        <v>544</v>
      </c>
      <c r="D297" s="14" t="s">
        <v>77</v>
      </c>
      <c r="E297" s="14">
        <v>1</v>
      </c>
      <c r="F297" s="14" t="s">
        <v>492</v>
      </c>
      <c r="G297" s="15" t="s">
        <v>545</v>
      </c>
      <c r="H297" s="15" t="s">
        <v>80</v>
      </c>
      <c r="I297" s="15"/>
    </row>
    <row r="298" spans="1:9" ht="37.5">
      <c r="A298" s="75">
        <v>278</v>
      </c>
      <c r="B298" s="26" t="s">
        <v>546</v>
      </c>
      <c r="C298" s="15" t="s">
        <v>544</v>
      </c>
      <c r="D298" s="14" t="s">
        <v>77</v>
      </c>
      <c r="E298" s="14">
        <v>1</v>
      </c>
      <c r="F298" s="14" t="s">
        <v>492</v>
      </c>
      <c r="G298" s="15" t="s">
        <v>545</v>
      </c>
      <c r="H298" s="15" t="s">
        <v>80</v>
      </c>
      <c r="I298" s="15"/>
    </row>
    <row r="299" spans="1:9" ht="18.75">
      <c r="A299" s="75">
        <v>279</v>
      </c>
      <c r="B299" s="26" t="s">
        <v>547</v>
      </c>
      <c r="C299" s="15" t="s">
        <v>548</v>
      </c>
      <c r="D299" s="14" t="s">
        <v>77</v>
      </c>
      <c r="E299" s="14">
        <v>1</v>
      </c>
      <c r="F299" s="14" t="s">
        <v>492</v>
      </c>
      <c r="G299" s="15" t="s">
        <v>549</v>
      </c>
      <c r="H299" s="15" t="s">
        <v>80</v>
      </c>
      <c r="I299" s="15"/>
    </row>
    <row r="300" spans="1:9" ht="18.75">
      <c r="A300" s="75">
        <v>280</v>
      </c>
      <c r="B300" s="26" t="s">
        <v>550</v>
      </c>
      <c r="C300" s="15" t="s">
        <v>503</v>
      </c>
      <c r="D300" s="14" t="s">
        <v>77</v>
      </c>
      <c r="E300" s="14">
        <v>1</v>
      </c>
      <c r="F300" s="14" t="s">
        <v>492</v>
      </c>
      <c r="G300" s="15" t="s">
        <v>551</v>
      </c>
      <c r="H300" s="15" t="s">
        <v>80</v>
      </c>
      <c r="I300" s="15"/>
    </row>
    <row r="301" spans="1:9" ht="18.75">
      <c r="A301" s="75">
        <v>281</v>
      </c>
      <c r="B301" s="26" t="s">
        <v>552</v>
      </c>
      <c r="C301" s="15" t="s">
        <v>548</v>
      </c>
      <c r="D301" s="14" t="s">
        <v>77</v>
      </c>
      <c r="E301" s="14">
        <v>1</v>
      </c>
      <c r="F301" s="14" t="s">
        <v>492</v>
      </c>
      <c r="G301" s="15" t="s">
        <v>551</v>
      </c>
      <c r="H301" s="15" t="s">
        <v>80</v>
      </c>
      <c r="I301" s="15"/>
    </row>
    <row r="302" spans="1:9" ht="18.75">
      <c r="A302" s="75">
        <v>282</v>
      </c>
      <c r="B302" s="26" t="s">
        <v>553</v>
      </c>
      <c r="C302" s="15" t="s">
        <v>548</v>
      </c>
      <c r="D302" s="14" t="s">
        <v>77</v>
      </c>
      <c r="E302" s="14">
        <v>1</v>
      </c>
      <c r="F302" s="14" t="s">
        <v>492</v>
      </c>
      <c r="G302" s="15" t="s">
        <v>551</v>
      </c>
      <c r="H302" s="15" t="s">
        <v>80</v>
      </c>
      <c r="I302" s="15"/>
    </row>
    <row r="303" spans="1:9" ht="18.75">
      <c r="A303" s="75">
        <v>283</v>
      </c>
      <c r="B303" s="26" t="s">
        <v>554</v>
      </c>
      <c r="C303" s="15" t="s">
        <v>491</v>
      </c>
      <c r="D303" s="14" t="s">
        <v>77</v>
      </c>
      <c r="E303" s="14">
        <v>1</v>
      </c>
      <c r="F303" s="14" t="s">
        <v>492</v>
      </c>
      <c r="G303" s="15" t="s">
        <v>551</v>
      </c>
      <c r="H303" s="15" t="s">
        <v>80</v>
      </c>
      <c r="I303" s="15"/>
    </row>
    <row r="304" spans="1:9" ht="18.75">
      <c r="A304" s="75">
        <v>284</v>
      </c>
      <c r="B304" s="26" t="s">
        <v>555</v>
      </c>
      <c r="C304" s="15" t="s">
        <v>185</v>
      </c>
      <c r="D304" s="14" t="s">
        <v>77</v>
      </c>
      <c r="E304" s="14">
        <v>1</v>
      </c>
      <c r="F304" s="14" t="s">
        <v>492</v>
      </c>
      <c r="G304" s="15" t="s">
        <v>551</v>
      </c>
      <c r="H304" s="15" t="s">
        <v>80</v>
      </c>
      <c r="I304" s="15"/>
    </row>
    <row r="305" spans="1:9" ht="18.75">
      <c r="A305" s="75">
        <v>285</v>
      </c>
      <c r="B305" s="26" t="s">
        <v>556</v>
      </c>
      <c r="C305" s="15" t="s">
        <v>185</v>
      </c>
      <c r="D305" s="14" t="s">
        <v>77</v>
      </c>
      <c r="E305" s="14">
        <v>1</v>
      </c>
      <c r="F305" s="14" t="s">
        <v>492</v>
      </c>
      <c r="G305" s="15" t="s">
        <v>551</v>
      </c>
      <c r="H305" s="15" t="s">
        <v>80</v>
      </c>
      <c r="I305" s="15"/>
    </row>
    <row r="306" spans="1:9" ht="37.5">
      <c r="A306" s="75">
        <v>286</v>
      </c>
      <c r="B306" s="26" t="s">
        <v>557</v>
      </c>
      <c r="C306" s="15" t="s">
        <v>171</v>
      </c>
      <c r="D306" s="14" t="s">
        <v>77</v>
      </c>
      <c r="E306" s="14">
        <v>1</v>
      </c>
      <c r="F306" s="14" t="s">
        <v>492</v>
      </c>
      <c r="G306" s="15" t="s">
        <v>551</v>
      </c>
      <c r="H306" s="15" t="s">
        <v>80</v>
      </c>
      <c r="I306" s="15"/>
    </row>
    <row r="307" spans="1:9" ht="37.5">
      <c r="A307" s="75">
        <v>287</v>
      </c>
      <c r="B307" s="26" t="s">
        <v>558</v>
      </c>
      <c r="C307" s="15" t="s">
        <v>203</v>
      </c>
      <c r="D307" s="14" t="s">
        <v>77</v>
      </c>
      <c r="E307" s="14">
        <v>1</v>
      </c>
      <c r="F307" s="14" t="s">
        <v>492</v>
      </c>
      <c r="G307" s="15" t="s">
        <v>551</v>
      </c>
      <c r="H307" s="15" t="s">
        <v>80</v>
      </c>
      <c r="I307" s="15"/>
    </row>
    <row r="308" spans="1:9" ht="18.75">
      <c r="A308" s="75">
        <v>288</v>
      </c>
      <c r="B308" s="26" t="s">
        <v>559</v>
      </c>
      <c r="C308" s="15" t="s">
        <v>177</v>
      </c>
      <c r="D308" s="14" t="s">
        <v>77</v>
      </c>
      <c r="E308" s="14">
        <v>1</v>
      </c>
      <c r="F308" s="14" t="s">
        <v>492</v>
      </c>
      <c r="G308" s="15" t="s">
        <v>551</v>
      </c>
      <c r="H308" s="15" t="s">
        <v>80</v>
      </c>
      <c r="I308" s="15"/>
    </row>
    <row r="309" spans="1:9" ht="93.75">
      <c r="A309" s="75">
        <v>289</v>
      </c>
      <c r="B309" s="26" t="s">
        <v>560</v>
      </c>
      <c r="C309" s="15" t="s">
        <v>561</v>
      </c>
      <c r="D309" s="14" t="s">
        <v>77</v>
      </c>
      <c r="E309" s="14">
        <v>1</v>
      </c>
      <c r="F309" s="14" t="s">
        <v>492</v>
      </c>
      <c r="G309" s="16" t="s">
        <v>562</v>
      </c>
      <c r="H309" s="15" t="s">
        <v>190</v>
      </c>
      <c r="I309" s="15" t="s">
        <v>191</v>
      </c>
    </row>
    <row r="310" spans="1:9" ht="18.75">
      <c r="A310" s="75">
        <v>290</v>
      </c>
      <c r="B310" s="26" t="s">
        <v>563</v>
      </c>
      <c r="C310" s="15" t="s">
        <v>548</v>
      </c>
      <c r="D310" s="14" t="s">
        <v>77</v>
      </c>
      <c r="E310" s="14">
        <v>1</v>
      </c>
      <c r="F310" s="14" t="s">
        <v>492</v>
      </c>
      <c r="G310" s="15" t="s">
        <v>564</v>
      </c>
      <c r="H310" s="15" t="s">
        <v>80</v>
      </c>
      <c r="I310" s="15"/>
    </row>
    <row r="311" spans="1:9" ht="18.75">
      <c r="A311" s="75">
        <v>291</v>
      </c>
      <c r="B311" s="26" t="s">
        <v>565</v>
      </c>
      <c r="C311" s="15" t="s">
        <v>491</v>
      </c>
      <c r="D311" s="14" t="s">
        <v>77</v>
      </c>
      <c r="E311" s="14">
        <v>1</v>
      </c>
      <c r="F311" s="14" t="s">
        <v>492</v>
      </c>
      <c r="G311" s="15" t="s">
        <v>564</v>
      </c>
      <c r="H311" s="15" t="s">
        <v>80</v>
      </c>
      <c r="I311" s="15"/>
    </row>
    <row r="312" spans="1:9" ht="18.75">
      <c r="A312" s="75">
        <v>292</v>
      </c>
      <c r="B312" s="26" t="s">
        <v>566</v>
      </c>
      <c r="C312" s="15" t="s">
        <v>185</v>
      </c>
      <c r="D312" s="14" t="s">
        <v>77</v>
      </c>
      <c r="E312" s="14">
        <v>1</v>
      </c>
      <c r="F312" s="14" t="s">
        <v>492</v>
      </c>
      <c r="G312" s="15" t="s">
        <v>564</v>
      </c>
      <c r="H312" s="15" t="s">
        <v>80</v>
      </c>
      <c r="I312" s="15"/>
    </row>
    <row r="313" spans="1:9" ht="18.75">
      <c r="A313" s="75">
        <v>293</v>
      </c>
      <c r="B313" s="26" t="s">
        <v>567</v>
      </c>
      <c r="C313" s="15" t="s">
        <v>185</v>
      </c>
      <c r="D313" s="14" t="s">
        <v>77</v>
      </c>
      <c r="E313" s="14">
        <v>1</v>
      </c>
      <c r="F313" s="14" t="s">
        <v>492</v>
      </c>
      <c r="G313" s="15" t="s">
        <v>564</v>
      </c>
      <c r="H313" s="15" t="s">
        <v>80</v>
      </c>
      <c r="I313" s="15"/>
    </row>
    <row r="314" spans="1:9" ht="37.5">
      <c r="A314" s="75">
        <v>294</v>
      </c>
      <c r="B314" s="26" t="s">
        <v>568</v>
      </c>
      <c r="C314" s="15" t="s">
        <v>171</v>
      </c>
      <c r="D314" s="14" t="s">
        <v>77</v>
      </c>
      <c r="E314" s="14">
        <v>1</v>
      </c>
      <c r="F314" s="14" t="s">
        <v>492</v>
      </c>
      <c r="G314" s="15" t="s">
        <v>564</v>
      </c>
      <c r="H314" s="15" t="s">
        <v>80</v>
      </c>
      <c r="I314" s="15"/>
    </row>
    <row r="315" spans="1:9" ht="37.5">
      <c r="A315" s="75">
        <v>295</v>
      </c>
      <c r="B315" s="26" t="s">
        <v>569</v>
      </c>
      <c r="C315" s="15" t="s">
        <v>203</v>
      </c>
      <c r="D315" s="14" t="s">
        <v>77</v>
      </c>
      <c r="E315" s="14">
        <v>1</v>
      </c>
      <c r="F315" s="14" t="s">
        <v>492</v>
      </c>
      <c r="G315" s="15" t="s">
        <v>564</v>
      </c>
      <c r="H315" s="15" t="s">
        <v>80</v>
      </c>
      <c r="I315" s="15"/>
    </row>
    <row r="316" spans="1:9" ht="18.75">
      <c r="A316" s="75">
        <v>296</v>
      </c>
      <c r="B316" s="26" t="s">
        <v>570</v>
      </c>
      <c r="C316" s="15" t="s">
        <v>177</v>
      </c>
      <c r="D316" s="14" t="s">
        <v>77</v>
      </c>
      <c r="E316" s="14">
        <v>1</v>
      </c>
      <c r="F316" s="14" t="s">
        <v>492</v>
      </c>
      <c r="G316" s="15" t="s">
        <v>564</v>
      </c>
      <c r="H316" s="15" t="s">
        <v>80</v>
      </c>
      <c r="I316" s="15"/>
    </row>
    <row r="317" spans="1:9" ht="37.5">
      <c r="A317" s="75">
        <v>297</v>
      </c>
      <c r="B317" s="26" t="s">
        <v>571</v>
      </c>
      <c r="C317" s="15" t="s">
        <v>572</v>
      </c>
      <c r="D317" s="14" t="s">
        <v>77</v>
      </c>
      <c r="E317" s="14">
        <v>1</v>
      </c>
      <c r="F317" s="14" t="s">
        <v>492</v>
      </c>
      <c r="G317" s="15" t="s">
        <v>573</v>
      </c>
      <c r="H317" s="15" t="s">
        <v>80</v>
      </c>
      <c r="I317" s="15"/>
    </row>
    <row r="318" spans="1:9" ht="37.5">
      <c r="A318" s="75">
        <v>298</v>
      </c>
      <c r="B318" s="26" t="s">
        <v>574</v>
      </c>
      <c r="C318" s="15" t="s">
        <v>461</v>
      </c>
      <c r="D318" s="14" t="s">
        <v>77</v>
      </c>
      <c r="E318" s="14">
        <v>1</v>
      </c>
      <c r="F318" s="14" t="s">
        <v>492</v>
      </c>
      <c r="G318" s="15" t="s">
        <v>573</v>
      </c>
      <c r="H318" s="15" t="s">
        <v>80</v>
      </c>
      <c r="I318" s="15"/>
    </row>
    <row r="319" spans="1:9" ht="37.5">
      <c r="A319" s="75">
        <v>299</v>
      </c>
      <c r="B319" s="26" t="s">
        <v>575</v>
      </c>
      <c r="C319" s="15" t="s">
        <v>185</v>
      </c>
      <c r="D319" s="14" t="s">
        <v>77</v>
      </c>
      <c r="E319" s="14">
        <v>1</v>
      </c>
      <c r="F319" s="14" t="s">
        <v>492</v>
      </c>
      <c r="G319" s="15" t="s">
        <v>573</v>
      </c>
      <c r="H319" s="15" t="s">
        <v>80</v>
      </c>
      <c r="I319" s="15"/>
    </row>
    <row r="320" spans="1:9" ht="37.5">
      <c r="A320" s="75">
        <v>300</v>
      </c>
      <c r="B320" s="26" t="s">
        <v>576</v>
      </c>
      <c r="C320" s="15" t="s">
        <v>185</v>
      </c>
      <c r="D320" s="14" t="s">
        <v>77</v>
      </c>
      <c r="E320" s="14">
        <v>1</v>
      </c>
      <c r="F320" s="14" t="s">
        <v>492</v>
      </c>
      <c r="G320" s="15" t="s">
        <v>573</v>
      </c>
      <c r="H320" s="15" t="s">
        <v>80</v>
      </c>
      <c r="I320" s="15"/>
    </row>
    <row r="321" spans="1:9" ht="37.5">
      <c r="A321" s="75">
        <v>301</v>
      </c>
      <c r="B321" s="26" t="s">
        <v>577</v>
      </c>
      <c r="C321" s="15" t="s">
        <v>171</v>
      </c>
      <c r="D321" s="14" t="s">
        <v>77</v>
      </c>
      <c r="E321" s="14">
        <v>1</v>
      </c>
      <c r="F321" s="14" t="s">
        <v>492</v>
      </c>
      <c r="G321" s="15" t="s">
        <v>573</v>
      </c>
      <c r="H321" s="15" t="s">
        <v>80</v>
      </c>
      <c r="I321" s="15"/>
    </row>
    <row r="322" spans="1:9" ht="37.5">
      <c r="A322" s="75">
        <v>302</v>
      </c>
      <c r="B322" s="26" t="s">
        <v>578</v>
      </c>
      <c r="C322" s="15" t="s">
        <v>401</v>
      </c>
      <c r="D322" s="14" t="s">
        <v>77</v>
      </c>
      <c r="E322" s="14">
        <v>1</v>
      </c>
      <c r="F322" s="14" t="s">
        <v>492</v>
      </c>
      <c r="G322" s="15" t="s">
        <v>573</v>
      </c>
      <c r="H322" s="15" t="s">
        <v>80</v>
      </c>
      <c r="I322" s="15"/>
    </row>
    <row r="323" spans="1:9" ht="37.5">
      <c r="A323" s="75">
        <v>303</v>
      </c>
      <c r="B323" s="26" t="s">
        <v>579</v>
      </c>
      <c r="C323" s="15" t="s">
        <v>580</v>
      </c>
      <c r="D323" s="14" t="s">
        <v>77</v>
      </c>
      <c r="E323" s="14">
        <v>1</v>
      </c>
      <c r="F323" s="14" t="s">
        <v>492</v>
      </c>
      <c r="G323" s="15" t="s">
        <v>573</v>
      </c>
      <c r="H323" s="15" t="s">
        <v>80</v>
      </c>
      <c r="I323" s="15"/>
    </row>
    <row r="324" spans="1:9" ht="37.5">
      <c r="A324" s="75">
        <v>304</v>
      </c>
      <c r="B324" s="26" t="s">
        <v>581</v>
      </c>
      <c r="C324" s="15" t="s">
        <v>177</v>
      </c>
      <c r="D324" s="14" t="s">
        <v>77</v>
      </c>
      <c r="E324" s="14">
        <v>1</v>
      </c>
      <c r="F324" s="14" t="s">
        <v>492</v>
      </c>
      <c r="G324" s="15" t="s">
        <v>573</v>
      </c>
      <c r="H324" s="15" t="s">
        <v>80</v>
      </c>
      <c r="I324" s="15"/>
    </row>
    <row r="325" spans="1:9" ht="37.5">
      <c r="A325" s="75">
        <v>305</v>
      </c>
      <c r="B325" s="26" t="s">
        <v>582</v>
      </c>
      <c r="C325" s="15" t="s">
        <v>401</v>
      </c>
      <c r="D325" s="14" t="s">
        <v>77</v>
      </c>
      <c r="E325" s="14">
        <v>1</v>
      </c>
      <c r="F325" s="14" t="s">
        <v>492</v>
      </c>
      <c r="G325" s="15" t="s">
        <v>583</v>
      </c>
      <c r="H325" s="15" t="s">
        <v>584</v>
      </c>
      <c r="I325" s="15"/>
    </row>
    <row r="326" spans="1:9" ht="93.75">
      <c r="A326" s="75">
        <v>306</v>
      </c>
      <c r="B326" s="26" t="s">
        <v>585</v>
      </c>
      <c r="C326" s="15" t="s">
        <v>586</v>
      </c>
      <c r="D326" s="14" t="s">
        <v>77</v>
      </c>
      <c r="E326" s="14">
        <v>1</v>
      </c>
      <c r="F326" s="14" t="s">
        <v>492</v>
      </c>
      <c r="G326" s="16" t="s">
        <v>587</v>
      </c>
      <c r="H326" s="15" t="s">
        <v>588</v>
      </c>
      <c r="I326" s="15" t="s">
        <v>191</v>
      </c>
    </row>
    <row r="327" spans="1:9" ht="37.5">
      <c r="A327" s="75">
        <v>307</v>
      </c>
      <c r="B327" s="26" t="s">
        <v>589</v>
      </c>
      <c r="C327" s="15" t="s">
        <v>590</v>
      </c>
      <c r="D327" s="14" t="s">
        <v>77</v>
      </c>
      <c r="E327" s="14">
        <v>1</v>
      </c>
      <c r="F327" s="14" t="s">
        <v>492</v>
      </c>
      <c r="G327" s="15" t="s">
        <v>591</v>
      </c>
      <c r="H327" s="15" t="s">
        <v>80</v>
      </c>
      <c r="I327" s="15"/>
    </row>
    <row r="328" spans="1:9" ht="18.75">
      <c r="A328" s="75">
        <v>308</v>
      </c>
      <c r="B328" s="26" t="s">
        <v>592</v>
      </c>
      <c r="C328" s="15" t="s">
        <v>461</v>
      </c>
      <c r="D328" s="14" t="s">
        <v>77</v>
      </c>
      <c r="E328" s="14">
        <v>1</v>
      </c>
      <c r="F328" s="14" t="s">
        <v>492</v>
      </c>
      <c r="G328" s="15" t="s">
        <v>591</v>
      </c>
      <c r="H328" s="15" t="s">
        <v>80</v>
      </c>
      <c r="I328" s="15"/>
    </row>
    <row r="329" spans="1:9" ht="18.75">
      <c r="A329" s="75">
        <v>309</v>
      </c>
      <c r="B329" s="26" t="s">
        <v>593</v>
      </c>
      <c r="C329" s="15" t="s">
        <v>491</v>
      </c>
      <c r="D329" s="14" t="s">
        <v>77</v>
      </c>
      <c r="E329" s="14">
        <v>1</v>
      </c>
      <c r="F329" s="14" t="s">
        <v>492</v>
      </c>
      <c r="G329" s="15" t="s">
        <v>591</v>
      </c>
      <c r="H329" s="15" t="s">
        <v>80</v>
      </c>
      <c r="I329" s="15"/>
    </row>
    <row r="330" spans="1:9" ht="18.75">
      <c r="A330" s="75">
        <v>310</v>
      </c>
      <c r="B330" s="26" t="s">
        <v>594</v>
      </c>
      <c r="C330" s="15" t="s">
        <v>491</v>
      </c>
      <c r="D330" s="14" t="s">
        <v>77</v>
      </c>
      <c r="E330" s="14">
        <v>1</v>
      </c>
      <c r="F330" s="14" t="s">
        <v>492</v>
      </c>
      <c r="G330" s="15" t="s">
        <v>591</v>
      </c>
      <c r="H330" s="15" t="s">
        <v>80</v>
      </c>
      <c r="I330" s="15"/>
    </row>
    <row r="331" spans="1:9" ht="18.75">
      <c r="A331" s="75">
        <v>311</v>
      </c>
      <c r="B331" s="26" t="s">
        <v>595</v>
      </c>
      <c r="C331" s="15" t="s">
        <v>185</v>
      </c>
      <c r="D331" s="14" t="s">
        <v>77</v>
      </c>
      <c r="E331" s="14">
        <v>1</v>
      </c>
      <c r="F331" s="14" t="s">
        <v>492</v>
      </c>
      <c r="G331" s="15" t="s">
        <v>591</v>
      </c>
      <c r="H331" s="15" t="s">
        <v>80</v>
      </c>
      <c r="I331" s="15"/>
    </row>
    <row r="332" spans="1:9" ht="37.5">
      <c r="A332" s="75">
        <v>312</v>
      </c>
      <c r="B332" s="26" t="s">
        <v>596</v>
      </c>
      <c r="C332" s="15" t="s">
        <v>203</v>
      </c>
      <c r="D332" s="14" t="s">
        <v>77</v>
      </c>
      <c r="E332" s="14">
        <v>1</v>
      </c>
      <c r="F332" s="14" t="s">
        <v>492</v>
      </c>
      <c r="G332" s="15" t="s">
        <v>591</v>
      </c>
      <c r="H332" s="15" t="s">
        <v>80</v>
      </c>
      <c r="I332" s="15"/>
    </row>
    <row r="333" spans="1:9" ht="37.5">
      <c r="A333" s="75">
        <v>313</v>
      </c>
      <c r="B333" s="26" t="s">
        <v>597</v>
      </c>
      <c r="C333" s="15" t="s">
        <v>598</v>
      </c>
      <c r="D333" s="14" t="s">
        <v>77</v>
      </c>
      <c r="E333" s="14">
        <v>1</v>
      </c>
      <c r="F333" s="14" t="s">
        <v>492</v>
      </c>
      <c r="G333" s="15" t="s">
        <v>599</v>
      </c>
      <c r="H333" s="15" t="s">
        <v>80</v>
      </c>
      <c r="I333" s="15"/>
    </row>
    <row r="334" spans="1:9" ht="18.75">
      <c r="A334" s="75">
        <v>314</v>
      </c>
      <c r="B334" s="26" t="s">
        <v>600</v>
      </c>
      <c r="C334" s="15" t="s">
        <v>126</v>
      </c>
      <c r="D334" s="14" t="s">
        <v>77</v>
      </c>
      <c r="E334" s="14">
        <v>1</v>
      </c>
      <c r="F334" s="14" t="s">
        <v>492</v>
      </c>
      <c r="G334" s="15" t="s">
        <v>599</v>
      </c>
      <c r="H334" s="15" t="s">
        <v>80</v>
      </c>
      <c r="I334" s="15"/>
    </row>
    <row r="335" spans="1:9" ht="37.5">
      <c r="A335" s="75">
        <v>315</v>
      </c>
      <c r="B335" s="26" t="s">
        <v>601</v>
      </c>
      <c r="C335" s="15" t="s">
        <v>602</v>
      </c>
      <c r="D335" s="14" t="s">
        <v>77</v>
      </c>
      <c r="E335" s="14">
        <v>1</v>
      </c>
      <c r="F335" s="14" t="s">
        <v>492</v>
      </c>
      <c r="G335" s="15" t="s">
        <v>599</v>
      </c>
      <c r="H335" s="15" t="s">
        <v>80</v>
      </c>
      <c r="I335" s="15"/>
    </row>
    <row r="336" spans="1:9" ht="18.75">
      <c r="A336" s="75">
        <v>316</v>
      </c>
      <c r="B336" s="26" t="s">
        <v>603</v>
      </c>
      <c r="C336" s="15" t="s">
        <v>604</v>
      </c>
      <c r="D336" s="14" t="s">
        <v>77</v>
      </c>
      <c r="E336" s="14">
        <v>1</v>
      </c>
      <c r="F336" s="14" t="s">
        <v>605</v>
      </c>
      <c r="G336" s="15" t="s">
        <v>606</v>
      </c>
      <c r="H336" s="15" t="s">
        <v>80</v>
      </c>
      <c r="I336" s="15"/>
    </row>
    <row r="337" spans="1:9" ht="18.75">
      <c r="A337" s="75">
        <v>317</v>
      </c>
      <c r="B337" s="26" t="s">
        <v>607</v>
      </c>
      <c r="C337" s="15" t="s">
        <v>608</v>
      </c>
      <c r="D337" s="14" t="s">
        <v>77</v>
      </c>
      <c r="E337" s="14">
        <v>1</v>
      </c>
      <c r="F337" s="14" t="s">
        <v>605</v>
      </c>
      <c r="G337" s="15" t="s">
        <v>606</v>
      </c>
      <c r="H337" s="15" t="s">
        <v>80</v>
      </c>
      <c r="I337" s="15"/>
    </row>
    <row r="338" spans="1:9" ht="18.75">
      <c r="A338" s="75">
        <v>318</v>
      </c>
      <c r="B338" s="26" t="s">
        <v>609</v>
      </c>
      <c r="C338" s="15" t="s">
        <v>515</v>
      </c>
      <c r="D338" s="14" t="s">
        <v>77</v>
      </c>
      <c r="E338" s="14">
        <v>1</v>
      </c>
      <c r="F338" s="14" t="s">
        <v>605</v>
      </c>
      <c r="G338" s="15" t="s">
        <v>606</v>
      </c>
      <c r="H338" s="15" t="s">
        <v>80</v>
      </c>
      <c r="I338" s="15"/>
    </row>
    <row r="339" spans="1:9" ht="37.5">
      <c r="A339" s="75">
        <v>319</v>
      </c>
      <c r="B339" s="26" t="s">
        <v>610</v>
      </c>
      <c r="C339" s="15" t="s">
        <v>611</v>
      </c>
      <c r="D339" s="14" t="s">
        <v>77</v>
      </c>
      <c r="E339" s="14">
        <v>1</v>
      </c>
      <c r="F339" s="14" t="s">
        <v>605</v>
      </c>
      <c r="G339" s="15" t="s">
        <v>606</v>
      </c>
      <c r="H339" s="15" t="s">
        <v>80</v>
      </c>
      <c r="I339" s="15" t="s">
        <v>106</v>
      </c>
    </row>
    <row r="340" spans="1:9" ht="37.5">
      <c r="A340" s="75">
        <v>320</v>
      </c>
      <c r="B340" s="26" t="s">
        <v>612</v>
      </c>
      <c r="C340" s="15" t="s">
        <v>541</v>
      </c>
      <c r="D340" s="14" t="s">
        <v>77</v>
      </c>
      <c r="E340" s="14">
        <v>1</v>
      </c>
      <c r="F340" s="14" t="s">
        <v>605</v>
      </c>
      <c r="G340" s="15" t="s">
        <v>606</v>
      </c>
      <c r="H340" s="15" t="s">
        <v>80</v>
      </c>
      <c r="I340" s="15"/>
    </row>
    <row r="341" spans="1:9" ht="18.75">
      <c r="A341" s="75">
        <v>321</v>
      </c>
      <c r="B341" s="26" t="s">
        <v>613</v>
      </c>
      <c r="C341" s="15" t="s">
        <v>518</v>
      </c>
      <c r="D341" s="14" t="s">
        <v>77</v>
      </c>
      <c r="E341" s="14">
        <v>1</v>
      </c>
      <c r="F341" s="14" t="s">
        <v>605</v>
      </c>
      <c r="G341" s="15" t="s">
        <v>606</v>
      </c>
      <c r="H341" s="15" t="s">
        <v>80</v>
      </c>
      <c r="I341" s="15"/>
    </row>
    <row r="342" spans="1:9" ht="37.5">
      <c r="A342" s="75">
        <v>322</v>
      </c>
      <c r="B342" s="26" t="s">
        <v>614</v>
      </c>
      <c r="C342" s="15" t="s">
        <v>615</v>
      </c>
      <c r="D342" s="14" t="s">
        <v>155</v>
      </c>
      <c r="E342" s="14">
        <v>1</v>
      </c>
      <c r="F342" s="14" t="s">
        <v>605</v>
      </c>
      <c r="G342" s="15" t="s">
        <v>606</v>
      </c>
      <c r="H342" s="15" t="s">
        <v>80</v>
      </c>
      <c r="I342" s="15"/>
    </row>
    <row r="343" spans="1:9" ht="18.75">
      <c r="A343" s="75">
        <v>323</v>
      </c>
      <c r="B343" s="26" t="s">
        <v>616</v>
      </c>
      <c r="C343" s="15" t="s">
        <v>617</v>
      </c>
      <c r="D343" s="14" t="s">
        <v>77</v>
      </c>
      <c r="E343" s="14">
        <v>1</v>
      </c>
      <c r="F343" s="14" t="s">
        <v>605</v>
      </c>
      <c r="G343" s="15" t="s">
        <v>606</v>
      </c>
      <c r="H343" s="15" t="s">
        <v>80</v>
      </c>
      <c r="I343" s="15"/>
    </row>
    <row r="344" spans="1:9" ht="18.75">
      <c r="A344" s="75">
        <v>324</v>
      </c>
      <c r="B344" s="26" t="s">
        <v>618</v>
      </c>
      <c r="C344" s="15" t="s">
        <v>619</v>
      </c>
      <c r="D344" s="14" t="s">
        <v>77</v>
      </c>
      <c r="E344" s="14">
        <v>1</v>
      </c>
      <c r="F344" s="14" t="s">
        <v>605</v>
      </c>
      <c r="G344" s="15" t="s">
        <v>606</v>
      </c>
      <c r="H344" s="15" t="s">
        <v>80</v>
      </c>
      <c r="I344" s="15"/>
    </row>
    <row r="345" spans="1:9" ht="18.75">
      <c r="A345" s="75">
        <v>325</v>
      </c>
      <c r="B345" s="26" t="s">
        <v>620</v>
      </c>
      <c r="C345" s="15" t="s">
        <v>619</v>
      </c>
      <c r="D345" s="14" t="s">
        <v>77</v>
      </c>
      <c r="E345" s="14">
        <v>1</v>
      </c>
      <c r="F345" s="14" t="s">
        <v>605</v>
      </c>
      <c r="G345" s="15" t="s">
        <v>606</v>
      </c>
      <c r="H345" s="15" t="s">
        <v>80</v>
      </c>
      <c r="I345" s="15"/>
    </row>
    <row r="346" spans="1:9" ht="18.75">
      <c r="A346" s="75">
        <v>326</v>
      </c>
      <c r="B346" s="26" t="s">
        <v>621</v>
      </c>
      <c r="C346" s="15" t="s">
        <v>622</v>
      </c>
      <c r="D346" s="14" t="s">
        <v>77</v>
      </c>
      <c r="E346" s="14">
        <v>1</v>
      </c>
      <c r="F346" s="14" t="s">
        <v>605</v>
      </c>
      <c r="G346" s="15" t="s">
        <v>606</v>
      </c>
      <c r="H346" s="15" t="s">
        <v>80</v>
      </c>
      <c r="I346" s="15"/>
    </row>
    <row r="347" spans="1:9" ht="18.75">
      <c r="A347" s="75">
        <v>327</v>
      </c>
      <c r="B347" s="26" t="s">
        <v>623</v>
      </c>
      <c r="C347" s="15" t="s">
        <v>622</v>
      </c>
      <c r="D347" s="14" t="s">
        <v>77</v>
      </c>
      <c r="E347" s="14">
        <v>1</v>
      </c>
      <c r="F347" s="14" t="s">
        <v>605</v>
      </c>
      <c r="G347" s="15" t="s">
        <v>606</v>
      </c>
      <c r="H347" s="15" t="s">
        <v>80</v>
      </c>
      <c r="I347" s="15"/>
    </row>
    <row r="348" spans="1:9" ht="18.75">
      <c r="A348" s="75">
        <v>328</v>
      </c>
      <c r="B348" s="26" t="s">
        <v>624</v>
      </c>
      <c r="C348" s="15" t="s">
        <v>622</v>
      </c>
      <c r="D348" s="14" t="s">
        <v>77</v>
      </c>
      <c r="E348" s="14">
        <v>1</v>
      </c>
      <c r="F348" s="14" t="s">
        <v>605</v>
      </c>
      <c r="G348" s="15" t="s">
        <v>606</v>
      </c>
      <c r="H348" s="15" t="s">
        <v>80</v>
      </c>
      <c r="I348" s="15"/>
    </row>
    <row r="349" spans="1:9" ht="18.75">
      <c r="A349" s="75">
        <v>329</v>
      </c>
      <c r="B349" s="26" t="s">
        <v>625</v>
      </c>
      <c r="C349" s="15" t="s">
        <v>484</v>
      </c>
      <c r="D349" s="14" t="s">
        <v>77</v>
      </c>
      <c r="E349" s="14">
        <v>1</v>
      </c>
      <c r="F349" s="14" t="s">
        <v>605</v>
      </c>
      <c r="G349" s="15" t="s">
        <v>606</v>
      </c>
      <c r="H349" s="15" t="s">
        <v>80</v>
      </c>
      <c r="I349" s="15"/>
    </row>
    <row r="350" spans="1:9" ht="18.75">
      <c r="A350" s="75">
        <v>330</v>
      </c>
      <c r="B350" s="26" t="s">
        <v>626</v>
      </c>
      <c r="C350" s="15" t="s">
        <v>627</v>
      </c>
      <c r="D350" s="14" t="s">
        <v>77</v>
      </c>
      <c r="E350" s="14">
        <v>1</v>
      </c>
      <c r="F350" s="14" t="s">
        <v>605</v>
      </c>
      <c r="G350" s="15" t="s">
        <v>606</v>
      </c>
      <c r="H350" s="15" t="s">
        <v>80</v>
      </c>
      <c r="I350" s="15"/>
    </row>
    <row r="351" spans="1:9" ht="18.75">
      <c r="A351" s="75">
        <v>331</v>
      </c>
      <c r="B351" s="26" t="s">
        <v>628</v>
      </c>
      <c r="C351" s="15" t="s">
        <v>629</v>
      </c>
      <c r="D351" s="14" t="s">
        <v>77</v>
      </c>
      <c r="E351" s="14">
        <v>1</v>
      </c>
      <c r="F351" s="14" t="s">
        <v>605</v>
      </c>
      <c r="G351" s="15" t="s">
        <v>606</v>
      </c>
      <c r="H351" s="15" t="s">
        <v>80</v>
      </c>
      <c r="I351" s="15" t="s">
        <v>106</v>
      </c>
    </row>
    <row r="352" spans="1:9" ht="18.75">
      <c r="A352" s="75">
        <v>332</v>
      </c>
      <c r="B352" s="26" t="s">
        <v>630</v>
      </c>
      <c r="C352" s="15" t="s">
        <v>185</v>
      </c>
      <c r="D352" s="14" t="s">
        <v>77</v>
      </c>
      <c r="E352" s="14">
        <v>1</v>
      </c>
      <c r="F352" s="14" t="s">
        <v>605</v>
      </c>
      <c r="G352" s="15" t="s">
        <v>606</v>
      </c>
      <c r="H352" s="15" t="s">
        <v>80</v>
      </c>
      <c r="I352" s="15"/>
    </row>
    <row r="353" spans="1:9" ht="18.75">
      <c r="A353" s="75">
        <v>333</v>
      </c>
      <c r="B353" s="26" t="s">
        <v>631</v>
      </c>
      <c r="C353" s="15" t="s">
        <v>632</v>
      </c>
      <c r="D353" s="14" t="s">
        <v>77</v>
      </c>
      <c r="E353" s="14">
        <v>1</v>
      </c>
      <c r="F353" s="14" t="s">
        <v>605</v>
      </c>
      <c r="G353" s="15" t="s">
        <v>606</v>
      </c>
      <c r="H353" s="15" t="s">
        <v>80</v>
      </c>
      <c r="I353" s="15"/>
    </row>
    <row r="354" spans="1:9" ht="37.5">
      <c r="A354" s="75">
        <v>334</v>
      </c>
      <c r="B354" s="26" t="s">
        <v>633</v>
      </c>
      <c r="C354" s="15" t="s">
        <v>634</v>
      </c>
      <c r="D354" s="14" t="s">
        <v>77</v>
      </c>
      <c r="E354" s="14">
        <v>1</v>
      </c>
      <c r="F354" s="14" t="s">
        <v>605</v>
      </c>
      <c r="G354" s="15" t="s">
        <v>606</v>
      </c>
      <c r="H354" s="15" t="s">
        <v>80</v>
      </c>
      <c r="I354" s="15" t="s">
        <v>106</v>
      </c>
    </row>
    <row r="355" spans="1:9" ht="37.5">
      <c r="A355" s="75">
        <v>335</v>
      </c>
      <c r="B355" s="26" t="s">
        <v>635</v>
      </c>
      <c r="C355" s="15" t="s">
        <v>636</v>
      </c>
      <c r="D355" s="14" t="s">
        <v>77</v>
      </c>
      <c r="E355" s="14">
        <v>1</v>
      </c>
      <c r="F355" s="14" t="s">
        <v>605</v>
      </c>
      <c r="G355" s="16" t="s">
        <v>606</v>
      </c>
      <c r="H355" s="15" t="s">
        <v>186</v>
      </c>
      <c r="I355" s="15" t="s">
        <v>232</v>
      </c>
    </row>
    <row r="356" spans="1:9" ht="37.5">
      <c r="A356" s="75">
        <v>336</v>
      </c>
      <c r="B356" s="26" t="s">
        <v>637</v>
      </c>
      <c r="C356" s="15" t="s">
        <v>638</v>
      </c>
      <c r="D356" s="14" t="s">
        <v>77</v>
      </c>
      <c r="E356" s="14">
        <v>1</v>
      </c>
      <c r="F356" s="14" t="s">
        <v>605</v>
      </c>
      <c r="G356" s="15" t="s">
        <v>606</v>
      </c>
      <c r="H356" s="15" t="s">
        <v>80</v>
      </c>
      <c r="I356" s="15"/>
    </row>
    <row r="357" spans="1:9" ht="93.75">
      <c r="A357" s="75">
        <v>337</v>
      </c>
      <c r="B357" s="26" t="s">
        <v>639</v>
      </c>
      <c r="C357" s="15" t="s">
        <v>189</v>
      </c>
      <c r="D357" s="14" t="s">
        <v>77</v>
      </c>
      <c r="E357" s="14">
        <v>1</v>
      </c>
      <c r="F357" s="14" t="s">
        <v>605</v>
      </c>
      <c r="G357" s="16" t="s">
        <v>606</v>
      </c>
      <c r="H357" s="15" t="s">
        <v>190</v>
      </c>
      <c r="I357" s="15" t="s">
        <v>191</v>
      </c>
    </row>
    <row r="358" spans="1:9" ht="37.5">
      <c r="A358" s="75">
        <v>338</v>
      </c>
      <c r="B358" s="26" t="s">
        <v>640</v>
      </c>
      <c r="C358" s="15" t="s">
        <v>641</v>
      </c>
      <c r="D358" s="14" t="s">
        <v>77</v>
      </c>
      <c r="E358" s="14">
        <v>1</v>
      </c>
      <c r="F358" s="14" t="s">
        <v>605</v>
      </c>
      <c r="G358" s="15" t="s">
        <v>606</v>
      </c>
      <c r="H358" s="15" t="s">
        <v>80</v>
      </c>
      <c r="I358" s="15"/>
    </row>
    <row r="359" spans="1:9" ht="37.5">
      <c r="A359" s="75">
        <v>339</v>
      </c>
      <c r="B359" s="26" t="s">
        <v>642</v>
      </c>
      <c r="C359" s="15" t="s">
        <v>643</v>
      </c>
      <c r="D359" s="14" t="s">
        <v>77</v>
      </c>
      <c r="E359" s="14">
        <v>1</v>
      </c>
      <c r="F359" s="14" t="s">
        <v>605</v>
      </c>
      <c r="G359" s="15" t="s">
        <v>606</v>
      </c>
      <c r="H359" s="15" t="s">
        <v>80</v>
      </c>
      <c r="I359" s="15"/>
    </row>
    <row r="360" spans="1:9" ht="18.75">
      <c r="A360" s="75">
        <v>340</v>
      </c>
      <c r="B360" s="26" t="s">
        <v>644</v>
      </c>
      <c r="C360" s="15" t="s">
        <v>645</v>
      </c>
      <c r="D360" s="14" t="s">
        <v>155</v>
      </c>
      <c r="E360" s="14">
        <v>1</v>
      </c>
      <c r="F360" s="14" t="s">
        <v>605</v>
      </c>
      <c r="G360" s="15" t="s">
        <v>606</v>
      </c>
      <c r="H360" s="15" t="s">
        <v>80</v>
      </c>
      <c r="I360" s="15"/>
    </row>
    <row r="361" spans="1:9" ht="18.75">
      <c r="A361" s="75">
        <v>341</v>
      </c>
      <c r="B361" s="26" t="s">
        <v>646</v>
      </c>
      <c r="C361" s="15" t="s">
        <v>647</v>
      </c>
      <c r="D361" s="14" t="s">
        <v>77</v>
      </c>
      <c r="E361" s="14">
        <v>1</v>
      </c>
      <c r="F361" s="14" t="s">
        <v>605</v>
      </c>
      <c r="G361" s="15" t="s">
        <v>606</v>
      </c>
      <c r="H361" s="15" t="s">
        <v>80</v>
      </c>
      <c r="I361" s="15"/>
    </row>
    <row r="362" spans="1:9" ht="37.5">
      <c r="A362" s="75">
        <v>342</v>
      </c>
      <c r="B362" s="26" t="s">
        <v>648</v>
      </c>
      <c r="C362" s="15" t="s">
        <v>649</v>
      </c>
      <c r="D362" s="14" t="s">
        <v>77</v>
      </c>
      <c r="E362" s="14">
        <v>1</v>
      </c>
      <c r="F362" s="14" t="s">
        <v>605</v>
      </c>
      <c r="G362" s="15" t="s">
        <v>606</v>
      </c>
      <c r="H362" s="15" t="s">
        <v>80</v>
      </c>
      <c r="I362" s="15"/>
    </row>
    <row r="363" spans="1:9" ht="37.5">
      <c r="A363" s="75">
        <v>343</v>
      </c>
      <c r="B363" s="26" t="s">
        <v>650</v>
      </c>
      <c r="C363" s="15" t="s">
        <v>649</v>
      </c>
      <c r="D363" s="14" t="s">
        <v>77</v>
      </c>
      <c r="E363" s="14">
        <v>1</v>
      </c>
      <c r="F363" s="14" t="s">
        <v>605</v>
      </c>
      <c r="G363" s="15" t="s">
        <v>606</v>
      </c>
      <c r="H363" s="15" t="s">
        <v>80</v>
      </c>
      <c r="I363" s="15"/>
    </row>
    <row r="364" spans="1:9" ht="37.5">
      <c r="A364" s="75">
        <v>344</v>
      </c>
      <c r="B364" s="26" t="s">
        <v>651</v>
      </c>
      <c r="C364" s="15" t="s">
        <v>602</v>
      </c>
      <c r="D364" s="14" t="s">
        <v>77</v>
      </c>
      <c r="E364" s="14">
        <v>1</v>
      </c>
      <c r="F364" s="14" t="s">
        <v>605</v>
      </c>
      <c r="G364" s="15" t="s">
        <v>606</v>
      </c>
      <c r="H364" s="15" t="s">
        <v>80</v>
      </c>
      <c r="I364" s="15"/>
    </row>
    <row r="365" spans="1:9" ht="18.75">
      <c r="A365" s="75">
        <v>345</v>
      </c>
      <c r="B365" s="26" t="s">
        <v>652</v>
      </c>
      <c r="C365" s="15" t="s">
        <v>419</v>
      </c>
      <c r="D365" s="14" t="s">
        <v>77</v>
      </c>
      <c r="E365" s="14">
        <v>1</v>
      </c>
      <c r="F365" s="14" t="s">
        <v>605</v>
      </c>
      <c r="G365" s="15" t="s">
        <v>606</v>
      </c>
      <c r="H365" s="15" t="s">
        <v>80</v>
      </c>
      <c r="I365" s="15"/>
    </row>
    <row r="366" spans="1:9" ht="18.75">
      <c r="A366" s="75">
        <v>346</v>
      </c>
      <c r="B366" s="26" t="s">
        <v>653</v>
      </c>
      <c r="C366" s="15" t="s">
        <v>419</v>
      </c>
      <c r="D366" s="14" t="s">
        <v>77</v>
      </c>
      <c r="E366" s="14">
        <v>1</v>
      </c>
      <c r="F366" s="14" t="s">
        <v>605</v>
      </c>
      <c r="G366" s="15" t="s">
        <v>606</v>
      </c>
      <c r="H366" s="15" t="s">
        <v>80</v>
      </c>
      <c r="I366" s="15"/>
    </row>
    <row r="367" spans="1:9" ht="18.75">
      <c r="A367" s="75">
        <v>347</v>
      </c>
      <c r="B367" s="26" t="s">
        <v>654</v>
      </c>
      <c r="C367" s="15" t="s">
        <v>419</v>
      </c>
      <c r="D367" s="14" t="s">
        <v>77</v>
      </c>
      <c r="E367" s="14">
        <v>1</v>
      </c>
      <c r="F367" s="14" t="s">
        <v>605</v>
      </c>
      <c r="G367" s="15" t="s">
        <v>606</v>
      </c>
      <c r="H367" s="15" t="s">
        <v>80</v>
      </c>
      <c r="I367" s="15"/>
    </row>
    <row r="368" spans="1:9" ht="37.5">
      <c r="A368" s="75">
        <v>348</v>
      </c>
      <c r="B368" s="26" t="s">
        <v>655</v>
      </c>
      <c r="C368" s="15" t="s">
        <v>656</v>
      </c>
      <c r="D368" s="14" t="s">
        <v>77</v>
      </c>
      <c r="E368" s="14">
        <v>1</v>
      </c>
      <c r="F368" s="14" t="s">
        <v>605</v>
      </c>
      <c r="G368" s="15" t="s">
        <v>606</v>
      </c>
      <c r="H368" s="15" t="s">
        <v>80</v>
      </c>
      <c r="I368" s="15"/>
    </row>
    <row r="369" spans="1:9" ht="18.75">
      <c r="A369" s="75">
        <v>349</v>
      </c>
      <c r="B369" s="26" t="s">
        <v>657</v>
      </c>
      <c r="C369" s="15" t="s">
        <v>658</v>
      </c>
      <c r="D369" s="14" t="s">
        <v>77</v>
      </c>
      <c r="E369" s="14">
        <v>1</v>
      </c>
      <c r="F369" s="14" t="s">
        <v>605</v>
      </c>
      <c r="G369" s="15" t="s">
        <v>606</v>
      </c>
      <c r="H369" s="15" t="s">
        <v>80</v>
      </c>
      <c r="I369" s="15"/>
    </row>
    <row r="370" spans="1:9" ht="18.75">
      <c r="A370" s="75">
        <v>350</v>
      </c>
      <c r="B370" s="26" t="s">
        <v>659</v>
      </c>
      <c r="C370" s="15" t="s">
        <v>539</v>
      </c>
      <c r="D370" s="14" t="s">
        <v>77</v>
      </c>
      <c r="E370" s="14">
        <v>1</v>
      </c>
      <c r="F370" s="14" t="s">
        <v>605</v>
      </c>
      <c r="G370" s="15" t="s">
        <v>606</v>
      </c>
      <c r="H370" s="15" t="s">
        <v>80</v>
      </c>
      <c r="I370" s="15"/>
    </row>
    <row r="371" spans="1:9" ht="18.75">
      <c r="A371" s="75">
        <v>351</v>
      </c>
      <c r="B371" s="26" t="s">
        <v>660</v>
      </c>
      <c r="C371" s="15" t="s">
        <v>661</v>
      </c>
      <c r="D371" s="14" t="s">
        <v>77</v>
      </c>
      <c r="E371" s="14">
        <v>1</v>
      </c>
      <c r="F371" s="14" t="s">
        <v>605</v>
      </c>
      <c r="G371" s="15" t="s">
        <v>606</v>
      </c>
      <c r="H371" s="15" t="s">
        <v>80</v>
      </c>
      <c r="I371" s="15"/>
    </row>
    <row r="372" spans="1:9" ht="37.5">
      <c r="A372" s="75">
        <v>352</v>
      </c>
      <c r="B372" s="26" t="s">
        <v>662</v>
      </c>
      <c r="C372" s="15" t="s">
        <v>663</v>
      </c>
      <c r="D372" s="14" t="s">
        <v>77</v>
      </c>
      <c r="E372" s="14">
        <v>1</v>
      </c>
      <c r="F372" s="14" t="s">
        <v>605</v>
      </c>
      <c r="G372" s="15" t="s">
        <v>664</v>
      </c>
      <c r="H372" s="15" t="s">
        <v>80</v>
      </c>
      <c r="I372" s="15"/>
    </row>
    <row r="373" spans="1:9" ht="18.75">
      <c r="A373" s="75">
        <v>353</v>
      </c>
      <c r="B373" s="26" t="s">
        <v>665</v>
      </c>
      <c r="C373" s="15" t="s">
        <v>419</v>
      </c>
      <c r="D373" s="14" t="s">
        <v>77</v>
      </c>
      <c r="E373" s="14">
        <v>1</v>
      </c>
      <c r="F373" s="14" t="s">
        <v>605</v>
      </c>
      <c r="G373" s="15" t="s">
        <v>666</v>
      </c>
      <c r="H373" s="15" t="s">
        <v>80</v>
      </c>
      <c r="I373" s="15"/>
    </row>
    <row r="374" spans="1:9" ht="18.75">
      <c r="A374" s="75">
        <v>354</v>
      </c>
      <c r="B374" s="26" t="s">
        <v>667</v>
      </c>
      <c r="C374" s="15" t="s">
        <v>668</v>
      </c>
      <c r="D374" s="14" t="s">
        <v>77</v>
      </c>
      <c r="E374" s="14">
        <v>1</v>
      </c>
      <c r="F374" s="14" t="s">
        <v>605</v>
      </c>
      <c r="G374" s="15" t="s">
        <v>669</v>
      </c>
      <c r="H374" s="15" t="s">
        <v>80</v>
      </c>
      <c r="I374" s="15"/>
    </row>
    <row r="375" spans="1:9" ht="18.75">
      <c r="A375" s="75">
        <v>355</v>
      </c>
      <c r="B375" s="26" t="s">
        <v>670</v>
      </c>
      <c r="C375" s="15" t="s">
        <v>185</v>
      </c>
      <c r="D375" s="14" t="s">
        <v>77</v>
      </c>
      <c r="E375" s="14">
        <v>1</v>
      </c>
      <c r="F375" s="14" t="s">
        <v>605</v>
      </c>
      <c r="G375" s="15" t="s">
        <v>669</v>
      </c>
      <c r="H375" s="15" t="s">
        <v>80</v>
      </c>
      <c r="I375" s="15"/>
    </row>
    <row r="376" spans="1:9" ht="93.75">
      <c r="A376" s="75">
        <v>356</v>
      </c>
      <c r="B376" s="26" t="s">
        <v>671</v>
      </c>
      <c r="C376" s="15" t="s">
        <v>189</v>
      </c>
      <c r="D376" s="14" t="s">
        <v>77</v>
      </c>
      <c r="E376" s="14">
        <v>1</v>
      </c>
      <c r="F376" s="14" t="s">
        <v>605</v>
      </c>
      <c r="G376" s="16" t="s">
        <v>669</v>
      </c>
      <c r="H376" s="15" t="s">
        <v>190</v>
      </c>
      <c r="I376" s="15" t="s">
        <v>672</v>
      </c>
    </row>
    <row r="377" spans="1:9" ht="37.5">
      <c r="A377" s="75">
        <v>357</v>
      </c>
      <c r="B377" s="26" t="s">
        <v>673</v>
      </c>
      <c r="C377" s="15" t="s">
        <v>503</v>
      </c>
      <c r="D377" s="14" t="s">
        <v>77</v>
      </c>
      <c r="E377" s="14">
        <v>1</v>
      </c>
      <c r="F377" s="14" t="s">
        <v>605</v>
      </c>
      <c r="G377" s="16" t="s">
        <v>549</v>
      </c>
      <c r="H377" s="15" t="s">
        <v>186</v>
      </c>
      <c r="I377" s="15" t="s">
        <v>674</v>
      </c>
    </row>
    <row r="378" spans="1:9" ht="93.75">
      <c r="A378" s="75">
        <v>358</v>
      </c>
      <c r="B378" s="26" t="s">
        <v>675</v>
      </c>
      <c r="C378" s="15" t="s">
        <v>189</v>
      </c>
      <c r="D378" s="14" t="s">
        <v>77</v>
      </c>
      <c r="E378" s="14">
        <v>1</v>
      </c>
      <c r="F378" s="14" t="s">
        <v>605</v>
      </c>
      <c r="G378" s="16" t="s">
        <v>549</v>
      </c>
      <c r="H378" s="15" t="s">
        <v>190</v>
      </c>
      <c r="I378" s="15" t="s">
        <v>191</v>
      </c>
    </row>
    <row r="379" spans="1:9" ht="18.75">
      <c r="A379" s="75">
        <v>359</v>
      </c>
      <c r="B379" s="26" t="s">
        <v>676</v>
      </c>
      <c r="C379" s="15" t="s">
        <v>622</v>
      </c>
      <c r="D379" s="14" t="s">
        <v>77</v>
      </c>
      <c r="E379" s="14">
        <v>1</v>
      </c>
      <c r="F379" s="14" t="s">
        <v>605</v>
      </c>
      <c r="G379" s="15" t="s">
        <v>677</v>
      </c>
      <c r="H379" s="15" t="s">
        <v>80</v>
      </c>
      <c r="I379" s="15" t="s">
        <v>106</v>
      </c>
    </row>
    <row r="380" spans="1:9" ht="18.75">
      <c r="A380" s="75">
        <v>360</v>
      </c>
      <c r="B380" s="26" t="s">
        <v>678</v>
      </c>
      <c r="C380" s="15" t="s">
        <v>484</v>
      </c>
      <c r="D380" s="14" t="s">
        <v>77</v>
      </c>
      <c r="E380" s="14">
        <v>1</v>
      </c>
      <c r="F380" s="14" t="s">
        <v>605</v>
      </c>
      <c r="G380" s="15" t="s">
        <v>677</v>
      </c>
      <c r="H380" s="15" t="s">
        <v>80</v>
      </c>
      <c r="I380" s="15"/>
    </row>
    <row r="381" spans="1:9" ht="18.75">
      <c r="A381" s="75">
        <v>361</v>
      </c>
      <c r="B381" s="26" t="s">
        <v>679</v>
      </c>
      <c r="C381" s="15" t="s">
        <v>185</v>
      </c>
      <c r="D381" s="14" t="s">
        <v>77</v>
      </c>
      <c r="E381" s="14">
        <v>1</v>
      </c>
      <c r="F381" s="14" t="s">
        <v>605</v>
      </c>
      <c r="G381" s="15" t="s">
        <v>677</v>
      </c>
      <c r="H381" s="15" t="s">
        <v>80</v>
      </c>
      <c r="I381" s="15"/>
    </row>
    <row r="382" spans="1:9" ht="18.75">
      <c r="A382" s="75">
        <v>362</v>
      </c>
      <c r="B382" s="26" t="s">
        <v>680</v>
      </c>
      <c r="C382" s="15" t="s">
        <v>185</v>
      </c>
      <c r="D382" s="14" t="s">
        <v>77</v>
      </c>
      <c r="E382" s="14">
        <v>1</v>
      </c>
      <c r="F382" s="14" t="s">
        <v>605</v>
      </c>
      <c r="G382" s="15" t="s">
        <v>677</v>
      </c>
      <c r="H382" s="15" t="s">
        <v>80</v>
      </c>
      <c r="I382" s="15"/>
    </row>
    <row r="383" spans="1:9" ht="37.5">
      <c r="A383" s="75">
        <v>363</v>
      </c>
      <c r="B383" s="26" t="s">
        <v>681</v>
      </c>
      <c r="C383" s="15" t="s">
        <v>171</v>
      </c>
      <c r="D383" s="14" t="s">
        <v>77</v>
      </c>
      <c r="E383" s="14">
        <v>1</v>
      </c>
      <c r="F383" s="14" t="s">
        <v>605</v>
      </c>
      <c r="G383" s="15" t="s">
        <v>677</v>
      </c>
      <c r="H383" s="15" t="s">
        <v>80</v>
      </c>
      <c r="I383" s="15"/>
    </row>
    <row r="384" spans="1:9" ht="37.5">
      <c r="A384" s="75">
        <v>364</v>
      </c>
      <c r="B384" s="26" t="s">
        <v>682</v>
      </c>
      <c r="C384" s="15" t="s">
        <v>214</v>
      </c>
      <c r="D384" s="14" t="s">
        <v>77</v>
      </c>
      <c r="E384" s="14">
        <v>1</v>
      </c>
      <c r="F384" s="14" t="s">
        <v>605</v>
      </c>
      <c r="G384" s="15" t="s">
        <v>677</v>
      </c>
      <c r="H384" s="15" t="s">
        <v>80</v>
      </c>
      <c r="I384" s="15"/>
    </row>
    <row r="385" spans="1:9" ht="18.75">
      <c r="A385" s="75">
        <v>365</v>
      </c>
      <c r="B385" s="26" t="s">
        <v>683</v>
      </c>
      <c r="C385" s="15" t="s">
        <v>177</v>
      </c>
      <c r="D385" s="14" t="s">
        <v>77</v>
      </c>
      <c r="E385" s="14">
        <v>1</v>
      </c>
      <c r="F385" s="14" t="s">
        <v>605</v>
      </c>
      <c r="G385" s="15" t="s">
        <v>677</v>
      </c>
      <c r="H385" s="15" t="s">
        <v>80</v>
      </c>
      <c r="I385" s="15"/>
    </row>
    <row r="386" spans="1:9" ht="93.75">
      <c r="A386" s="75">
        <v>366</v>
      </c>
      <c r="B386" s="26" t="s">
        <v>684</v>
      </c>
      <c r="C386" s="15" t="s">
        <v>189</v>
      </c>
      <c r="D386" s="14" t="s">
        <v>77</v>
      </c>
      <c r="E386" s="14">
        <v>1</v>
      </c>
      <c r="F386" s="14" t="s">
        <v>605</v>
      </c>
      <c r="G386" s="16" t="s">
        <v>685</v>
      </c>
      <c r="H386" s="15" t="s">
        <v>190</v>
      </c>
      <c r="I386" s="15" t="s">
        <v>191</v>
      </c>
    </row>
    <row r="387" spans="1:9" ht="18.75">
      <c r="A387" s="75">
        <v>367</v>
      </c>
      <c r="B387" s="26" t="s">
        <v>686</v>
      </c>
      <c r="C387" s="15" t="s">
        <v>401</v>
      </c>
      <c r="D387" s="14" t="s">
        <v>77</v>
      </c>
      <c r="E387" s="14">
        <v>1</v>
      </c>
      <c r="F387" s="14" t="s">
        <v>605</v>
      </c>
      <c r="G387" s="15" t="s">
        <v>685</v>
      </c>
      <c r="H387" s="15" t="s">
        <v>80</v>
      </c>
      <c r="I387" s="15"/>
    </row>
    <row r="388" spans="1:9" ht="18.75">
      <c r="A388" s="75">
        <v>368</v>
      </c>
      <c r="B388" s="26" t="s">
        <v>687</v>
      </c>
      <c r="C388" s="15" t="s">
        <v>688</v>
      </c>
      <c r="D388" s="14" t="s">
        <v>77</v>
      </c>
      <c r="E388" s="14">
        <v>1</v>
      </c>
      <c r="F388" s="14" t="s">
        <v>605</v>
      </c>
      <c r="G388" s="15" t="s">
        <v>689</v>
      </c>
      <c r="H388" s="15" t="s">
        <v>80</v>
      </c>
      <c r="I388" s="15"/>
    </row>
    <row r="389" spans="1:9" ht="18.75">
      <c r="A389" s="75">
        <v>369</v>
      </c>
      <c r="B389" s="26" t="s">
        <v>690</v>
      </c>
      <c r="C389" s="15" t="s">
        <v>503</v>
      </c>
      <c r="D389" s="14" t="s">
        <v>77</v>
      </c>
      <c r="E389" s="14">
        <v>1</v>
      </c>
      <c r="F389" s="14" t="s">
        <v>605</v>
      </c>
      <c r="G389" s="15" t="s">
        <v>689</v>
      </c>
      <c r="H389" s="15" t="s">
        <v>80</v>
      </c>
      <c r="I389" s="15"/>
    </row>
    <row r="390" spans="1:9" ht="18.75">
      <c r="A390" s="75">
        <v>370</v>
      </c>
      <c r="B390" s="26" t="s">
        <v>691</v>
      </c>
      <c r="C390" s="15" t="s">
        <v>622</v>
      </c>
      <c r="D390" s="14" t="s">
        <v>77</v>
      </c>
      <c r="E390" s="14">
        <v>1</v>
      </c>
      <c r="F390" s="14" t="s">
        <v>605</v>
      </c>
      <c r="G390" s="15" t="s">
        <v>689</v>
      </c>
      <c r="H390" s="15" t="s">
        <v>80</v>
      </c>
      <c r="I390" s="15" t="s">
        <v>106</v>
      </c>
    </row>
    <row r="391" spans="1:9" ht="18.75">
      <c r="A391" s="75">
        <v>371</v>
      </c>
      <c r="B391" s="26" t="s">
        <v>692</v>
      </c>
      <c r="C391" s="15" t="s">
        <v>484</v>
      </c>
      <c r="D391" s="14" t="s">
        <v>77</v>
      </c>
      <c r="E391" s="14">
        <v>1</v>
      </c>
      <c r="F391" s="14" t="s">
        <v>605</v>
      </c>
      <c r="G391" s="15" t="s">
        <v>689</v>
      </c>
      <c r="H391" s="15" t="s">
        <v>80</v>
      </c>
      <c r="I391" s="15"/>
    </row>
    <row r="392" spans="1:9" ht="37.5">
      <c r="A392" s="75">
        <v>372</v>
      </c>
      <c r="B392" s="26" t="s">
        <v>693</v>
      </c>
      <c r="C392" s="15" t="s">
        <v>694</v>
      </c>
      <c r="D392" s="14" t="s">
        <v>77</v>
      </c>
      <c r="E392" s="14">
        <v>1</v>
      </c>
      <c r="F392" s="14" t="s">
        <v>605</v>
      </c>
      <c r="G392" s="15" t="s">
        <v>689</v>
      </c>
      <c r="H392" s="15" t="s">
        <v>80</v>
      </c>
      <c r="I392" s="15"/>
    </row>
    <row r="393" spans="1:9" ht="18.75">
      <c r="A393" s="75">
        <v>373</v>
      </c>
      <c r="B393" s="26" t="s">
        <v>695</v>
      </c>
      <c r="C393" s="15" t="s">
        <v>197</v>
      </c>
      <c r="D393" s="14" t="s">
        <v>77</v>
      </c>
      <c r="E393" s="14">
        <v>1</v>
      </c>
      <c r="F393" s="14" t="s">
        <v>605</v>
      </c>
      <c r="G393" s="15" t="s">
        <v>689</v>
      </c>
      <c r="H393" s="15" t="s">
        <v>80</v>
      </c>
      <c r="I393" s="15"/>
    </row>
    <row r="394" spans="1:9" ht="18.75">
      <c r="A394" s="75">
        <v>374</v>
      </c>
      <c r="B394" s="26" t="s">
        <v>696</v>
      </c>
      <c r="C394" s="15" t="s">
        <v>185</v>
      </c>
      <c r="D394" s="14" t="s">
        <v>77</v>
      </c>
      <c r="E394" s="14">
        <v>1</v>
      </c>
      <c r="F394" s="14" t="s">
        <v>605</v>
      </c>
      <c r="G394" s="15" t="s">
        <v>689</v>
      </c>
      <c r="H394" s="15" t="s">
        <v>80</v>
      </c>
      <c r="I394" s="15"/>
    </row>
    <row r="395" spans="1:9" ht="37.5">
      <c r="A395" s="75">
        <v>375</v>
      </c>
      <c r="B395" s="26" t="s">
        <v>697</v>
      </c>
      <c r="C395" s="15" t="s">
        <v>171</v>
      </c>
      <c r="D395" s="14" t="s">
        <v>77</v>
      </c>
      <c r="E395" s="14">
        <v>1</v>
      </c>
      <c r="F395" s="14" t="s">
        <v>605</v>
      </c>
      <c r="G395" s="15" t="s">
        <v>689</v>
      </c>
      <c r="H395" s="15" t="s">
        <v>80</v>
      </c>
      <c r="I395" s="15"/>
    </row>
    <row r="396" spans="1:9" ht="37.5">
      <c r="A396" s="75">
        <v>376</v>
      </c>
      <c r="B396" s="26" t="s">
        <v>698</v>
      </c>
      <c r="C396" s="15" t="s">
        <v>252</v>
      </c>
      <c r="D396" s="14" t="s">
        <v>77</v>
      </c>
      <c r="E396" s="14">
        <v>1</v>
      </c>
      <c r="F396" s="14" t="s">
        <v>605</v>
      </c>
      <c r="G396" s="15" t="s">
        <v>689</v>
      </c>
      <c r="H396" s="15" t="s">
        <v>80</v>
      </c>
      <c r="I396" s="15" t="s">
        <v>106</v>
      </c>
    </row>
    <row r="397" spans="1:9" ht="18.75">
      <c r="A397" s="75">
        <v>377</v>
      </c>
      <c r="B397" s="26" t="s">
        <v>699</v>
      </c>
      <c r="C397" s="15" t="s">
        <v>177</v>
      </c>
      <c r="D397" s="14" t="s">
        <v>77</v>
      </c>
      <c r="E397" s="14">
        <v>1</v>
      </c>
      <c r="F397" s="14" t="s">
        <v>605</v>
      </c>
      <c r="G397" s="15" t="s">
        <v>689</v>
      </c>
      <c r="H397" s="15" t="s">
        <v>80</v>
      </c>
      <c r="I397" s="15"/>
    </row>
    <row r="398" spans="1:9" ht="18.75">
      <c r="A398" s="75">
        <v>378</v>
      </c>
      <c r="B398" s="26" t="s">
        <v>700</v>
      </c>
      <c r="C398" s="15" t="s">
        <v>622</v>
      </c>
      <c r="D398" s="14" t="s">
        <v>77</v>
      </c>
      <c r="E398" s="14">
        <v>1</v>
      </c>
      <c r="F398" s="14" t="s">
        <v>605</v>
      </c>
      <c r="G398" s="15" t="s">
        <v>701</v>
      </c>
      <c r="H398" s="15" t="s">
        <v>80</v>
      </c>
      <c r="I398" s="15"/>
    </row>
    <row r="399" spans="1:9" ht="18.75">
      <c r="A399" s="75">
        <v>379</v>
      </c>
      <c r="B399" s="26" t="s">
        <v>702</v>
      </c>
      <c r="C399" s="15" t="s">
        <v>484</v>
      </c>
      <c r="D399" s="14" t="s">
        <v>77</v>
      </c>
      <c r="E399" s="14">
        <v>1</v>
      </c>
      <c r="F399" s="14" t="s">
        <v>605</v>
      </c>
      <c r="G399" s="15" t="s">
        <v>701</v>
      </c>
      <c r="H399" s="15" t="s">
        <v>80</v>
      </c>
      <c r="I399" s="15"/>
    </row>
    <row r="400" spans="1:9" ht="18.75">
      <c r="A400" s="75">
        <v>380</v>
      </c>
      <c r="B400" s="26" t="s">
        <v>703</v>
      </c>
      <c r="C400" s="15" t="s">
        <v>185</v>
      </c>
      <c r="D400" s="14" t="s">
        <v>77</v>
      </c>
      <c r="E400" s="14">
        <v>1</v>
      </c>
      <c r="F400" s="14" t="s">
        <v>605</v>
      </c>
      <c r="G400" s="15" t="s">
        <v>701</v>
      </c>
      <c r="H400" s="15" t="s">
        <v>80</v>
      </c>
      <c r="I400" s="15"/>
    </row>
    <row r="401" spans="1:9" ht="18.75">
      <c r="A401" s="75">
        <v>381</v>
      </c>
      <c r="B401" s="26" t="s">
        <v>704</v>
      </c>
      <c r="C401" s="15" t="s">
        <v>185</v>
      </c>
      <c r="D401" s="14" t="s">
        <v>77</v>
      </c>
      <c r="E401" s="14">
        <v>1</v>
      </c>
      <c r="F401" s="14" t="s">
        <v>605</v>
      </c>
      <c r="G401" s="15" t="s">
        <v>701</v>
      </c>
      <c r="H401" s="15" t="s">
        <v>80</v>
      </c>
      <c r="I401" s="15"/>
    </row>
    <row r="402" spans="1:9" ht="37.5">
      <c r="A402" s="75">
        <v>382</v>
      </c>
      <c r="B402" s="26" t="s">
        <v>705</v>
      </c>
      <c r="C402" s="15" t="s">
        <v>450</v>
      </c>
      <c r="D402" s="14" t="s">
        <v>77</v>
      </c>
      <c r="E402" s="14">
        <v>1</v>
      </c>
      <c r="F402" s="14" t="s">
        <v>605</v>
      </c>
      <c r="G402" s="15" t="s">
        <v>701</v>
      </c>
      <c r="H402" s="15" t="s">
        <v>80</v>
      </c>
      <c r="I402" s="15"/>
    </row>
    <row r="403" spans="1:9" ht="18.75">
      <c r="A403" s="75">
        <v>383</v>
      </c>
      <c r="B403" s="26" t="s">
        <v>706</v>
      </c>
      <c r="C403" s="15" t="s">
        <v>707</v>
      </c>
      <c r="D403" s="14" t="s">
        <v>77</v>
      </c>
      <c r="E403" s="14">
        <v>1</v>
      </c>
      <c r="F403" s="14" t="s">
        <v>605</v>
      </c>
      <c r="G403" s="15" t="s">
        <v>708</v>
      </c>
      <c r="H403" s="15" t="s">
        <v>80</v>
      </c>
      <c r="I403" s="15"/>
    </row>
    <row r="404" spans="1:9" ht="18.75">
      <c r="A404" s="75">
        <v>384</v>
      </c>
      <c r="B404" s="26" t="s">
        <v>709</v>
      </c>
      <c r="C404" s="15" t="s">
        <v>622</v>
      </c>
      <c r="D404" s="14" t="s">
        <v>77</v>
      </c>
      <c r="E404" s="14">
        <v>1</v>
      </c>
      <c r="F404" s="14" t="s">
        <v>605</v>
      </c>
      <c r="G404" s="15" t="s">
        <v>708</v>
      </c>
      <c r="H404" s="15" t="s">
        <v>80</v>
      </c>
      <c r="I404" s="15"/>
    </row>
    <row r="405" spans="1:9" ht="18.75">
      <c r="A405" s="75">
        <v>385</v>
      </c>
      <c r="B405" s="26" t="s">
        <v>710</v>
      </c>
      <c r="C405" s="15" t="s">
        <v>484</v>
      </c>
      <c r="D405" s="14" t="s">
        <v>77</v>
      </c>
      <c r="E405" s="14">
        <v>1</v>
      </c>
      <c r="F405" s="14" t="s">
        <v>605</v>
      </c>
      <c r="G405" s="15" t="s">
        <v>708</v>
      </c>
      <c r="H405" s="15" t="s">
        <v>80</v>
      </c>
      <c r="I405" s="15"/>
    </row>
    <row r="406" spans="1:9" ht="18.75">
      <c r="A406" s="75">
        <v>386</v>
      </c>
      <c r="B406" s="26" t="s">
        <v>711</v>
      </c>
      <c r="C406" s="15" t="s">
        <v>484</v>
      </c>
      <c r="D406" s="14" t="s">
        <v>77</v>
      </c>
      <c r="E406" s="14">
        <v>1</v>
      </c>
      <c r="F406" s="14" t="s">
        <v>605</v>
      </c>
      <c r="G406" s="15" t="s">
        <v>708</v>
      </c>
      <c r="H406" s="15" t="s">
        <v>80</v>
      </c>
      <c r="I406" s="15"/>
    </row>
    <row r="407" spans="1:9" ht="18.75">
      <c r="A407" s="75">
        <v>387</v>
      </c>
      <c r="B407" s="26" t="s">
        <v>712</v>
      </c>
      <c r="C407" s="15" t="s">
        <v>197</v>
      </c>
      <c r="D407" s="14" t="s">
        <v>77</v>
      </c>
      <c r="E407" s="14">
        <v>1</v>
      </c>
      <c r="F407" s="14" t="s">
        <v>605</v>
      </c>
      <c r="G407" s="15" t="s">
        <v>708</v>
      </c>
      <c r="H407" s="15" t="s">
        <v>80</v>
      </c>
      <c r="I407" s="15"/>
    </row>
    <row r="408" spans="1:9" ht="18.75">
      <c r="A408" s="75">
        <v>388</v>
      </c>
      <c r="B408" s="26" t="s">
        <v>713</v>
      </c>
      <c r="C408" s="15" t="s">
        <v>185</v>
      </c>
      <c r="D408" s="14" t="s">
        <v>77</v>
      </c>
      <c r="E408" s="14">
        <v>1</v>
      </c>
      <c r="F408" s="14" t="s">
        <v>605</v>
      </c>
      <c r="G408" s="15" t="s">
        <v>708</v>
      </c>
      <c r="H408" s="15" t="s">
        <v>80</v>
      </c>
      <c r="I408" s="15"/>
    </row>
    <row r="409" spans="1:9" ht="37.5">
      <c r="A409" s="75">
        <v>389</v>
      </c>
      <c r="B409" s="26" t="s">
        <v>714</v>
      </c>
      <c r="C409" s="15" t="s">
        <v>252</v>
      </c>
      <c r="D409" s="14" t="s">
        <v>77</v>
      </c>
      <c r="E409" s="14">
        <v>1</v>
      </c>
      <c r="F409" s="14" t="s">
        <v>605</v>
      </c>
      <c r="G409" s="15" t="s">
        <v>708</v>
      </c>
      <c r="H409" s="15" t="s">
        <v>80</v>
      </c>
      <c r="I409" s="15"/>
    </row>
    <row r="410" spans="1:9" ht="18.75">
      <c r="A410" s="75">
        <v>390</v>
      </c>
      <c r="B410" s="26" t="s">
        <v>715</v>
      </c>
      <c r="C410" s="15" t="s">
        <v>177</v>
      </c>
      <c r="D410" s="14" t="s">
        <v>77</v>
      </c>
      <c r="E410" s="14">
        <v>1</v>
      </c>
      <c r="F410" s="14" t="s">
        <v>605</v>
      </c>
      <c r="G410" s="15" t="s">
        <v>708</v>
      </c>
      <c r="H410" s="15" t="s">
        <v>80</v>
      </c>
      <c r="I410" s="15"/>
    </row>
    <row r="411" spans="1:9" ht="18.75">
      <c r="A411" s="75">
        <v>391</v>
      </c>
      <c r="B411" s="26" t="s">
        <v>716</v>
      </c>
      <c r="C411" s="15" t="s">
        <v>717</v>
      </c>
      <c r="D411" s="14" t="s">
        <v>77</v>
      </c>
      <c r="E411" s="14">
        <v>1</v>
      </c>
      <c r="F411" s="14" t="s">
        <v>718</v>
      </c>
      <c r="G411" s="15" t="s">
        <v>719</v>
      </c>
      <c r="H411" s="15" t="s">
        <v>80</v>
      </c>
      <c r="I411" s="15"/>
    </row>
    <row r="412" spans="1:9" ht="18.75">
      <c r="A412" s="75">
        <v>392</v>
      </c>
      <c r="B412" s="26" t="s">
        <v>720</v>
      </c>
      <c r="C412" s="15" t="s">
        <v>721</v>
      </c>
      <c r="D412" s="14" t="s">
        <v>77</v>
      </c>
      <c r="E412" s="14">
        <v>1</v>
      </c>
      <c r="F412" s="14" t="s">
        <v>718</v>
      </c>
      <c r="G412" s="15" t="s">
        <v>722</v>
      </c>
      <c r="H412" s="15" t="s">
        <v>80</v>
      </c>
      <c r="I412" s="15"/>
    </row>
    <row r="413" spans="1:9" ht="18.75">
      <c r="A413" s="75">
        <v>393</v>
      </c>
      <c r="B413" s="26" t="s">
        <v>723</v>
      </c>
      <c r="C413" s="15" t="s">
        <v>82</v>
      </c>
      <c r="D413" s="14" t="s">
        <v>77</v>
      </c>
      <c r="E413" s="14">
        <v>1</v>
      </c>
      <c r="F413" s="14" t="s">
        <v>718</v>
      </c>
      <c r="G413" s="15" t="s">
        <v>722</v>
      </c>
      <c r="H413" s="15" t="s">
        <v>80</v>
      </c>
      <c r="I413" s="15"/>
    </row>
    <row r="414" spans="1:9" ht="18.75">
      <c r="A414" s="75">
        <v>394</v>
      </c>
      <c r="B414" s="26" t="s">
        <v>724</v>
      </c>
      <c r="C414" s="15" t="s">
        <v>725</v>
      </c>
      <c r="D414" s="14" t="s">
        <v>77</v>
      </c>
      <c r="E414" s="14">
        <v>1</v>
      </c>
      <c r="F414" s="14" t="s">
        <v>718</v>
      </c>
      <c r="G414" s="15" t="s">
        <v>722</v>
      </c>
      <c r="H414" s="15" t="s">
        <v>80</v>
      </c>
      <c r="I414" s="15"/>
    </row>
    <row r="415" spans="1:9" ht="18.75">
      <c r="A415" s="75">
        <v>395</v>
      </c>
      <c r="B415" s="26" t="s">
        <v>726</v>
      </c>
      <c r="C415" s="15" t="s">
        <v>484</v>
      </c>
      <c r="D415" s="14" t="s">
        <v>77</v>
      </c>
      <c r="E415" s="14">
        <v>1</v>
      </c>
      <c r="F415" s="14" t="s">
        <v>718</v>
      </c>
      <c r="G415" s="15" t="s">
        <v>722</v>
      </c>
      <c r="H415" s="15" t="s">
        <v>80</v>
      </c>
      <c r="I415" s="15"/>
    </row>
    <row r="416" spans="1:9" ht="18.75">
      <c r="A416" s="75">
        <v>396</v>
      </c>
      <c r="B416" s="26" t="s">
        <v>727</v>
      </c>
      <c r="C416" s="15" t="s">
        <v>197</v>
      </c>
      <c r="D416" s="14" t="s">
        <v>77</v>
      </c>
      <c r="E416" s="14">
        <v>1</v>
      </c>
      <c r="F416" s="14" t="s">
        <v>718</v>
      </c>
      <c r="G416" s="15" t="s">
        <v>722</v>
      </c>
      <c r="H416" s="15" t="s">
        <v>80</v>
      </c>
      <c r="I416" s="15"/>
    </row>
    <row r="417" spans="1:9" ht="18.75">
      <c r="A417" s="75">
        <v>397</v>
      </c>
      <c r="B417" s="26" t="s">
        <v>728</v>
      </c>
      <c r="C417" s="15" t="s">
        <v>197</v>
      </c>
      <c r="D417" s="14" t="s">
        <v>77</v>
      </c>
      <c r="E417" s="14">
        <v>1</v>
      </c>
      <c r="F417" s="14" t="s">
        <v>718</v>
      </c>
      <c r="G417" s="15" t="s">
        <v>722</v>
      </c>
      <c r="H417" s="15" t="s">
        <v>80</v>
      </c>
      <c r="I417" s="15"/>
    </row>
    <row r="418" spans="1:9" ht="37.5">
      <c r="A418" s="75">
        <v>398</v>
      </c>
      <c r="B418" s="26" t="s">
        <v>729</v>
      </c>
      <c r="C418" s="15" t="s">
        <v>173</v>
      </c>
      <c r="D418" s="14" t="s">
        <v>77</v>
      </c>
      <c r="E418" s="14">
        <v>1</v>
      </c>
      <c r="F418" s="14" t="s">
        <v>718</v>
      </c>
      <c r="G418" s="15" t="s">
        <v>722</v>
      </c>
      <c r="H418" s="15" t="s">
        <v>80</v>
      </c>
      <c r="I418" s="15" t="s">
        <v>106</v>
      </c>
    </row>
    <row r="419" spans="1:9" ht="18.75">
      <c r="A419" s="75">
        <v>399</v>
      </c>
      <c r="B419" s="26" t="s">
        <v>730</v>
      </c>
      <c r="C419" s="15" t="s">
        <v>731</v>
      </c>
      <c r="D419" s="14" t="s">
        <v>77</v>
      </c>
      <c r="E419" s="14">
        <v>1</v>
      </c>
      <c r="F419" s="14" t="s">
        <v>718</v>
      </c>
      <c r="G419" s="15" t="s">
        <v>722</v>
      </c>
      <c r="H419" s="15" t="s">
        <v>80</v>
      </c>
      <c r="I419" s="15"/>
    </row>
    <row r="420" spans="1:9" ht="18.75">
      <c r="A420" s="75">
        <v>400</v>
      </c>
      <c r="B420" s="26" t="s">
        <v>732</v>
      </c>
      <c r="C420" s="15" t="s">
        <v>177</v>
      </c>
      <c r="D420" s="14" t="s">
        <v>77</v>
      </c>
      <c r="E420" s="14">
        <v>1</v>
      </c>
      <c r="F420" s="14" t="s">
        <v>718</v>
      </c>
      <c r="G420" s="15" t="s">
        <v>722</v>
      </c>
      <c r="H420" s="15" t="s">
        <v>80</v>
      </c>
      <c r="I420" s="15"/>
    </row>
    <row r="421" spans="1:9" ht="37.5">
      <c r="A421" s="75">
        <v>401</v>
      </c>
      <c r="B421" s="26" t="s">
        <v>733</v>
      </c>
      <c r="C421" s="15" t="s">
        <v>721</v>
      </c>
      <c r="D421" s="14" t="s">
        <v>77</v>
      </c>
      <c r="E421" s="14">
        <v>1</v>
      </c>
      <c r="F421" s="14" t="s">
        <v>718</v>
      </c>
      <c r="G421" s="15" t="s">
        <v>734</v>
      </c>
      <c r="H421" s="15" t="s">
        <v>80</v>
      </c>
      <c r="I421" s="15"/>
    </row>
    <row r="422" spans="1:9" ht="18.75">
      <c r="A422" s="75">
        <v>402</v>
      </c>
      <c r="B422" s="26" t="s">
        <v>735</v>
      </c>
      <c r="C422" s="15" t="s">
        <v>736</v>
      </c>
      <c r="D422" s="14" t="s">
        <v>77</v>
      </c>
      <c r="E422" s="14">
        <v>1</v>
      </c>
      <c r="F422" s="14" t="s">
        <v>718</v>
      </c>
      <c r="G422" s="15" t="s">
        <v>737</v>
      </c>
      <c r="H422" s="15" t="s">
        <v>80</v>
      </c>
      <c r="I422" s="15"/>
    </row>
    <row r="423" spans="1:9" ht="18.75">
      <c r="A423" s="75">
        <v>403</v>
      </c>
      <c r="B423" s="26" t="s">
        <v>738</v>
      </c>
      <c r="C423" s="15" t="s">
        <v>736</v>
      </c>
      <c r="D423" s="14" t="s">
        <v>77</v>
      </c>
      <c r="E423" s="14">
        <v>1</v>
      </c>
      <c r="F423" s="14" t="s">
        <v>718</v>
      </c>
      <c r="G423" s="15" t="s">
        <v>737</v>
      </c>
      <c r="H423" s="15" t="s">
        <v>80</v>
      </c>
      <c r="I423" s="15"/>
    </row>
    <row r="424" spans="1:9" ht="18.75">
      <c r="A424" s="75">
        <v>404</v>
      </c>
      <c r="B424" s="26" t="s">
        <v>739</v>
      </c>
      <c r="C424" s="15" t="s">
        <v>740</v>
      </c>
      <c r="D424" s="14" t="s">
        <v>77</v>
      </c>
      <c r="E424" s="14">
        <v>1</v>
      </c>
      <c r="F424" s="14" t="s">
        <v>718</v>
      </c>
      <c r="G424" s="15" t="s">
        <v>737</v>
      </c>
      <c r="H424" s="15" t="s">
        <v>80</v>
      </c>
      <c r="I424" s="15" t="s">
        <v>106</v>
      </c>
    </row>
    <row r="425" spans="1:9" ht="18.75">
      <c r="A425" s="75">
        <v>405</v>
      </c>
      <c r="B425" s="26" t="s">
        <v>741</v>
      </c>
      <c r="C425" s="15" t="s">
        <v>742</v>
      </c>
      <c r="D425" s="14" t="s">
        <v>77</v>
      </c>
      <c r="E425" s="14">
        <v>1</v>
      </c>
      <c r="F425" s="14" t="s">
        <v>718</v>
      </c>
      <c r="G425" s="15" t="s">
        <v>737</v>
      </c>
      <c r="H425" s="15" t="s">
        <v>80</v>
      </c>
      <c r="I425" s="15"/>
    </row>
    <row r="426" spans="1:9" ht="18.75">
      <c r="A426" s="75">
        <v>406</v>
      </c>
      <c r="B426" s="26" t="s">
        <v>743</v>
      </c>
      <c r="C426" s="15" t="s">
        <v>96</v>
      </c>
      <c r="D426" s="14" t="s">
        <v>77</v>
      </c>
      <c r="E426" s="14">
        <v>1</v>
      </c>
      <c r="F426" s="14" t="s">
        <v>718</v>
      </c>
      <c r="G426" s="15" t="s">
        <v>737</v>
      </c>
      <c r="H426" s="15" t="s">
        <v>80</v>
      </c>
      <c r="I426" s="15"/>
    </row>
    <row r="427" spans="1:9" ht="18.75">
      <c r="A427" s="75">
        <v>407</v>
      </c>
      <c r="B427" s="26" t="s">
        <v>744</v>
      </c>
      <c r="C427" s="15" t="s">
        <v>518</v>
      </c>
      <c r="D427" s="14" t="s">
        <v>77</v>
      </c>
      <c r="E427" s="14">
        <v>1</v>
      </c>
      <c r="F427" s="14" t="s">
        <v>718</v>
      </c>
      <c r="G427" s="15" t="s">
        <v>737</v>
      </c>
      <c r="H427" s="15" t="s">
        <v>80</v>
      </c>
      <c r="I427" s="15"/>
    </row>
    <row r="428" spans="1:9" ht="18.75">
      <c r="A428" s="75">
        <v>408</v>
      </c>
      <c r="B428" s="26" t="s">
        <v>745</v>
      </c>
      <c r="C428" s="15" t="s">
        <v>746</v>
      </c>
      <c r="D428" s="14" t="s">
        <v>77</v>
      </c>
      <c r="E428" s="14">
        <v>1</v>
      </c>
      <c r="F428" s="14" t="s">
        <v>718</v>
      </c>
      <c r="G428" s="15" t="s">
        <v>737</v>
      </c>
      <c r="H428" s="15" t="s">
        <v>80</v>
      </c>
      <c r="I428" s="15" t="s">
        <v>106</v>
      </c>
    </row>
    <row r="429" spans="1:9" ht="37.5">
      <c r="A429" s="75">
        <v>409</v>
      </c>
      <c r="B429" s="26" t="s">
        <v>747</v>
      </c>
      <c r="C429" s="15" t="s">
        <v>748</v>
      </c>
      <c r="D429" s="14" t="s">
        <v>77</v>
      </c>
      <c r="E429" s="14">
        <v>1</v>
      </c>
      <c r="F429" s="14" t="s">
        <v>718</v>
      </c>
      <c r="G429" s="15" t="s">
        <v>737</v>
      </c>
      <c r="H429" s="15" t="s">
        <v>80</v>
      </c>
      <c r="I429" s="15"/>
    </row>
    <row r="430" spans="1:9" ht="18.75">
      <c r="A430" s="75">
        <v>410</v>
      </c>
      <c r="B430" s="26" t="s">
        <v>749</v>
      </c>
      <c r="C430" s="15" t="s">
        <v>103</v>
      </c>
      <c r="D430" s="14" t="s">
        <v>77</v>
      </c>
      <c r="E430" s="14">
        <v>1</v>
      </c>
      <c r="F430" s="14" t="s">
        <v>718</v>
      </c>
      <c r="G430" s="15" t="s">
        <v>737</v>
      </c>
      <c r="H430" s="15" t="s">
        <v>80</v>
      </c>
      <c r="I430" s="15"/>
    </row>
    <row r="431" spans="1:9" ht="37.5">
      <c r="A431" s="75">
        <v>411</v>
      </c>
      <c r="B431" s="26" t="s">
        <v>750</v>
      </c>
      <c r="C431" s="15" t="s">
        <v>641</v>
      </c>
      <c r="D431" s="14" t="s">
        <v>77</v>
      </c>
      <c r="E431" s="14">
        <v>1</v>
      </c>
      <c r="F431" s="14" t="s">
        <v>718</v>
      </c>
      <c r="G431" s="15" t="s">
        <v>737</v>
      </c>
      <c r="H431" s="15" t="s">
        <v>80</v>
      </c>
      <c r="I431" s="15" t="s">
        <v>106</v>
      </c>
    </row>
    <row r="432" spans="1:9" ht="37.5">
      <c r="A432" s="75">
        <v>412</v>
      </c>
      <c r="B432" s="26" t="s">
        <v>751</v>
      </c>
      <c r="C432" s="15" t="s">
        <v>752</v>
      </c>
      <c r="D432" s="14" t="s">
        <v>77</v>
      </c>
      <c r="E432" s="14">
        <v>1</v>
      </c>
      <c r="F432" s="14" t="s">
        <v>718</v>
      </c>
      <c r="G432" s="15" t="s">
        <v>737</v>
      </c>
      <c r="H432" s="15" t="s">
        <v>80</v>
      </c>
      <c r="I432" s="15" t="s">
        <v>106</v>
      </c>
    </row>
    <row r="433" spans="1:9" ht="18.75">
      <c r="A433" s="75">
        <v>413</v>
      </c>
      <c r="B433" s="26" t="s">
        <v>753</v>
      </c>
      <c r="C433" s="15" t="s">
        <v>113</v>
      </c>
      <c r="D433" s="14" t="s">
        <v>77</v>
      </c>
      <c r="E433" s="14">
        <v>1</v>
      </c>
      <c r="F433" s="14" t="s">
        <v>718</v>
      </c>
      <c r="G433" s="15" t="s">
        <v>737</v>
      </c>
      <c r="H433" s="15" t="s">
        <v>80</v>
      </c>
      <c r="I433" s="15" t="s">
        <v>106</v>
      </c>
    </row>
    <row r="434" spans="1:9" ht="18.75">
      <c r="A434" s="75">
        <v>414</v>
      </c>
      <c r="B434" s="26" t="s">
        <v>754</v>
      </c>
      <c r="C434" s="15" t="s">
        <v>755</v>
      </c>
      <c r="D434" s="14" t="s">
        <v>77</v>
      </c>
      <c r="E434" s="14">
        <v>1</v>
      </c>
      <c r="F434" s="14" t="s">
        <v>718</v>
      </c>
      <c r="G434" s="15" t="s">
        <v>737</v>
      </c>
      <c r="H434" s="15" t="s">
        <v>80</v>
      </c>
      <c r="I434" s="15" t="s">
        <v>106</v>
      </c>
    </row>
    <row r="435" spans="1:9" ht="37.5">
      <c r="A435" s="75">
        <v>415</v>
      </c>
      <c r="B435" s="26" t="s">
        <v>756</v>
      </c>
      <c r="C435" s="15" t="s">
        <v>688</v>
      </c>
      <c r="D435" s="14" t="s">
        <v>77</v>
      </c>
      <c r="E435" s="14">
        <v>1</v>
      </c>
      <c r="F435" s="14" t="s">
        <v>718</v>
      </c>
      <c r="G435" s="15" t="s">
        <v>757</v>
      </c>
      <c r="H435" s="15" t="s">
        <v>80</v>
      </c>
      <c r="I435" s="15" t="s">
        <v>106</v>
      </c>
    </row>
    <row r="436" spans="1:9" ht="37.5">
      <c r="A436" s="75">
        <v>416</v>
      </c>
      <c r="B436" s="26" t="s">
        <v>758</v>
      </c>
      <c r="C436" s="15" t="s">
        <v>759</v>
      </c>
      <c r="D436" s="14" t="s">
        <v>77</v>
      </c>
      <c r="E436" s="14">
        <v>1</v>
      </c>
      <c r="F436" s="14" t="s">
        <v>718</v>
      </c>
      <c r="G436" s="15" t="s">
        <v>760</v>
      </c>
      <c r="H436" s="15" t="s">
        <v>80</v>
      </c>
      <c r="I436" s="15"/>
    </row>
    <row r="437" spans="1:9" ht="37.5">
      <c r="A437" s="75">
        <v>417</v>
      </c>
      <c r="B437" s="26" t="s">
        <v>761</v>
      </c>
      <c r="C437" s="15" t="s">
        <v>762</v>
      </c>
      <c r="D437" s="14" t="s">
        <v>77</v>
      </c>
      <c r="E437" s="14">
        <v>1</v>
      </c>
      <c r="F437" s="14" t="s">
        <v>718</v>
      </c>
      <c r="G437" s="15" t="s">
        <v>760</v>
      </c>
      <c r="H437" s="15" t="s">
        <v>80</v>
      </c>
      <c r="I437" s="15"/>
    </row>
    <row r="438" spans="1:9" ht="37.5">
      <c r="A438" s="75">
        <v>418</v>
      </c>
      <c r="B438" s="26" t="s">
        <v>763</v>
      </c>
      <c r="C438" s="15" t="s">
        <v>105</v>
      </c>
      <c r="D438" s="14" t="s">
        <v>77</v>
      </c>
      <c r="E438" s="14">
        <v>1</v>
      </c>
      <c r="F438" s="14" t="s">
        <v>718</v>
      </c>
      <c r="G438" s="15" t="s">
        <v>760</v>
      </c>
      <c r="H438" s="15" t="s">
        <v>80</v>
      </c>
      <c r="I438" s="15" t="s">
        <v>106</v>
      </c>
    </row>
    <row r="439" spans="1:9" ht="37.5">
      <c r="A439" s="75">
        <v>419</v>
      </c>
      <c r="B439" s="26" t="s">
        <v>764</v>
      </c>
      <c r="C439" s="15" t="s">
        <v>752</v>
      </c>
      <c r="D439" s="14" t="s">
        <v>77</v>
      </c>
      <c r="E439" s="14">
        <v>1</v>
      </c>
      <c r="F439" s="14" t="s">
        <v>718</v>
      </c>
      <c r="G439" s="15" t="s">
        <v>760</v>
      </c>
      <c r="H439" s="15" t="s">
        <v>80</v>
      </c>
      <c r="I439" s="15"/>
    </row>
    <row r="440" spans="1:9" ht="37.5">
      <c r="A440" s="75">
        <v>420</v>
      </c>
      <c r="B440" s="26" t="s">
        <v>765</v>
      </c>
      <c r="C440" s="15" t="s">
        <v>118</v>
      </c>
      <c r="D440" s="14" t="s">
        <v>77</v>
      </c>
      <c r="E440" s="14">
        <v>1</v>
      </c>
      <c r="F440" s="14" t="s">
        <v>718</v>
      </c>
      <c r="G440" s="15" t="s">
        <v>760</v>
      </c>
      <c r="H440" s="15" t="s">
        <v>80</v>
      </c>
      <c r="I440" s="15"/>
    </row>
    <row r="441" spans="1:9" ht="37.5">
      <c r="A441" s="75">
        <v>421</v>
      </c>
      <c r="B441" s="26" t="s">
        <v>766</v>
      </c>
      <c r="C441" s="15" t="s">
        <v>767</v>
      </c>
      <c r="D441" s="14" t="s">
        <v>77</v>
      </c>
      <c r="E441" s="14">
        <v>1</v>
      </c>
      <c r="F441" s="14" t="s">
        <v>718</v>
      </c>
      <c r="G441" s="15" t="s">
        <v>760</v>
      </c>
      <c r="H441" s="15" t="s">
        <v>768</v>
      </c>
      <c r="I441" s="15"/>
    </row>
    <row r="442" spans="1:9" ht="37.5">
      <c r="A442" s="75">
        <v>422</v>
      </c>
      <c r="B442" s="26" t="s">
        <v>769</v>
      </c>
      <c r="C442" s="15" t="s">
        <v>132</v>
      </c>
      <c r="D442" s="14" t="s">
        <v>77</v>
      </c>
      <c r="E442" s="14">
        <v>1</v>
      </c>
      <c r="F442" s="14" t="s">
        <v>718</v>
      </c>
      <c r="G442" s="15" t="s">
        <v>770</v>
      </c>
      <c r="H442" s="15" t="s">
        <v>80</v>
      </c>
      <c r="I442" s="15"/>
    </row>
    <row r="443" spans="1:9" ht="37.5">
      <c r="A443" s="75">
        <v>423</v>
      </c>
      <c r="B443" s="26" t="s">
        <v>771</v>
      </c>
      <c r="C443" s="15" t="s">
        <v>419</v>
      </c>
      <c r="D443" s="14" t="s">
        <v>77</v>
      </c>
      <c r="E443" s="14">
        <v>1</v>
      </c>
      <c r="F443" s="14" t="s">
        <v>718</v>
      </c>
      <c r="G443" s="15" t="s">
        <v>770</v>
      </c>
      <c r="H443" s="15" t="s">
        <v>80</v>
      </c>
      <c r="I443" s="15"/>
    </row>
    <row r="444" spans="1:9" ht="37.5">
      <c r="A444" s="75">
        <v>424</v>
      </c>
      <c r="B444" s="26" t="s">
        <v>772</v>
      </c>
      <c r="C444" s="15" t="s">
        <v>148</v>
      </c>
      <c r="D444" s="14" t="s">
        <v>77</v>
      </c>
      <c r="E444" s="14">
        <v>1</v>
      </c>
      <c r="F444" s="14" t="s">
        <v>718</v>
      </c>
      <c r="G444" s="15" t="s">
        <v>773</v>
      </c>
      <c r="H444" s="15" t="s">
        <v>80</v>
      </c>
      <c r="I444" s="15"/>
    </row>
    <row r="445" spans="1:9" ht="37.5">
      <c r="A445" s="75">
        <v>425</v>
      </c>
      <c r="B445" s="26" t="s">
        <v>774</v>
      </c>
      <c r="C445" s="15" t="s">
        <v>152</v>
      </c>
      <c r="D445" s="14" t="s">
        <v>77</v>
      </c>
      <c r="E445" s="14">
        <v>1</v>
      </c>
      <c r="F445" s="14" t="s">
        <v>718</v>
      </c>
      <c r="G445" s="15" t="s">
        <v>773</v>
      </c>
      <c r="H445" s="15" t="s">
        <v>80</v>
      </c>
      <c r="I445" s="15"/>
    </row>
    <row r="446" spans="1:9" ht="37.5">
      <c r="A446" s="75">
        <v>426</v>
      </c>
      <c r="B446" s="26" t="s">
        <v>775</v>
      </c>
      <c r="C446" s="15" t="s">
        <v>776</v>
      </c>
      <c r="D446" s="14" t="s">
        <v>155</v>
      </c>
      <c r="E446" s="14">
        <v>1</v>
      </c>
      <c r="F446" s="14" t="s">
        <v>718</v>
      </c>
      <c r="G446" s="15" t="s">
        <v>773</v>
      </c>
      <c r="H446" s="15" t="s">
        <v>80</v>
      </c>
      <c r="I446" s="15"/>
    </row>
    <row r="447" spans="1:9" ht="18.75">
      <c r="A447" s="75">
        <v>427</v>
      </c>
      <c r="B447" s="26" t="s">
        <v>777</v>
      </c>
      <c r="C447" s="15" t="s">
        <v>179</v>
      </c>
      <c r="D447" s="14" t="s">
        <v>77</v>
      </c>
      <c r="E447" s="14">
        <v>1</v>
      </c>
      <c r="F447" s="14" t="s">
        <v>718</v>
      </c>
      <c r="G447" s="15" t="s">
        <v>179</v>
      </c>
      <c r="H447" s="15" t="s">
        <v>80</v>
      </c>
      <c r="I447" s="15" t="s">
        <v>106</v>
      </c>
    </row>
    <row r="448" spans="1:9" ht="18.75">
      <c r="A448" s="75">
        <v>428</v>
      </c>
      <c r="B448" s="26" t="s">
        <v>778</v>
      </c>
      <c r="C448" s="15" t="s">
        <v>179</v>
      </c>
      <c r="D448" s="14" t="s">
        <v>77</v>
      </c>
      <c r="E448" s="14">
        <v>1</v>
      </c>
      <c r="F448" s="14" t="s">
        <v>718</v>
      </c>
      <c r="G448" s="15" t="s">
        <v>179</v>
      </c>
      <c r="H448" s="15" t="s">
        <v>80</v>
      </c>
      <c r="I448" s="15"/>
    </row>
    <row r="449" spans="1:9" ht="18.75">
      <c r="A449" s="75">
        <v>429</v>
      </c>
      <c r="B449" s="26" t="s">
        <v>779</v>
      </c>
      <c r="C449" s="15" t="s">
        <v>780</v>
      </c>
      <c r="D449" s="14" t="s">
        <v>77</v>
      </c>
      <c r="E449" s="14">
        <v>1</v>
      </c>
      <c r="F449" s="14" t="s">
        <v>718</v>
      </c>
      <c r="G449" s="15" t="s">
        <v>179</v>
      </c>
      <c r="H449" s="15" t="s">
        <v>80</v>
      </c>
      <c r="I449" s="15"/>
    </row>
    <row r="450" spans="1:9" ht="18.75">
      <c r="A450" s="75">
        <v>430</v>
      </c>
      <c r="B450" s="26" t="s">
        <v>781</v>
      </c>
      <c r="C450" s="15" t="s">
        <v>92</v>
      </c>
      <c r="D450" s="14" t="s">
        <v>77</v>
      </c>
      <c r="E450" s="14">
        <v>1</v>
      </c>
      <c r="F450" s="14" t="s">
        <v>718</v>
      </c>
      <c r="G450" s="15" t="s">
        <v>669</v>
      </c>
      <c r="H450" s="15" t="s">
        <v>80</v>
      </c>
      <c r="I450" s="15"/>
    </row>
    <row r="451" spans="1:9" ht="18.75">
      <c r="A451" s="75">
        <v>431</v>
      </c>
      <c r="B451" s="26" t="s">
        <v>782</v>
      </c>
      <c r="C451" s="15" t="s">
        <v>762</v>
      </c>
      <c r="D451" s="14" t="s">
        <v>77</v>
      </c>
      <c r="E451" s="14">
        <v>1</v>
      </c>
      <c r="F451" s="14" t="s">
        <v>718</v>
      </c>
      <c r="G451" s="15" t="s">
        <v>669</v>
      </c>
      <c r="H451" s="15" t="s">
        <v>80</v>
      </c>
      <c r="I451" s="15"/>
    </row>
    <row r="452" spans="1:9" ht="37.5">
      <c r="A452" s="75">
        <v>432</v>
      </c>
      <c r="B452" s="26" t="s">
        <v>783</v>
      </c>
      <c r="C452" s="15" t="s">
        <v>784</v>
      </c>
      <c r="D452" s="14" t="s">
        <v>77</v>
      </c>
      <c r="E452" s="14">
        <v>1</v>
      </c>
      <c r="F452" s="14" t="s">
        <v>718</v>
      </c>
      <c r="G452" s="15" t="s">
        <v>669</v>
      </c>
      <c r="H452" s="15" t="s">
        <v>80</v>
      </c>
      <c r="I452" s="15"/>
    </row>
    <row r="453" spans="1:9" ht="37.5">
      <c r="A453" s="75">
        <v>433</v>
      </c>
      <c r="B453" s="26" t="s">
        <v>785</v>
      </c>
      <c r="C453" s="15" t="s">
        <v>784</v>
      </c>
      <c r="D453" s="14" t="s">
        <v>77</v>
      </c>
      <c r="E453" s="14">
        <v>1</v>
      </c>
      <c r="F453" s="14" t="s">
        <v>718</v>
      </c>
      <c r="G453" s="15" t="s">
        <v>669</v>
      </c>
      <c r="H453" s="15" t="s">
        <v>80</v>
      </c>
      <c r="I453" s="15"/>
    </row>
    <row r="454" spans="1:9" ht="18.75">
      <c r="A454" s="75">
        <v>434</v>
      </c>
      <c r="B454" s="26" t="s">
        <v>786</v>
      </c>
      <c r="C454" s="15" t="s">
        <v>780</v>
      </c>
      <c r="D454" s="14" t="s">
        <v>77</v>
      </c>
      <c r="E454" s="14">
        <v>1</v>
      </c>
      <c r="F454" s="14" t="s">
        <v>718</v>
      </c>
      <c r="G454" s="15" t="s">
        <v>549</v>
      </c>
      <c r="H454" s="15" t="s">
        <v>80</v>
      </c>
      <c r="I454" s="15" t="s">
        <v>106</v>
      </c>
    </row>
    <row r="455" spans="1:9" ht="56.25">
      <c r="A455" s="75">
        <v>435</v>
      </c>
      <c r="B455" s="26" t="s">
        <v>787</v>
      </c>
      <c r="C455" s="15" t="s">
        <v>203</v>
      </c>
      <c r="D455" s="14" t="s">
        <v>77</v>
      </c>
      <c r="E455" s="14">
        <v>1</v>
      </c>
      <c r="F455" s="14" t="s">
        <v>718</v>
      </c>
      <c r="G455" s="15" t="s">
        <v>788</v>
      </c>
      <c r="H455" s="15" t="s">
        <v>80</v>
      </c>
      <c r="I455" s="15"/>
    </row>
    <row r="456" spans="1:9" ht="37.5">
      <c r="A456" s="75">
        <v>436</v>
      </c>
      <c r="B456" s="26" t="s">
        <v>789</v>
      </c>
      <c r="C456" s="15" t="s">
        <v>185</v>
      </c>
      <c r="D456" s="14" t="s">
        <v>77</v>
      </c>
      <c r="E456" s="14">
        <v>1</v>
      </c>
      <c r="F456" s="14" t="s">
        <v>718</v>
      </c>
      <c r="G456" s="15" t="s">
        <v>790</v>
      </c>
      <c r="H456" s="15" t="s">
        <v>80</v>
      </c>
      <c r="I456" s="15"/>
    </row>
    <row r="457" spans="1:9" ht="18.75">
      <c r="A457" s="75">
        <v>437</v>
      </c>
      <c r="B457" s="26" t="s">
        <v>791</v>
      </c>
      <c r="C457" s="15" t="s">
        <v>721</v>
      </c>
      <c r="D457" s="14" t="s">
        <v>77</v>
      </c>
      <c r="E457" s="14">
        <v>1</v>
      </c>
      <c r="F457" s="14" t="s">
        <v>718</v>
      </c>
      <c r="G457" s="15" t="s">
        <v>792</v>
      </c>
      <c r="H457" s="15" t="s">
        <v>80</v>
      </c>
      <c r="I457" s="15"/>
    </row>
    <row r="458" spans="1:9" ht="18.75">
      <c r="A458" s="75">
        <v>438</v>
      </c>
      <c r="B458" s="26" t="s">
        <v>793</v>
      </c>
      <c r="C458" s="15" t="s">
        <v>82</v>
      </c>
      <c r="D458" s="14" t="s">
        <v>77</v>
      </c>
      <c r="E458" s="14">
        <v>1</v>
      </c>
      <c r="F458" s="14" t="s">
        <v>718</v>
      </c>
      <c r="G458" s="15" t="s">
        <v>792</v>
      </c>
      <c r="H458" s="15" t="s">
        <v>80</v>
      </c>
      <c r="I458" s="15" t="s">
        <v>106</v>
      </c>
    </row>
    <row r="459" spans="1:9" ht="18.75">
      <c r="A459" s="75">
        <v>439</v>
      </c>
      <c r="B459" s="26" t="s">
        <v>794</v>
      </c>
      <c r="C459" s="15" t="s">
        <v>84</v>
      </c>
      <c r="D459" s="14" t="s">
        <v>77</v>
      </c>
      <c r="E459" s="14">
        <v>1</v>
      </c>
      <c r="F459" s="14" t="s">
        <v>718</v>
      </c>
      <c r="G459" s="15" t="s">
        <v>792</v>
      </c>
      <c r="H459" s="15" t="s">
        <v>80</v>
      </c>
      <c r="I459" s="15"/>
    </row>
    <row r="460" spans="1:9" ht="18.75">
      <c r="A460" s="75">
        <v>440</v>
      </c>
      <c r="B460" s="26" t="s">
        <v>795</v>
      </c>
      <c r="C460" s="15" t="s">
        <v>197</v>
      </c>
      <c r="D460" s="14" t="s">
        <v>77</v>
      </c>
      <c r="E460" s="14">
        <v>1</v>
      </c>
      <c r="F460" s="14" t="s">
        <v>718</v>
      </c>
      <c r="G460" s="15" t="s">
        <v>792</v>
      </c>
      <c r="H460" s="15" t="s">
        <v>80</v>
      </c>
      <c r="I460" s="15"/>
    </row>
    <row r="461" spans="1:9" ht="18.75">
      <c r="A461" s="75">
        <v>441</v>
      </c>
      <c r="B461" s="26" t="s">
        <v>796</v>
      </c>
      <c r="C461" s="15" t="s">
        <v>185</v>
      </c>
      <c r="D461" s="14" t="s">
        <v>77</v>
      </c>
      <c r="E461" s="14">
        <v>1</v>
      </c>
      <c r="F461" s="14" t="s">
        <v>718</v>
      </c>
      <c r="G461" s="15" t="s">
        <v>792</v>
      </c>
      <c r="H461" s="15" t="s">
        <v>80</v>
      </c>
      <c r="I461" s="15"/>
    </row>
    <row r="462" spans="1:9" ht="18.75">
      <c r="A462" s="75">
        <v>442</v>
      </c>
      <c r="B462" s="26" t="s">
        <v>797</v>
      </c>
      <c r="C462" s="15" t="s">
        <v>731</v>
      </c>
      <c r="D462" s="14" t="s">
        <v>77</v>
      </c>
      <c r="E462" s="14">
        <v>1</v>
      </c>
      <c r="F462" s="14" t="s">
        <v>718</v>
      </c>
      <c r="G462" s="15" t="s">
        <v>792</v>
      </c>
      <c r="H462" s="15" t="s">
        <v>80</v>
      </c>
      <c r="I462" s="15"/>
    </row>
    <row r="463" spans="1:9" ht="37.5">
      <c r="A463" s="75">
        <v>443</v>
      </c>
      <c r="B463" s="26" t="s">
        <v>798</v>
      </c>
      <c r="C463" s="15" t="s">
        <v>203</v>
      </c>
      <c r="D463" s="14" t="s">
        <v>77</v>
      </c>
      <c r="E463" s="14">
        <v>1</v>
      </c>
      <c r="F463" s="14" t="s">
        <v>718</v>
      </c>
      <c r="G463" s="15" t="s">
        <v>792</v>
      </c>
      <c r="H463" s="15" t="s">
        <v>80</v>
      </c>
      <c r="I463" s="15"/>
    </row>
    <row r="464" spans="1:9" ht="18.75">
      <c r="A464" s="75">
        <v>444</v>
      </c>
      <c r="B464" s="26" t="s">
        <v>799</v>
      </c>
      <c r="C464" s="15" t="s">
        <v>177</v>
      </c>
      <c r="D464" s="14" t="s">
        <v>77</v>
      </c>
      <c r="E464" s="14">
        <v>1</v>
      </c>
      <c r="F464" s="14" t="s">
        <v>718</v>
      </c>
      <c r="G464" s="15" t="s">
        <v>792</v>
      </c>
      <c r="H464" s="15" t="s">
        <v>80</v>
      </c>
      <c r="I464" s="15"/>
    </row>
    <row r="465" spans="1:9" ht="18.75">
      <c r="A465" s="75">
        <v>445</v>
      </c>
      <c r="B465" s="26" t="s">
        <v>800</v>
      </c>
      <c r="C465" s="15" t="s">
        <v>185</v>
      </c>
      <c r="D465" s="14" t="s">
        <v>77</v>
      </c>
      <c r="E465" s="14">
        <v>1</v>
      </c>
      <c r="F465" s="14" t="s">
        <v>718</v>
      </c>
      <c r="G465" s="15" t="s">
        <v>801</v>
      </c>
      <c r="H465" s="15" t="s">
        <v>80</v>
      </c>
      <c r="I465" s="15"/>
    </row>
    <row r="466" spans="1:9" ht="18.75">
      <c r="A466" s="75">
        <v>446</v>
      </c>
      <c r="B466" s="26" t="s">
        <v>802</v>
      </c>
      <c r="C466" s="15" t="s">
        <v>185</v>
      </c>
      <c r="D466" s="14" t="s">
        <v>77</v>
      </c>
      <c r="E466" s="14">
        <v>1</v>
      </c>
      <c r="F466" s="14" t="s">
        <v>718</v>
      </c>
      <c r="G466" s="15" t="s">
        <v>801</v>
      </c>
      <c r="H466" s="15" t="s">
        <v>80</v>
      </c>
      <c r="I466" s="15"/>
    </row>
    <row r="467" spans="1:9" ht="37.5">
      <c r="A467" s="75">
        <v>447</v>
      </c>
      <c r="B467" s="26" t="s">
        <v>803</v>
      </c>
      <c r="C467" s="15" t="s">
        <v>203</v>
      </c>
      <c r="D467" s="14" t="s">
        <v>77</v>
      </c>
      <c r="E467" s="14">
        <v>1</v>
      </c>
      <c r="F467" s="14" t="s">
        <v>718</v>
      </c>
      <c r="G467" s="15" t="s">
        <v>801</v>
      </c>
      <c r="H467" s="15" t="s">
        <v>80</v>
      </c>
      <c r="I467" s="15"/>
    </row>
    <row r="468" spans="1:9" ht="18.75">
      <c r="A468" s="75">
        <v>448</v>
      </c>
      <c r="B468" s="26" t="s">
        <v>804</v>
      </c>
      <c r="C468" s="15" t="s">
        <v>805</v>
      </c>
      <c r="D468" s="14" t="s">
        <v>77</v>
      </c>
      <c r="E468" s="14">
        <v>1</v>
      </c>
      <c r="F468" s="14" t="s">
        <v>718</v>
      </c>
      <c r="G468" s="15" t="s">
        <v>806</v>
      </c>
      <c r="H468" s="15" t="s">
        <v>80</v>
      </c>
      <c r="I468" s="15"/>
    </row>
    <row r="469" spans="1:9" ht="18.75">
      <c r="A469" s="75">
        <v>449</v>
      </c>
      <c r="B469" s="26" t="s">
        <v>807</v>
      </c>
      <c r="C469" s="15" t="s">
        <v>721</v>
      </c>
      <c r="D469" s="14" t="s">
        <v>77</v>
      </c>
      <c r="E469" s="14">
        <v>1</v>
      </c>
      <c r="F469" s="14" t="s">
        <v>718</v>
      </c>
      <c r="G469" s="15" t="s">
        <v>806</v>
      </c>
      <c r="H469" s="15" t="s">
        <v>80</v>
      </c>
      <c r="I469" s="15"/>
    </row>
    <row r="470" spans="1:9" ht="37.5">
      <c r="A470" s="75">
        <v>450</v>
      </c>
      <c r="B470" s="26" t="s">
        <v>808</v>
      </c>
      <c r="C470" s="15" t="s">
        <v>236</v>
      </c>
      <c r="D470" s="14" t="s">
        <v>77</v>
      </c>
      <c r="E470" s="14">
        <v>1</v>
      </c>
      <c r="F470" s="14" t="s">
        <v>718</v>
      </c>
      <c r="G470" s="15" t="s">
        <v>806</v>
      </c>
      <c r="H470" s="15" t="s">
        <v>80</v>
      </c>
      <c r="I470" s="15"/>
    </row>
    <row r="471" spans="1:9" ht="18.75">
      <c r="A471" s="75">
        <v>451</v>
      </c>
      <c r="B471" s="26" t="s">
        <v>809</v>
      </c>
      <c r="C471" s="15" t="s">
        <v>185</v>
      </c>
      <c r="D471" s="14" t="s">
        <v>77</v>
      </c>
      <c r="E471" s="14">
        <v>1</v>
      </c>
      <c r="F471" s="14" t="s">
        <v>718</v>
      </c>
      <c r="G471" s="15" t="s">
        <v>806</v>
      </c>
      <c r="H471" s="15" t="s">
        <v>80</v>
      </c>
      <c r="I471" s="15"/>
    </row>
    <row r="472" spans="1:9" ht="18.75">
      <c r="A472" s="75">
        <v>452</v>
      </c>
      <c r="B472" s="26" t="s">
        <v>810</v>
      </c>
      <c r="C472" s="15" t="s">
        <v>185</v>
      </c>
      <c r="D472" s="14" t="s">
        <v>77</v>
      </c>
      <c r="E472" s="14">
        <v>1</v>
      </c>
      <c r="F472" s="14" t="s">
        <v>718</v>
      </c>
      <c r="G472" s="15" t="s">
        <v>806</v>
      </c>
      <c r="H472" s="15" t="s">
        <v>80</v>
      </c>
      <c r="I472" s="15" t="s">
        <v>106</v>
      </c>
    </row>
    <row r="473" spans="1:9" ht="37.5">
      <c r="A473" s="75">
        <v>453</v>
      </c>
      <c r="B473" s="26" t="s">
        <v>811</v>
      </c>
      <c r="C473" s="15" t="s">
        <v>171</v>
      </c>
      <c r="D473" s="14" t="s">
        <v>77</v>
      </c>
      <c r="E473" s="14">
        <v>1</v>
      </c>
      <c r="F473" s="14" t="s">
        <v>718</v>
      </c>
      <c r="G473" s="15" t="s">
        <v>806</v>
      </c>
      <c r="H473" s="15" t="s">
        <v>80</v>
      </c>
      <c r="I473" s="15"/>
    </row>
    <row r="474" spans="1:9" ht="37.5">
      <c r="A474" s="75">
        <v>454</v>
      </c>
      <c r="B474" s="26" t="s">
        <v>812</v>
      </c>
      <c r="C474" s="15" t="s">
        <v>203</v>
      </c>
      <c r="D474" s="14" t="s">
        <v>77</v>
      </c>
      <c r="E474" s="14">
        <v>1</v>
      </c>
      <c r="F474" s="14" t="s">
        <v>718</v>
      </c>
      <c r="G474" s="15" t="s">
        <v>806</v>
      </c>
      <c r="H474" s="15" t="s">
        <v>80</v>
      </c>
      <c r="I474" s="15"/>
    </row>
    <row r="475" spans="1:9" ht="18.75">
      <c r="A475" s="75">
        <v>455</v>
      </c>
      <c r="B475" s="26" t="s">
        <v>813</v>
      </c>
      <c r="C475" s="15" t="s">
        <v>814</v>
      </c>
      <c r="D475" s="14" t="s">
        <v>77</v>
      </c>
      <c r="E475" s="14">
        <v>1</v>
      </c>
      <c r="F475" s="14" t="s">
        <v>718</v>
      </c>
      <c r="G475" s="15" t="s">
        <v>806</v>
      </c>
      <c r="H475" s="15" t="s">
        <v>80</v>
      </c>
      <c r="I475" s="15"/>
    </row>
    <row r="476" spans="1:9" ht="18.75">
      <c r="A476" s="75">
        <v>456</v>
      </c>
      <c r="B476" s="26" t="s">
        <v>815</v>
      </c>
      <c r="C476" s="15" t="s">
        <v>177</v>
      </c>
      <c r="D476" s="14" t="s">
        <v>77</v>
      </c>
      <c r="E476" s="14">
        <v>1</v>
      </c>
      <c r="F476" s="14" t="s">
        <v>718</v>
      </c>
      <c r="G476" s="15" t="s">
        <v>806</v>
      </c>
      <c r="H476" s="15" t="s">
        <v>80</v>
      </c>
      <c r="I476" s="15"/>
    </row>
    <row r="477" spans="1:9" ht="18.75">
      <c r="A477" s="75">
        <v>457</v>
      </c>
      <c r="B477" s="26" t="s">
        <v>816</v>
      </c>
      <c r="C477" s="15" t="s">
        <v>721</v>
      </c>
      <c r="D477" s="14" t="s">
        <v>77</v>
      </c>
      <c r="E477" s="14">
        <v>1</v>
      </c>
      <c r="F477" s="14" t="s">
        <v>718</v>
      </c>
      <c r="G477" s="15" t="s">
        <v>817</v>
      </c>
      <c r="H477" s="15" t="s">
        <v>80</v>
      </c>
      <c r="I477" s="15"/>
    </row>
    <row r="478" spans="1:9" ht="18.75">
      <c r="A478" s="75">
        <v>458</v>
      </c>
      <c r="B478" s="26" t="s">
        <v>818</v>
      </c>
      <c r="C478" s="15" t="s">
        <v>82</v>
      </c>
      <c r="D478" s="14" t="s">
        <v>77</v>
      </c>
      <c r="E478" s="14">
        <v>1</v>
      </c>
      <c r="F478" s="14" t="s">
        <v>718</v>
      </c>
      <c r="G478" s="15" t="s">
        <v>817</v>
      </c>
      <c r="H478" s="15" t="s">
        <v>80</v>
      </c>
      <c r="I478" s="15"/>
    </row>
    <row r="479" spans="1:9" ht="18.75">
      <c r="A479" s="75">
        <v>459</v>
      </c>
      <c r="B479" s="26" t="s">
        <v>819</v>
      </c>
      <c r="C479" s="15" t="s">
        <v>84</v>
      </c>
      <c r="D479" s="14" t="s">
        <v>77</v>
      </c>
      <c r="E479" s="14">
        <v>1</v>
      </c>
      <c r="F479" s="14" t="s">
        <v>718</v>
      </c>
      <c r="G479" s="15" t="s">
        <v>817</v>
      </c>
      <c r="H479" s="15" t="s">
        <v>80</v>
      </c>
      <c r="I479" s="15"/>
    </row>
    <row r="480" spans="1:9" ht="18.75">
      <c r="A480" s="75">
        <v>460</v>
      </c>
      <c r="B480" s="26" t="s">
        <v>820</v>
      </c>
      <c r="C480" s="15" t="s">
        <v>82</v>
      </c>
      <c r="D480" s="14" t="s">
        <v>77</v>
      </c>
      <c r="E480" s="14">
        <v>1</v>
      </c>
      <c r="F480" s="14" t="s">
        <v>718</v>
      </c>
      <c r="G480" s="15" t="s">
        <v>821</v>
      </c>
      <c r="H480" s="15" t="s">
        <v>80</v>
      </c>
      <c r="I480" s="15"/>
    </row>
    <row r="481" spans="1:9" ht="18.75">
      <c r="A481" s="75">
        <v>461</v>
      </c>
      <c r="B481" s="26" t="s">
        <v>822</v>
      </c>
      <c r="C481" s="15" t="s">
        <v>767</v>
      </c>
      <c r="D481" s="14" t="s">
        <v>77</v>
      </c>
      <c r="E481" s="14">
        <v>1</v>
      </c>
      <c r="F481" s="14" t="s">
        <v>718</v>
      </c>
      <c r="G481" s="15" t="s">
        <v>823</v>
      </c>
      <c r="H481" s="15" t="s">
        <v>80</v>
      </c>
      <c r="I481" s="15"/>
    </row>
    <row r="482" spans="1:9" ht="18.75">
      <c r="A482" s="75">
        <v>462</v>
      </c>
      <c r="B482" s="26" t="s">
        <v>824</v>
      </c>
      <c r="C482" s="15" t="s">
        <v>767</v>
      </c>
      <c r="D482" s="14" t="s">
        <v>77</v>
      </c>
      <c r="E482" s="14">
        <v>1</v>
      </c>
      <c r="F482" s="14" t="s">
        <v>718</v>
      </c>
      <c r="G482" s="15" t="s">
        <v>823</v>
      </c>
      <c r="H482" s="15" t="s">
        <v>825</v>
      </c>
      <c r="I482" s="15"/>
    </row>
    <row r="483" spans="1:9" ht="18.75">
      <c r="A483" s="75">
        <v>463</v>
      </c>
      <c r="B483" s="26" t="s">
        <v>826</v>
      </c>
      <c r="C483" s="15" t="s">
        <v>767</v>
      </c>
      <c r="D483" s="14" t="s">
        <v>77</v>
      </c>
      <c r="E483" s="14">
        <v>1</v>
      </c>
      <c r="F483" s="14" t="s">
        <v>718</v>
      </c>
      <c r="G483" s="15" t="s">
        <v>823</v>
      </c>
      <c r="H483" s="15" t="s">
        <v>80</v>
      </c>
      <c r="I483" s="15"/>
    </row>
    <row r="484" spans="1:9" ht="18.75">
      <c r="A484" s="75">
        <v>464</v>
      </c>
      <c r="B484" s="26" t="s">
        <v>827</v>
      </c>
      <c r="C484" s="15" t="s">
        <v>767</v>
      </c>
      <c r="D484" s="14" t="s">
        <v>77</v>
      </c>
      <c r="E484" s="14">
        <v>1</v>
      </c>
      <c r="F484" s="14" t="s">
        <v>718</v>
      </c>
      <c r="G484" s="15" t="s">
        <v>823</v>
      </c>
      <c r="H484" s="15" t="s">
        <v>80</v>
      </c>
      <c r="I484" s="15"/>
    </row>
    <row r="485" spans="1:9" ht="18.75">
      <c r="A485" s="75">
        <v>465</v>
      </c>
      <c r="B485" s="26" t="s">
        <v>828</v>
      </c>
      <c r="C485" s="15" t="s">
        <v>829</v>
      </c>
      <c r="D485" s="14" t="s">
        <v>77</v>
      </c>
      <c r="E485" s="14">
        <v>1</v>
      </c>
      <c r="F485" s="14" t="s">
        <v>718</v>
      </c>
      <c r="G485" s="15" t="s">
        <v>830</v>
      </c>
      <c r="H485" s="15" t="s">
        <v>80</v>
      </c>
      <c r="I485" s="15"/>
    </row>
    <row r="486" spans="1:9" ht="18.75">
      <c r="A486" s="75">
        <v>466</v>
      </c>
      <c r="B486" s="26" t="s">
        <v>831</v>
      </c>
      <c r="C486" s="15" t="s">
        <v>721</v>
      </c>
      <c r="D486" s="14" t="s">
        <v>77</v>
      </c>
      <c r="E486" s="14">
        <v>1</v>
      </c>
      <c r="F486" s="14" t="s">
        <v>718</v>
      </c>
      <c r="G486" s="15" t="s">
        <v>832</v>
      </c>
      <c r="H486" s="15" t="s">
        <v>80</v>
      </c>
      <c r="I486" s="15"/>
    </row>
    <row r="487" spans="1:9" ht="18.75">
      <c r="A487" s="75">
        <v>467</v>
      </c>
      <c r="B487" s="26" t="s">
        <v>833</v>
      </c>
      <c r="C487" s="15" t="s">
        <v>82</v>
      </c>
      <c r="D487" s="14" t="s">
        <v>77</v>
      </c>
      <c r="E487" s="14">
        <v>1</v>
      </c>
      <c r="F487" s="14" t="s">
        <v>718</v>
      </c>
      <c r="G487" s="15" t="s">
        <v>832</v>
      </c>
      <c r="H487" s="15" t="s">
        <v>80</v>
      </c>
      <c r="I487" s="15"/>
    </row>
    <row r="488" spans="1:9" ht="18.75">
      <c r="A488" s="75">
        <v>468</v>
      </c>
      <c r="B488" s="26" t="s">
        <v>834</v>
      </c>
      <c r="C488" s="15" t="s">
        <v>84</v>
      </c>
      <c r="D488" s="14" t="s">
        <v>77</v>
      </c>
      <c r="E488" s="14">
        <v>1</v>
      </c>
      <c r="F488" s="14" t="s">
        <v>718</v>
      </c>
      <c r="G488" s="15" t="s">
        <v>832</v>
      </c>
      <c r="H488" s="15" t="s">
        <v>80</v>
      </c>
      <c r="I488" s="15"/>
    </row>
    <row r="489" spans="1:9" ht="18.75">
      <c r="A489" s="75">
        <v>469</v>
      </c>
      <c r="B489" s="26" t="s">
        <v>835</v>
      </c>
      <c r="C489" s="15" t="s">
        <v>197</v>
      </c>
      <c r="D489" s="14" t="s">
        <v>77</v>
      </c>
      <c r="E489" s="14">
        <v>1</v>
      </c>
      <c r="F489" s="14" t="s">
        <v>718</v>
      </c>
      <c r="G489" s="15" t="s">
        <v>832</v>
      </c>
      <c r="H489" s="15" t="s">
        <v>80</v>
      </c>
      <c r="I489" s="15"/>
    </row>
    <row r="490" spans="1:9" ht="37.5">
      <c r="A490" s="75">
        <v>470</v>
      </c>
      <c r="B490" s="26" t="s">
        <v>836</v>
      </c>
      <c r="C490" s="15" t="s">
        <v>171</v>
      </c>
      <c r="D490" s="14" t="s">
        <v>77</v>
      </c>
      <c r="E490" s="14">
        <v>1</v>
      </c>
      <c r="F490" s="14" t="s">
        <v>718</v>
      </c>
      <c r="G490" s="15" t="s">
        <v>832</v>
      </c>
      <c r="H490" s="15" t="s">
        <v>80</v>
      </c>
      <c r="I490" s="15"/>
    </row>
    <row r="491" spans="1:9" ht="18.75">
      <c r="A491" s="75">
        <v>471</v>
      </c>
      <c r="B491" s="26" t="s">
        <v>837</v>
      </c>
      <c r="C491" s="15" t="s">
        <v>838</v>
      </c>
      <c r="D491" s="14" t="s">
        <v>77</v>
      </c>
      <c r="E491" s="14">
        <v>1</v>
      </c>
      <c r="F491" s="14" t="s">
        <v>718</v>
      </c>
      <c r="G491" s="15" t="s">
        <v>832</v>
      </c>
      <c r="H491" s="15" t="s">
        <v>80</v>
      </c>
      <c r="I491" s="15"/>
    </row>
    <row r="492" spans="1:9" ht="37.5">
      <c r="A492" s="75">
        <v>472</v>
      </c>
      <c r="B492" s="26" t="s">
        <v>839</v>
      </c>
      <c r="C492" s="15" t="s">
        <v>214</v>
      </c>
      <c r="D492" s="14" t="s">
        <v>77</v>
      </c>
      <c r="E492" s="14">
        <v>1</v>
      </c>
      <c r="F492" s="14" t="s">
        <v>718</v>
      </c>
      <c r="G492" s="15" t="s">
        <v>832</v>
      </c>
      <c r="H492" s="15" t="s">
        <v>80</v>
      </c>
      <c r="I492" s="15"/>
    </row>
    <row r="493" spans="1:9" ht="18.75">
      <c r="A493" s="75">
        <v>473</v>
      </c>
      <c r="B493" s="26" t="s">
        <v>840</v>
      </c>
      <c r="C493" s="15" t="s">
        <v>177</v>
      </c>
      <c r="D493" s="14" t="s">
        <v>77</v>
      </c>
      <c r="E493" s="14">
        <v>1</v>
      </c>
      <c r="F493" s="14" t="s">
        <v>718</v>
      </c>
      <c r="G493" s="15" t="s">
        <v>832</v>
      </c>
      <c r="H493" s="15" t="s">
        <v>80</v>
      </c>
      <c r="I493" s="15"/>
    </row>
    <row r="494" spans="1:9" ht="18.75">
      <c r="A494" s="75">
        <v>474</v>
      </c>
      <c r="B494" s="26" t="s">
        <v>841</v>
      </c>
      <c r="C494" s="15" t="s">
        <v>721</v>
      </c>
      <c r="D494" s="14" t="s">
        <v>77</v>
      </c>
      <c r="E494" s="14">
        <v>1</v>
      </c>
      <c r="F494" s="14" t="s">
        <v>718</v>
      </c>
      <c r="G494" s="15" t="s">
        <v>842</v>
      </c>
      <c r="H494" s="15" t="s">
        <v>80</v>
      </c>
      <c r="I494" s="15"/>
    </row>
    <row r="495" spans="1:9" ht="18.75">
      <c r="A495" s="75">
        <v>475</v>
      </c>
      <c r="B495" s="26" t="s">
        <v>843</v>
      </c>
      <c r="C495" s="15" t="s">
        <v>82</v>
      </c>
      <c r="D495" s="14" t="s">
        <v>77</v>
      </c>
      <c r="E495" s="14">
        <v>1</v>
      </c>
      <c r="F495" s="14" t="s">
        <v>718</v>
      </c>
      <c r="G495" s="15" t="s">
        <v>842</v>
      </c>
      <c r="H495" s="15" t="s">
        <v>80</v>
      </c>
      <c r="I495" s="15"/>
    </row>
    <row r="496" spans="1:9" ht="18.75">
      <c r="A496" s="75">
        <v>476</v>
      </c>
      <c r="B496" s="26" t="s">
        <v>844</v>
      </c>
      <c r="C496" s="15" t="s">
        <v>84</v>
      </c>
      <c r="D496" s="14" t="s">
        <v>77</v>
      </c>
      <c r="E496" s="14">
        <v>1</v>
      </c>
      <c r="F496" s="14" t="s">
        <v>718</v>
      </c>
      <c r="G496" s="15" t="s">
        <v>842</v>
      </c>
      <c r="H496" s="15" t="s">
        <v>80</v>
      </c>
      <c r="I496" s="15"/>
    </row>
    <row r="497" spans="1:9" ht="18.75">
      <c r="A497" s="75">
        <v>477</v>
      </c>
      <c r="B497" s="26" t="s">
        <v>845</v>
      </c>
      <c r="C497" s="15" t="s">
        <v>197</v>
      </c>
      <c r="D497" s="14" t="s">
        <v>77</v>
      </c>
      <c r="E497" s="14">
        <v>1</v>
      </c>
      <c r="F497" s="14" t="s">
        <v>718</v>
      </c>
      <c r="G497" s="15" t="s">
        <v>842</v>
      </c>
      <c r="H497" s="15" t="s">
        <v>80</v>
      </c>
      <c r="I497" s="15"/>
    </row>
    <row r="498" spans="1:9" ht="37.5">
      <c r="A498" s="75">
        <v>478</v>
      </c>
      <c r="B498" s="26" t="s">
        <v>846</v>
      </c>
      <c r="C498" s="15" t="s">
        <v>203</v>
      </c>
      <c r="D498" s="14" t="s">
        <v>77</v>
      </c>
      <c r="E498" s="14">
        <v>1</v>
      </c>
      <c r="F498" s="14" t="s">
        <v>718</v>
      </c>
      <c r="G498" s="15" t="s">
        <v>842</v>
      </c>
      <c r="H498" s="15" t="s">
        <v>80</v>
      </c>
      <c r="I498" s="15"/>
    </row>
    <row r="499" spans="1:9" ht="18.75">
      <c r="A499" s="75">
        <v>479</v>
      </c>
      <c r="B499" s="26" t="s">
        <v>847</v>
      </c>
      <c r="C499" s="15" t="s">
        <v>177</v>
      </c>
      <c r="D499" s="14" t="s">
        <v>77</v>
      </c>
      <c r="E499" s="14">
        <v>1</v>
      </c>
      <c r="F499" s="14" t="s">
        <v>718</v>
      </c>
      <c r="G499" s="15" t="s">
        <v>842</v>
      </c>
      <c r="H499" s="15" t="s">
        <v>80</v>
      </c>
      <c r="I499" s="15"/>
    </row>
    <row r="500" spans="1:9" ht="37.5">
      <c r="A500" s="75">
        <v>480</v>
      </c>
      <c r="B500" s="26" t="s">
        <v>848</v>
      </c>
      <c r="C500" s="15" t="s">
        <v>541</v>
      </c>
      <c r="D500" s="14" t="s">
        <v>77</v>
      </c>
      <c r="E500" s="14">
        <v>1</v>
      </c>
      <c r="F500" s="14" t="s">
        <v>718</v>
      </c>
      <c r="G500" s="15" t="s">
        <v>157</v>
      </c>
      <c r="H500" s="15" t="s">
        <v>80</v>
      </c>
      <c r="I500" s="15"/>
    </row>
    <row r="501" spans="1:9" ht="18.75">
      <c r="A501" s="75">
        <v>481</v>
      </c>
      <c r="B501" s="26" t="s">
        <v>849</v>
      </c>
      <c r="C501" s="15" t="s">
        <v>401</v>
      </c>
      <c r="D501" s="14" t="s">
        <v>77</v>
      </c>
      <c r="E501" s="14">
        <v>1</v>
      </c>
      <c r="F501" s="14" t="s">
        <v>718</v>
      </c>
      <c r="G501" s="15" t="s">
        <v>157</v>
      </c>
      <c r="H501" s="15" t="s">
        <v>80</v>
      </c>
      <c r="I501" s="15"/>
    </row>
    <row r="502" spans="1:9" ht="18.75">
      <c r="A502" s="75">
        <v>482</v>
      </c>
      <c r="B502" s="26" t="s">
        <v>850</v>
      </c>
      <c r="C502" s="15" t="s">
        <v>401</v>
      </c>
      <c r="D502" s="14" t="s">
        <v>77</v>
      </c>
      <c r="E502" s="14">
        <v>1</v>
      </c>
      <c r="F502" s="14" t="s">
        <v>718</v>
      </c>
      <c r="G502" s="15" t="s">
        <v>157</v>
      </c>
      <c r="H502" s="15" t="s">
        <v>80</v>
      </c>
      <c r="I502" s="15" t="s">
        <v>106</v>
      </c>
    </row>
    <row r="503" spans="1:9" ht="37.5">
      <c r="A503" s="75">
        <v>483</v>
      </c>
      <c r="B503" s="26" t="s">
        <v>851</v>
      </c>
      <c r="C503" s="15" t="s">
        <v>852</v>
      </c>
      <c r="D503" s="14" t="s">
        <v>77</v>
      </c>
      <c r="E503" s="14">
        <v>1</v>
      </c>
      <c r="F503" s="14" t="s">
        <v>718</v>
      </c>
      <c r="G503" s="15" t="s">
        <v>157</v>
      </c>
      <c r="H503" s="15" t="s">
        <v>80</v>
      </c>
      <c r="I503" s="15"/>
    </row>
    <row r="504" spans="1:9" ht="37.5">
      <c r="A504" s="75">
        <v>484</v>
      </c>
      <c r="B504" s="26" t="s">
        <v>853</v>
      </c>
      <c r="C504" s="15" t="s">
        <v>854</v>
      </c>
      <c r="D504" s="14" t="s">
        <v>77</v>
      </c>
      <c r="E504" s="14">
        <v>1</v>
      </c>
      <c r="F504" s="14" t="s">
        <v>718</v>
      </c>
      <c r="G504" s="15" t="s">
        <v>157</v>
      </c>
      <c r="H504" s="15" t="s">
        <v>80</v>
      </c>
      <c r="I504" s="15"/>
    </row>
    <row r="505" spans="1:9" ht="18.75">
      <c r="A505" s="75">
        <v>485</v>
      </c>
      <c r="B505" s="26" t="s">
        <v>855</v>
      </c>
      <c r="C505" s="15" t="s">
        <v>856</v>
      </c>
      <c r="D505" s="14" t="s">
        <v>77</v>
      </c>
      <c r="E505" s="14">
        <v>1</v>
      </c>
      <c r="F505" s="14" t="s">
        <v>718</v>
      </c>
      <c r="G505" s="15" t="s">
        <v>157</v>
      </c>
      <c r="H505" s="15" t="s">
        <v>80</v>
      </c>
      <c r="I505" s="15"/>
    </row>
    <row r="506" spans="1:9" ht="18.75">
      <c r="A506" s="75">
        <v>486</v>
      </c>
      <c r="B506" s="26" t="s">
        <v>857</v>
      </c>
      <c r="C506" s="15" t="s">
        <v>82</v>
      </c>
      <c r="D506" s="14" t="s">
        <v>77</v>
      </c>
      <c r="E506" s="14">
        <v>1</v>
      </c>
      <c r="F506" s="14" t="s">
        <v>858</v>
      </c>
      <c r="G506" s="15" t="s">
        <v>859</v>
      </c>
      <c r="H506" s="15" t="s">
        <v>80</v>
      </c>
      <c r="I506" s="15"/>
    </row>
    <row r="507" spans="1:9" ht="37.5">
      <c r="A507" s="75">
        <v>487</v>
      </c>
      <c r="B507" s="26" t="s">
        <v>860</v>
      </c>
      <c r="C507" s="15" t="s">
        <v>411</v>
      </c>
      <c r="D507" s="14" t="s">
        <v>77</v>
      </c>
      <c r="E507" s="14">
        <v>1</v>
      </c>
      <c r="F507" s="14" t="s">
        <v>858</v>
      </c>
      <c r="G507" s="15" t="s">
        <v>859</v>
      </c>
      <c r="H507" s="15" t="s">
        <v>80</v>
      </c>
      <c r="I507" s="15"/>
    </row>
    <row r="508" spans="1:9" ht="37.5">
      <c r="A508" s="75">
        <v>488</v>
      </c>
      <c r="B508" s="26" t="s">
        <v>861</v>
      </c>
      <c r="C508" s="15" t="s">
        <v>413</v>
      </c>
      <c r="D508" s="14" t="s">
        <v>77</v>
      </c>
      <c r="E508" s="14">
        <v>1</v>
      </c>
      <c r="F508" s="14" t="s">
        <v>858</v>
      </c>
      <c r="G508" s="15" t="s">
        <v>859</v>
      </c>
      <c r="H508" s="15" t="s">
        <v>80</v>
      </c>
      <c r="I508" s="15"/>
    </row>
    <row r="509" spans="1:9" ht="37.5">
      <c r="A509" s="75">
        <v>489</v>
      </c>
      <c r="B509" s="26" t="s">
        <v>862</v>
      </c>
      <c r="C509" s="15" t="s">
        <v>641</v>
      </c>
      <c r="D509" s="14" t="s">
        <v>77</v>
      </c>
      <c r="E509" s="14">
        <v>1</v>
      </c>
      <c r="F509" s="14" t="s">
        <v>858</v>
      </c>
      <c r="G509" s="15" t="s">
        <v>859</v>
      </c>
      <c r="H509" s="15" t="s">
        <v>80</v>
      </c>
      <c r="I509" s="15"/>
    </row>
    <row r="510" spans="1:9" ht="18.75">
      <c r="A510" s="75">
        <v>490</v>
      </c>
      <c r="B510" s="26" t="s">
        <v>863</v>
      </c>
      <c r="C510" s="15" t="s">
        <v>864</v>
      </c>
      <c r="D510" s="14" t="s">
        <v>77</v>
      </c>
      <c r="E510" s="14">
        <v>1</v>
      </c>
      <c r="F510" s="14" t="s">
        <v>858</v>
      </c>
      <c r="G510" s="15" t="s">
        <v>859</v>
      </c>
      <c r="H510" s="15" t="s">
        <v>80</v>
      </c>
      <c r="I510" s="15"/>
    </row>
    <row r="511" spans="1:9" ht="18.75">
      <c r="A511" s="75">
        <v>491</v>
      </c>
      <c r="B511" s="26" t="s">
        <v>865</v>
      </c>
      <c r="C511" s="15" t="s">
        <v>426</v>
      </c>
      <c r="D511" s="14" t="s">
        <v>77</v>
      </c>
      <c r="E511" s="14">
        <v>1</v>
      </c>
      <c r="F511" s="14" t="s">
        <v>858</v>
      </c>
      <c r="G511" s="15" t="s">
        <v>859</v>
      </c>
      <c r="H511" s="15" t="s">
        <v>80</v>
      </c>
      <c r="I511" s="15"/>
    </row>
    <row r="512" spans="1:9" ht="18.75">
      <c r="A512" s="75">
        <v>492</v>
      </c>
      <c r="B512" s="26" t="s">
        <v>866</v>
      </c>
      <c r="C512" s="15" t="s">
        <v>867</v>
      </c>
      <c r="D512" s="14" t="s">
        <v>77</v>
      </c>
      <c r="E512" s="14">
        <v>1</v>
      </c>
      <c r="F512" s="14" t="s">
        <v>858</v>
      </c>
      <c r="G512" s="15" t="s">
        <v>859</v>
      </c>
      <c r="H512" s="15" t="s">
        <v>80</v>
      </c>
      <c r="I512" s="15"/>
    </row>
    <row r="513" spans="1:9" ht="37.5">
      <c r="A513" s="75">
        <v>493</v>
      </c>
      <c r="B513" s="26" t="s">
        <v>868</v>
      </c>
      <c r="C513" s="15" t="s">
        <v>869</v>
      </c>
      <c r="D513" s="14" t="s">
        <v>77</v>
      </c>
      <c r="E513" s="14">
        <v>1</v>
      </c>
      <c r="F513" s="14" t="s">
        <v>858</v>
      </c>
      <c r="G513" s="15" t="s">
        <v>859</v>
      </c>
      <c r="H513" s="15" t="s">
        <v>80</v>
      </c>
      <c r="I513" s="15"/>
    </row>
    <row r="514" spans="1:9" ht="56.25">
      <c r="A514" s="75">
        <v>494</v>
      </c>
      <c r="B514" s="26" t="s">
        <v>870</v>
      </c>
      <c r="C514" s="15" t="s">
        <v>456</v>
      </c>
      <c r="D514" s="14" t="s">
        <v>77</v>
      </c>
      <c r="E514" s="14">
        <v>1</v>
      </c>
      <c r="F514" s="14" t="s">
        <v>858</v>
      </c>
      <c r="G514" s="15" t="s">
        <v>871</v>
      </c>
      <c r="H514" s="15" t="s">
        <v>80</v>
      </c>
      <c r="I514" s="15"/>
    </row>
    <row r="515" spans="1:9" ht="37.5">
      <c r="A515" s="75">
        <v>495</v>
      </c>
      <c r="B515" s="26" t="s">
        <v>872</v>
      </c>
      <c r="C515" s="15" t="s">
        <v>873</v>
      </c>
      <c r="D515" s="14" t="s">
        <v>77</v>
      </c>
      <c r="E515" s="14">
        <v>1</v>
      </c>
      <c r="F515" s="14" t="s">
        <v>858</v>
      </c>
      <c r="G515" s="15" t="s">
        <v>871</v>
      </c>
      <c r="H515" s="15" t="s">
        <v>80</v>
      </c>
      <c r="I515" s="15"/>
    </row>
    <row r="516" spans="1:9" ht="18.75">
      <c r="A516" s="75">
        <v>496</v>
      </c>
      <c r="B516" s="26" t="s">
        <v>874</v>
      </c>
      <c r="C516" s="15" t="s">
        <v>875</v>
      </c>
      <c r="D516" s="14" t="s">
        <v>77</v>
      </c>
      <c r="E516" s="14">
        <v>1</v>
      </c>
      <c r="F516" s="14" t="s">
        <v>858</v>
      </c>
      <c r="G516" s="15" t="s">
        <v>871</v>
      </c>
      <c r="H516" s="15" t="s">
        <v>80</v>
      </c>
      <c r="I516" s="15"/>
    </row>
    <row r="517" spans="1:9" ht="18.75">
      <c r="A517" s="75">
        <v>497</v>
      </c>
      <c r="B517" s="26" t="s">
        <v>876</v>
      </c>
      <c r="C517" s="15" t="s">
        <v>877</v>
      </c>
      <c r="D517" s="14" t="s">
        <v>77</v>
      </c>
      <c r="E517" s="14">
        <v>1</v>
      </c>
      <c r="F517" s="14" t="s">
        <v>858</v>
      </c>
      <c r="G517" s="15" t="s">
        <v>871</v>
      </c>
      <c r="H517" s="15" t="s">
        <v>80</v>
      </c>
      <c r="I517" s="15"/>
    </row>
    <row r="518" spans="1:9" ht="18.75">
      <c r="A518" s="75">
        <v>498</v>
      </c>
      <c r="B518" s="26" t="s">
        <v>878</v>
      </c>
      <c r="C518" s="15" t="s">
        <v>725</v>
      </c>
      <c r="D518" s="14" t="s">
        <v>77</v>
      </c>
      <c r="E518" s="14">
        <v>1</v>
      </c>
      <c r="F518" s="14" t="s">
        <v>858</v>
      </c>
      <c r="G518" s="15" t="s">
        <v>871</v>
      </c>
      <c r="H518" s="15" t="s">
        <v>80</v>
      </c>
      <c r="I518" s="15"/>
    </row>
    <row r="519" spans="1:9" ht="37.5">
      <c r="A519" s="75">
        <v>499</v>
      </c>
      <c r="B519" s="26" t="s">
        <v>879</v>
      </c>
      <c r="C519" s="15" t="s">
        <v>880</v>
      </c>
      <c r="D519" s="14" t="s">
        <v>77</v>
      </c>
      <c r="E519" s="14">
        <v>1</v>
      </c>
      <c r="F519" s="14" t="s">
        <v>858</v>
      </c>
      <c r="G519" s="15" t="s">
        <v>871</v>
      </c>
      <c r="H519" s="15" t="s">
        <v>80</v>
      </c>
      <c r="I519" s="15"/>
    </row>
    <row r="520" spans="1:9" ht="37.5">
      <c r="A520" s="75">
        <v>500</v>
      </c>
      <c r="B520" s="26" t="s">
        <v>881</v>
      </c>
      <c r="C520" s="15" t="s">
        <v>236</v>
      </c>
      <c r="D520" s="14" t="s">
        <v>77</v>
      </c>
      <c r="E520" s="14">
        <v>1</v>
      </c>
      <c r="F520" s="14" t="s">
        <v>858</v>
      </c>
      <c r="G520" s="15" t="s">
        <v>871</v>
      </c>
      <c r="H520" s="15" t="s">
        <v>80</v>
      </c>
      <c r="I520" s="15"/>
    </row>
    <row r="521" spans="1:9" ht="18.75">
      <c r="A521" s="75">
        <v>501</v>
      </c>
      <c r="B521" s="26" t="s">
        <v>882</v>
      </c>
      <c r="C521" s="15" t="s">
        <v>197</v>
      </c>
      <c r="D521" s="14" t="s">
        <v>77</v>
      </c>
      <c r="E521" s="14">
        <v>1</v>
      </c>
      <c r="F521" s="14" t="s">
        <v>858</v>
      </c>
      <c r="G521" s="15" t="s">
        <v>871</v>
      </c>
      <c r="H521" s="15" t="s">
        <v>80</v>
      </c>
      <c r="I521" s="15"/>
    </row>
    <row r="522" spans="1:9" ht="37.5">
      <c r="A522" s="75">
        <v>502</v>
      </c>
      <c r="B522" s="26" t="s">
        <v>883</v>
      </c>
      <c r="C522" s="15" t="s">
        <v>203</v>
      </c>
      <c r="D522" s="14" t="s">
        <v>77</v>
      </c>
      <c r="E522" s="14">
        <v>1</v>
      </c>
      <c r="F522" s="14" t="s">
        <v>858</v>
      </c>
      <c r="G522" s="15" t="s">
        <v>871</v>
      </c>
      <c r="H522" s="15" t="s">
        <v>80</v>
      </c>
      <c r="I522" s="15"/>
    </row>
    <row r="523" spans="1:9" ht="37.5">
      <c r="A523" s="75">
        <v>503</v>
      </c>
      <c r="B523" s="26" t="s">
        <v>884</v>
      </c>
      <c r="C523" s="15" t="s">
        <v>885</v>
      </c>
      <c r="D523" s="14" t="s">
        <v>77</v>
      </c>
      <c r="E523" s="14">
        <v>1</v>
      </c>
      <c r="F523" s="14" t="s">
        <v>858</v>
      </c>
      <c r="G523" s="15" t="s">
        <v>871</v>
      </c>
      <c r="H523" s="15" t="s">
        <v>80</v>
      </c>
      <c r="I523" s="15"/>
    </row>
    <row r="524" spans="1:9" ht="18.75">
      <c r="A524" s="75">
        <v>504</v>
      </c>
      <c r="B524" s="26" t="s">
        <v>886</v>
      </c>
      <c r="C524" s="15" t="s">
        <v>887</v>
      </c>
      <c r="D524" s="14" t="s">
        <v>77</v>
      </c>
      <c r="E524" s="14">
        <v>1</v>
      </c>
      <c r="F524" s="14" t="s">
        <v>858</v>
      </c>
      <c r="G524" s="15" t="s">
        <v>871</v>
      </c>
      <c r="H524" s="15" t="s">
        <v>80</v>
      </c>
      <c r="I524" s="15"/>
    </row>
    <row r="525" spans="1:9" ht="18.75">
      <c r="A525" s="75">
        <v>505</v>
      </c>
      <c r="B525" s="26" t="s">
        <v>888</v>
      </c>
      <c r="C525" s="15" t="s">
        <v>877</v>
      </c>
      <c r="D525" s="14" t="s">
        <v>77</v>
      </c>
      <c r="E525" s="14">
        <v>1</v>
      </c>
      <c r="F525" s="14" t="s">
        <v>858</v>
      </c>
      <c r="G525" s="15" t="s">
        <v>889</v>
      </c>
      <c r="H525" s="15" t="s">
        <v>80</v>
      </c>
      <c r="I525" s="15"/>
    </row>
    <row r="526" spans="1:9" ht="18.75">
      <c r="A526" s="75">
        <v>506</v>
      </c>
      <c r="B526" s="26" t="s">
        <v>890</v>
      </c>
      <c r="C526" s="15" t="s">
        <v>82</v>
      </c>
      <c r="D526" s="14" t="s">
        <v>77</v>
      </c>
      <c r="E526" s="14">
        <v>1</v>
      </c>
      <c r="F526" s="14" t="s">
        <v>858</v>
      </c>
      <c r="G526" s="15" t="s">
        <v>889</v>
      </c>
      <c r="H526" s="15" t="s">
        <v>80</v>
      </c>
      <c r="I526" s="15"/>
    </row>
    <row r="527" spans="1:9" ht="37.5">
      <c r="A527" s="75">
        <v>507</v>
      </c>
      <c r="B527" s="26" t="s">
        <v>891</v>
      </c>
      <c r="C527" s="15" t="s">
        <v>880</v>
      </c>
      <c r="D527" s="14" t="s">
        <v>77</v>
      </c>
      <c r="E527" s="14">
        <v>1</v>
      </c>
      <c r="F527" s="14" t="s">
        <v>858</v>
      </c>
      <c r="G527" s="15" t="s">
        <v>889</v>
      </c>
      <c r="H527" s="15" t="s">
        <v>80</v>
      </c>
      <c r="I527" s="15"/>
    </row>
    <row r="528" spans="1:9" ht="18.75">
      <c r="A528" s="75">
        <v>508</v>
      </c>
      <c r="B528" s="26" t="s">
        <v>892</v>
      </c>
      <c r="C528" s="15" t="s">
        <v>197</v>
      </c>
      <c r="D528" s="14" t="s">
        <v>77</v>
      </c>
      <c r="E528" s="14">
        <v>1</v>
      </c>
      <c r="F528" s="14" t="s">
        <v>858</v>
      </c>
      <c r="G528" s="15" t="s">
        <v>889</v>
      </c>
      <c r="H528" s="15" t="s">
        <v>80</v>
      </c>
      <c r="I528" s="15"/>
    </row>
    <row r="529" spans="1:9" ht="37.5">
      <c r="A529" s="75">
        <v>509</v>
      </c>
      <c r="B529" s="26" t="s">
        <v>893</v>
      </c>
      <c r="C529" s="15" t="s">
        <v>171</v>
      </c>
      <c r="D529" s="14" t="s">
        <v>77</v>
      </c>
      <c r="E529" s="14">
        <v>1</v>
      </c>
      <c r="F529" s="14" t="s">
        <v>858</v>
      </c>
      <c r="G529" s="15" t="s">
        <v>889</v>
      </c>
      <c r="H529" s="15" t="s">
        <v>80</v>
      </c>
      <c r="I529" s="15"/>
    </row>
    <row r="530" spans="1:9" ht="37.5">
      <c r="A530" s="75">
        <v>510</v>
      </c>
      <c r="B530" s="26" t="s">
        <v>894</v>
      </c>
      <c r="C530" s="15" t="s">
        <v>895</v>
      </c>
      <c r="D530" s="14" t="s">
        <v>77</v>
      </c>
      <c r="E530" s="14">
        <v>1</v>
      </c>
      <c r="F530" s="14" t="s">
        <v>858</v>
      </c>
      <c r="G530" s="15" t="s">
        <v>889</v>
      </c>
      <c r="H530" s="15" t="s">
        <v>80</v>
      </c>
      <c r="I530" s="15"/>
    </row>
    <row r="531" spans="1:9" ht="37.5">
      <c r="A531" s="75">
        <v>511</v>
      </c>
      <c r="B531" s="26" t="s">
        <v>896</v>
      </c>
      <c r="C531" s="15" t="s">
        <v>203</v>
      </c>
      <c r="D531" s="14" t="s">
        <v>77</v>
      </c>
      <c r="E531" s="14">
        <v>1</v>
      </c>
      <c r="F531" s="14" t="s">
        <v>858</v>
      </c>
      <c r="G531" s="15" t="s">
        <v>889</v>
      </c>
      <c r="H531" s="15" t="s">
        <v>80</v>
      </c>
      <c r="I531" s="15"/>
    </row>
    <row r="532" spans="1:9" ht="18.75">
      <c r="A532" s="75">
        <v>512</v>
      </c>
      <c r="B532" s="26" t="s">
        <v>897</v>
      </c>
      <c r="C532" s="15" t="s">
        <v>177</v>
      </c>
      <c r="D532" s="14" t="s">
        <v>77</v>
      </c>
      <c r="E532" s="14">
        <v>1</v>
      </c>
      <c r="F532" s="14" t="s">
        <v>858</v>
      </c>
      <c r="G532" s="15" t="s">
        <v>889</v>
      </c>
      <c r="H532" s="15" t="s">
        <v>80</v>
      </c>
      <c r="I532" s="15"/>
    </row>
    <row r="533" spans="1:9" ht="18.75">
      <c r="A533" s="75">
        <v>513</v>
      </c>
      <c r="B533" s="26" t="s">
        <v>898</v>
      </c>
      <c r="C533" s="15" t="s">
        <v>899</v>
      </c>
      <c r="D533" s="14" t="s">
        <v>77</v>
      </c>
      <c r="E533" s="14">
        <v>1</v>
      </c>
      <c r="F533" s="14" t="s">
        <v>900</v>
      </c>
      <c r="G533" s="15" t="s">
        <v>901</v>
      </c>
      <c r="H533" s="15" t="s">
        <v>80</v>
      </c>
      <c r="I533" s="15"/>
    </row>
    <row r="534" spans="1:9" ht="18.75">
      <c r="A534" s="75">
        <v>514</v>
      </c>
      <c r="B534" s="26" t="s">
        <v>902</v>
      </c>
      <c r="C534" s="15" t="s">
        <v>899</v>
      </c>
      <c r="D534" s="14" t="s">
        <v>77</v>
      </c>
      <c r="E534" s="14">
        <v>1</v>
      </c>
      <c r="F534" s="14" t="s">
        <v>900</v>
      </c>
      <c r="G534" s="15" t="s">
        <v>903</v>
      </c>
      <c r="H534" s="15" t="s">
        <v>80</v>
      </c>
      <c r="I534" s="15"/>
    </row>
    <row r="535" spans="1:9" ht="18.75">
      <c r="A535" s="75">
        <v>515</v>
      </c>
      <c r="B535" s="26" t="s">
        <v>904</v>
      </c>
      <c r="C535" s="15" t="s">
        <v>76</v>
      </c>
      <c r="D535" s="14" t="s">
        <v>77</v>
      </c>
      <c r="E535" s="14">
        <v>1</v>
      </c>
      <c r="F535" s="14" t="s">
        <v>900</v>
      </c>
      <c r="G535" s="15" t="s">
        <v>903</v>
      </c>
      <c r="H535" s="15" t="s">
        <v>80</v>
      </c>
      <c r="I535" s="15" t="s">
        <v>106</v>
      </c>
    </row>
    <row r="536" spans="1:9" ht="37.5">
      <c r="A536" s="75">
        <v>516</v>
      </c>
      <c r="B536" s="26" t="s">
        <v>905</v>
      </c>
      <c r="C536" s="15" t="s">
        <v>590</v>
      </c>
      <c r="D536" s="14" t="s">
        <v>77</v>
      </c>
      <c r="E536" s="14">
        <v>1</v>
      </c>
      <c r="F536" s="14" t="s">
        <v>900</v>
      </c>
      <c r="G536" s="15" t="s">
        <v>903</v>
      </c>
      <c r="H536" s="15" t="s">
        <v>80</v>
      </c>
      <c r="I536" s="15"/>
    </row>
    <row r="537" spans="1:9" ht="37.5">
      <c r="A537" s="75">
        <v>517</v>
      </c>
      <c r="B537" s="26" t="s">
        <v>906</v>
      </c>
      <c r="C537" s="15" t="s">
        <v>907</v>
      </c>
      <c r="D537" s="14" t="s">
        <v>77</v>
      </c>
      <c r="E537" s="14">
        <v>1</v>
      </c>
      <c r="F537" s="14" t="s">
        <v>900</v>
      </c>
      <c r="G537" s="15" t="s">
        <v>903</v>
      </c>
      <c r="H537" s="15" t="s">
        <v>80</v>
      </c>
      <c r="I537" s="15"/>
    </row>
    <row r="538" spans="1:9" ht="18.75">
      <c r="A538" s="75">
        <v>518</v>
      </c>
      <c r="B538" s="26" t="s">
        <v>908</v>
      </c>
      <c r="C538" s="15" t="s">
        <v>909</v>
      </c>
      <c r="D538" s="14" t="s">
        <v>77</v>
      </c>
      <c r="E538" s="14">
        <v>1</v>
      </c>
      <c r="F538" s="14" t="s">
        <v>900</v>
      </c>
      <c r="G538" s="15" t="s">
        <v>903</v>
      </c>
      <c r="H538" s="15" t="s">
        <v>80</v>
      </c>
      <c r="I538" s="15"/>
    </row>
    <row r="539" spans="1:9" ht="37.5">
      <c r="A539" s="75">
        <v>519</v>
      </c>
      <c r="B539" s="26" t="s">
        <v>910</v>
      </c>
      <c r="C539" s="15" t="s">
        <v>249</v>
      </c>
      <c r="D539" s="14" t="s">
        <v>77</v>
      </c>
      <c r="E539" s="14">
        <v>1</v>
      </c>
      <c r="F539" s="14" t="s">
        <v>900</v>
      </c>
      <c r="G539" s="15" t="s">
        <v>903</v>
      </c>
      <c r="H539" s="15" t="s">
        <v>80</v>
      </c>
      <c r="I539" s="15" t="s">
        <v>106</v>
      </c>
    </row>
    <row r="540" spans="1:9" ht="37.5">
      <c r="A540" s="75">
        <v>520</v>
      </c>
      <c r="B540" s="26" t="s">
        <v>911</v>
      </c>
      <c r="C540" s="15" t="s">
        <v>252</v>
      </c>
      <c r="D540" s="14" t="s">
        <v>77</v>
      </c>
      <c r="E540" s="14">
        <v>1</v>
      </c>
      <c r="F540" s="14" t="s">
        <v>900</v>
      </c>
      <c r="G540" s="15" t="s">
        <v>903</v>
      </c>
      <c r="H540" s="15" t="s">
        <v>80</v>
      </c>
      <c r="I540" s="15"/>
    </row>
    <row r="541" spans="1:9" ht="18.75">
      <c r="A541" s="75">
        <v>521</v>
      </c>
      <c r="B541" s="26" t="s">
        <v>912</v>
      </c>
      <c r="C541" s="15" t="s">
        <v>177</v>
      </c>
      <c r="D541" s="14" t="s">
        <v>77</v>
      </c>
      <c r="E541" s="14">
        <v>1</v>
      </c>
      <c r="F541" s="14" t="s">
        <v>900</v>
      </c>
      <c r="G541" s="15" t="s">
        <v>903</v>
      </c>
      <c r="H541" s="15" t="s">
        <v>80</v>
      </c>
      <c r="I541" s="15"/>
    </row>
    <row r="542" spans="1:9" ht="18.75">
      <c r="A542" s="75">
        <v>522</v>
      </c>
      <c r="B542" s="26" t="s">
        <v>913</v>
      </c>
      <c r="C542" s="15" t="s">
        <v>914</v>
      </c>
      <c r="D542" s="14" t="s">
        <v>77</v>
      </c>
      <c r="E542" s="14">
        <v>1</v>
      </c>
      <c r="F542" s="14" t="s">
        <v>900</v>
      </c>
      <c r="G542" s="15" t="s">
        <v>915</v>
      </c>
      <c r="H542" s="15" t="s">
        <v>80</v>
      </c>
      <c r="I542" s="15"/>
    </row>
    <row r="543" spans="1:9" ht="37.5">
      <c r="A543" s="75">
        <v>523</v>
      </c>
      <c r="B543" s="26" t="s">
        <v>916</v>
      </c>
      <c r="C543" s="15" t="s">
        <v>590</v>
      </c>
      <c r="D543" s="14" t="s">
        <v>77</v>
      </c>
      <c r="E543" s="14">
        <v>1</v>
      </c>
      <c r="F543" s="14" t="s">
        <v>900</v>
      </c>
      <c r="G543" s="15" t="s">
        <v>915</v>
      </c>
      <c r="H543" s="15" t="s">
        <v>80</v>
      </c>
      <c r="I543" s="15"/>
    </row>
    <row r="544" spans="1:9" ht="37.5">
      <c r="A544" s="75">
        <v>524</v>
      </c>
      <c r="B544" s="26" t="s">
        <v>917</v>
      </c>
      <c r="C544" s="15" t="s">
        <v>907</v>
      </c>
      <c r="D544" s="14" t="s">
        <v>77</v>
      </c>
      <c r="E544" s="14">
        <v>1</v>
      </c>
      <c r="F544" s="14" t="s">
        <v>900</v>
      </c>
      <c r="G544" s="15" t="s">
        <v>915</v>
      </c>
      <c r="H544" s="15" t="s">
        <v>80</v>
      </c>
      <c r="I544" s="15"/>
    </row>
    <row r="545" spans="1:9" ht="18.75">
      <c r="A545" s="75">
        <v>525</v>
      </c>
      <c r="B545" s="26" t="s">
        <v>918</v>
      </c>
      <c r="C545" s="15" t="s">
        <v>909</v>
      </c>
      <c r="D545" s="14" t="s">
        <v>77</v>
      </c>
      <c r="E545" s="14">
        <v>1</v>
      </c>
      <c r="F545" s="14" t="s">
        <v>900</v>
      </c>
      <c r="G545" s="15" t="s">
        <v>915</v>
      </c>
      <c r="H545" s="15" t="s">
        <v>80</v>
      </c>
      <c r="I545" s="15"/>
    </row>
    <row r="546" spans="1:9" ht="18.75">
      <c r="A546" s="75">
        <v>526</v>
      </c>
      <c r="B546" s="26" t="s">
        <v>919</v>
      </c>
      <c r="C546" s="15" t="s">
        <v>920</v>
      </c>
      <c r="D546" s="14" t="s">
        <v>77</v>
      </c>
      <c r="E546" s="14">
        <v>1</v>
      </c>
      <c r="F546" s="14" t="s">
        <v>900</v>
      </c>
      <c r="G546" s="15" t="s">
        <v>915</v>
      </c>
      <c r="H546" s="15" t="s">
        <v>80</v>
      </c>
      <c r="I546" s="15"/>
    </row>
    <row r="547" spans="1:9" ht="18.75">
      <c r="A547" s="75">
        <v>527</v>
      </c>
      <c r="B547" s="26" t="s">
        <v>921</v>
      </c>
      <c r="C547" s="15" t="s">
        <v>185</v>
      </c>
      <c r="D547" s="14" t="s">
        <v>77</v>
      </c>
      <c r="E547" s="14">
        <v>1</v>
      </c>
      <c r="F547" s="14" t="s">
        <v>900</v>
      </c>
      <c r="G547" s="15" t="s">
        <v>915</v>
      </c>
      <c r="H547" s="15" t="s">
        <v>80</v>
      </c>
      <c r="I547" s="15"/>
    </row>
    <row r="548" spans="1:9" ht="18.75">
      <c r="A548" s="75">
        <v>528</v>
      </c>
      <c r="B548" s="26" t="s">
        <v>922</v>
      </c>
      <c r="C548" s="15" t="s">
        <v>401</v>
      </c>
      <c r="D548" s="14" t="s">
        <v>77</v>
      </c>
      <c r="E548" s="14">
        <v>1</v>
      </c>
      <c r="F548" s="14" t="s">
        <v>900</v>
      </c>
      <c r="G548" s="15" t="s">
        <v>915</v>
      </c>
      <c r="H548" s="15" t="s">
        <v>80</v>
      </c>
      <c r="I548" s="15" t="s">
        <v>106</v>
      </c>
    </row>
    <row r="549" spans="1:9" ht="37.5">
      <c r="A549" s="75">
        <v>529</v>
      </c>
      <c r="B549" s="26" t="s">
        <v>923</v>
      </c>
      <c r="C549" s="15" t="s">
        <v>924</v>
      </c>
      <c r="D549" s="14" t="s">
        <v>77</v>
      </c>
      <c r="E549" s="14">
        <v>1</v>
      </c>
      <c r="F549" s="14" t="s">
        <v>900</v>
      </c>
      <c r="G549" s="15" t="s">
        <v>915</v>
      </c>
      <c r="H549" s="15" t="s">
        <v>80</v>
      </c>
      <c r="I549" s="15" t="s">
        <v>106</v>
      </c>
    </row>
    <row r="550" spans="1:9" ht="18.75">
      <c r="A550" s="75">
        <v>530</v>
      </c>
      <c r="B550" s="26" t="s">
        <v>925</v>
      </c>
      <c r="C550" s="15" t="s">
        <v>177</v>
      </c>
      <c r="D550" s="14" t="s">
        <v>77</v>
      </c>
      <c r="E550" s="14">
        <v>1</v>
      </c>
      <c r="F550" s="14" t="s">
        <v>900</v>
      </c>
      <c r="G550" s="15" t="s">
        <v>915</v>
      </c>
      <c r="H550" s="15" t="s">
        <v>80</v>
      </c>
      <c r="I550" s="15"/>
    </row>
    <row r="551" spans="1:9" ht="18.75">
      <c r="A551" s="75">
        <v>531</v>
      </c>
      <c r="B551" s="26" t="s">
        <v>926</v>
      </c>
      <c r="C551" s="15" t="s">
        <v>899</v>
      </c>
      <c r="D551" s="14" t="s">
        <v>77</v>
      </c>
      <c r="E551" s="14">
        <v>1</v>
      </c>
      <c r="F551" s="14" t="s">
        <v>900</v>
      </c>
      <c r="G551" s="15" t="s">
        <v>927</v>
      </c>
      <c r="H551" s="15" t="s">
        <v>80</v>
      </c>
      <c r="I551" s="15"/>
    </row>
    <row r="552" spans="1:9" ht="18.75">
      <c r="A552" s="75">
        <v>532</v>
      </c>
      <c r="B552" s="26" t="s">
        <v>928</v>
      </c>
      <c r="C552" s="15" t="s">
        <v>82</v>
      </c>
      <c r="D552" s="14" t="s">
        <v>77</v>
      </c>
      <c r="E552" s="14">
        <v>1</v>
      </c>
      <c r="F552" s="14" t="s">
        <v>900</v>
      </c>
      <c r="G552" s="15" t="s">
        <v>927</v>
      </c>
      <c r="H552" s="15" t="s">
        <v>80</v>
      </c>
      <c r="I552" s="15"/>
    </row>
    <row r="553" spans="1:9" ht="18.75">
      <c r="A553" s="75">
        <v>533</v>
      </c>
      <c r="B553" s="26" t="s">
        <v>929</v>
      </c>
      <c r="C553" s="15" t="s">
        <v>909</v>
      </c>
      <c r="D553" s="14" t="s">
        <v>77</v>
      </c>
      <c r="E553" s="14">
        <v>1</v>
      </c>
      <c r="F553" s="14" t="s">
        <v>900</v>
      </c>
      <c r="G553" s="15" t="s">
        <v>927</v>
      </c>
      <c r="H553" s="15" t="s">
        <v>80</v>
      </c>
      <c r="I553" s="15"/>
    </row>
    <row r="554" spans="1:9" ht="37.5">
      <c r="A554" s="75">
        <v>534</v>
      </c>
      <c r="B554" s="26" t="s">
        <v>930</v>
      </c>
      <c r="C554" s="15" t="s">
        <v>931</v>
      </c>
      <c r="D554" s="14" t="s">
        <v>77</v>
      </c>
      <c r="E554" s="14">
        <v>1</v>
      </c>
      <c r="F554" s="14" t="s">
        <v>900</v>
      </c>
      <c r="G554" s="15" t="s">
        <v>932</v>
      </c>
      <c r="H554" s="15" t="s">
        <v>80</v>
      </c>
      <c r="I554" s="15" t="s">
        <v>106</v>
      </c>
    </row>
    <row r="555" spans="1:9" ht="37.5">
      <c r="A555" s="75">
        <v>535</v>
      </c>
      <c r="B555" s="26" t="s">
        <v>933</v>
      </c>
      <c r="C555" s="15" t="s">
        <v>934</v>
      </c>
      <c r="D555" s="14" t="s">
        <v>77</v>
      </c>
      <c r="E555" s="14">
        <v>1</v>
      </c>
      <c r="F555" s="14" t="s">
        <v>900</v>
      </c>
      <c r="G555" s="15" t="s">
        <v>932</v>
      </c>
      <c r="H555" s="15" t="s">
        <v>80</v>
      </c>
      <c r="I555" s="15"/>
    </row>
    <row r="556" spans="1:9" ht="18.75">
      <c r="A556" s="75">
        <v>536</v>
      </c>
      <c r="B556" s="26" t="s">
        <v>935</v>
      </c>
      <c r="C556" s="15" t="s">
        <v>146</v>
      </c>
      <c r="D556" s="14" t="s">
        <v>77</v>
      </c>
      <c r="E556" s="14">
        <v>1</v>
      </c>
      <c r="F556" s="14" t="s">
        <v>900</v>
      </c>
      <c r="G556" s="15" t="s">
        <v>932</v>
      </c>
      <c r="H556" s="15" t="s">
        <v>80</v>
      </c>
      <c r="I556" s="15"/>
    </row>
    <row r="557" spans="1:9" ht="18.75">
      <c r="A557" s="75">
        <v>537</v>
      </c>
      <c r="B557" s="26" t="s">
        <v>936</v>
      </c>
      <c r="C557" s="15" t="s">
        <v>146</v>
      </c>
      <c r="D557" s="14" t="s">
        <v>77</v>
      </c>
      <c r="E557" s="14">
        <v>1</v>
      </c>
      <c r="F557" s="14" t="s">
        <v>900</v>
      </c>
      <c r="G557" s="15" t="s">
        <v>932</v>
      </c>
      <c r="H557" s="15" t="s">
        <v>80</v>
      </c>
      <c r="I557" s="15"/>
    </row>
    <row r="558" spans="1:9" ht="37.5">
      <c r="A558" s="75">
        <v>538</v>
      </c>
      <c r="B558" s="26" t="s">
        <v>937</v>
      </c>
      <c r="C558" s="15" t="s">
        <v>572</v>
      </c>
      <c r="D558" s="14" t="s">
        <v>77</v>
      </c>
      <c r="E558" s="14">
        <v>1</v>
      </c>
      <c r="F558" s="14" t="s">
        <v>900</v>
      </c>
      <c r="G558" s="15" t="s">
        <v>932</v>
      </c>
      <c r="H558" s="15" t="s">
        <v>80</v>
      </c>
      <c r="I558" s="15"/>
    </row>
    <row r="559" spans="1:9" ht="37.5">
      <c r="A559" s="75">
        <v>539</v>
      </c>
      <c r="B559" s="26" t="s">
        <v>938</v>
      </c>
      <c r="C559" s="15" t="s">
        <v>572</v>
      </c>
      <c r="D559" s="14" t="s">
        <v>77</v>
      </c>
      <c r="E559" s="14">
        <v>1</v>
      </c>
      <c r="F559" s="14" t="s">
        <v>900</v>
      </c>
      <c r="G559" s="15" t="s">
        <v>932</v>
      </c>
      <c r="H559" s="15" t="s">
        <v>80</v>
      </c>
      <c r="I559" s="15"/>
    </row>
    <row r="560" spans="1:9" ht="18.75">
      <c r="A560" s="75">
        <v>540</v>
      </c>
      <c r="B560" s="26" t="s">
        <v>939</v>
      </c>
      <c r="C560" s="15" t="s">
        <v>82</v>
      </c>
      <c r="D560" s="14" t="s">
        <v>77</v>
      </c>
      <c r="E560" s="14">
        <v>1</v>
      </c>
      <c r="F560" s="14" t="s">
        <v>900</v>
      </c>
      <c r="G560" s="15" t="s">
        <v>932</v>
      </c>
      <c r="H560" s="15" t="s">
        <v>80</v>
      </c>
      <c r="I560" s="15"/>
    </row>
    <row r="561" spans="1:9" ht="37.5">
      <c r="A561" s="75">
        <v>541</v>
      </c>
      <c r="B561" s="26" t="s">
        <v>940</v>
      </c>
      <c r="C561" s="15" t="s">
        <v>907</v>
      </c>
      <c r="D561" s="14" t="s">
        <v>77</v>
      </c>
      <c r="E561" s="14">
        <v>1</v>
      </c>
      <c r="F561" s="14" t="s">
        <v>900</v>
      </c>
      <c r="G561" s="15" t="s">
        <v>932</v>
      </c>
      <c r="H561" s="15" t="s">
        <v>80</v>
      </c>
      <c r="I561" s="15"/>
    </row>
    <row r="562" spans="1:9" ht="37.5">
      <c r="A562" s="75">
        <v>542</v>
      </c>
      <c r="B562" s="26" t="s">
        <v>941</v>
      </c>
      <c r="C562" s="15" t="s">
        <v>907</v>
      </c>
      <c r="D562" s="14" t="s">
        <v>77</v>
      </c>
      <c r="E562" s="14">
        <v>1</v>
      </c>
      <c r="F562" s="14" t="s">
        <v>900</v>
      </c>
      <c r="G562" s="15" t="s">
        <v>932</v>
      </c>
      <c r="H562" s="15" t="s">
        <v>80</v>
      </c>
      <c r="I562" s="15"/>
    </row>
    <row r="563" spans="1:9" ht="56.25">
      <c r="A563" s="75">
        <v>543</v>
      </c>
      <c r="B563" s="26" t="s">
        <v>942</v>
      </c>
      <c r="C563" s="15" t="s">
        <v>943</v>
      </c>
      <c r="D563" s="14" t="s">
        <v>77</v>
      </c>
      <c r="E563" s="14">
        <v>1</v>
      </c>
      <c r="F563" s="14" t="s">
        <v>900</v>
      </c>
      <c r="G563" s="15" t="s">
        <v>932</v>
      </c>
      <c r="H563" s="15" t="s">
        <v>80</v>
      </c>
      <c r="I563" s="15"/>
    </row>
    <row r="564" spans="1:9" ht="18.75">
      <c r="A564" s="75">
        <v>544</v>
      </c>
      <c r="B564" s="26" t="s">
        <v>944</v>
      </c>
      <c r="C564" s="15" t="s">
        <v>197</v>
      </c>
      <c r="D564" s="14" t="s">
        <v>77</v>
      </c>
      <c r="E564" s="14">
        <v>1</v>
      </c>
      <c r="F564" s="14" t="s">
        <v>900</v>
      </c>
      <c r="G564" s="15" t="s">
        <v>932</v>
      </c>
      <c r="H564" s="15" t="s">
        <v>80</v>
      </c>
      <c r="I564" s="15"/>
    </row>
    <row r="565" spans="1:9" ht="18.75">
      <c r="A565" s="75">
        <v>545</v>
      </c>
      <c r="B565" s="26" t="s">
        <v>945</v>
      </c>
      <c r="C565" s="15" t="s">
        <v>197</v>
      </c>
      <c r="D565" s="14" t="s">
        <v>77</v>
      </c>
      <c r="E565" s="14">
        <v>1</v>
      </c>
      <c r="F565" s="14" t="s">
        <v>900</v>
      </c>
      <c r="G565" s="15" t="s">
        <v>932</v>
      </c>
      <c r="H565" s="15" t="s">
        <v>80</v>
      </c>
      <c r="I565" s="15"/>
    </row>
    <row r="566" spans="1:9" ht="18.75">
      <c r="A566" s="75">
        <v>546</v>
      </c>
      <c r="B566" s="26" t="s">
        <v>946</v>
      </c>
      <c r="C566" s="15" t="s">
        <v>197</v>
      </c>
      <c r="D566" s="14" t="s">
        <v>77</v>
      </c>
      <c r="E566" s="14">
        <v>1</v>
      </c>
      <c r="F566" s="14" t="s">
        <v>900</v>
      </c>
      <c r="G566" s="15" t="s">
        <v>932</v>
      </c>
      <c r="H566" s="15" t="s">
        <v>80</v>
      </c>
      <c r="I566" s="15"/>
    </row>
    <row r="567" spans="1:9" ht="18.75">
      <c r="A567" s="75">
        <v>547</v>
      </c>
      <c r="B567" s="26" t="s">
        <v>947</v>
      </c>
      <c r="C567" s="15" t="s">
        <v>197</v>
      </c>
      <c r="D567" s="14" t="s">
        <v>77</v>
      </c>
      <c r="E567" s="14">
        <v>1</v>
      </c>
      <c r="F567" s="14" t="s">
        <v>900</v>
      </c>
      <c r="G567" s="15" t="s">
        <v>932</v>
      </c>
      <c r="H567" s="15" t="s">
        <v>80</v>
      </c>
      <c r="I567" s="15"/>
    </row>
    <row r="568" spans="1:9" ht="18.75">
      <c r="A568" s="75">
        <v>548</v>
      </c>
      <c r="B568" s="26" t="s">
        <v>948</v>
      </c>
      <c r="C568" s="15" t="s">
        <v>197</v>
      </c>
      <c r="D568" s="14" t="s">
        <v>77</v>
      </c>
      <c r="E568" s="14">
        <v>1</v>
      </c>
      <c r="F568" s="14" t="s">
        <v>900</v>
      </c>
      <c r="G568" s="15" t="s">
        <v>932</v>
      </c>
      <c r="H568" s="15" t="s">
        <v>80</v>
      </c>
      <c r="I568" s="15"/>
    </row>
    <row r="569" spans="1:9" ht="18.75">
      <c r="A569" s="75">
        <v>549</v>
      </c>
      <c r="B569" s="26" t="s">
        <v>949</v>
      </c>
      <c r="C569" s="15" t="s">
        <v>197</v>
      </c>
      <c r="D569" s="14" t="s">
        <v>77</v>
      </c>
      <c r="E569" s="14">
        <v>1</v>
      </c>
      <c r="F569" s="14" t="s">
        <v>900</v>
      </c>
      <c r="G569" s="15" t="s">
        <v>932</v>
      </c>
      <c r="H569" s="15" t="s">
        <v>80</v>
      </c>
      <c r="I569" s="15"/>
    </row>
    <row r="570" spans="1:9" ht="18.75">
      <c r="A570" s="75">
        <v>550</v>
      </c>
      <c r="B570" s="26" t="s">
        <v>950</v>
      </c>
      <c r="C570" s="15" t="s">
        <v>951</v>
      </c>
      <c r="D570" s="14" t="s">
        <v>77</v>
      </c>
      <c r="E570" s="14">
        <v>1</v>
      </c>
      <c r="F570" s="14" t="s">
        <v>900</v>
      </c>
      <c r="G570" s="15" t="s">
        <v>932</v>
      </c>
      <c r="H570" s="15" t="s">
        <v>80</v>
      </c>
      <c r="I570" s="15" t="s">
        <v>106</v>
      </c>
    </row>
    <row r="571" spans="1:9" ht="18.75">
      <c r="A571" s="75">
        <v>551</v>
      </c>
      <c r="B571" s="26" t="s">
        <v>952</v>
      </c>
      <c r="C571" s="15" t="s">
        <v>953</v>
      </c>
      <c r="D571" s="14" t="s">
        <v>77</v>
      </c>
      <c r="E571" s="14">
        <v>1</v>
      </c>
      <c r="F571" s="14" t="s">
        <v>900</v>
      </c>
      <c r="G571" s="15" t="s">
        <v>932</v>
      </c>
      <c r="H571" s="15" t="s">
        <v>954</v>
      </c>
      <c r="I571" s="15"/>
    </row>
    <row r="572" spans="1:9" ht="93.75">
      <c r="A572" s="75">
        <v>552</v>
      </c>
      <c r="B572" s="26" t="s">
        <v>955</v>
      </c>
      <c r="C572" s="15" t="s">
        <v>956</v>
      </c>
      <c r="D572" s="14" t="s">
        <v>77</v>
      </c>
      <c r="E572" s="14">
        <v>1</v>
      </c>
      <c r="F572" s="14" t="s">
        <v>900</v>
      </c>
      <c r="G572" s="16" t="s">
        <v>932</v>
      </c>
      <c r="H572" s="15" t="s">
        <v>80</v>
      </c>
      <c r="I572" s="15" t="s">
        <v>957</v>
      </c>
    </row>
    <row r="573" spans="1:9" ht="93.75">
      <c r="A573" s="75">
        <v>553</v>
      </c>
      <c r="B573" s="26" t="s">
        <v>958</v>
      </c>
      <c r="C573" s="15" t="s">
        <v>959</v>
      </c>
      <c r="D573" s="14" t="s">
        <v>77</v>
      </c>
      <c r="E573" s="14">
        <v>1</v>
      </c>
      <c r="F573" s="14" t="s">
        <v>900</v>
      </c>
      <c r="G573" s="16" t="s">
        <v>932</v>
      </c>
      <c r="H573" s="15" t="s">
        <v>80</v>
      </c>
      <c r="I573" s="15" t="s">
        <v>957</v>
      </c>
    </row>
    <row r="574" spans="1:9" ht="93.75">
      <c r="A574" s="75">
        <v>554</v>
      </c>
      <c r="B574" s="26" t="s">
        <v>960</v>
      </c>
      <c r="C574" s="15" t="s">
        <v>561</v>
      </c>
      <c r="D574" s="14" t="s">
        <v>77</v>
      </c>
      <c r="E574" s="14">
        <v>1</v>
      </c>
      <c r="F574" s="14" t="s">
        <v>900</v>
      </c>
      <c r="G574" s="16" t="s">
        <v>932</v>
      </c>
      <c r="H574" s="15" t="s">
        <v>190</v>
      </c>
      <c r="I574" s="15" t="s">
        <v>191</v>
      </c>
    </row>
    <row r="575" spans="1:9" ht="93.75">
      <c r="A575" s="75">
        <v>555</v>
      </c>
      <c r="B575" s="26" t="s">
        <v>961</v>
      </c>
      <c r="C575" s="15" t="s">
        <v>561</v>
      </c>
      <c r="D575" s="14" t="s">
        <v>77</v>
      </c>
      <c r="E575" s="14">
        <v>1</v>
      </c>
      <c r="F575" s="14" t="s">
        <v>900</v>
      </c>
      <c r="G575" s="16" t="s">
        <v>932</v>
      </c>
      <c r="H575" s="15" t="s">
        <v>190</v>
      </c>
      <c r="I575" s="15" t="s">
        <v>191</v>
      </c>
    </row>
    <row r="576" spans="1:9" ht="93.75">
      <c r="A576" s="75">
        <v>556</v>
      </c>
      <c r="B576" s="26" t="s">
        <v>962</v>
      </c>
      <c r="C576" s="15" t="s">
        <v>561</v>
      </c>
      <c r="D576" s="14" t="s">
        <v>77</v>
      </c>
      <c r="E576" s="14">
        <v>1</v>
      </c>
      <c r="F576" s="14" t="s">
        <v>900</v>
      </c>
      <c r="G576" s="16" t="s">
        <v>932</v>
      </c>
      <c r="H576" s="15" t="s">
        <v>190</v>
      </c>
      <c r="I576" s="15" t="s">
        <v>191</v>
      </c>
    </row>
    <row r="577" spans="1:9" ht="37.5">
      <c r="A577" s="75">
        <v>557</v>
      </c>
      <c r="B577" s="26" t="s">
        <v>963</v>
      </c>
      <c r="C577" s="15" t="s">
        <v>173</v>
      </c>
      <c r="D577" s="14" t="s">
        <v>77</v>
      </c>
      <c r="E577" s="14">
        <v>1</v>
      </c>
      <c r="F577" s="14" t="s">
        <v>900</v>
      </c>
      <c r="G577" s="15" t="s">
        <v>932</v>
      </c>
      <c r="H577" s="15" t="s">
        <v>80</v>
      </c>
      <c r="I577" s="15"/>
    </row>
    <row r="578" spans="1:9" ht="37.5">
      <c r="A578" s="75">
        <v>558</v>
      </c>
      <c r="B578" s="26" t="s">
        <v>964</v>
      </c>
      <c r="C578" s="15" t="s">
        <v>965</v>
      </c>
      <c r="D578" s="14" t="s">
        <v>77</v>
      </c>
      <c r="E578" s="14">
        <v>1</v>
      </c>
      <c r="F578" s="14" t="s">
        <v>900</v>
      </c>
      <c r="G578" s="15" t="s">
        <v>932</v>
      </c>
      <c r="H578" s="15" t="s">
        <v>80</v>
      </c>
      <c r="I578" s="15"/>
    </row>
    <row r="579" spans="1:9" ht="37.5">
      <c r="A579" s="75">
        <v>559</v>
      </c>
      <c r="B579" s="26" t="s">
        <v>966</v>
      </c>
      <c r="C579" s="15" t="s">
        <v>965</v>
      </c>
      <c r="D579" s="14" t="s">
        <v>77</v>
      </c>
      <c r="E579" s="14">
        <v>1</v>
      </c>
      <c r="F579" s="14" t="s">
        <v>900</v>
      </c>
      <c r="G579" s="15" t="s">
        <v>932</v>
      </c>
      <c r="H579" s="15" t="s">
        <v>80</v>
      </c>
      <c r="I579" s="15" t="s">
        <v>106</v>
      </c>
    </row>
    <row r="580" spans="1:9" ht="37.5">
      <c r="A580" s="75">
        <v>560</v>
      </c>
      <c r="B580" s="26" t="s">
        <v>967</v>
      </c>
      <c r="C580" s="15" t="s">
        <v>965</v>
      </c>
      <c r="D580" s="14" t="s">
        <v>77</v>
      </c>
      <c r="E580" s="14">
        <v>1</v>
      </c>
      <c r="F580" s="14" t="s">
        <v>900</v>
      </c>
      <c r="G580" s="15" t="s">
        <v>932</v>
      </c>
      <c r="H580" s="15" t="s">
        <v>80</v>
      </c>
      <c r="I580" s="15"/>
    </row>
    <row r="581" spans="1:9" ht="37.5">
      <c r="A581" s="75">
        <v>561</v>
      </c>
      <c r="B581" s="26" t="s">
        <v>968</v>
      </c>
      <c r="C581" s="15" t="s">
        <v>869</v>
      </c>
      <c r="D581" s="14" t="s">
        <v>77</v>
      </c>
      <c r="E581" s="14">
        <v>1</v>
      </c>
      <c r="F581" s="14" t="s">
        <v>900</v>
      </c>
      <c r="G581" s="15" t="s">
        <v>932</v>
      </c>
      <c r="H581" s="15" t="s">
        <v>80</v>
      </c>
      <c r="I581" s="15"/>
    </row>
    <row r="582" spans="1:9" ht="18.75">
      <c r="A582" s="75">
        <v>562</v>
      </c>
      <c r="B582" s="26" t="s">
        <v>969</v>
      </c>
      <c r="C582" s="15" t="s">
        <v>899</v>
      </c>
      <c r="D582" s="14" t="s">
        <v>77</v>
      </c>
      <c r="E582" s="14">
        <v>1</v>
      </c>
      <c r="F582" s="14" t="s">
        <v>900</v>
      </c>
      <c r="G582" s="15" t="s">
        <v>970</v>
      </c>
      <c r="H582" s="15" t="s">
        <v>80</v>
      </c>
      <c r="I582" s="15"/>
    </row>
    <row r="583" spans="1:9" ht="18.75">
      <c r="A583" s="75">
        <v>563</v>
      </c>
      <c r="B583" s="26" t="s">
        <v>971</v>
      </c>
      <c r="C583" s="15" t="s">
        <v>503</v>
      </c>
      <c r="D583" s="14" t="s">
        <v>77</v>
      </c>
      <c r="E583" s="14">
        <v>1</v>
      </c>
      <c r="F583" s="14" t="s">
        <v>900</v>
      </c>
      <c r="G583" s="15" t="s">
        <v>970</v>
      </c>
      <c r="H583" s="15" t="s">
        <v>80</v>
      </c>
      <c r="I583" s="15"/>
    </row>
    <row r="584" spans="1:9" ht="18.75">
      <c r="A584" s="75">
        <v>564</v>
      </c>
      <c r="B584" s="26" t="s">
        <v>972</v>
      </c>
      <c r="C584" s="15" t="s">
        <v>973</v>
      </c>
      <c r="D584" s="14" t="s">
        <v>77</v>
      </c>
      <c r="E584" s="14">
        <v>1</v>
      </c>
      <c r="F584" s="14" t="s">
        <v>900</v>
      </c>
      <c r="G584" s="15" t="s">
        <v>970</v>
      </c>
      <c r="H584" s="15" t="s">
        <v>80</v>
      </c>
      <c r="I584" s="15"/>
    </row>
    <row r="585" spans="1:9" ht="18.75">
      <c r="A585" s="75">
        <v>565</v>
      </c>
      <c r="B585" s="26" t="s">
        <v>974</v>
      </c>
      <c r="C585" s="15" t="s">
        <v>975</v>
      </c>
      <c r="D585" s="14" t="s">
        <v>77</v>
      </c>
      <c r="E585" s="14">
        <v>1</v>
      </c>
      <c r="F585" s="14" t="s">
        <v>900</v>
      </c>
      <c r="G585" s="15" t="s">
        <v>970</v>
      </c>
      <c r="H585" s="15" t="s">
        <v>80</v>
      </c>
      <c r="I585" s="15"/>
    </row>
    <row r="586" spans="1:9" ht="37.5">
      <c r="A586" s="75">
        <v>566</v>
      </c>
      <c r="B586" s="26" t="s">
        <v>976</v>
      </c>
      <c r="C586" s="15" t="s">
        <v>907</v>
      </c>
      <c r="D586" s="14" t="s">
        <v>77</v>
      </c>
      <c r="E586" s="14">
        <v>1</v>
      </c>
      <c r="F586" s="14" t="s">
        <v>900</v>
      </c>
      <c r="G586" s="15" t="s">
        <v>970</v>
      </c>
      <c r="H586" s="15" t="s">
        <v>80</v>
      </c>
      <c r="I586" s="15"/>
    </row>
    <row r="587" spans="1:9" ht="18.75">
      <c r="A587" s="75">
        <v>567</v>
      </c>
      <c r="B587" s="26" t="s">
        <v>977</v>
      </c>
      <c r="C587" s="15" t="s">
        <v>909</v>
      </c>
      <c r="D587" s="14" t="s">
        <v>77</v>
      </c>
      <c r="E587" s="14">
        <v>1</v>
      </c>
      <c r="F587" s="14" t="s">
        <v>900</v>
      </c>
      <c r="G587" s="15" t="s">
        <v>970</v>
      </c>
      <c r="H587" s="15" t="s">
        <v>80</v>
      </c>
      <c r="I587" s="15"/>
    </row>
    <row r="588" spans="1:9" ht="18.75">
      <c r="A588" s="75">
        <v>568</v>
      </c>
      <c r="B588" s="26" t="s">
        <v>978</v>
      </c>
      <c r="C588" s="15" t="s">
        <v>909</v>
      </c>
      <c r="D588" s="14" t="s">
        <v>77</v>
      </c>
      <c r="E588" s="14">
        <v>1</v>
      </c>
      <c r="F588" s="14" t="s">
        <v>900</v>
      </c>
      <c r="G588" s="15" t="s">
        <v>970</v>
      </c>
      <c r="H588" s="15" t="s">
        <v>80</v>
      </c>
      <c r="I588" s="15"/>
    </row>
    <row r="589" spans="1:9" ht="18.75">
      <c r="A589" s="75">
        <v>569</v>
      </c>
      <c r="B589" s="26" t="s">
        <v>979</v>
      </c>
      <c r="C589" s="15" t="s">
        <v>185</v>
      </c>
      <c r="D589" s="14" t="s">
        <v>77</v>
      </c>
      <c r="E589" s="14">
        <v>1</v>
      </c>
      <c r="F589" s="14" t="s">
        <v>900</v>
      </c>
      <c r="G589" s="15" t="s">
        <v>970</v>
      </c>
      <c r="H589" s="15" t="s">
        <v>80</v>
      </c>
      <c r="I589" s="15"/>
    </row>
    <row r="590" spans="1:9" ht="37.5">
      <c r="A590" s="75">
        <v>570</v>
      </c>
      <c r="B590" s="26" t="s">
        <v>980</v>
      </c>
      <c r="C590" s="15" t="s">
        <v>981</v>
      </c>
      <c r="D590" s="14" t="s">
        <v>77</v>
      </c>
      <c r="E590" s="14">
        <v>1</v>
      </c>
      <c r="F590" s="14" t="s">
        <v>900</v>
      </c>
      <c r="G590" s="15" t="s">
        <v>970</v>
      </c>
      <c r="H590" s="15" t="s">
        <v>80</v>
      </c>
      <c r="I590" s="15" t="s">
        <v>106</v>
      </c>
    </row>
    <row r="591" spans="1:9" ht="18.75">
      <c r="A591" s="75">
        <v>571</v>
      </c>
      <c r="B591" s="26" t="s">
        <v>982</v>
      </c>
      <c r="C591" s="15" t="s">
        <v>983</v>
      </c>
      <c r="D591" s="14" t="s">
        <v>77</v>
      </c>
      <c r="E591" s="14">
        <v>1</v>
      </c>
      <c r="F591" s="14" t="s">
        <v>900</v>
      </c>
      <c r="G591" s="15" t="s">
        <v>970</v>
      </c>
      <c r="H591" s="15" t="s">
        <v>80</v>
      </c>
      <c r="I591" s="15" t="s">
        <v>106</v>
      </c>
    </row>
    <row r="592" spans="1:9" ht="18.75">
      <c r="A592" s="75">
        <v>572</v>
      </c>
      <c r="B592" s="26" t="s">
        <v>984</v>
      </c>
      <c r="C592" s="15" t="s">
        <v>177</v>
      </c>
      <c r="D592" s="14" t="s">
        <v>77</v>
      </c>
      <c r="E592" s="14">
        <v>1</v>
      </c>
      <c r="F592" s="14" t="s">
        <v>900</v>
      </c>
      <c r="G592" s="15" t="s">
        <v>970</v>
      </c>
      <c r="H592" s="15" t="s">
        <v>80</v>
      </c>
      <c r="I592" s="15"/>
    </row>
    <row r="593" spans="1:9" ht="18.75">
      <c r="A593" s="75">
        <v>573</v>
      </c>
      <c r="B593" s="26" t="s">
        <v>985</v>
      </c>
      <c r="C593" s="15" t="s">
        <v>914</v>
      </c>
      <c r="D593" s="14" t="s">
        <v>77</v>
      </c>
      <c r="E593" s="14">
        <v>1</v>
      </c>
      <c r="F593" s="14" t="s">
        <v>900</v>
      </c>
      <c r="G593" s="15" t="s">
        <v>986</v>
      </c>
      <c r="H593" s="15" t="s">
        <v>80</v>
      </c>
      <c r="I593" s="15"/>
    </row>
    <row r="594" spans="1:9" ht="37.5">
      <c r="A594" s="75">
        <v>574</v>
      </c>
      <c r="B594" s="26" t="s">
        <v>987</v>
      </c>
      <c r="C594" s="15" t="s">
        <v>988</v>
      </c>
      <c r="D594" s="14" t="s">
        <v>77</v>
      </c>
      <c r="E594" s="14">
        <v>1</v>
      </c>
      <c r="F594" s="14" t="s">
        <v>900</v>
      </c>
      <c r="G594" s="15" t="s">
        <v>986</v>
      </c>
      <c r="H594" s="15" t="s">
        <v>80</v>
      </c>
      <c r="I594" s="15"/>
    </row>
    <row r="595" spans="1:9" ht="18.75">
      <c r="A595" s="75">
        <v>575</v>
      </c>
      <c r="B595" s="26" t="s">
        <v>989</v>
      </c>
      <c r="C595" s="15" t="s">
        <v>76</v>
      </c>
      <c r="D595" s="14" t="s">
        <v>77</v>
      </c>
      <c r="E595" s="14">
        <v>1</v>
      </c>
      <c r="F595" s="14" t="s">
        <v>900</v>
      </c>
      <c r="G595" s="15" t="s">
        <v>986</v>
      </c>
      <c r="H595" s="15" t="s">
        <v>80</v>
      </c>
      <c r="I595" s="15"/>
    </row>
    <row r="596" spans="1:9" ht="37.5">
      <c r="A596" s="75">
        <v>576</v>
      </c>
      <c r="B596" s="26" t="s">
        <v>990</v>
      </c>
      <c r="C596" s="15" t="s">
        <v>590</v>
      </c>
      <c r="D596" s="14" t="s">
        <v>77</v>
      </c>
      <c r="E596" s="14">
        <v>1</v>
      </c>
      <c r="F596" s="14" t="s">
        <v>900</v>
      </c>
      <c r="G596" s="15" t="s">
        <v>986</v>
      </c>
      <c r="H596" s="15" t="s">
        <v>80</v>
      </c>
      <c r="I596" s="15"/>
    </row>
    <row r="597" spans="1:9" ht="18.75">
      <c r="A597" s="75">
        <v>577</v>
      </c>
      <c r="B597" s="26" t="s">
        <v>991</v>
      </c>
      <c r="C597" s="15" t="s">
        <v>82</v>
      </c>
      <c r="D597" s="14" t="s">
        <v>77</v>
      </c>
      <c r="E597" s="14">
        <v>1</v>
      </c>
      <c r="F597" s="14" t="s">
        <v>900</v>
      </c>
      <c r="G597" s="15" t="s">
        <v>986</v>
      </c>
      <c r="H597" s="15" t="s">
        <v>80</v>
      </c>
      <c r="I597" s="15"/>
    </row>
    <row r="598" spans="1:9" ht="18.75">
      <c r="A598" s="75">
        <v>578</v>
      </c>
      <c r="B598" s="26" t="s">
        <v>992</v>
      </c>
      <c r="C598" s="15" t="s">
        <v>920</v>
      </c>
      <c r="D598" s="14" t="s">
        <v>77</v>
      </c>
      <c r="E598" s="14">
        <v>1</v>
      </c>
      <c r="F598" s="14" t="s">
        <v>900</v>
      </c>
      <c r="G598" s="15" t="s">
        <v>986</v>
      </c>
      <c r="H598" s="15" t="s">
        <v>80</v>
      </c>
      <c r="I598" s="15"/>
    </row>
    <row r="599" spans="1:9" ht="18.75">
      <c r="A599" s="75">
        <v>579</v>
      </c>
      <c r="B599" s="26" t="s">
        <v>993</v>
      </c>
      <c r="C599" s="15" t="s">
        <v>185</v>
      </c>
      <c r="D599" s="14" t="s">
        <v>77</v>
      </c>
      <c r="E599" s="14">
        <v>1</v>
      </c>
      <c r="F599" s="14" t="s">
        <v>900</v>
      </c>
      <c r="G599" s="15" t="s">
        <v>986</v>
      </c>
      <c r="H599" s="15" t="s">
        <v>80</v>
      </c>
      <c r="I599" s="15"/>
    </row>
    <row r="600" spans="1:9" ht="18.75">
      <c r="A600" s="75">
        <v>580</v>
      </c>
      <c r="B600" s="26" t="s">
        <v>994</v>
      </c>
      <c r="C600" s="15" t="s">
        <v>401</v>
      </c>
      <c r="D600" s="14" t="s">
        <v>77</v>
      </c>
      <c r="E600" s="14">
        <v>1</v>
      </c>
      <c r="F600" s="14" t="s">
        <v>900</v>
      </c>
      <c r="G600" s="15" t="s">
        <v>986</v>
      </c>
      <c r="H600" s="15" t="s">
        <v>80</v>
      </c>
      <c r="I600" s="15" t="s">
        <v>106</v>
      </c>
    </row>
    <row r="601" spans="1:9" ht="37.5">
      <c r="A601" s="75">
        <v>581</v>
      </c>
      <c r="B601" s="26" t="s">
        <v>995</v>
      </c>
      <c r="C601" s="15" t="s">
        <v>924</v>
      </c>
      <c r="D601" s="14" t="s">
        <v>77</v>
      </c>
      <c r="E601" s="14">
        <v>1</v>
      </c>
      <c r="F601" s="14" t="s">
        <v>900</v>
      </c>
      <c r="G601" s="15" t="s">
        <v>986</v>
      </c>
      <c r="H601" s="15" t="s">
        <v>80</v>
      </c>
      <c r="I601" s="15" t="s">
        <v>106</v>
      </c>
    </row>
    <row r="602" spans="1:9" ht="18.75">
      <c r="A602" s="75">
        <v>582</v>
      </c>
      <c r="B602" s="26" t="s">
        <v>996</v>
      </c>
      <c r="C602" s="15" t="s">
        <v>177</v>
      </c>
      <c r="D602" s="14" t="s">
        <v>77</v>
      </c>
      <c r="E602" s="14">
        <v>1</v>
      </c>
      <c r="F602" s="14" t="s">
        <v>900</v>
      </c>
      <c r="G602" s="15" t="s">
        <v>986</v>
      </c>
      <c r="H602" s="15" t="s">
        <v>80</v>
      </c>
      <c r="I602" s="15"/>
    </row>
    <row r="603" spans="1:9" ht="18.75">
      <c r="A603" s="75">
        <v>583</v>
      </c>
      <c r="B603" s="26" t="s">
        <v>997</v>
      </c>
      <c r="C603" s="15" t="s">
        <v>899</v>
      </c>
      <c r="D603" s="14" t="s">
        <v>77</v>
      </c>
      <c r="E603" s="14">
        <v>1</v>
      </c>
      <c r="F603" s="14" t="s">
        <v>900</v>
      </c>
      <c r="G603" s="15" t="s">
        <v>998</v>
      </c>
      <c r="H603" s="15" t="s">
        <v>80</v>
      </c>
      <c r="I603" s="15"/>
    </row>
    <row r="604" spans="1:9" ht="37.5">
      <c r="A604" s="75">
        <v>584</v>
      </c>
      <c r="B604" s="26" t="s">
        <v>999</v>
      </c>
      <c r="C604" s="15" t="s">
        <v>1000</v>
      </c>
      <c r="D604" s="14" t="s">
        <v>77</v>
      </c>
      <c r="E604" s="14">
        <v>1</v>
      </c>
      <c r="F604" s="14" t="s">
        <v>900</v>
      </c>
      <c r="G604" s="15" t="s">
        <v>1001</v>
      </c>
      <c r="H604" s="15" t="s">
        <v>80</v>
      </c>
      <c r="I604" s="15"/>
    </row>
    <row r="605" spans="1:9" ht="37.5">
      <c r="A605" s="75">
        <v>585</v>
      </c>
      <c r="B605" s="26" t="s">
        <v>1002</v>
      </c>
      <c r="C605" s="15" t="s">
        <v>1003</v>
      </c>
      <c r="D605" s="14" t="s">
        <v>77</v>
      </c>
      <c r="E605" s="14">
        <v>1</v>
      </c>
      <c r="F605" s="14" t="s">
        <v>900</v>
      </c>
      <c r="G605" s="15" t="s">
        <v>1001</v>
      </c>
      <c r="H605" s="15" t="s">
        <v>80</v>
      </c>
      <c r="I605" s="15"/>
    </row>
    <row r="606" spans="1:9" ht="37.5">
      <c r="A606" s="75">
        <v>586</v>
      </c>
      <c r="B606" s="26" t="s">
        <v>1004</v>
      </c>
      <c r="C606" s="15" t="s">
        <v>411</v>
      </c>
      <c r="D606" s="14" t="s">
        <v>77</v>
      </c>
      <c r="E606" s="14">
        <v>1</v>
      </c>
      <c r="F606" s="14" t="s">
        <v>900</v>
      </c>
      <c r="G606" s="15" t="s">
        <v>1001</v>
      </c>
      <c r="H606" s="15" t="s">
        <v>80</v>
      </c>
      <c r="I606" s="15"/>
    </row>
    <row r="607" spans="1:9" ht="37.5">
      <c r="A607" s="75">
        <v>587</v>
      </c>
      <c r="B607" s="26" t="s">
        <v>1005</v>
      </c>
      <c r="C607" s="15" t="s">
        <v>411</v>
      </c>
      <c r="D607" s="14" t="s">
        <v>77</v>
      </c>
      <c r="E607" s="14">
        <v>1</v>
      </c>
      <c r="F607" s="14" t="s">
        <v>900</v>
      </c>
      <c r="G607" s="15" t="s">
        <v>1001</v>
      </c>
      <c r="H607" s="15" t="s">
        <v>80</v>
      </c>
      <c r="I607" s="15"/>
    </row>
    <row r="608" spans="1:9" ht="18.75">
      <c r="A608" s="75">
        <v>588</v>
      </c>
      <c r="B608" s="26" t="s">
        <v>1006</v>
      </c>
      <c r="C608" s="15" t="s">
        <v>1007</v>
      </c>
      <c r="D608" s="14" t="s">
        <v>77</v>
      </c>
      <c r="E608" s="14">
        <v>1</v>
      </c>
      <c r="F608" s="14" t="s">
        <v>900</v>
      </c>
      <c r="G608" s="15" t="s">
        <v>1001</v>
      </c>
      <c r="H608" s="15" t="s">
        <v>80</v>
      </c>
      <c r="I608" s="15"/>
    </row>
    <row r="609" spans="1:9" ht="37.5">
      <c r="A609" s="75">
        <v>589</v>
      </c>
      <c r="B609" s="26" t="s">
        <v>1008</v>
      </c>
      <c r="C609" s="15" t="s">
        <v>1009</v>
      </c>
      <c r="D609" s="14" t="s">
        <v>77</v>
      </c>
      <c r="E609" s="14">
        <v>1</v>
      </c>
      <c r="F609" s="14" t="s">
        <v>900</v>
      </c>
      <c r="G609" s="15" t="s">
        <v>1001</v>
      </c>
      <c r="H609" s="15" t="s">
        <v>80</v>
      </c>
      <c r="I609" s="15"/>
    </row>
    <row r="610" spans="1:9" ht="37.5">
      <c r="A610" s="75">
        <v>590</v>
      </c>
      <c r="B610" s="26" t="s">
        <v>1010</v>
      </c>
      <c r="C610" s="15" t="s">
        <v>1011</v>
      </c>
      <c r="D610" s="14" t="s">
        <v>77</v>
      </c>
      <c r="E610" s="14">
        <v>1</v>
      </c>
      <c r="F610" s="14" t="s">
        <v>900</v>
      </c>
      <c r="G610" s="15" t="s">
        <v>1001</v>
      </c>
      <c r="H610" s="15" t="s">
        <v>80</v>
      </c>
      <c r="I610" s="15" t="s">
        <v>106</v>
      </c>
    </row>
    <row r="611" spans="1:9" ht="37.5">
      <c r="A611" s="75">
        <v>591</v>
      </c>
      <c r="B611" s="26" t="s">
        <v>1012</v>
      </c>
      <c r="C611" s="15" t="s">
        <v>413</v>
      </c>
      <c r="D611" s="14" t="s">
        <v>77</v>
      </c>
      <c r="E611" s="14">
        <v>1</v>
      </c>
      <c r="F611" s="14" t="s">
        <v>900</v>
      </c>
      <c r="G611" s="15" t="s">
        <v>1001</v>
      </c>
      <c r="H611" s="15" t="s">
        <v>80</v>
      </c>
      <c r="I611" s="15"/>
    </row>
    <row r="612" spans="1:9" ht="37.5">
      <c r="A612" s="75">
        <v>592</v>
      </c>
      <c r="B612" s="26" t="s">
        <v>1013</v>
      </c>
      <c r="C612" s="15" t="s">
        <v>1014</v>
      </c>
      <c r="D612" s="14" t="s">
        <v>77</v>
      </c>
      <c r="E612" s="14">
        <v>1</v>
      </c>
      <c r="F612" s="14" t="s">
        <v>900</v>
      </c>
      <c r="G612" s="15" t="s">
        <v>1001</v>
      </c>
      <c r="H612" s="15" t="s">
        <v>80</v>
      </c>
      <c r="I612" s="15"/>
    </row>
    <row r="613" spans="1:9" ht="37.5">
      <c r="A613" s="75">
        <v>593</v>
      </c>
      <c r="B613" s="26" t="s">
        <v>1015</v>
      </c>
      <c r="C613" s="15" t="s">
        <v>1016</v>
      </c>
      <c r="D613" s="14" t="s">
        <v>256</v>
      </c>
      <c r="E613" s="14">
        <v>1</v>
      </c>
      <c r="F613" s="14" t="s">
        <v>900</v>
      </c>
      <c r="G613" s="15" t="s">
        <v>1001</v>
      </c>
      <c r="H613" s="15" t="s">
        <v>80</v>
      </c>
      <c r="I613" s="15"/>
    </row>
    <row r="614" spans="1:9" ht="37.5">
      <c r="A614" s="75">
        <v>594</v>
      </c>
      <c r="B614" s="26" t="s">
        <v>1017</v>
      </c>
      <c r="C614" s="15" t="s">
        <v>641</v>
      </c>
      <c r="D614" s="14" t="s">
        <v>77</v>
      </c>
      <c r="E614" s="14">
        <v>1</v>
      </c>
      <c r="F614" s="14" t="s">
        <v>900</v>
      </c>
      <c r="G614" s="15" t="s">
        <v>1001</v>
      </c>
      <c r="H614" s="15" t="s">
        <v>80</v>
      </c>
      <c r="I614" s="15"/>
    </row>
    <row r="615" spans="1:9" ht="37.5">
      <c r="A615" s="75">
        <v>595</v>
      </c>
      <c r="B615" s="26" t="s">
        <v>1018</v>
      </c>
      <c r="C615" s="15" t="s">
        <v>641</v>
      </c>
      <c r="D615" s="14" t="s">
        <v>77</v>
      </c>
      <c r="E615" s="14">
        <v>1</v>
      </c>
      <c r="F615" s="14" t="s">
        <v>900</v>
      </c>
      <c r="G615" s="15" t="s">
        <v>1001</v>
      </c>
      <c r="H615" s="15" t="s">
        <v>80</v>
      </c>
      <c r="I615" s="15"/>
    </row>
    <row r="616" spans="1:9" ht="37.5">
      <c r="A616" s="75">
        <v>596</v>
      </c>
      <c r="B616" s="26" t="s">
        <v>1019</v>
      </c>
      <c r="C616" s="15" t="s">
        <v>641</v>
      </c>
      <c r="D616" s="14" t="s">
        <v>77</v>
      </c>
      <c r="E616" s="14">
        <v>1</v>
      </c>
      <c r="F616" s="14" t="s">
        <v>900</v>
      </c>
      <c r="G616" s="15" t="s">
        <v>1001</v>
      </c>
      <c r="H616" s="15" t="s">
        <v>80</v>
      </c>
      <c r="I616" s="15"/>
    </row>
    <row r="617" spans="1:9" ht="37.5">
      <c r="A617" s="75">
        <v>597</v>
      </c>
      <c r="B617" s="26" t="s">
        <v>1020</v>
      </c>
      <c r="C617" s="15" t="s">
        <v>1021</v>
      </c>
      <c r="D617" s="14" t="s">
        <v>77</v>
      </c>
      <c r="E617" s="14">
        <v>1</v>
      </c>
      <c r="F617" s="14" t="s">
        <v>900</v>
      </c>
      <c r="G617" s="15" t="s">
        <v>1001</v>
      </c>
      <c r="H617" s="15" t="s">
        <v>80</v>
      </c>
      <c r="I617" s="15" t="s">
        <v>106</v>
      </c>
    </row>
    <row r="618" spans="1:9" ht="37.5">
      <c r="A618" s="75">
        <v>598</v>
      </c>
      <c r="B618" s="26" t="s">
        <v>1022</v>
      </c>
      <c r="C618" s="15" t="s">
        <v>1021</v>
      </c>
      <c r="D618" s="14" t="s">
        <v>77</v>
      </c>
      <c r="E618" s="14">
        <v>1</v>
      </c>
      <c r="F618" s="14" t="s">
        <v>900</v>
      </c>
      <c r="G618" s="15" t="s">
        <v>1001</v>
      </c>
      <c r="H618" s="15" t="s">
        <v>80</v>
      </c>
      <c r="I618" s="15" t="s">
        <v>106</v>
      </c>
    </row>
    <row r="619" spans="1:9" ht="37.5">
      <c r="A619" s="75">
        <v>599</v>
      </c>
      <c r="B619" s="26" t="s">
        <v>1023</v>
      </c>
      <c r="C619" s="15" t="s">
        <v>1021</v>
      </c>
      <c r="D619" s="14" t="s">
        <v>77</v>
      </c>
      <c r="E619" s="14">
        <v>1</v>
      </c>
      <c r="F619" s="14" t="s">
        <v>900</v>
      </c>
      <c r="G619" s="15" t="s">
        <v>1001</v>
      </c>
      <c r="H619" s="15" t="s">
        <v>80</v>
      </c>
      <c r="I619" s="15" t="s">
        <v>106</v>
      </c>
    </row>
    <row r="620" spans="1:9" ht="37.5">
      <c r="A620" s="75">
        <v>600</v>
      </c>
      <c r="B620" s="26" t="s">
        <v>1024</v>
      </c>
      <c r="C620" s="15" t="s">
        <v>1021</v>
      </c>
      <c r="D620" s="14" t="s">
        <v>77</v>
      </c>
      <c r="E620" s="14">
        <v>1</v>
      </c>
      <c r="F620" s="14" t="s">
        <v>900</v>
      </c>
      <c r="G620" s="15" t="s">
        <v>1001</v>
      </c>
      <c r="H620" s="15" t="s">
        <v>80</v>
      </c>
      <c r="I620" s="15" t="s">
        <v>106</v>
      </c>
    </row>
    <row r="621" spans="1:9" ht="37.5">
      <c r="A621" s="75">
        <v>601</v>
      </c>
      <c r="B621" s="26" t="s">
        <v>1025</v>
      </c>
      <c r="C621" s="15" t="s">
        <v>1021</v>
      </c>
      <c r="D621" s="14" t="s">
        <v>77</v>
      </c>
      <c r="E621" s="14">
        <v>1</v>
      </c>
      <c r="F621" s="14" t="s">
        <v>900</v>
      </c>
      <c r="G621" s="15" t="s">
        <v>1001</v>
      </c>
      <c r="H621" s="15" t="s">
        <v>80</v>
      </c>
      <c r="I621" s="15" t="s">
        <v>106</v>
      </c>
    </row>
    <row r="622" spans="1:9" ht="37.5">
      <c r="A622" s="75">
        <v>602</v>
      </c>
      <c r="B622" s="26" t="s">
        <v>1026</v>
      </c>
      <c r="C622" s="15" t="s">
        <v>1021</v>
      </c>
      <c r="D622" s="14" t="s">
        <v>77</v>
      </c>
      <c r="E622" s="14">
        <v>1</v>
      </c>
      <c r="F622" s="14" t="s">
        <v>900</v>
      </c>
      <c r="G622" s="15" t="s">
        <v>1001</v>
      </c>
      <c r="H622" s="15" t="s">
        <v>80</v>
      </c>
      <c r="I622" s="15" t="s">
        <v>106</v>
      </c>
    </row>
    <row r="623" spans="1:9" ht="37.5">
      <c r="A623" s="75">
        <v>603</v>
      </c>
      <c r="B623" s="26" t="s">
        <v>1027</v>
      </c>
      <c r="C623" s="15" t="s">
        <v>1021</v>
      </c>
      <c r="D623" s="14" t="s">
        <v>77</v>
      </c>
      <c r="E623" s="14">
        <v>1</v>
      </c>
      <c r="F623" s="14" t="s">
        <v>900</v>
      </c>
      <c r="G623" s="15" t="s">
        <v>1001</v>
      </c>
      <c r="H623" s="15" t="s">
        <v>80</v>
      </c>
      <c r="I623" s="15" t="s">
        <v>106</v>
      </c>
    </row>
    <row r="624" spans="1:9" ht="37.5">
      <c r="A624" s="75">
        <v>604</v>
      </c>
      <c r="B624" s="26" t="s">
        <v>1028</v>
      </c>
      <c r="C624" s="15" t="s">
        <v>1021</v>
      </c>
      <c r="D624" s="14" t="s">
        <v>77</v>
      </c>
      <c r="E624" s="14">
        <v>1</v>
      </c>
      <c r="F624" s="14" t="s">
        <v>900</v>
      </c>
      <c r="G624" s="15" t="s">
        <v>1001</v>
      </c>
      <c r="H624" s="15" t="s">
        <v>80</v>
      </c>
      <c r="I624" s="15" t="s">
        <v>106</v>
      </c>
    </row>
    <row r="625" spans="1:9" ht="37.5">
      <c r="A625" s="75">
        <v>605</v>
      </c>
      <c r="B625" s="26" t="s">
        <v>1029</v>
      </c>
      <c r="C625" s="15" t="s">
        <v>1021</v>
      </c>
      <c r="D625" s="14" t="s">
        <v>77</v>
      </c>
      <c r="E625" s="14">
        <v>1</v>
      </c>
      <c r="F625" s="14" t="s">
        <v>900</v>
      </c>
      <c r="G625" s="15" t="s">
        <v>1001</v>
      </c>
      <c r="H625" s="15" t="s">
        <v>80</v>
      </c>
      <c r="I625" s="15" t="s">
        <v>106</v>
      </c>
    </row>
    <row r="626" spans="1:9" ht="37.5">
      <c r="A626" s="75">
        <v>606</v>
      </c>
      <c r="B626" s="26" t="s">
        <v>1030</v>
      </c>
      <c r="C626" s="15" t="s">
        <v>1021</v>
      </c>
      <c r="D626" s="14" t="s">
        <v>77</v>
      </c>
      <c r="E626" s="14">
        <v>1</v>
      </c>
      <c r="F626" s="14" t="s">
        <v>900</v>
      </c>
      <c r="G626" s="15" t="s">
        <v>1001</v>
      </c>
      <c r="H626" s="15" t="s">
        <v>80</v>
      </c>
      <c r="I626" s="15" t="s">
        <v>106</v>
      </c>
    </row>
    <row r="627" spans="1:9" ht="18.75">
      <c r="A627" s="75">
        <v>607</v>
      </c>
      <c r="B627" s="26" t="s">
        <v>1031</v>
      </c>
      <c r="C627" s="15" t="s">
        <v>419</v>
      </c>
      <c r="D627" s="14" t="s">
        <v>77</v>
      </c>
      <c r="E627" s="14">
        <v>1</v>
      </c>
      <c r="F627" s="14" t="s">
        <v>900</v>
      </c>
      <c r="G627" s="15" t="s">
        <v>1001</v>
      </c>
      <c r="H627" s="15" t="s">
        <v>80</v>
      </c>
      <c r="I627" s="15"/>
    </row>
    <row r="628" spans="1:9" ht="18.75">
      <c r="A628" s="75">
        <v>608</v>
      </c>
      <c r="B628" s="26" t="s">
        <v>1032</v>
      </c>
      <c r="C628" s="15" t="s">
        <v>419</v>
      </c>
      <c r="D628" s="14" t="s">
        <v>77</v>
      </c>
      <c r="E628" s="14">
        <v>1</v>
      </c>
      <c r="F628" s="14" t="s">
        <v>900</v>
      </c>
      <c r="G628" s="15" t="s">
        <v>1001</v>
      </c>
      <c r="H628" s="15" t="s">
        <v>80</v>
      </c>
      <c r="I628" s="15"/>
    </row>
    <row r="629" spans="1:9" ht="18.75">
      <c r="A629" s="75">
        <v>609</v>
      </c>
      <c r="B629" s="26" t="s">
        <v>1033</v>
      </c>
      <c r="C629" s="15" t="s">
        <v>419</v>
      </c>
      <c r="D629" s="14" t="s">
        <v>77</v>
      </c>
      <c r="E629" s="14">
        <v>1</v>
      </c>
      <c r="F629" s="14" t="s">
        <v>900</v>
      </c>
      <c r="G629" s="15" t="s">
        <v>1001</v>
      </c>
      <c r="H629" s="15" t="s">
        <v>80</v>
      </c>
      <c r="I629" s="15"/>
    </row>
    <row r="630" spans="1:9" ht="18.75">
      <c r="A630" s="75">
        <v>610</v>
      </c>
      <c r="B630" s="26" t="s">
        <v>1034</v>
      </c>
      <c r="C630" s="15" t="s">
        <v>536</v>
      </c>
      <c r="D630" s="14" t="s">
        <v>77</v>
      </c>
      <c r="E630" s="14">
        <v>1</v>
      </c>
      <c r="F630" s="14" t="s">
        <v>900</v>
      </c>
      <c r="G630" s="15" t="s">
        <v>1001</v>
      </c>
      <c r="H630" s="15" t="s">
        <v>1035</v>
      </c>
      <c r="I630" s="15"/>
    </row>
    <row r="631" spans="1:9" ht="18.75">
      <c r="A631" s="75">
        <v>611</v>
      </c>
      <c r="B631" s="26" t="s">
        <v>1036</v>
      </c>
      <c r="C631" s="15" t="s">
        <v>1037</v>
      </c>
      <c r="D631" s="14" t="s">
        <v>77</v>
      </c>
      <c r="E631" s="14">
        <v>1</v>
      </c>
      <c r="F631" s="14" t="s">
        <v>900</v>
      </c>
      <c r="G631" s="15" t="s">
        <v>1001</v>
      </c>
      <c r="H631" s="15" t="s">
        <v>80</v>
      </c>
      <c r="I631" s="15"/>
    </row>
    <row r="632" spans="1:9" ht="37.5">
      <c r="A632" s="75">
        <v>612</v>
      </c>
      <c r="B632" s="26" t="s">
        <v>1038</v>
      </c>
      <c r="C632" s="15" t="s">
        <v>907</v>
      </c>
      <c r="D632" s="14" t="s">
        <v>77</v>
      </c>
      <c r="E632" s="14">
        <v>1</v>
      </c>
      <c r="F632" s="14" t="s">
        <v>900</v>
      </c>
      <c r="G632" s="15" t="s">
        <v>1039</v>
      </c>
      <c r="H632" s="15" t="s">
        <v>80</v>
      </c>
      <c r="I632" s="15"/>
    </row>
    <row r="633" spans="1:9" ht="37.5">
      <c r="A633" s="75">
        <v>613</v>
      </c>
      <c r="B633" s="26" t="s">
        <v>1040</v>
      </c>
      <c r="C633" s="15" t="s">
        <v>536</v>
      </c>
      <c r="D633" s="14" t="s">
        <v>77</v>
      </c>
      <c r="E633" s="14">
        <v>1</v>
      </c>
      <c r="F633" s="14" t="s">
        <v>900</v>
      </c>
      <c r="G633" s="15" t="s">
        <v>1041</v>
      </c>
      <c r="H633" s="15" t="s">
        <v>80</v>
      </c>
      <c r="I633" s="15"/>
    </row>
    <row r="634" spans="1:9" ht="37.5">
      <c r="A634" s="75">
        <v>614</v>
      </c>
      <c r="B634" s="26" t="s">
        <v>1042</v>
      </c>
      <c r="C634" s="15" t="s">
        <v>536</v>
      </c>
      <c r="D634" s="14" t="s">
        <v>77</v>
      </c>
      <c r="E634" s="14">
        <v>1</v>
      </c>
      <c r="F634" s="14" t="s">
        <v>900</v>
      </c>
      <c r="G634" s="15" t="s">
        <v>1041</v>
      </c>
      <c r="H634" s="15" t="s">
        <v>80</v>
      </c>
      <c r="I634" s="15"/>
    </row>
    <row r="635" spans="1:9" ht="37.5">
      <c r="A635" s="75">
        <v>615</v>
      </c>
      <c r="B635" s="26" t="s">
        <v>1043</v>
      </c>
      <c r="C635" s="15" t="s">
        <v>1037</v>
      </c>
      <c r="D635" s="14" t="s">
        <v>77</v>
      </c>
      <c r="E635" s="14">
        <v>1</v>
      </c>
      <c r="F635" s="14" t="s">
        <v>900</v>
      </c>
      <c r="G635" s="15" t="s">
        <v>1044</v>
      </c>
      <c r="H635" s="15" t="s">
        <v>80</v>
      </c>
      <c r="I635" s="15"/>
    </row>
    <row r="636" spans="1:9" ht="37.5">
      <c r="A636" s="75">
        <v>616</v>
      </c>
      <c r="B636" s="26" t="s">
        <v>1045</v>
      </c>
      <c r="C636" s="15" t="s">
        <v>536</v>
      </c>
      <c r="D636" s="14" t="s">
        <v>77</v>
      </c>
      <c r="E636" s="14">
        <v>1</v>
      </c>
      <c r="F636" s="14" t="s">
        <v>900</v>
      </c>
      <c r="G636" s="15" t="s">
        <v>1046</v>
      </c>
      <c r="H636" s="15" t="s">
        <v>80</v>
      </c>
      <c r="I636" s="15"/>
    </row>
    <row r="637" spans="1:9" ht="37.5">
      <c r="A637" s="75">
        <v>617</v>
      </c>
      <c r="B637" s="26" t="s">
        <v>1047</v>
      </c>
      <c r="C637" s="15" t="s">
        <v>536</v>
      </c>
      <c r="D637" s="14" t="s">
        <v>77</v>
      </c>
      <c r="E637" s="14">
        <v>1</v>
      </c>
      <c r="F637" s="14" t="s">
        <v>900</v>
      </c>
      <c r="G637" s="15" t="s">
        <v>1046</v>
      </c>
      <c r="H637" s="15" t="s">
        <v>80</v>
      </c>
      <c r="I637" s="15"/>
    </row>
    <row r="638" spans="1:9" ht="37.5">
      <c r="A638" s="75">
        <v>618</v>
      </c>
      <c r="B638" s="26" t="s">
        <v>1048</v>
      </c>
      <c r="C638" s="15" t="s">
        <v>694</v>
      </c>
      <c r="D638" s="14" t="s">
        <v>77</v>
      </c>
      <c r="E638" s="14">
        <v>1</v>
      </c>
      <c r="F638" s="14" t="s">
        <v>900</v>
      </c>
      <c r="G638" s="15" t="s">
        <v>1049</v>
      </c>
      <c r="H638" s="15" t="s">
        <v>80</v>
      </c>
      <c r="I638" s="15"/>
    </row>
    <row r="639" spans="1:9" ht="18.75">
      <c r="A639" s="75">
        <v>619</v>
      </c>
      <c r="B639" s="26" t="s">
        <v>1050</v>
      </c>
      <c r="C639" s="15" t="s">
        <v>914</v>
      </c>
      <c r="D639" s="14" t="s">
        <v>77</v>
      </c>
      <c r="E639" s="14">
        <v>1</v>
      </c>
      <c r="F639" s="14" t="s">
        <v>900</v>
      </c>
      <c r="G639" s="15" t="s">
        <v>1051</v>
      </c>
      <c r="H639" s="15" t="s">
        <v>80</v>
      </c>
      <c r="I639" s="15"/>
    </row>
    <row r="640" spans="1:9" ht="18.75">
      <c r="A640" s="75">
        <v>620</v>
      </c>
      <c r="B640" s="26" t="s">
        <v>1052</v>
      </c>
      <c r="C640" s="15" t="s">
        <v>1053</v>
      </c>
      <c r="D640" s="14" t="s">
        <v>77</v>
      </c>
      <c r="E640" s="14">
        <v>1</v>
      </c>
      <c r="F640" s="14" t="s">
        <v>900</v>
      </c>
      <c r="G640" s="15" t="s">
        <v>1051</v>
      </c>
      <c r="H640" s="15" t="s">
        <v>80</v>
      </c>
      <c r="I640" s="15"/>
    </row>
    <row r="641" spans="1:9" ht="18.75">
      <c r="A641" s="75">
        <v>621</v>
      </c>
      <c r="B641" s="26" t="s">
        <v>1054</v>
      </c>
      <c r="C641" s="15" t="s">
        <v>503</v>
      </c>
      <c r="D641" s="14" t="s">
        <v>77</v>
      </c>
      <c r="E641" s="14">
        <v>1</v>
      </c>
      <c r="F641" s="14" t="s">
        <v>900</v>
      </c>
      <c r="G641" s="15" t="s">
        <v>1051</v>
      </c>
      <c r="H641" s="15" t="s">
        <v>80</v>
      </c>
      <c r="I641" s="15"/>
    </row>
    <row r="642" spans="1:9" ht="18.75">
      <c r="A642" s="75">
        <v>622</v>
      </c>
      <c r="B642" s="26" t="s">
        <v>1055</v>
      </c>
      <c r="C642" s="15" t="s">
        <v>973</v>
      </c>
      <c r="D642" s="14" t="s">
        <v>77</v>
      </c>
      <c r="E642" s="14">
        <v>1</v>
      </c>
      <c r="F642" s="14" t="s">
        <v>900</v>
      </c>
      <c r="G642" s="15" t="s">
        <v>1051</v>
      </c>
      <c r="H642" s="15" t="s">
        <v>80</v>
      </c>
      <c r="I642" s="15"/>
    </row>
    <row r="643" spans="1:9" ht="18.75">
      <c r="A643" s="75">
        <v>623</v>
      </c>
      <c r="B643" s="26" t="s">
        <v>1056</v>
      </c>
      <c r="C643" s="15" t="s">
        <v>76</v>
      </c>
      <c r="D643" s="14" t="s">
        <v>77</v>
      </c>
      <c r="E643" s="14">
        <v>1</v>
      </c>
      <c r="F643" s="14" t="s">
        <v>900</v>
      </c>
      <c r="G643" s="15" t="s">
        <v>1051</v>
      </c>
      <c r="H643" s="15" t="s">
        <v>80</v>
      </c>
      <c r="I643" s="15"/>
    </row>
    <row r="644" spans="1:9" ht="37.5">
      <c r="A644" s="75">
        <v>624</v>
      </c>
      <c r="B644" s="26" t="s">
        <v>1057</v>
      </c>
      <c r="C644" s="15" t="s">
        <v>907</v>
      </c>
      <c r="D644" s="14" t="s">
        <v>77</v>
      </c>
      <c r="E644" s="14">
        <v>1</v>
      </c>
      <c r="F644" s="14" t="s">
        <v>900</v>
      </c>
      <c r="G644" s="15" t="s">
        <v>1051</v>
      </c>
      <c r="H644" s="15" t="s">
        <v>80</v>
      </c>
      <c r="I644" s="15"/>
    </row>
    <row r="645" spans="1:9" ht="18.75">
      <c r="A645" s="75">
        <v>625</v>
      </c>
      <c r="B645" s="26" t="s">
        <v>1058</v>
      </c>
      <c r="C645" s="15" t="s">
        <v>920</v>
      </c>
      <c r="D645" s="14" t="s">
        <v>77</v>
      </c>
      <c r="E645" s="14">
        <v>1</v>
      </c>
      <c r="F645" s="14" t="s">
        <v>900</v>
      </c>
      <c r="G645" s="15" t="s">
        <v>1051</v>
      </c>
      <c r="H645" s="15" t="s">
        <v>80</v>
      </c>
      <c r="I645" s="15"/>
    </row>
    <row r="646" spans="1:9" ht="18.75">
      <c r="A646" s="75">
        <v>626</v>
      </c>
      <c r="B646" s="26" t="s">
        <v>1059</v>
      </c>
      <c r="C646" s="15" t="s">
        <v>185</v>
      </c>
      <c r="D646" s="14" t="s">
        <v>77</v>
      </c>
      <c r="E646" s="14">
        <v>1</v>
      </c>
      <c r="F646" s="14" t="s">
        <v>900</v>
      </c>
      <c r="G646" s="15" t="s">
        <v>1051</v>
      </c>
      <c r="H646" s="15" t="s">
        <v>954</v>
      </c>
      <c r="I646" s="15"/>
    </row>
    <row r="647" spans="1:9" ht="37.5">
      <c r="A647" s="75">
        <v>627</v>
      </c>
      <c r="B647" s="26" t="s">
        <v>1060</v>
      </c>
      <c r="C647" s="15" t="s">
        <v>450</v>
      </c>
      <c r="D647" s="14" t="s">
        <v>77</v>
      </c>
      <c r="E647" s="14">
        <v>1</v>
      </c>
      <c r="F647" s="14" t="s">
        <v>900</v>
      </c>
      <c r="G647" s="15" t="s">
        <v>1051</v>
      </c>
      <c r="H647" s="15" t="s">
        <v>80</v>
      </c>
      <c r="I647" s="15"/>
    </row>
    <row r="648" spans="1:9" ht="37.5">
      <c r="A648" s="75">
        <v>628</v>
      </c>
      <c r="B648" s="26" t="s">
        <v>1061</v>
      </c>
      <c r="C648" s="15" t="s">
        <v>924</v>
      </c>
      <c r="D648" s="14" t="s">
        <v>77</v>
      </c>
      <c r="E648" s="14">
        <v>1</v>
      </c>
      <c r="F648" s="14" t="s">
        <v>900</v>
      </c>
      <c r="G648" s="15" t="s">
        <v>1051</v>
      </c>
      <c r="H648" s="15" t="s">
        <v>80</v>
      </c>
      <c r="I648" s="15" t="s">
        <v>106</v>
      </c>
    </row>
    <row r="649" spans="1:9" ht="37.5">
      <c r="A649" s="75">
        <v>629</v>
      </c>
      <c r="B649" s="26" t="s">
        <v>1062</v>
      </c>
      <c r="C649" s="15" t="s">
        <v>924</v>
      </c>
      <c r="D649" s="14" t="s">
        <v>77</v>
      </c>
      <c r="E649" s="14">
        <v>1</v>
      </c>
      <c r="F649" s="14" t="s">
        <v>900</v>
      </c>
      <c r="G649" s="15" t="s">
        <v>1051</v>
      </c>
      <c r="H649" s="15" t="s">
        <v>80</v>
      </c>
      <c r="I649" s="15" t="s">
        <v>106</v>
      </c>
    </row>
    <row r="650" spans="1:9" ht="18.75">
      <c r="A650" s="75">
        <v>630</v>
      </c>
      <c r="B650" s="26" t="s">
        <v>1063</v>
      </c>
      <c r="C650" s="15" t="s">
        <v>177</v>
      </c>
      <c r="D650" s="14" t="s">
        <v>77</v>
      </c>
      <c r="E650" s="14">
        <v>1</v>
      </c>
      <c r="F650" s="14" t="s">
        <v>900</v>
      </c>
      <c r="G650" s="15" t="s">
        <v>1051</v>
      </c>
      <c r="H650" s="15" t="s">
        <v>80</v>
      </c>
      <c r="I650" s="15"/>
    </row>
    <row r="651" spans="1:9" ht="37.5">
      <c r="A651" s="75">
        <v>631</v>
      </c>
      <c r="B651" s="26" t="s">
        <v>1064</v>
      </c>
      <c r="C651" s="15" t="s">
        <v>438</v>
      </c>
      <c r="D651" s="14" t="s">
        <v>77</v>
      </c>
      <c r="E651" s="14">
        <v>1</v>
      </c>
      <c r="F651" s="14" t="s">
        <v>900</v>
      </c>
      <c r="G651" s="15" t="s">
        <v>1065</v>
      </c>
      <c r="H651" s="15" t="s">
        <v>80</v>
      </c>
      <c r="I651" s="15"/>
    </row>
    <row r="652" spans="1:9" ht="18.75">
      <c r="A652" s="75">
        <v>632</v>
      </c>
      <c r="B652" s="26" t="s">
        <v>1066</v>
      </c>
      <c r="C652" s="15" t="s">
        <v>899</v>
      </c>
      <c r="D652" s="14" t="s">
        <v>77</v>
      </c>
      <c r="E652" s="14">
        <v>1</v>
      </c>
      <c r="F652" s="14" t="s">
        <v>900</v>
      </c>
      <c r="G652" s="15" t="s">
        <v>1065</v>
      </c>
      <c r="H652" s="15" t="s">
        <v>80</v>
      </c>
      <c r="I652" s="15"/>
    </row>
    <row r="653" spans="1:9" ht="18.75">
      <c r="A653" s="75">
        <v>633</v>
      </c>
      <c r="B653" s="26" t="s">
        <v>1067</v>
      </c>
      <c r="C653" s="15" t="s">
        <v>76</v>
      </c>
      <c r="D653" s="14" t="s">
        <v>77</v>
      </c>
      <c r="E653" s="14">
        <v>1</v>
      </c>
      <c r="F653" s="14" t="s">
        <v>900</v>
      </c>
      <c r="G653" s="15" t="s">
        <v>1065</v>
      </c>
      <c r="H653" s="15" t="s">
        <v>80</v>
      </c>
      <c r="I653" s="15"/>
    </row>
    <row r="654" spans="1:9" ht="37.5">
      <c r="A654" s="75">
        <v>634</v>
      </c>
      <c r="B654" s="26" t="s">
        <v>1068</v>
      </c>
      <c r="C654" s="15" t="s">
        <v>590</v>
      </c>
      <c r="D654" s="14" t="s">
        <v>77</v>
      </c>
      <c r="E654" s="14">
        <v>1</v>
      </c>
      <c r="F654" s="14" t="s">
        <v>900</v>
      </c>
      <c r="G654" s="15" t="s">
        <v>1065</v>
      </c>
      <c r="H654" s="15" t="s">
        <v>80</v>
      </c>
      <c r="I654" s="15"/>
    </row>
    <row r="655" spans="1:9" ht="37.5">
      <c r="A655" s="75">
        <v>635</v>
      </c>
      <c r="B655" s="26" t="s">
        <v>1069</v>
      </c>
      <c r="C655" s="15" t="s">
        <v>907</v>
      </c>
      <c r="D655" s="14" t="s">
        <v>77</v>
      </c>
      <c r="E655" s="14">
        <v>1</v>
      </c>
      <c r="F655" s="14" t="s">
        <v>900</v>
      </c>
      <c r="G655" s="15" t="s">
        <v>1065</v>
      </c>
      <c r="H655" s="15" t="s">
        <v>80</v>
      </c>
      <c r="I655" s="15"/>
    </row>
    <row r="656" spans="1:9" ht="18.75">
      <c r="A656" s="75">
        <v>636</v>
      </c>
      <c r="B656" s="26" t="s">
        <v>1070</v>
      </c>
      <c r="C656" s="15" t="s">
        <v>909</v>
      </c>
      <c r="D656" s="14" t="s">
        <v>77</v>
      </c>
      <c r="E656" s="14">
        <v>1</v>
      </c>
      <c r="F656" s="14" t="s">
        <v>900</v>
      </c>
      <c r="G656" s="15" t="s">
        <v>1065</v>
      </c>
      <c r="H656" s="15" t="s">
        <v>80</v>
      </c>
      <c r="I656" s="15"/>
    </row>
    <row r="657" spans="1:9" ht="18.75">
      <c r="A657" s="75">
        <v>637</v>
      </c>
      <c r="B657" s="26" t="s">
        <v>1071</v>
      </c>
      <c r="C657" s="15" t="s">
        <v>169</v>
      </c>
      <c r="D657" s="14" t="s">
        <v>77</v>
      </c>
      <c r="E657" s="14">
        <v>1</v>
      </c>
      <c r="F657" s="14" t="s">
        <v>900</v>
      </c>
      <c r="G657" s="15" t="s">
        <v>1065</v>
      </c>
      <c r="H657" s="15" t="s">
        <v>80</v>
      </c>
      <c r="I657" s="15"/>
    </row>
    <row r="658" spans="1:9" ht="18.75">
      <c r="A658" s="75">
        <v>638</v>
      </c>
      <c r="B658" s="26" t="s">
        <v>1072</v>
      </c>
      <c r="C658" s="15" t="s">
        <v>1073</v>
      </c>
      <c r="D658" s="14" t="s">
        <v>77</v>
      </c>
      <c r="E658" s="14">
        <v>1</v>
      </c>
      <c r="F658" s="14" t="s">
        <v>900</v>
      </c>
      <c r="G658" s="15" t="s">
        <v>1065</v>
      </c>
      <c r="H658" s="15" t="s">
        <v>80</v>
      </c>
      <c r="I658" s="15"/>
    </row>
    <row r="659" spans="1:9" ht="18.75">
      <c r="A659" s="75">
        <v>639</v>
      </c>
      <c r="B659" s="26" t="s">
        <v>1074</v>
      </c>
      <c r="C659" s="15" t="s">
        <v>177</v>
      </c>
      <c r="D659" s="14" t="s">
        <v>77</v>
      </c>
      <c r="E659" s="14">
        <v>1</v>
      </c>
      <c r="F659" s="14" t="s">
        <v>900</v>
      </c>
      <c r="G659" s="15" t="s">
        <v>1065</v>
      </c>
      <c r="H659" s="15" t="s">
        <v>80</v>
      </c>
      <c r="I659" s="15"/>
    </row>
    <row r="660" spans="1:9" ht="37.5">
      <c r="A660" s="75">
        <v>640</v>
      </c>
      <c r="B660" s="26" t="s">
        <v>1075</v>
      </c>
      <c r="C660" s="15" t="s">
        <v>438</v>
      </c>
      <c r="D660" s="14" t="s">
        <v>77</v>
      </c>
      <c r="E660" s="14">
        <v>1</v>
      </c>
      <c r="F660" s="14" t="s">
        <v>900</v>
      </c>
      <c r="G660" s="15" t="s">
        <v>1076</v>
      </c>
      <c r="H660" s="15" t="s">
        <v>80</v>
      </c>
      <c r="I660" s="15"/>
    </row>
    <row r="661" spans="1:9" ht="18.75">
      <c r="A661" s="75">
        <v>641</v>
      </c>
      <c r="B661" s="26" t="s">
        <v>1077</v>
      </c>
      <c r="C661" s="15" t="s">
        <v>899</v>
      </c>
      <c r="D661" s="14" t="s">
        <v>77</v>
      </c>
      <c r="E661" s="14">
        <v>1</v>
      </c>
      <c r="F661" s="14" t="s">
        <v>900</v>
      </c>
      <c r="G661" s="15" t="s">
        <v>1076</v>
      </c>
      <c r="H661" s="15" t="s">
        <v>80</v>
      </c>
      <c r="I661" s="15" t="s">
        <v>106</v>
      </c>
    </row>
    <row r="662" spans="1:9" ht="18.75">
      <c r="A662" s="75">
        <v>642</v>
      </c>
      <c r="B662" s="26" t="s">
        <v>1078</v>
      </c>
      <c r="C662" s="15" t="s">
        <v>503</v>
      </c>
      <c r="D662" s="14" t="s">
        <v>77</v>
      </c>
      <c r="E662" s="14">
        <v>1</v>
      </c>
      <c r="F662" s="14" t="s">
        <v>900</v>
      </c>
      <c r="G662" s="15" t="s">
        <v>1076</v>
      </c>
      <c r="H662" s="15" t="s">
        <v>80</v>
      </c>
      <c r="I662" s="15"/>
    </row>
    <row r="663" spans="1:9" ht="18.75">
      <c r="A663" s="75">
        <v>643</v>
      </c>
      <c r="B663" s="26" t="s">
        <v>1079</v>
      </c>
      <c r="C663" s="15" t="s">
        <v>973</v>
      </c>
      <c r="D663" s="14" t="s">
        <v>77</v>
      </c>
      <c r="E663" s="14">
        <v>1</v>
      </c>
      <c r="F663" s="14" t="s">
        <v>900</v>
      </c>
      <c r="G663" s="15" t="s">
        <v>1076</v>
      </c>
      <c r="H663" s="15" t="s">
        <v>80</v>
      </c>
      <c r="I663" s="15"/>
    </row>
    <row r="664" spans="1:9" ht="37.5">
      <c r="A664" s="75">
        <v>644</v>
      </c>
      <c r="B664" s="26" t="s">
        <v>1080</v>
      </c>
      <c r="C664" s="15" t="s">
        <v>907</v>
      </c>
      <c r="D664" s="14" t="s">
        <v>77</v>
      </c>
      <c r="E664" s="14">
        <v>1</v>
      </c>
      <c r="F664" s="14" t="s">
        <v>900</v>
      </c>
      <c r="G664" s="15" t="s">
        <v>1076</v>
      </c>
      <c r="H664" s="15" t="s">
        <v>80</v>
      </c>
      <c r="I664" s="15"/>
    </row>
    <row r="665" spans="1:9" ht="18.75">
      <c r="A665" s="75">
        <v>645</v>
      </c>
      <c r="B665" s="26" t="s">
        <v>1081</v>
      </c>
      <c r="C665" s="15" t="s">
        <v>909</v>
      </c>
      <c r="D665" s="14" t="s">
        <v>77</v>
      </c>
      <c r="E665" s="14">
        <v>1</v>
      </c>
      <c r="F665" s="14" t="s">
        <v>900</v>
      </c>
      <c r="G665" s="15" t="s">
        <v>1076</v>
      </c>
      <c r="H665" s="15" t="s">
        <v>80</v>
      </c>
      <c r="I665" s="15"/>
    </row>
    <row r="666" spans="1:9" ht="18.75">
      <c r="A666" s="75">
        <v>646</v>
      </c>
      <c r="B666" s="26" t="s">
        <v>1082</v>
      </c>
      <c r="C666" s="15" t="s">
        <v>185</v>
      </c>
      <c r="D666" s="14" t="s">
        <v>77</v>
      </c>
      <c r="E666" s="14">
        <v>1</v>
      </c>
      <c r="F666" s="14" t="s">
        <v>900</v>
      </c>
      <c r="G666" s="15" t="s">
        <v>1076</v>
      </c>
      <c r="H666" s="15" t="s">
        <v>80</v>
      </c>
      <c r="I666" s="15"/>
    </row>
    <row r="667" spans="1:9" ht="18.75">
      <c r="A667" s="75">
        <v>647</v>
      </c>
      <c r="B667" s="26" t="s">
        <v>1083</v>
      </c>
      <c r="C667" s="15" t="s">
        <v>185</v>
      </c>
      <c r="D667" s="14" t="s">
        <v>77</v>
      </c>
      <c r="E667" s="14">
        <v>1</v>
      </c>
      <c r="F667" s="14" t="s">
        <v>900</v>
      </c>
      <c r="G667" s="15" t="s">
        <v>1076</v>
      </c>
      <c r="H667" s="15" t="s">
        <v>80</v>
      </c>
      <c r="I667" s="15"/>
    </row>
    <row r="668" spans="1:9" ht="18.75">
      <c r="A668" s="75">
        <v>648</v>
      </c>
      <c r="B668" s="26" t="s">
        <v>1084</v>
      </c>
      <c r="C668" s="15" t="s">
        <v>983</v>
      </c>
      <c r="D668" s="14" t="s">
        <v>77</v>
      </c>
      <c r="E668" s="14">
        <v>1</v>
      </c>
      <c r="F668" s="14" t="s">
        <v>900</v>
      </c>
      <c r="G668" s="15" t="s">
        <v>1076</v>
      </c>
      <c r="H668" s="15" t="s">
        <v>80</v>
      </c>
      <c r="I668" s="15" t="s">
        <v>106</v>
      </c>
    </row>
    <row r="669" spans="1:9" ht="37.5">
      <c r="A669" s="75">
        <v>649</v>
      </c>
      <c r="B669" s="26" t="s">
        <v>1085</v>
      </c>
      <c r="C669" s="15" t="s">
        <v>214</v>
      </c>
      <c r="D669" s="14" t="s">
        <v>77</v>
      </c>
      <c r="E669" s="14">
        <v>1</v>
      </c>
      <c r="F669" s="14" t="s">
        <v>900</v>
      </c>
      <c r="G669" s="15" t="s">
        <v>1076</v>
      </c>
      <c r="H669" s="15" t="s">
        <v>80</v>
      </c>
      <c r="I669" s="15"/>
    </row>
    <row r="670" spans="1:9" ht="18.75">
      <c r="A670" s="75">
        <v>650</v>
      </c>
      <c r="B670" s="26" t="s">
        <v>1086</v>
      </c>
      <c r="C670" s="15" t="s">
        <v>177</v>
      </c>
      <c r="D670" s="14" t="s">
        <v>77</v>
      </c>
      <c r="E670" s="14">
        <v>1</v>
      </c>
      <c r="F670" s="14" t="s">
        <v>900</v>
      </c>
      <c r="G670" s="15" t="s">
        <v>1076</v>
      </c>
      <c r="H670" s="15" t="s">
        <v>80</v>
      </c>
      <c r="I670" s="15"/>
    </row>
    <row r="671" spans="1:9" ht="18.75">
      <c r="A671" s="75">
        <v>651</v>
      </c>
      <c r="B671" s="26" t="s">
        <v>1087</v>
      </c>
      <c r="C671" s="15" t="s">
        <v>185</v>
      </c>
      <c r="D671" s="14" t="s">
        <v>77</v>
      </c>
      <c r="E671" s="14">
        <v>1</v>
      </c>
      <c r="F671" s="14" t="s">
        <v>900</v>
      </c>
      <c r="G671" s="15" t="s">
        <v>1088</v>
      </c>
      <c r="H671" s="15" t="s">
        <v>80</v>
      </c>
      <c r="I671" s="15"/>
    </row>
    <row r="672" spans="1:9" ht="93.75">
      <c r="A672" s="75">
        <v>652</v>
      </c>
      <c r="B672" s="26" t="s">
        <v>1089</v>
      </c>
      <c r="C672" s="15" t="s">
        <v>1090</v>
      </c>
      <c r="D672" s="14" t="s">
        <v>77</v>
      </c>
      <c r="E672" s="14">
        <v>1</v>
      </c>
      <c r="F672" s="14" t="s">
        <v>900</v>
      </c>
      <c r="G672" s="16" t="s">
        <v>1088</v>
      </c>
      <c r="H672" s="15" t="s">
        <v>190</v>
      </c>
      <c r="I672" s="15" t="s">
        <v>1091</v>
      </c>
    </row>
    <row r="673" spans="1:9" ht="37.5">
      <c r="A673" s="75">
        <v>653</v>
      </c>
      <c r="B673" s="26" t="s">
        <v>1092</v>
      </c>
      <c r="C673" s="15" t="s">
        <v>185</v>
      </c>
      <c r="D673" s="14" t="s">
        <v>77</v>
      </c>
      <c r="E673" s="14">
        <v>1</v>
      </c>
      <c r="F673" s="14" t="s">
        <v>900</v>
      </c>
      <c r="G673" s="15" t="s">
        <v>1093</v>
      </c>
      <c r="H673" s="15" t="s">
        <v>80</v>
      </c>
      <c r="I673" s="15" t="s">
        <v>106</v>
      </c>
    </row>
    <row r="674" spans="1:9" ht="37.5">
      <c r="A674" s="75">
        <v>654</v>
      </c>
      <c r="B674" s="26" t="s">
        <v>1094</v>
      </c>
      <c r="C674" s="15" t="s">
        <v>252</v>
      </c>
      <c r="D674" s="14" t="s">
        <v>77</v>
      </c>
      <c r="E674" s="14">
        <v>1</v>
      </c>
      <c r="F674" s="14" t="s">
        <v>900</v>
      </c>
      <c r="G674" s="15" t="s">
        <v>1093</v>
      </c>
      <c r="H674" s="15" t="s">
        <v>80</v>
      </c>
      <c r="I674" s="15" t="s">
        <v>106</v>
      </c>
    </row>
    <row r="675" spans="1:9" ht="18.75">
      <c r="A675" s="75">
        <v>655</v>
      </c>
      <c r="B675" s="26" t="s">
        <v>1095</v>
      </c>
      <c r="C675" s="15" t="s">
        <v>914</v>
      </c>
      <c r="D675" s="14" t="s">
        <v>77</v>
      </c>
      <c r="E675" s="14">
        <v>1</v>
      </c>
      <c r="F675" s="14" t="s">
        <v>900</v>
      </c>
      <c r="G675" s="15" t="s">
        <v>1096</v>
      </c>
      <c r="H675" s="15" t="s">
        <v>80</v>
      </c>
      <c r="I675" s="15"/>
    </row>
    <row r="676" spans="1:9" ht="18.75">
      <c r="A676" s="75">
        <v>656</v>
      </c>
      <c r="B676" s="26" t="s">
        <v>1097</v>
      </c>
      <c r="C676" s="15" t="s">
        <v>76</v>
      </c>
      <c r="D676" s="14" t="s">
        <v>77</v>
      </c>
      <c r="E676" s="14">
        <v>1</v>
      </c>
      <c r="F676" s="14" t="s">
        <v>900</v>
      </c>
      <c r="G676" s="15" t="s">
        <v>1096</v>
      </c>
      <c r="H676" s="15" t="s">
        <v>80</v>
      </c>
      <c r="I676" s="15"/>
    </row>
    <row r="677" spans="1:9" ht="37.5">
      <c r="A677" s="75">
        <v>657</v>
      </c>
      <c r="B677" s="26" t="s">
        <v>1098</v>
      </c>
      <c r="C677" s="15" t="s">
        <v>590</v>
      </c>
      <c r="D677" s="14" t="s">
        <v>77</v>
      </c>
      <c r="E677" s="14">
        <v>1</v>
      </c>
      <c r="F677" s="14" t="s">
        <v>900</v>
      </c>
      <c r="G677" s="15" t="s">
        <v>1096</v>
      </c>
      <c r="H677" s="15" t="s">
        <v>80</v>
      </c>
      <c r="I677" s="15"/>
    </row>
    <row r="678" spans="1:9" ht="37.5">
      <c r="A678" s="75">
        <v>658</v>
      </c>
      <c r="B678" s="26" t="s">
        <v>1099</v>
      </c>
      <c r="C678" s="15" t="s">
        <v>907</v>
      </c>
      <c r="D678" s="14" t="s">
        <v>77</v>
      </c>
      <c r="E678" s="14">
        <v>1</v>
      </c>
      <c r="F678" s="14" t="s">
        <v>900</v>
      </c>
      <c r="G678" s="15" t="s">
        <v>1096</v>
      </c>
      <c r="H678" s="15" t="s">
        <v>80</v>
      </c>
      <c r="I678" s="15"/>
    </row>
    <row r="679" spans="1:9" ht="18.75">
      <c r="A679" s="75">
        <v>659</v>
      </c>
      <c r="B679" s="26" t="s">
        <v>1100</v>
      </c>
      <c r="C679" s="15" t="s">
        <v>920</v>
      </c>
      <c r="D679" s="14" t="s">
        <v>77</v>
      </c>
      <c r="E679" s="14">
        <v>1</v>
      </c>
      <c r="F679" s="14" t="s">
        <v>900</v>
      </c>
      <c r="G679" s="15" t="s">
        <v>1096</v>
      </c>
      <c r="H679" s="15" t="s">
        <v>80</v>
      </c>
      <c r="I679" s="15"/>
    </row>
    <row r="680" spans="1:9" ht="37.5">
      <c r="A680" s="75">
        <v>660</v>
      </c>
      <c r="B680" s="26" t="s">
        <v>1101</v>
      </c>
      <c r="C680" s="15" t="s">
        <v>249</v>
      </c>
      <c r="D680" s="14" t="s">
        <v>77</v>
      </c>
      <c r="E680" s="14">
        <v>1</v>
      </c>
      <c r="F680" s="14" t="s">
        <v>900</v>
      </c>
      <c r="G680" s="15" t="s">
        <v>1096</v>
      </c>
      <c r="H680" s="15" t="s">
        <v>80</v>
      </c>
      <c r="I680" s="15"/>
    </row>
    <row r="681" spans="1:9" ht="18.75">
      <c r="A681" s="75">
        <v>661</v>
      </c>
      <c r="B681" s="26" t="s">
        <v>1102</v>
      </c>
      <c r="C681" s="15" t="s">
        <v>1073</v>
      </c>
      <c r="D681" s="14" t="s">
        <v>77</v>
      </c>
      <c r="E681" s="14">
        <v>1</v>
      </c>
      <c r="F681" s="14" t="s">
        <v>900</v>
      </c>
      <c r="G681" s="15" t="s">
        <v>1096</v>
      </c>
      <c r="H681" s="15" t="s">
        <v>80</v>
      </c>
      <c r="I681" s="15"/>
    </row>
    <row r="682" spans="1:9" ht="18.75">
      <c r="A682" s="75">
        <v>662</v>
      </c>
      <c r="B682" s="26" t="s">
        <v>1103</v>
      </c>
      <c r="C682" s="15" t="s">
        <v>177</v>
      </c>
      <c r="D682" s="14" t="s">
        <v>77</v>
      </c>
      <c r="E682" s="14">
        <v>1</v>
      </c>
      <c r="F682" s="14" t="s">
        <v>900</v>
      </c>
      <c r="G682" s="15" t="s">
        <v>1096</v>
      </c>
      <c r="H682" s="15" t="s">
        <v>80</v>
      </c>
      <c r="I682" s="15"/>
    </row>
    <row r="683" spans="1:9" ht="18.75">
      <c r="A683" s="75">
        <v>663</v>
      </c>
      <c r="B683" s="26" t="s">
        <v>1104</v>
      </c>
      <c r="C683" s="15" t="s">
        <v>914</v>
      </c>
      <c r="D683" s="14" t="s">
        <v>77</v>
      </c>
      <c r="E683" s="14">
        <v>1</v>
      </c>
      <c r="F683" s="14" t="s">
        <v>900</v>
      </c>
      <c r="G683" s="15" t="s">
        <v>1105</v>
      </c>
      <c r="H683" s="15" t="s">
        <v>80</v>
      </c>
      <c r="I683" s="15"/>
    </row>
    <row r="684" spans="1:9" ht="18.75">
      <c r="A684" s="75">
        <v>664</v>
      </c>
      <c r="B684" s="26" t="s">
        <v>1106</v>
      </c>
      <c r="C684" s="15" t="s">
        <v>503</v>
      </c>
      <c r="D684" s="14" t="s">
        <v>77</v>
      </c>
      <c r="E684" s="14">
        <v>1</v>
      </c>
      <c r="F684" s="14" t="s">
        <v>900</v>
      </c>
      <c r="G684" s="15" t="s">
        <v>1105</v>
      </c>
      <c r="H684" s="15" t="s">
        <v>80</v>
      </c>
      <c r="I684" s="15"/>
    </row>
    <row r="685" spans="1:9" ht="37.5">
      <c r="A685" s="75">
        <v>665</v>
      </c>
      <c r="B685" s="26" t="s">
        <v>1107</v>
      </c>
      <c r="C685" s="15" t="s">
        <v>590</v>
      </c>
      <c r="D685" s="14" t="s">
        <v>77</v>
      </c>
      <c r="E685" s="14">
        <v>1</v>
      </c>
      <c r="F685" s="14" t="s">
        <v>900</v>
      </c>
      <c r="G685" s="15" t="s">
        <v>1105</v>
      </c>
      <c r="H685" s="15" t="s">
        <v>80</v>
      </c>
      <c r="I685" s="15"/>
    </row>
    <row r="686" spans="1:9" ht="37.5">
      <c r="A686" s="75">
        <v>666</v>
      </c>
      <c r="B686" s="26" t="s">
        <v>1108</v>
      </c>
      <c r="C686" s="15" t="s">
        <v>907</v>
      </c>
      <c r="D686" s="14" t="s">
        <v>77</v>
      </c>
      <c r="E686" s="14">
        <v>1</v>
      </c>
      <c r="F686" s="14" t="s">
        <v>900</v>
      </c>
      <c r="G686" s="15" t="s">
        <v>1105</v>
      </c>
      <c r="H686" s="15" t="s">
        <v>80</v>
      </c>
      <c r="I686" s="15"/>
    </row>
    <row r="687" spans="1:9" ht="18.75">
      <c r="A687" s="75">
        <v>667</v>
      </c>
      <c r="B687" s="26" t="s">
        <v>1109</v>
      </c>
      <c r="C687" s="15" t="s">
        <v>920</v>
      </c>
      <c r="D687" s="14" t="s">
        <v>77</v>
      </c>
      <c r="E687" s="14">
        <v>1</v>
      </c>
      <c r="F687" s="14" t="s">
        <v>900</v>
      </c>
      <c r="G687" s="15" t="s">
        <v>1105</v>
      </c>
      <c r="H687" s="15" t="s">
        <v>80</v>
      </c>
      <c r="I687" s="15"/>
    </row>
    <row r="688" spans="1:9" ht="18.75">
      <c r="A688" s="75">
        <v>668</v>
      </c>
      <c r="B688" s="26" t="s">
        <v>1110</v>
      </c>
      <c r="C688" s="15" t="s">
        <v>197</v>
      </c>
      <c r="D688" s="14" t="s">
        <v>77</v>
      </c>
      <c r="E688" s="14">
        <v>1</v>
      </c>
      <c r="F688" s="14" t="s">
        <v>900</v>
      </c>
      <c r="G688" s="15" t="s">
        <v>1105</v>
      </c>
      <c r="H688" s="15" t="s">
        <v>80</v>
      </c>
      <c r="I688" s="15"/>
    </row>
    <row r="689" spans="1:9" ht="18.75">
      <c r="A689" s="75">
        <v>669</v>
      </c>
      <c r="B689" s="26" t="s">
        <v>1111</v>
      </c>
      <c r="C689" s="15" t="s">
        <v>1073</v>
      </c>
      <c r="D689" s="14" t="s">
        <v>77</v>
      </c>
      <c r="E689" s="14">
        <v>1</v>
      </c>
      <c r="F689" s="14" t="s">
        <v>900</v>
      </c>
      <c r="G689" s="15" t="s">
        <v>1105</v>
      </c>
      <c r="H689" s="15" t="s">
        <v>80</v>
      </c>
      <c r="I689" s="15"/>
    </row>
    <row r="690" spans="1:9" ht="37.5">
      <c r="A690" s="75">
        <v>670</v>
      </c>
      <c r="B690" s="26" t="s">
        <v>1112</v>
      </c>
      <c r="C690" s="15" t="s">
        <v>924</v>
      </c>
      <c r="D690" s="14" t="s">
        <v>77</v>
      </c>
      <c r="E690" s="14">
        <v>1</v>
      </c>
      <c r="F690" s="14" t="s">
        <v>900</v>
      </c>
      <c r="G690" s="15" t="s">
        <v>1105</v>
      </c>
      <c r="H690" s="15" t="s">
        <v>80</v>
      </c>
      <c r="I690" s="15" t="s">
        <v>106</v>
      </c>
    </row>
    <row r="691" spans="1:9" ht="18.75">
      <c r="A691" s="75">
        <v>671</v>
      </c>
      <c r="B691" s="26" t="s">
        <v>1113</v>
      </c>
      <c r="C691" s="15" t="s">
        <v>177</v>
      </c>
      <c r="D691" s="14" t="s">
        <v>77</v>
      </c>
      <c r="E691" s="14">
        <v>1</v>
      </c>
      <c r="F691" s="14" t="s">
        <v>900</v>
      </c>
      <c r="G691" s="15" t="s">
        <v>1105</v>
      </c>
      <c r="H691" s="15" t="s">
        <v>80</v>
      </c>
      <c r="I691" s="15"/>
    </row>
    <row r="692" spans="1:9" ht="18.75">
      <c r="A692" s="75">
        <v>672</v>
      </c>
      <c r="B692" s="26" t="s">
        <v>1114</v>
      </c>
      <c r="C692" s="15" t="s">
        <v>899</v>
      </c>
      <c r="D692" s="14" t="s">
        <v>77</v>
      </c>
      <c r="E692" s="14">
        <v>1</v>
      </c>
      <c r="F692" s="14" t="s">
        <v>900</v>
      </c>
      <c r="G692" s="15" t="s">
        <v>1115</v>
      </c>
      <c r="H692" s="15" t="s">
        <v>80</v>
      </c>
      <c r="I692" s="15"/>
    </row>
    <row r="693" spans="1:9" ht="18.75">
      <c r="A693" s="75">
        <v>673</v>
      </c>
      <c r="B693" s="26" t="s">
        <v>1116</v>
      </c>
      <c r="C693" s="15" t="s">
        <v>503</v>
      </c>
      <c r="D693" s="14" t="s">
        <v>77</v>
      </c>
      <c r="E693" s="14">
        <v>1</v>
      </c>
      <c r="F693" s="14" t="s">
        <v>900</v>
      </c>
      <c r="G693" s="15" t="s">
        <v>1115</v>
      </c>
      <c r="H693" s="15" t="s">
        <v>80</v>
      </c>
      <c r="I693" s="15" t="s">
        <v>106</v>
      </c>
    </row>
    <row r="694" spans="1:9" ht="18.75">
      <c r="A694" s="75">
        <v>674</v>
      </c>
      <c r="B694" s="26" t="s">
        <v>1117</v>
      </c>
      <c r="C694" s="15" t="s">
        <v>973</v>
      </c>
      <c r="D694" s="14" t="s">
        <v>77</v>
      </c>
      <c r="E694" s="14">
        <v>1</v>
      </c>
      <c r="F694" s="14" t="s">
        <v>900</v>
      </c>
      <c r="G694" s="15" t="s">
        <v>1115</v>
      </c>
      <c r="H694" s="15" t="s">
        <v>80</v>
      </c>
      <c r="I694" s="15"/>
    </row>
    <row r="695" spans="1:9" ht="18.75">
      <c r="A695" s="75">
        <v>675</v>
      </c>
      <c r="B695" s="26" t="s">
        <v>1118</v>
      </c>
      <c r="C695" s="15" t="s">
        <v>82</v>
      </c>
      <c r="D695" s="14" t="s">
        <v>77</v>
      </c>
      <c r="E695" s="14">
        <v>1</v>
      </c>
      <c r="F695" s="14" t="s">
        <v>900</v>
      </c>
      <c r="G695" s="15" t="s">
        <v>1115</v>
      </c>
      <c r="H695" s="15" t="s">
        <v>80</v>
      </c>
      <c r="I695" s="15" t="s">
        <v>106</v>
      </c>
    </row>
    <row r="696" spans="1:9" ht="18.75">
      <c r="A696" s="75">
        <v>676</v>
      </c>
      <c r="B696" s="26" t="s">
        <v>1119</v>
      </c>
      <c r="C696" s="15" t="s">
        <v>909</v>
      </c>
      <c r="D696" s="14" t="s">
        <v>77</v>
      </c>
      <c r="E696" s="14">
        <v>1</v>
      </c>
      <c r="F696" s="14" t="s">
        <v>900</v>
      </c>
      <c r="G696" s="15" t="s">
        <v>1115</v>
      </c>
      <c r="H696" s="15" t="s">
        <v>80</v>
      </c>
      <c r="I696" s="15"/>
    </row>
    <row r="697" spans="1:9" ht="18.75">
      <c r="A697" s="75">
        <v>677</v>
      </c>
      <c r="B697" s="26" t="s">
        <v>1120</v>
      </c>
      <c r="C697" s="15" t="s">
        <v>185</v>
      </c>
      <c r="D697" s="14" t="s">
        <v>77</v>
      </c>
      <c r="E697" s="14">
        <v>1</v>
      </c>
      <c r="F697" s="14" t="s">
        <v>900</v>
      </c>
      <c r="G697" s="15" t="s">
        <v>1115</v>
      </c>
      <c r="H697" s="15" t="s">
        <v>80</v>
      </c>
      <c r="I697" s="15"/>
    </row>
    <row r="698" spans="1:9" ht="18.75">
      <c r="A698" s="75">
        <v>678</v>
      </c>
      <c r="B698" s="26" t="s">
        <v>1121</v>
      </c>
      <c r="C698" s="15" t="s">
        <v>1073</v>
      </c>
      <c r="D698" s="14" t="s">
        <v>77</v>
      </c>
      <c r="E698" s="14">
        <v>1</v>
      </c>
      <c r="F698" s="14" t="s">
        <v>900</v>
      </c>
      <c r="G698" s="15" t="s">
        <v>1115</v>
      </c>
      <c r="H698" s="15" t="s">
        <v>80</v>
      </c>
      <c r="I698" s="15"/>
    </row>
    <row r="699" spans="1:9" ht="18.75">
      <c r="A699" s="75">
        <v>679</v>
      </c>
      <c r="B699" s="26" t="s">
        <v>1122</v>
      </c>
      <c r="C699" s="15" t="s">
        <v>983</v>
      </c>
      <c r="D699" s="14" t="s">
        <v>77</v>
      </c>
      <c r="E699" s="14">
        <v>1</v>
      </c>
      <c r="F699" s="14" t="s">
        <v>900</v>
      </c>
      <c r="G699" s="15" t="s">
        <v>1115</v>
      </c>
      <c r="H699" s="15" t="s">
        <v>80</v>
      </c>
      <c r="I699" s="15" t="s">
        <v>106</v>
      </c>
    </row>
    <row r="700" spans="1:9" ht="18.75">
      <c r="A700" s="75">
        <v>680</v>
      </c>
      <c r="B700" s="26" t="s">
        <v>1123</v>
      </c>
      <c r="C700" s="15" t="s">
        <v>177</v>
      </c>
      <c r="D700" s="14" t="s">
        <v>77</v>
      </c>
      <c r="E700" s="14">
        <v>1</v>
      </c>
      <c r="F700" s="14" t="s">
        <v>900</v>
      </c>
      <c r="G700" s="15" t="s">
        <v>1115</v>
      </c>
      <c r="H700" s="15" t="s">
        <v>80</v>
      </c>
      <c r="I700" s="15"/>
    </row>
    <row r="701" spans="1:9" ht="37.5">
      <c r="A701" s="75">
        <v>681</v>
      </c>
      <c r="B701" s="26" t="s">
        <v>1124</v>
      </c>
      <c r="C701" s="15" t="s">
        <v>438</v>
      </c>
      <c r="D701" s="14" t="s">
        <v>77</v>
      </c>
      <c r="E701" s="14">
        <v>1</v>
      </c>
      <c r="F701" s="14" t="s">
        <v>900</v>
      </c>
      <c r="G701" s="15" t="s">
        <v>1125</v>
      </c>
      <c r="H701" s="15" t="s">
        <v>80</v>
      </c>
      <c r="I701" s="15"/>
    </row>
    <row r="702" spans="1:9" ht="18.75">
      <c r="A702" s="75">
        <v>682</v>
      </c>
      <c r="B702" s="26" t="s">
        <v>1126</v>
      </c>
      <c r="C702" s="15" t="s">
        <v>1127</v>
      </c>
      <c r="D702" s="14" t="s">
        <v>77</v>
      </c>
      <c r="E702" s="14">
        <v>1</v>
      </c>
      <c r="F702" s="14" t="s">
        <v>900</v>
      </c>
      <c r="G702" s="15" t="s">
        <v>1125</v>
      </c>
      <c r="H702" s="15" t="s">
        <v>80</v>
      </c>
      <c r="I702" s="15"/>
    </row>
    <row r="703" spans="1:9" ht="18.75">
      <c r="A703" s="75">
        <v>683</v>
      </c>
      <c r="B703" s="26" t="s">
        <v>1128</v>
      </c>
      <c r="C703" s="15" t="s">
        <v>503</v>
      </c>
      <c r="D703" s="14" t="s">
        <v>77</v>
      </c>
      <c r="E703" s="14">
        <v>1</v>
      </c>
      <c r="F703" s="14" t="s">
        <v>900</v>
      </c>
      <c r="G703" s="15" t="s">
        <v>1125</v>
      </c>
      <c r="H703" s="15" t="s">
        <v>80</v>
      </c>
      <c r="I703" s="15"/>
    </row>
    <row r="704" spans="1:9" ht="18.75">
      <c r="A704" s="75">
        <v>684</v>
      </c>
      <c r="B704" s="26" t="s">
        <v>1129</v>
      </c>
      <c r="C704" s="15" t="s">
        <v>973</v>
      </c>
      <c r="D704" s="14" t="s">
        <v>77</v>
      </c>
      <c r="E704" s="14">
        <v>1</v>
      </c>
      <c r="F704" s="14" t="s">
        <v>900</v>
      </c>
      <c r="G704" s="15" t="s">
        <v>1125</v>
      </c>
      <c r="H704" s="15" t="s">
        <v>80</v>
      </c>
      <c r="I704" s="15"/>
    </row>
    <row r="705" spans="1:9" ht="18.75">
      <c r="A705" s="75">
        <v>685</v>
      </c>
      <c r="B705" s="26" t="s">
        <v>1130</v>
      </c>
      <c r="C705" s="15" t="s">
        <v>445</v>
      </c>
      <c r="D705" s="14" t="s">
        <v>77</v>
      </c>
      <c r="E705" s="14">
        <v>1</v>
      </c>
      <c r="F705" s="14" t="s">
        <v>900</v>
      </c>
      <c r="G705" s="15" t="s">
        <v>1125</v>
      </c>
      <c r="H705" s="15" t="s">
        <v>80</v>
      </c>
      <c r="I705" s="15"/>
    </row>
    <row r="706" spans="1:9" ht="18.75">
      <c r="A706" s="75">
        <v>686</v>
      </c>
      <c r="B706" s="26" t="s">
        <v>1131</v>
      </c>
      <c r="C706" s="15" t="s">
        <v>484</v>
      </c>
      <c r="D706" s="14" t="s">
        <v>77</v>
      </c>
      <c r="E706" s="14">
        <v>1</v>
      </c>
      <c r="F706" s="14" t="s">
        <v>900</v>
      </c>
      <c r="G706" s="15" t="s">
        <v>1125</v>
      </c>
      <c r="H706" s="15" t="s">
        <v>80</v>
      </c>
      <c r="I706" s="15"/>
    </row>
    <row r="707" spans="1:9" ht="37.5">
      <c r="A707" s="75">
        <v>687</v>
      </c>
      <c r="B707" s="26" t="s">
        <v>1132</v>
      </c>
      <c r="C707" s="15" t="s">
        <v>487</v>
      </c>
      <c r="D707" s="14" t="s">
        <v>77</v>
      </c>
      <c r="E707" s="14">
        <v>1</v>
      </c>
      <c r="F707" s="14" t="s">
        <v>900</v>
      </c>
      <c r="G707" s="15" t="s">
        <v>1125</v>
      </c>
      <c r="H707" s="15" t="s">
        <v>80</v>
      </c>
      <c r="I707" s="15"/>
    </row>
    <row r="708" spans="1:9" ht="37.5">
      <c r="A708" s="75">
        <v>688</v>
      </c>
      <c r="B708" s="26" t="s">
        <v>1133</v>
      </c>
      <c r="C708" s="15" t="s">
        <v>487</v>
      </c>
      <c r="D708" s="14" t="s">
        <v>77</v>
      </c>
      <c r="E708" s="14">
        <v>1</v>
      </c>
      <c r="F708" s="14" t="s">
        <v>900</v>
      </c>
      <c r="G708" s="15" t="s">
        <v>1125</v>
      </c>
      <c r="H708" s="15" t="s">
        <v>80</v>
      </c>
      <c r="I708" s="15"/>
    </row>
    <row r="709" spans="1:9" ht="37.5">
      <c r="A709" s="75">
        <v>689</v>
      </c>
      <c r="B709" s="26" t="s">
        <v>1134</v>
      </c>
      <c r="C709" s="15" t="s">
        <v>450</v>
      </c>
      <c r="D709" s="14" t="s">
        <v>77</v>
      </c>
      <c r="E709" s="14">
        <v>1</v>
      </c>
      <c r="F709" s="14" t="s">
        <v>900</v>
      </c>
      <c r="G709" s="15" t="s">
        <v>1125</v>
      </c>
      <c r="H709" s="15" t="s">
        <v>80</v>
      </c>
      <c r="I709" s="15"/>
    </row>
    <row r="710" spans="1:9" ht="18.75">
      <c r="A710" s="75">
        <v>690</v>
      </c>
      <c r="B710" s="26" t="s">
        <v>1135</v>
      </c>
      <c r="C710" s="15" t="s">
        <v>177</v>
      </c>
      <c r="D710" s="14" t="s">
        <v>77</v>
      </c>
      <c r="E710" s="14">
        <v>1</v>
      </c>
      <c r="F710" s="14" t="s">
        <v>900</v>
      </c>
      <c r="G710" s="15" t="s">
        <v>1125</v>
      </c>
      <c r="H710" s="15" t="s">
        <v>80</v>
      </c>
      <c r="I710" s="15"/>
    </row>
    <row r="711" spans="1:9" ht="18.75">
      <c r="A711" s="75">
        <v>691</v>
      </c>
      <c r="B711" s="26" t="s">
        <v>1136</v>
      </c>
      <c r="C711" s="15" t="s">
        <v>899</v>
      </c>
      <c r="D711" s="14" t="s">
        <v>77</v>
      </c>
      <c r="E711" s="14">
        <v>1</v>
      </c>
      <c r="F711" s="14" t="s">
        <v>900</v>
      </c>
      <c r="G711" s="15" t="s">
        <v>1137</v>
      </c>
      <c r="H711" s="15" t="s">
        <v>80</v>
      </c>
      <c r="I711" s="15" t="s">
        <v>106</v>
      </c>
    </row>
    <row r="712" spans="1:9" ht="37.5">
      <c r="A712" s="75">
        <v>692</v>
      </c>
      <c r="B712" s="26" t="s">
        <v>1138</v>
      </c>
      <c r="C712" s="15" t="s">
        <v>590</v>
      </c>
      <c r="D712" s="14" t="s">
        <v>77</v>
      </c>
      <c r="E712" s="14">
        <v>1</v>
      </c>
      <c r="F712" s="14" t="s">
        <v>900</v>
      </c>
      <c r="G712" s="15" t="s">
        <v>1137</v>
      </c>
      <c r="H712" s="15" t="s">
        <v>80</v>
      </c>
      <c r="I712" s="15"/>
    </row>
    <row r="713" spans="1:9" ht="18.75">
      <c r="A713" s="75">
        <v>693</v>
      </c>
      <c r="B713" s="26" t="s">
        <v>1139</v>
      </c>
      <c r="C713" s="15" t="s">
        <v>877</v>
      </c>
      <c r="D713" s="14" t="s">
        <v>77</v>
      </c>
      <c r="E713" s="14">
        <v>1</v>
      </c>
      <c r="F713" s="14" t="s">
        <v>900</v>
      </c>
      <c r="G713" s="15" t="s">
        <v>1137</v>
      </c>
      <c r="H713" s="15" t="s">
        <v>80</v>
      </c>
      <c r="I713" s="15" t="s">
        <v>106</v>
      </c>
    </row>
    <row r="714" spans="1:9" ht="37.5">
      <c r="A714" s="75">
        <v>694</v>
      </c>
      <c r="B714" s="26" t="s">
        <v>1140</v>
      </c>
      <c r="C714" s="15" t="s">
        <v>907</v>
      </c>
      <c r="D714" s="14" t="s">
        <v>77</v>
      </c>
      <c r="E714" s="14">
        <v>1</v>
      </c>
      <c r="F714" s="14" t="s">
        <v>900</v>
      </c>
      <c r="G714" s="15" t="s">
        <v>1137</v>
      </c>
      <c r="H714" s="15" t="s">
        <v>80</v>
      </c>
      <c r="I714" s="15"/>
    </row>
    <row r="715" spans="1:9" ht="18.75">
      <c r="A715" s="75">
        <v>695</v>
      </c>
      <c r="B715" s="26" t="s">
        <v>1141</v>
      </c>
      <c r="C715" s="15" t="s">
        <v>909</v>
      </c>
      <c r="D715" s="14" t="s">
        <v>77</v>
      </c>
      <c r="E715" s="14">
        <v>1</v>
      </c>
      <c r="F715" s="14" t="s">
        <v>900</v>
      </c>
      <c r="G715" s="15" t="s">
        <v>1137</v>
      </c>
      <c r="H715" s="15" t="s">
        <v>80</v>
      </c>
      <c r="I715" s="15"/>
    </row>
    <row r="716" spans="1:9" ht="37.5">
      <c r="A716" s="75">
        <v>696</v>
      </c>
      <c r="B716" s="26" t="s">
        <v>1142</v>
      </c>
      <c r="C716" s="15" t="s">
        <v>487</v>
      </c>
      <c r="D716" s="14" t="s">
        <v>77</v>
      </c>
      <c r="E716" s="14">
        <v>1</v>
      </c>
      <c r="F716" s="14" t="s">
        <v>900</v>
      </c>
      <c r="G716" s="15" t="s">
        <v>1137</v>
      </c>
      <c r="H716" s="15" t="s">
        <v>80</v>
      </c>
      <c r="I716" s="15"/>
    </row>
    <row r="717" spans="1:9" ht="37.5">
      <c r="A717" s="75">
        <v>697</v>
      </c>
      <c r="B717" s="26" t="s">
        <v>1143</v>
      </c>
      <c r="C717" s="15" t="s">
        <v>487</v>
      </c>
      <c r="D717" s="14" t="s">
        <v>77</v>
      </c>
      <c r="E717" s="14">
        <v>1</v>
      </c>
      <c r="F717" s="14" t="s">
        <v>900</v>
      </c>
      <c r="G717" s="15" t="s">
        <v>1137</v>
      </c>
      <c r="H717" s="15" t="s">
        <v>80</v>
      </c>
      <c r="I717" s="15"/>
    </row>
    <row r="718" spans="1:9" ht="37.5">
      <c r="A718" s="75">
        <v>698</v>
      </c>
      <c r="B718" s="26" t="s">
        <v>1144</v>
      </c>
      <c r="C718" s="15" t="s">
        <v>252</v>
      </c>
      <c r="D718" s="14" t="s">
        <v>77</v>
      </c>
      <c r="E718" s="14">
        <v>1</v>
      </c>
      <c r="F718" s="14" t="s">
        <v>900</v>
      </c>
      <c r="G718" s="15" t="s">
        <v>1137</v>
      </c>
      <c r="H718" s="15" t="s">
        <v>80</v>
      </c>
      <c r="I718" s="15"/>
    </row>
    <row r="719" spans="1:9" ht="18.75">
      <c r="A719" s="75">
        <v>699</v>
      </c>
      <c r="B719" s="26" t="s">
        <v>1145</v>
      </c>
      <c r="C719" s="15" t="s">
        <v>177</v>
      </c>
      <c r="D719" s="14" t="s">
        <v>77</v>
      </c>
      <c r="E719" s="14">
        <v>1</v>
      </c>
      <c r="F719" s="14" t="s">
        <v>900</v>
      </c>
      <c r="G719" s="15" t="s">
        <v>1137</v>
      </c>
      <c r="H719" s="15" t="s">
        <v>80</v>
      </c>
      <c r="I719" s="15"/>
    </row>
    <row r="720" spans="1:9" ht="18.75">
      <c r="A720" s="75">
        <v>700</v>
      </c>
      <c r="B720" s="26" t="s">
        <v>1146</v>
      </c>
      <c r="C720" s="15" t="s">
        <v>899</v>
      </c>
      <c r="D720" s="14" t="s">
        <v>77</v>
      </c>
      <c r="E720" s="14">
        <v>1</v>
      </c>
      <c r="F720" s="14" t="s">
        <v>900</v>
      </c>
      <c r="G720" s="15" t="s">
        <v>1147</v>
      </c>
      <c r="H720" s="15" t="s">
        <v>80</v>
      </c>
      <c r="I720" s="15"/>
    </row>
    <row r="721" spans="1:9" ht="18.75">
      <c r="A721" s="75">
        <v>701</v>
      </c>
      <c r="B721" s="26" t="s">
        <v>1148</v>
      </c>
      <c r="C721" s="15" t="s">
        <v>503</v>
      </c>
      <c r="D721" s="14" t="s">
        <v>77</v>
      </c>
      <c r="E721" s="14">
        <v>1</v>
      </c>
      <c r="F721" s="14" t="s">
        <v>900</v>
      </c>
      <c r="G721" s="15" t="s">
        <v>1147</v>
      </c>
      <c r="H721" s="15" t="s">
        <v>80</v>
      </c>
      <c r="I721" s="15" t="s">
        <v>106</v>
      </c>
    </row>
    <row r="722" spans="1:9" ht="37.5">
      <c r="A722" s="75">
        <v>702</v>
      </c>
      <c r="B722" s="26" t="s">
        <v>1149</v>
      </c>
      <c r="C722" s="15" t="s">
        <v>907</v>
      </c>
      <c r="D722" s="14" t="s">
        <v>77</v>
      </c>
      <c r="E722" s="14">
        <v>1</v>
      </c>
      <c r="F722" s="14" t="s">
        <v>900</v>
      </c>
      <c r="G722" s="15" t="s">
        <v>1147</v>
      </c>
      <c r="H722" s="15" t="s">
        <v>80</v>
      </c>
      <c r="I722" s="15"/>
    </row>
    <row r="723" spans="1:9" ht="18.75">
      <c r="A723" s="75">
        <v>703</v>
      </c>
      <c r="B723" s="26" t="s">
        <v>1150</v>
      </c>
      <c r="C723" s="15" t="s">
        <v>909</v>
      </c>
      <c r="D723" s="14" t="s">
        <v>77</v>
      </c>
      <c r="E723" s="14">
        <v>1</v>
      </c>
      <c r="F723" s="14" t="s">
        <v>900</v>
      </c>
      <c r="G723" s="15" t="s">
        <v>1147</v>
      </c>
      <c r="H723" s="15" t="s">
        <v>80</v>
      </c>
      <c r="I723" s="15"/>
    </row>
    <row r="724" spans="1:9" ht="18.75">
      <c r="A724" s="75">
        <v>704</v>
      </c>
      <c r="B724" s="26" t="s">
        <v>1151</v>
      </c>
      <c r="C724" s="15" t="s">
        <v>185</v>
      </c>
      <c r="D724" s="14" t="s">
        <v>77</v>
      </c>
      <c r="E724" s="14">
        <v>1</v>
      </c>
      <c r="F724" s="14" t="s">
        <v>900</v>
      </c>
      <c r="G724" s="15" t="s">
        <v>1147</v>
      </c>
      <c r="H724" s="15" t="s">
        <v>80</v>
      </c>
      <c r="I724" s="15"/>
    </row>
    <row r="725" spans="1:9" ht="18.75">
      <c r="A725" s="75">
        <v>705</v>
      </c>
      <c r="B725" s="26" t="s">
        <v>1152</v>
      </c>
      <c r="C725" s="15" t="s">
        <v>983</v>
      </c>
      <c r="D725" s="14" t="s">
        <v>77</v>
      </c>
      <c r="E725" s="14">
        <v>1</v>
      </c>
      <c r="F725" s="14" t="s">
        <v>900</v>
      </c>
      <c r="G725" s="15" t="s">
        <v>1147</v>
      </c>
      <c r="H725" s="15" t="s">
        <v>80</v>
      </c>
      <c r="I725" s="15" t="s">
        <v>106</v>
      </c>
    </row>
    <row r="726" spans="1:9" ht="37.5">
      <c r="A726" s="75">
        <v>706</v>
      </c>
      <c r="B726" s="26" t="s">
        <v>1153</v>
      </c>
      <c r="C726" s="15" t="s">
        <v>214</v>
      </c>
      <c r="D726" s="14" t="s">
        <v>77</v>
      </c>
      <c r="E726" s="14">
        <v>1</v>
      </c>
      <c r="F726" s="14" t="s">
        <v>900</v>
      </c>
      <c r="G726" s="15" t="s">
        <v>1147</v>
      </c>
      <c r="H726" s="15" t="s">
        <v>80</v>
      </c>
      <c r="I726" s="15"/>
    </row>
    <row r="727" spans="1:9" ht="18.75">
      <c r="A727" s="75">
        <v>707</v>
      </c>
      <c r="B727" s="26" t="s">
        <v>1154</v>
      </c>
      <c r="C727" s="15" t="s">
        <v>177</v>
      </c>
      <c r="D727" s="14" t="s">
        <v>77</v>
      </c>
      <c r="E727" s="14">
        <v>1</v>
      </c>
      <c r="F727" s="14" t="s">
        <v>900</v>
      </c>
      <c r="G727" s="15" t="s">
        <v>1147</v>
      </c>
      <c r="H727" s="15" t="s">
        <v>80</v>
      </c>
      <c r="I727" s="15"/>
    </row>
    <row r="728" spans="1:9" ht="37.5">
      <c r="A728" s="75">
        <v>708</v>
      </c>
      <c r="B728" s="26" t="s">
        <v>1155</v>
      </c>
      <c r="C728" s="15" t="s">
        <v>438</v>
      </c>
      <c r="D728" s="14" t="s">
        <v>77</v>
      </c>
      <c r="E728" s="14">
        <v>1</v>
      </c>
      <c r="F728" s="14" t="s">
        <v>900</v>
      </c>
      <c r="G728" s="15" t="s">
        <v>1156</v>
      </c>
      <c r="H728" s="15" t="s">
        <v>80</v>
      </c>
      <c r="I728" s="15"/>
    </row>
    <row r="729" spans="1:9" ht="18.75">
      <c r="A729" s="75">
        <v>709</v>
      </c>
      <c r="B729" s="26" t="s">
        <v>1157</v>
      </c>
      <c r="C729" s="15" t="s">
        <v>1127</v>
      </c>
      <c r="D729" s="14" t="s">
        <v>77</v>
      </c>
      <c r="E729" s="14">
        <v>1</v>
      </c>
      <c r="F729" s="14" t="s">
        <v>900</v>
      </c>
      <c r="G729" s="15" t="s">
        <v>1156</v>
      </c>
      <c r="H729" s="15" t="s">
        <v>80</v>
      </c>
      <c r="I729" s="15"/>
    </row>
    <row r="730" spans="1:9" ht="18.75">
      <c r="A730" s="75">
        <v>710</v>
      </c>
      <c r="B730" s="26" t="s">
        <v>1158</v>
      </c>
      <c r="C730" s="15" t="s">
        <v>875</v>
      </c>
      <c r="D730" s="14" t="s">
        <v>77</v>
      </c>
      <c r="E730" s="14">
        <v>1</v>
      </c>
      <c r="F730" s="14" t="s">
        <v>900</v>
      </c>
      <c r="G730" s="15" t="s">
        <v>1156</v>
      </c>
      <c r="H730" s="15" t="s">
        <v>80</v>
      </c>
      <c r="I730" s="15"/>
    </row>
    <row r="731" spans="1:9" ht="37.5">
      <c r="A731" s="75">
        <v>711</v>
      </c>
      <c r="B731" s="26" t="s">
        <v>1159</v>
      </c>
      <c r="C731" s="15" t="s">
        <v>590</v>
      </c>
      <c r="D731" s="14" t="s">
        <v>77</v>
      </c>
      <c r="E731" s="14">
        <v>1</v>
      </c>
      <c r="F731" s="14" t="s">
        <v>900</v>
      </c>
      <c r="G731" s="15" t="s">
        <v>1156</v>
      </c>
      <c r="H731" s="15" t="s">
        <v>80</v>
      </c>
      <c r="I731" s="15"/>
    </row>
    <row r="732" spans="1:9" ht="18.75">
      <c r="A732" s="75">
        <v>712</v>
      </c>
      <c r="B732" s="26" t="s">
        <v>1160</v>
      </c>
      <c r="C732" s="15" t="s">
        <v>445</v>
      </c>
      <c r="D732" s="14" t="s">
        <v>77</v>
      </c>
      <c r="E732" s="14">
        <v>1</v>
      </c>
      <c r="F732" s="14" t="s">
        <v>900</v>
      </c>
      <c r="G732" s="15" t="s">
        <v>1156</v>
      </c>
      <c r="H732" s="15" t="s">
        <v>80</v>
      </c>
      <c r="I732" s="15"/>
    </row>
    <row r="733" spans="1:9" ht="18.75">
      <c r="A733" s="75">
        <v>713</v>
      </c>
      <c r="B733" s="26" t="s">
        <v>1161</v>
      </c>
      <c r="C733" s="15" t="s">
        <v>484</v>
      </c>
      <c r="D733" s="14" t="s">
        <v>77</v>
      </c>
      <c r="E733" s="14">
        <v>1</v>
      </c>
      <c r="F733" s="14" t="s">
        <v>900</v>
      </c>
      <c r="G733" s="15" t="s">
        <v>1156</v>
      </c>
      <c r="H733" s="15" t="s">
        <v>80</v>
      </c>
      <c r="I733" s="15"/>
    </row>
    <row r="734" spans="1:9" ht="37.5">
      <c r="A734" s="75">
        <v>714</v>
      </c>
      <c r="B734" s="26" t="s">
        <v>1162</v>
      </c>
      <c r="C734" s="15" t="s">
        <v>249</v>
      </c>
      <c r="D734" s="14" t="s">
        <v>77</v>
      </c>
      <c r="E734" s="14">
        <v>1</v>
      </c>
      <c r="F734" s="14" t="s">
        <v>900</v>
      </c>
      <c r="G734" s="15" t="s">
        <v>1156</v>
      </c>
      <c r="H734" s="15" t="s">
        <v>80</v>
      </c>
      <c r="I734" s="15"/>
    </row>
    <row r="735" spans="1:9" ht="37.5">
      <c r="A735" s="75">
        <v>715</v>
      </c>
      <c r="B735" s="26" t="s">
        <v>1163</v>
      </c>
      <c r="C735" s="15" t="s">
        <v>252</v>
      </c>
      <c r="D735" s="14" t="s">
        <v>77</v>
      </c>
      <c r="E735" s="14">
        <v>1</v>
      </c>
      <c r="F735" s="14" t="s">
        <v>900</v>
      </c>
      <c r="G735" s="15" t="s">
        <v>1156</v>
      </c>
      <c r="H735" s="15" t="s">
        <v>80</v>
      </c>
      <c r="I735" s="15"/>
    </row>
    <row r="736" spans="1:9" ht="37.5">
      <c r="A736" s="75">
        <v>716</v>
      </c>
      <c r="B736" s="26" t="s">
        <v>1164</v>
      </c>
      <c r="C736" s="15" t="s">
        <v>464</v>
      </c>
      <c r="D736" s="14" t="s">
        <v>77</v>
      </c>
      <c r="E736" s="14">
        <v>1</v>
      </c>
      <c r="F736" s="14" t="s">
        <v>900</v>
      </c>
      <c r="G736" s="15" t="s">
        <v>1156</v>
      </c>
      <c r="H736" s="15" t="s">
        <v>80</v>
      </c>
      <c r="I736" s="15"/>
    </row>
    <row r="737" spans="1:9" ht="18.75">
      <c r="A737" s="75">
        <v>717</v>
      </c>
      <c r="B737" s="26" t="s">
        <v>1165</v>
      </c>
      <c r="C737" s="15" t="s">
        <v>454</v>
      </c>
      <c r="D737" s="14" t="s">
        <v>77</v>
      </c>
      <c r="E737" s="14">
        <v>1</v>
      </c>
      <c r="F737" s="14" t="s">
        <v>900</v>
      </c>
      <c r="G737" s="15" t="s">
        <v>1156</v>
      </c>
      <c r="H737" s="15" t="s">
        <v>80</v>
      </c>
      <c r="I737" s="15"/>
    </row>
    <row r="738" spans="1:9" ht="18.75">
      <c r="A738" s="75">
        <v>718</v>
      </c>
      <c r="B738" s="26" t="s">
        <v>1166</v>
      </c>
      <c r="C738" s="15" t="s">
        <v>914</v>
      </c>
      <c r="D738" s="14" t="s">
        <v>77</v>
      </c>
      <c r="E738" s="14">
        <v>1</v>
      </c>
      <c r="F738" s="14" t="s">
        <v>900</v>
      </c>
      <c r="G738" s="15" t="s">
        <v>1167</v>
      </c>
      <c r="H738" s="15" t="s">
        <v>80</v>
      </c>
      <c r="I738" s="15"/>
    </row>
    <row r="739" spans="1:9" ht="37.5">
      <c r="A739" s="75">
        <v>719</v>
      </c>
      <c r="B739" s="26" t="s">
        <v>1168</v>
      </c>
      <c r="C739" s="15" t="s">
        <v>590</v>
      </c>
      <c r="D739" s="14" t="s">
        <v>77</v>
      </c>
      <c r="E739" s="14">
        <v>1</v>
      </c>
      <c r="F739" s="14" t="s">
        <v>900</v>
      </c>
      <c r="G739" s="15" t="s">
        <v>1167</v>
      </c>
      <c r="H739" s="15" t="s">
        <v>80</v>
      </c>
      <c r="I739" s="15"/>
    </row>
    <row r="740" spans="1:9" ht="37.5">
      <c r="A740" s="75">
        <v>720</v>
      </c>
      <c r="B740" s="26" t="s">
        <v>1169</v>
      </c>
      <c r="C740" s="15" t="s">
        <v>590</v>
      </c>
      <c r="D740" s="14" t="s">
        <v>77</v>
      </c>
      <c r="E740" s="14">
        <v>1</v>
      </c>
      <c r="F740" s="14" t="s">
        <v>900</v>
      </c>
      <c r="G740" s="15" t="s">
        <v>1167</v>
      </c>
      <c r="H740" s="15" t="s">
        <v>80</v>
      </c>
      <c r="I740" s="15"/>
    </row>
    <row r="741" spans="1:9" ht="18.75">
      <c r="A741" s="75">
        <v>721</v>
      </c>
      <c r="B741" s="26" t="s">
        <v>1170</v>
      </c>
      <c r="C741" s="15" t="s">
        <v>82</v>
      </c>
      <c r="D741" s="14" t="s">
        <v>77</v>
      </c>
      <c r="E741" s="14">
        <v>1</v>
      </c>
      <c r="F741" s="14" t="s">
        <v>900</v>
      </c>
      <c r="G741" s="15" t="s">
        <v>1167</v>
      </c>
      <c r="H741" s="15" t="s">
        <v>80</v>
      </c>
      <c r="I741" s="15"/>
    </row>
    <row r="742" spans="1:9" ht="18.75">
      <c r="A742" s="75">
        <v>722</v>
      </c>
      <c r="B742" s="26" t="s">
        <v>1171</v>
      </c>
      <c r="C742" s="15" t="s">
        <v>920</v>
      </c>
      <c r="D742" s="14" t="s">
        <v>77</v>
      </c>
      <c r="E742" s="14">
        <v>1</v>
      </c>
      <c r="F742" s="14" t="s">
        <v>900</v>
      </c>
      <c r="G742" s="15" t="s">
        <v>1167</v>
      </c>
      <c r="H742" s="15" t="s">
        <v>80</v>
      </c>
      <c r="I742" s="15"/>
    </row>
    <row r="743" spans="1:9" ht="18.75">
      <c r="A743" s="75">
        <v>723</v>
      </c>
      <c r="B743" s="26" t="s">
        <v>1172</v>
      </c>
      <c r="C743" s="15" t="s">
        <v>197</v>
      </c>
      <c r="D743" s="14" t="s">
        <v>77</v>
      </c>
      <c r="E743" s="14">
        <v>1</v>
      </c>
      <c r="F743" s="14" t="s">
        <v>900</v>
      </c>
      <c r="G743" s="15" t="s">
        <v>1167</v>
      </c>
      <c r="H743" s="15" t="s">
        <v>80</v>
      </c>
      <c r="I743" s="15" t="s">
        <v>106</v>
      </c>
    </row>
    <row r="744" spans="1:9" ht="93.75">
      <c r="A744" s="75">
        <v>724</v>
      </c>
      <c r="B744" s="26" t="s">
        <v>1173</v>
      </c>
      <c r="C744" s="15" t="s">
        <v>959</v>
      </c>
      <c r="D744" s="14" t="s">
        <v>77</v>
      </c>
      <c r="E744" s="14">
        <v>1</v>
      </c>
      <c r="F744" s="14" t="s">
        <v>900</v>
      </c>
      <c r="G744" s="16" t="s">
        <v>1167</v>
      </c>
      <c r="H744" s="15" t="s">
        <v>80</v>
      </c>
      <c r="I744" s="15" t="s">
        <v>957</v>
      </c>
    </row>
    <row r="745" spans="1:9" ht="18.75">
      <c r="A745" s="75">
        <v>725</v>
      </c>
      <c r="B745" s="26" t="s">
        <v>1174</v>
      </c>
      <c r="C745" s="15" t="s">
        <v>177</v>
      </c>
      <c r="D745" s="14" t="s">
        <v>77</v>
      </c>
      <c r="E745" s="14">
        <v>1</v>
      </c>
      <c r="F745" s="14" t="s">
        <v>900</v>
      </c>
      <c r="G745" s="15" t="s">
        <v>1167</v>
      </c>
      <c r="H745" s="15" t="s">
        <v>80</v>
      </c>
      <c r="I745" s="15"/>
    </row>
    <row r="746" spans="1:9" ht="18.75">
      <c r="A746" s="75">
        <v>726</v>
      </c>
      <c r="B746" s="26" t="s">
        <v>1175</v>
      </c>
      <c r="C746" s="15" t="s">
        <v>914</v>
      </c>
      <c r="D746" s="14" t="s">
        <v>77</v>
      </c>
      <c r="E746" s="14">
        <v>1</v>
      </c>
      <c r="F746" s="14" t="s">
        <v>900</v>
      </c>
      <c r="G746" s="15" t="s">
        <v>1176</v>
      </c>
      <c r="H746" s="15" t="s">
        <v>80</v>
      </c>
      <c r="I746" s="15"/>
    </row>
    <row r="747" spans="1:9" ht="18.75">
      <c r="A747" s="75">
        <v>727</v>
      </c>
      <c r="B747" s="26" t="s">
        <v>1177</v>
      </c>
      <c r="C747" s="15" t="s">
        <v>973</v>
      </c>
      <c r="D747" s="14" t="s">
        <v>77</v>
      </c>
      <c r="E747" s="14">
        <v>1</v>
      </c>
      <c r="F747" s="14" t="s">
        <v>900</v>
      </c>
      <c r="G747" s="15" t="s">
        <v>1176</v>
      </c>
      <c r="H747" s="15" t="s">
        <v>80</v>
      </c>
      <c r="I747" s="15"/>
    </row>
    <row r="748" spans="1:9" ht="18.75">
      <c r="A748" s="75">
        <v>728</v>
      </c>
      <c r="B748" s="26" t="s">
        <v>1178</v>
      </c>
      <c r="C748" s="15" t="s">
        <v>877</v>
      </c>
      <c r="D748" s="14" t="s">
        <v>77</v>
      </c>
      <c r="E748" s="14">
        <v>1</v>
      </c>
      <c r="F748" s="14" t="s">
        <v>900</v>
      </c>
      <c r="G748" s="15" t="s">
        <v>1176</v>
      </c>
      <c r="H748" s="15" t="s">
        <v>80</v>
      </c>
      <c r="I748" s="15"/>
    </row>
    <row r="749" spans="1:9" ht="18.75">
      <c r="A749" s="75">
        <v>729</v>
      </c>
      <c r="B749" s="26" t="s">
        <v>1179</v>
      </c>
      <c r="C749" s="15" t="s">
        <v>82</v>
      </c>
      <c r="D749" s="14" t="s">
        <v>77</v>
      </c>
      <c r="E749" s="14">
        <v>1</v>
      </c>
      <c r="F749" s="14" t="s">
        <v>900</v>
      </c>
      <c r="G749" s="15" t="s">
        <v>1176</v>
      </c>
      <c r="H749" s="15" t="s">
        <v>80</v>
      </c>
      <c r="I749" s="15"/>
    </row>
    <row r="750" spans="1:9" ht="18.75">
      <c r="A750" s="75">
        <v>730</v>
      </c>
      <c r="B750" s="26" t="s">
        <v>1180</v>
      </c>
      <c r="C750" s="15" t="s">
        <v>920</v>
      </c>
      <c r="D750" s="14" t="s">
        <v>77</v>
      </c>
      <c r="E750" s="14">
        <v>1</v>
      </c>
      <c r="F750" s="14" t="s">
        <v>900</v>
      </c>
      <c r="G750" s="15" t="s">
        <v>1176</v>
      </c>
      <c r="H750" s="15" t="s">
        <v>80</v>
      </c>
      <c r="I750" s="15"/>
    </row>
    <row r="751" spans="1:9" ht="37.5">
      <c r="A751" s="75">
        <v>731</v>
      </c>
      <c r="B751" s="26" t="s">
        <v>1181</v>
      </c>
      <c r="C751" s="15" t="s">
        <v>487</v>
      </c>
      <c r="D751" s="14" t="s">
        <v>77</v>
      </c>
      <c r="E751" s="14">
        <v>1</v>
      </c>
      <c r="F751" s="14" t="s">
        <v>900</v>
      </c>
      <c r="G751" s="15" t="s">
        <v>1176</v>
      </c>
      <c r="H751" s="15" t="s">
        <v>80</v>
      </c>
      <c r="I751" s="15" t="s">
        <v>106</v>
      </c>
    </row>
    <row r="752" spans="1:9" ht="37.5">
      <c r="A752" s="75">
        <v>732</v>
      </c>
      <c r="B752" s="26" t="s">
        <v>1182</v>
      </c>
      <c r="C752" s="15" t="s">
        <v>487</v>
      </c>
      <c r="D752" s="14" t="s">
        <v>77</v>
      </c>
      <c r="E752" s="14">
        <v>1</v>
      </c>
      <c r="F752" s="14" t="s">
        <v>900</v>
      </c>
      <c r="G752" s="15" t="s">
        <v>1176</v>
      </c>
      <c r="H752" s="15" t="s">
        <v>80</v>
      </c>
      <c r="I752" s="15"/>
    </row>
    <row r="753" spans="1:9" ht="18.75">
      <c r="A753" s="75">
        <v>733</v>
      </c>
      <c r="B753" s="26" t="s">
        <v>1183</v>
      </c>
      <c r="C753" s="15" t="s">
        <v>401</v>
      </c>
      <c r="D753" s="14" t="s">
        <v>77</v>
      </c>
      <c r="E753" s="14">
        <v>1</v>
      </c>
      <c r="F753" s="14" t="s">
        <v>900</v>
      </c>
      <c r="G753" s="15" t="s">
        <v>1176</v>
      </c>
      <c r="H753" s="15" t="s">
        <v>80</v>
      </c>
      <c r="I753" s="15"/>
    </row>
    <row r="754" spans="1:9" ht="18.75">
      <c r="A754" s="75">
        <v>734</v>
      </c>
      <c r="B754" s="26" t="s">
        <v>1184</v>
      </c>
      <c r="C754" s="15" t="s">
        <v>983</v>
      </c>
      <c r="D754" s="14" t="s">
        <v>77</v>
      </c>
      <c r="E754" s="14">
        <v>1</v>
      </c>
      <c r="F754" s="14" t="s">
        <v>900</v>
      </c>
      <c r="G754" s="15" t="s">
        <v>1176</v>
      </c>
      <c r="H754" s="15" t="s">
        <v>80</v>
      </c>
      <c r="I754" s="15" t="s">
        <v>106</v>
      </c>
    </row>
    <row r="755" spans="1:9" ht="18.75">
      <c r="A755" s="75">
        <v>735</v>
      </c>
      <c r="B755" s="26" t="s">
        <v>1185</v>
      </c>
      <c r="C755" s="15" t="s">
        <v>177</v>
      </c>
      <c r="D755" s="14" t="s">
        <v>77</v>
      </c>
      <c r="E755" s="14">
        <v>1</v>
      </c>
      <c r="F755" s="14" t="s">
        <v>900</v>
      </c>
      <c r="G755" s="15" t="s">
        <v>1176</v>
      </c>
      <c r="H755" s="15" t="s">
        <v>80</v>
      </c>
      <c r="I755" s="15"/>
    </row>
    <row r="756" spans="1:9" ht="37.5">
      <c r="A756" s="75">
        <v>736</v>
      </c>
      <c r="B756" s="26" t="s">
        <v>1186</v>
      </c>
      <c r="C756" s="15" t="s">
        <v>1187</v>
      </c>
      <c r="D756" s="14" t="s">
        <v>77</v>
      </c>
      <c r="E756" s="14">
        <v>1</v>
      </c>
      <c r="F756" s="14" t="s">
        <v>900</v>
      </c>
      <c r="G756" s="15" t="s">
        <v>1188</v>
      </c>
      <c r="H756" s="15" t="s">
        <v>80</v>
      </c>
      <c r="I756" s="15"/>
    </row>
    <row r="757" spans="1:9" ht="93.75">
      <c r="A757" s="75">
        <v>737</v>
      </c>
      <c r="B757" s="26" t="s">
        <v>1189</v>
      </c>
      <c r="C757" s="15" t="s">
        <v>1190</v>
      </c>
      <c r="D757" s="14" t="s">
        <v>77</v>
      </c>
      <c r="E757" s="14">
        <v>1</v>
      </c>
      <c r="F757" s="14" t="s">
        <v>900</v>
      </c>
      <c r="G757" s="16" t="s">
        <v>1191</v>
      </c>
      <c r="H757" s="15" t="s">
        <v>190</v>
      </c>
      <c r="I757" s="15" t="s">
        <v>191</v>
      </c>
    </row>
    <row r="758" spans="1:9" ht="18.75">
      <c r="A758" s="75">
        <v>738</v>
      </c>
      <c r="B758" s="26" t="s">
        <v>1192</v>
      </c>
      <c r="C758" s="15" t="s">
        <v>503</v>
      </c>
      <c r="D758" s="14" t="s">
        <v>77</v>
      </c>
      <c r="E758" s="14">
        <v>1</v>
      </c>
      <c r="F758" s="14" t="s">
        <v>900</v>
      </c>
      <c r="G758" s="15" t="s">
        <v>1193</v>
      </c>
      <c r="H758" s="15" t="s">
        <v>1194</v>
      </c>
      <c r="I758" s="15"/>
    </row>
    <row r="759" spans="1:9" ht="18.75">
      <c r="A759" s="75">
        <v>739</v>
      </c>
      <c r="B759" s="26" t="s">
        <v>1195</v>
      </c>
      <c r="C759" s="15" t="s">
        <v>973</v>
      </c>
      <c r="D759" s="14" t="s">
        <v>77</v>
      </c>
      <c r="E759" s="14">
        <v>1</v>
      </c>
      <c r="F759" s="14" t="s">
        <v>900</v>
      </c>
      <c r="G759" s="15" t="s">
        <v>1193</v>
      </c>
      <c r="H759" s="15" t="s">
        <v>1194</v>
      </c>
      <c r="I759" s="15"/>
    </row>
    <row r="760" spans="1:9" ht="18.75">
      <c r="A760" s="75">
        <v>740</v>
      </c>
      <c r="B760" s="26" t="s">
        <v>1196</v>
      </c>
      <c r="C760" s="15" t="s">
        <v>76</v>
      </c>
      <c r="D760" s="14" t="s">
        <v>77</v>
      </c>
      <c r="E760" s="14">
        <v>1</v>
      </c>
      <c r="F760" s="14" t="s">
        <v>900</v>
      </c>
      <c r="G760" s="15" t="s">
        <v>1193</v>
      </c>
      <c r="H760" s="15" t="s">
        <v>1194</v>
      </c>
      <c r="I760" s="15"/>
    </row>
    <row r="761" spans="1:9" ht="56.25">
      <c r="A761" s="75">
        <v>741</v>
      </c>
      <c r="B761" s="26" t="s">
        <v>1197</v>
      </c>
      <c r="C761" s="15" t="s">
        <v>590</v>
      </c>
      <c r="D761" s="14" t="s">
        <v>77</v>
      </c>
      <c r="E761" s="14">
        <v>1</v>
      </c>
      <c r="F761" s="14" t="s">
        <v>900</v>
      </c>
      <c r="G761" s="15" t="s">
        <v>1198</v>
      </c>
      <c r="H761" s="15" t="s">
        <v>1194</v>
      </c>
      <c r="I761" s="15"/>
    </row>
    <row r="762" spans="1:9" ht="56.25">
      <c r="A762" s="75">
        <v>742</v>
      </c>
      <c r="B762" s="26" t="s">
        <v>1199</v>
      </c>
      <c r="C762" s="15" t="s">
        <v>590</v>
      </c>
      <c r="D762" s="14" t="s">
        <v>77</v>
      </c>
      <c r="E762" s="14">
        <v>1</v>
      </c>
      <c r="F762" s="14" t="s">
        <v>900</v>
      </c>
      <c r="G762" s="15" t="s">
        <v>1198</v>
      </c>
      <c r="H762" s="15" t="s">
        <v>1194</v>
      </c>
      <c r="I762" s="15"/>
    </row>
    <row r="763" spans="1:9" ht="56.25">
      <c r="A763" s="75">
        <v>743</v>
      </c>
      <c r="B763" s="26" t="s">
        <v>1200</v>
      </c>
      <c r="C763" s="15" t="s">
        <v>456</v>
      </c>
      <c r="D763" s="14" t="s">
        <v>77</v>
      </c>
      <c r="E763" s="14">
        <v>1</v>
      </c>
      <c r="F763" s="14" t="s">
        <v>900</v>
      </c>
      <c r="G763" s="15" t="s">
        <v>1201</v>
      </c>
      <c r="H763" s="15" t="s">
        <v>80</v>
      </c>
      <c r="I763" s="15"/>
    </row>
    <row r="764" spans="1:9" ht="18.75">
      <c r="A764" s="75">
        <v>744</v>
      </c>
      <c r="B764" s="26" t="s">
        <v>1202</v>
      </c>
      <c r="C764" s="15" t="s">
        <v>1127</v>
      </c>
      <c r="D764" s="14" t="s">
        <v>77</v>
      </c>
      <c r="E764" s="14">
        <v>1</v>
      </c>
      <c r="F764" s="14" t="s">
        <v>900</v>
      </c>
      <c r="G764" s="15" t="s">
        <v>1201</v>
      </c>
      <c r="H764" s="15" t="s">
        <v>80</v>
      </c>
      <c r="I764" s="15"/>
    </row>
    <row r="765" spans="1:9" ht="18.75">
      <c r="A765" s="75">
        <v>745</v>
      </c>
      <c r="B765" s="26" t="s">
        <v>1203</v>
      </c>
      <c r="C765" s="15" t="s">
        <v>503</v>
      </c>
      <c r="D765" s="14" t="s">
        <v>77</v>
      </c>
      <c r="E765" s="14">
        <v>1</v>
      </c>
      <c r="F765" s="14" t="s">
        <v>900</v>
      </c>
      <c r="G765" s="15" t="s">
        <v>1201</v>
      </c>
      <c r="H765" s="15" t="s">
        <v>80</v>
      </c>
      <c r="I765" s="15"/>
    </row>
    <row r="766" spans="1:9" ht="18.75">
      <c r="A766" s="75">
        <v>746</v>
      </c>
      <c r="B766" s="26" t="s">
        <v>1204</v>
      </c>
      <c r="C766" s="15" t="s">
        <v>875</v>
      </c>
      <c r="D766" s="14" t="s">
        <v>77</v>
      </c>
      <c r="E766" s="14">
        <v>1</v>
      </c>
      <c r="F766" s="14" t="s">
        <v>900</v>
      </c>
      <c r="G766" s="15" t="s">
        <v>1201</v>
      </c>
      <c r="H766" s="15" t="s">
        <v>80</v>
      </c>
      <c r="I766" s="15"/>
    </row>
    <row r="767" spans="1:9" ht="18.75">
      <c r="A767" s="75">
        <v>747</v>
      </c>
      <c r="B767" s="26" t="s">
        <v>1205</v>
      </c>
      <c r="C767" s="15" t="s">
        <v>445</v>
      </c>
      <c r="D767" s="14" t="s">
        <v>77</v>
      </c>
      <c r="E767" s="14">
        <v>1</v>
      </c>
      <c r="F767" s="14" t="s">
        <v>900</v>
      </c>
      <c r="G767" s="15" t="s">
        <v>1206</v>
      </c>
      <c r="H767" s="15" t="s">
        <v>80</v>
      </c>
      <c r="I767" s="15"/>
    </row>
    <row r="768" spans="1:9" ht="18.75">
      <c r="A768" s="75">
        <v>748</v>
      </c>
      <c r="B768" s="26" t="s">
        <v>1207</v>
      </c>
      <c r="C768" s="15" t="s">
        <v>484</v>
      </c>
      <c r="D768" s="14" t="s">
        <v>77</v>
      </c>
      <c r="E768" s="14">
        <v>1</v>
      </c>
      <c r="F768" s="14" t="s">
        <v>900</v>
      </c>
      <c r="G768" s="15" t="s">
        <v>1201</v>
      </c>
      <c r="H768" s="15" t="s">
        <v>80</v>
      </c>
      <c r="I768" s="15"/>
    </row>
    <row r="769" spans="1:9" ht="37.5">
      <c r="A769" s="75">
        <v>749</v>
      </c>
      <c r="B769" s="26" t="s">
        <v>1208</v>
      </c>
      <c r="C769" s="15" t="s">
        <v>694</v>
      </c>
      <c r="D769" s="14" t="s">
        <v>77</v>
      </c>
      <c r="E769" s="14">
        <v>1</v>
      </c>
      <c r="F769" s="14" t="s">
        <v>900</v>
      </c>
      <c r="G769" s="15" t="s">
        <v>1201</v>
      </c>
      <c r="H769" s="15" t="s">
        <v>80</v>
      </c>
      <c r="I769" s="15"/>
    </row>
    <row r="770" spans="1:9" ht="37.5">
      <c r="A770" s="75">
        <v>750</v>
      </c>
      <c r="B770" s="26" t="s">
        <v>1209</v>
      </c>
      <c r="C770" s="15" t="s">
        <v>487</v>
      </c>
      <c r="D770" s="14" t="s">
        <v>77</v>
      </c>
      <c r="E770" s="14">
        <v>1</v>
      </c>
      <c r="F770" s="14" t="s">
        <v>900</v>
      </c>
      <c r="G770" s="15" t="s">
        <v>1201</v>
      </c>
      <c r="H770" s="15" t="s">
        <v>80</v>
      </c>
      <c r="I770" s="15"/>
    </row>
    <row r="771" spans="1:9" ht="18.75">
      <c r="A771" s="75">
        <v>751</v>
      </c>
      <c r="B771" s="26" t="s">
        <v>1210</v>
      </c>
      <c r="C771" s="15" t="s">
        <v>401</v>
      </c>
      <c r="D771" s="14" t="s">
        <v>77</v>
      </c>
      <c r="E771" s="14">
        <v>1</v>
      </c>
      <c r="F771" s="14" t="s">
        <v>900</v>
      </c>
      <c r="G771" s="15" t="s">
        <v>1201</v>
      </c>
      <c r="H771" s="15" t="s">
        <v>80</v>
      </c>
      <c r="I771" s="15"/>
    </row>
    <row r="772" spans="1:9" ht="18.75">
      <c r="A772" s="75">
        <v>752</v>
      </c>
      <c r="B772" s="26" t="s">
        <v>1211</v>
      </c>
      <c r="C772" s="15" t="s">
        <v>454</v>
      </c>
      <c r="D772" s="14" t="s">
        <v>77</v>
      </c>
      <c r="E772" s="14">
        <v>1</v>
      </c>
      <c r="F772" s="14" t="s">
        <v>900</v>
      </c>
      <c r="G772" s="15" t="s">
        <v>1201</v>
      </c>
      <c r="H772" s="15" t="s">
        <v>80</v>
      </c>
      <c r="I772" s="15"/>
    </row>
    <row r="773" spans="1:9" ht="18.75">
      <c r="A773" s="75">
        <v>753</v>
      </c>
      <c r="B773" s="26" t="s">
        <v>1212</v>
      </c>
      <c r="C773" s="15" t="s">
        <v>914</v>
      </c>
      <c r="D773" s="14" t="s">
        <v>77</v>
      </c>
      <c r="E773" s="14">
        <v>1</v>
      </c>
      <c r="F773" s="14" t="s">
        <v>900</v>
      </c>
      <c r="G773" s="15" t="s">
        <v>1213</v>
      </c>
      <c r="H773" s="15" t="s">
        <v>80</v>
      </c>
      <c r="I773" s="15"/>
    </row>
    <row r="774" spans="1:9" ht="18.75">
      <c r="A774" s="75">
        <v>754</v>
      </c>
      <c r="B774" s="26" t="s">
        <v>1214</v>
      </c>
      <c r="C774" s="15" t="s">
        <v>503</v>
      </c>
      <c r="D774" s="14" t="s">
        <v>77</v>
      </c>
      <c r="E774" s="14">
        <v>1</v>
      </c>
      <c r="F774" s="14" t="s">
        <v>900</v>
      </c>
      <c r="G774" s="15" t="s">
        <v>1213</v>
      </c>
      <c r="H774" s="15" t="s">
        <v>80</v>
      </c>
      <c r="I774" s="15"/>
    </row>
    <row r="775" spans="1:9" ht="18.75">
      <c r="A775" s="75">
        <v>755</v>
      </c>
      <c r="B775" s="26" t="s">
        <v>1215</v>
      </c>
      <c r="C775" s="15" t="s">
        <v>973</v>
      </c>
      <c r="D775" s="14" t="s">
        <v>77</v>
      </c>
      <c r="E775" s="14">
        <v>1</v>
      </c>
      <c r="F775" s="14" t="s">
        <v>900</v>
      </c>
      <c r="G775" s="15" t="s">
        <v>1213</v>
      </c>
      <c r="H775" s="15" t="s">
        <v>80</v>
      </c>
      <c r="I775" s="15"/>
    </row>
    <row r="776" spans="1:9" ht="37.5">
      <c r="A776" s="75">
        <v>756</v>
      </c>
      <c r="B776" s="26" t="s">
        <v>1216</v>
      </c>
      <c r="C776" s="15" t="s">
        <v>907</v>
      </c>
      <c r="D776" s="14" t="s">
        <v>77</v>
      </c>
      <c r="E776" s="14">
        <v>1</v>
      </c>
      <c r="F776" s="14" t="s">
        <v>900</v>
      </c>
      <c r="G776" s="15" t="s">
        <v>1213</v>
      </c>
      <c r="H776" s="15" t="s">
        <v>80</v>
      </c>
      <c r="I776" s="15"/>
    </row>
    <row r="777" spans="1:9" ht="18.75">
      <c r="A777" s="75">
        <v>757</v>
      </c>
      <c r="B777" s="26" t="s">
        <v>1217</v>
      </c>
      <c r="C777" s="15" t="s">
        <v>920</v>
      </c>
      <c r="D777" s="14" t="s">
        <v>77</v>
      </c>
      <c r="E777" s="14">
        <v>1</v>
      </c>
      <c r="F777" s="14" t="s">
        <v>900</v>
      </c>
      <c r="G777" s="15" t="s">
        <v>1213</v>
      </c>
      <c r="H777" s="15" t="s">
        <v>80</v>
      </c>
      <c r="I777" s="15"/>
    </row>
    <row r="778" spans="1:9" ht="18.75">
      <c r="A778" s="75">
        <v>758</v>
      </c>
      <c r="B778" s="26" t="s">
        <v>1218</v>
      </c>
      <c r="C778" s="15" t="s">
        <v>185</v>
      </c>
      <c r="D778" s="14" t="s">
        <v>77</v>
      </c>
      <c r="E778" s="14">
        <v>1</v>
      </c>
      <c r="F778" s="14" t="s">
        <v>900</v>
      </c>
      <c r="G778" s="15" t="s">
        <v>1213</v>
      </c>
      <c r="H778" s="15" t="s">
        <v>80</v>
      </c>
      <c r="I778" s="15"/>
    </row>
    <row r="779" spans="1:9" ht="37.5">
      <c r="A779" s="75">
        <v>759</v>
      </c>
      <c r="B779" s="26" t="s">
        <v>1219</v>
      </c>
      <c r="C779" s="15" t="s">
        <v>173</v>
      </c>
      <c r="D779" s="14" t="s">
        <v>77</v>
      </c>
      <c r="E779" s="14">
        <v>1</v>
      </c>
      <c r="F779" s="14" t="s">
        <v>900</v>
      </c>
      <c r="G779" s="15" t="s">
        <v>1213</v>
      </c>
      <c r="H779" s="15" t="s">
        <v>80</v>
      </c>
      <c r="I779" s="15" t="s">
        <v>106</v>
      </c>
    </row>
    <row r="780" spans="1:9" ht="18.75">
      <c r="A780" s="75">
        <v>760</v>
      </c>
      <c r="B780" s="26" t="s">
        <v>1220</v>
      </c>
      <c r="C780" s="15" t="s">
        <v>983</v>
      </c>
      <c r="D780" s="14" t="s">
        <v>77</v>
      </c>
      <c r="E780" s="14">
        <v>1</v>
      </c>
      <c r="F780" s="14" t="s">
        <v>900</v>
      </c>
      <c r="G780" s="15" t="s">
        <v>1213</v>
      </c>
      <c r="H780" s="15" t="s">
        <v>80</v>
      </c>
      <c r="I780" s="15" t="s">
        <v>106</v>
      </c>
    </row>
    <row r="781" spans="1:9" ht="18.75">
      <c r="A781" s="75">
        <v>761</v>
      </c>
      <c r="B781" s="26" t="s">
        <v>1221</v>
      </c>
      <c r="C781" s="15" t="s">
        <v>177</v>
      </c>
      <c r="D781" s="14" t="s">
        <v>77</v>
      </c>
      <c r="E781" s="14">
        <v>1</v>
      </c>
      <c r="F781" s="14" t="s">
        <v>900</v>
      </c>
      <c r="G781" s="15" t="s">
        <v>1213</v>
      </c>
      <c r="H781" s="15" t="s">
        <v>80</v>
      </c>
      <c r="I781" s="15"/>
    </row>
    <row r="782" spans="1:9" ht="18.75">
      <c r="A782" s="75">
        <v>762</v>
      </c>
      <c r="B782" s="26" t="s">
        <v>1222</v>
      </c>
      <c r="C782" s="15" t="s">
        <v>484</v>
      </c>
      <c r="D782" s="14" t="s">
        <v>77</v>
      </c>
      <c r="E782" s="14">
        <v>1</v>
      </c>
      <c r="F782" s="14" t="s">
        <v>1223</v>
      </c>
      <c r="G782" s="15" t="s">
        <v>1224</v>
      </c>
      <c r="H782" s="15" t="s">
        <v>80</v>
      </c>
      <c r="I782" s="15"/>
    </row>
    <row r="783" spans="1:9" ht="18.75">
      <c r="A783" s="75">
        <v>763</v>
      </c>
      <c r="B783" s="26" t="s">
        <v>1225</v>
      </c>
      <c r="C783" s="15" t="s">
        <v>185</v>
      </c>
      <c r="D783" s="14" t="s">
        <v>77</v>
      </c>
      <c r="E783" s="14">
        <v>1</v>
      </c>
      <c r="F783" s="14" t="s">
        <v>1223</v>
      </c>
      <c r="G783" s="15" t="s">
        <v>1224</v>
      </c>
      <c r="H783" s="15" t="s">
        <v>80</v>
      </c>
      <c r="I783" s="15"/>
    </row>
    <row r="784" spans="1:9" ht="18.75">
      <c r="A784" s="75">
        <v>764</v>
      </c>
      <c r="B784" s="26" t="s">
        <v>1226</v>
      </c>
      <c r="C784" s="15" t="s">
        <v>1127</v>
      </c>
      <c r="D784" s="14" t="s">
        <v>77</v>
      </c>
      <c r="E784" s="14">
        <v>1</v>
      </c>
      <c r="F784" s="14" t="s">
        <v>1223</v>
      </c>
      <c r="G784" s="15" t="s">
        <v>1227</v>
      </c>
      <c r="H784" s="15" t="s">
        <v>80</v>
      </c>
      <c r="I784" s="15"/>
    </row>
    <row r="785" spans="1:9" ht="37.5">
      <c r="A785" s="75">
        <v>765</v>
      </c>
      <c r="B785" s="26" t="s">
        <v>1228</v>
      </c>
      <c r="C785" s="15" t="s">
        <v>572</v>
      </c>
      <c r="D785" s="14" t="s">
        <v>77</v>
      </c>
      <c r="E785" s="14">
        <v>1</v>
      </c>
      <c r="F785" s="14" t="s">
        <v>1223</v>
      </c>
      <c r="G785" s="15" t="s">
        <v>1227</v>
      </c>
      <c r="H785" s="15" t="s">
        <v>80</v>
      </c>
      <c r="I785" s="15"/>
    </row>
    <row r="786" spans="1:9" ht="37.5">
      <c r="A786" s="75">
        <v>766</v>
      </c>
      <c r="B786" s="26" t="s">
        <v>1229</v>
      </c>
      <c r="C786" s="15" t="s">
        <v>572</v>
      </c>
      <c r="D786" s="14" t="s">
        <v>77</v>
      </c>
      <c r="E786" s="14">
        <v>1</v>
      </c>
      <c r="F786" s="14" t="s">
        <v>1223</v>
      </c>
      <c r="G786" s="15" t="s">
        <v>1230</v>
      </c>
      <c r="H786" s="15" t="s">
        <v>80</v>
      </c>
      <c r="I786" s="15"/>
    </row>
    <row r="787" spans="1:9" ht="18.75">
      <c r="A787" s="75">
        <v>767</v>
      </c>
      <c r="B787" s="26" t="s">
        <v>1231</v>
      </c>
      <c r="C787" s="15" t="s">
        <v>82</v>
      </c>
      <c r="D787" s="14" t="s">
        <v>77</v>
      </c>
      <c r="E787" s="14">
        <v>1</v>
      </c>
      <c r="F787" s="14" t="s">
        <v>1223</v>
      </c>
      <c r="G787" s="15" t="s">
        <v>1230</v>
      </c>
      <c r="H787" s="15" t="s">
        <v>80</v>
      </c>
      <c r="I787" s="15"/>
    </row>
    <row r="788" spans="1:9" ht="18.75">
      <c r="A788" s="75">
        <v>768</v>
      </c>
      <c r="B788" s="26" t="s">
        <v>1232</v>
      </c>
      <c r="C788" s="15" t="s">
        <v>484</v>
      </c>
      <c r="D788" s="14" t="s">
        <v>77</v>
      </c>
      <c r="E788" s="14">
        <v>1</v>
      </c>
      <c r="F788" s="14" t="s">
        <v>1223</v>
      </c>
      <c r="G788" s="15" t="s">
        <v>1230</v>
      </c>
      <c r="H788" s="15" t="s">
        <v>80</v>
      </c>
      <c r="I788" s="15"/>
    </row>
    <row r="789" spans="1:9" ht="37.5">
      <c r="A789" s="75">
        <v>769</v>
      </c>
      <c r="B789" s="26" t="s">
        <v>1233</v>
      </c>
      <c r="C789" s="15" t="s">
        <v>208</v>
      </c>
      <c r="D789" s="14" t="s">
        <v>77</v>
      </c>
      <c r="E789" s="14">
        <v>1</v>
      </c>
      <c r="F789" s="14" t="s">
        <v>1223</v>
      </c>
      <c r="G789" s="15" t="s">
        <v>1230</v>
      </c>
      <c r="H789" s="15" t="s">
        <v>80</v>
      </c>
      <c r="I789" s="15"/>
    </row>
    <row r="790" spans="1:9" ht="37.5">
      <c r="A790" s="75">
        <v>770</v>
      </c>
      <c r="B790" s="26" t="s">
        <v>1234</v>
      </c>
      <c r="C790" s="15" t="s">
        <v>171</v>
      </c>
      <c r="D790" s="14" t="s">
        <v>77</v>
      </c>
      <c r="E790" s="14">
        <v>1</v>
      </c>
      <c r="F790" s="14" t="s">
        <v>1223</v>
      </c>
      <c r="G790" s="15" t="s">
        <v>1230</v>
      </c>
      <c r="H790" s="15" t="s">
        <v>80</v>
      </c>
      <c r="I790" s="15"/>
    </row>
    <row r="791" spans="1:9" ht="18.75">
      <c r="A791" s="75">
        <v>771</v>
      </c>
      <c r="B791" s="26" t="s">
        <v>1235</v>
      </c>
      <c r="C791" s="15" t="s">
        <v>401</v>
      </c>
      <c r="D791" s="14" t="s">
        <v>77</v>
      </c>
      <c r="E791" s="14">
        <v>1</v>
      </c>
      <c r="F791" s="14" t="s">
        <v>1223</v>
      </c>
      <c r="G791" s="15" t="s">
        <v>1230</v>
      </c>
      <c r="H791" s="15" t="s">
        <v>80</v>
      </c>
      <c r="I791" s="15"/>
    </row>
    <row r="792" spans="1:9" ht="18.75">
      <c r="A792" s="75">
        <v>772</v>
      </c>
      <c r="B792" s="26" t="s">
        <v>1236</v>
      </c>
      <c r="C792" s="15" t="s">
        <v>177</v>
      </c>
      <c r="D792" s="14" t="s">
        <v>77</v>
      </c>
      <c r="E792" s="14">
        <v>1</v>
      </c>
      <c r="F792" s="14" t="s">
        <v>1223</v>
      </c>
      <c r="G792" s="15" t="s">
        <v>1230</v>
      </c>
      <c r="H792" s="15" t="s">
        <v>80</v>
      </c>
      <c r="I792" s="15"/>
    </row>
    <row r="793" spans="1:9" ht="37.5">
      <c r="A793" s="75">
        <v>773</v>
      </c>
      <c r="B793" s="26" t="s">
        <v>1237</v>
      </c>
      <c r="C793" s="15" t="s">
        <v>590</v>
      </c>
      <c r="D793" s="14" t="s">
        <v>77</v>
      </c>
      <c r="E793" s="14">
        <v>1</v>
      </c>
      <c r="F793" s="14" t="s">
        <v>1223</v>
      </c>
      <c r="G793" s="15" t="s">
        <v>1238</v>
      </c>
      <c r="H793" s="15" t="s">
        <v>80</v>
      </c>
      <c r="I793" s="15"/>
    </row>
    <row r="794" spans="1:9" ht="18.75">
      <c r="A794" s="75">
        <v>774</v>
      </c>
      <c r="B794" s="26" t="s">
        <v>1239</v>
      </c>
      <c r="C794" s="15" t="s">
        <v>82</v>
      </c>
      <c r="D794" s="14" t="s">
        <v>77</v>
      </c>
      <c r="E794" s="14">
        <v>1</v>
      </c>
      <c r="F794" s="14" t="s">
        <v>1223</v>
      </c>
      <c r="G794" s="15" t="s">
        <v>1238</v>
      </c>
      <c r="H794" s="15" t="s">
        <v>80</v>
      </c>
      <c r="I794" s="15"/>
    </row>
    <row r="795" spans="1:9" ht="18.75">
      <c r="A795" s="75">
        <v>775</v>
      </c>
      <c r="B795" s="26" t="s">
        <v>1240</v>
      </c>
      <c r="C795" s="15" t="s">
        <v>484</v>
      </c>
      <c r="D795" s="14" t="s">
        <v>77</v>
      </c>
      <c r="E795" s="14">
        <v>1</v>
      </c>
      <c r="F795" s="14" t="s">
        <v>1223</v>
      </c>
      <c r="G795" s="15" t="s">
        <v>1238</v>
      </c>
      <c r="H795" s="15" t="s">
        <v>80</v>
      </c>
      <c r="I795" s="15"/>
    </row>
    <row r="796" spans="1:9" ht="37.5">
      <c r="A796" s="75">
        <v>776</v>
      </c>
      <c r="B796" s="26" t="s">
        <v>1241</v>
      </c>
      <c r="C796" s="15" t="s">
        <v>208</v>
      </c>
      <c r="D796" s="14" t="s">
        <v>77</v>
      </c>
      <c r="E796" s="14">
        <v>1</v>
      </c>
      <c r="F796" s="14" t="s">
        <v>1223</v>
      </c>
      <c r="G796" s="15" t="s">
        <v>1238</v>
      </c>
      <c r="H796" s="15" t="s">
        <v>80</v>
      </c>
      <c r="I796" s="15"/>
    </row>
    <row r="797" spans="1:9" ht="37.5">
      <c r="A797" s="75">
        <v>777</v>
      </c>
      <c r="B797" s="26" t="s">
        <v>1242</v>
      </c>
      <c r="C797" s="15" t="s">
        <v>208</v>
      </c>
      <c r="D797" s="14" t="s">
        <v>77</v>
      </c>
      <c r="E797" s="14">
        <v>1</v>
      </c>
      <c r="F797" s="14" t="s">
        <v>1223</v>
      </c>
      <c r="G797" s="15" t="s">
        <v>1238</v>
      </c>
      <c r="H797" s="15" t="s">
        <v>80</v>
      </c>
      <c r="I797" s="15"/>
    </row>
    <row r="798" spans="1:9" ht="18.75">
      <c r="A798" s="75">
        <v>778</v>
      </c>
      <c r="B798" s="26" t="s">
        <v>1243</v>
      </c>
      <c r="C798" s="15" t="s">
        <v>76</v>
      </c>
      <c r="D798" s="14" t="s">
        <v>77</v>
      </c>
      <c r="E798" s="14">
        <v>1</v>
      </c>
      <c r="F798" s="14" t="s">
        <v>1223</v>
      </c>
      <c r="G798" s="15" t="s">
        <v>1244</v>
      </c>
      <c r="H798" s="15" t="s">
        <v>80</v>
      </c>
      <c r="I798" s="15"/>
    </row>
    <row r="799" spans="1:9" ht="18.75">
      <c r="A799" s="75">
        <v>779</v>
      </c>
      <c r="B799" s="26" t="s">
        <v>1245</v>
      </c>
      <c r="C799" s="15" t="s">
        <v>484</v>
      </c>
      <c r="D799" s="14" t="s">
        <v>77</v>
      </c>
      <c r="E799" s="14">
        <v>1</v>
      </c>
      <c r="F799" s="14" t="s">
        <v>1223</v>
      </c>
      <c r="G799" s="15" t="s">
        <v>1244</v>
      </c>
      <c r="H799" s="15" t="s">
        <v>80</v>
      </c>
      <c r="I799" s="15"/>
    </row>
    <row r="800" spans="1:9" ht="18.75">
      <c r="A800" s="75">
        <v>780</v>
      </c>
      <c r="B800" s="26" t="s">
        <v>1246</v>
      </c>
      <c r="C800" s="15" t="s">
        <v>197</v>
      </c>
      <c r="D800" s="14" t="s">
        <v>77</v>
      </c>
      <c r="E800" s="14">
        <v>1</v>
      </c>
      <c r="F800" s="14" t="s">
        <v>1223</v>
      </c>
      <c r="G800" s="15" t="s">
        <v>1244</v>
      </c>
      <c r="H800" s="15" t="s">
        <v>80</v>
      </c>
      <c r="I800" s="15"/>
    </row>
    <row r="801" spans="1:9" ht="18.75">
      <c r="A801" s="75">
        <v>781</v>
      </c>
      <c r="B801" s="26" t="s">
        <v>1247</v>
      </c>
      <c r="C801" s="15" t="s">
        <v>197</v>
      </c>
      <c r="D801" s="14" t="s">
        <v>77</v>
      </c>
      <c r="E801" s="14">
        <v>1</v>
      </c>
      <c r="F801" s="14" t="s">
        <v>1223</v>
      </c>
      <c r="G801" s="15" t="s">
        <v>1244</v>
      </c>
      <c r="H801" s="15" t="s">
        <v>80</v>
      </c>
      <c r="I801" s="15"/>
    </row>
    <row r="802" spans="1:9" ht="37.5">
      <c r="A802" s="75">
        <v>782</v>
      </c>
      <c r="B802" s="26" t="s">
        <v>1248</v>
      </c>
      <c r="C802" s="15" t="s">
        <v>171</v>
      </c>
      <c r="D802" s="14" t="s">
        <v>77</v>
      </c>
      <c r="E802" s="14">
        <v>1</v>
      </c>
      <c r="F802" s="14" t="s">
        <v>1223</v>
      </c>
      <c r="G802" s="15" t="s">
        <v>1244</v>
      </c>
      <c r="H802" s="15" t="s">
        <v>80</v>
      </c>
      <c r="I802" s="15"/>
    </row>
    <row r="803" spans="1:9" ht="18.75">
      <c r="A803" s="75">
        <v>783</v>
      </c>
      <c r="B803" s="26" t="s">
        <v>1249</v>
      </c>
      <c r="C803" s="15" t="s">
        <v>177</v>
      </c>
      <c r="D803" s="14" t="s">
        <v>77</v>
      </c>
      <c r="E803" s="14">
        <v>1</v>
      </c>
      <c r="F803" s="14" t="s">
        <v>1223</v>
      </c>
      <c r="G803" s="15" t="s">
        <v>1244</v>
      </c>
      <c r="H803" s="15" t="s">
        <v>80</v>
      </c>
      <c r="I803" s="15"/>
    </row>
    <row r="804" spans="1:9" ht="37.5">
      <c r="A804" s="75">
        <v>784</v>
      </c>
      <c r="B804" s="26" t="s">
        <v>1250</v>
      </c>
      <c r="C804" s="15" t="s">
        <v>203</v>
      </c>
      <c r="D804" s="14" t="s">
        <v>77</v>
      </c>
      <c r="E804" s="14">
        <v>1</v>
      </c>
      <c r="F804" s="14" t="s">
        <v>1223</v>
      </c>
      <c r="G804" s="15" t="s">
        <v>1251</v>
      </c>
      <c r="H804" s="15" t="s">
        <v>80</v>
      </c>
      <c r="I804" s="15"/>
    </row>
    <row r="805" spans="1:9" ht="37.5">
      <c r="A805" s="75">
        <v>785</v>
      </c>
      <c r="B805" s="26" t="s">
        <v>1252</v>
      </c>
      <c r="C805" s="15" t="s">
        <v>1253</v>
      </c>
      <c r="D805" s="14" t="s">
        <v>77</v>
      </c>
      <c r="E805" s="14">
        <v>1</v>
      </c>
      <c r="F805" s="14" t="s">
        <v>1223</v>
      </c>
      <c r="G805" s="15" t="s">
        <v>1254</v>
      </c>
      <c r="H805" s="15" t="s">
        <v>80</v>
      </c>
      <c r="I805" s="15"/>
    </row>
    <row r="806" spans="1:9" ht="37.5">
      <c r="A806" s="75">
        <v>786</v>
      </c>
      <c r="B806" s="26" t="s">
        <v>1255</v>
      </c>
      <c r="C806" s="15" t="s">
        <v>1253</v>
      </c>
      <c r="D806" s="14" t="s">
        <v>77</v>
      </c>
      <c r="E806" s="14">
        <v>1</v>
      </c>
      <c r="F806" s="14" t="s">
        <v>1223</v>
      </c>
      <c r="G806" s="15" t="s">
        <v>1254</v>
      </c>
      <c r="H806" s="15" t="s">
        <v>80</v>
      </c>
      <c r="I806" s="15"/>
    </row>
    <row r="807" spans="1:9" ht="37.5">
      <c r="A807" s="75">
        <v>787</v>
      </c>
      <c r="B807" s="26" t="s">
        <v>1256</v>
      </c>
      <c r="C807" s="15" t="s">
        <v>1253</v>
      </c>
      <c r="D807" s="14" t="s">
        <v>77</v>
      </c>
      <c r="E807" s="14">
        <v>1</v>
      </c>
      <c r="F807" s="14" t="s">
        <v>1223</v>
      </c>
      <c r="G807" s="15" t="s">
        <v>1254</v>
      </c>
      <c r="H807" s="15" t="s">
        <v>80</v>
      </c>
      <c r="I807" s="15"/>
    </row>
    <row r="808" spans="1:9" ht="37.5">
      <c r="A808" s="75">
        <v>788</v>
      </c>
      <c r="B808" s="26" t="s">
        <v>1257</v>
      </c>
      <c r="C808" s="15" t="s">
        <v>907</v>
      </c>
      <c r="D808" s="14" t="s">
        <v>77</v>
      </c>
      <c r="E808" s="14">
        <v>1</v>
      </c>
      <c r="F808" s="14" t="s">
        <v>1223</v>
      </c>
      <c r="G808" s="15" t="s">
        <v>1254</v>
      </c>
      <c r="H808" s="15" t="s">
        <v>80</v>
      </c>
      <c r="I808" s="15"/>
    </row>
    <row r="809" spans="1:9" ht="18.75">
      <c r="A809" s="75">
        <v>789</v>
      </c>
      <c r="B809" s="26" t="s">
        <v>1258</v>
      </c>
      <c r="C809" s="15" t="s">
        <v>185</v>
      </c>
      <c r="D809" s="14" t="s">
        <v>77</v>
      </c>
      <c r="E809" s="14">
        <v>1</v>
      </c>
      <c r="F809" s="14" t="s">
        <v>1223</v>
      </c>
      <c r="G809" s="15" t="s">
        <v>1254</v>
      </c>
      <c r="H809" s="15" t="s">
        <v>80</v>
      </c>
      <c r="I809" s="15"/>
    </row>
    <row r="810" spans="1:9" ht="18.75">
      <c r="A810" s="75">
        <v>790</v>
      </c>
      <c r="B810" s="26" t="s">
        <v>1259</v>
      </c>
      <c r="C810" s="15" t="s">
        <v>185</v>
      </c>
      <c r="D810" s="14" t="s">
        <v>77</v>
      </c>
      <c r="E810" s="14">
        <v>1</v>
      </c>
      <c r="F810" s="14" t="s">
        <v>1223</v>
      </c>
      <c r="G810" s="15" t="s">
        <v>1254</v>
      </c>
      <c r="H810" s="15" t="s">
        <v>80</v>
      </c>
      <c r="I810" s="15"/>
    </row>
    <row r="811" spans="1:9" ht="37.5">
      <c r="A811" s="75">
        <v>791</v>
      </c>
      <c r="B811" s="26" t="s">
        <v>1260</v>
      </c>
      <c r="C811" s="15" t="s">
        <v>411</v>
      </c>
      <c r="D811" s="14" t="s">
        <v>77</v>
      </c>
      <c r="E811" s="14">
        <v>1</v>
      </c>
      <c r="F811" s="14" t="s">
        <v>1223</v>
      </c>
      <c r="G811" s="15" t="s">
        <v>1254</v>
      </c>
      <c r="H811" s="15" t="s">
        <v>80</v>
      </c>
      <c r="I811" s="15"/>
    </row>
    <row r="812" spans="1:9" ht="37.5">
      <c r="A812" s="75">
        <v>792</v>
      </c>
      <c r="B812" s="26" t="s">
        <v>1261</v>
      </c>
      <c r="C812" s="15" t="s">
        <v>1009</v>
      </c>
      <c r="D812" s="14" t="s">
        <v>77</v>
      </c>
      <c r="E812" s="14">
        <v>1</v>
      </c>
      <c r="F812" s="14" t="s">
        <v>1223</v>
      </c>
      <c r="G812" s="15" t="s">
        <v>1254</v>
      </c>
      <c r="H812" s="15" t="s">
        <v>1262</v>
      </c>
      <c r="I812" s="15"/>
    </row>
    <row r="813" spans="1:9" ht="37.5">
      <c r="A813" s="75">
        <v>793</v>
      </c>
      <c r="B813" s="26" t="s">
        <v>1263</v>
      </c>
      <c r="C813" s="15" t="s">
        <v>413</v>
      </c>
      <c r="D813" s="14" t="s">
        <v>77</v>
      </c>
      <c r="E813" s="14">
        <v>1</v>
      </c>
      <c r="F813" s="14" t="s">
        <v>1223</v>
      </c>
      <c r="G813" s="15" t="s">
        <v>1254</v>
      </c>
      <c r="H813" s="15" t="s">
        <v>80</v>
      </c>
      <c r="I813" s="15"/>
    </row>
    <row r="814" spans="1:9" ht="18.75">
      <c r="A814" s="75">
        <v>794</v>
      </c>
      <c r="B814" s="26" t="s">
        <v>1264</v>
      </c>
      <c r="C814" s="15" t="s">
        <v>1265</v>
      </c>
      <c r="D814" s="14" t="s">
        <v>77</v>
      </c>
      <c r="E814" s="14">
        <v>1</v>
      </c>
      <c r="F814" s="14" t="s">
        <v>1223</v>
      </c>
      <c r="G814" s="15" t="s">
        <v>1254</v>
      </c>
      <c r="H814" s="15" t="s">
        <v>80</v>
      </c>
      <c r="I814" s="15"/>
    </row>
    <row r="815" spans="1:9" ht="18.75">
      <c r="A815" s="75">
        <v>795</v>
      </c>
      <c r="B815" s="26" t="s">
        <v>1266</v>
      </c>
      <c r="C815" s="15" t="s">
        <v>1267</v>
      </c>
      <c r="D815" s="14" t="s">
        <v>155</v>
      </c>
      <c r="E815" s="14">
        <v>1</v>
      </c>
      <c r="F815" s="14" t="s">
        <v>1223</v>
      </c>
      <c r="G815" s="15" t="s">
        <v>1254</v>
      </c>
      <c r="H815" s="15" t="s">
        <v>80</v>
      </c>
      <c r="I815" s="15"/>
    </row>
    <row r="816" spans="1:9" ht="93.75">
      <c r="A816" s="75">
        <v>796</v>
      </c>
      <c r="B816" s="26" t="s">
        <v>1268</v>
      </c>
      <c r="C816" s="15" t="s">
        <v>561</v>
      </c>
      <c r="D816" s="14" t="s">
        <v>77</v>
      </c>
      <c r="E816" s="14">
        <v>1</v>
      </c>
      <c r="F816" s="14" t="s">
        <v>1223</v>
      </c>
      <c r="G816" s="16" t="s">
        <v>1254</v>
      </c>
      <c r="H816" s="15" t="s">
        <v>190</v>
      </c>
      <c r="I816" s="15" t="s">
        <v>191</v>
      </c>
    </row>
    <row r="817" spans="1:9" ht="37.5">
      <c r="A817" s="75">
        <v>797</v>
      </c>
      <c r="B817" s="26" t="s">
        <v>1269</v>
      </c>
      <c r="C817" s="15" t="s">
        <v>641</v>
      </c>
      <c r="D817" s="14" t="s">
        <v>77</v>
      </c>
      <c r="E817" s="14">
        <v>1</v>
      </c>
      <c r="F817" s="14" t="s">
        <v>1223</v>
      </c>
      <c r="G817" s="15" t="s">
        <v>1254</v>
      </c>
      <c r="H817" s="15" t="s">
        <v>80</v>
      </c>
      <c r="I817" s="15"/>
    </row>
    <row r="818" spans="1:9" ht="37.5">
      <c r="A818" s="75">
        <v>798</v>
      </c>
      <c r="B818" s="26" t="s">
        <v>1270</v>
      </c>
      <c r="C818" s="15" t="s">
        <v>1271</v>
      </c>
      <c r="D818" s="14" t="s">
        <v>77</v>
      </c>
      <c r="E818" s="14">
        <v>1</v>
      </c>
      <c r="F818" s="14" t="s">
        <v>1223</v>
      </c>
      <c r="G818" s="15" t="s">
        <v>1272</v>
      </c>
      <c r="H818" s="15" t="s">
        <v>80</v>
      </c>
      <c r="I818" s="15"/>
    </row>
    <row r="819" spans="1:9" ht="37.5">
      <c r="A819" s="75">
        <v>799</v>
      </c>
      <c r="B819" s="26" t="s">
        <v>1273</v>
      </c>
      <c r="C819" s="15" t="s">
        <v>1274</v>
      </c>
      <c r="D819" s="14" t="s">
        <v>77</v>
      </c>
      <c r="E819" s="14">
        <v>1</v>
      </c>
      <c r="F819" s="14" t="s">
        <v>1223</v>
      </c>
      <c r="G819" s="15" t="s">
        <v>1275</v>
      </c>
      <c r="H819" s="15" t="s">
        <v>80</v>
      </c>
      <c r="I819" s="15"/>
    </row>
    <row r="820" spans="1:9" ht="37.5">
      <c r="A820" s="75">
        <v>800</v>
      </c>
      <c r="B820" s="26" t="s">
        <v>1276</v>
      </c>
      <c r="C820" s="15" t="s">
        <v>1277</v>
      </c>
      <c r="D820" s="14" t="s">
        <v>77</v>
      </c>
      <c r="E820" s="14">
        <v>1</v>
      </c>
      <c r="F820" s="14" t="s">
        <v>1223</v>
      </c>
      <c r="G820" s="15" t="s">
        <v>1278</v>
      </c>
      <c r="H820" s="15" t="s">
        <v>80</v>
      </c>
      <c r="I820" s="15" t="s">
        <v>106</v>
      </c>
    </row>
    <row r="821" spans="1:9" ht="37.5">
      <c r="A821" s="75">
        <v>801</v>
      </c>
      <c r="B821" s="26" t="s">
        <v>1279</v>
      </c>
      <c r="C821" s="15" t="s">
        <v>1280</v>
      </c>
      <c r="D821" s="14" t="s">
        <v>77</v>
      </c>
      <c r="E821" s="14">
        <v>1</v>
      </c>
      <c r="F821" s="14" t="s">
        <v>1223</v>
      </c>
      <c r="G821" s="15" t="s">
        <v>1281</v>
      </c>
      <c r="H821" s="15" t="s">
        <v>80</v>
      </c>
      <c r="I821" s="15"/>
    </row>
    <row r="822" spans="1:9" ht="37.5">
      <c r="A822" s="75">
        <v>802</v>
      </c>
      <c r="B822" s="26" t="s">
        <v>1282</v>
      </c>
      <c r="C822" s="15" t="s">
        <v>1280</v>
      </c>
      <c r="D822" s="14" t="s">
        <v>77</v>
      </c>
      <c r="E822" s="14">
        <v>1</v>
      </c>
      <c r="F822" s="14" t="s">
        <v>1223</v>
      </c>
      <c r="G822" s="15" t="s">
        <v>1281</v>
      </c>
      <c r="H822" s="15" t="s">
        <v>80</v>
      </c>
      <c r="I822" s="15"/>
    </row>
    <row r="823" spans="1:9" ht="37.5">
      <c r="A823" s="75">
        <v>803</v>
      </c>
      <c r="B823" s="26" t="s">
        <v>1283</v>
      </c>
      <c r="C823" s="15" t="s">
        <v>1280</v>
      </c>
      <c r="D823" s="14" t="s">
        <v>77</v>
      </c>
      <c r="E823" s="14">
        <v>1</v>
      </c>
      <c r="F823" s="14" t="s">
        <v>1223</v>
      </c>
      <c r="G823" s="15" t="s">
        <v>1281</v>
      </c>
      <c r="H823" s="15" t="s">
        <v>80</v>
      </c>
      <c r="I823" s="15"/>
    </row>
    <row r="824" spans="1:9" ht="37.5">
      <c r="A824" s="75">
        <v>804</v>
      </c>
      <c r="B824" s="26" t="s">
        <v>1284</v>
      </c>
      <c r="C824" s="15" t="s">
        <v>572</v>
      </c>
      <c r="D824" s="14" t="s">
        <v>77</v>
      </c>
      <c r="E824" s="14">
        <v>1</v>
      </c>
      <c r="F824" s="14" t="s">
        <v>1223</v>
      </c>
      <c r="G824" s="15" t="s">
        <v>549</v>
      </c>
      <c r="H824" s="15" t="s">
        <v>80</v>
      </c>
      <c r="I824" s="15"/>
    </row>
    <row r="825" spans="1:9" ht="18.75">
      <c r="A825" s="75">
        <v>805</v>
      </c>
      <c r="B825" s="26" t="s">
        <v>1285</v>
      </c>
      <c r="C825" s="15" t="s">
        <v>484</v>
      </c>
      <c r="D825" s="14" t="s">
        <v>77</v>
      </c>
      <c r="E825" s="14">
        <v>1</v>
      </c>
      <c r="F825" s="14" t="s">
        <v>1223</v>
      </c>
      <c r="G825" s="15" t="s">
        <v>549</v>
      </c>
      <c r="H825" s="15" t="s">
        <v>80</v>
      </c>
      <c r="I825" s="15"/>
    </row>
    <row r="826" spans="1:9" ht="37.5">
      <c r="A826" s="75">
        <v>806</v>
      </c>
      <c r="B826" s="26" t="s">
        <v>1286</v>
      </c>
      <c r="C826" s="15" t="s">
        <v>907</v>
      </c>
      <c r="D826" s="14" t="s">
        <v>77</v>
      </c>
      <c r="E826" s="14">
        <v>1</v>
      </c>
      <c r="F826" s="14" t="s">
        <v>1223</v>
      </c>
      <c r="G826" s="15" t="s">
        <v>1287</v>
      </c>
      <c r="H826" s="15" t="s">
        <v>80</v>
      </c>
      <c r="I826" s="15"/>
    </row>
    <row r="827" spans="1:9" ht="37.5">
      <c r="A827" s="75">
        <v>807</v>
      </c>
      <c r="B827" s="26" t="s">
        <v>1288</v>
      </c>
      <c r="C827" s="15" t="s">
        <v>572</v>
      </c>
      <c r="D827" s="14" t="s">
        <v>77</v>
      </c>
      <c r="E827" s="14">
        <v>1</v>
      </c>
      <c r="F827" s="14" t="s">
        <v>1223</v>
      </c>
      <c r="G827" s="15" t="s">
        <v>1289</v>
      </c>
      <c r="H827" s="15" t="s">
        <v>80</v>
      </c>
      <c r="I827" s="15"/>
    </row>
    <row r="828" spans="1:9" ht="18.75">
      <c r="A828" s="75">
        <v>808</v>
      </c>
      <c r="B828" s="26" t="s">
        <v>1290</v>
      </c>
      <c r="C828" s="15" t="s">
        <v>82</v>
      </c>
      <c r="D828" s="14" t="s">
        <v>77</v>
      </c>
      <c r="E828" s="14">
        <v>1</v>
      </c>
      <c r="F828" s="14" t="s">
        <v>1223</v>
      </c>
      <c r="G828" s="15" t="s">
        <v>1289</v>
      </c>
      <c r="H828" s="15" t="s">
        <v>80</v>
      </c>
      <c r="I828" s="15"/>
    </row>
    <row r="829" spans="1:9" ht="18.75">
      <c r="A829" s="75">
        <v>809</v>
      </c>
      <c r="B829" s="26" t="s">
        <v>1291</v>
      </c>
      <c r="C829" s="15" t="s">
        <v>484</v>
      </c>
      <c r="D829" s="14" t="s">
        <v>77</v>
      </c>
      <c r="E829" s="14">
        <v>1</v>
      </c>
      <c r="F829" s="14" t="s">
        <v>1223</v>
      </c>
      <c r="G829" s="15" t="s">
        <v>1289</v>
      </c>
      <c r="H829" s="15" t="s">
        <v>80</v>
      </c>
      <c r="I829" s="15"/>
    </row>
    <row r="830" spans="1:9" ht="18.75">
      <c r="A830" s="75">
        <v>810</v>
      </c>
      <c r="B830" s="26" t="s">
        <v>1292</v>
      </c>
      <c r="C830" s="15" t="s">
        <v>185</v>
      </c>
      <c r="D830" s="14" t="s">
        <v>77</v>
      </c>
      <c r="E830" s="14">
        <v>1</v>
      </c>
      <c r="F830" s="14" t="s">
        <v>1223</v>
      </c>
      <c r="G830" s="15" t="s">
        <v>1289</v>
      </c>
      <c r="H830" s="15" t="s">
        <v>80</v>
      </c>
      <c r="I830" s="15"/>
    </row>
    <row r="831" spans="1:9" ht="37.5">
      <c r="A831" s="75">
        <v>811</v>
      </c>
      <c r="B831" s="26" t="s">
        <v>1293</v>
      </c>
      <c r="C831" s="15" t="s">
        <v>208</v>
      </c>
      <c r="D831" s="14" t="s">
        <v>77</v>
      </c>
      <c r="E831" s="14">
        <v>1</v>
      </c>
      <c r="F831" s="14" t="s">
        <v>1223</v>
      </c>
      <c r="G831" s="15" t="s">
        <v>1289</v>
      </c>
      <c r="H831" s="15" t="s">
        <v>80</v>
      </c>
      <c r="I831" s="15"/>
    </row>
    <row r="832" spans="1:9" ht="37.5">
      <c r="A832" s="75">
        <v>812</v>
      </c>
      <c r="B832" s="26" t="s">
        <v>1294</v>
      </c>
      <c r="C832" s="15" t="s">
        <v>214</v>
      </c>
      <c r="D832" s="14" t="s">
        <v>77</v>
      </c>
      <c r="E832" s="14">
        <v>1</v>
      </c>
      <c r="F832" s="14" t="s">
        <v>1223</v>
      </c>
      <c r="G832" s="15" t="s">
        <v>1289</v>
      </c>
      <c r="H832" s="15" t="s">
        <v>80</v>
      </c>
      <c r="I832" s="15"/>
    </row>
    <row r="833" spans="1:9" ht="18.75">
      <c r="A833" s="75">
        <v>813</v>
      </c>
      <c r="B833" s="26" t="s">
        <v>1295</v>
      </c>
      <c r="C833" s="15" t="s">
        <v>177</v>
      </c>
      <c r="D833" s="14" t="s">
        <v>77</v>
      </c>
      <c r="E833" s="14">
        <v>1</v>
      </c>
      <c r="F833" s="14" t="s">
        <v>1223</v>
      </c>
      <c r="G833" s="15" t="s">
        <v>1289</v>
      </c>
      <c r="H833" s="15" t="s">
        <v>80</v>
      </c>
      <c r="I833" s="15"/>
    </row>
    <row r="834" spans="1:9" ht="37.5">
      <c r="A834" s="75">
        <v>814</v>
      </c>
      <c r="B834" s="26" t="s">
        <v>1296</v>
      </c>
      <c r="C834" s="15" t="s">
        <v>731</v>
      </c>
      <c r="D834" s="14" t="s">
        <v>77</v>
      </c>
      <c r="E834" s="14">
        <v>1</v>
      </c>
      <c r="F834" s="14" t="s">
        <v>1223</v>
      </c>
      <c r="G834" s="15" t="s">
        <v>1297</v>
      </c>
      <c r="H834" s="15" t="s">
        <v>80</v>
      </c>
      <c r="I834" s="15"/>
    </row>
    <row r="835" spans="1:9" ht="18.75">
      <c r="A835" s="75">
        <v>815</v>
      </c>
      <c r="B835" s="26" t="s">
        <v>1298</v>
      </c>
      <c r="C835" s="15" t="s">
        <v>76</v>
      </c>
      <c r="D835" s="14" t="s">
        <v>77</v>
      </c>
      <c r="E835" s="14">
        <v>1</v>
      </c>
      <c r="F835" s="14" t="s">
        <v>1223</v>
      </c>
      <c r="G835" s="15" t="s">
        <v>1299</v>
      </c>
      <c r="H835" s="15" t="s">
        <v>80</v>
      </c>
      <c r="I835" s="15"/>
    </row>
    <row r="836" spans="1:9" ht="18.75">
      <c r="A836" s="75">
        <v>816</v>
      </c>
      <c r="B836" s="26" t="s">
        <v>1300</v>
      </c>
      <c r="C836" s="15" t="s">
        <v>82</v>
      </c>
      <c r="D836" s="14" t="s">
        <v>77</v>
      </c>
      <c r="E836" s="14">
        <v>1</v>
      </c>
      <c r="F836" s="14" t="s">
        <v>1223</v>
      </c>
      <c r="G836" s="15" t="s">
        <v>1301</v>
      </c>
      <c r="H836" s="15" t="s">
        <v>80</v>
      </c>
      <c r="I836" s="15"/>
    </row>
    <row r="837" spans="1:9" ht="18.75">
      <c r="A837" s="75">
        <v>817</v>
      </c>
      <c r="B837" s="26" t="s">
        <v>1302</v>
      </c>
      <c r="C837" s="15" t="s">
        <v>1303</v>
      </c>
      <c r="D837" s="14" t="s">
        <v>77</v>
      </c>
      <c r="E837" s="14">
        <v>1</v>
      </c>
      <c r="F837" s="14" t="s">
        <v>1223</v>
      </c>
      <c r="G837" s="15" t="s">
        <v>1299</v>
      </c>
      <c r="H837" s="15" t="s">
        <v>80</v>
      </c>
      <c r="I837" s="15"/>
    </row>
    <row r="838" spans="1:9" ht="18.75">
      <c r="A838" s="75">
        <v>818</v>
      </c>
      <c r="B838" s="26" t="s">
        <v>1304</v>
      </c>
      <c r="C838" s="15" t="s">
        <v>484</v>
      </c>
      <c r="D838" s="14" t="s">
        <v>77</v>
      </c>
      <c r="E838" s="14">
        <v>1</v>
      </c>
      <c r="F838" s="14" t="s">
        <v>1223</v>
      </c>
      <c r="G838" s="15" t="s">
        <v>1299</v>
      </c>
      <c r="H838" s="15" t="s">
        <v>954</v>
      </c>
      <c r="I838" s="15"/>
    </row>
    <row r="839" spans="1:9" ht="37.5">
      <c r="A839" s="75">
        <v>819</v>
      </c>
      <c r="B839" s="26" t="s">
        <v>1305</v>
      </c>
      <c r="C839" s="15" t="s">
        <v>487</v>
      </c>
      <c r="D839" s="14" t="s">
        <v>77</v>
      </c>
      <c r="E839" s="14">
        <v>1</v>
      </c>
      <c r="F839" s="14" t="s">
        <v>1223</v>
      </c>
      <c r="G839" s="15" t="s">
        <v>1299</v>
      </c>
      <c r="H839" s="15" t="s">
        <v>80</v>
      </c>
      <c r="I839" s="15"/>
    </row>
    <row r="840" spans="1:9" ht="37.5">
      <c r="A840" s="75">
        <v>820</v>
      </c>
      <c r="B840" s="26" t="s">
        <v>1306</v>
      </c>
      <c r="C840" s="15" t="s">
        <v>487</v>
      </c>
      <c r="D840" s="14" t="s">
        <v>77</v>
      </c>
      <c r="E840" s="14">
        <v>1</v>
      </c>
      <c r="F840" s="14" t="s">
        <v>1223</v>
      </c>
      <c r="G840" s="15" t="s">
        <v>1299</v>
      </c>
      <c r="H840" s="15" t="s">
        <v>80</v>
      </c>
      <c r="I840" s="15"/>
    </row>
    <row r="841" spans="1:9" ht="37.5">
      <c r="A841" s="75">
        <v>821</v>
      </c>
      <c r="B841" s="26" t="s">
        <v>1307</v>
      </c>
      <c r="C841" s="15" t="s">
        <v>487</v>
      </c>
      <c r="D841" s="14" t="s">
        <v>77</v>
      </c>
      <c r="E841" s="14">
        <v>1</v>
      </c>
      <c r="F841" s="14" t="s">
        <v>1223</v>
      </c>
      <c r="G841" s="15" t="s">
        <v>1299</v>
      </c>
      <c r="H841" s="15" t="s">
        <v>80</v>
      </c>
      <c r="I841" s="15"/>
    </row>
    <row r="842" spans="1:9" ht="37.5">
      <c r="A842" s="75">
        <v>822</v>
      </c>
      <c r="B842" s="26" t="s">
        <v>1308</v>
      </c>
      <c r="C842" s="15" t="s">
        <v>171</v>
      </c>
      <c r="D842" s="14" t="s">
        <v>77</v>
      </c>
      <c r="E842" s="14">
        <v>1</v>
      </c>
      <c r="F842" s="14" t="s">
        <v>1223</v>
      </c>
      <c r="G842" s="15" t="s">
        <v>1299</v>
      </c>
      <c r="H842" s="15" t="s">
        <v>80</v>
      </c>
      <c r="I842" s="15"/>
    </row>
    <row r="843" spans="1:9" ht="93.75">
      <c r="A843" s="75">
        <v>823</v>
      </c>
      <c r="B843" s="26" t="s">
        <v>1309</v>
      </c>
      <c r="C843" s="15" t="s">
        <v>959</v>
      </c>
      <c r="D843" s="14" t="s">
        <v>77</v>
      </c>
      <c r="E843" s="14">
        <v>1</v>
      </c>
      <c r="F843" s="14" t="s">
        <v>1223</v>
      </c>
      <c r="G843" s="16" t="s">
        <v>1299</v>
      </c>
      <c r="H843" s="15" t="s">
        <v>80</v>
      </c>
      <c r="I843" s="15" t="s">
        <v>957</v>
      </c>
    </row>
    <row r="844" spans="1:9" ht="37.5">
      <c r="A844" s="75">
        <v>824</v>
      </c>
      <c r="B844" s="26" t="s">
        <v>1310</v>
      </c>
      <c r="C844" s="15" t="s">
        <v>895</v>
      </c>
      <c r="D844" s="14" t="s">
        <v>77</v>
      </c>
      <c r="E844" s="14">
        <v>1</v>
      </c>
      <c r="F844" s="14" t="s">
        <v>1223</v>
      </c>
      <c r="G844" s="15" t="s">
        <v>1299</v>
      </c>
      <c r="H844" s="15" t="s">
        <v>80</v>
      </c>
      <c r="I844" s="15"/>
    </row>
    <row r="845" spans="1:9" ht="18.75">
      <c r="A845" s="75">
        <v>825</v>
      </c>
      <c r="B845" s="26" t="s">
        <v>1311</v>
      </c>
      <c r="C845" s="15" t="s">
        <v>177</v>
      </c>
      <c r="D845" s="14" t="s">
        <v>77</v>
      </c>
      <c r="E845" s="14">
        <v>1</v>
      </c>
      <c r="F845" s="14" t="s">
        <v>1223</v>
      </c>
      <c r="G845" s="15" t="s">
        <v>1299</v>
      </c>
      <c r="H845" s="15" t="s">
        <v>80</v>
      </c>
      <c r="I845" s="15"/>
    </row>
    <row r="846" spans="1:9" ht="37.5">
      <c r="A846" s="75">
        <v>826</v>
      </c>
      <c r="B846" s="26" t="s">
        <v>1312</v>
      </c>
      <c r="C846" s="15" t="s">
        <v>572</v>
      </c>
      <c r="D846" s="14" t="s">
        <v>77</v>
      </c>
      <c r="E846" s="14">
        <v>1</v>
      </c>
      <c r="F846" s="14" t="s">
        <v>1223</v>
      </c>
      <c r="G846" s="15" t="s">
        <v>1313</v>
      </c>
      <c r="H846" s="15" t="s">
        <v>80</v>
      </c>
      <c r="I846" s="15"/>
    </row>
    <row r="847" spans="1:9" ht="18.75">
      <c r="A847" s="75">
        <v>827</v>
      </c>
      <c r="B847" s="26" t="s">
        <v>1314</v>
      </c>
      <c r="C847" s="15" t="s">
        <v>82</v>
      </c>
      <c r="D847" s="14" t="s">
        <v>77</v>
      </c>
      <c r="E847" s="14">
        <v>1</v>
      </c>
      <c r="F847" s="14" t="s">
        <v>1223</v>
      </c>
      <c r="G847" s="15" t="s">
        <v>1313</v>
      </c>
      <c r="H847" s="15" t="s">
        <v>80</v>
      </c>
      <c r="I847" s="15"/>
    </row>
    <row r="848" spans="1:9" ht="18.75">
      <c r="A848" s="75">
        <v>828</v>
      </c>
      <c r="B848" s="26" t="s">
        <v>1315</v>
      </c>
      <c r="C848" s="15" t="s">
        <v>484</v>
      </c>
      <c r="D848" s="14" t="s">
        <v>77</v>
      </c>
      <c r="E848" s="14">
        <v>1</v>
      </c>
      <c r="F848" s="14" t="s">
        <v>1223</v>
      </c>
      <c r="G848" s="15" t="s">
        <v>1313</v>
      </c>
      <c r="H848" s="15" t="s">
        <v>80</v>
      </c>
      <c r="I848" s="15"/>
    </row>
    <row r="849" spans="1:9" ht="18.75">
      <c r="A849" s="75">
        <v>829</v>
      </c>
      <c r="B849" s="26" t="s">
        <v>1316</v>
      </c>
      <c r="C849" s="15" t="s">
        <v>197</v>
      </c>
      <c r="D849" s="14" t="s">
        <v>77</v>
      </c>
      <c r="E849" s="14">
        <v>1</v>
      </c>
      <c r="F849" s="14" t="s">
        <v>1223</v>
      </c>
      <c r="G849" s="15" t="s">
        <v>1313</v>
      </c>
      <c r="H849" s="15" t="s">
        <v>80</v>
      </c>
      <c r="I849" s="15"/>
    </row>
    <row r="850" spans="1:9" ht="18.75">
      <c r="A850" s="75">
        <v>830</v>
      </c>
      <c r="B850" s="26" t="s">
        <v>1317</v>
      </c>
      <c r="C850" s="15" t="s">
        <v>197</v>
      </c>
      <c r="D850" s="14" t="s">
        <v>77</v>
      </c>
      <c r="E850" s="14">
        <v>1</v>
      </c>
      <c r="F850" s="14" t="s">
        <v>1223</v>
      </c>
      <c r="G850" s="15" t="s">
        <v>1313</v>
      </c>
      <c r="H850" s="15" t="s">
        <v>80</v>
      </c>
      <c r="I850" s="15"/>
    </row>
    <row r="851" spans="1:9" ht="37.5">
      <c r="A851" s="75">
        <v>831</v>
      </c>
      <c r="B851" s="26" t="s">
        <v>1318</v>
      </c>
      <c r="C851" s="15" t="s">
        <v>252</v>
      </c>
      <c r="D851" s="14" t="s">
        <v>77</v>
      </c>
      <c r="E851" s="14">
        <v>1</v>
      </c>
      <c r="F851" s="14" t="s">
        <v>1223</v>
      </c>
      <c r="G851" s="15" t="s">
        <v>1313</v>
      </c>
      <c r="H851" s="15" t="s">
        <v>80</v>
      </c>
      <c r="I851" s="15"/>
    </row>
    <row r="852" spans="1:9" ht="37.5">
      <c r="A852" s="75">
        <v>832</v>
      </c>
      <c r="B852" s="26" t="s">
        <v>1319</v>
      </c>
      <c r="C852" s="15" t="s">
        <v>895</v>
      </c>
      <c r="D852" s="14" t="s">
        <v>77</v>
      </c>
      <c r="E852" s="14">
        <v>1</v>
      </c>
      <c r="F852" s="14" t="s">
        <v>1223</v>
      </c>
      <c r="G852" s="15" t="s">
        <v>1313</v>
      </c>
      <c r="H852" s="15" t="s">
        <v>80</v>
      </c>
      <c r="I852" s="15"/>
    </row>
    <row r="853" spans="1:9" ht="18.75">
      <c r="A853" s="75">
        <v>833</v>
      </c>
      <c r="B853" s="26" t="s">
        <v>1320</v>
      </c>
      <c r="C853" s="15" t="s">
        <v>1321</v>
      </c>
      <c r="D853" s="14" t="s">
        <v>77</v>
      </c>
      <c r="E853" s="14">
        <v>1</v>
      </c>
      <c r="F853" s="14" t="s">
        <v>1223</v>
      </c>
      <c r="G853" s="15" t="s">
        <v>1313</v>
      </c>
      <c r="H853" s="15" t="s">
        <v>80</v>
      </c>
      <c r="I853" s="15" t="s">
        <v>106</v>
      </c>
    </row>
    <row r="854" spans="1:9" ht="18.75">
      <c r="A854" s="75">
        <v>834</v>
      </c>
      <c r="B854" s="26" t="s">
        <v>1322</v>
      </c>
      <c r="C854" s="15" t="s">
        <v>177</v>
      </c>
      <c r="D854" s="14" t="s">
        <v>77</v>
      </c>
      <c r="E854" s="14">
        <v>1</v>
      </c>
      <c r="F854" s="14" t="s">
        <v>1223</v>
      </c>
      <c r="G854" s="15" t="s">
        <v>1313</v>
      </c>
      <c r="H854" s="15" t="s">
        <v>80</v>
      </c>
      <c r="I854" s="15"/>
    </row>
    <row r="855" spans="1:9" ht="18.75">
      <c r="A855" s="75">
        <v>835</v>
      </c>
      <c r="B855" s="26" t="s">
        <v>1323</v>
      </c>
      <c r="C855" s="15" t="s">
        <v>1324</v>
      </c>
      <c r="D855" s="14" t="s">
        <v>77</v>
      </c>
      <c r="E855" s="14">
        <v>1</v>
      </c>
      <c r="F855" s="14" t="s">
        <v>1223</v>
      </c>
      <c r="G855" s="15" t="s">
        <v>1325</v>
      </c>
      <c r="H855" s="15" t="s">
        <v>80</v>
      </c>
      <c r="I855" s="15"/>
    </row>
    <row r="856" spans="1:9" ht="18.75">
      <c r="A856" s="75">
        <v>836</v>
      </c>
      <c r="B856" s="26" t="s">
        <v>1326</v>
      </c>
      <c r="C856" s="15" t="s">
        <v>76</v>
      </c>
      <c r="D856" s="14" t="s">
        <v>77</v>
      </c>
      <c r="E856" s="14">
        <v>1</v>
      </c>
      <c r="F856" s="14" t="s">
        <v>1223</v>
      </c>
      <c r="G856" s="15" t="s">
        <v>1325</v>
      </c>
      <c r="H856" s="15" t="s">
        <v>80</v>
      </c>
      <c r="I856" s="15"/>
    </row>
    <row r="857" spans="1:9" ht="37.5">
      <c r="A857" s="75">
        <v>837</v>
      </c>
      <c r="B857" s="26" t="s">
        <v>1327</v>
      </c>
      <c r="C857" s="15" t="s">
        <v>907</v>
      </c>
      <c r="D857" s="14" t="s">
        <v>77</v>
      </c>
      <c r="E857" s="14">
        <v>1</v>
      </c>
      <c r="F857" s="14" t="s">
        <v>1223</v>
      </c>
      <c r="G857" s="15" t="s">
        <v>1325</v>
      </c>
      <c r="H857" s="15" t="s">
        <v>80</v>
      </c>
      <c r="I857" s="15" t="s">
        <v>106</v>
      </c>
    </row>
    <row r="858" spans="1:9" ht="18.75">
      <c r="A858" s="75">
        <v>838</v>
      </c>
      <c r="B858" s="26" t="s">
        <v>1328</v>
      </c>
      <c r="C858" s="15" t="s">
        <v>484</v>
      </c>
      <c r="D858" s="14" t="s">
        <v>77</v>
      </c>
      <c r="E858" s="14">
        <v>1</v>
      </c>
      <c r="F858" s="14" t="s">
        <v>1223</v>
      </c>
      <c r="G858" s="15" t="s">
        <v>1325</v>
      </c>
      <c r="H858" s="15" t="s">
        <v>80</v>
      </c>
      <c r="I858" s="15"/>
    </row>
    <row r="859" spans="1:9" ht="18.75">
      <c r="A859" s="75">
        <v>839</v>
      </c>
      <c r="B859" s="26" t="s">
        <v>1329</v>
      </c>
      <c r="C859" s="15" t="s">
        <v>185</v>
      </c>
      <c r="D859" s="14" t="s">
        <v>77</v>
      </c>
      <c r="E859" s="14">
        <v>1</v>
      </c>
      <c r="F859" s="14" t="s">
        <v>1223</v>
      </c>
      <c r="G859" s="15" t="s">
        <v>1325</v>
      </c>
      <c r="H859" s="15" t="s">
        <v>80</v>
      </c>
      <c r="I859" s="15"/>
    </row>
    <row r="860" spans="1:9" ht="18.75">
      <c r="A860" s="75">
        <v>840</v>
      </c>
      <c r="B860" s="26" t="s">
        <v>1330</v>
      </c>
      <c r="C860" s="15" t="s">
        <v>185</v>
      </c>
      <c r="D860" s="14" t="s">
        <v>77</v>
      </c>
      <c r="E860" s="14">
        <v>1</v>
      </c>
      <c r="F860" s="14" t="s">
        <v>1223</v>
      </c>
      <c r="G860" s="15" t="s">
        <v>1325</v>
      </c>
      <c r="H860" s="15" t="s">
        <v>80</v>
      </c>
      <c r="I860" s="15"/>
    </row>
    <row r="861" spans="1:9" ht="18.75">
      <c r="A861" s="75">
        <v>841</v>
      </c>
      <c r="B861" s="26" t="s">
        <v>1331</v>
      </c>
      <c r="C861" s="15" t="s">
        <v>185</v>
      </c>
      <c r="D861" s="14" t="s">
        <v>77</v>
      </c>
      <c r="E861" s="14">
        <v>1</v>
      </c>
      <c r="F861" s="14" t="s">
        <v>1223</v>
      </c>
      <c r="G861" s="15" t="s">
        <v>1325</v>
      </c>
      <c r="H861" s="15" t="s">
        <v>80</v>
      </c>
      <c r="I861" s="15"/>
    </row>
    <row r="862" spans="1:9" ht="37.5">
      <c r="A862" s="75">
        <v>842</v>
      </c>
      <c r="B862" s="26" t="s">
        <v>1332</v>
      </c>
      <c r="C862" s="15" t="s">
        <v>173</v>
      </c>
      <c r="D862" s="14" t="s">
        <v>77</v>
      </c>
      <c r="E862" s="14">
        <v>1</v>
      </c>
      <c r="F862" s="14" t="s">
        <v>1223</v>
      </c>
      <c r="G862" s="15" t="s">
        <v>1325</v>
      </c>
      <c r="H862" s="15" t="s">
        <v>80</v>
      </c>
      <c r="I862" s="15"/>
    </row>
    <row r="863" spans="1:9" ht="18.75">
      <c r="A863" s="75">
        <v>843</v>
      </c>
      <c r="B863" s="26" t="s">
        <v>1333</v>
      </c>
      <c r="C863" s="15" t="s">
        <v>731</v>
      </c>
      <c r="D863" s="14" t="s">
        <v>77</v>
      </c>
      <c r="E863" s="14">
        <v>1</v>
      </c>
      <c r="F863" s="14" t="s">
        <v>1223</v>
      </c>
      <c r="G863" s="15" t="s">
        <v>1325</v>
      </c>
      <c r="H863" s="15" t="s">
        <v>80</v>
      </c>
      <c r="I863" s="15"/>
    </row>
    <row r="864" spans="1:9" ht="18.75">
      <c r="A864" s="75">
        <v>844</v>
      </c>
      <c r="B864" s="26" t="s">
        <v>1334</v>
      </c>
      <c r="C864" s="15" t="s">
        <v>1321</v>
      </c>
      <c r="D864" s="14" t="s">
        <v>77</v>
      </c>
      <c r="E864" s="14">
        <v>1</v>
      </c>
      <c r="F864" s="14" t="s">
        <v>1223</v>
      </c>
      <c r="G864" s="15" t="s">
        <v>1325</v>
      </c>
      <c r="H864" s="15" t="s">
        <v>80</v>
      </c>
      <c r="I864" s="15"/>
    </row>
    <row r="865" spans="1:9" ht="18.75">
      <c r="A865" s="75">
        <v>845</v>
      </c>
      <c r="B865" s="26" t="s">
        <v>1335</v>
      </c>
      <c r="C865" s="15" t="s">
        <v>177</v>
      </c>
      <c r="D865" s="14" t="s">
        <v>77</v>
      </c>
      <c r="E865" s="14">
        <v>1</v>
      </c>
      <c r="F865" s="14" t="s">
        <v>1223</v>
      </c>
      <c r="G865" s="15" t="s">
        <v>1325</v>
      </c>
      <c r="H865" s="15" t="s">
        <v>80</v>
      </c>
      <c r="I865" s="15"/>
    </row>
    <row r="866" spans="1:9" ht="56.25">
      <c r="A866" s="75">
        <v>846</v>
      </c>
      <c r="B866" s="26" t="s">
        <v>1336</v>
      </c>
      <c r="C866" s="15" t="s">
        <v>456</v>
      </c>
      <c r="D866" s="14" t="s">
        <v>77</v>
      </c>
      <c r="E866" s="14">
        <v>1</v>
      </c>
      <c r="F866" s="14" t="s">
        <v>1223</v>
      </c>
      <c r="G866" s="15" t="s">
        <v>1337</v>
      </c>
      <c r="H866" s="15" t="s">
        <v>80</v>
      </c>
      <c r="I866" s="15"/>
    </row>
    <row r="867" spans="1:9" ht="18.75">
      <c r="A867" s="75">
        <v>847</v>
      </c>
      <c r="B867" s="26" t="s">
        <v>1338</v>
      </c>
      <c r="C867" s="15" t="s">
        <v>1127</v>
      </c>
      <c r="D867" s="14" t="s">
        <v>77</v>
      </c>
      <c r="E867" s="14">
        <v>1</v>
      </c>
      <c r="F867" s="14" t="s">
        <v>1223</v>
      </c>
      <c r="G867" s="15" t="s">
        <v>1337</v>
      </c>
      <c r="H867" s="15" t="s">
        <v>80</v>
      </c>
      <c r="I867" s="15"/>
    </row>
    <row r="868" spans="1:9" ht="18.75">
      <c r="A868" s="75">
        <v>848</v>
      </c>
      <c r="B868" s="26" t="s">
        <v>1339</v>
      </c>
      <c r="C868" s="15" t="s">
        <v>503</v>
      </c>
      <c r="D868" s="14" t="s">
        <v>77</v>
      </c>
      <c r="E868" s="14">
        <v>1</v>
      </c>
      <c r="F868" s="14" t="s">
        <v>1223</v>
      </c>
      <c r="G868" s="15" t="s">
        <v>1337</v>
      </c>
      <c r="H868" s="15" t="s">
        <v>80</v>
      </c>
      <c r="I868" s="15"/>
    </row>
    <row r="869" spans="1:9" ht="18.75">
      <c r="A869" s="75">
        <v>849</v>
      </c>
      <c r="B869" s="26" t="s">
        <v>1340</v>
      </c>
      <c r="C869" s="15" t="s">
        <v>1341</v>
      </c>
      <c r="D869" s="14" t="s">
        <v>77</v>
      </c>
      <c r="E869" s="14">
        <v>1</v>
      </c>
      <c r="F869" s="14" t="s">
        <v>1223</v>
      </c>
      <c r="G869" s="15" t="s">
        <v>1337</v>
      </c>
      <c r="H869" s="15" t="s">
        <v>80</v>
      </c>
      <c r="I869" s="15"/>
    </row>
    <row r="870" spans="1:9" ht="18.75">
      <c r="A870" s="75">
        <v>850</v>
      </c>
      <c r="B870" s="26" t="s">
        <v>1342</v>
      </c>
      <c r="C870" s="15" t="s">
        <v>445</v>
      </c>
      <c r="D870" s="14" t="s">
        <v>77</v>
      </c>
      <c r="E870" s="14">
        <v>1</v>
      </c>
      <c r="F870" s="14" t="s">
        <v>1223</v>
      </c>
      <c r="G870" s="15" t="s">
        <v>1337</v>
      </c>
      <c r="H870" s="15" t="s">
        <v>80</v>
      </c>
      <c r="I870" s="15"/>
    </row>
    <row r="871" spans="1:9" ht="18.75">
      <c r="A871" s="75">
        <v>851</v>
      </c>
      <c r="B871" s="26" t="s">
        <v>1343</v>
      </c>
      <c r="C871" s="15" t="s">
        <v>484</v>
      </c>
      <c r="D871" s="14" t="s">
        <v>77</v>
      </c>
      <c r="E871" s="14">
        <v>1</v>
      </c>
      <c r="F871" s="14" t="s">
        <v>1223</v>
      </c>
      <c r="G871" s="15" t="s">
        <v>1337</v>
      </c>
      <c r="H871" s="15" t="s">
        <v>80</v>
      </c>
      <c r="I871" s="15"/>
    </row>
    <row r="872" spans="1:9" ht="18.75">
      <c r="A872" s="75">
        <v>852</v>
      </c>
      <c r="B872" s="26" t="s">
        <v>1344</v>
      </c>
      <c r="C872" s="15" t="s">
        <v>197</v>
      </c>
      <c r="D872" s="14" t="s">
        <v>77</v>
      </c>
      <c r="E872" s="14">
        <v>1</v>
      </c>
      <c r="F872" s="14" t="s">
        <v>1223</v>
      </c>
      <c r="G872" s="15" t="s">
        <v>1337</v>
      </c>
      <c r="H872" s="15" t="s">
        <v>80</v>
      </c>
      <c r="I872" s="15"/>
    </row>
    <row r="873" spans="1:9" ht="37.5">
      <c r="A873" s="75">
        <v>853</v>
      </c>
      <c r="B873" s="26" t="s">
        <v>1345</v>
      </c>
      <c r="C873" s="15" t="s">
        <v>173</v>
      </c>
      <c r="D873" s="14" t="s">
        <v>77</v>
      </c>
      <c r="E873" s="14">
        <v>1</v>
      </c>
      <c r="F873" s="14" t="s">
        <v>1223</v>
      </c>
      <c r="G873" s="15" t="s">
        <v>1337</v>
      </c>
      <c r="H873" s="15" t="s">
        <v>80</v>
      </c>
      <c r="I873" s="15"/>
    </row>
    <row r="874" spans="1:9" ht="18.75">
      <c r="A874" s="75">
        <v>854</v>
      </c>
      <c r="B874" s="26" t="s">
        <v>1346</v>
      </c>
      <c r="C874" s="15" t="s">
        <v>454</v>
      </c>
      <c r="D874" s="14" t="s">
        <v>77</v>
      </c>
      <c r="E874" s="14">
        <v>1</v>
      </c>
      <c r="F874" s="14" t="s">
        <v>1223</v>
      </c>
      <c r="G874" s="15" t="s">
        <v>1337</v>
      </c>
      <c r="H874" s="15" t="s">
        <v>80</v>
      </c>
      <c r="I874" s="15"/>
    </row>
    <row r="875" spans="1:9" ht="37.5">
      <c r="A875" s="75">
        <v>855</v>
      </c>
      <c r="B875" s="26" t="s">
        <v>1347</v>
      </c>
      <c r="C875" s="15" t="s">
        <v>464</v>
      </c>
      <c r="D875" s="14" t="s">
        <v>77</v>
      </c>
      <c r="E875" s="14">
        <v>1</v>
      </c>
      <c r="F875" s="14" t="s">
        <v>1223</v>
      </c>
      <c r="G875" s="15" t="s">
        <v>1348</v>
      </c>
      <c r="H875" s="15" t="s">
        <v>80</v>
      </c>
      <c r="I875" s="15"/>
    </row>
    <row r="876" spans="1:9" ht="56.25">
      <c r="A876" s="75">
        <v>856</v>
      </c>
      <c r="B876" s="26" t="s">
        <v>1349</v>
      </c>
      <c r="C876" s="15" t="s">
        <v>456</v>
      </c>
      <c r="D876" s="14" t="s">
        <v>77</v>
      </c>
      <c r="E876" s="14">
        <v>1</v>
      </c>
      <c r="F876" s="14" t="s">
        <v>1350</v>
      </c>
      <c r="G876" s="15" t="s">
        <v>1351</v>
      </c>
      <c r="H876" s="15" t="s">
        <v>80</v>
      </c>
      <c r="I876" s="15"/>
    </row>
    <row r="877" spans="1:9" ht="18.75">
      <c r="A877" s="75">
        <v>857</v>
      </c>
      <c r="B877" s="26" t="s">
        <v>1352</v>
      </c>
      <c r="C877" s="15" t="s">
        <v>688</v>
      </c>
      <c r="D877" s="14" t="s">
        <v>77</v>
      </c>
      <c r="E877" s="14">
        <v>1</v>
      </c>
      <c r="F877" s="14" t="s">
        <v>1350</v>
      </c>
      <c r="G877" s="15" t="s">
        <v>1351</v>
      </c>
      <c r="H877" s="15" t="s">
        <v>80</v>
      </c>
      <c r="I877" s="15"/>
    </row>
    <row r="878" spans="1:9" ht="18.75">
      <c r="A878" s="75">
        <v>858</v>
      </c>
      <c r="B878" s="26" t="s">
        <v>1353</v>
      </c>
      <c r="C878" s="15" t="s">
        <v>1354</v>
      </c>
      <c r="D878" s="14" t="s">
        <v>77</v>
      </c>
      <c r="E878" s="14">
        <v>1</v>
      </c>
      <c r="F878" s="14" t="s">
        <v>1350</v>
      </c>
      <c r="G878" s="15" t="s">
        <v>1351</v>
      </c>
      <c r="H878" s="15" t="s">
        <v>80</v>
      </c>
      <c r="I878" s="15" t="s">
        <v>106</v>
      </c>
    </row>
    <row r="879" spans="1:9" ht="18.75">
      <c r="A879" s="75">
        <v>859</v>
      </c>
      <c r="B879" s="26" t="s">
        <v>1355</v>
      </c>
      <c r="C879" s="15" t="s">
        <v>1356</v>
      </c>
      <c r="D879" s="14" t="s">
        <v>77</v>
      </c>
      <c r="E879" s="14">
        <v>1</v>
      </c>
      <c r="F879" s="14" t="s">
        <v>1350</v>
      </c>
      <c r="G879" s="15" t="s">
        <v>1351</v>
      </c>
      <c r="H879" s="15" t="s">
        <v>80</v>
      </c>
      <c r="I879" s="15"/>
    </row>
    <row r="880" spans="1:9" ht="18.75">
      <c r="A880" s="75">
        <v>860</v>
      </c>
      <c r="B880" s="26" t="s">
        <v>1357</v>
      </c>
      <c r="C880" s="15" t="s">
        <v>1358</v>
      </c>
      <c r="D880" s="14" t="s">
        <v>77</v>
      </c>
      <c r="E880" s="14">
        <v>1</v>
      </c>
      <c r="F880" s="14" t="s">
        <v>1350</v>
      </c>
      <c r="G880" s="15" t="s">
        <v>1351</v>
      </c>
      <c r="H880" s="15" t="s">
        <v>80</v>
      </c>
      <c r="I880" s="15" t="s">
        <v>106</v>
      </c>
    </row>
    <row r="881" spans="1:9" ht="18.75">
      <c r="A881" s="75">
        <v>861</v>
      </c>
      <c r="B881" s="26" t="s">
        <v>1359</v>
      </c>
      <c r="C881" s="15" t="s">
        <v>1360</v>
      </c>
      <c r="D881" s="14" t="s">
        <v>155</v>
      </c>
      <c r="E881" s="14">
        <v>1</v>
      </c>
      <c r="F881" s="14" t="s">
        <v>1350</v>
      </c>
      <c r="G881" s="15" t="s">
        <v>1351</v>
      </c>
      <c r="H881" s="15" t="s">
        <v>80</v>
      </c>
      <c r="I881" s="15" t="s">
        <v>106</v>
      </c>
    </row>
    <row r="882" spans="1:9" ht="18.75">
      <c r="A882" s="75">
        <v>862</v>
      </c>
      <c r="B882" s="26" t="s">
        <v>1361</v>
      </c>
      <c r="C882" s="15" t="s">
        <v>1362</v>
      </c>
      <c r="D882" s="14" t="s">
        <v>77</v>
      </c>
      <c r="E882" s="14">
        <v>1</v>
      </c>
      <c r="F882" s="14" t="s">
        <v>1350</v>
      </c>
      <c r="G882" s="15" t="s">
        <v>1351</v>
      </c>
      <c r="H882" s="15" t="s">
        <v>80</v>
      </c>
      <c r="I882" s="15"/>
    </row>
    <row r="883" spans="1:9" ht="18.75">
      <c r="A883" s="75">
        <v>863</v>
      </c>
      <c r="B883" s="26" t="s">
        <v>1363</v>
      </c>
      <c r="C883" s="15" t="s">
        <v>443</v>
      </c>
      <c r="D883" s="14" t="s">
        <v>77</v>
      </c>
      <c r="E883" s="14">
        <v>1</v>
      </c>
      <c r="F883" s="14" t="s">
        <v>1350</v>
      </c>
      <c r="G883" s="15" t="s">
        <v>1351</v>
      </c>
      <c r="H883" s="15" t="s">
        <v>80</v>
      </c>
      <c r="I883" s="15"/>
    </row>
    <row r="884" spans="1:9" ht="18.75">
      <c r="A884" s="75">
        <v>864</v>
      </c>
      <c r="B884" s="26" t="s">
        <v>1364</v>
      </c>
      <c r="C884" s="15" t="s">
        <v>1365</v>
      </c>
      <c r="D884" s="14" t="s">
        <v>77</v>
      </c>
      <c r="E884" s="14">
        <v>1</v>
      </c>
      <c r="F884" s="14" t="s">
        <v>1350</v>
      </c>
      <c r="G884" s="15" t="s">
        <v>1351</v>
      </c>
      <c r="H884" s="15" t="s">
        <v>80</v>
      </c>
      <c r="I884" s="15"/>
    </row>
    <row r="885" spans="1:9" ht="18.75">
      <c r="A885" s="75">
        <v>865</v>
      </c>
      <c r="B885" s="26" t="s">
        <v>1366</v>
      </c>
      <c r="C885" s="15" t="s">
        <v>1367</v>
      </c>
      <c r="D885" s="14" t="s">
        <v>77</v>
      </c>
      <c r="E885" s="14">
        <v>1</v>
      </c>
      <c r="F885" s="14" t="s">
        <v>1350</v>
      </c>
      <c r="G885" s="15" t="s">
        <v>1351</v>
      </c>
      <c r="H885" s="15" t="s">
        <v>80</v>
      </c>
      <c r="I885" s="15"/>
    </row>
    <row r="886" spans="1:9" ht="18.75">
      <c r="A886" s="75">
        <v>866</v>
      </c>
      <c r="B886" s="26" t="s">
        <v>1368</v>
      </c>
      <c r="C886" s="15" t="s">
        <v>1369</v>
      </c>
      <c r="D886" s="14" t="s">
        <v>77</v>
      </c>
      <c r="E886" s="14">
        <v>1</v>
      </c>
      <c r="F886" s="14" t="s">
        <v>1350</v>
      </c>
      <c r="G886" s="15" t="s">
        <v>1351</v>
      </c>
      <c r="H886" s="15" t="s">
        <v>80</v>
      </c>
      <c r="I886" s="15"/>
    </row>
    <row r="887" spans="1:9" ht="18.75">
      <c r="A887" s="75">
        <v>867</v>
      </c>
      <c r="B887" s="26" t="s">
        <v>1370</v>
      </c>
      <c r="C887" s="15" t="s">
        <v>1369</v>
      </c>
      <c r="D887" s="14" t="s">
        <v>77</v>
      </c>
      <c r="E887" s="14">
        <v>1</v>
      </c>
      <c r="F887" s="14" t="s">
        <v>1350</v>
      </c>
      <c r="G887" s="15" t="s">
        <v>1351</v>
      </c>
      <c r="H887" s="15" t="s">
        <v>80</v>
      </c>
      <c r="I887" s="15"/>
    </row>
    <row r="888" spans="1:9" ht="18.75">
      <c r="A888" s="75">
        <v>868</v>
      </c>
      <c r="B888" s="26" t="s">
        <v>1371</v>
      </c>
      <c r="C888" s="15" t="s">
        <v>1372</v>
      </c>
      <c r="D888" s="14" t="s">
        <v>77</v>
      </c>
      <c r="E888" s="14">
        <v>1</v>
      </c>
      <c r="F888" s="14" t="s">
        <v>1350</v>
      </c>
      <c r="G888" s="15" t="s">
        <v>1351</v>
      </c>
      <c r="H888" s="15" t="s">
        <v>80</v>
      </c>
      <c r="I888" s="15"/>
    </row>
    <row r="889" spans="1:9" ht="18.75">
      <c r="A889" s="75">
        <v>869</v>
      </c>
      <c r="B889" s="26" t="s">
        <v>1373</v>
      </c>
      <c r="C889" s="15" t="s">
        <v>1374</v>
      </c>
      <c r="D889" s="14" t="s">
        <v>77</v>
      </c>
      <c r="E889" s="14">
        <v>1</v>
      </c>
      <c r="F889" s="14" t="s">
        <v>1350</v>
      </c>
      <c r="G889" s="15" t="s">
        <v>1351</v>
      </c>
      <c r="H889" s="15" t="s">
        <v>80</v>
      </c>
      <c r="I889" s="15"/>
    </row>
    <row r="890" spans="1:9" ht="18.75">
      <c r="A890" s="75">
        <v>870</v>
      </c>
      <c r="B890" s="26" t="s">
        <v>1375</v>
      </c>
      <c r="C890" s="15" t="s">
        <v>1374</v>
      </c>
      <c r="D890" s="14" t="s">
        <v>77</v>
      </c>
      <c r="E890" s="14">
        <v>1</v>
      </c>
      <c r="F890" s="14" t="s">
        <v>1350</v>
      </c>
      <c r="G890" s="15" t="s">
        <v>1351</v>
      </c>
      <c r="H890" s="15" t="s">
        <v>80</v>
      </c>
      <c r="I890" s="15"/>
    </row>
    <row r="891" spans="1:9" ht="18.75">
      <c r="A891" s="75">
        <v>871</v>
      </c>
      <c r="B891" s="26" t="s">
        <v>1376</v>
      </c>
      <c r="C891" s="15" t="s">
        <v>1374</v>
      </c>
      <c r="D891" s="14" t="s">
        <v>77</v>
      </c>
      <c r="E891" s="14">
        <v>1</v>
      </c>
      <c r="F891" s="14" t="s">
        <v>1350</v>
      </c>
      <c r="G891" s="15" t="s">
        <v>1351</v>
      </c>
      <c r="H891" s="15" t="s">
        <v>80</v>
      </c>
      <c r="I891" s="15"/>
    </row>
    <row r="892" spans="1:9" ht="18.75">
      <c r="A892" s="75">
        <v>872</v>
      </c>
      <c r="B892" s="26" t="s">
        <v>1377</v>
      </c>
      <c r="C892" s="15" t="s">
        <v>1374</v>
      </c>
      <c r="D892" s="14" t="s">
        <v>77</v>
      </c>
      <c r="E892" s="14">
        <v>1</v>
      </c>
      <c r="F892" s="14" t="s">
        <v>1350</v>
      </c>
      <c r="G892" s="15" t="s">
        <v>1351</v>
      </c>
      <c r="H892" s="15" t="s">
        <v>80</v>
      </c>
      <c r="I892" s="15"/>
    </row>
    <row r="893" spans="1:9" ht="18.75">
      <c r="A893" s="75">
        <v>873</v>
      </c>
      <c r="B893" s="26" t="s">
        <v>1378</v>
      </c>
      <c r="C893" s="15" t="s">
        <v>1374</v>
      </c>
      <c r="D893" s="14" t="s">
        <v>77</v>
      </c>
      <c r="E893" s="14">
        <v>1</v>
      </c>
      <c r="F893" s="14" t="s">
        <v>1350</v>
      </c>
      <c r="G893" s="15" t="s">
        <v>1351</v>
      </c>
      <c r="H893" s="15" t="s">
        <v>80</v>
      </c>
      <c r="I893" s="15"/>
    </row>
    <row r="894" spans="1:9" ht="18.75">
      <c r="A894" s="75">
        <v>874</v>
      </c>
      <c r="B894" s="26" t="s">
        <v>1379</v>
      </c>
      <c r="C894" s="15" t="s">
        <v>1374</v>
      </c>
      <c r="D894" s="14" t="s">
        <v>77</v>
      </c>
      <c r="E894" s="14">
        <v>1</v>
      </c>
      <c r="F894" s="14" t="s">
        <v>1350</v>
      </c>
      <c r="G894" s="15" t="s">
        <v>1351</v>
      </c>
      <c r="H894" s="15" t="s">
        <v>80</v>
      </c>
      <c r="I894" s="15"/>
    </row>
    <row r="895" spans="1:9" ht="18.75">
      <c r="A895" s="75">
        <v>875</v>
      </c>
      <c r="B895" s="26" t="s">
        <v>1380</v>
      </c>
      <c r="C895" s="15" t="s">
        <v>1374</v>
      </c>
      <c r="D895" s="14" t="s">
        <v>77</v>
      </c>
      <c r="E895" s="14">
        <v>1</v>
      </c>
      <c r="F895" s="14" t="s">
        <v>1350</v>
      </c>
      <c r="G895" s="15" t="s">
        <v>1351</v>
      </c>
      <c r="H895" s="15" t="s">
        <v>80</v>
      </c>
      <c r="I895" s="15"/>
    </row>
    <row r="896" spans="1:9" ht="18.75">
      <c r="A896" s="75">
        <v>876</v>
      </c>
      <c r="B896" s="26" t="s">
        <v>1381</v>
      </c>
      <c r="C896" s="15" t="s">
        <v>1382</v>
      </c>
      <c r="D896" s="14" t="s">
        <v>77</v>
      </c>
      <c r="E896" s="14">
        <v>1</v>
      </c>
      <c r="F896" s="14" t="s">
        <v>1350</v>
      </c>
      <c r="G896" s="15" t="s">
        <v>1351</v>
      </c>
      <c r="H896" s="15" t="s">
        <v>80</v>
      </c>
      <c r="I896" s="15"/>
    </row>
    <row r="897" spans="1:9" ht="18.75">
      <c r="A897" s="75">
        <v>877</v>
      </c>
      <c r="B897" s="26" t="s">
        <v>1383</v>
      </c>
      <c r="C897" s="15" t="s">
        <v>1382</v>
      </c>
      <c r="D897" s="14" t="s">
        <v>77</v>
      </c>
      <c r="E897" s="14">
        <v>1</v>
      </c>
      <c r="F897" s="14" t="s">
        <v>1350</v>
      </c>
      <c r="G897" s="15" t="s">
        <v>1351</v>
      </c>
      <c r="H897" s="15" t="s">
        <v>80</v>
      </c>
      <c r="I897" s="15"/>
    </row>
    <row r="898" spans="1:9" ht="18.75">
      <c r="A898" s="75">
        <v>878</v>
      </c>
      <c r="B898" s="26" t="s">
        <v>1384</v>
      </c>
      <c r="C898" s="15" t="s">
        <v>1385</v>
      </c>
      <c r="D898" s="14" t="s">
        <v>77</v>
      </c>
      <c r="E898" s="14">
        <v>1</v>
      </c>
      <c r="F898" s="14" t="s">
        <v>1350</v>
      </c>
      <c r="G898" s="15" t="s">
        <v>1351</v>
      </c>
      <c r="H898" s="15" t="s">
        <v>80</v>
      </c>
      <c r="I898" s="15" t="s">
        <v>106</v>
      </c>
    </row>
    <row r="899" spans="1:9" ht="37.5">
      <c r="A899" s="75">
        <v>879</v>
      </c>
      <c r="B899" s="26" t="s">
        <v>1386</v>
      </c>
      <c r="C899" s="15" t="s">
        <v>1387</v>
      </c>
      <c r="D899" s="14" t="s">
        <v>77</v>
      </c>
      <c r="E899" s="14">
        <v>1</v>
      </c>
      <c r="F899" s="14" t="s">
        <v>1350</v>
      </c>
      <c r="G899" s="15" t="s">
        <v>1351</v>
      </c>
      <c r="H899" s="15" t="s">
        <v>80</v>
      </c>
      <c r="I899" s="15"/>
    </row>
    <row r="900" spans="1:9" ht="37.5">
      <c r="A900" s="75">
        <v>880</v>
      </c>
      <c r="B900" s="26" t="s">
        <v>1388</v>
      </c>
      <c r="C900" s="15" t="s">
        <v>1389</v>
      </c>
      <c r="D900" s="14" t="s">
        <v>77</v>
      </c>
      <c r="E900" s="14">
        <v>1</v>
      </c>
      <c r="F900" s="14" t="s">
        <v>1350</v>
      </c>
      <c r="G900" s="15" t="s">
        <v>1351</v>
      </c>
      <c r="H900" s="15" t="s">
        <v>80</v>
      </c>
      <c r="I900" s="15"/>
    </row>
    <row r="901" spans="1:9" ht="18.75">
      <c r="A901" s="75">
        <v>881</v>
      </c>
      <c r="B901" s="26" t="s">
        <v>1390</v>
      </c>
      <c r="C901" s="15" t="s">
        <v>1391</v>
      </c>
      <c r="D901" s="14" t="s">
        <v>77</v>
      </c>
      <c r="E901" s="14">
        <v>1</v>
      </c>
      <c r="F901" s="14" t="s">
        <v>1350</v>
      </c>
      <c r="G901" s="15" t="s">
        <v>1351</v>
      </c>
      <c r="H901" s="15" t="s">
        <v>80</v>
      </c>
      <c r="I901" s="15" t="s">
        <v>106</v>
      </c>
    </row>
    <row r="902" spans="1:9" ht="18.75">
      <c r="A902" s="75">
        <v>882</v>
      </c>
      <c r="B902" s="26" t="s">
        <v>1392</v>
      </c>
      <c r="C902" s="15" t="s">
        <v>1393</v>
      </c>
      <c r="D902" s="14" t="s">
        <v>77</v>
      </c>
      <c r="E902" s="14">
        <v>1</v>
      </c>
      <c r="F902" s="14" t="s">
        <v>1350</v>
      </c>
      <c r="G902" s="15" t="s">
        <v>1351</v>
      </c>
      <c r="H902" s="15" t="s">
        <v>80</v>
      </c>
      <c r="I902" s="15"/>
    </row>
    <row r="903" spans="1:9" ht="37.5">
      <c r="A903" s="75">
        <v>883</v>
      </c>
      <c r="B903" s="26" t="s">
        <v>1394</v>
      </c>
      <c r="C903" s="15" t="s">
        <v>1395</v>
      </c>
      <c r="D903" s="14" t="s">
        <v>77</v>
      </c>
      <c r="E903" s="14">
        <v>1</v>
      </c>
      <c r="F903" s="14" t="s">
        <v>1350</v>
      </c>
      <c r="G903" s="15" t="s">
        <v>1351</v>
      </c>
      <c r="H903" s="15" t="s">
        <v>80</v>
      </c>
      <c r="I903" s="15" t="s">
        <v>106</v>
      </c>
    </row>
    <row r="904" spans="1:9" ht="18.75">
      <c r="A904" s="75">
        <v>884</v>
      </c>
      <c r="B904" s="26" t="s">
        <v>1396</v>
      </c>
      <c r="C904" s="15" t="s">
        <v>409</v>
      </c>
      <c r="D904" s="14" t="s">
        <v>77</v>
      </c>
      <c r="E904" s="14">
        <v>1</v>
      </c>
      <c r="F904" s="14" t="s">
        <v>1350</v>
      </c>
      <c r="G904" s="15" t="s">
        <v>1351</v>
      </c>
      <c r="H904" s="15" t="s">
        <v>80</v>
      </c>
      <c r="I904" s="15"/>
    </row>
    <row r="905" spans="1:9" ht="37.5">
      <c r="A905" s="75">
        <v>885</v>
      </c>
      <c r="B905" s="26" t="s">
        <v>1397</v>
      </c>
      <c r="C905" s="15" t="s">
        <v>411</v>
      </c>
      <c r="D905" s="14" t="s">
        <v>77</v>
      </c>
      <c r="E905" s="14">
        <v>1</v>
      </c>
      <c r="F905" s="14" t="s">
        <v>1350</v>
      </c>
      <c r="G905" s="15" t="s">
        <v>1351</v>
      </c>
      <c r="H905" s="15" t="s">
        <v>80</v>
      </c>
      <c r="I905" s="15"/>
    </row>
    <row r="906" spans="1:9" ht="37.5">
      <c r="A906" s="75">
        <v>886</v>
      </c>
      <c r="B906" s="26" t="s">
        <v>1398</v>
      </c>
      <c r="C906" s="15" t="s">
        <v>413</v>
      </c>
      <c r="D906" s="14" t="s">
        <v>77</v>
      </c>
      <c r="E906" s="14">
        <v>1</v>
      </c>
      <c r="F906" s="14" t="s">
        <v>1350</v>
      </c>
      <c r="G906" s="15" t="s">
        <v>1351</v>
      </c>
      <c r="H906" s="15" t="s">
        <v>80</v>
      </c>
      <c r="I906" s="15"/>
    </row>
    <row r="907" spans="1:9" ht="56.25">
      <c r="A907" s="75">
        <v>887</v>
      </c>
      <c r="B907" s="26" t="s">
        <v>1399</v>
      </c>
      <c r="C907" s="15" t="s">
        <v>1400</v>
      </c>
      <c r="D907" s="14" t="s">
        <v>77</v>
      </c>
      <c r="E907" s="14">
        <v>1</v>
      </c>
      <c r="F907" s="14" t="s">
        <v>1350</v>
      </c>
      <c r="G907" s="15" t="s">
        <v>1351</v>
      </c>
      <c r="H907" s="15" t="s">
        <v>80</v>
      </c>
      <c r="I907" s="15"/>
    </row>
    <row r="908" spans="1:9" ht="18.75">
      <c r="A908" s="75">
        <v>888</v>
      </c>
      <c r="B908" s="26" t="s">
        <v>1401</v>
      </c>
      <c r="C908" s="15" t="s">
        <v>401</v>
      </c>
      <c r="D908" s="14" t="s">
        <v>77</v>
      </c>
      <c r="E908" s="14">
        <v>1</v>
      </c>
      <c r="F908" s="14" t="s">
        <v>1350</v>
      </c>
      <c r="G908" s="15" t="s">
        <v>1351</v>
      </c>
      <c r="H908" s="15" t="s">
        <v>80</v>
      </c>
      <c r="I908" s="15"/>
    </row>
    <row r="909" spans="1:9" ht="37.5">
      <c r="A909" s="75">
        <v>889</v>
      </c>
      <c r="B909" s="26" t="s">
        <v>1402</v>
      </c>
      <c r="C909" s="15" t="s">
        <v>1403</v>
      </c>
      <c r="D909" s="14" t="s">
        <v>155</v>
      </c>
      <c r="E909" s="14">
        <v>1</v>
      </c>
      <c r="F909" s="14" t="s">
        <v>1350</v>
      </c>
      <c r="G909" s="15" t="s">
        <v>1351</v>
      </c>
      <c r="H909" s="15" t="s">
        <v>80</v>
      </c>
      <c r="I909" s="15"/>
    </row>
    <row r="910" spans="1:9" ht="37.5">
      <c r="A910" s="75">
        <v>890</v>
      </c>
      <c r="B910" s="26" t="s">
        <v>1404</v>
      </c>
      <c r="C910" s="15" t="s">
        <v>1405</v>
      </c>
      <c r="D910" s="14" t="s">
        <v>77</v>
      </c>
      <c r="E910" s="14">
        <v>1</v>
      </c>
      <c r="F910" s="14" t="s">
        <v>1350</v>
      </c>
      <c r="G910" s="15" t="s">
        <v>1351</v>
      </c>
      <c r="H910" s="15" t="s">
        <v>80</v>
      </c>
      <c r="I910" s="15"/>
    </row>
    <row r="911" spans="1:9" ht="37.5">
      <c r="A911" s="75">
        <v>891</v>
      </c>
      <c r="B911" s="26" t="s">
        <v>1406</v>
      </c>
      <c r="C911" s="15" t="s">
        <v>1407</v>
      </c>
      <c r="D911" s="14" t="s">
        <v>77</v>
      </c>
      <c r="E911" s="14">
        <v>1</v>
      </c>
      <c r="F911" s="14" t="s">
        <v>1350</v>
      </c>
      <c r="G911" s="15" t="s">
        <v>1351</v>
      </c>
      <c r="H911" s="15" t="s">
        <v>80</v>
      </c>
      <c r="I911" s="15"/>
    </row>
    <row r="912" spans="1:9" ht="37.5">
      <c r="A912" s="75">
        <v>892</v>
      </c>
      <c r="B912" s="26" t="s">
        <v>1408</v>
      </c>
      <c r="C912" s="15" t="s">
        <v>1409</v>
      </c>
      <c r="D912" s="14" t="s">
        <v>77</v>
      </c>
      <c r="E912" s="14">
        <v>1</v>
      </c>
      <c r="F912" s="14" t="s">
        <v>1350</v>
      </c>
      <c r="G912" s="15" t="s">
        <v>1351</v>
      </c>
      <c r="H912" s="15" t="s">
        <v>80</v>
      </c>
      <c r="I912" s="15" t="s">
        <v>106</v>
      </c>
    </row>
    <row r="913" spans="1:9" ht="37.5">
      <c r="A913" s="75">
        <v>893</v>
      </c>
      <c r="B913" s="26" t="s">
        <v>1410</v>
      </c>
      <c r="C913" s="15" t="s">
        <v>1411</v>
      </c>
      <c r="D913" s="14" t="s">
        <v>77</v>
      </c>
      <c r="E913" s="14">
        <v>1</v>
      </c>
      <c r="F913" s="14" t="s">
        <v>1350</v>
      </c>
      <c r="G913" s="15" t="s">
        <v>1351</v>
      </c>
      <c r="H913" s="15" t="s">
        <v>80</v>
      </c>
      <c r="I913" s="15"/>
    </row>
    <row r="914" spans="1:9" ht="18.75">
      <c r="A914" s="75">
        <v>894</v>
      </c>
      <c r="B914" s="26" t="s">
        <v>1412</v>
      </c>
      <c r="C914" s="15" t="s">
        <v>1413</v>
      </c>
      <c r="D914" s="14" t="s">
        <v>77</v>
      </c>
      <c r="E914" s="14">
        <v>1</v>
      </c>
      <c r="F914" s="14" t="s">
        <v>1350</v>
      </c>
      <c r="G914" s="15" t="s">
        <v>1351</v>
      </c>
      <c r="H914" s="15" t="s">
        <v>80</v>
      </c>
      <c r="I914" s="15"/>
    </row>
    <row r="915" spans="1:9" ht="18.75">
      <c r="A915" s="75">
        <v>895</v>
      </c>
      <c r="B915" s="26" t="s">
        <v>1414</v>
      </c>
      <c r="C915" s="15" t="s">
        <v>1415</v>
      </c>
      <c r="D915" s="14" t="s">
        <v>77</v>
      </c>
      <c r="E915" s="14">
        <v>1</v>
      </c>
      <c r="F915" s="14" t="s">
        <v>1350</v>
      </c>
      <c r="G915" s="15" t="s">
        <v>1351</v>
      </c>
      <c r="H915" s="15" t="s">
        <v>80</v>
      </c>
      <c r="I915" s="15"/>
    </row>
    <row r="916" spans="1:9" ht="18.75">
      <c r="A916" s="75">
        <v>896</v>
      </c>
      <c r="B916" s="26" t="s">
        <v>1416</v>
      </c>
      <c r="C916" s="15" t="s">
        <v>887</v>
      </c>
      <c r="D916" s="14" t="s">
        <v>77</v>
      </c>
      <c r="E916" s="14">
        <v>1</v>
      </c>
      <c r="F916" s="14" t="s">
        <v>1350</v>
      </c>
      <c r="G916" s="15" t="s">
        <v>1351</v>
      </c>
      <c r="H916" s="15" t="s">
        <v>80</v>
      </c>
      <c r="I916" s="15"/>
    </row>
    <row r="917" spans="1:9" ht="56.25">
      <c r="A917" s="75">
        <v>897</v>
      </c>
      <c r="B917" s="26" t="s">
        <v>1417</v>
      </c>
      <c r="C917" s="15" t="s">
        <v>1418</v>
      </c>
      <c r="D917" s="14" t="s">
        <v>77</v>
      </c>
      <c r="E917" s="14">
        <v>1</v>
      </c>
      <c r="F917" s="14" t="s">
        <v>1350</v>
      </c>
      <c r="G917" s="15" t="s">
        <v>1419</v>
      </c>
      <c r="H917" s="15" t="s">
        <v>80</v>
      </c>
      <c r="I917" s="15"/>
    </row>
    <row r="918" spans="1:9" ht="18.75">
      <c r="A918" s="75">
        <v>898</v>
      </c>
      <c r="B918" s="26" t="s">
        <v>1420</v>
      </c>
      <c r="C918" s="15" t="s">
        <v>1421</v>
      </c>
      <c r="D918" s="14" t="s">
        <v>77</v>
      </c>
      <c r="E918" s="14">
        <v>1</v>
      </c>
      <c r="F918" s="14" t="s">
        <v>1422</v>
      </c>
      <c r="G918" s="15" t="s">
        <v>1423</v>
      </c>
      <c r="H918" s="15" t="s">
        <v>80</v>
      </c>
      <c r="I918" s="15">
        <v>0</v>
      </c>
    </row>
    <row r="919" spans="1:9" ht="18.75">
      <c r="A919" s="75">
        <v>899</v>
      </c>
      <c r="B919" s="26" t="s">
        <v>1424</v>
      </c>
      <c r="C919" s="15" t="s">
        <v>484</v>
      </c>
      <c r="D919" s="14" t="s">
        <v>77</v>
      </c>
      <c r="E919" s="14">
        <v>1</v>
      </c>
      <c r="F919" s="14" t="s">
        <v>1422</v>
      </c>
      <c r="G919" s="15" t="s">
        <v>1423</v>
      </c>
      <c r="H919" s="15" t="s">
        <v>80</v>
      </c>
      <c r="I919" s="15">
        <v>0</v>
      </c>
    </row>
    <row r="920" spans="1:9" ht="18.75">
      <c r="A920" s="75">
        <v>900</v>
      </c>
      <c r="B920" s="26" t="s">
        <v>1425</v>
      </c>
      <c r="C920" s="15" t="s">
        <v>1418</v>
      </c>
      <c r="D920" s="14" t="s">
        <v>77</v>
      </c>
      <c r="E920" s="14">
        <v>1</v>
      </c>
      <c r="F920" s="14" t="s">
        <v>1422</v>
      </c>
      <c r="G920" s="15" t="s">
        <v>1423</v>
      </c>
      <c r="H920" s="15" t="s">
        <v>80</v>
      </c>
      <c r="I920" s="15">
        <v>0</v>
      </c>
    </row>
    <row r="921" spans="1:9" ht="37.5">
      <c r="A921" s="75">
        <v>901</v>
      </c>
      <c r="B921" s="26" t="s">
        <v>1426</v>
      </c>
      <c r="C921" s="15" t="s">
        <v>82</v>
      </c>
      <c r="D921" s="14" t="s">
        <v>77</v>
      </c>
      <c r="E921" s="14">
        <v>1</v>
      </c>
      <c r="F921" s="14" t="s">
        <v>1422</v>
      </c>
      <c r="G921" s="15" t="s">
        <v>1427</v>
      </c>
      <c r="H921" s="15" t="s">
        <v>80</v>
      </c>
      <c r="I921" s="15">
        <v>0</v>
      </c>
    </row>
    <row r="922" spans="1:9" ht="18.75">
      <c r="A922" s="75">
        <v>902</v>
      </c>
      <c r="B922" s="26" t="s">
        <v>1428</v>
      </c>
      <c r="C922" s="15" t="s">
        <v>688</v>
      </c>
      <c r="D922" s="14" t="s">
        <v>77</v>
      </c>
      <c r="E922" s="14">
        <v>1</v>
      </c>
      <c r="F922" s="14" t="s">
        <v>1422</v>
      </c>
      <c r="G922" s="15" t="s">
        <v>1429</v>
      </c>
      <c r="H922" s="15" t="s">
        <v>80</v>
      </c>
      <c r="I922" s="15" t="s">
        <v>106</v>
      </c>
    </row>
    <row r="923" spans="1:9" ht="18.75">
      <c r="A923" s="75">
        <v>903</v>
      </c>
      <c r="B923" s="26" t="s">
        <v>1430</v>
      </c>
      <c r="C923" s="15" t="s">
        <v>548</v>
      </c>
      <c r="D923" s="14" t="s">
        <v>77</v>
      </c>
      <c r="E923" s="14">
        <v>1</v>
      </c>
      <c r="F923" s="14" t="s">
        <v>1422</v>
      </c>
      <c r="G923" s="15" t="s">
        <v>1429</v>
      </c>
      <c r="H923" s="15" t="s">
        <v>80</v>
      </c>
      <c r="I923" s="15" t="s">
        <v>106</v>
      </c>
    </row>
    <row r="924" spans="1:9" ht="18.75">
      <c r="A924" s="75">
        <v>904</v>
      </c>
      <c r="B924" s="26" t="s">
        <v>1431</v>
      </c>
      <c r="C924" s="15" t="s">
        <v>484</v>
      </c>
      <c r="D924" s="14" t="s">
        <v>77</v>
      </c>
      <c r="E924" s="14">
        <v>1</v>
      </c>
      <c r="F924" s="14" t="s">
        <v>1422</v>
      </c>
      <c r="G924" s="15" t="s">
        <v>1429</v>
      </c>
      <c r="H924" s="15" t="s">
        <v>80</v>
      </c>
      <c r="I924" s="15" t="s">
        <v>106</v>
      </c>
    </row>
    <row r="925" spans="1:9" ht="37.5">
      <c r="A925" s="75">
        <v>905</v>
      </c>
      <c r="B925" s="26" t="s">
        <v>1432</v>
      </c>
      <c r="C925" s="15" t="s">
        <v>688</v>
      </c>
      <c r="D925" s="14" t="s">
        <v>77</v>
      </c>
      <c r="E925" s="14">
        <v>1</v>
      </c>
      <c r="F925" s="14" t="s">
        <v>1422</v>
      </c>
      <c r="G925" s="15" t="s">
        <v>1433</v>
      </c>
      <c r="H925" s="15" t="s">
        <v>80</v>
      </c>
      <c r="I925" s="15">
        <v>0</v>
      </c>
    </row>
    <row r="926" spans="1:9" ht="37.5">
      <c r="A926" s="75">
        <v>906</v>
      </c>
      <c r="B926" s="26" t="s">
        <v>1434</v>
      </c>
      <c r="C926" s="15" t="s">
        <v>907</v>
      </c>
      <c r="D926" s="14" t="s">
        <v>77</v>
      </c>
      <c r="E926" s="14">
        <v>1</v>
      </c>
      <c r="F926" s="14" t="s">
        <v>1422</v>
      </c>
      <c r="G926" s="15" t="s">
        <v>1433</v>
      </c>
      <c r="H926" s="15" t="s">
        <v>80</v>
      </c>
      <c r="I926" s="15">
        <v>0</v>
      </c>
    </row>
    <row r="927" spans="1:9" ht="37.5">
      <c r="A927" s="75">
        <v>907</v>
      </c>
      <c r="B927" s="26" t="s">
        <v>1435</v>
      </c>
      <c r="C927" s="15" t="s">
        <v>880</v>
      </c>
      <c r="D927" s="14" t="s">
        <v>77</v>
      </c>
      <c r="E927" s="14">
        <v>1</v>
      </c>
      <c r="F927" s="14" t="s">
        <v>1422</v>
      </c>
      <c r="G927" s="15" t="s">
        <v>1433</v>
      </c>
      <c r="H927" s="15" t="s">
        <v>80</v>
      </c>
      <c r="I927" s="15">
        <v>0</v>
      </c>
    </row>
    <row r="928" spans="1:9" ht="37.5">
      <c r="A928" s="75">
        <v>908</v>
      </c>
      <c r="B928" s="26" t="s">
        <v>1436</v>
      </c>
      <c r="C928" s="15" t="s">
        <v>484</v>
      </c>
      <c r="D928" s="14" t="s">
        <v>77</v>
      </c>
      <c r="E928" s="14">
        <v>1</v>
      </c>
      <c r="F928" s="14" t="s">
        <v>1422</v>
      </c>
      <c r="G928" s="15" t="s">
        <v>1433</v>
      </c>
      <c r="H928" s="15" t="s">
        <v>80</v>
      </c>
      <c r="I928" s="15">
        <v>0</v>
      </c>
    </row>
    <row r="929" spans="1:9" ht="37.5">
      <c r="A929" s="75">
        <v>909</v>
      </c>
      <c r="B929" s="26" t="s">
        <v>1437</v>
      </c>
      <c r="C929" s="15" t="s">
        <v>1438</v>
      </c>
      <c r="D929" s="14" t="s">
        <v>155</v>
      </c>
      <c r="E929" s="14">
        <v>1</v>
      </c>
      <c r="F929" s="14" t="s">
        <v>1422</v>
      </c>
      <c r="G929" s="15" t="s">
        <v>1433</v>
      </c>
      <c r="H929" s="15" t="s">
        <v>80</v>
      </c>
      <c r="I929" s="15">
        <v>0</v>
      </c>
    </row>
    <row r="930" spans="1:9" ht="18.75">
      <c r="A930" s="75">
        <v>910</v>
      </c>
      <c r="B930" s="26" t="s">
        <v>1439</v>
      </c>
      <c r="C930" s="15" t="s">
        <v>899</v>
      </c>
      <c r="D930" s="14" t="s">
        <v>77</v>
      </c>
      <c r="E930" s="14">
        <v>1</v>
      </c>
      <c r="F930" s="14" t="s">
        <v>1422</v>
      </c>
      <c r="G930" s="15" t="s">
        <v>1440</v>
      </c>
      <c r="H930" s="15" t="s">
        <v>80</v>
      </c>
      <c r="I930" s="15">
        <v>0</v>
      </c>
    </row>
    <row r="931" spans="1:9" ht="18.75">
      <c r="A931" s="75">
        <v>911</v>
      </c>
      <c r="B931" s="26" t="s">
        <v>1441</v>
      </c>
      <c r="C931" s="15" t="s">
        <v>877</v>
      </c>
      <c r="D931" s="14" t="s">
        <v>77</v>
      </c>
      <c r="E931" s="14">
        <v>1</v>
      </c>
      <c r="F931" s="14" t="s">
        <v>1422</v>
      </c>
      <c r="G931" s="15" t="s">
        <v>1440</v>
      </c>
      <c r="H931" s="15" t="s">
        <v>80</v>
      </c>
      <c r="I931" s="15">
        <v>0</v>
      </c>
    </row>
    <row r="932" spans="1:9" ht="18.75">
      <c r="A932" s="75">
        <v>912</v>
      </c>
      <c r="B932" s="26" t="s">
        <v>1442</v>
      </c>
      <c r="C932" s="15" t="s">
        <v>82</v>
      </c>
      <c r="D932" s="14" t="s">
        <v>77</v>
      </c>
      <c r="E932" s="14">
        <v>1</v>
      </c>
      <c r="F932" s="14" t="s">
        <v>1422</v>
      </c>
      <c r="G932" s="15" t="s">
        <v>1440</v>
      </c>
      <c r="H932" s="15" t="s">
        <v>80</v>
      </c>
      <c r="I932" s="15">
        <v>0</v>
      </c>
    </row>
    <row r="933" spans="1:9" ht="18.75">
      <c r="A933" s="75">
        <v>913</v>
      </c>
      <c r="B933" s="26" t="s">
        <v>1443</v>
      </c>
      <c r="C933" s="15" t="s">
        <v>909</v>
      </c>
      <c r="D933" s="14" t="s">
        <v>77</v>
      </c>
      <c r="E933" s="14">
        <v>1</v>
      </c>
      <c r="F933" s="14" t="s">
        <v>1422</v>
      </c>
      <c r="G933" s="15" t="s">
        <v>1440</v>
      </c>
      <c r="H933" s="15" t="s">
        <v>80</v>
      </c>
      <c r="I933" s="15">
        <v>0</v>
      </c>
    </row>
    <row r="934" spans="1:9" ht="37.5">
      <c r="A934" s="75">
        <v>914</v>
      </c>
      <c r="B934" s="26" t="s">
        <v>1444</v>
      </c>
      <c r="C934" s="15" t="s">
        <v>199</v>
      </c>
      <c r="D934" s="14" t="s">
        <v>77</v>
      </c>
      <c r="E934" s="14">
        <v>1</v>
      </c>
      <c r="F934" s="14" t="s">
        <v>1422</v>
      </c>
      <c r="G934" s="15" t="s">
        <v>1445</v>
      </c>
      <c r="H934" s="15" t="s">
        <v>80</v>
      </c>
      <c r="I934" s="15" t="s">
        <v>1446</v>
      </c>
    </row>
    <row r="935" spans="1:9" ht="112.5">
      <c r="A935" s="75">
        <v>915</v>
      </c>
      <c r="B935" s="26" t="s">
        <v>1447</v>
      </c>
      <c r="C935" s="15" t="s">
        <v>1448</v>
      </c>
      <c r="D935" s="14" t="s">
        <v>77</v>
      </c>
      <c r="E935" s="14">
        <v>1</v>
      </c>
      <c r="F935" s="14" t="s">
        <v>1422</v>
      </c>
      <c r="G935" s="15" t="s">
        <v>1440</v>
      </c>
      <c r="H935" s="15" t="s">
        <v>190</v>
      </c>
      <c r="I935" s="15" t="s">
        <v>1449</v>
      </c>
    </row>
    <row r="936" spans="1:9" ht="37.5">
      <c r="A936" s="75">
        <v>916</v>
      </c>
      <c r="B936" s="26" t="s">
        <v>1450</v>
      </c>
      <c r="C936" s="15" t="s">
        <v>214</v>
      </c>
      <c r="D936" s="14" t="s">
        <v>77</v>
      </c>
      <c r="E936" s="14">
        <v>1</v>
      </c>
      <c r="F936" s="14" t="s">
        <v>1422</v>
      </c>
      <c r="G936" s="15" t="s">
        <v>1440</v>
      </c>
      <c r="H936" s="15" t="s">
        <v>80</v>
      </c>
      <c r="I936" s="15">
        <v>0</v>
      </c>
    </row>
    <row r="937" spans="1:9" ht="18.75">
      <c r="A937" s="75">
        <v>917</v>
      </c>
      <c r="B937" s="26" t="s">
        <v>1451</v>
      </c>
      <c r="C937" s="15" t="s">
        <v>177</v>
      </c>
      <c r="D937" s="14" t="s">
        <v>77</v>
      </c>
      <c r="E937" s="14">
        <v>1</v>
      </c>
      <c r="F937" s="14" t="s">
        <v>1422</v>
      </c>
      <c r="G937" s="15" t="s">
        <v>1440</v>
      </c>
      <c r="H937" s="15" t="s">
        <v>80</v>
      </c>
      <c r="I937" s="15">
        <v>0</v>
      </c>
    </row>
    <row r="938" spans="1:9" ht="37.5">
      <c r="A938" s="75">
        <v>918</v>
      </c>
      <c r="B938" s="26" t="s">
        <v>1452</v>
      </c>
      <c r="C938" s="15" t="s">
        <v>1453</v>
      </c>
      <c r="D938" s="14" t="s">
        <v>77</v>
      </c>
      <c r="E938" s="14">
        <v>1</v>
      </c>
      <c r="F938" s="14" t="s">
        <v>1422</v>
      </c>
      <c r="G938" s="15" t="s">
        <v>1454</v>
      </c>
      <c r="H938" s="15" t="s">
        <v>80</v>
      </c>
      <c r="I938" s="15">
        <v>0</v>
      </c>
    </row>
    <row r="939" spans="1:9" ht="56.25">
      <c r="A939" s="75">
        <v>919</v>
      </c>
      <c r="B939" s="26" t="s">
        <v>1455</v>
      </c>
      <c r="C939" s="15" t="s">
        <v>185</v>
      </c>
      <c r="D939" s="14" t="s">
        <v>77</v>
      </c>
      <c r="E939" s="14">
        <v>1</v>
      </c>
      <c r="F939" s="14" t="s">
        <v>1422</v>
      </c>
      <c r="G939" s="15" t="s">
        <v>1456</v>
      </c>
      <c r="H939" s="15" t="s">
        <v>1194</v>
      </c>
      <c r="I939" s="15" t="s">
        <v>1457</v>
      </c>
    </row>
    <row r="940" spans="1:9" ht="93.75">
      <c r="A940" s="75">
        <v>920</v>
      </c>
      <c r="B940" s="26" t="s">
        <v>1458</v>
      </c>
      <c r="C940" s="15" t="s">
        <v>189</v>
      </c>
      <c r="D940" s="14" t="s">
        <v>77</v>
      </c>
      <c r="E940" s="14">
        <v>1</v>
      </c>
      <c r="F940" s="14" t="s">
        <v>1422</v>
      </c>
      <c r="G940" s="15" t="s">
        <v>1459</v>
      </c>
      <c r="H940" s="15" t="s">
        <v>190</v>
      </c>
      <c r="I940" s="15" t="s">
        <v>191</v>
      </c>
    </row>
    <row r="941" spans="1:9" ht="93.75">
      <c r="A941" s="75">
        <v>921</v>
      </c>
      <c r="B941" s="26" t="s">
        <v>1460</v>
      </c>
      <c r="C941" s="15" t="s">
        <v>561</v>
      </c>
      <c r="D941" s="14" t="s">
        <v>77</v>
      </c>
      <c r="E941" s="14">
        <v>1</v>
      </c>
      <c r="F941" s="14" t="s">
        <v>1422</v>
      </c>
      <c r="G941" s="15" t="s">
        <v>1459</v>
      </c>
      <c r="H941" s="15" t="s">
        <v>190</v>
      </c>
      <c r="I941" s="15" t="s">
        <v>191</v>
      </c>
    </row>
    <row r="942" spans="1:9" ht="18.75">
      <c r="A942" s="75">
        <v>922</v>
      </c>
      <c r="B942" s="26" t="s">
        <v>1461</v>
      </c>
      <c r="C942" s="15" t="s">
        <v>899</v>
      </c>
      <c r="D942" s="14" t="s">
        <v>77</v>
      </c>
      <c r="E942" s="14">
        <v>1</v>
      </c>
      <c r="F942" s="14" t="s">
        <v>1422</v>
      </c>
      <c r="G942" s="15" t="s">
        <v>1462</v>
      </c>
      <c r="H942" s="15" t="s">
        <v>80</v>
      </c>
      <c r="I942" s="15">
        <v>0</v>
      </c>
    </row>
    <row r="943" spans="1:9" ht="18.75">
      <c r="A943" s="75">
        <v>923</v>
      </c>
      <c r="B943" s="26" t="s">
        <v>1463</v>
      </c>
      <c r="C943" s="15" t="s">
        <v>76</v>
      </c>
      <c r="D943" s="14" t="s">
        <v>77</v>
      </c>
      <c r="E943" s="14">
        <v>1</v>
      </c>
      <c r="F943" s="14" t="s">
        <v>1422</v>
      </c>
      <c r="G943" s="15" t="s">
        <v>1462</v>
      </c>
      <c r="H943" s="15" t="s">
        <v>1464</v>
      </c>
      <c r="I943" s="15" t="s">
        <v>187</v>
      </c>
    </row>
    <row r="944" spans="1:9" ht="18.75">
      <c r="A944" s="75">
        <v>924</v>
      </c>
      <c r="B944" s="26" t="s">
        <v>1465</v>
      </c>
      <c r="C944" s="15" t="s">
        <v>82</v>
      </c>
      <c r="D944" s="14" t="s">
        <v>77</v>
      </c>
      <c r="E944" s="14">
        <v>1</v>
      </c>
      <c r="F944" s="14" t="s">
        <v>1422</v>
      </c>
      <c r="G944" s="15" t="s">
        <v>1462</v>
      </c>
      <c r="H944" s="15" t="s">
        <v>80</v>
      </c>
      <c r="I944" s="15" t="s">
        <v>106</v>
      </c>
    </row>
    <row r="945" spans="1:9" ht="18.75">
      <c r="A945" s="75">
        <v>925</v>
      </c>
      <c r="B945" s="26" t="s">
        <v>1466</v>
      </c>
      <c r="C945" s="15" t="s">
        <v>909</v>
      </c>
      <c r="D945" s="14" t="s">
        <v>77</v>
      </c>
      <c r="E945" s="14">
        <v>1</v>
      </c>
      <c r="F945" s="14" t="s">
        <v>1422</v>
      </c>
      <c r="G945" s="15" t="s">
        <v>1462</v>
      </c>
      <c r="H945" s="15" t="s">
        <v>80</v>
      </c>
      <c r="I945" s="15">
        <v>0</v>
      </c>
    </row>
    <row r="946" spans="1:9" ht="18.75">
      <c r="A946" s="75">
        <v>926</v>
      </c>
      <c r="B946" s="26" t="s">
        <v>1467</v>
      </c>
      <c r="C946" s="15" t="s">
        <v>197</v>
      </c>
      <c r="D946" s="14" t="s">
        <v>77</v>
      </c>
      <c r="E946" s="14">
        <v>1</v>
      </c>
      <c r="F946" s="14" t="s">
        <v>1422</v>
      </c>
      <c r="G946" s="15" t="s">
        <v>1462</v>
      </c>
      <c r="H946" s="15" t="s">
        <v>80</v>
      </c>
      <c r="I946" s="15">
        <v>0</v>
      </c>
    </row>
    <row r="947" spans="1:9" ht="37.5">
      <c r="A947" s="75">
        <v>927</v>
      </c>
      <c r="B947" s="26" t="s">
        <v>1468</v>
      </c>
      <c r="C947" s="15" t="s">
        <v>203</v>
      </c>
      <c r="D947" s="14" t="s">
        <v>77</v>
      </c>
      <c r="E947" s="14">
        <v>1</v>
      </c>
      <c r="F947" s="14" t="s">
        <v>1422</v>
      </c>
      <c r="G947" s="15" t="s">
        <v>1462</v>
      </c>
      <c r="H947" s="15" t="s">
        <v>80</v>
      </c>
      <c r="I947" s="15">
        <v>0</v>
      </c>
    </row>
    <row r="948" spans="1:9" ht="18.75">
      <c r="A948" s="75">
        <v>928</v>
      </c>
      <c r="B948" s="26" t="s">
        <v>1469</v>
      </c>
      <c r="C948" s="15" t="s">
        <v>177</v>
      </c>
      <c r="D948" s="14" t="s">
        <v>77</v>
      </c>
      <c r="E948" s="14">
        <v>1</v>
      </c>
      <c r="F948" s="14" t="s">
        <v>1422</v>
      </c>
      <c r="G948" s="15" t="s">
        <v>1462</v>
      </c>
      <c r="H948" s="15" t="s">
        <v>80</v>
      </c>
      <c r="I948" s="15">
        <v>0</v>
      </c>
    </row>
    <row r="949" spans="1:9" ht="37.5">
      <c r="A949" s="75">
        <v>929</v>
      </c>
      <c r="B949" s="26" t="s">
        <v>1470</v>
      </c>
      <c r="C949" s="15" t="s">
        <v>1471</v>
      </c>
      <c r="D949" s="14" t="s">
        <v>77</v>
      </c>
      <c r="E949" s="14">
        <v>1</v>
      </c>
      <c r="F949" s="14" t="s">
        <v>1422</v>
      </c>
      <c r="G949" s="15" t="s">
        <v>1472</v>
      </c>
      <c r="H949" s="15" t="s">
        <v>80</v>
      </c>
      <c r="I949" s="15">
        <v>0</v>
      </c>
    </row>
    <row r="950" spans="1:9" ht="37.5">
      <c r="A950" s="75">
        <v>930</v>
      </c>
      <c r="B950" s="26" t="s">
        <v>1473</v>
      </c>
      <c r="C950" s="15" t="s">
        <v>82</v>
      </c>
      <c r="D950" s="14" t="s">
        <v>77</v>
      </c>
      <c r="E950" s="14">
        <v>1</v>
      </c>
      <c r="F950" s="14" t="s">
        <v>1422</v>
      </c>
      <c r="G950" s="15" t="s">
        <v>1472</v>
      </c>
      <c r="H950" s="15" t="s">
        <v>80</v>
      </c>
      <c r="I950" s="15">
        <v>0</v>
      </c>
    </row>
    <row r="951" spans="1:9" ht="37.5">
      <c r="A951" s="75">
        <v>931</v>
      </c>
      <c r="B951" s="26" t="s">
        <v>1474</v>
      </c>
      <c r="C951" s="15" t="s">
        <v>909</v>
      </c>
      <c r="D951" s="14" t="s">
        <v>77</v>
      </c>
      <c r="E951" s="14">
        <v>1</v>
      </c>
      <c r="F951" s="14" t="s">
        <v>1422</v>
      </c>
      <c r="G951" s="15" t="s">
        <v>1472</v>
      </c>
      <c r="H951" s="15" t="s">
        <v>80</v>
      </c>
      <c r="I951" s="15">
        <v>0</v>
      </c>
    </row>
    <row r="952" spans="1:9" ht="37.5">
      <c r="A952" s="75">
        <v>932</v>
      </c>
      <c r="B952" s="26" t="s">
        <v>1475</v>
      </c>
      <c r="C952" s="15" t="s">
        <v>1476</v>
      </c>
      <c r="D952" s="14" t="s">
        <v>77</v>
      </c>
      <c r="E952" s="14">
        <v>1</v>
      </c>
      <c r="F952" s="14" t="s">
        <v>1422</v>
      </c>
      <c r="G952" s="15" t="s">
        <v>1477</v>
      </c>
      <c r="H952" s="15" t="s">
        <v>80</v>
      </c>
      <c r="I952" s="15">
        <v>0</v>
      </c>
    </row>
    <row r="953" spans="1:9" ht="37.5">
      <c r="A953" s="75">
        <v>933</v>
      </c>
      <c r="B953" s="26" t="s">
        <v>1478</v>
      </c>
      <c r="C953" s="15" t="s">
        <v>1479</v>
      </c>
      <c r="D953" s="14" t="s">
        <v>77</v>
      </c>
      <c r="E953" s="14">
        <v>1</v>
      </c>
      <c r="F953" s="14" t="s">
        <v>1422</v>
      </c>
      <c r="G953" s="15" t="s">
        <v>1480</v>
      </c>
      <c r="H953" s="15" t="s">
        <v>80</v>
      </c>
      <c r="I953" s="15">
        <v>0</v>
      </c>
    </row>
    <row r="954" spans="1:9" ht="37.5">
      <c r="A954" s="75">
        <v>934</v>
      </c>
      <c r="B954" s="26" t="s">
        <v>1481</v>
      </c>
      <c r="C954" s="15" t="s">
        <v>1479</v>
      </c>
      <c r="D954" s="14" t="s">
        <v>77</v>
      </c>
      <c r="E954" s="14">
        <v>1</v>
      </c>
      <c r="F954" s="14" t="s">
        <v>1422</v>
      </c>
      <c r="G954" s="15" t="s">
        <v>1482</v>
      </c>
      <c r="H954" s="15" t="s">
        <v>80</v>
      </c>
      <c r="I954" s="15">
        <v>0</v>
      </c>
    </row>
    <row r="955" spans="1:9" ht="37.5">
      <c r="A955" s="75">
        <v>935</v>
      </c>
      <c r="B955" s="26" t="s">
        <v>1483</v>
      </c>
      <c r="C955" s="15" t="s">
        <v>1479</v>
      </c>
      <c r="D955" s="14" t="s">
        <v>77</v>
      </c>
      <c r="E955" s="14">
        <v>1</v>
      </c>
      <c r="F955" s="14" t="s">
        <v>1422</v>
      </c>
      <c r="G955" s="15" t="s">
        <v>1484</v>
      </c>
      <c r="H955" s="15" t="s">
        <v>80</v>
      </c>
      <c r="I955" s="15">
        <v>0</v>
      </c>
    </row>
    <row r="956" spans="1:9" ht="37.5">
      <c r="A956" s="75">
        <v>936</v>
      </c>
      <c r="B956" s="26" t="s">
        <v>1485</v>
      </c>
      <c r="C956" s="15" t="s">
        <v>1486</v>
      </c>
      <c r="D956" s="14" t="s">
        <v>77</v>
      </c>
      <c r="E956" s="14">
        <v>1</v>
      </c>
      <c r="F956" s="14" t="s">
        <v>1422</v>
      </c>
      <c r="G956" s="15" t="s">
        <v>1487</v>
      </c>
      <c r="H956" s="15" t="s">
        <v>80</v>
      </c>
      <c r="I956" s="15">
        <v>0</v>
      </c>
    </row>
    <row r="957" spans="1:9" ht="18.75">
      <c r="A957" s="75">
        <v>937</v>
      </c>
      <c r="B957" s="26" t="s">
        <v>1488</v>
      </c>
      <c r="C957" s="15" t="s">
        <v>1486</v>
      </c>
      <c r="D957" s="14" t="s">
        <v>77</v>
      </c>
      <c r="E957" s="14">
        <v>1</v>
      </c>
      <c r="F957" s="14" t="s">
        <v>1422</v>
      </c>
      <c r="G957" s="15" t="s">
        <v>1489</v>
      </c>
      <c r="H957" s="15" t="s">
        <v>80</v>
      </c>
      <c r="I957" s="15">
        <v>0</v>
      </c>
    </row>
    <row r="958" spans="1:9" ht="18.75">
      <c r="A958" s="75">
        <v>938</v>
      </c>
      <c r="B958" s="26" t="s">
        <v>1490</v>
      </c>
      <c r="C958" s="15" t="s">
        <v>1486</v>
      </c>
      <c r="D958" s="14" t="s">
        <v>77</v>
      </c>
      <c r="E958" s="14">
        <v>1</v>
      </c>
      <c r="F958" s="14" t="s">
        <v>1422</v>
      </c>
      <c r="G958" s="15" t="s">
        <v>1491</v>
      </c>
      <c r="H958" s="15" t="s">
        <v>80</v>
      </c>
      <c r="I958" s="15">
        <v>0</v>
      </c>
    </row>
    <row r="959" spans="1:9" ht="18.75">
      <c r="A959" s="75">
        <v>939</v>
      </c>
      <c r="B959" s="26" t="s">
        <v>1492</v>
      </c>
      <c r="C959" s="15" t="s">
        <v>1486</v>
      </c>
      <c r="D959" s="14" t="s">
        <v>77</v>
      </c>
      <c r="E959" s="14">
        <v>1</v>
      </c>
      <c r="F959" s="14" t="s">
        <v>1422</v>
      </c>
      <c r="G959" s="15" t="s">
        <v>1493</v>
      </c>
      <c r="H959" s="15" t="s">
        <v>80</v>
      </c>
      <c r="I959" s="15">
        <v>0</v>
      </c>
    </row>
    <row r="960" spans="1:9" ht="18.75">
      <c r="A960" s="75">
        <v>940</v>
      </c>
      <c r="B960" s="26" t="s">
        <v>1494</v>
      </c>
      <c r="C960" s="15" t="s">
        <v>899</v>
      </c>
      <c r="D960" s="14" t="s">
        <v>77</v>
      </c>
      <c r="E960" s="14">
        <v>1</v>
      </c>
      <c r="F960" s="14" t="s">
        <v>1422</v>
      </c>
      <c r="G960" s="15" t="s">
        <v>1495</v>
      </c>
      <c r="H960" s="15" t="s">
        <v>80</v>
      </c>
      <c r="I960" s="15">
        <v>0</v>
      </c>
    </row>
    <row r="961" spans="1:9" ht="18.75">
      <c r="A961" s="75">
        <v>941</v>
      </c>
      <c r="B961" s="26" t="s">
        <v>1496</v>
      </c>
      <c r="C961" s="15" t="s">
        <v>76</v>
      </c>
      <c r="D961" s="14" t="s">
        <v>77</v>
      </c>
      <c r="E961" s="14">
        <v>1</v>
      </c>
      <c r="F961" s="14" t="s">
        <v>1422</v>
      </c>
      <c r="G961" s="15" t="s">
        <v>1495</v>
      </c>
      <c r="H961" s="15" t="s">
        <v>80</v>
      </c>
      <c r="I961" s="15">
        <v>0</v>
      </c>
    </row>
    <row r="962" spans="1:9" ht="18.75">
      <c r="A962" s="75">
        <v>942</v>
      </c>
      <c r="B962" s="26" t="s">
        <v>1497</v>
      </c>
      <c r="C962" s="15" t="s">
        <v>909</v>
      </c>
      <c r="D962" s="14" t="s">
        <v>77</v>
      </c>
      <c r="E962" s="14">
        <v>1</v>
      </c>
      <c r="F962" s="14" t="s">
        <v>1422</v>
      </c>
      <c r="G962" s="15" t="s">
        <v>1495</v>
      </c>
      <c r="H962" s="15" t="s">
        <v>80</v>
      </c>
      <c r="I962" s="15">
        <v>0</v>
      </c>
    </row>
    <row r="963" spans="1:9" ht="18.75">
      <c r="A963" s="75">
        <v>943</v>
      </c>
      <c r="B963" s="26" t="s">
        <v>1498</v>
      </c>
      <c r="C963" s="15" t="s">
        <v>197</v>
      </c>
      <c r="D963" s="14" t="s">
        <v>77</v>
      </c>
      <c r="E963" s="14">
        <v>1</v>
      </c>
      <c r="F963" s="14" t="s">
        <v>1422</v>
      </c>
      <c r="G963" s="15" t="s">
        <v>1495</v>
      </c>
      <c r="H963" s="15" t="s">
        <v>80</v>
      </c>
      <c r="I963" s="15">
        <v>0</v>
      </c>
    </row>
    <row r="964" spans="1:9" ht="37.5">
      <c r="A964" s="75">
        <v>944</v>
      </c>
      <c r="B964" s="26" t="s">
        <v>1499</v>
      </c>
      <c r="C964" s="15" t="s">
        <v>171</v>
      </c>
      <c r="D964" s="14" t="s">
        <v>77</v>
      </c>
      <c r="E964" s="14">
        <v>1</v>
      </c>
      <c r="F964" s="14" t="s">
        <v>1422</v>
      </c>
      <c r="G964" s="15" t="s">
        <v>1495</v>
      </c>
      <c r="H964" s="15" t="s">
        <v>80</v>
      </c>
      <c r="I964" s="15">
        <v>0</v>
      </c>
    </row>
    <row r="965" spans="1:9" ht="37.5">
      <c r="A965" s="75">
        <v>945</v>
      </c>
      <c r="B965" s="26" t="s">
        <v>1500</v>
      </c>
      <c r="C965" s="15" t="s">
        <v>203</v>
      </c>
      <c r="D965" s="14" t="s">
        <v>77</v>
      </c>
      <c r="E965" s="14">
        <v>1</v>
      </c>
      <c r="F965" s="14" t="s">
        <v>1422</v>
      </c>
      <c r="G965" s="15" t="s">
        <v>1495</v>
      </c>
      <c r="H965" s="15" t="s">
        <v>80</v>
      </c>
      <c r="I965" s="15">
        <v>0</v>
      </c>
    </row>
    <row r="966" spans="1:9" ht="18.75">
      <c r="A966" s="75">
        <v>946</v>
      </c>
      <c r="B966" s="26" t="s">
        <v>1501</v>
      </c>
      <c r="C966" s="15" t="s">
        <v>177</v>
      </c>
      <c r="D966" s="14" t="s">
        <v>77</v>
      </c>
      <c r="E966" s="14">
        <v>1</v>
      </c>
      <c r="F966" s="14" t="s">
        <v>1422</v>
      </c>
      <c r="G966" s="15" t="s">
        <v>1495</v>
      </c>
      <c r="H966" s="15" t="s">
        <v>80</v>
      </c>
      <c r="I966" s="15">
        <v>0</v>
      </c>
    </row>
    <row r="967" spans="1:9" ht="37.5">
      <c r="A967" s="75">
        <v>947</v>
      </c>
      <c r="B967" s="26" t="s">
        <v>1502</v>
      </c>
      <c r="C967" s="15" t="s">
        <v>1503</v>
      </c>
      <c r="D967" s="14" t="s">
        <v>77</v>
      </c>
      <c r="E967" s="14">
        <v>1</v>
      </c>
      <c r="F967" s="14" t="s">
        <v>1422</v>
      </c>
      <c r="G967" s="15" t="s">
        <v>1504</v>
      </c>
      <c r="H967" s="15" t="s">
        <v>80</v>
      </c>
      <c r="I967" s="15" t="s">
        <v>106</v>
      </c>
    </row>
    <row r="968" spans="1:9" ht="37.5">
      <c r="A968" s="75">
        <v>948</v>
      </c>
      <c r="B968" s="26" t="s">
        <v>1505</v>
      </c>
      <c r="C968" s="15" t="s">
        <v>1506</v>
      </c>
      <c r="D968" s="14" t="s">
        <v>256</v>
      </c>
      <c r="E968" s="14">
        <v>1</v>
      </c>
      <c r="F968" s="14" t="s">
        <v>1422</v>
      </c>
      <c r="G968" s="15" t="s">
        <v>1507</v>
      </c>
      <c r="H968" s="15" t="s">
        <v>80</v>
      </c>
      <c r="I968" s="15">
        <v>0</v>
      </c>
    </row>
    <row r="969" spans="1:9" ht="37.5">
      <c r="A969" s="75">
        <v>949</v>
      </c>
      <c r="B969" s="26" t="s">
        <v>1508</v>
      </c>
      <c r="C969" s="15" t="s">
        <v>1509</v>
      </c>
      <c r="D969" s="14" t="s">
        <v>256</v>
      </c>
      <c r="E969" s="14">
        <v>1</v>
      </c>
      <c r="F969" s="14" t="s">
        <v>1422</v>
      </c>
      <c r="G969" s="15" t="s">
        <v>1507</v>
      </c>
      <c r="H969" s="15" t="s">
        <v>80</v>
      </c>
      <c r="I969" s="15">
        <v>0</v>
      </c>
    </row>
    <row r="970" spans="1:9" ht="37.5">
      <c r="A970" s="75">
        <v>950</v>
      </c>
      <c r="B970" s="26" t="s">
        <v>1510</v>
      </c>
      <c r="C970" s="15" t="s">
        <v>1511</v>
      </c>
      <c r="D970" s="14" t="s">
        <v>256</v>
      </c>
      <c r="E970" s="14">
        <v>1</v>
      </c>
      <c r="F970" s="14" t="s">
        <v>1422</v>
      </c>
      <c r="G970" s="15" t="s">
        <v>1507</v>
      </c>
      <c r="H970" s="15" t="s">
        <v>80</v>
      </c>
      <c r="I970" s="15">
        <v>0</v>
      </c>
    </row>
    <row r="971" spans="1:9" ht="37.5">
      <c r="A971" s="75">
        <v>951</v>
      </c>
      <c r="B971" s="26" t="s">
        <v>1512</v>
      </c>
      <c r="C971" s="15" t="s">
        <v>1513</v>
      </c>
      <c r="D971" s="14" t="s">
        <v>256</v>
      </c>
      <c r="E971" s="14">
        <v>1</v>
      </c>
      <c r="F971" s="14" t="s">
        <v>1422</v>
      </c>
      <c r="G971" s="15" t="s">
        <v>1507</v>
      </c>
      <c r="H971" s="15" t="s">
        <v>80</v>
      </c>
      <c r="I971" s="15">
        <v>0</v>
      </c>
    </row>
    <row r="972" spans="1:9" ht="37.5">
      <c r="A972" s="75">
        <v>952</v>
      </c>
      <c r="B972" s="26" t="s">
        <v>1514</v>
      </c>
      <c r="C972" s="15" t="s">
        <v>1515</v>
      </c>
      <c r="D972" s="14" t="s">
        <v>256</v>
      </c>
      <c r="E972" s="14">
        <v>1</v>
      </c>
      <c r="F972" s="14" t="s">
        <v>1422</v>
      </c>
      <c r="G972" s="15" t="s">
        <v>1507</v>
      </c>
      <c r="H972" s="15" t="s">
        <v>80</v>
      </c>
      <c r="I972" s="15">
        <v>0</v>
      </c>
    </row>
    <row r="973" spans="1:9" ht="18.75">
      <c r="A973" s="75">
        <v>953</v>
      </c>
      <c r="B973" s="26" t="s">
        <v>1516</v>
      </c>
      <c r="C973" s="15" t="s">
        <v>82</v>
      </c>
      <c r="D973" s="14" t="s">
        <v>77</v>
      </c>
      <c r="E973" s="14">
        <v>1</v>
      </c>
      <c r="F973" s="14" t="s">
        <v>1422</v>
      </c>
      <c r="G973" s="15" t="s">
        <v>1517</v>
      </c>
      <c r="H973" s="15" t="s">
        <v>80</v>
      </c>
      <c r="I973" s="15">
        <v>0</v>
      </c>
    </row>
    <row r="974" spans="1:9" ht="37.5">
      <c r="A974" s="75">
        <v>954</v>
      </c>
      <c r="B974" s="26" t="s">
        <v>1518</v>
      </c>
      <c r="C974" s="15" t="s">
        <v>1003</v>
      </c>
      <c r="D974" s="14" t="s">
        <v>77</v>
      </c>
      <c r="E974" s="14">
        <v>1</v>
      </c>
      <c r="F974" s="14" t="s">
        <v>1422</v>
      </c>
      <c r="G974" s="15" t="s">
        <v>1517</v>
      </c>
      <c r="H974" s="15" t="s">
        <v>80</v>
      </c>
      <c r="I974" s="15">
        <v>0</v>
      </c>
    </row>
    <row r="975" spans="1:9" ht="37.5">
      <c r="A975" s="75">
        <v>955</v>
      </c>
      <c r="B975" s="26" t="s">
        <v>1519</v>
      </c>
      <c r="C975" s="15" t="s">
        <v>641</v>
      </c>
      <c r="D975" s="14" t="s">
        <v>77</v>
      </c>
      <c r="E975" s="14">
        <v>1</v>
      </c>
      <c r="F975" s="14" t="s">
        <v>1422</v>
      </c>
      <c r="G975" s="15" t="s">
        <v>1517</v>
      </c>
      <c r="H975" s="15" t="s">
        <v>80</v>
      </c>
      <c r="I975" s="15">
        <v>0</v>
      </c>
    </row>
    <row r="976" spans="1:9" ht="18.75">
      <c r="A976" s="75">
        <v>956</v>
      </c>
      <c r="B976" s="26" t="s">
        <v>1520</v>
      </c>
      <c r="C976" s="15" t="s">
        <v>1521</v>
      </c>
      <c r="D976" s="14" t="s">
        <v>77</v>
      </c>
      <c r="E976" s="14">
        <v>1</v>
      </c>
      <c r="F976" s="14" t="s">
        <v>1422</v>
      </c>
      <c r="G976" s="15" t="s">
        <v>1517</v>
      </c>
      <c r="H976" s="15" t="s">
        <v>80</v>
      </c>
      <c r="I976" s="15">
        <v>0</v>
      </c>
    </row>
    <row r="977" spans="1:9" ht="18.75">
      <c r="A977" s="75">
        <v>957</v>
      </c>
      <c r="B977" s="26" t="s">
        <v>1522</v>
      </c>
      <c r="C977" s="15" t="s">
        <v>1523</v>
      </c>
      <c r="D977" s="14" t="s">
        <v>77</v>
      </c>
      <c r="E977" s="14">
        <v>1</v>
      </c>
      <c r="F977" s="14" t="s">
        <v>1422</v>
      </c>
      <c r="G977" s="15" t="s">
        <v>1517</v>
      </c>
      <c r="H977" s="15" t="s">
        <v>80</v>
      </c>
      <c r="I977" s="15">
        <v>0</v>
      </c>
    </row>
    <row r="978" spans="1:9" ht="18.75">
      <c r="A978" s="75">
        <v>958</v>
      </c>
      <c r="B978" s="26" t="s">
        <v>1524</v>
      </c>
      <c r="C978" s="15" t="s">
        <v>1523</v>
      </c>
      <c r="D978" s="14" t="s">
        <v>77</v>
      </c>
      <c r="E978" s="14">
        <v>1</v>
      </c>
      <c r="F978" s="14" t="s">
        <v>1422</v>
      </c>
      <c r="G978" s="15" t="s">
        <v>1517</v>
      </c>
      <c r="H978" s="15" t="s">
        <v>80</v>
      </c>
      <c r="I978" s="15">
        <v>0</v>
      </c>
    </row>
    <row r="979" spans="1:9" ht="18.75">
      <c r="A979" s="75">
        <v>959</v>
      </c>
      <c r="B979" s="26" t="s">
        <v>1525</v>
      </c>
      <c r="C979" s="15" t="s">
        <v>725</v>
      </c>
      <c r="D979" s="14" t="s">
        <v>77</v>
      </c>
      <c r="E979" s="14">
        <v>1</v>
      </c>
      <c r="F979" s="14" t="s">
        <v>1422</v>
      </c>
      <c r="G979" s="15" t="s">
        <v>1526</v>
      </c>
      <c r="H979" s="15" t="s">
        <v>80</v>
      </c>
      <c r="I979" s="15">
        <v>0</v>
      </c>
    </row>
    <row r="980" spans="1:9" ht="37.5">
      <c r="A980" s="75">
        <v>960</v>
      </c>
      <c r="B980" s="26" t="s">
        <v>1527</v>
      </c>
      <c r="C980" s="15" t="s">
        <v>1280</v>
      </c>
      <c r="D980" s="14" t="s">
        <v>77</v>
      </c>
      <c r="E980" s="14">
        <v>1</v>
      </c>
      <c r="F980" s="14" t="s">
        <v>1422</v>
      </c>
      <c r="G980" s="15" t="s">
        <v>1528</v>
      </c>
      <c r="H980" s="15" t="s">
        <v>80</v>
      </c>
      <c r="I980" s="15">
        <v>0</v>
      </c>
    </row>
    <row r="981" spans="1:9" ht="37.5">
      <c r="A981" s="75">
        <v>961</v>
      </c>
      <c r="B981" s="26" t="s">
        <v>1529</v>
      </c>
      <c r="C981" s="15" t="s">
        <v>1280</v>
      </c>
      <c r="D981" s="14" t="s">
        <v>77</v>
      </c>
      <c r="E981" s="14">
        <v>1</v>
      </c>
      <c r="F981" s="14" t="s">
        <v>1422</v>
      </c>
      <c r="G981" s="15" t="s">
        <v>1528</v>
      </c>
      <c r="H981" s="15" t="s">
        <v>80</v>
      </c>
      <c r="I981" s="15">
        <v>0</v>
      </c>
    </row>
    <row r="982" spans="1:9" ht="37.5">
      <c r="A982" s="75">
        <v>962</v>
      </c>
      <c r="B982" s="26" t="s">
        <v>1530</v>
      </c>
      <c r="C982" s="15" t="s">
        <v>536</v>
      </c>
      <c r="D982" s="14" t="s">
        <v>77</v>
      </c>
      <c r="E982" s="14">
        <v>1</v>
      </c>
      <c r="F982" s="14" t="s">
        <v>1422</v>
      </c>
      <c r="G982" s="15" t="s">
        <v>1531</v>
      </c>
      <c r="H982" s="15" t="s">
        <v>80</v>
      </c>
      <c r="I982" s="15">
        <v>0</v>
      </c>
    </row>
    <row r="983" spans="1:9" ht="37.5">
      <c r="A983" s="75">
        <v>963</v>
      </c>
      <c r="B983" s="26" t="s">
        <v>1532</v>
      </c>
      <c r="C983" s="15" t="s">
        <v>1271</v>
      </c>
      <c r="D983" s="14" t="s">
        <v>77</v>
      </c>
      <c r="E983" s="14">
        <v>1</v>
      </c>
      <c r="F983" s="14" t="s">
        <v>1422</v>
      </c>
      <c r="G983" s="15" t="s">
        <v>1533</v>
      </c>
      <c r="H983" s="15" t="s">
        <v>80</v>
      </c>
      <c r="I983" s="15">
        <v>0</v>
      </c>
    </row>
    <row r="984" spans="1:9" ht="37.5">
      <c r="A984" s="75">
        <v>964</v>
      </c>
      <c r="B984" s="26" t="s">
        <v>1534</v>
      </c>
      <c r="C984" s="15" t="s">
        <v>1535</v>
      </c>
      <c r="D984" s="14" t="s">
        <v>77</v>
      </c>
      <c r="E984" s="14">
        <v>1</v>
      </c>
      <c r="F984" s="14" t="s">
        <v>1422</v>
      </c>
      <c r="G984" s="15" t="s">
        <v>1536</v>
      </c>
      <c r="H984" s="15" t="s">
        <v>80</v>
      </c>
      <c r="I984" s="15">
        <v>0</v>
      </c>
    </row>
    <row r="985" spans="1:9" ht="37.5">
      <c r="A985" s="75">
        <v>965</v>
      </c>
      <c r="B985" s="26" t="s">
        <v>1537</v>
      </c>
      <c r="C985" s="15" t="s">
        <v>1007</v>
      </c>
      <c r="D985" s="14" t="s">
        <v>77</v>
      </c>
      <c r="E985" s="14">
        <v>1</v>
      </c>
      <c r="F985" s="14" t="s">
        <v>1422</v>
      </c>
      <c r="G985" s="15" t="s">
        <v>1538</v>
      </c>
      <c r="H985" s="15" t="s">
        <v>80</v>
      </c>
      <c r="I985" s="15">
        <v>0</v>
      </c>
    </row>
    <row r="986" spans="1:9" ht="37.5">
      <c r="A986" s="75">
        <v>966</v>
      </c>
      <c r="B986" s="26" t="s">
        <v>1539</v>
      </c>
      <c r="C986" s="15" t="s">
        <v>1535</v>
      </c>
      <c r="D986" s="14" t="s">
        <v>77</v>
      </c>
      <c r="E986" s="14">
        <v>1</v>
      </c>
      <c r="F986" s="14" t="s">
        <v>1422</v>
      </c>
      <c r="G986" s="15" t="s">
        <v>1540</v>
      </c>
      <c r="H986" s="15" t="s">
        <v>80</v>
      </c>
      <c r="I986" s="15">
        <v>0</v>
      </c>
    </row>
    <row r="987" spans="1:9" ht="37.5">
      <c r="A987" s="75">
        <v>967</v>
      </c>
      <c r="B987" s="26" t="s">
        <v>1541</v>
      </c>
      <c r="C987" s="15" t="s">
        <v>1542</v>
      </c>
      <c r="D987" s="14" t="s">
        <v>77</v>
      </c>
      <c r="E987" s="14">
        <v>1</v>
      </c>
      <c r="F987" s="14" t="s">
        <v>1422</v>
      </c>
      <c r="G987" s="15" t="s">
        <v>1543</v>
      </c>
      <c r="H987" s="15" t="s">
        <v>80</v>
      </c>
      <c r="I987" s="15">
        <v>0</v>
      </c>
    </row>
    <row r="988" spans="1:9" ht="37.5">
      <c r="A988" s="75">
        <v>968</v>
      </c>
      <c r="B988" s="26" t="s">
        <v>1544</v>
      </c>
      <c r="C988" s="15" t="s">
        <v>1545</v>
      </c>
      <c r="D988" s="14" t="s">
        <v>77</v>
      </c>
      <c r="E988" s="14">
        <v>1</v>
      </c>
      <c r="F988" s="14" t="s">
        <v>1422</v>
      </c>
      <c r="G988" s="15" t="s">
        <v>1546</v>
      </c>
      <c r="H988" s="15" t="s">
        <v>80</v>
      </c>
      <c r="I988" s="15">
        <v>0</v>
      </c>
    </row>
    <row r="989" spans="1:9" ht="37.5">
      <c r="A989" s="75">
        <v>969</v>
      </c>
      <c r="B989" s="26" t="s">
        <v>1547</v>
      </c>
      <c r="C989" s="15" t="s">
        <v>1548</v>
      </c>
      <c r="D989" s="14" t="s">
        <v>77</v>
      </c>
      <c r="E989" s="14">
        <v>1</v>
      </c>
      <c r="F989" s="14" t="s">
        <v>1422</v>
      </c>
      <c r="G989" s="15" t="s">
        <v>1546</v>
      </c>
      <c r="H989" s="15" t="s">
        <v>80</v>
      </c>
      <c r="I989" s="15">
        <v>0</v>
      </c>
    </row>
    <row r="990" spans="1:9" ht="37.5">
      <c r="A990" s="75">
        <v>970</v>
      </c>
      <c r="B990" s="26" t="s">
        <v>1549</v>
      </c>
      <c r="C990" s="15" t="s">
        <v>1548</v>
      </c>
      <c r="D990" s="14" t="s">
        <v>77</v>
      </c>
      <c r="E990" s="14">
        <v>1</v>
      </c>
      <c r="F990" s="14" t="s">
        <v>1422</v>
      </c>
      <c r="G990" s="15" t="s">
        <v>1546</v>
      </c>
      <c r="H990" s="15" t="s">
        <v>80</v>
      </c>
      <c r="I990" s="15">
        <v>0</v>
      </c>
    </row>
    <row r="991" spans="1:9" ht="37.5">
      <c r="A991" s="75">
        <v>971</v>
      </c>
      <c r="B991" s="26" t="s">
        <v>1550</v>
      </c>
      <c r="C991" s="15" t="s">
        <v>1548</v>
      </c>
      <c r="D991" s="14" t="s">
        <v>77</v>
      </c>
      <c r="E991" s="14">
        <v>1</v>
      </c>
      <c r="F991" s="14" t="s">
        <v>1422</v>
      </c>
      <c r="G991" s="15" t="s">
        <v>1546</v>
      </c>
      <c r="H991" s="15" t="s">
        <v>80</v>
      </c>
      <c r="I991" s="15">
        <v>0</v>
      </c>
    </row>
    <row r="992" spans="1:9" ht="37.5">
      <c r="A992" s="75">
        <v>972</v>
      </c>
      <c r="B992" s="26" t="s">
        <v>1551</v>
      </c>
      <c r="C992" s="15" t="s">
        <v>1548</v>
      </c>
      <c r="D992" s="14" t="s">
        <v>77</v>
      </c>
      <c r="E992" s="14">
        <v>1</v>
      </c>
      <c r="F992" s="14" t="s">
        <v>1422</v>
      </c>
      <c r="G992" s="15" t="s">
        <v>1546</v>
      </c>
      <c r="H992" s="15" t="s">
        <v>80</v>
      </c>
      <c r="I992" s="15">
        <v>0</v>
      </c>
    </row>
    <row r="993" spans="1:9" ht="37.5">
      <c r="A993" s="75">
        <v>973</v>
      </c>
      <c r="B993" s="26" t="s">
        <v>1552</v>
      </c>
      <c r="C993" s="15" t="s">
        <v>1548</v>
      </c>
      <c r="D993" s="14" t="s">
        <v>77</v>
      </c>
      <c r="E993" s="14">
        <v>1</v>
      </c>
      <c r="F993" s="14" t="s">
        <v>1422</v>
      </c>
      <c r="G993" s="15" t="s">
        <v>1553</v>
      </c>
      <c r="H993" s="15" t="s">
        <v>80</v>
      </c>
      <c r="I993" s="15">
        <v>0</v>
      </c>
    </row>
    <row r="994" spans="1:9" ht="37.5">
      <c r="A994" s="75">
        <v>974</v>
      </c>
      <c r="B994" s="26" t="s">
        <v>1554</v>
      </c>
      <c r="C994" s="15" t="s">
        <v>1535</v>
      </c>
      <c r="D994" s="14" t="s">
        <v>77</v>
      </c>
      <c r="E994" s="14">
        <v>1</v>
      </c>
      <c r="F994" s="14" t="s">
        <v>1422</v>
      </c>
      <c r="G994" s="15" t="s">
        <v>1553</v>
      </c>
      <c r="H994" s="15" t="s">
        <v>80</v>
      </c>
      <c r="I994" s="15" t="s">
        <v>106</v>
      </c>
    </row>
    <row r="995" spans="1:9" ht="37.5">
      <c r="A995" s="75">
        <v>975</v>
      </c>
      <c r="B995" s="26" t="s">
        <v>1555</v>
      </c>
      <c r="C995" s="15" t="s">
        <v>1556</v>
      </c>
      <c r="D995" s="14" t="s">
        <v>77</v>
      </c>
      <c r="E995" s="14">
        <v>1</v>
      </c>
      <c r="F995" s="14" t="s">
        <v>1422</v>
      </c>
      <c r="G995" s="15" t="s">
        <v>1553</v>
      </c>
      <c r="H995" s="15" t="s">
        <v>80</v>
      </c>
      <c r="I995" s="15">
        <v>0</v>
      </c>
    </row>
    <row r="996" spans="1:9" ht="37.5">
      <c r="A996" s="75">
        <v>976</v>
      </c>
      <c r="B996" s="26" t="s">
        <v>1557</v>
      </c>
      <c r="C996" s="15" t="s">
        <v>1558</v>
      </c>
      <c r="D996" s="14" t="s">
        <v>77</v>
      </c>
      <c r="E996" s="14">
        <v>1</v>
      </c>
      <c r="F996" s="14" t="s">
        <v>1422</v>
      </c>
      <c r="G996" s="15" t="s">
        <v>1559</v>
      </c>
      <c r="H996" s="15" t="s">
        <v>80</v>
      </c>
      <c r="I996" s="15">
        <v>0</v>
      </c>
    </row>
    <row r="997" spans="1:9" ht="37.5">
      <c r="A997" s="75">
        <v>977</v>
      </c>
      <c r="B997" s="26" t="s">
        <v>1560</v>
      </c>
      <c r="C997" s="15" t="s">
        <v>413</v>
      </c>
      <c r="D997" s="14" t="s">
        <v>77</v>
      </c>
      <c r="E997" s="14">
        <v>1</v>
      </c>
      <c r="F997" s="14" t="s">
        <v>1422</v>
      </c>
      <c r="G997" s="15" t="s">
        <v>1561</v>
      </c>
      <c r="H997" s="15" t="s">
        <v>80</v>
      </c>
      <c r="I997" s="15">
        <v>0</v>
      </c>
    </row>
    <row r="998" spans="1:9" ht="37.5">
      <c r="A998" s="75">
        <v>978</v>
      </c>
      <c r="B998" s="26" t="s">
        <v>1562</v>
      </c>
      <c r="C998" s="15" t="s">
        <v>1479</v>
      </c>
      <c r="D998" s="14" t="s">
        <v>77</v>
      </c>
      <c r="E998" s="14">
        <v>1</v>
      </c>
      <c r="F998" s="14" t="s">
        <v>1422</v>
      </c>
      <c r="G998" s="15" t="s">
        <v>1563</v>
      </c>
      <c r="H998" s="15" t="s">
        <v>80</v>
      </c>
      <c r="I998" s="15">
        <v>0</v>
      </c>
    </row>
    <row r="999" spans="1:9" ht="37.5">
      <c r="A999" s="75">
        <v>979</v>
      </c>
      <c r="B999" s="26" t="s">
        <v>1564</v>
      </c>
      <c r="C999" s="15" t="s">
        <v>1565</v>
      </c>
      <c r="D999" s="14" t="s">
        <v>77</v>
      </c>
      <c r="E999" s="14">
        <v>1</v>
      </c>
      <c r="F999" s="14" t="s">
        <v>1422</v>
      </c>
      <c r="G999" s="15" t="s">
        <v>1566</v>
      </c>
      <c r="H999" s="15" t="s">
        <v>80</v>
      </c>
      <c r="I999" s="15">
        <v>0</v>
      </c>
    </row>
    <row r="1000" spans="1:9" ht="37.5">
      <c r="A1000" s="75">
        <v>980</v>
      </c>
      <c r="B1000" s="26" t="s">
        <v>1567</v>
      </c>
      <c r="C1000" s="15" t="s">
        <v>1568</v>
      </c>
      <c r="D1000" s="14" t="s">
        <v>77</v>
      </c>
      <c r="E1000" s="14">
        <v>1</v>
      </c>
      <c r="F1000" s="14" t="s">
        <v>1422</v>
      </c>
      <c r="G1000" s="15" t="s">
        <v>1566</v>
      </c>
      <c r="H1000" s="15" t="s">
        <v>80</v>
      </c>
      <c r="I1000" s="15">
        <v>0</v>
      </c>
    </row>
    <row r="1001" spans="1:9" ht="37.5">
      <c r="A1001" s="75">
        <v>981</v>
      </c>
      <c r="B1001" s="26" t="s">
        <v>1569</v>
      </c>
      <c r="C1001" s="15" t="s">
        <v>1565</v>
      </c>
      <c r="D1001" s="14" t="s">
        <v>77</v>
      </c>
      <c r="E1001" s="14">
        <v>1</v>
      </c>
      <c r="F1001" s="14" t="s">
        <v>1422</v>
      </c>
      <c r="G1001" s="15" t="s">
        <v>1570</v>
      </c>
      <c r="H1001" s="15" t="s">
        <v>80</v>
      </c>
      <c r="I1001" s="15">
        <v>0</v>
      </c>
    </row>
    <row r="1002" spans="1:9" ht="18.75">
      <c r="A1002" s="75">
        <v>982</v>
      </c>
      <c r="B1002" s="26" t="s">
        <v>1571</v>
      </c>
      <c r="C1002" s="15" t="s">
        <v>1572</v>
      </c>
      <c r="D1002" s="14" t="s">
        <v>77</v>
      </c>
      <c r="E1002" s="14">
        <v>1</v>
      </c>
      <c r="F1002" s="14" t="s">
        <v>1422</v>
      </c>
      <c r="G1002" s="15" t="s">
        <v>1573</v>
      </c>
      <c r="H1002" s="15" t="s">
        <v>80</v>
      </c>
      <c r="I1002" s="15">
        <v>0</v>
      </c>
    </row>
    <row r="1003" spans="1:9" ht="18.75">
      <c r="A1003" s="75">
        <v>983</v>
      </c>
      <c r="B1003" s="26" t="s">
        <v>1574</v>
      </c>
      <c r="C1003" s="15" t="s">
        <v>1572</v>
      </c>
      <c r="D1003" s="14" t="s">
        <v>77</v>
      </c>
      <c r="E1003" s="14">
        <v>1</v>
      </c>
      <c r="F1003" s="14" t="s">
        <v>1422</v>
      </c>
      <c r="G1003" s="15" t="s">
        <v>1575</v>
      </c>
      <c r="H1003" s="15" t="s">
        <v>80</v>
      </c>
      <c r="I1003" s="15">
        <v>0</v>
      </c>
    </row>
    <row r="1004" spans="1:9" ht="18.75">
      <c r="A1004" s="75">
        <v>984</v>
      </c>
      <c r="B1004" s="26" t="s">
        <v>1576</v>
      </c>
      <c r="C1004" s="15" t="s">
        <v>1572</v>
      </c>
      <c r="D1004" s="14" t="s">
        <v>77</v>
      </c>
      <c r="E1004" s="14">
        <v>1</v>
      </c>
      <c r="F1004" s="14" t="s">
        <v>1422</v>
      </c>
      <c r="G1004" s="15" t="s">
        <v>1577</v>
      </c>
      <c r="H1004" s="15" t="s">
        <v>80</v>
      </c>
      <c r="I1004" s="15">
        <v>0</v>
      </c>
    </row>
    <row r="1005" spans="1:9" ht="37.5">
      <c r="A1005" s="75">
        <v>985</v>
      </c>
      <c r="B1005" s="26" t="s">
        <v>1578</v>
      </c>
      <c r="C1005" s="15" t="s">
        <v>1579</v>
      </c>
      <c r="D1005" s="14" t="s">
        <v>77</v>
      </c>
      <c r="E1005" s="14">
        <v>1</v>
      </c>
      <c r="F1005" s="14" t="s">
        <v>1422</v>
      </c>
      <c r="G1005" s="15" t="s">
        <v>1580</v>
      </c>
      <c r="H1005" s="15" t="s">
        <v>80</v>
      </c>
      <c r="I1005" s="15">
        <v>0</v>
      </c>
    </row>
    <row r="1006" spans="1:9" ht="37.5">
      <c r="A1006" s="75">
        <v>986</v>
      </c>
      <c r="B1006" s="26" t="s">
        <v>1581</v>
      </c>
      <c r="C1006" s="15" t="s">
        <v>1579</v>
      </c>
      <c r="D1006" s="14" t="s">
        <v>77</v>
      </c>
      <c r="E1006" s="14">
        <v>1</v>
      </c>
      <c r="F1006" s="14" t="s">
        <v>1422</v>
      </c>
      <c r="G1006" s="15" t="s">
        <v>1580</v>
      </c>
      <c r="H1006" s="15" t="s">
        <v>80</v>
      </c>
      <c r="I1006" s="15">
        <v>0</v>
      </c>
    </row>
    <row r="1007" spans="1:9" ht="37.5">
      <c r="A1007" s="75">
        <v>987</v>
      </c>
      <c r="B1007" s="26" t="s">
        <v>1582</v>
      </c>
      <c r="C1007" s="15" t="s">
        <v>1579</v>
      </c>
      <c r="D1007" s="14" t="s">
        <v>77</v>
      </c>
      <c r="E1007" s="14">
        <v>1</v>
      </c>
      <c r="F1007" s="14" t="s">
        <v>1422</v>
      </c>
      <c r="G1007" s="15" t="s">
        <v>1580</v>
      </c>
      <c r="H1007" s="15" t="s">
        <v>80</v>
      </c>
      <c r="I1007" s="15">
        <v>0</v>
      </c>
    </row>
    <row r="1008" spans="1:9" ht="56.25">
      <c r="A1008" s="75">
        <v>988</v>
      </c>
      <c r="B1008" s="26" t="s">
        <v>1583</v>
      </c>
      <c r="C1008" s="15" t="s">
        <v>1572</v>
      </c>
      <c r="D1008" s="14" t="s">
        <v>77</v>
      </c>
      <c r="E1008" s="14">
        <v>1</v>
      </c>
      <c r="F1008" s="14" t="s">
        <v>1422</v>
      </c>
      <c r="G1008" s="15" t="s">
        <v>1584</v>
      </c>
      <c r="H1008" s="15" t="s">
        <v>80</v>
      </c>
      <c r="I1008" s="15">
        <v>0</v>
      </c>
    </row>
    <row r="1009" spans="1:9" ht="18.75">
      <c r="A1009" s="75">
        <v>989</v>
      </c>
      <c r="B1009" s="26" t="s">
        <v>1585</v>
      </c>
      <c r="C1009" s="15" t="s">
        <v>105</v>
      </c>
      <c r="D1009" s="14" t="s">
        <v>77</v>
      </c>
      <c r="E1009" s="14">
        <v>1</v>
      </c>
      <c r="F1009" s="14" t="s">
        <v>1422</v>
      </c>
      <c r="G1009" s="15" t="s">
        <v>1586</v>
      </c>
      <c r="H1009" s="15" t="s">
        <v>80</v>
      </c>
      <c r="I1009" s="15">
        <v>0</v>
      </c>
    </row>
    <row r="1010" spans="1:9" ht="18.75">
      <c r="A1010" s="75">
        <v>990</v>
      </c>
      <c r="B1010" s="26" t="s">
        <v>1587</v>
      </c>
      <c r="C1010" s="15" t="s">
        <v>1479</v>
      </c>
      <c r="D1010" s="14" t="s">
        <v>77</v>
      </c>
      <c r="E1010" s="14">
        <v>1</v>
      </c>
      <c r="F1010" s="14" t="s">
        <v>1422</v>
      </c>
      <c r="G1010" s="15" t="s">
        <v>1588</v>
      </c>
      <c r="H1010" s="15" t="s">
        <v>80</v>
      </c>
      <c r="I1010" s="15">
        <v>0</v>
      </c>
    </row>
    <row r="1011" spans="1:9" ht="18.75">
      <c r="A1011" s="75">
        <v>991</v>
      </c>
      <c r="B1011" s="26" t="s">
        <v>1589</v>
      </c>
      <c r="C1011" s="15" t="s">
        <v>1479</v>
      </c>
      <c r="D1011" s="14" t="s">
        <v>77</v>
      </c>
      <c r="E1011" s="14">
        <v>1</v>
      </c>
      <c r="F1011" s="14" t="s">
        <v>1422</v>
      </c>
      <c r="G1011" s="15" t="s">
        <v>1588</v>
      </c>
      <c r="H1011" s="15" t="s">
        <v>80</v>
      </c>
      <c r="I1011" s="15">
        <v>0</v>
      </c>
    </row>
    <row r="1012" spans="1:9" ht="37.5">
      <c r="A1012" s="75">
        <v>992</v>
      </c>
      <c r="B1012" s="26" t="s">
        <v>1590</v>
      </c>
      <c r="C1012" s="15" t="s">
        <v>1591</v>
      </c>
      <c r="D1012" s="14" t="s">
        <v>77</v>
      </c>
      <c r="E1012" s="14">
        <v>1</v>
      </c>
      <c r="F1012" s="14" t="s">
        <v>1422</v>
      </c>
      <c r="G1012" s="15" t="s">
        <v>1592</v>
      </c>
      <c r="H1012" s="15" t="s">
        <v>80</v>
      </c>
      <c r="I1012" s="15">
        <v>0</v>
      </c>
    </row>
    <row r="1013" spans="1:9" ht="37.5">
      <c r="A1013" s="75">
        <v>993</v>
      </c>
      <c r="B1013" s="26" t="s">
        <v>1593</v>
      </c>
      <c r="C1013" s="15" t="s">
        <v>1594</v>
      </c>
      <c r="D1013" s="14" t="s">
        <v>77</v>
      </c>
      <c r="E1013" s="14">
        <v>1</v>
      </c>
      <c r="F1013" s="14" t="s">
        <v>1422</v>
      </c>
      <c r="G1013" s="15" t="s">
        <v>1595</v>
      </c>
      <c r="H1013" s="15" t="s">
        <v>80</v>
      </c>
      <c r="I1013" s="15">
        <v>0</v>
      </c>
    </row>
    <row r="1014" spans="1:9" ht="37.5">
      <c r="A1014" s="75">
        <v>994</v>
      </c>
      <c r="B1014" s="26" t="s">
        <v>1596</v>
      </c>
      <c r="C1014" s="15" t="s">
        <v>1594</v>
      </c>
      <c r="D1014" s="14" t="s">
        <v>77</v>
      </c>
      <c r="E1014" s="14">
        <v>1</v>
      </c>
      <c r="F1014" s="14" t="s">
        <v>1422</v>
      </c>
      <c r="G1014" s="15" t="s">
        <v>1597</v>
      </c>
      <c r="H1014" s="15" t="s">
        <v>80</v>
      </c>
      <c r="I1014" s="15" t="s">
        <v>106</v>
      </c>
    </row>
    <row r="1015" spans="1:9" ht="37.5">
      <c r="A1015" s="75">
        <v>995</v>
      </c>
      <c r="B1015" s="26" t="s">
        <v>1598</v>
      </c>
      <c r="C1015" s="15" t="s">
        <v>1594</v>
      </c>
      <c r="D1015" s="14" t="s">
        <v>77</v>
      </c>
      <c r="E1015" s="14">
        <v>1</v>
      </c>
      <c r="F1015" s="14" t="s">
        <v>1422</v>
      </c>
      <c r="G1015" s="15" t="s">
        <v>1599</v>
      </c>
      <c r="H1015" s="15" t="s">
        <v>80</v>
      </c>
      <c r="I1015" s="15">
        <v>0</v>
      </c>
    </row>
    <row r="1016" spans="1:9" ht="37.5">
      <c r="A1016" s="75">
        <v>996</v>
      </c>
      <c r="B1016" s="26" t="s">
        <v>1600</v>
      </c>
      <c r="C1016" s="15" t="s">
        <v>185</v>
      </c>
      <c r="D1016" s="14" t="s">
        <v>77</v>
      </c>
      <c r="E1016" s="14">
        <v>1</v>
      </c>
      <c r="F1016" s="14" t="s">
        <v>1422</v>
      </c>
      <c r="G1016" s="15" t="s">
        <v>1601</v>
      </c>
      <c r="H1016" s="15" t="s">
        <v>80</v>
      </c>
      <c r="I1016" s="15">
        <v>0</v>
      </c>
    </row>
    <row r="1017" spans="1:9" ht="37.5">
      <c r="A1017" s="75">
        <v>997</v>
      </c>
      <c r="B1017" s="26" t="s">
        <v>1602</v>
      </c>
      <c r="C1017" s="15" t="s">
        <v>185</v>
      </c>
      <c r="D1017" s="14" t="s">
        <v>77</v>
      </c>
      <c r="E1017" s="14">
        <v>1</v>
      </c>
      <c r="F1017" s="14" t="s">
        <v>1422</v>
      </c>
      <c r="G1017" s="15" t="s">
        <v>1601</v>
      </c>
      <c r="H1017" s="15" t="s">
        <v>80</v>
      </c>
      <c r="I1017" s="15">
        <v>0</v>
      </c>
    </row>
    <row r="1018" spans="1:9" ht="93.75">
      <c r="A1018" s="75">
        <v>998</v>
      </c>
      <c r="B1018" s="26" t="s">
        <v>1603</v>
      </c>
      <c r="C1018" s="15" t="s">
        <v>1604</v>
      </c>
      <c r="D1018" s="14" t="s">
        <v>155</v>
      </c>
      <c r="E1018" s="14">
        <v>1</v>
      </c>
      <c r="F1018" s="14" t="s">
        <v>1422</v>
      </c>
      <c r="G1018" s="15" t="s">
        <v>1605</v>
      </c>
      <c r="H1018" s="15" t="s">
        <v>1606</v>
      </c>
      <c r="I1018" s="15" t="s">
        <v>292</v>
      </c>
    </row>
    <row r="1019" spans="1:9" ht="18.75">
      <c r="A1019" s="75">
        <v>999</v>
      </c>
      <c r="B1019" s="26" t="s">
        <v>1607</v>
      </c>
      <c r="C1019" s="15" t="s">
        <v>1053</v>
      </c>
      <c r="D1019" s="14" t="s">
        <v>77</v>
      </c>
      <c r="E1019" s="14">
        <v>1</v>
      </c>
      <c r="F1019" s="14" t="s">
        <v>1422</v>
      </c>
      <c r="G1019" s="15" t="s">
        <v>1605</v>
      </c>
      <c r="H1019" s="15" t="s">
        <v>1608</v>
      </c>
      <c r="I1019" s="15" t="s">
        <v>187</v>
      </c>
    </row>
    <row r="1020" spans="1:9" ht="37.5">
      <c r="A1020" s="75">
        <v>1000</v>
      </c>
      <c r="B1020" s="26" t="s">
        <v>1609</v>
      </c>
      <c r="C1020" s="15" t="s">
        <v>1610</v>
      </c>
      <c r="D1020" s="14" t="s">
        <v>77</v>
      </c>
      <c r="E1020" s="14">
        <v>1</v>
      </c>
      <c r="F1020" s="14" t="s">
        <v>1422</v>
      </c>
      <c r="G1020" s="15" t="s">
        <v>1605</v>
      </c>
      <c r="H1020" s="15" t="s">
        <v>1611</v>
      </c>
      <c r="I1020" s="15" t="s">
        <v>232</v>
      </c>
    </row>
    <row r="1021" spans="1:9" ht="93.75">
      <c r="A1021" s="75">
        <v>1001</v>
      </c>
      <c r="B1021" s="26" t="s">
        <v>1612</v>
      </c>
      <c r="C1021" s="15" t="s">
        <v>1613</v>
      </c>
      <c r="D1021" s="14" t="s">
        <v>155</v>
      </c>
      <c r="E1021" s="14">
        <v>1</v>
      </c>
      <c r="F1021" s="14" t="s">
        <v>1422</v>
      </c>
      <c r="G1021" s="15" t="s">
        <v>1605</v>
      </c>
      <c r="H1021" s="15" t="s">
        <v>1614</v>
      </c>
      <c r="I1021" s="15" t="s">
        <v>292</v>
      </c>
    </row>
    <row r="1022" spans="1:9" ht="18.75">
      <c r="A1022" s="75">
        <v>1002</v>
      </c>
      <c r="B1022" s="26" t="s">
        <v>1615</v>
      </c>
      <c r="C1022" s="15" t="s">
        <v>503</v>
      </c>
      <c r="D1022" s="14" t="s">
        <v>77</v>
      </c>
      <c r="E1022" s="14">
        <v>1</v>
      </c>
      <c r="F1022" s="14" t="s">
        <v>1422</v>
      </c>
      <c r="G1022" s="15" t="s">
        <v>1605</v>
      </c>
      <c r="H1022" s="15" t="s">
        <v>1608</v>
      </c>
      <c r="I1022" s="15" t="s">
        <v>187</v>
      </c>
    </row>
    <row r="1023" spans="1:9" ht="18.75">
      <c r="A1023" s="75">
        <v>1003</v>
      </c>
      <c r="B1023" s="26" t="s">
        <v>1616</v>
      </c>
      <c r="C1023" s="15" t="s">
        <v>503</v>
      </c>
      <c r="D1023" s="14" t="s">
        <v>77</v>
      </c>
      <c r="E1023" s="14">
        <v>1</v>
      </c>
      <c r="F1023" s="14" t="s">
        <v>1422</v>
      </c>
      <c r="G1023" s="15" t="s">
        <v>1605</v>
      </c>
      <c r="H1023" s="15" t="s">
        <v>1608</v>
      </c>
      <c r="I1023" s="15" t="s">
        <v>187</v>
      </c>
    </row>
    <row r="1024" spans="1:9" ht="18.75">
      <c r="A1024" s="75">
        <v>1004</v>
      </c>
      <c r="B1024" s="26" t="s">
        <v>1617</v>
      </c>
      <c r="C1024" s="15" t="s">
        <v>503</v>
      </c>
      <c r="D1024" s="14" t="s">
        <v>77</v>
      </c>
      <c r="E1024" s="14">
        <v>1</v>
      </c>
      <c r="F1024" s="14" t="s">
        <v>1422</v>
      </c>
      <c r="G1024" s="15" t="s">
        <v>1605</v>
      </c>
      <c r="H1024" s="15" t="s">
        <v>1194</v>
      </c>
      <c r="I1024" s="15">
        <v>0</v>
      </c>
    </row>
    <row r="1025" spans="1:9" ht="18.75">
      <c r="A1025" s="75">
        <v>1005</v>
      </c>
      <c r="B1025" s="26" t="s">
        <v>1618</v>
      </c>
      <c r="C1025" s="15" t="s">
        <v>76</v>
      </c>
      <c r="D1025" s="14" t="s">
        <v>77</v>
      </c>
      <c r="E1025" s="14">
        <v>1</v>
      </c>
      <c r="F1025" s="14" t="s">
        <v>1422</v>
      </c>
      <c r="G1025" s="15" t="s">
        <v>1605</v>
      </c>
      <c r="H1025" s="15" t="s">
        <v>1608</v>
      </c>
      <c r="I1025" s="15" t="s">
        <v>187</v>
      </c>
    </row>
    <row r="1026" spans="1:9" ht="37.5">
      <c r="A1026" s="75">
        <v>1006</v>
      </c>
      <c r="B1026" s="26" t="s">
        <v>1619</v>
      </c>
      <c r="C1026" s="15" t="s">
        <v>76</v>
      </c>
      <c r="D1026" s="14" t="s">
        <v>77</v>
      </c>
      <c r="E1026" s="14">
        <v>1</v>
      </c>
      <c r="F1026" s="14" t="s">
        <v>1422</v>
      </c>
      <c r="G1026" s="15" t="s">
        <v>1605</v>
      </c>
      <c r="H1026" s="15" t="s">
        <v>1620</v>
      </c>
      <c r="I1026" s="15" t="s">
        <v>232</v>
      </c>
    </row>
    <row r="1027" spans="1:9" ht="37.5">
      <c r="A1027" s="75">
        <v>1007</v>
      </c>
      <c r="B1027" s="26" t="s">
        <v>1621</v>
      </c>
      <c r="C1027" s="15" t="s">
        <v>572</v>
      </c>
      <c r="D1027" s="14" t="s">
        <v>77</v>
      </c>
      <c r="E1027" s="14">
        <v>1</v>
      </c>
      <c r="F1027" s="14" t="s">
        <v>1422</v>
      </c>
      <c r="G1027" s="15" t="s">
        <v>1605</v>
      </c>
      <c r="H1027" s="15" t="s">
        <v>1608</v>
      </c>
      <c r="I1027" s="15" t="s">
        <v>187</v>
      </c>
    </row>
    <row r="1028" spans="1:9" ht="37.5">
      <c r="A1028" s="75">
        <v>1008</v>
      </c>
      <c r="B1028" s="26" t="s">
        <v>1622</v>
      </c>
      <c r="C1028" s="15" t="s">
        <v>572</v>
      </c>
      <c r="D1028" s="14" t="s">
        <v>77</v>
      </c>
      <c r="E1028" s="14">
        <v>1</v>
      </c>
      <c r="F1028" s="14" t="s">
        <v>1422</v>
      </c>
      <c r="G1028" s="15" t="s">
        <v>1605</v>
      </c>
      <c r="H1028" s="15" t="s">
        <v>1608</v>
      </c>
      <c r="I1028" s="15" t="s">
        <v>187</v>
      </c>
    </row>
    <row r="1029" spans="1:9" ht="18.75">
      <c r="A1029" s="75">
        <v>1009</v>
      </c>
      <c r="B1029" s="26" t="s">
        <v>1623</v>
      </c>
      <c r="C1029" s="15" t="s">
        <v>721</v>
      </c>
      <c r="D1029" s="14" t="s">
        <v>77</v>
      </c>
      <c r="E1029" s="14">
        <v>1</v>
      </c>
      <c r="F1029" s="14" t="s">
        <v>1422</v>
      </c>
      <c r="G1029" s="15" t="s">
        <v>1605</v>
      </c>
      <c r="H1029" s="15" t="s">
        <v>1608</v>
      </c>
      <c r="I1029" s="15" t="s">
        <v>187</v>
      </c>
    </row>
    <row r="1030" spans="1:9" ht="18.75">
      <c r="A1030" s="75">
        <v>1010</v>
      </c>
      <c r="B1030" s="26" t="s">
        <v>1624</v>
      </c>
      <c r="C1030" s="15" t="s">
        <v>877</v>
      </c>
      <c r="D1030" s="14" t="s">
        <v>77</v>
      </c>
      <c r="E1030" s="14">
        <v>1</v>
      </c>
      <c r="F1030" s="14" t="s">
        <v>1422</v>
      </c>
      <c r="G1030" s="15" t="s">
        <v>1605</v>
      </c>
      <c r="H1030" s="15" t="s">
        <v>1608</v>
      </c>
      <c r="I1030" s="15" t="s">
        <v>187</v>
      </c>
    </row>
    <row r="1031" spans="1:9" ht="18.75">
      <c r="A1031" s="75">
        <v>1011</v>
      </c>
      <c r="B1031" s="26" t="s">
        <v>1625</v>
      </c>
      <c r="C1031" s="15" t="s">
        <v>877</v>
      </c>
      <c r="D1031" s="14" t="s">
        <v>77</v>
      </c>
      <c r="E1031" s="14">
        <v>1</v>
      </c>
      <c r="F1031" s="14" t="s">
        <v>1422</v>
      </c>
      <c r="G1031" s="15" t="s">
        <v>1605</v>
      </c>
      <c r="H1031" s="15" t="s">
        <v>1608</v>
      </c>
      <c r="I1031" s="15" t="s">
        <v>187</v>
      </c>
    </row>
    <row r="1032" spans="1:9" ht="37.5">
      <c r="A1032" s="75">
        <v>1012</v>
      </c>
      <c r="B1032" s="26" t="s">
        <v>1626</v>
      </c>
      <c r="C1032" s="15" t="s">
        <v>877</v>
      </c>
      <c r="D1032" s="14" t="s">
        <v>77</v>
      </c>
      <c r="E1032" s="14">
        <v>1</v>
      </c>
      <c r="F1032" s="14" t="s">
        <v>1422</v>
      </c>
      <c r="G1032" s="15" t="s">
        <v>1605</v>
      </c>
      <c r="H1032" s="15" t="s">
        <v>1608</v>
      </c>
      <c r="I1032" s="15" t="s">
        <v>674</v>
      </c>
    </row>
    <row r="1033" spans="1:9" ht="93.75">
      <c r="A1033" s="75">
        <v>1013</v>
      </c>
      <c r="B1033" s="26" t="s">
        <v>1627</v>
      </c>
      <c r="C1033" s="15" t="s">
        <v>1628</v>
      </c>
      <c r="D1033" s="14" t="s">
        <v>155</v>
      </c>
      <c r="E1033" s="14">
        <v>1</v>
      </c>
      <c r="F1033" s="14" t="s">
        <v>1422</v>
      </c>
      <c r="G1033" s="15" t="s">
        <v>1605</v>
      </c>
      <c r="H1033" s="15" t="s">
        <v>1614</v>
      </c>
      <c r="I1033" s="15" t="s">
        <v>292</v>
      </c>
    </row>
    <row r="1034" spans="1:9" ht="18.75">
      <c r="A1034" s="75">
        <v>1014</v>
      </c>
      <c r="B1034" s="26" t="s">
        <v>1629</v>
      </c>
      <c r="C1034" s="15" t="s">
        <v>1630</v>
      </c>
      <c r="D1034" s="14" t="s">
        <v>77</v>
      </c>
      <c r="E1034" s="14">
        <v>1</v>
      </c>
      <c r="F1034" s="14" t="s">
        <v>1422</v>
      </c>
      <c r="G1034" s="15" t="s">
        <v>1605</v>
      </c>
      <c r="H1034" s="15" t="s">
        <v>80</v>
      </c>
      <c r="I1034" s="15">
        <v>0</v>
      </c>
    </row>
    <row r="1035" spans="1:9" ht="18.75">
      <c r="A1035" s="75">
        <v>1015</v>
      </c>
      <c r="B1035" s="26" t="s">
        <v>1631</v>
      </c>
      <c r="C1035" s="15" t="s">
        <v>1303</v>
      </c>
      <c r="D1035" s="14" t="s">
        <v>77</v>
      </c>
      <c r="E1035" s="14">
        <v>1</v>
      </c>
      <c r="F1035" s="14" t="s">
        <v>1422</v>
      </c>
      <c r="G1035" s="15" t="s">
        <v>1605</v>
      </c>
      <c r="H1035" s="15" t="s">
        <v>1194</v>
      </c>
      <c r="I1035" s="15">
        <v>0</v>
      </c>
    </row>
    <row r="1036" spans="1:9" ht="18.75">
      <c r="A1036" s="75">
        <v>1016</v>
      </c>
      <c r="B1036" s="26" t="s">
        <v>1632</v>
      </c>
      <c r="C1036" s="15" t="s">
        <v>1303</v>
      </c>
      <c r="D1036" s="14" t="s">
        <v>77</v>
      </c>
      <c r="E1036" s="14">
        <v>1</v>
      </c>
      <c r="F1036" s="14" t="s">
        <v>1422</v>
      </c>
      <c r="G1036" s="15" t="s">
        <v>1605</v>
      </c>
      <c r="H1036" s="15" t="s">
        <v>1633</v>
      </c>
      <c r="I1036" s="15">
        <v>0</v>
      </c>
    </row>
    <row r="1037" spans="1:9" ht="18.75">
      <c r="A1037" s="75">
        <v>1017</v>
      </c>
      <c r="B1037" s="26" t="s">
        <v>1634</v>
      </c>
      <c r="C1037" s="15" t="s">
        <v>1303</v>
      </c>
      <c r="D1037" s="14" t="s">
        <v>77</v>
      </c>
      <c r="E1037" s="14">
        <v>1</v>
      </c>
      <c r="F1037" s="14" t="s">
        <v>1422</v>
      </c>
      <c r="G1037" s="15" t="s">
        <v>1605</v>
      </c>
      <c r="H1037" s="15" t="s">
        <v>1633</v>
      </c>
      <c r="I1037" s="15">
        <v>0</v>
      </c>
    </row>
    <row r="1038" spans="1:9" ht="18.75">
      <c r="A1038" s="75">
        <v>1018</v>
      </c>
      <c r="B1038" s="26" t="s">
        <v>1635</v>
      </c>
      <c r="C1038" s="15" t="s">
        <v>1303</v>
      </c>
      <c r="D1038" s="14" t="s">
        <v>77</v>
      </c>
      <c r="E1038" s="14">
        <v>1</v>
      </c>
      <c r="F1038" s="14" t="s">
        <v>1422</v>
      </c>
      <c r="G1038" s="15" t="s">
        <v>1605</v>
      </c>
      <c r="H1038" s="15" t="s">
        <v>1633</v>
      </c>
      <c r="I1038" s="15">
        <v>0</v>
      </c>
    </row>
    <row r="1039" spans="1:9" ht="18.75">
      <c r="A1039" s="75">
        <v>1019</v>
      </c>
      <c r="B1039" s="26" t="s">
        <v>1636</v>
      </c>
      <c r="C1039" s="15" t="s">
        <v>1303</v>
      </c>
      <c r="D1039" s="14" t="s">
        <v>77</v>
      </c>
      <c r="E1039" s="14">
        <v>1</v>
      </c>
      <c r="F1039" s="14" t="s">
        <v>1422</v>
      </c>
      <c r="G1039" s="15" t="s">
        <v>1605</v>
      </c>
      <c r="H1039" s="15" t="s">
        <v>1194</v>
      </c>
      <c r="I1039" s="15">
        <v>0</v>
      </c>
    </row>
    <row r="1040" spans="1:9" ht="18.75">
      <c r="A1040" s="75">
        <v>1020</v>
      </c>
      <c r="B1040" s="26" t="s">
        <v>1637</v>
      </c>
      <c r="C1040" s="15" t="s">
        <v>1303</v>
      </c>
      <c r="D1040" s="14" t="s">
        <v>77</v>
      </c>
      <c r="E1040" s="14">
        <v>1</v>
      </c>
      <c r="F1040" s="14" t="s">
        <v>1422</v>
      </c>
      <c r="G1040" s="15" t="s">
        <v>1605</v>
      </c>
      <c r="H1040" s="15" t="s">
        <v>1194</v>
      </c>
      <c r="I1040" s="15">
        <v>0</v>
      </c>
    </row>
    <row r="1041" spans="1:9" ht="18.75">
      <c r="A1041" s="75">
        <v>1021</v>
      </c>
      <c r="B1041" s="26" t="s">
        <v>1638</v>
      </c>
      <c r="C1041" s="15" t="s">
        <v>1303</v>
      </c>
      <c r="D1041" s="14" t="s">
        <v>77</v>
      </c>
      <c r="E1041" s="14">
        <v>1</v>
      </c>
      <c r="F1041" s="14" t="s">
        <v>1422</v>
      </c>
      <c r="G1041" s="15" t="s">
        <v>1605</v>
      </c>
      <c r="H1041" s="15" t="s">
        <v>1194</v>
      </c>
      <c r="I1041" s="15">
        <v>0</v>
      </c>
    </row>
    <row r="1042" spans="1:9" ht="18.75">
      <c r="A1042" s="75">
        <v>1022</v>
      </c>
      <c r="B1042" s="26" t="s">
        <v>1639</v>
      </c>
      <c r="C1042" s="15" t="s">
        <v>1303</v>
      </c>
      <c r="D1042" s="14" t="s">
        <v>77</v>
      </c>
      <c r="E1042" s="14">
        <v>1</v>
      </c>
      <c r="F1042" s="14" t="s">
        <v>1422</v>
      </c>
      <c r="G1042" s="15" t="s">
        <v>1605</v>
      </c>
      <c r="H1042" s="15" t="s">
        <v>1194</v>
      </c>
      <c r="I1042" s="15">
        <v>0</v>
      </c>
    </row>
    <row r="1043" spans="1:9" ht="18.75">
      <c r="A1043" s="75">
        <v>1023</v>
      </c>
      <c r="B1043" s="26" t="s">
        <v>1640</v>
      </c>
      <c r="C1043" s="15" t="s">
        <v>520</v>
      </c>
      <c r="D1043" s="14" t="s">
        <v>77</v>
      </c>
      <c r="E1043" s="14">
        <v>1</v>
      </c>
      <c r="F1043" s="14" t="s">
        <v>1422</v>
      </c>
      <c r="G1043" s="15" t="s">
        <v>1605</v>
      </c>
      <c r="H1043" s="15" t="s">
        <v>1633</v>
      </c>
      <c r="I1043" s="15">
        <v>0</v>
      </c>
    </row>
    <row r="1044" spans="1:9" ht="37.5">
      <c r="A1044" s="75">
        <v>1024</v>
      </c>
      <c r="B1044" s="26" t="s">
        <v>1641</v>
      </c>
      <c r="C1044" s="15" t="s">
        <v>1642</v>
      </c>
      <c r="D1044" s="14" t="s">
        <v>77</v>
      </c>
      <c r="E1044" s="14">
        <v>1</v>
      </c>
      <c r="F1044" s="14" t="s">
        <v>1422</v>
      </c>
      <c r="G1044" s="15" t="s">
        <v>1605</v>
      </c>
      <c r="H1044" s="15" t="s">
        <v>80</v>
      </c>
      <c r="I1044" s="15">
        <v>0</v>
      </c>
    </row>
    <row r="1045" spans="1:9" ht="37.5">
      <c r="A1045" s="75">
        <v>1025</v>
      </c>
      <c r="B1045" s="26" t="s">
        <v>1643</v>
      </c>
      <c r="C1045" s="15" t="s">
        <v>1644</v>
      </c>
      <c r="D1045" s="14" t="s">
        <v>77</v>
      </c>
      <c r="E1045" s="14">
        <v>1</v>
      </c>
      <c r="F1045" s="14" t="s">
        <v>1422</v>
      </c>
      <c r="G1045" s="15" t="s">
        <v>1605</v>
      </c>
      <c r="H1045" s="15" t="s">
        <v>80</v>
      </c>
      <c r="I1045" s="15">
        <v>0</v>
      </c>
    </row>
    <row r="1046" spans="1:9" ht="37.5">
      <c r="A1046" s="75">
        <v>1026</v>
      </c>
      <c r="B1046" s="26" t="s">
        <v>1645</v>
      </c>
      <c r="C1046" s="15" t="s">
        <v>1644</v>
      </c>
      <c r="D1046" s="14" t="s">
        <v>77</v>
      </c>
      <c r="E1046" s="14">
        <v>1</v>
      </c>
      <c r="F1046" s="14" t="s">
        <v>1422</v>
      </c>
      <c r="G1046" s="15" t="s">
        <v>1605</v>
      </c>
      <c r="H1046" s="15" t="s">
        <v>80</v>
      </c>
      <c r="I1046" s="15">
        <v>0</v>
      </c>
    </row>
    <row r="1047" spans="1:9" ht="37.5">
      <c r="A1047" s="75">
        <v>1027</v>
      </c>
      <c r="B1047" s="26" t="s">
        <v>1646</v>
      </c>
      <c r="C1047" s="15" t="s">
        <v>1644</v>
      </c>
      <c r="D1047" s="14" t="s">
        <v>77</v>
      </c>
      <c r="E1047" s="14">
        <v>1</v>
      </c>
      <c r="F1047" s="14" t="s">
        <v>1422</v>
      </c>
      <c r="G1047" s="15" t="s">
        <v>1605</v>
      </c>
      <c r="H1047" s="15" t="s">
        <v>80</v>
      </c>
      <c r="I1047" s="15">
        <v>0</v>
      </c>
    </row>
    <row r="1048" spans="1:9" ht="37.5">
      <c r="A1048" s="75">
        <v>1028</v>
      </c>
      <c r="B1048" s="26" t="s">
        <v>1647</v>
      </c>
      <c r="C1048" s="15" t="s">
        <v>1644</v>
      </c>
      <c r="D1048" s="14" t="s">
        <v>77</v>
      </c>
      <c r="E1048" s="14">
        <v>1</v>
      </c>
      <c r="F1048" s="14" t="s">
        <v>1422</v>
      </c>
      <c r="G1048" s="15" t="s">
        <v>1605</v>
      </c>
      <c r="H1048" s="15" t="s">
        <v>80</v>
      </c>
      <c r="I1048" s="15">
        <v>0</v>
      </c>
    </row>
    <row r="1049" spans="1:9" ht="37.5">
      <c r="A1049" s="75">
        <v>1029</v>
      </c>
      <c r="B1049" s="26" t="s">
        <v>1648</v>
      </c>
      <c r="C1049" s="15" t="s">
        <v>1644</v>
      </c>
      <c r="D1049" s="14" t="s">
        <v>77</v>
      </c>
      <c r="E1049" s="14">
        <v>1</v>
      </c>
      <c r="F1049" s="14" t="s">
        <v>1422</v>
      </c>
      <c r="G1049" s="15" t="s">
        <v>1605</v>
      </c>
      <c r="H1049" s="15" t="s">
        <v>80</v>
      </c>
      <c r="I1049" s="15">
        <v>0</v>
      </c>
    </row>
    <row r="1050" spans="1:9" ht="37.5">
      <c r="A1050" s="75">
        <v>1030</v>
      </c>
      <c r="B1050" s="26" t="s">
        <v>1649</v>
      </c>
      <c r="C1050" s="15" t="s">
        <v>1644</v>
      </c>
      <c r="D1050" s="14" t="s">
        <v>77</v>
      </c>
      <c r="E1050" s="14">
        <v>1</v>
      </c>
      <c r="F1050" s="14" t="s">
        <v>1422</v>
      </c>
      <c r="G1050" s="15" t="s">
        <v>1605</v>
      </c>
      <c r="H1050" s="15" t="s">
        <v>80</v>
      </c>
      <c r="I1050" s="15">
        <v>0</v>
      </c>
    </row>
    <row r="1051" spans="1:9" ht="37.5">
      <c r="A1051" s="75">
        <v>1031</v>
      </c>
      <c r="B1051" s="26" t="s">
        <v>1650</v>
      </c>
      <c r="C1051" s="15" t="s">
        <v>1644</v>
      </c>
      <c r="D1051" s="14" t="s">
        <v>77</v>
      </c>
      <c r="E1051" s="14">
        <v>1</v>
      </c>
      <c r="F1051" s="14" t="s">
        <v>1422</v>
      </c>
      <c r="G1051" s="15" t="s">
        <v>1605</v>
      </c>
      <c r="H1051" s="15" t="s">
        <v>80</v>
      </c>
      <c r="I1051" s="15">
        <v>0</v>
      </c>
    </row>
    <row r="1052" spans="1:9" ht="37.5">
      <c r="A1052" s="75">
        <v>1032</v>
      </c>
      <c r="B1052" s="26" t="s">
        <v>1651</v>
      </c>
      <c r="C1052" s="15" t="s">
        <v>1644</v>
      </c>
      <c r="D1052" s="14" t="s">
        <v>77</v>
      </c>
      <c r="E1052" s="14">
        <v>1</v>
      </c>
      <c r="F1052" s="14" t="s">
        <v>1422</v>
      </c>
      <c r="G1052" s="15" t="s">
        <v>1605</v>
      </c>
      <c r="H1052" s="15" t="s">
        <v>80</v>
      </c>
      <c r="I1052" s="15">
        <v>0</v>
      </c>
    </row>
    <row r="1053" spans="1:9" ht="37.5">
      <c r="A1053" s="75">
        <v>1033</v>
      </c>
      <c r="B1053" s="26" t="s">
        <v>1652</v>
      </c>
      <c r="C1053" s="15" t="s">
        <v>1644</v>
      </c>
      <c r="D1053" s="14" t="s">
        <v>77</v>
      </c>
      <c r="E1053" s="14">
        <v>1</v>
      </c>
      <c r="F1053" s="14" t="s">
        <v>1422</v>
      </c>
      <c r="G1053" s="15" t="s">
        <v>1605</v>
      </c>
      <c r="H1053" s="15" t="s">
        <v>80</v>
      </c>
      <c r="I1053" s="15">
        <v>0</v>
      </c>
    </row>
    <row r="1054" spans="1:9" ht="37.5">
      <c r="A1054" s="75">
        <v>1034</v>
      </c>
      <c r="B1054" s="26" t="s">
        <v>1653</v>
      </c>
      <c r="C1054" s="15" t="s">
        <v>1644</v>
      </c>
      <c r="D1054" s="14" t="s">
        <v>77</v>
      </c>
      <c r="E1054" s="14">
        <v>1</v>
      </c>
      <c r="F1054" s="14" t="s">
        <v>1422</v>
      </c>
      <c r="G1054" s="15" t="s">
        <v>1605</v>
      </c>
      <c r="H1054" s="15" t="s">
        <v>80</v>
      </c>
      <c r="I1054" s="15">
        <v>0</v>
      </c>
    </row>
    <row r="1055" spans="1:9" ht="37.5">
      <c r="A1055" s="75">
        <v>1035</v>
      </c>
      <c r="B1055" s="26" t="s">
        <v>1654</v>
      </c>
      <c r="C1055" s="15" t="s">
        <v>1644</v>
      </c>
      <c r="D1055" s="14" t="s">
        <v>77</v>
      </c>
      <c r="E1055" s="14">
        <v>1</v>
      </c>
      <c r="F1055" s="14" t="s">
        <v>1422</v>
      </c>
      <c r="G1055" s="15" t="s">
        <v>1605</v>
      </c>
      <c r="H1055" s="15" t="s">
        <v>80</v>
      </c>
      <c r="I1055" s="15">
        <v>0</v>
      </c>
    </row>
    <row r="1056" spans="1:9" ht="37.5">
      <c r="A1056" s="75">
        <v>1036</v>
      </c>
      <c r="B1056" s="26" t="s">
        <v>1655</v>
      </c>
      <c r="C1056" s="15" t="s">
        <v>1644</v>
      </c>
      <c r="D1056" s="14" t="s">
        <v>77</v>
      </c>
      <c r="E1056" s="14">
        <v>1</v>
      </c>
      <c r="F1056" s="14" t="s">
        <v>1422</v>
      </c>
      <c r="G1056" s="15" t="s">
        <v>1605</v>
      </c>
      <c r="H1056" s="15" t="s">
        <v>80</v>
      </c>
      <c r="I1056" s="15">
        <v>0</v>
      </c>
    </row>
    <row r="1057" spans="1:9" ht="37.5">
      <c r="A1057" s="75">
        <v>1037</v>
      </c>
      <c r="B1057" s="26" t="s">
        <v>1656</v>
      </c>
      <c r="C1057" s="15" t="s">
        <v>1644</v>
      </c>
      <c r="D1057" s="14" t="s">
        <v>77</v>
      </c>
      <c r="E1057" s="14">
        <v>1</v>
      </c>
      <c r="F1057" s="14" t="s">
        <v>1422</v>
      </c>
      <c r="G1057" s="15" t="s">
        <v>1605</v>
      </c>
      <c r="H1057" s="15" t="s">
        <v>80</v>
      </c>
      <c r="I1057" s="15">
        <v>0</v>
      </c>
    </row>
    <row r="1058" spans="1:9" ht="37.5">
      <c r="A1058" s="75">
        <v>1038</v>
      </c>
      <c r="B1058" s="26" t="s">
        <v>1657</v>
      </c>
      <c r="C1058" s="15" t="s">
        <v>1644</v>
      </c>
      <c r="D1058" s="14" t="s">
        <v>77</v>
      </c>
      <c r="E1058" s="14">
        <v>1</v>
      </c>
      <c r="F1058" s="14" t="s">
        <v>1422</v>
      </c>
      <c r="G1058" s="15" t="s">
        <v>1605</v>
      </c>
      <c r="H1058" s="15" t="s">
        <v>80</v>
      </c>
      <c r="I1058" s="15">
        <v>0</v>
      </c>
    </row>
    <row r="1059" spans="1:9" ht="37.5">
      <c r="A1059" s="75">
        <v>1039</v>
      </c>
      <c r="B1059" s="26" t="s">
        <v>1658</v>
      </c>
      <c r="C1059" s="15" t="s">
        <v>1644</v>
      </c>
      <c r="D1059" s="14" t="s">
        <v>77</v>
      </c>
      <c r="E1059" s="14">
        <v>1</v>
      </c>
      <c r="F1059" s="14" t="s">
        <v>1422</v>
      </c>
      <c r="G1059" s="15" t="s">
        <v>1605</v>
      </c>
      <c r="H1059" s="15" t="s">
        <v>80</v>
      </c>
      <c r="I1059" s="15">
        <v>0</v>
      </c>
    </row>
    <row r="1060" spans="1:9" ht="37.5">
      <c r="A1060" s="75">
        <v>1040</v>
      </c>
      <c r="B1060" s="26" t="s">
        <v>1659</v>
      </c>
      <c r="C1060" s="15" t="s">
        <v>1644</v>
      </c>
      <c r="D1060" s="14" t="s">
        <v>77</v>
      </c>
      <c r="E1060" s="14">
        <v>1</v>
      </c>
      <c r="F1060" s="14" t="s">
        <v>1422</v>
      </c>
      <c r="G1060" s="15" t="s">
        <v>1605</v>
      </c>
      <c r="H1060" s="15" t="s">
        <v>80</v>
      </c>
      <c r="I1060" s="15">
        <v>0</v>
      </c>
    </row>
    <row r="1061" spans="1:9" ht="37.5">
      <c r="A1061" s="75">
        <v>1041</v>
      </c>
      <c r="B1061" s="26" t="s">
        <v>1660</v>
      </c>
      <c r="C1061" s="15" t="s">
        <v>1644</v>
      </c>
      <c r="D1061" s="14" t="s">
        <v>77</v>
      </c>
      <c r="E1061" s="14">
        <v>1</v>
      </c>
      <c r="F1061" s="14" t="s">
        <v>1422</v>
      </c>
      <c r="G1061" s="15" t="s">
        <v>1605</v>
      </c>
      <c r="H1061" s="15" t="s">
        <v>80</v>
      </c>
      <c r="I1061" s="15">
        <v>0</v>
      </c>
    </row>
    <row r="1062" spans="1:9" ht="37.5">
      <c r="A1062" s="75">
        <v>1042</v>
      </c>
      <c r="B1062" s="26" t="s">
        <v>1661</v>
      </c>
      <c r="C1062" s="15" t="s">
        <v>1662</v>
      </c>
      <c r="D1062" s="14" t="s">
        <v>77</v>
      </c>
      <c r="E1062" s="14">
        <v>1</v>
      </c>
      <c r="F1062" s="14" t="s">
        <v>1422</v>
      </c>
      <c r="G1062" s="15" t="s">
        <v>1605</v>
      </c>
      <c r="H1062" s="15" t="s">
        <v>80</v>
      </c>
      <c r="I1062" s="15">
        <v>0</v>
      </c>
    </row>
    <row r="1063" spans="1:9" ht="37.5">
      <c r="A1063" s="75">
        <v>1043</v>
      </c>
      <c r="B1063" s="26" t="s">
        <v>1663</v>
      </c>
      <c r="C1063" s="15" t="s">
        <v>1662</v>
      </c>
      <c r="D1063" s="14" t="s">
        <v>77</v>
      </c>
      <c r="E1063" s="14">
        <v>1</v>
      </c>
      <c r="F1063" s="14" t="s">
        <v>1422</v>
      </c>
      <c r="G1063" s="15" t="s">
        <v>1605</v>
      </c>
      <c r="H1063" s="15" t="s">
        <v>80</v>
      </c>
      <c r="I1063" s="15">
        <v>0</v>
      </c>
    </row>
    <row r="1064" spans="1:9" ht="37.5">
      <c r="A1064" s="75">
        <v>1044</v>
      </c>
      <c r="B1064" s="26" t="s">
        <v>1664</v>
      </c>
      <c r="C1064" s="15" t="s">
        <v>1662</v>
      </c>
      <c r="D1064" s="14" t="s">
        <v>77</v>
      </c>
      <c r="E1064" s="14">
        <v>1</v>
      </c>
      <c r="F1064" s="14" t="s">
        <v>1422</v>
      </c>
      <c r="G1064" s="15" t="s">
        <v>1605</v>
      </c>
      <c r="H1064" s="15" t="s">
        <v>80</v>
      </c>
      <c r="I1064" s="15">
        <v>0</v>
      </c>
    </row>
    <row r="1065" spans="1:9" ht="37.5">
      <c r="A1065" s="75">
        <v>1045</v>
      </c>
      <c r="B1065" s="26" t="s">
        <v>1665</v>
      </c>
      <c r="C1065" s="15" t="s">
        <v>1666</v>
      </c>
      <c r="D1065" s="14" t="s">
        <v>77</v>
      </c>
      <c r="E1065" s="14">
        <v>1</v>
      </c>
      <c r="F1065" s="14" t="s">
        <v>1422</v>
      </c>
      <c r="G1065" s="15" t="s">
        <v>1605</v>
      </c>
      <c r="H1065" s="15" t="s">
        <v>80</v>
      </c>
      <c r="I1065" s="15">
        <v>0</v>
      </c>
    </row>
    <row r="1066" spans="1:9" ht="37.5">
      <c r="A1066" s="75">
        <v>1046</v>
      </c>
      <c r="B1066" s="26" t="s">
        <v>1667</v>
      </c>
      <c r="C1066" s="15" t="s">
        <v>1666</v>
      </c>
      <c r="D1066" s="14" t="s">
        <v>77</v>
      </c>
      <c r="E1066" s="14">
        <v>1</v>
      </c>
      <c r="F1066" s="14" t="s">
        <v>1422</v>
      </c>
      <c r="G1066" s="15" t="s">
        <v>1605</v>
      </c>
      <c r="H1066" s="15" t="s">
        <v>80</v>
      </c>
      <c r="I1066" s="15">
        <v>0</v>
      </c>
    </row>
    <row r="1067" spans="1:9" ht="37.5">
      <c r="A1067" s="75">
        <v>1047</v>
      </c>
      <c r="B1067" s="26" t="s">
        <v>1668</v>
      </c>
      <c r="C1067" s="15" t="s">
        <v>1666</v>
      </c>
      <c r="D1067" s="14" t="s">
        <v>77</v>
      </c>
      <c r="E1067" s="14">
        <v>1</v>
      </c>
      <c r="F1067" s="14" t="s">
        <v>1422</v>
      </c>
      <c r="G1067" s="15" t="s">
        <v>1605</v>
      </c>
      <c r="H1067" s="15" t="s">
        <v>80</v>
      </c>
      <c r="I1067" s="15">
        <v>0</v>
      </c>
    </row>
    <row r="1068" spans="1:9" ht="37.5">
      <c r="A1068" s="75">
        <v>1048</v>
      </c>
      <c r="B1068" s="26" t="s">
        <v>1669</v>
      </c>
      <c r="C1068" s="15" t="s">
        <v>1666</v>
      </c>
      <c r="D1068" s="14" t="s">
        <v>77</v>
      </c>
      <c r="E1068" s="14">
        <v>1</v>
      </c>
      <c r="F1068" s="14" t="s">
        <v>1422</v>
      </c>
      <c r="G1068" s="15" t="s">
        <v>1605</v>
      </c>
      <c r="H1068" s="15" t="s">
        <v>80</v>
      </c>
      <c r="I1068" s="15">
        <v>0</v>
      </c>
    </row>
    <row r="1069" spans="1:9" ht="37.5">
      <c r="A1069" s="75">
        <v>1049</v>
      </c>
      <c r="B1069" s="26" t="s">
        <v>1670</v>
      </c>
      <c r="C1069" s="15" t="s">
        <v>1666</v>
      </c>
      <c r="D1069" s="14" t="s">
        <v>77</v>
      </c>
      <c r="E1069" s="14">
        <v>1</v>
      </c>
      <c r="F1069" s="14" t="s">
        <v>1422</v>
      </c>
      <c r="G1069" s="15" t="s">
        <v>1605</v>
      </c>
      <c r="H1069" s="15" t="s">
        <v>80</v>
      </c>
      <c r="I1069" s="15">
        <v>0</v>
      </c>
    </row>
    <row r="1070" spans="1:9" ht="37.5">
      <c r="A1070" s="75">
        <v>1050</v>
      </c>
      <c r="B1070" s="26" t="s">
        <v>1671</v>
      </c>
      <c r="C1070" s="15" t="s">
        <v>1666</v>
      </c>
      <c r="D1070" s="14" t="s">
        <v>77</v>
      </c>
      <c r="E1070" s="14">
        <v>1</v>
      </c>
      <c r="F1070" s="14" t="s">
        <v>1422</v>
      </c>
      <c r="G1070" s="15" t="s">
        <v>1605</v>
      </c>
      <c r="H1070" s="15" t="s">
        <v>80</v>
      </c>
      <c r="I1070" s="15">
        <v>0</v>
      </c>
    </row>
    <row r="1071" spans="1:9" ht="37.5">
      <c r="A1071" s="75">
        <v>1051</v>
      </c>
      <c r="B1071" s="26" t="s">
        <v>1672</v>
      </c>
      <c r="C1071" s="15" t="s">
        <v>1666</v>
      </c>
      <c r="D1071" s="14" t="s">
        <v>77</v>
      </c>
      <c r="E1071" s="14">
        <v>1</v>
      </c>
      <c r="F1071" s="14" t="s">
        <v>1422</v>
      </c>
      <c r="G1071" s="15" t="s">
        <v>1605</v>
      </c>
      <c r="H1071" s="15" t="s">
        <v>80</v>
      </c>
      <c r="I1071" s="15">
        <v>0</v>
      </c>
    </row>
    <row r="1072" spans="1:9" ht="37.5">
      <c r="A1072" s="75">
        <v>1052</v>
      </c>
      <c r="B1072" s="26" t="s">
        <v>1673</v>
      </c>
      <c r="C1072" s="15" t="s">
        <v>1666</v>
      </c>
      <c r="D1072" s="14" t="s">
        <v>77</v>
      </c>
      <c r="E1072" s="14">
        <v>1</v>
      </c>
      <c r="F1072" s="14" t="s">
        <v>1422</v>
      </c>
      <c r="G1072" s="15" t="s">
        <v>1605</v>
      </c>
      <c r="H1072" s="15" t="s">
        <v>80</v>
      </c>
      <c r="I1072" s="15">
        <v>0</v>
      </c>
    </row>
    <row r="1073" spans="1:9" ht="37.5">
      <c r="A1073" s="75">
        <v>1053</v>
      </c>
      <c r="B1073" s="26" t="s">
        <v>1674</v>
      </c>
      <c r="C1073" s="15" t="s">
        <v>1666</v>
      </c>
      <c r="D1073" s="14" t="s">
        <v>77</v>
      </c>
      <c r="E1073" s="14">
        <v>1</v>
      </c>
      <c r="F1073" s="14" t="s">
        <v>1422</v>
      </c>
      <c r="G1073" s="15" t="s">
        <v>1605</v>
      </c>
      <c r="H1073" s="15" t="s">
        <v>80</v>
      </c>
      <c r="I1073" s="15">
        <v>0</v>
      </c>
    </row>
    <row r="1074" spans="1:9" ht="37.5">
      <c r="A1074" s="75">
        <v>1054</v>
      </c>
      <c r="B1074" s="26" t="s">
        <v>1675</v>
      </c>
      <c r="C1074" s="15" t="s">
        <v>1666</v>
      </c>
      <c r="D1074" s="14" t="s">
        <v>77</v>
      </c>
      <c r="E1074" s="14">
        <v>1</v>
      </c>
      <c r="F1074" s="14" t="s">
        <v>1422</v>
      </c>
      <c r="G1074" s="15" t="s">
        <v>1605</v>
      </c>
      <c r="H1074" s="15" t="s">
        <v>80</v>
      </c>
      <c r="I1074" s="15">
        <v>0</v>
      </c>
    </row>
    <row r="1075" spans="1:9" ht="37.5">
      <c r="A1075" s="75">
        <v>1055</v>
      </c>
      <c r="B1075" s="26" t="s">
        <v>1676</v>
      </c>
      <c r="C1075" s="15" t="s">
        <v>1666</v>
      </c>
      <c r="D1075" s="14" t="s">
        <v>77</v>
      </c>
      <c r="E1075" s="14">
        <v>1</v>
      </c>
      <c r="F1075" s="14" t="s">
        <v>1422</v>
      </c>
      <c r="G1075" s="15" t="s">
        <v>1605</v>
      </c>
      <c r="H1075" s="15" t="s">
        <v>80</v>
      </c>
      <c r="I1075" s="15">
        <v>0</v>
      </c>
    </row>
    <row r="1076" spans="1:9" ht="37.5">
      <c r="A1076" s="75">
        <v>1056</v>
      </c>
      <c r="B1076" s="26" t="s">
        <v>1677</v>
      </c>
      <c r="C1076" s="15" t="s">
        <v>1666</v>
      </c>
      <c r="D1076" s="14" t="s">
        <v>77</v>
      </c>
      <c r="E1076" s="14">
        <v>1</v>
      </c>
      <c r="F1076" s="14" t="s">
        <v>1422</v>
      </c>
      <c r="G1076" s="15" t="s">
        <v>1605</v>
      </c>
      <c r="H1076" s="15" t="s">
        <v>80</v>
      </c>
      <c r="I1076" s="15">
        <v>0</v>
      </c>
    </row>
    <row r="1077" spans="1:9" ht="37.5">
      <c r="A1077" s="75">
        <v>1057</v>
      </c>
      <c r="B1077" s="26" t="s">
        <v>1678</v>
      </c>
      <c r="C1077" s="15" t="s">
        <v>1666</v>
      </c>
      <c r="D1077" s="14" t="s">
        <v>77</v>
      </c>
      <c r="E1077" s="14">
        <v>1</v>
      </c>
      <c r="F1077" s="14" t="s">
        <v>1422</v>
      </c>
      <c r="G1077" s="15" t="s">
        <v>1605</v>
      </c>
      <c r="H1077" s="15" t="s">
        <v>80</v>
      </c>
      <c r="I1077" s="15">
        <v>0</v>
      </c>
    </row>
    <row r="1078" spans="1:9" ht="37.5">
      <c r="A1078" s="75">
        <v>1058</v>
      </c>
      <c r="B1078" s="26" t="s">
        <v>1679</v>
      </c>
      <c r="C1078" s="15" t="s">
        <v>1666</v>
      </c>
      <c r="D1078" s="14" t="s">
        <v>77</v>
      </c>
      <c r="E1078" s="14">
        <v>1</v>
      </c>
      <c r="F1078" s="14" t="s">
        <v>1422</v>
      </c>
      <c r="G1078" s="15" t="s">
        <v>1605</v>
      </c>
      <c r="H1078" s="15" t="s">
        <v>80</v>
      </c>
      <c r="I1078" s="15">
        <v>0</v>
      </c>
    </row>
    <row r="1079" spans="1:9" ht="37.5">
      <c r="A1079" s="75">
        <v>1059</v>
      </c>
      <c r="B1079" s="26" t="s">
        <v>1680</v>
      </c>
      <c r="C1079" s="15" t="s">
        <v>1666</v>
      </c>
      <c r="D1079" s="14" t="s">
        <v>77</v>
      </c>
      <c r="E1079" s="14">
        <v>1</v>
      </c>
      <c r="F1079" s="14" t="s">
        <v>1422</v>
      </c>
      <c r="G1079" s="15" t="s">
        <v>1605</v>
      </c>
      <c r="H1079" s="15" t="s">
        <v>80</v>
      </c>
      <c r="I1079" s="15">
        <v>0</v>
      </c>
    </row>
    <row r="1080" spans="1:9" ht="37.5">
      <c r="A1080" s="75">
        <v>1060</v>
      </c>
      <c r="B1080" s="26" t="s">
        <v>1681</v>
      </c>
      <c r="C1080" s="15" t="s">
        <v>1666</v>
      </c>
      <c r="D1080" s="14" t="s">
        <v>77</v>
      </c>
      <c r="E1080" s="14">
        <v>1</v>
      </c>
      <c r="F1080" s="14" t="s">
        <v>1422</v>
      </c>
      <c r="G1080" s="15" t="s">
        <v>1605</v>
      </c>
      <c r="H1080" s="15" t="s">
        <v>80</v>
      </c>
      <c r="I1080" s="15">
        <v>0</v>
      </c>
    </row>
    <row r="1081" spans="1:9" ht="37.5">
      <c r="A1081" s="75">
        <v>1061</v>
      </c>
      <c r="B1081" s="26" t="s">
        <v>1682</v>
      </c>
      <c r="C1081" s="15" t="s">
        <v>1666</v>
      </c>
      <c r="D1081" s="14" t="s">
        <v>77</v>
      </c>
      <c r="E1081" s="14">
        <v>1</v>
      </c>
      <c r="F1081" s="14" t="s">
        <v>1422</v>
      </c>
      <c r="G1081" s="15" t="s">
        <v>1605</v>
      </c>
      <c r="H1081" s="15" t="s">
        <v>80</v>
      </c>
      <c r="I1081" s="15">
        <v>0</v>
      </c>
    </row>
    <row r="1082" spans="1:9" ht="37.5">
      <c r="A1082" s="75">
        <v>1062</v>
      </c>
      <c r="B1082" s="26" t="s">
        <v>1683</v>
      </c>
      <c r="C1082" s="15" t="s">
        <v>1666</v>
      </c>
      <c r="D1082" s="14" t="s">
        <v>77</v>
      </c>
      <c r="E1082" s="14">
        <v>1</v>
      </c>
      <c r="F1082" s="14" t="s">
        <v>1422</v>
      </c>
      <c r="G1082" s="15" t="s">
        <v>1605</v>
      </c>
      <c r="H1082" s="15" t="s">
        <v>80</v>
      </c>
      <c r="I1082" s="15">
        <v>0</v>
      </c>
    </row>
    <row r="1083" spans="1:9" ht="37.5">
      <c r="A1083" s="75">
        <v>1063</v>
      </c>
      <c r="B1083" s="26" t="s">
        <v>1684</v>
      </c>
      <c r="C1083" s="15" t="s">
        <v>1666</v>
      </c>
      <c r="D1083" s="14" t="s">
        <v>77</v>
      </c>
      <c r="E1083" s="14">
        <v>1</v>
      </c>
      <c r="F1083" s="14" t="s">
        <v>1422</v>
      </c>
      <c r="G1083" s="15" t="s">
        <v>1605</v>
      </c>
      <c r="H1083" s="15" t="s">
        <v>80</v>
      </c>
      <c r="I1083" s="15">
        <v>0</v>
      </c>
    </row>
    <row r="1084" spans="1:9" ht="37.5">
      <c r="A1084" s="75">
        <v>1064</v>
      </c>
      <c r="B1084" s="26" t="s">
        <v>1685</v>
      </c>
      <c r="C1084" s="15" t="s">
        <v>1666</v>
      </c>
      <c r="D1084" s="14" t="s">
        <v>77</v>
      </c>
      <c r="E1084" s="14">
        <v>1</v>
      </c>
      <c r="F1084" s="14" t="s">
        <v>1422</v>
      </c>
      <c r="G1084" s="15" t="s">
        <v>1605</v>
      </c>
      <c r="H1084" s="15" t="s">
        <v>80</v>
      </c>
      <c r="I1084" s="15">
        <v>0</v>
      </c>
    </row>
    <row r="1085" spans="1:9" ht="37.5">
      <c r="A1085" s="75">
        <v>1065</v>
      </c>
      <c r="B1085" s="26" t="s">
        <v>1686</v>
      </c>
      <c r="C1085" s="15" t="s">
        <v>1666</v>
      </c>
      <c r="D1085" s="14" t="s">
        <v>77</v>
      </c>
      <c r="E1085" s="14">
        <v>1</v>
      </c>
      <c r="F1085" s="14" t="s">
        <v>1422</v>
      </c>
      <c r="G1085" s="15" t="s">
        <v>1605</v>
      </c>
      <c r="H1085" s="15" t="s">
        <v>80</v>
      </c>
      <c r="I1085" s="15">
        <v>0</v>
      </c>
    </row>
    <row r="1086" spans="1:9" ht="37.5">
      <c r="A1086" s="75">
        <v>1066</v>
      </c>
      <c r="B1086" s="26" t="s">
        <v>1687</v>
      </c>
      <c r="C1086" s="15" t="s">
        <v>1666</v>
      </c>
      <c r="D1086" s="14" t="s">
        <v>77</v>
      </c>
      <c r="E1086" s="14">
        <v>1</v>
      </c>
      <c r="F1086" s="14" t="s">
        <v>1422</v>
      </c>
      <c r="G1086" s="15" t="s">
        <v>1605</v>
      </c>
      <c r="H1086" s="15" t="s">
        <v>80</v>
      </c>
      <c r="I1086" s="15">
        <v>0</v>
      </c>
    </row>
    <row r="1087" spans="1:9" ht="37.5">
      <c r="A1087" s="75">
        <v>1067</v>
      </c>
      <c r="B1087" s="26" t="s">
        <v>1688</v>
      </c>
      <c r="C1087" s="15" t="s">
        <v>1666</v>
      </c>
      <c r="D1087" s="14" t="s">
        <v>77</v>
      </c>
      <c r="E1087" s="14">
        <v>1</v>
      </c>
      <c r="F1087" s="14" t="s">
        <v>1422</v>
      </c>
      <c r="G1087" s="15" t="s">
        <v>1605</v>
      </c>
      <c r="H1087" s="15" t="s">
        <v>80</v>
      </c>
      <c r="I1087" s="15">
        <v>0</v>
      </c>
    </row>
    <row r="1088" spans="1:9" ht="37.5">
      <c r="A1088" s="75">
        <v>1068</v>
      </c>
      <c r="B1088" s="26" t="s">
        <v>1689</v>
      </c>
      <c r="C1088" s="15" t="s">
        <v>1666</v>
      </c>
      <c r="D1088" s="14" t="s">
        <v>77</v>
      </c>
      <c r="E1088" s="14">
        <v>1</v>
      </c>
      <c r="F1088" s="14" t="s">
        <v>1422</v>
      </c>
      <c r="G1088" s="15" t="s">
        <v>1605</v>
      </c>
      <c r="H1088" s="15" t="s">
        <v>80</v>
      </c>
      <c r="I1088" s="15">
        <v>0</v>
      </c>
    </row>
    <row r="1089" spans="1:9" ht="37.5">
      <c r="A1089" s="75">
        <v>1069</v>
      </c>
      <c r="B1089" s="26" t="s">
        <v>1690</v>
      </c>
      <c r="C1089" s="15" t="s">
        <v>1666</v>
      </c>
      <c r="D1089" s="14" t="s">
        <v>77</v>
      </c>
      <c r="E1089" s="14">
        <v>1</v>
      </c>
      <c r="F1089" s="14" t="s">
        <v>1422</v>
      </c>
      <c r="G1089" s="15" t="s">
        <v>1605</v>
      </c>
      <c r="H1089" s="15" t="s">
        <v>80</v>
      </c>
      <c r="I1089" s="15">
        <v>0</v>
      </c>
    </row>
    <row r="1090" spans="1:9" ht="37.5">
      <c r="A1090" s="75">
        <v>1070</v>
      </c>
      <c r="B1090" s="26" t="s">
        <v>1691</v>
      </c>
      <c r="C1090" s="15" t="s">
        <v>1666</v>
      </c>
      <c r="D1090" s="14" t="s">
        <v>77</v>
      </c>
      <c r="E1090" s="14">
        <v>1</v>
      </c>
      <c r="F1090" s="14" t="s">
        <v>1422</v>
      </c>
      <c r="G1090" s="15" t="s">
        <v>1605</v>
      </c>
      <c r="H1090" s="15" t="s">
        <v>80</v>
      </c>
      <c r="I1090" s="15">
        <v>0</v>
      </c>
    </row>
    <row r="1091" spans="1:9" ht="37.5">
      <c r="A1091" s="75">
        <v>1071</v>
      </c>
      <c r="B1091" s="26" t="s">
        <v>1692</v>
      </c>
      <c r="C1091" s="15" t="s">
        <v>1666</v>
      </c>
      <c r="D1091" s="14" t="s">
        <v>77</v>
      </c>
      <c r="E1091" s="14">
        <v>1</v>
      </c>
      <c r="F1091" s="14" t="s">
        <v>1422</v>
      </c>
      <c r="G1091" s="15" t="s">
        <v>1605</v>
      </c>
      <c r="H1091" s="15" t="s">
        <v>80</v>
      </c>
      <c r="I1091" s="15">
        <v>0</v>
      </c>
    </row>
    <row r="1092" spans="1:9" ht="37.5">
      <c r="A1092" s="75">
        <v>1072</v>
      </c>
      <c r="B1092" s="26" t="s">
        <v>1693</v>
      </c>
      <c r="C1092" s="15" t="s">
        <v>1666</v>
      </c>
      <c r="D1092" s="14" t="s">
        <v>77</v>
      </c>
      <c r="E1092" s="14">
        <v>1</v>
      </c>
      <c r="F1092" s="14" t="s">
        <v>1422</v>
      </c>
      <c r="G1092" s="15" t="s">
        <v>1605</v>
      </c>
      <c r="H1092" s="15" t="s">
        <v>80</v>
      </c>
      <c r="I1092" s="15">
        <v>0</v>
      </c>
    </row>
    <row r="1093" spans="1:9" ht="37.5">
      <c r="A1093" s="75">
        <v>1073</v>
      </c>
      <c r="B1093" s="26" t="s">
        <v>1694</v>
      </c>
      <c r="C1093" s="15" t="s">
        <v>1666</v>
      </c>
      <c r="D1093" s="14" t="s">
        <v>77</v>
      </c>
      <c r="E1093" s="14">
        <v>1</v>
      </c>
      <c r="F1093" s="14" t="s">
        <v>1422</v>
      </c>
      <c r="G1093" s="15" t="s">
        <v>1605</v>
      </c>
      <c r="H1093" s="15" t="s">
        <v>80</v>
      </c>
      <c r="I1093" s="15">
        <v>0</v>
      </c>
    </row>
    <row r="1094" spans="1:9" ht="37.5">
      <c r="A1094" s="75">
        <v>1074</v>
      </c>
      <c r="B1094" s="26" t="s">
        <v>1695</v>
      </c>
      <c r="C1094" s="15" t="s">
        <v>1666</v>
      </c>
      <c r="D1094" s="14" t="s">
        <v>77</v>
      </c>
      <c r="E1094" s="14">
        <v>1</v>
      </c>
      <c r="F1094" s="14" t="s">
        <v>1422</v>
      </c>
      <c r="G1094" s="15" t="s">
        <v>1605</v>
      </c>
      <c r="H1094" s="15" t="s">
        <v>80</v>
      </c>
      <c r="I1094" s="15">
        <v>0</v>
      </c>
    </row>
    <row r="1095" spans="1:9" ht="37.5">
      <c r="A1095" s="75">
        <v>1075</v>
      </c>
      <c r="B1095" s="26" t="s">
        <v>1696</v>
      </c>
      <c r="C1095" s="15" t="s">
        <v>1666</v>
      </c>
      <c r="D1095" s="14" t="s">
        <v>77</v>
      </c>
      <c r="E1095" s="14">
        <v>1</v>
      </c>
      <c r="F1095" s="14" t="s">
        <v>1422</v>
      </c>
      <c r="G1095" s="15" t="s">
        <v>1605</v>
      </c>
      <c r="H1095" s="15" t="s">
        <v>80</v>
      </c>
      <c r="I1095" s="15">
        <v>0</v>
      </c>
    </row>
    <row r="1096" spans="1:9" ht="37.5">
      <c r="A1096" s="75">
        <v>1076</v>
      </c>
      <c r="B1096" s="26" t="s">
        <v>1697</v>
      </c>
      <c r="C1096" s="15" t="s">
        <v>1666</v>
      </c>
      <c r="D1096" s="14" t="s">
        <v>77</v>
      </c>
      <c r="E1096" s="14">
        <v>1</v>
      </c>
      <c r="F1096" s="14" t="s">
        <v>1422</v>
      </c>
      <c r="G1096" s="15" t="s">
        <v>1605</v>
      </c>
      <c r="H1096" s="15" t="s">
        <v>80</v>
      </c>
      <c r="I1096" s="15">
        <v>0</v>
      </c>
    </row>
    <row r="1097" spans="1:9" ht="37.5">
      <c r="A1097" s="75">
        <v>1077</v>
      </c>
      <c r="B1097" s="26" t="s">
        <v>1698</v>
      </c>
      <c r="C1097" s="15" t="s">
        <v>1666</v>
      </c>
      <c r="D1097" s="14" t="s">
        <v>77</v>
      </c>
      <c r="E1097" s="14">
        <v>1</v>
      </c>
      <c r="F1097" s="14" t="s">
        <v>1422</v>
      </c>
      <c r="G1097" s="15" t="s">
        <v>1605</v>
      </c>
      <c r="H1097" s="15" t="s">
        <v>80</v>
      </c>
      <c r="I1097" s="15">
        <v>0</v>
      </c>
    </row>
    <row r="1098" spans="1:9" ht="37.5">
      <c r="A1098" s="75">
        <v>1078</v>
      </c>
      <c r="B1098" s="26" t="s">
        <v>1699</v>
      </c>
      <c r="C1098" s="15" t="s">
        <v>185</v>
      </c>
      <c r="D1098" s="14" t="s">
        <v>77</v>
      </c>
      <c r="E1098" s="14">
        <v>1</v>
      </c>
      <c r="F1098" s="14" t="s">
        <v>1422</v>
      </c>
      <c r="G1098" s="15" t="s">
        <v>1605</v>
      </c>
      <c r="H1098" s="15" t="s">
        <v>1700</v>
      </c>
      <c r="I1098" s="15" t="s">
        <v>187</v>
      </c>
    </row>
    <row r="1099" spans="1:9" ht="37.5">
      <c r="A1099" s="75">
        <v>1079</v>
      </c>
      <c r="B1099" s="26" t="s">
        <v>1701</v>
      </c>
      <c r="C1099" s="15" t="s">
        <v>185</v>
      </c>
      <c r="D1099" s="14" t="s">
        <v>77</v>
      </c>
      <c r="E1099" s="14">
        <v>1</v>
      </c>
      <c r="F1099" s="14" t="s">
        <v>1422</v>
      </c>
      <c r="G1099" s="15" t="s">
        <v>1605</v>
      </c>
      <c r="H1099" s="15" t="s">
        <v>1700</v>
      </c>
      <c r="I1099" s="15" t="s">
        <v>187</v>
      </c>
    </row>
    <row r="1100" spans="1:9" ht="37.5">
      <c r="A1100" s="75">
        <v>1080</v>
      </c>
      <c r="B1100" s="26" t="s">
        <v>1702</v>
      </c>
      <c r="C1100" s="15" t="s">
        <v>185</v>
      </c>
      <c r="D1100" s="14" t="s">
        <v>77</v>
      </c>
      <c r="E1100" s="14">
        <v>1</v>
      </c>
      <c r="F1100" s="14" t="s">
        <v>1422</v>
      </c>
      <c r="G1100" s="15" t="s">
        <v>1605</v>
      </c>
      <c r="H1100" s="15" t="s">
        <v>1700</v>
      </c>
      <c r="I1100" s="15" t="s">
        <v>187</v>
      </c>
    </row>
    <row r="1101" spans="1:9" ht="37.5">
      <c r="A1101" s="75">
        <v>1081</v>
      </c>
      <c r="B1101" s="26" t="s">
        <v>1703</v>
      </c>
      <c r="C1101" s="15" t="s">
        <v>185</v>
      </c>
      <c r="D1101" s="14" t="s">
        <v>77</v>
      </c>
      <c r="E1101" s="14">
        <v>1</v>
      </c>
      <c r="F1101" s="14" t="s">
        <v>1422</v>
      </c>
      <c r="G1101" s="15" t="s">
        <v>1605</v>
      </c>
      <c r="H1101" s="15" t="s">
        <v>1700</v>
      </c>
      <c r="I1101" s="15" t="s">
        <v>187</v>
      </c>
    </row>
    <row r="1102" spans="1:9" ht="18.75">
      <c r="A1102" s="75">
        <v>1082</v>
      </c>
      <c r="B1102" s="26" t="s">
        <v>1704</v>
      </c>
      <c r="C1102" s="15" t="s">
        <v>185</v>
      </c>
      <c r="D1102" s="14" t="s">
        <v>77</v>
      </c>
      <c r="E1102" s="14">
        <v>1</v>
      </c>
      <c r="F1102" s="14" t="s">
        <v>1422</v>
      </c>
      <c r="G1102" s="15" t="s">
        <v>1605</v>
      </c>
      <c r="H1102" s="15" t="s">
        <v>1608</v>
      </c>
      <c r="I1102" s="15" t="s">
        <v>187</v>
      </c>
    </row>
    <row r="1103" spans="1:9" ht="37.5">
      <c r="A1103" s="75">
        <v>1083</v>
      </c>
      <c r="B1103" s="26" t="s">
        <v>1705</v>
      </c>
      <c r="C1103" s="15" t="s">
        <v>185</v>
      </c>
      <c r="D1103" s="14" t="s">
        <v>77</v>
      </c>
      <c r="E1103" s="14">
        <v>1</v>
      </c>
      <c r="F1103" s="14" t="s">
        <v>1422</v>
      </c>
      <c r="G1103" s="15" t="s">
        <v>1605</v>
      </c>
      <c r="H1103" s="15" t="s">
        <v>1700</v>
      </c>
      <c r="I1103" s="15" t="s">
        <v>187</v>
      </c>
    </row>
    <row r="1104" spans="1:9" ht="37.5">
      <c r="A1104" s="75">
        <v>1084</v>
      </c>
      <c r="B1104" s="26" t="s">
        <v>1706</v>
      </c>
      <c r="C1104" s="15" t="s">
        <v>185</v>
      </c>
      <c r="D1104" s="14" t="s">
        <v>77</v>
      </c>
      <c r="E1104" s="14">
        <v>1</v>
      </c>
      <c r="F1104" s="14" t="s">
        <v>1422</v>
      </c>
      <c r="G1104" s="15" t="s">
        <v>1605</v>
      </c>
      <c r="H1104" s="15" t="s">
        <v>1700</v>
      </c>
      <c r="I1104" s="15" t="s">
        <v>187</v>
      </c>
    </row>
    <row r="1105" spans="1:9" ht="37.5">
      <c r="A1105" s="75">
        <v>1085</v>
      </c>
      <c r="B1105" s="26" t="s">
        <v>1707</v>
      </c>
      <c r="C1105" s="15" t="s">
        <v>185</v>
      </c>
      <c r="D1105" s="14" t="s">
        <v>77</v>
      </c>
      <c r="E1105" s="14">
        <v>1</v>
      </c>
      <c r="F1105" s="14" t="s">
        <v>1422</v>
      </c>
      <c r="G1105" s="15" t="s">
        <v>1605</v>
      </c>
      <c r="H1105" s="15" t="s">
        <v>186</v>
      </c>
      <c r="I1105" s="15" t="s">
        <v>674</v>
      </c>
    </row>
    <row r="1106" spans="1:9" ht="37.5">
      <c r="A1106" s="75">
        <v>1086</v>
      </c>
      <c r="B1106" s="26" t="s">
        <v>1708</v>
      </c>
      <c r="C1106" s="15" t="s">
        <v>249</v>
      </c>
      <c r="D1106" s="14" t="s">
        <v>77</v>
      </c>
      <c r="E1106" s="14">
        <v>1</v>
      </c>
      <c r="F1106" s="14" t="s">
        <v>1422</v>
      </c>
      <c r="G1106" s="15" t="s">
        <v>1605</v>
      </c>
      <c r="H1106" s="15" t="s">
        <v>186</v>
      </c>
      <c r="I1106" s="15" t="s">
        <v>674</v>
      </c>
    </row>
    <row r="1107" spans="1:9" ht="37.5">
      <c r="A1107" s="75">
        <v>1087</v>
      </c>
      <c r="B1107" s="26" t="s">
        <v>1709</v>
      </c>
      <c r="C1107" s="15" t="s">
        <v>1710</v>
      </c>
      <c r="D1107" s="14" t="s">
        <v>77</v>
      </c>
      <c r="E1107" s="14">
        <v>1</v>
      </c>
      <c r="F1107" s="14" t="s">
        <v>1422</v>
      </c>
      <c r="G1107" s="15" t="s">
        <v>1605</v>
      </c>
      <c r="H1107" s="15" t="s">
        <v>1711</v>
      </c>
      <c r="I1107" s="15" t="s">
        <v>187</v>
      </c>
    </row>
    <row r="1108" spans="1:9" ht="37.5">
      <c r="A1108" s="75">
        <v>1088</v>
      </c>
      <c r="B1108" s="26" t="s">
        <v>1712</v>
      </c>
      <c r="C1108" s="15" t="s">
        <v>1710</v>
      </c>
      <c r="D1108" s="14" t="s">
        <v>77</v>
      </c>
      <c r="E1108" s="14">
        <v>1</v>
      </c>
      <c r="F1108" s="14" t="s">
        <v>1422</v>
      </c>
      <c r="G1108" s="15" t="s">
        <v>1605</v>
      </c>
      <c r="H1108" s="15" t="s">
        <v>1711</v>
      </c>
      <c r="I1108" s="15" t="s">
        <v>187</v>
      </c>
    </row>
    <row r="1109" spans="1:9" ht="37.5">
      <c r="A1109" s="75">
        <v>1089</v>
      </c>
      <c r="B1109" s="26" t="s">
        <v>1713</v>
      </c>
      <c r="C1109" s="15" t="s">
        <v>1710</v>
      </c>
      <c r="D1109" s="14" t="s">
        <v>77</v>
      </c>
      <c r="E1109" s="14">
        <v>1</v>
      </c>
      <c r="F1109" s="14" t="s">
        <v>1422</v>
      </c>
      <c r="G1109" s="15" t="s">
        <v>1605</v>
      </c>
      <c r="H1109" s="15" t="s">
        <v>1711</v>
      </c>
      <c r="I1109" s="15" t="s">
        <v>187</v>
      </c>
    </row>
    <row r="1110" spans="1:9" ht="37.5">
      <c r="A1110" s="75">
        <v>1090</v>
      </c>
      <c r="B1110" s="26" t="s">
        <v>1714</v>
      </c>
      <c r="C1110" s="15" t="s">
        <v>1715</v>
      </c>
      <c r="D1110" s="14" t="s">
        <v>77</v>
      </c>
      <c r="E1110" s="14">
        <v>1</v>
      </c>
      <c r="F1110" s="14" t="s">
        <v>1422</v>
      </c>
      <c r="G1110" s="15" t="s">
        <v>1605</v>
      </c>
      <c r="H1110" s="15" t="s">
        <v>1716</v>
      </c>
      <c r="I1110" s="15" t="s">
        <v>187</v>
      </c>
    </row>
    <row r="1111" spans="1:9" ht="93.75">
      <c r="A1111" s="75">
        <v>1091</v>
      </c>
      <c r="B1111" s="26" t="s">
        <v>1717</v>
      </c>
      <c r="C1111" s="15" t="s">
        <v>1718</v>
      </c>
      <c r="D1111" s="14" t="s">
        <v>155</v>
      </c>
      <c r="E1111" s="14">
        <v>1</v>
      </c>
      <c r="F1111" s="14" t="s">
        <v>1422</v>
      </c>
      <c r="G1111" s="15" t="s">
        <v>1605</v>
      </c>
      <c r="H1111" s="15" t="s">
        <v>1614</v>
      </c>
      <c r="I1111" s="15" t="s">
        <v>292</v>
      </c>
    </row>
    <row r="1112" spans="1:9" ht="93.75">
      <c r="A1112" s="75">
        <v>1092</v>
      </c>
      <c r="B1112" s="26" t="s">
        <v>1719</v>
      </c>
      <c r="C1112" s="15" t="s">
        <v>1720</v>
      </c>
      <c r="D1112" s="14" t="s">
        <v>155</v>
      </c>
      <c r="E1112" s="14">
        <v>1</v>
      </c>
      <c r="F1112" s="14" t="s">
        <v>1422</v>
      </c>
      <c r="G1112" s="15" t="s">
        <v>1605</v>
      </c>
      <c r="H1112" s="15" t="s">
        <v>1614</v>
      </c>
      <c r="I1112" s="15" t="s">
        <v>292</v>
      </c>
    </row>
    <row r="1113" spans="1:9" ht="93.75">
      <c r="A1113" s="75">
        <v>1093</v>
      </c>
      <c r="B1113" s="26" t="s">
        <v>1721</v>
      </c>
      <c r="C1113" s="15" t="s">
        <v>1722</v>
      </c>
      <c r="D1113" s="14" t="s">
        <v>155</v>
      </c>
      <c r="E1113" s="14">
        <v>1</v>
      </c>
      <c r="F1113" s="14" t="s">
        <v>1422</v>
      </c>
      <c r="G1113" s="15" t="s">
        <v>1605</v>
      </c>
      <c r="H1113" s="15" t="s">
        <v>1614</v>
      </c>
      <c r="I1113" s="15" t="s">
        <v>292</v>
      </c>
    </row>
    <row r="1114" spans="1:9" ht="93.75">
      <c r="A1114" s="75">
        <v>1094</v>
      </c>
      <c r="B1114" s="26" t="s">
        <v>1723</v>
      </c>
      <c r="C1114" s="15" t="s">
        <v>1724</v>
      </c>
      <c r="D1114" s="14" t="s">
        <v>155</v>
      </c>
      <c r="E1114" s="14">
        <v>1</v>
      </c>
      <c r="F1114" s="14" t="s">
        <v>1422</v>
      </c>
      <c r="G1114" s="15" t="s">
        <v>1605</v>
      </c>
      <c r="H1114" s="15" t="s">
        <v>1614</v>
      </c>
      <c r="I1114" s="15" t="s">
        <v>292</v>
      </c>
    </row>
    <row r="1115" spans="1:9" ht="18.75">
      <c r="A1115" s="75">
        <v>1095</v>
      </c>
      <c r="B1115" s="26" t="s">
        <v>1725</v>
      </c>
      <c r="C1115" s="15" t="s">
        <v>1726</v>
      </c>
      <c r="D1115" s="14" t="s">
        <v>77</v>
      </c>
      <c r="E1115" s="14">
        <v>1</v>
      </c>
      <c r="F1115" s="14" t="s">
        <v>1422</v>
      </c>
      <c r="G1115" s="15" t="s">
        <v>1605</v>
      </c>
      <c r="H1115" s="15" t="s">
        <v>80</v>
      </c>
      <c r="I1115" s="15">
        <v>0</v>
      </c>
    </row>
    <row r="1116" spans="1:9" ht="18.75">
      <c r="A1116" s="75">
        <v>1096</v>
      </c>
      <c r="B1116" s="26" t="s">
        <v>1727</v>
      </c>
      <c r="C1116" s="15" t="s">
        <v>409</v>
      </c>
      <c r="D1116" s="14" t="s">
        <v>77</v>
      </c>
      <c r="E1116" s="14">
        <v>1</v>
      </c>
      <c r="F1116" s="14" t="s">
        <v>1422</v>
      </c>
      <c r="G1116" s="15" t="s">
        <v>1605</v>
      </c>
      <c r="H1116" s="15" t="s">
        <v>1608</v>
      </c>
      <c r="I1116" s="15" t="s">
        <v>187</v>
      </c>
    </row>
    <row r="1117" spans="1:9" ht="18.75">
      <c r="A1117" s="75">
        <v>1097</v>
      </c>
      <c r="B1117" s="26" t="s">
        <v>1728</v>
      </c>
      <c r="C1117" s="15" t="s">
        <v>1729</v>
      </c>
      <c r="D1117" s="14" t="s">
        <v>77</v>
      </c>
      <c r="E1117" s="14">
        <v>1</v>
      </c>
      <c r="F1117" s="14" t="s">
        <v>1422</v>
      </c>
      <c r="G1117" s="15" t="s">
        <v>1605</v>
      </c>
      <c r="H1117" s="15" t="s">
        <v>1194</v>
      </c>
      <c r="I1117" s="15">
        <v>0</v>
      </c>
    </row>
    <row r="1118" spans="1:9" ht="18.75">
      <c r="A1118" s="75">
        <v>1098</v>
      </c>
      <c r="B1118" s="26" t="s">
        <v>1730</v>
      </c>
      <c r="C1118" s="15" t="s">
        <v>1729</v>
      </c>
      <c r="D1118" s="14" t="s">
        <v>77</v>
      </c>
      <c r="E1118" s="14">
        <v>1</v>
      </c>
      <c r="F1118" s="14" t="s">
        <v>1422</v>
      </c>
      <c r="G1118" s="15" t="s">
        <v>1605</v>
      </c>
      <c r="H1118" s="15" t="s">
        <v>1194</v>
      </c>
      <c r="I1118" s="15">
        <v>0</v>
      </c>
    </row>
    <row r="1119" spans="1:9" ht="37.5">
      <c r="A1119" s="75">
        <v>1099</v>
      </c>
      <c r="B1119" s="26" t="s">
        <v>1731</v>
      </c>
      <c r="C1119" s="15" t="s">
        <v>1732</v>
      </c>
      <c r="D1119" s="14" t="s">
        <v>77</v>
      </c>
      <c r="E1119" s="14">
        <v>1</v>
      </c>
      <c r="F1119" s="14" t="s">
        <v>1422</v>
      </c>
      <c r="G1119" s="15" t="s">
        <v>1605</v>
      </c>
      <c r="H1119" s="15" t="s">
        <v>1733</v>
      </c>
      <c r="I1119" s="15" t="s">
        <v>187</v>
      </c>
    </row>
    <row r="1120" spans="1:9" ht="93.75">
      <c r="A1120" s="75">
        <v>1100</v>
      </c>
      <c r="B1120" s="26" t="s">
        <v>1734</v>
      </c>
      <c r="C1120" s="15" t="s">
        <v>1448</v>
      </c>
      <c r="D1120" s="14" t="s">
        <v>77</v>
      </c>
      <c r="E1120" s="14">
        <v>1</v>
      </c>
      <c r="F1120" s="14" t="s">
        <v>1422</v>
      </c>
      <c r="G1120" s="15" t="s">
        <v>1605</v>
      </c>
      <c r="H1120" s="15" t="s">
        <v>186</v>
      </c>
      <c r="I1120" s="15" t="s">
        <v>672</v>
      </c>
    </row>
    <row r="1121" spans="1:9" ht="93.75">
      <c r="A1121" s="75">
        <v>1101</v>
      </c>
      <c r="B1121" s="26" t="s">
        <v>1735</v>
      </c>
      <c r="C1121" s="15" t="s">
        <v>1736</v>
      </c>
      <c r="D1121" s="14" t="s">
        <v>77</v>
      </c>
      <c r="E1121" s="14">
        <v>1</v>
      </c>
      <c r="F1121" s="14" t="s">
        <v>1422</v>
      </c>
      <c r="G1121" s="15" t="s">
        <v>1605</v>
      </c>
      <c r="H1121" s="15" t="s">
        <v>186</v>
      </c>
      <c r="I1121" s="15" t="s">
        <v>672</v>
      </c>
    </row>
    <row r="1122" spans="1:9" ht="37.5">
      <c r="A1122" s="75">
        <v>1102</v>
      </c>
      <c r="B1122" s="26" t="s">
        <v>1737</v>
      </c>
      <c r="C1122" s="15" t="s">
        <v>1738</v>
      </c>
      <c r="D1122" s="14" t="s">
        <v>77</v>
      </c>
      <c r="E1122" s="14">
        <v>1</v>
      </c>
      <c r="F1122" s="14" t="s">
        <v>1422</v>
      </c>
      <c r="G1122" s="15" t="s">
        <v>1605</v>
      </c>
      <c r="H1122" s="15" t="s">
        <v>186</v>
      </c>
      <c r="I1122" s="15" t="s">
        <v>674</v>
      </c>
    </row>
    <row r="1123" spans="1:9" ht="37.5">
      <c r="A1123" s="75">
        <v>1103</v>
      </c>
      <c r="B1123" s="26" t="s">
        <v>1739</v>
      </c>
      <c r="C1123" s="15" t="s">
        <v>1740</v>
      </c>
      <c r="D1123" s="14" t="s">
        <v>77</v>
      </c>
      <c r="E1123" s="14">
        <v>1</v>
      </c>
      <c r="F1123" s="14" t="s">
        <v>1422</v>
      </c>
      <c r="G1123" s="15" t="s">
        <v>1605</v>
      </c>
      <c r="H1123" s="15" t="s">
        <v>1741</v>
      </c>
      <c r="I1123" s="15" t="s">
        <v>674</v>
      </c>
    </row>
    <row r="1124" spans="1:9" ht="37.5">
      <c r="A1124" s="75">
        <v>1104</v>
      </c>
      <c r="B1124" s="26" t="s">
        <v>1742</v>
      </c>
      <c r="C1124" s="15" t="s">
        <v>1743</v>
      </c>
      <c r="D1124" s="14" t="s">
        <v>77</v>
      </c>
      <c r="E1124" s="14">
        <v>1</v>
      </c>
      <c r="F1124" s="14" t="s">
        <v>1422</v>
      </c>
      <c r="G1124" s="15" t="s">
        <v>1605</v>
      </c>
      <c r="H1124" s="15" t="s">
        <v>1744</v>
      </c>
      <c r="I1124" s="15" t="s">
        <v>187</v>
      </c>
    </row>
    <row r="1125" spans="1:9" ht="37.5">
      <c r="A1125" s="75">
        <v>1105</v>
      </c>
      <c r="B1125" s="26" t="s">
        <v>1745</v>
      </c>
      <c r="C1125" s="15" t="s">
        <v>1746</v>
      </c>
      <c r="D1125" s="14" t="s">
        <v>77</v>
      </c>
      <c r="E1125" s="14">
        <v>1</v>
      </c>
      <c r="F1125" s="14" t="s">
        <v>1422</v>
      </c>
      <c r="G1125" s="15" t="s">
        <v>1605</v>
      </c>
      <c r="H1125" s="15" t="s">
        <v>1747</v>
      </c>
      <c r="I1125" s="15" t="s">
        <v>674</v>
      </c>
    </row>
    <row r="1126" spans="1:9" ht="37.5">
      <c r="A1126" s="75">
        <v>1106</v>
      </c>
      <c r="B1126" s="26" t="s">
        <v>1748</v>
      </c>
      <c r="C1126" s="15" t="s">
        <v>1749</v>
      </c>
      <c r="D1126" s="14" t="s">
        <v>77</v>
      </c>
      <c r="E1126" s="14">
        <v>1</v>
      </c>
      <c r="F1126" s="14" t="s">
        <v>1422</v>
      </c>
      <c r="G1126" s="15" t="s">
        <v>1605</v>
      </c>
      <c r="H1126" s="15" t="s">
        <v>1608</v>
      </c>
      <c r="I1126" s="15" t="s">
        <v>674</v>
      </c>
    </row>
    <row r="1127" spans="1:9" ht="37.5">
      <c r="A1127" s="75">
        <v>1107</v>
      </c>
      <c r="B1127" s="26" t="s">
        <v>1750</v>
      </c>
      <c r="C1127" s="15" t="s">
        <v>1751</v>
      </c>
      <c r="D1127" s="14" t="s">
        <v>77</v>
      </c>
      <c r="E1127" s="14">
        <v>1</v>
      </c>
      <c r="F1127" s="14" t="s">
        <v>1422</v>
      </c>
      <c r="G1127" s="15" t="s">
        <v>1605</v>
      </c>
      <c r="H1127" s="15" t="s">
        <v>1608</v>
      </c>
      <c r="I1127" s="15" t="s">
        <v>674</v>
      </c>
    </row>
    <row r="1128" spans="1:9" ht="37.5">
      <c r="A1128" s="75">
        <v>1108</v>
      </c>
      <c r="B1128" s="26" t="s">
        <v>1752</v>
      </c>
      <c r="C1128" s="15" t="s">
        <v>1751</v>
      </c>
      <c r="D1128" s="14" t="s">
        <v>77</v>
      </c>
      <c r="E1128" s="14">
        <v>1</v>
      </c>
      <c r="F1128" s="14" t="s">
        <v>1422</v>
      </c>
      <c r="G1128" s="15" t="s">
        <v>1605</v>
      </c>
      <c r="H1128" s="15" t="s">
        <v>1608</v>
      </c>
      <c r="I1128" s="15" t="s">
        <v>674</v>
      </c>
    </row>
    <row r="1129" spans="1:9" ht="37.5">
      <c r="A1129" s="75">
        <v>1109</v>
      </c>
      <c r="B1129" s="26" t="s">
        <v>1753</v>
      </c>
      <c r="C1129" s="15" t="s">
        <v>1751</v>
      </c>
      <c r="D1129" s="14" t="s">
        <v>77</v>
      </c>
      <c r="E1129" s="14">
        <v>1</v>
      </c>
      <c r="F1129" s="14" t="s">
        <v>1422</v>
      </c>
      <c r="G1129" s="15" t="s">
        <v>1605</v>
      </c>
      <c r="H1129" s="15" t="s">
        <v>1608</v>
      </c>
      <c r="I1129" s="15" t="s">
        <v>674</v>
      </c>
    </row>
    <row r="1130" spans="1:9" ht="37.5">
      <c r="A1130" s="75">
        <v>1110</v>
      </c>
      <c r="B1130" s="26" t="s">
        <v>1754</v>
      </c>
      <c r="C1130" s="15" t="s">
        <v>1751</v>
      </c>
      <c r="D1130" s="14" t="s">
        <v>77</v>
      </c>
      <c r="E1130" s="14">
        <v>1</v>
      </c>
      <c r="F1130" s="14" t="s">
        <v>1422</v>
      </c>
      <c r="G1130" s="15" t="s">
        <v>1605</v>
      </c>
      <c r="H1130" s="15" t="s">
        <v>1608</v>
      </c>
      <c r="I1130" s="15" t="s">
        <v>674</v>
      </c>
    </row>
    <row r="1131" spans="1:9" ht="56.25">
      <c r="A1131" s="75">
        <v>1111</v>
      </c>
      <c r="B1131" s="26" t="s">
        <v>1755</v>
      </c>
      <c r="C1131" s="15" t="s">
        <v>1756</v>
      </c>
      <c r="D1131" s="14" t="s">
        <v>77</v>
      </c>
      <c r="E1131" s="14">
        <v>1</v>
      </c>
      <c r="F1131" s="14" t="s">
        <v>1422</v>
      </c>
      <c r="G1131" s="15" t="s">
        <v>1605</v>
      </c>
      <c r="H1131" s="15" t="s">
        <v>1757</v>
      </c>
      <c r="I1131" s="15" t="s">
        <v>1758</v>
      </c>
    </row>
    <row r="1132" spans="1:9" ht="18.75">
      <c r="A1132" s="75">
        <v>1112</v>
      </c>
      <c r="B1132" s="26" t="s">
        <v>1759</v>
      </c>
      <c r="C1132" s="15" t="s">
        <v>1760</v>
      </c>
      <c r="D1132" s="14" t="s">
        <v>77</v>
      </c>
      <c r="E1132" s="14">
        <v>1</v>
      </c>
      <c r="F1132" s="14" t="s">
        <v>1422</v>
      </c>
      <c r="G1132" s="15" t="s">
        <v>1605</v>
      </c>
      <c r="H1132" s="15" t="s">
        <v>80</v>
      </c>
      <c r="I1132" s="15">
        <v>0</v>
      </c>
    </row>
    <row r="1133" spans="1:9" ht="37.5">
      <c r="A1133" s="75">
        <v>1113</v>
      </c>
      <c r="B1133" s="26" t="s">
        <v>1761</v>
      </c>
      <c r="C1133" s="15" t="s">
        <v>1762</v>
      </c>
      <c r="D1133" s="14" t="s">
        <v>77</v>
      </c>
      <c r="E1133" s="14">
        <v>1</v>
      </c>
      <c r="F1133" s="14" t="s">
        <v>1422</v>
      </c>
      <c r="G1133" s="15" t="s">
        <v>1605</v>
      </c>
      <c r="H1133" s="15" t="s">
        <v>1757</v>
      </c>
      <c r="I1133" s="15" t="s">
        <v>674</v>
      </c>
    </row>
    <row r="1134" spans="1:9" ht="56.25">
      <c r="A1134" s="75">
        <v>1114</v>
      </c>
      <c r="B1134" s="26" t="s">
        <v>1763</v>
      </c>
      <c r="C1134" s="15" t="s">
        <v>1764</v>
      </c>
      <c r="D1134" s="14" t="s">
        <v>77</v>
      </c>
      <c r="E1134" s="14">
        <v>1</v>
      </c>
      <c r="F1134" s="14" t="s">
        <v>1422</v>
      </c>
      <c r="G1134" s="15" t="s">
        <v>1605</v>
      </c>
      <c r="H1134" s="15" t="s">
        <v>1765</v>
      </c>
      <c r="I1134" s="15" t="s">
        <v>1766</v>
      </c>
    </row>
    <row r="1135" spans="1:9" ht="56.25">
      <c r="A1135" s="75">
        <v>1115</v>
      </c>
      <c r="B1135" s="26" t="s">
        <v>1767</v>
      </c>
      <c r="C1135" s="15" t="s">
        <v>1764</v>
      </c>
      <c r="D1135" s="14" t="s">
        <v>77</v>
      </c>
      <c r="E1135" s="14">
        <v>1</v>
      </c>
      <c r="F1135" s="14" t="s">
        <v>1422</v>
      </c>
      <c r="G1135" s="15" t="s">
        <v>1605</v>
      </c>
      <c r="H1135" s="15" t="s">
        <v>1765</v>
      </c>
      <c r="I1135" s="15" t="s">
        <v>1766</v>
      </c>
    </row>
    <row r="1136" spans="1:9" ht="56.25">
      <c r="A1136" s="75">
        <v>1116</v>
      </c>
      <c r="B1136" s="26" t="s">
        <v>1768</v>
      </c>
      <c r="C1136" s="15" t="s">
        <v>1769</v>
      </c>
      <c r="D1136" s="14" t="s">
        <v>77</v>
      </c>
      <c r="E1136" s="14">
        <v>1</v>
      </c>
      <c r="F1136" s="14" t="s">
        <v>1422</v>
      </c>
      <c r="G1136" s="15" t="s">
        <v>1605</v>
      </c>
      <c r="H1136" s="15" t="s">
        <v>1765</v>
      </c>
      <c r="I1136" s="15" t="s">
        <v>1766</v>
      </c>
    </row>
    <row r="1137" spans="1:9" ht="93.75">
      <c r="A1137" s="75">
        <v>1117</v>
      </c>
      <c r="B1137" s="26" t="s">
        <v>1770</v>
      </c>
      <c r="C1137" s="15" t="s">
        <v>1771</v>
      </c>
      <c r="D1137" s="14" t="s">
        <v>155</v>
      </c>
      <c r="E1137" s="14">
        <v>1</v>
      </c>
      <c r="F1137" s="14" t="s">
        <v>1422</v>
      </c>
      <c r="G1137" s="15" t="s">
        <v>1605</v>
      </c>
      <c r="H1137" s="15" t="s">
        <v>1614</v>
      </c>
      <c r="I1137" s="15" t="s">
        <v>292</v>
      </c>
    </row>
    <row r="1138" spans="1:9" ht="37.5">
      <c r="A1138" s="75">
        <v>1118</v>
      </c>
      <c r="B1138" s="26" t="s">
        <v>1772</v>
      </c>
      <c r="C1138" s="15" t="s">
        <v>1773</v>
      </c>
      <c r="D1138" s="14" t="s">
        <v>77</v>
      </c>
      <c r="E1138" s="14">
        <v>1</v>
      </c>
      <c r="F1138" s="14" t="s">
        <v>1422</v>
      </c>
      <c r="G1138" s="15" t="s">
        <v>1605</v>
      </c>
      <c r="H1138" s="15" t="s">
        <v>1774</v>
      </c>
      <c r="I1138" s="15" t="s">
        <v>187</v>
      </c>
    </row>
    <row r="1139" spans="1:9" ht="93.75">
      <c r="A1139" s="75">
        <v>1119</v>
      </c>
      <c r="B1139" s="26" t="s">
        <v>1775</v>
      </c>
      <c r="C1139" s="15" t="s">
        <v>1776</v>
      </c>
      <c r="D1139" s="14" t="s">
        <v>155</v>
      </c>
      <c r="E1139" s="14">
        <v>1</v>
      </c>
      <c r="F1139" s="14" t="s">
        <v>1422</v>
      </c>
      <c r="G1139" s="15" t="s">
        <v>1605</v>
      </c>
      <c r="H1139" s="15" t="s">
        <v>1608</v>
      </c>
      <c r="I1139" s="15" t="s">
        <v>292</v>
      </c>
    </row>
    <row r="1140" spans="1:9" ht="18.75">
      <c r="A1140" s="75">
        <v>1120</v>
      </c>
      <c r="B1140" s="26" t="s">
        <v>1777</v>
      </c>
      <c r="C1140" s="15" t="s">
        <v>1321</v>
      </c>
      <c r="D1140" s="14" t="s">
        <v>77</v>
      </c>
      <c r="E1140" s="14">
        <v>1</v>
      </c>
      <c r="F1140" s="14" t="s">
        <v>1422</v>
      </c>
      <c r="G1140" s="15" t="s">
        <v>1605</v>
      </c>
      <c r="H1140" s="15" t="s">
        <v>1194</v>
      </c>
      <c r="I1140" s="15">
        <v>0</v>
      </c>
    </row>
    <row r="1141" spans="1:9" ht="18.75">
      <c r="A1141" s="75">
        <v>1121</v>
      </c>
      <c r="B1141" s="26" t="s">
        <v>1778</v>
      </c>
      <c r="C1141" s="15" t="s">
        <v>1321</v>
      </c>
      <c r="D1141" s="14" t="s">
        <v>77</v>
      </c>
      <c r="E1141" s="14">
        <v>1</v>
      </c>
      <c r="F1141" s="14" t="s">
        <v>1422</v>
      </c>
      <c r="G1141" s="15" t="s">
        <v>1605</v>
      </c>
      <c r="H1141" s="15" t="s">
        <v>1194</v>
      </c>
      <c r="I1141" s="15">
        <v>0</v>
      </c>
    </row>
    <row r="1142" spans="1:9" ht="18.75">
      <c r="A1142" s="75">
        <v>1122</v>
      </c>
      <c r="B1142" s="26" t="s">
        <v>1779</v>
      </c>
      <c r="C1142" s="15" t="s">
        <v>1321</v>
      </c>
      <c r="D1142" s="14" t="s">
        <v>77</v>
      </c>
      <c r="E1142" s="14">
        <v>1</v>
      </c>
      <c r="F1142" s="14" t="s">
        <v>1422</v>
      </c>
      <c r="G1142" s="15" t="s">
        <v>1605</v>
      </c>
      <c r="H1142" s="15" t="s">
        <v>1194</v>
      </c>
      <c r="I1142" s="15">
        <v>0</v>
      </c>
    </row>
    <row r="1143" spans="1:9" ht="18.75">
      <c r="A1143" s="75">
        <v>1123</v>
      </c>
      <c r="B1143" s="26" t="s">
        <v>1780</v>
      </c>
      <c r="C1143" s="15" t="s">
        <v>1321</v>
      </c>
      <c r="D1143" s="14" t="s">
        <v>77</v>
      </c>
      <c r="E1143" s="14">
        <v>1</v>
      </c>
      <c r="F1143" s="14" t="s">
        <v>1422</v>
      </c>
      <c r="G1143" s="15" t="s">
        <v>1605</v>
      </c>
      <c r="H1143" s="15" t="s">
        <v>1620</v>
      </c>
      <c r="I1143" s="15" t="s">
        <v>187</v>
      </c>
    </row>
    <row r="1144" spans="1:9" ht="18.75">
      <c r="A1144" s="75">
        <v>1124</v>
      </c>
      <c r="B1144" s="26" t="s">
        <v>1781</v>
      </c>
      <c r="C1144" s="15" t="s">
        <v>1321</v>
      </c>
      <c r="D1144" s="14" t="s">
        <v>77</v>
      </c>
      <c r="E1144" s="14">
        <v>1</v>
      </c>
      <c r="F1144" s="14" t="s">
        <v>1422</v>
      </c>
      <c r="G1144" s="15" t="s">
        <v>1605</v>
      </c>
      <c r="H1144" s="15" t="s">
        <v>1194</v>
      </c>
      <c r="I1144" s="15">
        <v>0</v>
      </c>
    </row>
    <row r="1145" spans="1:9" ht="18.75">
      <c r="A1145" s="75">
        <v>1125</v>
      </c>
      <c r="B1145" s="26" t="s">
        <v>1782</v>
      </c>
      <c r="C1145" s="15" t="s">
        <v>1321</v>
      </c>
      <c r="D1145" s="14" t="s">
        <v>77</v>
      </c>
      <c r="E1145" s="14">
        <v>1</v>
      </c>
      <c r="F1145" s="14" t="s">
        <v>1422</v>
      </c>
      <c r="G1145" s="15" t="s">
        <v>1605</v>
      </c>
      <c r="H1145" s="15" t="s">
        <v>1194</v>
      </c>
      <c r="I1145" s="15">
        <v>0</v>
      </c>
    </row>
    <row r="1146" spans="1:9" ht="37.5">
      <c r="A1146" s="75">
        <v>1126</v>
      </c>
      <c r="B1146" s="26" t="s">
        <v>1783</v>
      </c>
      <c r="C1146" s="15" t="s">
        <v>1321</v>
      </c>
      <c r="D1146" s="14" t="s">
        <v>77</v>
      </c>
      <c r="E1146" s="14">
        <v>1</v>
      </c>
      <c r="F1146" s="14" t="s">
        <v>1422</v>
      </c>
      <c r="G1146" s="15" t="s">
        <v>1605</v>
      </c>
      <c r="H1146" s="15" t="s">
        <v>1784</v>
      </c>
      <c r="I1146" s="15" t="s">
        <v>674</v>
      </c>
    </row>
    <row r="1147" spans="1:9" ht="37.5">
      <c r="A1147" s="75">
        <v>1127</v>
      </c>
      <c r="B1147" s="26" t="s">
        <v>1785</v>
      </c>
      <c r="C1147" s="15" t="s">
        <v>1321</v>
      </c>
      <c r="D1147" s="14" t="s">
        <v>77</v>
      </c>
      <c r="E1147" s="14">
        <v>1</v>
      </c>
      <c r="F1147" s="14" t="s">
        <v>1422</v>
      </c>
      <c r="G1147" s="15" t="s">
        <v>1605</v>
      </c>
      <c r="H1147" s="15" t="s">
        <v>1784</v>
      </c>
      <c r="I1147" s="15" t="s">
        <v>674</v>
      </c>
    </row>
    <row r="1148" spans="1:9" ht="37.5">
      <c r="A1148" s="75">
        <v>1128</v>
      </c>
      <c r="B1148" s="26" t="s">
        <v>1786</v>
      </c>
      <c r="C1148" s="15" t="s">
        <v>1321</v>
      </c>
      <c r="D1148" s="14" t="s">
        <v>77</v>
      </c>
      <c r="E1148" s="14">
        <v>1</v>
      </c>
      <c r="F1148" s="14" t="s">
        <v>1422</v>
      </c>
      <c r="G1148" s="15" t="s">
        <v>1605</v>
      </c>
      <c r="H1148" s="15" t="s">
        <v>1620</v>
      </c>
      <c r="I1148" s="15" t="s">
        <v>674</v>
      </c>
    </row>
    <row r="1149" spans="1:9" ht="18.75">
      <c r="A1149" s="75">
        <v>1129</v>
      </c>
      <c r="B1149" s="26" t="s">
        <v>1787</v>
      </c>
      <c r="C1149" s="15" t="s">
        <v>1321</v>
      </c>
      <c r="D1149" s="14" t="s">
        <v>77</v>
      </c>
      <c r="E1149" s="14">
        <v>1</v>
      </c>
      <c r="F1149" s="14" t="s">
        <v>1422</v>
      </c>
      <c r="G1149" s="15" t="s">
        <v>1605</v>
      </c>
      <c r="H1149" s="15" t="s">
        <v>1194</v>
      </c>
      <c r="I1149" s="15">
        <v>0</v>
      </c>
    </row>
    <row r="1150" spans="1:9" ht="37.5">
      <c r="A1150" s="75">
        <v>1130</v>
      </c>
      <c r="B1150" s="26" t="s">
        <v>1788</v>
      </c>
      <c r="C1150" s="15" t="s">
        <v>419</v>
      </c>
      <c r="D1150" s="14" t="s">
        <v>77</v>
      </c>
      <c r="E1150" s="14">
        <v>1</v>
      </c>
      <c r="F1150" s="14" t="s">
        <v>1422</v>
      </c>
      <c r="G1150" s="15" t="s">
        <v>1605</v>
      </c>
      <c r="H1150" s="15" t="s">
        <v>1789</v>
      </c>
      <c r="I1150" s="15" t="s">
        <v>674</v>
      </c>
    </row>
    <row r="1151" spans="1:9" ht="18.75">
      <c r="A1151" s="75">
        <v>1131</v>
      </c>
      <c r="B1151" s="26" t="s">
        <v>1790</v>
      </c>
      <c r="C1151" s="15" t="s">
        <v>1791</v>
      </c>
      <c r="D1151" s="14" t="s">
        <v>77</v>
      </c>
      <c r="E1151" s="14">
        <v>1</v>
      </c>
      <c r="F1151" s="14" t="s">
        <v>1422</v>
      </c>
      <c r="G1151" s="15" t="s">
        <v>1605</v>
      </c>
      <c r="H1151" s="15" t="s">
        <v>1194</v>
      </c>
      <c r="I1151" s="15">
        <v>0</v>
      </c>
    </row>
    <row r="1152" spans="1:9" ht="18.75">
      <c r="A1152" s="75">
        <v>1132</v>
      </c>
      <c r="B1152" s="26" t="s">
        <v>1792</v>
      </c>
      <c r="C1152" s="15" t="s">
        <v>1793</v>
      </c>
      <c r="D1152" s="14" t="s">
        <v>77</v>
      </c>
      <c r="E1152" s="14">
        <v>1</v>
      </c>
      <c r="F1152" s="14" t="s">
        <v>1422</v>
      </c>
      <c r="G1152" s="15" t="s">
        <v>1605</v>
      </c>
      <c r="H1152" s="15" t="s">
        <v>80</v>
      </c>
      <c r="I1152" s="15">
        <v>0</v>
      </c>
    </row>
    <row r="1153" spans="1:9" ht="18.75">
      <c r="A1153" s="75">
        <v>1133</v>
      </c>
      <c r="B1153" s="26" t="s">
        <v>1794</v>
      </c>
      <c r="C1153" s="15" t="s">
        <v>1793</v>
      </c>
      <c r="D1153" s="14" t="s">
        <v>77</v>
      </c>
      <c r="E1153" s="14">
        <v>1</v>
      </c>
      <c r="F1153" s="14" t="s">
        <v>1422</v>
      </c>
      <c r="G1153" s="15" t="s">
        <v>1605</v>
      </c>
      <c r="H1153" s="15" t="s">
        <v>80</v>
      </c>
      <c r="I1153" s="15">
        <v>0</v>
      </c>
    </row>
    <row r="1154" spans="1:9" ht="18.75">
      <c r="A1154" s="75">
        <v>1134</v>
      </c>
      <c r="B1154" s="26" t="s">
        <v>1795</v>
      </c>
      <c r="C1154" s="15" t="s">
        <v>1793</v>
      </c>
      <c r="D1154" s="14" t="s">
        <v>77</v>
      </c>
      <c r="E1154" s="14">
        <v>1</v>
      </c>
      <c r="F1154" s="14" t="s">
        <v>1422</v>
      </c>
      <c r="G1154" s="15" t="s">
        <v>1605</v>
      </c>
      <c r="H1154" s="15" t="s">
        <v>80</v>
      </c>
      <c r="I1154" s="15">
        <v>0</v>
      </c>
    </row>
    <row r="1155" spans="1:9" ht="18.75">
      <c r="A1155" s="75">
        <v>1135</v>
      </c>
      <c r="B1155" s="26" t="s">
        <v>1796</v>
      </c>
      <c r="C1155" s="15" t="s">
        <v>1793</v>
      </c>
      <c r="D1155" s="14" t="s">
        <v>77</v>
      </c>
      <c r="E1155" s="14">
        <v>1</v>
      </c>
      <c r="F1155" s="14" t="s">
        <v>1422</v>
      </c>
      <c r="G1155" s="15" t="s">
        <v>1605</v>
      </c>
      <c r="H1155" s="15" t="s">
        <v>80</v>
      </c>
      <c r="I1155" s="15">
        <v>0</v>
      </c>
    </row>
    <row r="1156" spans="1:9" ht="18.75">
      <c r="A1156" s="75">
        <v>1136</v>
      </c>
      <c r="B1156" s="26" t="s">
        <v>1797</v>
      </c>
      <c r="C1156" s="15" t="s">
        <v>1793</v>
      </c>
      <c r="D1156" s="14" t="s">
        <v>77</v>
      </c>
      <c r="E1156" s="14">
        <v>1</v>
      </c>
      <c r="F1156" s="14" t="s">
        <v>1422</v>
      </c>
      <c r="G1156" s="15" t="s">
        <v>1605</v>
      </c>
      <c r="H1156" s="15" t="s">
        <v>80</v>
      </c>
      <c r="I1156" s="15">
        <v>0</v>
      </c>
    </row>
    <row r="1157" spans="1:9" ht="18.75">
      <c r="A1157" s="75">
        <v>1137</v>
      </c>
      <c r="B1157" s="26" t="s">
        <v>1798</v>
      </c>
      <c r="C1157" s="15" t="s">
        <v>1793</v>
      </c>
      <c r="D1157" s="14" t="s">
        <v>77</v>
      </c>
      <c r="E1157" s="14">
        <v>1</v>
      </c>
      <c r="F1157" s="14" t="s">
        <v>1422</v>
      </c>
      <c r="G1157" s="15" t="s">
        <v>1605</v>
      </c>
      <c r="H1157" s="15" t="s">
        <v>80</v>
      </c>
      <c r="I1157" s="15">
        <v>0</v>
      </c>
    </row>
    <row r="1158" spans="1:9" ht="18.75">
      <c r="A1158" s="75">
        <v>1138</v>
      </c>
      <c r="B1158" s="26" t="s">
        <v>1799</v>
      </c>
      <c r="C1158" s="15" t="s">
        <v>1793</v>
      </c>
      <c r="D1158" s="14" t="s">
        <v>77</v>
      </c>
      <c r="E1158" s="14">
        <v>1</v>
      </c>
      <c r="F1158" s="14" t="s">
        <v>1422</v>
      </c>
      <c r="G1158" s="15" t="s">
        <v>1605</v>
      </c>
      <c r="H1158" s="15" t="s">
        <v>80</v>
      </c>
      <c r="I1158" s="15">
        <v>0</v>
      </c>
    </row>
    <row r="1159" spans="1:9" ht="18.75">
      <c r="A1159" s="75">
        <v>1139</v>
      </c>
      <c r="B1159" s="26" t="s">
        <v>1800</v>
      </c>
      <c r="C1159" s="15" t="s">
        <v>1793</v>
      </c>
      <c r="D1159" s="14" t="s">
        <v>77</v>
      </c>
      <c r="E1159" s="14">
        <v>1</v>
      </c>
      <c r="F1159" s="14" t="s">
        <v>1422</v>
      </c>
      <c r="G1159" s="15" t="s">
        <v>1605</v>
      </c>
      <c r="H1159" s="15" t="s">
        <v>80</v>
      </c>
      <c r="I1159" s="15">
        <v>0</v>
      </c>
    </row>
    <row r="1160" spans="1:9" ht="18.75">
      <c r="A1160" s="75">
        <v>1140</v>
      </c>
      <c r="B1160" s="26" t="s">
        <v>1801</v>
      </c>
      <c r="C1160" s="15" t="s">
        <v>1802</v>
      </c>
      <c r="D1160" s="14" t="s">
        <v>77</v>
      </c>
      <c r="E1160" s="14">
        <v>1</v>
      </c>
      <c r="F1160" s="14" t="s">
        <v>1422</v>
      </c>
      <c r="G1160" s="15" t="s">
        <v>1605</v>
      </c>
      <c r="H1160" s="15" t="s">
        <v>80</v>
      </c>
      <c r="I1160" s="15">
        <v>0</v>
      </c>
    </row>
    <row r="1161" spans="1:9" ht="18.75">
      <c r="A1161" s="75">
        <v>1141</v>
      </c>
      <c r="B1161" s="26" t="s">
        <v>1803</v>
      </c>
      <c r="C1161" s="15" t="s">
        <v>1804</v>
      </c>
      <c r="D1161" s="14" t="s">
        <v>77</v>
      </c>
      <c r="E1161" s="14">
        <v>1</v>
      </c>
      <c r="F1161" s="14" t="s">
        <v>1422</v>
      </c>
      <c r="G1161" s="15" t="s">
        <v>1605</v>
      </c>
      <c r="H1161" s="15" t="s">
        <v>80</v>
      </c>
      <c r="I1161" s="15">
        <v>0</v>
      </c>
    </row>
    <row r="1162" spans="1:9" ht="18.75">
      <c r="A1162" s="75">
        <v>1142</v>
      </c>
      <c r="B1162" s="26" t="s">
        <v>1805</v>
      </c>
      <c r="C1162" s="15" t="s">
        <v>1806</v>
      </c>
      <c r="D1162" s="14" t="s">
        <v>77</v>
      </c>
      <c r="E1162" s="14">
        <v>1</v>
      </c>
      <c r="F1162" s="14" t="s">
        <v>1422</v>
      </c>
      <c r="G1162" s="15" t="s">
        <v>1605</v>
      </c>
      <c r="H1162" s="15" t="s">
        <v>80</v>
      </c>
      <c r="I1162" s="15">
        <v>0</v>
      </c>
    </row>
    <row r="1163" spans="1:9" ht="37.5">
      <c r="A1163" s="75">
        <v>1143</v>
      </c>
      <c r="B1163" s="26" t="s">
        <v>1807</v>
      </c>
      <c r="C1163" s="15" t="s">
        <v>1808</v>
      </c>
      <c r="D1163" s="14" t="s">
        <v>77</v>
      </c>
      <c r="E1163" s="14">
        <v>1</v>
      </c>
      <c r="F1163" s="14" t="s">
        <v>1422</v>
      </c>
      <c r="G1163" s="15" t="s">
        <v>1809</v>
      </c>
      <c r="H1163" s="15" t="s">
        <v>186</v>
      </c>
      <c r="I1163" s="15" t="s">
        <v>187</v>
      </c>
    </row>
    <row r="1164" spans="1:9" ht="56.25">
      <c r="A1164" s="75">
        <v>1144</v>
      </c>
      <c r="B1164" s="26" t="s">
        <v>1810</v>
      </c>
      <c r="C1164" s="15" t="s">
        <v>1811</v>
      </c>
      <c r="D1164" s="14" t="s">
        <v>155</v>
      </c>
      <c r="E1164" s="14">
        <v>1</v>
      </c>
      <c r="F1164" s="14" t="s">
        <v>1422</v>
      </c>
      <c r="G1164" s="15" t="s">
        <v>1812</v>
      </c>
      <c r="H1164" s="15" t="s">
        <v>1813</v>
      </c>
      <c r="I1164" s="15" t="s">
        <v>1814</v>
      </c>
    </row>
    <row r="1165" spans="1:9" ht="56.25">
      <c r="A1165" s="75">
        <v>1145</v>
      </c>
      <c r="B1165" s="26" t="s">
        <v>1815</v>
      </c>
      <c r="C1165" s="15" t="s">
        <v>1811</v>
      </c>
      <c r="D1165" s="14" t="s">
        <v>155</v>
      </c>
      <c r="E1165" s="14">
        <v>1</v>
      </c>
      <c r="F1165" s="14" t="s">
        <v>1422</v>
      </c>
      <c r="G1165" s="15" t="s">
        <v>1812</v>
      </c>
      <c r="H1165" s="15" t="s">
        <v>1813</v>
      </c>
      <c r="I1165" s="15" t="s">
        <v>1814</v>
      </c>
    </row>
    <row r="1166" spans="1:9" ht="56.25">
      <c r="A1166" s="75">
        <v>1146</v>
      </c>
      <c r="B1166" s="26" t="s">
        <v>1816</v>
      </c>
      <c r="C1166" s="15" t="s">
        <v>1817</v>
      </c>
      <c r="D1166" s="14" t="s">
        <v>77</v>
      </c>
      <c r="E1166" s="14">
        <v>1</v>
      </c>
      <c r="F1166" s="14" t="s">
        <v>1422</v>
      </c>
      <c r="G1166" s="15" t="s">
        <v>1818</v>
      </c>
      <c r="H1166" s="15" t="s">
        <v>1819</v>
      </c>
      <c r="I1166" s="15" t="s">
        <v>1766</v>
      </c>
    </row>
    <row r="1167" spans="1:9" ht="56.25">
      <c r="A1167" s="75">
        <v>1147</v>
      </c>
      <c r="B1167" s="26" t="s">
        <v>1820</v>
      </c>
      <c r="C1167" s="15" t="s">
        <v>1821</v>
      </c>
      <c r="D1167" s="14" t="s">
        <v>77</v>
      </c>
      <c r="E1167" s="14">
        <v>1</v>
      </c>
      <c r="F1167" s="14" t="s">
        <v>1422</v>
      </c>
      <c r="G1167" s="15" t="s">
        <v>1818</v>
      </c>
      <c r="H1167" s="15" t="s">
        <v>1819</v>
      </c>
      <c r="I1167" s="15" t="s">
        <v>1766</v>
      </c>
    </row>
    <row r="1168" spans="1:9" ht="56.25">
      <c r="A1168" s="75">
        <v>1148</v>
      </c>
      <c r="B1168" s="26" t="s">
        <v>1822</v>
      </c>
      <c r="C1168" s="15" t="s">
        <v>1823</v>
      </c>
      <c r="D1168" s="14" t="s">
        <v>77</v>
      </c>
      <c r="E1168" s="14">
        <v>1</v>
      </c>
      <c r="F1168" s="14" t="s">
        <v>1422</v>
      </c>
      <c r="G1168" s="15" t="s">
        <v>1818</v>
      </c>
      <c r="H1168" s="15" t="s">
        <v>1819</v>
      </c>
      <c r="I1168" s="15" t="s">
        <v>1766</v>
      </c>
    </row>
    <row r="1169" spans="1:9" ht="93.75">
      <c r="A1169" s="75">
        <v>1149</v>
      </c>
      <c r="B1169" s="26" t="s">
        <v>1824</v>
      </c>
      <c r="C1169" s="15" t="s">
        <v>189</v>
      </c>
      <c r="D1169" s="14" t="s">
        <v>77</v>
      </c>
      <c r="E1169" s="14">
        <v>1</v>
      </c>
      <c r="F1169" s="14" t="s">
        <v>1422</v>
      </c>
      <c r="G1169" s="15" t="s">
        <v>1825</v>
      </c>
      <c r="H1169" s="15" t="s">
        <v>190</v>
      </c>
      <c r="I1169" s="15" t="s">
        <v>191</v>
      </c>
    </row>
    <row r="1170" spans="1:9" ht="93.75">
      <c r="A1170" s="75">
        <v>1150</v>
      </c>
      <c r="B1170" s="26" t="s">
        <v>1826</v>
      </c>
      <c r="C1170" s="15" t="s">
        <v>1448</v>
      </c>
      <c r="D1170" s="14" t="s">
        <v>77</v>
      </c>
      <c r="E1170" s="14">
        <v>1</v>
      </c>
      <c r="F1170" s="14" t="s">
        <v>1422</v>
      </c>
      <c r="G1170" s="15" t="s">
        <v>1827</v>
      </c>
      <c r="H1170" s="15" t="s">
        <v>1194</v>
      </c>
      <c r="I1170" s="15" t="s">
        <v>191</v>
      </c>
    </row>
    <row r="1171" spans="1:9" ht="37.5">
      <c r="A1171" s="75">
        <v>1151</v>
      </c>
      <c r="B1171" s="26" t="s">
        <v>1828</v>
      </c>
      <c r="C1171" s="15" t="s">
        <v>199</v>
      </c>
      <c r="D1171" s="14" t="s">
        <v>77</v>
      </c>
      <c r="E1171" s="14">
        <v>1</v>
      </c>
      <c r="F1171" s="14" t="s">
        <v>1422</v>
      </c>
      <c r="G1171" s="15" t="s">
        <v>1445</v>
      </c>
      <c r="H1171" s="15" t="s">
        <v>80</v>
      </c>
      <c r="I1171" s="15">
        <v>0</v>
      </c>
    </row>
    <row r="1172" spans="1:9" ht="37.5">
      <c r="A1172" s="75">
        <v>1152</v>
      </c>
      <c r="B1172" s="26" t="s">
        <v>1829</v>
      </c>
      <c r="C1172" s="15" t="s">
        <v>199</v>
      </c>
      <c r="D1172" s="14" t="s">
        <v>77</v>
      </c>
      <c r="E1172" s="14">
        <v>1</v>
      </c>
      <c r="F1172" s="14" t="s">
        <v>1422</v>
      </c>
      <c r="G1172" s="15" t="s">
        <v>1445</v>
      </c>
      <c r="H1172" s="15" t="s">
        <v>80</v>
      </c>
      <c r="I1172" s="15">
        <v>0</v>
      </c>
    </row>
    <row r="1173" spans="1:9" ht="37.5">
      <c r="A1173" s="75">
        <v>1153</v>
      </c>
      <c r="B1173" s="26" t="s">
        <v>1830</v>
      </c>
      <c r="C1173" s="15" t="s">
        <v>199</v>
      </c>
      <c r="D1173" s="14" t="s">
        <v>77</v>
      </c>
      <c r="E1173" s="14">
        <v>1</v>
      </c>
      <c r="F1173" s="14" t="s">
        <v>1422</v>
      </c>
      <c r="G1173" s="15" t="s">
        <v>1445</v>
      </c>
      <c r="H1173" s="15" t="s">
        <v>80</v>
      </c>
      <c r="I1173" s="15">
        <v>0</v>
      </c>
    </row>
    <row r="1174" spans="1:9" ht="37.5">
      <c r="A1174" s="75">
        <v>1154</v>
      </c>
      <c r="B1174" s="26" t="s">
        <v>1831</v>
      </c>
      <c r="C1174" s="15" t="s">
        <v>199</v>
      </c>
      <c r="D1174" s="14" t="s">
        <v>77</v>
      </c>
      <c r="E1174" s="14">
        <v>1</v>
      </c>
      <c r="F1174" s="14" t="s">
        <v>1422</v>
      </c>
      <c r="G1174" s="15" t="s">
        <v>1445</v>
      </c>
      <c r="H1174" s="15" t="s">
        <v>80</v>
      </c>
      <c r="I1174" s="15">
        <v>0</v>
      </c>
    </row>
    <row r="1175" spans="1:9" ht="37.5">
      <c r="A1175" s="75">
        <v>1155</v>
      </c>
      <c r="B1175" s="26" t="s">
        <v>1832</v>
      </c>
      <c r="C1175" s="15" t="s">
        <v>199</v>
      </c>
      <c r="D1175" s="14" t="s">
        <v>77</v>
      </c>
      <c r="E1175" s="14">
        <v>1</v>
      </c>
      <c r="F1175" s="14" t="s">
        <v>1422</v>
      </c>
      <c r="G1175" s="15" t="s">
        <v>1445</v>
      </c>
      <c r="H1175" s="15" t="s">
        <v>80</v>
      </c>
      <c r="I1175" s="15">
        <v>0</v>
      </c>
    </row>
    <row r="1176" spans="1:9" ht="37.5">
      <c r="A1176" s="75">
        <v>1156</v>
      </c>
      <c r="B1176" s="26" t="s">
        <v>1833</v>
      </c>
      <c r="C1176" s="15" t="s">
        <v>199</v>
      </c>
      <c r="D1176" s="14" t="s">
        <v>77</v>
      </c>
      <c r="E1176" s="14">
        <v>1</v>
      </c>
      <c r="F1176" s="14" t="s">
        <v>1422</v>
      </c>
      <c r="G1176" s="15" t="s">
        <v>1445</v>
      </c>
      <c r="H1176" s="15" t="s">
        <v>80</v>
      </c>
      <c r="I1176" s="15">
        <v>0</v>
      </c>
    </row>
    <row r="1177" spans="1:9" ht="37.5">
      <c r="A1177" s="75">
        <v>1157</v>
      </c>
      <c r="B1177" s="26" t="s">
        <v>1834</v>
      </c>
      <c r="C1177" s="15" t="s">
        <v>199</v>
      </c>
      <c r="D1177" s="14" t="s">
        <v>77</v>
      </c>
      <c r="E1177" s="14">
        <v>1</v>
      </c>
      <c r="F1177" s="14" t="s">
        <v>1422</v>
      </c>
      <c r="G1177" s="15" t="s">
        <v>1445</v>
      </c>
      <c r="H1177" s="15" t="s">
        <v>80</v>
      </c>
      <c r="I1177" s="15">
        <v>0</v>
      </c>
    </row>
    <row r="1178" spans="1:9" ht="37.5">
      <c r="A1178" s="75">
        <v>1158</v>
      </c>
      <c r="B1178" s="26" t="s">
        <v>1835</v>
      </c>
      <c r="C1178" s="15" t="s">
        <v>199</v>
      </c>
      <c r="D1178" s="14" t="s">
        <v>77</v>
      </c>
      <c r="E1178" s="14">
        <v>1</v>
      </c>
      <c r="F1178" s="14" t="s">
        <v>1422</v>
      </c>
      <c r="G1178" s="15" t="s">
        <v>1445</v>
      </c>
      <c r="H1178" s="15" t="s">
        <v>80</v>
      </c>
      <c r="I1178" s="15">
        <v>0</v>
      </c>
    </row>
    <row r="1179" spans="1:9" ht="37.5">
      <c r="A1179" s="75">
        <v>1159</v>
      </c>
      <c r="B1179" s="26" t="s">
        <v>1836</v>
      </c>
      <c r="C1179" s="15" t="s">
        <v>199</v>
      </c>
      <c r="D1179" s="14" t="s">
        <v>77</v>
      </c>
      <c r="E1179" s="14">
        <v>1</v>
      </c>
      <c r="F1179" s="14" t="s">
        <v>1422</v>
      </c>
      <c r="G1179" s="15" t="s">
        <v>1445</v>
      </c>
      <c r="H1179" s="15" t="s">
        <v>80</v>
      </c>
      <c r="I1179" s="15">
        <v>0</v>
      </c>
    </row>
    <row r="1180" spans="1:9" ht="37.5">
      <c r="A1180" s="75">
        <v>1160</v>
      </c>
      <c r="B1180" s="26" t="s">
        <v>1837</v>
      </c>
      <c r="C1180" s="15" t="s">
        <v>199</v>
      </c>
      <c r="D1180" s="14" t="s">
        <v>77</v>
      </c>
      <c r="E1180" s="14">
        <v>1</v>
      </c>
      <c r="F1180" s="14" t="s">
        <v>1422</v>
      </c>
      <c r="G1180" s="15" t="s">
        <v>1445</v>
      </c>
      <c r="H1180" s="15" t="s">
        <v>80</v>
      </c>
      <c r="I1180" s="15">
        <v>0</v>
      </c>
    </row>
    <row r="1181" spans="1:9" ht="37.5">
      <c r="A1181" s="75">
        <v>1161</v>
      </c>
      <c r="B1181" s="26" t="s">
        <v>1838</v>
      </c>
      <c r="C1181" s="15" t="s">
        <v>199</v>
      </c>
      <c r="D1181" s="14" t="s">
        <v>77</v>
      </c>
      <c r="E1181" s="14">
        <v>1</v>
      </c>
      <c r="F1181" s="14" t="s">
        <v>1422</v>
      </c>
      <c r="G1181" s="15" t="s">
        <v>1445</v>
      </c>
      <c r="H1181" s="15" t="s">
        <v>80</v>
      </c>
      <c r="I1181" s="15">
        <v>0</v>
      </c>
    </row>
    <row r="1182" spans="1:9" ht="37.5">
      <c r="A1182" s="75">
        <v>1162</v>
      </c>
      <c r="B1182" s="26" t="s">
        <v>1839</v>
      </c>
      <c r="C1182" s="15" t="s">
        <v>199</v>
      </c>
      <c r="D1182" s="14" t="s">
        <v>77</v>
      </c>
      <c r="E1182" s="14">
        <v>1</v>
      </c>
      <c r="F1182" s="14" t="s">
        <v>1422</v>
      </c>
      <c r="G1182" s="15" t="s">
        <v>1445</v>
      </c>
      <c r="H1182" s="15" t="s">
        <v>80</v>
      </c>
      <c r="I1182" s="15">
        <v>0</v>
      </c>
    </row>
    <row r="1183" spans="1:9" ht="37.5">
      <c r="A1183" s="75">
        <v>1163</v>
      </c>
      <c r="B1183" s="26" t="s">
        <v>1840</v>
      </c>
      <c r="C1183" s="15" t="s">
        <v>199</v>
      </c>
      <c r="D1183" s="14" t="s">
        <v>77</v>
      </c>
      <c r="E1183" s="14">
        <v>1</v>
      </c>
      <c r="F1183" s="14" t="s">
        <v>1422</v>
      </c>
      <c r="G1183" s="15" t="s">
        <v>1445</v>
      </c>
      <c r="H1183" s="15" t="s">
        <v>80</v>
      </c>
      <c r="I1183" s="15">
        <v>0</v>
      </c>
    </row>
    <row r="1184" spans="1:9" ht="37.5">
      <c r="A1184" s="75">
        <v>1164</v>
      </c>
      <c r="B1184" s="26" t="s">
        <v>1841</v>
      </c>
      <c r="C1184" s="15" t="s">
        <v>199</v>
      </c>
      <c r="D1184" s="14" t="s">
        <v>77</v>
      </c>
      <c r="E1184" s="14">
        <v>1</v>
      </c>
      <c r="F1184" s="14" t="s">
        <v>1422</v>
      </c>
      <c r="G1184" s="15" t="s">
        <v>1445</v>
      </c>
      <c r="H1184" s="15" t="s">
        <v>80</v>
      </c>
      <c r="I1184" s="15">
        <v>0</v>
      </c>
    </row>
    <row r="1185" spans="1:9" ht="37.5">
      <c r="A1185" s="75">
        <v>1165</v>
      </c>
      <c r="B1185" s="26" t="s">
        <v>1842</v>
      </c>
      <c r="C1185" s="15" t="s">
        <v>199</v>
      </c>
      <c r="D1185" s="14" t="s">
        <v>77</v>
      </c>
      <c r="E1185" s="14">
        <v>1</v>
      </c>
      <c r="F1185" s="14" t="s">
        <v>1422</v>
      </c>
      <c r="G1185" s="15" t="s">
        <v>1445</v>
      </c>
      <c r="H1185" s="15" t="s">
        <v>80</v>
      </c>
      <c r="I1185" s="15">
        <v>0</v>
      </c>
    </row>
    <row r="1186" spans="1:9" ht="37.5">
      <c r="A1186" s="75">
        <v>1166</v>
      </c>
      <c r="B1186" s="26" t="s">
        <v>1843</v>
      </c>
      <c r="C1186" s="15" t="s">
        <v>199</v>
      </c>
      <c r="D1186" s="14" t="s">
        <v>77</v>
      </c>
      <c r="E1186" s="14">
        <v>1</v>
      </c>
      <c r="F1186" s="14" t="s">
        <v>1422</v>
      </c>
      <c r="G1186" s="15" t="s">
        <v>1445</v>
      </c>
      <c r="H1186" s="15" t="s">
        <v>80</v>
      </c>
      <c r="I1186" s="15">
        <v>0</v>
      </c>
    </row>
    <row r="1187" spans="1:9" ht="37.5">
      <c r="A1187" s="75">
        <v>1167</v>
      </c>
      <c r="B1187" s="26" t="s">
        <v>1844</v>
      </c>
      <c r="C1187" s="15" t="s">
        <v>199</v>
      </c>
      <c r="D1187" s="14" t="s">
        <v>77</v>
      </c>
      <c r="E1187" s="14">
        <v>1</v>
      </c>
      <c r="F1187" s="14" t="s">
        <v>1422</v>
      </c>
      <c r="G1187" s="15" t="s">
        <v>1445</v>
      </c>
      <c r="H1187" s="15" t="s">
        <v>80</v>
      </c>
      <c r="I1187" s="15">
        <v>0</v>
      </c>
    </row>
    <row r="1188" spans="1:9" ht="37.5">
      <c r="A1188" s="75">
        <v>1168</v>
      </c>
      <c r="B1188" s="26" t="s">
        <v>1845</v>
      </c>
      <c r="C1188" s="15" t="s">
        <v>199</v>
      </c>
      <c r="D1188" s="14" t="s">
        <v>77</v>
      </c>
      <c r="E1188" s="14">
        <v>1</v>
      </c>
      <c r="F1188" s="14" t="s">
        <v>1422</v>
      </c>
      <c r="G1188" s="15" t="s">
        <v>1445</v>
      </c>
      <c r="H1188" s="15" t="s">
        <v>80</v>
      </c>
      <c r="I1188" s="15">
        <v>0</v>
      </c>
    </row>
    <row r="1189" spans="1:9" ht="37.5">
      <c r="A1189" s="75">
        <v>1169</v>
      </c>
      <c r="B1189" s="26" t="s">
        <v>1846</v>
      </c>
      <c r="C1189" s="15" t="s">
        <v>199</v>
      </c>
      <c r="D1189" s="14" t="s">
        <v>77</v>
      </c>
      <c r="E1189" s="14">
        <v>1</v>
      </c>
      <c r="F1189" s="14" t="s">
        <v>1422</v>
      </c>
      <c r="G1189" s="15" t="s">
        <v>1445</v>
      </c>
      <c r="H1189" s="15" t="s">
        <v>80</v>
      </c>
      <c r="I1189" s="15">
        <v>0</v>
      </c>
    </row>
    <row r="1190" spans="1:9" ht="56.25">
      <c r="A1190" s="75">
        <v>1170</v>
      </c>
      <c r="B1190" s="26" t="s">
        <v>1847</v>
      </c>
      <c r="C1190" s="15" t="s">
        <v>456</v>
      </c>
      <c r="D1190" s="14" t="s">
        <v>77</v>
      </c>
      <c r="E1190" s="14">
        <v>1</v>
      </c>
      <c r="F1190" s="14" t="s">
        <v>1422</v>
      </c>
      <c r="G1190" s="15" t="s">
        <v>1848</v>
      </c>
      <c r="H1190" s="15" t="s">
        <v>1849</v>
      </c>
      <c r="I1190" s="15">
        <v>0</v>
      </c>
    </row>
    <row r="1191" spans="1:9" ht="75">
      <c r="A1191" s="75">
        <v>1171</v>
      </c>
      <c r="B1191" s="26" t="s">
        <v>1850</v>
      </c>
      <c r="C1191" s="15" t="s">
        <v>438</v>
      </c>
      <c r="D1191" s="14" t="s">
        <v>77</v>
      </c>
      <c r="E1191" s="14">
        <v>1</v>
      </c>
      <c r="F1191" s="14" t="s">
        <v>1422</v>
      </c>
      <c r="G1191" s="15" t="s">
        <v>1848</v>
      </c>
      <c r="H1191" s="15" t="s">
        <v>80</v>
      </c>
      <c r="I1191" s="15" t="s">
        <v>1851</v>
      </c>
    </row>
    <row r="1192" spans="1:9" ht="37.5">
      <c r="A1192" s="75">
        <v>1172</v>
      </c>
      <c r="B1192" s="26" t="s">
        <v>1852</v>
      </c>
      <c r="C1192" s="15" t="s">
        <v>438</v>
      </c>
      <c r="D1192" s="14" t="s">
        <v>77</v>
      </c>
      <c r="E1192" s="14">
        <v>1</v>
      </c>
      <c r="F1192" s="14" t="s">
        <v>1422</v>
      </c>
      <c r="G1192" s="15" t="s">
        <v>1848</v>
      </c>
      <c r="H1192" s="15" t="s">
        <v>80</v>
      </c>
      <c r="I1192" s="15">
        <v>0</v>
      </c>
    </row>
    <row r="1193" spans="1:9" ht="18.75">
      <c r="A1193" s="75">
        <v>1173</v>
      </c>
      <c r="B1193" s="26" t="s">
        <v>1853</v>
      </c>
      <c r="C1193" s="15" t="s">
        <v>1854</v>
      </c>
      <c r="D1193" s="14" t="s">
        <v>77</v>
      </c>
      <c r="E1193" s="14">
        <v>1</v>
      </c>
      <c r="F1193" s="14" t="s">
        <v>1422</v>
      </c>
      <c r="G1193" s="15" t="s">
        <v>1855</v>
      </c>
      <c r="H1193" s="15" t="s">
        <v>1856</v>
      </c>
      <c r="I1193" s="15">
        <v>0</v>
      </c>
    </row>
    <row r="1194" spans="1:9" ht="37.5">
      <c r="A1194" s="75">
        <v>1174</v>
      </c>
      <c r="B1194" s="26" t="s">
        <v>1857</v>
      </c>
      <c r="C1194" s="15" t="s">
        <v>1858</v>
      </c>
      <c r="D1194" s="14" t="s">
        <v>77</v>
      </c>
      <c r="E1194" s="14">
        <v>1</v>
      </c>
      <c r="F1194" s="14" t="s">
        <v>1422</v>
      </c>
      <c r="G1194" s="15" t="s">
        <v>1855</v>
      </c>
      <c r="H1194" s="15" t="s">
        <v>80</v>
      </c>
      <c r="I1194" s="15">
        <v>0</v>
      </c>
    </row>
    <row r="1195" spans="1:9" ht="37.5">
      <c r="A1195" s="75">
        <v>1175</v>
      </c>
      <c r="B1195" s="26" t="s">
        <v>1859</v>
      </c>
      <c r="C1195" s="15" t="s">
        <v>1858</v>
      </c>
      <c r="D1195" s="14" t="s">
        <v>77</v>
      </c>
      <c r="E1195" s="14">
        <v>1</v>
      </c>
      <c r="F1195" s="14" t="s">
        <v>1422</v>
      </c>
      <c r="G1195" s="15" t="s">
        <v>1855</v>
      </c>
      <c r="H1195" s="15" t="s">
        <v>80</v>
      </c>
      <c r="I1195" s="15">
        <v>0</v>
      </c>
    </row>
    <row r="1196" spans="1:9" ht="37.5">
      <c r="A1196" s="75">
        <v>1176</v>
      </c>
      <c r="B1196" s="26" t="s">
        <v>1860</v>
      </c>
      <c r="C1196" s="15" t="s">
        <v>1858</v>
      </c>
      <c r="D1196" s="14" t="s">
        <v>77</v>
      </c>
      <c r="E1196" s="14">
        <v>1</v>
      </c>
      <c r="F1196" s="14" t="s">
        <v>1422</v>
      </c>
      <c r="G1196" s="15" t="s">
        <v>1855</v>
      </c>
      <c r="H1196" s="15" t="s">
        <v>80</v>
      </c>
      <c r="I1196" s="15">
        <v>0</v>
      </c>
    </row>
    <row r="1197" spans="1:9" ht="18.75">
      <c r="A1197" s="75">
        <v>1177</v>
      </c>
      <c r="B1197" s="26" t="s">
        <v>1861</v>
      </c>
      <c r="C1197" s="15" t="s">
        <v>1862</v>
      </c>
      <c r="D1197" s="14" t="s">
        <v>77</v>
      </c>
      <c r="E1197" s="14">
        <v>1</v>
      </c>
      <c r="F1197" s="14" t="s">
        <v>1422</v>
      </c>
      <c r="G1197" s="15" t="s">
        <v>1855</v>
      </c>
      <c r="H1197" s="15" t="s">
        <v>80</v>
      </c>
      <c r="I1197" s="15">
        <v>0</v>
      </c>
    </row>
    <row r="1198" spans="1:9" ht="18.75">
      <c r="A1198" s="75">
        <v>1178</v>
      </c>
      <c r="B1198" s="26" t="s">
        <v>1863</v>
      </c>
      <c r="C1198" s="15" t="s">
        <v>1053</v>
      </c>
      <c r="D1198" s="14" t="s">
        <v>77</v>
      </c>
      <c r="E1198" s="14">
        <v>1</v>
      </c>
      <c r="F1198" s="14" t="s">
        <v>1422</v>
      </c>
      <c r="G1198" s="15" t="s">
        <v>1848</v>
      </c>
      <c r="H1198" s="15" t="s">
        <v>80</v>
      </c>
      <c r="I1198" s="15">
        <v>0</v>
      </c>
    </row>
    <row r="1199" spans="1:9" ht="18.75">
      <c r="A1199" s="75">
        <v>1179</v>
      </c>
      <c r="B1199" s="26" t="s">
        <v>1864</v>
      </c>
      <c r="C1199" s="15" t="s">
        <v>1053</v>
      </c>
      <c r="D1199" s="14" t="s">
        <v>77</v>
      </c>
      <c r="E1199" s="14">
        <v>1</v>
      </c>
      <c r="F1199" s="14" t="s">
        <v>1422</v>
      </c>
      <c r="G1199" s="15" t="s">
        <v>1848</v>
      </c>
      <c r="H1199" s="15" t="s">
        <v>80</v>
      </c>
      <c r="I1199" s="15">
        <v>0</v>
      </c>
    </row>
    <row r="1200" spans="1:9" ht="18.75">
      <c r="A1200" s="75">
        <v>1180</v>
      </c>
      <c r="B1200" s="26" t="s">
        <v>1865</v>
      </c>
      <c r="C1200" s="15" t="s">
        <v>1053</v>
      </c>
      <c r="D1200" s="14" t="s">
        <v>77</v>
      </c>
      <c r="E1200" s="14">
        <v>1</v>
      </c>
      <c r="F1200" s="14" t="s">
        <v>1422</v>
      </c>
      <c r="G1200" s="15" t="s">
        <v>1848</v>
      </c>
      <c r="H1200" s="15" t="s">
        <v>80</v>
      </c>
      <c r="I1200" s="15">
        <v>0</v>
      </c>
    </row>
    <row r="1201" spans="1:9" ht="18.75">
      <c r="A1201" s="75">
        <v>1181</v>
      </c>
      <c r="B1201" s="26" t="s">
        <v>1866</v>
      </c>
      <c r="C1201" s="15" t="s">
        <v>1053</v>
      </c>
      <c r="D1201" s="14" t="s">
        <v>77</v>
      </c>
      <c r="E1201" s="14">
        <v>1</v>
      </c>
      <c r="F1201" s="14" t="s">
        <v>1422</v>
      </c>
      <c r="G1201" s="15" t="s">
        <v>1848</v>
      </c>
      <c r="H1201" s="15" t="s">
        <v>80</v>
      </c>
      <c r="I1201" s="15">
        <v>0</v>
      </c>
    </row>
    <row r="1202" spans="1:9" ht="18.75">
      <c r="A1202" s="75">
        <v>1182</v>
      </c>
      <c r="B1202" s="26" t="s">
        <v>1867</v>
      </c>
      <c r="C1202" s="15" t="s">
        <v>1053</v>
      </c>
      <c r="D1202" s="14" t="s">
        <v>77</v>
      </c>
      <c r="E1202" s="14">
        <v>1</v>
      </c>
      <c r="F1202" s="14" t="s">
        <v>1422</v>
      </c>
      <c r="G1202" s="15" t="s">
        <v>1848</v>
      </c>
      <c r="H1202" s="15" t="s">
        <v>80</v>
      </c>
      <c r="I1202" s="15">
        <v>0</v>
      </c>
    </row>
    <row r="1203" spans="1:9" ht="18.75">
      <c r="A1203" s="75">
        <v>1183</v>
      </c>
      <c r="B1203" s="26" t="s">
        <v>1868</v>
      </c>
      <c r="C1203" s="15" t="s">
        <v>1053</v>
      </c>
      <c r="D1203" s="14" t="s">
        <v>77</v>
      </c>
      <c r="E1203" s="14">
        <v>1</v>
      </c>
      <c r="F1203" s="14" t="s">
        <v>1422</v>
      </c>
      <c r="G1203" s="15" t="s">
        <v>1848</v>
      </c>
      <c r="H1203" s="15" t="s">
        <v>80</v>
      </c>
      <c r="I1203" s="15">
        <v>0</v>
      </c>
    </row>
    <row r="1204" spans="1:9" ht="18.75">
      <c r="A1204" s="75">
        <v>1184</v>
      </c>
      <c r="B1204" s="26" t="s">
        <v>1869</v>
      </c>
      <c r="C1204" s="15" t="s">
        <v>1053</v>
      </c>
      <c r="D1204" s="14" t="s">
        <v>77</v>
      </c>
      <c r="E1204" s="14">
        <v>1</v>
      </c>
      <c r="F1204" s="14" t="s">
        <v>1422</v>
      </c>
      <c r="G1204" s="15" t="s">
        <v>1848</v>
      </c>
      <c r="H1204" s="15" t="s">
        <v>80</v>
      </c>
      <c r="I1204" s="15">
        <v>0</v>
      </c>
    </row>
    <row r="1205" spans="1:9" ht="18.75">
      <c r="A1205" s="75">
        <v>1185</v>
      </c>
      <c r="B1205" s="26" t="s">
        <v>1870</v>
      </c>
      <c r="C1205" s="15" t="s">
        <v>1053</v>
      </c>
      <c r="D1205" s="14" t="s">
        <v>77</v>
      </c>
      <c r="E1205" s="14">
        <v>1</v>
      </c>
      <c r="F1205" s="14" t="s">
        <v>1422</v>
      </c>
      <c r="G1205" s="15" t="s">
        <v>1848</v>
      </c>
      <c r="H1205" s="15" t="s">
        <v>80</v>
      </c>
      <c r="I1205" s="15">
        <v>0</v>
      </c>
    </row>
    <row r="1206" spans="1:9" ht="18.75">
      <c r="A1206" s="75">
        <v>1186</v>
      </c>
      <c r="B1206" s="26" t="s">
        <v>1871</v>
      </c>
      <c r="C1206" s="15" t="s">
        <v>1053</v>
      </c>
      <c r="D1206" s="14" t="s">
        <v>77</v>
      </c>
      <c r="E1206" s="14">
        <v>1</v>
      </c>
      <c r="F1206" s="14" t="s">
        <v>1422</v>
      </c>
      <c r="G1206" s="15" t="s">
        <v>1848</v>
      </c>
      <c r="H1206" s="15" t="s">
        <v>80</v>
      </c>
      <c r="I1206" s="15">
        <v>0</v>
      </c>
    </row>
    <row r="1207" spans="1:9" ht="18.75">
      <c r="A1207" s="75">
        <v>1187</v>
      </c>
      <c r="B1207" s="26" t="s">
        <v>1872</v>
      </c>
      <c r="C1207" s="15" t="s">
        <v>1053</v>
      </c>
      <c r="D1207" s="14" t="s">
        <v>77</v>
      </c>
      <c r="E1207" s="14">
        <v>1</v>
      </c>
      <c r="F1207" s="14" t="s">
        <v>1422</v>
      </c>
      <c r="G1207" s="15" t="s">
        <v>1848</v>
      </c>
      <c r="H1207" s="15" t="s">
        <v>80</v>
      </c>
      <c r="I1207" s="15">
        <v>0</v>
      </c>
    </row>
    <row r="1208" spans="1:9" ht="18.75">
      <c r="A1208" s="75">
        <v>1188</v>
      </c>
      <c r="B1208" s="26" t="s">
        <v>1873</v>
      </c>
      <c r="C1208" s="15" t="s">
        <v>1053</v>
      </c>
      <c r="D1208" s="14" t="s">
        <v>77</v>
      </c>
      <c r="E1208" s="14">
        <v>1</v>
      </c>
      <c r="F1208" s="14" t="s">
        <v>1422</v>
      </c>
      <c r="G1208" s="15" t="s">
        <v>1848</v>
      </c>
      <c r="H1208" s="15" t="s">
        <v>80</v>
      </c>
      <c r="I1208" s="15">
        <v>0</v>
      </c>
    </row>
    <row r="1209" spans="1:9" ht="18.75">
      <c r="A1209" s="75">
        <v>1189</v>
      </c>
      <c r="B1209" s="26" t="s">
        <v>1874</v>
      </c>
      <c r="C1209" s="15" t="s">
        <v>1053</v>
      </c>
      <c r="D1209" s="14" t="s">
        <v>77</v>
      </c>
      <c r="E1209" s="14">
        <v>1</v>
      </c>
      <c r="F1209" s="14" t="s">
        <v>1422</v>
      </c>
      <c r="G1209" s="15" t="s">
        <v>1848</v>
      </c>
      <c r="H1209" s="15" t="s">
        <v>80</v>
      </c>
      <c r="I1209" s="15">
        <v>0</v>
      </c>
    </row>
    <row r="1210" spans="1:9" ht="18.75">
      <c r="A1210" s="75">
        <v>1190</v>
      </c>
      <c r="B1210" s="26" t="s">
        <v>1875</v>
      </c>
      <c r="C1210" s="15" t="s">
        <v>1053</v>
      </c>
      <c r="D1210" s="14" t="s">
        <v>77</v>
      </c>
      <c r="E1210" s="14">
        <v>1</v>
      </c>
      <c r="F1210" s="14" t="s">
        <v>1422</v>
      </c>
      <c r="G1210" s="15" t="s">
        <v>1848</v>
      </c>
      <c r="H1210" s="15" t="s">
        <v>80</v>
      </c>
      <c r="I1210" s="15">
        <v>0</v>
      </c>
    </row>
    <row r="1211" spans="1:9" ht="18.75">
      <c r="A1211" s="75">
        <v>1191</v>
      </c>
      <c r="B1211" s="26" t="s">
        <v>1876</v>
      </c>
      <c r="C1211" s="15" t="s">
        <v>1053</v>
      </c>
      <c r="D1211" s="14" t="s">
        <v>77</v>
      </c>
      <c r="E1211" s="14">
        <v>1</v>
      </c>
      <c r="F1211" s="14" t="s">
        <v>1422</v>
      </c>
      <c r="G1211" s="15" t="s">
        <v>1848</v>
      </c>
      <c r="H1211" s="15" t="s">
        <v>80</v>
      </c>
      <c r="I1211" s="15">
        <v>0</v>
      </c>
    </row>
    <row r="1212" spans="1:9" ht="18.75">
      <c r="A1212" s="75">
        <v>1192</v>
      </c>
      <c r="B1212" s="26" t="s">
        <v>1877</v>
      </c>
      <c r="C1212" s="15" t="s">
        <v>1053</v>
      </c>
      <c r="D1212" s="14" t="s">
        <v>77</v>
      </c>
      <c r="E1212" s="14">
        <v>1</v>
      </c>
      <c r="F1212" s="14" t="s">
        <v>1422</v>
      </c>
      <c r="G1212" s="15" t="s">
        <v>1848</v>
      </c>
      <c r="H1212" s="15" t="s">
        <v>80</v>
      </c>
      <c r="I1212" s="15">
        <v>0</v>
      </c>
    </row>
    <row r="1213" spans="1:9" ht="18.75">
      <c r="A1213" s="75">
        <v>1193</v>
      </c>
      <c r="B1213" s="26" t="s">
        <v>1878</v>
      </c>
      <c r="C1213" s="15" t="s">
        <v>1053</v>
      </c>
      <c r="D1213" s="14" t="s">
        <v>77</v>
      </c>
      <c r="E1213" s="14">
        <v>1</v>
      </c>
      <c r="F1213" s="14" t="s">
        <v>1422</v>
      </c>
      <c r="G1213" s="15" t="s">
        <v>1848</v>
      </c>
      <c r="H1213" s="15" t="s">
        <v>80</v>
      </c>
      <c r="I1213" s="15">
        <v>0</v>
      </c>
    </row>
    <row r="1214" spans="1:9" ht="37.5">
      <c r="A1214" s="75">
        <v>1194</v>
      </c>
      <c r="B1214" s="26" t="s">
        <v>1879</v>
      </c>
      <c r="C1214" s="15" t="s">
        <v>1880</v>
      </c>
      <c r="D1214" s="14" t="s">
        <v>77</v>
      </c>
      <c r="E1214" s="14">
        <v>1</v>
      </c>
      <c r="F1214" s="14" t="s">
        <v>1422</v>
      </c>
      <c r="G1214" s="15" t="s">
        <v>1848</v>
      </c>
      <c r="H1214" s="15" t="s">
        <v>80</v>
      </c>
      <c r="I1214" s="15" t="s">
        <v>1881</v>
      </c>
    </row>
    <row r="1215" spans="1:9" ht="37.5">
      <c r="A1215" s="75">
        <v>1195</v>
      </c>
      <c r="B1215" s="26" t="s">
        <v>1882</v>
      </c>
      <c r="C1215" s="15" t="s">
        <v>1883</v>
      </c>
      <c r="D1215" s="14" t="s">
        <v>77</v>
      </c>
      <c r="E1215" s="14">
        <v>1</v>
      </c>
      <c r="F1215" s="14" t="s">
        <v>1422</v>
      </c>
      <c r="G1215" s="15" t="s">
        <v>1848</v>
      </c>
      <c r="H1215" s="15" t="s">
        <v>80</v>
      </c>
      <c r="I1215" s="15">
        <v>0</v>
      </c>
    </row>
    <row r="1216" spans="1:9" ht="37.5">
      <c r="A1216" s="75">
        <v>1196</v>
      </c>
      <c r="B1216" s="26" t="s">
        <v>1884</v>
      </c>
      <c r="C1216" s="15" t="s">
        <v>1885</v>
      </c>
      <c r="D1216" s="14" t="s">
        <v>77</v>
      </c>
      <c r="E1216" s="14">
        <v>1</v>
      </c>
      <c r="F1216" s="14" t="s">
        <v>1422</v>
      </c>
      <c r="G1216" s="15" t="s">
        <v>1848</v>
      </c>
      <c r="H1216" s="15" t="s">
        <v>80</v>
      </c>
      <c r="I1216" s="15">
        <v>0</v>
      </c>
    </row>
    <row r="1217" spans="1:9" ht="93.75">
      <c r="A1217" s="75">
        <v>1197</v>
      </c>
      <c r="B1217" s="26" t="s">
        <v>1886</v>
      </c>
      <c r="C1217" s="15" t="s">
        <v>1887</v>
      </c>
      <c r="D1217" s="14" t="s">
        <v>155</v>
      </c>
      <c r="E1217" s="14">
        <v>1</v>
      </c>
      <c r="F1217" s="14" t="s">
        <v>1422</v>
      </c>
      <c r="G1217" s="15" t="s">
        <v>1848</v>
      </c>
      <c r="H1217" s="15" t="s">
        <v>1614</v>
      </c>
      <c r="I1217" s="15" t="s">
        <v>292</v>
      </c>
    </row>
    <row r="1218" spans="1:9" ht="37.5">
      <c r="A1218" s="75">
        <v>1198</v>
      </c>
      <c r="B1218" s="26" t="s">
        <v>1888</v>
      </c>
      <c r="C1218" s="15" t="s">
        <v>1889</v>
      </c>
      <c r="D1218" s="14" t="s">
        <v>77</v>
      </c>
      <c r="E1218" s="14">
        <v>1</v>
      </c>
      <c r="F1218" s="14" t="s">
        <v>1422</v>
      </c>
      <c r="G1218" s="15" t="s">
        <v>1848</v>
      </c>
      <c r="H1218" s="15" t="s">
        <v>80</v>
      </c>
      <c r="I1218" s="15">
        <v>0</v>
      </c>
    </row>
    <row r="1219" spans="1:9" ht="37.5">
      <c r="A1219" s="75">
        <v>1199</v>
      </c>
      <c r="B1219" s="26" t="s">
        <v>1890</v>
      </c>
      <c r="C1219" s="15" t="s">
        <v>1889</v>
      </c>
      <c r="D1219" s="14" t="s">
        <v>77</v>
      </c>
      <c r="E1219" s="14">
        <v>1</v>
      </c>
      <c r="F1219" s="14" t="s">
        <v>1422</v>
      </c>
      <c r="G1219" s="15" t="s">
        <v>1848</v>
      </c>
      <c r="H1219" s="15" t="s">
        <v>80</v>
      </c>
      <c r="I1219" s="15">
        <v>0</v>
      </c>
    </row>
    <row r="1220" spans="1:9" ht="18.75">
      <c r="A1220" s="75">
        <v>1200</v>
      </c>
      <c r="B1220" s="26" t="s">
        <v>1891</v>
      </c>
      <c r="C1220" s="15" t="s">
        <v>76</v>
      </c>
      <c r="D1220" s="14" t="s">
        <v>77</v>
      </c>
      <c r="E1220" s="14">
        <v>1</v>
      </c>
      <c r="F1220" s="14" t="s">
        <v>1422</v>
      </c>
      <c r="G1220" s="15" t="s">
        <v>1848</v>
      </c>
      <c r="H1220" s="15" t="s">
        <v>1608</v>
      </c>
      <c r="I1220" s="15" t="s">
        <v>187</v>
      </c>
    </row>
    <row r="1221" spans="1:9" ht="37.5">
      <c r="A1221" s="75">
        <v>1201</v>
      </c>
      <c r="B1221" s="26" t="s">
        <v>1892</v>
      </c>
      <c r="C1221" s="15" t="s">
        <v>590</v>
      </c>
      <c r="D1221" s="14" t="s">
        <v>77</v>
      </c>
      <c r="E1221" s="14">
        <v>1</v>
      </c>
      <c r="F1221" s="14" t="s">
        <v>1422</v>
      </c>
      <c r="G1221" s="15" t="s">
        <v>1848</v>
      </c>
      <c r="H1221" s="15" t="s">
        <v>80</v>
      </c>
      <c r="I1221" s="15" t="s">
        <v>106</v>
      </c>
    </row>
    <row r="1222" spans="1:9" ht="37.5">
      <c r="A1222" s="75">
        <v>1202</v>
      </c>
      <c r="B1222" s="26" t="s">
        <v>1893</v>
      </c>
      <c r="C1222" s="15" t="s">
        <v>590</v>
      </c>
      <c r="D1222" s="14" t="s">
        <v>77</v>
      </c>
      <c r="E1222" s="14">
        <v>1</v>
      </c>
      <c r="F1222" s="14" t="s">
        <v>1422</v>
      </c>
      <c r="G1222" s="15" t="s">
        <v>1848</v>
      </c>
      <c r="H1222" s="15" t="s">
        <v>80</v>
      </c>
      <c r="I1222" s="15">
        <v>0</v>
      </c>
    </row>
    <row r="1223" spans="1:9" ht="18.75">
      <c r="A1223" s="75">
        <v>1203</v>
      </c>
      <c r="B1223" s="26" t="s">
        <v>1894</v>
      </c>
      <c r="C1223" s="15" t="s">
        <v>82</v>
      </c>
      <c r="D1223" s="14" t="s">
        <v>77</v>
      </c>
      <c r="E1223" s="14">
        <v>1</v>
      </c>
      <c r="F1223" s="14" t="s">
        <v>1422</v>
      </c>
      <c r="G1223" s="15" t="s">
        <v>1855</v>
      </c>
      <c r="H1223" s="15" t="s">
        <v>1895</v>
      </c>
      <c r="I1223" s="15" t="s">
        <v>187</v>
      </c>
    </row>
    <row r="1224" spans="1:9" ht="37.5">
      <c r="A1224" s="75">
        <v>1204</v>
      </c>
      <c r="B1224" s="26" t="s">
        <v>1896</v>
      </c>
      <c r="C1224" s="15" t="s">
        <v>1897</v>
      </c>
      <c r="D1224" s="14" t="s">
        <v>77</v>
      </c>
      <c r="E1224" s="14">
        <v>1</v>
      </c>
      <c r="F1224" s="14" t="s">
        <v>1422</v>
      </c>
      <c r="G1224" s="15" t="s">
        <v>1848</v>
      </c>
      <c r="H1224" s="15" t="s">
        <v>80</v>
      </c>
      <c r="I1224" s="15">
        <v>0</v>
      </c>
    </row>
    <row r="1225" spans="1:9" ht="37.5">
      <c r="A1225" s="75">
        <v>1205</v>
      </c>
      <c r="B1225" s="26" t="s">
        <v>1898</v>
      </c>
      <c r="C1225" s="15" t="s">
        <v>1897</v>
      </c>
      <c r="D1225" s="14" t="s">
        <v>77</v>
      </c>
      <c r="E1225" s="14">
        <v>1</v>
      </c>
      <c r="F1225" s="14" t="s">
        <v>1422</v>
      </c>
      <c r="G1225" s="15" t="s">
        <v>1848</v>
      </c>
      <c r="H1225" s="15" t="s">
        <v>80</v>
      </c>
      <c r="I1225" s="15">
        <v>0</v>
      </c>
    </row>
    <row r="1226" spans="1:9" ht="37.5">
      <c r="A1226" s="75">
        <v>1206</v>
      </c>
      <c r="B1226" s="26" t="s">
        <v>1899</v>
      </c>
      <c r="C1226" s="15" t="s">
        <v>1897</v>
      </c>
      <c r="D1226" s="14" t="s">
        <v>77</v>
      </c>
      <c r="E1226" s="14">
        <v>1</v>
      </c>
      <c r="F1226" s="14" t="s">
        <v>1422</v>
      </c>
      <c r="G1226" s="15" t="s">
        <v>1848</v>
      </c>
      <c r="H1226" s="15" t="s">
        <v>80</v>
      </c>
      <c r="I1226" s="15">
        <v>0</v>
      </c>
    </row>
    <row r="1227" spans="1:9" ht="37.5">
      <c r="A1227" s="75">
        <v>1207</v>
      </c>
      <c r="B1227" s="26" t="s">
        <v>1900</v>
      </c>
      <c r="C1227" s="15" t="s">
        <v>1897</v>
      </c>
      <c r="D1227" s="14" t="s">
        <v>77</v>
      </c>
      <c r="E1227" s="14">
        <v>1</v>
      </c>
      <c r="F1227" s="14" t="s">
        <v>1422</v>
      </c>
      <c r="G1227" s="15" t="s">
        <v>1848</v>
      </c>
      <c r="H1227" s="15" t="s">
        <v>80</v>
      </c>
      <c r="I1227" s="15">
        <v>0</v>
      </c>
    </row>
    <row r="1228" spans="1:9" ht="37.5">
      <c r="A1228" s="75">
        <v>1208</v>
      </c>
      <c r="B1228" s="26" t="s">
        <v>1901</v>
      </c>
      <c r="C1228" s="15" t="s">
        <v>1897</v>
      </c>
      <c r="D1228" s="14" t="s">
        <v>77</v>
      </c>
      <c r="E1228" s="14">
        <v>1</v>
      </c>
      <c r="F1228" s="14" t="s">
        <v>1422</v>
      </c>
      <c r="G1228" s="15" t="s">
        <v>1848</v>
      </c>
      <c r="H1228" s="15" t="s">
        <v>80</v>
      </c>
      <c r="I1228" s="15">
        <v>0</v>
      </c>
    </row>
    <row r="1229" spans="1:9" ht="37.5">
      <c r="A1229" s="75">
        <v>1209</v>
      </c>
      <c r="B1229" s="26" t="s">
        <v>1902</v>
      </c>
      <c r="C1229" s="15" t="s">
        <v>1897</v>
      </c>
      <c r="D1229" s="14" t="s">
        <v>77</v>
      </c>
      <c r="E1229" s="14">
        <v>1</v>
      </c>
      <c r="F1229" s="14" t="s">
        <v>1422</v>
      </c>
      <c r="G1229" s="15" t="s">
        <v>1848</v>
      </c>
      <c r="H1229" s="15" t="s">
        <v>80</v>
      </c>
      <c r="I1229" s="15">
        <v>0</v>
      </c>
    </row>
    <row r="1230" spans="1:9" ht="37.5">
      <c r="A1230" s="75">
        <v>1210</v>
      </c>
      <c r="B1230" s="26" t="s">
        <v>1903</v>
      </c>
      <c r="C1230" s="15" t="s">
        <v>1897</v>
      </c>
      <c r="D1230" s="14" t="s">
        <v>77</v>
      </c>
      <c r="E1230" s="14">
        <v>1</v>
      </c>
      <c r="F1230" s="14" t="s">
        <v>1422</v>
      </c>
      <c r="G1230" s="15" t="s">
        <v>1848</v>
      </c>
      <c r="H1230" s="15" t="s">
        <v>80</v>
      </c>
      <c r="I1230" s="15">
        <v>0</v>
      </c>
    </row>
    <row r="1231" spans="1:9" ht="37.5">
      <c r="A1231" s="75">
        <v>1211</v>
      </c>
      <c r="B1231" s="26" t="s">
        <v>1904</v>
      </c>
      <c r="C1231" s="15" t="s">
        <v>1897</v>
      </c>
      <c r="D1231" s="14" t="s">
        <v>77</v>
      </c>
      <c r="E1231" s="14">
        <v>1</v>
      </c>
      <c r="F1231" s="14" t="s">
        <v>1422</v>
      </c>
      <c r="G1231" s="15" t="s">
        <v>1848</v>
      </c>
      <c r="H1231" s="15" t="s">
        <v>80</v>
      </c>
      <c r="I1231" s="15">
        <v>0</v>
      </c>
    </row>
    <row r="1232" spans="1:9" ht="37.5">
      <c r="A1232" s="75">
        <v>1212</v>
      </c>
      <c r="B1232" s="26" t="s">
        <v>1905</v>
      </c>
      <c r="C1232" s="15" t="s">
        <v>1897</v>
      </c>
      <c r="D1232" s="14" t="s">
        <v>77</v>
      </c>
      <c r="E1232" s="14">
        <v>1</v>
      </c>
      <c r="F1232" s="14" t="s">
        <v>1422</v>
      </c>
      <c r="G1232" s="15" t="s">
        <v>1848</v>
      </c>
      <c r="H1232" s="15" t="s">
        <v>80</v>
      </c>
      <c r="I1232" s="15">
        <v>0</v>
      </c>
    </row>
    <row r="1233" spans="1:9" ht="37.5">
      <c r="A1233" s="75">
        <v>1213</v>
      </c>
      <c r="B1233" s="26" t="s">
        <v>1906</v>
      </c>
      <c r="C1233" s="15" t="s">
        <v>1897</v>
      </c>
      <c r="D1233" s="14" t="s">
        <v>77</v>
      </c>
      <c r="E1233" s="14">
        <v>1</v>
      </c>
      <c r="F1233" s="14" t="s">
        <v>1422</v>
      </c>
      <c r="G1233" s="15" t="s">
        <v>1848</v>
      </c>
      <c r="H1233" s="15" t="s">
        <v>80</v>
      </c>
      <c r="I1233" s="15">
        <v>0</v>
      </c>
    </row>
    <row r="1234" spans="1:9" ht="18.75">
      <c r="A1234" s="75">
        <v>1214</v>
      </c>
      <c r="B1234" s="26" t="s">
        <v>1907</v>
      </c>
      <c r="C1234" s="15" t="s">
        <v>1908</v>
      </c>
      <c r="D1234" s="14" t="s">
        <v>155</v>
      </c>
      <c r="E1234" s="14">
        <v>1</v>
      </c>
      <c r="F1234" s="14" t="s">
        <v>1422</v>
      </c>
      <c r="G1234" s="15" t="s">
        <v>1848</v>
      </c>
      <c r="H1234" s="15" t="s">
        <v>1194</v>
      </c>
      <c r="I1234" s="15">
        <v>0</v>
      </c>
    </row>
    <row r="1235" spans="1:9" ht="37.5">
      <c r="A1235" s="75">
        <v>1215</v>
      </c>
      <c r="B1235" s="26" t="s">
        <v>1909</v>
      </c>
      <c r="C1235" s="15" t="s">
        <v>1910</v>
      </c>
      <c r="D1235" s="14" t="s">
        <v>77</v>
      </c>
      <c r="E1235" s="14">
        <v>1</v>
      </c>
      <c r="F1235" s="14" t="s">
        <v>1422</v>
      </c>
      <c r="G1235" s="15" t="s">
        <v>1848</v>
      </c>
      <c r="H1235" s="15" t="s">
        <v>1911</v>
      </c>
      <c r="I1235" s="15" t="s">
        <v>187</v>
      </c>
    </row>
    <row r="1236" spans="1:9" ht="37.5">
      <c r="A1236" s="75">
        <v>1216</v>
      </c>
      <c r="B1236" s="26" t="s">
        <v>1912</v>
      </c>
      <c r="C1236" s="15" t="s">
        <v>249</v>
      </c>
      <c r="D1236" s="14" t="s">
        <v>77</v>
      </c>
      <c r="E1236" s="14">
        <v>1</v>
      </c>
      <c r="F1236" s="14" t="s">
        <v>1422</v>
      </c>
      <c r="G1236" s="15" t="s">
        <v>1848</v>
      </c>
      <c r="H1236" s="15" t="s">
        <v>1464</v>
      </c>
      <c r="I1236" s="15" t="s">
        <v>187</v>
      </c>
    </row>
    <row r="1237" spans="1:9" ht="37.5">
      <c r="A1237" s="75">
        <v>1217</v>
      </c>
      <c r="B1237" s="26" t="s">
        <v>1913</v>
      </c>
      <c r="C1237" s="15" t="s">
        <v>1914</v>
      </c>
      <c r="D1237" s="14" t="s">
        <v>155</v>
      </c>
      <c r="E1237" s="14">
        <v>1</v>
      </c>
      <c r="F1237" s="14" t="s">
        <v>1422</v>
      </c>
      <c r="G1237" s="15" t="s">
        <v>1848</v>
      </c>
      <c r="H1237" s="15" t="s">
        <v>1915</v>
      </c>
      <c r="I1237" s="15">
        <v>0</v>
      </c>
    </row>
    <row r="1238" spans="1:9" ht="37.5">
      <c r="A1238" s="75">
        <v>1218</v>
      </c>
      <c r="B1238" s="26" t="s">
        <v>1916</v>
      </c>
      <c r="C1238" s="15" t="s">
        <v>1914</v>
      </c>
      <c r="D1238" s="14" t="s">
        <v>155</v>
      </c>
      <c r="E1238" s="14">
        <v>1</v>
      </c>
      <c r="F1238" s="14" t="s">
        <v>1422</v>
      </c>
      <c r="G1238" s="15" t="s">
        <v>1848</v>
      </c>
      <c r="H1238" s="15" t="s">
        <v>1915</v>
      </c>
      <c r="I1238" s="15">
        <v>0</v>
      </c>
    </row>
    <row r="1239" spans="1:9" ht="18.75">
      <c r="A1239" s="75">
        <v>1219</v>
      </c>
      <c r="B1239" s="26" t="s">
        <v>1917</v>
      </c>
      <c r="C1239" s="15" t="s">
        <v>1918</v>
      </c>
      <c r="D1239" s="14" t="s">
        <v>77</v>
      </c>
      <c r="E1239" s="14">
        <v>1</v>
      </c>
      <c r="F1239" s="14" t="s">
        <v>1422</v>
      </c>
      <c r="G1239" s="15" t="s">
        <v>1848</v>
      </c>
      <c r="H1239" s="15" t="s">
        <v>80</v>
      </c>
      <c r="I1239" s="15">
        <v>0</v>
      </c>
    </row>
    <row r="1240" spans="1:9" ht="37.5">
      <c r="A1240" s="75">
        <v>1220</v>
      </c>
      <c r="B1240" s="26" t="s">
        <v>1919</v>
      </c>
      <c r="C1240" s="15" t="s">
        <v>411</v>
      </c>
      <c r="D1240" s="14" t="s">
        <v>77</v>
      </c>
      <c r="E1240" s="14">
        <v>1</v>
      </c>
      <c r="F1240" s="14" t="s">
        <v>1422</v>
      </c>
      <c r="G1240" s="15" t="s">
        <v>1848</v>
      </c>
      <c r="H1240" s="15" t="s">
        <v>80</v>
      </c>
      <c r="I1240" s="15">
        <v>0</v>
      </c>
    </row>
    <row r="1241" spans="1:9" ht="18.75">
      <c r="A1241" s="75">
        <v>1221</v>
      </c>
      <c r="B1241" s="26" t="s">
        <v>1920</v>
      </c>
      <c r="C1241" s="15" t="s">
        <v>1558</v>
      </c>
      <c r="D1241" s="14" t="s">
        <v>77</v>
      </c>
      <c r="E1241" s="14">
        <v>1</v>
      </c>
      <c r="F1241" s="14" t="s">
        <v>1422</v>
      </c>
      <c r="G1241" s="15" t="s">
        <v>1848</v>
      </c>
      <c r="H1241" s="15" t="s">
        <v>1194</v>
      </c>
      <c r="I1241" s="15">
        <v>0</v>
      </c>
    </row>
    <row r="1242" spans="1:9" ht="18.75">
      <c r="A1242" s="75">
        <v>1222</v>
      </c>
      <c r="B1242" s="26" t="s">
        <v>1921</v>
      </c>
      <c r="C1242" s="15" t="s">
        <v>105</v>
      </c>
      <c r="D1242" s="14" t="s">
        <v>77</v>
      </c>
      <c r="E1242" s="14">
        <v>1</v>
      </c>
      <c r="F1242" s="14" t="s">
        <v>1422</v>
      </c>
      <c r="G1242" s="15" t="s">
        <v>1848</v>
      </c>
      <c r="H1242" s="15" t="s">
        <v>1922</v>
      </c>
      <c r="I1242" s="15">
        <v>0</v>
      </c>
    </row>
    <row r="1243" spans="1:9" ht="37.5">
      <c r="A1243" s="75">
        <v>1223</v>
      </c>
      <c r="B1243" s="26" t="s">
        <v>1923</v>
      </c>
      <c r="C1243" s="15" t="s">
        <v>1924</v>
      </c>
      <c r="D1243" s="14" t="s">
        <v>77</v>
      </c>
      <c r="E1243" s="14">
        <v>1</v>
      </c>
      <c r="F1243" s="14" t="s">
        <v>1422</v>
      </c>
      <c r="G1243" s="15" t="s">
        <v>1848</v>
      </c>
      <c r="H1243" s="15" t="s">
        <v>1925</v>
      </c>
      <c r="I1243" s="15">
        <v>0</v>
      </c>
    </row>
    <row r="1244" spans="1:9" ht="37.5">
      <c r="A1244" s="75">
        <v>1224</v>
      </c>
      <c r="B1244" s="26" t="s">
        <v>1926</v>
      </c>
      <c r="C1244" s="15" t="s">
        <v>1924</v>
      </c>
      <c r="D1244" s="14" t="s">
        <v>77</v>
      </c>
      <c r="E1244" s="14">
        <v>1</v>
      </c>
      <c r="F1244" s="14" t="s">
        <v>1422</v>
      </c>
      <c r="G1244" s="15" t="s">
        <v>1848</v>
      </c>
      <c r="H1244" s="15" t="s">
        <v>1925</v>
      </c>
      <c r="I1244" s="15">
        <v>0</v>
      </c>
    </row>
    <row r="1245" spans="1:9" ht="37.5">
      <c r="A1245" s="75">
        <v>1225</v>
      </c>
      <c r="B1245" s="26" t="s">
        <v>1927</v>
      </c>
      <c r="C1245" s="15" t="s">
        <v>1924</v>
      </c>
      <c r="D1245" s="14" t="s">
        <v>77</v>
      </c>
      <c r="E1245" s="14">
        <v>1</v>
      </c>
      <c r="F1245" s="14" t="s">
        <v>1422</v>
      </c>
      <c r="G1245" s="15" t="s">
        <v>1848</v>
      </c>
      <c r="H1245" s="15" t="s">
        <v>1925</v>
      </c>
      <c r="I1245" s="15">
        <v>0</v>
      </c>
    </row>
    <row r="1246" spans="1:9" ht="37.5">
      <c r="A1246" s="75">
        <v>1226</v>
      </c>
      <c r="B1246" s="26" t="s">
        <v>1928</v>
      </c>
      <c r="C1246" s="15" t="s">
        <v>1924</v>
      </c>
      <c r="D1246" s="14" t="s">
        <v>77</v>
      </c>
      <c r="E1246" s="14">
        <v>1</v>
      </c>
      <c r="F1246" s="14" t="s">
        <v>1422</v>
      </c>
      <c r="G1246" s="15" t="s">
        <v>1848</v>
      </c>
      <c r="H1246" s="15" t="s">
        <v>1925</v>
      </c>
      <c r="I1246" s="15">
        <v>0</v>
      </c>
    </row>
    <row r="1247" spans="1:9" ht="37.5">
      <c r="A1247" s="75">
        <v>1227</v>
      </c>
      <c r="B1247" s="26" t="s">
        <v>1929</v>
      </c>
      <c r="C1247" s="15" t="s">
        <v>1924</v>
      </c>
      <c r="D1247" s="14" t="s">
        <v>77</v>
      </c>
      <c r="E1247" s="14">
        <v>1</v>
      </c>
      <c r="F1247" s="14" t="s">
        <v>1422</v>
      </c>
      <c r="G1247" s="15" t="s">
        <v>1848</v>
      </c>
      <c r="H1247" s="15" t="s">
        <v>1925</v>
      </c>
      <c r="I1247" s="15">
        <v>0</v>
      </c>
    </row>
    <row r="1248" spans="1:9" ht="37.5">
      <c r="A1248" s="75">
        <v>1228</v>
      </c>
      <c r="B1248" s="26" t="s">
        <v>1930</v>
      </c>
      <c r="C1248" s="15" t="s">
        <v>1924</v>
      </c>
      <c r="D1248" s="14" t="s">
        <v>77</v>
      </c>
      <c r="E1248" s="14">
        <v>1</v>
      </c>
      <c r="F1248" s="14" t="s">
        <v>1422</v>
      </c>
      <c r="G1248" s="15" t="s">
        <v>1848</v>
      </c>
      <c r="H1248" s="15" t="s">
        <v>1925</v>
      </c>
      <c r="I1248" s="15">
        <v>0</v>
      </c>
    </row>
    <row r="1249" spans="1:9" ht="37.5">
      <c r="A1249" s="75">
        <v>1229</v>
      </c>
      <c r="B1249" s="26" t="s">
        <v>1931</v>
      </c>
      <c r="C1249" s="15" t="s">
        <v>1924</v>
      </c>
      <c r="D1249" s="14" t="s">
        <v>77</v>
      </c>
      <c r="E1249" s="14">
        <v>1</v>
      </c>
      <c r="F1249" s="14" t="s">
        <v>1422</v>
      </c>
      <c r="G1249" s="15" t="s">
        <v>1848</v>
      </c>
      <c r="H1249" s="15" t="s">
        <v>1925</v>
      </c>
      <c r="I1249" s="15">
        <v>0</v>
      </c>
    </row>
    <row r="1250" spans="1:9" ht="37.5">
      <c r="A1250" s="75">
        <v>1230</v>
      </c>
      <c r="B1250" s="26" t="s">
        <v>1932</v>
      </c>
      <c r="C1250" s="15" t="s">
        <v>1924</v>
      </c>
      <c r="D1250" s="14" t="s">
        <v>77</v>
      </c>
      <c r="E1250" s="14">
        <v>1</v>
      </c>
      <c r="F1250" s="14" t="s">
        <v>1422</v>
      </c>
      <c r="G1250" s="15" t="s">
        <v>1848</v>
      </c>
      <c r="H1250" s="15" t="s">
        <v>1925</v>
      </c>
      <c r="I1250" s="15">
        <v>0</v>
      </c>
    </row>
    <row r="1251" spans="1:9" ht="37.5">
      <c r="A1251" s="75">
        <v>1231</v>
      </c>
      <c r="B1251" s="26" t="s">
        <v>1933</v>
      </c>
      <c r="C1251" s="15" t="s">
        <v>171</v>
      </c>
      <c r="D1251" s="14" t="s">
        <v>77</v>
      </c>
      <c r="E1251" s="14">
        <v>1</v>
      </c>
      <c r="F1251" s="14" t="s">
        <v>1422</v>
      </c>
      <c r="G1251" s="15" t="s">
        <v>1848</v>
      </c>
      <c r="H1251" s="15" t="s">
        <v>80</v>
      </c>
      <c r="I1251" s="15">
        <v>0</v>
      </c>
    </row>
    <row r="1252" spans="1:9" ht="37.5">
      <c r="A1252" s="75">
        <v>1232</v>
      </c>
      <c r="B1252" s="26" t="s">
        <v>1934</v>
      </c>
      <c r="C1252" s="15" t="s">
        <v>252</v>
      </c>
      <c r="D1252" s="14" t="s">
        <v>77</v>
      </c>
      <c r="E1252" s="14">
        <v>1</v>
      </c>
      <c r="F1252" s="14" t="s">
        <v>1422</v>
      </c>
      <c r="G1252" s="15" t="s">
        <v>1848</v>
      </c>
      <c r="H1252" s="15" t="s">
        <v>80</v>
      </c>
      <c r="I1252" s="15">
        <v>0</v>
      </c>
    </row>
    <row r="1253" spans="1:9" ht="93.75">
      <c r="A1253" s="75">
        <v>1233</v>
      </c>
      <c r="B1253" s="26" t="s">
        <v>1935</v>
      </c>
      <c r="C1253" s="15" t="s">
        <v>561</v>
      </c>
      <c r="D1253" s="14" t="s">
        <v>77</v>
      </c>
      <c r="E1253" s="14">
        <v>1</v>
      </c>
      <c r="F1253" s="14" t="s">
        <v>1422</v>
      </c>
      <c r="G1253" s="15" t="s">
        <v>1848</v>
      </c>
      <c r="H1253" s="15" t="s">
        <v>1608</v>
      </c>
      <c r="I1253" s="15" t="s">
        <v>191</v>
      </c>
    </row>
    <row r="1254" spans="1:9" ht="56.25">
      <c r="A1254" s="75">
        <v>1234</v>
      </c>
      <c r="B1254" s="26" t="s">
        <v>1936</v>
      </c>
      <c r="C1254" s="15" t="s">
        <v>1937</v>
      </c>
      <c r="D1254" s="14" t="s">
        <v>77</v>
      </c>
      <c r="E1254" s="14">
        <v>1</v>
      </c>
      <c r="F1254" s="14" t="s">
        <v>1422</v>
      </c>
      <c r="G1254" s="15" t="s">
        <v>1848</v>
      </c>
      <c r="H1254" s="15" t="s">
        <v>1938</v>
      </c>
      <c r="I1254" s="15" t="s">
        <v>1939</v>
      </c>
    </row>
    <row r="1255" spans="1:9" ht="37.5">
      <c r="A1255" s="75">
        <v>1235</v>
      </c>
      <c r="B1255" s="26" t="s">
        <v>1940</v>
      </c>
      <c r="C1255" s="15" t="s">
        <v>641</v>
      </c>
      <c r="D1255" s="14" t="s">
        <v>77</v>
      </c>
      <c r="E1255" s="14">
        <v>1</v>
      </c>
      <c r="F1255" s="14" t="s">
        <v>1422</v>
      </c>
      <c r="G1255" s="15" t="s">
        <v>1848</v>
      </c>
      <c r="H1255" s="15" t="s">
        <v>80</v>
      </c>
      <c r="I1255" s="15">
        <v>0</v>
      </c>
    </row>
    <row r="1256" spans="1:9" ht="18.75">
      <c r="A1256" s="75">
        <v>1236</v>
      </c>
      <c r="B1256" s="26" t="s">
        <v>1941</v>
      </c>
      <c r="C1256" s="15" t="s">
        <v>1942</v>
      </c>
      <c r="D1256" s="14" t="s">
        <v>77</v>
      </c>
      <c r="E1256" s="14">
        <v>1</v>
      </c>
      <c r="F1256" s="14" t="s">
        <v>1422</v>
      </c>
      <c r="G1256" s="15" t="s">
        <v>1848</v>
      </c>
      <c r="H1256" s="15" t="s">
        <v>80</v>
      </c>
      <c r="I1256" s="15">
        <v>0</v>
      </c>
    </row>
    <row r="1257" spans="1:9" ht="18.75">
      <c r="A1257" s="75">
        <v>1237</v>
      </c>
      <c r="B1257" s="26" t="s">
        <v>1943</v>
      </c>
      <c r="C1257" s="15" t="s">
        <v>1418</v>
      </c>
      <c r="D1257" s="14" t="s">
        <v>77</v>
      </c>
      <c r="E1257" s="14">
        <v>1</v>
      </c>
      <c r="F1257" s="14" t="s">
        <v>1422</v>
      </c>
      <c r="G1257" s="15" t="s">
        <v>1848</v>
      </c>
      <c r="H1257" s="15" t="s">
        <v>80</v>
      </c>
      <c r="I1257" s="15">
        <v>0</v>
      </c>
    </row>
    <row r="1258" spans="1:9" ht="37.5">
      <c r="A1258" s="75">
        <v>1238</v>
      </c>
      <c r="B1258" s="26" t="s">
        <v>1944</v>
      </c>
      <c r="C1258" s="15" t="s">
        <v>1418</v>
      </c>
      <c r="D1258" s="14" t="s">
        <v>77</v>
      </c>
      <c r="E1258" s="14">
        <v>1</v>
      </c>
      <c r="F1258" s="14" t="s">
        <v>1422</v>
      </c>
      <c r="G1258" s="15" t="s">
        <v>1848</v>
      </c>
      <c r="H1258" s="15" t="s">
        <v>80</v>
      </c>
      <c r="I1258" s="15" t="s">
        <v>1945</v>
      </c>
    </row>
    <row r="1259" spans="1:9" ht="56.25">
      <c r="A1259" s="75">
        <v>1239</v>
      </c>
      <c r="B1259" s="26" t="s">
        <v>1946</v>
      </c>
      <c r="C1259" s="15" t="s">
        <v>1947</v>
      </c>
      <c r="D1259" s="14" t="s">
        <v>77</v>
      </c>
      <c r="E1259" s="14">
        <v>1</v>
      </c>
      <c r="F1259" s="14" t="s">
        <v>1422</v>
      </c>
      <c r="G1259" s="15" t="s">
        <v>1848</v>
      </c>
      <c r="H1259" s="15" t="s">
        <v>1948</v>
      </c>
      <c r="I1259" s="15" t="s">
        <v>1949</v>
      </c>
    </row>
    <row r="1260" spans="1:9" ht="56.25">
      <c r="A1260" s="75">
        <v>1240</v>
      </c>
      <c r="B1260" s="26" t="s">
        <v>1950</v>
      </c>
      <c r="C1260" s="15" t="s">
        <v>1762</v>
      </c>
      <c r="D1260" s="14" t="s">
        <v>77</v>
      </c>
      <c r="E1260" s="14">
        <v>1</v>
      </c>
      <c r="F1260" s="14" t="s">
        <v>1422</v>
      </c>
      <c r="G1260" s="15" t="s">
        <v>1848</v>
      </c>
      <c r="H1260" s="15" t="s">
        <v>1951</v>
      </c>
      <c r="I1260" s="15" t="s">
        <v>1949</v>
      </c>
    </row>
    <row r="1261" spans="1:9" ht="56.25">
      <c r="A1261" s="75">
        <v>1241</v>
      </c>
      <c r="B1261" s="26" t="s">
        <v>1952</v>
      </c>
      <c r="C1261" s="15" t="s">
        <v>1762</v>
      </c>
      <c r="D1261" s="14" t="s">
        <v>77</v>
      </c>
      <c r="E1261" s="14">
        <v>1</v>
      </c>
      <c r="F1261" s="14" t="s">
        <v>1422</v>
      </c>
      <c r="G1261" s="15" t="s">
        <v>1848</v>
      </c>
      <c r="H1261" s="15" t="s">
        <v>1951</v>
      </c>
      <c r="I1261" s="15" t="s">
        <v>1949</v>
      </c>
    </row>
    <row r="1262" spans="1:9" ht="56.25">
      <c r="A1262" s="75">
        <v>1242</v>
      </c>
      <c r="B1262" s="26" t="s">
        <v>1953</v>
      </c>
      <c r="C1262" s="15" t="s">
        <v>1762</v>
      </c>
      <c r="D1262" s="14" t="s">
        <v>77</v>
      </c>
      <c r="E1262" s="14">
        <v>1</v>
      </c>
      <c r="F1262" s="14" t="s">
        <v>1422</v>
      </c>
      <c r="G1262" s="15" t="s">
        <v>1848</v>
      </c>
      <c r="H1262" s="15" t="s">
        <v>1951</v>
      </c>
      <c r="I1262" s="15" t="s">
        <v>1949</v>
      </c>
    </row>
    <row r="1263" spans="1:9" ht="56.25">
      <c r="A1263" s="75">
        <v>1243</v>
      </c>
      <c r="B1263" s="26" t="s">
        <v>1954</v>
      </c>
      <c r="C1263" s="15" t="s">
        <v>1955</v>
      </c>
      <c r="D1263" s="14" t="s">
        <v>77</v>
      </c>
      <c r="E1263" s="14">
        <v>1</v>
      </c>
      <c r="F1263" s="14" t="s">
        <v>1422</v>
      </c>
      <c r="G1263" s="15" t="s">
        <v>1848</v>
      </c>
      <c r="H1263" s="15" t="s">
        <v>1956</v>
      </c>
      <c r="I1263" s="15" t="s">
        <v>1949</v>
      </c>
    </row>
    <row r="1264" spans="1:9" ht="56.25">
      <c r="A1264" s="75">
        <v>1244</v>
      </c>
      <c r="B1264" s="26" t="s">
        <v>1957</v>
      </c>
      <c r="C1264" s="15" t="s">
        <v>1958</v>
      </c>
      <c r="D1264" s="14" t="s">
        <v>77</v>
      </c>
      <c r="E1264" s="14">
        <v>1</v>
      </c>
      <c r="F1264" s="14" t="s">
        <v>1422</v>
      </c>
      <c r="G1264" s="15" t="s">
        <v>1848</v>
      </c>
      <c r="H1264" s="15" t="s">
        <v>1956</v>
      </c>
      <c r="I1264" s="15" t="s">
        <v>1949</v>
      </c>
    </row>
    <row r="1265" spans="1:9" ht="56.25">
      <c r="A1265" s="75">
        <v>1245</v>
      </c>
      <c r="B1265" s="26" t="s">
        <v>1959</v>
      </c>
      <c r="C1265" s="15" t="s">
        <v>1958</v>
      </c>
      <c r="D1265" s="14" t="s">
        <v>77</v>
      </c>
      <c r="E1265" s="14">
        <v>1</v>
      </c>
      <c r="F1265" s="14" t="s">
        <v>1422</v>
      </c>
      <c r="G1265" s="15" t="s">
        <v>1848</v>
      </c>
      <c r="H1265" s="15" t="s">
        <v>1956</v>
      </c>
      <c r="I1265" s="15" t="s">
        <v>1949</v>
      </c>
    </row>
    <row r="1266" spans="1:9" ht="56.25">
      <c r="A1266" s="75">
        <v>1246</v>
      </c>
      <c r="B1266" s="26" t="s">
        <v>1960</v>
      </c>
      <c r="C1266" s="15" t="s">
        <v>1958</v>
      </c>
      <c r="D1266" s="14" t="s">
        <v>77</v>
      </c>
      <c r="E1266" s="14">
        <v>1</v>
      </c>
      <c r="F1266" s="14" t="s">
        <v>1422</v>
      </c>
      <c r="G1266" s="15" t="s">
        <v>1848</v>
      </c>
      <c r="H1266" s="15" t="s">
        <v>1956</v>
      </c>
      <c r="I1266" s="15" t="s">
        <v>1949</v>
      </c>
    </row>
    <row r="1267" spans="1:9" ht="37.5">
      <c r="A1267" s="75">
        <v>1247</v>
      </c>
      <c r="B1267" s="26" t="s">
        <v>1961</v>
      </c>
      <c r="C1267" s="15" t="s">
        <v>1591</v>
      </c>
      <c r="D1267" s="14" t="s">
        <v>77</v>
      </c>
      <c r="E1267" s="14">
        <v>1</v>
      </c>
      <c r="F1267" s="14" t="s">
        <v>1422</v>
      </c>
      <c r="G1267" s="15" t="s">
        <v>1848</v>
      </c>
      <c r="H1267" s="15" t="s">
        <v>1194</v>
      </c>
      <c r="I1267" s="15">
        <v>0</v>
      </c>
    </row>
    <row r="1268" spans="1:9" ht="18.75">
      <c r="A1268" s="75">
        <v>1248</v>
      </c>
      <c r="B1268" s="26" t="s">
        <v>1962</v>
      </c>
      <c r="C1268" s="15" t="s">
        <v>113</v>
      </c>
      <c r="D1268" s="14" t="s">
        <v>77</v>
      </c>
      <c r="E1268" s="14">
        <v>1</v>
      </c>
      <c r="F1268" s="14" t="s">
        <v>1422</v>
      </c>
      <c r="G1268" s="15" t="s">
        <v>1848</v>
      </c>
      <c r="H1268" s="15" t="s">
        <v>80</v>
      </c>
      <c r="I1268" s="15">
        <v>0</v>
      </c>
    </row>
    <row r="1269" spans="1:9" ht="18.75">
      <c r="A1269" s="75">
        <v>1249</v>
      </c>
      <c r="B1269" s="26" t="s">
        <v>1963</v>
      </c>
      <c r="C1269" s="15" t="s">
        <v>1964</v>
      </c>
      <c r="D1269" s="14" t="s">
        <v>77</v>
      </c>
      <c r="E1269" s="14">
        <v>1</v>
      </c>
      <c r="F1269" s="14" t="s">
        <v>1422</v>
      </c>
      <c r="G1269" s="15" t="s">
        <v>1848</v>
      </c>
      <c r="H1269" s="15" t="s">
        <v>80</v>
      </c>
      <c r="I1269" s="15">
        <v>0</v>
      </c>
    </row>
    <row r="1270" spans="1:9" ht="18.75">
      <c r="A1270" s="75">
        <v>1250</v>
      </c>
      <c r="B1270" s="26" t="s">
        <v>1965</v>
      </c>
      <c r="C1270" s="15" t="s">
        <v>647</v>
      </c>
      <c r="D1270" s="14" t="s">
        <v>77</v>
      </c>
      <c r="E1270" s="14">
        <v>1</v>
      </c>
      <c r="F1270" s="14" t="s">
        <v>1422</v>
      </c>
      <c r="G1270" s="15" t="s">
        <v>1848</v>
      </c>
      <c r="H1270" s="15" t="s">
        <v>80</v>
      </c>
      <c r="I1270" s="15">
        <v>0</v>
      </c>
    </row>
    <row r="1271" spans="1:9" ht="18.75">
      <c r="A1271" s="75">
        <v>1251</v>
      </c>
      <c r="B1271" s="26" t="s">
        <v>1966</v>
      </c>
      <c r="C1271" s="15" t="s">
        <v>647</v>
      </c>
      <c r="D1271" s="14" t="s">
        <v>77</v>
      </c>
      <c r="E1271" s="14">
        <v>1</v>
      </c>
      <c r="F1271" s="14" t="s">
        <v>1422</v>
      </c>
      <c r="G1271" s="15" t="s">
        <v>1848</v>
      </c>
      <c r="H1271" s="15" t="s">
        <v>80</v>
      </c>
      <c r="I1271" s="15">
        <v>0</v>
      </c>
    </row>
    <row r="1272" spans="1:9" ht="37.5">
      <c r="A1272" s="75">
        <v>1252</v>
      </c>
      <c r="B1272" s="26" t="s">
        <v>1967</v>
      </c>
      <c r="C1272" s="15" t="s">
        <v>1968</v>
      </c>
      <c r="D1272" s="14" t="s">
        <v>77</v>
      </c>
      <c r="E1272" s="14">
        <v>1</v>
      </c>
      <c r="F1272" s="14" t="s">
        <v>1422</v>
      </c>
      <c r="G1272" s="15" t="s">
        <v>1848</v>
      </c>
      <c r="H1272" s="15" t="s">
        <v>1969</v>
      </c>
      <c r="I1272" s="15">
        <v>0</v>
      </c>
    </row>
    <row r="1273" spans="1:9" ht="37.5">
      <c r="A1273" s="75">
        <v>1253</v>
      </c>
      <c r="B1273" s="26" t="s">
        <v>1970</v>
      </c>
      <c r="C1273" s="15" t="s">
        <v>1968</v>
      </c>
      <c r="D1273" s="14" t="s">
        <v>77</v>
      </c>
      <c r="E1273" s="14">
        <v>1</v>
      </c>
      <c r="F1273" s="14" t="s">
        <v>1422</v>
      </c>
      <c r="G1273" s="15" t="s">
        <v>1848</v>
      </c>
      <c r="H1273" s="15" t="s">
        <v>1969</v>
      </c>
      <c r="I1273" s="15">
        <v>0</v>
      </c>
    </row>
    <row r="1274" spans="1:9" ht="18.75">
      <c r="A1274" s="75">
        <v>1254</v>
      </c>
      <c r="B1274" s="26" t="s">
        <v>1971</v>
      </c>
      <c r="C1274" s="15" t="s">
        <v>1972</v>
      </c>
      <c r="D1274" s="14" t="s">
        <v>77</v>
      </c>
      <c r="E1274" s="14">
        <v>1</v>
      </c>
      <c r="F1274" s="14" t="s">
        <v>1422</v>
      </c>
      <c r="G1274" s="15" t="s">
        <v>1848</v>
      </c>
      <c r="H1274" s="15" t="s">
        <v>1194</v>
      </c>
      <c r="I1274" s="15">
        <v>0</v>
      </c>
    </row>
    <row r="1275" spans="1:9" ht="37.5">
      <c r="A1275" s="75">
        <v>1255</v>
      </c>
      <c r="B1275" s="26" t="s">
        <v>1973</v>
      </c>
      <c r="C1275" s="15" t="s">
        <v>1974</v>
      </c>
      <c r="D1275" s="14" t="s">
        <v>77</v>
      </c>
      <c r="E1275" s="14">
        <v>1</v>
      </c>
      <c r="F1275" s="14" t="s">
        <v>1422</v>
      </c>
      <c r="G1275" s="15" t="s">
        <v>1848</v>
      </c>
      <c r="H1275" s="15" t="s">
        <v>1975</v>
      </c>
      <c r="I1275" s="15" t="s">
        <v>1949</v>
      </c>
    </row>
    <row r="1276" spans="1:9" ht="37.5">
      <c r="A1276" s="75">
        <v>1256</v>
      </c>
      <c r="B1276" s="26" t="s">
        <v>1976</v>
      </c>
      <c r="C1276" s="15" t="s">
        <v>1977</v>
      </c>
      <c r="D1276" s="14" t="s">
        <v>77</v>
      </c>
      <c r="E1276" s="14">
        <v>1</v>
      </c>
      <c r="F1276" s="14" t="s">
        <v>1422</v>
      </c>
      <c r="G1276" s="15" t="s">
        <v>1848</v>
      </c>
      <c r="H1276" s="15" t="s">
        <v>1975</v>
      </c>
      <c r="I1276" s="15" t="s">
        <v>1949</v>
      </c>
    </row>
    <row r="1277" spans="1:9" ht="37.5">
      <c r="A1277" s="75">
        <v>1257</v>
      </c>
      <c r="B1277" s="26" t="s">
        <v>1978</v>
      </c>
      <c r="C1277" s="15" t="s">
        <v>1979</v>
      </c>
      <c r="D1277" s="14" t="s">
        <v>77</v>
      </c>
      <c r="E1277" s="14">
        <v>1</v>
      </c>
      <c r="F1277" s="14" t="s">
        <v>1422</v>
      </c>
      <c r="G1277" s="15" t="s">
        <v>1848</v>
      </c>
      <c r="H1277" s="15" t="s">
        <v>1975</v>
      </c>
      <c r="I1277" s="15" t="s">
        <v>1949</v>
      </c>
    </row>
    <row r="1278" spans="1:9" ht="37.5">
      <c r="A1278" s="75">
        <v>1258</v>
      </c>
      <c r="B1278" s="26" t="s">
        <v>1980</v>
      </c>
      <c r="C1278" s="15" t="s">
        <v>541</v>
      </c>
      <c r="D1278" s="14" t="s">
        <v>77</v>
      </c>
      <c r="E1278" s="14">
        <v>1</v>
      </c>
      <c r="F1278" s="14" t="s">
        <v>1422</v>
      </c>
      <c r="G1278" s="15" t="s">
        <v>1981</v>
      </c>
      <c r="H1278" s="15" t="s">
        <v>1194</v>
      </c>
      <c r="I1278" s="15">
        <v>0</v>
      </c>
    </row>
    <row r="1279" spans="1:9" ht="93.75">
      <c r="A1279" s="75">
        <v>1259</v>
      </c>
      <c r="B1279" s="26" t="s">
        <v>1982</v>
      </c>
      <c r="C1279" s="15" t="s">
        <v>959</v>
      </c>
      <c r="D1279" s="14" t="s">
        <v>77</v>
      </c>
      <c r="E1279" s="14">
        <v>1</v>
      </c>
      <c r="F1279" s="14" t="s">
        <v>1422</v>
      </c>
      <c r="G1279" s="15" t="s">
        <v>1983</v>
      </c>
      <c r="H1279" s="15" t="s">
        <v>80</v>
      </c>
      <c r="I1279" s="15" t="s">
        <v>957</v>
      </c>
    </row>
    <row r="1280" spans="1:9" ht="93.75">
      <c r="A1280" s="75">
        <v>1260</v>
      </c>
      <c r="B1280" s="26" t="s">
        <v>1984</v>
      </c>
      <c r="C1280" s="15" t="s">
        <v>1736</v>
      </c>
      <c r="D1280" s="14" t="s">
        <v>77</v>
      </c>
      <c r="E1280" s="14">
        <v>1</v>
      </c>
      <c r="F1280" s="14" t="s">
        <v>1422</v>
      </c>
      <c r="G1280" s="15" t="s">
        <v>1985</v>
      </c>
      <c r="H1280" s="15" t="s">
        <v>190</v>
      </c>
      <c r="I1280" s="15" t="s">
        <v>191</v>
      </c>
    </row>
    <row r="1281" spans="1:9" ht="37.5">
      <c r="A1281" s="75">
        <v>1261</v>
      </c>
      <c r="B1281" s="26" t="s">
        <v>1986</v>
      </c>
      <c r="C1281" s="15" t="s">
        <v>661</v>
      </c>
      <c r="D1281" s="14" t="s">
        <v>77</v>
      </c>
      <c r="E1281" s="14">
        <v>1</v>
      </c>
      <c r="F1281" s="14" t="s">
        <v>1422</v>
      </c>
      <c r="G1281" s="15" t="s">
        <v>1987</v>
      </c>
      <c r="H1281" s="15" t="s">
        <v>80</v>
      </c>
      <c r="I1281" s="15">
        <v>0</v>
      </c>
    </row>
    <row r="1282" spans="1:9" ht="56.25">
      <c r="A1282" s="75">
        <v>1262</v>
      </c>
      <c r="B1282" s="26" t="s">
        <v>1988</v>
      </c>
      <c r="C1282" s="15" t="s">
        <v>1989</v>
      </c>
      <c r="D1282" s="14" t="s">
        <v>155</v>
      </c>
      <c r="E1282" s="14">
        <v>1</v>
      </c>
      <c r="F1282" s="14" t="s">
        <v>1422</v>
      </c>
      <c r="G1282" s="15" t="s">
        <v>1990</v>
      </c>
      <c r="H1282" s="15" t="s">
        <v>1774</v>
      </c>
      <c r="I1282" s="15">
        <v>0</v>
      </c>
    </row>
    <row r="1283" spans="1:9" ht="75">
      <c r="A1283" s="75">
        <v>1263</v>
      </c>
      <c r="B1283" s="26" t="s">
        <v>1991</v>
      </c>
      <c r="C1283" s="15" t="s">
        <v>1992</v>
      </c>
      <c r="D1283" s="14" t="s">
        <v>77</v>
      </c>
      <c r="E1283" s="14">
        <v>1</v>
      </c>
      <c r="F1283" s="14" t="s">
        <v>1422</v>
      </c>
      <c r="G1283" s="15" t="s">
        <v>1993</v>
      </c>
      <c r="H1283" s="15" t="s">
        <v>1608</v>
      </c>
      <c r="I1283" s="15" t="s">
        <v>187</v>
      </c>
    </row>
    <row r="1284" spans="1:9" ht="37.5">
      <c r="A1284" s="75">
        <v>1264</v>
      </c>
      <c r="B1284" s="26" t="s">
        <v>1994</v>
      </c>
      <c r="C1284" s="15" t="s">
        <v>1972</v>
      </c>
      <c r="D1284" s="14" t="s">
        <v>77</v>
      </c>
      <c r="E1284" s="14">
        <v>1</v>
      </c>
      <c r="F1284" s="14" t="s">
        <v>1422</v>
      </c>
      <c r="G1284" s="15" t="s">
        <v>1995</v>
      </c>
      <c r="H1284" s="15" t="s">
        <v>80</v>
      </c>
      <c r="I1284" s="15">
        <v>0</v>
      </c>
    </row>
    <row r="1285" spans="1:9" ht="37.5">
      <c r="A1285" s="75">
        <v>1265</v>
      </c>
      <c r="B1285" s="26" t="s">
        <v>1996</v>
      </c>
      <c r="C1285" s="15" t="s">
        <v>1924</v>
      </c>
      <c r="D1285" s="14" t="s">
        <v>77</v>
      </c>
      <c r="E1285" s="14">
        <v>1</v>
      </c>
      <c r="F1285" s="14" t="s">
        <v>1422</v>
      </c>
      <c r="G1285" s="15" t="s">
        <v>1997</v>
      </c>
      <c r="H1285" s="15" t="s">
        <v>1925</v>
      </c>
      <c r="I1285" s="15">
        <v>0</v>
      </c>
    </row>
    <row r="1286" spans="1:9" ht="37.5">
      <c r="A1286" s="75">
        <v>1266</v>
      </c>
      <c r="B1286" s="26" t="s">
        <v>1998</v>
      </c>
      <c r="C1286" s="15" t="s">
        <v>1924</v>
      </c>
      <c r="D1286" s="14" t="s">
        <v>77</v>
      </c>
      <c r="E1286" s="14">
        <v>1</v>
      </c>
      <c r="F1286" s="14" t="s">
        <v>1422</v>
      </c>
      <c r="G1286" s="15" t="s">
        <v>1997</v>
      </c>
      <c r="H1286" s="15" t="s">
        <v>1925</v>
      </c>
      <c r="I1286" s="15">
        <v>0</v>
      </c>
    </row>
    <row r="1287" spans="1:9" ht="37.5">
      <c r="A1287" s="75">
        <v>1267</v>
      </c>
      <c r="B1287" s="26" t="s">
        <v>1999</v>
      </c>
      <c r="C1287" s="15" t="s">
        <v>199</v>
      </c>
      <c r="D1287" s="14" t="s">
        <v>77</v>
      </c>
      <c r="E1287" s="14">
        <v>1</v>
      </c>
      <c r="F1287" s="14" t="s">
        <v>1422</v>
      </c>
      <c r="G1287" s="15" t="s">
        <v>1848</v>
      </c>
      <c r="H1287" s="15" t="s">
        <v>80</v>
      </c>
      <c r="I1287" s="15" t="s">
        <v>2000</v>
      </c>
    </row>
    <row r="1288" spans="1:9" ht="37.5">
      <c r="A1288" s="75">
        <v>1268</v>
      </c>
      <c r="B1288" s="26" t="s">
        <v>2001</v>
      </c>
      <c r="C1288" s="15" t="s">
        <v>214</v>
      </c>
      <c r="D1288" s="14" t="s">
        <v>77</v>
      </c>
      <c r="E1288" s="14">
        <v>1</v>
      </c>
      <c r="F1288" s="14" t="s">
        <v>1422</v>
      </c>
      <c r="G1288" s="15" t="s">
        <v>1848</v>
      </c>
      <c r="H1288" s="15" t="s">
        <v>80</v>
      </c>
      <c r="I1288" s="15" t="s">
        <v>2000</v>
      </c>
    </row>
    <row r="1289" spans="1:9" ht="37.5">
      <c r="A1289" s="75">
        <v>1269</v>
      </c>
      <c r="B1289" s="26" t="s">
        <v>2002</v>
      </c>
      <c r="C1289" s="15" t="s">
        <v>2003</v>
      </c>
      <c r="D1289" s="14" t="s">
        <v>77</v>
      </c>
      <c r="E1289" s="14">
        <v>1</v>
      </c>
      <c r="F1289" s="14" t="s">
        <v>1422</v>
      </c>
      <c r="G1289" s="15" t="s">
        <v>2004</v>
      </c>
      <c r="H1289" s="15" t="s">
        <v>1194</v>
      </c>
      <c r="I1289" s="15">
        <v>0</v>
      </c>
    </row>
    <row r="1290" spans="1:9" ht="93.75">
      <c r="A1290" s="75">
        <v>1270</v>
      </c>
      <c r="B1290" s="26" t="s">
        <v>2005</v>
      </c>
      <c r="C1290" s="15" t="s">
        <v>1448</v>
      </c>
      <c r="D1290" s="14" t="s">
        <v>77</v>
      </c>
      <c r="E1290" s="14">
        <v>1</v>
      </c>
      <c r="F1290" s="14" t="s">
        <v>1422</v>
      </c>
      <c r="G1290" s="15" t="s">
        <v>2006</v>
      </c>
      <c r="H1290" s="15" t="s">
        <v>190</v>
      </c>
      <c r="I1290" s="15" t="s">
        <v>191</v>
      </c>
    </row>
    <row r="1291" spans="1:9" ht="37.5">
      <c r="A1291" s="75">
        <v>1271</v>
      </c>
      <c r="B1291" s="26" t="s">
        <v>2007</v>
      </c>
      <c r="C1291" s="15" t="s">
        <v>177</v>
      </c>
      <c r="D1291" s="14" t="s">
        <v>77</v>
      </c>
      <c r="E1291" s="14">
        <v>1</v>
      </c>
      <c r="F1291" s="14" t="s">
        <v>1422</v>
      </c>
      <c r="G1291" s="15" t="s">
        <v>2008</v>
      </c>
      <c r="H1291" s="15" t="s">
        <v>1194</v>
      </c>
      <c r="I1291" s="15">
        <v>0</v>
      </c>
    </row>
    <row r="1292" spans="1:9" ht="37.5">
      <c r="A1292" s="75">
        <v>1272</v>
      </c>
      <c r="B1292" s="26" t="s">
        <v>2009</v>
      </c>
      <c r="C1292" s="15" t="s">
        <v>1073</v>
      </c>
      <c r="D1292" s="14" t="s">
        <v>77</v>
      </c>
      <c r="E1292" s="14">
        <v>1</v>
      </c>
      <c r="F1292" s="14" t="s">
        <v>1422</v>
      </c>
      <c r="G1292" s="15" t="s">
        <v>2010</v>
      </c>
      <c r="H1292" s="15" t="s">
        <v>2011</v>
      </c>
      <c r="I1292" s="15">
        <v>0</v>
      </c>
    </row>
    <row r="1293" spans="1:9" ht="37.5">
      <c r="A1293" s="75">
        <v>1273</v>
      </c>
      <c r="B1293" s="26" t="s">
        <v>2012</v>
      </c>
      <c r="C1293" s="15" t="s">
        <v>1271</v>
      </c>
      <c r="D1293" s="14" t="s">
        <v>77</v>
      </c>
      <c r="E1293" s="14">
        <v>1</v>
      </c>
      <c r="F1293" s="14" t="s">
        <v>1422</v>
      </c>
      <c r="G1293" s="15" t="s">
        <v>2013</v>
      </c>
      <c r="H1293" s="15" t="s">
        <v>80</v>
      </c>
      <c r="I1293" s="15" t="s">
        <v>2014</v>
      </c>
    </row>
    <row r="1294" spans="1:9" ht="37.5">
      <c r="A1294" s="75">
        <v>1274</v>
      </c>
      <c r="B1294" s="26" t="s">
        <v>2015</v>
      </c>
      <c r="C1294" s="15" t="s">
        <v>2016</v>
      </c>
      <c r="D1294" s="14" t="s">
        <v>77</v>
      </c>
      <c r="E1294" s="14">
        <v>1</v>
      </c>
      <c r="F1294" s="14" t="s">
        <v>1422</v>
      </c>
      <c r="G1294" s="15" t="s">
        <v>2017</v>
      </c>
      <c r="H1294" s="15" t="s">
        <v>186</v>
      </c>
      <c r="I1294" s="15" t="s">
        <v>187</v>
      </c>
    </row>
    <row r="1295" spans="1:9" ht="56.25">
      <c r="A1295" s="75">
        <v>1275</v>
      </c>
      <c r="B1295" s="26" t="s">
        <v>2018</v>
      </c>
      <c r="C1295" s="15" t="s">
        <v>487</v>
      </c>
      <c r="D1295" s="14" t="s">
        <v>77</v>
      </c>
      <c r="E1295" s="14">
        <v>1</v>
      </c>
      <c r="F1295" s="14" t="s">
        <v>1422</v>
      </c>
      <c r="G1295" s="15" t="s">
        <v>2019</v>
      </c>
      <c r="H1295" s="15" t="s">
        <v>2020</v>
      </c>
      <c r="I1295" s="15">
        <v>0</v>
      </c>
    </row>
    <row r="1296" spans="1:9" ht="37.5">
      <c r="A1296" s="75">
        <v>1276</v>
      </c>
      <c r="B1296" s="26" t="s">
        <v>2021</v>
      </c>
      <c r="C1296" s="15" t="s">
        <v>185</v>
      </c>
      <c r="D1296" s="14" t="s">
        <v>77</v>
      </c>
      <c r="E1296" s="14">
        <v>1</v>
      </c>
      <c r="F1296" s="14" t="s">
        <v>1422</v>
      </c>
      <c r="G1296" s="15" t="s">
        <v>2022</v>
      </c>
      <c r="H1296" s="15" t="s">
        <v>2023</v>
      </c>
      <c r="I1296" s="15" t="s">
        <v>187</v>
      </c>
    </row>
    <row r="1297" spans="1:9" ht="93.75">
      <c r="A1297" s="75">
        <v>1277</v>
      </c>
      <c r="B1297" s="26" t="s">
        <v>2024</v>
      </c>
      <c r="C1297" s="15" t="s">
        <v>1448</v>
      </c>
      <c r="D1297" s="14" t="s">
        <v>77</v>
      </c>
      <c r="E1297" s="14">
        <v>1</v>
      </c>
      <c r="F1297" s="14" t="s">
        <v>1422</v>
      </c>
      <c r="G1297" s="15" t="s">
        <v>2025</v>
      </c>
      <c r="H1297" s="15" t="s">
        <v>190</v>
      </c>
      <c r="I1297" s="15" t="s">
        <v>191</v>
      </c>
    </row>
    <row r="1298" spans="1:9" ht="93.75">
      <c r="A1298" s="75">
        <v>1278</v>
      </c>
      <c r="B1298" s="26" t="s">
        <v>2026</v>
      </c>
      <c r="C1298" s="15" t="s">
        <v>2027</v>
      </c>
      <c r="D1298" s="14" t="s">
        <v>77</v>
      </c>
      <c r="E1298" s="14">
        <v>1</v>
      </c>
      <c r="F1298" s="14" t="s">
        <v>1422</v>
      </c>
      <c r="G1298" s="15" t="s">
        <v>2028</v>
      </c>
      <c r="H1298" s="15" t="s">
        <v>1194</v>
      </c>
      <c r="I1298" s="15" t="s">
        <v>191</v>
      </c>
    </row>
    <row r="1299" spans="1:9" ht="93.75">
      <c r="A1299" s="75">
        <v>1279</v>
      </c>
      <c r="B1299" s="26" t="s">
        <v>2029</v>
      </c>
      <c r="C1299" s="15" t="s">
        <v>561</v>
      </c>
      <c r="D1299" s="14" t="s">
        <v>77</v>
      </c>
      <c r="E1299" s="14">
        <v>1</v>
      </c>
      <c r="F1299" s="14" t="s">
        <v>1422</v>
      </c>
      <c r="G1299" s="15" t="s">
        <v>2030</v>
      </c>
      <c r="H1299" s="15" t="s">
        <v>190</v>
      </c>
      <c r="I1299" s="15" t="s">
        <v>191</v>
      </c>
    </row>
    <row r="1300" spans="1:9" ht="56.25">
      <c r="A1300" s="75">
        <v>1280</v>
      </c>
      <c r="B1300" s="26" t="s">
        <v>2031</v>
      </c>
      <c r="C1300" s="15" t="s">
        <v>445</v>
      </c>
      <c r="D1300" s="14" t="s">
        <v>77</v>
      </c>
      <c r="E1300" s="14">
        <v>1</v>
      </c>
      <c r="F1300" s="14" t="s">
        <v>1422</v>
      </c>
      <c r="G1300" s="15" t="s">
        <v>2032</v>
      </c>
      <c r="H1300" s="15" t="s">
        <v>80</v>
      </c>
      <c r="I1300" s="15">
        <v>0</v>
      </c>
    </row>
    <row r="1301" spans="1:9" ht="56.25">
      <c r="A1301" s="75">
        <v>1281</v>
      </c>
      <c r="B1301" s="26" t="s">
        <v>2033</v>
      </c>
      <c r="C1301" s="15" t="s">
        <v>177</v>
      </c>
      <c r="D1301" s="14" t="s">
        <v>77</v>
      </c>
      <c r="E1301" s="14">
        <v>1</v>
      </c>
      <c r="F1301" s="14" t="s">
        <v>1422</v>
      </c>
      <c r="G1301" s="15" t="s">
        <v>2034</v>
      </c>
      <c r="H1301" s="15" t="s">
        <v>80</v>
      </c>
      <c r="I1301" s="15">
        <v>0</v>
      </c>
    </row>
    <row r="1302" spans="1:9" ht="56.25">
      <c r="A1302" s="75">
        <v>1282</v>
      </c>
      <c r="B1302" s="26" t="s">
        <v>2035</v>
      </c>
      <c r="C1302" s="15" t="s">
        <v>177</v>
      </c>
      <c r="D1302" s="14" t="s">
        <v>77</v>
      </c>
      <c r="E1302" s="14">
        <v>1</v>
      </c>
      <c r="F1302" s="14" t="s">
        <v>1422</v>
      </c>
      <c r="G1302" s="15" t="s">
        <v>2036</v>
      </c>
      <c r="H1302" s="15" t="s">
        <v>80</v>
      </c>
      <c r="I1302" s="15">
        <v>0</v>
      </c>
    </row>
    <row r="1303" spans="1:9" ht="93.75">
      <c r="A1303" s="75">
        <v>1283</v>
      </c>
      <c r="B1303" s="26" t="s">
        <v>2037</v>
      </c>
      <c r="C1303" s="15" t="s">
        <v>1448</v>
      </c>
      <c r="D1303" s="14" t="s">
        <v>77</v>
      </c>
      <c r="E1303" s="14">
        <v>1</v>
      </c>
      <c r="F1303" s="14" t="s">
        <v>1422</v>
      </c>
      <c r="G1303" s="15" t="s">
        <v>2038</v>
      </c>
      <c r="H1303" s="15" t="s">
        <v>190</v>
      </c>
      <c r="I1303" s="15" t="s">
        <v>191</v>
      </c>
    </row>
    <row r="1304" spans="1:9" ht="56.25">
      <c r="A1304" s="75">
        <v>1284</v>
      </c>
      <c r="B1304" s="26" t="s">
        <v>2039</v>
      </c>
      <c r="C1304" s="15" t="s">
        <v>2040</v>
      </c>
      <c r="D1304" s="14" t="s">
        <v>77</v>
      </c>
      <c r="E1304" s="14">
        <v>1</v>
      </c>
      <c r="F1304" s="14" t="s">
        <v>1422</v>
      </c>
      <c r="G1304" s="15" t="s">
        <v>2041</v>
      </c>
      <c r="H1304" s="15" t="s">
        <v>80</v>
      </c>
      <c r="I1304" s="15" t="s">
        <v>106</v>
      </c>
    </row>
    <row r="1305" spans="1:9" ht="56.25">
      <c r="A1305" s="75">
        <v>1285</v>
      </c>
      <c r="B1305" s="26" t="s">
        <v>2042</v>
      </c>
      <c r="C1305" s="15" t="s">
        <v>401</v>
      </c>
      <c r="D1305" s="14" t="s">
        <v>77</v>
      </c>
      <c r="E1305" s="14">
        <v>1</v>
      </c>
      <c r="F1305" s="14" t="s">
        <v>1422</v>
      </c>
      <c r="G1305" s="15" t="s">
        <v>2043</v>
      </c>
      <c r="H1305" s="15" t="s">
        <v>80</v>
      </c>
      <c r="I1305" s="15" t="s">
        <v>2044</v>
      </c>
    </row>
    <row r="1306" spans="1:9" ht="56.25">
      <c r="A1306" s="75">
        <v>1286</v>
      </c>
      <c r="B1306" s="26" t="s">
        <v>2045</v>
      </c>
      <c r="C1306" s="15" t="s">
        <v>1274</v>
      </c>
      <c r="D1306" s="14" t="s">
        <v>77</v>
      </c>
      <c r="E1306" s="14">
        <v>1</v>
      </c>
      <c r="F1306" s="14" t="s">
        <v>1422</v>
      </c>
      <c r="G1306" s="15" t="s">
        <v>2043</v>
      </c>
      <c r="H1306" s="15" t="s">
        <v>80</v>
      </c>
      <c r="I1306" s="15" t="s">
        <v>2044</v>
      </c>
    </row>
    <row r="1307" spans="1:9" ht="93.75">
      <c r="A1307" s="75">
        <v>1287</v>
      </c>
      <c r="B1307" s="26" t="s">
        <v>2046</v>
      </c>
      <c r="C1307" s="15" t="s">
        <v>2027</v>
      </c>
      <c r="D1307" s="14" t="s">
        <v>77</v>
      </c>
      <c r="E1307" s="14">
        <v>1</v>
      </c>
      <c r="F1307" s="14" t="s">
        <v>1422</v>
      </c>
      <c r="G1307" s="15" t="s">
        <v>2047</v>
      </c>
      <c r="H1307" s="15" t="s">
        <v>190</v>
      </c>
      <c r="I1307" s="15" t="s">
        <v>191</v>
      </c>
    </row>
    <row r="1308" spans="1:9" ht="93.75">
      <c r="A1308" s="75">
        <v>1288</v>
      </c>
      <c r="B1308" s="26" t="s">
        <v>2048</v>
      </c>
      <c r="C1308" s="15" t="s">
        <v>2049</v>
      </c>
      <c r="D1308" s="14" t="s">
        <v>77</v>
      </c>
      <c r="E1308" s="14">
        <v>1</v>
      </c>
      <c r="F1308" s="14" t="s">
        <v>1422</v>
      </c>
      <c r="G1308" s="15" t="s">
        <v>2050</v>
      </c>
      <c r="H1308" s="15" t="s">
        <v>190</v>
      </c>
      <c r="I1308" s="15" t="s">
        <v>191</v>
      </c>
    </row>
    <row r="1309" spans="1:9" ht="93.75">
      <c r="A1309" s="75">
        <v>1289</v>
      </c>
      <c r="B1309" s="26" t="s">
        <v>2051</v>
      </c>
      <c r="C1309" s="15" t="s">
        <v>1448</v>
      </c>
      <c r="D1309" s="14" t="s">
        <v>77</v>
      </c>
      <c r="E1309" s="14">
        <v>1</v>
      </c>
      <c r="F1309" s="14" t="s">
        <v>1422</v>
      </c>
      <c r="G1309" s="15" t="s">
        <v>2052</v>
      </c>
      <c r="H1309" s="15" t="s">
        <v>1194</v>
      </c>
      <c r="I1309" s="15" t="s">
        <v>191</v>
      </c>
    </row>
    <row r="1310" spans="1:9" ht="150">
      <c r="A1310" s="75">
        <v>1290</v>
      </c>
      <c r="B1310" s="26" t="s">
        <v>2053</v>
      </c>
      <c r="C1310" s="15" t="s">
        <v>2054</v>
      </c>
      <c r="D1310" s="14" t="s">
        <v>77</v>
      </c>
      <c r="E1310" s="14">
        <v>1</v>
      </c>
      <c r="F1310" s="14" t="s">
        <v>1422</v>
      </c>
      <c r="G1310" s="15" t="s">
        <v>2052</v>
      </c>
      <c r="H1310" s="15" t="s">
        <v>1194</v>
      </c>
      <c r="I1310" s="15" t="s">
        <v>2055</v>
      </c>
    </row>
    <row r="1311" spans="1:9" ht="93.75">
      <c r="A1311" s="75">
        <v>1291</v>
      </c>
      <c r="B1311" s="26" t="s">
        <v>2056</v>
      </c>
      <c r="C1311" s="15" t="s">
        <v>959</v>
      </c>
      <c r="D1311" s="14" t="s">
        <v>77</v>
      </c>
      <c r="E1311" s="14">
        <v>1</v>
      </c>
      <c r="F1311" s="14" t="s">
        <v>1422</v>
      </c>
      <c r="G1311" s="15" t="s">
        <v>2057</v>
      </c>
      <c r="H1311" s="15" t="s">
        <v>1608</v>
      </c>
      <c r="I1311" s="15" t="s">
        <v>957</v>
      </c>
    </row>
    <row r="1312" spans="1:9" ht="56.25">
      <c r="A1312" s="75">
        <v>1292</v>
      </c>
      <c r="B1312" s="26" t="s">
        <v>2058</v>
      </c>
      <c r="C1312" s="15" t="s">
        <v>1073</v>
      </c>
      <c r="D1312" s="14" t="s">
        <v>77</v>
      </c>
      <c r="E1312" s="14">
        <v>1</v>
      </c>
      <c r="F1312" s="14" t="s">
        <v>1422</v>
      </c>
      <c r="G1312" s="15" t="s">
        <v>2059</v>
      </c>
      <c r="H1312" s="15" t="s">
        <v>2060</v>
      </c>
      <c r="I1312" s="15">
        <v>0</v>
      </c>
    </row>
    <row r="1313" spans="1:9" ht="56.25">
      <c r="A1313" s="75">
        <v>1293</v>
      </c>
      <c r="B1313" s="26" t="s">
        <v>2061</v>
      </c>
      <c r="C1313" s="15" t="s">
        <v>173</v>
      </c>
      <c r="D1313" s="14" t="s">
        <v>77</v>
      </c>
      <c r="E1313" s="14">
        <v>1</v>
      </c>
      <c r="F1313" s="14" t="s">
        <v>1422</v>
      </c>
      <c r="G1313" s="15" t="s">
        <v>2062</v>
      </c>
      <c r="H1313" s="15" t="s">
        <v>1194</v>
      </c>
      <c r="I1313" s="15" t="s">
        <v>2044</v>
      </c>
    </row>
    <row r="1314" spans="1:9" ht="93.75">
      <c r="A1314" s="75">
        <v>1294</v>
      </c>
      <c r="B1314" s="26" t="s">
        <v>2063</v>
      </c>
      <c r="C1314" s="15" t="s">
        <v>1448</v>
      </c>
      <c r="D1314" s="14" t="s">
        <v>77</v>
      </c>
      <c r="E1314" s="14">
        <v>1</v>
      </c>
      <c r="F1314" s="14" t="s">
        <v>1422</v>
      </c>
      <c r="G1314" s="15" t="s">
        <v>2064</v>
      </c>
      <c r="H1314" s="15" t="s">
        <v>190</v>
      </c>
      <c r="I1314" s="15" t="s">
        <v>191</v>
      </c>
    </row>
    <row r="1315" spans="1:9" ht="93.75">
      <c r="A1315" s="75">
        <v>1295</v>
      </c>
      <c r="B1315" s="26" t="s">
        <v>2065</v>
      </c>
      <c r="C1315" s="15" t="s">
        <v>1448</v>
      </c>
      <c r="D1315" s="14" t="s">
        <v>77</v>
      </c>
      <c r="E1315" s="14">
        <v>1</v>
      </c>
      <c r="F1315" s="14" t="s">
        <v>1422</v>
      </c>
      <c r="G1315" s="15" t="s">
        <v>2066</v>
      </c>
      <c r="H1315" s="15" t="s">
        <v>190</v>
      </c>
      <c r="I1315" s="15" t="s">
        <v>191</v>
      </c>
    </row>
    <row r="1316" spans="1:9" ht="56.25">
      <c r="A1316" s="75">
        <v>1296</v>
      </c>
      <c r="B1316" s="26" t="s">
        <v>2067</v>
      </c>
      <c r="C1316" s="15" t="s">
        <v>169</v>
      </c>
      <c r="D1316" s="14" t="s">
        <v>77</v>
      </c>
      <c r="E1316" s="14">
        <v>1</v>
      </c>
      <c r="F1316" s="14" t="s">
        <v>1422</v>
      </c>
      <c r="G1316" s="15" t="s">
        <v>2068</v>
      </c>
      <c r="H1316" s="15" t="s">
        <v>1464</v>
      </c>
      <c r="I1316" s="15" t="s">
        <v>187</v>
      </c>
    </row>
    <row r="1317" spans="1:9" ht="56.25">
      <c r="A1317" s="75">
        <v>1297</v>
      </c>
      <c r="B1317" s="26" t="s">
        <v>2069</v>
      </c>
      <c r="C1317" s="15" t="s">
        <v>177</v>
      </c>
      <c r="D1317" s="14" t="s">
        <v>77</v>
      </c>
      <c r="E1317" s="14">
        <v>1</v>
      </c>
      <c r="F1317" s="14" t="s">
        <v>1422</v>
      </c>
      <c r="G1317" s="15" t="s">
        <v>2070</v>
      </c>
      <c r="H1317" s="15" t="s">
        <v>80</v>
      </c>
      <c r="I1317" s="15">
        <v>0</v>
      </c>
    </row>
    <row r="1318" spans="1:9" ht="56.25">
      <c r="A1318" s="75">
        <v>1298</v>
      </c>
      <c r="B1318" s="26" t="s">
        <v>2071</v>
      </c>
      <c r="C1318" s="15" t="s">
        <v>177</v>
      </c>
      <c r="D1318" s="14" t="s">
        <v>77</v>
      </c>
      <c r="E1318" s="14">
        <v>1</v>
      </c>
      <c r="F1318" s="14" t="s">
        <v>1422</v>
      </c>
      <c r="G1318" s="15" t="s">
        <v>2072</v>
      </c>
      <c r="H1318" s="15" t="s">
        <v>80</v>
      </c>
      <c r="I1318" s="15" t="s">
        <v>2073</v>
      </c>
    </row>
    <row r="1319" spans="1:9" ht="93.75">
      <c r="A1319" s="75">
        <v>1299</v>
      </c>
      <c r="B1319" s="26" t="s">
        <v>2074</v>
      </c>
      <c r="C1319" s="15" t="s">
        <v>561</v>
      </c>
      <c r="D1319" s="14" t="s">
        <v>77</v>
      </c>
      <c r="E1319" s="14">
        <v>1</v>
      </c>
      <c r="F1319" s="14" t="s">
        <v>1422</v>
      </c>
      <c r="G1319" s="15" t="s">
        <v>2075</v>
      </c>
      <c r="H1319" s="15" t="s">
        <v>1194</v>
      </c>
      <c r="I1319" s="15" t="s">
        <v>191</v>
      </c>
    </row>
    <row r="1320" spans="1:9" ht="93.75">
      <c r="A1320" s="75">
        <v>1300</v>
      </c>
      <c r="B1320" s="26" t="s">
        <v>2076</v>
      </c>
      <c r="C1320" s="15" t="s">
        <v>2077</v>
      </c>
      <c r="D1320" s="14" t="s">
        <v>77</v>
      </c>
      <c r="E1320" s="14">
        <v>1</v>
      </c>
      <c r="F1320" s="14" t="s">
        <v>1422</v>
      </c>
      <c r="G1320" s="15" t="s">
        <v>2078</v>
      </c>
      <c r="H1320" s="15" t="s">
        <v>1194</v>
      </c>
      <c r="I1320" s="15" t="s">
        <v>672</v>
      </c>
    </row>
    <row r="1321" spans="1:9" ht="56.25">
      <c r="A1321" s="75">
        <v>1301</v>
      </c>
      <c r="B1321" s="26" t="s">
        <v>2079</v>
      </c>
      <c r="C1321" s="15" t="s">
        <v>454</v>
      </c>
      <c r="D1321" s="14" t="s">
        <v>77</v>
      </c>
      <c r="E1321" s="14">
        <v>1</v>
      </c>
      <c r="F1321" s="14" t="s">
        <v>1422</v>
      </c>
      <c r="G1321" s="15" t="s">
        <v>2080</v>
      </c>
      <c r="H1321" s="15" t="s">
        <v>1194</v>
      </c>
      <c r="I1321" s="15">
        <v>0</v>
      </c>
    </row>
    <row r="1322" spans="1:9" ht="93.75">
      <c r="A1322" s="75">
        <v>1302</v>
      </c>
      <c r="B1322" s="26" t="s">
        <v>2081</v>
      </c>
      <c r="C1322" s="15" t="s">
        <v>1736</v>
      </c>
      <c r="D1322" s="14" t="s">
        <v>77</v>
      </c>
      <c r="E1322" s="14">
        <v>1</v>
      </c>
      <c r="F1322" s="14" t="s">
        <v>1422</v>
      </c>
      <c r="G1322" s="15" t="s">
        <v>2082</v>
      </c>
      <c r="H1322" s="15" t="s">
        <v>190</v>
      </c>
      <c r="I1322" s="15" t="s">
        <v>191</v>
      </c>
    </row>
    <row r="1323" spans="1:9" ht="56.25">
      <c r="A1323" s="75">
        <v>1303</v>
      </c>
      <c r="B1323" s="26" t="s">
        <v>2083</v>
      </c>
      <c r="C1323" s="15" t="s">
        <v>177</v>
      </c>
      <c r="D1323" s="14" t="s">
        <v>77</v>
      </c>
      <c r="E1323" s="14">
        <v>1</v>
      </c>
      <c r="F1323" s="14" t="s">
        <v>1422</v>
      </c>
      <c r="G1323" s="15" t="s">
        <v>2084</v>
      </c>
      <c r="H1323" s="15" t="s">
        <v>80</v>
      </c>
      <c r="I1323" s="15">
        <v>0</v>
      </c>
    </row>
    <row r="1324" spans="1:9" ht="56.25">
      <c r="A1324" s="75">
        <v>1304</v>
      </c>
      <c r="B1324" s="26" t="s">
        <v>2085</v>
      </c>
      <c r="C1324" s="15" t="s">
        <v>177</v>
      </c>
      <c r="D1324" s="14" t="s">
        <v>77</v>
      </c>
      <c r="E1324" s="14">
        <v>1</v>
      </c>
      <c r="F1324" s="14" t="s">
        <v>1422</v>
      </c>
      <c r="G1324" s="15" t="s">
        <v>2086</v>
      </c>
      <c r="H1324" s="15" t="s">
        <v>80</v>
      </c>
      <c r="I1324" s="15">
        <v>0</v>
      </c>
    </row>
    <row r="1325" spans="1:9" ht="56.25">
      <c r="A1325" s="75">
        <v>1305</v>
      </c>
      <c r="B1325" s="26" t="s">
        <v>2087</v>
      </c>
      <c r="C1325" s="15" t="s">
        <v>454</v>
      </c>
      <c r="D1325" s="14" t="s">
        <v>77</v>
      </c>
      <c r="E1325" s="14">
        <v>1</v>
      </c>
      <c r="F1325" s="14" t="s">
        <v>1422</v>
      </c>
      <c r="G1325" s="15" t="s">
        <v>2088</v>
      </c>
      <c r="H1325" s="15" t="s">
        <v>80</v>
      </c>
      <c r="I1325" s="15">
        <v>0</v>
      </c>
    </row>
    <row r="1326" spans="1:9" ht="93.75">
      <c r="A1326" s="75">
        <v>1306</v>
      </c>
      <c r="B1326" s="26" t="s">
        <v>2089</v>
      </c>
      <c r="C1326" s="15" t="s">
        <v>2027</v>
      </c>
      <c r="D1326" s="14" t="s">
        <v>77</v>
      </c>
      <c r="E1326" s="14">
        <v>1</v>
      </c>
      <c r="F1326" s="14" t="s">
        <v>1422</v>
      </c>
      <c r="G1326" s="15" t="s">
        <v>2090</v>
      </c>
      <c r="H1326" s="15" t="s">
        <v>190</v>
      </c>
      <c r="I1326" s="15" t="s">
        <v>191</v>
      </c>
    </row>
    <row r="1327" spans="1:9" ht="37.5">
      <c r="A1327" s="75">
        <v>1307</v>
      </c>
      <c r="B1327" s="26" t="s">
        <v>2091</v>
      </c>
      <c r="C1327" s="15" t="s">
        <v>464</v>
      </c>
      <c r="D1327" s="14" t="s">
        <v>77</v>
      </c>
      <c r="E1327" s="14">
        <v>1</v>
      </c>
      <c r="F1327" s="14" t="s">
        <v>1422</v>
      </c>
      <c r="G1327" s="15" t="s">
        <v>2092</v>
      </c>
      <c r="H1327" s="15" t="s">
        <v>80</v>
      </c>
      <c r="I1327" s="15">
        <v>0</v>
      </c>
    </row>
    <row r="1328" spans="1:9" ht="56.25">
      <c r="A1328" s="75">
        <v>1308</v>
      </c>
      <c r="B1328" s="26" t="s">
        <v>2093</v>
      </c>
      <c r="C1328" s="15" t="s">
        <v>487</v>
      </c>
      <c r="D1328" s="14" t="s">
        <v>77</v>
      </c>
      <c r="E1328" s="14">
        <v>1</v>
      </c>
      <c r="F1328" s="14" t="s">
        <v>1422</v>
      </c>
      <c r="G1328" s="15" t="s">
        <v>2094</v>
      </c>
      <c r="H1328" s="15" t="s">
        <v>2095</v>
      </c>
      <c r="I1328" s="15" t="s">
        <v>187</v>
      </c>
    </row>
    <row r="1329" spans="1:9" ht="93.75">
      <c r="A1329" s="75">
        <v>1309</v>
      </c>
      <c r="B1329" s="26" t="s">
        <v>2096</v>
      </c>
      <c r="C1329" s="15" t="s">
        <v>1736</v>
      </c>
      <c r="D1329" s="14" t="s">
        <v>77</v>
      </c>
      <c r="E1329" s="14">
        <v>1</v>
      </c>
      <c r="F1329" s="14" t="s">
        <v>1422</v>
      </c>
      <c r="G1329" s="15" t="s">
        <v>2097</v>
      </c>
      <c r="H1329" s="15" t="s">
        <v>190</v>
      </c>
      <c r="I1329" s="15" t="s">
        <v>191</v>
      </c>
    </row>
    <row r="1330" spans="1:9" ht="56.25">
      <c r="A1330" s="75">
        <v>1310</v>
      </c>
      <c r="B1330" s="26" t="s">
        <v>2098</v>
      </c>
      <c r="C1330" s="15" t="s">
        <v>177</v>
      </c>
      <c r="D1330" s="14" t="s">
        <v>77</v>
      </c>
      <c r="E1330" s="14">
        <v>1</v>
      </c>
      <c r="F1330" s="14" t="s">
        <v>1422</v>
      </c>
      <c r="G1330" s="15" t="s">
        <v>2099</v>
      </c>
      <c r="H1330" s="15" t="s">
        <v>80</v>
      </c>
      <c r="I1330" s="15">
        <v>0</v>
      </c>
    </row>
    <row r="1331" spans="1:9" ht="56.25">
      <c r="A1331" s="75">
        <v>1311</v>
      </c>
      <c r="B1331" s="26" t="s">
        <v>2100</v>
      </c>
      <c r="C1331" s="15" t="s">
        <v>1910</v>
      </c>
      <c r="D1331" s="14" t="s">
        <v>77</v>
      </c>
      <c r="E1331" s="14">
        <v>1</v>
      </c>
      <c r="F1331" s="14" t="s">
        <v>1422</v>
      </c>
      <c r="G1331" s="15" t="s">
        <v>2101</v>
      </c>
      <c r="H1331" s="15" t="s">
        <v>2102</v>
      </c>
      <c r="I1331" s="15">
        <v>0</v>
      </c>
    </row>
    <row r="1332" spans="1:9" ht="37.5">
      <c r="A1332" s="75">
        <v>1312</v>
      </c>
      <c r="B1332" s="26" t="s">
        <v>2103</v>
      </c>
      <c r="C1332" s="15" t="s">
        <v>688</v>
      </c>
      <c r="D1332" s="14" t="s">
        <v>77</v>
      </c>
      <c r="E1332" s="14">
        <v>1</v>
      </c>
      <c r="F1332" s="14" t="s">
        <v>1422</v>
      </c>
      <c r="G1332" s="15" t="s">
        <v>2104</v>
      </c>
      <c r="H1332" s="15" t="s">
        <v>1194</v>
      </c>
      <c r="I1332" s="15" t="s">
        <v>106</v>
      </c>
    </row>
    <row r="1333" spans="1:9" ht="37.5">
      <c r="A1333" s="75">
        <v>1313</v>
      </c>
      <c r="B1333" s="26" t="s">
        <v>2105</v>
      </c>
      <c r="C1333" s="15" t="s">
        <v>2106</v>
      </c>
      <c r="D1333" s="14" t="s">
        <v>77</v>
      </c>
      <c r="E1333" s="14">
        <v>1</v>
      </c>
      <c r="F1333" s="14" t="s">
        <v>1422</v>
      </c>
      <c r="G1333" s="15" t="s">
        <v>2107</v>
      </c>
      <c r="H1333" s="15" t="s">
        <v>2108</v>
      </c>
      <c r="I1333" s="15" t="s">
        <v>106</v>
      </c>
    </row>
    <row r="1334" spans="1:9" ht="37.5">
      <c r="A1334" s="75">
        <v>1314</v>
      </c>
      <c r="B1334" s="26" t="s">
        <v>2109</v>
      </c>
      <c r="C1334" s="15" t="s">
        <v>2110</v>
      </c>
      <c r="D1334" s="14" t="s">
        <v>77</v>
      </c>
      <c r="E1334" s="14">
        <v>1</v>
      </c>
      <c r="F1334" s="14" t="s">
        <v>1422</v>
      </c>
      <c r="G1334" s="15" t="s">
        <v>2111</v>
      </c>
      <c r="H1334" s="15" t="s">
        <v>80</v>
      </c>
      <c r="I1334" s="15">
        <v>0</v>
      </c>
    </row>
    <row r="1335" spans="1:9" ht="37.5">
      <c r="A1335" s="75">
        <v>1315</v>
      </c>
      <c r="B1335" s="26" t="s">
        <v>2112</v>
      </c>
      <c r="C1335" s="15" t="s">
        <v>2113</v>
      </c>
      <c r="D1335" s="14" t="s">
        <v>77</v>
      </c>
      <c r="E1335" s="14">
        <v>1</v>
      </c>
      <c r="F1335" s="14" t="s">
        <v>1422</v>
      </c>
      <c r="G1335" s="15" t="s">
        <v>2111</v>
      </c>
      <c r="H1335" s="15" t="s">
        <v>80</v>
      </c>
      <c r="I1335" s="15">
        <v>0</v>
      </c>
    </row>
    <row r="1336" spans="1:9" ht="37.5">
      <c r="A1336" s="75">
        <v>1316</v>
      </c>
      <c r="B1336" s="26" t="s">
        <v>2114</v>
      </c>
      <c r="C1336" s="15" t="s">
        <v>2113</v>
      </c>
      <c r="D1336" s="14" t="s">
        <v>77</v>
      </c>
      <c r="E1336" s="14">
        <v>1</v>
      </c>
      <c r="F1336" s="14" t="s">
        <v>1422</v>
      </c>
      <c r="G1336" s="15" t="s">
        <v>2111</v>
      </c>
      <c r="H1336" s="15" t="s">
        <v>80</v>
      </c>
      <c r="I1336" s="15">
        <v>0</v>
      </c>
    </row>
    <row r="1337" spans="1:9" ht="37.5">
      <c r="A1337" s="75">
        <v>1317</v>
      </c>
      <c r="B1337" s="26" t="s">
        <v>2115</v>
      </c>
      <c r="C1337" s="15" t="s">
        <v>2113</v>
      </c>
      <c r="D1337" s="14" t="s">
        <v>77</v>
      </c>
      <c r="E1337" s="14">
        <v>1</v>
      </c>
      <c r="F1337" s="14" t="s">
        <v>1422</v>
      </c>
      <c r="G1337" s="15" t="s">
        <v>2111</v>
      </c>
      <c r="H1337" s="15" t="s">
        <v>80</v>
      </c>
      <c r="I1337" s="15">
        <v>0</v>
      </c>
    </row>
    <row r="1338" spans="1:9" ht="37.5">
      <c r="A1338" s="75">
        <v>1318</v>
      </c>
      <c r="B1338" s="26" t="s">
        <v>2116</v>
      </c>
      <c r="C1338" s="15" t="s">
        <v>2117</v>
      </c>
      <c r="D1338" s="14" t="s">
        <v>77</v>
      </c>
      <c r="E1338" s="14">
        <v>1</v>
      </c>
      <c r="F1338" s="14" t="s">
        <v>1422</v>
      </c>
      <c r="G1338" s="15" t="s">
        <v>2111</v>
      </c>
      <c r="H1338" s="15" t="s">
        <v>80</v>
      </c>
      <c r="I1338" s="15">
        <v>0</v>
      </c>
    </row>
    <row r="1339" spans="1:9" ht="37.5">
      <c r="A1339" s="75">
        <v>1319</v>
      </c>
      <c r="B1339" s="26" t="s">
        <v>2118</v>
      </c>
      <c r="C1339" s="15" t="s">
        <v>2119</v>
      </c>
      <c r="D1339" s="14" t="s">
        <v>77</v>
      </c>
      <c r="E1339" s="14">
        <v>1</v>
      </c>
      <c r="F1339" s="14" t="s">
        <v>1422</v>
      </c>
      <c r="G1339" s="15" t="s">
        <v>2111</v>
      </c>
      <c r="H1339" s="15" t="s">
        <v>80</v>
      </c>
      <c r="I1339" s="15">
        <v>0</v>
      </c>
    </row>
    <row r="1340" spans="1:9" ht="37.5">
      <c r="A1340" s="75">
        <v>1320</v>
      </c>
      <c r="B1340" s="26" t="s">
        <v>2120</v>
      </c>
      <c r="C1340" s="15" t="s">
        <v>2121</v>
      </c>
      <c r="D1340" s="14" t="s">
        <v>77</v>
      </c>
      <c r="E1340" s="14">
        <v>1</v>
      </c>
      <c r="F1340" s="14" t="s">
        <v>1422</v>
      </c>
      <c r="G1340" s="15" t="s">
        <v>2111</v>
      </c>
      <c r="H1340" s="15" t="s">
        <v>80</v>
      </c>
      <c r="I1340" s="15">
        <v>0</v>
      </c>
    </row>
    <row r="1341" spans="1:9" ht="37.5">
      <c r="A1341" s="75">
        <v>1321</v>
      </c>
      <c r="B1341" s="26" t="s">
        <v>2122</v>
      </c>
      <c r="C1341" s="15" t="s">
        <v>2121</v>
      </c>
      <c r="D1341" s="14" t="s">
        <v>77</v>
      </c>
      <c r="E1341" s="14">
        <v>1</v>
      </c>
      <c r="F1341" s="14" t="s">
        <v>1422</v>
      </c>
      <c r="G1341" s="15" t="s">
        <v>2111</v>
      </c>
      <c r="H1341" s="15" t="s">
        <v>80</v>
      </c>
      <c r="I1341" s="15">
        <v>0</v>
      </c>
    </row>
    <row r="1342" spans="1:9" ht="37.5">
      <c r="A1342" s="75">
        <v>1322</v>
      </c>
      <c r="B1342" s="26" t="s">
        <v>2123</v>
      </c>
      <c r="C1342" s="15" t="s">
        <v>2124</v>
      </c>
      <c r="D1342" s="14" t="s">
        <v>77</v>
      </c>
      <c r="E1342" s="14">
        <v>1</v>
      </c>
      <c r="F1342" s="14" t="s">
        <v>1422</v>
      </c>
      <c r="G1342" s="15" t="s">
        <v>2125</v>
      </c>
      <c r="H1342" s="15" t="s">
        <v>80</v>
      </c>
      <c r="I1342" s="15">
        <v>0</v>
      </c>
    </row>
    <row r="1343" spans="1:9" ht="37.5">
      <c r="A1343" s="75">
        <v>1323</v>
      </c>
      <c r="B1343" s="26" t="s">
        <v>2126</v>
      </c>
      <c r="C1343" s="15" t="s">
        <v>2124</v>
      </c>
      <c r="D1343" s="14" t="s">
        <v>77</v>
      </c>
      <c r="E1343" s="14">
        <v>1</v>
      </c>
      <c r="F1343" s="14" t="s">
        <v>1422</v>
      </c>
      <c r="G1343" s="15" t="s">
        <v>2125</v>
      </c>
      <c r="H1343" s="15" t="s">
        <v>80</v>
      </c>
      <c r="I1343" s="15">
        <v>0</v>
      </c>
    </row>
    <row r="1344" spans="1:9" ht="37.5">
      <c r="A1344" s="75">
        <v>1324</v>
      </c>
      <c r="B1344" s="26" t="s">
        <v>2127</v>
      </c>
      <c r="C1344" s="15" t="s">
        <v>2124</v>
      </c>
      <c r="D1344" s="14" t="s">
        <v>77</v>
      </c>
      <c r="E1344" s="14">
        <v>1</v>
      </c>
      <c r="F1344" s="14" t="s">
        <v>1422</v>
      </c>
      <c r="G1344" s="15" t="s">
        <v>2125</v>
      </c>
      <c r="H1344" s="15" t="s">
        <v>80</v>
      </c>
      <c r="I1344" s="15">
        <v>0</v>
      </c>
    </row>
    <row r="1345" spans="1:9" ht="37.5">
      <c r="A1345" s="75">
        <v>1325</v>
      </c>
      <c r="B1345" s="26" t="s">
        <v>2128</v>
      </c>
      <c r="C1345" s="15" t="s">
        <v>2124</v>
      </c>
      <c r="D1345" s="14" t="s">
        <v>77</v>
      </c>
      <c r="E1345" s="14">
        <v>1</v>
      </c>
      <c r="F1345" s="14" t="s">
        <v>1422</v>
      </c>
      <c r="G1345" s="15" t="s">
        <v>2125</v>
      </c>
      <c r="H1345" s="15" t="s">
        <v>80</v>
      </c>
      <c r="I1345" s="15">
        <v>0</v>
      </c>
    </row>
    <row r="1346" spans="1:9" ht="37.5">
      <c r="A1346" s="75">
        <v>1326</v>
      </c>
      <c r="B1346" s="26" t="s">
        <v>2129</v>
      </c>
      <c r="C1346" s="15" t="s">
        <v>2124</v>
      </c>
      <c r="D1346" s="14" t="s">
        <v>77</v>
      </c>
      <c r="E1346" s="14">
        <v>1</v>
      </c>
      <c r="F1346" s="14" t="s">
        <v>1422</v>
      </c>
      <c r="G1346" s="15" t="s">
        <v>2125</v>
      </c>
      <c r="H1346" s="15" t="s">
        <v>80</v>
      </c>
      <c r="I1346" s="15">
        <v>0</v>
      </c>
    </row>
    <row r="1347" spans="1:9" ht="37.5">
      <c r="A1347" s="75">
        <v>1327</v>
      </c>
      <c r="B1347" s="26" t="s">
        <v>2130</v>
      </c>
      <c r="C1347" s="15" t="s">
        <v>2124</v>
      </c>
      <c r="D1347" s="14" t="s">
        <v>77</v>
      </c>
      <c r="E1347" s="14">
        <v>1</v>
      </c>
      <c r="F1347" s="14" t="s">
        <v>1422</v>
      </c>
      <c r="G1347" s="15" t="s">
        <v>2125</v>
      </c>
      <c r="H1347" s="15" t="s">
        <v>80</v>
      </c>
      <c r="I1347" s="15">
        <v>0</v>
      </c>
    </row>
    <row r="1348" spans="1:9" ht="37.5">
      <c r="A1348" s="75">
        <v>1328</v>
      </c>
      <c r="B1348" s="26" t="s">
        <v>2131</v>
      </c>
      <c r="C1348" s="15" t="s">
        <v>2124</v>
      </c>
      <c r="D1348" s="14" t="s">
        <v>77</v>
      </c>
      <c r="E1348" s="14">
        <v>1</v>
      </c>
      <c r="F1348" s="14" t="s">
        <v>1422</v>
      </c>
      <c r="G1348" s="15" t="s">
        <v>2125</v>
      </c>
      <c r="H1348" s="15" t="s">
        <v>80</v>
      </c>
      <c r="I1348" s="15">
        <v>0</v>
      </c>
    </row>
    <row r="1349" spans="1:9" ht="37.5">
      <c r="A1349" s="75">
        <v>1329</v>
      </c>
      <c r="B1349" s="26" t="s">
        <v>2132</v>
      </c>
      <c r="C1349" s="15" t="s">
        <v>2124</v>
      </c>
      <c r="D1349" s="14" t="s">
        <v>77</v>
      </c>
      <c r="E1349" s="14">
        <v>1</v>
      </c>
      <c r="F1349" s="14" t="s">
        <v>1422</v>
      </c>
      <c r="G1349" s="15" t="s">
        <v>2125</v>
      </c>
      <c r="H1349" s="15" t="s">
        <v>80</v>
      </c>
      <c r="I1349" s="15">
        <v>0</v>
      </c>
    </row>
    <row r="1350" spans="1:9" ht="37.5">
      <c r="A1350" s="75">
        <v>1330</v>
      </c>
      <c r="B1350" s="26" t="s">
        <v>2133</v>
      </c>
      <c r="C1350" s="15" t="s">
        <v>2124</v>
      </c>
      <c r="D1350" s="14" t="s">
        <v>77</v>
      </c>
      <c r="E1350" s="14">
        <v>1</v>
      </c>
      <c r="F1350" s="14" t="s">
        <v>1422</v>
      </c>
      <c r="G1350" s="15" t="s">
        <v>2125</v>
      </c>
      <c r="H1350" s="15" t="s">
        <v>80</v>
      </c>
      <c r="I1350" s="15">
        <v>0</v>
      </c>
    </row>
    <row r="1351" spans="1:9" ht="37.5">
      <c r="A1351" s="75">
        <v>1331</v>
      </c>
      <c r="B1351" s="26" t="s">
        <v>2134</v>
      </c>
      <c r="C1351" s="15" t="s">
        <v>2124</v>
      </c>
      <c r="D1351" s="14" t="s">
        <v>77</v>
      </c>
      <c r="E1351" s="14">
        <v>1</v>
      </c>
      <c r="F1351" s="14" t="s">
        <v>1422</v>
      </c>
      <c r="G1351" s="15" t="s">
        <v>2125</v>
      </c>
      <c r="H1351" s="15" t="s">
        <v>80</v>
      </c>
      <c r="I1351" s="15" t="s">
        <v>106</v>
      </c>
    </row>
    <row r="1352" spans="1:9" ht="37.5">
      <c r="A1352" s="75">
        <v>1332</v>
      </c>
      <c r="B1352" s="26" t="s">
        <v>2135</v>
      </c>
      <c r="C1352" s="15" t="s">
        <v>2124</v>
      </c>
      <c r="D1352" s="14" t="s">
        <v>77</v>
      </c>
      <c r="E1352" s="14">
        <v>1</v>
      </c>
      <c r="F1352" s="14" t="s">
        <v>1422</v>
      </c>
      <c r="G1352" s="15" t="s">
        <v>2125</v>
      </c>
      <c r="H1352" s="15" t="s">
        <v>80</v>
      </c>
      <c r="I1352" s="15" t="s">
        <v>106</v>
      </c>
    </row>
    <row r="1353" spans="1:9" ht="37.5">
      <c r="A1353" s="75">
        <v>1333</v>
      </c>
      <c r="B1353" s="26" t="s">
        <v>2136</v>
      </c>
      <c r="C1353" s="15" t="s">
        <v>2124</v>
      </c>
      <c r="D1353" s="14" t="s">
        <v>77</v>
      </c>
      <c r="E1353" s="14">
        <v>1</v>
      </c>
      <c r="F1353" s="14" t="s">
        <v>1422</v>
      </c>
      <c r="G1353" s="15" t="s">
        <v>2125</v>
      </c>
      <c r="H1353" s="15" t="s">
        <v>80</v>
      </c>
      <c r="I1353" s="15" t="s">
        <v>106</v>
      </c>
    </row>
    <row r="1354" spans="1:9" ht="37.5">
      <c r="A1354" s="75">
        <v>1334</v>
      </c>
      <c r="B1354" s="26" t="s">
        <v>2137</v>
      </c>
      <c r="C1354" s="15" t="s">
        <v>2124</v>
      </c>
      <c r="D1354" s="14" t="s">
        <v>77</v>
      </c>
      <c r="E1354" s="14">
        <v>1</v>
      </c>
      <c r="F1354" s="14" t="s">
        <v>1422</v>
      </c>
      <c r="G1354" s="15" t="s">
        <v>2125</v>
      </c>
      <c r="H1354" s="15" t="s">
        <v>80</v>
      </c>
      <c r="I1354" s="15" t="s">
        <v>106</v>
      </c>
    </row>
    <row r="1355" spans="1:9" ht="37.5">
      <c r="A1355" s="75">
        <v>1335</v>
      </c>
      <c r="B1355" s="26" t="s">
        <v>2138</v>
      </c>
      <c r="C1355" s="15" t="s">
        <v>2124</v>
      </c>
      <c r="D1355" s="14" t="s">
        <v>77</v>
      </c>
      <c r="E1355" s="14">
        <v>1</v>
      </c>
      <c r="F1355" s="14" t="s">
        <v>1422</v>
      </c>
      <c r="G1355" s="15" t="s">
        <v>2125</v>
      </c>
      <c r="H1355" s="15" t="s">
        <v>80</v>
      </c>
      <c r="I1355" s="15" t="s">
        <v>106</v>
      </c>
    </row>
    <row r="1356" spans="1:9" ht="37.5">
      <c r="A1356" s="75">
        <v>1336</v>
      </c>
      <c r="B1356" s="26" t="s">
        <v>2139</v>
      </c>
      <c r="C1356" s="15" t="s">
        <v>2124</v>
      </c>
      <c r="D1356" s="14" t="s">
        <v>77</v>
      </c>
      <c r="E1356" s="14">
        <v>1</v>
      </c>
      <c r="F1356" s="14" t="s">
        <v>1422</v>
      </c>
      <c r="G1356" s="15" t="s">
        <v>2125</v>
      </c>
      <c r="H1356" s="15" t="s">
        <v>80</v>
      </c>
      <c r="I1356" s="15" t="s">
        <v>106</v>
      </c>
    </row>
    <row r="1357" spans="1:9" ht="37.5">
      <c r="A1357" s="75">
        <v>1337</v>
      </c>
      <c r="B1357" s="26" t="s">
        <v>2140</v>
      </c>
      <c r="C1357" s="15" t="s">
        <v>2124</v>
      </c>
      <c r="D1357" s="14" t="s">
        <v>77</v>
      </c>
      <c r="E1357" s="14">
        <v>1</v>
      </c>
      <c r="F1357" s="14" t="s">
        <v>1422</v>
      </c>
      <c r="G1357" s="15" t="s">
        <v>2125</v>
      </c>
      <c r="H1357" s="15" t="s">
        <v>80</v>
      </c>
      <c r="I1357" s="15" t="s">
        <v>106</v>
      </c>
    </row>
    <row r="1358" spans="1:9" ht="37.5">
      <c r="A1358" s="75">
        <v>1338</v>
      </c>
      <c r="B1358" s="26" t="s">
        <v>2141</v>
      </c>
      <c r="C1358" s="15" t="s">
        <v>2124</v>
      </c>
      <c r="D1358" s="14" t="s">
        <v>77</v>
      </c>
      <c r="E1358" s="14">
        <v>1</v>
      </c>
      <c r="F1358" s="14" t="s">
        <v>1422</v>
      </c>
      <c r="G1358" s="15" t="s">
        <v>2125</v>
      </c>
      <c r="H1358" s="15" t="s">
        <v>80</v>
      </c>
      <c r="I1358" s="15" t="s">
        <v>106</v>
      </c>
    </row>
    <row r="1359" spans="1:9" ht="37.5">
      <c r="A1359" s="75">
        <v>1339</v>
      </c>
      <c r="B1359" s="26" t="s">
        <v>2142</v>
      </c>
      <c r="C1359" s="15" t="s">
        <v>2124</v>
      </c>
      <c r="D1359" s="14" t="s">
        <v>77</v>
      </c>
      <c r="E1359" s="14">
        <v>1</v>
      </c>
      <c r="F1359" s="14" t="s">
        <v>1422</v>
      </c>
      <c r="G1359" s="15" t="s">
        <v>2125</v>
      </c>
      <c r="H1359" s="15" t="s">
        <v>80</v>
      </c>
      <c r="I1359" s="15" t="s">
        <v>106</v>
      </c>
    </row>
    <row r="1360" spans="1:9" ht="37.5">
      <c r="A1360" s="75">
        <v>1340</v>
      </c>
      <c r="B1360" s="26" t="s">
        <v>2143</v>
      </c>
      <c r="C1360" s="15" t="s">
        <v>2124</v>
      </c>
      <c r="D1360" s="14" t="s">
        <v>77</v>
      </c>
      <c r="E1360" s="14">
        <v>1</v>
      </c>
      <c r="F1360" s="14" t="s">
        <v>1422</v>
      </c>
      <c r="G1360" s="15" t="s">
        <v>2125</v>
      </c>
      <c r="H1360" s="15" t="s">
        <v>80</v>
      </c>
      <c r="I1360" s="15" t="s">
        <v>106</v>
      </c>
    </row>
    <row r="1361" spans="1:9" ht="37.5">
      <c r="A1361" s="75">
        <v>1341</v>
      </c>
      <c r="B1361" s="26" t="s">
        <v>2144</v>
      </c>
      <c r="C1361" s="15" t="s">
        <v>2124</v>
      </c>
      <c r="D1361" s="14" t="s">
        <v>77</v>
      </c>
      <c r="E1361" s="14">
        <v>1</v>
      </c>
      <c r="F1361" s="14" t="s">
        <v>1422</v>
      </c>
      <c r="G1361" s="15" t="s">
        <v>2125</v>
      </c>
      <c r="H1361" s="15" t="s">
        <v>80</v>
      </c>
      <c r="I1361" s="15">
        <v>0</v>
      </c>
    </row>
    <row r="1362" spans="1:9" ht="37.5">
      <c r="A1362" s="75">
        <v>1342</v>
      </c>
      <c r="B1362" s="26" t="s">
        <v>2145</v>
      </c>
      <c r="C1362" s="15" t="s">
        <v>1471</v>
      </c>
      <c r="D1362" s="14" t="s">
        <v>77</v>
      </c>
      <c r="E1362" s="14">
        <v>1</v>
      </c>
      <c r="F1362" s="14" t="s">
        <v>1422</v>
      </c>
      <c r="G1362" s="15" t="s">
        <v>2146</v>
      </c>
      <c r="H1362" s="15" t="s">
        <v>80</v>
      </c>
      <c r="I1362" s="15">
        <v>0</v>
      </c>
    </row>
    <row r="1363" spans="1:9" ht="37.5">
      <c r="A1363" s="75">
        <v>1343</v>
      </c>
      <c r="B1363" s="26" t="s">
        <v>2147</v>
      </c>
      <c r="C1363" s="15" t="s">
        <v>1471</v>
      </c>
      <c r="D1363" s="14" t="s">
        <v>77</v>
      </c>
      <c r="E1363" s="14">
        <v>1</v>
      </c>
      <c r="F1363" s="14" t="s">
        <v>1422</v>
      </c>
      <c r="G1363" s="15" t="s">
        <v>2146</v>
      </c>
      <c r="H1363" s="15" t="s">
        <v>80</v>
      </c>
      <c r="I1363" s="15">
        <v>0</v>
      </c>
    </row>
    <row r="1364" spans="1:9" ht="37.5">
      <c r="A1364" s="75">
        <v>1344</v>
      </c>
      <c r="B1364" s="26" t="s">
        <v>2148</v>
      </c>
      <c r="C1364" s="15" t="s">
        <v>1471</v>
      </c>
      <c r="D1364" s="14" t="s">
        <v>77</v>
      </c>
      <c r="E1364" s="14">
        <v>1</v>
      </c>
      <c r="F1364" s="14" t="s">
        <v>1422</v>
      </c>
      <c r="G1364" s="15" t="s">
        <v>2146</v>
      </c>
      <c r="H1364" s="15" t="s">
        <v>80</v>
      </c>
      <c r="I1364" s="15">
        <v>0</v>
      </c>
    </row>
    <row r="1365" spans="1:9" ht="37.5">
      <c r="A1365" s="75">
        <v>1345</v>
      </c>
      <c r="B1365" s="26" t="s">
        <v>2149</v>
      </c>
      <c r="C1365" s="15" t="s">
        <v>1471</v>
      </c>
      <c r="D1365" s="14" t="s">
        <v>77</v>
      </c>
      <c r="E1365" s="14">
        <v>1</v>
      </c>
      <c r="F1365" s="14" t="s">
        <v>1422</v>
      </c>
      <c r="G1365" s="15" t="s">
        <v>2146</v>
      </c>
      <c r="H1365" s="15" t="s">
        <v>80</v>
      </c>
      <c r="I1365" s="15">
        <v>0</v>
      </c>
    </row>
    <row r="1366" spans="1:9" ht="37.5">
      <c r="A1366" s="75">
        <v>1346</v>
      </c>
      <c r="B1366" s="26" t="s">
        <v>2150</v>
      </c>
      <c r="C1366" s="15" t="s">
        <v>1471</v>
      </c>
      <c r="D1366" s="14" t="s">
        <v>77</v>
      </c>
      <c r="E1366" s="14">
        <v>1</v>
      </c>
      <c r="F1366" s="14" t="s">
        <v>1422</v>
      </c>
      <c r="G1366" s="15" t="s">
        <v>2146</v>
      </c>
      <c r="H1366" s="15" t="s">
        <v>80</v>
      </c>
      <c r="I1366" s="15">
        <v>0</v>
      </c>
    </row>
    <row r="1367" spans="1:9" ht="37.5">
      <c r="A1367" s="75">
        <v>1347</v>
      </c>
      <c r="B1367" s="26" t="s">
        <v>2151</v>
      </c>
      <c r="C1367" s="15" t="s">
        <v>1471</v>
      </c>
      <c r="D1367" s="14" t="s">
        <v>77</v>
      </c>
      <c r="E1367" s="14">
        <v>1</v>
      </c>
      <c r="F1367" s="14" t="s">
        <v>1422</v>
      </c>
      <c r="G1367" s="15" t="s">
        <v>2146</v>
      </c>
      <c r="H1367" s="15" t="s">
        <v>80</v>
      </c>
      <c r="I1367" s="15">
        <v>0</v>
      </c>
    </row>
    <row r="1368" spans="1:9" ht="37.5">
      <c r="A1368" s="75">
        <v>1348</v>
      </c>
      <c r="B1368" s="26" t="s">
        <v>2152</v>
      </c>
      <c r="C1368" s="15" t="s">
        <v>1471</v>
      </c>
      <c r="D1368" s="14" t="s">
        <v>77</v>
      </c>
      <c r="E1368" s="14">
        <v>1</v>
      </c>
      <c r="F1368" s="14" t="s">
        <v>1422</v>
      </c>
      <c r="G1368" s="15" t="s">
        <v>2146</v>
      </c>
      <c r="H1368" s="15" t="s">
        <v>80</v>
      </c>
      <c r="I1368" s="15">
        <v>0</v>
      </c>
    </row>
    <row r="1369" spans="1:9" ht="37.5">
      <c r="A1369" s="75">
        <v>1349</v>
      </c>
      <c r="B1369" s="26" t="s">
        <v>2153</v>
      </c>
      <c r="C1369" s="15" t="s">
        <v>1471</v>
      </c>
      <c r="D1369" s="14" t="s">
        <v>77</v>
      </c>
      <c r="E1369" s="14">
        <v>1</v>
      </c>
      <c r="F1369" s="14" t="s">
        <v>1422</v>
      </c>
      <c r="G1369" s="15" t="s">
        <v>2146</v>
      </c>
      <c r="H1369" s="15" t="s">
        <v>80</v>
      </c>
      <c r="I1369" s="15">
        <v>0</v>
      </c>
    </row>
    <row r="1370" spans="1:9" ht="37.5">
      <c r="A1370" s="75">
        <v>1350</v>
      </c>
      <c r="B1370" s="26" t="s">
        <v>2154</v>
      </c>
      <c r="C1370" s="15" t="s">
        <v>2155</v>
      </c>
      <c r="D1370" s="14" t="s">
        <v>77</v>
      </c>
      <c r="E1370" s="14">
        <v>1</v>
      </c>
      <c r="F1370" s="14" t="s">
        <v>1422</v>
      </c>
      <c r="G1370" s="15" t="s">
        <v>2146</v>
      </c>
      <c r="H1370" s="15" t="s">
        <v>80</v>
      </c>
      <c r="I1370" s="15">
        <v>0</v>
      </c>
    </row>
    <row r="1371" spans="1:9" ht="18.75">
      <c r="A1371" s="75">
        <v>1351</v>
      </c>
      <c r="B1371" s="26" t="s">
        <v>2156</v>
      </c>
      <c r="C1371" s="15" t="s">
        <v>899</v>
      </c>
      <c r="D1371" s="14" t="s">
        <v>77</v>
      </c>
      <c r="E1371" s="14">
        <v>1</v>
      </c>
      <c r="F1371" s="14" t="s">
        <v>1422</v>
      </c>
      <c r="G1371" s="15" t="s">
        <v>2157</v>
      </c>
      <c r="H1371" s="15" t="s">
        <v>80</v>
      </c>
      <c r="I1371" s="15">
        <v>0</v>
      </c>
    </row>
    <row r="1372" spans="1:9" ht="18.75">
      <c r="A1372" s="75">
        <v>1352</v>
      </c>
      <c r="B1372" s="26" t="s">
        <v>2158</v>
      </c>
      <c r="C1372" s="15" t="s">
        <v>877</v>
      </c>
      <c r="D1372" s="14" t="s">
        <v>77</v>
      </c>
      <c r="E1372" s="14">
        <v>1</v>
      </c>
      <c r="F1372" s="14" t="s">
        <v>1422</v>
      </c>
      <c r="G1372" s="15" t="s">
        <v>2157</v>
      </c>
      <c r="H1372" s="15" t="s">
        <v>80</v>
      </c>
      <c r="I1372" s="15">
        <v>0</v>
      </c>
    </row>
    <row r="1373" spans="1:9" ht="18.75">
      <c r="A1373" s="75">
        <v>1353</v>
      </c>
      <c r="B1373" s="26" t="s">
        <v>2159</v>
      </c>
      <c r="C1373" s="15" t="s">
        <v>82</v>
      </c>
      <c r="D1373" s="14" t="s">
        <v>77</v>
      </c>
      <c r="E1373" s="14">
        <v>1</v>
      </c>
      <c r="F1373" s="14" t="s">
        <v>1422</v>
      </c>
      <c r="G1373" s="15" t="s">
        <v>2157</v>
      </c>
      <c r="H1373" s="15" t="s">
        <v>80</v>
      </c>
      <c r="I1373" s="15">
        <v>0</v>
      </c>
    </row>
    <row r="1374" spans="1:9" ht="18.75">
      <c r="A1374" s="75">
        <v>1354</v>
      </c>
      <c r="B1374" s="26" t="s">
        <v>2160</v>
      </c>
      <c r="C1374" s="15" t="s">
        <v>909</v>
      </c>
      <c r="D1374" s="14" t="s">
        <v>77</v>
      </c>
      <c r="E1374" s="14">
        <v>1</v>
      </c>
      <c r="F1374" s="14" t="s">
        <v>1422</v>
      </c>
      <c r="G1374" s="15" t="s">
        <v>2157</v>
      </c>
      <c r="H1374" s="15" t="s">
        <v>80</v>
      </c>
      <c r="I1374" s="15">
        <v>0</v>
      </c>
    </row>
    <row r="1375" spans="1:9" ht="18.75">
      <c r="A1375" s="75">
        <v>1355</v>
      </c>
      <c r="B1375" s="26" t="s">
        <v>2161</v>
      </c>
      <c r="C1375" s="15" t="s">
        <v>197</v>
      </c>
      <c r="D1375" s="14" t="s">
        <v>77</v>
      </c>
      <c r="E1375" s="14">
        <v>1</v>
      </c>
      <c r="F1375" s="14" t="s">
        <v>1422</v>
      </c>
      <c r="G1375" s="15" t="s">
        <v>2157</v>
      </c>
      <c r="H1375" s="15" t="s">
        <v>80</v>
      </c>
      <c r="I1375" s="15">
        <v>0</v>
      </c>
    </row>
    <row r="1376" spans="1:9" ht="37.5">
      <c r="A1376" s="75">
        <v>1356</v>
      </c>
      <c r="B1376" s="26" t="s">
        <v>2162</v>
      </c>
      <c r="C1376" s="15" t="s">
        <v>171</v>
      </c>
      <c r="D1376" s="14" t="s">
        <v>77</v>
      </c>
      <c r="E1376" s="14">
        <v>1</v>
      </c>
      <c r="F1376" s="14" t="s">
        <v>1422</v>
      </c>
      <c r="G1376" s="15" t="s">
        <v>2157</v>
      </c>
      <c r="H1376" s="15" t="s">
        <v>80</v>
      </c>
      <c r="I1376" s="15">
        <v>0</v>
      </c>
    </row>
    <row r="1377" spans="1:9" ht="18.75">
      <c r="A1377" s="75">
        <v>1357</v>
      </c>
      <c r="B1377" s="26" t="s">
        <v>2163</v>
      </c>
      <c r="C1377" s="15" t="s">
        <v>2164</v>
      </c>
      <c r="D1377" s="14" t="s">
        <v>77</v>
      </c>
      <c r="E1377" s="14">
        <v>1</v>
      </c>
      <c r="F1377" s="14" t="s">
        <v>1422</v>
      </c>
      <c r="G1377" s="15" t="s">
        <v>2157</v>
      </c>
      <c r="H1377" s="15" t="s">
        <v>80</v>
      </c>
      <c r="I1377" s="15">
        <v>0</v>
      </c>
    </row>
    <row r="1378" spans="1:9" ht="37.5">
      <c r="A1378" s="75">
        <v>1358</v>
      </c>
      <c r="B1378" s="26" t="s">
        <v>2165</v>
      </c>
      <c r="C1378" s="15" t="s">
        <v>214</v>
      </c>
      <c r="D1378" s="14" t="s">
        <v>77</v>
      </c>
      <c r="E1378" s="14">
        <v>1</v>
      </c>
      <c r="F1378" s="14" t="s">
        <v>1422</v>
      </c>
      <c r="G1378" s="15" t="s">
        <v>2157</v>
      </c>
      <c r="H1378" s="15" t="s">
        <v>80</v>
      </c>
      <c r="I1378" s="15">
        <v>0</v>
      </c>
    </row>
    <row r="1379" spans="1:9" ht="18.75">
      <c r="A1379" s="75">
        <v>1359</v>
      </c>
      <c r="B1379" s="26" t="s">
        <v>2166</v>
      </c>
      <c r="C1379" s="15" t="s">
        <v>177</v>
      </c>
      <c r="D1379" s="14" t="s">
        <v>77</v>
      </c>
      <c r="E1379" s="14">
        <v>1</v>
      </c>
      <c r="F1379" s="14" t="s">
        <v>1422</v>
      </c>
      <c r="G1379" s="15" t="s">
        <v>2157</v>
      </c>
      <c r="H1379" s="15" t="s">
        <v>80</v>
      </c>
      <c r="I1379" s="15">
        <v>0</v>
      </c>
    </row>
    <row r="1380" spans="1:9" ht="93.75">
      <c r="A1380" s="75">
        <v>1360</v>
      </c>
      <c r="B1380" s="26" t="s">
        <v>2167</v>
      </c>
      <c r="C1380" s="15" t="s">
        <v>561</v>
      </c>
      <c r="D1380" s="14" t="s">
        <v>77</v>
      </c>
      <c r="E1380" s="14">
        <v>1</v>
      </c>
      <c r="F1380" s="14" t="s">
        <v>1422</v>
      </c>
      <c r="G1380" s="15" t="s">
        <v>2168</v>
      </c>
      <c r="H1380" s="15" t="s">
        <v>190</v>
      </c>
      <c r="I1380" s="15" t="s">
        <v>191</v>
      </c>
    </row>
    <row r="1381" spans="1:9" ht="93.75">
      <c r="A1381" s="75">
        <v>1361</v>
      </c>
      <c r="B1381" s="26" t="s">
        <v>2169</v>
      </c>
      <c r="C1381" s="15" t="s">
        <v>561</v>
      </c>
      <c r="D1381" s="14" t="s">
        <v>77</v>
      </c>
      <c r="E1381" s="14">
        <v>1</v>
      </c>
      <c r="F1381" s="14" t="s">
        <v>1422</v>
      </c>
      <c r="G1381" s="15" t="s">
        <v>2170</v>
      </c>
      <c r="H1381" s="15" t="s">
        <v>190</v>
      </c>
      <c r="I1381" s="15" t="s">
        <v>191</v>
      </c>
    </row>
    <row r="1382" spans="1:9" ht="18.75">
      <c r="A1382" s="75">
        <v>1362</v>
      </c>
      <c r="B1382" s="26" t="s">
        <v>2171</v>
      </c>
      <c r="C1382" s="15" t="s">
        <v>899</v>
      </c>
      <c r="D1382" s="14" t="s">
        <v>77</v>
      </c>
      <c r="E1382" s="14">
        <v>1</v>
      </c>
      <c r="F1382" s="14" t="s">
        <v>1422</v>
      </c>
      <c r="G1382" s="15" t="s">
        <v>2172</v>
      </c>
      <c r="H1382" s="15" t="s">
        <v>80</v>
      </c>
      <c r="I1382" s="15">
        <v>0</v>
      </c>
    </row>
    <row r="1383" spans="1:9" ht="18.75">
      <c r="A1383" s="75">
        <v>1363</v>
      </c>
      <c r="B1383" s="26" t="s">
        <v>2173</v>
      </c>
      <c r="C1383" s="15" t="s">
        <v>742</v>
      </c>
      <c r="D1383" s="14" t="s">
        <v>77</v>
      </c>
      <c r="E1383" s="14">
        <v>1</v>
      </c>
      <c r="F1383" s="14" t="s">
        <v>1422</v>
      </c>
      <c r="G1383" s="15" t="s">
        <v>2172</v>
      </c>
      <c r="H1383" s="15" t="s">
        <v>80</v>
      </c>
      <c r="I1383" s="15">
        <v>0</v>
      </c>
    </row>
    <row r="1384" spans="1:9" ht="18.75">
      <c r="A1384" s="75">
        <v>1364</v>
      </c>
      <c r="B1384" s="26" t="s">
        <v>2174</v>
      </c>
      <c r="C1384" s="15" t="s">
        <v>742</v>
      </c>
      <c r="D1384" s="14" t="s">
        <v>77</v>
      </c>
      <c r="E1384" s="14">
        <v>1</v>
      </c>
      <c r="F1384" s="14" t="s">
        <v>1422</v>
      </c>
      <c r="G1384" s="15" t="s">
        <v>2172</v>
      </c>
      <c r="H1384" s="15" t="s">
        <v>80</v>
      </c>
      <c r="I1384" s="15">
        <v>0</v>
      </c>
    </row>
    <row r="1385" spans="1:9" ht="18.75">
      <c r="A1385" s="75">
        <v>1365</v>
      </c>
      <c r="B1385" s="26" t="s">
        <v>2175</v>
      </c>
      <c r="C1385" s="15" t="s">
        <v>742</v>
      </c>
      <c r="D1385" s="14" t="s">
        <v>77</v>
      </c>
      <c r="E1385" s="14">
        <v>1</v>
      </c>
      <c r="F1385" s="14" t="s">
        <v>1422</v>
      </c>
      <c r="G1385" s="15" t="s">
        <v>2172</v>
      </c>
      <c r="H1385" s="15" t="s">
        <v>80</v>
      </c>
      <c r="I1385" s="15">
        <v>0</v>
      </c>
    </row>
    <row r="1386" spans="1:9" ht="18.75">
      <c r="A1386" s="75">
        <v>1366</v>
      </c>
      <c r="B1386" s="26" t="s">
        <v>2176</v>
      </c>
      <c r="C1386" s="15" t="s">
        <v>742</v>
      </c>
      <c r="D1386" s="14" t="s">
        <v>77</v>
      </c>
      <c r="E1386" s="14">
        <v>1</v>
      </c>
      <c r="F1386" s="14" t="s">
        <v>1422</v>
      </c>
      <c r="G1386" s="15" t="s">
        <v>2172</v>
      </c>
      <c r="H1386" s="15" t="s">
        <v>80</v>
      </c>
      <c r="I1386" s="15">
        <v>0</v>
      </c>
    </row>
    <row r="1387" spans="1:9" ht="18.75">
      <c r="A1387" s="75">
        <v>1367</v>
      </c>
      <c r="B1387" s="26" t="s">
        <v>2177</v>
      </c>
      <c r="C1387" s="15" t="s">
        <v>742</v>
      </c>
      <c r="D1387" s="14" t="s">
        <v>77</v>
      </c>
      <c r="E1387" s="14">
        <v>1</v>
      </c>
      <c r="F1387" s="14" t="s">
        <v>1422</v>
      </c>
      <c r="G1387" s="15" t="s">
        <v>2172</v>
      </c>
      <c r="H1387" s="15" t="s">
        <v>80</v>
      </c>
      <c r="I1387" s="15">
        <v>0</v>
      </c>
    </row>
    <row r="1388" spans="1:9" ht="18.75">
      <c r="A1388" s="75">
        <v>1368</v>
      </c>
      <c r="B1388" s="26" t="s">
        <v>2178</v>
      </c>
      <c r="C1388" s="15" t="s">
        <v>742</v>
      </c>
      <c r="D1388" s="14" t="s">
        <v>77</v>
      </c>
      <c r="E1388" s="14">
        <v>1</v>
      </c>
      <c r="F1388" s="14" t="s">
        <v>1422</v>
      </c>
      <c r="G1388" s="15" t="s">
        <v>2172</v>
      </c>
      <c r="H1388" s="15" t="s">
        <v>80</v>
      </c>
      <c r="I1388" s="15">
        <v>0</v>
      </c>
    </row>
    <row r="1389" spans="1:9" ht="18.75">
      <c r="A1389" s="75">
        <v>1369</v>
      </c>
      <c r="B1389" s="26" t="s">
        <v>2179</v>
      </c>
      <c r="C1389" s="15" t="s">
        <v>742</v>
      </c>
      <c r="D1389" s="14" t="s">
        <v>77</v>
      </c>
      <c r="E1389" s="14">
        <v>1</v>
      </c>
      <c r="F1389" s="14" t="s">
        <v>1422</v>
      </c>
      <c r="G1389" s="15" t="s">
        <v>2172</v>
      </c>
      <c r="H1389" s="15" t="s">
        <v>80</v>
      </c>
      <c r="I1389" s="15">
        <v>0</v>
      </c>
    </row>
    <row r="1390" spans="1:9" ht="18.75">
      <c r="A1390" s="75">
        <v>1370</v>
      </c>
      <c r="B1390" s="26" t="s">
        <v>2180</v>
      </c>
      <c r="C1390" s="15" t="s">
        <v>742</v>
      </c>
      <c r="D1390" s="14" t="s">
        <v>77</v>
      </c>
      <c r="E1390" s="14">
        <v>1</v>
      </c>
      <c r="F1390" s="14" t="s">
        <v>1422</v>
      </c>
      <c r="G1390" s="15" t="s">
        <v>2172</v>
      </c>
      <c r="H1390" s="15" t="s">
        <v>80</v>
      </c>
      <c r="I1390" s="15">
        <v>0</v>
      </c>
    </row>
    <row r="1391" spans="1:9" ht="18.75">
      <c r="A1391" s="75">
        <v>1371</v>
      </c>
      <c r="B1391" s="26" t="s">
        <v>2181</v>
      </c>
      <c r="C1391" s="15" t="s">
        <v>742</v>
      </c>
      <c r="D1391" s="14" t="s">
        <v>77</v>
      </c>
      <c r="E1391" s="14">
        <v>1</v>
      </c>
      <c r="F1391" s="14" t="s">
        <v>1422</v>
      </c>
      <c r="G1391" s="15" t="s">
        <v>2172</v>
      </c>
      <c r="H1391" s="15" t="s">
        <v>80</v>
      </c>
      <c r="I1391" s="15">
        <v>0</v>
      </c>
    </row>
    <row r="1392" spans="1:9" ht="18.75">
      <c r="A1392" s="75">
        <v>1372</v>
      </c>
      <c r="B1392" s="26" t="s">
        <v>2182</v>
      </c>
      <c r="C1392" s="15" t="s">
        <v>742</v>
      </c>
      <c r="D1392" s="14" t="s">
        <v>77</v>
      </c>
      <c r="E1392" s="14">
        <v>1</v>
      </c>
      <c r="F1392" s="14" t="s">
        <v>1422</v>
      </c>
      <c r="G1392" s="15" t="s">
        <v>2172</v>
      </c>
      <c r="H1392" s="15" t="s">
        <v>80</v>
      </c>
      <c r="I1392" s="15">
        <v>0</v>
      </c>
    </row>
    <row r="1393" spans="1:9" ht="18.75">
      <c r="A1393" s="75">
        <v>1373</v>
      </c>
      <c r="B1393" s="26" t="s">
        <v>2183</v>
      </c>
      <c r="C1393" s="15" t="s">
        <v>742</v>
      </c>
      <c r="D1393" s="14" t="s">
        <v>77</v>
      </c>
      <c r="E1393" s="14">
        <v>1</v>
      </c>
      <c r="F1393" s="14" t="s">
        <v>1422</v>
      </c>
      <c r="G1393" s="15" t="s">
        <v>2172</v>
      </c>
      <c r="H1393" s="15" t="s">
        <v>80</v>
      </c>
      <c r="I1393" s="15">
        <v>0</v>
      </c>
    </row>
    <row r="1394" spans="1:9" ht="18.75">
      <c r="A1394" s="75">
        <v>1374</v>
      </c>
      <c r="B1394" s="26" t="s">
        <v>2184</v>
      </c>
      <c r="C1394" s="15" t="s">
        <v>742</v>
      </c>
      <c r="D1394" s="14" t="s">
        <v>77</v>
      </c>
      <c r="E1394" s="14">
        <v>1</v>
      </c>
      <c r="F1394" s="14" t="s">
        <v>1422</v>
      </c>
      <c r="G1394" s="15" t="s">
        <v>2172</v>
      </c>
      <c r="H1394" s="15" t="s">
        <v>80</v>
      </c>
      <c r="I1394" s="15">
        <v>0</v>
      </c>
    </row>
    <row r="1395" spans="1:9" ht="18.75">
      <c r="A1395" s="75">
        <v>1375</v>
      </c>
      <c r="B1395" s="26" t="s">
        <v>2185</v>
      </c>
      <c r="C1395" s="15" t="s">
        <v>742</v>
      </c>
      <c r="D1395" s="14" t="s">
        <v>77</v>
      </c>
      <c r="E1395" s="14">
        <v>1</v>
      </c>
      <c r="F1395" s="14" t="s">
        <v>1422</v>
      </c>
      <c r="G1395" s="15" t="s">
        <v>2172</v>
      </c>
      <c r="H1395" s="15" t="s">
        <v>80</v>
      </c>
      <c r="I1395" s="15">
        <v>0</v>
      </c>
    </row>
    <row r="1396" spans="1:9" ht="18.75">
      <c r="A1396" s="75">
        <v>1376</v>
      </c>
      <c r="B1396" s="26" t="s">
        <v>2186</v>
      </c>
      <c r="C1396" s="15" t="s">
        <v>742</v>
      </c>
      <c r="D1396" s="14" t="s">
        <v>77</v>
      </c>
      <c r="E1396" s="14">
        <v>1</v>
      </c>
      <c r="F1396" s="14" t="s">
        <v>1422</v>
      </c>
      <c r="G1396" s="15" t="s">
        <v>2172</v>
      </c>
      <c r="H1396" s="15" t="s">
        <v>80</v>
      </c>
      <c r="I1396" s="15">
        <v>0</v>
      </c>
    </row>
    <row r="1397" spans="1:9" ht="18.75">
      <c r="A1397" s="75">
        <v>1377</v>
      </c>
      <c r="B1397" s="26" t="s">
        <v>2187</v>
      </c>
      <c r="C1397" s="15" t="s">
        <v>742</v>
      </c>
      <c r="D1397" s="14" t="s">
        <v>77</v>
      </c>
      <c r="E1397" s="14">
        <v>1</v>
      </c>
      <c r="F1397" s="14" t="s">
        <v>1422</v>
      </c>
      <c r="G1397" s="15" t="s">
        <v>2172</v>
      </c>
      <c r="H1397" s="15" t="s">
        <v>80</v>
      </c>
      <c r="I1397" s="15">
        <v>0</v>
      </c>
    </row>
    <row r="1398" spans="1:9" ht="18.75">
      <c r="A1398" s="75">
        <v>1378</v>
      </c>
      <c r="B1398" s="26" t="s">
        <v>2188</v>
      </c>
      <c r="C1398" s="15" t="s">
        <v>742</v>
      </c>
      <c r="D1398" s="14" t="s">
        <v>77</v>
      </c>
      <c r="E1398" s="14">
        <v>1</v>
      </c>
      <c r="F1398" s="14" t="s">
        <v>1422</v>
      </c>
      <c r="G1398" s="15" t="s">
        <v>2172</v>
      </c>
      <c r="H1398" s="15" t="s">
        <v>80</v>
      </c>
      <c r="I1398" s="15">
        <v>0</v>
      </c>
    </row>
    <row r="1399" spans="1:9" ht="37.5">
      <c r="A1399" s="75">
        <v>1379</v>
      </c>
      <c r="B1399" s="26" t="s">
        <v>2189</v>
      </c>
      <c r="C1399" s="15" t="s">
        <v>2190</v>
      </c>
      <c r="D1399" s="14" t="s">
        <v>77</v>
      </c>
      <c r="E1399" s="14">
        <v>1</v>
      </c>
      <c r="F1399" s="14" t="s">
        <v>1422</v>
      </c>
      <c r="G1399" s="15" t="s">
        <v>2172</v>
      </c>
      <c r="H1399" s="15" t="s">
        <v>80</v>
      </c>
      <c r="I1399" s="15">
        <v>0</v>
      </c>
    </row>
    <row r="1400" spans="1:9" ht="37.5">
      <c r="A1400" s="75">
        <v>1380</v>
      </c>
      <c r="B1400" s="26" t="s">
        <v>2191</v>
      </c>
      <c r="C1400" s="15" t="s">
        <v>2190</v>
      </c>
      <c r="D1400" s="14" t="s">
        <v>77</v>
      </c>
      <c r="E1400" s="14">
        <v>1</v>
      </c>
      <c r="F1400" s="14" t="s">
        <v>1422</v>
      </c>
      <c r="G1400" s="15" t="s">
        <v>2172</v>
      </c>
      <c r="H1400" s="15" t="s">
        <v>80</v>
      </c>
      <c r="I1400" s="15">
        <v>0</v>
      </c>
    </row>
    <row r="1401" spans="1:9" ht="37.5">
      <c r="A1401" s="75">
        <v>1381</v>
      </c>
      <c r="B1401" s="26" t="s">
        <v>2192</v>
      </c>
      <c r="C1401" s="15" t="s">
        <v>2190</v>
      </c>
      <c r="D1401" s="14" t="s">
        <v>77</v>
      </c>
      <c r="E1401" s="14">
        <v>1</v>
      </c>
      <c r="F1401" s="14" t="s">
        <v>1422</v>
      </c>
      <c r="G1401" s="15" t="s">
        <v>2172</v>
      </c>
      <c r="H1401" s="15" t="s">
        <v>80</v>
      </c>
      <c r="I1401" s="15">
        <v>0</v>
      </c>
    </row>
    <row r="1402" spans="1:9" ht="37.5">
      <c r="A1402" s="75">
        <v>1382</v>
      </c>
      <c r="B1402" s="26" t="s">
        <v>2193</v>
      </c>
      <c r="C1402" s="15" t="s">
        <v>2190</v>
      </c>
      <c r="D1402" s="14" t="s">
        <v>77</v>
      </c>
      <c r="E1402" s="14">
        <v>1</v>
      </c>
      <c r="F1402" s="14" t="s">
        <v>1422</v>
      </c>
      <c r="G1402" s="15" t="s">
        <v>2172</v>
      </c>
      <c r="H1402" s="15" t="s">
        <v>80</v>
      </c>
      <c r="I1402" s="15">
        <v>0</v>
      </c>
    </row>
    <row r="1403" spans="1:9" ht="37.5">
      <c r="A1403" s="75">
        <v>1383</v>
      </c>
      <c r="B1403" s="26" t="s">
        <v>2194</v>
      </c>
      <c r="C1403" s="15" t="s">
        <v>2190</v>
      </c>
      <c r="D1403" s="14" t="s">
        <v>77</v>
      </c>
      <c r="E1403" s="14">
        <v>1</v>
      </c>
      <c r="F1403" s="14" t="s">
        <v>1422</v>
      </c>
      <c r="G1403" s="15" t="s">
        <v>2172</v>
      </c>
      <c r="H1403" s="15" t="s">
        <v>80</v>
      </c>
      <c r="I1403" s="15">
        <v>0</v>
      </c>
    </row>
    <row r="1404" spans="1:9" ht="37.5">
      <c r="A1404" s="75">
        <v>1384</v>
      </c>
      <c r="B1404" s="26" t="s">
        <v>2195</v>
      </c>
      <c r="C1404" s="15" t="s">
        <v>2190</v>
      </c>
      <c r="D1404" s="14" t="s">
        <v>77</v>
      </c>
      <c r="E1404" s="14">
        <v>1</v>
      </c>
      <c r="F1404" s="14" t="s">
        <v>1422</v>
      </c>
      <c r="G1404" s="15" t="s">
        <v>2172</v>
      </c>
      <c r="H1404" s="15" t="s">
        <v>80</v>
      </c>
      <c r="I1404" s="15">
        <v>0</v>
      </c>
    </row>
    <row r="1405" spans="1:9" ht="37.5">
      <c r="A1405" s="75">
        <v>1385</v>
      </c>
      <c r="B1405" s="26" t="s">
        <v>2196</v>
      </c>
      <c r="C1405" s="15" t="s">
        <v>2190</v>
      </c>
      <c r="D1405" s="14" t="s">
        <v>77</v>
      </c>
      <c r="E1405" s="14">
        <v>1</v>
      </c>
      <c r="F1405" s="14" t="s">
        <v>1422</v>
      </c>
      <c r="G1405" s="15" t="s">
        <v>2172</v>
      </c>
      <c r="H1405" s="15" t="s">
        <v>80</v>
      </c>
      <c r="I1405" s="15">
        <v>0</v>
      </c>
    </row>
    <row r="1406" spans="1:9" ht="37.5">
      <c r="A1406" s="75">
        <v>1386</v>
      </c>
      <c r="B1406" s="26" t="s">
        <v>2197</v>
      </c>
      <c r="C1406" s="15" t="s">
        <v>2190</v>
      </c>
      <c r="D1406" s="14" t="s">
        <v>77</v>
      </c>
      <c r="E1406" s="14">
        <v>1</v>
      </c>
      <c r="F1406" s="14" t="s">
        <v>1422</v>
      </c>
      <c r="G1406" s="15" t="s">
        <v>2172</v>
      </c>
      <c r="H1406" s="15" t="s">
        <v>80</v>
      </c>
      <c r="I1406" s="15">
        <v>0</v>
      </c>
    </row>
    <row r="1407" spans="1:9" ht="37.5">
      <c r="A1407" s="75">
        <v>1387</v>
      </c>
      <c r="B1407" s="26" t="s">
        <v>2198</v>
      </c>
      <c r="C1407" s="15" t="s">
        <v>2190</v>
      </c>
      <c r="D1407" s="14" t="s">
        <v>77</v>
      </c>
      <c r="E1407" s="14">
        <v>1</v>
      </c>
      <c r="F1407" s="14" t="s">
        <v>1422</v>
      </c>
      <c r="G1407" s="15" t="s">
        <v>2172</v>
      </c>
      <c r="H1407" s="15" t="s">
        <v>80</v>
      </c>
      <c r="I1407" s="15">
        <v>0</v>
      </c>
    </row>
    <row r="1408" spans="1:9" ht="37.5">
      <c r="A1408" s="75">
        <v>1388</v>
      </c>
      <c r="B1408" s="26" t="s">
        <v>2199</v>
      </c>
      <c r="C1408" s="15" t="s">
        <v>2190</v>
      </c>
      <c r="D1408" s="14" t="s">
        <v>77</v>
      </c>
      <c r="E1408" s="14">
        <v>1</v>
      </c>
      <c r="F1408" s="14" t="s">
        <v>1422</v>
      </c>
      <c r="G1408" s="15" t="s">
        <v>2172</v>
      </c>
      <c r="H1408" s="15" t="s">
        <v>80</v>
      </c>
      <c r="I1408" s="15">
        <v>0</v>
      </c>
    </row>
    <row r="1409" spans="1:9" ht="18.75">
      <c r="A1409" s="75">
        <v>1389</v>
      </c>
      <c r="B1409" s="26" t="s">
        <v>2200</v>
      </c>
      <c r="C1409" s="15" t="s">
        <v>2201</v>
      </c>
      <c r="D1409" s="14" t="s">
        <v>77</v>
      </c>
      <c r="E1409" s="14">
        <v>1</v>
      </c>
      <c r="F1409" s="14" t="s">
        <v>1422</v>
      </c>
      <c r="G1409" s="15" t="s">
        <v>2172</v>
      </c>
      <c r="H1409" s="15" t="s">
        <v>80</v>
      </c>
      <c r="I1409" s="15">
        <v>0</v>
      </c>
    </row>
    <row r="1410" spans="1:9" ht="18.75">
      <c r="A1410" s="75">
        <v>1390</v>
      </c>
      <c r="B1410" s="26" t="s">
        <v>2202</v>
      </c>
      <c r="C1410" s="15" t="s">
        <v>401</v>
      </c>
      <c r="D1410" s="14" t="s">
        <v>77</v>
      </c>
      <c r="E1410" s="14">
        <v>1</v>
      </c>
      <c r="F1410" s="14" t="s">
        <v>1422</v>
      </c>
      <c r="G1410" s="15" t="s">
        <v>2172</v>
      </c>
      <c r="H1410" s="15" t="s">
        <v>80</v>
      </c>
      <c r="I1410" s="15">
        <v>0</v>
      </c>
    </row>
    <row r="1411" spans="1:9" ht="37.5">
      <c r="A1411" s="75">
        <v>1391</v>
      </c>
      <c r="B1411" s="26" t="s">
        <v>2203</v>
      </c>
      <c r="C1411" s="15" t="s">
        <v>2204</v>
      </c>
      <c r="D1411" s="14" t="s">
        <v>155</v>
      </c>
      <c r="E1411" s="14">
        <v>1</v>
      </c>
      <c r="F1411" s="14" t="s">
        <v>1422</v>
      </c>
      <c r="G1411" s="15" t="s">
        <v>2172</v>
      </c>
      <c r="H1411" s="15" t="s">
        <v>80</v>
      </c>
      <c r="I1411" s="15">
        <v>0</v>
      </c>
    </row>
    <row r="1412" spans="1:9" ht="37.5">
      <c r="A1412" s="75">
        <v>1392</v>
      </c>
      <c r="B1412" s="26" t="s">
        <v>2205</v>
      </c>
      <c r="C1412" s="15" t="s">
        <v>2206</v>
      </c>
      <c r="D1412" s="14" t="s">
        <v>77</v>
      </c>
      <c r="E1412" s="14">
        <v>1</v>
      </c>
      <c r="F1412" s="14" t="s">
        <v>1422</v>
      </c>
      <c r="G1412" s="15" t="s">
        <v>2172</v>
      </c>
      <c r="H1412" s="15" t="s">
        <v>2207</v>
      </c>
      <c r="I1412" s="15">
        <v>0</v>
      </c>
    </row>
    <row r="1413" spans="1:9" ht="18.75">
      <c r="A1413" s="75">
        <v>1393</v>
      </c>
      <c r="B1413" s="26" t="s">
        <v>2208</v>
      </c>
      <c r="C1413" s="15" t="s">
        <v>177</v>
      </c>
      <c r="D1413" s="14" t="s">
        <v>77</v>
      </c>
      <c r="E1413" s="14">
        <v>1</v>
      </c>
      <c r="F1413" s="14" t="s">
        <v>1422</v>
      </c>
      <c r="G1413" s="15" t="s">
        <v>2172</v>
      </c>
      <c r="H1413" s="15" t="s">
        <v>80</v>
      </c>
      <c r="I1413" s="15">
        <v>0</v>
      </c>
    </row>
    <row r="1414" spans="1:9" ht="37.5">
      <c r="A1414" s="75">
        <v>1394</v>
      </c>
      <c r="B1414" s="26" t="s">
        <v>2209</v>
      </c>
      <c r="C1414" s="15" t="s">
        <v>401</v>
      </c>
      <c r="D1414" s="14" t="s">
        <v>77</v>
      </c>
      <c r="E1414" s="14">
        <v>1</v>
      </c>
      <c r="F1414" s="14" t="s">
        <v>1422</v>
      </c>
      <c r="G1414" s="15" t="s">
        <v>2210</v>
      </c>
      <c r="H1414" s="15" t="s">
        <v>80</v>
      </c>
      <c r="I1414" s="15">
        <v>0</v>
      </c>
    </row>
    <row r="1415" spans="1:9" ht="37.5">
      <c r="A1415" s="75">
        <v>1395</v>
      </c>
      <c r="B1415" s="26" t="s">
        <v>2211</v>
      </c>
      <c r="C1415" s="15" t="s">
        <v>185</v>
      </c>
      <c r="D1415" s="14" t="s">
        <v>77</v>
      </c>
      <c r="E1415" s="14">
        <v>1</v>
      </c>
      <c r="F1415" s="14" t="s">
        <v>1422</v>
      </c>
      <c r="G1415" s="15" t="s">
        <v>2212</v>
      </c>
      <c r="H1415" s="15" t="s">
        <v>80</v>
      </c>
      <c r="I1415" s="15" t="s">
        <v>106</v>
      </c>
    </row>
    <row r="1416" spans="1:9" ht="37.5">
      <c r="A1416" s="75">
        <v>1396</v>
      </c>
      <c r="B1416" s="26" t="s">
        <v>2213</v>
      </c>
      <c r="C1416" s="15" t="s">
        <v>197</v>
      </c>
      <c r="D1416" s="14" t="s">
        <v>77</v>
      </c>
      <c r="E1416" s="14">
        <v>1</v>
      </c>
      <c r="F1416" s="14" t="s">
        <v>1422</v>
      </c>
      <c r="G1416" s="15" t="s">
        <v>2214</v>
      </c>
      <c r="H1416" s="15" t="s">
        <v>80</v>
      </c>
      <c r="I1416" s="15">
        <v>0</v>
      </c>
    </row>
    <row r="1417" spans="1:9" ht="56.25">
      <c r="A1417" s="75">
        <v>1397</v>
      </c>
      <c r="B1417" s="26" t="s">
        <v>2215</v>
      </c>
      <c r="C1417" s="15" t="s">
        <v>2216</v>
      </c>
      <c r="D1417" s="14" t="s">
        <v>77</v>
      </c>
      <c r="E1417" s="14">
        <v>1</v>
      </c>
      <c r="F1417" s="14" t="s">
        <v>1422</v>
      </c>
      <c r="G1417" s="15" t="s">
        <v>2217</v>
      </c>
      <c r="H1417" s="15" t="s">
        <v>80</v>
      </c>
      <c r="I1417" s="15">
        <v>0</v>
      </c>
    </row>
    <row r="1418" spans="1:9" ht="37.5">
      <c r="A1418" s="75">
        <v>1398</v>
      </c>
      <c r="B1418" s="26" t="s">
        <v>2218</v>
      </c>
      <c r="C1418" s="15" t="s">
        <v>2219</v>
      </c>
      <c r="D1418" s="14" t="s">
        <v>77</v>
      </c>
      <c r="E1418" s="14">
        <v>1</v>
      </c>
      <c r="F1418" s="14" t="s">
        <v>1422</v>
      </c>
      <c r="G1418" s="15" t="s">
        <v>2220</v>
      </c>
      <c r="H1418" s="15" t="s">
        <v>80</v>
      </c>
      <c r="I1418" s="15">
        <v>0</v>
      </c>
    </row>
    <row r="1419" spans="1:9" ht="37.5">
      <c r="A1419" s="75">
        <v>1399</v>
      </c>
      <c r="B1419" s="26" t="s">
        <v>2221</v>
      </c>
      <c r="C1419" s="15" t="s">
        <v>2219</v>
      </c>
      <c r="D1419" s="14" t="s">
        <v>77</v>
      </c>
      <c r="E1419" s="14">
        <v>1</v>
      </c>
      <c r="F1419" s="14" t="s">
        <v>1422</v>
      </c>
      <c r="G1419" s="15" t="s">
        <v>2220</v>
      </c>
      <c r="H1419" s="15" t="s">
        <v>80</v>
      </c>
      <c r="I1419" s="15">
        <v>0</v>
      </c>
    </row>
    <row r="1420" spans="1:9" ht="37.5">
      <c r="A1420" s="75">
        <v>1400</v>
      </c>
      <c r="B1420" s="26" t="s">
        <v>2222</v>
      </c>
      <c r="C1420" s="15" t="s">
        <v>2219</v>
      </c>
      <c r="D1420" s="14" t="s">
        <v>77</v>
      </c>
      <c r="E1420" s="14">
        <v>1</v>
      </c>
      <c r="F1420" s="14" t="s">
        <v>1422</v>
      </c>
      <c r="G1420" s="15" t="s">
        <v>2220</v>
      </c>
      <c r="H1420" s="15" t="s">
        <v>80</v>
      </c>
      <c r="I1420" s="15">
        <v>0</v>
      </c>
    </row>
    <row r="1421" spans="1:9" ht="37.5">
      <c r="A1421" s="75">
        <v>1401</v>
      </c>
      <c r="B1421" s="26" t="s">
        <v>2223</v>
      </c>
      <c r="C1421" s="15" t="s">
        <v>2219</v>
      </c>
      <c r="D1421" s="14" t="s">
        <v>77</v>
      </c>
      <c r="E1421" s="14">
        <v>1</v>
      </c>
      <c r="F1421" s="14" t="s">
        <v>1422</v>
      </c>
      <c r="G1421" s="15" t="s">
        <v>2220</v>
      </c>
      <c r="H1421" s="15" t="s">
        <v>80</v>
      </c>
      <c r="I1421" s="15">
        <v>0</v>
      </c>
    </row>
    <row r="1422" spans="1:9" ht="37.5">
      <c r="A1422" s="75">
        <v>1402</v>
      </c>
      <c r="B1422" s="26" t="s">
        <v>2224</v>
      </c>
      <c r="C1422" s="15" t="s">
        <v>2219</v>
      </c>
      <c r="D1422" s="14" t="s">
        <v>77</v>
      </c>
      <c r="E1422" s="14">
        <v>1</v>
      </c>
      <c r="F1422" s="14" t="s">
        <v>1422</v>
      </c>
      <c r="G1422" s="15" t="s">
        <v>2220</v>
      </c>
      <c r="H1422" s="15" t="s">
        <v>80</v>
      </c>
      <c r="I1422" s="15">
        <v>0</v>
      </c>
    </row>
    <row r="1423" spans="1:9" ht="37.5">
      <c r="A1423" s="75">
        <v>1403</v>
      </c>
      <c r="B1423" s="26" t="s">
        <v>2225</v>
      </c>
      <c r="C1423" s="15" t="s">
        <v>2219</v>
      </c>
      <c r="D1423" s="14" t="s">
        <v>77</v>
      </c>
      <c r="E1423" s="14">
        <v>1</v>
      </c>
      <c r="F1423" s="14" t="s">
        <v>1422</v>
      </c>
      <c r="G1423" s="15" t="s">
        <v>2220</v>
      </c>
      <c r="H1423" s="15" t="s">
        <v>80</v>
      </c>
      <c r="I1423" s="15">
        <v>0</v>
      </c>
    </row>
    <row r="1424" spans="1:9" ht="37.5">
      <c r="A1424" s="75">
        <v>1404</v>
      </c>
      <c r="B1424" s="26" t="s">
        <v>2226</v>
      </c>
      <c r="C1424" s="15" t="s">
        <v>2227</v>
      </c>
      <c r="D1424" s="14" t="s">
        <v>77</v>
      </c>
      <c r="E1424" s="14">
        <v>1</v>
      </c>
      <c r="F1424" s="14" t="s">
        <v>1422</v>
      </c>
      <c r="G1424" s="15" t="s">
        <v>2220</v>
      </c>
      <c r="H1424" s="15" t="s">
        <v>80</v>
      </c>
      <c r="I1424" s="15">
        <v>0</v>
      </c>
    </row>
    <row r="1425" spans="1:9" ht="18.75">
      <c r="A1425" s="75">
        <v>1405</v>
      </c>
      <c r="B1425" s="26" t="s">
        <v>2228</v>
      </c>
      <c r="C1425" s="15" t="s">
        <v>877</v>
      </c>
      <c r="D1425" s="14" t="s">
        <v>77</v>
      </c>
      <c r="E1425" s="14">
        <v>1</v>
      </c>
      <c r="F1425" s="14" t="s">
        <v>1422</v>
      </c>
      <c r="G1425" s="15" t="s">
        <v>2229</v>
      </c>
      <c r="H1425" s="15" t="s">
        <v>80</v>
      </c>
      <c r="I1425" s="15">
        <v>0</v>
      </c>
    </row>
    <row r="1426" spans="1:9" ht="18.75">
      <c r="A1426" s="75">
        <v>1406</v>
      </c>
      <c r="B1426" s="26" t="s">
        <v>2230</v>
      </c>
      <c r="C1426" s="15" t="s">
        <v>82</v>
      </c>
      <c r="D1426" s="14" t="s">
        <v>77</v>
      </c>
      <c r="E1426" s="14">
        <v>1</v>
      </c>
      <c r="F1426" s="14" t="s">
        <v>1422</v>
      </c>
      <c r="G1426" s="15" t="s">
        <v>2229</v>
      </c>
      <c r="H1426" s="15" t="s">
        <v>80</v>
      </c>
      <c r="I1426" s="15">
        <v>0</v>
      </c>
    </row>
    <row r="1427" spans="1:9" ht="18.75">
      <c r="A1427" s="75">
        <v>1407</v>
      </c>
      <c r="B1427" s="26" t="s">
        <v>2231</v>
      </c>
      <c r="C1427" s="15" t="s">
        <v>909</v>
      </c>
      <c r="D1427" s="14" t="s">
        <v>77</v>
      </c>
      <c r="E1427" s="14">
        <v>1</v>
      </c>
      <c r="F1427" s="14" t="s">
        <v>1422</v>
      </c>
      <c r="G1427" s="15" t="s">
        <v>2229</v>
      </c>
      <c r="H1427" s="15" t="s">
        <v>80</v>
      </c>
      <c r="I1427" s="15">
        <v>0</v>
      </c>
    </row>
    <row r="1428" spans="1:9" ht="37.5">
      <c r="A1428" s="75">
        <v>1408</v>
      </c>
      <c r="B1428" s="26" t="s">
        <v>2232</v>
      </c>
      <c r="C1428" s="15" t="s">
        <v>2233</v>
      </c>
      <c r="D1428" s="14" t="s">
        <v>77</v>
      </c>
      <c r="E1428" s="14">
        <v>1</v>
      </c>
      <c r="F1428" s="14" t="s">
        <v>1422</v>
      </c>
      <c r="G1428" s="15" t="s">
        <v>2229</v>
      </c>
      <c r="H1428" s="15" t="s">
        <v>80</v>
      </c>
      <c r="I1428" s="15">
        <v>0</v>
      </c>
    </row>
    <row r="1429" spans="1:9" ht="37.5">
      <c r="A1429" s="75">
        <v>1409</v>
      </c>
      <c r="B1429" s="26" t="s">
        <v>2234</v>
      </c>
      <c r="C1429" s="15" t="s">
        <v>880</v>
      </c>
      <c r="D1429" s="14" t="s">
        <v>77</v>
      </c>
      <c r="E1429" s="14">
        <v>1</v>
      </c>
      <c r="F1429" s="14" t="s">
        <v>1422</v>
      </c>
      <c r="G1429" s="15" t="s">
        <v>2229</v>
      </c>
      <c r="H1429" s="15" t="s">
        <v>80</v>
      </c>
      <c r="I1429" s="15">
        <v>0</v>
      </c>
    </row>
    <row r="1430" spans="1:9" ht="37.5">
      <c r="A1430" s="75">
        <v>1410</v>
      </c>
      <c r="B1430" s="26" t="s">
        <v>2235</v>
      </c>
      <c r="C1430" s="15" t="s">
        <v>487</v>
      </c>
      <c r="D1430" s="14" t="s">
        <v>77</v>
      </c>
      <c r="E1430" s="14">
        <v>1</v>
      </c>
      <c r="F1430" s="14" t="s">
        <v>1422</v>
      </c>
      <c r="G1430" s="15" t="s">
        <v>2229</v>
      </c>
      <c r="H1430" s="15" t="s">
        <v>80</v>
      </c>
      <c r="I1430" s="15">
        <v>0</v>
      </c>
    </row>
    <row r="1431" spans="1:9" ht="37.5">
      <c r="A1431" s="75">
        <v>1411</v>
      </c>
      <c r="B1431" s="26" t="s">
        <v>2236</v>
      </c>
      <c r="C1431" s="15" t="s">
        <v>450</v>
      </c>
      <c r="D1431" s="14" t="s">
        <v>77</v>
      </c>
      <c r="E1431" s="14">
        <v>1</v>
      </c>
      <c r="F1431" s="14" t="s">
        <v>1422</v>
      </c>
      <c r="G1431" s="15" t="s">
        <v>2229</v>
      </c>
      <c r="H1431" s="15" t="s">
        <v>80</v>
      </c>
      <c r="I1431" s="15">
        <v>0</v>
      </c>
    </row>
    <row r="1432" spans="1:9" ht="18.75">
      <c r="A1432" s="75">
        <v>1412</v>
      </c>
      <c r="B1432" s="26" t="s">
        <v>2237</v>
      </c>
      <c r="C1432" s="15" t="s">
        <v>177</v>
      </c>
      <c r="D1432" s="14" t="s">
        <v>77</v>
      </c>
      <c r="E1432" s="14">
        <v>1</v>
      </c>
      <c r="F1432" s="14" t="s">
        <v>1422</v>
      </c>
      <c r="G1432" s="15" t="s">
        <v>2229</v>
      </c>
      <c r="H1432" s="15" t="s">
        <v>80</v>
      </c>
      <c r="I1432" s="15">
        <v>0</v>
      </c>
    </row>
    <row r="1433" spans="1:9" ht="93.75">
      <c r="A1433" s="75">
        <v>1413</v>
      </c>
      <c r="B1433" s="26" t="s">
        <v>2238</v>
      </c>
      <c r="C1433" s="15" t="s">
        <v>2239</v>
      </c>
      <c r="D1433" s="14" t="s">
        <v>155</v>
      </c>
      <c r="E1433" s="14">
        <v>1</v>
      </c>
      <c r="F1433" s="14" t="s">
        <v>1422</v>
      </c>
      <c r="G1433" s="15" t="s">
        <v>2240</v>
      </c>
      <c r="H1433" s="15" t="s">
        <v>1606</v>
      </c>
      <c r="I1433" s="15" t="s">
        <v>292</v>
      </c>
    </row>
    <row r="1434" spans="1:9" ht="93.75">
      <c r="A1434" s="75">
        <v>1414</v>
      </c>
      <c r="B1434" s="26" t="s">
        <v>2241</v>
      </c>
      <c r="C1434" s="15" t="s">
        <v>2242</v>
      </c>
      <c r="D1434" s="14" t="s">
        <v>155</v>
      </c>
      <c r="E1434" s="14">
        <v>1</v>
      </c>
      <c r="F1434" s="14" t="s">
        <v>1422</v>
      </c>
      <c r="G1434" s="15" t="s">
        <v>2240</v>
      </c>
      <c r="H1434" s="15" t="s">
        <v>2243</v>
      </c>
      <c r="I1434" s="15" t="s">
        <v>292</v>
      </c>
    </row>
    <row r="1435" spans="1:9" ht="93.75">
      <c r="A1435" s="75">
        <v>1415</v>
      </c>
      <c r="B1435" s="26" t="s">
        <v>2244</v>
      </c>
      <c r="C1435" s="15" t="s">
        <v>2242</v>
      </c>
      <c r="D1435" s="14" t="s">
        <v>155</v>
      </c>
      <c r="E1435" s="14">
        <v>1</v>
      </c>
      <c r="F1435" s="14" t="s">
        <v>1422</v>
      </c>
      <c r="G1435" s="15" t="s">
        <v>2240</v>
      </c>
      <c r="H1435" s="15" t="s">
        <v>2243</v>
      </c>
      <c r="I1435" s="15" t="s">
        <v>292</v>
      </c>
    </row>
    <row r="1436" spans="1:9" ht="93.75">
      <c r="A1436" s="75">
        <v>1416</v>
      </c>
      <c r="B1436" s="26" t="s">
        <v>2245</v>
      </c>
      <c r="C1436" s="15" t="s">
        <v>2246</v>
      </c>
      <c r="D1436" s="14" t="s">
        <v>155</v>
      </c>
      <c r="E1436" s="14">
        <v>1</v>
      </c>
      <c r="F1436" s="14" t="s">
        <v>1422</v>
      </c>
      <c r="G1436" s="15" t="s">
        <v>2240</v>
      </c>
      <c r="H1436" s="15" t="s">
        <v>2247</v>
      </c>
      <c r="I1436" s="15" t="s">
        <v>292</v>
      </c>
    </row>
    <row r="1437" spans="1:9" ht="93.75">
      <c r="A1437" s="75">
        <v>1417</v>
      </c>
      <c r="B1437" s="26" t="s">
        <v>2248</v>
      </c>
      <c r="C1437" s="15" t="s">
        <v>2249</v>
      </c>
      <c r="D1437" s="14" t="s">
        <v>155</v>
      </c>
      <c r="E1437" s="14">
        <v>1</v>
      </c>
      <c r="F1437" s="14" t="s">
        <v>1422</v>
      </c>
      <c r="G1437" s="15" t="s">
        <v>2240</v>
      </c>
      <c r="H1437" s="15" t="s">
        <v>2247</v>
      </c>
      <c r="I1437" s="15" t="s">
        <v>292</v>
      </c>
    </row>
    <row r="1438" spans="1:9" ht="93.75">
      <c r="A1438" s="75">
        <v>1418</v>
      </c>
      <c r="B1438" s="26" t="s">
        <v>2250</v>
      </c>
      <c r="C1438" s="15" t="s">
        <v>2251</v>
      </c>
      <c r="D1438" s="14" t="s">
        <v>155</v>
      </c>
      <c r="E1438" s="14">
        <v>1</v>
      </c>
      <c r="F1438" s="14" t="s">
        <v>1422</v>
      </c>
      <c r="G1438" s="15" t="s">
        <v>2240</v>
      </c>
      <c r="H1438" s="15" t="s">
        <v>2247</v>
      </c>
      <c r="I1438" s="15" t="s">
        <v>292</v>
      </c>
    </row>
    <row r="1439" spans="1:9" ht="93.75">
      <c r="A1439" s="75">
        <v>1419</v>
      </c>
      <c r="B1439" s="26" t="s">
        <v>2252</v>
      </c>
      <c r="C1439" s="15" t="s">
        <v>2253</v>
      </c>
      <c r="D1439" s="14" t="s">
        <v>155</v>
      </c>
      <c r="E1439" s="14">
        <v>1</v>
      </c>
      <c r="F1439" s="14" t="s">
        <v>1422</v>
      </c>
      <c r="G1439" s="15" t="s">
        <v>2254</v>
      </c>
      <c r="H1439" s="15" t="s">
        <v>1614</v>
      </c>
      <c r="I1439" s="15" t="s">
        <v>292</v>
      </c>
    </row>
    <row r="1440" spans="1:9" ht="93.75">
      <c r="A1440" s="75">
        <v>1420</v>
      </c>
      <c r="B1440" s="26" t="s">
        <v>2255</v>
      </c>
      <c r="C1440" s="15" t="s">
        <v>2256</v>
      </c>
      <c r="D1440" s="14" t="s">
        <v>155</v>
      </c>
      <c r="E1440" s="14">
        <v>1</v>
      </c>
      <c r="F1440" s="14" t="s">
        <v>1422</v>
      </c>
      <c r="G1440" s="15" t="s">
        <v>2254</v>
      </c>
      <c r="H1440" s="15" t="s">
        <v>2247</v>
      </c>
      <c r="I1440" s="15" t="s">
        <v>292</v>
      </c>
    </row>
    <row r="1441" spans="1:9" ht="18.75">
      <c r="A1441" s="75">
        <v>1421</v>
      </c>
      <c r="B1441" s="26" t="s">
        <v>2257</v>
      </c>
      <c r="C1441" s="15" t="s">
        <v>661</v>
      </c>
      <c r="D1441" s="14" t="s">
        <v>77</v>
      </c>
      <c r="E1441" s="14">
        <v>1</v>
      </c>
      <c r="F1441" s="14" t="s">
        <v>1422</v>
      </c>
      <c r="G1441" s="15" t="s">
        <v>2258</v>
      </c>
      <c r="H1441" s="15" t="s">
        <v>80</v>
      </c>
      <c r="I1441" s="15">
        <v>0</v>
      </c>
    </row>
    <row r="1442" spans="1:9" ht="37.5">
      <c r="A1442" s="75">
        <v>1422</v>
      </c>
      <c r="B1442" s="26" t="s">
        <v>2259</v>
      </c>
      <c r="C1442" s="15" t="s">
        <v>450</v>
      </c>
      <c r="D1442" s="14" t="s">
        <v>77</v>
      </c>
      <c r="E1442" s="14">
        <v>1</v>
      </c>
      <c r="F1442" s="14" t="s">
        <v>1422</v>
      </c>
      <c r="G1442" s="15" t="s">
        <v>2260</v>
      </c>
      <c r="H1442" s="15" t="s">
        <v>80</v>
      </c>
      <c r="I1442" s="15">
        <v>0</v>
      </c>
    </row>
    <row r="1443" spans="1:9" ht="93.75">
      <c r="A1443" s="75">
        <v>1423</v>
      </c>
      <c r="B1443" s="26" t="s">
        <v>2261</v>
      </c>
      <c r="C1443" s="15" t="s">
        <v>2262</v>
      </c>
      <c r="D1443" s="14" t="s">
        <v>77</v>
      </c>
      <c r="E1443" s="14">
        <v>1</v>
      </c>
      <c r="F1443" s="14" t="s">
        <v>1422</v>
      </c>
      <c r="G1443" s="15" t="s">
        <v>2260</v>
      </c>
      <c r="H1443" s="15" t="s">
        <v>190</v>
      </c>
      <c r="I1443" s="15" t="s">
        <v>191</v>
      </c>
    </row>
    <row r="1444" spans="1:9" ht="56.25">
      <c r="A1444" s="75">
        <v>1424</v>
      </c>
      <c r="B1444" s="26" t="s">
        <v>2263</v>
      </c>
      <c r="C1444" s="15" t="s">
        <v>199</v>
      </c>
      <c r="D1444" s="14" t="s">
        <v>77</v>
      </c>
      <c r="E1444" s="14">
        <v>1</v>
      </c>
      <c r="F1444" s="14" t="s">
        <v>1422</v>
      </c>
      <c r="G1444" s="15" t="s">
        <v>1848</v>
      </c>
      <c r="H1444" s="15" t="s">
        <v>80</v>
      </c>
      <c r="I1444" s="15" t="s">
        <v>2264</v>
      </c>
    </row>
    <row r="1445" spans="1:9" ht="93.75">
      <c r="A1445" s="75">
        <v>1425</v>
      </c>
      <c r="B1445" s="26" t="s">
        <v>2265</v>
      </c>
      <c r="C1445" s="15" t="s">
        <v>1448</v>
      </c>
      <c r="D1445" s="14" t="s">
        <v>77</v>
      </c>
      <c r="E1445" s="14">
        <v>1</v>
      </c>
      <c r="F1445" s="14" t="s">
        <v>1422</v>
      </c>
      <c r="G1445" s="15" t="s">
        <v>2266</v>
      </c>
      <c r="H1445" s="15" t="s">
        <v>190</v>
      </c>
      <c r="I1445" s="15" t="s">
        <v>191</v>
      </c>
    </row>
    <row r="1446" spans="1:9" ht="93.75">
      <c r="A1446" s="75">
        <v>1426</v>
      </c>
      <c r="B1446" s="26" t="s">
        <v>2267</v>
      </c>
      <c r="C1446" s="15" t="s">
        <v>1448</v>
      </c>
      <c r="D1446" s="14" t="s">
        <v>77</v>
      </c>
      <c r="E1446" s="14">
        <v>1</v>
      </c>
      <c r="F1446" s="14" t="s">
        <v>1422</v>
      </c>
      <c r="G1446" s="15" t="s">
        <v>2268</v>
      </c>
      <c r="H1446" s="15" t="s">
        <v>190</v>
      </c>
      <c r="I1446" s="15" t="s">
        <v>191</v>
      </c>
    </row>
    <row r="1447" spans="1:9" ht="93.75">
      <c r="A1447" s="75">
        <v>1427</v>
      </c>
      <c r="B1447" s="26" t="s">
        <v>2269</v>
      </c>
      <c r="C1447" s="15" t="s">
        <v>561</v>
      </c>
      <c r="D1447" s="14" t="s">
        <v>77</v>
      </c>
      <c r="E1447" s="14">
        <v>1</v>
      </c>
      <c r="F1447" s="14" t="s">
        <v>1422</v>
      </c>
      <c r="G1447" s="15" t="s">
        <v>2270</v>
      </c>
      <c r="H1447" s="15" t="s">
        <v>190</v>
      </c>
      <c r="I1447" s="15" t="s">
        <v>191</v>
      </c>
    </row>
    <row r="1448" spans="1:9" ht="18.75">
      <c r="A1448" s="75">
        <v>1428</v>
      </c>
      <c r="B1448" s="26" t="s">
        <v>2271</v>
      </c>
      <c r="C1448" s="15" t="s">
        <v>899</v>
      </c>
      <c r="D1448" s="14" t="s">
        <v>77</v>
      </c>
      <c r="E1448" s="14">
        <v>1</v>
      </c>
      <c r="F1448" s="14" t="s">
        <v>1422</v>
      </c>
      <c r="G1448" s="15" t="s">
        <v>2272</v>
      </c>
      <c r="H1448" s="15" t="s">
        <v>80</v>
      </c>
      <c r="I1448" s="15">
        <v>0</v>
      </c>
    </row>
    <row r="1449" spans="1:9" ht="18.75">
      <c r="A1449" s="75">
        <v>1429</v>
      </c>
      <c r="B1449" s="26" t="s">
        <v>2273</v>
      </c>
      <c r="C1449" s="15" t="s">
        <v>877</v>
      </c>
      <c r="D1449" s="14" t="s">
        <v>77</v>
      </c>
      <c r="E1449" s="14">
        <v>1</v>
      </c>
      <c r="F1449" s="14" t="s">
        <v>1422</v>
      </c>
      <c r="G1449" s="15" t="s">
        <v>2272</v>
      </c>
      <c r="H1449" s="15" t="s">
        <v>80</v>
      </c>
      <c r="I1449" s="15">
        <v>0</v>
      </c>
    </row>
    <row r="1450" spans="1:9" ht="18.75">
      <c r="A1450" s="75">
        <v>1430</v>
      </c>
      <c r="B1450" s="26" t="s">
        <v>2274</v>
      </c>
      <c r="C1450" s="15" t="s">
        <v>82</v>
      </c>
      <c r="D1450" s="14" t="s">
        <v>77</v>
      </c>
      <c r="E1450" s="14">
        <v>1</v>
      </c>
      <c r="F1450" s="14" t="s">
        <v>1422</v>
      </c>
      <c r="G1450" s="15" t="s">
        <v>2272</v>
      </c>
      <c r="H1450" s="15" t="s">
        <v>80</v>
      </c>
      <c r="I1450" s="15">
        <v>0</v>
      </c>
    </row>
    <row r="1451" spans="1:9" ht="18.75">
      <c r="A1451" s="75">
        <v>1431</v>
      </c>
      <c r="B1451" s="26" t="s">
        <v>2275</v>
      </c>
      <c r="C1451" s="15" t="s">
        <v>909</v>
      </c>
      <c r="D1451" s="14" t="s">
        <v>77</v>
      </c>
      <c r="E1451" s="14">
        <v>1</v>
      </c>
      <c r="F1451" s="14" t="s">
        <v>1422</v>
      </c>
      <c r="G1451" s="15" t="s">
        <v>2272</v>
      </c>
      <c r="H1451" s="15" t="s">
        <v>80</v>
      </c>
      <c r="I1451" s="15">
        <v>0</v>
      </c>
    </row>
    <row r="1452" spans="1:9" ht="18.75">
      <c r="A1452" s="75">
        <v>1432</v>
      </c>
      <c r="B1452" s="26" t="s">
        <v>2276</v>
      </c>
      <c r="C1452" s="15" t="s">
        <v>197</v>
      </c>
      <c r="D1452" s="14" t="s">
        <v>77</v>
      </c>
      <c r="E1452" s="14">
        <v>1</v>
      </c>
      <c r="F1452" s="14" t="s">
        <v>1422</v>
      </c>
      <c r="G1452" s="15" t="s">
        <v>2272</v>
      </c>
      <c r="H1452" s="15" t="s">
        <v>80</v>
      </c>
      <c r="I1452" s="15">
        <v>0</v>
      </c>
    </row>
    <row r="1453" spans="1:9" ht="37.5">
      <c r="A1453" s="75">
        <v>1433</v>
      </c>
      <c r="B1453" s="26" t="s">
        <v>2277</v>
      </c>
      <c r="C1453" s="15" t="s">
        <v>173</v>
      </c>
      <c r="D1453" s="14" t="s">
        <v>77</v>
      </c>
      <c r="E1453" s="14">
        <v>1</v>
      </c>
      <c r="F1453" s="14" t="s">
        <v>1422</v>
      </c>
      <c r="G1453" s="15" t="s">
        <v>2272</v>
      </c>
      <c r="H1453" s="15" t="s">
        <v>80</v>
      </c>
      <c r="I1453" s="15">
        <v>0</v>
      </c>
    </row>
    <row r="1454" spans="1:9" ht="18.75">
      <c r="A1454" s="75">
        <v>1434</v>
      </c>
      <c r="B1454" s="26" t="s">
        <v>2278</v>
      </c>
      <c r="C1454" s="15" t="s">
        <v>177</v>
      </c>
      <c r="D1454" s="14" t="s">
        <v>77</v>
      </c>
      <c r="E1454" s="14">
        <v>1</v>
      </c>
      <c r="F1454" s="14" t="s">
        <v>1422</v>
      </c>
      <c r="G1454" s="15" t="s">
        <v>2272</v>
      </c>
      <c r="H1454" s="15" t="s">
        <v>80</v>
      </c>
      <c r="I1454" s="15">
        <v>0</v>
      </c>
    </row>
    <row r="1455" spans="1:9" ht="56.25">
      <c r="A1455" s="75">
        <v>1435</v>
      </c>
      <c r="B1455" s="26" t="s">
        <v>2279</v>
      </c>
      <c r="C1455" s="15" t="s">
        <v>661</v>
      </c>
      <c r="D1455" s="14" t="s">
        <v>77</v>
      </c>
      <c r="E1455" s="14">
        <v>1</v>
      </c>
      <c r="F1455" s="14" t="s">
        <v>1422</v>
      </c>
      <c r="G1455" s="15" t="s">
        <v>2280</v>
      </c>
      <c r="H1455" s="15" t="s">
        <v>80</v>
      </c>
      <c r="I1455" s="15">
        <v>0</v>
      </c>
    </row>
    <row r="1456" spans="1:9" ht="56.25">
      <c r="A1456" s="75">
        <v>1436</v>
      </c>
      <c r="B1456" s="26" t="s">
        <v>2281</v>
      </c>
      <c r="C1456" s="15" t="s">
        <v>456</v>
      </c>
      <c r="D1456" s="14" t="s">
        <v>77</v>
      </c>
      <c r="E1456" s="14">
        <v>1</v>
      </c>
      <c r="F1456" s="14" t="s">
        <v>1422</v>
      </c>
      <c r="G1456" s="15" t="s">
        <v>2282</v>
      </c>
      <c r="H1456" s="15" t="s">
        <v>80</v>
      </c>
      <c r="I1456" s="15">
        <v>0</v>
      </c>
    </row>
    <row r="1457" spans="1:9" ht="37.5">
      <c r="A1457" s="75">
        <v>1437</v>
      </c>
      <c r="B1457" s="26" t="s">
        <v>2283</v>
      </c>
      <c r="C1457" s="15" t="s">
        <v>873</v>
      </c>
      <c r="D1457" s="14" t="s">
        <v>77</v>
      </c>
      <c r="E1457" s="14">
        <v>1</v>
      </c>
      <c r="F1457" s="14" t="s">
        <v>1422</v>
      </c>
      <c r="G1457" s="15" t="s">
        <v>2282</v>
      </c>
      <c r="H1457" s="15" t="s">
        <v>80</v>
      </c>
      <c r="I1457" s="15">
        <v>0</v>
      </c>
    </row>
    <row r="1458" spans="1:9" ht="18.75">
      <c r="A1458" s="75">
        <v>1438</v>
      </c>
      <c r="B1458" s="26" t="s">
        <v>2284</v>
      </c>
      <c r="C1458" s="15" t="s">
        <v>443</v>
      </c>
      <c r="D1458" s="14" t="s">
        <v>77</v>
      </c>
      <c r="E1458" s="14">
        <v>1</v>
      </c>
      <c r="F1458" s="14" t="s">
        <v>1422</v>
      </c>
      <c r="G1458" s="15" t="s">
        <v>2282</v>
      </c>
      <c r="H1458" s="15" t="s">
        <v>80</v>
      </c>
      <c r="I1458" s="15">
        <v>0</v>
      </c>
    </row>
    <row r="1459" spans="1:9" ht="18.75">
      <c r="A1459" s="75">
        <v>1439</v>
      </c>
      <c r="B1459" s="26" t="s">
        <v>2285</v>
      </c>
      <c r="C1459" s="15" t="s">
        <v>76</v>
      </c>
      <c r="D1459" s="14" t="s">
        <v>77</v>
      </c>
      <c r="E1459" s="14">
        <v>1</v>
      </c>
      <c r="F1459" s="14" t="s">
        <v>1422</v>
      </c>
      <c r="G1459" s="15" t="s">
        <v>2282</v>
      </c>
      <c r="H1459" s="15" t="s">
        <v>80</v>
      </c>
      <c r="I1459" s="15">
        <v>0</v>
      </c>
    </row>
    <row r="1460" spans="1:9" ht="18.75">
      <c r="A1460" s="75">
        <v>1440</v>
      </c>
      <c r="B1460" s="26" t="s">
        <v>2286</v>
      </c>
      <c r="C1460" s="15" t="s">
        <v>725</v>
      </c>
      <c r="D1460" s="14" t="s">
        <v>77</v>
      </c>
      <c r="E1460" s="14">
        <v>1</v>
      </c>
      <c r="F1460" s="14" t="s">
        <v>1422</v>
      </c>
      <c r="G1460" s="15" t="s">
        <v>2282</v>
      </c>
      <c r="H1460" s="15" t="s">
        <v>80</v>
      </c>
      <c r="I1460" s="15">
        <v>0</v>
      </c>
    </row>
    <row r="1461" spans="1:9" ht="37.5">
      <c r="A1461" s="75">
        <v>1441</v>
      </c>
      <c r="B1461" s="26" t="s">
        <v>2287</v>
      </c>
      <c r="C1461" s="15" t="s">
        <v>694</v>
      </c>
      <c r="D1461" s="14" t="s">
        <v>77</v>
      </c>
      <c r="E1461" s="14">
        <v>1</v>
      </c>
      <c r="F1461" s="14" t="s">
        <v>1422</v>
      </c>
      <c r="G1461" s="15" t="s">
        <v>2282</v>
      </c>
      <c r="H1461" s="15" t="s">
        <v>80</v>
      </c>
      <c r="I1461" s="15">
        <v>0</v>
      </c>
    </row>
    <row r="1462" spans="1:9" ht="18.75">
      <c r="A1462" s="75">
        <v>1442</v>
      </c>
      <c r="B1462" s="26" t="s">
        <v>2288</v>
      </c>
      <c r="C1462" s="15" t="s">
        <v>401</v>
      </c>
      <c r="D1462" s="14" t="s">
        <v>77</v>
      </c>
      <c r="E1462" s="14">
        <v>1</v>
      </c>
      <c r="F1462" s="14" t="s">
        <v>1422</v>
      </c>
      <c r="G1462" s="15" t="s">
        <v>2282</v>
      </c>
      <c r="H1462" s="15" t="s">
        <v>80</v>
      </c>
      <c r="I1462" s="15">
        <v>0</v>
      </c>
    </row>
    <row r="1463" spans="1:9" ht="37.5">
      <c r="A1463" s="75">
        <v>1443</v>
      </c>
      <c r="B1463" s="26" t="s">
        <v>2289</v>
      </c>
      <c r="C1463" s="15" t="s">
        <v>2290</v>
      </c>
      <c r="D1463" s="14" t="s">
        <v>77</v>
      </c>
      <c r="E1463" s="14">
        <v>1</v>
      </c>
      <c r="F1463" s="14" t="s">
        <v>1422</v>
      </c>
      <c r="G1463" s="15" t="s">
        <v>2282</v>
      </c>
      <c r="H1463" s="15" t="s">
        <v>80</v>
      </c>
      <c r="I1463" s="15">
        <v>0</v>
      </c>
    </row>
    <row r="1464" spans="1:9" ht="37.5">
      <c r="A1464" s="75">
        <v>1444</v>
      </c>
      <c r="B1464" s="26" t="s">
        <v>2291</v>
      </c>
      <c r="C1464" s="15" t="s">
        <v>241</v>
      </c>
      <c r="D1464" s="14" t="s">
        <v>77</v>
      </c>
      <c r="E1464" s="14">
        <v>1</v>
      </c>
      <c r="F1464" s="14" t="s">
        <v>1422</v>
      </c>
      <c r="G1464" s="15" t="s">
        <v>2282</v>
      </c>
      <c r="H1464" s="15" t="s">
        <v>80</v>
      </c>
      <c r="I1464" s="15">
        <v>0</v>
      </c>
    </row>
    <row r="1465" spans="1:9" ht="18.75">
      <c r="A1465" s="75">
        <v>1445</v>
      </c>
      <c r="B1465" s="26" t="s">
        <v>2292</v>
      </c>
      <c r="C1465" s="15" t="s">
        <v>454</v>
      </c>
      <c r="D1465" s="14" t="s">
        <v>77</v>
      </c>
      <c r="E1465" s="14">
        <v>1</v>
      </c>
      <c r="F1465" s="14" t="s">
        <v>1422</v>
      </c>
      <c r="G1465" s="15" t="s">
        <v>2282</v>
      </c>
      <c r="H1465" s="15" t="s">
        <v>80</v>
      </c>
      <c r="I1465" s="15">
        <v>0</v>
      </c>
    </row>
    <row r="1466" spans="1:9" ht="37.5">
      <c r="A1466" s="75">
        <v>1446</v>
      </c>
      <c r="B1466" s="26" t="s">
        <v>2293</v>
      </c>
      <c r="C1466" s="15" t="s">
        <v>1391</v>
      </c>
      <c r="D1466" s="14" t="s">
        <v>77</v>
      </c>
      <c r="E1466" s="14">
        <v>1</v>
      </c>
      <c r="F1466" s="14" t="s">
        <v>1422</v>
      </c>
      <c r="G1466" s="15" t="s">
        <v>2294</v>
      </c>
      <c r="H1466" s="15" t="s">
        <v>80</v>
      </c>
      <c r="I1466" s="15">
        <v>0</v>
      </c>
    </row>
    <row r="1467" spans="1:9" ht="37.5">
      <c r="A1467" s="75">
        <v>1447</v>
      </c>
      <c r="B1467" s="26" t="s">
        <v>2295</v>
      </c>
      <c r="C1467" s="15" t="s">
        <v>907</v>
      </c>
      <c r="D1467" s="14" t="s">
        <v>77</v>
      </c>
      <c r="E1467" s="14">
        <v>1</v>
      </c>
      <c r="F1467" s="14" t="s">
        <v>1422</v>
      </c>
      <c r="G1467" s="15" t="s">
        <v>2296</v>
      </c>
      <c r="H1467" s="15" t="s">
        <v>80</v>
      </c>
      <c r="I1467" s="15">
        <v>0</v>
      </c>
    </row>
    <row r="1468" spans="1:9" ht="37.5">
      <c r="A1468" s="75">
        <v>1448</v>
      </c>
      <c r="B1468" s="26" t="s">
        <v>2297</v>
      </c>
      <c r="C1468" s="15" t="s">
        <v>249</v>
      </c>
      <c r="D1468" s="14" t="s">
        <v>77</v>
      </c>
      <c r="E1468" s="14">
        <v>1</v>
      </c>
      <c r="F1468" s="14" t="s">
        <v>1422</v>
      </c>
      <c r="G1468" s="15" t="s">
        <v>2296</v>
      </c>
      <c r="H1468" s="15" t="s">
        <v>80</v>
      </c>
      <c r="I1468" s="15">
        <v>0</v>
      </c>
    </row>
    <row r="1469" spans="1:9" ht="37.5">
      <c r="A1469" s="75">
        <v>1449</v>
      </c>
      <c r="B1469" s="26" t="s">
        <v>2298</v>
      </c>
      <c r="C1469" s="15" t="s">
        <v>252</v>
      </c>
      <c r="D1469" s="14" t="s">
        <v>77</v>
      </c>
      <c r="E1469" s="14">
        <v>1</v>
      </c>
      <c r="F1469" s="14" t="s">
        <v>1422</v>
      </c>
      <c r="G1469" s="15" t="s">
        <v>2296</v>
      </c>
      <c r="H1469" s="15" t="s">
        <v>80</v>
      </c>
      <c r="I1469" s="15">
        <v>0</v>
      </c>
    </row>
    <row r="1470" spans="1:9" ht="18.75">
      <c r="A1470" s="75">
        <v>1450</v>
      </c>
      <c r="B1470" s="26" t="s">
        <v>2299</v>
      </c>
      <c r="C1470" s="15" t="s">
        <v>177</v>
      </c>
      <c r="D1470" s="14" t="s">
        <v>77</v>
      </c>
      <c r="E1470" s="14">
        <v>1</v>
      </c>
      <c r="F1470" s="14" t="s">
        <v>1422</v>
      </c>
      <c r="G1470" s="15" t="s">
        <v>2296</v>
      </c>
      <c r="H1470" s="15" t="s">
        <v>80</v>
      </c>
      <c r="I1470" s="15">
        <v>0</v>
      </c>
    </row>
    <row r="1471" spans="1:9" ht="93.75">
      <c r="A1471" s="75">
        <v>1451</v>
      </c>
      <c r="B1471" s="26" t="s">
        <v>2300</v>
      </c>
      <c r="C1471" s="15" t="s">
        <v>2301</v>
      </c>
      <c r="D1471" s="14" t="s">
        <v>77</v>
      </c>
      <c r="E1471" s="14">
        <v>1</v>
      </c>
      <c r="F1471" s="14" t="s">
        <v>1422</v>
      </c>
      <c r="G1471" s="15" t="s">
        <v>2302</v>
      </c>
      <c r="H1471" s="15" t="s">
        <v>1194</v>
      </c>
      <c r="I1471" s="15" t="s">
        <v>191</v>
      </c>
    </row>
    <row r="1472" spans="1:9" ht="37.5">
      <c r="A1472" s="75">
        <v>1452</v>
      </c>
      <c r="B1472" s="26" t="s">
        <v>2303</v>
      </c>
      <c r="C1472" s="15" t="s">
        <v>899</v>
      </c>
      <c r="D1472" s="14" t="s">
        <v>77</v>
      </c>
      <c r="E1472" s="14">
        <v>1</v>
      </c>
      <c r="F1472" s="14" t="s">
        <v>1422</v>
      </c>
      <c r="G1472" s="15" t="s">
        <v>2304</v>
      </c>
      <c r="H1472" s="15" t="s">
        <v>80</v>
      </c>
      <c r="I1472" s="15">
        <v>0</v>
      </c>
    </row>
    <row r="1473" spans="1:9" ht="37.5">
      <c r="A1473" s="75">
        <v>1453</v>
      </c>
      <c r="B1473" s="26" t="s">
        <v>2305</v>
      </c>
      <c r="C1473" s="15" t="s">
        <v>907</v>
      </c>
      <c r="D1473" s="14" t="s">
        <v>77</v>
      </c>
      <c r="E1473" s="14">
        <v>1</v>
      </c>
      <c r="F1473" s="14" t="s">
        <v>1422</v>
      </c>
      <c r="G1473" s="15" t="s">
        <v>2304</v>
      </c>
      <c r="H1473" s="15" t="s">
        <v>80</v>
      </c>
      <c r="I1473" s="15">
        <v>0</v>
      </c>
    </row>
    <row r="1474" spans="1:9" ht="37.5">
      <c r="A1474" s="75">
        <v>1454</v>
      </c>
      <c r="B1474" s="26" t="s">
        <v>2306</v>
      </c>
      <c r="C1474" s="15" t="s">
        <v>909</v>
      </c>
      <c r="D1474" s="14" t="s">
        <v>77</v>
      </c>
      <c r="E1474" s="14">
        <v>1</v>
      </c>
      <c r="F1474" s="14" t="s">
        <v>1422</v>
      </c>
      <c r="G1474" s="15" t="s">
        <v>2304</v>
      </c>
      <c r="H1474" s="15" t="s">
        <v>80</v>
      </c>
      <c r="I1474" s="15">
        <v>0</v>
      </c>
    </row>
    <row r="1475" spans="1:9" ht="37.5">
      <c r="A1475" s="75">
        <v>1455</v>
      </c>
      <c r="B1475" s="26" t="s">
        <v>2307</v>
      </c>
      <c r="C1475" s="15" t="s">
        <v>487</v>
      </c>
      <c r="D1475" s="14" t="s">
        <v>77</v>
      </c>
      <c r="E1475" s="14">
        <v>1</v>
      </c>
      <c r="F1475" s="14" t="s">
        <v>1422</v>
      </c>
      <c r="G1475" s="15" t="s">
        <v>2304</v>
      </c>
      <c r="H1475" s="15" t="s">
        <v>80</v>
      </c>
      <c r="I1475" s="15">
        <v>0</v>
      </c>
    </row>
    <row r="1476" spans="1:9" ht="37.5">
      <c r="A1476" s="75">
        <v>1456</v>
      </c>
      <c r="B1476" s="26" t="s">
        <v>2308</v>
      </c>
      <c r="C1476" s="15" t="s">
        <v>2309</v>
      </c>
      <c r="D1476" s="14" t="s">
        <v>77</v>
      </c>
      <c r="E1476" s="14">
        <v>1</v>
      </c>
      <c r="F1476" s="14" t="s">
        <v>1422</v>
      </c>
      <c r="G1476" s="15" t="s">
        <v>2304</v>
      </c>
      <c r="H1476" s="15" t="s">
        <v>80</v>
      </c>
      <c r="I1476" s="15">
        <v>0</v>
      </c>
    </row>
    <row r="1477" spans="1:9" ht="37.5">
      <c r="A1477" s="75">
        <v>1457</v>
      </c>
      <c r="B1477" s="26" t="s">
        <v>2310</v>
      </c>
      <c r="C1477" s="15" t="s">
        <v>2311</v>
      </c>
      <c r="D1477" s="14" t="s">
        <v>77</v>
      </c>
      <c r="E1477" s="14">
        <v>1</v>
      </c>
      <c r="F1477" s="14" t="s">
        <v>1422</v>
      </c>
      <c r="G1477" s="15" t="s">
        <v>2304</v>
      </c>
      <c r="H1477" s="15" t="s">
        <v>80</v>
      </c>
      <c r="I1477" s="15">
        <v>0</v>
      </c>
    </row>
    <row r="1478" spans="1:9" ht="37.5">
      <c r="A1478" s="75">
        <v>1458</v>
      </c>
      <c r="B1478" s="26" t="s">
        <v>2312</v>
      </c>
      <c r="C1478" s="15" t="s">
        <v>450</v>
      </c>
      <c r="D1478" s="14" t="s">
        <v>77</v>
      </c>
      <c r="E1478" s="14">
        <v>1</v>
      </c>
      <c r="F1478" s="14" t="s">
        <v>1422</v>
      </c>
      <c r="G1478" s="15" t="s">
        <v>2304</v>
      </c>
      <c r="H1478" s="15" t="s">
        <v>80</v>
      </c>
      <c r="I1478" s="15">
        <v>0</v>
      </c>
    </row>
    <row r="1479" spans="1:9" ht="37.5">
      <c r="A1479" s="75">
        <v>1459</v>
      </c>
      <c r="B1479" s="26" t="s">
        <v>2313</v>
      </c>
      <c r="C1479" s="15" t="s">
        <v>177</v>
      </c>
      <c r="D1479" s="14" t="s">
        <v>77</v>
      </c>
      <c r="E1479" s="14">
        <v>1</v>
      </c>
      <c r="F1479" s="14" t="s">
        <v>1422</v>
      </c>
      <c r="G1479" s="15" t="s">
        <v>2304</v>
      </c>
      <c r="H1479" s="15" t="s">
        <v>80</v>
      </c>
      <c r="I1479" s="15">
        <v>0</v>
      </c>
    </row>
    <row r="1480" spans="1:9" ht="37.5">
      <c r="A1480" s="75">
        <v>1460</v>
      </c>
      <c r="B1480" s="26" t="s">
        <v>2314</v>
      </c>
      <c r="C1480" s="15" t="s">
        <v>177</v>
      </c>
      <c r="D1480" s="14" t="s">
        <v>77</v>
      </c>
      <c r="E1480" s="14">
        <v>1</v>
      </c>
      <c r="F1480" s="14" t="s">
        <v>1422</v>
      </c>
      <c r="G1480" s="15" t="s">
        <v>2315</v>
      </c>
      <c r="H1480" s="15" t="s">
        <v>80</v>
      </c>
      <c r="I1480" s="15">
        <v>0</v>
      </c>
    </row>
    <row r="1481" spans="1:9" ht="18.75">
      <c r="A1481" s="75">
        <v>1461</v>
      </c>
      <c r="B1481" s="26" t="s">
        <v>2316</v>
      </c>
      <c r="C1481" s="15" t="s">
        <v>688</v>
      </c>
      <c r="D1481" s="14" t="s">
        <v>77</v>
      </c>
      <c r="E1481" s="14">
        <v>1</v>
      </c>
      <c r="F1481" s="14" t="s">
        <v>1422</v>
      </c>
      <c r="G1481" s="15" t="s">
        <v>2317</v>
      </c>
      <c r="H1481" s="15" t="s">
        <v>80</v>
      </c>
      <c r="I1481" s="15">
        <v>0</v>
      </c>
    </row>
    <row r="1482" spans="1:9" ht="37.5">
      <c r="A1482" s="75">
        <v>1462</v>
      </c>
      <c r="B1482" s="26" t="s">
        <v>2318</v>
      </c>
      <c r="C1482" s="15" t="s">
        <v>2319</v>
      </c>
      <c r="D1482" s="14" t="s">
        <v>77</v>
      </c>
      <c r="E1482" s="14">
        <v>1</v>
      </c>
      <c r="F1482" s="14" t="s">
        <v>1422</v>
      </c>
      <c r="G1482" s="15" t="s">
        <v>2320</v>
      </c>
      <c r="H1482" s="15" t="s">
        <v>80</v>
      </c>
      <c r="I1482" s="15">
        <v>0</v>
      </c>
    </row>
    <row r="1483" spans="1:9" ht="18.75">
      <c r="A1483" s="75">
        <v>1463</v>
      </c>
      <c r="B1483" s="26" t="s">
        <v>2321</v>
      </c>
      <c r="C1483" s="15" t="s">
        <v>2322</v>
      </c>
      <c r="D1483" s="14" t="s">
        <v>77</v>
      </c>
      <c r="E1483" s="14">
        <v>1</v>
      </c>
      <c r="F1483" s="14" t="s">
        <v>1422</v>
      </c>
      <c r="G1483" s="15" t="s">
        <v>2320</v>
      </c>
      <c r="H1483" s="15" t="s">
        <v>80</v>
      </c>
      <c r="I1483" s="15">
        <v>0</v>
      </c>
    </row>
    <row r="1484" spans="1:9" ht="37.5">
      <c r="A1484" s="75">
        <v>1464</v>
      </c>
      <c r="B1484" s="26" t="s">
        <v>2323</v>
      </c>
      <c r="C1484" s="15" t="s">
        <v>641</v>
      </c>
      <c r="D1484" s="14" t="s">
        <v>77</v>
      </c>
      <c r="E1484" s="14">
        <v>1</v>
      </c>
      <c r="F1484" s="14" t="s">
        <v>1422</v>
      </c>
      <c r="G1484" s="15" t="s">
        <v>2320</v>
      </c>
      <c r="H1484" s="15" t="s">
        <v>80</v>
      </c>
      <c r="I1484" s="15">
        <v>0</v>
      </c>
    </row>
    <row r="1485" spans="1:9" ht="37.5">
      <c r="A1485" s="75">
        <v>1465</v>
      </c>
      <c r="B1485" s="26" t="s">
        <v>2324</v>
      </c>
      <c r="C1485" s="15" t="s">
        <v>2325</v>
      </c>
      <c r="D1485" s="14" t="s">
        <v>77</v>
      </c>
      <c r="E1485" s="14">
        <v>1</v>
      </c>
      <c r="F1485" s="14" t="s">
        <v>1422</v>
      </c>
      <c r="G1485" s="15" t="s">
        <v>2320</v>
      </c>
      <c r="H1485" s="15" t="s">
        <v>80</v>
      </c>
      <c r="I1485" s="15">
        <v>0</v>
      </c>
    </row>
    <row r="1486" spans="1:9" ht="37.5">
      <c r="A1486" s="75">
        <v>1466</v>
      </c>
      <c r="B1486" s="26" t="s">
        <v>2326</v>
      </c>
      <c r="C1486" s="15" t="s">
        <v>2327</v>
      </c>
      <c r="D1486" s="14" t="s">
        <v>77</v>
      </c>
      <c r="E1486" s="14">
        <v>1</v>
      </c>
      <c r="F1486" s="14" t="s">
        <v>1422</v>
      </c>
      <c r="G1486" s="15" t="s">
        <v>2320</v>
      </c>
      <c r="H1486" s="15" t="s">
        <v>80</v>
      </c>
      <c r="I1486" s="15">
        <v>0</v>
      </c>
    </row>
    <row r="1487" spans="1:9" ht="37.5">
      <c r="A1487" s="75">
        <v>1467</v>
      </c>
      <c r="B1487" s="26" t="s">
        <v>2328</v>
      </c>
      <c r="C1487" s="15" t="s">
        <v>2329</v>
      </c>
      <c r="D1487" s="14" t="s">
        <v>77</v>
      </c>
      <c r="E1487" s="14">
        <v>1</v>
      </c>
      <c r="F1487" s="14" t="s">
        <v>1422</v>
      </c>
      <c r="G1487" s="15" t="s">
        <v>2320</v>
      </c>
      <c r="H1487" s="15" t="s">
        <v>80</v>
      </c>
      <c r="I1487" s="15">
        <v>0</v>
      </c>
    </row>
    <row r="1488" spans="1:9" ht="37.5">
      <c r="A1488" s="75">
        <v>1468</v>
      </c>
      <c r="B1488" s="26" t="s">
        <v>2330</v>
      </c>
      <c r="C1488" s="15" t="s">
        <v>2331</v>
      </c>
      <c r="D1488" s="14" t="s">
        <v>77</v>
      </c>
      <c r="E1488" s="14">
        <v>1</v>
      </c>
      <c r="F1488" s="14" t="s">
        <v>1422</v>
      </c>
      <c r="G1488" s="15" t="s">
        <v>2320</v>
      </c>
      <c r="H1488" s="15" t="s">
        <v>80</v>
      </c>
      <c r="I1488" s="15" t="s">
        <v>106</v>
      </c>
    </row>
    <row r="1489" spans="1:9" ht="37.5">
      <c r="A1489" s="75">
        <v>1469</v>
      </c>
      <c r="B1489" s="26" t="s">
        <v>2332</v>
      </c>
      <c r="C1489" s="15" t="s">
        <v>2333</v>
      </c>
      <c r="D1489" s="14" t="s">
        <v>77</v>
      </c>
      <c r="E1489" s="14">
        <v>1</v>
      </c>
      <c r="F1489" s="14" t="s">
        <v>1422</v>
      </c>
      <c r="G1489" s="15" t="s">
        <v>2320</v>
      </c>
      <c r="H1489" s="15" t="s">
        <v>80</v>
      </c>
      <c r="I1489" s="15">
        <v>0</v>
      </c>
    </row>
    <row r="1490" spans="1:9" ht="18.75">
      <c r="A1490" s="75">
        <v>1470</v>
      </c>
      <c r="B1490" s="26" t="s">
        <v>2334</v>
      </c>
      <c r="C1490" s="15" t="s">
        <v>2322</v>
      </c>
      <c r="D1490" s="14" t="s">
        <v>77</v>
      </c>
      <c r="E1490" s="14">
        <v>1</v>
      </c>
      <c r="F1490" s="14" t="s">
        <v>1422</v>
      </c>
      <c r="G1490" s="15" t="s">
        <v>2335</v>
      </c>
      <c r="H1490" s="15" t="s">
        <v>2336</v>
      </c>
      <c r="I1490" s="15">
        <v>0</v>
      </c>
    </row>
    <row r="1491" spans="1:9" ht="18.75">
      <c r="A1491" s="75">
        <v>1471</v>
      </c>
      <c r="B1491" s="26" t="s">
        <v>2337</v>
      </c>
      <c r="C1491" s="15" t="s">
        <v>2016</v>
      </c>
      <c r="D1491" s="14" t="s">
        <v>77</v>
      </c>
      <c r="E1491" s="14">
        <v>1</v>
      </c>
      <c r="F1491" s="14" t="s">
        <v>1422</v>
      </c>
      <c r="G1491" s="15" t="s">
        <v>2338</v>
      </c>
      <c r="H1491" s="15" t="s">
        <v>2336</v>
      </c>
      <c r="I1491" s="15" t="s">
        <v>106</v>
      </c>
    </row>
    <row r="1492" spans="1:9" ht="37.5">
      <c r="A1492" s="75">
        <v>1472</v>
      </c>
      <c r="B1492" s="26" t="s">
        <v>2339</v>
      </c>
      <c r="C1492" s="15" t="s">
        <v>880</v>
      </c>
      <c r="D1492" s="14" t="s">
        <v>77</v>
      </c>
      <c r="E1492" s="14">
        <v>1</v>
      </c>
      <c r="F1492" s="14" t="s">
        <v>1422</v>
      </c>
      <c r="G1492" s="15" t="s">
        <v>2335</v>
      </c>
      <c r="H1492" s="15" t="s">
        <v>80</v>
      </c>
      <c r="I1492" s="15">
        <v>0</v>
      </c>
    </row>
    <row r="1493" spans="1:9" ht="18.75">
      <c r="A1493" s="75">
        <v>1473</v>
      </c>
      <c r="B1493" s="26" t="s">
        <v>2340</v>
      </c>
      <c r="C1493" s="15" t="s">
        <v>484</v>
      </c>
      <c r="D1493" s="14" t="s">
        <v>77</v>
      </c>
      <c r="E1493" s="14">
        <v>1</v>
      </c>
      <c r="F1493" s="14" t="s">
        <v>1422</v>
      </c>
      <c r="G1493" s="15" t="s">
        <v>2335</v>
      </c>
      <c r="H1493" s="15" t="s">
        <v>80</v>
      </c>
      <c r="I1493" s="15">
        <v>0</v>
      </c>
    </row>
    <row r="1494" spans="1:9" ht="18.75">
      <c r="A1494" s="75">
        <v>1474</v>
      </c>
      <c r="B1494" s="26" t="s">
        <v>2341</v>
      </c>
      <c r="C1494" s="15" t="s">
        <v>484</v>
      </c>
      <c r="D1494" s="14" t="s">
        <v>77</v>
      </c>
      <c r="E1494" s="14">
        <v>1</v>
      </c>
      <c r="F1494" s="14" t="s">
        <v>1422</v>
      </c>
      <c r="G1494" s="15" t="s">
        <v>2335</v>
      </c>
      <c r="H1494" s="15" t="s">
        <v>80</v>
      </c>
      <c r="I1494" s="15">
        <v>0</v>
      </c>
    </row>
    <row r="1495" spans="1:9" ht="37.5">
      <c r="A1495" s="75">
        <v>1475</v>
      </c>
      <c r="B1495" s="26" t="s">
        <v>2342</v>
      </c>
      <c r="C1495" s="15" t="s">
        <v>1568</v>
      </c>
      <c r="D1495" s="14" t="s">
        <v>77</v>
      </c>
      <c r="E1495" s="14">
        <v>1</v>
      </c>
      <c r="F1495" s="14" t="s">
        <v>1422</v>
      </c>
      <c r="G1495" s="15" t="s">
        <v>2335</v>
      </c>
      <c r="H1495" s="15" t="s">
        <v>80</v>
      </c>
      <c r="I1495" s="15">
        <v>0</v>
      </c>
    </row>
    <row r="1496" spans="1:9" ht="18.75">
      <c r="A1496" s="75">
        <v>1476</v>
      </c>
      <c r="B1496" s="26" t="s">
        <v>2343</v>
      </c>
      <c r="C1496" s="15" t="s">
        <v>2344</v>
      </c>
      <c r="D1496" s="14" t="s">
        <v>77</v>
      </c>
      <c r="E1496" s="14">
        <v>1</v>
      </c>
      <c r="F1496" s="14" t="s">
        <v>1422</v>
      </c>
      <c r="G1496" s="15" t="s">
        <v>2335</v>
      </c>
      <c r="H1496" s="15" t="s">
        <v>80</v>
      </c>
      <c r="I1496" s="15">
        <v>0</v>
      </c>
    </row>
    <row r="1497" spans="1:9" ht="37.5">
      <c r="A1497" s="75">
        <v>1477</v>
      </c>
      <c r="B1497" s="26" t="s">
        <v>2345</v>
      </c>
      <c r="C1497" s="15" t="s">
        <v>2106</v>
      </c>
      <c r="D1497" s="14" t="s">
        <v>77</v>
      </c>
      <c r="E1497" s="14">
        <v>1</v>
      </c>
      <c r="F1497" s="14" t="s">
        <v>1422</v>
      </c>
      <c r="G1497" s="15" t="s">
        <v>2346</v>
      </c>
      <c r="H1497" s="15" t="s">
        <v>80</v>
      </c>
      <c r="I1497" s="15">
        <v>0</v>
      </c>
    </row>
    <row r="1498" spans="1:9" ht="37.5">
      <c r="A1498" s="75">
        <v>1478</v>
      </c>
      <c r="B1498" s="26" t="s">
        <v>2347</v>
      </c>
      <c r="C1498" s="15" t="s">
        <v>880</v>
      </c>
      <c r="D1498" s="14" t="s">
        <v>77</v>
      </c>
      <c r="E1498" s="14">
        <v>1</v>
      </c>
      <c r="F1498" s="14" t="s">
        <v>1422</v>
      </c>
      <c r="G1498" s="15" t="s">
        <v>2346</v>
      </c>
      <c r="H1498" s="15" t="s">
        <v>954</v>
      </c>
      <c r="I1498" s="15" t="s">
        <v>106</v>
      </c>
    </row>
    <row r="1499" spans="1:9" ht="37.5">
      <c r="A1499" s="75">
        <v>1479</v>
      </c>
      <c r="B1499" s="26" t="s">
        <v>2348</v>
      </c>
      <c r="C1499" s="15" t="s">
        <v>1568</v>
      </c>
      <c r="D1499" s="14" t="s">
        <v>77</v>
      </c>
      <c r="E1499" s="14">
        <v>1</v>
      </c>
      <c r="F1499" s="14" t="s">
        <v>1422</v>
      </c>
      <c r="G1499" s="15" t="s">
        <v>2349</v>
      </c>
      <c r="H1499" s="15" t="s">
        <v>80</v>
      </c>
      <c r="I1499" s="15">
        <v>0</v>
      </c>
    </row>
    <row r="1500" spans="1:9" ht="18.75">
      <c r="A1500" s="75">
        <v>1480</v>
      </c>
      <c r="B1500" s="26" t="s">
        <v>2350</v>
      </c>
      <c r="C1500" s="15" t="s">
        <v>2351</v>
      </c>
      <c r="D1500" s="14" t="s">
        <v>77</v>
      </c>
      <c r="E1500" s="14">
        <v>1</v>
      </c>
      <c r="F1500" s="14" t="s">
        <v>1422</v>
      </c>
      <c r="G1500" s="15" t="s">
        <v>2349</v>
      </c>
      <c r="H1500" s="15" t="s">
        <v>80</v>
      </c>
      <c r="I1500" s="15">
        <v>0</v>
      </c>
    </row>
    <row r="1501" spans="1:9" ht="18.75">
      <c r="A1501" s="75">
        <v>1481</v>
      </c>
      <c r="B1501" s="26" t="s">
        <v>2352</v>
      </c>
      <c r="C1501" s="15" t="s">
        <v>2353</v>
      </c>
      <c r="D1501" s="14" t="s">
        <v>77</v>
      </c>
      <c r="E1501" s="14">
        <v>1</v>
      </c>
      <c r="F1501" s="14" t="s">
        <v>1422</v>
      </c>
      <c r="G1501" s="15" t="s">
        <v>2349</v>
      </c>
      <c r="H1501" s="15" t="s">
        <v>80</v>
      </c>
      <c r="I1501" s="15">
        <v>0</v>
      </c>
    </row>
    <row r="1502" spans="1:9" ht="37.5">
      <c r="A1502" s="75">
        <v>1482</v>
      </c>
      <c r="B1502" s="26" t="s">
        <v>2354</v>
      </c>
      <c r="C1502" s="15" t="s">
        <v>2319</v>
      </c>
      <c r="D1502" s="14" t="s">
        <v>77</v>
      </c>
      <c r="E1502" s="14">
        <v>1</v>
      </c>
      <c r="F1502" s="14" t="s">
        <v>1422</v>
      </c>
      <c r="G1502" s="15" t="s">
        <v>2355</v>
      </c>
      <c r="H1502" s="15" t="s">
        <v>80</v>
      </c>
      <c r="I1502" s="15">
        <v>0</v>
      </c>
    </row>
    <row r="1503" spans="1:9" ht="37.5">
      <c r="A1503" s="75">
        <v>1483</v>
      </c>
      <c r="B1503" s="26" t="s">
        <v>2356</v>
      </c>
      <c r="C1503" s="15" t="s">
        <v>2106</v>
      </c>
      <c r="D1503" s="14" t="s">
        <v>77</v>
      </c>
      <c r="E1503" s="14">
        <v>1</v>
      </c>
      <c r="F1503" s="14" t="s">
        <v>1422</v>
      </c>
      <c r="G1503" s="15" t="s">
        <v>2355</v>
      </c>
      <c r="H1503" s="15" t="s">
        <v>2357</v>
      </c>
      <c r="I1503" s="15" t="s">
        <v>106</v>
      </c>
    </row>
    <row r="1504" spans="1:9" ht="18.75">
      <c r="A1504" s="75">
        <v>1484</v>
      </c>
      <c r="B1504" s="26" t="s">
        <v>2358</v>
      </c>
      <c r="C1504" s="15" t="s">
        <v>484</v>
      </c>
      <c r="D1504" s="14" t="s">
        <v>77</v>
      </c>
      <c r="E1504" s="14">
        <v>1</v>
      </c>
      <c r="F1504" s="14" t="s">
        <v>1422</v>
      </c>
      <c r="G1504" s="15" t="s">
        <v>2355</v>
      </c>
      <c r="H1504" s="15" t="s">
        <v>954</v>
      </c>
      <c r="I1504" s="15">
        <v>0</v>
      </c>
    </row>
    <row r="1505" spans="1:9" ht="18.75">
      <c r="A1505" s="75">
        <v>1485</v>
      </c>
      <c r="B1505" s="26" t="s">
        <v>2359</v>
      </c>
      <c r="C1505" s="15" t="s">
        <v>484</v>
      </c>
      <c r="D1505" s="14" t="s">
        <v>77</v>
      </c>
      <c r="E1505" s="14">
        <v>1</v>
      </c>
      <c r="F1505" s="14" t="s">
        <v>1422</v>
      </c>
      <c r="G1505" s="15" t="s">
        <v>2355</v>
      </c>
      <c r="H1505" s="15" t="s">
        <v>80</v>
      </c>
      <c r="I1505" s="15" t="s">
        <v>106</v>
      </c>
    </row>
    <row r="1506" spans="1:9" ht="37.5">
      <c r="A1506" s="75">
        <v>1486</v>
      </c>
      <c r="B1506" s="26" t="s">
        <v>2360</v>
      </c>
      <c r="C1506" s="15" t="s">
        <v>1568</v>
      </c>
      <c r="D1506" s="14" t="s">
        <v>77</v>
      </c>
      <c r="E1506" s="14">
        <v>1</v>
      </c>
      <c r="F1506" s="14" t="s">
        <v>1422</v>
      </c>
      <c r="G1506" s="15" t="s">
        <v>2355</v>
      </c>
      <c r="H1506" s="15" t="s">
        <v>80</v>
      </c>
      <c r="I1506" s="15">
        <v>0</v>
      </c>
    </row>
    <row r="1507" spans="1:9" ht="18.75">
      <c r="A1507" s="75">
        <v>1487</v>
      </c>
      <c r="B1507" s="26" t="s">
        <v>2361</v>
      </c>
      <c r="C1507" s="15" t="s">
        <v>2362</v>
      </c>
      <c r="D1507" s="14" t="s">
        <v>77</v>
      </c>
      <c r="E1507" s="14">
        <v>1</v>
      </c>
      <c r="F1507" s="14" t="s">
        <v>1422</v>
      </c>
      <c r="G1507" s="15" t="s">
        <v>2355</v>
      </c>
      <c r="H1507" s="15" t="s">
        <v>80</v>
      </c>
      <c r="I1507" s="15">
        <v>0</v>
      </c>
    </row>
    <row r="1508" spans="1:9" ht="93.75">
      <c r="A1508" s="75">
        <v>1488</v>
      </c>
      <c r="B1508" s="26" t="s">
        <v>2363</v>
      </c>
      <c r="C1508" s="15" t="s">
        <v>1448</v>
      </c>
      <c r="D1508" s="14" t="s">
        <v>77</v>
      </c>
      <c r="E1508" s="14">
        <v>1</v>
      </c>
      <c r="F1508" s="14" t="s">
        <v>1422</v>
      </c>
      <c r="G1508" s="15" t="s">
        <v>2364</v>
      </c>
      <c r="H1508" s="15" t="s">
        <v>190</v>
      </c>
      <c r="I1508" s="15" t="s">
        <v>191</v>
      </c>
    </row>
    <row r="1509" spans="1:9" ht="18.75">
      <c r="A1509" s="75">
        <v>1489</v>
      </c>
      <c r="B1509" s="26" t="s">
        <v>2365</v>
      </c>
      <c r="C1509" s="15" t="s">
        <v>899</v>
      </c>
      <c r="D1509" s="14" t="s">
        <v>77</v>
      </c>
      <c r="E1509" s="14">
        <v>1</v>
      </c>
      <c r="F1509" s="14" t="s">
        <v>1422</v>
      </c>
      <c r="G1509" s="15" t="s">
        <v>2366</v>
      </c>
      <c r="H1509" s="15" t="s">
        <v>80</v>
      </c>
      <c r="I1509" s="15">
        <v>0</v>
      </c>
    </row>
    <row r="1510" spans="1:9" ht="18.75">
      <c r="A1510" s="75">
        <v>1490</v>
      </c>
      <c r="B1510" s="26" t="s">
        <v>2367</v>
      </c>
      <c r="C1510" s="15" t="s">
        <v>877</v>
      </c>
      <c r="D1510" s="14" t="s">
        <v>77</v>
      </c>
      <c r="E1510" s="14">
        <v>1</v>
      </c>
      <c r="F1510" s="14" t="s">
        <v>1422</v>
      </c>
      <c r="G1510" s="15" t="s">
        <v>2366</v>
      </c>
      <c r="H1510" s="15" t="s">
        <v>80</v>
      </c>
      <c r="I1510" s="15">
        <v>0</v>
      </c>
    </row>
    <row r="1511" spans="1:9" ht="18.75">
      <c r="A1511" s="75">
        <v>1491</v>
      </c>
      <c r="B1511" s="26" t="s">
        <v>2368</v>
      </c>
      <c r="C1511" s="15" t="s">
        <v>82</v>
      </c>
      <c r="D1511" s="14" t="s">
        <v>77</v>
      </c>
      <c r="E1511" s="14">
        <v>1</v>
      </c>
      <c r="F1511" s="14" t="s">
        <v>1422</v>
      </c>
      <c r="G1511" s="15" t="s">
        <v>2366</v>
      </c>
      <c r="H1511" s="15" t="s">
        <v>80</v>
      </c>
      <c r="I1511" s="15">
        <v>0</v>
      </c>
    </row>
    <row r="1512" spans="1:9" ht="18.75">
      <c r="A1512" s="75">
        <v>1492</v>
      </c>
      <c r="B1512" s="26" t="s">
        <v>2369</v>
      </c>
      <c r="C1512" s="15" t="s">
        <v>909</v>
      </c>
      <c r="D1512" s="14" t="s">
        <v>77</v>
      </c>
      <c r="E1512" s="14">
        <v>1</v>
      </c>
      <c r="F1512" s="14" t="s">
        <v>1422</v>
      </c>
      <c r="G1512" s="15" t="s">
        <v>2366</v>
      </c>
      <c r="H1512" s="15" t="s">
        <v>80</v>
      </c>
      <c r="I1512" s="15">
        <v>0</v>
      </c>
    </row>
    <row r="1513" spans="1:9" ht="18.75">
      <c r="A1513" s="75">
        <v>1493</v>
      </c>
      <c r="B1513" s="26" t="s">
        <v>2370</v>
      </c>
      <c r="C1513" s="15" t="s">
        <v>169</v>
      </c>
      <c r="D1513" s="14" t="s">
        <v>77</v>
      </c>
      <c r="E1513" s="14">
        <v>1</v>
      </c>
      <c r="F1513" s="14" t="s">
        <v>1422</v>
      </c>
      <c r="G1513" s="15" t="s">
        <v>2366</v>
      </c>
      <c r="H1513" s="15" t="s">
        <v>80</v>
      </c>
      <c r="I1513" s="15">
        <v>0</v>
      </c>
    </row>
    <row r="1514" spans="1:9" ht="18.75">
      <c r="A1514" s="75">
        <v>1494</v>
      </c>
      <c r="B1514" s="26" t="s">
        <v>2371</v>
      </c>
      <c r="C1514" s="15" t="s">
        <v>2372</v>
      </c>
      <c r="D1514" s="14" t="s">
        <v>155</v>
      </c>
      <c r="E1514" s="14">
        <v>1</v>
      </c>
      <c r="F1514" s="14" t="s">
        <v>1422</v>
      </c>
      <c r="G1514" s="15" t="s">
        <v>2366</v>
      </c>
      <c r="H1514" s="15" t="s">
        <v>80</v>
      </c>
      <c r="I1514" s="15">
        <v>0</v>
      </c>
    </row>
    <row r="1515" spans="1:9" ht="37.5">
      <c r="A1515" s="75">
        <v>1495</v>
      </c>
      <c r="B1515" s="26" t="s">
        <v>2373</v>
      </c>
      <c r="C1515" s="15" t="s">
        <v>203</v>
      </c>
      <c r="D1515" s="14" t="s">
        <v>77</v>
      </c>
      <c r="E1515" s="14">
        <v>1</v>
      </c>
      <c r="F1515" s="14" t="s">
        <v>1422</v>
      </c>
      <c r="G1515" s="15" t="s">
        <v>2366</v>
      </c>
      <c r="H1515" s="15" t="s">
        <v>80</v>
      </c>
      <c r="I1515" s="15">
        <v>0</v>
      </c>
    </row>
    <row r="1516" spans="1:9" ht="18.75">
      <c r="A1516" s="75">
        <v>1496</v>
      </c>
      <c r="B1516" s="26" t="s">
        <v>2374</v>
      </c>
      <c r="C1516" s="15" t="s">
        <v>177</v>
      </c>
      <c r="D1516" s="14" t="s">
        <v>77</v>
      </c>
      <c r="E1516" s="14">
        <v>1</v>
      </c>
      <c r="F1516" s="14" t="s">
        <v>1422</v>
      </c>
      <c r="G1516" s="15" t="s">
        <v>2366</v>
      </c>
      <c r="H1516" s="15" t="s">
        <v>80</v>
      </c>
      <c r="I1516" s="15">
        <v>0</v>
      </c>
    </row>
    <row r="1517" spans="1:9" ht="56.25">
      <c r="A1517" s="75">
        <v>1497</v>
      </c>
      <c r="B1517" s="26" t="s">
        <v>2375</v>
      </c>
      <c r="C1517" s="15" t="s">
        <v>2376</v>
      </c>
      <c r="D1517" s="14" t="s">
        <v>77</v>
      </c>
      <c r="E1517" s="14">
        <v>1</v>
      </c>
      <c r="F1517" s="14" t="s">
        <v>1422</v>
      </c>
      <c r="G1517" s="15" t="s">
        <v>2377</v>
      </c>
      <c r="H1517" s="15" t="s">
        <v>954</v>
      </c>
      <c r="I1517" s="15">
        <v>0</v>
      </c>
    </row>
    <row r="1518" spans="1:9" ht="37.5">
      <c r="A1518" s="75">
        <v>1498</v>
      </c>
      <c r="B1518" s="26" t="s">
        <v>2378</v>
      </c>
      <c r="C1518" s="15" t="s">
        <v>2379</v>
      </c>
      <c r="D1518" s="14" t="s">
        <v>77</v>
      </c>
      <c r="E1518" s="14">
        <v>1</v>
      </c>
      <c r="F1518" s="14" t="s">
        <v>1422</v>
      </c>
      <c r="G1518" s="15" t="s">
        <v>2380</v>
      </c>
      <c r="H1518" s="15" t="s">
        <v>80</v>
      </c>
      <c r="I1518" s="15">
        <v>0</v>
      </c>
    </row>
    <row r="1519" spans="1:9" ht="37.5">
      <c r="A1519" s="75">
        <v>1499</v>
      </c>
      <c r="B1519" s="26" t="s">
        <v>2381</v>
      </c>
      <c r="C1519" s="15" t="s">
        <v>2382</v>
      </c>
      <c r="D1519" s="14" t="s">
        <v>77</v>
      </c>
      <c r="E1519" s="14">
        <v>1</v>
      </c>
      <c r="F1519" s="14" t="s">
        <v>1422</v>
      </c>
      <c r="G1519" s="15" t="s">
        <v>2380</v>
      </c>
      <c r="H1519" s="15" t="s">
        <v>80</v>
      </c>
      <c r="I1519" s="15">
        <v>0</v>
      </c>
    </row>
    <row r="1520" spans="1:9" ht="37.5">
      <c r="A1520" s="75">
        <v>1500</v>
      </c>
      <c r="B1520" s="26" t="s">
        <v>2383</v>
      </c>
      <c r="C1520" s="15" t="s">
        <v>2384</v>
      </c>
      <c r="D1520" s="14" t="s">
        <v>77</v>
      </c>
      <c r="E1520" s="14">
        <v>1</v>
      </c>
      <c r="F1520" s="14" t="s">
        <v>1422</v>
      </c>
      <c r="G1520" s="15" t="s">
        <v>2380</v>
      </c>
      <c r="H1520" s="15" t="s">
        <v>80</v>
      </c>
      <c r="I1520" s="15">
        <v>0</v>
      </c>
    </row>
    <row r="1521" spans="1:9" ht="56.25">
      <c r="A1521" s="75">
        <v>1501</v>
      </c>
      <c r="B1521" s="26" t="s">
        <v>2385</v>
      </c>
      <c r="C1521" s="15" t="s">
        <v>199</v>
      </c>
      <c r="D1521" s="14" t="s">
        <v>77</v>
      </c>
      <c r="E1521" s="14">
        <v>1</v>
      </c>
      <c r="F1521" s="14" t="s">
        <v>1422</v>
      </c>
      <c r="G1521" s="15" t="s">
        <v>1848</v>
      </c>
      <c r="H1521" s="15" t="s">
        <v>80</v>
      </c>
      <c r="I1521" s="15" t="s">
        <v>2386</v>
      </c>
    </row>
    <row r="1522" spans="1:9" ht="56.25">
      <c r="A1522" s="75">
        <v>1502</v>
      </c>
      <c r="B1522" s="26" t="s">
        <v>2387</v>
      </c>
      <c r="C1522" s="15" t="s">
        <v>214</v>
      </c>
      <c r="D1522" s="14" t="s">
        <v>77</v>
      </c>
      <c r="E1522" s="14">
        <v>1</v>
      </c>
      <c r="F1522" s="14" t="s">
        <v>1422</v>
      </c>
      <c r="G1522" s="15" t="s">
        <v>1848</v>
      </c>
      <c r="H1522" s="15" t="s">
        <v>80</v>
      </c>
      <c r="I1522" s="15" t="s">
        <v>2386</v>
      </c>
    </row>
    <row r="1523" spans="1:9" ht="18.75">
      <c r="A1523" s="75">
        <v>1503</v>
      </c>
      <c r="B1523" s="26" t="s">
        <v>2388</v>
      </c>
      <c r="C1523" s="15" t="s">
        <v>1471</v>
      </c>
      <c r="D1523" s="14" t="s">
        <v>77</v>
      </c>
      <c r="E1523" s="14">
        <v>1</v>
      </c>
      <c r="F1523" s="14" t="s">
        <v>1422</v>
      </c>
      <c r="G1523" s="15" t="s">
        <v>2389</v>
      </c>
      <c r="H1523" s="15" t="s">
        <v>80</v>
      </c>
      <c r="I1523" s="15">
        <v>0</v>
      </c>
    </row>
    <row r="1524" spans="1:9" ht="56.25">
      <c r="A1524" s="75">
        <v>1504</v>
      </c>
      <c r="B1524" s="26" t="s">
        <v>2390</v>
      </c>
      <c r="C1524" s="15" t="s">
        <v>590</v>
      </c>
      <c r="D1524" s="14" t="s">
        <v>77</v>
      </c>
      <c r="E1524" s="14">
        <v>1</v>
      </c>
      <c r="F1524" s="14" t="s">
        <v>1422</v>
      </c>
      <c r="G1524" s="15" t="s">
        <v>1848</v>
      </c>
      <c r="H1524" s="15" t="s">
        <v>80</v>
      </c>
      <c r="I1524" s="15" t="s">
        <v>2264</v>
      </c>
    </row>
    <row r="1525" spans="1:9" ht="18.75">
      <c r="A1525" s="75">
        <v>1505</v>
      </c>
      <c r="B1525" s="26" t="s">
        <v>2391</v>
      </c>
      <c r="C1525" s="15" t="s">
        <v>909</v>
      </c>
      <c r="D1525" s="14" t="s">
        <v>77</v>
      </c>
      <c r="E1525" s="14">
        <v>1</v>
      </c>
      <c r="F1525" s="14" t="s">
        <v>1422</v>
      </c>
      <c r="G1525" s="15" t="s">
        <v>2389</v>
      </c>
      <c r="H1525" s="15" t="s">
        <v>80</v>
      </c>
      <c r="I1525" s="15">
        <v>0</v>
      </c>
    </row>
    <row r="1526" spans="1:9" ht="56.25">
      <c r="A1526" s="75">
        <v>1506</v>
      </c>
      <c r="B1526" s="26" t="s">
        <v>2392</v>
      </c>
      <c r="C1526" s="15" t="s">
        <v>214</v>
      </c>
      <c r="D1526" s="14" t="s">
        <v>77</v>
      </c>
      <c r="E1526" s="14">
        <v>1</v>
      </c>
      <c r="F1526" s="14" t="s">
        <v>1422</v>
      </c>
      <c r="G1526" s="15" t="s">
        <v>1848</v>
      </c>
      <c r="H1526" s="15" t="s">
        <v>80</v>
      </c>
      <c r="I1526" s="15" t="s">
        <v>2264</v>
      </c>
    </row>
    <row r="1527" spans="1:9" ht="18.75">
      <c r="A1527" s="75">
        <v>1507</v>
      </c>
      <c r="B1527" s="26" t="s">
        <v>2393</v>
      </c>
      <c r="C1527" s="15" t="s">
        <v>445</v>
      </c>
      <c r="D1527" s="14" t="s">
        <v>77</v>
      </c>
      <c r="E1527" s="14">
        <v>1</v>
      </c>
      <c r="F1527" s="14" t="s">
        <v>1422</v>
      </c>
      <c r="G1527" s="15" t="s">
        <v>2394</v>
      </c>
      <c r="H1527" s="15" t="s">
        <v>80</v>
      </c>
      <c r="I1527" s="15">
        <v>0</v>
      </c>
    </row>
    <row r="1528" spans="1:9" ht="37.5">
      <c r="A1528" s="75">
        <v>1508</v>
      </c>
      <c r="B1528" s="26" t="s">
        <v>2395</v>
      </c>
      <c r="C1528" s="15" t="s">
        <v>2396</v>
      </c>
      <c r="D1528" s="14" t="s">
        <v>77</v>
      </c>
      <c r="E1528" s="14">
        <v>1</v>
      </c>
      <c r="F1528" s="14" t="s">
        <v>1422</v>
      </c>
      <c r="G1528" s="15" t="s">
        <v>2397</v>
      </c>
      <c r="H1528" s="15" t="s">
        <v>80</v>
      </c>
      <c r="I1528" s="15">
        <v>0</v>
      </c>
    </row>
    <row r="1529" spans="1:9" ht="37.5">
      <c r="A1529" s="75">
        <v>1509</v>
      </c>
      <c r="B1529" s="26" t="s">
        <v>2398</v>
      </c>
      <c r="C1529" s="15" t="s">
        <v>2399</v>
      </c>
      <c r="D1529" s="14" t="s">
        <v>77</v>
      </c>
      <c r="E1529" s="14">
        <v>1</v>
      </c>
      <c r="F1529" s="14" t="s">
        <v>1422</v>
      </c>
      <c r="G1529" s="15" t="s">
        <v>2397</v>
      </c>
      <c r="H1529" s="15" t="s">
        <v>80</v>
      </c>
      <c r="I1529" s="15">
        <v>0</v>
      </c>
    </row>
    <row r="1530" spans="1:9" ht="37.5">
      <c r="A1530" s="75">
        <v>1510</v>
      </c>
      <c r="B1530" s="26" t="s">
        <v>2400</v>
      </c>
      <c r="C1530" s="15" t="s">
        <v>2399</v>
      </c>
      <c r="D1530" s="14" t="s">
        <v>77</v>
      </c>
      <c r="E1530" s="14">
        <v>1</v>
      </c>
      <c r="F1530" s="14" t="s">
        <v>1422</v>
      </c>
      <c r="G1530" s="15" t="s">
        <v>2397</v>
      </c>
      <c r="H1530" s="15" t="s">
        <v>80</v>
      </c>
      <c r="I1530" s="15">
        <v>0</v>
      </c>
    </row>
    <row r="1531" spans="1:9" ht="18.75">
      <c r="A1531" s="75">
        <v>1511</v>
      </c>
      <c r="B1531" s="26" t="s">
        <v>2401</v>
      </c>
      <c r="C1531" s="15" t="s">
        <v>2402</v>
      </c>
      <c r="D1531" s="14" t="s">
        <v>155</v>
      </c>
      <c r="E1531" s="14">
        <v>1</v>
      </c>
      <c r="F1531" s="14" t="s">
        <v>1422</v>
      </c>
      <c r="G1531" s="15" t="s">
        <v>2397</v>
      </c>
      <c r="H1531" s="15" t="s">
        <v>80</v>
      </c>
      <c r="I1531" s="15">
        <v>0</v>
      </c>
    </row>
    <row r="1532" spans="1:9" ht="37.5">
      <c r="A1532" s="75">
        <v>1512</v>
      </c>
      <c r="B1532" s="26" t="s">
        <v>2403</v>
      </c>
      <c r="C1532" s="15" t="s">
        <v>413</v>
      </c>
      <c r="D1532" s="14" t="s">
        <v>77</v>
      </c>
      <c r="E1532" s="14">
        <v>1</v>
      </c>
      <c r="F1532" s="14" t="s">
        <v>1422</v>
      </c>
      <c r="G1532" s="15" t="s">
        <v>2397</v>
      </c>
      <c r="H1532" s="15" t="s">
        <v>80</v>
      </c>
      <c r="I1532" s="15">
        <v>0</v>
      </c>
    </row>
    <row r="1533" spans="1:9" ht="37.5">
      <c r="A1533" s="75">
        <v>1513</v>
      </c>
      <c r="B1533" s="26" t="s">
        <v>2404</v>
      </c>
      <c r="C1533" s="15" t="s">
        <v>2405</v>
      </c>
      <c r="D1533" s="14" t="s">
        <v>77</v>
      </c>
      <c r="E1533" s="14">
        <v>1</v>
      </c>
      <c r="F1533" s="14" t="s">
        <v>1422</v>
      </c>
      <c r="G1533" s="15" t="s">
        <v>2406</v>
      </c>
      <c r="H1533" s="15" t="s">
        <v>80</v>
      </c>
      <c r="I1533" s="15">
        <v>0</v>
      </c>
    </row>
    <row r="1534" spans="1:9" ht="37.5">
      <c r="A1534" s="75">
        <v>1514</v>
      </c>
      <c r="B1534" s="26" t="s">
        <v>2407</v>
      </c>
      <c r="C1534" s="15" t="s">
        <v>2405</v>
      </c>
      <c r="D1534" s="14" t="s">
        <v>77</v>
      </c>
      <c r="E1534" s="14">
        <v>1</v>
      </c>
      <c r="F1534" s="14" t="s">
        <v>1422</v>
      </c>
      <c r="G1534" s="15" t="s">
        <v>2406</v>
      </c>
      <c r="H1534" s="15" t="s">
        <v>80</v>
      </c>
      <c r="I1534" s="15">
        <v>0</v>
      </c>
    </row>
    <row r="1535" spans="1:9" ht="18.75">
      <c r="A1535" s="75">
        <v>1515</v>
      </c>
      <c r="B1535" s="26" t="s">
        <v>2408</v>
      </c>
      <c r="C1535" s="15" t="s">
        <v>2409</v>
      </c>
      <c r="D1535" s="14" t="s">
        <v>77</v>
      </c>
      <c r="E1535" s="14">
        <v>1</v>
      </c>
      <c r="F1535" s="14" t="s">
        <v>1422</v>
      </c>
      <c r="G1535" s="15" t="s">
        <v>2410</v>
      </c>
      <c r="H1535" s="15" t="s">
        <v>2411</v>
      </c>
      <c r="I1535" s="15">
        <v>0</v>
      </c>
    </row>
    <row r="1536" spans="1:9" ht="37.5">
      <c r="A1536" s="75">
        <v>1516</v>
      </c>
      <c r="B1536" s="26" t="s">
        <v>2412</v>
      </c>
      <c r="C1536" s="15" t="s">
        <v>2413</v>
      </c>
      <c r="D1536" s="14" t="s">
        <v>77</v>
      </c>
      <c r="E1536" s="14">
        <v>1</v>
      </c>
      <c r="F1536" s="14" t="s">
        <v>1422</v>
      </c>
      <c r="G1536" s="15" t="s">
        <v>2410</v>
      </c>
      <c r="H1536" s="15" t="s">
        <v>80</v>
      </c>
      <c r="I1536" s="15">
        <v>0</v>
      </c>
    </row>
    <row r="1537" spans="1:9" ht="37.5">
      <c r="A1537" s="75">
        <v>1517</v>
      </c>
      <c r="B1537" s="26" t="s">
        <v>2414</v>
      </c>
      <c r="C1537" s="15" t="s">
        <v>2415</v>
      </c>
      <c r="D1537" s="14" t="s">
        <v>77</v>
      </c>
      <c r="E1537" s="14">
        <v>1</v>
      </c>
      <c r="F1537" s="14" t="s">
        <v>1422</v>
      </c>
      <c r="G1537" s="15" t="s">
        <v>2410</v>
      </c>
      <c r="H1537" s="15" t="s">
        <v>80</v>
      </c>
      <c r="I1537" s="15">
        <v>0</v>
      </c>
    </row>
    <row r="1538" spans="1:9" ht="18.75">
      <c r="A1538" s="75">
        <v>1518</v>
      </c>
      <c r="B1538" s="26" t="s">
        <v>2416</v>
      </c>
      <c r="C1538" s="15" t="s">
        <v>2417</v>
      </c>
      <c r="D1538" s="14" t="s">
        <v>77</v>
      </c>
      <c r="E1538" s="14">
        <v>1</v>
      </c>
      <c r="F1538" s="14" t="s">
        <v>1422</v>
      </c>
      <c r="G1538" s="15" t="s">
        <v>2410</v>
      </c>
      <c r="H1538" s="15" t="s">
        <v>80</v>
      </c>
      <c r="I1538" s="15">
        <v>0</v>
      </c>
    </row>
    <row r="1539" spans="1:9" ht="18.75">
      <c r="A1539" s="75">
        <v>1519</v>
      </c>
      <c r="B1539" s="26" t="s">
        <v>2418</v>
      </c>
      <c r="C1539" s="15" t="s">
        <v>2405</v>
      </c>
      <c r="D1539" s="14" t="s">
        <v>77</v>
      </c>
      <c r="E1539" s="14">
        <v>1</v>
      </c>
      <c r="F1539" s="14" t="s">
        <v>1422</v>
      </c>
      <c r="G1539" s="15" t="s">
        <v>2410</v>
      </c>
      <c r="H1539" s="15" t="s">
        <v>80</v>
      </c>
      <c r="I1539" s="15">
        <v>0</v>
      </c>
    </row>
    <row r="1540" spans="1:9" ht="37.5">
      <c r="A1540" s="75">
        <v>1520</v>
      </c>
      <c r="B1540" s="26" t="s">
        <v>2419</v>
      </c>
      <c r="C1540" s="15" t="s">
        <v>2405</v>
      </c>
      <c r="D1540" s="14" t="s">
        <v>77</v>
      </c>
      <c r="E1540" s="14">
        <v>1</v>
      </c>
      <c r="F1540" s="14" t="s">
        <v>1422</v>
      </c>
      <c r="G1540" s="15" t="s">
        <v>2410</v>
      </c>
      <c r="H1540" s="15" t="s">
        <v>80</v>
      </c>
      <c r="I1540" s="15" t="s">
        <v>2420</v>
      </c>
    </row>
    <row r="1541" spans="1:9" ht="37.5">
      <c r="A1541" s="75">
        <v>1521</v>
      </c>
      <c r="B1541" s="26" t="s">
        <v>2421</v>
      </c>
      <c r="C1541" s="15" t="s">
        <v>2405</v>
      </c>
      <c r="D1541" s="14" t="s">
        <v>77</v>
      </c>
      <c r="E1541" s="14">
        <v>1</v>
      </c>
      <c r="F1541" s="14" t="s">
        <v>1422</v>
      </c>
      <c r="G1541" s="15" t="s">
        <v>2410</v>
      </c>
      <c r="H1541" s="15" t="s">
        <v>80</v>
      </c>
      <c r="I1541" s="15" t="s">
        <v>2422</v>
      </c>
    </row>
    <row r="1542" spans="1:9" ht="37.5">
      <c r="A1542" s="75">
        <v>1522</v>
      </c>
      <c r="B1542" s="26" t="s">
        <v>2423</v>
      </c>
      <c r="C1542" s="15" t="s">
        <v>2405</v>
      </c>
      <c r="D1542" s="14" t="s">
        <v>77</v>
      </c>
      <c r="E1542" s="14">
        <v>1</v>
      </c>
      <c r="F1542" s="14" t="s">
        <v>1422</v>
      </c>
      <c r="G1542" s="15" t="s">
        <v>2410</v>
      </c>
      <c r="H1542" s="15" t="s">
        <v>80</v>
      </c>
      <c r="I1542" s="15" t="s">
        <v>2424</v>
      </c>
    </row>
    <row r="1543" spans="1:9" ht="56.25">
      <c r="A1543" s="75">
        <v>1523</v>
      </c>
      <c r="B1543" s="26" t="s">
        <v>2425</v>
      </c>
      <c r="C1543" s="15" t="s">
        <v>2405</v>
      </c>
      <c r="D1543" s="14" t="s">
        <v>77</v>
      </c>
      <c r="E1543" s="14">
        <v>1</v>
      </c>
      <c r="F1543" s="14" t="s">
        <v>1422</v>
      </c>
      <c r="G1543" s="15" t="s">
        <v>2410</v>
      </c>
      <c r="H1543" s="15" t="s">
        <v>80</v>
      </c>
      <c r="I1543" s="15" t="s">
        <v>2426</v>
      </c>
    </row>
    <row r="1544" spans="1:9" ht="18.75">
      <c r="A1544" s="75">
        <v>1524</v>
      </c>
      <c r="B1544" s="26" t="s">
        <v>2427</v>
      </c>
      <c r="C1544" s="15" t="s">
        <v>2405</v>
      </c>
      <c r="D1544" s="14" t="s">
        <v>77</v>
      </c>
      <c r="E1544" s="14">
        <v>1</v>
      </c>
      <c r="F1544" s="14" t="s">
        <v>1422</v>
      </c>
      <c r="G1544" s="15" t="s">
        <v>2410</v>
      </c>
      <c r="H1544" s="15" t="s">
        <v>80</v>
      </c>
      <c r="I1544" s="15" t="s">
        <v>2428</v>
      </c>
    </row>
    <row r="1545" spans="1:9" ht="18.75">
      <c r="A1545" s="75">
        <v>1525</v>
      </c>
      <c r="B1545" s="26" t="s">
        <v>2429</v>
      </c>
      <c r="C1545" s="15" t="s">
        <v>2405</v>
      </c>
      <c r="D1545" s="14" t="s">
        <v>77</v>
      </c>
      <c r="E1545" s="14">
        <v>1</v>
      </c>
      <c r="F1545" s="14" t="s">
        <v>1422</v>
      </c>
      <c r="G1545" s="15" t="s">
        <v>2410</v>
      </c>
      <c r="H1545" s="15" t="s">
        <v>80</v>
      </c>
      <c r="I1545" s="15">
        <v>0</v>
      </c>
    </row>
    <row r="1546" spans="1:9" ht="18.75">
      <c r="A1546" s="75">
        <v>1526</v>
      </c>
      <c r="B1546" s="26" t="s">
        <v>2430</v>
      </c>
      <c r="C1546" s="15" t="s">
        <v>2405</v>
      </c>
      <c r="D1546" s="14" t="s">
        <v>77</v>
      </c>
      <c r="E1546" s="14">
        <v>1</v>
      </c>
      <c r="F1546" s="14" t="s">
        <v>1422</v>
      </c>
      <c r="G1546" s="15" t="s">
        <v>2410</v>
      </c>
      <c r="H1546" s="15" t="s">
        <v>80</v>
      </c>
      <c r="I1546" s="15">
        <v>0</v>
      </c>
    </row>
    <row r="1547" spans="1:9" ht="18.75">
      <c r="A1547" s="75">
        <v>1527</v>
      </c>
      <c r="B1547" s="26" t="s">
        <v>2431</v>
      </c>
      <c r="C1547" s="15" t="s">
        <v>2405</v>
      </c>
      <c r="D1547" s="14" t="s">
        <v>77</v>
      </c>
      <c r="E1547" s="14">
        <v>1</v>
      </c>
      <c r="F1547" s="14" t="s">
        <v>1422</v>
      </c>
      <c r="G1547" s="15" t="s">
        <v>2410</v>
      </c>
      <c r="H1547" s="15" t="s">
        <v>80</v>
      </c>
      <c r="I1547" s="15">
        <v>0</v>
      </c>
    </row>
    <row r="1548" spans="1:9" ht="18.75">
      <c r="A1548" s="75">
        <v>1528</v>
      </c>
      <c r="B1548" s="26" t="s">
        <v>2432</v>
      </c>
      <c r="C1548" s="15" t="s">
        <v>2405</v>
      </c>
      <c r="D1548" s="14" t="s">
        <v>77</v>
      </c>
      <c r="E1548" s="14">
        <v>1</v>
      </c>
      <c r="F1548" s="14" t="s">
        <v>1422</v>
      </c>
      <c r="G1548" s="15" t="s">
        <v>2410</v>
      </c>
      <c r="H1548" s="15" t="s">
        <v>80</v>
      </c>
      <c r="I1548" s="15">
        <v>0</v>
      </c>
    </row>
    <row r="1549" spans="1:9" ht="18.75">
      <c r="A1549" s="75">
        <v>1529</v>
      </c>
      <c r="B1549" s="26" t="s">
        <v>2433</v>
      </c>
      <c r="C1549" s="15" t="s">
        <v>2405</v>
      </c>
      <c r="D1549" s="14" t="s">
        <v>77</v>
      </c>
      <c r="E1549" s="14">
        <v>1</v>
      </c>
      <c r="F1549" s="14" t="s">
        <v>1422</v>
      </c>
      <c r="G1549" s="15" t="s">
        <v>2410</v>
      </c>
      <c r="H1549" s="15" t="s">
        <v>80</v>
      </c>
      <c r="I1549" s="15">
        <v>0</v>
      </c>
    </row>
    <row r="1550" spans="1:9" ht="18.75">
      <c r="A1550" s="75">
        <v>1530</v>
      </c>
      <c r="B1550" s="26" t="s">
        <v>2434</v>
      </c>
      <c r="C1550" s="15" t="s">
        <v>2405</v>
      </c>
      <c r="D1550" s="14" t="s">
        <v>77</v>
      </c>
      <c r="E1550" s="14">
        <v>1</v>
      </c>
      <c r="F1550" s="14" t="s">
        <v>1422</v>
      </c>
      <c r="G1550" s="15" t="s">
        <v>2410</v>
      </c>
      <c r="H1550" s="15" t="s">
        <v>80</v>
      </c>
      <c r="I1550" s="15">
        <v>0</v>
      </c>
    </row>
    <row r="1551" spans="1:9" ht="18.75">
      <c r="A1551" s="75">
        <v>1531</v>
      </c>
      <c r="B1551" s="26" t="s">
        <v>2435</v>
      </c>
      <c r="C1551" s="15" t="s">
        <v>2405</v>
      </c>
      <c r="D1551" s="14" t="s">
        <v>77</v>
      </c>
      <c r="E1551" s="14">
        <v>1</v>
      </c>
      <c r="F1551" s="14" t="s">
        <v>1422</v>
      </c>
      <c r="G1551" s="15" t="s">
        <v>2410</v>
      </c>
      <c r="H1551" s="15" t="s">
        <v>80</v>
      </c>
      <c r="I1551" s="15">
        <v>0</v>
      </c>
    </row>
    <row r="1552" spans="1:9" ht="18.75">
      <c r="A1552" s="75">
        <v>1532</v>
      </c>
      <c r="B1552" s="26" t="s">
        <v>2436</v>
      </c>
      <c r="C1552" s="15" t="s">
        <v>2405</v>
      </c>
      <c r="D1552" s="14" t="s">
        <v>77</v>
      </c>
      <c r="E1552" s="14">
        <v>1</v>
      </c>
      <c r="F1552" s="14" t="s">
        <v>1422</v>
      </c>
      <c r="G1552" s="15" t="s">
        <v>2410</v>
      </c>
      <c r="H1552" s="15" t="s">
        <v>80</v>
      </c>
      <c r="I1552" s="15">
        <v>0</v>
      </c>
    </row>
    <row r="1553" spans="1:9" ht="18.75">
      <c r="A1553" s="75">
        <v>1533</v>
      </c>
      <c r="B1553" s="26" t="s">
        <v>2437</v>
      </c>
      <c r="C1553" s="15" t="s">
        <v>2405</v>
      </c>
      <c r="D1553" s="14" t="s">
        <v>77</v>
      </c>
      <c r="E1553" s="14">
        <v>1</v>
      </c>
      <c r="F1553" s="14" t="s">
        <v>1422</v>
      </c>
      <c r="G1553" s="15" t="s">
        <v>2410</v>
      </c>
      <c r="H1553" s="15" t="s">
        <v>80</v>
      </c>
      <c r="I1553" s="15">
        <v>0</v>
      </c>
    </row>
    <row r="1554" spans="1:9" ht="18.75">
      <c r="A1554" s="75">
        <v>1534</v>
      </c>
      <c r="B1554" s="26" t="s">
        <v>2438</v>
      </c>
      <c r="C1554" s="15" t="s">
        <v>2405</v>
      </c>
      <c r="D1554" s="14" t="s">
        <v>77</v>
      </c>
      <c r="E1554" s="14">
        <v>1</v>
      </c>
      <c r="F1554" s="14" t="s">
        <v>1422</v>
      </c>
      <c r="G1554" s="15" t="s">
        <v>2410</v>
      </c>
      <c r="H1554" s="15" t="s">
        <v>80</v>
      </c>
      <c r="I1554" s="15">
        <v>0</v>
      </c>
    </row>
    <row r="1555" spans="1:9" ht="18.75">
      <c r="A1555" s="75">
        <v>1535</v>
      </c>
      <c r="B1555" s="26" t="s">
        <v>2439</v>
      </c>
      <c r="C1555" s="15" t="s">
        <v>2405</v>
      </c>
      <c r="D1555" s="14" t="s">
        <v>77</v>
      </c>
      <c r="E1555" s="14">
        <v>1</v>
      </c>
      <c r="F1555" s="14" t="s">
        <v>1422</v>
      </c>
      <c r="G1555" s="15" t="s">
        <v>2410</v>
      </c>
      <c r="H1555" s="15" t="s">
        <v>80</v>
      </c>
      <c r="I1555" s="15">
        <v>0</v>
      </c>
    </row>
    <row r="1556" spans="1:9" ht="18.75">
      <c r="A1556" s="75">
        <v>1536</v>
      </c>
      <c r="B1556" s="26" t="s">
        <v>2440</v>
      </c>
      <c r="C1556" s="15" t="s">
        <v>2405</v>
      </c>
      <c r="D1556" s="14" t="s">
        <v>77</v>
      </c>
      <c r="E1556" s="14">
        <v>1</v>
      </c>
      <c r="F1556" s="14" t="s">
        <v>1422</v>
      </c>
      <c r="G1556" s="15" t="s">
        <v>2410</v>
      </c>
      <c r="H1556" s="15" t="s">
        <v>80</v>
      </c>
      <c r="I1556" s="15">
        <v>0</v>
      </c>
    </row>
    <row r="1557" spans="1:9" ht="18.75">
      <c r="A1557" s="75">
        <v>1537</v>
      </c>
      <c r="B1557" s="26" t="s">
        <v>2441</v>
      </c>
      <c r="C1557" s="15" t="s">
        <v>2405</v>
      </c>
      <c r="D1557" s="14" t="s">
        <v>77</v>
      </c>
      <c r="E1557" s="14">
        <v>1</v>
      </c>
      <c r="F1557" s="14" t="s">
        <v>1422</v>
      </c>
      <c r="G1557" s="15" t="s">
        <v>2410</v>
      </c>
      <c r="H1557" s="15" t="s">
        <v>80</v>
      </c>
      <c r="I1557" s="15">
        <v>0</v>
      </c>
    </row>
    <row r="1558" spans="1:9" ht="18.75">
      <c r="A1558" s="75">
        <v>1538</v>
      </c>
      <c r="B1558" s="26" t="s">
        <v>2442</v>
      </c>
      <c r="C1558" s="15" t="s">
        <v>2405</v>
      </c>
      <c r="D1558" s="14" t="s">
        <v>77</v>
      </c>
      <c r="E1558" s="14">
        <v>1</v>
      </c>
      <c r="F1558" s="14" t="s">
        <v>1422</v>
      </c>
      <c r="G1558" s="15" t="s">
        <v>2410</v>
      </c>
      <c r="H1558" s="15" t="s">
        <v>80</v>
      </c>
      <c r="I1558" s="15">
        <v>0</v>
      </c>
    </row>
    <row r="1559" spans="1:9" ht="18.75">
      <c r="A1559" s="75">
        <v>1539</v>
      </c>
      <c r="B1559" s="26" t="s">
        <v>2443</v>
      </c>
      <c r="C1559" s="15" t="s">
        <v>2405</v>
      </c>
      <c r="D1559" s="14" t="s">
        <v>77</v>
      </c>
      <c r="E1559" s="14">
        <v>1</v>
      </c>
      <c r="F1559" s="14" t="s">
        <v>1422</v>
      </c>
      <c r="G1559" s="15" t="s">
        <v>2410</v>
      </c>
      <c r="H1559" s="15" t="s">
        <v>80</v>
      </c>
      <c r="I1559" s="15">
        <v>0</v>
      </c>
    </row>
    <row r="1560" spans="1:9" ht="18.75">
      <c r="A1560" s="75">
        <v>1540</v>
      </c>
      <c r="B1560" s="26" t="s">
        <v>2444</v>
      </c>
      <c r="C1560" s="15" t="s">
        <v>2405</v>
      </c>
      <c r="D1560" s="14" t="s">
        <v>77</v>
      </c>
      <c r="E1560" s="14">
        <v>1</v>
      </c>
      <c r="F1560" s="14" t="s">
        <v>1422</v>
      </c>
      <c r="G1560" s="15" t="s">
        <v>2410</v>
      </c>
      <c r="H1560" s="15" t="s">
        <v>80</v>
      </c>
      <c r="I1560" s="15">
        <v>0</v>
      </c>
    </row>
    <row r="1561" spans="1:9" ht="18.75">
      <c r="A1561" s="75">
        <v>1541</v>
      </c>
      <c r="B1561" s="26" t="s">
        <v>2445</v>
      </c>
      <c r="C1561" s="15" t="s">
        <v>2405</v>
      </c>
      <c r="D1561" s="14" t="s">
        <v>77</v>
      </c>
      <c r="E1561" s="14">
        <v>1</v>
      </c>
      <c r="F1561" s="14" t="s">
        <v>1422</v>
      </c>
      <c r="G1561" s="15" t="s">
        <v>2410</v>
      </c>
      <c r="H1561" s="15" t="s">
        <v>80</v>
      </c>
      <c r="I1561" s="15">
        <v>0</v>
      </c>
    </row>
    <row r="1562" spans="1:9" ht="18.75">
      <c r="A1562" s="75">
        <v>1542</v>
      </c>
      <c r="B1562" s="26" t="s">
        <v>2446</v>
      </c>
      <c r="C1562" s="15" t="s">
        <v>2405</v>
      </c>
      <c r="D1562" s="14" t="s">
        <v>77</v>
      </c>
      <c r="E1562" s="14">
        <v>1</v>
      </c>
      <c r="F1562" s="14" t="s">
        <v>1422</v>
      </c>
      <c r="G1562" s="15" t="s">
        <v>2410</v>
      </c>
      <c r="H1562" s="15" t="s">
        <v>80</v>
      </c>
      <c r="I1562" s="15">
        <v>0</v>
      </c>
    </row>
    <row r="1563" spans="1:9" ht="18.75">
      <c r="A1563" s="75">
        <v>1543</v>
      </c>
      <c r="B1563" s="26" t="s">
        <v>2447</v>
      </c>
      <c r="C1563" s="15" t="s">
        <v>2405</v>
      </c>
      <c r="D1563" s="14" t="s">
        <v>77</v>
      </c>
      <c r="E1563" s="14">
        <v>1</v>
      </c>
      <c r="F1563" s="14" t="s">
        <v>1422</v>
      </c>
      <c r="G1563" s="15" t="s">
        <v>2410</v>
      </c>
      <c r="H1563" s="15" t="s">
        <v>80</v>
      </c>
      <c r="I1563" s="15">
        <v>0</v>
      </c>
    </row>
    <row r="1564" spans="1:9" ht="18.75">
      <c r="A1564" s="75">
        <v>1544</v>
      </c>
      <c r="B1564" s="26" t="s">
        <v>2448</v>
      </c>
      <c r="C1564" s="15" t="s">
        <v>2405</v>
      </c>
      <c r="D1564" s="14" t="s">
        <v>77</v>
      </c>
      <c r="E1564" s="14">
        <v>1</v>
      </c>
      <c r="F1564" s="14" t="s">
        <v>1422</v>
      </c>
      <c r="G1564" s="15" t="s">
        <v>2410</v>
      </c>
      <c r="H1564" s="15" t="s">
        <v>80</v>
      </c>
      <c r="I1564" s="15">
        <v>0</v>
      </c>
    </row>
    <row r="1565" spans="1:9" ht="18.75">
      <c r="A1565" s="75">
        <v>1545</v>
      </c>
      <c r="B1565" s="26" t="s">
        <v>2449</v>
      </c>
      <c r="C1565" s="15" t="s">
        <v>2405</v>
      </c>
      <c r="D1565" s="14" t="s">
        <v>77</v>
      </c>
      <c r="E1565" s="14">
        <v>1</v>
      </c>
      <c r="F1565" s="14" t="s">
        <v>1422</v>
      </c>
      <c r="G1565" s="15" t="s">
        <v>2410</v>
      </c>
      <c r="H1565" s="15" t="s">
        <v>80</v>
      </c>
      <c r="I1565" s="15">
        <v>0</v>
      </c>
    </row>
    <row r="1566" spans="1:9" ht="18.75">
      <c r="A1566" s="75">
        <v>1546</v>
      </c>
      <c r="B1566" s="26" t="s">
        <v>2450</v>
      </c>
      <c r="C1566" s="15" t="s">
        <v>2405</v>
      </c>
      <c r="D1566" s="14" t="s">
        <v>77</v>
      </c>
      <c r="E1566" s="14">
        <v>1</v>
      </c>
      <c r="F1566" s="14" t="s">
        <v>1422</v>
      </c>
      <c r="G1566" s="15" t="s">
        <v>2410</v>
      </c>
      <c r="H1566" s="15" t="s">
        <v>80</v>
      </c>
      <c r="I1566" s="15">
        <v>0</v>
      </c>
    </row>
    <row r="1567" spans="1:9" ht="18.75">
      <c r="A1567" s="75">
        <v>1547</v>
      </c>
      <c r="B1567" s="26" t="s">
        <v>2451</v>
      </c>
      <c r="C1567" s="15" t="s">
        <v>2405</v>
      </c>
      <c r="D1567" s="14" t="s">
        <v>77</v>
      </c>
      <c r="E1567" s="14">
        <v>1</v>
      </c>
      <c r="F1567" s="14" t="s">
        <v>1422</v>
      </c>
      <c r="G1567" s="15" t="s">
        <v>2410</v>
      </c>
      <c r="H1567" s="15" t="s">
        <v>80</v>
      </c>
      <c r="I1567" s="15">
        <v>0</v>
      </c>
    </row>
    <row r="1568" spans="1:9" ht="18.75">
      <c r="A1568" s="75">
        <v>1548</v>
      </c>
      <c r="B1568" s="26" t="s">
        <v>2452</v>
      </c>
      <c r="C1568" s="15" t="s">
        <v>2405</v>
      </c>
      <c r="D1568" s="14" t="s">
        <v>77</v>
      </c>
      <c r="E1568" s="14">
        <v>1</v>
      </c>
      <c r="F1568" s="14" t="s">
        <v>1422</v>
      </c>
      <c r="G1568" s="15" t="s">
        <v>2410</v>
      </c>
      <c r="H1568" s="15" t="s">
        <v>80</v>
      </c>
      <c r="I1568" s="15">
        <v>0</v>
      </c>
    </row>
    <row r="1569" spans="1:9" ht="18.75">
      <c r="A1569" s="75">
        <v>1549</v>
      </c>
      <c r="B1569" s="26" t="s">
        <v>2453</v>
      </c>
      <c r="C1569" s="15" t="s">
        <v>2405</v>
      </c>
      <c r="D1569" s="14" t="s">
        <v>77</v>
      </c>
      <c r="E1569" s="14">
        <v>1</v>
      </c>
      <c r="F1569" s="14" t="s">
        <v>1422</v>
      </c>
      <c r="G1569" s="15" t="s">
        <v>2410</v>
      </c>
      <c r="H1569" s="15" t="s">
        <v>80</v>
      </c>
      <c r="I1569" s="15">
        <v>0</v>
      </c>
    </row>
    <row r="1570" spans="1:9" ht="18.75">
      <c r="A1570" s="75">
        <v>1550</v>
      </c>
      <c r="B1570" s="26" t="s">
        <v>2454</v>
      </c>
      <c r="C1570" s="15" t="s">
        <v>2405</v>
      </c>
      <c r="D1570" s="14" t="s">
        <v>77</v>
      </c>
      <c r="E1570" s="14">
        <v>1</v>
      </c>
      <c r="F1570" s="14" t="s">
        <v>1422</v>
      </c>
      <c r="G1570" s="15" t="s">
        <v>2410</v>
      </c>
      <c r="H1570" s="15" t="s">
        <v>80</v>
      </c>
      <c r="I1570" s="15">
        <v>0</v>
      </c>
    </row>
    <row r="1571" spans="1:9" ht="18.75">
      <c r="A1571" s="75">
        <v>1551</v>
      </c>
      <c r="B1571" s="26" t="s">
        <v>2455</v>
      </c>
      <c r="C1571" s="15" t="s">
        <v>2405</v>
      </c>
      <c r="D1571" s="14" t="s">
        <v>77</v>
      </c>
      <c r="E1571" s="14">
        <v>1</v>
      </c>
      <c r="F1571" s="14" t="s">
        <v>1422</v>
      </c>
      <c r="G1571" s="15" t="s">
        <v>2410</v>
      </c>
      <c r="H1571" s="15" t="s">
        <v>80</v>
      </c>
      <c r="I1571" s="15">
        <v>0</v>
      </c>
    </row>
    <row r="1572" spans="1:9" ht="18.75">
      <c r="A1572" s="75">
        <v>1552</v>
      </c>
      <c r="B1572" s="26" t="s">
        <v>2456</v>
      </c>
      <c r="C1572" s="15" t="s">
        <v>2405</v>
      </c>
      <c r="D1572" s="14" t="s">
        <v>77</v>
      </c>
      <c r="E1572" s="14">
        <v>1</v>
      </c>
      <c r="F1572" s="14" t="s">
        <v>1422</v>
      </c>
      <c r="G1572" s="15" t="s">
        <v>2410</v>
      </c>
      <c r="H1572" s="15" t="s">
        <v>80</v>
      </c>
      <c r="I1572" s="15">
        <v>0</v>
      </c>
    </row>
    <row r="1573" spans="1:9" ht="18.75">
      <c r="A1573" s="75">
        <v>1553</v>
      </c>
      <c r="B1573" s="26" t="s">
        <v>2457</v>
      </c>
      <c r="C1573" s="15" t="s">
        <v>2405</v>
      </c>
      <c r="D1573" s="14" t="s">
        <v>77</v>
      </c>
      <c r="E1573" s="14">
        <v>1</v>
      </c>
      <c r="F1573" s="14" t="s">
        <v>1422</v>
      </c>
      <c r="G1573" s="15" t="s">
        <v>2410</v>
      </c>
      <c r="H1573" s="15" t="s">
        <v>80</v>
      </c>
      <c r="I1573" s="15">
        <v>0</v>
      </c>
    </row>
    <row r="1574" spans="1:9" ht="18.75">
      <c r="A1574" s="75">
        <v>1554</v>
      </c>
      <c r="B1574" s="26" t="s">
        <v>2458</v>
      </c>
      <c r="C1574" s="15" t="s">
        <v>2405</v>
      </c>
      <c r="D1574" s="14" t="s">
        <v>77</v>
      </c>
      <c r="E1574" s="14">
        <v>1</v>
      </c>
      <c r="F1574" s="14" t="s">
        <v>1422</v>
      </c>
      <c r="G1574" s="15" t="s">
        <v>2410</v>
      </c>
      <c r="H1574" s="15" t="s">
        <v>80</v>
      </c>
      <c r="I1574" s="15">
        <v>0</v>
      </c>
    </row>
    <row r="1575" spans="1:9" ht="18.75">
      <c r="A1575" s="75">
        <v>1555</v>
      </c>
      <c r="B1575" s="26" t="s">
        <v>2459</v>
      </c>
      <c r="C1575" s="15" t="s">
        <v>2405</v>
      </c>
      <c r="D1575" s="14" t="s">
        <v>77</v>
      </c>
      <c r="E1575" s="14">
        <v>1</v>
      </c>
      <c r="F1575" s="14" t="s">
        <v>1422</v>
      </c>
      <c r="G1575" s="15" t="s">
        <v>2410</v>
      </c>
      <c r="H1575" s="15" t="s">
        <v>80</v>
      </c>
      <c r="I1575" s="15">
        <v>0</v>
      </c>
    </row>
    <row r="1576" spans="1:9" ht="18.75">
      <c r="A1576" s="75">
        <v>1556</v>
      </c>
      <c r="B1576" s="26" t="s">
        <v>2460</v>
      </c>
      <c r="C1576" s="15" t="s">
        <v>2405</v>
      </c>
      <c r="D1576" s="14" t="s">
        <v>77</v>
      </c>
      <c r="E1576" s="14">
        <v>1</v>
      </c>
      <c r="F1576" s="14" t="s">
        <v>1422</v>
      </c>
      <c r="G1576" s="15" t="s">
        <v>2410</v>
      </c>
      <c r="H1576" s="15" t="s">
        <v>80</v>
      </c>
      <c r="I1576" s="15">
        <v>0</v>
      </c>
    </row>
    <row r="1577" spans="1:9" ht="18.75">
      <c r="A1577" s="75">
        <v>1557</v>
      </c>
      <c r="B1577" s="26" t="s">
        <v>2461</v>
      </c>
      <c r="C1577" s="15" t="s">
        <v>2405</v>
      </c>
      <c r="D1577" s="14" t="s">
        <v>77</v>
      </c>
      <c r="E1577" s="14">
        <v>1</v>
      </c>
      <c r="F1577" s="14" t="s">
        <v>1422</v>
      </c>
      <c r="G1577" s="15" t="s">
        <v>2410</v>
      </c>
      <c r="H1577" s="15" t="s">
        <v>80</v>
      </c>
      <c r="I1577" s="15">
        <v>0</v>
      </c>
    </row>
    <row r="1578" spans="1:9" ht="18.75">
      <c r="A1578" s="75">
        <v>1558</v>
      </c>
      <c r="B1578" s="26" t="s">
        <v>2462</v>
      </c>
      <c r="C1578" s="15" t="s">
        <v>2405</v>
      </c>
      <c r="D1578" s="14" t="s">
        <v>77</v>
      </c>
      <c r="E1578" s="14">
        <v>1</v>
      </c>
      <c r="F1578" s="14" t="s">
        <v>1422</v>
      </c>
      <c r="G1578" s="15" t="s">
        <v>2410</v>
      </c>
      <c r="H1578" s="15" t="s">
        <v>80</v>
      </c>
      <c r="I1578" s="15">
        <v>0</v>
      </c>
    </row>
    <row r="1579" spans="1:9" ht="18.75">
      <c r="A1579" s="75">
        <v>1559</v>
      </c>
      <c r="B1579" s="26" t="s">
        <v>2463</v>
      </c>
      <c r="C1579" s="15" t="s">
        <v>2405</v>
      </c>
      <c r="D1579" s="14" t="s">
        <v>77</v>
      </c>
      <c r="E1579" s="14">
        <v>1</v>
      </c>
      <c r="F1579" s="14" t="s">
        <v>1422</v>
      </c>
      <c r="G1579" s="15" t="s">
        <v>2410</v>
      </c>
      <c r="H1579" s="15" t="s">
        <v>80</v>
      </c>
      <c r="I1579" s="15">
        <v>0</v>
      </c>
    </row>
    <row r="1580" spans="1:9" ht="18.75">
      <c r="A1580" s="75">
        <v>1560</v>
      </c>
      <c r="B1580" s="26" t="s">
        <v>2464</v>
      </c>
      <c r="C1580" s="15" t="s">
        <v>2405</v>
      </c>
      <c r="D1580" s="14" t="s">
        <v>77</v>
      </c>
      <c r="E1580" s="14">
        <v>1</v>
      </c>
      <c r="F1580" s="14" t="s">
        <v>1422</v>
      </c>
      <c r="G1580" s="15" t="s">
        <v>2410</v>
      </c>
      <c r="H1580" s="15" t="s">
        <v>80</v>
      </c>
      <c r="I1580" s="15">
        <v>0</v>
      </c>
    </row>
    <row r="1581" spans="1:9" ht="18.75">
      <c r="A1581" s="75">
        <v>1561</v>
      </c>
      <c r="B1581" s="26" t="s">
        <v>2465</v>
      </c>
      <c r="C1581" s="15" t="s">
        <v>2405</v>
      </c>
      <c r="D1581" s="14" t="s">
        <v>77</v>
      </c>
      <c r="E1581" s="14">
        <v>1</v>
      </c>
      <c r="F1581" s="14" t="s">
        <v>1422</v>
      </c>
      <c r="G1581" s="15" t="s">
        <v>2410</v>
      </c>
      <c r="H1581" s="15" t="s">
        <v>80</v>
      </c>
      <c r="I1581" s="15">
        <v>0</v>
      </c>
    </row>
    <row r="1582" spans="1:9" ht="18.75">
      <c r="A1582" s="75">
        <v>1562</v>
      </c>
      <c r="B1582" s="26" t="s">
        <v>2466</v>
      </c>
      <c r="C1582" s="15" t="s">
        <v>2405</v>
      </c>
      <c r="D1582" s="14" t="s">
        <v>77</v>
      </c>
      <c r="E1582" s="14">
        <v>1</v>
      </c>
      <c r="F1582" s="14" t="s">
        <v>1422</v>
      </c>
      <c r="G1582" s="15" t="s">
        <v>2410</v>
      </c>
      <c r="H1582" s="15" t="s">
        <v>80</v>
      </c>
      <c r="I1582" s="15">
        <v>0</v>
      </c>
    </row>
    <row r="1583" spans="1:9" ht="18.75">
      <c r="A1583" s="75">
        <v>1563</v>
      </c>
      <c r="B1583" s="26" t="s">
        <v>2467</v>
      </c>
      <c r="C1583" s="15" t="s">
        <v>2405</v>
      </c>
      <c r="D1583" s="14" t="s">
        <v>77</v>
      </c>
      <c r="E1583" s="14">
        <v>1</v>
      </c>
      <c r="F1583" s="14" t="s">
        <v>1422</v>
      </c>
      <c r="G1583" s="15" t="s">
        <v>2410</v>
      </c>
      <c r="H1583" s="15" t="s">
        <v>80</v>
      </c>
      <c r="I1583" s="15">
        <v>0</v>
      </c>
    </row>
    <row r="1584" spans="1:9" ht="18.75">
      <c r="A1584" s="75">
        <v>1564</v>
      </c>
      <c r="B1584" s="26" t="s">
        <v>2468</v>
      </c>
      <c r="C1584" s="15" t="s">
        <v>2405</v>
      </c>
      <c r="D1584" s="14" t="s">
        <v>77</v>
      </c>
      <c r="E1584" s="14">
        <v>1</v>
      </c>
      <c r="F1584" s="14" t="s">
        <v>1422</v>
      </c>
      <c r="G1584" s="15" t="s">
        <v>2410</v>
      </c>
      <c r="H1584" s="15" t="s">
        <v>80</v>
      </c>
      <c r="I1584" s="15">
        <v>0</v>
      </c>
    </row>
    <row r="1585" spans="1:9" ht="18.75">
      <c r="A1585" s="75">
        <v>1565</v>
      </c>
      <c r="B1585" s="26" t="s">
        <v>2469</v>
      </c>
      <c r="C1585" s="15" t="s">
        <v>2405</v>
      </c>
      <c r="D1585" s="14" t="s">
        <v>77</v>
      </c>
      <c r="E1585" s="14">
        <v>1</v>
      </c>
      <c r="F1585" s="14" t="s">
        <v>1422</v>
      </c>
      <c r="G1585" s="15" t="s">
        <v>2410</v>
      </c>
      <c r="H1585" s="15" t="s">
        <v>80</v>
      </c>
      <c r="I1585" s="15">
        <v>0</v>
      </c>
    </row>
    <row r="1586" spans="1:9" ht="18.75">
      <c r="A1586" s="75">
        <v>1566</v>
      </c>
      <c r="B1586" s="26" t="s">
        <v>2470</v>
      </c>
      <c r="C1586" s="15" t="s">
        <v>2405</v>
      </c>
      <c r="D1586" s="14" t="s">
        <v>77</v>
      </c>
      <c r="E1586" s="14">
        <v>1</v>
      </c>
      <c r="F1586" s="14" t="s">
        <v>1422</v>
      </c>
      <c r="G1586" s="15" t="s">
        <v>2410</v>
      </c>
      <c r="H1586" s="15" t="s">
        <v>80</v>
      </c>
      <c r="I1586" s="15">
        <v>0</v>
      </c>
    </row>
    <row r="1587" spans="1:9" ht="18.75">
      <c r="A1587" s="75">
        <v>1567</v>
      </c>
      <c r="B1587" s="26" t="s">
        <v>2471</v>
      </c>
      <c r="C1587" s="15" t="s">
        <v>2405</v>
      </c>
      <c r="D1587" s="14" t="s">
        <v>77</v>
      </c>
      <c r="E1587" s="14">
        <v>1</v>
      </c>
      <c r="F1587" s="14" t="s">
        <v>1422</v>
      </c>
      <c r="G1587" s="15" t="s">
        <v>2410</v>
      </c>
      <c r="H1587" s="15" t="s">
        <v>80</v>
      </c>
      <c r="I1587" s="15">
        <v>0</v>
      </c>
    </row>
    <row r="1588" spans="1:9" ht="18.75">
      <c r="A1588" s="75">
        <v>1568</v>
      </c>
      <c r="B1588" s="26" t="s">
        <v>2472</v>
      </c>
      <c r="C1588" s="15" t="s">
        <v>2405</v>
      </c>
      <c r="D1588" s="14" t="s">
        <v>77</v>
      </c>
      <c r="E1588" s="14">
        <v>1</v>
      </c>
      <c r="F1588" s="14" t="s">
        <v>1422</v>
      </c>
      <c r="G1588" s="15" t="s">
        <v>2410</v>
      </c>
      <c r="H1588" s="15" t="s">
        <v>80</v>
      </c>
      <c r="I1588" s="15">
        <v>0</v>
      </c>
    </row>
    <row r="1589" spans="1:9" ht="18.75">
      <c r="A1589" s="75">
        <v>1569</v>
      </c>
      <c r="B1589" s="26" t="s">
        <v>2473</v>
      </c>
      <c r="C1589" s="15" t="s">
        <v>2405</v>
      </c>
      <c r="D1589" s="14" t="s">
        <v>77</v>
      </c>
      <c r="E1589" s="14">
        <v>1</v>
      </c>
      <c r="F1589" s="14" t="s">
        <v>1422</v>
      </c>
      <c r="G1589" s="15" t="s">
        <v>2410</v>
      </c>
      <c r="H1589" s="15" t="s">
        <v>80</v>
      </c>
      <c r="I1589" s="15">
        <v>0</v>
      </c>
    </row>
    <row r="1590" spans="1:9" ht="18.75">
      <c r="A1590" s="75">
        <v>1570</v>
      </c>
      <c r="B1590" s="26" t="s">
        <v>2474</v>
      </c>
      <c r="C1590" s="15" t="s">
        <v>2405</v>
      </c>
      <c r="D1590" s="14" t="s">
        <v>77</v>
      </c>
      <c r="E1590" s="14">
        <v>1</v>
      </c>
      <c r="F1590" s="14" t="s">
        <v>1422</v>
      </c>
      <c r="G1590" s="15" t="s">
        <v>2410</v>
      </c>
      <c r="H1590" s="15" t="s">
        <v>80</v>
      </c>
      <c r="I1590" s="15">
        <v>0</v>
      </c>
    </row>
    <row r="1591" spans="1:9" ht="18.75">
      <c r="A1591" s="75">
        <v>1571</v>
      </c>
      <c r="B1591" s="26" t="s">
        <v>2475</v>
      </c>
      <c r="C1591" s="15" t="s">
        <v>2405</v>
      </c>
      <c r="D1591" s="14" t="s">
        <v>77</v>
      </c>
      <c r="E1591" s="14">
        <v>1</v>
      </c>
      <c r="F1591" s="14" t="s">
        <v>1422</v>
      </c>
      <c r="G1591" s="15" t="s">
        <v>2410</v>
      </c>
      <c r="H1591" s="15" t="s">
        <v>80</v>
      </c>
      <c r="I1591" s="15">
        <v>0</v>
      </c>
    </row>
    <row r="1592" spans="1:9" ht="18.75">
      <c r="A1592" s="75">
        <v>1572</v>
      </c>
      <c r="B1592" s="26" t="s">
        <v>2476</v>
      </c>
      <c r="C1592" s="15" t="s">
        <v>2405</v>
      </c>
      <c r="D1592" s="14" t="s">
        <v>77</v>
      </c>
      <c r="E1592" s="14">
        <v>1</v>
      </c>
      <c r="F1592" s="14" t="s">
        <v>1422</v>
      </c>
      <c r="G1592" s="15" t="s">
        <v>2410</v>
      </c>
      <c r="H1592" s="15" t="s">
        <v>80</v>
      </c>
      <c r="I1592" s="15">
        <v>0</v>
      </c>
    </row>
    <row r="1593" spans="1:9" ht="18.75">
      <c r="A1593" s="75">
        <v>1573</v>
      </c>
      <c r="B1593" s="26" t="s">
        <v>2477</v>
      </c>
      <c r="C1593" s="15" t="s">
        <v>2405</v>
      </c>
      <c r="D1593" s="14" t="s">
        <v>77</v>
      </c>
      <c r="E1593" s="14">
        <v>1</v>
      </c>
      <c r="F1593" s="14" t="s">
        <v>1422</v>
      </c>
      <c r="G1593" s="15" t="s">
        <v>2410</v>
      </c>
      <c r="H1593" s="15" t="s">
        <v>80</v>
      </c>
      <c r="I1593" s="15">
        <v>0</v>
      </c>
    </row>
    <row r="1594" spans="1:9" ht="18.75">
      <c r="A1594" s="75">
        <v>1574</v>
      </c>
      <c r="B1594" s="26" t="s">
        <v>2478</v>
      </c>
      <c r="C1594" s="15" t="s">
        <v>2405</v>
      </c>
      <c r="D1594" s="14" t="s">
        <v>77</v>
      </c>
      <c r="E1594" s="14">
        <v>1</v>
      </c>
      <c r="F1594" s="14" t="s">
        <v>1422</v>
      </c>
      <c r="G1594" s="15" t="s">
        <v>2410</v>
      </c>
      <c r="H1594" s="15" t="s">
        <v>80</v>
      </c>
      <c r="I1594" s="15">
        <v>0</v>
      </c>
    </row>
    <row r="1595" spans="1:9" ht="18.75">
      <c r="A1595" s="75">
        <v>1575</v>
      </c>
      <c r="B1595" s="26" t="s">
        <v>2479</v>
      </c>
      <c r="C1595" s="15" t="s">
        <v>2405</v>
      </c>
      <c r="D1595" s="14" t="s">
        <v>77</v>
      </c>
      <c r="E1595" s="14">
        <v>1</v>
      </c>
      <c r="F1595" s="14" t="s">
        <v>1422</v>
      </c>
      <c r="G1595" s="15" t="s">
        <v>2410</v>
      </c>
      <c r="H1595" s="15" t="s">
        <v>80</v>
      </c>
      <c r="I1595" s="15">
        <v>0</v>
      </c>
    </row>
    <row r="1596" spans="1:9" ht="18.75">
      <c r="A1596" s="75">
        <v>1576</v>
      </c>
      <c r="B1596" s="26" t="s">
        <v>2480</v>
      </c>
      <c r="C1596" s="15" t="s">
        <v>2405</v>
      </c>
      <c r="D1596" s="14" t="s">
        <v>77</v>
      </c>
      <c r="E1596" s="14">
        <v>1</v>
      </c>
      <c r="F1596" s="14" t="s">
        <v>1422</v>
      </c>
      <c r="G1596" s="15" t="s">
        <v>2410</v>
      </c>
      <c r="H1596" s="15" t="s">
        <v>80</v>
      </c>
      <c r="I1596" s="15">
        <v>0</v>
      </c>
    </row>
    <row r="1597" spans="1:9" ht="18.75">
      <c r="A1597" s="75">
        <v>1577</v>
      </c>
      <c r="B1597" s="26" t="s">
        <v>2481</v>
      </c>
      <c r="C1597" s="15" t="s">
        <v>2405</v>
      </c>
      <c r="D1597" s="14" t="s">
        <v>77</v>
      </c>
      <c r="E1597" s="14">
        <v>1</v>
      </c>
      <c r="F1597" s="14" t="s">
        <v>1422</v>
      </c>
      <c r="G1597" s="15" t="s">
        <v>2410</v>
      </c>
      <c r="H1597" s="15" t="s">
        <v>80</v>
      </c>
      <c r="I1597" s="15">
        <v>0</v>
      </c>
    </row>
    <row r="1598" spans="1:9" ht="18.75">
      <c r="A1598" s="75">
        <v>1578</v>
      </c>
      <c r="B1598" s="26" t="s">
        <v>2482</v>
      </c>
      <c r="C1598" s="15" t="s">
        <v>2405</v>
      </c>
      <c r="D1598" s="14" t="s">
        <v>77</v>
      </c>
      <c r="E1598" s="14">
        <v>1</v>
      </c>
      <c r="F1598" s="14" t="s">
        <v>1422</v>
      </c>
      <c r="G1598" s="15" t="s">
        <v>2410</v>
      </c>
      <c r="H1598" s="15" t="s">
        <v>80</v>
      </c>
      <c r="I1598" s="15">
        <v>0</v>
      </c>
    </row>
    <row r="1599" spans="1:9" ht="18.75">
      <c r="A1599" s="75">
        <v>1579</v>
      </c>
      <c r="B1599" s="26" t="s">
        <v>2483</v>
      </c>
      <c r="C1599" s="15" t="s">
        <v>2405</v>
      </c>
      <c r="D1599" s="14" t="s">
        <v>77</v>
      </c>
      <c r="E1599" s="14">
        <v>1</v>
      </c>
      <c r="F1599" s="14" t="s">
        <v>1422</v>
      </c>
      <c r="G1599" s="15" t="s">
        <v>2410</v>
      </c>
      <c r="H1599" s="15" t="s">
        <v>80</v>
      </c>
      <c r="I1599" s="15">
        <v>0</v>
      </c>
    </row>
    <row r="1600" spans="1:9" ht="18.75">
      <c r="A1600" s="75">
        <v>1580</v>
      </c>
      <c r="B1600" s="26" t="s">
        <v>2484</v>
      </c>
      <c r="C1600" s="15" t="s">
        <v>2405</v>
      </c>
      <c r="D1600" s="14" t="s">
        <v>77</v>
      </c>
      <c r="E1600" s="14">
        <v>1</v>
      </c>
      <c r="F1600" s="14" t="s">
        <v>1422</v>
      </c>
      <c r="G1600" s="15" t="s">
        <v>2410</v>
      </c>
      <c r="H1600" s="15" t="s">
        <v>80</v>
      </c>
      <c r="I1600" s="15">
        <v>0</v>
      </c>
    </row>
    <row r="1601" spans="1:9" ht="18.75">
      <c r="A1601" s="75">
        <v>1581</v>
      </c>
      <c r="B1601" s="26" t="s">
        <v>2485</v>
      </c>
      <c r="C1601" s="15" t="s">
        <v>2405</v>
      </c>
      <c r="D1601" s="14" t="s">
        <v>77</v>
      </c>
      <c r="E1601" s="14">
        <v>1</v>
      </c>
      <c r="F1601" s="14" t="s">
        <v>1422</v>
      </c>
      <c r="G1601" s="15" t="s">
        <v>2410</v>
      </c>
      <c r="H1601" s="15" t="s">
        <v>80</v>
      </c>
      <c r="I1601" s="15">
        <v>0</v>
      </c>
    </row>
    <row r="1602" spans="1:9" ht="18.75">
      <c r="A1602" s="75">
        <v>1582</v>
      </c>
      <c r="B1602" s="26" t="s">
        <v>2486</v>
      </c>
      <c r="C1602" s="15" t="s">
        <v>2405</v>
      </c>
      <c r="D1602" s="14" t="s">
        <v>77</v>
      </c>
      <c r="E1602" s="14">
        <v>1</v>
      </c>
      <c r="F1602" s="14" t="s">
        <v>1422</v>
      </c>
      <c r="G1602" s="15" t="s">
        <v>2410</v>
      </c>
      <c r="H1602" s="15" t="s">
        <v>80</v>
      </c>
      <c r="I1602" s="15">
        <v>0</v>
      </c>
    </row>
    <row r="1603" spans="1:9" ht="18.75">
      <c r="A1603" s="75">
        <v>1583</v>
      </c>
      <c r="B1603" s="26" t="s">
        <v>2487</v>
      </c>
      <c r="C1603" s="15" t="s">
        <v>2405</v>
      </c>
      <c r="D1603" s="14" t="s">
        <v>77</v>
      </c>
      <c r="E1603" s="14">
        <v>1</v>
      </c>
      <c r="F1603" s="14" t="s">
        <v>1422</v>
      </c>
      <c r="G1603" s="15" t="s">
        <v>2410</v>
      </c>
      <c r="H1603" s="15" t="s">
        <v>80</v>
      </c>
      <c r="I1603" s="15">
        <v>0</v>
      </c>
    </row>
    <row r="1604" spans="1:9" ht="18.75">
      <c r="A1604" s="75">
        <v>1584</v>
      </c>
      <c r="B1604" s="26" t="s">
        <v>2488</v>
      </c>
      <c r="C1604" s="15" t="s">
        <v>2405</v>
      </c>
      <c r="D1604" s="14" t="s">
        <v>77</v>
      </c>
      <c r="E1604" s="14">
        <v>1</v>
      </c>
      <c r="F1604" s="14" t="s">
        <v>1422</v>
      </c>
      <c r="G1604" s="15" t="s">
        <v>2410</v>
      </c>
      <c r="H1604" s="15" t="s">
        <v>80</v>
      </c>
      <c r="I1604" s="15">
        <v>0</v>
      </c>
    </row>
    <row r="1605" spans="1:9" ht="18.75">
      <c r="A1605" s="75">
        <v>1585</v>
      </c>
      <c r="B1605" s="26" t="s">
        <v>2489</v>
      </c>
      <c r="C1605" s="15" t="s">
        <v>2405</v>
      </c>
      <c r="D1605" s="14" t="s">
        <v>77</v>
      </c>
      <c r="E1605" s="14">
        <v>1</v>
      </c>
      <c r="F1605" s="14" t="s">
        <v>1422</v>
      </c>
      <c r="G1605" s="15" t="s">
        <v>2410</v>
      </c>
      <c r="H1605" s="15" t="s">
        <v>80</v>
      </c>
      <c r="I1605" s="15">
        <v>0</v>
      </c>
    </row>
    <row r="1606" spans="1:9" ht="18.75">
      <c r="A1606" s="75">
        <v>1586</v>
      </c>
      <c r="B1606" s="26" t="s">
        <v>2490</v>
      </c>
      <c r="C1606" s="15" t="s">
        <v>2405</v>
      </c>
      <c r="D1606" s="14" t="s">
        <v>77</v>
      </c>
      <c r="E1606" s="14">
        <v>1</v>
      </c>
      <c r="F1606" s="14" t="s">
        <v>1422</v>
      </c>
      <c r="G1606" s="15" t="s">
        <v>2410</v>
      </c>
      <c r="H1606" s="15" t="s">
        <v>80</v>
      </c>
      <c r="I1606" s="15">
        <v>0</v>
      </c>
    </row>
    <row r="1607" spans="1:9" ht="18.75">
      <c r="A1607" s="75">
        <v>1587</v>
      </c>
      <c r="B1607" s="26" t="s">
        <v>2491</v>
      </c>
      <c r="C1607" s="15" t="s">
        <v>2492</v>
      </c>
      <c r="D1607" s="14" t="s">
        <v>77</v>
      </c>
      <c r="E1607" s="14">
        <v>1</v>
      </c>
      <c r="F1607" s="14" t="s">
        <v>1422</v>
      </c>
      <c r="G1607" s="15" t="s">
        <v>2410</v>
      </c>
      <c r="H1607" s="15" t="s">
        <v>80</v>
      </c>
      <c r="I1607" s="15">
        <v>0</v>
      </c>
    </row>
    <row r="1608" spans="1:9" ht="37.5">
      <c r="A1608" s="75">
        <v>1588</v>
      </c>
      <c r="B1608" s="26" t="s">
        <v>2493</v>
      </c>
      <c r="C1608" s="15" t="s">
        <v>2494</v>
      </c>
      <c r="D1608" s="14" t="s">
        <v>77</v>
      </c>
      <c r="E1608" s="14">
        <v>1</v>
      </c>
      <c r="F1608" s="14" t="s">
        <v>1422</v>
      </c>
      <c r="G1608" s="15" t="s">
        <v>2410</v>
      </c>
      <c r="H1608" s="15" t="s">
        <v>80</v>
      </c>
      <c r="I1608" s="15">
        <v>0</v>
      </c>
    </row>
    <row r="1609" spans="1:9" ht="56.25">
      <c r="A1609" s="75">
        <v>1589</v>
      </c>
      <c r="B1609" s="26" t="s">
        <v>2495</v>
      </c>
      <c r="C1609" s="15" t="s">
        <v>2496</v>
      </c>
      <c r="D1609" s="14" t="s">
        <v>77</v>
      </c>
      <c r="E1609" s="14">
        <v>1</v>
      </c>
      <c r="F1609" s="14" t="s">
        <v>1422</v>
      </c>
      <c r="G1609" s="15" t="s">
        <v>2497</v>
      </c>
      <c r="H1609" s="15" t="s">
        <v>80</v>
      </c>
      <c r="I1609" s="15">
        <v>0</v>
      </c>
    </row>
    <row r="1610" spans="1:9" ht="37.5">
      <c r="A1610" s="75">
        <v>1590</v>
      </c>
      <c r="B1610" s="26" t="s">
        <v>2498</v>
      </c>
      <c r="C1610" s="15" t="s">
        <v>2499</v>
      </c>
      <c r="D1610" s="14" t="s">
        <v>77</v>
      </c>
      <c r="E1610" s="14">
        <v>1</v>
      </c>
      <c r="F1610" s="14" t="s">
        <v>1422</v>
      </c>
      <c r="G1610" s="15" t="s">
        <v>2500</v>
      </c>
      <c r="H1610" s="15" t="s">
        <v>80</v>
      </c>
      <c r="I1610" s="15">
        <v>0</v>
      </c>
    </row>
    <row r="1611" spans="1:9" ht="18.75">
      <c r="A1611" s="75">
        <v>1591</v>
      </c>
      <c r="B1611" s="26" t="s">
        <v>2501</v>
      </c>
      <c r="C1611" s="15" t="s">
        <v>1369</v>
      </c>
      <c r="D1611" s="14" t="s">
        <v>77</v>
      </c>
      <c r="E1611" s="14">
        <v>1</v>
      </c>
      <c r="F1611" s="14" t="s">
        <v>1422</v>
      </c>
      <c r="G1611" s="15" t="s">
        <v>2500</v>
      </c>
      <c r="H1611" s="15" t="s">
        <v>80</v>
      </c>
      <c r="I1611" s="15">
        <v>0</v>
      </c>
    </row>
    <row r="1612" spans="1:9" ht="18.75">
      <c r="A1612" s="75">
        <v>1592</v>
      </c>
      <c r="B1612" s="26" t="s">
        <v>2502</v>
      </c>
      <c r="C1612" s="15" t="s">
        <v>1369</v>
      </c>
      <c r="D1612" s="14" t="s">
        <v>77</v>
      </c>
      <c r="E1612" s="14">
        <v>1</v>
      </c>
      <c r="F1612" s="14" t="s">
        <v>1422</v>
      </c>
      <c r="G1612" s="15" t="s">
        <v>2500</v>
      </c>
      <c r="H1612" s="15" t="s">
        <v>80</v>
      </c>
      <c r="I1612" s="15">
        <v>0</v>
      </c>
    </row>
    <row r="1613" spans="1:9" ht="18.75">
      <c r="A1613" s="75">
        <v>1593</v>
      </c>
      <c r="B1613" s="26" t="s">
        <v>2503</v>
      </c>
      <c r="C1613" s="15" t="s">
        <v>1369</v>
      </c>
      <c r="D1613" s="14" t="s">
        <v>77</v>
      </c>
      <c r="E1613" s="14">
        <v>1</v>
      </c>
      <c r="F1613" s="14" t="s">
        <v>1422</v>
      </c>
      <c r="G1613" s="15" t="s">
        <v>2500</v>
      </c>
      <c r="H1613" s="15" t="s">
        <v>80</v>
      </c>
      <c r="I1613" s="15">
        <v>0</v>
      </c>
    </row>
    <row r="1614" spans="1:9" ht="18.75">
      <c r="A1614" s="75">
        <v>1594</v>
      </c>
      <c r="B1614" s="26" t="s">
        <v>2504</v>
      </c>
      <c r="C1614" s="15" t="s">
        <v>1369</v>
      </c>
      <c r="D1614" s="14" t="s">
        <v>77</v>
      </c>
      <c r="E1614" s="14">
        <v>1</v>
      </c>
      <c r="F1614" s="14" t="s">
        <v>1422</v>
      </c>
      <c r="G1614" s="15" t="s">
        <v>2500</v>
      </c>
      <c r="H1614" s="15" t="s">
        <v>80</v>
      </c>
      <c r="I1614" s="15">
        <v>0</v>
      </c>
    </row>
    <row r="1615" spans="1:9" ht="18.75">
      <c r="A1615" s="75">
        <v>1595</v>
      </c>
      <c r="B1615" s="26" t="s">
        <v>2505</v>
      </c>
      <c r="C1615" s="15" t="s">
        <v>1369</v>
      </c>
      <c r="D1615" s="14" t="s">
        <v>77</v>
      </c>
      <c r="E1615" s="14">
        <v>1</v>
      </c>
      <c r="F1615" s="14" t="s">
        <v>1422</v>
      </c>
      <c r="G1615" s="15" t="s">
        <v>2500</v>
      </c>
      <c r="H1615" s="15" t="s">
        <v>80</v>
      </c>
      <c r="I1615" s="15">
        <v>0</v>
      </c>
    </row>
    <row r="1616" spans="1:9" ht="18.75">
      <c r="A1616" s="75">
        <v>1596</v>
      </c>
      <c r="B1616" s="26" t="s">
        <v>2506</v>
      </c>
      <c r="C1616" s="15" t="s">
        <v>1369</v>
      </c>
      <c r="D1616" s="14" t="s">
        <v>77</v>
      </c>
      <c r="E1616" s="14">
        <v>1</v>
      </c>
      <c r="F1616" s="14" t="s">
        <v>1422</v>
      </c>
      <c r="G1616" s="15" t="s">
        <v>2500</v>
      </c>
      <c r="H1616" s="15" t="s">
        <v>80</v>
      </c>
      <c r="I1616" s="15">
        <v>0</v>
      </c>
    </row>
    <row r="1617" spans="1:9" ht="18.75">
      <c r="A1617" s="75">
        <v>1597</v>
      </c>
      <c r="B1617" s="26" t="s">
        <v>2507</v>
      </c>
      <c r="C1617" s="15" t="s">
        <v>1369</v>
      </c>
      <c r="D1617" s="14" t="s">
        <v>77</v>
      </c>
      <c r="E1617" s="14">
        <v>1</v>
      </c>
      <c r="F1617" s="14" t="s">
        <v>1422</v>
      </c>
      <c r="G1617" s="15" t="s">
        <v>2500</v>
      </c>
      <c r="H1617" s="15" t="s">
        <v>80</v>
      </c>
      <c r="I1617" s="15">
        <v>0</v>
      </c>
    </row>
    <row r="1618" spans="1:9" ht="18.75">
      <c r="A1618" s="75">
        <v>1598</v>
      </c>
      <c r="B1618" s="26" t="s">
        <v>2508</v>
      </c>
      <c r="C1618" s="15" t="s">
        <v>619</v>
      </c>
      <c r="D1618" s="14" t="s">
        <v>77</v>
      </c>
      <c r="E1618" s="14">
        <v>1</v>
      </c>
      <c r="F1618" s="14" t="s">
        <v>1422</v>
      </c>
      <c r="G1618" s="15" t="s">
        <v>2500</v>
      </c>
      <c r="H1618" s="15" t="s">
        <v>80</v>
      </c>
      <c r="I1618" s="15">
        <v>0</v>
      </c>
    </row>
    <row r="1619" spans="1:9" ht="18.75">
      <c r="A1619" s="75">
        <v>1599</v>
      </c>
      <c r="B1619" s="26" t="s">
        <v>2509</v>
      </c>
      <c r="C1619" s="15" t="s">
        <v>619</v>
      </c>
      <c r="D1619" s="14" t="s">
        <v>77</v>
      </c>
      <c r="E1619" s="14">
        <v>1</v>
      </c>
      <c r="F1619" s="14" t="s">
        <v>1422</v>
      </c>
      <c r="G1619" s="15" t="s">
        <v>2500</v>
      </c>
      <c r="H1619" s="15" t="s">
        <v>80</v>
      </c>
      <c r="I1619" s="15">
        <v>0</v>
      </c>
    </row>
    <row r="1620" spans="1:9" ht="18.75">
      <c r="A1620" s="75">
        <v>1600</v>
      </c>
      <c r="B1620" s="26" t="s">
        <v>2510</v>
      </c>
      <c r="C1620" s="15" t="s">
        <v>619</v>
      </c>
      <c r="D1620" s="14" t="s">
        <v>77</v>
      </c>
      <c r="E1620" s="14">
        <v>1</v>
      </c>
      <c r="F1620" s="14" t="s">
        <v>1422</v>
      </c>
      <c r="G1620" s="15" t="s">
        <v>2500</v>
      </c>
      <c r="H1620" s="15" t="s">
        <v>80</v>
      </c>
      <c r="I1620" s="15">
        <v>0</v>
      </c>
    </row>
    <row r="1621" spans="1:9" ht="37.5">
      <c r="A1621" s="75">
        <v>1601</v>
      </c>
      <c r="B1621" s="26" t="s">
        <v>2511</v>
      </c>
      <c r="C1621" s="15" t="s">
        <v>413</v>
      </c>
      <c r="D1621" s="14" t="s">
        <v>77</v>
      </c>
      <c r="E1621" s="14">
        <v>1</v>
      </c>
      <c r="F1621" s="14" t="s">
        <v>1422</v>
      </c>
      <c r="G1621" s="15" t="s">
        <v>2500</v>
      </c>
      <c r="H1621" s="15" t="s">
        <v>80</v>
      </c>
      <c r="I1621" s="15">
        <v>0</v>
      </c>
    </row>
    <row r="1622" spans="1:9" ht="37.5">
      <c r="A1622" s="75">
        <v>1602</v>
      </c>
      <c r="B1622" s="26" t="s">
        <v>2512</v>
      </c>
      <c r="C1622" s="15" t="s">
        <v>688</v>
      </c>
      <c r="D1622" s="14" t="s">
        <v>77</v>
      </c>
      <c r="E1622" s="14">
        <v>1</v>
      </c>
      <c r="F1622" s="14" t="s">
        <v>1422</v>
      </c>
      <c r="G1622" s="15" t="s">
        <v>2513</v>
      </c>
      <c r="H1622" s="15" t="s">
        <v>1194</v>
      </c>
      <c r="I1622" s="15" t="s">
        <v>106</v>
      </c>
    </row>
    <row r="1623" spans="1:9" ht="37.5">
      <c r="A1623" s="75">
        <v>1603</v>
      </c>
      <c r="B1623" s="26" t="s">
        <v>2514</v>
      </c>
      <c r="C1623" s="15" t="s">
        <v>2515</v>
      </c>
      <c r="D1623" s="14" t="s">
        <v>77</v>
      </c>
      <c r="E1623" s="14">
        <v>1</v>
      </c>
      <c r="F1623" s="14" t="s">
        <v>1422</v>
      </c>
      <c r="G1623" s="15" t="s">
        <v>2516</v>
      </c>
      <c r="H1623" s="15" t="s">
        <v>80</v>
      </c>
      <c r="I1623" s="15">
        <v>0</v>
      </c>
    </row>
    <row r="1624" spans="1:9" ht="37.5">
      <c r="A1624" s="75">
        <v>1604</v>
      </c>
      <c r="B1624" s="26" t="s">
        <v>2517</v>
      </c>
      <c r="C1624" s="15" t="s">
        <v>2518</v>
      </c>
      <c r="D1624" s="14" t="s">
        <v>77</v>
      </c>
      <c r="E1624" s="14">
        <v>1</v>
      </c>
      <c r="F1624" s="14" t="s">
        <v>1422</v>
      </c>
      <c r="G1624" s="15" t="s">
        <v>2519</v>
      </c>
      <c r="H1624" s="15" t="s">
        <v>80</v>
      </c>
      <c r="I1624" s="15">
        <v>0</v>
      </c>
    </row>
    <row r="1625" spans="1:9" ht="37.5">
      <c r="A1625" s="75">
        <v>1605</v>
      </c>
      <c r="B1625" s="26" t="s">
        <v>2520</v>
      </c>
      <c r="C1625" s="15" t="s">
        <v>2518</v>
      </c>
      <c r="D1625" s="14" t="s">
        <v>77</v>
      </c>
      <c r="E1625" s="14">
        <v>1</v>
      </c>
      <c r="F1625" s="14" t="s">
        <v>1422</v>
      </c>
      <c r="G1625" s="15" t="s">
        <v>2519</v>
      </c>
      <c r="H1625" s="15" t="s">
        <v>80</v>
      </c>
      <c r="I1625" s="15">
        <v>0</v>
      </c>
    </row>
    <row r="1626" spans="1:9" ht="37.5">
      <c r="A1626" s="75">
        <v>1606</v>
      </c>
      <c r="B1626" s="26" t="s">
        <v>2521</v>
      </c>
      <c r="C1626" s="15" t="s">
        <v>2518</v>
      </c>
      <c r="D1626" s="14" t="s">
        <v>77</v>
      </c>
      <c r="E1626" s="14">
        <v>1</v>
      </c>
      <c r="F1626" s="14" t="s">
        <v>1422</v>
      </c>
      <c r="G1626" s="15" t="s">
        <v>2519</v>
      </c>
      <c r="H1626" s="15" t="s">
        <v>80</v>
      </c>
      <c r="I1626" s="15">
        <v>0</v>
      </c>
    </row>
    <row r="1627" spans="1:9" ht="37.5">
      <c r="A1627" s="75">
        <v>1607</v>
      </c>
      <c r="B1627" s="26" t="s">
        <v>2522</v>
      </c>
      <c r="C1627" s="15" t="s">
        <v>2518</v>
      </c>
      <c r="D1627" s="14" t="s">
        <v>77</v>
      </c>
      <c r="E1627" s="14">
        <v>1</v>
      </c>
      <c r="F1627" s="14" t="s">
        <v>1422</v>
      </c>
      <c r="G1627" s="15" t="s">
        <v>2519</v>
      </c>
      <c r="H1627" s="15" t="s">
        <v>80</v>
      </c>
      <c r="I1627" s="15">
        <v>0</v>
      </c>
    </row>
    <row r="1628" spans="1:9" ht="37.5">
      <c r="A1628" s="75">
        <v>1608</v>
      </c>
      <c r="B1628" s="26" t="s">
        <v>2523</v>
      </c>
      <c r="C1628" s="15" t="s">
        <v>2518</v>
      </c>
      <c r="D1628" s="14" t="s">
        <v>77</v>
      </c>
      <c r="E1628" s="14">
        <v>1</v>
      </c>
      <c r="F1628" s="14" t="s">
        <v>1422</v>
      </c>
      <c r="G1628" s="15" t="s">
        <v>2519</v>
      </c>
      <c r="H1628" s="15" t="s">
        <v>80</v>
      </c>
      <c r="I1628" s="15">
        <v>0</v>
      </c>
    </row>
    <row r="1629" spans="1:9" ht="37.5">
      <c r="A1629" s="75">
        <v>1609</v>
      </c>
      <c r="B1629" s="26" t="s">
        <v>2524</v>
      </c>
      <c r="C1629" s="15" t="s">
        <v>2518</v>
      </c>
      <c r="D1629" s="14" t="s">
        <v>77</v>
      </c>
      <c r="E1629" s="14">
        <v>1</v>
      </c>
      <c r="F1629" s="14" t="s">
        <v>1422</v>
      </c>
      <c r="G1629" s="15" t="s">
        <v>2519</v>
      </c>
      <c r="H1629" s="15" t="s">
        <v>80</v>
      </c>
      <c r="I1629" s="15">
        <v>0</v>
      </c>
    </row>
    <row r="1630" spans="1:9" ht="37.5">
      <c r="A1630" s="75">
        <v>1610</v>
      </c>
      <c r="B1630" s="26" t="s">
        <v>2525</v>
      </c>
      <c r="C1630" s="15" t="s">
        <v>413</v>
      </c>
      <c r="D1630" s="14" t="s">
        <v>77</v>
      </c>
      <c r="E1630" s="14">
        <v>1</v>
      </c>
      <c r="F1630" s="14" t="s">
        <v>1422</v>
      </c>
      <c r="G1630" s="15" t="s">
        <v>2516</v>
      </c>
      <c r="H1630" s="15" t="s">
        <v>80</v>
      </c>
      <c r="I1630" s="15">
        <v>0</v>
      </c>
    </row>
    <row r="1631" spans="1:9" ht="56.25">
      <c r="A1631" s="75">
        <v>1611</v>
      </c>
      <c r="B1631" s="26" t="s">
        <v>2526</v>
      </c>
      <c r="C1631" s="15" t="s">
        <v>2527</v>
      </c>
      <c r="D1631" s="14" t="s">
        <v>77</v>
      </c>
      <c r="E1631" s="14">
        <v>1</v>
      </c>
      <c r="F1631" s="14" t="s">
        <v>1422</v>
      </c>
      <c r="G1631" s="15" t="s">
        <v>2516</v>
      </c>
      <c r="H1631" s="15" t="s">
        <v>80</v>
      </c>
      <c r="I1631" s="15">
        <v>0</v>
      </c>
    </row>
    <row r="1632" spans="1:9" ht="37.5">
      <c r="A1632" s="75">
        <v>1612</v>
      </c>
      <c r="B1632" s="26" t="s">
        <v>2528</v>
      </c>
      <c r="C1632" s="15" t="s">
        <v>2496</v>
      </c>
      <c r="D1632" s="14" t="s">
        <v>77</v>
      </c>
      <c r="E1632" s="14">
        <v>1</v>
      </c>
      <c r="F1632" s="14" t="s">
        <v>1422</v>
      </c>
      <c r="G1632" s="15" t="s">
        <v>2529</v>
      </c>
      <c r="H1632" s="15" t="s">
        <v>80</v>
      </c>
      <c r="I1632" s="15">
        <v>0</v>
      </c>
    </row>
    <row r="1633" spans="1:9" ht="18.75">
      <c r="A1633" s="75">
        <v>1613</v>
      </c>
      <c r="B1633" s="26" t="s">
        <v>2530</v>
      </c>
      <c r="C1633" s="15" t="s">
        <v>2405</v>
      </c>
      <c r="D1633" s="14" t="s">
        <v>77</v>
      </c>
      <c r="E1633" s="14">
        <v>1</v>
      </c>
      <c r="F1633" s="14" t="s">
        <v>1422</v>
      </c>
      <c r="G1633" s="15" t="s">
        <v>2531</v>
      </c>
      <c r="H1633" s="15" t="s">
        <v>80</v>
      </c>
      <c r="I1633" s="15">
        <v>0</v>
      </c>
    </row>
    <row r="1634" spans="1:9" ht="18.75">
      <c r="A1634" s="75">
        <v>1614</v>
      </c>
      <c r="B1634" s="26" t="s">
        <v>2532</v>
      </c>
      <c r="C1634" s="15" t="s">
        <v>1418</v>
      </c>
      <c r="D1634" s="14" t="s">
        <v>77</v>
      </c>
      <c r="E1634" s="14">
        <v>1</v>
      </c>
      <c r="F1634" s="14" t="s">
        <v>1422</v>
      </c>
      <c r="G1634" s="15" t="s">
        <v>2531</v>
      </c>
      <c r="H1634" s="15" t="s">
        <v>80</v>
      </c>
      <c r="I1634" s="15">
        <v>0</v>
      </c>
    </row>
    <row r="1635" spans="1:9" ht="56.25">
      <c r="A1635" s="75">
        <v>1615</v>
      </c>
      <c r="B1635" s="26" t="s">
        <v>2533</v>
      </c>
      <c r="C1635" s="15" t="s">
        <v>2534</v>
      </c>
      <c r="D1635" s="14" t="s">
        <v>155</v>
      </c>
      <c r="E1635" s="14">
        <v>1</v>
      </c>
      <c r="F1635" s="14" t="s">
        <v>1422</v>
      </c>
      <c r="G1635" s="15" t="s">
        <v>2535</v>
      </c>
      <c r="H1635" s="15" t="s">
        <v>80</v>
      </c>
      <c r="I1635" s="15">
        <v>0</v>
      </c>
    </row>
    <row r="1636" spans="1:9" ht="18.75">
      <c r="A1636" s="75">
        <v>1616</v>
      </c>
      <c r="B1636" s="26" t="s">
        <v>2536</v>
      </c>
      <c r="C1636" s="15" t="s">
        <v>2537</v>
      </c>
      <c r="D1636" s="14" t="s">
        <v>155</v>
      </c>
      <c r="E1636" s="14">
        <v>1</v>
      </c>
      <c r="F1636" s="14" t="s">
        <v>1422</v>
      </c>
      <c r="G1636" s="15" t="s">
        <v>2538</v>
      </c>
      <c r="H1636" s="15" t="s">
        <v>80</v>
      </c>
      <c r="I1636" s="15">
        <v>0</v>
      </c>
    </row>
    <row r="1637" spans="1:9" ht="18.75">
      <c r="A1637" s="75">
        <v>1617</v>
      </c>
      <c r="B1637" s="26" t="s">
        <v>2539</v>
      </c>
      <c r="C1637" s="15" t="s">
        <v>2540</v>
      </c>
      <c r="D1637" s="14" t="s">
        <v>77</v>
      </c>
      <c r="E1637" s="14">
        <v>1</v>
      </c>
      <c r="F1637" s="14" t="s">
        <v>1422</v>
      </c>
      <c r="G1637" s="15" t="s">
        <v>2538</v>
      </c>
      <c r="H1637" s="15" t="s">
        <v>80</v>
      </c>
      <c r="I1637" s="15">
        <v>0</v>
      </c>
    </row>
    <row r="1638" spans="1:9" ht="18.75">
      <c r="A1638" s="75">
        <v>1618</v>
      </c>
      <c r="B1638" s="26" t="s">
        <v>2541</v>
      </c>
      <c r="C1638" s="15" t="s">
        <v>2540</v>
      </c>
      <c r="D1638" s="14" t="s">
        <v>77</v>
      </c>
      <c r="E1638" s="14">
        <v>1</v>
      </c>
      <c r="F1638" s="14" t="s">
        <v>1422</v>
      </c>
      <c r="G1638" s="15" t="s">
        <v>2538</v>
      </c>
      <c r="H1638" s="15" t="s">
        <v>80</v>
      </c>
      <c r="I1638" s="15">
        <v>0</v>
      </c>
    </row>
    <row r="1639" spans="1:9" ht="18.75">
      <c r="A1639" s="75">
        <v>1619</v>
      </c>
      <c r="B1639" s="26" t="s">
        <v>2542</v>
      </c>
      <c r="C1639" s="15" t="s">
        <v>1369</v>
      </c>
      <c r="D1639" s="14" t="s">
        <v>77</v>
      </c>
      <c r="E1639" s="14">
        <v>1</v>
      </c>
      <c r="F1639" s="14" t="s">
        <v>1422</v>
      </c>
      <c r="G1639" s="15" t="s">
        <v>2538</v>
      </c>
      <c r="H1639" s="15" t="s">
        <v>80</v>
      </c>
      <c r="I1639" s="15">
        <v>0</v>
      </c>
    </row>
    <row r="1640" spans="1:9" ht="18.75">
      <c r="A1640" s="75">
        <v>1620</v>
      </c>
      <c r="B1640" s="26" t="s">
        <v>2543</v>
      </c>
      <c r="C1640" s="15" t="s">
        <v>1369</v>
      </c>
      <c r="D1640" s="14" t="s">
        <v>77</v>
      </c>
      <c r="E1640" s="14">
        <v>1</v>
      </c>
      <c r="F1640" s="14" t="s">
        <v>1422</v>
      </c>
      <c r="G1640" s="15" t="s">
        <v>2538</v>
      </c>
      <c r="H1640" s="15" t="s">
        <v>80</v>
      </c>
      <c r="I1640" s="15">
        <v>0</v>
      </c>
    </row>
    <row r="1641" spans="1:9" ht="18.75">
      <c r="A1641" s="75">
        <v>1621</v>
      </c>
      <c r="B1641" s="26" t="s">
        <v>2544</v>
      </c>
      <c r="C1641" s="15" t="s">
        <v>1369</v>
      </c>
      <c r="D1641" s="14" t="s">
        <v>77</v>
      </c>
      <c r="E1641" s="14">
        <v>1</v>
      </c>
      <c r="F1641" s="14" t="s">
        <v>1422</v>
      </c>
      <c r="G1641" s="15" t="s">
        <v>2538</v>
      </c>
      <c r="H1641" s="15" t="s">
        <v>80</v>
      </c>
      <c r="I1641" s="15">
        <v>0</v>
      </c>
    </row>
    <row r="1642" spans="1:9" ht="18.75">
      <c r="A1642" s="75">
        <v>1622</v>
      </c>
      <c r="B1642" s="26" t="s">
        <v>2545</v>
      </c>
      <c r="C1642" s="15" t="s">
        <v>1369</v>
      </c>
      <c r="D1642" s="14" t="s">
        <v>77</v>
      </c>
      <c r="E1642" s="14">
        <v>1</v>
      </c>
      <c r="F1642" s="14" t="s">
        <v>1422</v>
      </c>
      <c r="G1642" s="15" t="s">
        <v>2546</v>
      </c>
      <c r="H1642" s="15" t="s">
        <v>80</v>
      </c>
      <c r="I1642" s="15">
        <v>0</v>
      </c>
    </row>
    <row r="1643" spans="1:9" ht="18.75">
      <c r="A1643" s="75">
        <v>1623</v>
      </c>
      <c r="B1643" s="26" t="s">
        <v>2547</v>
      </c>
      <c r="C1643" s="15" t="s">
        <v>1369</v>
      </c>
      <c r="D1643" s="14" t="s">
        <v>77</v>
      </c>
      <c r="E1643" s="14">
        <v>1</v>
      </c>
      <c r="F1643" s="14" t="s">
        <v>1422</v>
      </c>
      <c r="G1643" s="15" t="s">
        <v>2546</v>
      </c>
      <c r="H1643" s="15" t="s">
        <v>80</v>
      </c>
      <c r="I1643" s="15">
        <v>0</v>
      </c>
    </row>
    <row r="1644" spans="1:9" ht="18.75">
      <c r="A1644" s="75">
        <v>1624</v>
      </c>
      <c r="B1644" s="26" t="s">
        <v>2548</v>
      </c>
      <c r="C1644" s="15" t="s">
        <v>1369</v>
      </c>
      <c r="D1644" s="14" t="s">
        <v>77</v>
      </c>
      <c r="E1644" s="14">
        <v>1</v>
      </c>
      <c r="F1644" s="14" t="s">
        <v>1422</v>
      </c>
      <c r="G1644" s="15" t="s">
        <v>2538</v>
      </c>
      <c r="H1644" s="15" t="s">
        <v>80</v>
      </c>
      <c r="I1644" s="15">
        <v>0</v>
      </c>
    </row>
    <row r="1645" spans="1:9" ht="18.75">
      <c r="A1645" s="75">
        <v>1625</v>
      </c>
      <c r="B1645" s="26" t="s">
        <v>2549</v>
      </c>
      <c r="C1645" s="15" t="s">
        <v>1369</v>
      </c>
      <c r="D1645" s="14" t="s">
        <v>77</v>
      </c>
      <c r="E1645" s="14">
        <v>1</v>
      </c>
      <c r="F1645" s="14" t="s">
        <v>1422</v>
      </c>
      <c r="G1645" s="15" t="s">
        <v>2538</v>
      </c>
      <c r="H1645" s="15" t="s">
        <v>80</v>
      </c>
      <c r="I1645" s="15">
        <v>0</v>
      </c>
    </row>
    <row r="1646" spans="1:9" ht="18.75">
      <c r="A1646" s="75">
        <v>1626</v>
      </c>
      <c r="B1646" s="26" t="s">
        <v>2550</v>
      </c>
      <c r="C1646" s="15" t="s">
        <v>1369</v>
      </c>
      <c r="D1646" s="14" t="s">
        <v>77</v>
      </c>
      <c r="E1646" s="14">
        <v>1</v>
      </c>
      <c r="F1646" s="14" t="s">
        <v>1422</v>
      </c>
      <c r="G1646" s="15" t="s">
        <v>2538</v>
      </c>
      <c r="H1646" s="15" t="s">
        <v>80</v>
      </c>
      <c r="I1646" s="15">
        <v>0</v>
      </c>
    </row>
    <row r="1647" spans="1:9" ht="18.75">
      <c r="A1647" s="75">
        <v>1627</v>
      </c>
      <c r="B1647" s="26" t="s">
        <v>2551</v>
      </c>
      <c r="C1647" s="15" t="s">
        <v>1369</v>
      </c>
      <c r="D1647" s="14" t="s">
        <v>77</v>
      </c>
      <c r="E1647" s="14">
        <v>1</v>
      </c>
      <c r="F1647" s="14" t="s">
        <v>1422</v>
      </c>
      <c r="G1647" s="15" t="s">
        <v>2538</v>
      </c>
      <c r="H1647" s="15" t="s">
        <v>80</v>
      </c>
      <c r="I1647" s="15">
        <v>0</v>
      </c>
    </row>
    <row r="1648" spans="1:9" ht="18.75">
      <c r="A1648" s="75">
        <v>1628</v>
      </c>
      <c r="B1648" s="26" t="s">
        <v>2552</v>
      </c>
      <c r="C1648" s="15" t="s">
        <v>1369</v>
      </c>
      <c r="D1648" s="14" t="s">
        <v>77</v>
      </c>
      <c r="E1648" s="14">
        <v>1</v>
      </c>
      <c r="F1648" s="14" t="s">
        <v>1422</v>
      </c>
      <c r="G1648" s="15" t="s">
        <v>2546</v>
      </c>
      <c r="H1648" s="15" t="s">
        <v>80</v>
      </c>
      <c r="I1648" s="15">
        <v>0</v>
      </c>
    </row>
    <row r="1649" spans="1:9" ht="18.75">
      <c r="A1649" s="75">
        <v>1629</v>
      </c>
      <c r="B1649" s="26" t="s">
        <v>2553</v>
      </c>
      <c r="C1649" s="15" t="s">
        <v>1369</v>
      </c>
      <c r="D1649" s="14" t="s">
        <v>77</v>
      </c>
      <c r="E1649" s="14">
        <v>1</v>
      </c>
      <c r="F1649" s="14" t="s">
        <v>1422</v>
      </c>
      <c r="G1649" s="15" t="s">
        <v>2546</v>
      </c>
      <c r="H1649" s="15" t="s">
        <v>80</v>
      </c>
      <c r="I1649" s="15">
        <v>0</v>
      </c>
    </row>
    <row r="1650" spans="1:9" ht="18.75">
      <c r="A1650" s="75">
        <v>1630</v>
      </c>
      <c r="B1650" s="26" t="s">
        <v>2554</v>
      </c>
      <c r="C1650" s="15" t="s">
        <v>619</v>
      </c>
      <c r="D1650" s="14" t="s">
        <v>77</v>
      </c>
      <c r="E1650" s="14">
        <v>1</v>
      </c>
      <c r="F1650" s="14" t="s">
        <v>1422</v>
      </c>
      <c r="G1650" s="15" t="s">
        <v>2538</v>
      </c>
      <c r="H1650" s="15" t="s">
        <v>2555</v>
      </c>
      <c r="I1650" s="15" t="s">
        <v>187</v>
      </c>
    </row>
    <row r="1651" spans="1:9" ht="18.75">
      <c r="A1651" s="75">
        <v>1631</v>
      </c>
      <c r="B1651" s="26" t="s">
        <v>2556</v>
      </c>
      <c r="C1651" s="15" t="s">
        <v>619</v>
      </c>
      <c r="D1651" s="14" t="s">
        <v>77</v>
      </c>
      <c r="E1651" s="14">
        <v>1</v>
      </c>
      <c r="F1651" s="14" t="s">
        <v>1422</v>
      </c>
      <c r="G1651" s="15" t="s">
        <v>2538</v>
      </c>
      <c r="H1651" s="15" t="s">
        <v>80</v>
      </c>
      <c r="I1651" s="15">
        <v>0</v>
      </c>
    </row>
    <row r="1652" spans="1:9" ht="18.75">
      <c r="A1652" s="75">
        <v>1632</v>
      </c>
      <c r="B1652" s="26" t="s">
        <v>2557</v>
      </c>
      <c r="C1652" s="15" t="s">
        <v>619</v>
      </c>
      <c r="D1652" s="14" t="s">
        <v>77</v>
      </c>
      <c r="E1652" s="14">
        <v>1</v>
      </c>
      <c r="F1652" s="14" t="s">
        <v>1422</v>
      </c>
      <c r="G1652" s="15" t="s">
        <v>2538</v>
      </c>
      <c r="H1652" s="15" t="s">
        <v>2558</v>
      </c>
      <c r="I1652" s="15">
        <v>0</v>
      </c>
    </row>
    <row r="1653" spans="1:9" ht="18.75">
      <c r="A1653" s="75">
        <v>1633</v>
      </c>
      <c r="B1653" s="26" t="s">
        <v>2559</v>
      </c>
      <c r="C1653" s="15" t="s">
        <v>619</v>
      </c>
      <c r="D1653" s="14" t="s">
        <v>77</v>
      </c>
      <c r="E1653" s="14">
        <v>1</v>
      </c>
      <c r="F1653" s="14" t="s">
        <v>1422</v>
      </c>
      <c r="G1653" s="15" t="s">
        <v>2538</v>
      </c>
      <c r="H1653" s="15" t="s">
        <v>80</v>
      </c>
      <c r="I1653" s="15">
        <v>0</v>
      </c>
    </row>
    <row r="1654" spans="1:9" ht="18.75">
      <c r="A1654" s="75">
        <v>1634</v>
      </c>
      <c r="B1654" s="26" t="s">
        <v>2560</v>
      </c>
      <c r="C1654" s="15" t="s">
        <v>619</v>
      </c>
      <c r="D1654" s="14" t="s">
        <v>77</v>
      </c>
      <c r="E1654" s="14">
        <v>1</v>
      </c>
      <c r="F1654" s="14" t="s">
        <v>1422</v>
      </c>
      <c r="G1654" s="15" t="s">
        <v>2538</v>
      </c>
      <c r="H1654" s="15" t="s">
        <v>80</v>
      </c>
      <c r="I1654" s="15">
        <v>0</v>
      </c>
    </row>
    <row r="1655" spans="1:9" ht="18.75">
      <c r="A1655" s="75">
        <v>1635</v>
      </c>
      <c r="B1655" s="26" t="s">
        <v>2561</v>
      </c>
      <c r="C1655" s="15" t="s">
        <v>619</v>
      </c>
      <c r="D1655" s="14" t="s">
        <v>77</v>
      </c>
      <c r="E1655" s="14">
        <v>1</v>
      </c>
      <c r="F1655" s="14" t="s">
        <v>1422</v>
      </c>
      <c r="G1655" s="15" t="s">
        <v>2538</v>
      </c>
      <c r="H1655" s="15" t="s">
        <v>80</v>
      </c>
      <c r="I1655" s="15">
        <v>0</v>
      </c>
    </row>
    <row r="1656" spans="1:9" ht="18.75">
      <c r="A1656" s="75">
        <v>1636</v>
      </c>
      <c r="B1656" s="26" t="s">
        <v>2562</v>
      </c>
      <c r="C1656" s="15" t="s">
        <v>619</v>
      </c>
      <c r="D1656" s="14" t="s">
        <v>77</v>
      </c>
      <c r="E1656" s="14">
        <v>1</v>
      </c>
      <c r="F1656" s="14" t="s">
        <v>1422</v>
      </c>
      <c r="G1656" s="15" t="s">
        <v>2538</v>
      </c>
      <c r="H1656" s="15" t="s">
        <v>80</v>
      </c>
      <c r="I1656" s="15">
        <v>0</v>
      </c>
    </row>
    <row r="1657" spans="1:9" ht="18.75">
      <c r="A1657" s="75">
        <v>1637</v>
      </c>
      <c r="B1657" s="26" t="s">
        <v>2563</v>
      </c>
      <c r="C1657" s="15" t="s">
        <v>2564</v>
      </c>
      <c r="D1657" s="14" t="s">
        <v>77</v>
      </c>
      <c r="E1657" s="14">
        <v>1</v>
      </c>
      <c r="F1657" s="14" t="s">
        <v>1422</v>
      </c>
      <c r="G1657" s="15" t="s">
        <v>2538</v>
      </c>
      <c r="H1657" s="15" t="s">
        <v>80</v>
      </c>
      <c r="I1657" s="15">
        <v>0</v>
      </c>
    </row>
    <row r="1658" spans="1:9" ht="37.5">
      <c r="A1658" s="75">
        <v>1638</v>
      </c>
      <c r="B1658" s="26" t="s">
        <v>2565</v>
      </c>
      <c r="C1658" s="15" t="s">
        <v>2566</v>
      </c>
      <c r="D1658" s="14" t="s">
        <v>77</v>
      </c>
      <c r="E1658" s="14">
        <v>1</v>
      </c>
      <c r="F1658" s="14" t="s">
        <v>1422</v>
      </c>
      <c r="G1658" s="15" t="s">
        <v>2538</v>
      </c>
      <c r="H1658" s="15" t="s">
        <v>80</v>
      </c>
      <c r="I1658" s="15">
        <v>0</v>
      </c>
    </row>
    <row r="1659" spans="1:9" ht="37.5">
      <c r="A1659" s="75">
        <v>1639</v>
      </c>
      <c r="B1659" s="26" t="s">
        <v>2567</v>
      </c>
      <c r="C1659" s="15" t="s">
        <v>2566</v>
      </c>
      <c r="D1659" s="14" t="s">
        <v>77</v>
      </c>
      <c r="E1659" s="14">
        <v>1</v>
      </c>
      <c r="F1659" s="14" t="s">
        <v>1422</v>
      </c>
      <c r="G1659" s="15" t="s">
        <v>2538</v>
      </c>
      <c r="H1659" s="15" t="s">
        <v>80</v>
      </c>
      <c r="I1659" s="15">
        <v>0</v>
      </c>
    </row>
    <row r="1660" spans="1:9" ht="18.75">
      <c r="A1660" s="75">
        <v>1640</v>
      </c>
      <c r="B1660" s="26" t="s">
        <v>2568</v>
      </c>
      <c r="C1660" s="15" t="s">
        <v>2569</v>
      </c>
      <c r="D1660" s="14" t="s">
        <v>77</v>
      </c>
      <c r="E1660" s="14">
        <v>1</v>
      </c>
      <c r="F1660" s="14" t="s">
        <v>1422</v>
      </c>
      <c r="G1660" s="15" t="s">
        <v>2538</v>
      </c>
      <c r="H1660" s="15" t="s">
        <v>80</v>
      </c>
      <c r="I1660" s="15">
        <v>0</v>
      </c>
    </row>
    <row r="1661" spans="1:9" ht="37.5">
      <c r="A1661" s="75">
        <v>1641</v>
      </c>
      <c r="B1661" s="26" t="s">
        <v>2570</v>
      </c>
      <c r="C1661" s="15" t="s">
        <v>2571</v>
      </c>
      <c r="D1661" s="14" t="s">
        <v>77</v>
      </c>
      <c r="E1661" s="14">
        <v>1</v>
      </c>
      <c r="F1661" s="14" t="s">
        <v>1422</v>
      </c>
      <c r="G1661" s="15" t="s">
        <v>2538</v>
      </c>
      <c r="H1661" s="15" t="s">
        <v>80</v>
      </c>
      <c r="I1661" s="15">
        <v>0</v>
      </c>
    </row>
    <row r="1662" spans="1:9" ht="37.5">
      <c r="A1662" s="75">
        <v>1642</v>
      </c>
      <c r="B1662" s="26" t="s">
        <v>2572</v>
      </c>
      <c r="C1662" s="15" t="s">
        <v>413</v>
      </c>
      <c r="D1662" s="14" t="s">
        <v>77</v>
      </c>
      <c r="E1662" s="14">
        <v>1</v>
      </c>
      <c r="F1662" s="14" t="s">
        <v>1422</v>
      </c>
      <c r="G1662" s="15" t="s">
        <v>2538</v>
      </c>
      <c r="H1662" s="15" t="s">
        <v>80</v>
      </c>
      <c r="I1662" s="15">
        <v>0</v>
      </c>
    </row>
    <row r="1663" spans="1:9" ht="37.5">
      <c r="A1663" s="75">
        <v>1643</v>
      </c>
      <c r="B1663" s="26" t="s">
        <v>2573</v>
      </c>
      <c r="C1663" s="15" t="s">
        <v>2574</v>
      </c>
      <c r="D1663" s="14" t="s">
        <v>77</v>
      </c>
      <c r="E1663" s="14">
        <v>1</v>
      </c>
      <c r="F1663" s="14" t="s">
        <v>1422</v>
      </c>
      <c r="G1663" s="15" t="s">
        <v>2538</v>
      </c>
      <c r="H1663" s="15" t="s">
        <v>80</v>
      </c>
      <c r="I1663" s="15">
        <v>0</v>
      </c>
    </row>
    <row r="1664" spans="1:9" ht="18.75">
      <c r="A1664" s="75">
        <v>1644</v>
      </c>
      <c r="B1664" s="26" t="s">
        <v>2575</v>
      </c>
      <c r="C1664" s="15" t="s">
        <v>1972</v>
      </c>
      <c r="D1664" s="14" t="s">
        <v>77</v>
      </c>
      <c r="E1664" s="14">
        <v>1</v>
      </c>
      <c r="F1664" s="14" t="s">
        <v>1422</v>
      </c>
      <c r="G1664" s="15" t="s">
        <v>2538</v>
      </c>
      <c r="H1664" s="15" t="s">
        <v>80</v>
      </c>
      <c r="I1664" s="15">
        <v>0</v>
      </c>
    </row>
    <row r="1665" spans="1:9" ht="18.75">
      <c r="A1665" s="75">
        <v>1645</v>
      </c>
      <c r="B1665" s="26" t="s">
        <v>2576</v>
      </c>
      <c r="C1665" s="15" t="s">
        <v>2577</v>
      </c>
      <c r="D1665" s="14" t="s">
        <v>77</v>
      </c>
      <c r="E1665" s="14">
        <v>1</v>
      </c>
      <c r="F1665" s="14" t="s">
        <v>1422</v>
      </c>
      <c r="G1665" s="15" t="s">
        <v>2538</v>
      </c>
      <c r="H1665" s="15" t="s">
        <v>80</v>
      </c>
      <c r="I1665" s="15">
        <v>0</v>
      </c>
    </row>
    <row r="1666" spans="1:9" ht="18.75">
      <c r="A1666" s="75">
        <v>1646</v>
      </c>
      <c r="B1666" s="26" t="s">
        <v>2578</v>
      </c>
      <c r="C1666" s="15" t="s">
        <v>2579</v>
      </c>
      <c r="D1666" s="14" t="s">
        <v>77</v>
      </c>
      <c r="E1666" s="14">
        <v>1</v>
      </c>
      <c r="F1666" s="14" t="s">
        <v>1422</v>
      </c>
      <c r="G1666" s="15" t="s">
        <v>2580</v>
      </c>
      <c r="H1666" s="15" t="s">
        <v>80</v>
      </c>
      <c r="I1666" s="15">
        <v>0</v>
      </c>
    </row>
    <row r="1667" spans="1:9" ht="37.5">
      <c r="A1667" s="75">
        <v>1647</v>
      </c>
      <c r="B1667" s="26" t="s">
        <v>2581</v>
      </c>
      <c r="C1667" s="15" t="s">
        <v>2582</v>
      </c>
      <c r="D1667" s="14" t="s">
        <v>77</v>
      </c>
      <c r="E1667" s="14">
        <v>1</v>
      </c>
      <c r="F1667" s="14" t="s">
        <v>1422</v>
      </c>
      <c r="G1667" s="15" t="s">
        <v>2580</v>
      </c>
      <c r="H1667" s="15" t="s">
        <v>2583</v>
      </c>
      <c r="I1667" s="15">
        <v>0</v>
      </c>
    </row>
    <row r="1668" spans="1:9" ht="18.75">
      <c r="A1668" s="75">
        <v>1648</v>
      </c>
      <c r="B1668" s="26" t="s">
        <v>2584</v>
      </c>
      <c r="C1668" s="15" t="s">
        <v>2540</v>
      </c>
      <c r="D1668" s="14" t="s">
        <v>77</v>
      </c>
      <c r="E1668" s="14">
        <v>1</v>
      </c>
      <c r="F1668" s="14" t="s">
        <v>1422</v>
      </c>
      <c r="G1668" s="15" t="s">
        <v>2580</v>
      </c>
      <c r="H1668" s="15" t="s">
        <v>80</v>
      </c>
      <c r="I1668" s="15">
        <v>0</v>
      </c>
    </row>
    <row r="1669" spans="1:9" ht="18.75">
      <c r="A1669" s="75">
        <v>1649</v>
      </c>
      <c r="B1669" s="26" t="s">
        <v>2585</v>
      </c>
      <c r="C1669" s="15" t="s">
        <v>2540</v>
      </c>
      <c r="D1669" s="14" t="s">
        <v>77</v>
      </c>
      <c r="E1669" s="14">
        <v>1</v>
      </c>
      <c r="F1669" s="14" t="s">
        <v>1422</v>
      </c>
      <c r="G1669" s="15" t="s">
        <v>2580</v>
      </c>
      <c r="H1669" s="15" t="s">
        <v>80</v>
      </c>
      <c r="I1669" s="15">
        <v>0</v>
      </c>
    </row>
    <row r="1670" spans="1:9" ht="18.75">
      <c r="A1670" s="75">
        <v>1650</v>
      </c>
      <c r="B1670" s="26" t="s">
        <v>2586</v>
      </c>
      <c r="C1670" s="15" t="s">
        <v>2540</v>
      </c>
      <c r="D1670" s="14" t="s">
        <v>77</v>
      </c>
      <c r="E1670" s="14">
        <v>1</v>
      </c>
      <c r="F1670" s="14" t="s">
        <v>1422</v>
      </c>
      <c r="G1670" s="15" t="s">
        <v>2580</v>
      </c>
      <c r="H1670" s="15" t="s">
        <v>80</v>
      </c>
      <c r="I1670" s="15">
        <v>0</v>
      </c>
    </row>
    <row r="1671" spans="1:9" ht="18.75">
      <c r="A1671" s="75">
        <v>1651</v>
      </c>
      <c r="B1671" s="26" t="s">
        <v>2587</v>
      </c>
      <c r="C1671" s="15" t="s">
        <v>2540</v>
      </c>
      <c r="D1671" s="14" t="s">
        <v>77</v>
      </c>
      <c r="E1671" s="14">
        <v>1</v>
      </c>
      <c r="F1671" s="14" t="s">
        <v>1422</v>
      </c>
      <c r="G1671" s="15" t="s">
        <v>2580</v>
      </c>
      <c r="H1671" s="15" t="s">
        <v>80</v>
      </c>
      <c r="I1671" s="15">
        <v>0</v>
      </c>
    </row>
    <row r="1672" spans="1:9" ht="18.75">
      <c r="A1672" s="75">
        <v>1652</v>
      </c>
      <c r="B1672" s="26" t="s">
        <v>2588</v>
      </c>
      <c r="C1672" s="15" t="s">
        <v>2540</v>
      </c>
      <c r="D1672" s="14" t="s">
        <v>77</v>
      </c>
      <c r="E1672" s="14">
        <v>1</v>
      </c>
      <c r="F1672" s="14" t="s">
        <v>1422</v>
      </c>
      <c r="G1672" s="15" t="s">
        <v>2580</v>
      </c>
      <c r="H1672" s="15" t="s">
        <v>80</v>
      </c>
      <c r="I1672" s="15">
        <v>0</v>
      </c>
    </row>
    <row r="1673" spans="1:9" ht="18.75">
      <c r="A1673" s="75">
        <v>1653</v>
      </c>
      <c r="B1673" s="26" t="s">
        <v>2589</v>
      </c>
      <c r="C1673" s="15" t="s">
        <v>2540</v>
      </c>
      <c r="D1673" s="14" t="s">
        <v>77</v>
      </c>
      <c r="E1673" s="14">
        <v>1</v>
      </c>
      <c r="F1673" s="14" t="s">
        <v>1422</v>
      </c>
      <c r="G1673" s="15" t="s">
        <v>2580</v>
      </c>
      <c r="H1673" s="15" t="s">
        <v>80</v>
      </c>
      <c r="I1673" s="15">
        <v>0</v>
      </c>
    </row>
    <row r="1674" spans="1:9" ht="18.75">
      <c r="A1674" s="75">
        <v>1654</v>
      </c>
      <c r="B1674" s="26" t="s">
        <v>2590</v>
      </c>
      <c r="C1674" s="15" t="s">
        <v>2540</v>
      </c>
      <c r="D1674" s="14" t="s">
        <v>77</v>
      </c>
      <c r="E1674" s="14">
        <v>1</v>
      </c>
      <c r="F1674" s="14" t="s">
        <v>1422</v>
      </c>
      <c r="G1674" s="15" t="s">
        <v>2580</v>
      </c>
      <c r="H1674" s="15" t="s">
        <v>80</v>
      </c>
      <c r="I1674" s="15">
        <v>0</v>
      </c>
    </row>
    <row r="1675" spans="1:9" ht="18.75">
      <c r="A1675" s="75">
        <v>1655</v>
      </c>
      <c r="B1675" s="26" t="s">
        <v>2591</v>
      </c>
      <c r="C1675" s="15" t="s">
        <v>2540</v>
      </c>
      <c r="D1675" s="14" t="s">
        <v>77</v>
      </c>
      <c r="E1675" s="14">
        <v>1</v>
      </c>
      <c r="F1675" s="14" t="s">
        <v>1422</v>
      </c>
      <c r="G1675" s="15" t="s">
        <v>2580</v>
      </c>
      <c r="H1675" s="15" t="s">
        <v>80</v>
      </c>
      <c r="I1675" s="15">
        <v>0</v>
      </c>
    </row>
    <row r="1676" spans="1:9" ht="18.75">
      <c r="A1676" s="75">
        <v>1656</v>
      </c>
      <c r="B1676" s="26" t="s">
        <v>2592</v>
      </c>
      <c r="C1676" s="15" t="s">
        <v>2540</v>
      </c>
      <c r="D1676" s="14" t="s">
        <v>77</v>
      </c>
      <c r="E1676" s="14">
        <v>1</v>
      </c>
      <c r="F1676" s="14" t="s">
        <v>1422</v>
      </c>
      <c r="G1676" s="15" t="s">
        <v>2580</v>
      </c>
      <c r="H1676" s="15" t="s">
        <v>80</v>
      </c>
      <c r="I1676" s="15">
        <v>0</v>
      </c>
    </row>
    <row r="1677" spans="1:9" ht="18.75">
      <c r="A1677" s="75">
        <v>1657</v>
      </c>
      <c r="B1677" s="26" t="s">
        <v>2593</v>
      </c>
      <c r="C1677" s="15" t="s">
        <v>2540</v>
      </c>
      <c r="D1677" s="14" t="s">
        <v>77</v>
      </c>
      <c r="E1677" s="14">
        <v>1</v>
      </c>
      <c r="F1677" s="14" t="s">
        <v>1422</v>
      </c>
      <c r="G1677" s="15" t="s">
        <v>2580</v>
      </c>
      <c r="H1677" s="15" t="s">
        <v>80</v>
      </c>
      <c r="I1677" s="15">
        <v>0</v>
      </c>
    </row>
    <row r="1678" spans="1:9" ht="18.75">
      <c r="A1678" s="75">
        <v>1658</v>
      </c>
      <c r="B1678" s="26" t="s">
        <v>2594</v>
      </c>
      <c r="C1678" s="15" t="s">
        <v>2540</v>
      </c>
      <c r="D1678" s="14" t="s">
        <v>77</v>
      </c>
      <c r="E1678" s="14">
        <v>1</v>
      </c>
      <c r="F1678" s="14" t="s">
        <v>1422</v>
      </c>
      <c r="G1678" s="15" t="s">
        <v>2580</v>
      </c>
      <c r="H1678" s="15" t="s">
        <v>80</v>
      </c>
      <c r="I1678" s="15">
        <v>0</v>
      </c>
    </row>
    <row r="1679" spans="1:9" ht="18.75">
      <c r="A1679" s="75">
        <v>1659</v>
      </c>
      <c r="B1679" s="26" t="s">
        <v>2595</v>
      </c>
      <c r="C1679" s="15" t="s">
        <v>2540</v>
      </c>
      <c r="D1679" s="14" t="s">
        <v>77</v>
      </c>
      <c r="E1679" s="14">
        <v>1</v>
      </c>
      <c r="F1679" s="14" t="s">
        <v>1422</v>
      </c>
      <c r="G1679" s="15" t="s">
        <v>2580</v>
      </c>
      <c r="H1679" s="15" t="s">
        <v>80</v>
      </c>
      <c r="I1679" s="15" t="s">
        <v>106</v>
      </c>
    </row>
    <row r="1680" spans="1:9" ht="18.75">
      <c r="A1680" s="75">
        <v>1660</v>
      </c>
      <c r="B1680" s="26" t="s">
        <v>2596</v>
      </c>
      <c r="C1680" s="15" t="s">
        <v>2540</v>
      </c>
      <c r="D1680" s="14" t="s">
        <v>77</v>
      </c>
      <c r="E1680" s="14">
        <v>1</v>
      </c>
      <c r="F1680" s="14" t="s">
        <v>1422</v>
      </c>
      <c r="G1680" s="15" t="s">
        <v>2580</v>
      </c>
      <c r="H1680" s="15" t="s">
        <v>80</v>
      </c>
      <c r="I1680" s="15">
        <v>0</v>
      </c>
    </row>
    <row r="1681" spans="1:9" ht="18.75">
      <c r="A1681" s="75">
        <v>1661</v>
      </c>
      <c r="B1681" s="26" t="s">
        <v>2597</v>
      </c>
      <c r="C1681" s="15" t="s">
        <v>2540</v>
      </c>
      <c r="D1681" s="14" t="s">
        <v>77</v>
      </c>
      <c r="E1681" s="14">
        <v>1</v>
      </c>
      <c r="F1681" s="14" t="s">
        <v>1422</v>
      </c>
      <c r="G1681" s="15" t="s">
        <v>2580</v>
      </c>
      <c r="H1681" s="15" t="s">
        <v>80</v>
      </c>
      <c r="I1681" s="15">
        <v>0</v>
      </c>
    </row>
    <row r="1682" spans="1:9" ht="18.75">
      <c r="A1682" s="75">
        <v>1662</v>
      </c>
      <c r="B1682" s="26" t="s">
        <v>2598</v>
      </c>
      <c r="C1682" s="15" t="s">
        <v>1369</v>
      </c>
      <c r="D1682" s="14" t="s">
        <v>77</v>
      </c>
      <c r="E1682" s="14">
        <v>1</v>
      </c>
      <c r="F1682" s="14" t="s">
        <v>1422</v>
      </c>
      <c r="G1682" s="15" t="s">
        <v>2580</v>
      </c>
      <c r="H1682" s="15" t="s">
        <v>80</v>
      </c>
      <c r="I1682" s="15" t="s">
        <v>106</v>
      </c>
    </row>
    <row r="1683" spans="1:9" ht="18.75">
      <c r="A1683" s="75">
        <v>1663</v>
      </c>
      <c r="B1683" s="26" t="s">
        <v>2599</v>
      </c>
      <c r="C1683" s="15" t="s">
        <v>1369</v>
      </c>
      <c r="D1683" s="14" t="s">
        <v>77</v>
      </c>
      <c r="E1683" s="14">
        <v>1</v>
      </c>
      <c r="F1683" s="14" t="s">
        <v>1422</v>
      </c>
      <c r="G1683" s="15" t="s">
        <v>2580</v>
      </c>
      <c r="H1683" s="15" t="s">
        <v>80</v>
      </c>
      <c r="I1683" s="15" t="s">
        <v>106</v>
      </c>
    </row>
    <row r="1684" spans="1:9" ht="18.75">
      <c r="A1684" s="75">
        <v>1664</v>
      </c>
      <c r="B1684" s="26" t="s">
        <v>2600</v>
      </c>
      <c r="C1684" s="15" t="s">
        <v>619</v>
      </c>
      <c r="D1684" s="14" t="s">
        <v>77</v>
      </c>
      <c r="E1684" s="14">
        <v>1</v>
      </c>
      <c r="F1684" s="14" t="s">
        <v>1422</v>
      </c>
      <c r="G1684" s="15" t="s">
        <v>2580</v>
      </c>
      <c r="H1684" s="15" t="s">
        <v>80</v>
      </c>
      <c r="I1684" s="15">
        <v>0</v>
      </c>
    </row>
    <row r="1685" spans="1:9" ht="18.75">
      <c r="A1685" s="75">
        <v>1665</v>
      </c>
      <c r="B1685" s="26" t="s">
        <v>2601</v>
      </c>
      <c r="C1685" s="15" t="s">
        <v>619</v>
      </c>
      <c r="D1685" s="14" t="s">
        <v>77</v>
      </c>
      <c r="E1685" s="14">
        <v>1</v>
      </c>
      <c r="F1685" s="14" t="s">
        <v>1422</v>
      </c>
      <c r="G1685" s="15" t="s">
        <v>2580</v>
      </c>
      <c r="H1685" s="15" t="s">
        <v>80</v>
      </c>
      <c r="I1685" s="15">
        <v>0</v>
      </c>
    </row>
    <row r="1686" spans="1:9" ht="37.5">
      <c r="A1686" s="75">
        <v>1666</v>
      </c>
      <c r="B1686" s="26" t="s">
        <v>2602</v>
      </c>
      <c r="C1686" s="15" t="s">
        <v>2603</v>
      </c>
      <c r="D1686" s="14" t="s">
        <v>77</v>
      </c>
      <c r="E1686" s="14">
        <v>1</v>
      </c>
      <c r="F1686" s="14" t="s">
        <v>1422</v>
      </c>
      <c r="G1686" s="15" t="s">
        <v>2580</v>
      </c>
      <c r="H1686" s="15" t="s">
        <v>80</v>
      </c>
      <c r="I1686" s="15">
        <v>0</v>
      </c>
    </row>
    <row r="1687" spans="1:9" ht="37.5">
      <c r="A1687" s="75">
        <v>1667</v>
      </c>
      <c r="B1687" s="26" t="s">
        <v>2604</v>
      </c>
      <c r="C1687" s="15" t="s">
        <v>2571</v>
      </c>
      <c r="D1687" s="14" t="s">
        <v>77</v>
      </c>
      <c r="E1687" s="14">
        <v>1</v>
      </c>
      <c r="F1687" s="14" t="s">
        <v>1422</v>
      </c>
      <c r="G1687" s="15" t="s">
        <v>2580</v>
      </c>
      <c r="H1687" s="15" t="s">
        <v>80</v>
      </c>
      <c r="I1687" s="15">
        <v>0</v>
      </c>
    </row>
    <row r="1688" spans="1:9" ht="37.5">
      <c r="A1688" s="75">
        <v>1668</v>
      </c>
      <c r="B1688" s="26" t="s">
        <v>2605</v>
      </c>
      <c r="C1688" s="15" t="s">
        <v>413</v>
      </c>
      <c r="D1688" s="14" t="s">
        <v>77</v>
      </c>
      <c r="E1688" s="14">
        <v>1</v>
      </c>
      <c r="F1688" s="14" t="s">
        <v>1422</v>
      </c>
      <c r="G1688" s="15" t="s">
        <v>2580</v>
      </c>
      <c r="H1688" s="15" t="s">
        <v>80</v>
      </c>
      <c r="I1688" s="15">
        <v>0</v>
      </c>
    </row>
    <row r="1689" spans="1:9" ht="37.5">
      <c r="A1689" s="75">
        <v>1669</v>
      </c>
      <c r="B1689" s="26" t="s">
        <v>2606</v>
      </c>
      <c r="C1689" s="15" t="s">
        <v>2574</v>
      </c>
      <c r="D1689" s="14" t="s">
        <v>77</v>
      </c>
      <c r="E1689" s="14">
        <v>1</v>
      </c>
      <c r="F1689" s="14" t="s">
        <v>1422</v>
      </c>
      <c r="G1689" s="15" t="s">
        <v>2580</v>
      </c>
      <c r="H1689" s="15" t="s">
        <v>80</v>
      </c>
      <c r="I1689" s="15">
        <v>0</v>
      </c>
    </row>
    <row r="1690" spans="1:9" ht="18.75">
      <c r="A1690" s="75">
        <v>1670</v>
      </c>
      <c r="B1690" s="26" t="s">
        <v>2607</v>
      </c>
      <c r="C1690" s="15" t="s">
        <v>2537</v>
      </c>
      <c r="D1690" s="14" t="s">
        <v>155</v>
      </c>
      <c r="E1690" s="14">
        <v>1</v>
      </c>
      <c r="F1690" s="14" t="s">
        <v>1422</v>
      </c>
      <c r="G1690" s="15" t="s">
        <v>2608</v>
      </c>
      <c r="H1690" s="15" t="s">
        <v>2609</v>
      </c>
      <c r="I1690" s="15">
        <v>0</v>
      </c>
    </row>
    <row r="1691" spans="1:9" ht="56.25">
      <c r="A1691" s="75">
        <v>1671</v>
      </c>
      <c r="B1691" s="26" t="s">
        <v>2610</v>
      </c>
      <c r="C1691" s="15" t="s">
        <v>2534</v>
      </c>
      <c r="D1691" s="14" t="s">
        <v>155</v>
      </c>
      <c r="E1691" s="14">
        <v>1</v>
      </c>
      <c r="F1691" s="14" t="s">
        <v>1422</v>
      </c>
      <c r="G1691" s="15" t="s">
        <v>2608</v>
      </c>
      <c r="H1691" s="15" t="s">
        <v>80</v>
      </c>
      <c r="I1691" s="15">
        <v>0</v>
      </c>
    </row>
    <row r="1692" spans="1:9" ht="18.75">
      <c r="A1692" s="75">
        <v>1672</v>
      </c>
      <c r="B1692" s="26" t="s">
        <v>2611</v>
      </c>
      <c r="C1692" s="15" t="s">
        <v>2540</v>
      </c>
      <c r="D1692" s="14" t="s">
        <v>77</v>
      </c>
      <c r="E1692" s="14">
        <v>1</v>
      </c>
      <c r="F1692" s="14" t="s">
        <v>1422</v>
      </c>
      <c r="G1692" s="15" t="s">
        <v>2608</v>
      </c>
      <c r="H1692" s="15" t="s">
        <v>80</v>
      </c>
      <c r="I1692" s="15">
        <v>0</v>
      </c>
    </row>
    <row r="1693" spans="1:9" ht="18.75">
      <c r="A1693" s="75">
        <v>1673</v>
      </c>
      <c r="B1693" s="26" t="s">
        <v>2612</v>
      </c>
      <c r="C1693" s="15" t="s">
        <v>2540</v>
      </c>
      <c r="D1693" s="14" t="s">
        <v>77</v>
      </c>
      <c r="E1693" s="14">
        <v>1</v>
      </c>
      <c r="F1693" s="14" t="s">
        <v>1422</v>
      </c>
      <c r="G1693" s="15" t="s">
        <v>2608</v>
      </c>
      <c r="H1693" s="15" t="s">
        <v>80</v>
      </c>
      <c r="I1693" s="15">
        <v>0</v>
      </c>
    </row>
    <row r="1694" spans="1:9" ht="18.75">
      <c r="A1694" s="75">
        <v>1674</v>
      </c>
      <c r="B1694" s="26" t="s">
        <v>2613</v>
      </c>
      <c r="C1694" s="15" t="s">
        <v>2540</v>
      </c>
      <c r="D1694" s="14" t="s">
        <v>77</v>
      </c>
      <c r="E1694" s="14">
        <v>1</v>
      </c>
      <c r="F1694" s="14" t="s">
        <v>1422</v>
      </c>
      <c r="G1694" s="15" t="s">
        <v>2608</v>
      </c>
      <c r="H1694" s="15" t="s">
        <v>80</v>
      </c>
      <c r="I1694" s="15">
        <v>0</v>
      </c>
    </row>
    <row r="1695" spans="1:9" ht="18.75">
      <c r="A1695" s="75">
        <v>1675</v>
      </c>
      <c r="B1695" s="26" t="s">
        <v>2614</v>
      </c>
      <c r="C1695" s="15" t="s">
        <v>1369</v>
      </c>
      <c r="D1695" s="14" t="s">
        <v>77</v>
      </c>
      <c r="E1695" s="14">
        <v>1</v>
      </c>
      <c r="F1695" s="14" t="s">
        <v>1422</v>
      </c>
      <c r="G1695" s="15" t="s">
        <v>2608</v>
      </c>
      <c r="H1695" s="15" t="s">
        <v>80</v>
      </c>
      <c r="I1695" s="15">
        <v>0</v>
      </c>
    </row>
    <row r="1696" spans="1:9" ht="18.75">
      <c r="A1696" s="75">
        <v>1676</v>
      </c>
      <c r="B1696" s="26" t="s">
        <v>2615</v>
      </c>
      <c r="C1696" s="15" t="s">
        <v>1369</v>
      </c>
      <c r="D1696" s="14" t="s">
        <v>77</v>
      </c>
      <c r="E1696" s="14">
        <v>1</v>
      </c>
      <c r="F1696" s="14" t="s">
        <v>1422</v>
      </c>
      <c r="G1696" s="15" t="s">
        <v>2608</v>
      </c>
      <c r="H1696" s="15" t="s">
        <v>80</v>
      </c>
      <c r="I1696" s="15">
        <v>0</v>
      </c>
    </row>
    <row r="1697" spans="1:9" ht="18.75">
      <c r="A1697" s="75">
        <v>1677</v>
      </c>
      <c r="B1697" s="26" t="s">
        <v>2616</v>
      </c>
      <c r="C1697" s="15" t="s">
        <v>1369</v>
      </c>
      <c r="D1697" s="14" t="s">
        <v>77</v>
      </c>
      <c r="E1697" s="14">
        <v>1</v>
      </c>
      <c r="F1697" s="14" t="s">
        <v>1422</v>
      </c>
      <c r="G1697" s="15" t="s">
        <v>2608</v>
      </c>
      <c r="H1697" s="15" t="s">
        <v>80</v>
      </c>
      <c r="I1697" s="15">
        <v>0</v>
      </c>
    </row>
    <row r="1698" spans="1:9" ht="18.75">
      <c r="A1698" s="75">
        <v>1678</v>
      </c>
      <c r="B1698" s="26" t="s">
        <v>2617</v>
      </c>
      <c r="C1698" s="15" t="s">
        <v>619</v>
      </c>
      <c r="D1698" s="14" t="s">
        <v>77</v>
      </c>
      <c r="E1698" s="14">
        <v>1</v>
      </c>
      <c r="F1698" s="14" t="s">
        <v>1422</v>
      </c>
      <c r="G1698" s="15" t="s">
        <v>2608</v>
      </c>
      <c r="H1698" s="15" t="s">
        <v>80</v>
      </c>
      <c r="I1698" s="15">
        <v>0</v>
      </c>
    </row>
    <row r="1699" spans="1:9" ht="18.75">
      <c r="A1699" s="75">
        <v>1679</v>
      </c>
      <c r="B1699" s="26" t="s">
        <v>2618</v>
      </c>
      <c r="C1699" s="15" t="s">
        <v>619</v>
      </c>
      <c r="D1699" s="14" t="s">
        <v>77</v>
      </c>
      <c r="E1699" s="14">
        <v>1</v>
      </c>
      <c r="F1699" s="14" t="s">
        <v>1422</v>
      </c>
      <c r="G1699" s="15" t="s">
        <v>2608</v>
      </c>
      <c r="H1699" s="15" t="s">
        <v>80</v>
      </c>
      <c r="I1699" s="15">
        <v>0</v>
      </c>
    </row>
    <row r="1700" spans="1:9" ht="18.75">
      <c r="A1700" s="75">
        <v>1680</v>
      </c>
      <c r="B1700" s="26" t="s">
        <v>2619</v>
      </c>
      <c r="C1700" s="15" t="s">
        <v>619</v>
      </c>
      <c r="D1700" s="14" t="s">
        <v>77</v>
      </c>
      <c r="E1700" s="14">
        <v>1</v>
      </c>
      <c r="F1700" s="14" t="s">
        <v>1422</v>
      </c>
      <c r="G1700" s="15" t="s">
        <v>2608</v>
      </c>
      <c r="H1700" s="15" t="s">
        <v>80</v>
      </c>
      <c r="I1700" s="15">
        <v>0</v>
      </c>
    </row>
    <row r="1701" spans="1:9" ht="18.75">
      <c r="A1701" s="75">
        <v>1681</v>
      </c>
      <c r="B1701" s="26" t="s">
        <v>2620</v>
      </c>
      <c r="C1701" s="15" t="s">
        <v>619</v>
      </c>
      <c r="D1701" s="14" t="s">
        <v>77</v>
      </c>
      <c r="E1701" s="14">
        <v>1</v>
      </c>
      <c r="F1701" s="14" t="s">
        <v>1422</v>
      </c>
      <c r="G1701" s="15" t="s">
        <v>2608</v>
      </c>
      <c r="H1701" s="15" t="s">
        <v>80</v>
      </c>
      <c r="I1701" s="15">
        <v>0</v>
      </c>
    </row>
    <row r="1702" spans="1:9" ht="18.75">
      <c r="A1702" s="75">
        <v>1682</v>
      </c>
      <c r="B1702" s="26" t="s">
        <v>2621</v>
      </c>
      <c r="C1702" s="15" t="s">
        <v>619</v>
      </c>
      <c r="D1702" s="14" t="s">
        <v>77</v>
      </c>
      <c r="E1702" s="14">
        <v>1</v>
      </c>
      <c r="F1702" s="14" t="s">
        <v>1422</v>
      </c>
      <c r="G1702" s="15" t="s">
        <v>2608</v>
      </c>
      <c r="H1702" s="15" t="s">
        <v>80</v>
      </c>
      <c r="I1702" s="15">
        <v>0</v>
      </c>
    </row>
    <row r="1703" spans="1:9" ht="18.75">
      <c r="A1703" s="75">
        <v>1683</v>
      </c>
      <c r="B1703" s="26" t="s">
        <v>2622</v>
      </c>
      <c r="C1703" s="15" t="s">
        <v>619</v>
      </c>
      <c r="D1703" s="14" t="s">
        <v>77</v>
      </c>
      <c r="E1703" s="14">
        <v>1</v>
      </c>
      <c r="F1703" s="14" t="s">
        <v>1422</v>
      </c>
      <c r="G1703" s="15" t="s">
        <v>2608</v>
      </c>
      <c r="H1703" s="15" t="s">
        <v>80</v>
      </c>
      <c r="I1703" s="15">
        <v>0</v>
      </c>
    </row>
    <row r="1704" spans="1:9" ht="18.75">
      <c r="A1704" s="75">
        <v>1684</v>
      </c>
      <c r="B1704" s="26" t="s">
        <v>2623</v>
      </c>
      <c r="C1704" s="15" t="s">
        <v>619</v>
      </c>
      <c r="D1704" s="14" t="s">
        <v>77</v>
      </c>
      <c r="E1704" s="14">
        <v>1</v>
      </c>
      <c r="F1704" s="14" t="s">
        <v>1422</v>
      </c>
      <c r="G1704" s="15" t="s">
        <v>2608</v>
      </c>
      <c r="H1704" s="15" t="s">
        <v>80</v>
      </c>
      <c r="I1704" s="15">
        <v>0</v>
      </c>
    </row>
    <row r="1705" spans="1:9" ht="18.75">
      <c r="A1705" s="75">
        <v>1685</v>
      </c>
      <c r="B1705" s="26" t="s">
        <v>2624</v>
      </c>
      <c r="C1705" s="15" t="s">
        <v>619</v>
      </c>
      <c r="D1705" s="14" t="s">
        <v>77</v>
      </c>
      <c r="E1705" s="14">
        <v>1</v>
      </c>
      <c r="F1705" s="14" t="s">
        <v>1422</v>
      </c>
      <c r="G1705" s="15" t="s">
        <v>2608</v>
      </c>
      <c r="H1705" s="15" t="s">
        <v>80</v>
      </c>
      <c r="I1705" s="15">
        <v>0</v>
      </c>
    </row>
    <row r="1706" spans="1:9" ht="18.75">
      <c r="A1706" s="75">
        <v>1686</v>
      </c>
      <c r="B1706" s="26" t="s">
        <v>2625</v>
      </c>
      <c r="C1706" s="15" t="s">
        <v>619</v>
      </c>
      <c r="D1706" s="14" t="s">
        <v>77</v>
      </c>
      <c r="E1706" s="14">
        <v>1</v>
      </c>
      <c r="F1706" s="14" t="s">
        <v>1422</v>
      </c>
      <c r="G1706" s="15" t="s">
        <v>2608</v>
      </c>
      <c r="H1706" s="15" t="s">
        <v>80</v>
      </c>
      <c r="I1706" s="15">
        <v>0</v>
      </c>
    </row>
    <row r="1707" spans="1:9" ht="18.75">
      <c r="A1707" s="75">
        <v>1687</v>
      </c>
      <c r="B1707" s="26" t="s">
        <v>2626</v>
      </c>
      <c r="C1707" s="15" t="s">
        <v>619</v>
      </c>
      <c r="D1707" s="14" t="s">
        <v>77</v>
      </c>
      <c r="E1707" s="14">
        <v>1</v>
      </c>
      <c r="F1707" s="14" t="s">
        <v>1422</v>
      </c>
      <c r="G1707" s="15" t="s">
        <v>2608</v>
      </c>
      <c r="H1707" s="15" t="s">
        <v>80</v>
      </c>
      <c r="I1707" s="15">
        <v>0</v>
      </c>
    </row>
    <row r="1708" spans="1:9" ht="18.75">
      <c r="A1708" s="75">
        <v>1688</v>
      </c>
      <c r="B1708" s="26" t="s">
        <v>2627</v>
      </c>
      <c r="C1708" s="15" t="s">
        <v>619</v>
      </c>
      <c r="D1708" s="14" t="s">
        <v>77</v>
      </c>
      <c r="E1708" s="14">
        <v>1</v>
      </c>
      <c r="F1708" s="14" t="s">
        <v>1422</v>
      </c>
      <c r="G1708" s="15" t="s">
        <v>2608</v>
      </c>
      <c r="H1708" s="15" t="s">
        <v>80</v>
      </c>
      <c r="I1708" s="15">
        <v>0</v>
      </c>
    </row>
    <row r="1709" spans="1:9" ht="18.75">
      <c r="A1709" s="75">
        <v>1689</v>
      </c>
      <c r="B1709" s="26" t="s">
        <v>2628</v>
      </c>
      <c r="C1709" s="15" t="s">
        <v>619</v>
      </c>
      <c r="D1709" s="14" t="s">
        <v>77</v>
      </c>
      <c r="E1709" s="14">
        <v>1</v>
      </c>
      <c r="F1709" s="14" t="s">
        <v>1422</v>
      </c>
      <c r="G1709" s="15" t="s">
        <v>2608</v>
      </c>
      <c r="H1709" s="15" t="s">
        <v>80</v>
      </c>
      <c r="I1709" s="15">
        <v>0</v>
      </c>
    </row>
    <row r="1710" spans="1:9" ht="18.75">
      <c r="A1710" s="75">
        <v>1690</v>
      </c>
      <c r="B1710" s="26" t="s">
        <v>2629</v>
      </c>
      <c r="C1710" s="15" t="s">
        <v>619</v>
      </c>
      <c r="D1710" s="14" t="s">
        <v>77</v>
      </c>
      <c r="E1710" s="14">
        <v>1</v>
      </c>
      <c r="F1710" s="14" t="s">
        <v>1422</v>
      </c>
      <c r="G1710" s="15" t="s">
        <v>2608</v>
      </c>
      <c r="H1710" s="15" t="s">
        <v>80</v>
      </c>
      <c r="I1710" s="15">
        <v>0</v>
      </c>
    </row>
    <row r="1711" spans="1:9" ht="18.75">
      <c r="A1711" s="75">
        <v>1691</v>
      </c>
      <c r="B1711" s="26" t="s">
        <v>2630</v>
      </c>
      <c r="C1711" s="15" t="s">
        <v>619</v>
      </c>
      <c r="D1711" s="14" t="s">
        <v>77</v>
      </c>
      <c r="E1711" s="14">
        <v>1</v>
      </c>
      <c r="F1711" s="14" t="s">
        <v>1422</v>
      </c>
      <c r="G1711" s="15" t="s">
        <v>2608</v>
      </c>
      <c r="H1711" s="15" t="s">
        <v>80</v>
      </c>
      <c r="I1711" s="15">
        <v>0</v>
      </c>
    </row>
    <row r="1712" spans="1:9" ht="18.75">
      <c r="A1712" s="75">
        <v>1692</v>
      </c>
      <c r="B1712" s="26" t="s">
        <v>2631</v>
      </c>
      <c r="C1712" s="15" t="s">
        <v>2564</v>
      </c>
      <c r="D1712" s="14" t="s">
        <v>77</v>
      </c>
      <c r="E1712" s="14">
        <v>1</v>
      </c>
      <c r="F1712" s="14" t="s">
        <v>1422</v>
      </c>
      <c r="G1712" s="15" t="s">
        <v>2608</v>
      </c>
      <c r="H1712" s="15" t="s">
        <v>80</v>
      </c>
      <c r="I1712" s="15">
        <v>0</v>
      </c>
    </row>
    <row r="1713" spans="1:9" ht="18.75">
      <c r="A1713" s="75">
        <v>1693</v>
      </c>
      <c r="B1713" s="26" t="s">
        <v>2632</v>
      </c>
      <c r="C1713" s="15" t="s">
        <v>2564</v>
      </c>
      <c r="D1713" s="14" t="s">
        <v>77</v>
      </c>
      <c r="E1713" s="14">
        <v>1</v>
      </c>
      <c r="F1713" s="14" t="s">
        <v>1422</v>
      </c>
      <c r="G1713" s="15" t="s">
        <v>2608</v>
      </c>
      <c r="H1713" s="15" t="s">
        <v>80</v>
      </c>
      <c r="I1713" s="15">
        <v>0</v>
      </c>
    </row>
    <row r="1714" spans="1:9" ht="37.5">
      <c r="A1714" s="75">
        <v>1694</v>
      </c>
      <c r="B1714" s="26" t="s">
        <v>2633</v>
      </c>
      <c r="C1714" s="15" t="s">
        <v>2566</v>
      </c>
      <c r="D1714" s="14" t="s">
        <v>77</v>
      </c>
      <c r="E1714" s="14">
        <v>1</v>
      </c>
      <c r="F1714" s="14" t="s">
        <v>1422</v>
      </c>
      <c r="G1714" s="15" t="s">
        <v>2608</v>
      </c>
      <c r="H1714" s="15" t="s">
        <v>80</v>
      </c>
      <c r="I1714" s="15">
        <v>0</v>
      </c>
    </row>
    <row r="1715" spans="1:9" ht="37.5">
      <c r="A1715" s="75">
        <v>1695</v>
      </c>
      <c r="B1715" s="26" t="s">
        <v>2634</v>
      </c>
      <c r="C1715" s="15" t="s">
        <v>2566</v>
      </c>
      <c r="D1715" s="14" t="s">
        <v>77</v>
      </c>
      <c r="E1715" s="14">
        <v>1</v>
      </c>
      <c r="F1715" s="14" t="s">
        <v>1422</v>
      </c>
      <c r="G1715" s="15" t="s">
        <v>2608</v>
      </c>
      <c r="H1715" s="15" t="s">
        <v>80</v>
      </c>
      <c r="I1715" s="15">
        <v>0</v>
      </c>
    </row>
    <row r="1716" spans="1:9" ht="37.5">
      <c r="A1716" s="75">
        <v>1696</v>
      </c>
      <c r="B1716" s="26" t="s">
        <v>2635</v>
      </c>
      <c r="C1716" s="15" t="s">
        <v>2636</v>
      </c>
      <c r="D1716" s="14" t="s">
        <v>77</v>
      </c>
      <c r="E1716" s="14">
        <v>1</v>
      </c>
      <c r="F1716" s="14" t="s">
        <v>1422</v>
      </c>
      <c r="G1716" s="15" t="s">
        <v>2608</v>
      </c>
      <c r="H1716" s="15" t="s">
        <v>80</v>
      </c>
      <c r="I1716" s="15">
        <v>0</v>
      </c>
    </row>
    <row r="1717" spans="1:9" ht="37.5">
      <c r="A1717" s="75">
        <v>1697</v>
      </c>
      <c r="B1717" s="26" t="s">
        <v>2637</v>
      </c>
      <c r="C1717" s="15" t="s">
        <v>2571</v>
      </c>
      <c r="D1717" s="14" t="s">
        <v>77</v>
      </c>
      <c r="E1717" s="14">
        <v>1</v>
      </c>
      <c r="F1717" s="14" t="s">
        <v>1422</v>
      </c>
      <c r="G1717" s="15" t="s">
        <v>2608</v>
      </c>
      <c r="H1717" s="15" t="s">
        <v>80</v>
      </c>
      <c r="I1717" s="15">
        <v>0</v>
      </c>
    </row>
    <row r="1718" spans="1:9" ht="37.5">
      <c r="A1718" s="75">
        <v>1698</v>
      </c>
      <c r="B1718" s="26" t="s">
        <v>2638</v>
      </c>
      <c r="C1718" s="15" t="s">
        <v>2574</v>
      </c>
      <c r="D1718" s="14" t="s">
        <v>77</v>
      </c>
      <c r="E1718" s="14">
        <v>1</v>
      </c>
      <c r="F1718" s="14" t="s">
        <v>1422</v>
      </c>
      <c r="G1718" s="15" t="s">
        <v>2608</v>
      </c>
      <c r="H1718" s="15" t="s">
        <v>80</v>
      </c>
      <c r="I1718" s="15">
        <v>0</v>
      </c>
    </row>
    <row r="1719" spans="1:9" ht="18.75">
      <c r="A1719" s="75">
        <v>1699</v>
      </c>
      <c r="B1719" s="26" t="s">
        <v>2639</v>
      </c>
      <c r="C1719" s="15" t="s">
        <v>1972</v>
      </c>
      <c r="D1719" s="14" t="s">
        <v>77</v>
      </c>
      <c r="E1719" s="14">
        <v>1</v>
      </c>
      <c r="F1719" s="14" t="s">
        <v>1422</v>
      </c>
      <c r="G1719" s="15" t="s">
        <v>2608</v>
      </c>
      <c r="H1719" s="15" t="s">
        <v>80</v>
      </c>
      <c r="I1719" s="15">
        <v>0</v>
      </c>
    </row>
    <row r="1720" spans="1:9" ht="37.5">
      <c r="A1720" s="75">
        <v>1700</v>
      </c>
      <c r="B1720" s="26" t="s">
        <v>2640</v>
      </c>
      <c r="C1720" s="15" t="s">
        <v>2641</v>
      </c>
      <c r="D1720" s="14" t="s">
        <v>77</v>
      </c>
      <c r="E1720" s="14">
        <v>1</v>
      </c>
      <c r="F1720" s="14" t="s">
        <v>1422</v>
      </c>
      <c r="G1720" s="15" t="s">
        <v>2608</v>
      </c>
      <c r="H1720" s="15" t="s">
        <v>80</v>
      </c>
      <c r="I1720" s="15">
        <v>0</v>
      </c>
    </row>
    <row r="1721" spans="1:9" ht="18.75">
      <c r="A1721" s="75">
        <v>1701</v>
      </c>
      <c r="B1721" s="26" t="s">
        <v>2642</v>
      </c>
      <c r="C1721" s="15" t="s">
        <v>2643</v>
      </c>
      <c r="D1721" s="14" t="s">
        <v>77</v>
      </c>
      <c r="E1721" s="14">
        <v>1</v>
      </c>
      <c r="F1721" s="14" t="s">
        <v>1422</v>
      </c>
      <c r="G1721" s="15" t="s">
        <v>2644</v>
      </c>
      <c r="H1721" s="15" t="s">
        <v>80</v>
      </c>
      <c r="I1721" s="15" t="s">
        <v>106</v>
      </c>
    </row>
    <row r="1722" spans="1:9" ht="18.75">
      <c r="A1722" s="75">
        <v>1702</v>
      </c>
      <c r="B1722" s="26" t="s">
        <v>2645</v>
      </c>
      <c r="C1722" s="15" t="s">
        <v>619</v>
      </c>
      <c r="D1722" s="14" t="s">
        <v>77</v>
      </c>
      <c r="E1722" s="14">
        <v>1</v>
      </c>
      <c r="F1722" s="14" t="s">
        <v>1422</v>
      </c>
      <c r="G1722" s="15" t="s">
        <v>2644</v>
      </c>
      <c r="H1722" s="15" t="s">
        <v>80</v>
      </c>
      <c r="I1722" s="15">
        <v>0</v>
      </c>
    </row>
    <row r="1723" spans="1:9" ht="37.5">
      <c r="A1723" s="75">
        <v>1703</v>
      </c>
      <c r="B1723" s="26" t="s">
        <v>2646</v>
      </c>
      <c r="C1723" s="15" t="s">
        <v>2647</v>
      </c>
      <c r="D1723" s="14" t="s">
        <v>77</v>
      </c>
      <c r="E1723" s="14">
        <v>1</v>
      </c>
      <c r="F1723" s="14" t="s">
        <v>1422</v>
      </c>
      <c r="G1723" s="15" t="s">
        <v>2644</v>
      </c>
      <c r="H1723" s="15" t="s">
        <v>80</v>
      </c>
      <c r="I1723" s="15">
        <v>0</v>
      </c>
    </row>
    <row r="1724" spans="1:9" ht="18.75">
      <c r="A1724" s="75">
        <v>1704</v>
      </c>
      <c r="B1724" s="26" t="s">
        <v>2648</v>
      </c>
      <c r="C1724" s="15" t="s">
        <v>580</v>
      </c>
      <c r="D1724" s="14" t="s">
        <v>77</v>
      </c>
      <c r="E1724" s="14">
        <v>1</v>
      </c>
      <c r="F1724" s="14" t="s">
        <v>1422</v>
      </c>
      <c r="G1724" s="15" t="s">
        <v>2644</v>
      </c>
      <c r="H1724" s="15" t="s">
        <v>80</v>
      </c>
      <c r="I1724" s="15">
        <v>0</v>
      </c>
    </row>
    <row r="1725" spans="1:9" ht="18.75">
      <c r="A1725" s="75">
        <v>1705</v>
      </c>
      <c r="B1725" s="26" t="s">
        <v>2649</v>
      </c>
      <c r="C1725" s="15" t="s">
        <v>2405</v>
      </c>
      <c r="D1725" s="14" t="s">
        <v>77</v>
      </c>
      <c r="E1725" s="14">
        <v>1</v>
      </c>
      <c r="F1725" s="14" t="s">
        <v>1422</v>
      </c>
      <c r="G1725" s="15" t="s">
        <v>2650</v>
      </c>
      <c r="H1725" s="15" t="s">
        <v>80</v>
      </c>
      <c r="I1725" s="15">
        <v>0</v>
      </c>
    </row>
    <row r="1726" spans="1:9" ht="37.5">
      <c r="A1726" s="75">
        <v>1706</v>
      </c>
      <c r="B1726" s="26" t="s">
        <v>2651</v>
      </c>
      <c r="C1726" s="15" t="s">
        <v>2652</v>
      </c>
      <c r="D1726" s="14" t="s">
        <v>77</v>
      </c>
      <c r="E1726" s="14">
        <v>1</v>
      </c>
      <c r="F1726" s="14" t="s">
        <v>1422</v>
      </c>
      <c r="G1726" s="15" t="s">
        <v>2653</v>
      </c>
      <c r="H1726" s="15" t="s">
        <v>80</v>
      </c>
      <c r="I1726" s="15">
        <v>0</v>
      </c>
    </row>
    <row r="1727" spans="1:9" ht="37.5">
      <c r="A1727" s="75">
        <v>1707</v>
      </c>
      <c r="B1727" s="26" t="s">
        <v>2654</v>
      </c>
      <c r="C1727" s="15" t="s">
        <v>638</v>
      </c>
      <c r="D1727" s="14" t="s">
        <v>77</v>
      </c>
      <c r="E1727" s="14">
        <v>1</v>
      </c>
      <c r="F1727" s="14" t="s">
        <v>1422</v>
      </c>
      <c r="G1727" s="15" t="s">
        <v>2655</v>
      </c>
      <c r="H1727" s="15" t="s">
        <v>80</v>
      </c>
      <c r="I1727" s="15">
        <v>0</v>
      </c>
    </row>
    <row r="1728" spans="1:9" ht="18.75">
      <c r="A1728" s="75">
        <v>1708</v>
      </c>
      <c r="B1728" s="26" t="s">
        <v>2656</v>
      </c>
      <c r="C1728" s="15" t="s">
        <v>580</v>
      </c>
      <c r="D1728" s="14" t="s">
        <v>77</v>
      </c>
      <c r="E1728" s="14">
        <v>1</v>
      </c>
      <c r="F1728" s="14" t="s">
        <v>1422</v>
      </c>
      <c r="G1728" s="15" t="s">
        <v>2653</v>
      </c>
      <c r="H1728" s="15" t="s">
        <v>80</v>
      </c>
      <c r="I1728" s="15">
        <v>0</v>
      </c>
    </row>
    <row r="1729" spans="1:9" ht="37.5">
      <c r="A1729" s="75">
        <v>1709</v>
      </c>
      <c r="B1729" s="26" t="s">
        <v>2657</v>
      </c>
      <c r="C1729" s="15" t="s">
        <v>2658</v>
      </c>
      <c r="D1729" s="14" t="s">
        <v>77</v>
      </c>
      <c r="E1729" s="14">
        <v>1</v>
      </c>
      <c r="F1729" s="14" t="s">
        <v>1422</v>
      </c>
      <c r="G1729" s="15" t="s">
        <v>2653</v>
      </c>
      <c r="H1729" s="15" t="s">
        <v>80</v>
      </c>
      <c r="I1729" s="15">
        <v>0</v>
      </c>
    </row>
    <row r="1730" spans="1:9" ht="18.75">
      <c r="A1730" s="75">
        <v>1710</v>
      </c>
      <c r="B1730" s="26" t="s">
        <v>2659</v>
      </c>
      <c r="C1730" s="15" t="s">
        <v>899</v>
      </c>
      <c r="D1730" s="14" t="s">
        <v>77</v>
      </c>
      <c r="E1730" s="14">
        <v>1</v>
      </c>
      <c r="F1730" s="14" t="s">
        <v>1422</v>
      </c>
      <c r="G1730" s="15" t="s">
        <v>2660</v>
      </c>
      <c r="H1730" s="15" t="s">
        <v>80</v>
      </c>
      <c r="I1730" s="15">
        <v>0</v>
      </c>
    </row>
    <row r="1731" spans="1:9" ht="37.5">
      <c r="A1731" s="75">
        <v>1711</v>
      </c>
      <c r="B1731" s="26" t="s">
        <v>2661</v>
      </c>
      <c r="C1731" s="15" t="s">
        <v>907</v>
      </c>
      <c r="D1731" s="14" t="s">
        <v>77</v>
      </c>
      <c r="E1731" s="14">
        <v>1</v>
      </c>
      <c r="F1731" s="14" t="s">
        <v>1422</v>
      </c>
      <c r="G1731" s="15" t="s">
        <v>2660</v>
      </c>
      <c r="H1731" s="15" t="s">
        <v>80</v>
      </c>
      <c r="I1731" s="15">
        <v>0</v>
      </c>
    </row>
    <row r="1732" spans="1:9" ht="18.75">
      <c r="A1732" s="75">
        <v>1712</v>
      </c>
      <c r="B1732" s="26" t="s">
        <v>2662</v>
      </c>
      <c r="C1732" s="15" t="s">
        <v>909</v>
      </c>
      <c r="D1732" s="14" t="s">
        <v>77</v>
      </c>
      <c r="E1732" s="14">
        <v>1</v>
      </c>
      <c r="F1732" s="14" t="s">
        <v>1422</v>
      </c>
      <c r="G1732" s="15" t="s">
        <v>2660</v>
      </c>
      <c r="H1732" s="15" t="s">
        <v>80</v>
      </c>
      <c r="I1732" s="15">
        <v>0</v>
      </c>
    </row>
    <row r="1733" spans="1:9" ht="18.75">
      <c r="A1733" s="75">
        <v>1713</v>
      </c>
      <c r="B1733" s="26" t="s">
        <v>2663</v>
      </c>
      <c r="C1733" s="15" t="s">
        <v>197</v>
      </c>
      <c r="D1733" s="14" t="s">
        <v>77</v>
      </c>
      <c r="E1733" s="14">
        <v>1</v>
      </c>
      <c r="F1733" s="14" t="s">
        <v>1422</v>
      </c>
      <c r="G1733" s="15" t="s">
        <v>2660</v>
      </c>
      <c r="H1733" s="15" t="s">
        <v>80</v>
      </c>
      <c r="I1733" s="15">
        <v>0</v>
      </c>
    </row>
    <row r="1734" spans="1:9" ht="37.5">
      <c r="A1734" s="75">
        <v>1714</v>
      </c>
      <c r="B1734" s="26" t="s">
        <v>2664</v>
      </c>
      <c r="C1734" s="15" t="s">
        <v>252</v>
      </c>
      <c r="D1734" s="14" t="s">
        <v>77</v>
      </c>
      <c r="E1734" s="14">
        <v>1</v>
      </c>
      <c r="F1734" s="14" t="s">
        <v>1422</v>
      </c>
      <c r="G1734" s="15" t="s">
        <v>2660</v>
      </c>
      <c r="H1734" s="15" t="s">
        <v>80</v>
      </c>
      <c r="I1734" s="15">
        <v>0</v>
      </c>
    </row>
    <row r="1735" spans="1:9" ht="37.5">
      <c r="A1735" s="75">
        <v>1715</v>
      </c>
      <c r="B1735" s="26" t="s">
        <v>2665</v>
      </c>
      <c r="C1735" s="15" t="s">
        <v>2666</v>
      </c>
      <c r="D1735" s="14" t="s">
        <v>155</v>
      </c>
      <c r="E1735" s="14">
        <v>1</v>
      </c>
      <c r="F1735" s="14" t="s">
        <v>1422</v>
      </c>
      <c r="G1735" s="15" t="s">
        <v>2660</v>
      </c>
      <c r="H1735" s="15" t="s">
        <v>80</v>
      </c>
      <c r="I1735" s="15">
        <v>0</v>
      </c>
    </row>
    <row r="1736" spans="1:9" ht="18.75">
      <c r="A1736" s="75">
        <v>1716</v>
      </c>
      <c r="B1736" s="26" t="s">
        <v>2667</v>
      </c>
      <c r="C1736" s="15" t="s">
        <v>177</v>
      </c>
      <c r="D1736" s="14" t="s">
        <v>77</v>
      </c>
      <c r="E1736" s="14">
        <v>1</v>
      </c>
      <c r="F1736" s="14" t="s">
        <v>1422</v>
      </c>
      <c r="G1736" s="15" t="s">
        <v>2660</v>
      </c>
      <c r="H1736" s="15" t="s">
        <v>80</v>
      </c>
      <c r="I1736" s="15">
        <v>0</v>
      </c>
    </row>
    <row r="1737" spans="1:9" ht="37.5">
      <c r="A1737" s="75">
        <v>1717</v>
      </c>
      <c r="B1737" s="26" t="s">
        <v>2668</v>
      </c>
      <c r="C1737" s="15" t="s">
        <v>2669</v>
      </c>
      <c r="D1737" s="14" t="s">
        <v>155</v>
      </c>
      <c r="E1737" s="14">
        <v>1</v>
      </c>
      <c r="F1737" s="14" t="s">
        <v>1422</v>
      </c>
      <c r="G1737" s="15" t="s">
        <v>2670</v>
      </c>
      <c r="H1737" s="15" t="s">
        <v>80</v>
      </c>
      <c r="I1737" s="15">
        <v>0</v>
      </c>
    </row>
    <row r="1738" spans="1:9" ht="37.5">
      <c r="A1738" s="75">
        <v>1718</v>
      </c>
      <c r="B1738" s="26" t="s">
        <v>2671</v>
      </c>
      <c r="C1738" s="15" t="s">
        <v>2672</v>
      </c>
      <c r="D1738" s="14" t="s">
        <v>77</v>
      </c>
      <c r="E1738" s="14">
        <v>1</v>
      </c>
      <c r="F1738" s="14" t="s">
        <v>1422</v>
      </c>
      <c r="G1738" s="15" t="s">
        <v>2673</v>
      </c>
      <c r="H1738" s="15" t="s">
        <v>80</v>
      </c>
      <c r="I1738" s="15">
        <v>0</v>
      </c>
    </row>
    <row r="1739" spans="1:9" ht="93.75">
      <c r="A1739" s="75">
        <v>1719</v>
      </c>
      <c r="B1739" s="26" t="s">
        <v>2674</v>
      </c>
      <c r="C1739" s="15" t="s">
        <v>1448</v>
      </c>
      <c r="D1739" s="14" t="s">
        <v>77</v>
      </c>
      <c r="E1739" s="14">
        <v>1</v>
      </c>
      <c r="F1739" s="14" t="s">
        <v>1422</v>
      </c>
      <c r="G1739" s="15" t="s">
        <v>360</v>
      </c>
      <c r="H1739" s="15" t="s">
        <v>1608</v>
      </c>
      <c r="I1739" s="15" t="s">
        <v>191</v>
      </c>
    </row>
    <row r="1740" spans="1:9" ht="93.75">
      <c r="A1740" s="75">
        <v>1720</v>
      </c>
      <c r="B1740" s="26" t="s">
        <v>2675</v>
      </c>
      <c r="C1740" s="15" t="s">
        <v>2049</v>
      </c>
      <c r="D1740" s="14" t="s">
        <v>77</v>
      </c>
      <c r="E1740" s="14">
        <v>1</v>
      </c>
      <c r="F1740" s="14" t="s">
        <v>1422</v>
      </c>
      <c r="G1740" s="15" t="s">
        <v>360</v>
      </c>
      <c r="H1740" s="15" t="s">
        <v>190</v>
      </c>
      <c r="I1740" s="15" t="s">
        <v>191</v>
      </c>
    </row>
    <row r="1741" spans="1:9" ht="18.75">
      <c r="A1741" s="75">
        <v>1721</v>
      </c>
      <c r="B1741" s="26" t="s">
        <v>2676</v>
      </c>
      <c r="C1741" s="15" t="s">
        <v>2677</v>
      </c>
      <c r="D1741" s="14" t="s">
        <v>77</v>
      </c>
      <c r="E1741" s="14">
        <v>1</v>
      </c>
      <c r="F1741" s="14" t="s">
        <v>1422</v>
      </c>
      <c r="G1741" s="15" t="s">
        <v>2678</v>
      </c>
      <c r="H1741" s="15" t="s">
        <v>80</v>
      </c>
      <c r="I1741" s="15">
        <v>0</v>
      </c>
    </row>
    <row r="1742" spans="1:9" ht="18.75">
      <c r="A1742" s="75">
        <v>1722</v>
      </c>
      <c r="B1742" s="26" t="s">
        <v>2679</v>
      </c>
      <c r="C1742" s="15" t="s">
        <v>2677</v>
      </c>
      <c r="D1742" s="14" t="s">
        <v>77</v>
      </c>
      <c r="E1742" s="14">
        <v>1</v>
      </c>
      <c r="F1742" s="14" t="s">
        <v>1422</v>
      </c>
      <c r="G1742" s="15" t="s">
        <v>2678</v>
      </c>
      <c r="H1742" s="15" t="s">
        <v>80</v>
      </c>
      <c r="I1742" s="15">
        <v>0</v>
      </c>
    </row>
    <row r="1743" spans="1:9" ht="18.75">
      <c r="A1743" s="75">
        <v>1723</v>
      </c>
      <c r="B1743" s="26" t="s">
        <v>2680</v>
      </c>
      <c r="C1743" s="15" t="s">
        <v>759</v>
      </c>
      <c r="D1743" s="14" t="s">
        <v>77</v>
      </c>
      <c r="E1743" s="14">
        <v>1</v>
      </c>
      <c r="F1743" s="14" t="s">
        <v>1422</v>
      </c>
      <c r="G1743" s="15" t="s">
        <v>2678</v>
      </c>
      <c r="H1743" s="15" t="s">
        <v>80</v>
      </c>
      <c r="I1743" s="15">
        <v>0</v>
      </c>
    </row>
    <row r="1744" spans="1:9" ht="18.75">
      <c r="A1744" s="75">
        <v>1724</v>
      </c>
      <c r="B1744" s="26" t="s">
        <v>2681</v>
      </c>
      <c r="C1744" s="15" t="s">
        <v>759</v>
      </c>
      <c r="D1744" s="14" t="s">
        <v>77</v>
      </c>
      <c r="E1744" s="14">
        <v>1</v>
      </c>
      <c r="F1744" s="14" t="s">
        <v>1422</v>
      </c>
      <c r="G1744" s="15" t="s">
        <v>2678</v>
      </c>
      <c r="H1744" s="15" t="s">
        <v>80</v>
      </c>
      <c r="I1744" s="15">
        <v>0</v>
      </c>
    </row>
    <row r="1745" spans="1:9" ht="18.75">
      <c r="A1745" s="75">
        <v>1725</v>
      </c>
      <c r="B1745" s="26" t="s">
        <v>2682</v>
      </c>
      <c r="C1745" s="15" t="s">
        <v>2683</v>
      </c>
      <c r="D1745" s="14" t="s">
        <v>77</v>
      </c>
      <c r="E1745" s="14">
        <v>1</v>
      </c>
      <c r="F1745" s="14" t="s">
        <v>1422</v>
      </c>
      <c r="G1745" s="15" t="s">
        <v>2678</v>
      </c>
      <c r="H1745" s="15" t="s">
        <v>80</v>
      </c>
      <c r="I1745" s="15">
        <v>0</v>
      </c>
    </row>
    <row r="1746" spans="1:9" ht="18.75">
      <c r="A1746" s="75">
        <v>1726</v>
      </c>
      <c r="B1746" s="26" t="s">
        <v>2684</v>
      </c>
      <c r="C1746" s="15" t="s">
        <v>481</v>
      </c>
      <c r="D1746" s="14" t="s">
        <v>77</v>
      </c>
      <c r="E1746" s="14">
        <v>1</v>
      </c>
      <c r="F1746" s="14" t="s">
        <v>1422</v>
      </c>
      <c r="G1746" s="15" t="s">
        <v>2678</v>
      </c>
      <c r="H1746" s="15" t="s">
        <v>80</v>
      </c>
      <c r="I1746" s="15">
        <v>0</v>
      </c>
    </row>
    <row r="1747" spans="1:9" ht="18.75">
      <c r="A1747" s="75">
        <v>1727</v>
      </c>
      <c r="B1747" s="26" t="s">
        <v>2685</v>
      </c>
      <c r="C1747" s="15" t="s">
        <v>481</v>
      </c>
      <c r="D1747" s="14" t="s">
        <v>77</v>
      </c>
      <c r="E1747" s="14">
        <v>1</v>
      </c>
      <c r="F1747" s="14" t="s">
        <v>1422</v>
      </c>
      <c r="G1747" s="15" t="s">
        <v>2678</v>
      </c>
      <c r="H1747" s="15" t="s">
        <v>80</v>
      </c>
      <c r="I1747" s="15">
        <v>0</v>
      </c>
    </row>
    <row r="1748" spans="1:9" ht="18.75">
      <c r="A1748" s="75">
        <v>1728</v>
      </c>
      <c r="B1748" s="26" t="s">
        <v>2686</v>
      </c>
      <c r="C1748" s="15" t="s">
        <v>481</v>
      </c>
      <c r="D1748" s="14" t="s">
        <v>77</v>
      </c>
      <c r="E1748" s="14">
        <v>1</v>
      </c>
      <c r="F1748" s="14" t="s">
        <v>1422</v>
      </c>
      <c r="G1748" s="15" t="s">
        <v>2678</v>
      </c>
      <c r="H1748" s="15" t="s">
        <v>954</v>
      </c>
      <c r="I1748" s="15" t="s">
        <v>106</v>
      </c>
    </row>
    <row r="1749" spans="1:9" ht="18.75">
      <c r="A1749" s="75">
        <v>1729</v>
      </c>
      <c r="B1749" s="26" t="s">
        <v>2687</v>
      </c>
      <c r="C1749" s="15" t="s">
        <v>481</v>
      </c>
      <c r="D1749" s="14" t="s">
        <v>77</v>
      </c>
      <c r="E1749" s="14">
        <v>1</v>
      </c>
      <c r="F1749" s="14" t="s">
        <v>1422</v>
      </c>
      <c r="G1749" s="15" t="s">
        <v>2688</v>
      </c>
      <c r="H1749" s="15" t="s">
        <v>954</v>
      </c>
      <c r="I1749" s="15" t="s">
        <v>106</v>
      </c>
    </row>
    <row r="1750" spans="1:9" ht="18.75">
      <c r="A1750" s="75">
        <v>1730</v>
      </c>
      <c r="B1750" s="26" t="s">
        <v>2689</v>
      </c>
      <c r="C1750" s="15" t="s">
        <v>481</v>
      </c>
      <c r="D1750" s="14" t="s">
        <v>77</v>
      </c>
      <c r="E1750" s="14">
        <v>1</v>
      </c>
      <c r="F1750" s="14" t="s">
        <v>1422</v>
      </c>
      <c r="G1750" s="15" t="s">
        <v>2678</v>
      </c>
      <c r="H1750" s="15" t="s">
        <v>954</v>
      </c>
      <c r="I1750" s="15">
        <v>0</v>
      </c>
    </row>
    <row r="1751" spans="1:9" ht="18.75">
      <c r="A1751" s="75">
        <v>1731</v>
      </c>
      <c r="B1751" s="26" t="s">
        <v>2690</v>
      </c>
      <c r="C1751" s="15" t="s">
        <v>2691</v>
      </c>
      <c r="D1751" s="14" t="s">
        <v>77</v>
      </c>
      <c r="E1751" s="14">
        <v>1</v>
      </c>
      <c r="F1751" s="14" t="s">
        <v>1422</v>
      </c>
      <c r="G1751" s="15" t="s">
        <v>2678</v>
      </c>
      <c r="H1751" s="15" t="s">
        <v>80</v>
      </c>
      <c r="I1751" s="15">
        <v>0</v>
      </c>
    </row>
    <row r="1752" spans="1:9" ht="37.5">
      <c r="A1752" s="75">
        <v>1732</v>
      </c>
      <c r="B1752" s="26" t="s">
        <v>2692</v>
      </c>
      <c r="C1752" s="15" t="s">
        <v>2693</v>
      </c>
      <c r="D1752" s="14" t="s">
        <v>77</v>
      </c>
      <c r="E1752" s="14">
        <v>1</v>
      </c>
      <c r="F1752" s="14" t="s">
        <v>1422</v>
      </c>
      <c r="G1752" s="15" t="s">
        <v>2678</v>
      </c>
      <c r="H1752" s="15" t="s">
        <v>80</v>
      </c>
      <c r="I1752" s="15">
        <v>0</v>
      </c>
    </row>
    <row r="1753" spans="1:9" ht="18.75">
      <c r="A1753" s="75">
        <v>1733</v>
      </c>
      <c r="B1753" s="26" t="s">
        <v>2694</v>
      </c>
      <c r="C1753" s="15" t="s">
        <v>2695</v>
      </c>
      <c r="D1753" s="14" t="s">
        <v>77</v>
      </c>
      <c r="E1753" s="14">
        <v>1</v>
      </c>
      <c r="F1753" s="14" t="s">
        <v>1422</v>
      </c>
      <c r="G1753" s="15" t="s">
        <v>2678</v>
      </c>
      <c r="H1753" s="15" t="s">
        <v>80</v>
      </c>
      <c r="I1753" s="15">
        <v>0</v>
      </c>
    </row>
    <row r="1754" spans="1:9" ht="37.5">
      <c r="A1754" s="75">
        <v>1734</v>
      </c>
      <c r="B1754" s="26" t="s">
        <v>2696</v>
      </c>
      <c r="C1754" s="15" t="s">
        <v>2571</v>
      </c>
      <c r="D1754" s="14" t="s">
        <v>77</v>
      </c>
      <c r="E1754" s="14">
        <v>1</v>
      </c>
      <c r="F1754" s="14" t="s">
        <v>1422</v>
      </c>
      <c r="G1754" s="15" t="s">
        <v>2678</v>
      </c>
      <c r="H1754" s="15" t="s">
        <v>80</v>
      </c>
      <c r="I1754" s="15">
        <v>0</v>
      </c>
    </row>
    <row r="1755" spans="1:9" ht="37.5">
      <c r="A1755" s="75">
        <v>1735</v>
      </c>
      <c r="B1755" s="26" t="s">
        <v>2697</v>
      </c>
      <c r="C1755" s="15" t="s">
        <v>2571</v>
      </c>
      <c r="D1755" s="14" t="s">
        <v>77</v>
      </c>
      <c r="E1755" s="14">
        <v>1</v>
      </c>
      <c r="F1755" s="14" t="s">
        <v>1422</v>
      </c>
      <c r="G1755" s="15" t="s">
        <v>2678</v>
      </c>
      <c r="H1755" s="15" t="s">
        <v>80</v>
      </c>
      <c r="I1755" s="15">
        <v>0</v>
      </c>
    </row>
    <row r="1756" spans="1:9" ht="37.5">
      <c r="A1756" s="75">
        <v>1736</v>
      </c>
      <c r="B1756" s="26" t="s">
        <v>2698</v>
      </c>
      <c r="C1756" s="15" t="s">
        <v>2571</v>
      </c>
      <c r="D1756" s="14" t="s">
        <v>77</v>
      </c>
      <c r="E1756" s="14">
        <v>1</v>
      </c>
      <c r="F1756" s="14" t="s">
        <v>1422</v>
      </c>
      <c r="G1756" s="15" t="s">
        <v>2678</v>
      </c>
      <c r="H1756" s="15" t="s">
        <v>80</v>
      </c>
      <c r="I1756" s="15">
        <v>0</v>
      </c>
    </row>
    <row r="1757" spans="1:9" ht="37.5">
      <c r="A1757" s="75">
        <v>1737</v>
      </c>
      <c r="B1757" s="26" t="s">
        <v>2699</v>
      </c>
      <c r="C1757" s="15" t="s">
        <v>641</v>
      </c>
      <c r="D1757" s="14" t="s">
        <v>77</v>
      </c>
      <c r="E1757" s="14">
        <v>1</v>
      </c>
      <c r="F1757" s="14" t="s">
        <v>1422</v>
      </c>
      <c r="G1757" s="15" t="s">
        <v>2678</v>
      </c>
      <c r="H1757" s="15" t="s">
        <v>80</v>
      </c>
      <c r="I1757" s="15">
        <v>0</v>
      </c>
    </row>
    <row r="1758" spans="1:9" ht="37.5">
      <c r="A1758" s="75">
        <v>1738</v>
      </c>
      <c r="B1758" s="26" t="s">
        <v>2700</v>
      </c>
      <c r="C1758" s="15" t="s">
        <v>752</v>
      </c>
      <c r="D1758" s="14" t="s">
        <v>77</v>
      </c>
      <c r="E1758" s="14">
        <v>1</v>
      </c>
      <c r="F1758" s="14" t="s">
        <v>1422</v>
      </c>
      <c r="G1758" s="15" t="s">
        <v>2678</v>
      </c>
      <c r="H1758" s="15" t="s">
        <v>80</v>
      </c>
      <c r="I1758" s="15">
        <v>0</v>
      </c>
    </row>
    <row r="1759" spans="1:9" ht="37.5">
      <c r="A1759" s="75">
        <v>1739</v>
      </c>
      <c r="B1759" s="26" t="s">
        <v>2701</v>
      </c>
      <c r="C1759" s="15" t="s">
        <v>752</v>
      </c>
      <c r="D1759" s="14" t="s">
        <v>77</v>
      </c>
      <c r="E1759" s="14">
        <v>1</v>
      </c>
      <c r="F1759" s="14" t="s">
        <v>1422</v>
      </c>
      <c r="G1759" s="15" t="s">
        <v>2678</v>
      </c>
      <c r="H1759" s="15" t="s">
        <v>80</v>
      </c>
      <c r="I1759" s="15">
        <v>0</v>
      </c>
    </row>
    <row r="1760" spans="1:9" ht="18.75">
      <c r="A1760" s="75">
        <v>1740</v>
      </c>
      <c r="B1760" s="26" t="s">
        <v>2702</v>
      </c>
      <c r="C1760" s="15" t="s">
        <v>2703</v>
      </c>
      <c r="D1760" s="14" t="s">
        <v>77</v>
      </c>
      <c r="E1760" s="14">
        <v>1</v>
      </c>
      <c r="F1760" s="14" t="s">
        <v>1422</v>
      </c>
      <c r="G1760" s="15" t="s">
        <v>2678</v>
      </c>
      <c r="H1760" s="15" t="s">
        <v>80</v>
      </c>
      <c r="I1760" s="15">
        <v>0</v>
      </c>
    </row>
    <row r="1761" spans="1:9" ht="18.75">
      <c r="A1761" s="75">
        <v>1741</v>
      </c>
      <c r="B1761" s="26" t="s">
        <v>2704</v>
      </c>
      <c r="C1761" s="15" t="s">
        <v>2703</v>
      </c>
      <c r="D1761" s="14" t="s">
        <v>77</v>
      </c>
      <c r="E1761" s="14">
        <v>1</v>
      </c>
      <c r="F1761" s="14" t="s">
        <v>1422</v>
      </c>
      <c r="G1761" s="15" t="s">
        <v>2678</v>
      </c>
      <c r="H1761" s="15" t="s">
        <v>80</v>
      </c>
      <c r="I1761" s="15">
        <v>0</v>
      </c>
    </row>
    <row r="1762" spans="1:9" ht="18.75">
      <c r="A1762" s="75">
        <v>1742</v>
      </c>
      <c r="B1762" s="26" t="s">
        <v>2705</v>
      </c>
      <c r="C1762" s="15" t="s">
        <v>2703</v>
      </c>
      <c r="D1762" s="14" t="s">
        <v>77</v>
      </c>
      <c r="E1762" s="14">
        <v>1</v>
      </c>
      <c r="F1762" s="14" t="s">
        <v>1422</v>
      </c>
      <c r="G1762" s="15" t="s">
        <v>2678</v>
      </c>
      <c r="H1762" s="15" t="s">
        <v>80</v>
      </c>
      <c r="I1762" s="15">
        <v>0</v>
      </c>
    </row>
    <row r="1763" spans="1:9" ht="18.75">
      <c r="A1763" s="75">
        <v>1743</v>
      </c>
      <c r="B1763" s="26" t="s">
        <v>2706</v>
      </c>
      <c r="C1763" s="15" t="s">
        <v>2703</v>
      </c>
      <c r="D1763" s="14" t="s">
        <v>77</v>
      </c>
      <c r="E1763" s="14">
        <v>1</v>
      </c>
      <c r="F1763" s="14" t="s">
        <v>1422</v>
      </c>
      <c r="G1763" s="15" t="s">
        <v>2678</v>
      </c>
      <c r="H1763" s="15" t="s">
        <v>80</v>
      </c>
      <c r="I1763" s="15">
        <v>0</v>
      </c>
    </row>
    <row r="1764" spans="1:9" ht="18.75">
      <c r="A1764" s="75">
        <v>1744</v>
      </c>
      <c r="B1764" s="26" t="s">
        <v>2707</v>
      </c>
      <c r="C1764" s="15" t="s">
        <v>2703</v>
      </c>
      <c r="D1764" s="14" t="s">
        <v>77</v>
      </c>
      <c r="E1764" s="14">
        <v>1</v>
      </c>
      <c r="F1764" s="14" t="s">
        <v>1422</v>
      </c>
      <c r="G1764" s="15" t="s">
        <v>2678</v>
      </c>
      <c r="H1764" s="15" t="s">
        <v>80</v>
      </c>
      <c r="I1764" s="15">
        <v>0</v>
      </c>
    </row>
    <row r="1765" spans="1:9" ht="37.5">
      <c r="A1765" s="75">
        <v>1745</v>
      </c>
      <c r="B1765" s="26" t="s">
        <v>2708</v>
      </c>
      <c r="C1765" s="15" t="s">
        <v>2709</v>
      </c>
      <c r="D1765" s="14" t="s">
        <v>77</v>
      </c>
      <c r="E1765" s="14">
        <v>1</v>
      </c>
      <c r="F1765" s="14" t="s">
        <v>1422</v>
      </c>
      <c r="G1765" s="15" t="s">
        <v>2710</v>
      </c>
      <c r="H1765" s="15" t="s">
        <v>80</v>
      </c>
      <c r="I1765" s="15">
        <v>0</v>
      </c>
    </row>
    <row r="1766" spans="1:9" ht="37.5">
      <c r="A1766" s="75">
        <v>1746</v>
      </c>
      <c r="B1766" s="26" t="s">
        <v>2711</v>
      </c>
      <c r="C1766" s="15" t="s">
        <v>401</v>
      </c>
      <c r="D1766" s="14" t="s">
        <v>77</v>
      </c>
      <c r="E1766" s="14">
        <v>1</v>
      </c>
      <c r="F1766" s="14" t="s">
        <v>1422</v>
      </c>
      <c r="G1766" s="15" t="s">
        <v>2712</v>
      </c>
      <c r="H1766" s="15" t="s">
        <v>80</v>
      </c>
      <c r="I1766" s="15">
        <v>0</v>
      </c>
    </row>
    <row r="1767" spans="1:9" ht="37.5">
      <c r="A1767" s="75">
        <v>1747</v>
      </c>
      <c r="B1767" s="26" t="s">
        <v>2713</v>
      </c>
      <c r="C1767" s="15" t="s">
        <v>401</v>
      </c>
      <c r="D1767" s="14" t="s">
        <v>77</v>
      </c>
      <c r="E1767" s="14">
        <v>1</v>
      </c>
      <c r="F1767" s="14" t="s">
        <v>1422</v>
      </c>
      <c r="G1767" s="15" t="s">
        <v>2712</v>
      </c>
      <c r="H1767" s="15" t="s">
        <v>80</v>
      </c>
      <c r="I1767" s="15">
        <v>0</v>
      </c>
    </row>
    <row r="1768" spans="1:9" ht="37.5">
      <c r="A1768" s="75">
        <v>1748</v>
      </c>
      <c r="B1768" s="26" t="s">
        <v>2714</v>
      </c>
      <c r="C1768" s="15" t="s">
        <v>1726</v>
      </c>
      <c r="D1768" s="14" t="s">
        <v>77</v>
      </c>
      <c r="E1768" s="14">
        <v>1</v>
      </c>
      <c r="F1768" s="14" t="s">
        <v>1422</v>
      </c>
      <c r="G1768" s="15" t="s">
        <v>2715</v>
      </c>
      <c r="H1768" s="15" t="s">
        <v>80</v>
      </c>
      <c r="I1768" s="15">
        <v>0</v>
      </c>
    </row>
    <row r="1769" spans="1:9" ht="93.75">
      <c r="A1769" s="75">
        <v>1749</v>
      </c>
      <c r="B1769" s="26" t="s">
        <v>2716</v>
      </c>
      <c r="C1769" s="15" t="s">
        <v>1448</v>
      </c>
      <c r="D1769" s="14" t="s">
        <v>77</v>
      </c>
      <c r="E1769" s="14">
        <v>1</v>
      </c>
      <c r="F1769" s="14" t="s">
        <v>1422</v>
      </c>
      <c r="G1769" s="15" t="s">
        <v>2717</v>
      </c>
      <c r="H1769" s="15" t="s">
        <v>190</v>
      </c>
      <c r="I1769" s="15" t="s">
        <v>191</v>
      </c>
    </row>
    <row r="1770" spans="1:9" ht="37.5">
      <c r="A1770" s="75">
        <v>1750</v>
      </c>
      <c r="B1770" s="26" t="s">
        <v>2718</v>
      </c>
      <c r="C1770" s="15" t="s">
        <v>2719</v>
      </c>
      <c r="D1770" s="14" t="s">
        <v>155</v>
      </c>
      <c r="E1770" s="14">
        <v>1</v>
      </c>
      <c r="F1770" s="14" t="s">
        <v>1422</v>
      </c>
      <c r="G1770" s="15" t="s">
        <v>2720</v>
      </c>
      <c r="H1770" s="15" t="s">
        <v>80</v>
      </c>
      <c r="I1770" s="15" t="s">
        <v>106</v>
      </c>
    </row>
    <row r="1771" spans="1:9" ht="37.5">
      <c r="A1771" s="75">
        <v>1751</v>
      </c>
      <c r="B1771" s="26" t="s">
        <v>2721</v>
      </c>
      <c r="C1771" s="15" t="s">
        <v>2722</v>
      </c>
      <c r="D1771" s="14" t="s">
        <v>77</v>
      </c>
      <c r="E1771" s="14">
        <v>1</v>
      </c>
      <c r="F1771" s="14" t="s">
        <v>1422</v>
      </c>
      <c r="G1771" s="15" t="s">
        <v>2720</v>
      </c>
      <c r="H1771" s="15" t="s">
        <v>80</v>
      </c>
      <c r="I1771" s="15">
        <v>0</v>
      </c>
    </row>
    <row r="1772" spans="1:9" ht="37.5">
      <c r="A1772" s="75">
        <v>1752</v>
      </c>
      <c r="B1772" s="26" t="s">
        <v>2723</v>
      </c>
      <c r="C1772" s="15" t="s">
        <v>438</v>
      </c>
      <c r="D1772" s="14" t="s">
        <v>77</v>
      </c>
      <c r="E1772" s="14">
        <v>1</v>
      </c>
      <c r="F1772" s="14" t="s">
        <v>1422</v>
      </c>
      <c r="G1772" s="15" t="s">
        <v>2724</v>
      </c>
      <c r="H1772" s="15" t="s">
        <v>80</v>
      </c>
      <c r="I1772" s="15">
        <v>0</v>
      </c>
    </row>
    <row r="1773" spans="1:9" ht="37.5">
      <c r="A1773" s="75">
        <v>1753</v>
      </c>
      <c r="B1773" s="26" t="s">
        <v>2725</v>
      </c>
      <c r="C1773" s="15" t="s">
        <v>873</v>
      </c>
      <c r="D1773" s="14" t="s">
        <v>77</v>
      </c>
      <c r="E1773" s="14">
        <v>1</v>
      </c>
      <c r="F1773" s="14" t="s">
        <v>1422</v>
      </c>
      <c r="G1773" s="15" t="s">
        <v>2724</v>
      </c>
      <c r="H1773" s="15" t="s">
        <v>80</v>
      </c>
      <c r="I1773" s="15">
        <v>0</v>
      </c>
    </row>
    <row r="1774" spans="1:9" ht="18.75">
      <c r="A1774" s="75">
        <v>1754</v>
      </c>
      <c r="B1774" s="26" t="s">
        <v>2726</v>
      </c>
      <c r="C1774" s="15" t="s">
        <v>877</v>
      </c>
      <c r="D1774" s="14" t="s">
        <v>77</v>
      </c>
      <c r="E1774" s="14">
        <v>1</v>
      </c>
      <c r="F1774" s="14" t="s">
        <v>1422</v>
      </c>
      <c r="G1774" s="15" t="s">
        <v>2724</v>
      </c>
      <c r="H1774" s="15" t="s">
        <v>80</v>
      </c>
      <c r="I1774" s="15">
        <v>0</v>
      </c>
    </row>
    <row r="1775" spans="1:9" ht="18.75">
      <c r="A1775" s="75">
        <v>1755</v>
      </c>
      <c r="B1775" s="26" t="s">
        <v>2727</v>
      </c>
      <c r="C1775" s="15" t="s">
        <v>2728</v>
      </c>
      <c r="D1775" s="14" t="s">
        <v>77</v>
      </c>
      <c r="E1775" s="14">
        <v>1</v>
      </c>
      <c r="F1775" s="14" t="s">
        <v>1422</v>
      </c>
      <c r="G1775" s="15" t="s">
        <v>2724</v>
      </c>
      <c r="H1775" s="15" t="s">
        <v>80</v>
      </c>
      <c r="I1775" s="15">
        <v>0</v>
      </c>
    </row>
    <row r="1776" spans="1:9" ht="18.75">
      <c r="A1776" s="75">
        <v>1756</v>
      </c>
      <c r="B1776" s="26" t="s">
        <v>2729</v>
      </c>
      <c r="C1776" s="15" t="s">
        <v>197</v>
      </c>
      <c r="D1776" s="14" t="s">
        <v>77</v>
      </c>
      <c r="E1776" s="14">
        <v>1</v>
      </c>
      <c r="F1776" s="14" t="s">
        <v>1422</v>
      </c>
      <c r="G1776" s="15" t="s">
        <v>2724</v>
      </c>
      <c r="H1776" s="15" t="s">
        <v>80</v>
      </c>
      <c r="I1776" s="15">
        <v>0</v>
      </c>
    </row>
    <row r="1777" spans="1:9" ht="37.5">
      <c r="A1777" s="75">
        <v>1757</v>
      </c>
      <c r="B1777" s="26" t="s">
        <v>2730</v>
      </c>
      <c r="C1777" s="15" t="s">
        <v>171</v>
      </c>
      <c r="D1777" s="14" t="s">
        <v>77</v>
      </c>
      <c r="E1777" s="14">
        <v>1</v>
      </c>
      <c r="F1777" s="14" t="s">
        <v>1422</v>
      </c>
      <c r="G1777" s="15" t="s">
        <v>2724</v>
      </c>
      <c r="H1777" s="15" t="s">
        <v>80</v>
      </c>
      <c r="I1777" s="15">
        <v>0</v>
      </c>
    </row>
    <row r="1778" spans="1:9" ht="18.75">
      <c r="A1778" s="75">
        <v>1758</v>
      </c>
      <c r="B1778" s="26" t="s">
        <v>2731</v>
      </c>
      <c r="C1778" s="15" t="s">
        <v>1418</v>
      </c>
      <c r="D1778" s="14" t="s">
        <v>77</v>
      </c>
      <c r="E1778" s="14">
        <v>1</v>
      </c>
      <c r="F1778" s="14" t="s">
        <v>1422</v>
      </c>
      <c r="G1778" s="15" t="s">
        <v>2724</v>
      </c>
      <c r="H1778" s="15" t="s">
        <v>80</v>
      </c>
      <c r="I1778" s="15">
        <v>0</v>
      </c>
    </row>
    <row r="1779" spans="1:9" ht="37.5">
      <c r="A1779" s="75">
        <v>1759</v>
      </c>
      <c r="B1779" s="26" t="s">
        <v>2732</v>
      </c>
      <c r="C1779" s="15" t="s">
        <v>203</v>
      </c>
      <c r="D1779" s="14" t="s">
        <v>77</v>
      </c>
      <c r="E1779" s="14">
        <v>1</v>
      </c>
      <c r="F1779" s="14" t="s">
        <v>1422</v>
      </c>
      <c r="G1779" s="15" t="s">
        <v>2724</v>
      </c>
      <c r="H1779" s="15" t="s">
        <v>80</v>
      </c>
      <c r="I1779" s="15">
        <v>0</v>
      </c>
    </row>
    <row r="1780" spans="1:9" ht="37.5">
      <c r="A1780" s="75">
        <v>1760</v>
      </c>
      <c r="B1780" s="26" t="s">
        <v>2733</v>
      </c>
      <c r="C1780" s="15" t="s">
        <v>241</v>
      </c>
      <c r="D1780" s="14" t="s">
        <v>77</v>
      </c>
      <c r="E1780" s="14">
        <v>1</v>
      </c>
      <c r="F1780" s="14" t="s">
        <v>1422</v>
      </c>
      <c r="G1780" s="15" t="s">
        <v>2724</v>
      </c>
      <c r="H1780" s="15" t="s">
        <v>80</v>
      </c>
      <c r="I1780" s="15">
        <v>0</v>
      </c>
    </row>
    <row r="1781" spans="1:9" ht="18.75">
      <c r="A1781" s="75">
        <v>1761</v>
      </c>
      <c r="B1781" s="26" t="s">
        <v>2734</v>
      </c>
      <c r="C1781" s="15" t="s">
        <v>177</v>
      </c>
      <c r="D1781" s="14" t="s">
        <v>77</v>
      </c>
      <c r="E1781" s="14">
        <v>1</v>
      </c>
      <c r="F1781" s="14" t="s">
        <v>1422</v>
      </c>
      <c r="G1781" s="15" t="s">
        <v>2724</v>
      </c>
      <c r="H1781" s="15" t="s">
        <v>80</v>
      </c>
      <c r="I1781" s="15">
        <v>0</v>
      </c>
    </row>
    <row r="1782" spans="1:9" ht="18.75">
      <c r="A1782" s="75">
        <v>1762</v>
      </c>
      <c r="B1782" s="26" t="s">
        <v>2735</v>
      </c>
      <c r="C1782" s="15" t="s">
        <v>2736</v>
      </c>
      <c r="D1782" s="14" t="s">
        <v>77</v>
      </c>
      <c r="E1782" s="14">
        <v>1</v>
      </c>
      <c r="F1782" s="14" t="s">
        <v>1422</v>
      </c>
      <c r="G1782" s="15" t="s">
        <v>2737</v>
      </c>
      <c r="H1782" s="15" t="s">
        <v>954</v>
      </c>
      <c r="I1782" s="15">
        <v>0</v>
      </c>
    </row>
    <row r="1783" spans="1:9" ht="37.5">
      <c r="A1783" s="75">
        <v>1763</v>
      </c>
      <c r="B1783" s="26" t="s">
        <v>2738</v>
      </c>
      <c r="C1783" s="15" t="s">
        <v>411</v>
      </c>
      <c r="D1783" s="14" t="s">
        <v>77</v>
      </c>
      <c r="E1783" s="14">
        <v>1</v>
      </c>
      <c r="F1783" s="14" t="s">
        <v>1422</v>
      </c>
      <c r="G1783" s="15" t="s">
        <v>2737</v>
      </c>
      <c r="H1783" s="15" t="s">
        <v>80</v>
      </c>
      <c r="I1783" s="15">
        <v>0</v>
      </c>
    </row>
    <row r="1784" spans="1:9" ht="37.5">
      <c r="A1784" s="75">
        <v>1764</v>
      </c>
      <c r="B1784" s="26" t="s">
        <v>2739</v>
      </c>
      <c r="C1784" s="15" t="s">
        <v>2740</v>
      </c>
      <c r="D1784" s="14" t="s">
        <v>155</v>
      </c>
      <c r="E1784" s="14">
        <v>1</v>
      </c>
      <c r="F1784" s="14" t="s">
        <v>1422</v>
      </c>
      <c r="G1784" s="15" t="s">
        <v>2737</v>
      </c>
      <c r="H1784" s="15" t="s">
        <v>80</v>
      </c>
      <c r="I1784" s="15">
        <v>0</v>
      </c>
    </row>
    <row r="1785" spans="1:9" ht="18.75">
      <c r="A1785" s="75">
        <v>1765</v>
      </c>
      <c r="B1785" s="26" t="s">
        <v>2741</v>
      </c>
      <c r="C1785" s="15" t="s">
        <v>105</v>
      </c>
      <c r="D1785" s="14" t="s">
        <v>77</v>
      </c>
      <c r="E1785" s="14">
        <v>1</v>
      </c>
      <c r="F1785" s="14" t="s">
        <v>1422</v>
      </c>
      <c r="G1785" s="15" t="s">
        <v>2737</v>
      </c>
      <c r="H1785" s="15" t="s">
        <v>80</v>
      </c>
      <c r="I1785" s="15">
        <v>0</v>
      </c>
    </row>
    <row r="1786" spans="1:9" ht="18.75">
      <c r="A1786" s="75">
        <v>1766</v>
      </c>
      <c r="B1786" s="26" t="s">
        <v>2742</v>
      </c>
      <c r="C1786" s="15" t="s">
        <v>417</v>
      </c>
      <c r="D1786" s="14" t="s">
        <v>77</v>
      </c>
      <c r="E1786" s="14">
        <v>1</v>
      </c>
      <c r="F1786" s="14" t="s">
        <v>1422</v>
      </c>
      <c r="G1786" s="15" t="s">
        <v>2737</v>
      </c>
      <c r="H1786" s="15" t="s">
        <v>80</v>
      </c>
      <c r="I1786" s="15">
        <v>0</v>
      </c>
    </row>
    <row r="1787" spans="1:9" ht="37.5">
      <c r="A1787" s="75">
        <v>1767</v>
      </c>
      <c r="B1787" s="26" t="s">
        <v>2743</v>
      </c>
      <c r="C1787" s="15" t="s">
        <v>641</v>
      </c>
      <c r="D1787" s="14" t="s">
        <v>77</v>
      </c>
      <c r="E1787" s="14">
        <v>1</v>
      </c>
      <c r="F1787" s="14" t="s">
        <v>1422</v>
      </c>
      <c r="G1787" s="15" t="s">
        <v>2737</v>
      </c>
      <c r="H1787" s="15" t="s">
        <v>80</v>
      </c>
      <c r="I1787" s="15">
        <v>0</v>
      </c>
    </row>
    <row r="1788" spans="1:9" ht="37.5">
      <c r="A1788" s="75">
        <v>1768</v>
      </c>
      <c r="B1788" s="26" t="s">
        <v>2744</v>
      </c>
      <c r="C1788" s="15" t="s">
        <v>2745</v>
      </c>
      <c r="D1788" s="14" t="s">
        <v>77</v>
      </c>
      <c r="E1788" s="14">
        <v>1</v>
      </c>
      <c r="F1788" s="14" t="s">
        <v>1422</v>
      </c>
      <c r="G1788" s="15" t="s">
        <v>2737</v>
      </c>
      <c r="H1788" s="15" t="s">
        <v>80</v>
      </c>
      <c r="I1788" s="15">
        <v>0</v>
      </c>
    </row>
    <row r="1789" spans="1:9" ht="18.75">
      <c r="A1789" s="75">
        <v>1769</v>
      </c>
      <c r="B1789" s="26" t="s">
        <v>2746</v>
      </c>
      <c r="C1789" s="15" t="s">
        <v>536</v>
      </c>
      <c r="D1789" s="14" t="s">
        <v>77</v>
      </c>
      <c r="E1789" s="14">
        <v>1</v>
      </c>
      <c r="F1789" s="14" t="s">
        <v>1422</v>
      </c>
      <c r="G1789" s="15" t="s">
        <v>2737</v>
      </c>
      <c r="H1789" s="15" t="s">
        <v>80</v>
      </c>
      <c r="I1789" s="15">
        <v>0</v>
      </c>
    </row>
    <row r="1790" spans="1:9" ht="18.75">
      <c r="A1790" s="75">
        <v>1770</v>
      </c>
      <c r="B1790" s="26" t="s">
        <v>2747</v>
      </c>
      <c r="C1790" s="15" t="s">
        <v>536</v>
      </c>
      <c r="D1790" s="14" t="s">
        <v>77</v>
      </c>
      <c r="E1790" s="14">
        <v>1</v>
      </c>
      <c r="F1790" s="14" t="s">
        <v>1422</v>
      </c>
      <c r="G1790" s="15" t="s">
        <v>2737</v>
      </c>
      <c r="H1790" s="15" t="s">
        <v>80</v>
      </c>
      <c r="I1790" s="15">
        <v>0</v>
      </c>
    </row>
    <row r="1791" spans="1:9" ht="18.75">
      <c r="A1791" s="75">
        <v>1771</v>
      </c>
      <c r="B1791" s="26" t="s">
        <v>2748</v>
      </c>
      <c r="C1791" s="15" t="s">
        <v>536</v>
      </c>
      <c r="D1791" s="14" t="s">
        <v>77</v>
      </c>
      <c r="E1791" s="14">
        <v>1</v>
      </c>
      <c r="F1791" s="14" t="s">
        <v>1422</v>
      </c>
      <c r="G1791" s="15" t="s">
        <v>2737</v>
      </c>
      <c r="H1791" s="15" t="s">
        <v>80</v>
      </c>
      <c r="I1791" s="15">
        <v>0</v>
      </c>
    </row>
    <row r="1792" spans="1:9" ht="18.75">
      <c r="A1792" s="75">
        <v>1772</v>
      </c>
      <c r="B1792" s="26" t="s">
        <v>2749</v>
      </c>
      <c r="C1792" s="15" t="s">
        <v>899</v>
      </c>
      <c r="D1792" s="14" t="s">
        <v>77</v>
      </c>
      <c r="E1792" s="14">
        <v>1</v>
      </c>
      <c r="F1792" s="14" t="s">
        <v>1422</v>
      </c>
      <c r="G1792" s="15" t="s">
        <v>2750</v>
      </c>
      <c r="H1792" s="15" t="s">
        <v>80</v>
      </c>
      <c r="I1792" s="15">
        <v>0</v>
      </c>
    </row>
    <row r="1793" spans="1:9" ht="18.75">
      <c r="A1793" s="75">
        <v>1773</v>
      </c>
      <c r="B1793" s="26" t="s">
        <v>2751</v>
      </c>
      <c r="C1793" s="15" t="s">
        <v>877</v>
      </c>
      <c r="D1793" s="14" t="s">
        <v>77</v>
      </c>
      <c r="E1793" s="14">
        <v>1</v>
      </c>
      <c r="F1793" s="14" t="s">
        <v>1422</v>
      </c>
      <c r="G1793" s="15" t="s">
        <v>2750</v>
      </c>
      <c r="H1793" s="15" t="s">
        <v>80</v>
      </c>
      <c r="I1793" s="15" t="s">
        <v>106</v>
      </c>
    </row>
    <row r="1794" spans="1:9" ht="18.75">
      <c r="A1794" s="75">
        <v>1774</v>
      </c>
      <c r="B1794" s="26" t="s">
        <v>2752</v>
      </c>
      <c r="C1794" s="15" t="s">
        <v>82</v>
      </c>
      <c r="D1794" s="14" t="s">
        <v>77</v>
      </c>
      <c r="E1794" s="14">
        <v>1</v>
      </c>
      <c r="F1794" s="14" t="s">
        <v>1422</v>
      </c>
      <c r="G1794" s="15" t="s">
        <v>2750</v>
      </c>
      <c r="H1794" s="15" t="s">
        <v>80</v>
      </c>
      <c r="I1794" s="15">
        <v>0</v>
      </c>
    </row>
    <row r="1795" spans="1:9" ht="18.75">
      <c r="A1795" s="75">
        <v>1775</v>
      </c>
      <c r="B1795" s="26" t="s">
        <v>2753</v>
      </c>
      <c r="C1795" s="15" t="s">
        <v>909</v>
      </c>
      <c r="D1795" s="14" t="s">
        <v>77</v>
      </c>
      <c r="E1795" s="14">
        <v>1</v>
      </c>
      <c r="F1795" s="14" t="s">
        <v>1422</v>
      </c>
      <c r="G1795" s="15" t="s">
        <v>2750</v>
      </c>
      <c r="H1795" s="15" t="s">
        <v>80</v>
      </c>
      <c r="I1795" s="15">
        <v>0</v>
      </c>
    </row>
    <row r="1796" spans="1:9" ht="37.5">
      <c r="A1796" s="75">
        <v>1776</v>
      </c>
      <c r="B1796" s="26" t="s">
        <v>2754</v>
      </c>
      <c r="C1796" s="15" t="s">
        <v>236</v>
      </c>
      <c r="D1796" s="14" t="s">
        <v>77</v>
      </c>
      <c r="E1796" s="14">
        <v>1</v>
      </c>
      <c r="F1796" s="14" t="s">
        <v>1422</v>
      </c>
      <c r="G1796" s="15" t="s">
        <v>2750</v>
      </c>
      <c r="H1796" s="15" t="s">
        <v>80</v>
      </c>
      <c r="I1796" s="15">
        <v>0</v>
      </c>
    </row>
    <row r="1797" spans="1:9" ht="37.5">
      <c r="A1797" s="75">
        <v>1777</v>
      </c>
      <c r="B1797" s="26" t="s">
        <v>2755</v>
      </c>
      <c r="C1797" s="15" t="s">
        <v>249</v>
      </c>
      <c r="D1797" s="14" t="s">
        <v>77</v>
      </c>
      <c r="E1797" s="14">
        <v>1</v>
      </c>
      <c r="F1797" s="14" t="s">
        <v>1422</v>
      </c>
      <c r="G1797" s="15" t="s">
        <v>2750</v>
      </c>
      <c r="H1797" s="15" t="s">
        <v>80</v>
      </c>
      <c r="I1797" s="15" t="s">
        <v>106</v>
      </c>
    </row>
    <row r="1798" spans="1:9" ht="37.5">
      <c r="A1798" s="75">
        <v>1778</v>
      </c>
      <c r="B1798" s="26" t="s">
        <v>2756</v>
      </c>
      <c r="C1798" s="15" t="s">
        <v>252</v>
      </c>
      <c r="D1798" s="14" t="s">
        <v>77</v>
      </c>
      <c r="E1798" s="14">
        <v>1</v>
      </c>
      <c r="F1798" s="14" t="s">
        <v>1422</v>
      </c>
      <c r="G1798" s="15" t="s">
        <v>2750</v>
      </c>
      <c r="H1798" s="15" t="s">
        <v>80</v>
      </c>
      <c r="I1798" s="15">
        <v>0</v>
      </c>
    </row>
    <row r="1799" spans="1:9" ht="18.75">
      <c r="A1799" s="75">
        <v>1779</v>
      </c>
      <c r="B1799" s="26" t="s">
        <v>2757</v>
      </c>
      <c r="C1799" s="15" t="s">
        <v>177</v>
      </c>
      <c r="D1799" s="14" t="s">
        <v>77</v>
      </c>
      <c r="E1799" s="14">
        <v>1</v>
      </c>
      <c r="F1799" s="14" t="s">
        <v>1422</v>
      </c>
      <c r="G1799" s="15" t="s">
        <v>2750</v>
      </c>
      <c r="H1799" s="15" t="s">
        <v>80</v>
      </c>
      <c r="I1799" s="15">
        <v>0</v>
      </c>
    </row>
    <row r="1800" spans="1:9" ht="37.5">
      <c r="A1800" s="75">
        <v>1780</v>
      </c>
      <c r="B1800" s="26" t="s">
        <v>2758</v>
      </c>
      <c r="C1800" s="15" t="s">
        <v>2759</v>
      </c>
      <c r="D1800" s="14" t="s">
        <v>77</v>
      </c>
      <c r="E1800" s="14">
        <v>1</v>
      </c>
      <c r="F1800" s="14" t="s">
        <v>1422</v>
      </c>
      <c r="G1800" s="15" t="s">
        <v>2760</v>
      </c>
      <c r="H1800" s="15" t="s">
        <v>80</v>
      </c>
      <c r="I1800" s="15">
        <v>0</v>
      </c>
    </row>
    <row r="1801" spans="1:9" ht="37.5">
      <c r="A1801" s="75">
        <v>1781</v>
      </c>
      <c r="B1801" s="26" t="s">
        <v>2761</v>
      </c>
      <c r="C1801" s="15" t="s">
        <v>2762</v>
      </c>
      <c r="D1801" s="14" t="s">
        <v>77</v>
      </c>
      <c r="E1801" s="14">
        <v>1</v>
      </c>
      <c r="F1801" s="14" t="s">
        <v>2763</v>
      </c>
      <c r="G1801" s="15" t="s">
        <v>2764</v>
      </c>
      <c r="H1801" s="15" t="s">
        <v>80</v>
      </c>
      <c r="I1801" s="15"/>
    </row>
    <row r="1802" spans="1:9" ht="37.5">
      <c r="A1802" s="75">
        <v>1782</v>
      </c>
      <c r="B1802" s="26" t="s">
        <v>2765</v>
      </c>
      <c r="C1802" s="15" t="s">
        <v>759</v>
      </c>
      <c r="D1802" s="14" t="s">
        <v>77</v>
      </c>
      <c r="E1802" s="14">
        <v>1</v>
      </c>
      <c r="F1802" s="14" t="s">
        <v>2763</v>
      </c>
      <c r="G1802" s="15" t="s">
        <v>2764</v>
      </c>
      <c r="H1802" s="15" t="s">
        <v>80</v>
      </c>
      <c r="I1802" s="15"/>
    </row>
    <row r="1803" spans="1:9" ht="37.5">
      <c r="A1803" s="75">
        <v>1783</v>
      </c>
      <c r="B1803" s="26" t="s">
        <v>2766</v>
      </c>
      <c r="C1803" s="15" t="s">
        <v>2767</v>
      </c>
      <c r="D1803" s="14" t="s">
        <v>77</v>
      </c>
      <c r="E1803" s="14">
        <v>1</v>
      </c>
      <c r="F1803" s="14" t="s">
        <v>2763</v>
      </c>
      <c r="G1803" s="15" t="s">
        <v>2764</v>
      </c>
      <c r="H1803" s="15" t="s">
        <v>80</v>
      </c>
      <c r="I1803" s="15"/>
    </row>
    <row r="1804" spans="1:9" ht="37.5">
      <c r="A1804" s="75">
        <v>1784</v>
      </c>
      <c r="B1804" s="26" t="s">
        <v>2768</v>
      </c>
      <c r="C1804" s="15" t="s">
        <v>2767</v>
      </c>
      <c r="D1804" s="14" t="s">
        <v>77</v>
      </c>
      <c r="E1804" s="14">
        <v>1</v>
      </c>
      <c r="F1804" s="14" t="s">
        <v>2763</v>
      </c>
      <c r="G1804" s="15" t="s">
        <v>2764</v>
      </c>
      <c r="H1804" s="15" t="s">
        <v>80</v>
      </c>
      <c r="I1804" s="15"/>
    </row>
    <row r="1805" spans="1:9" ht="37.5">
      <c r="A1805" s="75">
        <v>1785</v>
      </c>
      <c r="B1805" s="26" t="s">
        <v>2769</v>
      </c>
      <c r="C1805" s="15" t="s">
        <v>2770</v>
      </c>
      <c r="D1805" s="14" t="s">
        <v>77</v>
      </c>
      <c r="E1805" s="14">
        <v>1</v>
      </c>
      <c r="F1805" s="14" t="s">
        <v>2763</v>
      </c>
      <c r="G1805" s="15" t="s">
        <v>2764</v>
      </c>
      <c r="H1805" s="15" t="s">
        <v>80</v>
      </c>
      <c r="I1805" s="15" t="s">
        <v>106</v>
      </c>
    </row>
    <row r="1806" spans="1:9" ht="37.5">
      <c r="A1806" s="75">
        <v>1786</v>
      </c>
      <c r="B1806" s="26" t="s">
        <v>2771</v>
      </c>
      <c r="C1806" s="15" t="s">
        <v>76</v>
      </c>
      <c r="D1806" s="14" t="s">
        <v>77</v>
      </c>
      <c r="E1806" s="14">
        <v>1</v>
      </c>
      <c r="F1806" s="14" t="s">
        <v>2763</v>
      </c>
      <c r="G1806" s="15" t="s">
        <v>2764</v>
      </c>
      <c r="H1806" s="15" t="s">
        <v>80</v>
      </c>
      <c r="I1806" s="15"/>
    </row>
    <row r="1807" spans="1:9" ht="37.5">
      <c r="A1807" s="75">
        <v>1787</v>
      </c>
      <c r="B1807" s="26" t="s">
        <v>2772</v>
      </c>
      <c r="C1807" s="15" t="s">
        <v>1369</v>
      </c>
      <c r="D1807" s="14" t="s">
        <v>77</v>
      </c>
      <c r="E1807" s="14">
        <v>1</v>
      </c>
      <c r="F1807" s="14" t="s">
        <v>2763</v>
      </c>
      <c r="G1807" s="15" t="s">
        <v>2764</v>
      </c>
      <c r="H1807" s="15" t="s">
        <v>80</v>
      </c>
      <c r="I1807" s="15"/>
    </row>
    <row r="1808" spans="1:9" ht="37.5">
      <c r="A1808" s="75">
        <v>1788</v>
      </c>
      <c r="B1808" s="26" t="s">
        <v>2773</v>
      </c>
      <c r="C1808" s="15" t="s">
        <v>1369</v>
      </c>
      <c r="D1808" s="14" t="s">
        <v>77</v>
      </c>
      <c r="E1808" s="14">
        <v>1</v>
      </c>
      <c r="F1808" s="14" t="s">
        <v>2763</v>
      </c>
      <c r="G1808" s="15" t="s">
        <v>2764</v>
      </c>
      <c r="H1808" s="15" t="s">
        <v>80</v>
      </c>
      <c r="I1808" s="15"/>
    </row>
    <row r="1809" spans="1:9" ht="37.5">
      <c r="A1809" s="75">
        <v>1789</v>
      </c>
      <c r="B1809" s="26" t="s">
        <v>2774</v>
      </c>
      <c r="C1809" s="15" t="s">
        <v>1630</v>
      </c>
      <c r="D1809" s="14" t="s">
        <v>77</v>
      </c>
      <c r="E1809" s="14">
        <v>1</v>
      </c>
      <c r="F1809" s="14" t="s">
        <v>2763</v>
      </c>
      <c r="G1809" s="15" t="s">
        <v>2764</v>
      </c>
      <c r="H1809" s="15" t="s">
        <v>80</v>
      </c>
      <c r="I1809" s="15"/>
    </row>
    <row r="1810" spans="1:9" ht="37.5">
      <c r="A1810" s="75">
        <v>1790</v>
      </c>
      <c r="B1810" s="26" t="s">
        <v>2775</v>
      </c>
      <c r="C1810" s="15" t="s">
        <v>2776</v>
      </c>
      <c r="D1810" s="14" t="s">
        <v>77</v>
      </c>
      <c r="E1810" s="14">
        <v>1</v>
      </c>
      <c r="F1810" s="14" t="s">
        <v>2763</v>
      </c>
      <c r="G1810" s="15" t="s">
        <v>2764</v>
      </c>
      <c r="H1810" s="15" t="s">
        <v>80</v>
      </c>
      <c r="I1810" s="15"/>
    </row>
    <row r="1811" spans="1:9" ht="37.5">
      <c r="A1811" s="75">
        <v>1791</v>
      </c>
      <c r="B1811" s="26" t="s">
        <v>2777</v>
      </c>
      <c r="C1811" s="15" t="s">
        <v>2778</v>
      </c>
      <c r="D1811" s="14" t="s">
        <v>77</v>
      </c>
      <c r="E1811" s="14">
        <v>1</v>
      </c>
      <c r="F1811" s="14" t="s">
        <v>2763</v>
      </c>
      <c r="G1811" s="15" t="s">
        <v>2764</v>
      </c>
      <c r="H1811" s="15" t="s">
        <v>80</v>
      </c>
      <c r="I1811" s="15"/>
    </row>
    <row r="1812" spans="1:9" ht="37.5">
      <c r="A1812" s="75">
        <v>1792</v>
      </c>
      <c r="B1812" s="26" t="s">
        <v>2779</v>
      </c>
      <c r="C1812" s="15" t="s">
        <v>2778</v>
      </c>
      <c r="D1812" s="14" t="s">
        <v>77</v>
      </c>
      <c r="E1812" s="14">
        <v>1</v>
      </c>
      <c r="F1812" s="14" t="s">
        <v>2763</v>
      </c>
      <c r="G1812" s="15" t="s">
        <v>2764</v>
      </c>
      <c r="H1812" s="15" t="s">
        <v>80</v>
      </c>
      <c r="I1812" s="15"/>
    </row>
    <row r="1813" spans="1:9" ht="37.5">
      <c r="A1813" s="75">
        <v>1793</v>
      </c>
      <c r="B1813" s="26" t="s">
        <v>2780</v>
      </c>
      <c r="C1813" s="15" t="s">
        <v>2781</v>
      </c>
      <c r="D1813" s="14" t="s">
        <v>77</v>
      </c>
      <c r="E1813" s="14">
        <v>1</v>
      </c>
      <c r="F1813" s="14" t="s">
        <v>2763</v>
      </c>
      <c r="G1813" s="15" t="s">
        <v>2764</v>
      </c>
      <c r="H1813" s="15" t="s">
        <v>80</v>
      </c>
      <c r="I1813" s="15"/>
    </row>
    <row r="1814" spans="1:9" ht="37.5">
      <c r="A1814" s="75">
        <v>1794</v>
      </c>
      <c r="B1814" s="26" t="s">
        <v>2782</v>
      </c>
      <c r="C1814" s="15" t="s">
        <v>2783</v>
      </c>
      <c r="D1814" s="14" t="s">
        <v>77</v>
      </c>
      <c r="E1814" s="14">
        <v>1</v>
      </c>
      <c r="F1814" s="14" t="s">
        <v>2763</v>
      </c>
      <c r="G1814" s="15" t="s">
        <v>2764</v>
      </c>
      <c r="H1814" s="15" t="s">
        <v>80</v>
      </c>
      <c r="I1814" s="15"/>
    </row>
    <row r="1815" spans="1:9" ht="37.5">
      <c r="A1815" s="75">
        <v>1795</v>
      </c>
      <c r="B1815" s="26" t="s">
        <v>2784</v>
      </c>
      <c r="C1815" s="15" t="s">
        <v>249</v>
      </c>
      <c r="D1815" s="14" t="s">
        <v>77</v>
      </c>
      <c r="E1815" s="14">
        <v>1</v>
      </c>
      <c r="F1815" s="14" t="s">
        <v>2763</v>
      </c>
      <c r="G1815" s="15" t="s">
        <v>2764</v>
      </c>
      <c r="H1815" s="15" t="s">
        <v>80</v>
      </c>
      <c r="I1815" s="15"/>
    </row>
    <row r="1816" spans="1:9" ht="37.5">
      <c r="A1816" s="75">
        <v>1796</v>
      </c>
      <c r="B1816" s="26" t="s">
        <v>2785</v>
      </c>
      <c r="C1816" s="15" t="s">
        <v>411</v>
      </c>
      <c r="D1816" s="14" t="s">
        <v>77</v>
      </c>
      <c r="E1816" s="14">
        <v>1</v>
      </c>
      <c r="F1816" s="14" t="s">
        <v>2763</v>
      </c>
      <c r="G1816" s="15" t="s">
        <v>2764</v>
      </c>
      <c r="H1816" s="15" t="s">
        <v>80</v>
      </c>
      <c r="I1816" s="15"/>
    </row>
    <row r="1817" spans="1:9" ht="37.5">
      <c r="A1817" s="75">
        <v>1797</v>
      </c>
      <c r="B1817" s="26" t="s">
        <v>2786</v>
      </c>
      <c r="C1817" s="15" t="s">
        <v>413</v>
      </c>
      <c r="D1817" s="14" t="s">
        <v>77</v>
      </c>
      <c r="E1817" s="14">
        <v>1</v>
      </c>
      <c r="F1817" s="14" t="s">
        <v>2763</v>
      </c>
      <c r="G1817" s="15" t="s">
        <v>2764</v>
      </c>
      <c r="H1817" s="15" t="s">
        <v>80</v>
      </c>
      <c r="I1817" s="15"/>
    </row>
    <row r="1818" spans="1:9" ht="37.5">
      <c r="A1818" s="75">
        <v>1798</v>
      </c>
      <c r="B1818" s="26" t="s">
        <v>2787</v>
      </c>
      <c r="C1818" s="15" t="s">
        <v>2788</v>
      </c>
      <c r="D1818" s="14" t="s">
        <v>77</v>
      </c>
      <c r="E1818" s="14">
        <v>1</v>
      </c>
      <c r="F1818" s="14" t="s">
        <v>2763</v>
      </c>
      <c r="G1818" s="15" t="s">
        <v>2764</v>
      </c>
      <c r="H1818" s="15" t="s">
        <v>80</v>
      </c>
      <c r="I1818" s="15"/>
    </row>
    <row r="1819" spans="1:9" ht="37.5">
      <c r="A1819" s="75">
        <v>1799</v>
      </c>
      <c r="B1819" s="26" t="s">
        <v>2789</v>
      </c>
      <c r="C1819" s="15" t="s">
        <v>252</v>
      </c>
      <c r="D1819" s="14" t="s">
        <v>77</v>
      </c>
      <c r="E1819" s="14">
        <v>1</v>
      </c>
      <c r="F1819" s="14" t="s">
        <v>2763</v>
      </c>
      <c r="G1819" s="15" t="s">
        <v>2764</v>
      </c>
      <c r="H1819" s="15" t="s">
        <v>80</v>
      </c>
      <c r="I1819" s="15"/>
    </row>
    <row r="1820" spans="1:9" ht="37.5">
      <c r="A1820" s="75">
        <v>1800</v>
      </c>
      <c r="B1820" s="26" t="s">
        <v>2790</v>
      </c>
      <c r="C1820" s="15" t="s">
        <v>1407</v>
      </c>
      <c r="D1820" s="14" t="s">
        <v>77</v>
      </c>
      <c r="E1820" s="14">
        <v>1</v>
      </c>
      <c r="F1820" s="14" t="s">
        <v>2763</v>
      </c>
      <c r="G1820" s="15" t="s">
        <v>2764</v>
      </c>
      <c r="H1820" s="15" t="s">
        <v>80</v>
      </c>
      <c r="I1820" s="15"/>
    </row>
    <row r="1821" spans="1:9" ht="37.5">
      <c r="A1821" s="75">
        <v>1801</v>
      </c>
      <c r="B1821" s="26" t="s">
        <v>2791</v>
      </c>
      <c r="C1821" s="15" t="s">
        <v>2792</v>
      </c>
      <c r="D1821" s="14" t="s">
        <v>77</v>
      </c>
      <c r="E1821" s="14">
        <v>1</v>
      </c>
      <c r="F1821" s="14" t="s">
        <v>2763</v>
      </c>
      <c r="G1821" s="15" t="s">
        <v>2764</v>
      </c>
      <c r="H1821" s="15" t="s">
        <v>80</v>
      </c>
      <c r="I1821" s="15"/>
    </row>
    <row r="1822" spans="1:9" ht="37.5">
      <c r="A1822" s="75">
        <v>1802</v>
      </c>
      <c r="B1822" s="26" t="s">
        <v>2793</v>
      </c>
      <c r="C1822" s="15" t="s">
        <v>2794</v>
      </c>
      <c r="D1822" s="14" t="s">
        <v>77</v>
      </c>
      <c r="E1822" s="14">
        <v>1</v>
      </c>
      <c r="F1822" s="14" t="s">
        <v>2763</v>
      </c>
      <c r="G1822" s="15" t="s">
        <v>2764</v>
      </c>
      <c r="H1822" s="15" t="s">
        <v>80</v>
      </c>
      <c r="I1822" s="15"/>
    </row>
    <row r="1823" spans="1:9" ht="37.5">
      <c r="A1823" s="75">
        <v>1803</v>
      </c>
      <c r="B1823" s="26" t="s">
        <v>2795</v>
      </c>
      <c r="C1823" s="15" t="s">
        <v>2794</v>
      </c>
      <c r="D1823" s="14" t="s">
        <v>77</v>
      </c>
      <c r="E1823" s="14">
        <v>1</v>
      </c>
      <c r="F1823" s="14" t="s">
        <v>2763</v>
      </c>
      <c r="G1823" s="15" t="s">
        <v>2764</v>
      </c>
      <c r="H1823" s="15" t="s">
        <v>80</v>
      </c>
      <c r="I1823" s="15"/>
    </row>
    <row r="1824" spans="1:9" ht="37.5">
      <c r="A1824" s="75">
        <v>1804</v>
      </c>
      <c r="B1824" s="26" t="s">
        <v>2796</v>
      </c>
      <c r="C1824" s="15" t="s">
        <v>2647</v>
      </c>
      <c r="D1824" s="14" t="s">
        <v>77</v>
      </c>
      <c r="E1824" s="14">
        <v>1</v>
      </c>
      <c r="F1824" s="14" t="s">
        <v>2763</v>
      </c>
      <c r="G1824" s="15" t="s">
        <v>2764</v>
      </c>
      <c r="H1824" s="15" t="s">
        <v>80</v>
      </c>
      <c r="I1824" s="15"/>
    </row>
    <row r="1825" spans="1:9" ht="37.5">
      <c r="A1825" s="75">
        <v>1805</v>
      </c>
      <c r="B1825" s="26" t="s">
        <v>2797</v>
      </c>
      <c r="C1825" s="15" t="s">
        <v>2798</v>
      </c>
      <c r="D1825" s="14" t="s">
        <v>77</v>
      </c>
      <c r="E1825" s="14">
        <v>1</v>
      </c>
      <c r="F1825" s="14" t="s">
        <v>2763</v>
      </c>
      <c r="G1825" s="15" t="s">
        <v>2764</v>
      </c>
      <c r="H1825" s="15" t="s">
        <v>80</v>
      </c>
      <c r="I1825" s="15"/>
    </row>
    <row r="1826" spans="1:9" ht="37.5">
      <c r="A1826" s="75">
        <v>1806</v>
      </c>
      <c r="B1826" s="26" t="s">
        <v>2799</v>
      </c>
      <c r="C1826" s="15" t="s">
        <v>887</v>
      </c>
      <c r="D1826" s="14" t="s">
        <v>77</v>
      </c>
      <c r="E1826" s="14">
        <v>1</v>
      </c>
      <c r="F1826" s="14" t="s">
        <v>2763</v>
      </c>
      <c r="G1826" s="15" t="s">
        <v>2764</v>
      </c>
      <c r="H1826" s="15" t="s">
        <v>80</v>
      </c>
      <c r="I1826" s="15"/>
    </row>
    <row r="1827" spans="1:9" ht="37.5">
      <c r="A1827" s="75">
        <v>1807</v>
      </c>
      <c r="B1827" s="26" t="s">
        <v>2800</v>
      </c>
      <c r="C1827" s="15" t="s">
        <v>2801</v>
      </c>
      <c r="D1827" s="14" t="s">
        <v>155</v>
      </c>
      <c r="E1827" s="14">
        <v>1</v>
      </c>
      <c r="F1827" s="14" t="s">
        <v>2802</v>
      </c>
      <c r="G1827" s="15" t="s">
        <v>290</v>
      </c>
      <c r="H1827" s="15" t="s">
        <v>80</v>
      </c>
      <c r="I1827" s="15">
        <v>0</v>
      </c>
    </row>
    <row r="1828" spans="1:9" ht="37.5">
      <c r="A1828" s="75">
        <v>1808</v>
      </c>
      <c r="B1828" s="26" t="s">
        <v>2803</v>
      </c>
      <c r="C1828" s="15" t="s">
        <v>2801</v>
      </c>
      <c r="D1828" s="14" t="s">
        <v>155</v>
      </c>
      <c r="E1828" s="14">
        <v>1</v>
      </c>
      <c r="F1828" s="14" t="s">
        <v>2802</v>
      </c>
      <c r="G1828" s="15" t="s">
        <v>290</v>
      </c>
      <c r="H1828" s="15" t="s">
        <v>80</v>
      </c>
      <c r="I1828" s="15">
        <v>0</v>
      </c>
    </row>
    <row r="1829" spans="1:9" ht="37.5">
      <c r="A1829" s="75">
        <v>1809</v>
      </c>
      <c r="B1829" s="26" t="s">
        <v>2804</v>
      </c>
      <c r="C1829" s="15" t="s">
        <v>2805</v>
      </c>
      <c r="D1829" s="14" t="s">
        <v>77</v>
      </c>
      <c r="E1829" s="14">
        <v>1</v>
      </c>
      <c r="F1829" s="14" t="s">
        <v>2802</v>
      </c>
      <c r="G1829" s="15" t="s">
        <v>2806</v>
      </c>
      <c r="H1829" s="15" t="s">
        <v>80</v>
      </c>
      <c r="I1829" s="15">
        <v>0</v>
      </c>
    </row>
    <row r="1830" spans="1:9" ht="37.5">
      <c r="A1830" s="75">
        <v>1810</v>
      </c>
      <c r="B1830" s="26" t="s">
        <v>2807</v>
      </c>
      <c r="C1830" s="15" t="s">
        <v>2805</v>
      </c>
      <c r="D1830" s="14" t="s">
        <v>77</v>
      </c>
      <c r="E1830" s="14">
        <v>1</v>
      </c>
      <c r="F1830" s="14" t="s">
        <v>2802</v>
      </c>
      <c r="G1830" s="15" t="s">
        <v>2806</v>
      </c>
      <c r="H1830" s="15" t="s">
        <v>80</v>
      </c>
      <c r="I1830" s="15">
        <v>0</v>
      </c>
    </row>
    <row r="1831" spans="1:9" ht="37.5">
      <c r="A1831" s="75">
        <v>1811</v>
      </c>
      <c r="B1831" s="26" t="s">
        <v>2808</v>
      </c>
      <c r="C1831" s="15" t="s">
        <v>185</v>
      </c>
      <c r="D1831" s="14" t="s">
        <v>77</v>
      </c>
      <c r="E1831" s="14">
        <v>1</v>
      </c>
      <c r="F1831" s="14" t="s">
        <v>2802</v>
      </c>
      <c r="G1831" s="15" t="s">
        <v>2809</v>
      </c>
      <c r="H1831" s="15" t="s">
        <v>1194</v>
      </c>
      <c r="I1831" s="15" t="s">
        <v>2810</v>
      </c>
    </row>
    <row r="1832" spans="1:9" ht="18.75">
      <c r="A1832" s="75">
        <v>1812</v>
      </c>
      <c r="B1832" s="26" t="s">
        <v>2811</v>
      </c>
      <c r="C1832" s="15" t="s">
        <v>185</v>
      </c>
      <c r="D1832" s="14" t="s">
        <v>77</v>
      </c>
      <c r="E1832" s="14">
        <v>1</v>
      </c>
      <c r="F1832" s="14" t="s">
        <v>2802</v>
      </c>
      <c r="G1832" s="15" t="s">
        <v>2812</v>
      </c>
      <c r="H1832" s="15" t="s">
        <v>1194</v>
      </c>
      <c r="I1832" s="15">
        <v>0</v>
      </c>
    </row>
    <row r="1833" spans="1:9" ht="37.5">
      <c r="A1833" s="75">
        <v>1813</v>
      </c>
      <c r="B1833" s="26" t="s">
        <v>2813</v>
      </c>
      <c r="C1833" s="15" t="s">
        <v>580</v>
      </c>
      <c r="D1833" s="14" t="s">
        <v>77</v>
      </c>
      <c r="E1833" s="14">
        <v>1</v>
      </c>
      <c r="F1833" s="14" t="s">
        <v>2802</v>
      </c>
      <c r="G1833" s="15" t="s">
        <v>2814</v>
      </c>
      <c r="H1833" s="15" t="s">
        <v>80</v>
      </c>
      <c r="I1833" s="15" t="s">
        <v>106</v>
      </c>
    </row>
    <row r="1834" spans="1:9" ht="56.25">
      <c r="A1834" s="75">
        <v>1814</v>
      </c>
      <c r="B1834" s="26" t="s">
        <v>2815</v>
      </c>
      <c r="C1834" s="15" t="s">
        <v>688</v>
      </c>
      <c r="D1834" s="14" t="s">
        <v>77</v>
      </c>
      <c r="E1834" s="14">
        <v>1</v>
      </c>
      <c r="F1834" s="14" t="s">
        <v>2802</v>
      </c>
      <c r="G1834" s="15" t="s">
        <v>2816</v>
      </c>
      <c r="H1834" s="15" t="s">
        <v>80</v>
      </c>
      <c r="I1834" s="15">
        <v>0</v>
      </c>
    </row>
    <row r="1835" spans="1:9" ht="37.5">
      <c r="A1835" s="75">
        <v>1815</v>
      </c>
      <c r="B1835" s="26" t="s">
        <v>2817</v>
      </c>
      <c r="C1835" s="15" t="s">
        <v>688</v>
      </c>
      <c r="D1835" s="14" t="s">
        <v>77</v>
      </c>
      <c r="E1835" s="14">
        <v>1</v>
      </c>
      <c r="F1835" s="14" t="s">
        <v>2802</v>
      </c>
      <c r="G1835" s="15" t="s">
        <v>2814</v>
      </c>
      <c r="H1835" s="15" t="s">
        <v>80</v>
      </c>
      <c r="I1835" s="15">
        <v>0</v>
      </c>
    </row>
    <row r="1836" spans="1:9" ht="37.5">
      <c r="A1836" s="75">
        <v>1816</v>
      </c>
      <c r="B1836" s="26" t="s">
        <v>2818</v>
      </c>
      <c r="C1836" s="15" t="s">
        <v>1127</v>
      </c>
      <c r="D1836" s="14" t="s">
        <v>77</v>
      </c>
      <c r="E1836" s="14">
        <v>1</v>
      </c>
      <c r="F1836" s="14" t="s">
        <v>2802</v>
      </c>
      <c r="G1836" s="15" t="s">
        <v>2814</v>
      </c>
      <c r="H1836" s="15" t="s">
        <v>80</v>
      </c>
      <c r="I1836" s="15" t="s">
        <v>2819</v>
      </c>
    </row>
    <row r="1837" spans="1:9" ht="37.5">
      <c r="A1837" s="75">
        <v>1817</v>
      </c>
      <c r="B1837" s="26" t="s">
        <v>2820</v>
      </c>
      <c r="C1837" s="15" t="s">
        <v>82</v>
      </c>
      <c r="D1837" s="14" t="s">
        <v>77</v>
      </c>
      <c r="E1837" s="14">
        <v>1</v>
      </c>
      <c r="F1837" s="14" t="s">
        <v>2802</v>
      </c>
      <c r="G1837" s="15" t="s">
        <v>2814</v>
      </c>
      <c r="H1837" s="15" t="s">
        <v>80</v>
      </c>
      <c r="I1837" s="15">
        <v>0</v>
      </c>
    </row>
    <row r="1838" spans="1:9" ht="37.5">
      <c r="A1838" s="75">
        <v>1818</v>
      </c>
      <c r="B1838" s="26" t="s">
        <v>2821</v>
      </c>
      <c r="C1838" s="15" t="s">
        <v>82</v>
      </c>
      <c r="D1838" s="14" t="s">
        <v>77</v>
      </c>
      <c r="E1838" s="14">
        <v>1</v>
      </c>
      <c r="F1838" s="14" t="s">
        <v>2802</v>
      </c>
      <c r="G1838" s="15" t="s">
        <v>2814</v>
      </c>
      <c r="H1838" s="15" t="s">
        <v>80</v>
      </c>
      <c r="I1838" s="15">
        <v>0</v>
      </c>
    </row>
    <row r="1839" spans="1:9" ht="37.5">
      <c r="A1839" s="75">
        <v>1819</v>
      </c>
      <c r="B1839" s="26" t="s">
        <v>2822</v>
      </c>
      <c r="C1839" s="15" t="s">
        <v>907</v>
      </c>
      <c r="D1839" s="14" t="s">
        <v>77</v>
      </c>
      <c r="E1839" s="14">
        <v>1</v>
      </c>
      <c r="F1839" s="14" t="s">
        <v>2802</v>
      </c>
      <c r="G1839" s="15" t="s">
        <v>2814</v>
      </c>
      <c r="H1839" s="15" t="s">
        <v>80</v>
      </c>
      <c r="I1839" s="15" t="s">
        <v>2823</v>
      </c>
    </row>
    <row r="1840" spans="1:9" ht="37.5">
      <c r="A1840" s="75">
        <v>1820</v>
      </c>
      <c r="B1840" s="26" t="s">
        <v>2824</v>
      </c>
      <c r="C1840" s="15" t="s">
        <v>484</v>
      </c>
      <c r="D1840" s="14" t="s">
        <v>77</v>
      </c>
      <c r="E1840" s="14">
        <v>1</v>
      </c>
      <c r="F1840" s="14" t="s">
        <v>2802</v>
      </c>
      <c r="G1840" s="15" t="s">
        <v>2814</v>
      </c>
      <c r="H1840" s="15" t="s">
        <v>80</v>
      </c>
      <c r="I1840" s="15">
        <v>0</v>
      </c>
    </row>
    <row r="1841" spans="1:9" ht="37.5">
      <c r="A1841" s="75">
        <v>1821</v>
      </c>
      <c r="B1841" s="26" t="s">
        <v>2825</v>
      </c>
      <c r="C1841" s="15" t="s">
        <v>252</v>
      </c>
      <c r="D1841" s="14" t="s">
        <v>77</v>
      </c>
      <c r="E1841" s="14">
        <v>1</v>
      </c>
      <c r="F1841" s="14" t="s">
        <v>2802</v>
      </c>
      <c r="G1841" s="15" t="s">
        <v>2814</v>
      </c>
      <c r="H1841" s="15" t="s">
        <v>80</v>
      </c>
      <c r="I1841" s="15" t="s">
        <v>2826</v>
      </c>
    </row>
    <row r="1842" spans="1:9" ht="37.5">
      <c r="A1842" s="75">
        <v>1822</v>
      </c>
      <c r="B1842" s="26" t="s">
        <v>2827</v>
      </c>
      <c r="C1842" s="15" t="s">
        <v>2801</v>
      </c>
      <c r="D1842" s="14" t="s">
        <v>155</v>
      </c>
      <c r="E1842" s="14">
        <v>1</v>
      </c>
      <c r="F1842" s="14" t="s">
        <v>2802</v>
      </c>
      <c r="G1842" s="15" t="s">
        <v>2828</v>
      </c>
      <c r="H1842" s="15" t="s">
        <v>80</v>
      </c>
      <c r="I1842" s="15">
        <v>0</v>
      </c>
    </row>
    <row r="1843" spans="1:9" ht="37.5">
      <c r="A1843" s="75">
        <v>1823</v>
      </c>
      <c r="B1843" s="26" t="s">
        <v>2829</v>
      </c>
      <c r="C1843" s="15" t="s">
        <v>2801</v>
      </c>
      <c r="D1843" s="14" t="s">
        <v>155</v>
      </c>
      <c r="E1843" s="14">
        <v>1</v>
      </c>
      <c r="F1843" s="14" t="s">
        <v>2802</v>
      </c>
      <c r="G1843" s="15" t="s">
        <v>2828</v>
      </c>
      <c r="H1843" s="15" t="s">
        <v>80</v>
      </c>
      <c r="I1843" s="15">
        <v>0</v>
      </c>
    </row>
    <row r="1844" spans="1:9" ht="37.5">
      <c r="A1844" s="75">
        <v>1824</v>
      </c>
      <c r="B1844" s="26" t="s">
        <v>2830</v>
      </c>
      <c r="C1844" s="15" t="s">
        <v>2831</v>
      </c>
      <c r="D1844" s="14" t="s">
        <v>155</v>
      </c>
      <c r="E1844" s="14">
        <v>1</v>
      </c>
      <c r="F1844" s="14" t="s">
        <v>2802</v>
      </c>
      <c r="G1844" s="15" t="s">
        <v>2832</v>
      </c>
      <c r="H1844" s="15" t="s">
        <v>80</v>
      </c>
      <c r="I1844" s="15">
        <v>0</v>
      </c>
    </row>
    <row r="1845" spans="1:9" ht="37.5">
      <c r="A1845" s="75">
        <v>1825</v>
      </c>
      <c r="B1845" s="26" t="s">
        <v>2833</v>
      </c>
      <c r="C1845" s="15" t="s">
        <v>2834</v>
      </c>
      <c r="D1845" s="14" t="s">
        <v>155</v>
      </c>
      <c r="E1845" s="14">
        <v>1</v>
      </c>
      <c r="F1845" s="14" t="s">
        <v>2802</v>
      </c>
      <c r="G1845" s="15" t="s">
        <v>2832</v>
      </c>
      <c r="H1845" s="15" t="s">
        <v>80</v>
      </c>
      <c r="I1845" s="15">
        <v>0</v>
      </c>
    </row>
    <row r="1846" spans="1:9" ht="37.5">
      <c r="A1846" s="75">
        <v>1826</v>
      </c>
      <c r="B1846" s="26" t="s">
        <v>2835</v>
      </c>
      <c r="C1846" s="15" t="s">
        <v>2831</v>
      </c>
      <c r="D1846" s="14" t="s">
        <v>155</v>
      </c>
      <c r="E1846" s="14">
        <v>1</v>
      </c>
      <c r="F1846" s="14" t="s">
        <v>2802</v>
      </c>
      <c r="G1846" s="15" t="s">
        <v>2836</v>
      </c>
      <c r="H1846" s="15" t="s">
        <v>80</v>
      </c>
      <c r="I1846" s="15">
        <v>0</v>
      </c>
    </row>
    <row r="1847" spans="1:9" ht="37.5">
      <c r="A1847" s="75">
        <v>1827</v>
      </c>
      <c r="B1847" s="26" t="s">
        <v>2837</v>
      </c>
      <c r="C1847" s="15" t="s">
        <v>2831</v>
      </c>
      <c r="D1847" s="14" t="s">
        <v>155</v>
      </c>
      <c r="E1847" s="14">
        <v>1</v>
      </c>
      <c r="F1847" s="14" t="s">
        <v>2802</v>
      </c>
      <c r="G1847" s="15" t="s">
        <v>2838</v>
      </c>
      <c r="H1847" s="15" t="s">
        <v>80</v>
      </c>
      <c r="I1847" s="15">
        <v>0</v>
      </c>
    </row>
    <row r="1848" spans="1:9" ht="18.75">
      <c r="A1848" s="75">
        <v>1828</v>
      </c>
      <c r="B1848" s="26" t="s">
        <v>2839</v>
      </c>
      <c r="C1848" s="15" t="s">
        <v>2840</v>
      </c>
      <c r="D1848" s="14" t="s">
        <v>77</v>
      </c>
      <c r="E1848" s="14">
        <v>1</v>
      </c>
      <c r="F1848" s="14" t="s">
        <v>2802</v>
      </c>
      <c r="G1848" s="15" t="s">
        <v>360</v>
      </c>
      <c r="H1848" s="15" t="s">
        <v>2841</v>
      </c>
      <c r="I1848" s="15" t="s">
        <v>187</v>
      </c>
    </row>
    <row r="1849" spans="1:9" ht="37.5">
      <c r="A1849" s="75">
        <v>1829</v>
      </c>
      <c r="B1849" s="26" t="s">
        <v>2842</v>
      </c>
      <c r="C1849" s="15" t="s">
        <v>2843</v>
      </c>
      <c r="D1849" s="14" t="s">
        <v>77</v>
      </c>
      <c r="E1849" s="14">
        <v>1</v>
      </c>
      <c r="F1849" s="14" t="s">
        <v>2802</v>
      </c>
      <c r="G1849" s="15" t="s">
        <v>2844</v>
      </c>
      <c r="H1849" s="15" t="s">
        <v>80</v>
      </c>
      <c r="I1849" s="15">
        <v>0</v>
      </c>
    </row>
    <row r="1850" spans="1:9" ht="18.75">
      <c r="A1850" s="75">
        <v>1830</v>
      </c>
      <c r="B1850" s="26" t="s">
        <v>2845</v>
      </c>
      <c r="C1850" s="15" t="s">
        <v>688</v>
      </c>
      <c r="D1850" s="14" t="s">
        <v>77</v>
      </c>
      <c r="E1850" s="14">
        <v>1</v>
      </c>
      <c r="F1850" s="14" t="s">
        <v>2802</v>
      </c>
      <c r="G1850" s="15" t="s">
        <v>2844</v>
      </c>
      <c r="H1850" s="15" t="s">
        <v>80</v>
      </c>
      <c r="I1850" s="15">
        <v>0</v>
      </c>
    </row>
    <row r="1851" spans="1:9" ht="37.5">
      <c r="A1851" s="75">
        <v>1831</v>
      </c>
      <c r="B1851" s="26" t="s">
        <v>2846</v>
      </c>
      <c r="C1851" s="15" t="s">
        <v>1253</v>
      </c>
      <c r="D1851" s="14" t="s">
        <v>77</v>
      </c>
      <c r="E1851" s="14">
        <v>1</v>
      </c>
      <c r="F1851" s="14" t="s">
        <v>2802</v>
      </c>
      <c r="G1851" s="15" t="s">
        <v>2844</v>
      </c>
      <c r="H1851" s="15" t="s">
        <v>80</v>
      </c>
      <c r="I1851" s="15">
        <v>0</v>
      </c>
    </row>
    <row r="1852" spans="1:9" ht="18.75">
      <c r="A1852" s="75">
        <v>1832</v>
      </c>
      <c r="B1852" s="26" t="s">
        <v>2847</v>
      </c>
      <c r="C1852" s="15" t="s">
        <v>76</v>
      </c>
      <c r="D1852" s="14" t="s">
        <v>77</v>
      </c>
      <c r="E1852" s="14">
        <v>1</v>
      </c>
      <c r="F1852" s="14" t="s">
        <v>2802</v>
      </c>
      <c r="G1852" s="15" t="s">
        <v>2844</v>
      </c>
      <c r="H1852" s="15" t="s">
        <v>80</v>
      </c>
      <c r="I1852" s="15" t="s">
        <v>106</v>
      </c>
    </row>
    <row r="1853" spans="1:9" ht="18.75">
      <c r="A1853" s="75">
        <v>1833</v>
      </c>
      <c r="B1853" s="26" t="s">
        <v>2848</v>
      </c>
      <c r="C1853" s="15" t="s">
        <v>2849</v>
      </c>
      <c r="D1853" s="14" t="s">
        <v>77</v>
      </c>
      <c r="E1853" s="14">
        <v>1</v>
      </c>
      <c r="F1853" s="14" t="s">
        <v>2802</v>
      </c>
      <c r="G1853" s="15" t="s">
        <v>2844</v>
      </c>
      <c r="H1853" s="15" t="s">
        <v>80</v>
      </c>
      <c r="I1853" s="15">
        <v>0</v>
      </c>
    </row>
    <row r="1854" spans="1:9" ht="37.5">
      <c r="A1854" s="75">
        <v>1834</v>
      </c>
      <c r="B1854" s="26" t="s">
        <v>2850</v>
      </c>
      <c r="C1854" s="15" t="s">
        <v>907</v>
      </c>
      <c r="D1854" s="14" t="s">
        <v>77</v>
      </c>
      <c r="E1854" s="14">
        <v>1</v>
      </c>
      <c r="F1854" s="14" t="s">
        <v>2802</v>
      </c>
      <c r="G1854" s="15" t="s">
        <v>2844</v>
      </c>
      <c r="H1854" s="15" t="s">
        <v>80</v>
      </c>
      <c r="I1854" s="15">
        <v>0</v>
      </c>
    </row>
    <row r="1855" spans="1:9" ht="18.75">
      <c r="A1855" s="75">
        <v>1835</v>
      </c>
      <c r="B1855" s="26" t="s">
        <v>2851</v>
      </c>
      <c r="C1855" s="15" t="s">
        <v>484</v>
      </c>
      <c r="D1855" s="14" t="s">
        <v>77</v>
      </c>
      <c r="E1855" s="14">
        <v>1</v>
      </c>
      <c r="F1855" s="14" t="s">
        <v>2802</v>
      </c>
      <c r="G1855" s="15" t="s">
        <v>2844</v>
      </c>
      <c r="H1855" s="15" t="s">
        <v>80</v>
      </c>
      <c r="I1855" s="15">
        <v>0</v>
      </c>
    </row>
    <row r="1856" spans="1:9" ht="37.5">
      <c r="A1856" s="75">
        <v>1836</v>
      </c>
      <c r="B1856" s="26" t="s">
        <v>2852</v>
      </c>
      <c r="C1856" s="15" t="s">
        <v>694</v>
      </c>
      <c r="D1856" s="14" t="s">
        <v>77</v>
      </c>
      <c r="E1856" s="14">
        <v>1</v>
      </c>
      <c r="F1856" s="14" t="s">
        <v>2802</v>
      </c>
      <c r="G1856" s="15" t="s">
        <v>2844</v>
      </c>
      <c r="H1856" s="15" t="s">
        <v>80</v>
      </c>
      <c r="I1856" s="15">
        <v>0</v>
      </c>
    </row>
    <row r="1857" spans="1:9" ht="18.75">
      <c r="A1857" s="75">
        <v>1837</v>
      </c>
      <c r="B1857" s="26" t="s">
        <v>2853</v>
      </c>
      <c r="C1857" s="15" t="s">
        <v>197</v>
      </c>
      <c r="D1857" s="14" t="s">
        <v>77</v>
      </c>
      <c r="E1857" s="14">
        <v>1</v>
      </c>
      <c r="F1857" s="14" t="s">
        <v>2802</v>
      </c>
      <c r="G1857" s="15" t="s">
        <v>2844</v>
      </c>
      <c r="H1857" s="15" t="s">
        <v>80</v>
      </c>
      <c r="I1857" s="15">
        <v>0</v>
      </c>
    </row>
    <row r="1858" spans="1:9" ht="18.75">
      <c r="A1858" s="75">
        <v>1838</v>
      </c>
      <c r="B1858" s="26" t="s">
        <v>2854</v>
      </c>
      <c r="C1858" s="15" t="s">
        <v>185</v>
      </c>
      <c r="D1858" s="14" t="s">
        <v>77</v>
      </c>
      <c r="E1858" s="14">
        <v>1</v>
      </c>
      <c r="F1858" s="14" t="s">
        <v>2802</v>
      </c>
      <c r="G1858" s="15" t="s">
        <v>2844</v>
      </c>
      <c r="H1858" s="15" t="s">
        <v>80</v>
      </c>
      <c r="I1858" s="15">
        <v>0</v>
      </c>
    </row>
    <row r="1859" spans="1:9" ht="37.5">
      <c r="A1859" s="75">
        <v>1839</v>
      </c>
      <c r="B1859" s="26" t="s">
        <v>2855</v>
      </c>
      <c r="C1859" s="15" t="s">
        <v>2856</v>
      </c>
      <c r="D1859" s="14" t="s">
        <v>77</v>
      </c>
      <c r="E1859" s="14">
        <v>1</v>
      </c>
      <c r="F1859" s="14" t="s">
        <v>2802</v>
      </c>
      <c r="G1859" s="15" t="s">
        <v>2844</v>
      </c>
      <c r="H1859" s="15" t="s">
        <v>80</v>
      </c>
      <c r="I1859" s="15">
        <v>0</v>
      </c>
    </row>
    <row r="1860" spans="1:9" ht="18.75">
      <c r="A1860" s="75">
        <v>1840</v>
      </c>
      <c r="B1860" s="26" t="s">
        <v>2857</v>
      </c>
      <c r="C1860" s="15" t="s">
        <v>401</v>
      </c>
      <c r="D1860" s="14" t="s">
        <v>77</v>
      </c>
      <c r="E1860" s="14">
        <v>1</v>
      </c>
      <c r="F1860" s="14" t="s">
        <v>2802</v>
      </c>
      <c r="G1860" s="15" t="s">
        <v>2844</v>
      </c>
      <c r="H1860" s="15" t="s">
        <v>80</v>
      </c>
      <c r="I1860" s="15" t="s">
        <v>106</v>
      </c>
    </row>
    <row r="1861" spans="1:9" ht="18.75">
      <c r="A1861" s="75">
        <v>1841</v>
      </c>
      <c r="B1861" s="26" t="s">
        <v>2858</v>
      </c>
      <c r="C1861" s="15" t="s">
        <v>401</v>
      </c>
      <c r="D1861" s="14" t="s">
        <v>77</v>
      </c>
      <c r="E1861" s="14">
        <v>1</v>
      </c>
      <c r="F1861" s="14" t="s">
        <v>2802</v>
      </c>
      <c r="G1861" s="15" t="s">
        <v>2844</v>
      </c>
      <c r="H1861" s="15" t="s">
        <v>80</v>
      </c>
      <c r="I1861" s="15">
        <v>0</v>
      </c>
    </row>
    <row r="1862" spans="1:9" ht="18.75">
      <c r="A1862" s="75">
        <v>1842</v>
      </c>
      <c r="B1862" s="26" t="s">
        <v>2859</v>
      </c>
      <c r="C1862" s="15" t="s">
        <v>2860</v>
      </c>
      <c r="D1862" s="14" t="s">
        <v>77</v>
      </c>
      <c r="E1862" s="14">
        <v>1</v>
      </c>
      <c r="F1862" s="14" t="s">
        <v>2802</v>
      </c>
      <c r="G1862" s="15" t="s">
        <v>2844</v>
      </c>
      <c r="H1862" s="15" t="s">
        <v>80</v>
      </c>
      <c r="I1862" s="15">
        <v>0</v>
      </c>
    </row>
    <row r="1863" spans="1:9" ht="37.5">
      <c r="A1863" s="75">
        <v>1843</v>
      </c>
      <c r="B1863" s="26" t="s">
        <v>2861</v>
      </c>
      <c r="C1863" s="15" t="s">
        <v>214</v>
      </c>
      <c r="D1863" s="14" t="s">
        <v>77</v>
      </c>
      <c r="E1863" s="14">
        <v>1</v>
      </c>
      <c r="F1863" s="14" t="s">
        <v>2802</v>
      </c>
      <c r="G1863" s="15" t="s">
        <v>2844</v>
      </c>
      <c r="H1863" s="15" t="s">
        <v>80</v>
      </c>
      <c r="I1863" s="15" t="s">
        <v>106</v>
      </c>
    </row>
    <row r="1864" spans="1:9" ht="18.75">
      <c r="A1864" s="75">
        <v>1844</v>
      </c>
      <c r="B1864" s="26" t="s">
        <v>2862</v>
      </c>
      <c r="C1864" s="15" t="s">
        <v>177</v>
      </c>
      <c r="D1864" s="14" t="s">
        <v>77</v>
      </c>
      <c r="E1864" s="14">
        <v>1</v>
      </c>
      <c r="F1864" s="14" t="s">
        <v>2802</v>
      </c>
      <c r="G1864" s="15" t="s">
        <v>2844</v>
      </c>
      <c r="H1864" s="15" t="s">
        <v>80</v>
      </c>
      <c r="I1864" s="15">
        <v>0</v>
      </c>
    </row>
    <row r="1865" spans="1:9" ht="18.75">
      <c r="A1865" s="75">
        <v>1845</v>
      </c>
      <c r="B1865" s="26" t="s">
        <v>2863</v>
      </c>
      <c r="C1865" s="15" t="s">
        <v>688</v>
      </c>
      <c r="D1865" s="14" t="s">
        <v>77</v>
      </c>
      <c r="E1865" s="14">
        <v>1</v>
      </c>
      <c r="F1865" s="14" t="s">
        <v>2802</v>
      </c>
      <c r="G1865" s="15" t="s">
        <v>2864</v>
      </c>
      <c r="H1865" s="15" t="s">
        <v>80</v>
      </c>
      <c r="I1865" s="15">
        <v>0</v>
      </c>
    </row>
    <row r="1866" spans="1:9" ht="37.5">
      <c r="A1866" s="75">
        <v>1846</v>
      </c>
      <c r="B1866" s="26" t="s">
        <v>2865</v>
      </c>
      <c r="C1866" s="15" t="s">
        <v>590</v>
      </c>
      <c r="D1866" s="14" t="s">
        <v>77</v>
      </c>
      <c r="E1866" s="14">
        <v>1</v>
      </c>
      <c r="F1866" s="14" t="s">
        <v>2802</v>
      </c>
      <c r="G1866" s="15" t="s">
        <v>2864</v>
      </c>
      <c r="H1866" s="15" t="s">
        <v>80</v>
      </c>
      <c r="I1866" s="15">
        <v>0</v>
      </c>
    </row>
    <row r="1867" spans="1:9" ht="18.75">
      <c r="A1867" s="75">
        <v>1847</v>
      </c>
      <c r="B1867" s="26" t="s">
        <v>2866</v>
      </c>
      <c r="C1867" s="15" t="s">
        <v>82</v>
      </c>
      <c r="D1867" s="14" t="s">
        <v>77</v>
      </c>
      <c r="E1867" s="14">
        <v>1</v>
      </c>
      <c r="F1867" s="14" t="s">
        <v>2802</v>
      </c>
      <c r="G1867" s="15" t="s">
        <v>2864</v>
      </c>
      <c r="H1867" s="15" t="s">
        <v>80</v>
      </c>
      <c r="I1867" s="15">
        <v>0</v>
      </c>
    </row>
    <row r="1868" spans="1:9" ht="18.75">
      <c r="A1868" s="75">
        <v>1848</v>
      </c>
      <c r="B1868" s="26" t="s">
        <v>2867</v>
      </c>
      <c r="C1868" s="15" t="s">
        <v>484</v>
      </c>
      <c r="D1868" s="14" t="s">
        <v>77</v>
      </c>
      <c r="E1868" s="14">
        <v>1</v>
      </c>
      <c r="F1868" s="14" t="s">
        <v>2802</v>
      </c>
      <c r="G1868" s="15" t="s">
        <v>2864</v>
      </c>
      <c r="H1868" s="15" t="s">
        <v>80</v>
      </c>
      <c r="I1868" s="15">
        <v>0</v>
      </c>
    </row>
    <row r="1869" spans="1:9" ht="18.75">
      <c r="A1869" s="75">
        <v>1849</v>
      </c>
      <c r="B1869" s="26" t="s">
        <v>2868</v>
      </c>
      <c r="C1869" s="15" t="s">
        <v>197</v>
      </c>
      <c r="D1869" s="14" t="s">
        <v>77</v>
      </c>
      <c r="E1869" s="14">
        <v>1</v>
      </c>
      <c r="F1869" s="14" t="s">
        <v>2802</v>
      </c>
      <c r="G1869" s="15" t="s">
        <v>2864</v>
      </c>
      <c r="H1869" s="15" t="s">
        <v>80</v>
      </c>
      <c r="I1869" s="15">
        <v>0</v>
      </c>
    </row>
    <row r="1870" spans="1:9" ht="18.75">
      <c r="A1870" s="75">
        <v>1850</v>
      </c>
      <c r="B1870" s="26" t="s">
        <v>2869</v>
      </c>
      <c r="C1870" s="15" t="s">
        <v>197</v>
      </c>
      <c r="D1870" s="14" t="s">
        <v>77</v>
      </c>
      <c r="E1870" s="14">
        <v>1</v>
      </c>
      <c r="F1870" s="14" t="s">
        <v>2802</v>
      </c>
      <c r="G1870" s="15" t="s">
        <v>2864</v>
      </c>
      <c r="H1870" s="15" t="s">
        <v>80</v>
      </c>
      <c r="I1870" s="15">
        <v>0</v>
      </c>
    </row>
    <row r="1871" spans="1:9" ht="37.5">
      <c r="A1871" s="75">
        <v>1851</v>
      </c>
      <c r="B1871" s="26" t="s">
        <v>2870</v>
      </c>
      <c r="C1871" s="15" t="s">
        <v>203</v>
      </c>
      <c r="D1871" s="14" t="s">
        <v>77</v>
      </c>
      <c r="E1871" s="14">
        <v>1</v>
      </c>
      <c r="F1871" s="14" t="s">
        <v>2802</v>
      </c>
      <c r="G1871" s="15" t="s">
        <v>2864</v>
      </c>
      <c r="H1871" s="15" t="s">
        <v>80</v>
      </c>
      <c r="I1871" s="15">
        <v>0</v>
      </c>
    </row>
    <row r="1872" spans="1:9" ht="18.75">
      <c r="A1872" s="75">
        <v>1852</v>
      </c>
      <c r="B1872" s="26" t="s">
        <v>2871</v>
      </c>
      <c r="C1872" s="15" t="s">
        <v>177</v>
      </c>
      <c r="D1872" s="14" t="s">
        <v>77</v>
      </c>
      <c r="E1872" s="14">
        <v>1</v>
      </c>
      <c r="F1872" s="14" t="s">
        <v>2802</v>
      </c>
      <c r="G1872" s="15" t="s">
        <v>2864</v>
      </c>
      <c r="H1872" s="15" t="s">
        <v>80</v>
      </c>
      <c r="I1872" s="15">
        <v>0</v>
      </c>
    </row>
    <row r="1873" spans="1:9" ht="37.5">
      <c r="A1873" s="75">
        <v>1853</v>
      </c>
      <c r="B1873" s="26" t="s">
        <v>2872</v>
      </c>
      <c r="C1873" s="15" t="s">
        <v>2873</v>
      </c>
      <c r="D1873" s="14" t="s">
        <v>155</v>
      </c>
      <c r="E1873" s="14">
        <v>1</v>
      </c>
      <c r="F1873" s="14" t="s">
        <v>2802</v>
      </c>
      <c r="G1873" s="15" t="s">
        <v>2828</v>
      </c>
      <c r="H1873" s="15" t="s">
        <v>80</v>
      </c>
      <c r="I1873" s="15">
        <v>0</v>
      </c>
    </row>
    <row r="1874" spans="1:9" ht="37.5">
      <c r="A1874" s="75">
        <v>1854</v>
      </c>
      <c r="B1874" s="26" t="s">
        <v>2874</v>
      </c>
      <c r="C1874" s="15" t="s">
        <v>2873</v>
      </c>
      <c r="D1874" s="14" t="s">
        <v>155</v>
      </c>
      <c r="E1874" s="14">
        <v>1</v>
      </c>
      <c r="F1874" s="14" t="s">
        <v>2802</v>
      </c>
      <c r="G1874" s="15" t="s">
        <v>2828</v>
      </c>
      <c r="H1874" s="15" t="s">
        <v>80</v>
      </c>
      <c r="I1874" s="15">
        <v>0</v>
      </c>
    </row>
    <row r="1875" spans="1:9" ht="37.5">
      <c r="A1875" s="75">
        <v>1855</v>
      </c>
      <c r="B1875" s="26" t="s">
        <v>2875</v>
      </c>
      <c r="C1875" s="15" t="s">
        <v>2873</v>
      </c>
      <c r="D1875" s="14" t="s">
        <v>155</v>
      </c>
      <c r="E1875" s="14">
        <v>1</v>
      </c>
      <c r="F1875" s="14" t="s">
        <v>2802</v>
      </c>
      <c r="G1875" s="15" t="s">
        <v>360</v>
      </c>
      <c r="H1875" s="15" t="s">
        <v>80</v>
      </c>
      <c r="I1875" s="15">
        <v>0</v>
      </c>
    </row>
    <row r="1876" spans="1:9" ht="37.5">
      <c r="A1876" s="75">
        <v>1856</v>
      </c>
      <c r="B1876" s="26" t="s">
        <v>2876</v>
      </c>
      <c r="C1876" s="15" t="s">
        <v>2873</v>
      </c>
      <c r="D1876" s="14" t="s">
        <v>155</v>
      </c>
      <c r="E1876" s="14">
        <v>1</v>
      </c>
      <c r="F1876" s="14" t="s">
        <v>2802</v>
      </c>
      <c r="G1876" s="15" t="s">
        <v>360</v>
      </c>
      <c r="H1876" s="15" t="s">
        <v>80</v>
      </c>
      <c r="I1876" s="15">
        <v>0</v>
      </c>
    </row>
    <row r="1877" spans="1:9" ht="37.5">
      <c r="A1877" s="75">
        <v>1857</v>
      </c>
      <c r="B1877" s="26" t="s">
        <v>2877</v>
      </c>
      <c r="C1877" s="15" t="s">
        <v>2873</v>
      </c>
      <c r="D1877" s="14" t="s">
        <v>155</v>
      </c>
      <c r="E1877" s="14">
        <v>1</v>
      </c>
      <c r="F1877" s="14" t="s">
        <v>2802</v>
      </c>
      <c r="G1877" s="15" t="s">
        <v>360</v>
      </c>
      <c r="H1877" s="15" t="s">
        <v>80</v>
      </c>
      <c r="I1877" s="15">
        <v>0</v>
      </c>
    </row>
    <row r="1878" spans="1:9" ht="37.5">
      <c r="A1878" s="75">
        <v>1858</v>
      </c>
      <c r="B1878" s="26" t="s">
        <v>2878</v>
      </c>
      <c r="C1878" s="15" t="s">
        <v>2873</v>
      </c>
      <c r="D1878" s="14" t="s">
        <v>155</v>
      </c>
      <c r="E1878" s="14">
        <v>1</v>
      </c>
      <c r="F1878" s="14" t="s">
        <v>2802</v>
      </c>
      <c r="G1878" s="15" t="s">
        <v>360</v>
      </c>
      <c r="H1878" s="15" t="s">
        <v>80</v>
      </c>
      <c r="I1878" s="15">
        <v>0</v>
      </c>
    </row>
    <row r="1879" spans="1:9" ht="37.5">
      <c r="A1879" s="75">
        <v>1859</v>
      </c>
      <c r="B1879" s="26" t="s">
        <v>2879</v>
      </c>
      <c r="C1879" s="15" t="s">
        <v>2880</v>
      </c>
      <c r="D1879" s="14" t="s">
        <v>155</v>
      </c>
      <c r="E1879" s="14">
        <v>1</v>
      </c>
      <c r="F1879" s="14" t="s">
        <v>2802</v>
      </c>
      <c r="G1879" s="15" t="s">
        <v>2881</v>
      </c>
      <c r="H1879" s="15" t="s">
        <v>80</v>
      </c>
      <c r="I1879" s="15">
        <v>0</v>
      </c>
    </row>
    <row r="1880" spans="1:9" ht="37.5">
      <c r="A1880" s="75">
        <v>1860</v>
      </c>
      <c r="B1880" s="26" t="s">
        <v>2882</v>
      </c>
      <c r="C1880" s="15" t="s">
        <v>2880</v>
      </c>
      <c r="D1880" s="14" t="s">
        <v>155</v>
      </c>
      <c r="E1880" s="14">
        <v>1</v>
      </c>
      <c r="F1880" s="14" t="s">
        <v>2802</v>
      </c>
      <c r="G1880" s="15" t="s">
        <v>2881</v>
      </c>
      <c r="H1880" s="15" t="s">
        <v>80</v>
      </c>
      <c r="I1880" s="15">
        <v>0</v>
      </c>
    </row>
    <row r="1881" spans="1:9" ht="37.5">
      <c r="A1881" s="75">
        <v>1861</v>
      </c>
      <c r="B1881" s="26" t="s">
        <v>2883</v>
      </c>
      <c r="C1881" s="15" t="s">
        <v>2880</v>
      </c>
      <c r="D1881" s="14" t="s">
        <v>155</v>
      </c>
      <c r="E1881" s="14">
        <v>1</v>
      </c>
      <c r="F1881" s="14" t="s">
        <v>2802</v>
      </c>
      <c r="G1881" s="15" t="s">
        <v>2828</v>
      </c>
      <c r="H1881" s="15" t="s">
        <v>80</v>
      </c>
      <c r="I1881" s="15">
        <v>0</v>
      </c>
    </row>
    <row r="1882" spans="1:9" ht="37.5">
      <c r="A1882" s="75">
        <v>1862</v>
      </c>
      <c r="B1882" s="26" t="s">
        <v>2884</v>
      </c>
      <c r="C1882" s="15" t="s">
        <v>2880</v>
      </c>
      <c r="D1882" s="14" t="s">
        <v>155</v>
      </c>
      <c r="E1882" s="14">
        <v>1</v>
      </c>
      <c r="F1882" s="14" t="s">
        <v>2802</v>
      </c>
      <c r="G1882" s="15" t="s">
        <v>2828</v>
      </c>
      <c r="H1882" s="15" t="s">
        <v>80</v>
      </c>
      <c r="I1882" s="15">
        <v>0</v>
      </c>
    </row>
    <row r="1883" spans="1:9" ht="37.5">
      <c r="A1883" s="75">
        <v>1863</v>
      </c>
      <c r="B1883" s="26" t="s">
        <v>2885</v>
      </c>
      <c r="C1883" s="15" t="s">
        <v>2880</v>
      </c>
      <c r="D1883" s="14" t="s">
        <v>155</v>
      </c>
      <c r="E1883" s="14">
        <v>1</v>
      </c>
      <c r="F1883" s="14" t="s">
        <v>2802</v>
      </c>
      <c r="G1883" s="15" t="s">
        <v>2828</v>
      </c>
      <c r="H1883" s="15" t="s">
        <v>80</v>
      </c>
      <c r="I1883" s="15">
        <v>0</v>
      </c>
    </row>
    <row r="1884" spans="1:9" ht="37.5">
      <c r="A1884" s="75">
        <v>1864</v>
      </c>
      <c r="B1884" s="26" t="s">
        <v>2886</v>
      </c>
      <c r="C1884" s="15" t="s">
        <v>2880</v>
      </c>
      <c r="D1884" s="14" t="s">
        <v>155</v>
      </c>
      <c r="E1884" s="14">
        <v>1</v>
      </c>
      <c r="F1884" s="14" t="s">
        <v>2802</v>
      </c>
      <c r="G1884" s="15" t="s">
        <v>2828</v>
      </c>
      <c r="H1884" s="15" t="s">
        <v>80</v>
      </c>
      <c r="I1884" s="15">
        <v>0</v>
      </c>
    </row>
    <row r="1885" spans="1:9" ht="37.5">
      <c r="A1885" s="75">
        <v>1865</v>
      </c>
      <c r="B1885" s="26" t="s">
        <v>2887</v>
      </c>
      <c r="C1885" s="15" t="s">
        <v>2880</v>
      </c>
      <c r="D1885" s="14" t="s">
        <v>155</v>
      </c>
      <c r="E1885" s="14">
        <v>1</v>
      </c>
      <c r="F1885" s="14" t="s">
        <v>2802</v>
      </c>
      <c r="G1885" s="15" t="s">
        <v>360</v>
      </c>
      <c r="H1885" s="15" t="s">
        <v>80</v>
      </c>
      <c r="I1885" s="15">
        <v>0</v>
      </c>
    </row>
    <row r="1886" spans="1:9" ht="37.5">
      <c r="A1886" s="75">
        <v>1866</v>
      </c>
      <c r="B1886" s="26" t="s">
        <v>2888</v>
      </c>
      <c r="C1886" s="15" t="s">
        <v>2880</v>
      </c>
      <c r="D1886" s="14" t="s">
        <v>155</v>
      </c>
      <c r="E1886" s="14">
        <v>1</v>
      </c>
      <c r="F1886" s="14" t="s">
        <v>2802</v>
      </c>
      <c r="G1886" s="15" t="s">
        <v>360</v>
      </c>
      <c r="H1886" s="15" t="s">
        <v>80</v>
      </c>
      <c r="I1886" s="15">
        <v>0</v>
      </c>
    </row>
    <row r="1887" spans="1:9" ht="56.25">
      <c r="A1887" s="75">
        <v>1867</v>
      </c>
      <c r="B1887" s="26" t="s">
        <v>2889</v>
      </c>
      <c r="C1887" s="15" t="s">
        <v>2890</v>
      </c>
      <c r="D1887" s="14" t="s">
        <v>155</v>
      </c>
      <c r="E1887" s="14">
        <v>1</v>
      </c>
      <c r="F1887" s="14" t="s">
        <v>2802</v>
      </c>
      <c r="G1887" s="15" t="s">
        <v>2828</v>
      </c>
      <c r="H1887" s="15" t="s">
        <v>80</v>
      </c>
      <c r="I1887" s="15">
        <v>0</v>
      </c>
    </row>
    <row r="1888" spans="1:9" ht="56.25">
      <c r="A1888" s="75">
        <v>1868</v>
      </c>
      <c r="B1888" s="26" t="s">
        <v>2891</v>
      </c>
      <c r="C1888" s="15" t="s">
        <v>2890</v>
      </c>
      <c r="D1888" s="14" t="s">
        <v>155</v>
      </c>
      <c r="E1888" s="14">
        <v>1</v>
      </c>
      <c r="F1888" s="14" t="s">
        <v>2802</v>
      </c>
      <c r="G1888" s="15" t="s">
        <v>360</v>
      </c>
      <c r="H1888" s="15" t="s">
        <v>80</v>
      </c>
      <c r="I1888" s="15">
        <v>0</v>
      </c>
    </row>
    <row r="1889" spans="1:9" ht="56.25">
      <c r="A1889" s="75">
        <v>1869</v>
      </c>
      <c r="B1889" s="26" t="s">
        <v>2892</v>
      </c>
      <c r="C1889" s="15" t="s">
        <v>2890</v>
      </c>
      <c r="D1889" s="14" t="s">
        <v>155</v>
      </c>
      <c r="E1889" s="14">
        <v>1</v>
      </c>
      <c r="F1889" s="14" t="s">
        <v>2802</v>
      </c>
      <c r="G1889" s="15" t="s">
        <v>360</v>
      </c>
      <c r="H1889" s="15" t="s">
        <v>80</v>
      </c>
      <c r="I1889" s="15">
        <v>0</v>
      </c>
    </row>
    <row r="1890" spans="1:9" ht="56.25">
      <c r="A1890" s="75">
        <v>1870</v>
      </c>
      <c r="B1890" s="26" t="s">
        <v>2893</v>
      </c>
      <c r="C1890" s="15" t="s">
        <v>2890</v>
      </c>
      <c r="D1890" s="14" t="s">
        <v>155</v>
      </c>
      <c r="E1890" s="14">
        <v>1</v>
      </c>
      <c r="F1890" s="14" t="s">
        <v>2802</v>
      </c>
      <c r="G1890" s="15" t="s">
        <v>360</v>
      </c>
      <c r="H1890" s="15" t="s">
        <v>80</v>
      </c>
      <c r="I1890" s="15">
        <v>0</v>
      </c>
    </row>
    <row r="1891" spans="1:9" ht="56.25">
      <c r="A1891" s="75">
        <v>1871</v>
      </c>
      <c r="B1891" s="26" t="s">
        <v>2894</v>
      </c>
      <c r="C1891" s="15" t="s">
        <v>2890</v>
      </c>
      <c r="D1891" s="14" t="s">
        <v>155</v>
      </c>
      <c r="E1891" s="14">
        <v>1</v>
      </c>
      <c r="F1891" s="14" t="s">
        <v>2802</v>
      </c>
      <c r="G1891" s="15" t="s">
        <v>360</v>
      </c>
      <c r="H1891" s="15" t="s">
        <v>80</v>
      </c>
      <c r="I1891" s="15">
        <v>0</v>
      </c>
    </row>
    <row r="1892" spans="1:9" ht="56.25">
      <c r="A1892" s="75">
        <v>1872</v>
      </c>
      <c r="B1892" s="26" t="s">
        <v>2895</v>
      </c>
      <c r="C1892" s="15" t="s">
        <v>2890</v>
      </c>
      <c r="D1892" s="14" t="s">
        <v>155</v>
      </c>
      <c r="E1892" s="14">
        <v>1</v>
      </c>
      <c r="F1892" s="14" t="s">
        <v>2802</v>
      </c>
      <c r="G1892" s="15" t="s">
        <v>360</v>
      </c>
      <c r="H1892" s="15" t="s">
        <v>80</v>
      </c>
      <c r="I1892" s="15">
        <v>0</v>
      </c>
    </row>
    <row r="1893" spans="1:9" ht="56.25">
      <c r="A1893" s="75">
        <v>1873</v>
      </c>
      <c r="B1893" s="26" t="s">
        <v>2896</v>
      </c>
      <c r="C1893" s="15" t="s">
        <v>2890</v>
      </c>
      <c r="D1893" s="14" t="s">
        <v>155</v>
      </c>
      <c r="E1893" s="14">
        <v>1</v>
      </c>
      <c r="F1893" s="14" t="s">
        <v>2802</v>
      </c>
      <c r="G1893" s="15" t="s">
        <v>360</v>
      </c>
      <c r="H1893" s="15" t="s">
        <v>80</v>
      </c>
      <c r="I1893" s="15">
        <v>0</v>
      </c>
    </row>
    <row r="1894" spans="1:9" ht="56.25">
      <c r="A1894" s="75">
        <v>1874</v>
      </c>
      <c r="B1894" s="26" t="s">
        <v>2897</v>
      </c>
      <c r="C1894" s="15" t="s">
        <v>2890</v>
      </c>
      <c r="D1894" s="14" t="s">
        <v>155</v>
      </c>
      <c r="E1894" s="14">
        <v>1</v>
      </c>
      <c r="F1894" s="14" t="s">
        <v>2802</v>
      </c>
      <c r="G1894" s="15" t="s">
        <v>360</v>
      </c>
      <c r="H1894" s="15" t="s">
        <v>80</v>
      </c>
      <c r="I1894" s="15">
        <v>0</v>
      </c>
    </row>
    <row r="1895" spans="1:9" ht="56.25">
      <c r="A1895" s="75">
        <v>1875</v>
      </c>
      <c r="B1895" s="26" t="s">
        <v>2898</v>
      </c>
      <c r="C1895" s="15" t="s">
        <v>2890</v>
      </c>
      <c r="D1895" s="14" t="s">
        <v>155</v>
      </c>
      <c r="E1895" s="14">
        <v>1</v>
      </c>
      <c r="F1895" s="14" t="s">
        <v>2802</v>
      </c>
      <c r="G1895" s="15" t="s">
        <v>360</v>
      </c>
      <c r="H1895" s="15" t="s">
        <v>80</v>
      </c>
      <c r="I1895" s="15">
        <v>0</v>
      </c>
    </row>
    <row r="1896" spans="1:9" ht="56.25">
      <c r="A1896" s="75">
        <v>1876</v>
      </c>
      <c r="B1896" s="26" t="s">
        <v>2899</v>
      </c>
      <c r="C1896" s="15" t="s">
        <v>2890</v>
      </c>
      <c r="D1896" s="14" t="s">
        <v>155</v>
      </c>
      <c r="E1896" s="14">
        <v>1</v>
      </c>
      <c r="F1896" s="14" t="s">
        <v>2802</v>
      </c>
      <c r="G1896" s="15" t="s">
        <v>360</v>
      </c>
      <c r="H1896" s="15" t="s">
        <v>80</v>
      </c>
      <c r="I1896" s="15">
        <v>0</v>
      </c>
    </row>
    <row r="1897" spans="1:9" ht="37.5">
      <c r="A1897" s="75">
        <v>1877</v>
      </c>
      <c r="B1897" s="26" t="s">
        <v>2900</v>
      </c>
      <c r="C1897" s="15" t="s">
        <v>2901</v>
      </c>
      <c r="D1897" s="14" t="s">
        <v>155</v>
      </c>
      <c r="E1897" s="14">
        <v>1</v>
      </c>
      <c r="F1897" s="14" t="s">
        <v>2802</v>
      </c>
      <c r="G1897" s="15" t="s">
        <v>2902</v>
      </c>
      <c r="H1897" s="15" t="s">
        <v>80</v>
      </c>
      <c r="I1897" s="15">
        <v>0</v>
      </c>
    </row>
    <row r="1898" spans="1:9" ht="37.5">
      <c r="A1898" s="75">
        <v>1878</v>
      </c>
      <c r="B1898" s="26" t="s">
        <v>2903</v>
      </c>
      <c r="C1898" s="15" t="s">
        <v>2901</v>
      </c>
      <c r="D1898" s="14" t="s">
        <v>155</v>
      </c>
      <c r="E1898" s="14">
        <v>1</v>
      </c>
      <c r="F1898" s="14" t="s">
        <v>2802</v>
      </c>
      <c r="G1898" s="15" t="s">
        <v>2902</v>
      </c>
      <c r="H1898" s="15" t="s">
        <v>80</v>
      </c>
      <c r="I1898" s="15">
        <v>0</v>
      </c>
    </row>
    <row r="1899" spans="1:9" ht="37.5">
      <c r="A1899" s="75">
        <v>1879</v>
      </c>
      <c r="B1899" s="26" t="s">
        <v>2904</v>
      </c>
      <c r="C1899" s="15" t="s">
        <v>907</v>
      </c>
      <c r="D1899" s="14" t="s">
        <v>77</v>
      </c>
      <c r="E1899" s="14">
        <v>1</v>
      </c>
      <c r="F1899" s="14" t="s">
        <v>2802</v>
      </c>
      <c r="G1899" s="15" t="s">
        <v>2905</v>
      </c>
      <c r="H1899" s="15" t="s">
        <v>80</v>
      </c>
      <c r="I1899" s="15" t="s">
        <v>2906</v>
      </c>
    </row>
    <row r="1900" spans="1:9" ht="37.5">
      <c r="A1900" s="75">
        <v>1880</v>
      </c>
      <c r="B1900" s="26" t="s">
        <v>2907</v>
      </c>
      <c r="C1900" s="15" t="s">
        <v>907</v>
      </c>
      <c r="D1900" s="14" t="s">
        <v>77</v>
      </c>
      <c r="E1900" s="14">
        <v>1</v>
      </c>
      <c r="F1900" s="14" t="s">
        <v>2802</v>
      </c>
      <c r="G1900" s="15" t="s">
        <v>2905</v>
      </c>
      <c r="H1900" s="15" t="s">
        <v>80</v>
      </c>
      <c r="I1900" s="15" t="s">
        <v>106</v>
      </c>
    </row>
    <row r="1901" spans="1:9" ht="37.5">
      <c r="A1901" s="75">
        <v>1881</v>
      </c>
      <c r="B1901" s="26" t="s">
        <v>2908</v>
      </c>
      <c r="C1901" s="15" t="s">
        <v>907</v>
      </c>
      <c r="D1901" s="14" t="s">
        <v>77</v>
      </c>
      <c r="E1901" s="14">
        <v>1</v>
      </c>
      <c r="F1901" s="14" t="s">
        <v>2802</v>
      </c>
      <c r="G1901" s="15" t="s">
        <v>2905</v>
      </c>
      <c r="H1901" s="15" t="s">
        <v>80</v>
      </c>
      <c r="I1901" s="15">
        <v>0</v>
      </c>
    </row>
    <row r="1902" spans="1:9" ht="18.75">
      <c r="A1902" s="75">
        <v>1882</v>
      </c>
      <c r="B1902" s="26" t="s">
        <v>2909</v>
      </c>
      <c r="C1902" s="15" t="s">
        <v>484</v>
      </c>
      <c r="D1902" s="14" t="s">
        <v>77</v>
      </c>
      <c r="E1902" s="14">
        <v>1</v>
      </c>
      <c r="F1902" s="14" t="s">
        <v>2802</v>
      </c>
      <c r="G1902" s="15" t="s">
        <v>2905</v>
      </c>
      <c r="H1902" s="15" t="s">
        <v>80</v>
      </c>
      <c r="I1902" s="15">
        <v>0</v>
      </c>
    </row>
    <row r="1903" spans="1:9" ht="18.75">
      <c r="A1903" s="75">
        <v>1883</v>
      </c>
      <c r="B1903" s="26" t="s">
        <v>2910</v>
      </c>
      <c r="C1903" s="15" t="s">
        <v>746</v>
      </c>
      <c r="D1903" s="14" t="s">
        <v>77</v>
      </c>
      <c r="E1903" s="14">
        <v>1</v>
      </c>
      <c r="F1903" s="14" t="s">
        <v>2802</v>
      </c>
      <c r="G1903" s="15" t="s">
        <v>2905</v>
      </c>
      <c r="H1903" s="15" t="s">
        <v>80</v>
      </c>
      <c r="I1903" s="15">
        <v>0</v>
      </c>
    </row>
    <row r="1904" spans="1:9" ht="37.5">
      <c r="A1904" s="75">
        <v>1884</v>
      </c>
      <c r="B1904" s="26" t="s">
        <v>2911</v>
      </c>
      <c r="C1904" s="15" t="s">
        <v>411</v>
      </c>
      <c r="D1904" s="14" t="s">
        <v>77</v>
      </c>
      <c r="E1904" s="14">
        <v>1</v>
      </c>
      <c r="F1904" s="14" t="s">
        <v>2802</v>
      </c>
      <c r="G1904" s="15" t="s">
        <v>2905</v>
      </c>
      <c r="H1904" s="15" t="s">
        <v>80</v>
      </c>
      <c r="I1904" s="15">
        <v>0</v>
      </c>
    </row>
    <row r="1905" spans="1:9" ht="18.75">
      <c r="A1905" s="75">
        <v>1885</v>
      </c>
      <c r="B1905" s="26" t="s">
        <v>2912</v>
      </c>
      <c r="C1905" s="15" t="s">
        <v>1007</v>
      </c>
      <c r="D1905" s="14" t="s">
        <v>77</v>
      </c>
      <c r="E1905" s="14">
        <v>1</v>
      </c>
      <c r="F1905" s="14" t="s">
        <v>2802</v>
      </c>
      <c r="G1905" s="15" t="s">
        <v>2905</v>
      </c>
      <c r="H1905" s="15" t="s">
        <v>80</v>
      </c>
      <c r="I1905" s="15">
        <v>0</v>
      </c>
    </row>
    <row r="1906" spans="1:9" ht="37.5">
      <c r="A1906" s="75">
        <v>1886</v>
      </c>
      <c r="B1906" s="26" t="s">
        <v>2913</v>
      </c>
      <c r="C1906" s="15" t="s">
        <v>413</v>
      </c>
      <c r="D1906" s="14" t="s">
        <v>77</v>
      </c>
      <c r="E1906" s="14">
        <v>1</v>
      </c>
      <c r="F1906" s="14" t="s">
        <v>2802</v>
      </c>
      <c r="G1906" s="15" t="s">
        <v>2905</v>
      </c>
      <c r="H1906" s="15" t="s">
        <v>80</v>
      </c>
      <c r="I1906" s="15">
        <v>0</v>
      </c>
    </row>
    <row r="1907" spans="1:9" ht="56.25">
      <c r="A1907" s="75">
        <v>1887</v>
      </c>
      <c r="B1907" s="26" t="s">
        <v>2914</v>
      </c>
      <c r="C1907" s="15" t="s">
        <v>2915</v>
      </c>
      <c r="D1907" s="14" t="s">
        <v>77</v>
      </c>
      <c r="E1907" s="14">
        <v>1</v>
      </c>
      <c r="F1907" s="14" t="s">
        <v>2802</v>
      </c>
      <c r="G1907" s="15" t="s">
        <v>2905</v>
      </c>
      <c r="H1907" s="15" t="s">
        <v>80</v>
      </c>
      <c r="I1907" s="15" t="s">
        <v>2916</v>
      </c>
    </row>
    <row r="1908" spans="1:9" ht="56.25">
      <c r="A1908" s="75">
        <v>1888</v>
      </c>
      <c r="B1908" s="26" t="s">
        <v>2917</v>
      </c>
      <c r="C1908" s="15" t="s">
        <v>2915</v>
      </c>
      <c r="D1908" s="14" t="s">
        <v>77</v>
      </c>
      <c r="E1908" s="14">
        <v>1</v>
      </c>
      <c r="F1908" s="14" t="s">
        <v>2802</v>
      </c>
      <c r="G1908" s="15" t="s">
        <v>2905</v>
      </c>
      <c r="H1908" s="15" t="s">
        <v>80</v>
      </c>
      <c r="I1908" s="15" t="s">
        <v>2918</v>
      </c>
    </row>
    <row r="1909" spans="1:9" ht="18.75">
      <c r="A1909" s="75">
        <v>1889</v>
      </c>
      <c r="B1909" s="26" t="s">
        <v>2919</v>
      </c>
      <c r="C1909" s="15" t="s">
        <v>1418</v>
      </c>
      <c r="D1909" s="14" t="s">
        <v>77</v>
      </c>
      <c r="E1909" s="14">
        <v>1</v>
      </c>
      <c r="F1909" s="14" t="s">
        <v>2802</v>
      </c>
      <c r="G1909" s="15" t="s">
        <v>2905</v>
      </c>
      <c r="H1909" s="15" t="s">
        <v>80</v>
      </c>
      <c r="I1909" s="15">
        <v>0</v>
      </c>
    </row>
    <row r="1910" spans="1:9" ht="37.5">
      <c r="A1910" s="75">
        <v>1890</v>
      </c>
      <c r="B1910" s="26" t="s">
        <v>2920</v>
      </c>
      <c r="C1910" s="15" t="s">
        <v>1418</v>
      </c>
      <c r="D1910" s="14" t="s">
        <v>77</v>
      </c>
      <c r="E1910" s="14">
        <v>1</v>
      </c>
      <c r="F1910" s="14" t="s">
        <v>2802</v>
      </c>
      <c r="G1910" s="15" t="s">
        <v>2905</v>
      </c>
      <c r="H1910" s="15" t="s">
        <v>80</v>
      </c>
      <c r="I1910" s="15" t="s">
        <v>2921</v>
      </c>
    </row>
    <row r="1911" spans="1:9" ht="18.75">
      <c r="A1911" s="75">
        <v>1891</v>
      </c>
      <c r="B1911" s="26" t="s">
        <v>2922</v>
      </c>
      <c r="C1911" s="15" t="s">
        <v>2923</v>
      </c>
      <c r="D1911" s="14" t="s">
        <v>77</v>
      </c>
      <c r="E1911" s="14">
        <v>1</v>
      </c>
      <c r="F1911" s="14" t="s">
        <v>2802</v>
      </c>
      <c r="G1911" s="15" t="s">
        <v>2905</v>
      </c>
      <c r="H1911" s="15" t="s">
        <v>80</v>
      </c>
      <c r="I1911" s="15">
        <v>0</v>
      </c>
    </row>
    <row r="1912" spans="1:9" ht="18.75">
      <c r="A1912" s="75">
        <v>1892</v>
      </c>
      <c r="B1912" s="26" t="s">
        <v>2924</v>
      </c>
      <c r="C1912" s="15" t="s">
        <v>1280</v>
      </c>
      <c r="D1912" s="14" t="s">
        <v>77</v>
      </c>
      <c r="E1912" s="14">
        <v>1</v>
      </c>
      <c r="F1912" s="14" t="s">
        <v>2802</v>
      </c>
      <c r="G1912" s="15" t="s">
        <v>2905</v>
      </c>
      <c r="H1912" s="15" t="s">
        <v>80</v>
      </c>
      <c r="I1912" s="15">
        <v>0</v>
      </c>
    </row>
    <row r="1913" spans="1:9" ht="18.75">
      <c r="A1913" s="75">
        <v>1893</v>
      </c>
      <c r="B1913" s="26" t="s">
        <v>2925</v>
      </c>
      <c r="C1913" s="15" t="s">
        <v>1280</v>
      </c>
      <c r="D1913" s="14" t="s">
        <v>77</v>
      </c>
      <c r="E1913" s="14">
        <v>1</v>
      </c>
      <c r="F1913" s="14" t="s">
        <v>2802</v>
      </c>
      <c r="G1913" s="15" t="s">
        <v>2905</v>
      </c>
      <c r="H1913" s="15" t="s">
        <v>80</v>
      </c>
      <c r="I1913" s="15">
        <v>0</v>
      </c>
    </row>
    <row r="1914" spans="1:9" ht="37.5">
      <c r="A1914" s="75">
        <v>1894</v>
      </c>
      <c r="B1914" s="26" t="s">
        <v>2926</v>
      </c>
      <c r="C1914" s="15" t="s">
        <v>2923</v>
      </c>
      <c r="D1914" s="14" t="s">
        <v>77</v>
      </c>
      <c r="E1914" s="14">
        <v>1</v>
      </c>
      <c r="F1914" s="14" t="s">
        <v>2802</v>
      </c>
      <c r="G1914" s="15" t="s">
        <v>2927</v>
      </c>
      <c r="H1914" s="15" t="s">
        <v>80</v>
      </c>
      <c r="I1914" s="15">
        <v>0</v>
      </c>
    </row>
    <row r="1915" spans="1:9" ht="37.5">
      <c r="A1915" s="75">
        <v>1895</v>
      </c>
      <c r="B1915" s="26" t="s">
        <v>2928</v>
      </c>
      <c r="C1915" s="15" t="s">
        <v>424</v>
      </c>
      <c r="D1915" s="14" t="s">
        <v>77</v>
      </c>
      <c r="E1915" s="14">
        <v>1</v>
      </c>
      <c r="F1915" s="14" t="s">
        <v>2802</v>
      </c>
      <c r="G1915" s="15" t="s">
        <v>2929</v>
      </c>
      <c r="H1915" s="15" t="s">
        <v>80</v>
      </c>
      <c r="I1915" s="15">
        <v>0</v>
      </c>
    </row>
    <row r="1916" spans="1:9" ht="37.5">
      <c r="A1916" s="75">
        <v>1896</v>
      </c>
      <c r="B1916" s="26" t="s">
        <v>2930</v>
      </c>
      <c r="C1916" s="15" t="s">
        <v>426</v>
      </c>
      <c r="D1916" s="14" t="s">
        <v>77</v>
      </c>
      <c r="E1916" s="14">
        <v>1</v>
      </c>
      <c r="F1916" s="14" t="s">
        <v>2802</v>
      </c>
      <c r="G1916" s="15" t="s">
        <v>2931</v>
      </c>
      <c r="H1916" s="15" t="s">
        <v>80</v>
      </c>
      <c r="I1916" s="15">
        <v>0</v>
      </c>
    </row>
    <row r="1917" spans="1:9" ht="37.5">
      <c r="A1917" s="75">
        <v>1897</v>
      </c>
      <c r="B1917" s="26" t="s">
        <v>2932</v>
      </c>
      <c r="C1917" s="15" t="s">
        <v>426</v>
      </c>
      <c r="D1917" s="14" t="s">
        <v>77</v>
      </c>
      <c r="E1917" s="14">
        <v>1</v>
      </c>
      <c r="F1917" s="14" t="s">
        <v>2802</v>
      </c>
      <c r="G1917" s="15" t="s">
        <v>2933</v>
      </c>
      <c r="H1917" s="15" t="s">
        <v>80</v>
      </c>
      <c r="I1917" s="15">
        <v>0</v>
      </c>
    </row>
    <row r="1918" spans="1:9" ht="37.5">
      <c r="A1918" s="75">
        <v>1898</v>
      </c>
      <c r="B1918" s="26" t="s">
        <v>2934</v>
      </c>
      <c r="C1918" s="15" t="s">
        <v>2935</v>
      </c>
      <c r="D1918" s="14" t="s">
        <v>77</v>
      </c>
      <c r="E1918" s="14">
        <v>1</v>
      </c>
      <c r="F1918" s="14" t="s">
        <v>2802</v>
      </c>
      <c r="G1918" s="15" t="s">
        <v>2936</v>
      </c>
      <c r="H1918" s="15" t="s">
        <v>80</v>
      </c>
      <c r="I1918" s="15">
        <v>0</v>
      </c>
    </row>
    <row r="1919" spans="1:9" ht="37.5">
      <c r="A1919" s="75">
        <v>1899</v>
      </c>
      <c r="B1919" s="26" t="s">
        <v>2937</v>
      </c>
      <c r="C1919" s="15" t="s">
        <v>185</v>
      </c>
      <c r="D1919" s="14" t="s">
        <v>77</v>
      </c>
      <c r="E1919" s="14">
        <v>1</v>
      </c>
      <c r="F1919" s="14" t="s">
        <v>2802</v>
      </c>
      <c r="G1919" s="15" t="s">
        <v>2938</v>
      </c>
      <c r="H1919" s="15" t="s">
        <v>954</v>
      </c>
      <c r="I1919" s="15" t="s">
        <v>232</v>
      </c>
    </row>
    <row r="1920" spans="1:9" ht="37.5">
      <c r="A1920" s="75">
        <v>1900</v>
      </c>
      <c r="B1920" s="26" t="s">
        <v>2939</v>
      </c>
      <c r="C1920" s="15" t="s">
        <v>82</v>
      </c>
      <c r="D1920" s="14" t="s">
        <v>77</v>
      </c>
      <c r="E1920" s="14">
        <v>1</v>
      </c>
      <c r="F1920" s="14" t="s">
        <v>2802</v>
      </c>
      <c r="G1920" s="15" t="s">
        <v>2940</v>
      </c>
      <c r="H1920" s="15" t="s">
        <v>80</v>
      </c>
      <c r="I1920" s="15" t="s">
        <v>106</v>
      </c>
    </row>
    <row r="1921" spans="1:9" ht="18.75">
      <c r="A1921" s="75">
        <v>1901</v>
      </c>
      <c r="B1921" s="26" t="s">
        <v>2941</v>
      </c>
      <c r="C1921" s="15" t="s">
        <v>688</v>
      </c>
      <c r="D1921" s="14" t="s">
        <v>77</v>
      </c>
      <c r="E1921" s="14">
        <v>1</v>
      </c>
      <c r="F1921" s="14" t="s">
        <v>2802</v>
      </c>
      <c r="G1921" s="15" t="s">
        <v>2942</v>
      </c>
      <c r="H1921" s="15" t="s">
        <v>80</v>
      </c>
      <c r="I1921" s="15" t="s">
        <v>106</v>
      </c>
    </row>
    <row r="1922" spans="1:9" ht="18.75">
      <c r="A1922" s="75">
        <v>1902</v>
      </c>
      <c r="B1922" s="26" t="s">
        <v>2943</v>
      </c>
      <c r="C1922" s="15" t="s">
        <v>76</v>
      </c>
      <c r="D1922" s="14" t="s">
        <v>77</v>
      </c>
      <c r="E1922" s="14">
        <v>1</v>
      </c>
      <c r="F1922" s="14" t="s">
        <v>2802</v>
      </c>
      <c r="G1922" s="15" t="s">
        <v>2942</v>
      </c>
      <c r="H1922" s="15" t="s">
        <v>80</v>
      </c>
      <c r="I1922" s="15">
        <v>0</v>
      </c>
    </row>
    <row r="1923" spans="1:9" ht="37.5">
      <c r="A1923" s="75">
        <v>1903</v>
      </c>
      <c r="B1923" s="26" t="s">
        <v>2944</v>
      </c>
      <c r="C1923" s="15" t="s">
        <v>907</v>
      </c>
      <c r="D1923" s="14" t="s">
        <v>77</v>
      </c>
      <c r="E1923" s="14">
        <v>1</v>
      </c>
      <c r="F1923" s="14" t="s">
        <v>2802</v>
      </c>
      <c r="G1923" s="15" t="s">
        <v>2942</v>
      </c>
      <c r="H1923" s="15" t="s">
        <v>80</v>
      </c>
      <c r="I1923" s="15">
        <v>0</v>
      </c>
    </row>
    <row r="1924" spans="1:9" ht="18.75">
      <c r="A1924" s="75">
        <v>1904</v>
      </c>
      <c r="B1924" s="26" t="s">
        <v>2945</v>
      </c>
      <c r="C1924" s="15" t="s">
        <v>484</v>
      </c>
      <c r="D1924" s="14" t="s">
        <v>77</v>
      </c>
      <c r="E1924" s="14">
        <v>1</v>
      </c>
      <c r="F1924" s="14" t="s">
        <v>2802</v>
      </c>
      <c r="G1924" s="15" t="s">
        <v>2942</v>
      </c>
      <c r="H1924" s="15" t="s">
        <v>80</v>
      </c>
      <c r="I1924" s="15">
        <v>0</v>
      </c>
    </row>
    <row r="1925" spans="1:9" ht="18.75">
      <c r="A1925" s="75">
        <v>1905</v>
      </c>
      <c r="B1925" s="26" t="s">
        <v>2946</v>
      </c>
      <c r="C1925" s="15" t="s">
        <v>197</v>
      </c>
      <c r="D1925" s="14" t="s">
        <v>77</v>
      </c>
      <c r="E1925" s="14">
        <v>1</v>
      </c>
      <c r="F1925" s="14" t="s">
        <v>2802</v>
      </c>
      <c r="G1925" s="15" t="s">
        <v>2942</v>
      </c>
      <c r="H1925" s="15" t="s">
        <v>80</v>
      </c>
      <c r="I1925" s="15">
        <v>0</v>
      </c>
    </row>
    <row r="1926" spans="1:9" ht="18.75">
      <c r="A1926" s="75">
        <v>1906</v>
      </c>
      <c r="B1926" s="26" t="s">
        <v>2947</v>
      </c>
      <c r="C1926" s="15" t="s">
        <v>197</v>
      </c>
      <c r="D1926" s="14" t="s">
        <v>77</v>
      </c>
      <c r="E1926" s="14">
        <v>1</v>
      </c>
      <c r="F1926" s="14" t="s">
        <v>2802</v>
      </c>
      <c r="G1926" s="15" t="s">
        <v>2942</v>
      </c>
      <c r="H1926" s="15" t="s">
        <v>80</v>
      </c>
      <c r="I1926" s="15">
        <v>0</v>
      </c>
    </row>
    <row r="1927" spans="1:9" ht="18.75">
      <c r="A1927" s="75">
        <v>1907</v>
      </c>
      <c r="B1927" s="26" t="s">
        <v>2948</v>
      </c>
      <c r="C1927" s="15" t="s">
        <v>2949</v>
      </c>
      <c r="D1927" s="14" t="s">
        <v>77</v>
      </c>
      <c r="E1927" s="14">
        <v>1</v>
      </c>
      <c r="F1927" s="14" t="s">
        <v>2802</v>
      </c>
      <c r="G1927" s="15" t="s">
        <v>2950</v>
      </c>
      <c r="H1927" s="15" t="s">
        <v>80</v>
      </c>
      <c r="I1927" s="15">
        <v>0</v>
      </c>
    </row>
    <row r="1928" spans="1:9" ht="18.75">
      <c r="A1928" s="75">
        <v>1908</v>
      </c>
      <c r="B1928" s="26" t="s">
        <v>2951</v>
      </c>
      <c r="C1928" s="15" t="s">
        <v>401</v>
      </c>
      <c r="D1928" s="14" t="s">
        <v>77</v>
      </c>
      <c r="E1928" s="14">
        <v>1</v>
      </c>
      <c r="F1928" s="14" t="s">
        <v>2802</v>
      </c>
      <c r="G1928" s="15" t="s">
        <v>2942</v>
      </c>
      <c r="H1928" s="15" t="s">
        <v>80</v>
      </c>
      <c r="I1928" s="15">
        <v>0</v>
      </c>
    </row>
    <row r="1929" spans="1:9" ht="18.75">
      <c r="A1929" s="75">
        <v>1909</v>
      </c>
      <c r="B1929" s="26" t="s">
        <v>2952</v>
      </c>
      <c r="C1929" s="15" t="s">
        <v>177</v>
      </c>
      <c r="D1929" s="14" t="s">
        <v>77</v>
      </c>
      <c r="E1929" s="14">
        <v>1</v>
      </c>
      <c r="F1929" s="14" t="s">
        <v>2802</v>
      </c>
      <c r="G1929" s="15" t="s">
        <v>2942</v>
      </c>
      <c r="H1929" s="15" t="s">
        <v>80</v>
      </c>
      <c r="I1929" s="15">
        <v>0</v>
      </c>
    </row>
    <row r="1930" spans="1:9" ht="18.75">
      <c r="A1930" s="75">
        <v>1910</v>
      </c>
      <c r="B1930" s="26" t="s">
        <v>2953</v>
      </c>
      <c r="C1930" s="15" t="s">
        <v>688</v>
      </c>
      <c r="D1930" s="14" t="s">
        <v>77</v>
      </c>
      <c r="E1930" s="14">
        <v>1</v>
      </c>
      <c r="F1930" s="14" t="s">
        <v>2802</v>
      </c>
      <c r="G1930" s="15" t="s">
        <v>2954</v>
      </c>
      <c r="H1930" s="15" t="s">
        <v>80</v>
      </c>
      <c r="I1930" s="15">
        <v>0</v>
      </c>
    </row>
    <row r="1931" spans="1:9" ht="18.75">
      <c r="A1931" s="75">
        <v>1911</v>
      </c>
      <c r="B1931" s="26" t="s">
        <v>2955</v>
      </c>
      <c r="C1931" s="15" t="s">
        <v>76</v>
      </c>
      <c r="D1931" s="14" t="s">
        <v>77</v>
      </c>
      <c r="E1931" s="14">
        <v>1</v>
      </c>
      <c r="F1931" s="14" t="s">
        <v>2802</v>
      </c>
      <c r="G1931" s="15" t="s">
        <v>2954</v>
      </c>
      <c r="H1931" s="15" t="s">
        <v>1194</v>
      </c>
      <c r="I1931" s="15">
        <v>0</v>
      </c>
    </row>
    <row r="1932" spans="1:9" ht="18.75">
      <c r="A1932" s="75">
        <v>1912</v>
      </c>
      <c r="B1932" s="26" t="s">
        <v>2956</v>
      </c>
      <c r="C1932" s="15" t="s">
        <v>725</v>
      </c>
      <c r="D1932" s="14" t="s">
        <v>77</v>
      </c>
      <c r="E1932" s="14">
        <v>1</v>
      </c>
      <c r="F1932" s="14" t="s">
        <v>2802</v>
      </c>
      <c r="G1932" s="15" t="s">
        <v>2954</v>
      </c>
      <c r="H1932" s="15" t="s">
        <v>80</v>
      </c>
      <c r="I1932" s="15">
        <v>0</v>
      </c>
    </row>
    <row r="1933" spans="1:9" ht="18.75">
      <c r="A1933" s="75">
        <v>1913</v>
      </c>
      <c r="B1933" s="26" t="s">
        <v>2957</v>
      </c>
      <c r="C1933" s="15" t="s">
        <v>484</v>
      </c>
      <c r="D1933" s="14" t="s">
        <v>77</v>
      </c>
      <c r="E1933" s="14">
        <v>1</v>
      </c>
      <c r="F1933" s="14" t="s">
        <v>2802</v>
      </c>
      <c r="G1933" s="15" t="s">
        <v>2954</v>
      </c>
      <c r="H1933" s="15" t="s">
        <v>80</v>
      </c>
      <c r="I1933" s="15">
        <v>0</v>
      </c>
    </row>
    <row r="1934" spans="1:9" ht="18.75">
      <c r="A1934" s="75">
        <v>1914</v>
      </c>
      <c r="B1934" s="26" t="s">
        <v>2958</v>
      </c>
      <c r="C1934" s="15" t="s">
        <v>197</v>
      </c>
      <c r="D1934" s="14" t="s">
        <v>77</v>
      </c>
      <c r="E1934" s="14">
        <v>1</v>
      </c>
      <c r="F1934" s="14" t="s">
        <v>2802</v>
      </c>
      <c r="G1934" s="15" t="s">
        <v>2954</v>
      </c>
      <c r="H1934" s="15" t="s">
        <v>80</v>
      </c>
      <c r="I1934" s="15">
        <v>0</v>
      </c>
    </row>
    <row r="1935" spans="1:9" ht="37.5">
      <c r="A1935" s="75">
        <v>1915</v>
      </c>
      <c r="B1935" s="26" t="s">
        <v>2959</v>
      </c>
      <c r="C1935" s="15" t="s">
        <v>171</v>
      </c>
      <c r="D1935" s="14" t="s">
        <v>77</v>
      </c>
      <c r="E1935" s="14">
        <v>1</v>
      </c>
      <c r="F1935" s="14" t="s">
        <v>2802</v>
      </c>
      <c r="G1935" s="15" t="s">
        <v>2954</v>
      </c>
      <c r="H1935" s="15" t="s">
        <v>80</v>
      </c>
      <c r="I1935" s="15">
        <v>0</v>
      </c>
    </row>
    <row r="1936" spans="1:9" ht="93.75">
      <c r="A1936" s="75">
        <v>1916</v>
      </c>
      <c r="B1936" s="26" t="s">
        <v>2960</v>
      </c>
      <c r="C1936" s="15" t="s">
        <v>959</v>
      </c>
      <c r="D1936" s="14" t="s">
        <v>77</v>
      </c>
      <c r="E1936" s="14">
        <v>1</v>
      </c>
      <c r="F1936" s="14" t="s">
        <v>2802</v>
      </c>
      <c r="G1936" s="15" t="s">
        <v>2954</v>
      </c>
      <c r="H1936" s="15" t="s">
        <v>1194</v>
      </c>
      <c r="I1936" s="15" t="s">
        <v>957</v>
      </c>
    </row>
    <row r="1937" spans="1:9" ht="18.75">
      <c r="A1937" s="75">
        <v>1917</v>
      </c>
      <c r="B1937" s="26" t="s">
        <v>2961</v>
      </c>
      <c r="C1937" s="15" t="s">
        <v>177</v>
      </c>
      <c r="D1937" s="14" t="s">
        <v>77</v>
      </c>
      <c r="E1937" s="14">
        <v>1</v>
      </c>
      <c r="F1937" s="14" t="s">
        <v>2802</v>
      </c>
      <c r="G1937" s="15" t="s">
        <v>2954</v>
      </c>
      <c r="H1937" s="15" t="s">
        <v>80</v>
      </c>
      <c r="I1937" s="15">
        <v>0</v>
      </c>
    </row>
    <row r="1938" spans="1:9" ht="37.5">
      <c r="A1938" s="75">
        <v>1918</v>
      </c>
      <c r="B1938" s="26" t="s">
        <v>2962</v>
      </c>
      <c r="C1938" s="15" t="s">
        <v>1924</v>
      </c>
      <c r="D1938" s="14" t="s">
        <v>77</v>
      </c>
      <c r="E1938" s="14">
        <v>1</v>
      </c>
      <c r="F1938" s="14" t="s">
        <v>2802</v>
      </c>
      <c r="G1938" s="15" t="s">
        <v>2963</v>
      </c>
      <c r="H1938" s="15" t="s">
        <v>80</v>
      </c>
      <c r="I1938" s="15" t="s">
        <v>2964</v>
      </c>
    </row>
    <row r="1939" spans="1:9" ht="18.75">
      <c r="A1939" s="75">
        <v>1919</v>
      </c>
      <c r="B1939" s="26" t="s">
        <v>2965</v>
      </c>
      <c r="C1939" s="15" t="s">
        <v>2966</v>
      </c>
      <c r="D1939" s="14" t="s">
        <v>256</v>
      </c>
      <c r="E1939" s="14">
        <v>1</v>
      </c>
      <c r="F1939" s="14" t="s">
        <v>2802</v>
      </c>
      <c r="G1939" s="15" t="s">
        <v>261</v>
      </c>
      <c r="H1939" s="15" t="s">
        <v>80</v>
      </c>
      <c r="I1939" s="15">
        <v>0</v>
      </c>
    </row>
    <row r="1940" spans="1:9" ht="37.5">
      <c r="A1940" s="75">
        <v>1920</v>
      </c>
      <c r="B1940" s="26" t="s">
        <v>2967</v>
      </c>
      <c r="C1940" s="15" t="s">
        <v>2968</v>
      </c>
      <c r="D1940" s="14" t="s">
        <v>256</v>
      </c>
      <c r="E1940" s="14">
        <v>1</v>
      </c>
      <c r="F1940" s="14" t="s">
        <v>2802</v>
      </c>
      <c r="G1940" s="15" t="s">
        <v>261</v>
      </c>
      <c r="H1940" s="15" t="s">
        <v>80</v>
      </c>
      <c r="I1940" s="15">
        <v>0</v>
      </c>
    </row>
    <row r="1941" spans="1:9" ht="56.25">
      <c r="A1941" s="75">
        <v>1921</v>
      </c>
      <c r="B1941" s="26" t="s">
        <v>2969</v>
      </c>
      <c r="C1941" s="15" t="s">
        <v>2970</v>
      </c>
      <c r="D1941" s="14" t="s">
        <v>256</v>
      </c>
      <c r="E1941" s="14">
        <v>1</v>
      </c>
      <c r="F1941" s="14" t="s">
        <v>2802</v>
      </c>
      <c r="G1941" s="15" t="s">
        <v>261</v>
      </c>
      <c r="H1941" s="15" t="s">
        <v>80</v>
      </c>
      <c r="I1941" s="15">
        <v>0</v>
      </c>
    </row>
    <row r="1942" spans="1:9" ht="56.25">
      <c r="A1942" s="75">
        <v>1922</v>
      </c>
      <c r="B1942" s="26" t="s">
        <v>2971</v>
      </c>
      <c r="C1942" s="15" t="s">
        <v>2970</v>
      </c>
      <c r="D1942" s="14" t="s">
        <v>256</v>
      </c>
      <c r="E1942" s="14">
        <v>1</v>
      </c>
      <c r="F1942" s="14" t="s">
        <v>2802</v>
      </c>
      <c r="G1942" s="15" t="s">
        <v>261</v>
      </c>
      <c r="H1942" s="15" t="s">
        <v>80</v>
      </c>
      <c r="I1942" s="15">
        <v>0</v>
      </c>
    </row>
    <row r="1943" spans="1:9" ht="56.25">
      <c r="A1943" s="75">
        <v>1923</v>
      </c>
      <c r="B1943" s="26" t="s">
        <v>2972</v>
      </c>
      <c r="C1943" s="15" t="s">
        <v>2970</v>
      </c>
      <c r="D1943" s="14" t="s">
        <v>256</v>
      </c>
      <c r="E1943" s="14">
        <v>1</v>
      </c>
      <c r="F1943" s="14" t="s">
        <v>2802</v>
      </c>
      <c r="G1943" s="15" t="s">
        <v>261</v>
      </c>
      <c r="H1943" s="15" t="s">
        <v>80</v>
      </c>
      <c r="I1943" s="15">
        <v>0</v>
      </c>
    </row>
    <row r="1944" spans="1:9" ht="56.25">
      <c r="A1944" s="75">
        <v>1924</v>
      </c>
      <c r="B1944" s="26" t="s">
        <v>2973</v>
      </c>
      <c r="C1944" s="15" t="s">
        <v>2970</v>
      </c>
      <c r="D1944" s="14" t="s">
        <v>256</v>
      </c>
      <c r="E1944" s="14">
        <v>1</v>
      </c>
      <c r="F1944" s="14" t="s">
        <v>2802</v>
      </c>
      <c r="G1944" s="15" t="s">
        <v>261</v>
      </c>
      <c r="H1944" s="15" t="s">
        <v>80</v>
      </c>
      <c r="I1944" s="15">
        <v>0</v>
      </c>
    </row>
    <row r="1945" spans="1:9" ht="37.5">
      <c r="A1945" s="75">
        <v>1925</v>
      </c>
      <c r="B1945" s="26" t="s">
        <v>2974</v>
      </c>
      <c r="C1945" s="15" t="s">
        <v>2975</v>
      </c>
      <c r="D1945" s="14" t="s">
        <v>256</v>
      </c>
      <c r="E1945" s="14">
        <v>1</v>
      </c>
      <c r="F1945" s="14" t="s">
        <v>2802</v>
      </c>
      <c r="G1945" s="15" t="s">
        <v>261</v>
      </c>
      <c r="H1945" s="15" t="s">
        <v>80</v>
      </c>
      <c r="I1945" s="15">
        <v>0</v>
      </c>
    </row>
    <row r="1946" spans="1:9" ht="37.5">
      <c r="A1946" s="75">
        <v>1926</v>
      </c>
      <c r="B1946" s="26" t="s">
        <v>2976</v>
      </c>
      <c r="C1946" s="15" t="s">
        <v>2975</v>
      </c>
      <c r="D1946" s="14" t="s">
        <v>256</v>
      </c>
      <c r="E1946" s="14">
        <v>1</v>
      </c>
      <c r="F1946" s="14" t="s">
        <v>2802</v>
      </c>
      <c r="G1946" s="15" t="s">
        <v>261</v>
      </c>
      <c r="H1946" s="15" t="s">
        <v>80</v>
      </c>
      <c r="I1946" s="15">
        <v>0</v>
      </c>
    </row>
    <row r="1947" spans="1:9" ht="37.5">
      <c r="A1947" s="75">
        <v>1927</v>
      </c>
      <c r="B1947" s="26" t="s">
        <v>2977</v>
      </c>
      <c r="C1947" s="15" t="s">
        <v>2975</v>
      </c>
      <c r="D1947" s="14" t="s">
        <v>256</v>
      </c>
      <c r="E1947" s="14">
        <v>1</v>
      </c>
      <c r="F1947" s="14" t="s">
        <v>2802</v>
      </c>
      <c r="G1947" s="15" t="s">
        <v>261</v>
      </c>
      <c r="H1947" s="15" t="s">
        <v>80</v>
      </c>
      <c r="I1947" s="15">
        <v>0</v>
      </c>
    </row>
    <row r="1948" spans="1:9" ht="37.5">
      <c r="A1948" s="75">
        <v>1928</v>
      </c>
      <c r="B1948" s="26" t="s">
        <v>2978</v>
      </c>
      <c r="C1948" s="15" t="s">
        <v>2975</v>
      </c>
      <c r="D1948" s="14" t="s">
        <v>256</v>
      </c>
      <c r="E1948" s="14">
        <v>1</v>
      </c>
      <c r="F1948" s="14" t="s">
        <v>2802</v>
      </c>
      <c r="G1948" s="15" t="s">
        <v>261</v>
      </c>
      <c r="H1948" s="15" t="s">
        <v>80</v>
      </c>
      <c r="I1948" s="15">
        <v>0</v>
      </c>
    </row>
    <row r="1949" spans="1:9" ht="37.5">
      <c r="A1949" s="75">
        <v>1929</v>
      </c>
      <c r="B1949" s="26" t="s">
        <v>2979</v>
      </c>
      <c r="C1949" s="15" t="s">
        <v>2975</v>
      </c>
      <c r="D1949" s="14" t="s">
        <v>256</v>
      </c>
      <c r="E1949" s="14">
        <v>1</v>
      </c>
      <c r="F1949" s="14" t="s">
        <v>2802</v>
      </c>
      <c r="G1949" s="15" t="s">
        <v>261</v>
      </c>
      <c r="H1949" s="15" t="s">
        <v>80</v>
      </c>
      <c r="I1949" s="15">
        <v>0</v>
      </c>
    </row>
    <row r="1950" spans="1:9" ht="37.5">
      <c r="A1950" s="75">
        <v>1930</v>
      </c>
      <c r="B1950" s="26" t="s">
        <v>2980</v>
      </c>
      <c r="C1950" s="15" t="s">
        <v>2975</v>
      </c>
      <c r="D1950" s="14" t="s">
        <v>256</v>
      </c>
      <c r="E1950" s="14">
        <v>1</v>
      </c>
      <c r="F1950" s="14" t="s">
        <v>2802</v>
      </c>
      <c r="G1950" s="15" t="s">
        <v>261</v>
      </c>
      <c r="H1950" s="15" t="s">
        <v>80</v>
      </c>
      <c r="I1950" s="15">
        <v>0</v>
      </c>
    </row>
    <row r="1951" spans="1:9" ht="18.75">
      <c r="A1951" s="75">
        <v>1931</v>
      </c>
      <c r="B1951" s="26" t="s">
        <v>2981</v>
      </c>
      <c r="C1951" s="15" t="s">
        <v>2982</v>
      </c>
      <c r="D1951" s="14" t="s">
        <v>256</v>
      </c>
      <c r="E1951" s="14">
        <v>1</v>
      </c>
      <c r="F1951" s="14" t="s">
        <v>2802</v>
      </c>
      <c r="G1951" s="15" t="s">
        <v>261</v>
      </c>
      <c r="H1951" s="15" t="s">
        <v>80</v>
      </c>
      <c r="I1951" s="15">
        <v>0</v>
      </c>
    </row>
    <row r="1952" spans="1:9" ht="56.25">
      <c r="A1952" s="75">
        <v>1932</v>
      </c>
      <c r="B1952" s="26" t="s">
        <v>2983</v>
      </c>
      <c r="C1952" s="15" t="s">
        <v>2984</v>
      </c>
      <c r="D1952" s="14" t="s">
        <v>256</v>
      </c>
      <c r="E1952" s="14">
        <v>1</v>
      </c>
      <c r="F1952" s="14" t="s">
        <v>2802</v>
      </c>
      <c r="G1952" s="15" t="s">
        <v>261</v>
      </c>
      <c r="H1952" s="15" t="s">
        <v>80</v>
      </c>
      <c r="I1952" s="15">
        <v>0</v>
      </c>
    </row>
    <row r="1953" spans="1:9" ht="18.75">
      <c r="A1953" s="75">
        <v>1933</v>
      </c>
      <c r="B1953" s="26" t="s">
        <v>2985</v>
      </c>
      <c r="C1953" s="15" t="s">
        <v>2986</v>
      </c>
      <c r="D1953" s="14" t="s">
        <v>256</v>
      </c>
      <c r="E1953" s="14">
        <v>1</v>
      </c>
      <c r="F1953" s="14" t="s">
        <v>2802</v>
      </c>
      <c r="G1953" s="15" t="s">
        <v>2987</v>
      </c>
      <c r="H1953" s="15" t="s">
        <v>80</v>
      </c>
      <c r="I1953" s="15">
        <v>0</v>
      </c>
    </row>
    <row r="1954" spans="1:9" ht="18.75">
      <c r="A1954" s="75">
        <v>1934</v>
      </c>
      <c r="B1954" s="26" t="s">
        <v>2988</v>
      </c>
      <c r="C1954" s="15" t="s">
        <v>2989</v>
      </c>
      <c r="D1954" s="14" t="s">
        <v>256</v>
      </c>
      <c r="E1954" s="14">
        <v>1</v>
      </c>
      <c r="F1954" s="14" t="s">
        <v>2802</v>
      </c>
      <c r="G1954" s="15" t="s">
        <v>261</v>
      </c>
      <c r="H1954" s="15" t="s">
        <v>80</v>
      </c>
      <c r="I1954" s="15">
        <v>0</v>
      </c>
    </row>
    <row r="1955" spans="1:9" ht="18.75">
      <c r="A1955" s="75">
        <v>1935</v>
      </c>
      <c r="B1955" s="26" t="s">
        <v>2990</v>
      </c>
      <c r="C1955" s="15" t="s">
        <v>2989</v>
      </c>
      <c r="D1955" s="14" t="s">
        <v>256</v>
      </c>
      <c r="E1955" s="14">
        <v>1</v>
      </c>
      <c r="F1955" s="14" t="s">
        <v>2802</v>
      </c>
      <c r="G1955" s="15" t="s">
        <v>261</v>
      </c>
      <c r="H1955" s="15" t="s">
        <v>80</v>
      </c>
      <c r="I1955" s="15">
        <v>0</v>
      </c>
    </row>
    <row r="1956" spans="1:9" ht="18.75">
      <c r="A1956" s="75">
        <v>1936</v>
      </c>
      <c r="B1956" s="26" t="s">
        <v>2991</v>
      </c>
      <c r="C1956" s="15" t="s">
        <v>2992</v>
      </c>
      <c r="D1956" s="14" t="s">
        <v>256</v>
      </c>
      <c r="E1956" s="14">
        <v>1</v>
      </c>
      <c r="F1956" s="14" t="s">
        <v>2802</v>
      </c>
      <c r="G1956" s="15" t="s">
        <v>261</v>
      </c>
      <c r="H1956" s="15" t="s">
        <v>80</v>
      </c>
      <c r="I1956" s="15">
        <v>0</v>
      </c>
    </row>
    <row r="1957" spans="1:9" ht="18.75">
      <c r="A1957" s="75">
        <v>1937</v>
      </c>
      <c r="B1957" s="26" t="s">
        <v>2993</v>
      </c>
      <c r="C1957" s="15" t="s">
        <v>2992</v>
      </c>
      <c r="D1957" s="14" t="s">
        <v>256</v>
      </c>
      <c r="E1957" s="14">
        <v>1</v>
      </c>
      <c r="F1957" s="14" t="s">
        <v>2802</v>
      </c>
      <c r="G1957" s="15" t="s">
        <v>261</v>
      </c>
      <c r="H1957" s="15" t="s">
        <v>80</v>
      </c>
      <c r="I1957" s="15">
        <v>0</v>
      </c>
    </row>
    <row r="1958" spans="1:9" ht="18.75">
      <c r="A1958" s="75">
        <v>1938</v>
      </c>
      <c r="B1958" s="26" t="s">
        <v>2994</v>
      </c>
      <c r="C1958" s="15" t="s">
        <v>2992</v>
      </c>
      <c r="D1958" s="14" t="s">
        <v>256</v>
      </c>
      <c r="E1958" s="14">
        <v>1</v>
      </c>
      <c r="F1958" s="14" t="s">
        <v>2802</v>
      </c>
      <c r="G1958" s="15" t="s">
        <v>261</v>
      </c>
      <c r="H1958" s="15" t="s">
        <v>80</v>
      </c>
      <c r="I1958" s="15">
        <v>0</v>
      </c>
    </row>
    <row r="1959" spans="1:9" ht="18.75">
      <c r="A1959" s="75">
        <v>1939</v>
      </c>
      <c r="B1959" s="26" t="s">
        <v>2995</v>
      </c>
      <c r="C1959" s="15" t="s">
        <v>2992</v>
      </c>
      <c r="D1959" s="14" t="s">
        <v>256</v>
      </c>
      <c r="E1959" s="14">
        <v>1</v>
      </c>
      <c r="F1959" s="14" t="s">
        <v>2802</v>
      </c>
      <c r="G1959" s="15" t="s">
        <v>261</v>
      </c>
      <c r="H1959" s="15" t="s">
        <v>80</v>
      </c>
      <c r="I1959" s="15">
        <v>0</v>
      </c>
    </row>
    <row r="1960" spans="1:9" ht="18.75">
      <c r="A1960" s="75">
        <v>1940</v>
      </c>
      <c r="B1960" s="26" t="s">
        <v>2996</v>
      </c>
      <c r="C1960" s="15" t="s">
        <v>2992</v>
      </c>
      <c r="D1960" s="14" t="s">
        <v>256</v>
      </c>
      <c r="E1960" s="14">
        <v>1</v>
      </c>
      <c r="F1960" s="14" t="s">
        <v>2802</v>
      </c>
      <c r="G1960" s="15" t="s">
        <v>261</v>
      </c>
      <c r="H1960" s="15" t="s">
        <v>80</v>
      </c>
      <c r="I1960" s="15">
        <v>0</v>
      </c>
    </row>
    <row r="1961" spans="1:9" ht="18.75">
      <c r="A1961" s="75">
        <v>1941</v>
      </c>
      <c r="B1961" s="26" t="s">
        <v>2997</v>
      </c>
      <c r="C1961" s="15" t="s">
        <v>2992</v>
      </c>
      <c r="D1961" s="14" t="s">
        <v>256</v>
      </c>
      <c r="E1961" s="14">
        <v>1</v>
      </c>
      <c r="F1961" s="14" t="s">
        <v>2802</v>
      </c>
      <c r="G1961" s="15" t="s">
        <v>261</v>
      </c>
      <c r="H1961" s="15" t="s">
        <v>80</v>
      </c>
      <c r="I1961" s="15">
        <v>0</v>
      </c>
    </row>
    <row r="1962" spans="1:9" ht="18.75">
      <c r="A1962" s="75">
        <v>1942</v>
      </c>
      <c r="B1962" s="26" t="s">
        <v>2998</v>
      </c>
      <c r="C1962" s="15" t="s">
        <v>2992</v>
      </c>
      <c r="D1962" s="14" t="s">
        <v>256</v>
      </c>
      <c r="E1962" s="14">
        <v>1</v>
      </c>
      <c r="F1962" s="14" t="s">
        <v>2802</v>
      </c>
      <c r="G1962" s="15" t="s">
        <v>261</v>
      </c>
      <c r="H1962" s="15" t="s">
        <v>80</v>
      </c>
      <c r="I1962" s="15">
        <v>0</v>
      </c>
    </row>
    <row r="1963" spans="1:9" ht="18.75">
      <c r="A1963" s="75">
        <v>1943</v>
      </c>
      <c r="B1963" s="26" t="s">
        <v>2999</v>
      </c>
      <c r="C1963" s="15" t="s">
        <v>2992</v>
      </c>
      <c r="D1963" s="14" t="s">
        <v>256</v>
      </c>
      <c r="E1963" s="14">
        <v>1</v>
      </c>
      <c r="F1963" s="14" t="s">
        <v>2802</v>
      </c>
      <c r="G1963" s="15" t="s">
        <v>261</v>
      </c>
      <c r="H1963" s="15" t="s">
        <v>80</v>
      </c>
      <c r="I1963" s="15">
        <v>0</v>
      </c>
    </row>
    <row r="1964" spans="1:9" ht="18.75">
      <c r="A1964" s="75">
        <v>1944</v>
      </c>
      <c r="B1964" s="26" t="s">
        <v>3000</v>
      </c>
      <c r="C1964" s="15" t="s">
        <v>2992</v>
      </c>
      <c r="D1964" s="14" t="s">
        <v>256</v>
      </c>
      <c r="E1964" s="14">
        <v>1</v>
      </c>
      <c r="F1964" s="14" t="s">
        <v>2802</v>
      </c>
      <c r="G1964" s="15" t="s">
        <v>261</v>
      </c>
      <c r="H1964" s="15" t="s">
        <v>80</v>
      </c>
      <c r="I1964" s="15">
        <v>0</v>
      </c>
    </row>
    <row r="1965" spans="1:9" ht="18.75">
      <c r="A1965" s="75">
        <v>1945</v>
      </c>
      <c r="B1965" s="26" t="s">
        <v>3001</v>
      </c>
      <c r="C1965" s="15" t="s">
        <v>2992</v>
      </c>
      <c r="D1965" s="14" t="s">
        <v>256</v>
      </c>
      <c r="E1965" s="14">
        <v>1</v>
      </c>
      <c r="F1965" s="14" t="s">
        <v>2802</v>
      </c>
      <c r="G1965" s="15" t="s">
        <v>261</v>
      </c>
      <c r="H1965" s="15" t="s">
        <v>80</v>
      </c>
      <c r="I1965" s="15">
        <v>0</v>
      </c>
    </row>
    <row r="1966" spans="1:9" ht="18.75">
      <c r="A1966" s="75">
        <v>1946</v>
      </c>
      <c r="B1966" s="26" t="s">
        <v>3002</v>
      </c>
      <c r="C1966" s="15" t="s">
        <v>2992</v>
      </c>
      <c r="D1966" s="14" t="s">
        <v>256</v>
      </c>
      <c r="E1966" s="14">
        <v>1</v>
      </c>
      <c r="F1966" s="14" t="s">
        <v>2802</v>
      </c>
      <c r="G1966" s="15" t="s">
        <v>261</v>
      </c>
      <c r="H1966" s="15" t="s">
        <v>80</v>
      </c>
      <c r="I1966" s="15">
        <v>0</v>
      </c>
    </row>
    <row r="1967" spans="1:9" ht="18.75">
      <c r="A1967" s="75">
        <v>1947</v>
      </c>
      <c r="B1967" s="26" t="s">
        <v>3003</v>
      </c>
      <c r="C1967" s="15" t="s">
        <v>2992</v>
      </c>
      <c r="D1967" s="14" t="s">
        <v>256</v>
      </c>
      <c r="E1967" s="14">
        <v>1</v>
      </c>
      <c r="F1967" s="14" t="s">
        <v>2802</v>
      </c>
      <c r="G1967" s="15" t="s">
        <v>261</v>
      </c>
      <c r="H1967" s="15" t="s">
        <v>80</v>
      </c>
      <c r="I1967" s="15">
        <v>0</v>
      </c>
    </row>
    <row r="1968" spans="1:9" ht="18.75">
      <c r="A1968" s="75">
        <v>1948</v>
      </c>
      <c r="B1968" s="26" t="s">
        <v>3004</v>
      </c>
      <c r="C1968" s="15" t="s">
        <v>185</v>
      </c>
      <c r="D1968" s="14" t="s">
        <v>77</v>
      </c>
      <c r="E1968" s="14">
        <v>1</v>
      </c>
      <c r="F1968" s="14" t="s">
        <v>2802</v>
      </c>
      <c r="G1968" s="15" t="s">
        <v>360</v>
      </c>
      <c r="H1968" s="15" t="s">
        <v>80</v>
      </c>
      <c r="I1968" s="15">
        <v>0</v>
      </c>
    </row>
    <row r="1969" spans="1:9" ht="93.75">
      <c r="A1969" s="75">
        <v>1949</v>
      </c>
      <c r="B1969" s="26" t="s">
        <v>3005</v>
      </c>
      <c r="C1969" s="15" t="s">
        <v>959</v>
      </c>
      <c r="D1969" s="14" t="s">
        <v>77</v>
      </c>
      <c r="E1969" s="14">
        <v>1</v>
      </c>
      <c r="F1969" s="14" t="s">
        <v>2802</v>
      </c>
      <c r="G1969" s="15" t="s">
        <v>360</v>
      </c>
      <c r="H1969" s="15" t="s">
        <v>1194</v>
      </c>
      <c r="I1969" s="15" t="s">
        <v>957</v>
      </c>
    </row>
    <row r="1970" spans="1:9" ht="37.5">
      <c r="A1970" s="75">
        <v>1950</v>
      </c>
      <c r="B1970" s="26" t="s">
        <v>3006</v>
      </c>
      <c r="C1970" s="15" t="s">
        <v>3007</v>
      </c>
      <c r="D1970" s="14" t="s">
        <v>77</v>
      </c>
      <c r="E1970" s="14">
        <v>1</v>
      </c>
      <c r="F1970" s="14" t="s">
        <v>2802</v>
      </c>
      <c r="G1970" s="15" t="s">
        <v>3008</v>
      </c>
      <c r="H1970" s="15" t="s">
        <v>186</v>
      </c>
      <c r="I1970" s="15" t="s">
        <v>187</v>
      </c>
    </row>
    <row r="1971" spans="1:9" ht="37.5">
      <c r="A1971" s="75">
        <v>1951</v>
      </c>
      <c r="B1971" s="26" t="s">
        <v>3009</v>
      </c>
      <c r="C1971" s="15" t="s">
        <v>3010</v>
      </c>
      <c r="D1971" s="14" t="s">
        <v>77</v>
      </c>
      <c r="E1971" s="14">
        <v>1</v>
      </c>
      <c r="F1971" s="14" t="s">
        <v>2802</v>
      </c>
      <c r="G1971" s="15" t="s">
        <v>3008</v>
      </c>
      <c r="H1971" s="15" t="s">
        <v>3011</v>
      </c>
      <c r="I1971" s="15" t="s">
        <v>187</v>
      </c>
    </row>
    <row r="1972" spans="1:9" ht="37.5">
      <c r="A1972" s="75">
        <v>1952</v>
      </c>
      <c r="B1972" s="26" t="s">
        <v>3012</v>
      </c>
      <c r="C1972" s="15" t="s">
        <v>3013</v>
      </c>
      <c r="D1972" s="14" t="s">
        <v>77</v>
      </c>
      <c r="E1972" s="14">
        <v>1</v>
      </c>
      <c r="F1972" s="14" t="s">
        <v>2802</v>
      </c>
      <c r="G1972" s="15" t="s">
        <v>3008</v>
      </c>
      <c r="H1972" s="15" t="s">
        <v>3011</v>
      </c>
      <c r="I1972" s="15" t="s">
        <v>187</v>
      </c>
    </row>
    <row r="1973" spans="1:9" ht="37.5">
      <c r="A1973" s="75">
        <v>1953</v>
      </c>
      <c r="B1973" s="26" t="s">
        <v>3014</v>
      </c>
      <c r="C1973" s="15" t="s">
        <v>1764</v>
      </c>
      <c r="D1973" s="14" t="s">
        <v>77</v>
      </c>
      <c r="E1973" s="14">
        <v>1</v>
      </c>
      <c r="F1973" s="14" t="s">
        <v>2802</v>
      </c>
      <c r="G1973" s="15" t="s">
        <v>3008</v>
      </c>
      <c r="H1973" s="15" t="s">
        <v>1194</v>
      </c>
      <c r="I1973" s="15" t="s">
        <v>187</v>
      </c>
    </row>
    <row r="1974" spans="1:9" ht="37.5">
      <c r="A1974" s="75">
        <v>1954</v>
      </c>
      <c r="B1974" s="26" t="s">
        <v>3015</v>
      </c>
      <c r="C1974" s="15" t="s">
        <v>185</v>
      </c>
      <c r="D1974" s="14" t="s">
        <v>77</v>
      </c>
      <c r="E1974" s="14">
        <v>1</v>
      </c>
      <c r="F1974" s="14" t="s">
        <v>2802</v>
      </c>
      <c r="G1974" s="15" t="s">
        <v>3016</v>
      </c>
      <c r="H1974" s="15" t="s">
        <v>1608</v>
      </c>
      <c r="I1974" s="15" t="s">
        <v>3017</v>
      </c>
    </row>
    <row r="1975" spans="1:9" ht="37.5">
      <c r="A1975" s="75">
        <v>1955</v>
      </c>
      <c r="B1975" s="26" t="s">
        <v>3018</v>
      </c>
      <c r="C1975" s="15" t="s">
        <v>185</v>
      </c>
      <c r="D1975" s="14" t="s">
        <v>77</v>
      </c>
      <c r="E1975" s="14">
        <v>1</v>
      </c>
      <c r="F1975" s="14" t="s">
        <v>2802</v>
      </c>
      <c r="G1975" s="15" t="s">
        <v>3019</v>
      </c>
      <c r="H1975" s="15" t="s">
        <v>80</v>
      </c>
      <c r="I1975" s="15">
        <v>0</v>
      </c>
    </row>
    <row r="1976" spans="1:9" ht="37.5">
      <c r="A1976" s="75">
        <v>1956</v>
      </c>
      <c r="B1976" s="26" t="s">
        <v>3020</v>
      </c>
      <c r="C1976" s="15" t="s">
        <v>3021</v>
      </c>
      <c r="D1976" s="14" t="s">
        <v>77</v>
      </c>
      <c r="E1976" s="14">
        <v>1</v>
      </c>
      <c r="F1976" s="14" t="s">
        <v>2802</v>
      </c>
      <c r="G1976" s="15" t="s">
        <v>3022</v>
      </c>
      <c r="H1976" s="15" t="s">
        <v>80</v>
      </c>
      <c r="I1976" s="15">
        <v>0</v>
      </c>
    </row>
    <row r="1977" spans="1:9" ht="37.5">
      <c r="A1977" s="75">
        <v>1957</v>
      </c>
      <c r="B1977" s="26" t="s">
        <v>3023</v>
      </c>
      <c r="C1977" s="15" t="s">
        <v>3021</v>
      </c>
      <c r="D1977" s="14" t="s">
        <v>77</v>
      </c>
      <c r="E1977" s="14">
        <v>1</v>
      </c>
      <c r="F1977" s="14" t="s">
        <v>2802</v>
      </c>
      <c r="G1977" s="15" t="s">
        <v>3024</v>
      </c>
      <c r="H1977" s="15" t="s">
        <v>80</v>
      </c>
      <c r="I1977" s="15">
        <v>0</v>
      </c>
    </row>
    <row r="1978" spans="1:9" ht="37.5">
      <c r="A1978" s="75">
        <v>1958</v>
      </c>
      <c r="B1978" s="26" t="s">
        <v>3025</v>
      </c>
      <c r="C1978" s="15" t="s">
        <v>3021</v>
      </c>
      <c r="D1978" s="14" t="s">
        <v>77</v>
      </c>
      <c r="E1978" s="14">
        <v>1</v>
      </c>
      <c r="F1978" s="14" t="s">
        <v>2802</v>
      </c>
      <c r="G1978" s="15" t="s">
        <v>3026</v>
      </c>
      <c r="H1978" s="15" t="s">
        <v>80</v>
      </c>
      <c r="I1978" s="15">
        <v>0</v>
      </c>
    </row>
    <row r="1979" spans="1:9" ht="37.5">
      <c r="A1979" s="75">
        <v>1959</v>
      </c>
      <c r="B1979" s="26" t="s">
        <v>3027</v>
      </c>
      <c r="C1979" s="15" t="s">
        <v>3021</v>
      </c>
      <c r="D1979" s="14" t="s">
        <v>77</v>
      </c>
      <c r="E1979" s="14">
        <v>1</v>
      </c>
      <c r="F1979" s="14" t="s">
        <v>2802</v>
      </c>
      <c r="G1979" s="15" t="s">
        <v>3028</v>
      </c>
      <c r="H1979" s="15" t="s">
        <v>80</v>
      </c>
      <c r="I1979" s="15">
        <v>0</v>
      </c>
    </row>
    <row r="1980" spans="1:9" ht="37.5">
      <c r="A1980" s="75">
        <v>1960</v>
      </c>
      <c r="B1980" s="26" t="s">
        <v>3029</v>
      </c>
      <c r="C1980" s="15" t="s">
        <v>3021</v>
      </c>
      <c r="D1980" s="14" t="s">
        <v>77</v>
      </c>
      <c r="E1980" s="14">
        <v>1</v>
      </c>
      <c r="F1980" s="14" t="s">
        <v>2802</v>
      </c>
      <c r="G1980" s="15" t="s">
        <v>3030</v>
      </c>
      <c r="H1980" s="15" t="s">
        <v>80</v>
      </c>
      <c r="I1980" s="15">
        <v>0</v>
      </c>
    </row>
    <row r="1981" spans="1:9" ht="18.75">
      <c r="A1981" s="75">
        <v>1961</v>
      </c>
      <c r="B1981" s="26" t="s">
        <v>3031</v>
      </c>
      <c r="C1981" s="15" t="s">
        <v>688</v>
      </c>
      <c r="D1981" s="14" t="s">
        <v>77</v>
      </c>
      <c r="E1981" s="14">
        <v>1</v>
      </c>
      <c r="F1981" s="14" t="s">
        <v>2802</v>
      </c>
      <c r="G1981" s="15" t="s">
        <v>3032</v>
      </c>
      <c r="H1981" s="15" t="s">
        <v>80</v>
      </c>
      <c r="I1981" s="15">
        <v>0</v>
      </c>
    </row>
    <row r="1982" spans="1:9" ht="37.5">
      <c r="A1982" s="75">
        <v>1962</v>
      </c>
      <c r="B1982" s="26" t="s">
        <v>3033</v>
      </c>
      <c r="C1982" s="15" t="s">
        <v>590</v>
      </c>
      <c r="D1982" s="14" t="s">
        <v>77</v>
      </c>
      <c r="E1982" s="14">
        <v>1</v>
      </c>
      <c r="F1982" s="14" t="s">
        <v>2802</v>
      </c>
      <c r="G1982" s="15" t="s">
        <v>3032</v>
      </c>
      <c r="H1982" s="15" t="s">
        <v>80</v>
      </c>
      <c r="I1982" s="15">
        <v>0</v>
      </c>
    </row>
    <row r="1983" spans="1:9" ht="18.75">
      <c r="A1983" s="75">
        <v>1963</v>
      </c>
      <c r="B1983" s="26" t="s">
        <v>3034</v>
      </c>
      <c r="C1983" s="15" t="s">
        <v>82</v>
      </c>
      <c r="D1983" s="14" t="s">
        <v>77</v>
      </c>
      <c r="E1983" s="14">
        <v>1</v>
      </c>
      <c r="F1983" s="14" t="s">
        <v>2802</v>
      </c>
      <c r="G1983" s="15" t="s">
        <v>3032</v>
      </c>
      <c r="H1983" s="15" t="s">
        <v>80</v>
      </c>
      <c r="I1983" s="15">
        <v>0</v>
      </c>
    </row>
    <row r="1984" spans="1:9" ht="18.75">
      <c r="A1984" s="75">
        <v>1964</v>
      </c>
      <c r="B1984" s="26" t="s">
        <v>3035</v>
      </c>
      <c r="C1984" s="15" t="s">
        <v>484</v>
      </c>
      <c r="D1984" s="14" t="s">
        <v>77</v>
      </c>
      <c r="E1984" s="14">
        <v>1</v>
      </c>
      <c r="F1984" s="14" t="s">
        <v>2802</v>
      </c>
      <c r="G1984" s="15" t="s">
        <v>3032</v>
      </c>
      <c r="H1984" s="15" t="s">
        <v>80</v>
      </c>
      <c r="I1984" s="15">
        <v>0</v>
      </c>
    </row>
    <row r="1985" spans="1:9" ht="18.75">
      <c r="A1985" s="75">
        <v>1965</v>
      </c>
      <c r="B1985" s="26" t="s">
        <v>3036</v>
      </c>
      <c r="C1985" s="15" t="s">
        <v>197</v>
      </c>
      <c r="D1985" s="14" t="s">
        <v>77</v>
      </c>
      <c r="E1985" s="14">
        <v>1</v>
      </c>
      <c r="F1985" s="14" t="s">
        <v>2802</v>
      </c>
      <c r="G1985" s="15" t="s">
        <v>3032</v>
      </c>
      <c r="H1985" s="15" t="s">
        <v>80</v>
      </c>
      <c r="I1985" s="15">
        <v>0</v>
      </c>
    </row>
    <row r="1986" spans="1:9" ht="37.5">
      <c r="A1986" s="75">
        <v>1966</v>
      </c>
      <c r="B1986" s="26" t="s">
        <v>3037</v>
      </c>
      <c r="C1986" s="15" t="s">
        <v>203</v>
      </c>
      <c r="D1986" s="14" t="s">
        <v>77</v>
      </c>
      <c r="E1986" s="14">
        <v>1</v>
      </c>
      <c r="F1986" s="14" t="s">
        <v>2802</v>
      </c>
      <c r="G1986" s="15" t="s">
        <v>3032</v>
      </c>
      <c r="H1986" s="15" t="s">
        <v>80</v>
      </c>
      <c r="I1986" s="15">
        <v>0</v>
      </c>
    </row>
    <row r="1987" spans="1:9" ht="37.5">
      <c r="A1987" s="75">
        <v>1967</v>
      </c>
      <c r="B1987" s="26" t="s">
        <v>3038</v>
      </c>
      <c r="C1987" s="15" t="s">
        <v>1924</v>
      </c>
      <c r="D1987" s="14" t="s">
        <v>77</v>
      </c>
      <c r="E1987" s="14">
        <v>1</v>
      </c>
      <c r="F1987" s="14" t="s">
        <v>2802</v>
      </c>
      <c r="G1987" s="15" t="s">
        <v>2963</v>
      </c>
      <c r="H1987" s="15" t="s">
        <v>80</v>
      </c>
      <c r="I1987" s="15">
        <v>0</v>
      </c>
    </row>
    <row r="1988" spans="1:9" ht="18.75">
      <c r="A1988" s="75">
        <v>1968</v>
      </c>
      <c r="B1988" s="26" t="s">
        <v>3039</v>
      </c>
      <c r="C1988" s="15" t="s">
        <v>688</v>
      </c>
      <c r="D1988" s="14" t="s">
        <v>77</v>
      </c>
      <c r="E1988" s="14">
        <v>1</v>
      </c>
      <c r="F1988" s="14" t="s">
        <v>2802</v>
      </c>
      <c r="G1988" s="15" t="s">
        <v>3040</v>
      </c>
      <c r="H1988" s="15" t="s">
        <v>80</v>
      </c>
      <c r="I1988" s="15">
        <v>0</v>
      </c>
    </row>
    <row r="1989" spans="1:9" ht="18.75">
      <c r="A1989" s="75">
        <v>1969</v>
      </c>
      <c r="B1989" s="26" t="s">
        <v>3041</v>
      </c>
      <c r="C1989" s="15" t="s">
        <v>82</v>
      </c>
      <c r="D1989" s="14" t="s">
        <v>77</v>
      </c>
      <c r="E1989" s="14">
        <v>1</v>
      </c>
      <c r="F1989" s="14" t="s">
        <v>2802</v>
      </c>
      <c r="G1989" s="15" t="s">
        <v>3040</v>
      </c>
      <c r="H1989" s="15" t="s">
        <v>80</v>
      </c>
      <c r="I1989" s="15">
        <v>0</v>
      </c>
    </row>
    <row r="1990" spans="1:9" ht="18.75">
      <c r="A1990" s="75">
        <v>1970</v>
      </c>
      <c r="B1990" s="26" t="s">
        <v>3042</v>
      </c>
      <c r="C1990" s="15" t="s">
        <v>484</v>
      </c>
      <c r="D1990" s="14" t="s">
        <v>77</v>
      </c>
      <c r="E1990" s="14">
        <v>1</v>
      </c>
      <c r="F1990" s="14" t="s">
        <v>2802</v>
      </c>
      <c r="G1990" s="15" t="s">
        <v>3040</v>
      </c>
      <c r="H1990" s="15" t="s">
        <v>80</v>
      </c>
      <c r="I1990" s="15">
        <v>0</v>
      </c>
    </row>
    <row r="1991" spans="1:9" ht="18.75">
      <c r="A1991" s="75">
        <v>1971</v>
      </c>
      <c r="B1991" s="26" t="s">
        <v>3043</v>
      </c>
      <c r="C1991" s="15" t="s">
        <v>197</v>
      </c>
      <c r="D1991" s="14" t="s">
        <v>77</v>
      </c>
      <c r="E1991" s="14">
        <v>1</v>
      </c>
      <c r="F1991" s="14" t="s">
        <v>2802</v>
      </c>
      <c r="G1991" s="15" t="s">
        <v>3040</v>
      </c>
      <c r="H1991" s="15" t="s">
        <v>80</v>
      </c>
      <c r="I1991" s="15">
        <v>0</v>
      </c>
    </row>
    <row r="1992" spans="1:9" ht="18.75">
      <c r="A1992" s="75">
        <v>1972</v>
      </c>
      <c r="B1992" s="26" t="s">
        <v>3044</v>
      </c>
      <c r="C1992" s="15" t="s">
        <v>197</v>
      </c>
      <c r="D1992" s="14" t="s">
        <v>77</v>
      </c>
      <c r="E1992" s="14">
        <v>1</v>
      </c>
      <c r="F1992" s="14" t="s">
        <v>2802</v>
      </c>
      <c r="G1992" s="15" t="s">
        <v>3040</v>
      </c>
      <c r="H1992" s="15" t="s">
        <v>80</v>
      </c>
      <c r="I1992" s="15">
        <v>0</v>
      </c>
    </row>
    <row r="1993" spans="1:9" ht="37.5">
      <c r="A1993" s="75">
        <v>1973</v>
      </c>
      <c r="B1993" s="26" t="s">
        <v>3045</v>
      </c>
      <c r="C1993" s="15" t="s">
        <v>3046</v>
      </c>
      <c r="D1993" s="14" t="s">
        <v>77</v>
      </c>
      <c r="E1993" s="14">
        <v>1</v>
      </c>
      <c r="F1993" s="14" t="s">
        <v>2802</v>
      </c>
      <c r="G1993" s="15" t="s">
        <v>3040</v>
      </c>
      <c r="H1993" s="15" t="s">
        <v>80</v>
      </c>
      <c r="I1993" s="15">
        <v>0</v>
      </c>
    </row>
    <row r="1994" spans="1:9" ht="93.75">
      <c r="A1994" s="75">
        <v>1974</v>
      </c>
      <c r="B1994" s="26" t="s">
        <v>3047</v>
      </c>
      <c r="C1994" s="15" t="s">
        <v>1448</v>
      </c>
      <c r="D1994" s="14" t="s">
        <v>77</v>
      </c>
      <c r="E1994" s="14">
        <v>1</v>
      </c>
      <c r="F1994" s="14" t="s">
        <v>2802</v>
      </c>
      <c r="G1994" s="15" t="s">
        <v>3040</v>
      </c>
      <c r="H1994" s="15" t="s">
        <v>80</v>
      </c>
      <c r="I1994" s="15" t="s">
        <v>191</v>
      </c>
    </row>
    <row r="1995" spans="1:9" ht="18.75">
      <c r="A1995" s="75">
        <v>1975</v>
      </c>
      <c r="B1995" s="26" t="s">
        <v>3048</v>
      </c>
      <c r="C1995" s="15" t="s">
        <v>401</v>
      </c>
      <c r="D1995" s="14" t="s">
        <v>77</v>
      </c>
      <c r="E1995" s="14">
        <v>1</v>
      </c>
      <c r="F1995" s="14" t="s">
        <v>2802</v>
      </c>
      <c r="G1995" s="15" t="s">
        <v>3040</v>
      </c>
      <c r="H1995" s="15" t="s">
        <v>80</v>
      </c>
      <c r="I1995" s="15">
        <v>0</v>
      </c>
    </row>
    <row r="1996" spans="1:9" ht="37.5">
      <c r="A1996" s="75">
        <v>1976</v>
      </c>
      <c r="B1996" s="26" t="s">
        <v>3049</v>
      </c>
      <c r="C1996" s="15" t="s">
        <v>214</v>
      </c>
      <c r="D1996" s="14" t="s">
        <v>77</v>
      </c>
      <c r="E1996" s="14">
        <v>1</v>
      </c>
      <c r="F1996" s="14" t="s">
        <v>2802</v>
      </c>
      <c r="G1996" s="15" t="s">
        <v>3040</v>
      </c>
      <c r="H1996" s="15" t="s">
        <v>80</v>
      </c>
      <c r="I1996" s="15">
        <v>0</v>
      </c>
    </row>
    <row r="1997" spans="1:9" ht="18.75">
      <c r="A1997" s="75">
        <v>1977</v>
      </c>
      <c r="B1997" s="26" t="s">
        <v>3050</v>
      </c>
      <c r="C1997" s="15" t="s">
        <v>177</v>
      </c>
      <c r="D1997" s="14" t="s">
        <v>77</v>
      </c>
      <c r="E1997" s="14">
        <v>1</v>
      </c>
      <c r="F1997" s="14" t="s">
        <v>2802</v>
      </c>
      <c r="G1997" s="15" t="s">
        <v>3040</v>
      </c>
      <c r="H1997" s="15" t="s">
        <v>80</v>
      </c>
      <c r="I1997" s="15">
        <v>0</v>
      </c>
    </row>
    <row r="1998" spans="1:9" ht="37.5">
      <c r="A1998" s="75">
        <v>1978</v>
      </c>
      <c r="B1998" s="26" t="s">
        <v>3051</v>
      </c>
      <c r="C1998" s="15" t="s">
        <v>1924</v>
      </c>
      <c r="D1998" s="14" t="s">
        <v>77</v>
      </c>
      <c r="E1998" s="14">
        <v>1</v>
      </c>
      <c r="F1998" s="14" t="s">
        <v>2802</v>
      </c>
      <c r="G1998" s="15" t="s">
        <v>2963</v>
      </c>
      <c r="H1998" s="15" t="s">
        <v>80</v>
      </c>
      <c r="I1998" s="15" t="s">
        <v>2964</v>
      </c>
    </row>
    <row r="1999" spans="1:9" ht="18.75">
      <c r="A1999" s="75">
        <v>1979</v>
      </c>
      <c r="B1999" s="26" t="s">
        <v>3052</v>
      </c>
      <c r="C1999" s="15" t="s">
        <v>688</v>
      </c>
      <c r="D1999" s="14" t="s">
        <v>77</v>
      </c>
      <c r="E1999" s="14">
        <v>1</v>
      </c>
      <c r="F1999" s="14" t="s">
        <v>2802</v>
      </c>
      <c r="G1999" s="15" t="s">
        <v>3053</v>
      </c>
      <c r="H1999" s="15" t="s">
        <v>80</v>
      </c>
      <c r="I1999" s="15">
        <v>0</v>
      </c>
    </row>
    <row r="2000" spans="1:9" ht="37.5">
      <c r="A2000" s="75">
        <v>1980</v>
      </c>
      <c r="B2000" s="26" t="s">
        <v>3054</v>
      </c>
      <c r="C2000" s="15" t="s">
        <v>590</v>
      </c>
      <c r="D2000" s="14" t="s">
        <v>77</v>
      </c>
      <c r="E2000" s="14">
        <v>1</v>
      </c>
      <c r="F2000" s="14" t="s">
        <v>2802</v>
      </c>
      <c r="G2000" s="15" t="s">
        <v>3053</v>
      </c>
      <c r="H2000" s="15" t="s">
        <v>80</v>
      </c>
      <c r="I2000" s="15">
        <v>0</v>
      </c>
    </row>
    <row r="2001" spans="1:9" ht="37.5">
      <c r="A2001" s="75">
        <v>1981</v>
      </c>
      <c r="B2001" s="26" t="s">
        <v>3055</v>
      </c>
      <c r="C2001" s="15" t="s">
        <v>907</v>
      </c>
      <c r="D2001" s="14" t="s">
        <v>77</v>
      </c>
      <c r="E2001" s="14">
        <v>1</v>
      </c>
      <c r="F2001" s="14" t="s">
        <v>2802</v>
      </c>
      <c r="G2001" s="15" t="s">
        <v>3053</v>
      </c>
      <c r="H2001" s="15" t="s">
        <v>80</v>
      </c>
      <c r="I2001" s="15" t="s">
        <v>106</v>
      </c>
    </row>
    <row r="2002" spans="1:9" ht="18.75">
      <c r="A2002" s="75">
        <v>1982</v>
      </c>
      <c r="B2002" s="26" t="s">
        <v>3056</v>
      </c>
      <c r="C2002" s="15" t="s">
        <v>484</v>
      </c>
      <c r="D2002" s="14" t="s">
        <v>77</v>
      </c>
      <c r="E2002" s="14">
        <v>1</v>
      </c>
      <c r="F2002" s="14" t="s">
        <v>2802</v>
      </c>
      <c r="G2002" s="15" t="s">
        <v>3053</v>
      </c>
      <c r="H2002" s="15" t="s">
        <v>80</v>
      </c>
      <c r="I2002" s="15">
        <v>0</v>
      </c>
    </row>
    <row r="2003" spans="1:9" ht="18.75">
      <c r="A2003" s="75">
        <v>1983</v>
      </c>
      <c r="B2003" s="26" t="s">
        <v>3057</v>
      </c>
      <c r="C2003" s="15" t="s">
        <v>197</v>
      </c>
      <c r="D2003" s="14" t="s">
        <v>77</v>
      </c>
      <c r="E2003" s="14">
        <v>1</v>
      </c>
      <c r="F2003" s="14" t="s">
        <v>2802</v>
      </c>
      <c r="G2003" s="15" t="s">
        <v>3053</v>
      </c>
      <c r="H2003" s="15" t="s">
        <v>80</v>
      </c>
      <c r="I2003" s="15">
        <v>0</v>
      </c>
    </row>
    <row r="2004" spans="1:9" ht="18.75">
      <c r="A2004" s="75">
        <v>1984</v>
      </c>
      <c r="B2004" s="26" t="s">
        <v>3058</v>
      </c>
      <c r="C2004" s="15" t="s">
        <v>169</v>
      </c>
      <c r="D2004" s="14" t="s">
        <v>77</v>
      </c>
      <c r="E2004" s="14">
        <v>1</v>
      </c>
      <c r="F2004" s="14" t="s">
        <v>2802</v>
      </c>
      <c r="G2004" s="15" t="s">
        <v>3053</v>
      </c>
      <c r="H2004" s="15" t="s">
        <v>80</v>
      </c>
      <c r="I2004" s="15">
        <v>0</v>
      </c>
    </row>
    <row r="2005" spans="1:9" ht="37.5">
      <c r="A2005" s="75">
        <v>1985</v>
      </c>
      <c r="B2005" s="26" t="s">
        <v>3059</v>
      </c>
      <c r="C2005" s="15" t="s">
        <v>203</v>
      </c>
      <c r="D2005" s="14" t="s">
        <v>77</v>
      </c>
      <c r="E2005" s="14">
        <v>1</v>
      </c>
      <c r="F2005" s="14" t="s">
        <v>2802</v>
      </c>
      <c r="G2005" s="15" t="s">
        <v>3053</v>
      </c>
      <c r="H2005" s="15" t="s">
        <v>80</v>
      </c>
      <c r="I2005" s="15">
        <v>0</v>
      </c>
    </row>
    <row r="2006" spans="1:9" ht="93.75">
      <c r="A2006" s="75">
        <v>1986</v>
      </c>
      <c r="B2006" s="26" t="s">
        <v>3060</v>
      </c>
      <c r="C2006" s="15" t="s">
        <v>1448</v>
      </c>
      <c r="D2006" s="14" t="s">
        <v>77</v>
      </c>
      <c r="E2006" s="14">
        <v>1</v>
      </c>
      <c r="F2006" s="14" t="s">
        <v>2802</v>
      </c>
      <c r="G2006" s="15" t="s">
        <v>3061</v>
      </c>
      <c r="H2006" s="15" t="s">
        <v>954</v>
      </c>
      <c r="I2006" s="15" t="s">
        <v>191</v>
      </c>
    </row>
    <row r="2007" spans="1:9" ht="37.5">
      <c r="A2007" s="75">
        <v>1987</v>
      </c>
      <c r="B2007" s="26" t="s">
        <v>3062</v>
      </c>
      <c r="C2007" s="15" t="s">
        <v>484</v>
      </c>
      <c r="D2007" s="14" t="s">
        <v>77</v>
      </c>
      <c r="E2007" s="14">
        <v>1</v>
      </c>
      <c r="F2007" s="14" t="s">
        <v>2802</v>
      </c>
      <c r="G2007" s="15" t="s">
        <v>3063</v>
      </c>
      <c r="H2007" s="15" t="s">
        <v>954</v>
      </c>
      <c r="I2007" s="15">
        <v>0</v>
      </c>
    </row>
    <row r="2008" spans="1:9" ht="37.5">
      <c r="A2008" s="75">
        <v>1988</v>
      </c>
      <c r="B2008" s="26" t="s">
        <v>3064</v>
      </c>
      <c r="C2008" s="15" t="s">
        <v>688</v>
      </c>
      <c r="D2008" s="14" t="s">
        <v>77</v>
      </c>
      <c r="E2008" s="14">
        <v>1</v>
      </c>
      <c r="F2008" s="14" t="s">
        <v>2802</v>
      </c>
      <c r="G2008" s="15" t="s">
        <v>3065</v>
      </c>
      <c r="H2008" s="15" t="s">
        <v>80</v>
      </c>
      <c r="I2008" s="15">
        <v>0</v>
      </c>
    </row>
    <row r="2009" spans="1:9" ht="37.5">
      <c r="A2009" s="75">
        <v>1989</v>
      </c>
      <c r="B2009" s="26" t="s">
        <v>3066</v>
      </c>
      <c r="C2009" s="15" t="s">
        <v>590</v>
      </c>
      <c r="D2009" s="14" t="s">
        <v>77</v>
      </c>
      <c r="E2009" s="14">
        <v>1</v>
      </c>
      <c r="F2009" s="14" t="s">
        <v>2802</v>
      </c>
      <c r="G2009" s="15" t="s">
        <v>3065</v>
      </c>
      <c r="H2009" s="15" t="s">
        <v>80</v>
      </c>
      <c r="I2009" s="15">
        <v>0</v>
      </c>
    </row>
    <row r="2010" spans="1:9" ht="37.5">
      <c r="A2010" s="75">
        <v>1990</v>
      </c>
      <c r="B2010" s="26" t="s">
        <v>3067</v>
      </c>
      <c r="C2010" s="15" t="s">
        <v>197</v>
      </c>
      <c r="D2010" s="14" t="s">
        <v>77</v>
      </c>
      <c r="E2010" s="14">
        <v>1</v>
      </c>
      <c r="F2010" s="14" t="s">
        <v>2802</v>
      </c>
      <c r="G2010" s="15" t="s">
        <v>3065</v>
      </c>
      <c r="H2010" s="15" t="s">
        <v>80</v>
      </c>
      <c r="I2010" s="15">
        <v>0</v>
      </c>
    </row>
    <row r="2011" spans="1:9" ht="37.5">
      <c r="A2011" s="75">
        <v>1991</v>
      </c>
      <c r="B2011" s="26" t="s">
        <v>3068</v>
      </c>
      <c r="C2011" s="15" t="s">
        <v>197</v>
      </c>
      <c r="D2011" s="14" t="s">
        <v>77</v>
      </c>
      <c r="E2011" s="14">
        <v>1</v>
      </c>
      <c r="F2011" s="14" t="s">
        <v>2802</v>
      </c>
      <c r="G2011" s="15" t="s">
        <v>3065</v>
      </c>
      <c r="H2011" s="15" t="s">
        <v>80</v>
      </c>
      <c r="I2011" s="15">
        <v>0</v>
      </c>
    </row>
    <row r="2012" spans="1:9" ht="37.5">
      <c r="A2012" s="75">
        <v>1992</v>
      </c>
      <c r="B2012" s="26" t="s">
        <v>3069</v>
      </c>
      <c r="C2012" s="15" t="s">
        <v>203</v>
      </c>
      <c r="D2012" s="14" t="s">
        <v>77</v>
      </c>
      <c r="E2012" s="14">
        <v>1</v>
      </c>
      <c r="F2012" s="14" t="s">
        <v>2802</v>
      </c>
      <c r="G2012" s="15" t="s">
        <v>3065</v>
      </c>
      <c r="H2012" s="15" t="s">
        <v>80</v>
      </c>
      <c r="I2012" s="15">
        <v>0</v>
      </c>
    </row>
    <row r="2013" spans="1:9" ht="37.5">
      <c r="A2013" s="75">
        <v>1993</v>
      </c>
      <c r="B2013" s="26" t="s">
        <v>3070</v>
      </c>
      <c r="C2013" s="15" t="s">
        <v>419</v>
      </c>
      <c r="D2013" s="14" t="s">
        <v>77</v>
      </c>
      <c r="E2013" s="14">
        <v>1</v>
      </c>
      <c r="F2013" s="14" t="s">
        <v>2802</v>
      </c>
      <c r="G2013" s="15" t="s">
        <v>3065</v>
      </c>
      <c r="H2013" s="15" t="s">
        <v>80</v>
      </c>
      <c r="I2013" s="15">
        <v>0</v>
      </c>
    </row>
    <row r="2014" spans="1:9" ht="37.5">
      <c r="A2014" s="75">
        <v>1994</v>
      </c>
      <c r="B2014" s="26" t="s">
        <v>3071</v>
      </c>
      <c r="C2014" s="15" t="s">
        <v>177</v>
      </c>
      <c r="D2014" s="14" t="s">
        <v>77</v>
      </c>
      <c r="E2014" s="14">
        <v>1</v>
      </c>
      <c r="F2014" s="14" t="s">
        <v>2802</v>
      </c>
      <c r="G2014" s="15" t="s">
        <v>3065</v>
      </c>
      <c r="H2014" s="15" t="s">
        <v>80</v>
      </c>
      <c r="I2014" s="15">
        <v>0</v>
      </c>
    </row>
    <row r="2015" spans="1:9" ht="18.75">
      <c r="A2015" s="75">
        <v>1995</v>
      </c>
      <c r="B2015" s="26" t="s">
        <v>3072</v>
      </c>
      <c r="C2015" s="15" t="s">
        <v>3073</v>
      </c>
      <c r="D2015" s="14" t="s">
        <v>77</v>
      </c>
      <c r="E2015" s="14">
        <v>1</v>
      </c>
      <c r="F2015" s="14" t="s">
        <v>2802</v>
      </c>
      <c r="G2015" s="15" t="s">
        <v>3074</v>
      </c>
      <c r="H2015" s="15" t="s">
        <v>80</v>
      </c>
      <c r="I2015" s="15">
        <v>0</v>
      </c>
    </row>
    <row r="2016" spans="1:9" ht="18.75">
      <c r="A2016" s="75">
        <v>1996</v>
      </c>
      <c r="B2016" s="26" t="s">
        <v>3075</v>
      </c>
      <c r="C2016" s="15" t="s">
        <v>688</v>
      </c>
      <c r="D2016" s="14" t="s">
        <v>77</v>
      </c>
      <c r="E2016" s="14">
        <v>1</v>
      </c>
      <c r="F2016" s="14" t="s">
        <v>2802</v>
      </c>
      <c r="G2016" s="15" t="s">
        <v>3074</v>
      </c>
      <c r="H2016" s="15" t="s">
        <v>80</v>
      </c>
      <c r="I2016" s="15">
        <v>0</v>
      </c>
    </row>
    <row r="2017" spans="1:9" ht="18.75">
      <c r="A2017" s="75">
        <v>1997</v>
      </c>
      <c r="B2017" s="26" t="s">
        <v>3076</v>
      </c>
      <c r="C2017" s="15" t="s">
        <v>82</v>
      </c>
      <c r="D2017" s="14" t="s">
        <v>77</v>
      </c>
      <c r="E2017" s="14">
        <v>1</v>
      </c>
      <c r="F2017" s="14" t="s">
        <v>2802</v>
      </c>
      <c r="G2017" s="15" t="s">
        <v>3074</v>
      </c>
      <c r="H2017" s="15" t="s">
        <v>80</v>
      </c>
      <c r="I2017" s="15">
        <v>0</v>
      </c>
    </row>
    <row r="2018" spans="1:9" ht="18.75">
      <c r="A2018" s="75">
        <v>1998</v>
      </c>
      <c r="B2018" s="26" t="s">
        <v>3077</v>
      </c>
      <c r="C2018" s="15" t="s">
        <v>484</v>
      </c>
      <c r="D2018" s="14" t="s">
        <v>77</v>
      </c>
      <c r="E2018" s="14">
        <v>1</v>
      </c>
      <c r="F2018" s="14" t="s">
        <v>2802</v>
      </c>
      <c r="G2018" s="15" t="s">
        <v>3074</v>
      </c>
      <c r="H2018" s="15" t="s">
        <v>80</v>
      </c>
      <c r="I2018" s="15">
        <v>0</v>
      </c>
    </row>
    <row r="2019" spans="1:9" ht="18.75">
      <c r="A2019" s="75">
        <v>1999</v>
      </c>
      <c r="B2019" s="26" t="s">
        <v>3078</v>
      </c>
      <c r="C2019" s="15" t="s">
        <v>197</v>
      </c>
      <c r="D2019" s="14" t="s">
        <v>77</v>
      </c>
      <c r="E2019" s="14">
        <v>1</v>
      </c>
      <c r="F2019" s="14" t="s">
        <v>2802</v>
      </c>
      <c r="G2019" s="15" t="s">
        <v>3074</v>
      </c>
      <c r="H2019" s="15" t="s">
        <v>80</v>
      </c>
      <c r="I2019" s="15">
        <v>0</v>
      </c>
    </row>
    <row r="2020" spans="1:9" ht="18.75">
      <c r="A2020" s="75">
        <v>2000</v>
      </c>
      <c r="B2020" s="26" t="s">
        <v>3079</v>
      </c>
      <c r="C2020" s="15" t="s">
        <v>197</v>
      </c>
      <c r="D2020" s="14" t="s">
        <v>77</v>
      </c>
      <c r="E2020" s="14">
        <v>1</v>
      </c>
      <c r="F2020" s="14" t="s">
        <v>2802</v>
      </c>
      <c r="G2020" s="15" t="s">
        <v>3074</v>
      </c>
      <c r="H2020" s="15" t="s">
        <v>80</v>
      </c>
      <c r="I2020" s="15">
        <v>0</v>
      </c>
    </row>
    <row r="2021" spans="1:9" ht="18.75">
      <c r="A2021" s="75">
        <v>2001</v>
      </c>
      <c r="B2021" s="26" t="s">
        <v>3080</v>
      </c>
      <c r="C2021" s="15" t="s">
        <v>185</v>
      </c>
      <c r="D2021" s="14" t="s">
        <v>77</v>
      </c>
      <c r="E2021" s="14">
        <v>1</v>
      </c>
      <c r="F2021" s="14" t="s">
        <v>2802</v>
      </c>
      <c r="G2021" s="15" t="s">
        <v>3074</v>
      </c>
      <c r="H2021" s="15" t="s">
        <v>80</v>
      </c>
      <c r="I2021" s="15">
        <v>0</v>
      </c>
    </row>
    <row r="2022" spans="1:9" ht="18.75">
      <c r="A2022" s="75">
        <v>2002</v>
      </c>
      <c r="B2022" s="26" t="s">
        <v>3081</v>
      </c>
      <c r="C2022" s="15" t="s">
        <v>3082</v>
      </c>
      <c r="D2022" s="14" t="s">
        <v>155</v>
      </c>
      <c r="E2022" s="14">
        <v>1</v>
      </c>
      <c r="F2022" s="14" t="s">
        <v>2802</v>
      </c>
      <c r="G2022" s="15" t="s">
        <v>3074</v>
      </c>
      <c r="H2022" s="15" t="s">
        <v>80</v>
      </c>
      <c r="I2022" s="15">
        <v>0</v>
      </c>
    </row>
    <row r="2023" spans="1:9" ht="37.5">
      <c r="A2023" s="75">
        <v>2003</v>
      </c>
      <c r="B2023" s="26" t="s">
        <v>3083</v>
      </c>
      <c r="C2023" s="15" t="s">
        <v>203</v>
      </c>
      <c r="D2023" s="14" t="s">
        <v>77</v>
      </c>
      <c r="E2023" s="14">
        <v>1</v>
      </c>
      <c r="F2023" s="14" t="s">
        <v>2802</v>
      </c>
      <c r="G2023" s="15" t="s">
        <v>3074</v>
      </c>
      <c r="H2023" s="15" t="s">
        <v>80</v>
      </c>
      <c r="I2023" s="15">
        <v>0</v>
      </c>
    </row>
    <row r="2024" spans="1:9" ht="18.75">
      <c r="A2024" s="75">
        <v>2004</v>
      </c>
      <c r="B2024" s="26" t="s">
        <v>3084</v>
      </c>
      <c r="C2024" s="15" t="s">
        <v>177</v>
      </c>
      <c r="D2024" s="14" t="s">
        <v>77</v>
      </c>
      <c r="E2024" s="14">
        <v>1</v>
      </c>
      <c r="F2024" s="14" t="s">
        <v>2802</v>
      </c>
      <c r="G2024" s="15" t="s">
        <v>3074</v>
      </c>
      <c r="H2024" s="15" t="s">
        <v>80</v>
      </c>
      <c r="I2024" s="15">
        <v>0</v>
      </c>
    </row>
    <row r="2025" spans="1:9" ht="18.75">
      <c r="A2025" s="75">
        <v>2005</v>
      </c>
      <c r="B2025" s="26" t="s">
        <v>3085</v>
      </c>
      <c r="C2025" s="15" t="s">
        <v>688</v>
      </c>
      <c r="D2025" s="14" t="s">
        <v>77</v>
      </c>
      <c r="E2025" s="14">
        <v>1</v>
      </c>
      <c r="F2025" s="14" t="s">
        <v>2802</v>
      </c>
      <c r="G2025" s="15" t="s">
        <v>2950</v>
      </c>
      <c r="H2025" s="15" t="s">
        <v>80</v>
      </c>
      <c r="I2025" s="15">
        <v>0</v>
      </c>
    </row>
    <row r="2026" spans="1:9" ht="37.5">
      <c r="A2026" s="75">
        <v>2006</v>
      </c>
      <c r="B2026" s="26" t="s">
        <v>3086</v>
      </c>
      <c r="C2026" s="15" t="s">
        <v>590</v>
      </c>
      <c r="D2026" s="14" t="s">
        <v>77</v>
      </c>
      <c r="E2026" s="14">
        <v>1</v>
      </c>
      <c r="F2026" s="14" t="s">
        <v>2802</v>
      </c>
      <c r="G2026" s="15" t="s">
        <v>2950</v>
      </c>
      <c r="H2026" s="15" t="s">
        <v>80</v>
      </c>
      <c r="I2026" s="15">
        <v>0</v>
      </c>
    </row>
    <row r="2027" spans="1:9" ht="18.75">
      <c r="A2027" s="75">
        <v>2007</v>
      </c>
      <c r="B2027" s="26" t="s">
        <v>3087</v>
      </c>
      <c r="C2027" s="15" t="s">
        <v>82</v>
      </c>
      <c r="D2027" s="14" t="s">
        <v>77</v>
      </c>
      <c r="E2027" s="14">
        <v>1</v>
      </c>
      <c r="F2027" s="14" t="s">
        <v>2802</v>
      </c>
      <c r="G2027" s="15" t="s">
        <v>2950</v>
      </c>
      <c r="H2027" s="15" t="s">
        <v>80</v>
      </c>
      <c r="I2027" s="15">
        <v>0</v>
      </c>
    </row>
    <row r="2028" spans="1:9" ht="18.75">
      <c r="A2028" s="75">
        <v>2008</v>
      </c>
      <c r="B2028" s="26" t="s">
        <v>3088</v>
      </c>
      <c r="C2028" s="15" t="s">
        <v>484</v>
      </c>
      <c r="D2028" s="14" t="s">
        <v>77</v>
      </c>
      <c r="E2028" s="14">
        <v>1</v>
      </c>
      <c r="F2028" s="14" t="s">
        <v>2802</v>
      </c>
      <c r="G2028" s="15" t="s">
        <v>2950</v>
      </c>
      <c r="H2028" s="15" t="s">
        <v>80</v>
      </c>
      <c r="I2028" s="15">
        <v>0</v>
      </c>
    </row>
    <row r="2029" spans="1:9" ht="18.75">
      <c r="A2029" s="75">
        <v>2009</v>
      </c>
      <c r="B2029" s="26" t="s">
        <v>3089</v>
      </c>
      <c r="C2029" s="15" t="s">
        <v>197</v>
      </c>
      <c r="D2029" s="14" t="s">
        <v>77</v>
      </c>
      <c r="E2029" s="14">
        <v>1</v>
      </c>
      <c r="F2029" s="14" t="s">
        <v>2802</v>
      </c>
      <c r="G2029" s="15" t="s">
        <v>2950</v>
      </c>
      <c r="H2029" s="15" t="s">
        <v>80</v>
      </c>
      <c r="I2029" s="15">
        <v>0</v>
      </c>
    </row>
    <row r="2030" spans="1:9" ht="18.75">
      <c r="A2030" s="75">
        <v>2010</v>
      </c>
      <c r="B2030" s="26" t="s">
        <v>3090</v>
      </c>
      <c r="C2030" s="15" t="s">
        <v>197</v>
      </c>
      <c r="D2030" s="14" t="s">
        <v>77</v>
      </c>
      <c r="E2030" s="14">
        <v>1</v>
      </c>
      <c r="F2030" s="14" t="s">
        <v>2802</v>
      </c>
      <c r="G2030" s="15" t="s">
        <v>2950</v>
      </c>
      <c r="H2030" s="15" t="s">
        <v>80</v>
      </c>
      <c r="I2030" s="15">
        <v>0</v>
      </c>
    </row>
    <row r="2031" spans="1:9" ht="18.75">
      <c r="A2031" s="75">
        <v>2011</v>
      </c>
      <c r="B2031" s="26" t="s">
        <v>3091</v>
      </c>
      <c r="C2031" s="15" t="s">
        <v>185</v>
      </c>
      <c r="D2031" s="14" t="s">
        <v>77</v>
      </c>
      <c r="E2031" s="14">
        <v>1</v>
      </c>
      <c r="F2031" s="14" t="s">
        <v>2802</v>
      </c>
      <c r="G2031" s="15" t="s">
        <v>2950</v>
      </c>
      <c r="H2031" s="15" t="s">
        <v>80</v>
      </c>
      <c r="I2031" s="15">
        <v>0</v>
      </c>
    </row>
    <row r="2032" spans="1:9" ht="37.5">
      <c r="A2032" s="75">
        <v>2012</v>
      </c>
      <c r="B2032" s="26" t="s">
        <v>3092</v>
      </c>
      <c r="C2032" s="15" t="s">
        <v>203</v>
      </c>
      <c r="D2032" s="14" t="s">
        <v>77</v>
      </c>
      <c r="E2032" s="14">
        <v>1</v>
      </c>
      <c r="F2032" s="14" t="s">
        <v>2802</v>
      </c>
      <c r="G2032" s="15" t="s">
        <v>2950</v>
      </c>
      <c r="H2032" s="15" t="s">
        <v>80</v>
      </c>
      <c r="I2032" s="15">
        <v>0</v>
      </c>
    </row>
    <row r="2033" spans="1:9" ht="18.75">
      <c r="A2033" s="75">
        <v>2013</v>
      </c>
      <c r="B2033" s="26" t="s">
        <v>3093</v>
      </c>
      <c r="C2033" s="15" t="s">
        <v>177</v>
      </c>
      <c r="D2033" s="14" t="s">
        <v>77</v>
      </c>
      <c r="E2033" s="14">
        <v>1</v>
      </c>
      <c r="F2033" s="14" t="s">
        <v>2802</v>
      </c>
      <c r="G2033" s="15" t="s">
        <v>2950</v>
      </c>
      <c r="H2033" s="15" t="s">
        <v>80</v>
      </c>
      <c r="I2033" s="15">
        <v>0</v>
      </c>
    </row>
    <row r="2034" spans="1:9" ht="18.75">
      <c r="A2034" s="75">
        <v>2014</v>
      </c>
      <c r="B2034" s="26" t="s">
        <v>3094</v>
      </c>
      <c r="C2034" s="15" t="s">
        <v>688</v>
      </c>
      <c r="D2034" s="14" t="s">
        <v>77</v>
      </c>
      <c r="E2034" s="14">
        <v>1</v>
      </c>
      <c r="F2034" s="14" t="s">
        <v>2802</v>
      </c>
      <c r="G2034" s="15" t="s">
        <v>3095</v>
      </c>
      <c r="H2034" s="15" t="s">
        <v>80</v>
      </c>
      <c r="I2034" s="15">
        <v>0</v>
      </c>
    </row>
    <row r="2035" spans="1:9" ht="37.5">
      <c r="A2035" s="75">
        <v>2015</v>
      </c>
      <c r="B2035" s="26" t="s">
        <v>3096</v>
      </c>
      <c r="C2035" s="15" t="s">
        <v>590</v>
      </c>
      <c r="D2035" s="14" t="s">
        <v>77</v>
      </c>
      <c r="E2035" s="14">
        <v>1</v>
      </c>
      <c r="F2035" s="14" t="s">
        <v>2802</v>
      </c>
      <c r="G2035" s="15" t="s">
        <v>3095</v>
      </c>
      <c r="H2035" s="15" t="s">
        <v>80</v>
      </c>
      <c r="I2035" s="15">
        <v>0</v>
      </c>
    </row>
    <row r="2036" spans="1:9" ht="37.5">
      <c r="A2036" s="75">
        <v>2016</v>
      </c>
      <c r="B2036" s="26" t="s">
        <v>3097</v>
      </c>
      <c r="C2036" s="15" t="s">
        <v>907</v>
      </c>
      <c r="D2036" s="14" t="s">
        <v>77</v>
      </c>
      <c r="E2036" s="14">
        <v>1</v>
      </c>
      <c r="F2036" s="14" t="s">
        <v>2802</v>
      </c>
      <c r="G2036" s="15" t="s">
        <v>3095</v>
      </c>
      <c r="H2036" s="15" t="s">
        <v>1895</v>
      </c>
      <c r="I2036" s="15" t="s">
        <v>232</v>
      </c>
    </row>
    <row r="2037" spans="1:9" ht="18.75">
      <c r="A2037" s="75">
        <v>2017</v>
      </c>
      <c r="B2037" s="26" t="s">
        <v>3098</v>
      </c>
      <c r="C2037" s="15" t="s">
        <v>484</v>
      </c>
      <c r="D2037" s="14" t="s">
        <v>77</v>
      </c>
      <c r="E2037" s="14">
        <v>1</v>
      </c>
      <c r="F2037" s="14" t="s">
        <v>2802</v>
      </c>
      <c r="G2037" s="15" t="s">
        <v>3095</v>
      </c>
      <c r="H2037" s="15" t="s">
        <v>80</v>
      </c>
      <c r="I2037" s="15">
        <v>0</v>
      </c>
    </row>
    <row r="2038" spans="1:9" ht="18.75">
      <c r="A2038" s="75">
        <v>2018</v>
      </c>
      <c r="B2038" s="26" t="s">
        <v>3099</v>
      </c>
      <c r="C2038" s="15" t="s">
        <v>197</v>
      </c>
      <c r="D2038" s="14" t="s">
        <v>77</v>
      </c>
      <c r="E2038" s="14">
        <v>1</v>
      </c>
      <c r="F2038" s="14" t="s">
        <v>2802</v>
      </c>
      <c r="G2038" s="15" t="s">
        <v>3095</v>
      </c>
      <c r="H2038" s="15" t="s">
        <v>80</v>
      </c>
      <c r="I2038" s="15">
        <v>0</v>
      </c>
    </row>
    <row r="2039" spans="1:9" ht="37.5">
      <c r="A2039" s="75">
        <v>2019</v>
      </c>
      <c r="B2039" s="26" t="s">
        <v>3100</v>
      </c>
      <c r="C2039" s="15" t="s">
        <v>203</v>
      </c>
      <c r="D2039" s="14" t="s">
        <v>77</v>
      </c>
      <c r="E2039" s="14">
        <v>1</v>
      </c>
      <c r="F2039" s="14" t="s">
        <v>2802</v>
      </c>
      <c r="G2039" s="15" t="s">
        <v>3095</v>
      </c>
      <c r="H2039" s="15" t="s">
        <v>80</v>
      </c>
      <c r="I2039" s="15">
        <v>0</v>
      </c>
    </row>
    <row r="2040" spans="1:9" ht="18.75">
      <c r="A2040" s="75">
        <v>2020</v>
      </c>
      <c r="B2040" s="26" t="s">
        <v>3101</v>
      </c>
      <c r="C2040" s="15" t="s">
        <v>177</v>
      </c>
      <c r="D2040" s="14" t="s">
        <v>77</v>
      </c>
      <c r="E2040" s="14">
        <v>1</v>
      </c>
      <c r="F2040" s="14" t="s">
        <v>2802</v>
      </c>
      <c r="G2040" s="15" t="s">
        <v>3095</v>
      </c>
      <c r="H2040" s="15" t="s">
        <v>80</v>
      </c>
      <c r="I2040" s="15">
        <v>0</v>
      </c>
    </row>
    <row r="2041" spans="1:9" ht="18.75">
      <c r="A2041" s="75">
        <v>2021</v>
      </c>
      <c r="B2041" s="26" t="s">
        <v>3102</v>
      </c>
      <c r="C2041" s="15" t="s">
        <v>3103</v>
      </c>
      <c r="D2041" s="14" t="s">
        <v>77</v>
      </c>
      <c r="E2041" s="14">
        <v>1</v>
      </c>
      <c r="F2041" s="14" t="s">
        <v>2802</v>
      </c>
      <c r="G2041" s="15" t="s">
        <v>2963</v>
      </c>
      <c r="H2041" s="15" t="s">
        <v>3104</v>
      </c>
      <c r="I2041" s="15" t="s">
        <v>187</v>
      </c>
    </row>
    <row r="2042" spans="1:9" ht="37.5">
      <c r="A2042" s="75">
        <v>2022</v>
      </c>
      <c r="B2042" s="26" t="s">
        <v>3105</v>
      </c>
      <c r="C2042" s="15" t="s">
        <v>877</v>
      </c>
      <c r="D2042" s="14" t="s">
        <v>77</v>
      </c>
      <c r="E2042" s="14">
        <v>1</v>
      </c>
      <c r="F2042" s="14" t="s">
        <v>2802</v>
      </c>
      <c r="G2042" s="15" t="s">
        <v>2814</v>
      </c>
      <c r="H2042" s="15" t="s">
        <v>80</v>
      </c>
      <c r="I2042" s="15">
        <v>0</v>
      </c>
    </row>
    <row r="2043" spans="1:9" ht="93.75">
      <c r="A2043" s="75">
        <v>2023</v>
      </c>
      <c r="B2043" s="26" t="s">
        <v>3106</v>
      </c>
      <c r="C2043" s="15" t="s">
        <v>3107</v>
      </c>
      <c r="D2043" s="14" t="s">
        <v>77</v>
      </c>
      <c r="E2043" s="14">
        <v>1</v>
      </c>
      <c r="F2043" s="14" t="s">
        <v>2802</v>
      </c>
      <c r="G2043" s="15" t="s">
        <v>2963</v>
      </c>
      <c r="H2043" s="15" t="s">
        <v>3108</v>
      </c>
      <c r="I2043" s="15" t="s">
        <v>191</v>
      </c>
    </row>
    <row r="2044" spans="1:9" ht="18.75">
      <c r="A2044" s="75">
        <v>2024</v>
      </c>
      <c r="B2044" s="26" t="s">
        <v>3109</v>
      </c>
      <c r="C2044" s="15" t="s">
        <v>688</v>
      </c>
      <c r="D2044" s="14" t="s">
        <v>77</v>
      </c>
      <c r="E2044" s="14">
        <v>1</v>
      </c>
      <c r="F2044" s="14" t="s">
        <v>2802</v>
      </c>
      <c r="G2044" s="15" t="s">
        <v>3110</v>
      </c>
      <c r="H2044" s="15" t="s">
        <v>80</v>
      </c>
      <c r="I2044" s="15">
        <v>0</v>
      </c>
    </row>
    <row r="2045" spans="1:9" ht="18.75">
      <c r="A2045" s="75">
        <v>2025</v>
      </c>
      <c r="B2045" s="26" t="s">
        <v>3111</v>
      </c>
      <c r="C2045" s="15" t="s">
        <v>76</v>
      </c>
      <c r="D2045" s="14" t="s">
        <v>77</v>
      </c>
      <c r="E2045" s="14">
        <v>1</v>
      </c>
      <c r="F2045" s="14" t="s">
        <v>2802</v>
      </c>
      <c r="G2045" s="15" t="s">
        <v>3110</v>
      </c>
      <c r="H2045" s="15" t="s">
        <v>80</v>
      </c>
      <c r="I2045" s="15" t="s">
        <v>106</v>
      </c>
    </row>
    <row r="2046" spans="1:9" ht="18.75">
      <c r="A2046" s="75">
        <v>2026</v>
      </c>
      <c r="B2046" s="26" t="s">
        <v>3112</v>
      </c>
      <c r="C2046" s="15" t="s">
        <v>3113</v>
      </c>
      <c r="D2046" s="14" t="s">
        <v>77</v>
      </c>
      <c r="E2046" s="14">
        <v>1</v>
      </c>
      <c r="F2046" s="14" t="s">
        <v>2802</v>
      </c>
      <c r="G2046" s="15" t="s">
        <v>3110</v>
      </c>
      <c r="H2046" s="15" t="s">
        <v>80</v>
      </c>
      <c r="I2046" s="15">
        <v>0</v>
      </c>
    </row>
    <row r="2047" spans="1:9" ht="18.75">
      <c r="A2047" s="75">
        <v>2027</v>
      </c>
      <c r="B2047" s="26" t="s">
        <v>3114</v>
      </c>
      <c r="C2047" s="15" t="s">
        <v>2540</v>
      </c>
      <c r="D2047" s="14" t="s">
        <v>77</v>
      </c>
      <c r="E2047" s="14">
        <v>1</v>
      </c>
      <c r="F2047" s="14" t="s">
        <v>2802</v>
      </c>
      <c r="G2047" s="15" t="s">
        <v>3110</v>
      </c>
      <c r="H2047" s="15" t="s">
        <v>80</v>
      </c>
      <c r="I2047" s="15">
        <v>0</v>
      </c>
    </row>
    <row r="2048" spans="1:9" ht="18.75">
      <c r="A2048" s="75">
        <v>2028</v>
      </c>
      <c r="B2048" s="26" t="s">
        <v>3115</v>
      </c>
      <c r="C2048" s="15" t="s">
        <v>484</v>
      </c>
      <c r="D2048" s="14" t="s">
        <v>77</v>
      </c>
      <c r="E2048" s="14">
        <v>1</v>
      </c>
      <c r="F2048" s="14" t="s">
        <v>2802</v>
      </c>
      <c r="G2048" s="15" t="s">
        <v>3110</v>
      </c>
      <c r="H2048" s="15" t="s">
        <v>80</v>
      </c>
      <c r="I2048" s="15">
        <v>0</v>
      </c>
    </row>
    <row r="2049" spans="1:9" ht="37.5">
      <c r="A2049" s="75">
        <v>2029</v>
      </c>
      <c r="B2049" s="26" t="s">
        <v>3116</v>
      </c>
      <c r="C2049" s="15" t="s">
        <v>694</v>
      </c>
      <c r="D2049" s="14" t="s">
        <v>77</v>
      </c>
      <c r="E2049" s="14">
        <v>1</v>
      </c>
      <c r="F2049" s="14" t="s">
        <v>2802</v>
      </c>
      <c r="G2049" s="15" t="s">
        <v>3110</v>
      </c>
      <c r="H2049" s="15" t="s">
        <v>80</v>
      </c>
      <c r="I2049" s="15">
        <v>0</v>
      </c>
    </row>
    <row r="2050" spans="1:9" ht="18.75">
      <c r="A2050" s="75">
        <v>2030</v>
      </c>
      <c r="B2050" s="26" t="s">
        <v>3117</v>
      </c>
      <c r="C2050" s="15" t="s">
        <v>197</v>
      </c>
      <c r="D2050" s="14" t="s">
        <v>77</v>
      </c>
      <c r="E2050" s="14">
        <v>1</v>
      </c>
      <c r="F2050" s="14" t="s">
        <v>2802</v>
      </c>
      <c r="G2050" s="15" t="s">
        <v>3110</v>
      </c>
      <c r="H2050" s="15" t="s">
        <v>80</v>
      </c>
      <c r="I2050" s="15">
        <v>0</v>
      </c>
    </row>
    <row r="2051" spans="1:9" ht="18.75">
      <c r="A2051" s="75">
        <v>2031</v>
      </c>
      <c r="B2051" s="26" t="s">
        <v>3118</v>
      </c>
      <c r="C2051" s="15" t="s">
        <v>185</v>
      </c>
      <c r="D2051" s="14" t="s">
        <v>77</v>
      </c>
      <c r="E2051" s="14">
        <v>1</v>
      </c>
      <c r="F2051" s="14" t="s">
        <v>2802</v>
      </c>
      <c r="G2051" s="15" t="s">
        <v>3110</v>
      </c>
      <c r="H2051" s="15" t="s">
        <v>80</v>
      </c>
      <c r="I2051" s="15">
        <v>0</v>
      </c>
    </row>
    <row r="2052" spans="1:9" ht="37.5">
      <c r="A2052" s="75">
        <v>2032</v>
      </c>
      <c r="B2052" s="26" t="s">
        <v>3119</v>
      </c>
      <c r="C2052" s="15" t="s">
        <v>203</v>
      </c>
      <c r="D2052" s="14" t="s">
        <v>77</v>
      </c>
      <c r="E2052" s="14">
        <v>1</v>
      </c>
      <c r="F2052" s="14" t="s">
        <v>2802</v>
      </c>
      <c r="G2052" s="15" t="s">
        <v>3110</v>
      </c>
      <c r="H2052" s="15" t="s">
        <v>80</v>
      </c>
      <c r="I2052" s="15">
        <v>0</v>
      </c>
    </row>
    <row r="2053" spans="1:9" ht="18.75">
      <c r="A2053" s="75">
        <v>2033</v>
      </c>
      <c r="B2053" s="26" t="s">
        <v>3120</v>
      </c>
      <c r="C2053" s="15" t="s">
        <v>177</v>
      </c>
      <c r="D2053" s="14" t="s">
        <v>77</v>
      </c>
      <c r="E2053" s="14">
        <v>1</v>
      </c>
      <c r="F2053" s="14" t="s">
        <v>2802</v>
      </c>
      <c r="G2053" s="15" t="s">
        <v>3110</v>
      </c>
      <c r="H2053" s="15" t="s">
        <v>80</v>
      </c>
      <c r="I2053" s="15">
        <v>0</v>
      </c>
    </row>
    <row r="2054" spans="1:9" ht="56.25">
      <c r="A2054" s="75">
        <v>2034</v>
      </c>
      <c r="B2054" s="26" t="s">
        <v>3121</v>
      </c>
      <c r="C2054" s="15" t="s">
        <v>456</v>
      </c>
      <c r="D2054" s="14" t="s">
        <v>77</v>
      </c>
      <c r="E2054" s="14">
        <v>1</v>
      </c>
      <c r="F2054" s="14" t="s">
        <v>2802</v>
      </c>
      <c r="G2054" s="15" t="s">
        <v>3122</v>
      </c>
      <c r="H2054" s="15" t="s">
        <v>80</v>
      </c>
      <c r="I2054" s="15">
        <v>0</v>
      </c>
    </row>
    <row r="2055" spans="1:9" ht="18.75">
      <c r="A2055" s="75">
        <v>2035</v>
      </c>
      <c r="B2055" s="26" t="s">
        <v>3123</v>
      </c>
      <c r="C2055" s="15" t="s">
        <v>1127</v>
      </c>
      <c r="D2055" s="14" t="s">
        <v>77</v>
      </c>
      <c r="E2055" s="14">
        <v>1</v>
      </c>
      <c r="F2055" s="14" t="s">
        <v>2802</v>
      </c>
      <c r="G2055" s="15" t="s">
        <v>3122</v>
      </c>
      <c r="H2055" s="15" t="s">
        <v>80</v>
      </c>
      <c r="I2055" s="15">
        <v>0</v>
      </c>
    </row>
    <row r="2056" spans="1:9" ht="18.75">
      <c r="A2056" s="75">
        <v>2036</v>
      </c>
      <c r="B2056" s="26" t="s">
        <v>3124</v>
      </c>
      <c r="C2056" s="15" t="s">
        <v>443</v>
      </c>
      <c r="D2056" s="14" t="s">
        <v>77</v>
      </c>
      <c r="E2056" s="14">
        <v>1</v>
      </c>
      <c r="F2056" s="14" t="s">
        <v>2802</v>
      </c>
      <c r="G2056" s="15" t="s">
        <v>3122</v>
      </c>
      <c r="H2056" s="15" t="s">
        <v>80</v>
      </c>
      <c r="I2056" s="15">
        <v>0</v>
      </c>
    </row>
    <row r="2057" spans="1:9" ht="18.75">
      <c r="A2057" s="75">
        <v>2037</v>
      </c>
      <c r="B2057" s="26" t="s">
        <v>3125</v>
      </c>
      <c r="C2057" s="15" t="s">
        <v>76</v>
      </c>
      <c r="D2057" s="14" t="s">
        <v>77</v>
      </c>
      <c r="E2057" s="14">
        <v>1</v>
      </c>
      <c r="F2057" s="14" t="s">
        <v>2802</v>
      </c>
      <c r="G2057" s="15" t="s">
        <v>3122</v>
      </c>
      <c r="H2057" s="15" t="s">
        <v>80</v>
      </c>
      <c r="I2057" s="15">
        <v>0</v>
      </c>
    </row>
    <row r="2058" spans="1:9" ht="18.75">
      <c r="A2058" s="75">
        <v>2038</v>
      </c>
      <c r="B2058" s="26" t="s">
        <v>3126</v>
      </c>
      <c r="C2058" s="15" t="s">
        <v>445</v>
      </c>
      <c r="D2058" s="14" t="s">
        <v>77</v>
      </c>
      <c r="E2058" s="14">
        <v>1</v>
      </c>
      <c r="F2058" s="14" t="s">
        <v>2802</v>
      </c>
      <c r="G2058" s="15" t="s">
        <v>3122</v>
      </c>
      <c r="H2058" s="15" t="s">
        <v>80</v>
      </c>
      <c r="I2058" s="15">
        <v>0</v>
      </c>
    </row>
    <row r="2059" spans="1:9" ht="18.75">
      <c r="A2059" s="75">
        <v>2039</v>
      </c>
      <c r="B2059" s="26" t="s">
        <v>3127</v>
      </c>
      <c r="C2059" s="15" t="s">
        <v>484</v>
      </c>
      <c r="D2059" s="14" t="s">
        <v>77</v>
      </c>
      <c r="E2059" s="14">
        <v>1</v>
      </c>
      <c r="F2059" s="14" t="s">
        <v>2802</v>
      </c>
      <c r="G2059" s="15" t="s">
        <v>3122</v>
      </c>
      <c r="H2059" s="15" t="s">
        <v>80</v>
      </c>
      <c r="I2059" s="15">
        <v>0</v>
      </c>
    </row>
    <row r="2060" spans="1:9" ht="18.75">
      <c r="A2060" s="75">
        <v>2040</v>
      </c>
      <c r="B2060" s="26" t="s">
        <v>3128</v>
      </c>
      <c r="C2060" s="15" t="s">
        <v>197</v>
      </c>
      <c r="D2060" s="14" t="s">
        <v>77</v>
      </c>
      <c r="E2060" s="14">
        <v>1</v>
      </c>
      <c r="F2060" s="14" t="s">
        <v>2802</v>
      </c>
      <c r="G2060" s="15" t="s">
        <v>3122</v>
      </c>
      <c r="H2060" s="15" t="s">
        <v>80</v>
      </c>
      <c r="I2060" s="15">
        <v>0</v>
      </c>
    </row>
    <row r="2061" spans="1:9" ht="18.75">
      <c r="A2061" s="75">
        <v>2041</v>
      </c>
      <c r="B2061" s="26" t="s">
        <v>3129</v>
      </c>
      <c r="C2061" s="15" t="s">
        <v>185</v>
      </c>
      <c r="D2061" s="14" t="s">
        <v>77</v>
      </c>
      <c r="E2061" s="14">
        <v>1</v>
      </c>
      <c r="F2061" s="14" t="s">
        <v>2802</v>
      </c>
      <c r="G2061" s="15" t="s">
        <v>3122</v>
      </c>
      <c r="H2061" s="15" t="s">
        <v>80</v>
      </c>
      <c r="I2061" s="15">
        <v>0</v>
      </c>
    </row>
    <row r="2062" spans="1:9" ht="93.75">
      <c r="A2062" s="75">
        <v>2042</v>
      </c>
      <c r="B2062" s="26" t="s">
        <v>3130</v>
      </c>
      <c r="C2062" s="15" t="s">
        <v>956</v>
      </c>
      <c r="D2062" s="14" t="s">
        <v>77</v>
      </c>
      <c r="E2062" s="14">
        <v>1</v>
      </c>
      <c r="F2062" s="14" t="s">
        <v>2802</v>
      </c>
      <c r="G2062" s="15" t="s">
        <v>3122</v>
      </c>
      <c r="H2062" s="15" t="s">
        <v>80</v>
      </c>
      <c r="I2062" s="15" t="s">
        <v>957</v>
      </c>
    </row>
    <row r="2063" spans="1:9" ht="18.75">
      <c r="A2063" s="75">
        <v>2043</v>
      </c>
      <c r="B2063" s="26" t="s">
        <v>3131</v>
      </c>
      <c r="C2063" s="15" t="s">
        <v>401</v>
      </c>
      <c r="D2063" s="14" t="s">
        <v>77</v>
      </c>
      <c r="E2063" s="14">
        <v>1</v>
      </c>
      <c r="F2063" s="14" t="s">
        <v>2802</v>
      </c>
      <c r="G2063" s="15" t="s">
        <v>3122</v>
      </c>
      <c r="H2063" s="15" t="s">
        <v>80</v>
      </c>
      <c r="I2063" s="15">
        <v>0</v>
      </c>
    </row>
    <row r="2064" spans="1:9" ht="18.75">
      <c r="A2064" s="75">
        <v>2044</v>
      </c>
      <c r="B2064" s="26" t="s">
        <v>3132</v>
      </c>
      <c r="C2064" s="15" t="s">
        <v>1274</v>
      </c>
      <c r="D2064" s="14" t="s">
        <v>77</v>
      </c>
      <c r="E2064" s="14">
        <v>1</v>
      </c>
      <c r="F2064" s="14" t="s">
        <v>2802</v>
      </c>
      <c r="G2064" s="15" t="s">
        <v>3122</v>
      </c>
      <c r="H2064" s="15" t="s">
        <v>80</v>
      </c>
      <c r="I2064" s="15">
        <v>0</v>
      </c>
    </row>
    <row r="2065" spans="1:9" ht="37.5">
      <c r="A2065" s="75">
        <v>2045</v>
      </c>
      <c r="B2065" s="26" t="s">
        <v>3133</v>
      </c>
      <c r="C2065" s="15" t="s">
        <v>1407</v>
      </c>
      <c r="D2065" s="14" t="s">
        <v>77</v>
      </c>
      <c r="E2065" s="14">
        <v>1</v>
      </c>
      <c r="F2065" s="14" t="s">
        <v>2802</v>
      </c>
      <c r="G2065" s="15" t="s">
        <v>3122</v>
      </c>
      <c r="H2065" s="15" t="s">
        <v>80</v>
      </c>
      <c r="I2065" s="15">
        <v>0</v>
      </c>
    </row>
    <row r="2066" spans="1:9" ht="18.75">
      <c r="A2066" s="75">
        <v>2046</v>
      </c>
      <c r="B2066" s="26" t="s">
        <v>3134</v>
      </c>
      <c r="C2066" s="15" t="s">
        <v>454</v>
      </c>
      <c r="D2066" s="14" t="s">
        <v>77</v>
      </c>
      <c r="E2066" s="14">
        <v>1</v>
      </c>
      <c r="F2066" s="14" t="s">
        <v>2802</v>
      </c>
      <c r="G2066" s="15" t="s">
        <v>3122</v>
      </c>
      <c r="H2066" s="15" t="s">
        <v>80</v>
      </c>
      <c r="I2066" s="15">
        <v>0</v>
      </c>
    </row>
    <row r="2067" spans="1:9" ht="18.75">
      <c r="A2067" s="75">
        <v>2047</v>
      </c>
      <c r="B2067" s="26" t="s">
        <v>3135</v>
      </c>
      <c r="C2067" s="15" t="s">
        <v>688</v>
      </c>
      <c r="D2067" s="14" t="s">
        <v>77</v>
      </c>
      <c r="E2067" s="14">
        <v>1</v>
      </c>
      <c r="F2067" s="14" t="s">
        <v>2802</v>
      </c>
      <c r="G2067" s="15" t="s">
        <v>2812</v>
      </c>
      <c r="H2067" s="15" t="s">
        <v>80</v>
      </c>
      <c r="I2067" s="15">
        <v>0</v>
      </c>
    </row>
    <row r="2068" spans="1:9" ht="37.5">
      <c r="A2068" s="75">
        <v>2048</v>
      </c>
      <c r="B2068" s="26" t="s">
        <v>3136</v>
      </c>
      <c r="C2068" s="15" t="s">
        <v>590</v>
      </c>
      <c r="D2068" s="14" t="s">
        <v>77</v>
      </c>
      <c r="E2068" s="14">
        <v>1</v>
      </c>
      <c r="F2068" s="14" t="s">
        <v>2802</v>
      </c>
      <c r="G2068" s="15" t="s">
        <v>2812</v>
      </c>
      <c r="H2068" s="15" t="s">
        <v>80</v>
      </c>
      <c r="I2068" s="15">
        <v>0</v>
      </c>
    </row>
    <row r="2069" spans="1:9" ht="18.75">
      <c r="A2069" s="75">
        <v>2049</v>
      </c>
      <c r="B2069" s="26" t="s">
        <v>3137</v>
      </c>
      <c r="C2069" s="15" t="s">
        <v>82</v>
      </c>
      <c r="D2069" s="14" t="s">
        <v>77</v>
      </c>
      <c r="E2069" s="14">
        <v>1</v>
      </c>
      <c r="F2069" s="14" t="s">
        <v>2802</v>
      </c>
      <c r="G2069" s="15" t="s">
        <v>2812</v>
      </c>
      <c r="H2069" s="15" t="s">
        <v>80</v>
      </c>
      <c r="I2069" s="15">
        <v>0</v>
      </c>
    </row>
    <row r="2070" spans="1:9" ht="18.75">
      <c r="A2070" s="75">
        <v>2050</v>
      </c>
      <c r="B2070" s="26" t="s">
        <v>3138</v>
      </c>
      <c r="C2070" s="15" t="s">
        <v>484</v>
      </c>
      <c r="D2070" s="14" t="s">
        <v>77</v>
      </c>
      <c r="E2070" s="14">
        <v>1</v>
      </c>
      <c r="F2070" s="14" t="s">
        <v>2802</v>
      </c>
      <c r="G2070" s="15" t="s">
        <v>2812</v>
      </c>
      <c r="H2070" s="15" t="s">
        <v>80</v>
      </c>
      <c r="I2070" s="15">
        <v>0</v>
      </c>
    </row>
    <row r="2071" spans="1:9" ht="18.75">
      <c r="A2071" s="75">
        <v>2051</v>
      </c>
      <c r="B2071" s="26" t="s">
        <v>3139</v>
      </c>
      <c r="C2071" s="15" t="s">
        <v>197</v>
      </c>
      <c r="D2071" s="14" t="s">
        <v>77</v>
      </c>
      <c r="E2071" s="14">
        <v>1</v>
      </c>
      <c r="F2071" s="14" t="s">
        <v>2802</v>
      </c>
      <c r="G2071" s="15" t="s">
        <v>2812</v>
      </c>
      <c r="H2071" s="15" t="s">
        <v>80</v>
      </c>
      <c r="I2071" s="15">
        <v>0</v>
      </c>
    </row>
    <row r="2072" spans="1:9" ht="18.75">
      <c r="A2072" s="75">
        <v>2052</v>
      </c>
      <c r="B2072" s="26" t="s">
        <v>3140</v>
      </c>
      <c r="C2072" s="15" t="s">
        <v>185</v>
      </c>
      <c r="D2072" s="14" t="s">
        <v>77</v>
      </c>
      <c r="E2072" s="14">
        <v>1</v>
      </c>
      <c r="F2072" s="14" t="s">
        <v>2802</v>
      </c>
      <c r="G2072" s="15" t="s">
        <v>2812</v>
      </c>
      <c r="H2072" s="15" t="s">
        <v>80</v>
      </c>
      <c r="I2072" s="15">
        <v>0</v>
      </c>
    </row>
    <row r="2073" spans="1:9" ht="18.75">
      <c r="A2073" s="75">
        <v>2053</v>
      </c>
      <c r="B2073" s="26" t="s">
        <v>3141</v>
      </c>
      <c r="C2073" s="15" t="s">
        <v>401</v>
      </c>
      <c r="D2073" s="14" t="s">
        <v>77</v>
      </c>
      <c r="E2073" s="14">
        <v>1</v>
      </c>
      <c r="F2073" s="14" t="s">
        <v>2802</v>
      </c>
      <c r="G2073" s="15" t="s">
        <v>2812</v>
      </c>
      <c r="H2073" s="15" t="s">
        <v>80</v>
      </c>
      <c r="I2073" s="15">
        <v>0</v>
      </c>
    </row>
    <row r="2074" spans="1:9" ht="18.75">
      <c r="A2074" s="75">
        <v>2054</v>
      </c>
      <c r="B2074" s="26" t="s">
        <v>3142</v>
      </c>
      <c r="C2074" s="15" t="s">
        <v>401</v>
      </c>
      <c r="D2074" s="14" t="s">
        <v>77</v>
      </c>
      <c r="E2074" s="14">
        <v>1</v>
      </c>
      <c r="F2074" s="14" t="s">
        <v>2802</v>
      </c>
      <c r="G2074" s="15" t="s">
        <v>2812</v>
      </c>
      <c r="H2074" s="15" t="s">
        <v>80</v>
      </c>
      <c r="I2074" s="15" t="s">
        <v>106</v>
      </c>
    </row>
    <row r="2075" spans="1:9" ht="18.75">
      <c r="A2075" s="75">
        <v>2055</v>
      </c>
      <c r="B2075" s="26" t="s">
        <v>3143</v>
      </c>
      <c r="C2075" s="15" t="s">
        <v>177</v>
      </c>
      <c r="D2075" s="14" t="s">
        <v>77</v>
      </c>
      <c r="E2075" s="14">
        <v>1</v>
      </c>
      <c r="F2075" s="14" t="s">
        <v>2802</v>
      </c>
      <c r="G2075" s="15" t="s">
        <v>2812</v>
      </c>
      <c r="H2075" s="15" t="s">
        <v>80</v>
      </c>
      <c r="I2075" s="15">
        <v>0</v>
      </c>
    </row>
    <row r="2076" spans="1:9" ht="18.75">
      <c r="A2076" s="75">
        <v>2056</v>
      </c>
      <c r="B2076" s="26" t="s">
        <v>3144</v>
      </c>
      <c r="C2076" s="15" t="s">
        <v>688</v>
      </c>
      <c r="D2076" s="14" t="s">
        <v>77</v>
      </c>
      <c r="E2076" s="14">
        <v>1</v>
      </c>
      <c r="F2076" s="14" t="s">
        <v>2802</v>
      </c>
      <c r="G2076" s="15" t="s">
        <v>3145</v>
      </c>
      <c r="H2076" s="15" t="s">
        <v>80</v>
      </c>
      <c r="I2076" s="15">
        <v>0</v>
      </c>
    </row>
    <row r="2077" spans="1:9" ht="18.75">
      <c r="A2077" s="75">
        <v>2057</v>
      </c>
      <c r="B2077" s="26" t="s">
        <v>3146</v>
      </c>
      <c r="C2077" s="15" t="s">
        <v>76</v>
      </c>
      <c r="D2077" s="14" t="s">
        <v>77</v>
      </c>
      <c r="E2077" s="14">
        <v>1</v>
      </c>
      <c r="F2077" s="14" t="s">
        <v>2802</v>
      </c>
      <c r="G2077" s="15" t="s">
        <v>3145</v>
      </c>
      <c r="H2077" s="15" t="s">
        <v>80</v>
      </c>
      <c r="I2077" s="15" t="s">
        <v>106</v>
      </c>
    </row>
    <row r="2078" spans="1:9" ht="18.75">
      <c r="A2078" s="75">
        <v>2058</v>
      </c>
      <c r="B2078" s="26" t="s">
        <v>3147</v>
      </c>
      <c r="C2078" s="15" t="s">
        <v>3148</v>
      </c>
      <c r="D2078" s="14" t="s">
        <v>77</v>
      </c>
      <c r="E2078" s="14">
        <v>1</v>
      </c>
      <c r="F2078" s="14" t="s">
        <v>2802</v>
      </c>
      <c r="G2078" s="15" t="s">
        <v>3145</v>
      </c>
      <c r="H2078" s="15" t="s">
        <v>80</v>
      </c>
      <c r="I2078" s="15">
        <v>0</v>
      </c>
    </row>
    <row r="2079" spans="1:9" ht="18.75">
      <c r="A2079" s="75">
        <v>2059</v>
      </c>
      <c r="B2079" s="26" t="s">
        <v>3149</v>
      </c>
      <c r="C2079" s="15" t="s">
        <v>484</v>
      </c>
      <c r="D2079" s="14" t="s">
        <v>77</v>
      </c>
      <c r="E2079" s="14">
        <v>1</v>
      </c>
      <c r="F2079" s="14" t="s">
        <v>2802</v>
      </c>
      <c r="G2079" s="15" t="s">
        <v>3145</v>
      </c>
      <c r="H2079" s="15" t="s">
        <v>80</v>
      </c>
      <c r="I2079" s="15">
        <v>0</v>
      </c>
    </row>
    <row r="2080" spans="1:9" ht="18.75">
      <c r="A2080" s="75">
        <v>2060</v>
      </c>
      <c r="B2080" s="26" t="s">
        <v>3150</v>
      </c>
      <c r="C2080" s="15" t="s">
        <v>197</v>
      </c>
      <c r="D2080" s="14" t="s">
        <v>77</v>
      </c>
      <c r="E2080" s="14">
        <v>1</v>
      </c>
      <c r="F2080" s="14" t="s">
        <v>2802</v>
      </c>
      <c r="G2080" s="15" t="s">
        <v>3145</v>
      </c>
      <c r="H2080" s="15" t="s">
        <v>80</v>
      </c>
      <c r="I2080" s="15">
        <v>0</v>
      </c>
    </row>
    <row r="2081" spans="1:9" ht="37.5">
      <c r="A2081" s="75">
        <v>2061</v>
      </c>
      <c r="B2081" s="26" t="s">
        <v>3151</v>
      </c>
      <c r="C2081" s="15" t="s">
        <v>208</v>
      </c>
      <c r="D2081" s="14" t="s">
        <v>77</v>
      </c>
      <c r="E2081" s="14">
        <v>1</v>
      </c>
      <c r="F2081" s="14" t="s">
        <v>2802</v>
      </c>
      <c r="G2081" s="15" t="s">
        <v>3145</v>
      </c>
      <c r="H2081" s="15" t="s">
        <v>80</v>
      </c>
      <c r="I2081" s="15">
        <v>0</v>
      </c>
    </row>
    <row r="2082" spans="1:9" ht="37.5">
      <c r="A2082" s="75">
        <v>2062</v>
      </c>
      <c r="B2082" s="26" t="s">
        <v>3152</v>
      </c>
      <c r="C2082" s="15" t="s">
        <v>214</v>
      </c>
      <c r="D2082" s="14" t="s">
        <v>77</v>
      </c>
      <c r="E2082" s="14">
        <v>1</v>
      </c>
      <c r="F2082" s="14" t="s">
        <v>2802</v>
      </c>
      <c r="G2082" s="15" t="s">
        <v>3145</v>
      </c>
      <c r="H2082" s="15" t="s">
        <v>80</v>
      </c>
      <c r="I2082" s="15">
        <v>0</v>
      </c>
    </row>
    <row r="2083" spans="1:9" ht="18.75">
      <c r="A2083" s="75">
        <v>2063</v>
      </c>
      <c r="B2083" s="26" t="s">
        <v>3153</v>
      </c>
      <c r="C2083" s="15" t="s">
        <v>177</v>
      </c>
      <c r="D2083" s="14" t="s">
        <v>77</v>
      </c>
      <c r="E2083" s="14">
        <v>1</v>
      </c>
      <c r="F2083" s="14" t="s">
        <v>2802</v>
      </c>
      <c r="G2083" s="15" t="s">
        <v>3145</v>
      </c>
      <c r="H2083" s="15" t="s">
        <v>80</v>
      </c>
      <c r="I2083" s="15">
        <v>0</v>
      </c>
    </row>
    <row r="2084" spans="1:9" ht="18.75">
      <c r="A2084" s="75">
        <v>2064</v>
      </c>
      <c r="B2084" s="26" t="s">
        <v>3154</v>
      </c>
      <c r="C2084" s="15" t="s">
        <v>688</v>
      </c>
      <c r="D2084" s="14" t="s">
        <v>77</v>
      </c>
      <c r="E2084" s="14">
        <v>1</v>
      </c>
      <c r="F2084" s="14" t="s">
        <v>2802</v>
      </c>
      <c r="G2084" s="15" t="s">
        <v>3155</v>
      </c>
      <c r="H2084" s="15" t="s">
        <v>80</v>
      </c>
      <c r="I2084" s="15">
        <v>0</v>
      </c>
    </row>
    <row r="2085" spans="1:9" ht="37.5">
      <c r="A2085" s="75">
        <v>2065</v>
      </c>
      <c r="B2085" s="26" t="s">
        <v>3156</v>
      </c>
      <c r="C2085" s="15" t="s">
        <v>590</v>
      </c>
      <c r="D2085" s="14" t="s">
        <v>77</v>
      </c>
      <c r="E2085" s="14">
        <v>1</v>
      </c>
      <c r="F2085" s="14" t="s">
        <v>2802</v>
      </c>
      <c r="G2085" s="15" t="s">
        <v>3155</v>
      </c>
      <c r="H2085" s="15" t="s">
        <v>80</v>
      </c>
      <c r="I2085" s="15">
        <v>0</v>
      </c>
    </row>
    <row r="2086" spans="1:9" ht="18.75">
      <c r="A2086" s="75">
        <v>2066</v>
      </c>
      <c r="B2086" s="26" t="s">
        <v>3157</v>
      </c>
      <c r="C2086" s="15" t="s">
        <v>82</v>
      </c>
      <c r="D2086" s="14" t="s">
        <v>77</v>
      </c>
      <c r="E2086" s="14">
        <v>1</v>
      </c>
      <c r="F2086" s="14" t="s">
        <v>2802</v>
      </c>
      <c r="G2086" s="15" t="s">
        <v>3155</v>
      </c>
      <c r="H2086" s="15" t="s">
        <v>80</v>
      </c>
      <c r="I2086" s="15">
        <v>0</v>
      </c>
    </row>
    <row r="2087" spans="1:9" ht="18.75">
      <c r="A2087" s="75">
        <v>2067</v>
      </c>
      <c r="B2087" s="26" t="s">
        <v>3158</v>
      </c>
      <c r="C2087" s="15" t="s">
        <v>484</v>
      </c>
      <c r="D2087" s="14" t="s">
        <v>77</v>
      </c>
      <c r="E2087" s="14">
        <v>1</v>
      </c>
      <c r="F2087" s="14" t="s">
        <v>2802</v>
      </c>
      <c r="G2087" s="15" t="s">
        <v>3155</v>
      </c>
      <c r="H2087" s="15" t="s">
        <v>80</v>
      </c>
      <c r="I2087" s="15">
        <v>0</v>
      </c>
    </row>
    <row r="2088" spans="1:9" ht="18.75">
      <c r="A2088" s="75">
        <v>2068</v>
      </c>
      <c r="B2088" s="26" t="s">
        <v>3159</v>
      </c>
      <c r="C2088" s="15" t="s">
        <v>197</v>
      </c>
      <c r="D2088" s="14" t="s">
        <v>77</v>
      </c>
      <c r="E2088" s="14">
        <v>1</v>
      </c>
      <c r="F2088" s="14" t="s">
        <v>2802</v>
      </c>
      <c r="G2088" s="15" t="s">
        <v>3160</v>
      </c>
      <c r="H2088" s="15" t="s">
        <v>80</v>
      </c>
      <c r="I2088" s="15">
        <v>0</v>
      </c>
    </row>
    <row r="2089" spans="1:9" ht="18.75">
      <c r="A2089" s="75">
        <v>2069</v>
      </c>
      <c r="B2089" s="26" t="s">
        <v>3161</v>
      </c>
      <c r="C2089" s="15" t="s">
        <v>197</v>
      </c>
      <c r="D2089" s="14" t="s">
        <v>77</v>
      </c>
      <c r="E2089" s="14">
        <v>1</v>
      </c>
      <c r="F2089" s="14" t="s">
        <v>2802</v>
      </c>
      <c r="G2089" s="15" t="s">
        <v>3155</v>
      </c>
      <c r="H2089" s="15" t="s">
        <v>80</v>
      </c>
      <c r="I2089" s="15">
        <v>0</v>
      </c>
    </row>
    <row r="2090" spans="1:9" ht="37.5">
      <c r="A2090" s="75">
        <v>2070</v>
      </c>
      <c r="B2090" s="26" t="s">
        <v>3162</v>
      </c>
      <c r="C2090" s="15" t="s">
        <v>203</v>
      </c>
      <c r="D2090" s="14" t="s">
        <v>77</v>
      </c>
      <c r="E2090" s="14">
        <v>1</v>
      </c>
      <c r="F2090" s="14" t="s">
        <v>2802</v>
      </c>
      <c r="G2090" s="15" t="s">
        <v>3155</v>
      </c>
      <c r="H2090" s="15" t="s">
        <v>80</v>
      </c>
      <c r="I2090" s="15">
        <v>0</v>
      </c>
    </row>
    <row r="2091" spans="1:9" ht="18.75">
      <c r="A2091" s="75">
        <v>2071</v>
      </c>
      <c r="B2091" s="26" t="s">
        <v>3163</v>
      </c>
      <c r="C2091" s="15" t="s">
        <v>177</v>
      </c>
      <c r="D2091" s="14" t="s">
        <v>77</v>
      </c>
      <c r="E2091" s="14">
        <v>1</v>
      </c>
      <c r="F2091" s="14" t="s">
        <v>2802</v>
      </c>
      <c r="G2091" s="15" t="s">
        <v>3155</v>
      </c>
      <c r="H2091" s="15" t="s">
        <v>80</v>
      </c>
      <c r="I2091" s="15">
        <v>0</v>
      </c>
    </row>
    <row r="2092" spans="1:9" ht="18.75">
      <c r="A2092" s="75">
        <v>2072</v>
      </c>
      <c r="B2092" s="26" t="s">
        <v>3164</v>
      </c>
      <c r="C2092" s="15" t="s">
        <v>688</v>
      </c>
      <c r="D2092" s="14" t="s">
        <v>77</v>
      </c>
      <c r="E2092" s="14">
        <v>1</v>
      </c>
      <c r="F2092" s="14" t="s">
        <v>2802</v>
      </c>
      <c r="G2092" s="15" t="s">
        <v>3165</v>
      </c>
      <c r="H2092" s="15" t="s">
        <v>80</v>
      </c>
      <c r="I2092" s="15">
        <v>0</v>
      </c>
    </row>
    <row r="2093" spans="1:9" ht="18.75">
      <c r="A2093" s="75">
        <v>2073</v>
      </c>
      <c r="B2093" s="26" t="s">
        <v>3166</v>
      </c>
      <c r="C2093" s="15" t="s">
        <v>76</v>
      </c>
      <c r="D2093" s="14" t="s">
        <v>77</v>
      </c>
      <c r="E2093" s="14">
        <v>1</v>
      </c>
      <c r="F2093" s="14" t="s">
        <v>2802</v>
      </c>
      <c r="G2093" s="15" t="s">
        <v>3165</v>
      </c>
      <c r="H2093" s="15" t="s">
        <v>80</v>
      </c>
      <c r="I2093" s="15">
        <v>0</v>
      </c>
    </row>
    <row r="2094" spans="1:9" ht="18.75">
      <c r="A2094" s="75">
        <v>2074</v>
      </c>
      <c r="B2094" s="26" t="s">
        <v>3167</v>
      </c>
      <c r="C2094" s="15" t="s">
        <v>445</v>
      </c>
      <c r="D2094" s="14" t="s">
        <v>77</v>
      </c>
      <c r="E2094" s="14">
        <v>1</v>
      </c>
      <c r="F2094" s="14" t="s">
        <v>2802</v>
      </c>
      <c r="G2094" s="15" t="s">
        <v>3165</v>
      </c>
      <c r="H2094" s="15" t="s">
        <v>80</v>
      </c>
      <c r="I2094" s="15">
        <v>0</v>
      </c>
    </row>
    <row r="2095" spans="1:9" ht="18.75">
      <c r="A2095" s="75">
        <v>2075</v>
      </c>
      <c r="B2095" s="26" t="s">
        <v>3168</v>
      </c>
      <c r="C2095" s="15" t="s">
        <v>484</v>
      </c>
      <c r="D2095" s="14" t="s">
        <v>77</v>
      </c>
      <c r="E2095" s="14">
        <v>1</v>
      </c>
      <c r="F2095" s="14" t="s">
        <v>2802</v>
      </c>
      <c r="G2095" s="15" t="s">
        <v>3165</v>
      </c>
      <c r="H2095" s="15" t="s">
        <v>80</v>
      </c>
      <c r="I2095" s="15">
        <v>0</v>
      </c>
    </row>
    <row r="2096" spans="1:9" ht="18.75">
      <c r="A2096" s="75">
        <v>2076</v>
      </c>
      <c r="B2096" s="26" t="s">
        <v>3169</v>
      </c>
      <c r="C2096" s="15" t="s">
        <v>197</v>
      </c>
      <c r="D2096" s="14" t="s">
        <v>77</v>
      </c>
      <c r="E2096" s="14">
        <v>1</v>
      </c>
      <c r="F2096" s="14" t="s">
        <v>2802</v>
      </c>
      <c r="G2096" s="15" t="s">
        <v>3165</v>
      </c>
      <c r="H2096" s="15" t="s">
        <v>80</v>
      </c>
      <c r="I2096" s="15">
        <v>0</v>
      </c>
    </row>
    <row r="2097" spans="1:9" ht="37.5">
      <c r="A2097" s="75">
        <v>2077</v>
      </c>
      <c r="B2097" s="26" t="s">
        <v>3170</v>
      </c>
      <c r="C2097" s="15" t="s">
        <v>171</v>
      </c>
      <c r="D2097" s="14" t="s">
        <v>77</v>
      </c>
      <c r="E2097" s="14">
        <v>1</v>
      </c>
      <c r="F2097" s="14" t="s">
        <v>2802</v>
      </c>
      <c r="G2097" s="15" t="s">
        <v>3165</v>
      </c>
      <c r="H2097" s="15" t="s">
        <v>80</v>
      </c>
      <c r="I2097" s="15">
        <v>0</v>
      </c>
    </row>
    <row r="2098" spans="1:9" ht="18.75">
      <c r="A2098" s="75">
        <v>2078</v>
      </c>
      <c r="B2098" s="26" t="s">
        <v>3171</v>
      </c>
      <c r="C2098" s="15" t="s">
        <v>401</v>
      </c>
      <c r="D2098" s="14" t="s">
        <v>77</v>
      </c>
      <c r="E2098" s="14">
        <v>1</v>
      </c>
      <c r="F2098" s="14" t="s">
        <v>2802</v>
      </c>
      <c r="G2098" s="15" t="s">
        <v>3165</v>
      </c>
      <c r="H2098" s="15" t="s">
        <v>80</v>
      </c>
      <c r="I2098" s="15">
        <v>0</v>
      </c>
    </row>
    <row r="2099" spans="1:9" ht="18.75">
      <c r="A2099" s="75">
        <v>2079</v>
      </c>
      <c r="B2099" s="26" t="s">
        <v>3172</v>
      </c>
      <c r="C2099" s="15" t="s">
        <v>401</v>
      </c>
      <c r="D2099" s="14" t="s">
        <v>77</v>
      </c>
      <c r="E2099" s="14">
        <v>1</v>
      </c>
      <c r="F2099" s="14" t="s">
        <v>2802</v>
      </c>
      <c r="G2099" s="15" t="s">
        <v>3165</v>
      </c>
      <c r="H2099" s="15" t="s">
        <v>80</v>
      </c>
      <c r="I2099" s="15">
        <v>0</v>
      </c>
    </row>
    <row r="2100" spans="1:9" ht="18.75">
      <c r="A2100" s="75">
        <v>2080</v>
      </c>
      <c r="B2100" s="26" t="s">
        <v>3173</v>
      </c>
      <c r="C2100" s="15" t="s">
        <v>177</v>
      </c>
      <c r="D2100" s="14" t="s">
        <v>77</v>
      </c>
      <c r="E2100" s="14">
        <v>1</v>
      </c>
      <c r="F2100" s="14" t="s">
        <v>2802</v>
      </c>
      <c r="G2100" s="15" t="s">
        <v>3165</v>
      </c>
      <c r="H2100" s="15" t="s">
        <v>80</v>
      </c>
      <c r="I2100" s="15">
        <v>0</v>
      </c>
    </row>
    <row r="2101" spans="1:9" ht="18.75">
      <c r="A2101" s="75">
        <v>2081</v>
      </c>
      <c r="B2101" s="26" t="s">
        <v>3174</v>
      </c>
      <c r="C2101" s="15" t="s">
        <v>3175</v>
      </c>
      <c r="D2101" s="14" t="s">
        <v>77</v>
      </c>
      <c r="E2101" s="14">
        <v>1</v>
      </c>
      <c r="F2101" s="14" t="s">
        <v>2802</v>
      </c>
      <c r="G2101" s="15" t="s">
        <v>2580</v>
      </c>
      <c r="H2101" s="15" t="s">
        <v>80</v>
      </c>
      <c r="I2101" s="15">
        <v>0</v>
      </c>
    </row>
    <row r="2102" spans="1:9" ht="18.75">
      <c r="A2102" s="75">
        <v>2082</v>
      </c>
      <c r="B2102" s="26" t="s">
        <v>3176</v>
      </c>
      <c r="C2102" s="15" t="s">
        <v>3177</v>
      </c>
      <c r="D2102" s="14" t="s">
        <v>77</v>
      </c>
      <c r="E2102" s="14">
        <v>1</v>
      </c>
      <c r="F2102" s="14" t="s">
        <v>2802</v>
      </c>
      <c r="G2102" s="15" t="s">
        <v>2608</v>
      </c>
      <c r="H2102" s="15" t="s">
        <v>80</v>
      </c>
      <c r="I2102" s="15">
        <v>0</v>
      </c>
    </row>
    <row r="2103" spans="1:9" ht="18.75">
      <c r="A2103" s="75">
        <v>2083</v>
      </c>
      <c r="B2103" s="26" t="s">
        <v>3178</v>
      </c>
      <c r="C2103" s="15" t="s">
        <v>3179</v>
      </c>
      <c r="D2103" s="14" t="s">
        <v>155</v>
      </c>
      <c r="E2103" s="14">
        <v>1</v>
      </c>
      <c r="F2103" s="14" t="s">
        <v>2802</v>
      </c>
      <c r="G2103" s="15" t="s">
        <v>3180</v>
      </c>
      <c r="H2103" s="15" t="s">
        <v>80</v>
      </c>
      <c r="I2103" s="15">
        <v>0</v>
      </c>
    </row>
    <row r="2104" spans="1:9" ht="18.75">
      <c r="A2104" s="75">
        <v>2084</v>
      </c>
      <c r="B2104" s="26" t="s">
        <v>3181</v>
      </c>
      <c r="C2104" s="15" t="s">
        <v>3182</v>
      </c>
      <c r="D2104" s="14" t="s">
        <v>77</v>
      </c>
      <c r="E2104" s="14">
        <v>1</v>
      </c>
      <c r="F2104" s="14" t="s">
        <v>2802</v>
      </c>
      <c r="G2104" s="15" t="s">
        <v>3180</v>
      </c>
      <c r="H2104" s="15" t="s">
        <v>80</v>
      </c>
      <c r="I2104" s="15">
        <v>0</v>
      </c>
    </row>
    <row r="2105" spans="1:9" ht="18.75">
      <c r="A2105" s="75">
        <v>2085</v>
      </c>
      <c r="B2105" s="26" t="s">
        <v>3183</v>
      </c>
      <c r="C2105" s="15" t="s">
        <v>3182</v>
      </c>
      <c r="D2105" s="14" t="s">
        <v>77</v>
      </c>
      <c r="E2105" s="14">
        <v>1</v>
      </c>
      <c r="F2105" s="14" t="s">
        <v>2802</v>
      </c>
      <c r="G2105" s="15" t="s">
        <v>3180</v>
      </c>
      <c r="H2105" s="15" t="s">
        <v>80</v>
      </c>
      <c r="I2105" s="15">
        <v>0</v>
      </c>
    </row>
    <row r="2106" spans="1:9" ht="18.75">
      <c r="A2106" s="75">
        <v>2086</v>
      </c>
      <c r="B2106" s="26" t="s">
        <v>3184</v>
      </c>
      <c r="C2106" s="15" t="s">
        <v>3182</v>
      </c>
      <c r="D2106" s="14" t="s">
        <v>77</v>
      </c>
      <c r="E2106" s="14">
        <v>1</v>
      </c>
      <c r="F2106" s="14" t="s">
        <v>2802</v>
      </c>
      <c r="G2106" s="15" t="s">
        <v>3180</v>
      </c>
      <c r="H2106" s="15" t="s">
        <v>80</v>
      </c>
      <c r="I2106" s="15">
        <v>0</v>
      </c>
    </row>
    <row r="2107" spans="1:9" ht="18.75">
      <c r="A2107" s="75">
        <v>2087</v>
      </c>
      <c r="B2107" s="26" t="s">
        <v>3185</v>
      </c>
      <c r="C2107" s="15" t="s">
        <v>3182</v>
      </c>
      <c r="D2107" s="14" t="s">
        <v>77</v>
      </c>
      <c r="E2107" s="14">
        <v>1</v>
      </c>
      <c r="F2107" s="14" t="s">
        <v>2802</v>
      </c>
      <c r="G2107" s="15" t="s">
        <v>3180</v>
      </c>
      <c r="H2107" s="15" t="s">
        <v>80</v>
      </c>
      <c r="I2107" s="15">
        <v>0</v>
      </c>
    </row>
    <row r="2108" spans="1:9" ht="18.75">
      <c r="A2108" s="75">
        <v>2088</v>
      </c>
      <c r="B2108" s="26" t="s">
        <v>3186</v>
      </c>
      <c r="C2108" s="15" t="s">
        <v>3182</v>
      </c>
      <c r="D2108" s="14" t="s">
        <v>77</v>
      </c>
      <c r="E2108" s="14">
        <v>1</v>
      </c>
      <c r="F2108" s="14" t="s">
        <v>2802</v>
      </c>
      <c r="G2108" s="15" t="s">
        <v>3180</v>
      </c>
      <c r="H2108" s="15" t="s">
        <v>80</v>
      </c>
      <c r="I2108" s="15">
        <v>0</v>
      </c>
    </row>
    <row r="2109" spans="1:9" ht="18.75">
      <c r="A2109" s="75">
        <v>2089</v>
      </c>
      <c r="B2109" s="26" t="s">
        <v>3187</v>
      </c>
      <c r="C2109" s="15" t="s">
        <v>3182</v>
      </c>
      <c r="D2109" s="14" t="s">
        <v>77</v>
      </c>
      <c r="E2109" s="14">
        <v>1</v>
      </c>
      <c r="F2109" s="14" t="s">
        <v>2802</v>
      </c>
      <c r="G2109" s="15" t="s">
        <v>3180</v>
      </c>
      <c r="H2109" s="15" t="s">
        <v>80</v>
      </c>
      <c r="I2109" s="15">
        <v>0</v>
      </c>
    </row>
    <row r="2110" spans="1:9" ht="18.75">
      <c r="A2110" s="75">
        <v>2090</v>
      </c>
      <c r="B2110" s="26" t="s">
        <v>3188</v>
      </c>
      <c r="C2110" s="15" t="s">
        <v>3182</v>
      </c>
      <c r="D2110" s="14" t="s">
        <v>77</v>
      </c>
      <c r="E2110" s="14">
        <v>1</v>
      </c>
      <c r="F2110" s="14" t="s">
        <v>2802</v>
      </c>
      <c r="G2110" s="15" t="s">
        <v>3180</v>
      </c>
      <c r="H2110" s="15" t="s">
        <v>80</v>
      </c>
      <c r="I2110" s="15">
        <v>0</v>
      </c>
    </row>
    <row r="2111" spans="1:9" ht="18.75">
      <c r="A2111" s="75">
        <v>2091</v>
      </c>
      <c r="B2111" s="26" t="s">
        <v>3189</v>
      </c>
      <c r="C2111" s="15" t="s">
        <v>3182</v>
      </c>
      <c r="D2111" s="14" t="s">
        <v>77</v>
      </c>
      <c r="E2111" s="14">
        <v>1</v>
      </c>
      <c r="F2111" s="14" t="s">
        <v>2802</v>
      </c>
      <c r="G2111" s="15" t="s">
        <v>3180</v>
      </c>
      <c r="H2111" s="15" t="s">
        <v>80</v>
      </c>
      <c r="I2111" s="15">
        <v>0</v>
      </c>
    </row>
    <row r="2112" spans="1:9" ht="18.75">
      <c r="A2112" s="75">
        <v>2092</v>
      </c>
      <c r="B2112" s="26" t="s">
        <v>3190</v>
      </c>
      <c r="C2112" s="15" t="s">
        <v>3182</v>
      </c>
      <c r="D2112" s="14" t="s">
        <v>77</v>
      </c>
      <c r="E2112" s="14">
        <v>1</v>
      </c>
      <c r="F2112" s="14" t="s">
        <v>2802</v>
      </c>
      <c r="G2112" s="15" t="s">
        <v>3180</v>
      </c>
      <c r="H2112" s="15" t="s">
        <v>80</v>
      </c>
      <c r="I2112" s="15">
        <v>0</v>
      </c>
    </row>
    <row r="2113" spans="1:9" ht="18.75">
      <c r="A2113" s="75">
        <v>2093</v>
      </c>
      <c r="B2113" s="26" t="s">
        <v>3191</v>
      </c>
      <c r="C2113" s="15" t="s">
        <v>3182</v>
      </c>
      <c r="D2113" s="14" t="s">
        <v>77</v>
      </c>
      <c r="E2113" s="14">
        <v>1</v>
      </c>
      <c r="F2113" s="14" t="s">
        <v>2802</v>
      </c>
      <c r="G2113" s="15" t="s">
        <v>3180</v>
      </c>
      <c r="H2113" s="15" t="s">
        <v>80</v>
      </c>
      <c r="I2113" s="15">
        <v>0</v>
      </c>
    </row>
    <row r="2114" spans="1:9" ht="18.75">
      <c r="A2114" s="75">
        <v>2094</v>
      </c>
      <c r="B2114" s="26" t="s">
        <v>3192</v>
      </c>
      <c r="C2114" s="15" t="s">
        <v>3182</v>
      </c>
      <c r="D2114" s="14" t="s">
        <v>77</v>
      </c>
      <c r="E2114" s="14">
        <v>1</v>
      </c>
      <c r="F2114" s="14" t="s">
        <v>2802</v>
      </c>
      <c r="G2114" s="15" t="s">
        <v>3180</v>
      </c>
      <c r="H2114" s="15" t="s">
        <v>80</v>
      </c>
      <c r="I2114" s="15">
        <v>0</v>
      </c>
    </row>
    <row r="2115" spans="1:9" ht="37.5">
      <c r="A2115" s="75">
        <v>2095</v>
      </c>
      <c r="B2115" s="26" t="s">
        <v>3193</v>
      </c>
      <c r="C2115" s="15" t="s">
        <v>3194</v>
      </c>
      <c r="D2115" s="14" t="s">
        <v>155</v>
      </c>
      <c r="E2115" s="14">
        <v>1</v>
      </c>
      <c r="F2115" s="14" t="s">
        <v>2802</v>
      </c>
      <c r="G2115" s="15" t="s">
        <v>290</v>
      </c>
      <c r="H2115" s="15" t="s">
        <v>80</v>
      </c>
      <c r="I2115" s="15">
        <v>0</v>
      </c>
    </row>
    <row r="2116" spans="1:9" ht="37.5">
      <c r="A2116" s="75">
        <v>2096</v>
      </c>
      <c r="B2116" s="26" t="s">
        <v>3195</v>
      </c>
      <c r="C2116" s="15" t="s">
        <v>3194</v>
      </c>
      <c r="D2116" s="14" t="s">
        <v>155</v>
      </c>
      <c r="E2116" s="14">
        <v>1</v>
      </c>
      <c r="F2116" s="14" t="s">
        <v>2802</v>
      </c>
      <c r="G2116" s="15" t="s">
        <v>3196</v>
      </c>
      <c r="H2116" s="15" t="s">
        <v>80</v>
      </c>
      <c r="I2116" s="15">
        <v>0</v>
      </c>
    </row>
    <row r="2117" spans="1:9" ht="56.25">
      <c r="A2117" s="75">
        <v>2097</v>
      </c>
      <c r="B2117" s="26" t="s">
        <v>3197</v>
      </c>
      <c r="C2117" s="15" t="s">
        <v>3198</v>
      </c>
      <c r="D2117" s="14" t="s">
        <v>155</v>
      </c>
      <c r="E2117" s="14">
        <v>1</v>
      </c>
      <c r="F2117" s="14" t="s">
        <v>2802</v>
      </c>
      <c r="G2117" s="15" t="s">
        <v>3199</v>
      </c>
      <c r="H2117" s="15" t="s">
        <v>80</v>
      </c>
      <c r="I2117" s="15">
        <v>0</v>
      </c>
    </row>
    <row r="2118" spans="1:9" ht="56.25">
      <c r="A2118" s="75">
        <v>2098</v>
      </c>
      <c r="B2118" s="26" t="s">
        <v>3200</v>
      </c>
      <c r="C2118" s="15" t="s">
        <v>3198</v>
      </c>
      <c r="D2118" s="14" t="s">
        <v>155</v>
      </c>
      <c r="E2118" s="14">
        <v>1</v>
      </c>
      <c r="F2118" s="14" t="s">
        <v>2802</v>
      </c>
      <c r="G2118" s="15" t="s">
        <v>3199</v>
      </c>
      <c r="H2118" s="15" t="s">
        <v>80</v>
      </c>
      <c r="I2118" s="15">
        <v>0</v>
      </c>
    </row>
    <row r="2119" spans="1:9" ht="37.5">
      <c r="A2119" s="75">
        <v>2099</v>
      </c>
      <c r="B2119" s="26" t="s">
        <v>3201</v>
      </c>
      <c r="C2119" s="15" t="s">
        <v>3202</v>
      </c>
      <c r="D2119" s="14" t="s">
        <v>155</v>
      </c>
      <c r="E2119" s="14">
        <v>1</v>
      </c>
      <c r="F2119" s="14" t="s">
        <v>2802</v>
      </c>
      <c r="G2119" s="15" t="s">
        <v>3199</v>
      </c>
      <c r="H2119" s="15" t="s">
        <v>80</v>
      </c>
      <c r="I2119" s="15" t="s">
        <v>3203</v>
      </c>
    </row>
    <row r="2120" spans="1:9" ht="37.5">
      <c r="A2120" s="75">
        <v>2100</v>
      </c>
      <c r="B2120" s="26" t="s">
        <v>3204</v>
      </c>
      <c r="C2120" s="15" t="s">
        <v>3202</v>
      </c>
      <c r="D2120" s="14" t="s">
        <v>155</v>
      </c>
      <c r="E2120" s="14">
        <v>1</v>
      </c>
      <c r="F2120" s="14" t="s">
        <v>2802</v>
      </c>
      <c r="G2120" s="15" t="s">
        <v>3199</v>
      </c>
      <c r="H2120" s="15" t="s">
        <v>80</v>
      </c>
      <c r="I2120" s="15" t="s">
        <v>3203</v>
      </c>
    </row>
    <row r="2121" spans="1:9" ht="37.5">
      <c r="A2121" s="75">
        <v>2101</v>
      </c>
      <c r="B2121" s="26" t="s">
        <v>3205</v>
      </c>
      <c r="C2121" s="15" t="s">
        <v>3206</v>
      </c>
      <c r="D2121" s="14" t="s">
        <v>155</v>
      </c>
      <c r="E2121" s="14">
        <v>1</v>
      </c>
      <c r="F2121" s="14" t="s">
        <v>2802</v>
      </c>
      <c r="G2121" s="15" t="s">
        <v>3207</v>
      </c>
      <c r="H2121" s="15" t="s">
        <v>80</v>
      </c>
      <c r="I2121" s="15">
        <v>0</v>
      </c>
    </row>
    <row r="2122" spans="1:9" ht="37.5">
      <c r="A2122" s="75">
        <v>2102</v>
      </c>
      <c r="B2122" s="26" t="s">
        <v>3208</v>
      </c>
      <c r="C2122" s="15" t="s">
        <v>3209</v>
      </c>
      <c r="D2122" s="14" t="s">
        <v>155</v>
      </c>
      <c r="E2122" s="14">
        <v>1</v>
      </c>
      <c r="F2122" s="14" t="s">
        <v>2802</v>
      </c>
      <c r="G2122" s="15" t="s">
        <v>3210</v>
      </c>
      <c r="H2122" s="15" t="s">
        <v>80</v>
      </c>
      <c r="I2122" s="15">
        <v>0</v>
      </c>
    </row>
    <row r="2123" spans="1:9" ht="37.5">
      <c r="A2123" s="75">
        <v>2103</v>
      </c>
      <c r="B2123" s="26" t="s">
        <v>3211</v>
      </c>
      <c r="C2123" s="15" t="s">
        <v>3212</v>
      </c>
      <c r="D2123" s="14" t="s">
        <v>155</v>
      </c>
      <c r="E2123" s="14">
        <v>1</v>
      </c>
      <c r="F2123" s="14" t="s">
        <v>2802</v>
      </c>
      <c r="G2123" s="15" t="s">
        <v>3213</v>
      </c>
      <c r="H2123" s="15" t="s">
        <v>80</v>
      </c>
      <c r="I2123" s="15">
        <v>0</v>
      </c>
    </row>
    <row r="2124" spans="1:9" ht="37.5">
      <c r="A2124" s="75">
        <v>2104</v>
      </c>
      <c r="B2124" s="26" t="s">
        <v>3214</v>
      </c>
      <c r="C2124" s="15" t="s">
        <v>3212</v>
      </c>
      <c r="D2124" s="14" t="s">
        <v>155</v>
      </c>
      <c r="E2124" s="14">
        <v>1</v>
      </c>
      <c r="F2124" s="14" t="s">
        <v>2802</v>
      </c>
      <c r="G2124" s="15" t="s">
        <v>3215</v>
      </c>
      <c r="H2124" s="15" t="s">
        <v>80</v>
      </c>
      <c r="I2124" s="15">
        <v>0</v>
      </c>
    </row>
    <row r="2125" spans="1:9" ht="37.5">
      <c r="A2125" s="75">
        <v>2105</v>
      </c>
      <c r="B2125" s="26" t="s">
        <v>3216</v>
      </c>
      <c r="C2125" s="15" t="s">
        <v>3217</v>
      </c>
      <c r="D2125" s="14" t="s">
        <v>77</v>
      </c>
      <c r="E2125" s="14">
        <v>1</v>
      </c>
      <c r="F2125" s="14" t="s">
        <v>2802</v>
      </c>
      <c r="G2125" s="15" t="s">
        <v>3218</v>
      </c>
      <c r="H2125" s="15" t="s">
        <v>80</v>
      </c>
      <c r="I2125" s="15">
        <v>0</v>
      </c>
    </row>
    <row r="2126" spans="1:9" ht="37.5">
      <c r="A2126" s="75">
        <v>2106</v>
      </c>
      <c r="B2126" s="26" t="s">
        <v>3219</v>
      </c>
      <c r="C2126" s="15" t="s">
        <v>3220</v>
      </c>
      <c r="D2126" s="14" t="s">
        <v>155</v>
      </c>
      <c r="E2126" s="14">
        <v>1</v>
      </c>
      <c r="F2126" s="14" t="s">
        <v>2802</v>
      </c>
      <c r="G2126" s="15" t="s">
        <v>3221</v>
      </c>
      <c r="H2126" s="15" t="s">
        <v>80</v>
      </c>
      <c r="I2126" s="15">
        <v>0</v>
      </c>
    </row>
    <row r="2127" spans="1:9" ht="18.75">
      <c r="A2127" s="75">
        <v>2107</v>
      </c>
      <c r="B2127" s="26" t="s">
        <v>3222</v>
      </c>
      <c r="C2127" s="15" t="s">
        <v>3223</v>
      </c>
      <c r="D2127" s="14" t="s">
        <v>155</v>
      </c>
      <c r="E2127" s="14">
        <v>1</v>
      </c>
      <c r="F2127" s="14" t="s">
        <v>2802</v>
      </c>
      <c r="G2127" s="15" t="s">
        <v>3224</v>
      </c>
      <c r="H2127" s="15" t="s">
        <v>80</v>
      </c>
      <c r="I2127" s="15">
        <v>0</v>
      </c>
    </row>
    <row r="2128" spans="1:9" ht="18.75">
      <c r="A2128" s="75">
        <v>2108</v>
      </c>
      <c r="B2128" s="26" t="s">
        <v>3225</v>
      </c>
      <c r="C2128" s="15" t="s">
        <v>3223</v>
      </c>
      <c r="D2128" s="14" t="s">
        <v>155</v>
      </c>
      <c r="E2128" s="14">
        <v>1</v>
      </c>
      <c r="F2128" s="14" t="s">
        <v>2802</v>
      </c>
      <c r="G2128" s="15" t="s">
        <v>3226</v>
      </c>
      <c r="H2128" s="15" t="s">
        <v>80</v>
      </c>
      <c r="I2128" s="15">
        <v>0</v>
      </c>
    </row>
    <row r="2129" spans="1:9" ht="37.5">
      <c r="A2129" s="75">
        <v>2109</v>
      </c>
      <c r="B2129" s="26" t="s">
        <v>3227</v>
      </c>
      <c r="C2129" s="15" t="s">
        <v>3228</v>
      </c>
      <c r="D2129" s="14" t="s">
        <v>155</v>
      </c>
      <c r="E2129" s="14">
        <v>1</v>
      </c>
      <c r="F2129" s="14" t="s">
        <v>2802</v>
      </c>
      <c r="G2129" s="15" t="s">
        <v>3229</v>
      </c>
      <c r="H2129" s="15" t="s">
        <v>80</v>
      </c>
      <c r="I2129" s="15">
        <v>0</v>
      </c>
    </row>
    <row r="2130" spans="1:9" ht="37.5">
      <c r="A2130" s="75">
        <v>2110</v>
      </c>
      <c r="B2130" s="26" t="s">
        <v>3230</v>
      </c>
      <c r="C2130" s="15" t="s">
        <v>3231</v>
      </c>
      <c r="D2130" s="14" t="s">
        <v>155</v>
      </c>
      <c r="E2130" s="14">
        <v>1</v>
      </c>
      <c r="F2130" s="14" t="s">
        <v>2802</v>
      </c>
      <c r="G2130" s="15" t="s">
        <v>3232</v>
      </c>
      <c r="H2130" s="15" t="s">
        <v>80</v>
      </c>
      <c r="I2130" s="15">
        <v>0</v>
      </c>
    </row>
    <row r="2131" spans="1:9" ht="37.5">
      <c r="A2131" s="75">
        <v>2111</v>
      </c>
      <c r="B2131" s="26" t="s">
        <v>3233</v>
      </c>
      <c r="C2131" s="15" t="s">
        <v>3231</v>
      </c>
      <c r="D2131" s="14" t="s">
        <v>155</v>
      </c>
      <c r="E2131" s="14">
        <v>1</v>
      </c>
      <c r="F2131" s="14" t="s">
        <v>2802</v>
      </c>
      <c r="G2131" s="15" t="s">
        <v>3234</v>
      </c>
      <c r="H2131" s="15" t="s">
        <v>80</v>
      </c>
      <c r="I2131" s="15">
        <v>0</v>
      </c>
    </row>
    <row r="2132" spans="1:9" ht="37.5">
      <c r="A2132" s="75">
        <v>2112</v>
      </c>
      <c r="B2132" s="26" t="s">
        <v>3235</v>
      </c>
      <c r="C2132" s="15" t="s">
        <v>3236</v>
      </c>
      <c r="D2132" s="14" t="s">
        <v>155</v>
      </c>
      <c r="E2132" s="14">
        <v>1</v>
      </c>
      <c r="F2132" s="14" t="s">
        <v>2802</v>
      </c>
      <c r="G2132" s="15" t="s">
        <v>3237</v>
      </c>
      <c r="H2132" s="15" t="s">
        <v>80</v>
      </c>
      <c r="I2132" s="15">
        <v>0</v>
      </c>
    </row>
    <row r="2133" spans="1:9" ht="37.5">
      <c r="A2133" s="75">
        <v>2113</v>
      </c>
      <c r="B2133" s="26" t="s">
        <v>3238</v>
      </c>
      <c r="C2133" s="15" t="s">
        <v>3239</v>
      </c>
      <c r="D2133" s="14" t="s">
        <v>155</v>
      </c>
      <c r="E2133" s="14">
        <v>1</v>
      </c>
      <c r="F2133" s="14" t="s">
        <v>2802</v>
      </c>
      <c r="G2133" s="15" t="s">
        <v>3240</v>
      </c>
      <c r="H2133" s="15" t="s">
        <v>80</v>
      </c>
      <c r="I2133" s="15">
        <v>0</v>
      </c>
    </row>
    <row r="2134" spans="1:9" ht="37.5">
      <c r="A2134" s="75">
        <v>2114</v>
      </c>
      <c r="B2134" s="26" t="s">
        <v>3241</v>
      </c>
      <c r="C2134" s="15" t="s">
        <v>3242</v>
      </c>
      <c r="D2134" s="14" t="s">
        <v>155</v>
      </c>
      <c r="E2134" s="14">
        <v>1</v>
      </c>
      <c r="F2134" s="14" t="s">
        <v>2802</v>
      </c>
      <c r="G2134" s="15" t="s">
        <v>2828</v>
      </c>
      <c r="H2134" s="15" t="s">
        <v>80</v>
      </c>
      <c r="I2134" s="15">
        <v>0</v>
      </c>
    </row>
    <row r="2135" spans="1:9" ht="37.5">
      <c r="A2135" s="75">
        <v>2115</v>
      </c>
      <c r="B2135" s="26" t="s">
        <v>3243</v>
      </c>
      <c r="C2135" s="15" t="s">
        <v>3242</v>
      </c>
      <c r="D2135" s="14" t="s">
        <v>155</v>
      </c>
      <c r="E2135" s="14">
        <v>1</v>
      </c>
      <c r="F2135" s="14" t="s">
        <v>2802</v>
      </c>
      <c r="G2135" s="15" t="s">
        <v>2828</v>
      </c>
      <c r="H2135" s="15" t="s">
        <v>80</v>
      </c>
      <c r="I2135" s="15">
        <v>0</v>
      </c>
    </row>
    <row r="2136" spans="1:9" ht="37.5">
      <c r="A2136" s="75">
        <v>2116</v>
      </c>
      <c r="B2136" s="26" t="s">
        <v>3244</v>
      </c>
      <c r="C2136" s="15" t="s">
        <v>3245</v>
      </c>
      <c r="D2136" s="14" t="s">
        <v>155</v>
      </c>
      <c r="E2136" s="14">
        <v>1</v>
      </c>
      <c r="F2136" s="14" t="s">
        <v>2802</v>
      </c>
      <c r="G2136" s="15" t="s">
        <v>2828</v>
      </c>
      <c r="H2136" s="15" t="s">
        <v>80</v>
      </c>
      <c r="I2136" s="15">
        <v>0</v>
      </c>
    </row>
    <row r="2137" spans="1:9" ht="37.5">
      <c r="A2137" s="75">
        <v>2117</v>
      </c>
      <c r="B2137" s="26" t="s">
        <v>3246</v>
      </c>
      <c r="C2137" s="15" t="s">
        <v>3247</v>
      </c>
      <c r="D2137" s="14" t="s">
        <v>77</v>
      </c>
      <c r="E2137" s="14">
        <v>1</v>
      </c>
      <c r="F2137" s="14" t="s">
        <v>2802</v>
      </c>
      <c r="G2137" s="15" t="s">
        <v>334</v>
      </c>
      <c r="H2137" s="15" t="s">
        <v>80</v>
      </c>
      <c r="I2137" s="15">
        <v>0</v>
      </c>
    </row>
    <row r="2138" spans="1:9" ht="37.5">
      <c r="A2138" s="75">
        <v>2118</v>
      </c>
      <c r="B2138" s="26" t="s">
        <v>3248</v>
      </c>
      <c r="C2138" s="15" t="s">
        <v>3249</v>
      </c>
      <c r="D2138" s="14" t="s">
        <v>155</v>
      </c>
      <c r="E2138" s="14">
        <v>1</v>
      </c>
      <c r="F2138" s="14" t="s">
        <v>2802</v>
      </c>
      <c r="G2138" s="15" t="s">
        <v>334</v>
      </c>
      <c r="H2138" s="15" t="s">
        <v>80</v>
      </c>
      <c r="I2138" s="15">
        <v>0</v>
      </c>
    </row>
    <row r="2139" spans="1:9" ht="37.5">
      <c r="A2139" s="75">
        <v>2119</v>
      </c>
      <c r="B2139" s="26" t="s">
        <v>3250</v>
      </c>
      <c r="C2139" s="15" t="s">
        <v>3251</v>
      </c>
      <c r="D2139" s="14" t="s">
        <v>155</v>
      </c>
      <c r="E2139" s="14">
        <v>1</v>
      </c>
      <c r="F2139" s="14" t="s">
        <v>2802</v>
      </c>
      <c r="G2139" s="15" t="s">
        <v>334</v>
      </c>
      <c r="H2139" s="15" t="s">
        <v>80</v>
      </c>
      <c r="I2139" s="15">
        <v>0</v>
      </c>
    </row>
    <row r="2140" spans="1:9" ht="37.5">
      <c r="A2140" s="75">
        <v>2120</v>
      </c>
      <c r="B2140" s="26" t="s">
        <v>3252</v>
      </c>
      <c r="C2140" s="15" t="s">
        <v>3253</v>
      </c>
      <c r="D2140" s="14" t="s">
        <v>155</v>
      </c>
      <c r="E2140" s="14">
        <v>1</v>
      </c>
      <c r="F2140" s="14" t="s">
        <v>2802</v>
      </c>
      <c r="G2140" s="15" t="s">
        <v>334</v>
      </c>
      <c r="H2140" s="15" t="s">
        <v>80</v>
      </c>
      <c r="I2140" s="15">
        <v>0</v>
      </c>
    </row>
    <row r="2141" spans="1:9" ht="37.5">
      <c r="A2141" s="75">
        <v>2121</v>
      </c>
      <c r="B2141" s="26" t="s">
        <v>3254</v>
      </c>
      <c r="C2141" s="15" t="s">
        <v>3255</v>
      </c>
      <c r="D2141" s="14" t="s">
        <v>77</v>
      </c>
      <c r="E2141" s="14">
        <v>1</v>
      </c>
      <c r="F2141" s="14" t="s">
        <v>2802</v>
      </c>
      <c r="G2141" s="15" t="s">
        <v>334</v>
      </c>
      <c r="H2141" s="15" t="s">
        <v>80</v>
      </c>
      <c r="I2141" s="15">
        <v>0</v>
      </c>
    </row>
    <row r="2142" spans="1:9" ht="37.5">
      <c r="A2142" s="75">
        <v>2122</v>
      </c>
      <c r="B2142" s="26" t="s">
        <v>3256</v>
      </c>
      <c r="C2142" s="15" t="s">
        <v>3257</v>
      </c>
      <c r="D2142" s="14" t="s">
        <v>155</v>
      </c>
      <c r="E2142" s="14">
        <v>1</v>
      </c>
      <c r="F2142" s="14" t="s">
        <v>2802</v>
      </c>
      <c r="G2142" s="15" t="s">
        <v>334</v>
      </c>
      <c r="H2142" s="15" t="s">
        <v>80</v>
      </c>
      <c r="I2142" s="15">
        <v>0</v>
      </c>
    </row>
    <row r="2143" spans="1:9" ht="37.5">
      <c r="A2143" s="75">
        <v>2123</v>
      </c>
      <c r="B2143" s="26" t="s">
        <v>3258</v>
      </c>
      <c r="C2143" s="15" t="s">
        <v>3257</v>
      </c>
      <c r="D2143" s="14" t="s">
        <v>155</v>
      </c>
      <c r="E2143" s="14">
        <v>1</v>
      </c>
      <c r="F2143" s="14" t="s">
        <v>2802</v>
      </c>
      <c r="G2143" s="15" t="s">
        <v>334</v>
      </c>
      <c r="H2143" s="15" t="s">
        <v>80</v>
      </c>
      <c r="I2143" s="15">
        <v>0</v>
      </c>
    </row>
    <row r="2144" spans="1:9" ht="37.5">
      <c r="A2144" s="75">
        <v>2124</v>
      </c>
      <c r="B2144" s="26" t="s">
        <v>3259</v>
      </c>
      <c r="C2144" s="15" t="s">
        <v>3260</v>
      </c>
      <c r="D2144" s="14" t="s">
        <v>155</v>
      </c>
      <c r="E2144" s="14">
        <v>1</v>
      </c>
      <c r="F2144" s="14" t="s">
        <v>2802</v>
      </c>
      <c r="G2144" s="15" t="s">
        <v>334</v>
      </c>
      <c r="H2144" s="15" t="s">
        <v>80</v>
      </c>
      <c r="I2144" s="15">
        <v>0</v>
      </c>
    </row>
    <row r="2145" spans="1:9" ht="37.5">
      <c r="A2145" s="75">
        <v>2125</v>
      </c>
      <c r="B2145" s="26" t="s">
        <v>3261</v>
      </c>
      <c r="C2145" s="15" t="s">
        <v>3260</v>
      </c>
      <c r="D2145" s="14" t="s">
        <v>155</v>
      </c>
      <c r="E2145" s="14">
        <v>1</v>
      </c>
      <c r="F2145" s="14" t="s">
        <v>2802</v>
      </c>
      <c r="G2145" s="15" t="s">
        <v>334</v>
      </c>
      <c r="H2145" s="15" t="s">
        <v>80</v>
      </c>
      <c r="I2145" s="15">
        <v>0</v>
      </c>
    </row>
    <row r="2146" spans="1:9" ht="37.5">
      <c r="A2146" s="75">
        <v>2126</v>
      </c>
      <c r="B2146" s="26" t="s">
        <v>3262</v>
      </c>
      <c r="C2146" s="15" t="s">
        <v>3263</v>
      </c>
      <c r="D2146" s="14" t="s">
        <v>77</v>
      </c>
      <c r="E2146" s="14">
        <v>1</v>
      </c>
      <c r="F2146" s="14" t="s">
        <v>2802</v>
      </c>
      <c r="G2146" s="15" t="s">
        <v>334</v>
      </c>
      <c r="H2146" s="15" t="s">
        <v>80</v>
      </c>
      <c r="I2146" s="15">
        <v>0</v>
      </c>
    </row>
    <row r="2147" spans="1:9" ht="37.5">
      <c r="A2147" s="75">
        <v>2127</v>
      </c>
      <c r="B2147" s="26" t="s">
        <v>3264</v>
      </c>
      <c r="C2147" s="15" t="s">
        <v>3265</v>
      </c>
      <c r="D2147" s="14" t="s">
        <v>77</v>
      </c>
      <c r="E2147" s="14">
        <v>1</v>
      </c>
      <c r="F2147" s="14" t="s">
        <v>2802</v>
      </c>
      <c r="G2147" s="15" t="s">
        <v>334</v>
      </c>
      <c r="H2147" s="15" t="s">
        <v>80</v>
      </c>
      <c r="I2147" s="15">
        <v>0</v>
      </c>
    </row>
    <row r="2148" spans="1:9" ht="37.5">
      <c r="A2148" s="75">
        <v>2128</v>
      </c>
      <c r="B2148" s="26" t="s">
        <v>3266</v>
      </c>
      <c r="C2148" s="15" t="s">
        <v>3267</v>
      </c>
      <c r="D2148" s="14" t="s">
        <v>77</v>
      </c>
      <c r="E2148" s="14">
        <v>1</v>
      </c>
      <c r="F2148" s="14" t="s">
        <v>2802</v>
      </c>
      <c r="G2148" s="15" t="s">
        <v>334</v>
      </c>
      <c r="H2148" s="15" t="s">
        <v>80</v>
      </c>
      <c r="I2148" s="15">
        <v>0</v>
      </c>
    </row>
    <row r="2149" spans="1:9" ht="37.5">
      <c r="A2149" s="75">
        <v>2129</v>
      </c>
      <c r="B2149" s="26" t="s">
        <v>3268</v>
      </c>
      <c r="C2149" s="15" t="s">
        <v>3269</v>
      </c>
      <c r="D2149" s="14" t="s">
        <v>155</v>
      </c>
      <c r="E2149" s="14">
        <v>1</v>
      </c>
      <c r="F2149" s="14" t="s">
        <v>2802</v>
      </c>
      <c r="G2149" s="15" t="s">
        <v>338</v>
      </c>
      <c r="H2149" s="15" t="s">
        <v>80</v>
      </c>
      <c r="I2149" s="15">
        <v>0</v>
      </c>
    </row>
    <row r="2150" spans="1:9" ht="37.5">
      <c r="A2150" s="75">
        <v>2130</v>
      </c>
      <c r="B2150" s="26" t="s">
        <v>3270</v>
      </c>
      <c r="C2150" s="15" t="s">
        <v>3269</v>
      </c>
      <c r="D2150" s="14" t="s">
        <v>155</v>
      </c>
      <c r="E2150" s="14">
        <v>1</v>
      </c>
      <c r="F2150" s="14" t="s">
        <v>2802</v>
      </c>
      <c r="G2150" s="15" t="s">
        <v>338</v>
      </c>
      <c r="H2150" s="15" t="s">
        <v>80</v>
      </c>
      <c r="I2150" s="15">
        <v>0</v>
      </c>
    </row>
    <row r="2151" spans="1:9" ht="37.5">
      <c r="A2151" s="75">
        <v>2131</v>
      </c>
      <c r="B2151" s="26" t="s">
        <v>3271</v>
      </c>
      <c r="C2151" s="15" t="s">
        <v>3272</v>
      </c>
      <c r="D2151" s="14" t="s">
        <v>77</v>
      </c>
      <c r="E2151" s="14">
        <v>1</v>
      </c>
      <c r="F2151" s="14" t="s">
        <v>2802</v>
      </c>
      <c r="G2151" s="15" t="s">
        <v>338</v>
      </c>
      <c r="H2151" s="15" t="s">
        <v>80</v>
      </c>
      <c r="I2151" s="15">
        <v>0</v>
      </c>
    </row>
    <row r="2152" spans="1:9" ht="37.5">
      <c r="A2152" s="75">
        <v>2132</v>
      </c>
      <c r="B2152" s="26" t="s">
        <v>3273</v>
      </c>
      <c r="C2152" s="15" t="s">
        <v>3272</v>
      </c>
      <c r="D2152" s="14" t="s">
        <v>77</v>
      </c>
      <c r="E2152" s="14">
        <v>1</v>
      </c>
      <c r="F2152" s="14" t="s">
        <v>2802</v>
      </c>
      <c r="G2152" s="15" t="s">
        <v>338</v>
      </c>
      <c r="H2152" s="15" t="s">
        <v>80</v>
      </c>
      <c r="I2152" s="15">
        <v>0</v>
      </c>
    </row>
    <row r="2153" spans="1:9" ht="37.5">
      <c r="A2153" s="75">
        <v>2133</v>
      </c>
      <c r="B2153" s="26" t="s">
        <v>3274</v>
      </c>
      <c r="C2153" s="15" t="s">
        <v>3275</v>
      </c>
      <c r="D2153" s="14" t="s">
        <v>77</v>
      </c>
      <c r="E2153" s="14">
        <v>1</v>
      </c>
      <c r="F2153" s="14" t="s">
        <v>2802</v>
      </c>
      <c r="G2153" s="15" t="s">
        <v>338</v>
      </c>
      <c r="H2153" s="15" t="s">
        <v>80</v>
      </c>
      <c r="I2153" s="15">
        <v>0</v>
      </c>
    </row>
    <row r="2154" spans="1:9" ht="37.5">
      <c r="A2154" s="75">
        <v>2134</v>
      </c>
      <c r="B2154" s="26" t="s">
        <v>3276</v>
      </c>
      <c r="C2154" s="15" t="s">
        <v>126</v>
      </c>
      <c r="D2154" s="14" t="s">
        <v>77</v>
      </c>
      <c r="E2154" s="14">
        <v>1</v>
      </c>
      <c r="F2154" s="14" t="s">
        <v>2802</v>
      </c>
      <c r="G2154" s="15" t="s">
        <v>338</v>
      </c>
      <c r="H2154" s="15" t="s">
        <v>80</v>
      </c>
      <c r="I2154" s="15">
        <v>0</v>
      </c>
    </row>
    <row r="2155" spans="1:9" ht="37.5">
      <c r="A2155" s="75">
        <v>2135</v>
      </c>
      <c r="B2155" s="26" t="s">
        <v>3277</v>
      </c>
      <c r="C2155" s="15" t="s">
        <v>126</v>
      </c>
      <c r="D2155" s="14" t="s">
        <v>77</v>
      </c>
      <c r="E2155" s="14">
        <v>1</v>
      </c>
      <c r="F2155" s="14" t="s">
        <v>2802</v>
      </c>
      <c r="G2155" s="15" t="s">
        <v>338</v>
      </c>
      <c r="H2155" s="15" t="s">
        <v>80</v>
      </c>
      <c r="I2155" s="15">
        <v>0</v>
      </c>
    </row>
    <row r="2156" spans="1:9" ht="37.5">
      <c r="A2156" s="75">
        <v>2136</v>
      </c>
      <c r="B2156" s="26" t="s">
        <v>3278</v>
      </c>
      <c r="C2156" s="15" t="s">
        <v>1773</v>
      </c>
      <c r="D2156" s="14" t="s">
        <v>77</v>
      </c>
      <c r="E2156" s="14">
        <v>1</v>
      </c>
      <c r="F2156" s="14" t="s">
        <v>2802</v>
      </c>
      <c r="G2156" s="15" t="s">
        <v>338</v>
      </c>
      <c r="H2156" s="15" t="s">
        <v>80</v>
      </c>
      <c r="I2156" s="15">
        <v>0</v>
      </c>
    </row>
    <row r="2157" spans="1:9" ht="37.5">
      <c r="A2157" s="75">
        <v>2137</v>
      </c>
      <c r="B2157" s="26" t="s">
        <v>3279</v>
      </c>
      <c r="C2157" s="15" t="s">
        <v>3280</v>
      </c>
      <c r="D2157" s="14" t="s">
        <v>155</v>
      </c>
      <c r="E2157" s="14">
        <v>1</v>
      </c>
      <c r="F2157" s="14" t="s">
        <v>2802</v>
      </c>
      <c r="G2157" s="15" t="s">
        <v>338</v>
      </c>
      <c r="H2157" s="15" t="s">
        <v>80</v>
      </c>
      <c r="I2157" s="15">
        <v>0</v>
      </c>
    </row>
    <row r="2158" spans="1:9" ht="37.5">
      <c r="A2158" s="75">
        <v>2138</v>
      </c>
      <c r="B2158" s="26" t="s">
        <v>3281</v>
      </c>
      <c r="C2158" s="15" t="s">
        <v>3236</v>
      </c>
      <c r="D2158" s="14" t="s">
        <v>155</v>
      </c>
      <c r="E2158" s="14">
        <v>1</v>
      </c>
      <c r="F2158" s="14" t="s">
        <v>2802</v>
      </c>
      <c r="G2158" s="15" t="s">
        <v>338</v>
      </c>
      <c r="H2158" s="15" t="s">
        <v>80</v>
      </c>
      <c r="I2158" s="15">
        <v>0</v>
      </c>
    </row>
    <row r="2159" spans="1:9" ht="37.5">
      <c r="A2159" s="75">
        <v>2139</v>
      </c>
      <c r="B2159" s="26" t="s">
        <v>3282</v>
      </c>
      <c r="C2159" s="15" t="s">
        <v>3236</v>
      </c>
      <c r="D2159" s="14" t="s">
        <v>155</v>
      </c>
      <c r="E2159" s="14">
        <v>1</v>
      </c>
      <c r="F2159" s="14" t="s">
        <v>2802</v>
      </c>
      <c r="G2159" s="15" t="s">
        <v>338</v>
      </c>
      <c r="H2159" s="15" t="s">
        <v>80</v>
      </c>
      <c r="I2159" s="15">
        <v>0</v>
      </c>
    </row>
    <row r="2160" spans="1:9" ht="37.5">
      <c r="A2160" s="75">
        <v>2140</v>
      </c>
      <c r="B2160" s="26" t="s">
        <v>3283</v>
      </c>
      <c r="C2160" s="15" t="s">
        <v>3284</v>
      </c>
      <c r="D2160" s="14" t="s">
        <v>155</v>
      </c>
      <c r="E2160" s="14">
        <v>1</v>
      </c>
      <c r="F2160" s="14" t="s">
        <v>2802</v>
      </c>
      <c r="G2160" s="15" t="s">
        <v>338</v>
      </c>
      <c r="H2160" s="15" t="s">
        <v>80</v>
      </c>
      <c r="I2160" s="15">
        <v>0</v>
      </c>
    </row>
    <row r="2161" spans="1:9" ht="37.5">
      <c r="A2161" s="75">
        <v>2141</v>
      </c>
      <c r="B2161" s="26" t="s">
        <v>3285</v>
      </c>
      <c r="C2161" s="15" t="s">
        <v>3284</v>
      </c>
      <c r="D2161" s="14" t="s">
        <v>155</v>
      </c>
      <c r="E2161" s="14">
        <v>1</v>
      </c>
      <c r="F2161" s="14" t="s">
        <v>2802</v>
      </c>
      <c r="G2161" s="15" t="s">
        <v>338</v>
      </c>
      <c r="H2161" s="15" t="s">
        <v>80</v>
      </c>
      <c r="I2161" s="15">
        <v>0</v>
      </c>
    </row>
    <row r="2162" spans="1:9" ht="37.5">
      <c r="A2162" s="75">
        <v>2142</v>
      </c>
      <c r="B2162" s="26" t="s">
        <v>3286</v>
      </c>
      <c r="C2162" s="15" t="s">
        <v>3223</v>
      </c>
      <c r="D2162" s="14" t="s">
        <v>155</v>
      </c>
      <c r="E2162" s="14">
        <v>1</v>
      </c>
      <c r="F2162" s="14" t="s">
        <v>2802</v>
      </c>
      <c r="G2162" s="15" t="s">
        <v>338</v>
      </c>
      <c r="H2162" s="15" t="s">
        <v>80</v>
      </c>
      <c r="I2162" s="15">
        <v>0</v>
      </c>
    </row>
    <row r="2163" spans="1:9" ht="37.5">
      <c r="A2163" s="75">
        <v>2143</v>
      </c>
      <c r="B2163" s="26" t="s">
        <v>3287</v>
      </c>
      <c r="C2163" s="15" t="s">
        <v>3223</v>
      </c>
      <c r="D2163" s="14" t="s">
        <v>155</v>
      </c>
      <c r="E2163" s="14">
        <v>1</v>
      </c>
      <c r="F2163" s="14" t="s">
        <v>2802</v>
      </c>
      <c r="G2163" s="15" t="s">
        <v>338</v>
      </c>
      <c r="H2163" s="15" t="s">
        <v>80</v>
      </c>
      <c r="I2163" s="15">
        <v>0</v>
      </c>
    </row>
    <row r="2164" spans="1:9" ht="37.5">
      <c r="A2164" s="75">
        <v>2144</v>
      </c>
      <c r="B2164" s="26" t="s">
        <v>3288</v>
      </c>
      <c r="C2164" s="15" t="s">
        <v>3289</v>
      </c>
      <c r="D2164" s="14" t="s">
        <v>155</v>
      </c>
      <c r="E2164" s="14">
        <v>1</v>
      </c>
      <c r="F2164" s="14" t="s">
        <v>2802</v>
      </c>
      <c r="G2164" s="15" t="s">
        <v>338</v>
      </c>
      <c r="H2164" s="15" t="s">
        <v>80</v>
      </c>
      <c r="I2164" s="15">
        <v>0</v>
      </c>
    </row>
    <row r="2165" spans="1:9" ht="37.5">
      <c r="A2165" s="75">
        <v>2145</v>
      </c>
      <c r="B2165" s="26" t="s">
        <v>3290</v>
      </c>
      <c r="C2165" s="15" t="s">
        <v>3291</v>
      </c>
      <c r="D2165" s="14" t="s">
        <v>155</v>
      </c>
      <c r="E2165" s="14">
        <v>1</v>
      </c>
      <c r="F2165" s="14" t="s">
        <v>2802</v>
      </c>
      <c r="G2165" s="15" t="s">
        <v>342</v>
      </c>
      <c r="H2165" s="15" t="s">
        <v>80</v>
      </c>
      <c r="I2165" s="15">
        <v>0</v>
      </c>
    </row>
    <row r="2166" spans="1:9" ht="37.5">
      <c r="A2166" s="75">
        <v>2146</v>
      </c>
      <c r="B2166" s="26" t="s">
        <v>3292</v>
      </c>
      <c r="C2166" s="15" t="s">
        <v>3293</v>
      </c>
      <c r="D2166" s="14" t="s">
        <v>155</v>
      </c>
      <c r="E2166" s="14">
        <v>1</v>
      </c>
      <c r="F2166" s="14" t="s">
        <v>2802</v>
      </c>
      <c r="G2166" s="15" t="s">
        <v>342</v>
      </c>
      <c r="H2166" s="15" t="s">
        <v>80</v>
      </c>
      <c r="I2166" s="15">
        <v>0</v>
      </c>
    </row>
    <row r="2167" spans="1:9" ht="37.5">
      <c r="A2167" s="75">
        <v>2147</v>
      </c>
      <c r="B2167" s="26" t="s">
        <v>3294</v>
      </c>
      <c r="C2167" s="15" t="s">
        <v>1724</v>
      </c>
      <c r="D2167" s="14" t="s">
        <v>155</v>
      </c>
      <c r="E2167" s="14">
        <v>1</v>
      </c>
      <c r="F2167" s="14" t="s">
        <v>2802</v>
      </c>
      <c r="G2167" s="15" t="s">
        <v>342</v>
      </c>
      <c r="H2167" s="15" t="s">
        <v>80</v>
      </c>
      <c r="I2167" s="15">
        <v>0</v>
      </c>
    </row>
    <row r="2168" spans="1:9" ht="37.5">
      <c r="A2168" s="75">
        <v>2148</v>
      </c>
      <c r="B2168" s="26" t="s">
        <v>3295</v>
      </c>
      <c r="C2168" s="15" t="s">
        <v>1724</v>
      </c>
      <c r="D2168" s="14" t="s">
        <v>155</v>
      </c>
      <c r="E2168" s="14">
        <v>1</v>
      </c>
      <c r="F2168" s="14" t="s">
        <v>2802</v>
      </c>
      <c r="G2168" s="15" t="s">
        <v>342</v>
      </c>
      <c r="H2168" s="15" t="s">
        <v>80</v>
      </c>
      <c r="I2168" s="15">
        <v>0</v>
      </c>
    </row>
    <row r="2169" spans="1:9" ht="112.5">
      <c r="A2169" s="75">
        <v>2149</v>
      </c>
      <c r="B2169" s="26" t="s">
        <v>3296</v>
      </c>
      <c r="C2169" s="15" t="s">
        <v>3297</v>
      </c>
      <c r="D2169" s="14" t="s">
        <v>155</v>
      </c>
      <c r="E2169" s="14">
        <v>1</v>
      </c>
      <c r="F2169" s="14" t="s">
        <v>2802</v>
      </c>
      <c r="G2169" s="15" t="s">
        <v>342</v>
      </c>
      <c r="H2169" s="15" t="s">
        <v>3298</v>
      </c>
      <c r="I2169" s="15" t="s">
        <v>292</v>
      </c>
    </row>
    <row r="2170" spans="1:9" ht="37.5">
      <c r="A2170" s="75">
        <v>2150</v>
      </c>
      <c r="B2170" s="26" t="s">
        <v>3299</v>
      </c>
      <c r="C2170" s="15" t="s">
        <v>3300</v>
      </c>
      <c r="D2170" s="14" t="s">
        <v>155</v>
      </c>
      <c r="E2170" s="14">
        <v>1</v>
      </c>
      <c r="F2170" s="14" t="s">
        <v>2802</v>
      </c>
      <c r="G2170" s="15" t="s">
        <v>342</v>
      </c>
      <c r="H2170" s="15" t="s">
        <v>80</v>
      </c>
      <c r="I2170" s="15">
        <v>0</v>
      </c>
    </row>
    <row r="2171" spans="1:9" ht="37.5">
      <c r="A2171" s="75">
        <v>2151</v>
      </c>
      <c r="B2171" s="26" t="s">
        <v>3301</v>
      </c>
      <c r="C2171" s="15" t="s">
        <v>3302</v>
      </c>
      <c r="D2171" s="14" t="s">
        <v>155</v>
      </c>
      <c r="E2171" s="14">
        <v>1</v>
      </c>
      <c r="F2171" s="14" t="s">
        <v>2802</v>
      </c>
      <c r="G2171" s="15" t="s">
        <v>342</v>
      </c>
      <c r="H2171" s="15" t="s">
        <v>80</v>
      </c>
      <c r="I2171" s="15">
        <v>0</v>
      </c>
    </row>
    <row r="2172" spans="1:9" ht="37.5">
      <c r="A2172" s="75">
        <v>2152</v>
      </c>
      <c r="B2172" s="26" t="s">
        <v>3303</v>
      </c>
      <c r="C2172" s="15" t="s">
        <v>3304</v>
      </c>
      <c r="D2172" s="14" t="s">
        <v>77</v>
      </c>
      <c r="E2172" s="14">
        <v>1</v>
      </c>
      <c r="F2172" s="14" t="s">
        <v>2802</v>
      </c>
      <c r="G2172" s="15" t="s">
        <v>342</v>
      </c>
      <c r="H2172" s="15" t="s">
        <v>80</v>
      </c>
      <c r="I2172" s="15">
        <v>0</v>
      </c>
    </row>
    <row r="2173" spans="1:9" ht="37.5">
      <c r="A2173" s="75">
        <v>2153</v>
      </c>
      <c r="B2173" s="26" t="s">
        <v>3305</v>
      </c>
      <c r="C2173" s="15" t="s">
        <v>3306</v>
      </c>
      <c r="D2173" s="14" t="s">
        <v>77</v>
      </c>
      <c r="E2173" s="14">
        <v>1</v>
      </c>
      <c r="F2173" s="14" t="s">
        <v>2802</v>
      </c>
      <c r="G2173" s="15" t="s">
        <v>342</v>
      </c>
      <c r="H2173" s="15" t="s">
        <v>80</v>
      </c>
      <c r="I2173" s="15">
        <v>0</v>
      </c>
    </row>
    <row r="2174" spans="1:9" ht="37.5">
      <c r="A2174" s="75">
        <v>2154</v>
      </c>
      <c r="B2174" s="26" t="s">
        <v>3307</v>
      </c>
      <c r="C2174" s="15" t="s">
        <v>3308</v>
      </c>
      <c r="D2174" s="14" t="s">
        <v>77</v>
      </c>
      <c r="E2174" s="14">
        <v>1</v>
      </c>
      <c r="F2174" s="14" t="s">
        <v>2802</v>
      </c>
      <c r="G2174" s="15" t="s">
        <v>342</v>
      </c>
      <c r="H2174" s="15" t="s">
        <v>80</v>
      </c>
      <c r="I2174" s="15">
        <v>0</v>
      </c>
    </row>
    <row r="2175" spans="1:9" ht="37.5">
      <c r="A2175" s="75">
        <v>2155</v>
      </c>
      <c r="B2175" s="26" t="s">
        <v>3309</v>
      </c>
      <c r="C2175" s="15" t="s">
        <v>3310</v>
      </c>
      <c r="D2175" s="14" t="s">
        <v>77</v>
      </c>
      <c r="E2175" s="14">
        <v>1</v>
      </c>
      <c r="F2175" s="14" t="s">
        <v>2802</v>
      </c>
      <c r="G2175" s="15" t="s">
        <v>342</v>
      </c>
      <c r="H2175" s="15" t="s">
        <v>80</v>
      </c>
      <c r="I2175" s="15">
        <v>0</v>
      </c>
    </row>
    <row r="2176" spans="1:9" ht="37.5">
      <c r="A2176" s="75">
        <v>2156</v>
      </c>
      <c r="B2176" s="26" t="s">
        <v>3311</v>
      </c>
      <c r="C2176" s="15" t="s">
        <v>3312</v>
      </c>
      <c r="D2176" s="14" t="s">
        <v>77</v>
      </c>
      <c r="E2176" s="14">
        <v>1</v>
      </c>
      <c r="F2176" s="14" t="s">
        <v>2802</v>
      </c>
      <c r="G2176" s="15" t="s">
        <v>342</v>
      </c>
      <c r="H2176" s="15" t="s">
        <v>80</v>
      </c>
      <c r="I2176" s="15">
        <v>0</v>
      </c>
    </row>
    <row r="2177" spans="1:9" ht="37.5">
      <c r="A2177" s="75">
        <v>2157</v>
      </c>
      <c r="B2177" s="26" t="s">
        <v>3313</v>
      </c>
      <c r="C2177" s="15" t="s">
        <v>1762</v>
      </c>
      <c r="D2177" s="14" t="s">
        <v>77</v>
      </c>
      <c r="E2177" s="14">
        <v>1</v>
      </c>
      <c r="F2177" s="14" t="s">
        <v>2802</v>
      </c>
      <c r="G2177" s="15" t="s">
        <v>342</v>
      </c>
      <c r="H2177" s="15" t="s">
        <v>80</v>
      </c>
      <c r="I2177" s="15">
        <v>0</v>
      </c>
    </row>
    <row r="2178" spans="1:9" ht="37.5">
      <c r="A2178" s="75">
        <v>2158</v>
      </c>
      <c r="B2178" s="26" t="s">
        <v>3314</v>
      </c>
      <c r="C2178" s="15" t="s">
        <v>1762</v>
      </c>
      <c r="D2178" s="14" t="s">
        <v>77</v>
      </c>
      <c r="E2178" s="14">
        <v>1</v>
      </c>
      <c r="F2178" s="14" t="s">
        <v>2802</v>
      </c>
      <c r="G2178" s="15" t="s">
        <v>342</v>
      </c>
      <c r="H2178" s="15" t="s">
        <v>80</v>
      </c>
      <c r="I2178" s="15">
        <v>0</v>
      </c>
    </row>
    <row r="2179" spans="1:9" ht="37.5">
      <c r="A2179" s="75">
        <v>2159</v>
      </c>
      <c r="B2179" s="26" t="s">
        <v>3315</v>
      </c>
      <c r="C2179" s="15" t="s">
        <v>1762</v>
      </c>
      <c r="D2179" s="14" t="s">
        <v>77</v>
      </c>
      <c r="E2179" s="14">
        <v>1</v>
      </c>
      <c r="F2179" s="14" t="s">
        <v>2802</v>
      </c>
      <c r="G2179" s="15" t="s">
        <v>342</v>
      </c>
      <c r="H2179" s="15" t="s">
        <v>80</v>
      </c>
      <c r="I2179" s="15">
        <v>0</v>
      </c>
    </row>
    <row r="2180" spans="1:9" ht="37.5">
      <c r="A2180" s="75">
        <v>2160</v>
      </c>
      <c r="B2180" s="26" t="s">
        <v>3316</v>
      </c>
      <c r="C2180" s="15" t="s">
        <v>1762</v>
      </c>
      <c r="D2180" s="14" t="s">
        <v>77</v>
      </c>
      <c r="E2180" s="14">
        <v>1</v>
      </c>
      <c r="F2180" s="14" t="s">
        <v>2802</v>
      </c>
      <c r="G2180" s="15" t="s">
        <v>342</v>
      </c>
      <c r="H2180" s="15" t="s">
        <v>80</v>
      </c>
      <c r="I2180" s="15">
        <v>0</v>
      </c>
    </row>
    <row r="2181" spans="1:9" ht="37.5">
      <c r="A2181" s="75">
        <v>2161</v>
      </c>
      <c r="B2181" s="26" t="s">
        <v>3317</v>
      </c>
      <c r="C2181" s="15" t="s">
        <v>3318</v>
      </c>
      <c r="D2181" s="14" t="s">
        <v>77</v>
      </c>
      <c r="E2181" s="14">
        <v>1</v>
      </c>
      <c r="F2181" s="14" t="s">
        <v>2802</v>
      </c>
      <c r="G2181" s="15" t="s">
        <v>342</v>
      </c>
      <c r="H2181" s="15" t="s">
        <v>80</v>
      </c>
      <c r="I2181" s="15">
        <v>0</v>
      </c>
    </row>
    <row r="2182" spans="1:9" ht="37.5">
      <c r="A2182" s="75">
        <v>2162</v>
      </c>
      <c r="B2182" s="26" t="s">
        <v>3319</v>
      </c>
      <c r="C2182" s="15" t="s">
        <v>3318</v>
      </c>
      <c r="D2182" s="14" t="s">
        <v>77</v>
      </c>
      <c r="E2182" s="14">
        <v>1</v>
      </c>
      <c r="F2182" s="14" t="s">
        <v>2802</v>
      </c>
      <c r="G2182" s="15" t="s">
        <v>342</v>
      </c>
      <c r="H2182" s="15" t="s">
        <v>80</v>
      </c>
      <c r="I2182" s="15">
        <v>0</v>
      </c>
    </row>
    <row r="2183" spans="1:9" ht="37.5">
      <c r="A2183" s="75">
        <v>2163</v>
      </c>
      <c r="B2183" s="26" t="s">
        <v>3320</v>
      </c>
      <c r="C2183" s="15" t="s">
        <v>3318</v>
      </c>
      <c r="D2183" s="14" t="s">
        <v>77</v>
      </c>
      <c r="E2183" s="14">
        <v>1</v>
      </c>
      <c r="F2183" s="14" t="s">
        <v>2802</v>
      </c>
      <c r="G2183" s="15" t="s">
        <v>342</v>
      </c>
      <c r="H2183" s="15" t="s">
        <v>80</v>
      </c>
      <c r="I2183" s="15">
        <v>0</v>
      </c>
    </row>
    <row r="2184" spans="1:9" ht="37.5">
      <c r="A2184" s="75">
        <v>2164</v>
      </c>
      <c r="B2184" s="26" t="s">
        <v>3321</v>
      </c>
      <c r="C2184" s="15" t="s">
        <v>3318</v>
      </c>
      <c r="D2184" s="14" t="s">
        <v>77</v>
      </c>
      <c r="E2184" s="14">
        <v>1</v>
      </c>
      <c r="F2184" s="14" t="s">
        <v>2802</v>
      </c>
      <c r="G2184" s="15" t="s">
        <v>3322</v>
      </c>
      <c r="H2184" s="15" t="s">
        <v>80</v>
      </c>
      <c r="I2184" s="15">
        <v>0</v>
      </c>
    </row>
    <row r="2185" spans="1:9" ht="37.5">
      <c r="A2185" s="75">
        <v>2165</v>
      </c>
      <c r="B2185" s="26" t="s">
        <v>3323</v>
      </c>
      <c r="C2185" s="15" t="s">
        <v>3324</v>
      </c>
      <c r="D2185" s="14" t="s">
        <v>77</v>
      </c>
      <c r="E2185" s="14">
        <v>1</v>
      </c>
      <c r="F2185" s="14" t="s">
        <v>2802</v>
      </c>
      <c r="G2185" s="15" t="s">
        <v>345</v>
      </c>
      <c r="H2185" s="15" t="s">
        <v>80</v>
      </c>
      <c r="I2185" s="15">
        <v>0</v>
      </c>
    </row>
    <row r="2186" spans="1:9" ht="37.5">
      <c r="A2186" s="75">
        <v>2166</v>
      </c>
      <c r="B2186" s="26" t="s">
        <v>3325</v>
      </c>
      <c r="C2186" s="15" t="s">
        <v>1718</v>
      </c>
      <c r="D2186" s="14" t="s">
        <v>155</v>
      </c>
      <c r="E2186" s="14">
        <v>1</v>
      </c>
      <c r="F2186" s="14" t="s">
        <v>2802</v>
      </c>
      <c r="G2186" s="15" t="s">
        <v>345</v>
      </c>
      <c r="H2186" s="15" t="s">
        <v>80</v>
      </c>
      <c r="I2186" s="15">
        <v>0</v>
      </c>
    </row>
    <row r="2187" spans="1:9" ht="37.5">
      <c r="A2187" s="75">
        <v>2167</v>
      </c>
      <c r="B2187" s="26" t="s">
        <v>3326</v>
      </c>
      <c r="C2187" s="15" t="s">
        <v>1724</v>
      </c>
      <c r="D2187" s="14" t="s">
        <v>155</v>
      </c>
      <c r="E2187" s="14">
        <v>1</v>
      </c>
      <c r="F2187" s="14" t="s">
        <v>2802</v>
      </c>
      <c r="G2187" s="15" t="s">
        <v>345</v>
      </c>
      <c r="H2187" s="15" t="s">
        <v>80</v>
      </c>
      <c r="I2187" s="15">
        <v>0</v>
      </c>
    </row>
    <row r="2188" spans="1:9" ht="93.75">
      <c r="A2188" s="75">
        <v>2168</v>
      </c>
      <c r="B2188" s="26" t="s">
        <v>3327</v>
      </c>
      <c r="C2188" s="15" t="s">
        <v>3328</v>
      </c>
      <c r="D2188" s="14" t="s">
        <v>155</v>
      </c>
      <c r="E2188" s="14">
        <v>1</v>
      </c>
      <c r="F2188" s="14" t="s">
        <v>2802</v>
      </c>
      <c r="G2188" s="15" t="s">
        <v>345</v>
      </c>
      <c r="H2188" s="15" t="s">
        <v>3329</v>
      </c>
      <c r="I2188" s="15" t="s">
        <v>292</v>
      </c>
    </row>
    <row r="2189" spans="1:9" ht="112.5">
      <c r="A2189" s="75">
        <v>2169</v>
      </c>
      <c r="B2189" s="26" t="s">
        <v>3330</v>
      </c>
      <c r="C2189" s="15" t="s">
        <v>3331</v>
      </c>
      <c r="D2189" s="14" t="s">
        <v>155</v>
      </c>
      <c r="E2189" s="14">
        <v>1</v>
      </c>
      <c r="F2189" s="14" t="s">
        <v>2802</v>
      </c>
      <c r="G2189" s="15" t="s">
        <v>345</v>
      </c>
      <c r="H2189" s="15" t="s">
        <v>3298</v>
      </c>
      <c r="I2189" s="15" t="s">
        <v>292</v>
      </c>
    </row>
    <row r="2190" spans="1:9" ht="112.5">
      <c r="A2190" s="75">
        <v>2170</v>
      </c>
      <c r="B2190" s="26" t="s">
        <v>3332</v>
      </c>
      <c r="C2190" s="15" t="s">
        <v>3333</v>
      </c>
      <c r="D2190" s="14" t="s">
        <v>155</v>
      </c>
      <c r="E2190" s="14">
        <v>1</v>
      </c>
      <c r="F2190" s="14" t="s">
        <v>2802</v>
      </c>
      <c r="G2190" s="15" t="s">
        <v>345</v>
      </c>
      <c r="H2190" s="15" t="s">
        <v>3298</v>
      </c>
      <c r="I2190" s="15" t="s">
        <v>292</v>
      </c>
    </row>
    <row r="2191" spans="1:9" ht="37.5">
      <c r="A2191" s="75">
        <v>2171</v>
      </c>
      <c r="B2191" s="26" t="s">
        <v>3334</v>
      </c>
      <c r="C2191" s="15" t="s">
        <v>3335</v>
      </c>
      <c r="D2191" s="14" t="s">
        <v>77</v>
      </c>
      <c r="E2191" s="14">
        <v>1</v>
      </c>
      <c r="F2191" s="14" t="s">
        <v>2802</v>
      </c>
      <c r="G2191" s="15" t="s">
        <v>345</v>
      </c>
      <c r="H2191" s="15" t="s">
        <v>80</v>
      </c>
      <c r="I2191" s="15">
        <v>0</v>
      </c>
    </row>
    <row r="2192" spans="1:9" ht="37.5">
      <c r="A2192" s="75">
        <v>2172</v>
      </c>
      <c r="B2192" s="26" t="s">
        <v>3336</v>
      </c>
      <c r="C2192" s="15" t="s">
        <v>3335</v>
      </c>
      <c r="D2192" s="14" t="s">
        <v>77</v>
      </c>
      <c r="E2192" s="14">
        <v>1</v>
      </c>
      <c r="F2192" s="14" t="s">
        <v>2802</v>
      </c>
      <c r="G2192" s="15" t="s">
        <v>345</v>
      </c>
      <c r="H2192" s="15" t="s">
        <v>80</v>
      </c>
      <c r="I2192" s="15">
        <v>0</v>
      </c>
    </row>
    <row r="2193" spans="1:9" ht="37.5">
      <c r="A2193" s="75">
        <v>2173</v>
      </c>
      <c r="B2193" s="26" t="s">
        <v>3337</v>
      </c>
      <c r="C2193" s="15" t="s">
        <v>3335</v>
      </c>
      <c r="D2193" s="14" t="s">
        <v>77</v>
      </c>
      <c r="E2193" s="14">
        <v>1</v>
      </c>
      <c r="F2193" s="14" t="s">
        <v>2802</v>
      </c>
      <c r="G2193" s="15" t="s">
        <v>345</v>
      </c>
      <c r="H2193" s="15" t="s">
        <v>80</v>
      </c>
      <c r="I2193" s="15">
        <v>0</v>
      </c>
    </row>
    <row r="2194" spans="1:9" ht="37.5">
      <c r="A2194" s="75">
        <v>2174</v>
      </c>
      <c r="B2194" s="26" t="s">
        <v>3338</v>
      </c>
      <c r="C2194" s="15" t="s">
        <v>3335</v>
      </c>
      <c r="D2194" s="14" t="s">
        <v>77</v>
      </c>
      <c r="E2194" s="14">
        <v>1</v>
      </c>
      <c r="F2194" s="14" t="s">
        <v>2802</v>
      </c>
      <c r="G2194" s="15" t="s">
        <v>345</v>
      </c>
      <c r="H2194" s="15" t="s">
        <v>80</v>
      </c>
      <c r="I2194" s="15">
        <v>0</v>
      </c>
    </row>
    <row r="2195" spans="1:9" ht="37.5">
      <c r="A2195" s="75">
        <v>2175</v>
      </c>
      <c r="B2195" s="26" t="s">
        <v>3339</v>
      </c>
      <c r="C2195" s="15" t="s">
        <v>3340</v>
      </c>
      <c r="D2195" s="14" t="s">
        <v>155</v>
      </c>
      <c r="E2195" s="14">
        <v>1</v>
      </c>
      <c r="F2195" s="14" t="s">
        <v>2802</v>
      </c>
      <c r="G2195" s="15" t="s">
        <v>345</v>
      </c>
      <c r="H2195" s="15" t="s">
        <v>80</v>
      </c>
      <c r="I2195" s="15">
        <v>0</v>
      </c>
    </row>
    <row r="2196" spans="1:9" ht="37.5">
      <c r="A2196" s="75">
        <v>2176</v>
      </c>
      <c r="B2196" s="26" t="s">
        <v>3341</v>
      </c>
      <c r="C2196" s="15" t="s">
        <v>3293</v>
      </c>
      <c r="D2196" s="14" t="s">
        <v>155</v>
      </c>
      <c r="E2196" s="14">
        <v>1</v>
      </c>
      <c r="F2196" s="14" t="s">
        <v>2802</v>
      </c>
      <c r="G2196" s="15" t="s">
        <v>3342</v>
      </c>
      <c r="H2196" s="15" t="s">
        <v>80</v>
      </c>
      <c r="I2196" s="15">
        <v>0</v>
      </c>
    </row>
    <row r="2197" spans="1:9" ht="37.5">
      <c r="A2197" s="75">
        <v>2177</v>
      </c>
      <c r="B2197" s="26" t="s">
        <v>3343</v>
      </c>
      <c r="C2197" s="15" t="s">
        <v>3344</v>
      </c>
      <c r="D2197" s="14" t="s">
        <v>155</v>
      </c>
      <c r="E2197" s="14">
        <v>1</v>
      </c>
      <c r="F2197" s="14" t="s">
        <v>2802</v>
      </c>
      <c r="G2197" s="15" t="s">
        <v>3342</v>
      </c>
      <c r="H2197" s="15" t="s">
        <v>80</v>
      </c>
      <c r="I2197" s="15">
        <v>0</v>
      </c>
    </row>
    <row r="2198" spans="1:9" ht="37.5">
      <c r="A2198" s="75">
        <v>2178</v>
      </c>
      <c r="B2198" s="26" t="s">
        <v>3345</v>
      </c>
      <c r="C2198" s="15" t="s">
        <v>3344</v>
      </c>
      <c r="D2198" s="14" t="s">
        <v>155</v>
      </c>
      <c r="E2198" s="14">
        <v>1</v>
      </c>
      <c r="F2198" s="14" t="s">
        <v>2802</v>
      </c>
      <c r="G2198" s="15" t="s">
        <v>3342</v>
      </c>
      <c r="H2198" s="15" t="s">
        <v>80</v>
      </c>
      <c r="I2198" s="15">
        <v>0</v>
      </c>
    </row>
    <row r="2199" spans="1:9" ht="37.5">
      <c r="A2199" s="75">
        <v>2179</v>
      </c>
      <c r="B2199" s="26" t="s">
        <v>3346</v>
      </c>
      <c r="C2199" s="15" t="s">
        <v>3344</v>
      </c>
      <c r="D2199" s="14" t="s">
        <v>155</v>
      </c>
      <c r="E2199" s="14">
        <v>1</v>
      </c>
      <c r="F2199" s="14" t="s">
        <v>2802</v>
      </c>
      <c r="G2199" s="15" t="s">
        <v>3342</v>
      </c>
      <c r="H2199" s="15" t="s">
        <v>80</v>
      </c>
      <c r="I2199" s="15">
        <v>0</v>
      </c>
    </row>
    <row r="2200" spans="1:9" ht="37.5">
      <c r="A2200" s="75">
        <v>2180</v>
      </c>
      <c r="B2200" s="26" t="s">
        <v>3347</v>
      </c>
      <c r="C2200" s="15" t="s">
        <v>3344</v>
      </c>
      <c r="D2200" s="14" t="s">
        <v>155</v>
      </c>
      <c r="E2200" s="14">
        <v>1</v>
      </c>
      <c r="F2200" s="14" t="s">
        <v>2802</v>
      </c>
      <c r="G2200" s="15" t="s">
        <v>3342</v>
      </c>
      <c r="H2200" s="15" t="s">
        <v>80</v>
      </c>
      <c r="I2200" s="15">
        <v>0</v>
      </c>
    </row>
    <row r="2201" spans="1:9" ht="37.5">
      <c r="A2201" s="75">
        <v>2181</v>
      </c>
      <c r="B2201" s="26" t="s">
        <v>3348</v>
      </c>
      <c r="C2201" s="15" t="s">
        <v>3344</v>
      </c>
      <c r="D2201" s="14" t="s">
        <v>155</v>
      </c>
      <c r="E2201" s="14">
        <v>1</v>
      </c>
      <c r="F2201" s="14" t="s">
        <v>2802</v>
      </c>
      <c r="G2201" s="15" t="s">
        <v>3342</v>
      </c>
      <c r="H2201" s="15" t="s">
        <v>80</v>
      </c>
      <c r="I2201" s="15">
        <v>0</v>
      </c>
    </row>
    <row r="2202" spans="1:9" ht="37.5">
      <c r="A2202" s="75">
        <v>2182</v>
      </c>
      <c r="B2202" s="26" t="s">
        <v>3349</v>
      </c>
      <c r="C2202" s="15" t="s">
        <v>3350</v>
      </c>
      <c r="D2202" s="14" t="s">
        <v>155</v>
      </c>
      <c r="E2202" s="14">
        <v>1</v>
      </c>
      <c r="F2202" s="14" t="s">
        <v>2802</v>
      </c>
      <c r="G2202" s="15" t="s">
        <v>3342</v>
      </c>
      <c r="H2202" s="15" t="s">
        <v>80</v>
      </c>
      <c r="I2202" s="15">
        <v>0</v>
      </c>
    </row>
    <row r="2203" spans="1:9" ht="37.5">
      <c r="A2203" s="75">
        <v>2183</v>
      </c>
      <c r="B2203" s="26" t="s">
        <v>3351</v>
      </c>
      <c r="C2203" s="15" t="s">
        <v>3352</v>
      </c>
      <c r="D2203" s="14" t="s">
        <v>155</v>
      </c>
      <c r="E2203" s="14">
        <v>1</v>
      </c>
      <c r="F2203" s="14" t="s">
        <v>2802</v>
      </c>
      <c r="G2203" s="15" t="s">
        <v>3342</v>
      </c>
      <c r="H2203" s="15" t="s">
        <v>80</v>
      </c>
      <c r="I2203" s="15">
        <v>0</v>
      </c>
    </row>
    <row r="2204" spans="1:9" ht="37.5">
      <c r="A2204" s="75">
        <v>2184</v>
      </c>
      <c r="B2204" s="26" t="s">
        <v>3353</v>
      </c>
      <c r="C2204" s="15" t="s">
        <v>3354</v>
      </c>
      <c r="D2204" s="14" t="s">
        <v>77</v>
      </c>
      <c r="E2204" s="14">
        <v>1</v>
      </c>
      <c r="F2204" s="14" t="s">
        <v>2802</v>
      </c>
      <c r="G2204" s="15" t="s">
        <v>3355</v>
      </c>
      <c r="H2204" s="15" t="s">
        <v>80</v>
      </c>
      <c r="I2204" s="15">
        <v>0</v>
      </c>
    </row>
    <row r="2205" spans="1:9" ht="37.5">
      <c r="A2205" s="75">
        <v>2185</v>
      </c>
      <c r="B2205" s="26" t="s">
        <v>3356</v>
      </c>
      <c r="C2205" s="15" t="s">
        <v>3357</v>
      </c>
      <c r="D2205" s="14" t="s">
        <v>155</v>
      </c>
      <c r="E2205" s="14">
        <v>1</v>
      </c>
      <c r="F2205" s="14" t="s">
        <v>2802</v>
      </c>
      <c r="G2205" s="15" t="s">
        <v>3355</v>
      </c>
      <c r="H2205" s="15" t="s">
        <v>80</v>
      </c>
      <c r="I2205" s="15">
        <v>0</v>
      </c>
    </row>
    <row r="2206" spans="1:9" ht="93.75">
      <c r="A2206" s="75">
        <v>2186</v>
      </c>
      <c r="B2206" s="26" t="s">
        <v>3358</v>
      </c>
      <c r="C2206" s="15" t="s">
        <v>3249</v>
      </c>
      <c r="D2206" s="14" t="s">
        <v>155</v>
      </c>
      <c r="E2206" s="14">
        <v>1</v>
      </c>
      <c r="F2206" s="14" t="s">
        <v>2802</v>
      </c>
      <c r="G2206" s="15" t="s">
        <v>3355</v>
      </c>
      <c r="H2206" s="15" t="s">
        <v>3359</v>
      </c>
      <c r="I2206" s="15" t="s">
        <v>292</v>
      </c>
    </row>
    <row r="2207" spans="1:9" ht="37.5">
      <c r="A2207" s="75">
        <v>2187</v>
      </c>
      <c r="B2207" s="26" t="s">
        <v>3360</v>
      </c>
      <c r="C2207" s="15" t="s">
        <v>3361</v>
      </c>
      <c r="D2207" s="14" t="s">
        <v>155</v>
      </c>
      <c r="E2207" s="14">
        <v>1</v>
      </c>
      <c r="F2207" s="14" t="s">
        <v>2802</v>
      </c>
      <c r="G2207" s="15" t="s">
        <v>3355</v>
      </c>
      <c r="H2207" s="15" t="s">
        <v>80</v>
      </c>
      <c r="I2207" s="15">
        <v>0</v>
      </c>
    </row>
    <row r="2208" spans="1:9" ht="37.5">
      <c r="A2208" s="75">
        <v>2188</v>
      </c>
      <c r="B2208" s="26" t="s">
        <v>3362</v>
      </c>
      <c r="C2208" s="15" t="s">
        <v>3363</v>
      </c>
      <c r="D2208" s="14" t="s">
        <v>155</v>
      </c>
      <c r="E2208" s="14">
        <v>1</v>
      </c>
      <c r="F2208" s="14" t="s">
        <v>2802</v>
      </c>
      <c r="G2208" s="15" t="s">
        <v>3355</v>
      </c>
      <c r="H2208" s="15" t="s">
        <v>80</v>
      </c>
      <c r="I2208" s="15">
        <v>0</v>
      </c>
    </row>
    <row r="2209" spans="1:9" ht="37.5">
      <c r="A2209" s="75">
        <v>2189</v>
      </c>
      <c r="B2209" s="26" t="s">
        <v>3364</v>
      </c>
      <c r="C2209" s="15" t="s">
        <v>3365</v>
      </c>
      <c r="D2209" s="14" t="s">
        <v>155</v>
      </c>
      <c r="E2209" s="14">
        <v>1</v>
      </c>
      <c r="F2209" s="14" t="s">
        <v>2802</v>
      </c>
      <c r="G2209" s="15" t="s">
        <v>3366</v>
      </c>
      <c r="H2209" s="15" t="s">
        <v>80</v>
      </c>
      <c r="I2209" s="15">
        <v>0</v>
      </c>
    </row>
    <row r="2210" spans="1:9" ht="37.5">
      <c r="A2210" s="75">
        <v>2190</v>
      </c>
      <c r="B2210" s="26" t="s">
        <v>3367</v>
      </c>
      <c r="C2210" s="15" t="s">
        <v>3365</v>
      </c>
      <c r="D2210" s="14" t="s">
        <v>155</v>
      </c>
      <c r="E2210" s="14">
        <v>1</v>
      </c>
      <c r="F2210" s="14" t="s">
        <v>2802</v>
      </c>
      <c r="G2210" s="15" t="s">
        <v>3366</v>
      </c>
      <c r="H2210" s="15" t="s">
        <v>80</v>
      </c>
      <c r="I2210" s="15">
        <v>0</v>
      </c>
    </row>
    <row r="2211" spans="1:9" ht="37.5">
      <c r="A2211" s="75">
        <v>2191</v>
      </c>
      <c r="B2211" s="26" t="s">
        <v>3368</v>
      </c>
      <c r="C2211" s="15" t="s">
        <v>3369</v>
      </c>
      <c r="D2211" s="14" t="s">
        <v>155</v>
      </c>
      <c r="E2211" s="14">
        <v>1</v>
      </c>
      <c r="F2211" s="14" t="s">
        <v>2802</v>
      </c>
      <c r="G2211" s="15" t="s">
        <v>3370</v>
      </c>
      <c r="H2211" s="15" t="s">
        <v>80</v>
      </c>
      <c r="I2211" s="15">
        <v>0</v>
      </c>
    </row>
    <row r="2212" spans="1:9" ht="37.5">
      <c r="A2212" s="75">
        <v>2192</v>
      </c>
      <c r="B2212" s="26" t="s">
        <v>3371</v>
      </c>
      <c r="C2212" s="15" t="s">
        <v>3372</v>
      </c>
      <c r="D2212" s="14" t="s">
        <v>77</v>
      </c>
      <c r="E2212" s="14">
        <v>1</v>
      </c>
      <c r="F2212" s="14" t="s">
        <v>2802</v>
      </c>
      <c r="G2212" s="15" t="s">
        <v>360</v>
      </c>
      <c r="H2212" s="15" t="s">
        <v>80</v>
      </c>
      <c r="I2212" s="15">
        <v>0</v>
      </c>
    </row>
    <row r="2213" spans="1:9" ht="37.5">
      <c r="A2213" s="75">
        <v>2193</v>
      </c>
      <c r="B2213" s="26" t="s">
        <v>3373</v>
      </c>
      <c r="C2213" s="15" t="s">
        <v>3372</v>
      </c>
      <c r="D2213" s="14" t="s">
        <v>77</v>
      </c>
      <c r="E2213" s="14">
        <v>1</v>
      </c>
      <c r="F2213" s="14" t="s">
        <v>2802</v>
      </c>
      <c r="G2213" s="15" t="s">
        <v>360</v>
      </c>
      <c r="H2213" s="15" t="s">
        <v>80</v>
      </c>
      <c r="I2213" s="15">
        <v>0</v>
      </c>
    </row>
    <row r="2214" spans="1:9" ht="37.5">
      <c r="A2214" s="75">
        <v>2194</v>
      </c>
      <c r="B2214" s="26" t="s">
        <v>3374</v>
      </c>
      <c r="C2214" s="15" t="s">
        <v>3372</v>
      </c>
      <c r="D2214" s="14" t="s">
        <v>77</v>
      </c>
      <c r="E2214" s="14">
        <v>1</v>
      </c>
      <c r="F2214" s="14" t="s">
        <v>2802</v>
      </c>
      <c r="G2214" s="15" t="s">
        <v>360</v>
      </c>
      <c r="H2214" s="15" t="s">
        <v>80</v>
      </c>
      <c r="I2214" s="15">
        <v>0</v>
      </c>
    </row>
    <row r="2215" spans="1:9" ht="37.5">
      <c r="A2215" s="75">
        <v>2195</v>
      </c>
      <c r="B2215" s="26" t="s">
        <v>3375</v>
      </c>
      <c r="C2215" s="15" t="s">
        <v>3372</v>
      </c>
      <c r="D2215" s="14" t="s">
        <v>77</v>
      </c>
      <c r="E2215" s="14">
        <v>1</v>
      </c>
      <c r="F2215" s="14" t="s">
        <v>2802</v>
      </c>
      <c r="G2215" s="15" t="s">
        <v>360</v>
      </c>
      <c r="H2215" s="15" t="s">
        <v>80</v>
      </c>
      <c r="I2215" s="15">
        <v>0</v>
      </c>
    </row>
    <row r="2216" spans="1:9" ht="37.5">
      <c r="A2216" s="75">
        <v>2196</v>
      </c>
      <c r="B2216" s="26" t="s">
        <v>3376</v>
      </c>
      <c r="C2216" s="15" t="s">
        <v>3377</v>
      </c>
      <c r="D2216" s="14" t="s">
        <v>77</v>
      </c>
      <c r="E2216" s="14">
        <v>1</v>
      </c>
      <c r="F2216" s="14" t="s">
        <v>2802</v>
      </c>
      <c r="G2216" s="15" t="s">
        <v>360</v>
      </c>
      <c r="H2216" s="15" t="s">
        <v>80</v>
      </c>
      <c r="I2216" s="15">
        <v>0</v>
      </c>
    </row>
    <row r="2217" spans="1:9" ht="37.5">
      <c r="A2217" s="75">
        <v>2197</v>
      </c>
      <c r="B2217" s="26" t="s">
        <v>3378</v>
      </c>
      <c r="C2217" s="15" t="s">
        <v>3379</v>
      </c>
      <c r="D2217" s="14" t="s">
        <v>77</v>
      </c>
      <c r="E2217" s="14">
        <v>1</v>
      </c>
      <c r="F2217" s="14" t="s">
        <v>2802</v>
      </c>
      <c r="G2217" s="15" t="s">
        <v>360</v>
      </c>
      <c r="H2217" s="15" t="s">
        <v>80</v>
      </c>
      <c r="I2217" s="15">
        <v>0</v>
      </c>
    </row>
    <row r="2218" spans="1:9" ht="37.5">
      <c r="A2218" s="75">
        <v>2198</v>
      </c>
      <c r="B2218" s="26" t="s">
        <v>3380</v>
      </c>
      <c r="C2218" s="15" t="s">
        <v>3381</v>
      </c>
      <c r="D2218" s="14" t="s">
        <v>77</v>
      </c>
      <c r="E2218" s="14">
        <v>1</v>
      </c>
      <c r="F2218" s="14" t="s">
        <v>2802</v>
      </c>
      <c r="G2218" s="15" t="s">
        <v>360</v>
      </c>
      <c r="H2218" s="15" t="s">
        <v>80</v>
      </c>
      <c r="I2218" s="15">
        <v>0</v>
      </c>
    </row>
    <row r="2219" spans="1:9" ht="18.75">
      <c r="A2219" s="75">
        <v>2199</v>
      </c>
      <c r="B2219" s="26" t="s">
        <v>3382</v>
      </c>
      <c r="C2219" s="15" t="s">
        <v>3247</v>
      </c>
      <c r="D2219" s="14" t="s">
        <v>77</v>
      </c>
      <c r="E2219" s="14">
        <v>1</v>
      </c>
      <c r="F2219" s="14" t="s">
        <v>2802</v>
      </c>
      <c r="G2219" s="15" t="s">
        <v>360</v>
      </c>
      <c r="H2219" s="15" t="s">
        <v>80</v>
      </c>
      <c r="I2219" s="15">
        <v>0</v>
      </c>
    </row>
    <row r="2220" spans="1:9" ht="37.5">
      <c r="A2220" s="75">
        <v>2200</v>
      </c>
      <c r="B2220" s="26" t="s">
        <v>3383</v>
      </c>
      <c r="C2220" s="15" t="s">
        <v>3384</v>
      </c>
      <c r="D2220" s="14" t="s">
        <v>77</v>
      </c>
      <c r="E2220" s="14">
        <v>1</v>
      </c>
      <c r="F2220" s="14" t="s">
        <v>2802</v>
      </c>
      <c r="G2220" s="15" t="s">
        <v>3385</v>
      </c>
      <c r="H2220" s="15" t="s">
        <v>80</v>
      </c>
      <c r="I2220" s="15">
        <v>0</v>
      </c>
    </row>
    <row r="2221" spans="1:9" ht="37.5">
      <c r="A2221" s="75">
        <v>2201</v>
      </c>
      <c r="B2221" s="26" t="s">
        <v>3386</v>
      </c>
      <c r="C2221" s="15" t="s">
        <v>3387</v>
      </c>
      <c r="D2221" s="14" t="s">
        <v>155</v>
      </c>
      <c r="E2221" s="14">
        <v>1</v>
      </c>
      <c r="F2221" s="14" t="s">
        <v>2802</v>
      </c>
      <c r="G2221" s="15" t="s">
        <v>3388</v>
      </c>
      <c r="H2221" s="15" t="s">
        <v>80</v>
      </c>
      <c r="I2221" s="15">
        <v>0</v>
      </c>
    </row>
    <row r="2222" spans="1:9" ht="37.5">
      <c r="A2222" s="75">
        <v>2202</v>
      </c>
      <c r="B2222" s="26" t="s">
        <v>3389</v>
      </c>
      <c r="C2222" s="15" t="s">
        <v>3390</v>
      </c>
      <c r="D2222" s="14" t="s">
        <v>155</v>
      </c>
      <c r="E2222" s="14">
        <v>1</v>
      </c>
      <c r="F2222" s="14" t="s">
        <v>2802</v>
      </c>
      <c r="G2222" s="15" t="s">
        <v>348</v>
      </c>
      <c r="H2222" s="15" t="s">
        <v>80</v>
      </c>
      <c r="I2222" s="15">
        <v>0</v>
      </c>
    </row>
    <row r="2223" spans="1:9" ht="37.5">
      <c r="A2223" s="75">
        <v>2203</v>
      </c>
      <c r="B2223" s="26" t="s">
        <v>3391</v>
      </c>
      <c r="C2223" s="15" t="s">
        <v>3392</v>
      </c>
      <c r="D2223" s="14" t="s">
        <v>77</v>
      </c>
      <c r="E2223" s="14">
        <v>1</v>
      </c>
      <c r="F2223" s="14" t="s">
        <v>2802</v>
      </c>
      <c r="G2223" s="15" t="s">
        <v>3393</v>
      </c>
      <c r="H2223" s="15" t="s">
        <v>80</v>
      </c>
      <c r="I2223" s="15">
        <v>0</v>
      </c>
    </row>
    <row r="2224" spans="1:9" ht="37.5">
      <c r="A2224" s="75">
        <v>2204</v>
      </c>
      <c r="B2224" s="26" t="s">
        <v>3394</v>
      </c>
      <c r="C2224" s="15" t="s">
        <v>3395</v>
      </c>
      <c r="D2224" s="14" t="s">
        <v>155</v>
      </c>
      <c r="E2224" s="14">
        <v>1</v>
      </c>
      <c r="F2224" s="14" t="s">
        <v>2802</v>
      </c>
      <c r="G2224" s="15" t="s">
        <v>3393</v>
      </c>
      <c r="H2224" s="15" t="s">
        <v>80</v>
      </c>
      <c r="I2224" s="15">
        <v>0</v>
      </c>
    </row>
    <row r="2225" spans="1:9" ht="37.5">
      <c r="A2225" s="75">
        <v>2205</v>
      </c>
      <c r="B2225" s="26" t="s">
        <v>3396</v>
      </c>
      <c r="C2225" s="15" t="s">
        <v>2249</v>
      </c>
      <c r="D2225" s="14" t="s">
        <v>155</v>
      </c>
      <c r="E2225" s="14">
        <v>1</v>
      </c>
      <c r="F2225" s="14" t="s">
        <v>2802</v>
      </c>
      <c r="G2225" s="15" t="s">
        <v>3393</v>
      </c>
      <c r="H2225" s="15" t="s">
        <v>80</v>
      </c>
      <c r="I2225" s="15">
        <v>0</v>
      </c>
    </row>
    <row r="2226" spans="1:9" ht="37.5">
      <c r="A2226" s="75">
        <v>2206</v>
      </c>
      <c r="B2226" s="26" t="s">
        <v>3397</v>
      </c>
      <c r="C2226" s="15" t="s">
        <v>3236</v>
      </c>
      <c r="D2226" s="14" t="s">
        <v>155</v>
      </c>
      <c r="E2226" s="14">
        <v>1</v>
      </c>
      <c r="F2226" s="14" t="s">
        <v>2802</v>
      </c>
      <c r="G2226" s="15" t="s">
        <v>3398</v>
      </c>
      <c r="H2226" s="15" t="s">
        <v>80</v>
      </c>
      <c r="I2226" s="15">
        <v>0</v>
      </c>
    </row>
    <row r="2227" spans="1:9" ht="93.75">
      <c r="A2227" s="75">
        <v>2207</v>
      </c>
      <c r="B2227" s="26" t="s">
        <v>3399</v>
      </c>
      <c r="C2227" s="15" t="s">
        <v>3400</v>
      </c>
      <c r="D2227" s="14" t="s">
        <v>155</v>
      </c>
      <c r="E2227" s="14">
        <v>1</v>
      </c>
      <c r="F2227" s="14" t="s">
        <v>2802</v>
      </c>
      <c r="G2227" s="15" t="s">
        <v>3401</v>
      </c>
      <c r="H2227" s="15" t="s">
        <v>3402</v>
      </c>
      <c r="I2227" s="15" t="s">
        <v>292</v>
      </c>
    </row>
    <row r="2228" spans="1:9" ht="93.75">
      <c r="A2228" s="75">
        <v>2208</v>
      </c>
      <c r="B2228" s="26" t="s">
        <v>3403</v>
      </c>
      <c r="C2228" s="15" t="s">
        <v>3404</v>
      </c>
      <c r="D2228" s="14" t="s">
        <v>155</v>
      </c>
      <c r="E2228" s="14">
        <v>1</v>
      </c>
      <c r="F2228" s="14" t="s">
        <v>2802</v>
      </c>
      <c r="G2228" s="15" t="s">
        <v>3401</v>
      </c>
      <c r="H2228" s="15" t="s">
        <v>3402</v>
      </c>
      <c r="I2228" s="15" t="s">
        <v>292</v>
      </c>
    </row>
    <row r="2229" spans="1:9" ht="18.75">
      <c r="A2229" s="75">
        <v>2209</v>
      </c>
      <c r="B2229" s="26" t="s">
        <v>3405</v>
      </c>
      <c r="C2229" s="15" t="s">
        <v>3179</v>
      </c>
      <c r="D2229" s="14" t="s">
        <v>155</v>
      </c>
      <c r="E2229" s="14">
        <v>1</v>
      </c>
      <c r="F2229" s="14" t="s">
        <v>2802</v>
      </c>
      <c r="G2229" s="15" t="s">
        <v>357</v>
      </c>
      <c r="H2229" s="15" t="s">
        <v>80</v>
      </c>
      <c r="I2229" s="15">
        <v>0</v>
      </c>
    </row>
    <row r="2230" spans="1:9" ht="56.25">
      <c r="A2230" s="75">
        <v>2210</v>
      </c>
      <c r="B2230" s="26" t="s">
        <v>3406</v>
      </c>
      <c r="C2230" s="15" t="s">
        <v>3407</v>
      </c>
      <c r="D2230" s="14" t="s">
        <v>77</v>
      </c>
      <c r="E2230" s="14">
        <v>1</v>
      </c>
      <c r="F2230" s="14" t="s">
        <v>2802</v>
      </c>
      <c r="G2230" s="15" t="s">
        <v>357</v>
      </c>
      <c r="H2230" s="15" t="s">
        <v>80</v>
      </c>
      <c r="I2230" s="15">
        <v>0</v>
      </c>
    </row>
    <row r="2231" spans="1:9" ht="56.25">
      <c r="A2231" s="75">
        <v>2211</v>
      </c>
      <c r="B2231" s="26" t="s">
        <v>3408</v>
      </c>
      <c r="C2231" s="15" t="s">
        <v>3407</v>
      </c>
      <c r="D2231" s="14" t="s">
        <v>77</v>
      </c>
      <c r="E2231" s="14">
        <v>1</v>
      </c>
      <c r="F2231" s="14" t="s">
        <v>2802</v>
      </c>
      <c r="G2231" s="15" t="s">
        <v>357</v>
      </c>
      <c r="H2231" s="15" t="s">
        <v>80</v>
      </c>
      <c r="I2231" s="15">
        <v>0</v>
      </c>
    </row>
    <row r="2232" spans="1:9" ht="56.25">
      <c r="A2232" s="75">
        <v>2212</v>
      </c>
      <c r="B2232" s="26" t="s">
        <v>3409</v>
      </c>
      <c r="C2232" s="15" t="s">
        <v>3407</v>
      </c>
      <c r="D2232" s="14" t="s">
        <v>77</v>
      </c>
      <c r="E2232" s="14">
        <v>1</v>
      </c>
      <c r="F2232" s="14" t="s">
        <v>2802</v>
      </c>
      <c r="G2232" s="15" t="s">
        <v>357</v>
      </c>
      <c r="H2232" s="15" t="s">
        <v>80</v>
      </c>
      <c r="I2232" s="15">
        <v>0</v>
      </c>
    </row>
    <row r="2233" spans="1:9" ht="56.25">
      <c r="A2233" s="75">
        <v>2213</v>
      </c>
      <c r="B2233" s="26" t="s">
        <v>3410</v>
      </c>
      <c r="C2233" s="15" t="s">
        <v>3407</v>
      </c>
      <c r="D2233" s="14" t="s">
        <v>77</v>
      </c>
      <c r="E2233" s="14">
        <v>1</v>
      </c>
      <c r="F2233" s="14" t="s">
        <v>2802</v>
      </c>
      <c r="G2233" s="15" t="s">
        <v>357</v>
      </c>
      <c r="H2233" s="15" t="s">
        <v>80</v>
      </c>
      <c r="I2233" s="15">
        <v>0</v>
      </c>
    </row>
    <row r="2234" spans="1:9" ht="56.25">
      <c r="A2234" s="75">
        <v>2214</v>
      </c>
      <c r="B2234" s="26" t="s">
        <v>3411</v>
      </c>
      <c r="C2234" s="15" t="s">
        <v>3407</v>
      </c>
      <c r="D2234" s="14" t="s">
        <v>77</v>
      </c>
      <c r="E2234" s="14">
        <v>1</v>
      </c>
      <c r="F2234" s="14" t="s">
        <v>2802</v>
      </c>
      <c r="G2234" s="15" t="s">
        <v>357</v>
      </c>
      <c r="H2234" s="15" t="s">
        <v>80</v>
      </c>
      <c r="I2234" s="15">
        <v>0</v>
      </c>
    </row>
    <row r="2235" spans="1:9" ht="56.25">
      <c r="A2235" s="75">
        <v>2215</v>
      </c>
      <c r="B2235" s="26" t="s">
        <v>3412</v>
      </c>
      <c r="C2235" s="15" t="s">
        <v>3407</v>
      </c>
      <c r="D2235" s="14" t="s">
        <v>77</v>
      </c>
      <c r="E2235" s="14">
        <v>1</v>
      </c>
      <c r="F2235" s="14" t="s">
        <v>2802</v>
      </c>
      <c r="G2235" s="15" t="s">
        <v>357</v>
      </c>
      <c r="H2235" s="15" t="s">
        <v>80</v>
      </c>
      <c r="I2235" s="15">
        <v>0</v>
      </c>
    </row>
    <row r="2236" spans="1:9" ht="37.5">
      <c r="A2236" s="75">
        <v>2216</v>
      </c>
      <c r="B2236" s="26" t="s">
        <v>3413</v>
      </c>
      <c r="C2236" s="15" t="s">
        <v>3414</v>
      </c>
      <c r="D2236" s="14" t="s">
        <v>77</v>
      </c>
      <c r="E2236" s="14">
        <v>1</v>
      </c>
      <c r="F2236" s="14" t="s">
        <v>2802</v>
      </c>
      <c r="G2236" s="15" t="s">
        <v>357</v>
      </c>
      <c r="H2236" s="15" t="s">
        <v>80</v>
      </c>
      <c r="I2236" s="15">
        <v>0</v>
      </c>
    </row>
    <row r="2237" spans="1:9" ht="37.5">
      <c r="A2237" s="75">
        <v>2217</v>
      </c>
      <c r="B2237" s="26" t="s">
        <v>3415</v>
      </c>
      <c r="C2237" s="15" t="s">
        <v>3414</v>
      </c>
      <c r="D2237" s="14" t="s">
        <v>77</v>
      </c>
      <c r="E2237" s="14">
        <v>1</v>
      </c>
      <c r="F2237" s="14" t="s">
        <v>2802</v>
      </c>
      <c r="G2237" s="15" t="s">
        <v>357</v>
      </c>
      <c r="H2237" s="15" t="s">
        <v>80</v>
      </c>
      <c r="I2237" s="15">
        <v>0</v>
      </c>
    </row>
    <row r="2238" spans="1:9" ht="37.5">
      <c r="A2238" s="75">
        <v>2218</v>
      </c>
      <c r="B2238" s="26" t="s">
        <v>3416</v>
      </c>
      <c r="C2238" s="15" t="s">
        <v>3414</v>
      </c>
      <c r="D2238" s="14" t="s">
        <v>77</v>
      </c>
      <c r="E2238" s="14">
        <v>1</v>
      </c>
      <c r="F2238" s="14" t="s">
        <v>2802</v>
      </c>
      <c r="G2238" s="15" t="s">
        <v>357</v>
      </c>
      <c r="H2238" s="15" t="s">
        <v>80</v>
      </c>
      <c r="I2238" s="15">
        <v>0</v>
      </c>
    </row>
    <row r="2239" spans="1:9" ht="37.5">
      <c r="A2239" s="75">
        <v>2219</v>
      </c>
      <c r="B2239" s="26" t="s">
        <v>3417</v>
      </c>
      <c r="C2239" s="15" t="s">
        <v>3414</v>
      </c>
      <c r="D2239" s="14" t="s">
        <v>77</v>
      </c>
      <c r="E2239" s="14">
        <v>1</v>
      </c>
      <c r="F2239" s="14" t="s">
        <v>2802</v>
      </c>
      <c r="G2239" s="15" t="s">
        <v>357</v>
      </c>
      <c r="H2239" s="15" t="s">
        <v>80</v>
      </c>
      <c r="I2239" s="15">
        <v>0</v>
      </c>
    </row>
    <row r="2240" spans="1:9" ht="37.5">
      <c r="A2240" s="75">
        <v>2220</v>
      </c>
      <c r="B2240" s="26" t="s">
        <v>3418</v>
      </c>
      <c r="C2240" s="15" t="s">
        <v>3414</v>
      </c>
      <c r="D2240" s="14" t="s">
        <v>77</v>
      </c>
      <c r="E2240" s="14">
        <v>1</v>
      </c>
      <c r="F2240" s="14" t="s">
        <v>2802</v>
      </c>
      <c r="G2240" s="15" t="s">
        <v>357</v>
      </c>
      <c r="H2240" s="15" t="s">
        <v>80</v>
      </c>
      <c r="I2240" s="15">
        <v>0</v>
      </c>
    </row>
    <row r="2241" spans="1:9" ht="37.5">
      <c r="A2241" s="75">
        <v>2221</v>
      </c>
      <c r="B2241" s="26" t="s">
        <v>3419</v>
      </c>
      <c r="C2241" s="15" t="s">
        <v>3414</v>
      </c>
      <c r="D2241" s="14" t="s">
        <v>77</v>
      </c>
      <c r="E2241" s="14">
        <v>1</v>
      </c>
      <c r="F2241" s="14" t="s">
        <v>2802</v>
      </c>
      <c r="G2241" s="15" t="s">
        <v>357</v>
      </c>
      <c r="H2241" s="15" t="s">
        <v>80</v>
      </c>
      <c r="I2241" s="15">
        <v>0</v>
      </c>
    </row>
    <row r="2242" spans="1:9" ht="18.75">
      <c r="A2242" s="75">
        <v>2222</v>
      </c>
      <c r="B2242" s="26" t="s">
        <v>3420</v>
      </c>
      <c r="C2242" s="15" t="s">
        <v>3421</v>
      </c>
      <c r="D2242" s="14" t="s">
        <v>155</v>
      </c>
      <c r="E2242" s="14">
        <v>1</v>
      </c>
      <c r="F2242" s="14" t="s">
        <v>2802</v>
      </c>
      <c r="G2242" s="15" t="s">
        <v>3422</v>
      </c>
      <c r="H2242" s="15" t="s">
        <v>80</v>
      </c>
      <c r="I2242" s="15">
        <v>0</v>
      </c>
    </row>
    <row r="2243" spans="1:9" ht="18.75">
      <c r="A2243" s="75">
        <v>2223</v>
      </c>
      <c r="B2243" s="26" t="s">
        <v>3423</v>
      </c>
      <c r="C2243" s="15" t="s">
        <v>3421</v>
      </c>
      <c r="D2243" s="14" t="s">
        <v>155</v>
      </c>
      <c r="E2243" s="14">
        <v>1</v>
      </c>
      <c r="F2243" s="14" t="s">
        <v>2802</v>
      </c>
      <c r="G2243" s="15" t="s">
        <v>3422</v>
      </c>
      <c r="H2243" s="15" t="s">
        <v>80</v>
      </c>
      <c r="I2243" s="15">
        <v>0</v>
      </c>
    </row>
    <row r="2244" spans="1:9" ht="18.75">
      <c r="A2244" s="75">
        <v>2224</v>
      </c>
      <c r="B2244" s="26" t="s">
        <v>3424</v>
      </c>
      <c r="C2244" s="15" t="s">
        <v>3421</v>
      </c>
      <c r="D2244" s="14" t="s">
        <v>155</v>
      </c>
      <c r="E2244" s="14">
        <v>1</v>
      </c>
      <c r="F2244" s="14" t="s">
        <v>2802</v>
      </c>
      <c r="G2244" s="15" t="s">
        <v>3422</v>
      </c>
      <c r="H2244" s="15" t="s">
        <v>80</v>
      </c>
      <c r="I2244" s="15">
        <v>0</v>
      </c>
    </row>
    <row r="2245" spans="1:9" ht="18.75">
      <c r="A2245" s="75">
        <v>2225</v>
      </c>
      <c r="B2245" s="26" t="s">
        <v>3425</v>
      </c>
      <c r="C2245" s="15" t="s">
        <v>3369</v>
      </c>
      <c r="D2245" s="14" t="s">
        <v>155</v>
      </c>
      <c r="E2245" s="14">
        <v>1</v>
      </c>
      <c r="F2245" s="14" t="s">
        <v>2802</v>
      </c>
      <c r="G2245" s="15" t="s">
        <v>3422</v>
      </c>
      <c r="H2245" s="15" t="s">
        <v>80</v>
      </c>
      <c r="I2245" s="15">
        <v>0</v>
      </c>
    </row>
    <row r="2246" spans="1:9" ht="18.75">
      <c r="A2246" s="75">
        <v>2226</v>
      </c>
      <c r="B2246" s="26" t="s">
        <v>3426</v>
      </c>
      <c r="C2246" s="15" t="s">
        <v>3369</v>
      </c>
      <c r="D2246" s="14" t="s">
        <v>155</v>
      </c>
      <c r="E2246" s="14">
        <v>1</v>
      </c>
      <c r="F2246" s="14" t="s">
        <v>2802</v>
      </c>
      <c r="G2246" s="15" t="s">
        <v>3422</v>
      </c>
      <c r="H2246" s="15" t="s">
        <v>80</v>
      </c>
      <c r="I2246" s="15">
        <v>0</v>
      </c>
    </row>
    <row r="2247" spans="1:9" ht="18.75">
      <c r="A2247" s="75">
        <v>2227</v>
      </c>
      <c r="B2247" s="26" t="s">
        <v>3427</v>
      </c>
      <c r="C2247" s="15" t="s">
        <v>3428</v>
      </c>
      <c r="D2247" s="14" t="s">
        <v>155</v>
      </c>
      <c r="E2247" s="14">
        <v>1</v>
      </c>
      <c r="F2247" s="14" t="s">
        <v>2802</v>
      </c>
      <c r="G2247" s="15" t="s">
        <v>3422</v>
      </c>
      <c r="H2247" s="15" t="s">
        <v>80</v>
      </c>
      <c r="I2247" s="15">
        <v>0</v>
      </c>
    </row>
    <row r="2248" spans="1:9" ht="37.5">
      <c r="A2248" s="75">
        <v>2228</v>
      </c>
      <c r="B2248" s="26" t="s">
        <v>3429</v>
      </c>
      <c r="C2248" s="15" t="s">
        <v>3430</v>
      </c>
      <c r="D2248" s="14" t="s">
        <v>155</v>
      </c>
      <c r="E2248" s="14">
        <v>1</v>
      </c>
      <c r="F2248" s="14" t="s">
        <v>2802</v>
      </c>
      <c r="G2248" s="15" t="s">
        <v>3431</v>
      </c>
      <c r="H2248" s="15" t="s">
        <v>1922</v>
      </c>
      <c r="I2248" s="15">
        <v>0</v>
      </c>
    </row>
    <row r="2249" spans="1:9" ht="37.5">
      <c r="A2249" s="75">
        <v>2229</v>
      </c>
      <c r="B2249" s="26" t="s">
        <v>3432</v>
      </c>
      <c r="C2249" s="15" t="s">
        <v>3433</v>
      </c>
      <c r="D2249" s="14" t="s">
        <v>155</v>
      </c>
      <c r="E2249" s="14">
        <v>1</v>
      </c>
      <c r="F2249" s="14" t="s">
        <v>2802</v>
      </c>
      <c r="G2249" s="15" t="s">
        <v>3431</v>
      </c>
      <c r="H2249" s="15" t="s">
        <v>80</v>
      </c>
      <c r="I2249" s="15">
        <v>0</v>
      </c>
    </row>
    <row r="2250" spans="1:9" ht="56.25">
      <c r="A2250" s="75">
        <v>2230</v>
      </c>
      <c r="B2250" s="26" t="s">
        <v>3434</v>
      </c>
      <c r="C2250" s="15" t="s">
        <v>3435</v>
      </c>
      <c r="D2250" s="14" t="s">
        <v>77</v>
      </c>
      <c r="E2250" s="14">
        <v>1</v>
      </c>
      <c r="F2250" s="14" t="s">
        <v>2802</v>
      </c>
      <c r="G2250" s="15" t="s">
        <v>3431</v>
      </c>
      <c r="H2250" s="15" t="s">
        <v>80</v>
      </c>
      <c r="I2250" s="15">
        <v>0</v>
      </c>
    </row>
    <row r="2251" spans="1:9" ht="37.5">
      <c r="A2251" s="75">
        <v>2231</v>
      </c>
      <c r="B2251" s="26" t="s">
        <v>3436</v>
      </c>
      <c r="C2251" s="15" t="s">
        <v>1253</v>
      </c>
      <c r="D2251" s="14" t="s">
        <v>77</v>
      </c>
      <c r="E2251" s="14">
        <v>1</v>
      </c>
      <c r="F2251" s="14" t="s">
        <v>2802</v>
      </c>
      <c r="G2251" s="15" t="s">
        <v>3437</v>
      </c>
      <c r="H2251" s="15" t="s">
        <v>80</v>
      </c>
      <c r="I2251" s="15">
        <v>0</v>
      </c>
    </row>
    <row r="2252" spans="1:9" ht="37.5">
      <c r="A2252" s="75">
        <v>2232</v>
      </c>
      <c r="B2252" s="26" t="s">
        <v>3438</v>
      </c>
      <c r="C2252" s="15" t="s">
        <v>1253</v>
      </c>
      <c r="D2252" s="14" t="s">
        <v>77</v>
      </c>
      <c r="E2252" s="14">
        <v>1</v>
      </c>
      <c r="F2252" s="14" t="s">
        <v>2802</v>
      </c>
      <c r="G2252" s="15" t="s">
        <v>3437</v>
      </c>
      <c r="H2252" s="15" t="s">
        <v>80</v>
      </c>
      <c r="I2252" s="15">
        <v>0</v>
      </c>
    </row>
    <row r="2253" spans="1:9" ht="56.25">
      <c r="A2253" s="75">
        <v>2233</v>
      </c>
      <c r="B2253" s="26" t="s">
        <v>3439</v>
      </c>
      <c r="C2253" s="15" t="s">
        <v>3440</v>
      </c>
      <c r="D2253" s="14" t="s">
        <v>77</v>
      </c>
      <c r="E2253" s="14">
        <v>1</v>
      </c>
      <c r="F2253" s="14" t="s">
        <v>2802</v>
      </c>
      <c r="G2253" s="15" t="s">
        <v>3437</v>
      </c>
      <c r="H2253" s="15" t="s">
        <v>80</v>
      </c>
      <c r="I2253" s="15">
        <v>0</v>
      </c>
    </row>
    <row r="2254" spans="1:9" ht="37.5">
      <c r="A2254" s="75">
        <v>2234</v>
      </c>
      <c r="B2254" s="26" t="s">
        <v>3441</v>
      </c>
      <c r="C2254" s="15" t="s">
        <v>1591</v>
      </c>
      <c r="D2254" s="14" t="s">
        <v>77</v>
      </c>
      <c r="E2254" s="14">
        <v>1</v>
      </c>
      <c r="F2254" s="14" t="s">
        <v>2802</v>
      </c>
      <c r="G2254" s="15" t="s">
        <v>360</v>
      </c>
      <c r="H2254" s="15" t="s">
        <v>1194</v>
      </c>
      <c r="I2254" s="15">
        <v>0</v>
      </c>
    </row>
    <row r="2255" spans="1:9" ht="37.5">
      <c r="A2255" s="75">
        <v>2235</v>
      </c>
      <c r="B2255" s="26" t="s">
        <v>3442</v>
      </c>
      <c r="C2255" s="15" t="s">
        <v>3443</v>
      </c>
      <c r="D2255" s="14" t="s">
        <v>77</v>
      </c>
      <c r="E2255" s="14">
        <v>1</v>
      </c>
      <c r="F2255" s="14" t="s">
        <v>2802</v>
      </c>
      <c r="G2255" s="15" t="s">
        <v>360</v>
      </c>
      <c r="H2255" s="15" t="s">
        <v>80</v>
      </c>
      <c r="I2255" s="15">
        <v>0</v>
      </c>
    </row>
    <row r="2256" spans="1:9" ht="37.5">
      <c r="A2256" s="75">
        <v>2236</v>
      </c>
      <c r="B2256" s="26" t="s">
        <v>3444</v>
      </c>
      <c r="C2256" s="15" t="s">
        <v>3443</v>
      </c>
      <c r="D2256" s="14" t="s">
        <v>77</v>
      </c>
      <c r="E2256" s="14">
        <v>1</v>
      </c>
      <c r="F2256" s="14" t="s">
        <v>2802</v>
      </c>
      <c r="G2256" s="15" t="s">
        <v>360</v>
      </c>
      <c r="H2256" s="15" t="s">
        <v>80</v>
      </c>
      <c r="I2256" s="15">
        <v>0</v>
      </c>
    </row>
    <row r="2257" spans="1:9" ht="37.5">
      <c r="A2257" s="75">
        <v>2237</v>
      </c>
      <c r="B2257" s="26" t="s">
        <v>3445</v>
      </c>
      <c r="C2257" s="15" t="s">
        <v>3443</v>
      </c>
      <c r="D2257" s="14" t="s">
        <v>77</v>
      </c>
      <c r="E2257" s="14">
        <v>1</v>
      </c>
      <c r="F2257" s="14" t="s">
        <v>2802</v>
      </c>
      <c r="G2257" s="15" t="s">
        <v>360</v>
      </c>
      <c r="H2257" s="15" t="s">
        <v>80</v>
      </c>
      <c r="I2257" s="15">
        <v>0</v>
      </c>
    </row>
    <row r="2258" spans="1:9" ht="37.5">
      <c r="A2258" s="75">
        <v>2238</v>
      </c>
      <c r="B2258" s="26" t="s">
        <v>3446</v>
      </c>
      <c r="C2258" s="15" t="s">
        <v>3447</v>
      </c>
      <c r="D2258" s="14" t="s">
        <v>77</v>
      </c>
      <c r="E2258" s="14">
        <v>1</v>
      </c>
      <c r="F2258" s="14" t="s">
        <v>2802</v>
      </c>
      <c r="G2258" s="15" t="s">
        <v>360</v>
      </c>
      <c r="H2258" s="15" t="s">
        <v>3448</v>
      </c>
      <c r="I2258" s="15">
        <v>0</v>
      </c>
    </row>
    <row r="2259" spans="1:9" ht="37.5">
      <c r="A2259" s="75">
        <v>2239</v>
      </c>
      <c r="B2259" s="26" t="s">
        <v>3449</v>
      </c>
      <c r="C2259" s="15" t="s">
        <v>3447</v>
      </c>
      <c r="D2259" s="14" t="s">
        <v>77</v>
      </c>
      <c r="E2259" s="14">
        <v>1</v>
      </c>
      <c r="F2259" s="14" t="s">
        <v>2802</v>
      </c>
      <c r="G2259" s="15" t="s">
        <v>360</v>
      </c>
      <c r="H2259" s="15" t="s">
        <v>3448</v>
      </c>
      <c r="I2259" s="15">
        <v>0</v>
      </c>
    </row>
    <row r="2260" spans="1:9" ht="18.75">
      <c r="A2260" s="75">
        <v>2240</v>
      </c>
      <c r="B2260" s="26" t="s">
        <v>3450</v>
      </c>
      <c r="C2260" s="15" t="s">
        <v>3451</v>
      </c>
      <c r="D2260" s="14" t="s">
        <v>77</v>
      </c>
      <c r="E2260" s="14">
        <v>1</v>
      </c>
      <c r="F2260" s="14" t="s">
        <v>2802</v>
      </c>
      <c r="G2260" s="15" t="s">
        <v>360</v>
      </c>
      <c r="H2260" s="15" t="s">
        <v>80</v>
      </c>
      <c r="I2260" s="15">
        <v>0</v>
      </c>
    </row>
    <row r="2261" spans="1:9" ht="18.75">
      <c r="A2261" s="75">
        <v>2241</v>
      </c>
      <c r="B2261" s="26" t="s">
        <v>3452</v>
      </c>
      <c r="C2261" s="15" t="s">
        <v>3453</v>
      </c>
      <c r="D2261" s="14" t="s">
        <v>77</v>
      </c>
      <c r="E2261" s="14">
        <v>1</v>
      </c>
      <c r="F2261" s="14" t="s">
        <v>2802</v>
      </c>
      <c r="G2261" s="15" t="s">
        <v>360</v>
      </c>
      <c r="H2261" s="15" t="s">
        <v>1194</v>
      </c>
      <c r="I2261" s="15">
        <v>0</v>
      </c>
    </row>
    <row r="2262" spans="1:9" ht="93.75">
      <c r="A2262" s="75">
        <v>2242</v>
      </c>
      <c r="B2262" s="26" t="s">
        <v>3454</v>
      </c>
      <c r="C2262" s="15" t="s">
        <v>3324</v>
      </c>
      <c r="D2262" s="14" t="s">
        <v>155</v>
      </c>
      <c r="E2262" s="14">
        <v>1</v>
      </c>
      <c r="F2262" s="14" t="s">
        <v>2802</v>
      </c>
      <c r="G2262" s="15" t="s">
        <v>360</v>
      </c>
      <c r="H2262" s="15" t="s">
        <v>3455</v>
      </c>
      <c r="I2262" s="15" t="s">
        <v>292</v>
      </c>
    </row>
    <row r="2263" spans="1:9" ht="18.75">
      <c r="A2263" s="75">
        <v>2243</v>
      </c>
      <c r="B2263" s="26" t="s">
        <v>3456</v>
      </c>
      <c r="C2263" s="15" t="s">
        <v>3457</v>
      </c>
      <c r="D2263" s="14" t="s">
        <v>77</v>
      </c>
      <c r="E2263" s="14">
        <v>1</v>
      </c>
      <c r="F2263" s="14" t="s">
        <v>2802</v>
      </c>
      <c r="G2263" s="15" t="s">
        <v>360</v>
      </c>
      <c r="H2263" s="15" t="s">
        <v>80</v>
      </c>
      <c r="I2263" s="15">
        <v>0</v>
      </c>
    </row>
    <row r="2264" spans="1:9" ht="112.5">
      <c r="A2264" s="75">
        <v>2244</v>
      </c>
      <c r="B2264" s="26" t="s">
        <v>3458</v>
      </c>
      <c r="C2264" s="15" t="s">
        <v>3291</v>
      </c>
      <c r="D2264" s="14" t="s">
        <v>155</v>
      </c>
      <c r="E2264" s="14">
        <v>1</v>
      </c>
      <c r="F2264" s="14" t="s">
        <v>2802</v>
      </c>
      <c r="G2264" s="15" t="s">
        <v>360</v>
      </c>
      <c r="H2264" s="15" t="s">
        <v>3298</v>
      </c>
      <c r="I2264" s="15" t="s">
        <v>292</v>
      </c>
    </row>
    <row r="2265" spans="1:9" ht="37.5">
      <c r="A2265" s="75">
        <v>2245</v>
      </c>
      <c r="B2265" s="26" t="s">
        <v>3459</v>
      </c>
      <c r="C2265" s="15" t="s">
        <v>907</v>
      </c>
      <c r="D2265" s="14" t="s">
        <v>77</v>
      </c>
      <c r="E2265" s="14">
        <v>1</v>
      </c>
      <c r="F2265" s="14" t="s">
        <v>2802</v>
      </c>
      <c r="G2265" s="15" t="s">
        <v>360</v>
      </c>
      <c r="H2265" s="15" t="s">
        <v>80</v>
      </c>
      <c r="I2265" s="15" t="s">
        <v>106</v>
      </c>
    </row>
    <row r="2266" spans="1:9" ht="37.5">
      <c r="A2266" s="75">
        <v>2246</v>
      </c>
      <c r="B2266" s="26" t="s">
        <v>3460</v>
      </c>
      <c r="C2266" s="15" t="s">
        <v>1897</v>
      </c>
      <c r="D2266" s="14" t="s">
        <v>77</v>
      </c>
      <c r="E2266" s="14">
        <v>1</v>
      </c>
      <c r="F2266" s="14" t="s">
        <v>2802</v>
      </c>
      <c r="G2266" s="15" t="s">
        <v>360</v>
      </c>
      <c r="H2266" s="15" t="s">
        <v>80</v>
      </c>
      <c r="I2266" s="15">
        <v>0</v>
      </c>
    </row>
    <row r="2267" spans="1:9" ht="37.5">
      <c r="A2267" s="75">
        <v>2247</v>
      </c>
      <c r="B2267" s="26" t="s">
        <v>3461</v>
      </c>
      <c r="C2267" s="15" t="s">
        <v>1897</v>
      </c>
      <c r="D2267" s="14" t="s">
        <v>77</v>
      </c>
      <c r="E2267" s="14">
        <v>1</v>
      </c>
      <c r="F2267" s="14" t="s">
        <v>2802</v>
      </c>
      <c r="G2267" s="15" t="s">
        <v>360</v>
      </c>
      <c r="H2267" s="15" t="s">
        <v>80</v>
      </c>
      <c r="I2267" s="15">
        <v>0</v>
      </c>
    </row>
    <row r="2268" spans="1:9" ht="37.5">
      <c r="A2268" s="75">
        <v>2248</v>
      </c>
      <c r="B2268" s="26" t="s">
        <v>3462</v>
      </c>
      <c r="C2268" s="15" t="s">
        <v>1897</v>
      </c>
      <c r="D2268" s="14" t="s">
        <v>77</v>
      </c>
      <c r="E2268" s="14">
        <v>1</v>
      </c>
      <c r="F2268" s="14" t="s">
        <v>2802</v>
      </c>
      <c r="G2268" s="15" t="s">
        <v>360</v>
      </c>
      <c r="H2268" s="15" t="s">
        <v>80</v>
      </c>
      <c r="I2268" s="15">
        <v>0</v>
      </c>
    </row>
    <row r="2269" spans="1:9" ht="37.5">
      <c r="A2269" s="75">
        <v>2249</v>
      </c>
      <c r="B2269" s="26" t="s">
        <v>3463</v>
      </c>
      <c r="C2269" s="15" t="s">
        <v>1897</v>
      </c>
      <c r="D2269" s="14" t="s">
        <v>77</v>
      </c>
      <c r="E2269" s="14">
        <v>1</v>
      </c>
      <c r="F2269" s="14" t="s">
        <v>2802</v>
      </c>
      <c r="G2269" s="15" t="s">
        <v>360</v>
      </c>
      <c r="H2269" s="15" t="s">
        <v>80</v>
      </c>
      <c r="I2269" s="15">
        <v>0</v>
      </c>
    </row>
    <row r="2270" spans="1:9" ht="37.5">
      <c r="A2270" s="75">
        <v>2250</v>
      </c>
      <c r="B2270" s="26" t="s">
        <v>3464</v>
      </c>
      <c r="C2270" s="15" t="s">
        <v>1897</v>
      </c>
      <c r="D2270" s="14" t="s">
        <v>77</v>
      </c>
      <c r="E2270" s="14">
        <v>1</v>
      </c>
      <c r="F2270" s="14" t="s">
        <v>2802</v>
      </c>
      <c r="G2270" s="15" t="s">
        <v>360</v>
      </c>
      <c r="H2270" s="15" t="s">
        <v>80</v>
      </c>
      <c r="I2270" s="15">
        <v>0</v>
      </c>
    </row>
    <row r="2271" spans="1:9" ht="18.75">
      <c r="A2271" s="75">
        <v>2251</v>
      </c>
      <c r="B2271" s="26" t="s">
        <v>3465</v>
      </c>
      <c r="C2271" s="15" t="s">
        <v>3466</v>
      </c>
      <c r="D2271" s="14" t="s">
        <v>77</v>
      </c>
      <c r="E2271" s="14">
        <v>1</v>
      </c>
      <c r="F2271" s="14" t="s">
        <v>2802</v>
      </c>
      <c r="G2271" s="15" t="s">
        <v>360</v>
      </c>
      <c r="H2271" s="15" t="s">
        <v>1194</v>
      </c>
      <c r="I2271" s="15">
        <v>0</v>
      </c>
    </row>
    <row r="2272" spans="1:9" ht="18.75">
      <c r="A2272" s="75">
        <v>2252</v>
      </c>
      <c r="B2272" s="26" t="s">
        <v>3467</v>
      </c>
      <c r="C2272" s="15" t="s">
        <v>1718</v>
      </c>
      <c r="D2272" s="14" t="s">
        <v>155</v>
      </c>
      <c r="E2272" s="14">
        <v>1</v>
      </c>
      <c r="F2272" s="14" t="s">
        <v>2802</v>
      </c>
      <c r="G2272" s="15" t="s">
        <v>360</v>
      </c>
      <c r="H2272" s="15" t="s">
        <v>80</v>
      </c>
      <c r="I2272" s="15">
        <v>0</v>
      </c>
    </row>
    <row r="2273" spans="1:9" ht="93.75">
      <c r="A2273" s="75">
        <v>2253</v>
      </c>
      <c r="B2273" s="26" t="s">
        <v>3468</v>
      </c>
      <c r="C2273" s="15" t="s">
        <v>2049</v>
      </c>
      <c r="D2273" s="14" t="s">
        <v>77</v>
      </c>
      <c r="E2273" s="14">
        <v>1</v>
      </c>
      <c r="F2273" s="14" t="s">
        <v>2802</v>
      </c>
      <c r="G2273" s="15" t="s">
        <v>360</v>
      </c>
      <c r="H2273" s="15" t="s">
        <v>954</v>
      </c>
      <c r="I2273" s="15" t="s">
        <v>191</v>
      </c>
    </row>
    <row r="2274" spans="1:9" ht="56.25">
      <c r="A2274" s="75">
        <v>2254</v>
      </c>
      <c r="B2274" s="26" t="s">
        <v>3469</v>
      </c>
      <c r="C2274" s="15" t="s">
        <v>173</v>
      </c>
      <c r="D2274" s="14" t="s">
        <v>77</v>
      </c>
      <c r="E2274" s="14">
        <v>1</v>
      </c>
      <c r="F2274" s="14" t="s">
        <v>2802</v>
      </c>
      <c r="G2274" s="15" t="s">
        <v>360</v>
      </c>
      <c r="H2274" s="15" t="s">
        <v>3108</v>
      </c>
      <c r="I2274" s="15">
        <v>0</v>
      </c>
    </row>
    <row r="2275" spans="1:9" ht="37.5">
      <c r="A2275" s="75">
        <v>2255</v>
      </c>
      <c r="B2275" s="26" t="s">
        <v>3470</v>
      </c>
      <c r="C2275" s="15" t="s">
        <v>173</v>
      </c>
      <c r="D2275" s="14" t="s">
        <v>77</v>
      </c>
      <c r="E2275" s="14">
        <v>1</v>
      </c>
      <c r="F2275" s="14" t="s">
        <v>2802</v>
      </c>
      <c r="G2275" s="15" t="s">
        <v>360</v>
      </c>
      <c r="H2275" s="15" t="s">
        <v>80</v>
      </c>
      <c r="I2275" s="15">
        <v>0</v>
      </c>
    </row>
    <row r="2276" spans="1:9" ht="37.5">
      <c r="A2276" s="75">
        <v>2256</v>
      </c>
      <c r="B2276" s="26" t="s">
        <v>3471</v>
      </c>
      <c r="C2276" s="15" t="s">
        <v>3472</v>
      </c>
      <c r="D2276" s="14" t="s">
        <v>77</v>
      </c>
      <c r="E2276" s="14">
        <v>1</v>
      </c>
      <c r="F2276" s="14" t="s">
        <v>2802</v>
      </c>
      <c r="G2276" s="15" t="s">
        <v>360</v>
      </c>
      <c r="H2276" s="15" t="s">
        <v>3011</v>
      </c>
      <c r="I2276" s="15">
        <v>0</v>
      </c>
    </row>
    <row r="2277" spans="1:9" ht="56.25">
      <c r="A2277" s="75">
        <v>2257</v>
      </c>
      <c r="B2277" s="26" t="s">
        <v>3473</v>
      </c>
      <c r="C2277" s="15" t="s">
        <v>3474</v>
      </c>
      <c r="D2277" s="14" t="s">
        <v>77</v>
      </c>
      <c r="E2277" s="14">
        <v>1</v>
      </c>
      <c r="F2277" s="14" t="s">
        <v>2802</v>
      </c>
      <c r="G2277" s="15" t="s">
        <v>360</v>
      </c>
      <c r="H2277" s="15" t="s">
        <v>80</v>
      </c>
      <c r="I2277" s="15">
        <v>0</v>
      </c>
    </row>
    <row r="2278" spans="1:9" ht="56.25">
      <c r="A2278" s="75">
        <v>2258</v>
      </c>
      <c r="B2278" s="26" t="s">
        <v>3475</v>
      </c>
      <c r="C2278" s="15" t="s">
        <v>3476</v>
      </c>
      <c r="D2278" s="14" t="s">
        <v>77</v>
      </c>
      <c r="E2278" s="14">
        <v>1</v>
      </c>
      <c r="F2278" s="14" t="s">
        <v>2802</v>
      </c>
      <c r="G2278" s="15" t="s">
        <v>360</v>
      </c>
      <c r="H2278" s="15" t="s">
        <v>80</v>
      </c>
      <c r="I2278" s="15">
        <v>0</v>
      </c>
    </row>
    <row r="2279" spans="1:9" ht="37.5">
      <c r="A2279" s="75">
        <v>2259</v>
      </c>
      <c r="B2279" s="26" t="s">
        <v>3477</v>
      </c>
      <c r="C2279" s="15" t="s">
        <v>3478</v>
      </c>
      <c r="D2279" s="14" t="s">
        <v>77</v>
      </c>
      <c r="E2279" s="14">
        <v>1</v>
      </c>
      <c r="F2279" s="14" t="s">
        <v>2802</v>
      </c>
      <c r="G2279" s="15" t="s">
        <v>360</v>
      </c>
      <c r="H2279" s="15" t="s">
        <v>3479</v>
      </c>
      <c r="I2279" s="15">
        <v>0</v>
      </c>
    </row>
    <row r="2280" spans="1:9" ht="37.5">
      <c r="A2280" s="75">
        <v>2260</v>
      </c>
      <c r="B2280" s="26" t="s">
        <v>3480</v>
      </c>
      <c r="C2280" s="15" t="s">
        <v>3478</v>
      </c>
      <c r="D2280" s="14" t="s">
        <v>77</v>
      </c>
      <c r="E2280" s="14">
        <v>1</v>
      </c>
      <c r="F2280" s="14" t="s">
        <v>2802</v>
      </c>
      <c r="G2280" s="15" t="s">
        <v>360</v>
      </c>
      <c r="H2280" s="15" t="s">
        <v>3479</v>
      </c>
      <c r="I2280" s="15">
        <v>0</v>
      </c>
    </row>
    <row r="2281" spans="1:9" ht="18.75">
      <c r="A2281" s="75">
        <v>2261</v>
      </c>
      <c r="B2281" s="26" t="s">
        <v>3481</v>
      </c>
      <c r="C2281" s="15" t="s">
        <v>1751</v>
      </c>
      <c r="D2281" s="14" t="s">
        <v>77</v>
      </c>
      <c r="E2281" s="14">
        <v>1</v>
      </c>
      <c r="F2281" s="14" t="s">
        <v>2802</v>
      </c>
      <c r="G2281" s="15" t="s">
        <v>360</v>
      </c>
      <c r="H2281" s="15" t="s">
        <v>80</v>
      </c>
      <c r="I2281" s="15">
        <v>0</v>
      </c>
    </row>
    <row r="2282" spans="1:9" ht="18.75">
      <c r="A2282" s="75">
        <v>2262</v>
      </c>
      <c r="B2282" s="26" t="s">
        <v>3482</v>
      </c>
      <c r="C2282" s="15" t="s">
        <v>126</v>
      </c>
      <c r="D2282" s="14" t="s">
        <v>77</v>
      </c>
      <c r="E2282" s="14">
        <v>1</v>
      </c>
      <c r="F2282" s="14" t="s">
        <v>2802</v>
      </c>
      <c r="G2282" s="15" t="s">
        <v>360</v>
      </c>
      <c r="H2282" s="15" t="s">
        <v>80</v>
      </c>
      <c r="I2282" s="15">
        <v>0</v>
      </c>
    </row>
    <row r="2283" spans="1:9" ht="37.5">
      <c r="A2283" s="75">
        <v>2263</v>
      </c>
      <c r="B2283" s="26" t="s">
        <v>3483</v>
      </c>
      <c r="C2283" s="15" t="s">
        <v>3484</v>
      </c>
      <c r="D2283" s="14" t="s">
        <v>77</v>
      </c>
      <c r="E2283" s="14">
        <v>1</v>
      </c>
      <c r="F2283" s="14" t="s">
        <v>2802</v>
      </c>
      <c r="G2283" s="15" t="s">
        <v>360</v>
      </c>
      <c r="H2283" s="15" t="s">
        <v>80</v>
      </c>
      <c r="I2283" s="15">
        <v>0</v>
      </c>
    </row>
    <row r="2284" spans="1:9" ht="75">
      <c r="A2284" s="75">
        <v>2264</v>
      </c>
      <c r="B2284" s="26" t="s">
        <v>3485</v>
      </c>
      <c r="C2284" s="15" t="s">
        <v>3486</v>
      </c>
      <c r="D2284" s="14" t="s">
        <v>77</v>
      </c>
      <c r="E2284" s="14">
        <v>1</v>
      </c>
      <c r="F2284" s="14" t="s">
        <v>2802</v>
      </c>
      <c r="G2284" s="15" t="s">
        <v>360</v>
      </c>
      <c r="H2284" s="15" t="s">
        <v>3359</v>
      </c>
      <c r="I2284" s="15">
        <v>0</v>
      </c>
    </row>
    <row r="2285" spans="1:9" ht="75">
      <c r="A2285" s="75">
        <v>2265</v>
      </c>
      <c r="B2285" s="26" t="s">
        <v>3487</v>
      </c>
      <c r="C2285" s="15" t="s">
        <v>3488</v>
      </c>
      <c r="D2285" s="14" t="s">
        <v>77</v>
      </c>
      <c r="E2285" s="14">
        <v>1</v>
      </c>
      <c r="F2285" s="14" t="s">
        <v>2802</v>
      </c>
      <c r="G2285" s="15" t="s">
        <v>360</v>
      </c>
      <c r="H2285" s="15" t="s">
        <v>3359</v>
      </c>
      <c r="I2285" s="15">
        <v>0</v>
      </c>
    </row>
    <row r="2286" spans="1:9" ht="18.75">
      <c r="A2286" s="75">
        <v>2266</v>
      </c>
      <c r="B2286" s="26" t="s">
        <v>3489</v>
      </c>
      <c r="C2286" s="15" t="s">
        <v>3490</v>
      </c>
      <c r="D2286" s="14" t="s">
        <v>77</v>
      </c>
      <c r="E2286" s="14">
        <v>1</v>
      </c>
      <c r="F2286" s="14" t="s">
        <v>2802</v>
      </c>
      <c r="G2286" s="15" t="s">
        <v>360</v>
      </c>
      <c r="H2286" s="15" t="s">
        <v>80</v>
      </c>
      <c r="I2286" s="15">
        <v>0</v>
      </c>
    </row>
    <row r="2287" spans="1:9" ht="75">
      <c r="A2287" s="75">
        <v>2267</v>
      </c>
      <c r="B2287" s="26" t="s">
        <v>3491</v>
      </c>
      <c r="C2287" s="15" t="s">
        <v>3492</v>
      </c>
      <c r="D2287" s="14" t="s">
        <v>77</v>
      </c>
      <c r="E2287" s="14">
        <v>1</v>
      </c>
      <c r="F2287" s="14" t="s">
        <v>2802</v>
      </c>
      <c r="G2287" s="15" t="s">
        <v>360</v>
      </c>
      <c r="H2287" s="15" t="s">
        <v>3359</v>
      </c>
      <c r="I2287" s="15">
        <v>0</v>
      </c>
    </row>
    <row r="2288" spans="1:9" ht="37.5">
      <c r="A2288" s="75">
        <v>2268</v>
      </c>
      <c r="B2288" s="26" t="s">
        <v>3493</v>
      </c>
      <c r="C2288" s="15" t="s">
        <v>3494</v>
      </c>
      <c r="D2288" s="14" t="s">
        <v>155</v>
      </c>
      <c r="E2288" s="14">
        <v>1</v>
      </c>
      <c r="F2288" s="14" t="s">
        <v>2802</v>
      </c>
      <c r="G2288" s="15" t="s">
        <v>360</v>
      </c>
      <c r="H2288" s="15" t="s">
        <v>80</v>
      </c>
      <c r="I2288" s="15">
        <v>0</v>
      </c>
    </row>
    <row r="2289" spans="1:9" ht="18.75">
      <c r="A2289" s="75">
        <v>2269</v>
      </c>
      <c r="B2289" s="26" t="s">
        <v>3495</v>
      </c>
      <c r="C2289" s="15" t="s">
        <v>3496</v>
      </c>
      <c r="D2289" s="14" t="s">
        <v>77</v>
      </c>
      <c r="E2289" s="14">
        <v>1</v>
      </c>
      <c r="F2289" s="14" t="s">
        <v>2802</v>
      </c>
      <c r="G2289" s="15" t="s">
        <v>360</v>
      </c>
      <c r="H2289" s="15" t="s">
        <v>80</v>
      </c>
      <c r="I2289" s="15">
        <v>0</v>
      </c>
    </row>
    <row r="2290" spans="1:9" ht="75">
      <c r="A2290" s="75">
        <v>2270</v>
      </c>
      <c r="B2290" s="26" t="s">
        <v>3497</v>
      </c>
      <c r="C2290" s="15" t="s">
        <v>3498</v>
      </c>
      <c r="D2290" s="14" t="s">
        <v>77</v>
      </c>
      <c r="E2290" s="14">
        <v>1</v>
      </c>
      <c r="F2290" s="14" t="s">
        <v>2802</v>
      </c>
      <c r="G2290" s="15" t="s">
        <v>360</v>
      </c>
      <c r="H2290" s="15" t="s">
        <v>3359</v>
      </c>
      <c r="I2290" s="15">
        <v>0</v>
      </c>
    </row>
    <row r="2291" spans="1:9" ht="37.5">
      <c r="A2291" s="75">
        <v>2271</v>
      </c>
      <c r="B2291" s="26" t="s">
        <v>3499</v>
      </c>
      <c r="C2291" s="15" t="s">
        <v>3500</v>
      </c>
      <c r="D2291" s="14" t="s">
        <v>77</v>
      </c>
      <c r="E2291" s="14">
        <v>1</v>
      </c>
      <c r="F2291" s="14" t="s">
        <v>2802</v>
      </c>
      <c r="G2291" s="15" t="s">
        <v>360</v>
      </c>
      <c r="H2291" s="15" t="s">
        <v>80</v>
      </c>
      <c r="I2291" s="15">
        <v>0</v>
      </c>
    </row>
    <row r="2292" spans="1:9" ht="18.75">
      <c r="A2292" s="75">
        <v>2272</v>
      </c>
      <c r="B2292" s="26" t="s">
        <v>3501</v>
      </c>
      <c r="C2292" s="15" t="s">
        <v>3502</v>
      </c>
      <c r="D2292" s="14" t="s">
        <v>77</v>
      </c>
      <c r="E2292" s="14">
        <v>1</v>
      </c>
      <c r="F2292" s="14" t="s">
        <v>2802</v>
      </c>
      <c r="G2292" s="15" t="s">
        <v>360</v>
      </c>
      <c r="H2292" s="15" t="s">
        <v>80</v>
      </c>
      <c r="I2292" s="15">
        <v>0</v>
      </c>
    </row>
    <row r="2293" spans="1:9" ht="18.75">
      <c r="A2293" s="75">
        <v>2273</v>
      </c>
      <c r="B2293" s="26" t="s">
        <v>3503</v>
      </c>
      <c r="C2293" s="15" t="s">
        <v>3504</v>
      </c>
      <c r="D2293" s="14" t="s">
        <v>77</v>
      </c>
      <c r="E2293" s="14">
        <v>1</v>
      </c>
      <c r="F2293" s="14" t="s">
        <v>2802</v>
      </c>
      <c r="G2293" s="15" t="s">
        <v>360</v>
      </c>
      <c r="H2293" s="15" t="s">
        <v>80</v>
      </c>
      <c r="I2293" s="15">
        <v>0</v>
      </c>
    </row>
    <row r="2294" spans="1:9" ht="18.75">
      <c r="A2294" s="75">
        <v>2274</v>
      </c>
      <c r="B2294" s="26" t="s">
        <v>3505</v>
      </c>
      <c r="C2294" s="15" t="s">
        <v>3504</v>
      </c>
      <c r="D2294" s="14" t="s">
        <v>77</v>
      </c>
      <c r="E2294" s="14">
        <v>1</v>
      </c>
      <c r="F2294" s="14" t="s">
        <v>2802</v>
      </c>
      <c r="G2294" s="15" t="s">
        <v>360</v>
      </c>
      <c r="H2294" s="15" t="s">
        <v>80</v>
      </c>
      <c r="I2294" s="15">
        <v>0</v>
      </c>
    </row>
    <row r="2295" spans="1:9" ht="18.75">
      <c r="A2295" s="75">
        <v>2275</v>
      </c>
      <c r="B2295" s="26" t="s">
        <v>3506</v>
      </c>
      <c r="C2295" s="15" t="s">
        <v>3504</v>
      </c>
      <c r="D2295" s="14" t="s">
        <v>77</v>
      </c>
      <c r="E2295" s="14">
        <v>1</v>
      </c>
      <c r="F2295" s="14" t="s">
        <v>2802</v>
      </c>
      <c r="G2295" s="15" t="s">
        <v>360</v>
      </c>
      <c r="H2295" s="15" t="s">
        <v>1922</v>
      </c>
      <c r="I2295" s="15">
        <v>0</v>
      </c>
    </row>
    <row r="2296" spans="1:9" ht="37.5">
      <c r="A2296" s="75">
        <v>2276</v>
      </c>
      <c r="B2296" s="26" t="s">
        <v>3507</v>
      </c>
      <c r="C2296" s="15" t="s">
        <v>203</v>
      </c>
      <c r="D2296" s="14" t="s">
        <v>77</v>
      </c>
      <c r="E2296" s="14">
        <v>1</v>
      </c>
      <c r="F2296" s="14" t="s">
        <v>2802</v>
      </c>
      <c r="G2296" s="15" t="s">
        <v>360</v>
      </c>
      <c r="H2296" s="15" t="s">
        <v>80</v>
      </c>
      <c r="I2296" s="15">
        <v>0</v>
      </c>
    </row>
    <row r="2297" spans="1:9" ht="37.5">
      <c r="A2297" s="75">
        <v>2277</v>
      </c>
      <c r="B2297" s="26" t="s">
        <v>3508</v>
      </c>
      <c r="C2297" s="15" t="s">
        <v>214</v>
      </c>
      <c r="D2297" s="14" t="s">
        <v>77</v>
      </c>
      <c r="E2297" s="14">
        <v>1</v>
      </c>
      <c r="F2297" s="14" t="s">
        <v>2802</v>
      </c>
      <c r="G2297" s="15" t="s">
        <v>360</v>
      </c>
      <c r="H2297" s="15" t="s">
        <v>80</v>
      </c>
      <c r="I2297" s="15">
        <v>0</v>
      </c>
    </row>
    <row r="2298" spans="1:9" ht="37.5">
      <c r="A2298" s="75">
        <v>2278</v>
      </c>
      <c r="B2298" s="26" t="s">
        <v>3509</v>
      </c>
      <c r="C2298" s="15" t="s">
        <v>3510</v>
      </c>
      <c r="D2298" s="14" t="s">
        <v>155</v>
      </c>
      <c r="E2298" s="14">
        <v>1</v>
      </c>
      <c r="F2298" s="14" t="s">
        <v>2802</v>
      </c>
      <c r="G2298" s="15" t="s">
        <v>360</v>
      </c>
      <c r="H2298" s="15" t="s">
        <v>80</v>
      </c>
      <c r="I2298" s="15">
        <v>0</v>
      </c>
    </row>
    <row r="2299" spans="1:9" ht="18.75">
      <c r="A2299" s="75">
        <v>2279</v>
      </c>
      <c r="B2299" s="26" t="s">
        <v>3511</v>
      </c>
      <c r="C2299" s="15" t="s">
        <v>3512</v>
      </c>
      <c r="D2299" s="14" t="s">
        <v>155</v>
      </c>
      <c r="E2299" s="14">
        <v>1</v>
      </c>
      <c r="F2299" s="14" t="s">
        <v>2802</v>
      </c>
      <c r="G2299" s="15" t="s">
        <v>360</v>
      </c>
      <c r="H2299" s="15" t="s">
        <v>80</v>
      </c>
      <c r="I2299" s="15">
        <v>0</v>
      </c>
    </row>
    <row r="2300" spans="1:9" ht="18.75">
      <c r="A2300" s="75">
        <v>2280</v>
      </c>
      <c r="B2300" s="26" t="s">
        <v>3513</v>
      </c>
      <c r="C2300" s="15" t="s">
        <v>2249</v>
      </c>
      <c r="D2300" s="14" t="s">
        <v>155</v>
      </c>
      <c r="E2300" s="14">
        <v>1</v>
      </c>
      <c r="F2300" s="14" t="s">
        <v>2802</v>
      </c>
      <c r="G2300" s="15" t="s">
        <v>360</v>
      </c>
      <c r="H2300" s="15" t="s">
        <v>80</v>
      </c>
      <c r="I2300" s="15">
        <v>0</v>
      </c>
    </row>
    <row r="2301" spans="1:9" ht="18.75">
      <c r="A2301" s="75">
        <v>2281</v>
      </c>
      <c r="B2301" s="26" t="s">
        <v>3514</v>
      </c>
      <c r="C2301" s="15" t="s">
        <v>1793</v>
      </c>
      <c r="D2301" s="14" t="s">
        <v>77</v>
      </c>
      <c r="E2301" s="14">
        <v>1</v>
      </c>
      <c r="F2301" s="14" t="s">
        <v>2802</v>
      </c>
      <c r="G2301" s="15" t="s">
        <v>360</v>
      </c>
      <c r="H2301" s="15" t="s">
        <v>80</v>
      </c>
      <c r="I2301" s="15">
        <v>0</v>
      </c>
    </row>
    <row r="2302" spans="1:9" ht="18.75">
      <c r="A2302" s="75">
        <v>2282</v>
      </c>
      <c r="B2302" s="26" t="s">
        <v>3515</v>
      </c>
      <c r="C2302" s="15" t="s">
        <v>3516</v>
      </c>
      <c r="D2302" s="14" t="s">
        <v>155</v>
      </c>
      <c r="E2302" s="14">
        <v>1</v>
      </c>
      <c r="F2302" s="14" t="s">
        <v>2802</v>
      </c>
      <c r="G2302" s="15" t="s">
        <v>360</v>
      </c>
      <c r="H2302" s="15" t="s">
        <v>80</v>
      </c>
      <c r="I2302" s="15">
        <v>0</v>
      </c>
    </row>
    <row r="2303" spans="1:9" ht="37.5">
      <c r="A2303" s="75">
        <v>2283</v>
      </c>
      <c r="B2303" s="26" t="s">
        <v>3517</v>
      </c>
      <c r="C2303" s="15" t="s">
        <v>3516</v>
      </c>
      <c r="D2303" s="14" t="s">
        <v>155</v>
      </c>
      <c r="E2303" s="14">
        <v>1</v>
      </c>
      <c r="F2303" s="14" t="s">
        <v>2802</v>
      </c>
      <c r="G2303" s="15" t="s">
        <v>360</v>
      </c>
      <c r="H2303" s="15" t="s">
        <v>3518</v>
      </c>
      <c r="I2303" s="15">
        <v>0</v>
      </c>
    </row>
    <row r="2304" spans="1:9" ht="37.5">
      <c r="A2304" s="75">
        <v>2284</v>
      </c>
      <c r="B2304" s="26" t="s">
        <v>3519</v>
      </c>
      <c r="C2304" s="15" t="s">
        <v>3516</v>
      </c>
      <c r="D2304" s="14" t="s">
        <v>155</v>
      </c>
      <c r="E2304" s="14">
        <v>1</v>
      </c>
      <c r="F2304" s="14" t="s">
        <v>2802</v>
      </c>
      <c r="G2304" s="15" t="s">
        <v>360</v>
      </c>
      <c r="H2304" s="15" t="s">
        <v>3518</v>
      </c>
      <c r="I2304" s="15">
        <v>0</v>
      </c>
    </row>
    <row r="2305" spans="1:9" ht="18.75">
      <c r="A2305" s="75">
        <v>2285</v>
      </c>
      <c r="B2305" s="26" t="s">
        <v>3520</v>
      </c>
      <c r="C2305" s="15" t="s">
        <v>3521</v>
      </c>
      <c r="D2305" s="14" t="s">
        <v>77</v>
      </c>
      <c r="E2305" s="14">
        <v>1</v>
      </c>
      <c r="F2305" s="14" t="s">
        <v>2802</v>
      </c>
      <c r="G2305" s="15" t="s">
        <v>360</v>
      </c>
      <c r="H2305" s="15" t="s">
        <v>80</v>
      </c>
      <c r="I2305" s="15">
        <v>0</v>
      </c>
    </row>
    <row r="2306" spans="1:9" ht="56.25">
      <c r="A2306" s="75">
        <v>2286</v>
      </c>
      <c r="B2306" s="26" t="s">
        <v>3522</v>
      </c>
      <c r="C2306" s="15" t="s">
        <v>3523</v>
      </c>
      <c r="D2306" s="14" t="s">
        <v>77</v>
      </c>
      <c r="E2306" s="14">
        <v>1</v>
      </c>
      <c r="F2306" s="14" t="s">
        <v>2802</v>
      </c>
      <c r="G2306" s="15" t="s">
        <v>3524</v>
      </c>
      <c r="H2306" s="15" t="s">
        <v>80</v>
      </c>
      <c r="I2306" s="15">
        <v>0</v>
      </c>
    </row>
    <row r="2307" spans="1:9" ht="56.25">
      <c r="A2307" s="75">
        <v>2287</v>
      </c>
      <c r="B2307" s="26" t="s">
        <v>3525</v>
      </c>
      <c r="C2307" s="15" t="s">
        <v>3523</v>
      </c>
      <c r="D2307" s="14" t="s">
        <v>77</v>
      </c>
      <c r="E2307" s="14">
        <v>1</v>
      </c>
      <c r="F2307" s="14" t="s">
        <v>2802</v>
      </c>
      <c r="G2307" s="15" t="s">
        <v>3524</v>
      </c>
      <c r="H2307" s="15" t="s">
        <v>80</v>
      </c>
      <c r="I2307" s="15">
        <v>0</v>
      </c>
    </row>
    <row r="2308" spans="1:9" ht="56.25">
      <c r="A2308" s="75">
        <v>2288</v>
      </c>
      <c r="B2308" s="26" t="s">
        <v>3526</v>
      </c>
      <c r="C2308" s="15" t="s">
        <v>3523</v>
      </c>
      <c r="D2308" s="14" t="s">
        <v>77</v>
      </c>
      <c r="E2308" s="14">
        <v>1</v>
      </c>
      <c r="F2308" s="14" t="s">
        <v>2802</v>
      </c>
      <c r="G2308" s="15" t="s">
        <v>3524</v>
      </c>
      <c r="H2308" s="15" t="s">
        <v>80</v>
      </c>
      <c r="I2308" s="15">
        <v>0</v>
      </c>
    </row>
    <row r="2309" spans="1:9" ht="56.25">
      <c r="A2309" s="75">
        <v>2289</v>
      </c>
      <c r="B2309" s="26" t="s">
        <v>3527</v>
      </c>
      <c r="C2309" s="15" t="s">
        <v>3523</v>
      </c>
      <c r="D2309" s="14" t="s">
        <v>77</v>
      </c>
      <c r="E2309" s="14">
        <v>1</v>
      </c>
      <c r="F2309" s="14" t="s">
        <v>2802</v>
      </c>
      <c r="G2309" s="15" t="s">
        <v>3524</v>
      </c>
      <c r="H2309" s="15" t="s">
        <v>80</v>
      </c>
      <c r="I2309" s="15">
        <v>0</v>
      </c>
    </row>
    <row r="2310" spans="1:9" ht="56.25">
      <c r="A2310" s="75">
        <v>2290</v>
      </c>
      <c r="B2310" s="26" t="s">
        <v>3528</v>
      </c>
      <c r="C2310" s="15" t="s">
        <v>3529</v>
      </c>
      <c r="D2310" s="14" t="s">
        <v>77</v>
      </c>
      <c r="E2310" s="14">
        <v>1</v>
      </c>
      <c r="F2310" s="14" t="s">
        <v>2802</v>
      </c>
      <c r="G2310" s="15" t="s">
        <v>3530</v>
      </c>
      <c r="H2310" s="15" t="s">
        <v>80</v>
      </c>
      <c r="I2310" s="15">
        <v>0</v>
      </c>
    </row>
    <row r="2311" spans="1:9" ht="37.5">
      <c r="A2311" s="75">
        <v>2291</v>
      </c>
      <c r="B2311" s="26" t="s">
        <v>3531</v>
      </c>
      <c r="C2311" s="15" t="s">
        <v>3484</v>
      </c>
      <c r="D2311" s="14" t="s">
        <v>77</v>
      </c>
      <c r="E2311" s="14">
        <v>1</v>
      </c>
      <c r="F2311" s="14" t="s">
        <v>2802</v>
      </c>
      <c r="G2311" s="15" t="s">
        <v>3532</v>
      </c>
      <c r="H2311" s="15" t="s">
        <v>80</v>
      </c>
      <c r="I2311" s="15">
        <v>0</v>
      </c>
    </row>
    <row r="2312" spans="1:9" ht="37.5">
      <c r="A2312" s="75">
        <v>2292</v>
      </c>
      <c r="B2312" s="26" t="s">
        <v>3533</v>
      </c>
      <c r="C2312" s="15" t="s">
        <v>3484</v>
      </c>
      <c r="D2312" s="14" t="s">
        <v>77</v>
      </c>
      <c r="E2312" s="14">
        <v>1</v>
      </c>
      <c r="F2312" s="14" t="s">
        <v>2802</v>
      </c>
      <c r="G2312" s="15" t="s">
        <v>3532</v>
      </c>
      <c r="H2312" s="15" t="s">
        <v>80</v>
      </c>
      <c r="I2312" s="15">
        <v>0</v>
      </c>
    </row>
    <row r="2313" spans="1:9" ht="37.5">
      <c r="A2313" s="75">
        <v>2293</v>
      </c>
      <c r="B2313" s="26" t="s">
        <v>3534</v>
      </c>
      <c r="C2313" s="15" t="s">
        <v>3484</v>
      </c>
      <c r="D2313" s="14" t="s">
        <v>77</v>
      </c>
      <c r="E2313" s="14">
        <v>1</v>
      </c>
      <c r="F2313" s="14" t="s">
        <v>2802</v>
      </c>
      <c r="G2313" s="15" t="s">
        <v>3532</v>
      </c>
      <c r="H2313" s="15" t="s">
        <v>80</v>
      </c>
      <c r="I2313" s="15">
        <v>0</v>
      </c>
    </row>
    <row r="2314" spans="1:9" ht="56.25">
      <c r="A2314" s="75">
        <v>2294</v>
      </c>
      <c r="B2314" s="26" t="s">
        <v>3535</v>
      </c>
      <c r="C2314" s="15" t="s">
        <v>3435</v>
      </c>
      <c r="D2314" s="14" t="s">
        <v>77</v>
      </c>
      <c r="E2314" s="14">
        <v>1</v>
      </c>
      <c r="F2314" s="14" t="s">
        <v>2802</v>
      </c>
      <c r="G2314" s="15" t="s">
        <v>3536</v>
      </c>
      <c r="H2314" s="15" t="s">
        <v>80</v>
      </c>
      <c r="I2314" s="15">
        <v>0</v>
      </c>
    </row>
    <row r="2315" spans="1:9" ht="37.5">
      <c r="A2315" s="75">
        <v>2295</v>
      </c>
      <c r="B2315" s="26" t="s">
        <v>3537</v>
      </c>
      <c r="C2315" s="15" t="s">
        <v>3179</v>
      </c>
      <c r="D2315" s="14" t="s">
        <v>155</v>
      </c>
      <c r="E2315" s="14">
        <v>1</v>
      </c>
      <c r="F2315" s="14" t="s">
        <v>2802</v>
      </c>
      <c r="G2315" s="15" t="s">
        <v>3538</v>
      </c>
      <c r="H2315" s="15" t="s">
        <v>80</v>
      </c>
      <c r="I2315" s="15" t="s">
        <v>3539</v>
      </c>
    </row>
    <row r="2316" spans="1:9" ht="37.5">
      <c r="A2316" s="75">
        <v>2296</v>
      </c>
      <c r="B2316" s="26" t="s">
        <v>3540</v>
      </c>
      <c r="C2316" s="15" t="s">
        <v>3453</v>
      </c>
      <c r="D2316" s="14" t="s">
        <v>77</v>
      </c>
      <c r="E2316" s="14">
        <v>1</v>
      </c>
      <c r="F2316" s="14" t="s">
        <v>2802</v>
      </c>
      <c r="G2316" s="15" t="s">
        <v>3541</v>
      </c>
      <c r="H2316" s="15" t="s">
        <v>1922</v>
      </c>
      <c r="I2316" s="15">
        <v>0</v>
      </c>
    </row>
    <row r="2317" spans="1:9" ht="37.5">
      <c r="A2317" s="75">
        <v>2297</v>
      </c>
      <c r="B2317" s="26" t="s">
        <v>3542</v>
      </c>
      <c r="C2317" s="15" t="s">
        <v>3543</v>
      </c>
      <c r="D2317" s="14" t="s">
        <v>77</v>
      </c>
      <c r="E2317" s="14">
        <v>1</v>
      </c>
      <c r="F2317" s="14" t="s">
        <v>2802</v>
      </c>
      <c r="G2317" s="15" t="s">
        <v>3541</v>
      </c>
      <c r="H2317" s="15" t="s">
        <v>3544</v>
      </c>
      <c r="I2317" s="15">
        <v>0</v>
      </c>
    </row>
    <row r="2318" spans="1:9" ht="37.5">
      <c r="A2318" s="75">
        <v>2298</v>
      </c>
      <c r="B2318" s="26" t="s">
        <v>3545</v>
      </c>
      <c r="C2318" s="15" t="s">
        <v>3543</v>
      </c>
      <c r="D2318" s="14" t="s">
        <v>77</v>
      </c>
      <c r="E2318" s="14">
        <v>1</v>
      </c>
      <c r="F2318" s="14" t="s">
        <v>2802</v>
      </c>
      <c r="G2318" s="15" t="s">
        <v>3541</v>
      </c>
      <c r="H2318" s="15" t="s">
        <v>3544</v>
      </c>
      <c r="I2318" s="15">
        <v>0</v>
      </c>
    </row>
    <row r="2319" spans="1:9" ht="37.5">
      <c r="A2319" s="75">
        <v>2299</v>
      </c>
      <c r="B2319" s="26" t="s">
        <v>3546</v>
      </c>
      <c r="C2319" s="15" t="s">
        <v>3543</v>
      </c>
      <c r="D2319" s="14" t="s">
        <v>77</v>
      </c>
      <c r="E2319" s="14">
        <v>1</v>
      </c>
      <c r="F2319" s="14" t="s">
        <v>2802</v>
      </c>
      <c r="G2319" s="15" t="s">
        <v>3541</v>
      </c>
      <c r="H2319" s="15" t="s">
        <v>3544</v>
      </c>
      <c r="I2319" s="15">
        <v>0</v>
      </c>
    </row>
    <row r="2320" spans="1:9" ht="37.5">
      <c r="A2320" s="75">
        <v>2300</v>
      </c>
      <c r="B2320" s="26" t="s">
        <v>3547</v>
      </c>
      <c r="C2320" s="15" t="s">
        <v>3543</v>
      </c>
      <c r="D2320" s="14" t="s">
        <v>77</v>
      </c>
      <c r="E2320" s="14">
        <v>1</v>
      </c>
      <c r="F2320" s="14" t="s">
        <v>2802</v>
      </c>
      <c r="G2320" s="15" t="s">
        <v>3541</v>
      </c>
      <c r="H2320" s="15" t="s">
        <v>3544</v>
      </c>
      <c r="I2320" s="15">
        <v>0</v>
      </c>
    </row>
    <row r="2321" spans="1:9" ht="37.5">
      <c r="A2321" s="75">
        <v>2301</v>
      </c>
      <c r="B2321" s="26" t="s">
        <v>3548</v>
      </c>
      <c r="C2321" s="15" t="s">
        <v>3543</v>
      </c>
      <c r="D2321" s="14" t="s">
        <v>77</v>
      </c>
      <c r="E2321" s="14">
        <v>1</v>
      </c>
      <c r="F2321" s="14" t="s">
        <v>2802</v>
      </c>
      <c r="G2321" s="15" t="s">
        <v>3541</v>
      </c>
      <c r="H2321" s="15" t="s">
        <v>3544</v>
      </c>
      <c r="I2321" s="15">
        <v>0</v>
      </c>
    </row>
    <row r="2322" spans="1:9" ht="37.5">
      <c r="A2322" s="75">
        <v>2302</v>
      </c>
      <c r="B2322" s="26" t="s">
        <v>3549</v>
      </c>
      <c r="C2322" s="15" t="s">
        <v>3543</v>
      </c>
      <c r="D2322" s="14" t="s">
        <v>77</v>
      </c>
      <c r="E2322" s="14">
        <v>1</v>
      </c>
      <c r="F2322" s="14" t="s">
        <v>2802</v>
      </c>
      <c r="G2322" s="15" t="s">
        <v>3541</v>
      </c>
      <c r="H2322" s="15" t="s">
        <v>3544</v>
      </c>
      <c r="I2322" s="15">
        <v>0</v>
      </c>
    </row>
    <row r="2323" spans="1:9" ht="37.5">
      <c r="A2323" s="75">
        <v>2303</v>
      </c>
      <c r="B2323" s="26" t="s">
        <v>3550</v>
      </c>
      <c r="C2323" s="15" t="s">
        <v>3421</v>
      </c>
      <c r="D2323" s="14" t="s">
        <v>155</v>
      </c>
      <c r="E2323" s="14">
        <v>1</v>
      </c>
      <c r="F2323" s="14" t="s">
        <v>2802</v>
      </c>
      <c r="G2323" s="15" t="s">
        <v>3551</v>
      </c>
      <c r="H2323" s="15" t="s">
        <v>80</v>
      </c>
      <c r="I2323" s="15">
        <v>0</v>
      </c>
    </row>
    <row r="2324" spans="1:9" ht="37.5">
      <c r="A2324" s="75">
        <v>2304</v>
      </c>
      <c r="B2324" s="26" t="s">
        <v>3552</v>
      </c>
      <c r="C2324" s="15" t="s">
        <v>3421</v>
      </c>
      <c r="D2324" s="14" t="s">
        <v>155</v>
      </c>
      <c r="E2324" s="14">
        <v>1</v>
      </c>
      <c r="F2324" s="14" t="s">
        <v>2802</v>
      </c>
      <c r="G2324" s="15" t="s">
        <v>3551</v>
      </c>
      <c r="H2324" s="15" t="s">
        <v>80</v>
      </c>
      <c r="I2324" s="15">
        <v>0</v>
      </c>
    </row>
    <row r="2325" spans="1:9" ht="37.5">
      <c r="A2325" s="75">
        <v>2305</v>
      </c>
      <c r="B2325" s="26" t="s">
        <v>3553</v>
      </c>
      <c r="C2325" s="15" t="s">
        <v>3554</v>
      </c>
      <c r="D2325" s="14" t="s">
        <v>155</v>
      </c>
      <c r="E2325" s="14">
        <v>1</v>
      </c>
      <c r="F2325" s="14" t="s">
        <v>2802</v>
      </c>
      <c r="G2325" s="15" t="s">
        <v>3555</v>
      </c>
      <c r="H2325" s="15" t="s">
        <v>80</v>
      </c>
      <c r="I2325" s="15">
        <v>0</v>
      </c>
    </row>
    <row r="2326" spans="1:9" ht="37.5">
      <c r="A2326" s="75">
        <v>2306</v>
      </c>
      <c r="B2326" s="26" t="s">
        <v>3556</v>
      </c>
      <c r="C2326" s="15" t="s">
        <v>3516</v>
      </c>
      <c r="D2326" s="14" t="s">
        <v>155</v>
      </c>
      <c r="E2326" s="14">
        <v>1</v>
      </c>
      <c r="F2326" s="14" t="s">
        <v>2802</v>
      </c>
      <c r="G2326" s="15" t="s">
        <v>3557</v>
      </c>
      <c r="H2326" s="15" t="s">
        <v>80</v>
      </c>
      <c r="I2326" s="15">
        <v>0</v>
      </c>
    </row>
    <row r="2327" spans="1:9" ht="56.25">
      <c r="A2327" s="75">
        <v>2307</v>
      </c>
      <c r="B2327" s="26" t="s">
        <v>3558</v>
      </c>
      <c r="C2327" s="15" t="s">
        <v>3476</v>
      </c>
      <c r="D2327" s="14" t="s">
        <v>77</v>
      </c>
      <c r="E2327" s="14">
        <v>1</v>
      </c>
      <c r="F2327" s="14" t="s">
        <v>2802</v>
      </c>
      <c r="G2327" s="15" t="s">
        <v>3559</v>
      </c>
      <c r="H2327" s="15" t="s">
        <v>80</v>
      </c>
      <c r="I2327" s="15">
        <v>0</v>
      </c>
    </row>
    <row r="2328" spans="1:9" ht="56.25">
      <c r="A2328" s="75">
        <v>2308</v>
      </c>
      <c r="B2328" s="26" t="s">
        <v>3560</v>
      </c>
      <c r="C2328" s="15" t="s">
        <v>3561</v>
      </c>
      <c r="D2328" s="14" t="s">
        <v>77</v>
      </c>
      <c r="E2328" s="14">
        <v>1</v>
      </c>
      <c r="F2328" s="14" t="s">
        <v>2802</v>
      </c>
      <c r="G2328" s="15" t="s">
        <v>3562</v>
      </c>
      <c r="H2328" s="15" t="s">
        <v>80</v>
      </c>
      <c r="I2328" s="15">
        <v>0</v>
      </c>
    </row>
    <row r="2329" spans="1:9" ht="56.25">
      <c r="A2329" s="75">
        <v>2309</v>
      </c>
      <c r="B2329" s="26" t="s">
        <v>3563</v>
      </c>
      <c r="C2329" s="15" t="s">
        <v>3561</v>
      </c>
      <c r="D2329" s="14" t="s">
        <v>77</v>
      </c>
      <c r="E2329" s="14">
        <v>1</v>
      </c>
      <c r="F2329" s="14" t="s">
        <v>2802</v>
      </c>
      <c r="G2329" s="15" t="s">
        <v>3562</v>
      </c>
      <c r="H2329" s="15" t="s">
        <v>80</v>
      </c>
      <c r="I2329" s="15">
        <v>0</v>
      </c>
    </row>
    <row r="2330" spans="1:9" ht="56.25">
      <c r="A2330" s="75">
        <v>2310</v>
      </c>
      <c r="B2330" s="26" t="s">
        <v>3564</v>
      </c>
      <c r="C2330" s="15" t="s">
        <v>3565</v>
      </c>
      <c r="D2330" s="14" t="s">
        <v>155</v>
      </c>
      <c r="E2330" s="14">
        <v>1</v>
      </c>
      <c r="F2330" s="14" t="s">
        <v>2802</v>
      </c>
      <c r="G2330" s="15" t="s">
        <v>3566</v>
      </c>
      <c r="H2330" s="15" t="s">
        <v>3518</v>
      </c>
      <c r="I2330" s="15">
        <v>0</v>
      </c>
    </row>
    <row r="2331" spans="1:9" ht="37.5">
      <c r="A2331" s="75">
        <v>2311</v>
      </c>
      <c r="B2331" s="26" t="s">
        <v>3567</v>
      </c>
      <c r="C2331" s="15" t="s">
        <v>3568</v>
      </c>
      <c r="D2331" s="14" t="s">
        <v>155</v>
      </c>
      <c r="E2331" s="14">
        <v>1</v>
      </c>
      <c r="F2331" s="14" t="s">
        <v>2802</v>
      </c>
      <c r="G2331" s="15" t="s">
        <v>3569</v>
      </c>
      <c r="H2331" s="15" t="s">
        <v>80</v>
      </c>
      <c r="I2331" s="15">
        <v>0</v>
      </c>
    </row>
    <row r="2332" spans="1:9" ht="37.5">
      <c r="A2332" s="75">
        <v>2312</v>
      </c>
      <c r="B2332" s="26" t="s">
        <v>3570</v>
      </c>
      <c r="C2332" s="15" t="s">
        <v>173</v>
      </c>
      <c r="D2332" s="14" t="s">
        <v>77</v>
      </c>
      <c r="E2332" s="14">
        <v>1</v>
      </c>
      <c r="F2332" s="14" t="s">
        <v>2802</v>
      </c>
      <c r="G2332" s="15" t="s">
        <v>3571</v>
      </c>
      <c r="H2332" s="15" t="s">
        <v>954</v>
      </c>
      <c r="I2332" s="15" t="s">
        <v>106</v>
      </c>
    </row>
    <row r="2333" spans="1:9" ht="56.25">
      <c r="A2333" s="75">
        <v>2313</v>
      </c>
      <c r="B2333" s="26" t="s">
        <v>3572</v>
      </c>
      <c r="C2333" s="15" t="s">
        <v>3573</v>
      </c>
      <c r="D2333" s="14" t="s">
        <v>77</v>
      </c>
      <c r="E2333" s="14">
        <v>1</v>
      </c>
      <c r="F2333" s="14" t="s">
        <v>2802</v>
      </c>
      <c r="G2333" s="15" t="s">
        <v>3574</v>
      </c>
      <c r="H2333" s="15" t="s">
        <v>80</v>
      </c>
      <c r="I2333" s="15">
        <v>0</v>
      </c>
    </row>
    <row r="2334" spans="1:9" ht="37.5">
      <c r="A2334" s="75">
        <v>2314</v>
      </c>
      <c r="B2334" s="26" t="s">
        <v>3575</v>
      </c>
      <c r="C2334" s="15" t="s">
        <v>3576</v>
      </c>
      <c r="D2334" s="14" t="s">
        <v>77</v>
      </c>
      <c r="E2334" s="14">
        <v>1</v>
      </c>
      <c r="F2334" s="14" t="s">
        <v>2802</v>
      </c>
      <c r="G2334" s="15" t="s">
        <v>360</v>
      </c>
      <c r="H2334" s="15" t="s">
        <v>80</v>
      </c>
      <c r="I2334" s="15">
        <v>0</v>
      </c>
    </row>
    <row r="2335" spans="1:9" ht="37.5">
      <c r="A2335" s="75">
        <v>2315</v>
      </c>
      <c r="B2335" s="26" t="s">
        <v>3577</v>
      </c>
      <c r="C2335" s="15" t="s">
        <v>907</v>
      </c>
      <c r="D2335" s="14" t="s">
        <v>77</v>
      </c>
      <c r="E2335" s="14">
        <v>1</v>
      </c>
      <c r="F2335" s="14" t="s">
        <v>2802</v>
      </c>
      <c r="G2335" s="15" t="s">
        <v>3578</v>
      </c>
      <c r="H2335" s="15" t="s">
        <v>80</v>
      </c>
      <c r="I2335" s="15" t="s">
        <v>106</v>
      </c>
    </row>
    <row r="2336" spans="1:9" ht="37.5">
      <c r="A2336" s="75">
        <v>2316</v>
      </c>
      <c r="B2336" s="26" t="s">
        <v>3579</v>
      </c>
      <c r="C2336" s="15" t="s">
        <v>401</v>
      </c>
      <c r="D2336" s="14" t="s">
        <v>77</v>
      </c>
      <c r="E2336" s="14">
        <v>1</v>
      </c>
      <c r="F2336" s="14" t="s">
        <v>2802</v>
      </c>
      <c r="G2336" s="15" t="s">
        <v>3578</v>
      </c>
      <c r="H2336" s="15" t="s">
        <v>80</v>
      </c>
      <c r="I2336" s="15">
        <v>0</v>
      </c>
    </row>
    <row r="2337" spans="1:9" ht="37.5">
      <c r="A2337" s="75">
        <v>2317</v>
      </c>
      <c r="B2337" s="26" t="s">
        <v>3580</v>
      </c>
      <c r="C2337" s="15" t="s">
        <v>3581</v>
      </c>
      <c r="D2337" s="14" t="s">
        <v>155</v>
      </c>
      <c r="E2337" s="14">
        <v>1</v>
      </c>
      <c r="F2337" s="14" t="s">
        <v>2802</v>
      </c>
      <c r="G2337" s="15" t="s">
        <v>3582</v>
      </c>
      <c r="H2337" s="15" t="s">
        <v>80</v>
      </c>
      <c r="I2337" s="15">
        <v>0</v>
      </c>
    </row>
    <row r="2338" spans="1:9" ht="37.5">
      <c r="A2338" s="75">
        <v>2318</v>
      </c>
      <c r="B2338" s="26" t="s">
        <v>3583</v>
      </c>
      <c r="C2338" s="15" t="s">
        <v>3584</v>
      </c>
      <c r="D2338" s="14" t="s">
        <v>155</v>
      </c>
      <c r="E2338" s="14">
        <v>1</v>
      </c>
      <c r="F2338" s="14" t="s">
        <v>2802</v>
      </c>
      <c r="G2338" s="15" t="s">
        <v>3582</v>
      </c>
      <c r="H2338" s="15" t="s">
        <v>80</v>
      </c>
      <c r="I2338" s="15">
        <v>0</v>
      </c>
    </row>
    <row r="2339" spans="1:9" ht="37.5">
      <c r="A2339" s="75">
        <v>2319</v>
      </c>
      <c r="B2339" s="26" t="s">
        <v>3585</v>
      </c>
      <c r="C2339" s="15" t="s">
        <v>3586</v>
      </c>
      <c r="D2339" s="14" t="s">
        <v>77</v>
      </c>
      <c r="E2339" s="14">
        <v>1</v>
      </c>
      <c r="F2339" s="14" t="s">
        <v>2802</v>
      </c>
      <c r="G2339" s="15" t="s">
        <v>3582</v>
      </c>
      <c r="H2339" s="15" t="s">
        <v>80</v>
      </c>
      <c r="I2339" s="15">
        <v>0</v>
      </c>
    </row>
    <row r="2340" spans="1:9" ht="37.5">
      <c r="A2340" s="75">
        <v>2320</v>
      </c>
      <c r="B2340" s="26" t="s">
        <v>3587</v>
      </c>
      <c r="C2340" s="15" t="s">
        <v>3179</v>
      </c>
      <c r="D2340" s="14" t="s">
        <v>155</v>
      </c>
      <c r="E2340" s="14">
        <v>1</v>
      </c>
      <c r="F2340" s="14" t="s">
        <v>2802</v>
      </c>
      <c r="G2340" s="15" t="s">
        <v>3582</v>
      </c>
      <c r="H2340" s="15" t="s">
        <v>80</v>
      </c>
      <c r="I2340" s="15">
        <v>0</v>
      </c>
    </row>
    <row r="2341" spans="1:9" ht="37.5">
      <c r="A2341" s="75">
        <v>2321</v>
      </c>
      <c r="B2341" s="26" t="s">
        <v>3588</v>
      </c>
      <c r="C2341" s="15" t="s">
        <v>3589</v>
      </c>
      <c r="D2341" s="14" t="s">
        <v>155</v>
      </c>
      <c r="E2341" s="14">
        <v>1</v>
      </c>
      <c r="F2341" s="14" t="s">
        <v>2802</v>
      </c>
      <c r="G2341" s="15" t="s">
        <v>3582</v>
      </c>
      <c r="H2341" s="15" t="s">
        <v>80</v>
      </c>
      <c r="I2341" s="15">
        <v>0</v>
      </c>
    </row>
    <row r="2342" spans="1:9" ht="37.5">
      <c r="A2342" s="75">
        <v>2322</v>
      </c>
      <c r="B2342" s="26" t="s">
        <v>3590</v>
      </c>
      <c r="C2342" s="15" t="s">
        <v>3421</v>
      </c>
      <c r="D2342" s="14" t="s">
        <v>155</v>
      </c>
      <c r="E2342" s="14">
        <v>1</v>
      </c>
      <c r="F2342" s="14" t="s">
        <v>2802</v>
      </c>
      <c r="G2342" s="15" t="s">
        <v>3591</v>
      </c>
      <c r="H2342" s="15" t="s">
        <v>80</v>
      </c>
      <c r="I2342" s="15">
        <v>0</v>
      </c>
    </row>
    <row r="2343" spans="1:9" ht="37.5">
      <c r="A2343" s="75">
        <v>2323</v>
      </c>
      <c r="B2343" s="26" t="s">
        <v>3592</v>
      </c>
      <c r="C2343" s="15" t="s">
        <v>3421</v>
      </c>
      <c r="D2343" s="14" t="s">
        <v>155</v>
      </c>
      <c r="E2343" s="14">
        <v>1</v>
      </c>
      <c r="F2343" s="14" t="s">
        <v>2802</v>
      </c>
      <c r="G2343" s="15" t="s">
        <v>3591</v>
      </c>
      <c r="H2343" s="15" t="s">
        <v>80</v>
      </c>
      <c r="I2343" s="15">
        <v>0</v>
      </c>
    </row>
    <row r="2344" spans="1:9" ht="37.5">
      <c r="A2344" s="75">
        <v>2324</v>
      </c>
      <c r="B2344" s="26" t="s">
        <v>3593</v>
      </c>
      <c r="C2344" s="15" t="s">
        <v>3428</v>
      </c>
      <c r="D2344" s="14" t="s">
        <v>155</v>
      </c>
      <c r="E2344" s="14">
        <v>1</v>
      </c>
      <c r="F2344" s="14" t="s">
        <v>2802</v>
      </c>
      <c r="G2344" s="15" t="s">
        <v>3591</v>
      </c>
      <c r="H2344" s="15" t="s">
        <v>80</v>
      </c>
      <c r="I2344" s="15">
        <v>0</v>
      </c>
    </row>
    <row r="2345" spans="1:9" ht="37.5">
      <c r="A2345" s="75">
        <v>2325</v>
      </c>
      <c r="B2345" s="26" t="s">
        <v>3594</v>
      </c>
      <c r="C2345" s="15" t="s">
        <v>1479</v>
      </c>
      <c r="D2345" s="14" t="s">
        <v>77</v>
      </c>
      <c r="E2345" s="14">
        <v>1</v>
      </c>
      <c r="F2345" s="14" t="s">
        <v>2802</v>
      </c>
      <c r="G2345" s="15" t="s">
        <v>3595</v>
      </c>
      <c r="H2345" s="15" t="s">
        <v>80</v>
      </c>
      <c r="I2345" s="15">
        <v>0</v>
      </c>
    </row>
    <row r="2346" spans="1:9" ht="18.75">
      <c r="A2346" s="75">
        <v>2326</v>
      </c>
      <c r="B2346" s="26" t="s">
        <v>3596</v>
      </c>
      <c r="C2346" s="15" t="s">
        <v>185</v>
      </c>
      <c r="D2346" s="14" t="s">
        <v>77</v>
      </c>
      <c r="E2346" s="14">
        <v>1</v>
      </c>
      <c r="F2346" s="14" t="s">
        <v>2802</v>
      </c>
      <c r="G2346" s="15" t="s">
        <v>3597</v>
      </c>
      <c r="H2346" s="15" t="s">
        <v>1194</v>
      </c>
      <c r="I2346" s="15">
        <v>0</v>
      </c>
    </row>
    <row r="2347" spans="1:9" ht="37.5">
      <c r="A2347" s="75">
        <v>2327</v>
      </c>
      <c r="B2347" s="26" t="s">
        <v>3598</v>
      </c>
      <c r="C2347" s="15" t="s">
        <v>1591</v>
      </c>
      <c r="D2347" s="14" t="s">
        <v>77</v>
      </c>
      <c r="E2347" s="14">
        <v>1</v>
      </c>
      <c r="F2347" s="14" t="s">
        <v>2802</v>
      </c>
      <c r="G2347" s="15" t="s">
        <v>3597</v>
      </c>
      <c r="H2347" s="15" t="s">
        <v>954</v>
      </c>
      <c r="I2347" s="15">
        <v>0</v>
      </c>
    </row>
    <row r="2348" spans="1:9" ht="18.75">
      <c r="A2348" s="75">
        <v>2328</v>
      </c>
      <c r="B2348" s="26" t="s">
        <v>3599</v>
      </c>
      <c r="C2348" s="15" t="s">
        <v>3433</v>
      </c>
      <c r="D2348" s="14" t="s">
        <v>155</v>
      </c>
      <c r="E2348" s="14">
        <v>1</v>
      </c>
      <c r="F2348" s="14" t="s">
        <v>2802</v>
      </c>
      <c r="G2348" s="15" t="s">
        <v>3600</v>
      </c>
      <c r="H2348" s="15" t="s">
        <v>80</v>
      </c>
      <c r="I2348" s="15">
        <v>0</v>
      </c>
    </row>
    <row r="2349" spans="1:9" ht="18.75">
      <c r="A2349" s="75">
        <v>2329</v>
      </c>
      <c r="B2349" s="26" t="s">
        <v>3601</v>
      </c>
      <c r="C2349" s="15" t="s">
        <v>3421</v>
      </c>
      <c r="D2349" s="14" t="s">
        <v>155</v>
      </c>
      <c r="E2349" s="14">
        <v>1</v>
      </c>
      <c r="F2349" s="14" t="s">
        <v>2802</v>
      </c>
      <c r="G2349" s="15" t="s">
        <v>3600</v>
      </c>
      <c r="H2349" s="15" t="s">
        <v>80</v>
      </c>
      <c r="I2349" s="15">
        <v>0</v>
      </c>
    </row>
    <row r="2350" spans="1:9" ht="18.75">
      <c r="A2350" s="75">
        <v>2330</v>
      </c>
      <c r="B2350" s="26" t="s">
        <v>3602</v>
      </c>
      <c r="C2350" s="15" t="s">
        <v>3421</v>
      </c>
      <c r="D2350" s="14" t="s">
        <v>155</v>
      </c>
      <c r="E2350" s="14">
        <v>1</v>
      </c>
      <c r="F2350" s="14" t="s">
        <v>2802</v>
      </c>
      <c r="G2350" s="15" t="s">
        <v>3600</v>
      </c>
      <c r="H2350" s="15" t="s">
        <v>80</v>
      </c>
      <c r="I2350" s="15">
        <v>0</v>
      </c>
    </row>
    <row r="2351" spans="1:9" ht="18.75">
      <c r="A2351" s="75">
        <v>2331</v>
      </c>
      <c r="B2351" s="26" t="s">
        <v>3603</v>
      </c>
      <c r="C2351" s="15" t="s">
        <v>3179</v>
      </c>
      <c r="D2351" s="14" t="s">
        <v>155</v>
      </c>
      <c r="E2351" s="14">
        <v>1</v>
      </c>
      <c r="F2351" s="14" t="s">
        <v>2802</v>
      </c>
      <c r="G2351" s="15" t="s">
        <v>3600</v>
      </c>
      <c r="H2351" s="15" t="s">
        <v>80</v>
      </c>
      <c r="I2351" s="15">
        <v>0</v>
      </c>
    </row>
    <row r="2352" spans="1:9" ht="56.25">
      <c r="A2352" s="75">
        <v>2332</v>
      </c>
      <c r="B2352" s="26" t="s">
        <v>3604</v>
      </c>
      <c r="C2352" s="15" t="s">
        <v>3435</v>
      </c>
      <c r="D2352" s="14" t="s">
        <v>77</v>
      </c>
      <c r="E2352" s="14">
        <v>1</v>
      </c>
      <c r="F2352" s="14" t="s">
        <v>2802</v>
      </c>
      <c r="G2352" s="15" t="s">
        <v>3600</v>
      </c>
      <c r="H2352" s="15" t="s">
        <v>80</v>
      </c>
      <c r="I2352" s="15">
        <v>0</v>
      </c>
    </row>
    <row r="2353" spans="1:9" ht="37.5">
      <c r="A2353" s="75">
        <v>2333</v>
      </c>
      <c r="B2353" s="26" t="s">
        <v>3605</v>
      </c>
      <c r="C2353" s="15" t="s">
        <v>2840</v>
      </c>
      <c r="D2353" s="14" t="s">
        <v>77</v>
      </c>
      <c r="E2353" s="14">
        <v>1</v>
      </c>
      <c r="F2353" s="14" t="s">
        <v>2802</v>
      </c>
      <c r="G2353" s="15" t="s">
        <v>3606</v>
      </c>
      <c r="H2353" s="15" t="s">
        <v>80</v>
      </c>
      <c r="I2353" s="15">
        <v>0</v>
      </c>
    </row>
    <row r="2354" spans="1:9" ht="37.5">
      <c r="A2354" s="75">
        <v>2334</v>
      </c>
      <c r="B2354" s="26" t="s">
        <v>3607</v>
      </c>
      <c r="C2354" s="15" t="s">
        <v>3179</v>
      </c>
      <c r="D2354" s="14" t="s">
        <v>155</v>
      </c>
      <c r="E2354" s="14">
        <v>1</v>
      </c>
      <c r="F2354" s="14" t="s">
        <v>2802</v>
      </c>
      <c r="G2354" s="15" t="s">
        <v>3606</v>
      </c>
      <c r="H2354" s="15" t="s">
        <v>80</v>
      </c>
      <c r="I2354" s="15">
        <v>0</v>
      </c>
    </row>
    <row r="2355" spans="1:9" ht="37.5">
      <c r="A2355" s="75">
        <v>2335</v>
      </c>
      <c r="B2355" s="26" t="s">
        <v>3608</v>
      </c>
      <c r="C2355" s="15" t="s">
        <v>3443</v>
      </c>
      <c r="D2355" s="14" t="s">
        <v>77</v>
      </c>
      <c r="E2355" s="14">
        <v>1</v>
      </c>
      <c r="F2355" s="14" t="s">
        <v>2802</v>
      </c>
      <c r="G2355" s="15" t="s">
        <v>366</v>
      </c>
      <c r="H2355" s="15" t="s">
        <v>80</v>
      </c>
      <c r="I2355" s="15">
        <v>0</v>
      </c>
    </row>
    <row r="2356" spans="1:9" ht="37.5">
      <c r="A2356" s="75">
        <v>2336</v>
      </c>
      <c r="B2356" s="26" t="s">
        <v>3609</v>
      </c>
      <c r="C2356" s="15" t="s">
        <v>3610</v>
      </c>
      <c r="D2356" s="14" t="s">
        <v>77</v>
      </c>
      <c r="E2356" s="14">
        <v>1</v>
      </c>
      <c r="F2356" s="14" t="s">
        <v>2802</v>
      </c>
      <c r="G2356" s="15" t="s">
        <v>3611</v>
      </c>
      <c r="H2356" s="15" t="s">
        <v>80</v>
      </c>
      <c r="I2356" s="15">
        <v>0</v>
      </c>
    </row>
    <row r="2357" spans="1:9" ht="18.75">
      <c r="A2357" s="75">
        <v>2337</v>
      </c>
      <c r="B2357" s="26" t="s">
        <v>3612</v>
      </c>
      <c r="C2357" s="15" t="s">
        <v>688</v>
      </c>
      <c r="D2357" s="14" t="s">
        <v>77</v>
      </c>
      <c r="E2357" s="14">
        <v>1</v>
      </c>
      <c r="F2357" s="14" t="s">
        <v>2802</v>
      </c>
      <c r="G2357" s="15" t="s">
        <v>2963</v>
      </c>
      <c r="H2357" s="15" t="s">
        <v>80</v>
      </c>
      <c r="I2357" s="15">
        <v>0</v>
      </c>
    </row>
    <row r="2358" spans="1:9" ht="18.75">
      <c r="A2358" s="75">
        <v>2338</v>
      </c>
      <c r="B2358" s="26" t="s">
        <v>3613</v>
      </c>
      <c r="C2358" s="15" t="s">
        <v>1053</v>
      </c>
      <c r="D2358" s="14" t="s">
        <v>77</v>
      </c>
      <c r="E2358" s="14">
        <v>1</v>
      </c>
      <c r="F2358" s="14" t="s">
        <v>2802</v>
      </c>
      <c r="G2358" s="15" t="s">
        <v>2963</v>
      </c>
      <c r="H2358" s="15" t="s">
        <v>1608</v>
      </c>
      <c r="I2358" s="15" t="s">
        <v>187</v>
      </c>
    </row>
    <row r="2359" spans="1:9" ht="37.5">
      <c r="A2359" s="75">
        <v>2339</v>
      </c>
      <c r="B2359" s="26" t="s">
        <v>3614</v>
      </c>
      <c r="C2359" s="15" t="s">
        <v>590</v>
      </c>
      <c r="D2359" s="14" t="s">
        <v>77</v>
      </c>
      <c r="E2359" s="14">
        <v>1</v>
      </c>
      <c r="F2359" s="14" t="s">
        <v>2802</v>
      </c>
      <c r="G2359" s="15" t="s">
        <v>2963</v>
      </c>
      <c r="H2359" s="15" t="s">
        <v>80</v>
      </c>
      <c r="I2359" s="15">
        <v>0</v>
      </c>
    </row>
    <row r="2360" spans="1:9" ht="18.75">
      <c r="A2360" s="75">
        <v>2340</v>
      </c>
      <c r="B2360" s="26" t="s">
        <v>3615</v>
      </c>
      <c r="C2360" s="15" t="s">
        <v>82</v>
      </c>
      <c r="D2360" s="14" t="s">
        <v>77</v>
      </c>
      <c r="E2360" s="14">
        <v>1</v>
      </c>
      <c r="F2360" s="14" t="s">
        <v>2802</v>
      </c>
      <c r="G2360" s="15" t="s">
        <v>2963</v>
      </c>
      <c r="H2360" s="15" t="s">
        <v>80</v>
      </c>
      <c r="I2360" s="15" t="s">
        <v>106</v>
      </c>
    </row>
    <row r="2361" spans="1:9" ht="56.25">
      <c r="A2361" s="75">
        <v>2341</v>
      </c>
      <c r="B2361" s="26" t="s">
        <v>3616</v>
      </c>
      <c r="C2361" s="15" t="s">
        <v>3617</v>
      </c>
      <c r="D2361" s="14" t="s">
        <v>77</v>
      </c>
      <c r="E2361" s="14">
        <v>1</v>
      </c>
      <c r="F2361" s="14" t="s">
        <v>2802</v>
      </c>
      <c r="G2361" s="15" t="s">
        <v>2963</v>
      </c>
      <c r="H2361" s="15" t="s">
        <v>80</v>
      </c>
      <c r="I2361" s="15">
        <v>0</v>
      </c>
    </row>
    <row r="2362" spans="1:9" ht="18.75">
      <c r="A2362" s="75">
        <v>2342</v>
      </c>
      <c r="B2362" s="26" t="s">
        <v>3618</v>
      </c>
      <c r="C2362" s="15" t="s">
        <v>484</v>
      </c>
      <c r="D2362" s="14" t="s">
        <v>77</v>
      </c>
      <c r="E2362" s="14">
        <v>1</v>
      </c>
      <c r="F2362" s="14" t="s">
        <v>2802</v>
      </c>
      <c r="G2362" s="15" t="s">
        <v>2963</v>
      </c>
      <c r="H2362" s="15" t="s">
        <v>80</v>
      </c>
      <c r="I2362" s="15">
        <v>0</v>
      </c>
    </row>
    <row r="2363" spans="1:9" ht="37.5">
      <c r="A2363" s="75">
        <v>2343</v>
      </c>
      <c r="B2363" s="26" t="s">
        <v>3619</v>
      </c>
      <c r="C2363" s="15" t="s">
        <v>694</v>
      </c>
      <c r="D2363" s="14" t="s">
        <v>77</v>
      </c>
      <c r="E2363" s="14">
        <v>1</v>
      </c>
      <c r="F2363" s="14" t="s">
        <v>2802</v>
      </c>
      <c r="G2363" s="15" t="s">
        <v>2963</v>
      </c>
      <c r="H2363" s="15" t="s">
        <v>80</v>
      </c>
      <c r="I2363" s="15">
        <v>0</v>
      </c>
    </row>
    <row r="2364" spans="1:9" ht="18.75">
      <c r="A2364" s="75">
        <v>2344</v>
      </c>
      <c r="B2364" s="26" t="s">
        <v>3620</v>
      </c>
      <c r="C2364" s="15" t="s">
        <v>197</v>
      </c>
      <c r="D2364" s="14" t="s">
        <v>77</v>
      </c>
      <c r="E2364" s="14">
        <v>1</v>
      </c>
      <c r="F2364" s="14" t="s">
        <v>2802</v>
      </c>
      <c r="G2364" s="15" t="s">
        <v>2963</v>
      </c>
      <c r="H2364" s="15" t="s">
        <v>80</v>
      </c>
      <c r="I2364" s="15">
        <v>0</v>
      </c>
    </row>
    <row r="2365" spans="1:9" ht="37.5">
      <c r="A2365" s="75">
        <v>2345</v>
      </c>
      <c r="B2365" s="26" t="s">
        <v>3621</v>
      </c>
      <c r="C2365" s="15" t="s">
        <v>3622</v>
      </c>
      <c r="D2365" s="14" t="s">
        <v>155</v>
      </c>
      <c r="E2365" s="14">
        <v>1</v>
      </c>
      <c r="F2365" s="14" t="s">
        <v>2802</v>
      </c>
      <c r="G2365" s="15" t="s">
        <v>2963</v>
      </c>
      <c r="H2365" s="15" t="s">
        <v>80</v>
      </c>
      <c r="I2365" s="15">
        <v>0</v>
      </c>
    </row>
    <row r="2366" spans="1:9" ht="93.75">
      <c r="A2366" s="75">
        <v>2346</v>
      </c>
      <c r="B2366" s="26" t="s">
        <v>3623</v>
      </c>
      <c r="C2366" s="15" t="s">
        <v>959</v>
      </c>
      <c r="D2366" s="14" t="s">
        <v>77</v>
      </c>
      <c r="E2366" s="14">
        <v>1</v>
      </c>
      <c r="F2366" s="14" t="s">
        <v>2802</v>
      </c>
      <c r="G2366" s="15" t="s">
        <v>2963</v>
      </c>
      <c r="H2366" s="15" t="s">
        <v>80</v>
      </c>
      <c r="I2366" s="15" t="s">
        <v>957</v>
      </c>
    </row>
    <row r="2367" spans="1:9" ht="18.75">
      <c r="A2367" s="75">
        <v>2347</v>
      </c>
      <c r="B2367" s="26" t="s">
        <v>3624</v>
      </c>
      <c r="C2367" s="15" t="s">
        <v>401</v>
      </c>
      <c r="D2367" s="14" t="s">
        <v>77</v>
      </c>
      <c r="E2367" s="14">
        <v>1</v>
      </c>
      <c r="F2367" s="14" t="s">
        <v>2802</v>
      </c>
      <c r="G2367" s="15" t="s">
        <v>2963</v>
      </c>
      <c r="H2367" s="15" t="s">
        <v>80</v>
      </c>
      <c r="I2367" s="15">
        <v>0</v>
      </c>
    </row>
    <row r="2368" spans="1:9" ht="18.75">
      <c r="A2368" s="75">
        <v>2348</v>
      </c>
      <c r="B2368" s="26" t="s">
        <v>3625</v>
      </c>
      <c r="C2368" s="15" t="s">
        <v>177</v>
      </c>
      <c r="D2368" s="14" t="s">
        <v>77</v>
      </c>
      <c r="E2368" s="14">
        <v>1</v>
      </c>
      <c r="F2368" s="14" t="s">
        <v>2802</v>
      </c>
      <c r="G2368" s="15" t="s">
        <v>2963</v>
      </c>
      <c r="H2368" s="15" t="s">
        <v>80</v>
      </c>
      <c r="I2368" s="15">
        <v>0</v>
      </c>
    </row>
    <row r="2369" spans="1:9" ht="93.75">
      <c r="A2369" s="75">
        <v>2349</v>
      </c>
      <c r="B2369" s="26" t="s">
        <v>3626</v>
      </c>
      <c r="C2369" s="15" t="s">
        <v>3107</v>
      </c>
      <c r="D2369" s="14" t="s">
        <v>77</v>
      </c>
      <c r="E2369" s="14">
        <v>1</v>
      </c>
      <c r="F2369" s="14" t="s">
        <v>2802</v>
      </c>
      <c r="G2369" s="15" t="s">
        <v>3627</v>
      </c>
      <c r="H2369" s="15" t="s">
        <v>186</v>
      </c>
      <c r="I2369" s="15" t="s">
        <v>191</v>
      </c>
    </row>
    <row r="2370" spans="1:9" ht="37.5">
      <c r="A2370" s="75">
        <v>2350</v>
      </c>
      <c r="B2370" s="26" t="s">
        <v>3628</v>
      </c>
      <c r="C2370" s="15" t="s">
        <v>3629</v>
      </c>
      <c r="D2370" s="14" t="s">
        <v>77</v>
      </c>
      <c r="E2370" s="14">
        <v>1</v>
      </c>
      <c r="F2370" s="14" t="s">
        <v>2802</v>
      </c>
      <c r="G2370" s="15" t="s">
        <v>3630</v>
      </c>
      <c r="H2370" s="15" t="s">
        <v>3631</v>
      </c>
      <c r="I2370" s="15">
        <v>0</v>
      </c>
    </row>
    <row r="2371" spans="1:9" ht="37.5">
      <c r="A2371" s="75">
        <v>2351</v>
      </c>
      <c r="B2371" s="26" t="s">
        <v>3632</v>
      </c>
      <c r="C2371" s="15" t="s">
        <v>3586</v>
      </c>
      <c r="D2371" s="14" t="s">
        <v>77</v>
      </c>
      <c r="E2371" s="14">
        <v>1</v>
      </c>
      <c r="F2371" s="14" t="s">
        <v>2802</v>
      </c>
      <c r="G2371" s="15" t="s">
        <v>3633</v>
      </c>
      <c r="H2371" s="15" t="s">
        <v>80</v>
      </c>
      <c r="I2371" s="15">
        <v>0</v>
      </c>
    </row>
    <row r="2372" spans="1:9" ht="18.75">
      <c r="A2372" s="75">
        <v>2352</v>
      </c>
      <c r="B2372" s="26" t="s">
        <v>3634</v>
      </c>
      <c r="C2372" s="15" t="s">
        <v>197</v>
      </c>
      <c r="D2372" s="14" t="s">
        <v>77</v>
      </c>
      <c r="E2372" s="14">
        <v>1</v>
      </c>
      <c r="F2372" s="14" t="s">
        <v>2802</v>
      </c>
      <c r="G2372" s="15" t="s">
        <v>3635</v>
      </c>
      <c r="H2372" s="15" t="s">
        <v>80</v>
      </c>
      <c r="I2372" s="15">
        <v>0</v>
      </c>
    </row>
    <row r="2373" spans="1:9" ht="18.75">
      <c r="A2373" s="75">
        <v>2353</v>
      </c>
      <c r="B2373" s="26" t="s">
        <v>3636</v>
      </c>
      <c r="C2373" s="15" t="s">
        <v>197</v>
      </c>
      <c r="D2373" s="14" t="s">
        <v>77</v>
      </c>
      <c r="E2373" s="14">
        <v>1</v>
      </c>
      <c r="F2373" s="14" t="s">
        <v>2802</v>
      </c>
      <c r="G2373" s="15" t="s">
        <v>3635</v>
      </c>
      <c r="H2373" s="15" t="s">
        <v>80</v>
      </c>
      <c r="I2373" s="15">
        <v>0</v>
      </c>
    </row>
    <row r="2374" spans="1:9" ht="18.75">
      <c r="A2374" s="75">
        <v>2354</v>
      </c>
      <c r="B2374" s="26" t="s">
        <v>3637</v>
      </c>
      <c r="C2374" s="15" t="s">
        <v>197</v>
      </c>
      <c r="D2374" s="14" t="s">
        <v>77</v>
      </c>
      <c r="E2374" s="14">
        <v>1</v>
      </c>
      <c r="F2374" s="14" t="s">
        <v>2802</v>
      </c>
      <c r="G2374" s="15" t="s">
        <v>3635</v>
      </c>
      <c r="H2374" s="15" t="s">
        <v>80</v>
      </c>
      <c r="I2374" s="15">
        <v>0</v>
      </c>
    </row>
    <row r="2375" spans="1:9" ht="93.75">
      <c r="A2375" s="75">
        <v>2355</v>
      </c>
      <c r="B2375" s="26" t="s">
        <v>3638</v>
      </c>
      <c r="C2375" s="15" t="s">
        <v>1448</v>
      </c>
      <c r="D2375" s="14" t="s">
        <v>77</v>
      </c>
      <c r="E2375" s="14">
        <v>1</v>
      </c>
      <c r="F2375" s="14" t="s">
        <v>2802</v>
      </c>
      <c r="G2375" s="15" t="s">
        <v>3635</v>
      </c>
      <c r="H2375" s="15" t="s">
        <v>190</v>
      </c>
      <c r="I2375" s="15" t="s">
        <v>191</v>
      </c>
    </row>
    <row r="2376" spans="1:9" ht="93.75">
      <c r="A2376" s="75">
        <v>2356</v>
      </c>
      <c r="B2376" s="26" t="s">
        <v>3639</v>
      </c>
      <c r="C2376" s="15" t="s">
        <v>1736</v>
      </c>
      <c r="D2376" s="14" t="s">
        <v>77</v>
      </c>
      <c r="E2376" s="14">
        <v>1</v>
      </c>
      <c r="F2376" s="14" t="s">
        <v>2802</v>
      </c>
      <c r="G2376" s="15" t="s">
        <v>3635</v>
      </c>
      <c r="H2376" s="15" t="s">
        <v>190</v>
      </c>
      <c r="I2376" s="15" t="s">
        <v>191</v>
      </c>
    </row>
    <row r="2377" spans="1:9" ht="18.75">
      <c r="A2377" s="75">
        <v>2357</v>
      </c>
      <c r="B2377" s="26" t="s">
        <v>3640</v>
      </c>
      <c r="C2377" s="15" t="s">
        <v>1073</v>
      </c>
      <c r="D2377" s="14" t="s">
        <v>77</v>
      </c>
      <c r="E2377" s="14">
        <v>1</v>
      </c>
      <c r="F2377" s="14" t="s">
        <v>2802</v>
      </c>
      <c r="G2377" s="15" t="s">
        <v>3635</v>
      </c>
      <c r="H2377" s="15" t="s">
        <v>954</v>
      </c>
      <c r="I2377" s="15">
        <v>0</v>
      </c>
    </row>
    <row r="2378" spans="1:9" ht="37.5">
      <c r="A2378" s="75">
        <v>2358</v>
      </c>
      <c r="B2378" s="26" t="s">
        <v>3641</v>
      </c>
      <c r="C2378" s="15" t="s">
        <v>173</v>
      </c>
      <c r="D2378" s="14" t="s">
        <v>77</v>
      </c>
      <c r="E2378" s="14">
        <v>1</v>
      </c>
      <c r="F2378" s="14" t="s">
        <v>2802</v>
      </c>
      <c r="G2378" s="15" t="s">
        <v>3635</v>
      </c>
      <c r="H2378" s="15" t="s">
        <v>954</v>
      </c>
      <c r="I2378" s="15">
        <v>0</v>
      </c>
    </row>
    <row r="2379" spans="1:9" ht="37.5">
      <c r="A2379" s="75">
        <v>2359</v>
      </c>
      <c r="B2379" s="26" t="s">
        <v>3642</v>
      </c>
      <c r="C2379" s="15" t="s">
        <v>1591</v>
      </c>
      <c r="D2379" s="14" t="s">
        <v>77</v>
      </c>
      <c r="E2379" s="14">
        <v>1</v>
      </c>
      <c r="F2379" s="14" t="s">
        <v>2802</v>
      </c>
      <c r="G2379" s="15" t="s">
        <v>3635</v>
      </c>
      <c r="H2379" s="15" t="s">
        <v>954</v>
      </c>
      <c r="I2379" s="15" t="s">
        <v>106</v>
      </c>
    </row>
    <row r="2380" spans="1:9" ht="18.75">
      <c r="A2380" s="75">
        <v>2360</v>
      </c>
      <c r="B2380" s="26" t="s">
        <v>3643</v>
      </c>
      <c r="C2380" s="15" t="s">
        <v>185</v>
      </c>
      <c r="D2380" s="14" t="s">
        <v>77</v>
      </c>
      <c r="E2380" s="14">
        <v>1</v>
      </c>
      <c r="F2380" s="14" t="s">
        <v>2802</v>
      </c>
      <c r="G2380" s="15" t="s">
        <v>3644</v>
      </c>
      <c r="H2380" s="15" t="s">
        <v>954</v>
      </c>
      <c r="I2380" s="15">
        <v>0</v>
      </c>
    </row>
    <row r="2381" spans="1:9" ht="93.75">
      <c r="A2381" s="75">
        <v>2361</v>
      </c>
      <c r="B2381" s="26" t="s">
        <v>3645</v>
      </c>
      <c r="C2381" s="15" t="s">
        <v>484</v>
      </c>
      <c r="D2381" s="14" t="s">
        <v>77</v>
      </c>
      <c r="E2381" s="14">
        <v>1</v>
      </c>
      <c r="F2381" s="14" t="s">
        <v>2802</v>
      </c>
      <c r="G2381" s="15" t="s">
        <v>2814</v>
      </c>
      <c r="H2381" s="15" t="s">
        <v>80</v>
      </c>
      <c r="I2381" s="15" t="s">
        <v>3646</v>
      </c>
    </row>
    <row r="2382" spans="1:9" ht="56.25">
      <c r="A2382" s="75">
        <v>2362</v>
      </c>
      <c r="B2382" s="26" t="s">
        <v>3647</v>
      </c>
      <c r="C2382" s="15" t="s">
        <v>688</v>
      </c>
      <c r="D2382" s="14" t="s">
        <v>77</v>
      </c>
      <c r="E2382" s="14">
        <v>1</v>
      </c>
      <c r="F2382" s="14" t="s">
        <v>2802</v>
      </c>
      <c r="G2382" s="15" t="s">
        <v>3648</v>
      </c>
      <c r="H2382" s="15" t="s">
        <v>80</v>
      </c>
      <c r="I2382" s="15">
        <v>0</v>
      </c>
    </row>
    <row r="2383" spans="1:9" ht="56.25">
      <c r="A2383" s="75">
        <v>2363</v>
      </c>
      <c r="B2383" s="26" t="s">
        <v>3649</v>
      </c>
      <c r="C2383" s="15" t="s">
        <v>82</v>
      </c>
      <c r="D2383" s="14" t="s">
        <v>77</v>
      </c>
      <c r="E2383" s="14">
        <v>1</v>
      </c>
      <c r="F2383" s="14" t="s">
        <v>2802</v>
      </c>
      <c r="G2383" s="15" t="s">
        <v>3648</v>
      </c>
      <c r="H2383" s="15" t="s">
        <v>80</v>
      </c>
      <c r="I2383" s="15">
        <v>0</v>
      </c>
    </row>
    <row r="2384" spans="1:9" ht="56.25">
      <c r="A2384" s="75">
        <v>2364</v>
      </c>
      <c r="B2384" s="26" t="s">
        <v>3650</v>
      </c>
      <c r="C2384" s="15" t="s">
        <v>197</v>
      </c>
      <c r="D2384" s="14" t="s">
        <v>77</v>
      </c>
      <c r="E2384" s="14">
        <v>1</v>
      </c>
      <c r="F2384" s="14" t="s">
        <v>2802</v>
      </c>
      <c r="G2384" s="15" t="s">
        <v>3648</v>
      </c>
      <c r="H2384" s="15" t="s">
        <v>80</v>
      </c>
      <c r="I2384" s="15">
        <v>0</v>
      </c>
    </row>
    <row r="2385" spans="1:9" ht="93.75">
      <c r="A2385" s="75">
        <v>2365</v>
      </c>
      <c r="B2385" s="26" t="s">
        <v>3651</v>
      </c>
      <c r="C2385" s="15" t="s">
        <v>959</v>
      </c>
      <c r="D2385" s="14" t="s">
        <v>77</v>
      </c>
      <c r="E2385" s="14">
        <v>1</v>
      </c>
      <c r="F2385" s="14" t="s">
        <v>2802</v>
      </c>
      <c r="G2385" s="15" t="s">
        <v>3648</v>
      </c>
      <c r="H2385" s="15" t="s">
        <v>80</v>
      </c>
      <c r="I2385" s="15" t="s">
        <v>957</v>
      </c>
    </row>
    <row r="2386" spans="1:9" ht="18.75">
      <c r="A2386" s="75">
        <v>2366</v>
      </c>
      <c r="B2386" s="26" t="s">
        <v>3652</v>
      </c>
      <c r="C2386" s="15" t="s">
        <v>688</v>
      </c>
      <c r="D2386" s="14" t="s">
        <v>77</v>
      </c>
      <c r="E2386" s="14">
        <v>1</v>
      </c>
      <c r="F2386" s="14" t="s">
        <v>2802</v>
      </c>
      <c r="G2386" s="15" t="s">
        <v>3653</v>
      </c>
      <c r="H2386" s="15" t="s">
        <v>80</v>
      </c>
      <c r="I2386" s="15" t="s">
        <v>106</v>
      </c>
    </row>
    <row r="2387" spans="1:9" ht="18.75">
      <c r="A2387" s="75">
        <v>2367</v>
      </c>
      <c r="B2387" s="26" t="s">
        <v>3654</v>
      </c>
      <c r="C2387" s="15" t="s">
        <v>76</v>
      </c>
      <c r="D2387" s="14" t="s">
        <v>77</v>
      </c>
      <c r="E2387" s="14">
        <v>1</v>
      </c>
      <c r="F2387" s="14" t="s">
        <v>2802</v>
      </c>
      <c r="G2387" s="15" t="s">
        <v>3653</v>
      </c>
      <c r="H2387" s="15" t="s">
        <v>80</v>
      </c>
      <c r="I2387" s="15">
        <v>0</v>
      </c>
    </row>
    <row r="2388" spans="1:9" ht="18.75">
      <c r="A2388" s="75">
        <v>2368</v>
      </c>
      <c r="B2388" s="26" t="s">
        <v>3655</v>
      </c>
      <c r="C2388" s="15" t="s">
        <v>82</v>
      </c>
      <c r="D2388" s="14" t="s">
        <v>77</v>
      </c>
      <c r="E2388" s="14">
        <v>1</v>
      </c>
      <c r="F2388" s="14" t="s">
        <v>2802</v>
      </c>
      <c r="G2388" s="15" t="s">
        <v>3653</v>
      </c>
      <c r="H2388" s="15" t="s">
        <v>80</v>
      </c>
      <c r="I2388" s="15">
        <v>0</v>
      </c>
    </row>
    <row r="2389" spans="1:9" ht="18.75">
      <c r="A2389" s="75">
        <v>2369</v>
      </c>
      <c r="B2389" s="26" t="s">
        <v>3656</v>
      </c>
      <c r="C2389" s="15" t="s">
        <v>484</v>
      </c>
      <c r="D2389" s="14" t="s">
        <v>77</v>
      </c>
      <c r="E2389" s="14">
        <v>1</v>
      </c>
      <c r="F2389" s="14" t="s">
        <v>2802</v>
      </c>
      <c r="G2389" s="15" t="s">
        <v>3653</v>
      </c>
      <c r="H2389" s="15" t="s">
        <v>80</v>
      </c>
      <c r="I2389" s="15">
        <v>0</v>
      </c>
    </row>
    <row r="2390" spans="1:9" ht="18.75">
      <c r="A2390" s="75">
        <v>2370</v>
      </c>
      <c r="B2390" s="26" t="s">
        <v>3657</v>
      </c>
      <c r="C2390" s="15" t="s">
        <v>197</v>
      </c>
      <c r="D2390" s="14" t="s">
        <v>77</v>
      </c>
      <c r="E2390" s="14">
        <v>1</v>
      </c>
      <c r="F2390" s="14" t="s">
        <v>2802</v>
      </c>
      <c r="G2390" s="15" t="s">
        <v>3653</v>
      </c>
      <c r="H2390" s="15" t="s">
        <v>80</v>
      </c>
      <c r="I2390" s="15">
        <v>0</v>
      </c>
    </row>
    <row r="2391" spans="1:9" ht="18.75">
      <c r="A2391" s="75">
        <v>2371</v>
      </c>
      <c r="B2391" s="26" t="s">
        <v>3658</v>
      </c>
      <c r="C2391" s="15" t="s">
        <v>197</v>
      </c>
      <c r="D2391" s="14" t="s">
        <v>77</v>
      </c>
      <c r="E2391" s="14">
        <v>1</v>
      </c>
      <c r="F2391" s="14" t="s">
        <v>2802</v>
      </c>
      <c r="G2391" s="15" t="s">
        <v>3653</v>
      </c>
      <c r="H2391" s="15" t="s">
        <v>80</v>
      </c>
      <c r="I2391" s="15">
        <v>0</v>
      </c>
    </row>
    <row r="2392" spans="1:9" ht="37.5">
      <c r="A2392" s="75">
        <v>2372</v>
      </c>
      <c r="B2392" s="26" t="s">
        <v>3659</v>
      </c>
      <c r="C2392" s="15" t="s">
        <v>3046</v>
      </c>
      <c r="D2392" s="14" t="s">
        <v>77</v>
      </c>
      <c r="E2392" s="14">
        <v>1</v>
      </c>
      <c r="F2392" s="14" t="s">
        <v>2802</v>
      </c>
      <c r="G2392" s="15" t="s">
        <v>3653</v>
      </c>
      <c r="H2392" s="15" t="s">
        <v>80</v>
      </c>
      <c r="I2392" s="15" t="s">
        <v>106</v>
      </c>
    </row>
    <row r="2393" spans="1:9" ht="37.5">
      <c r="A2393" s="75">
        <v>2373</v>
      </c>
      <c r="B2393" s="26" t="s">
        <v>3660</v>
      </c>
      <c r="C2393" s="15" t="s">
        <v>171</v>
      </c>
      <c r="D2393" s="14" t="s">
        <v>77</v>
      </c>
      <c r="E2393" s="14">
        <v>1</v>
      </c>
      <c r="F2393" s="14" t="s">
        <v>2802</v>
      </c>
      <c r="G2393" s="15" t="s">
        <v>3653</v>
      </c>
      <c r="H2393" s="15" t="s">
        <v>80</v>
      </c>
      <c r="I2393" s="15">
        <v>0</v>
      </c>
    </row>
    <row r="2394" spans="1:9" ht="93.75">
      <c r="A2394" s="75">
        <v>2374</v>
      </c>
      <c r="B2394" s="26" t="s">
        <v>3661</v>
      </c>
      <c r="C2394" s="15" t="s">
        <v>1736</v>
      </c>
      <c r="D2394" s="14" t="s">
        <v>77</v>
      </c>
      <c r="E2394" s="14">
        <v>1</v>
      </c>
      <c r="F2394" s="14" t="s">
        <v>2802</v>
      </c>
      <c r="G2394" s="15" t="s">
        <v>3653</v>
      </c>
      <c r="H2394" s="15" t="s">
        <v>190</v>
      </c>
      <c r="I2394" s="15" t="s">
        <v>191</v>
      </c>
    </row>
    <row r="2395" spans="1:9" ht="18.75">
      <c r="A2395" s="75">
        <v>2375</v>
      </c>
      <c r="B2395" s="26" t="s">
        <v>3662</v>
      </c>
      <c r="C2395" s="15" t="s">
        <v>401</v>
      </c>
      <c r="D2395" s="14" t="s">
        <v>77</v>
      </c>
      <c r="E2395" s="14">
        <v>1</v>
      </c>
      <c r="F2395" s="14" t="s">
        <v>2802</v>
      </c>
      <c r="G2395" s="15" t="s">
        <v>3653</v>
      </c>
      <c r="H2395" s="15" t="s">
        <v>80</v>
      </c>
      <c r="I2395" s="15">
        <v>0</v>
      </c>
    </row>
    <row r="2396" spans="1:9" ht="37.5">
      <c r="A2396" s="75">
        <v>2376</v>
      </c>
      <c r="B2396" s="26" t="s">
        <v>3663</v>
      </c>
      <c r="C2396" s="15" t="s">
        <v>214</v>
      </c>
      <c r="D2396" s="14" t="s">
        <v>77</v>
      </c>
      <c r="E2396" s="14">
        <v>1</v>
      </c>
      <c r="F2396" s="14" t="s">
        <v>2802</v>
      </c>
      <c r="G2396" s="15" t="s">
        <v>3653</v>
      </c>
      <c r="H2396" s="15" t="s">
        <v>80</v>
      </c>
      <c r="I2396" s="15">
        <v>0</v>
      </c>
    </row>
    <row r="2397" spans="1:9" ht="18.75">
      <c r="A2397" s="75">
        <v>2377</v>
      </c>
      <c r="B2397" s="26" t="s">
        <v>3664</v>
      </c>
      <c r="C2397" s="15" t="s">
        <v>177</v>
      </c>
      <c r="D2397" s="14" t="s">
        <v>77</v>
      </c>
      <c r="E2397" s="14">
        <v>1</v>
      </c>
      <c r="F2397" s="14" t="s">
        <v>2802</v>
      </c>
      <c r="G2397" s="15" t="s">
        <v>3653</v>
      </c>
      <c r="H2397" s="15" t="s">
        <v>80</v>
      </c>
      <c r="I2397" s="15">
        <v>0</v>
      </c>
    </row>
    <row r="2398" spans="1:9" ht="18.75">
      <c r="A2398" s="75">
        <v>2378</v>
      </c>
      <c r="B2398" s="26" t="s">
        <v>3665</v>
      </c>
      <c r="C2398" s="15" t="s">
        <v>688</v>
      </c>
      <c r="D2398" s="14" t="s">
        <v>77</v>
      </c>
      <c r="E2398" s="14">
        <v>1</v>
      </c>
      <c r="F2398" s="14" t="s">
        <v>2802</v>
      </c>
      <c r="G2398" s="15" t="s">
        <v>3666</v>
      </c>
      <c r="H2398" s="15" t="s">
        <v>80</v>
      </c>
      <c r="I2398" s="15">
        <v>0</v>
      </c>
    </row>
    <row r="2399" spans="1:9" ht="18.75">
      <c r="A2399" s="75">
        <v>2379</v>
      </c>
      <c r="B2399" s="26" t="s">
        <v>3667</v>
      </c>
      <c r="C2399" s="15" t="s">
        <v>484</v>
      </c>
      <c r="D2399" s="14" t="s">
        <v>77</v>
      </c>
      <c r="E2399" s="14">
        <v>1</v>
      </c>
      <c r="F2399" s="14" t="s">
        <v>2802</v>
      </c>
      <c r="G2399" s="15" t="s">
        <v>3666</v>
      </c>
      <c r="H2399" s="15" t="s">
        <v>80</v>
      </c>
      <c r="I2399" s="15">
        <v>0</v>
      </c>
    </row>
    <row r="2400" spans="1:9" ht="18.75">
      <c r="A2400" s="75">
        <v>2380</v>
      </c>
      <c r="B2400" s="26" t="s">
        <v>3668</v>
      </c>
      <c r="C2400" s="15" t="s">
        <v>197</v>
      </c>
      <c r="D2400" s="14" t="s">
        <v>77</v>
      </c>
      <c r="E2400" s="14">
        <v>1</v>
      </c>
      <c r="F2400" s="14" t="s">
        <v>2802</v>
      </c>
      <c r="G2400" s="15" t="s">
        <v>3666</v>
      </c>
      <c r="H2400" s="15" t="s">
        <v>80</v>
      </c>
      <c r="I2400" s="15">
        <v>0</v>
      </c>
    </row>
    <row r="2401" spans="1:9" ht="37.5">
      <c r="A2401" s="75">
        <v>2381</v>
      </c>
      <c r="B2401" s="26" t="s">
        <v>3669</v>
      </c>
      <c r="C2401" s="15" t="s">
        <v>203</v>
      </c>
      <c r="D2401" s="14" t="s">
        <v>77</v>
      </c>
      <c r="E2401" s="14">
        <v>1</v>
      </c>
      <c r="F2401" s="14" t="s">
        <v>2802</v>
      </c>
      <c r="G2401" s="15" t="s">
        <v>3666</v>
      </c>
      <c r="H2401" s="15" t="s">
        <v>80</v>
      </c>
      <c r="I2401" s="15">
        <v>0</v>
      </c>
    </row>
    <row r="2402" spans="1:9" ht="18.75">
      <c r="A2402" s="75">
        <v>2382</v>
      </c>
      <c r="B2402" s="26" t="s">
        <v>3670</v>
      </c>
      <c r="C2402" s="15" t="s">
        <v>688</v>
      </c>
      <c r="D2402" s="14" t="s">
        <v>77</v>
      </c>
      <c r="E2402" s="14">
        <v>1</v>
      </c>
      <c r="F2402" s="14" t="s">
        <v>2802</v>
      </c>
      <c r="G2402" s="15" t="s">
        <v>3671</v>
      </c>
      <c r="H2402" s="15" t="s">
        <v>80</v>
      </c>
      <c r="I2402" s="15">
        <v>0</v>
      </c>
    </row>
    <row r="2403" spans="1:9" ht="37.5">
      <c r="A2403" s="75">
        <v>2383</v>
      </c>
      <c r="B2403" s="26" t="s">
        <v>3672</v>
      </c>
      <c r="C2403" s="15" t="s">
        <v>590</v>
      </c>
      <c r="D2403" s="14" t="s">
        <v>77</v>
      </c>
      <c r="E2403" s="14">
        <v>1</v>
      </c>
      <c r="F2403" s="14" t="s">
        <v>2802</v>
      </c>
      <c r="G2403" s="15" t="s">
        <v>3671</v>
      </c>
      <c r="H2403" s="15" t="s">
        <v>80</v>
      </c>
      <c r="I2403" s="15">
        <v>0</v>
      </c>
    </row>
    <row r="2404" spans="1:9" ht="18.75">
      <c r="A2404" s="75">
        <v>2384</v>
      </c>
      <c r="B2404" s="26" t="s">
        <v>3673</v>
      </c>
      <c r="C2404" s="15" t="s">
        <v>82</v>
      </c>
      <c r="D2404" s="14" t="s">
        <v>77</v>
      </c>
      <c r="E2404" s="14">
        <v>1</v>
      </c>
      <c r="F2404" s="14" t="s">
        <v>2802</v>
      </c>
      <c r="G2404" s="15" t="s">
        <v>3671</v>
      </c>
      <c r="H2404" s="15" t="s">
        <v>80</v>
      </c>
      <c r="I2404" s="15">
        <v>0</v>
      </c>
    </row>
    <row r="2405" spans="1:9" ht="18.75">
      <c r="A2405" s="75">
        <v>2385</v>
      </c>
      <c r="B2405" s="26" t="s">
        <v>3674</v>
      </c>
      <c r="C2405" s="15" t="s">
        <v>484</v>
      </c>
      <c r="D2405" s="14" t="s">
        <v>77</v>
      </c>
      <c r="E2405" s="14">
        <v>1</v>
      </c>
      <c r="F2405" s="14" t="s">
        <v>2802</v>
      </c>
      <c r="G2405" s="15" t="s">
        <v>3671</v>
      </c>
      <c r="H2405" s="15" t="s">
        <v>80</v>
      </c>
      <c r="I2405" s="15">
        <v>0</v>
      </c>
    </row>
    <row r="2406" spans="1:9" ht="18.75">
      <c r="A2406" s="75">
        <v>2386</v>
      </c>
      <c r="B2406" s="26" t="s">
        <v>3675</v>
      </c>
      <c r="C2406" s="15" t="s">
        <v>197</v>
      </c>
      <c r="D2406" s="14" t="s">
        <v>77</v>
      </c>
      <c r="E2406" s="14">
        <v>1</v>
      </c>
      <c r="F2406" s="14" t="s">
        <v>2802</v>
      </c>
      <c r="G2406" s="15" t="s">
        <v>3671</v>
      </c>
      <c r="H2406" s="15" t="s">
        <v>80</v>
      </c>
      <c r="I2406" s="15">
        <v>0</v>
      </c>
    </row>
    <row r="2407" spans="1:9" ht="18.75">
      <c r="A2407" s="75">
        <v>2387</v>
      </c>
      <c r="B2407" s="26" t="s">
        <v>3676</v>
      </c>
      <c r="C2407" s="15" t="s">
        <v>197</v>
      </c>
      <c r="D2407" s="14" t="s">
        <v>77</v>
      </c>
      <c r="E2407" s="14">
        <v>1</v>
      </c>
      <c r="F2407" s="14" t="s">
        <v>2802</v>
      </c>
      <c r="G2407" s="15" t="s">
        <v>3671</v>
      </c>
      <c r="H2407" s="15" t="s">
        <v>80</v>
      </c>
      <c r="I2407" s="15">
        <v>0</v>
      </c>
    </row>
    <row r="2408" spans="1:9" ht="37.5">
      <c r="A2408" s="75">
        <v>2388</v>
      </c>
      <c r="B2408" s="26" t="s">
        <v>3677</v>
      </c>
      <c r="C2408" s="15" t="s">
        <v>203</v>
      </c>
      <c r="D2408" s="14" t="s">
        <v>77</v>
      </c>
      <c r="E2408" s="14">
        <v>1</v>
      </c>
      <c r="F2408" s="14" t="s">
        <v>2802</v>
      </c>
      <c r="G2408" s="15" t="s">
        <v>3671</v>
      </c>
      <c r="H2408" s="15" t="s">
        <v>80</v>
      </c>
      <c r="I2408" s="15">
        <v>0</v>
      </c>
    </row>
    <row r="2409" spans="1:9" ht="18.75">
      <c r="A2409" s="75">
        <v>2389</v>
      </c>
      <c r="B2409" s="26" t="s">
        <v>3678</v>
      </c>
      <c r="C2409" s="15" t="s">
        <v>177</v>
      </c>
      <c r="D2409" s="14" t="s">
        <v>77</v>
      </c>
      <c r="E2409" s="14">
        <v>1</v>
      </c>
      <c r="F2409" s="14" t="s">
        <v>2802</v>
      </c>
      <c r="G2409" s="15" t="s">
        <v>3671</v>
      </c>
      <c r="H2409" s="15" t="s">
        <v>80</v>
      </c>
      <c r="I2409" s="15">
        <v>0</v>
      </c>
    </row>
    <row r="2410" spans="1:9" ht="37.5">
      <c r="A2410" s="75">
        <v>2390</v>
      </c>
      <c r="B2410" s="26" t="s">
        <v>3679</v>
      </c>
      <c r="C2410" s="15" t="s">
        <v>438</v>
      </c>
      <c r="D2410" s="14" t="s">
        <v>77</v>
      </c>
      <c r="E2410" s="14">
        <v>1</v>
      </c>
      <c r="F2410" s="14" t="s">
        <v>2802</v>
      </c>
      <c r="G2410" s="15" t="s">
        <v>3680</v>
      </c>
      <c r="H2410" s="15" t="s">
        <v>80</v>
      </c>
      <c r="I2410" s="15">
        <v>0</v>
      </c>
    </row>
    <row r="2411" spans="1:9" ht="18.75">
      <c r="A2411" s="75">
        <v>2391</v>
      </c>
      <c r="B2411" s="26" t="s">
        <v>3681</v>
      </c>
      <c r="C2411" s="15" t="s">
        <v>1127</v>
      </c>
      <c r="D2411" s="14" t="s">
        <v>77</v>
      </c>
      <c r="E2411" s="14">
        <v>1</v>
      </c>
      <c r="F2411" s="14" t="s">
        <v>2802</v>
      </c>
      <c r="G2411" s="15" t="s">
        <v>3680</v>
      </c>
      <c r="H2411" s="15" t="s">
        <v>80</v>
      </c>
      <c r="I2411" s="15">
        <v>0</v>
      </c>
    </row>
    <row r="2412" spans="1:9" ht="18.75">
      <c r="A2412" s="75">
        <v>2392</v>
      </c>
      <c r="B2412" s="26" t="s">
        <v>3682</v>
      </c>
      <c r="C2412" s="15" t="s">
        <v>443</v>
      </c>
      <c r="D2412" s="14" t="s">
        <v>77</v>
      </c>
      <c r="E2412" s="14">
        <v>1</v>
      </c>
      <c r="F2412" s="14" t="s">
        <v>2802</v>
      </c>
      <c r="G2412" s="15" t="s">
        <v>3680</v>
      </c>
      <c r="H2412" s="15" t="s">
        <v>80</v>
      </c>
      <c r="I2412" s="15">
        <v>0</v>
      </c>
    </row>
    <row r="2413" spans="1:9" ht="37.5">
      <c r="A2413" s="75">
        <v>2393</v>
      </c>
      <c r="B2413" s="26" t="s">
        <v>3683</v>
      </c>
      <c r="C2413" s="15" t="s">
        <v>590</v>
      </c>
      <c r="D2413" s="14" t="s">
        <v>77</v>
      </c>
      <c r="E2413" s="14">
        <v>1</v>
      </c>
      <c r="F2413" s="14" t="s">
        <v>2802</v>
      </c>
      <c r="G2413" s="15" t="s">
        <v>3680</v>
      </c>
      <c r="H2413" s="15" t="s">
        <v>80</v>
      </c>
      <c r="I2413" s="15">
        <v>0</v>
      </c>
    </row>
    <row r="2414" spans="1:9" ht="18.75">
      <c r="A2414" s="75">
        <v>2394</v>
      </c>
      <c r="B2414" s="26" t="s">
        <v>3684</v>
      </c>
      <c r="C2414" s="15" t="s">
        <v>445</v>
      </c>
      <c r="D2414" s="14" t="s">
        <v>77</v>
      </c>
      <c r="E2414" s="14">
        <v>1</v>
      </c>
      <c r="F2414" s="14" t="s">
        <v>2802</v>
      </c>
      <c r="G2414" s="15" t="s">
        <v>3680</v>
      </c>
      <c r="H2414" s="15" t="s">
        <v>80</v>
      </c>
      <c r="I2414" s="15">
        <v>0</v>
      </c>
    </row>
    <row r="2415" spans="1:9" ht="18.75">
      <c r="A2415" s="75">
        <v>2395</v>
      </c>
      <c r="B2415" s="26" t="s">
        <v>3685</v>
      </c>
      <c r="C2415" s="15" t="s">
        <v>484</v>
      </c>
      <c r="D2415" s="14" t="s">
        <v>77</v>
      </c>
      <c r="E2415" s="14">
        <v>1</v>
      </c>
      <c r="F2415" s="14" t="s">
        <v>2802</v>
      </c>
      <c r="G2415" s="15" t="s">
        <v>3680</v>
      </c>
      <c r="H2415" s="15" t="s">
        <v>80</v>
      </c>
      <c r="I2415" s="15">
        <v>0</v>
      </c>
    </row>
    <row r="2416" spans="1:9" ht="18.75">
      <c r="A2416" s="75">
        <v>2396</v>
      </c>
      <c r="B2416" s="26" t="s">
        <v>3686</v>
      </c>
      <c r="C2416" s="15" t="s">
        <v>197</v>
      </c>
      <c r="D2416" s="14" t="s">
        <v>77</v>
      </c>
      <c r="E2416" s="14">
        <v>1</v>
      </c>
      <c r="F2416" s="14" t="s">
        <v>2802</v>
      </c>
      <c r="G2416" s="15" t="s">
        <v>3680</v>
      </c>
      <c r="H2416" s="15" t="s">
        <v>80</v>
      </c>
      <c r="I2416" s="15">
        <v>0</v>
      </c>
    </row>
    <row r="2417" spans="1:9" ht="18.75">
      <c r="A2417" s="75">
        <v>2397</v>
      </c>
      <c r="B2417" s="26" t="s">
        <v>3687</v>
      </c>
      <c r="C2417" s="15" t="s">
        <v>401</v>
      </c>
      <c r="D2417" s="14" t="s">
        <v>77</v>
      </c>
      <c r="E2417" s="14">
        <v>1</v>
      </c>
      <c r="F2417" s="14" t="s">
        <v>2802</v>
      </c>
      <c r="G2417" s="15" t="s">
        <v>3680</v>
      </c>
      <c r="H2417" s="15" t="s">
        <v>80</v>
      </c>
      <c r="I2417" s="15">
        <v>0</v>
      </c>
    </row>
    <row r="2418" spans="1:9" ht="37.5">
      <c r="A2418" s="75">
        <v>2398</v>
      </c>
      <c r="B2418" s="26" t="s">
        <v>3688</v>
      </c>
      <c r="C2418" s="15" t="s">
        <v>415</v>
      </c>
      <c r="D2418" s="14" t="s">
        <v>77</v>
      </c>
      <c r="E2418" s="14">
        <v>1</v>
      </c>
      <c r="F2418" s="14" t="s">
        <v>2802</v>
      </c>
      <c r="G2418" s="15" t="s">
        <v>3680</v>
      </c>
      <c r="H2418" s="15" t="s">
        <v>80</v>
      </c>
      <c r="I2418" s="15">
        <v>0</v>
      </c>
    </row>
    <row r="2419" spans="1:9" ht="18.75">
      <c r="A2419" s="75">
        <v>2399</v>
      </c>
      <c r="B2419" s="26" t="s">
        <v>3689</v>
      </c>
      <c r="C2419" s="15" t="s">
        <v>454</v>
      </c>
      <c r="D2419" s="14" t="s">
        <v>77</v>
      </c>
      <c r="E2419" s="14">
        <v>1</v>
      </c>
      <c r="F2419" s="14" t="s">
        <v>2802</v>
      </c>
      <c r="G2419" s="15" t="s">
        <v>3680</v>
      </c>
      <c r="H2419" s="15" t="s">
        <v>80</v>
      </c>
      <c r="I2419" s="15">
        <v>0</v>
      </c>
    </row>
    <row r="2420" spans="1:9" ht="18.75">
      <c r="A2420" s="75">
        <v>2400</v>
      </c>
      <c r="B2420" s="26" t="s">
        <v>3690</v>
      </c>
      <c r="C2420" s="15" t="s">
        <v>688</v>
      </c>
      <c r="D2420" s="14" t="s">
        <v>77</v>
      </c>
      <c r="E2420" s="14">
        <v>1</v>
      </c>
      <c r="F2420" s="14" t="s">
        <v>2802</v>
      </c>
      <c r="G2420" s="15" t="s">
        <v>2987</v>
      </c>
      <c r="H2420" s="15" t="s">
        <v>80</v>
      </c>
      <c r="I2420" s="15" t="s">
        <v>106</v>
      </c>
    </row>
    <row r="2421" spans="1:9" ht="18.75">
      <c r="A2421" s="75">
        <v>2401</v>
      </c>
      <c r="B2421" s="26" t="s">
        <v>3691</v>
      </c>
      <c r="C2421" s="15" t="s">
        <v>76</v>
      </c>
      <c r="D2421" s="14" t="s">
        <v>77</v>
      </c>
      <c r="E2421" s="14">
        <v>1</v>
      </c>
      <c r="F2421" s="14" t="s">
        <v>2802</v>
      </c>
      <c r="G2421" s="15" t="s">
        <v>2987</v>
      </c>
      <c r="H2421" s="15" t="s">
        <v>80</v>
      </c>
      <c r="I2421" s="15">
        <v>0</v>
      </c>
    </row>
    <row r="2422" spans="1:9" ht="37.5">
      <c r="A2422" s="75">
        <v>2402</v>
      </c>
      <c r="B2422" s="26" t="s">
        <v>3692</v>
      </c>
      <c r="C2422" s="15" t="s">
        <v>907</v>
      </c>
      <c r="D2422" s="14" t="s">
        <v>77</v>
      </c>
      <c r="E2422" s="14">
        <v>1</v>
      </c>
      <c r="F2422" s="14" t="s">
        <v>2802</v>
      </c>
      <c r="G2422" s="15" t="s">
        <v>2987</v>
      </c>
      <c r="H2422" s="15" t="s">
        <v>80</v>
      </c>
      <c r="I2422" s="15">
        <v>0</v>
      </c>
    </row>
    <row r="2423" spans="1:9" ht="18.75">
      <c r="A2423" s="75">
        <v>2403</v>
      </c>
      <c r="B2423" s="26" t="s">
        <v>3693</v>
      </c>
      <c r="C2423" s="15" t="s">
        <v>484</v>
      </c>
      <c r="D2423" s="14" t="s">
        <v>77</v>
      </c>
      <c r="E2423" s="14">
        <v>1</v>
      </c>
      <c r="F2423" s="14" t="s">
        <v>2802</v>
      </c>
      <c r="G2423" s="15" t="s">
        <v>2987</v>
      </c>
      <c r="H2423" s="15" t="s">
        <v>80</v>
      </c>
      <c r="I2423" s="15">
        <v>0</v>
      </c>
    </row>
    <row r="2424" spans="1:9" ht="37.5">
      <c r="A2424" s="75">
        <v>2404</v>
      </c>
      <c r="B2424" s="26" t="s">
        <v>3694</v>
      </c>
      <c r="C2424" s="15" t="s">
        <v>236</v>
      </c>
      <c r="D2424" s="14" t="s">
        <v>77</v>
      </c>
      <c r="E2424" s="14">
        <v>1</v>
      </c>
      <c r="F2424" s="14" t="s">
        <v>2802</v>
      </c>
      <c r="G2424" s="15" t="s">
        <v>2987</v>
      </c>
      <c r="H2424" s="15" t="s">
        <v>80</v>
      </c>
      <c r="I2424" s="15">
        <v>0</v>
      </c>
    </row>
    <row r="2425" spans="1:9" ht="18.75">
      <c r="A2425" s="75">
        <v>2405</v>
      </c>
      <c r="B2425" s="26" t="s">
        <v>3695</v>
      </c>
      <c r="C2425" s="15" t="s">
        <v>185</v>
      </c>
      <c r="D2425" s="14" t="s">
        <v>77</v>
      </c>
      <c r="E2425" s="14">
        <v>1</v>
      </c>
      <c r="F2425" s="14" t="s">
        <v>2802</v>
      </c>
      <c r="G2425" s="15" t="s">
        <v>2987</v>
      </c>
      <c r="H2425" s="15" t="s">
        <v>80</v>
      </c>
      <c r="I2425" s="15">
        <v>0</v>
      </c>
    </row>
    <row r="2426" spans="1:9" ht="18.75">
      <c r="A2426" s="75">
        <v>2406</v>
      </c>
      <c r="B2426" s="26" t="s">
        <v>3696</v>
      </c>
      <c r="C2426" s="15" t="s">
        <v>185</v>
      </c>
      <c r="D2426" s="14" t="s">
        <v>77</v>
      </c>
      <c r="E2426" s="14">
        <v>1</v>
      </c>
      <c r="F2426" s="14" t="s">
        <v>2802</v>
      </c>
      <c r="G2426" s="15" t="s">
        <v>2987</v>
      </c>
      <c r="H2426" s="15" t="s">
        <v>80</v>
      </c>
      <c r="I2426" s="15">
        <v>0</v>
      </c>
    </row>
    <row r="2427" spans="1:9" ht="37.5">
      <c r="A2427" s="75">
        <v>2407</v>
      </c>
      <c r="B2427" s="26" t="s">
        <v>3697</v>
      </c>
      <c r="C2427" s="15" t="s">
        <v>171</v>
      </c>
      <c r="D2427" s="14" t="s">
        <v>77</v>
      </c>
      <c r="E2427" s="14">
        <v>1</v>
      </c>
      <c r="F2427" s="14" t="s">
        <v>2802</v>
      </c>
      <c r="G2427" s="15" t="s">
        <v>2987</v>
      </c>
      <c r="H2427" s="15" t="s">
        <v>80</v>
      </c>
      <c r="I2427" s="15">
        <v>0</v>
      </c>
    </row>
    <row r="2428" spans="1:9" ht="93.75">
      <c r="A2428" s="75">
        <v>2408</v>
      </c>
      <c r="B2428" s="26" t="s">
        <v>3698</v>
      </c>
      <c r="C2428" s="15" t="s">
        <v>959</v>
      </c>
      <c r="D2428" s="14" t="s">
        <v>77</v>
      </c>
      <c r="E2428" s="14">
        <v>1</v>
      </c>
      <c r="F2428" s="14" t="s">
        <v>2802</v>
      </c>
      <c r="G2428" s="15" t="s">
        <v>2987</v>
      </c>
      <c r="H2428" s="15" t="s">
        <v>80</v>
      </c>
      <c r="I2428" s="15" t="s">
        <v>957</v>
      </c>
    </row>
    <row r="2429" spans="1:9" ht="18.75">
      <c r="A2429" s="75">
        <v>2409</v>
      </c>
      <c r="B2429" s="26" t="s">
        <v>3699</v>
      </c>
      <c r="C2429" s="15" t="s">
        <v>401</v>
      </c>
      <c r="D2429" s="14" t="s">
        <v>77</v>
      </c>
      <c r="E2429" s="14">
        <v>1</v>
      </c>
      <c r="F2429" s="14" t="s">
        <v>2802</v>
      </c>
      <c r="G2429" s="15" t="s">
        <v>2987</v>
      </c>
      <c r="H2429" s="15" t="s">
        <v>80</v>
      </c>
      <c r="I2429" s="15">
        <v>0</v>
      </c>
    </row>
    <row r="2430" spans="1:9" ht="18.75">
      <c r="A2430" s="75">
        <v>2410</v>
      </c>
      <c r="B2430" s="26" t="s">
        <v>3700</v>
      </c>
      <c r="C2430" s="15" t="s">
        <v>177</v>
      </c>
      <c r="D2430" s="14" t="s">
        <v>77</v>
      </c>
      <c r="E2430" s="14">
        <v>1</v>
      </c>
      <c r="F2430" s="14" t="s">
        <v>2802</v>
      </c>
      <c r="G2430" s="15" t="s">
        <v>2987</v>
      </c>
      <c r="H2430" s="15" t="s">
        <v>80</v>
      </c>
      <c r="I2430" s="15">
        <v>0</v>
      </c>
    </row>
    <row r="2431" spans="1:9" ht="37.5">
      <c r="A2431" s="75">
        <v>2411</v>
      </c>
      <c r="B2431" s="26" t="s">
        <v>3701</v>
      </c>
      <c r="C2431" s="15" t="s">
        <v>3702</v>
      </c>
      <c r="D2431" s="14" t="s">
        <v>77</v>
      </c>
      <c r="E2431" s="14">
        <v>1</v>
      </c>
      <c r="F2431" s="14" t="s">
        <v>2802</v>
      </c>
      <c r="G2431" s="15" t="s">
        <v>3703</v>
      </c>
      <c r="H2431" s="15" t="s">
        <v>80</v>
      </c>
      <c r="I2431" s="15">
        <v>0</v>
      </c>
    </row>
    <row r="2432" spans="1:9" ht="18.75">
      <c r="A2432" s="75">
        <v>2412</v>
      </c>
      <c r="B2432" s="26" t="s">
        <v>3704</v>
      </c>
      <c r="C2432" s="15" t="s">
        <v>688</v>
      </c>
      <c r="D2432" s="14" t="s">
        <v>77</v>
      </c>
      <c r="E2432" s="14">
        <v>1</v>
      </c>
      <c r="F2432" s="14" t="s">
        <v>2802</v>
      </c>
      <c r="G2432" s="15" t="s">
        <v>3705</v>
      </c>
      <c r="H2432" s="15" t="s">
        <v>80</v>
      </c>
      <c r="I2432" s="15">
        <v>0</v>
      </c>
    </row>
    <row r="2433" spans="1:9" ht="37.5">
      <c r="A2433" s="75">
        <v>2413</v>
      </c>
      <c r="B2433" s="26" t="s">
        <v>3706</v>
      </c>
      <c r="C2433" s="15" t="s">
        <v>590</v>
      </c>
      <c r="D2433" s="14" t="s">
        <v>77</v>
      </c>
      <c r="E2433" s="14">
        <v>1</v>
      </c>
      <c r="F2433" s="14" t="s">
        <v>2802</v>
      </c>
      <c r="G2433" s="15" t="s">
        <v>3705</v>
      </c>
      <c r="H2433" s="15" t="s">
        <v>80</v>
      </c>
      <c r="I2433" s="15">
        <v>0</v>
      </c>
    </row>
    <row r="2434" spans="1:9" ht="18.75">
      <c r="A2434" s="75">
        <v>2414</v>
      </c>
      <c r="B2434" s="26" t="s">
        <v>3707</v>
      </c>
      <c r="C2434" s="15" t="s">
        <v>82</v>
      </c>
      <c r="D2434" s="14" t="s">
        <v>77</v>
      </c>
      <c r="E2434" s="14">
        <v>1</v>
      </c>
      <c r="F2434" s="14" t="s">
        <v>2802</v>
      </c>
      <c r="G2434" s="15" t="s">
        <v>3705</v>
      </c>
      <c r="H2434" s="15" t="s">
        <v>80</v>
      </c>
      <c r="I2434" s="15" t="s">
        <v>106</v>
      </c>
    </row>
    <row r="2435" spans="1:9" ht="18.75">
      <c r="A2435" s="75">
        <v>2415</v>
      </c>
      <c r="B2435" s="26" t="s">
        <v>3708</v>
      </c>
      <c r="C2435" s="15" t="s">
        <v>484</v>
      </c>
      <c r="D2435" s="14" t="s">
        <v>77</v>
      </c>
      <c r="E2435" s="14">
        <v>1</v>
      </c>
      <c r="F2435" s="14" t="s">
        <v>2802</v>
      </c>
      <c r="G2435" s="15" t="s">
        <v>3705</v>
      </c>
      <c r="H2435" s="15" t="s">
        <v>80</v>
      </c>
      <c r="I2435" s="15">
        <v>0</v>
      </c>
    </row>
    <row r="2436" spans="1:9" ht="18.75">
      <c r="A2436" s="75">
        <v>2416</v>
      </c>
      <c r="B2436" s="26" t="s">
        <v>3709</v>
      </c>
      <c r="C2436" s="15" t="s">
        <v>197</v>
      </c>
      <c r="D2436" s="14" t="s">
        <v>77</v>
      </c>
      <c r="E2436" s="14">
        <v>1</v>
      </c>
      <c r="F2436" s="14" t="s">
        <v>2802</v>
      </c>
      <c r="G2436" s="15" t="s">
        <v>3705</v>
      </c>
      <c r="H2436" s="15" t="s">
        <v>80</v>
      </c>
      <c r="I2436" s="15">
        <v>0</v>
      </c>
    </row>
    <row r="2437" spans="1:9" ht="18.75">
      <c r="A2437" s="75">
        <v>2417</v>
      </c>
      <c r="B2437" s="26" t="s">
        <v>3710</v>
      </c>
      <c r="C2437" s="15" t="s">
        <v>185</v>
      </c>
      <c r="D2437" s="14" t="s">
        <v>77</v>
      </c>
      <c r="E2437" s="14">
        <v>1</v>
      </c>
      <c r="F2437" s="14" t="s">
        <v>2802</v>
      </c>
      <c r="G2437" s="15" t="s">
        <v>3705</v>
      </c>
      <c r="H2437" s="15" t="s">
        <v>80</v>
      </c>
      <c r="I2437" s="15">
        <v>0</v>
      </c>
    </row>
    <row r="2438" spans="1:9" ht="37.5">
      <c r="A2438" s="75">
        <v>2418</v>
      </c>
      <c r="B2438" s="26" t="s">
        <v>3711</v>
      </c>
      <c r="C2438" s="15" t="s">
        <v>203</v>
      </c>
      <c r="D2438" s="14" t="s">
        <v>77</v>
      </c>
      <c r="E2438" s="14">
        <v>1</v>
      </c>
      <c r="F2438" s="14" t="s">
        <v>2802</v>
      </c>
      <c r="G2438" s="15" t="s">
        <v>3705</v>
      </c>
      <c r="H2438" s="15" t="s">
        <v>80</v>
      </c>
      <c r="I2438" s="15">
        <v>0</v>
      </c>
    </row>
    <row r="2439" spans="1:9" ht="18.75">
      <c r="A2439" s="75">
        <v>2419</v>
      </c>
      <c r="B2439" s="26" t="s">
        <v>3712</v>
      </c>
      <c r="C2439" s="15" t="s">
        <v>177</v>
      </c>
      <c r="D2439" s="14" t="s">
        <v>77</v>
      </c>
      <c r="E2439" s="14">
        <v>1</v>
      </c>
      <c r="F2439" s="14" t="s">
        <v>2802</v>
      </c>
      <c r="G2439" s="15" t="s">
        <v>3705</v>
      </c>
      <c r="H2439" s="15" t="s">
        <v>80</v>
      </c>
      <c r="I2439" s="15">
        <v>0</v>
      </c>
    </row>
    <row r="2440" spans="1:9" ht="18.75">
      <c r="A2440" s="75">
        <v>2420</v>
      </c>
      <c r="B2440" s="26" t="s">
        <v>3713</v>
      </c>
      <c r="C2440" s="15" t="s">
        <v>688</v>
      </c>
      <c r="D2440" s="14" t="s">
        <v>77</v>
      </c>
      <c r="E2440" s="14">
        <v>1</v>
      </c>
      <c r="F2440" s="14" t="s">
        <v>2802</v>
      </c>
      <c r="G2440" s="15" t="s">
        <v>261</v>
      </c>
      <c r="H2440" s="15" t="s">
        <v>80</v>
      </c>
      <c r="I2440" s="15" t="s">
        <v>106</v>
      </c>
    </row>
    <row r="2441" spans="1:9" ht="18.75">
      <c r="A2441" s="75">
        <v>2421</v>
      </c>
      <c r="B2441" s="26" t="s">
        <v>3714</v>
      </c>
      <c r="C2441" s="15" t="s">
        <v>76</v>
      </c>
      <c r="D2441" s="14" t="s">
        <v>77</v>
      </c>
      <c r="E2441" s="14">
        <v>1</v>
      </c>
      <c r="F2441" s="14" t="s">
        <v>2802</v>
      </c>
      <c r="G2441" s="15" t="s">
        <v>261</v>
      </c>
      <c r="H2441" s="15" t="s">
        <v>80</v>
      </c>
      <c r="I2441" s="15">
        <v>0</v>
      </c>
    </row>
    <row r="2442" spans="1:9" ht="37.5">
      <c r="A2442" s="75">
        <v>2422</v>
      </c>
      <c r="B2442" s="26" t="s">
        <v>3715</v>
      </c>
      <c r="C2442" s="15" t="s">
        <v>907</v>
      </c>
      <c r="D2442" s="14" t="s">
        <v>77</v>
      </c>
      <c r="E2442" s="14">
        <v>1</v>
      </c>
      <c r="F2442" s="14" t="s">
        <v>2802</v>
      </c>
      <c r="G2442" s="15" t="s">
        <v>261</v>
      </c>
      <c r="H2442" s="15" t="s">
        <v>80</v>
      </c>
      <c r="I2442" s="15">
        <v>0</v>
      </c>
    </row>
    <row r="2443" spans="1:9" ht="18.75">
      <c r="A2443" s="75">
        <v>2423</v>
      </c>
      <c r="B2443" s="26" t="s">
        <v>3716</v>
      </c>
      <c r="C2443" s="15" t="s">
        <v>484</v>
      </c>
      <c r="D2443" s="14" t="s">
        <v>77</v>
      </c>
      <c r="E2443" s="14">
        <v>1</v>
      </c>
      <c r="F2443" s="14" t="s">
        <v>2802</v>
      </c>
      <c r="G2443" s="15" t="s">
        <v>261</v>
      </c>
      <c r="H2443" s="15" t="s">
        <v>80</v>
      </c>
      <c r="I2443" s="15">
        <v>0</v>
      </c>
    </row>
    <row r="2444" spans="1:9" ht="18.75">
      <c r="A2444" s="75">
        <v>2424</v>
      </c>
      <c r="B2444" s="26" t="s">
        <v>3717</v>
      </c>
      <c r="C2444" s="15" t="s">
        <v>197</v>
      </c>
      <c r="D2444" s="14" t="s">
        <v>77</v>
      </c>
      <c r="E2444" s="14">
        <v>1</v>
      </c>
      <c r="F2444" s="14" t="s">
        <v>2802</v>
      </c>
      <c r="G2444" s="15" t="s">
        <v>261</v>
      </c>
      <c r="H2444" s="15" t="s">
        <v>80</v>
      </c>
      <c r="I2444" s="15">
        <v>0</v>
      </c>
    </row>
    <row r="2445" spans="1:9" ht="18.75">
      <c r="A2445" s="75">
        <v>2425</v>
      </c>
      <c r="B2445" s="26" t="s">
        <v>3718</v>
      </c>
      <c r="C2445" s="15" t="s">
        <v>185</v>
      </c>
      <c r="D2445" s="14" t="s">
        <v>77</v>
      </c>
      <c r="E2445" s="14">
        <v>1</v>
      </c>
      <c r="F2445" s="14" t="s">
        <v>2802</v>
      </c>
      <c r="G2445" s="15" t="s">
        <v>261</v>
      </c>
      <c r="H2445" s="15" t="s">
        <v>80</v>
      </c>
      <c r="I2445" s="15">
        <v>0</v>
      </c>
    </row>
    <row r="2446" spans="1:9" ht="37.5">
      <c r="A2446" s="75">
        <v>2426</v>
      </c>
      <c r="B2446" s="26" t="s">
        <v>3719</v>
      </c>
      <c r="C2446" s="15" t="s">
        <v>1003</v>
      </c>
      <c r="D2446" s="14" t="s">
        <v>77</v>
      </c>
      <c r="E2446" s="14">
        <v>1</v>
      </c>
      <c r="F2446" s="14" t="s">
        <v>2802</v>
      </c>
      <c r="G2446" s="15" t="s">
        <v>261</v>
      </c>
      <c r="H2446" s="15" t="s">
        <v>80</v>
      </c>
      <c r="I2446" s="15">
        <v>0</v>
      </c>
    </row>
    <row r="2447" spans="1:9" ht="18.75">
      <c r="A2447" s="75">
        <v>2427</v>
      </c>
      <c r="B2447" s="26" t="s">
        <v>3720</v>
      </c>
      <c r="C2447" s="15" t="s">
        <v>3721</v>
      </c>
      <c r="D2447" s="14" t="s">
        <v>77</v>
      </c>
      <c r="E2447" s="14">
        <v>1</v>
      </c>
      <c r="F2447" s="14" t="s">
        <v>2802</v>
      </c>
      <c r="G2447" s="15" t="s">
        <v>261</v>
      </c>
      <c r="H2447" s="15" t="s">
        <v>80</v>
      </c>
      <c r="I2447" s="15">
        <v>0</v>
      </c>
    </row>
    <row r="2448" spans="1:9" ht="93.75">
      <c r="A2448" s="75">
        <v>2428</v>
      </c>
      <c r="B2448" s="26" t="s">
        <v>3722</v>
      </c>
      <c r="C2448" s="15" t="s">
        <v>959</v>
      </c>
      <c r="D2448" s="14" t="s">
        <v>77</v>
      </c>
      <c r="E2448" s="14">
        <v>1</v>
      </c>
      <c r="F2448" s="14" t="s">
        <v>2802</v>
      </c>
      <c r="G2448" s="15" t="s">
        <v>261</v>
      </c>
      <c r="H2448" s="15" t="s">
        <v>80</v>
      </c>
      <c r="I2448" s="15" t="s">
        <v>957</v>
      </c>
    </row>
    <row r="2449" spans="1:9" ht="37.5">
      <c r="A2449" s="75">
        <v>2429</v>
      </c>
      <c r="B2449" s="26" t="s">
        <v>3723</v>
      </c>
      <c r="C2449" s="15" t="s">
        <v>173</v>
      </c>
      <c r="D2449" s="14" t="s">
        <v>77</v>
      </c>
      <c r="E2449" s="14">
        <v>1</v>
      </c>
      <c r="F2449" s="14" t="s">
        <v>2802</v>
      </c>
      <c r="G2449" s="15" t="s">
        <v>261</v>
      </c>
      <c r="H2449" s="15" t="s">
        <v>80</v>
      </c>
      <c r="I2449" s="15" t="s">
        <v>106</v>
      </c>
    </row>
    <row r="2450" spans="1:9" ht="18.75">
      <c r="A2450" s="75">
        <v>2430</v>
      </c>
      <c r="B2450" s="26" t="s">
        <v>3724</v>
      </c>
      <c r="C2450" s="15" t="s">
        <v>177</v>
      </c>
      <c r="D2450" s="14" t="s">
        <v>77</v>
      </c>
      <c r="E2450" s="14">
        <v>1</v>
      </c>
      <c r="F2450" s="14" t="s">
        <v>2802</v>
      </c>
      <c r="G2450" s="15" t="s">
        <v>261</v>
      </c>
      <c r="H2450" s="15" t="s">
        <v>80</v>
      </c>
      <c r="I2450" s="15">
        <v>0</v>
      </c>
    </row>
    <row r="2451" spans="1:9" ht="56.25">
      <c r="A2451" s="75">
        <v>2431</v>
      </c>
      <c r="B2451" s="26" t="s">
        <v>3725</v>
      </c>
      <c r="C2451" s="15" t="s">
        <v>3726</v>
      </c>
      <c r="D2451" s="14" t="s">
        <v>77</v>
      </c>
      <c r="E2451" s="14">
        <v>1</v>
      </c>
      <c r="F2451" s="14" t="s">
        <v>2802</v>
      </c>
      <c r="G2451" s="15" t="s">
        <v>3727</v>
      </c>
      <c r="H2451" s="15" t="s">
        <v>80</v>
      </c>
      <c r="I2451" s="15">
        <v>0</v>
      </c>
    </row>
    <row r="2452" spans="1:9" ht="37.5">
      <c r="A2452" s="75">
        <v>2432</v>
      </c>
      <c r="B2452" s="26" t="s">
        <v>3728</v>
      </c>
      <c r="C2452" s="15" t="s">
        <v>3421</v>
      </c>
      <c r="D2452" s="14" t="s">
        <v>155</v>
      </c>
      <c r="E2452" s="14">
        <v>1</v>
      </c>
      <c r="F2452" s="14" t="s">
        <v>2802</v>
      </c>
      <c r="G2452" s="15" t="s">
        <v>3729</v>
      </c>
      <c r="H2452" s="15" t="s">
        <v>80</v>
      </c>
      <c r="I2452" s="15">
        <v>0</v>
      </c>
    </row>
    <row r="2453" spans="1:9" ht="37.5">
      <c r="A2453" s="75">
        <v>2433</v>
      </c>
      <c r="B2453" s="26" t="s">
        <v>3730</v>
      </c>
      <c r="C2453" s="15" t="s">
        <v>438</v>
      </c>
      <c r="D2453" s="14" t="s">
        <v>77</v>
      </c>
      <c r="E2453" s="14">
        <v>1</v>
      </c>
      <c r="F2453" s="14" t="s">
        <v>2802</v>
      </c>
      <c r="G2453" s="15" t="s">
        <v>3731</v>
      </c>
      <c r="H2453" s="15" t="s">
        <v>80</v>
      </c>
      <c r="I2453" s="15">
        <v>0</v>
      </c>
    </row>
    <row r="2454" spans="1:9" ht="18.75">
      <c r="A2454" s="75">
        <v>2434</v>
      </c>
      <c r="B2454" s="26" t="s">
        <v>3732</v>
      </c>
      <c r="C2454" s="15" t="s">
        <v>688</v>
      </c>
      <c r="D2454" s="14" t="s">
        <v>77</v>
      </c>
      <c r="E2454" s="14">
        <v>1</v>
      </c>
      <c r="F2454" s="14" t="s">
        <v>2802</v>
      </c>
      <c r="G2454" s="15" t="s">
        <v>3731</v>
      </c>
      <c r="H2454" s="15" t="s">
        <v>80</v>
      </c>
      <c r="I2454" s="15">
        <v>0</v>
      </c>
    </row>
    <row r="2455" spans="1:9" ht="18.75">
      <c r="A2455" s="75">
        <v>2435</v>
      </c>
      <c r="B2455" s="26" t="s">
        <v>3733</v>
      </c>
      <c r="C2455" s="15" t="s">
        <v>1127</v>
      </c>
      <c r="D2455" s="14" t="s">
        <v>77</v>
      </c>
      <c r="E2455" s="14">
        <v>1</v>
      </c>
      <c r="F2455" s="14" t="s">
        <v>2802</v>
      </c>
      <c r="G2455" s="15" t="s">
        <v>3731</v>
      </c>
      <c r="H2455" s="15" t="s">
        <v>80</v>
      </c>
      <c r="I2455" s="15">
        <v>0</v>
      </c>
    </row>
    <row r="2456" spans="1:9" ht="18.75">
      <c r="A2456" s="75">
        <v>2436</v>
      </c>
      <c r="B2456" s="26" t="s">
        <v>3734</v>
      </c>
      <c r="C2456" s="15" t="s">
        <v>3735</v>
      </c>
      <c r="D2456" s="14" t="s">
        <v>256</v>
      </c>
      <c r="E2456" s="14">
        <v>1</v>
      </c>
      <c r="F2456" s="14" t="s">
        <v>2802</v>
      </c>
      <c r="G2456" s="15" t="s">
        <v>3731</v>
      </c>
      <c r="H2456" s="15" t="s">
        <v>80</v>
      </c>
      <c r="I2456" s="15">
        <v>0</v>
      </c>
    </row>
    <row r="2457" spans="1:9" ht="18.75">
      <c r="A2457" s="75">
        <v>2437</v>
      </c>
      <c r="B2457" s="26" t="s">
        <v>3736</v>
      </c>
      <c r="C2457" s="15" t="s">
        <v>146</v>
      </c>
      <c r="D2457" s="14" t="s">
        <v>77</v>
      </c>
      <c r="E2457" s="14">
        <v>1</v>
      </c>
      <c r="F2457" s="14" t="s">
        <v>2802</v>
      </c>
      <c r="G2457" s="15" t="s">
        <v>3731</v>
      </c>
      <c r="H2457" s="15" t="s">
        <v>80</v>
      </c>
      <c r="I2457" s="15">
        <v>0</v>
      </c>
    </row>
    <row r="2458" spans="1:9" ht="18.75">
      <c r="A2458" s="75">
        <v>2438</v>
      </c>
      <c r="B2458" s="26" t="s">
        <v>3737</v>
      </c>
      <c r="C2458" s="15" t="s">
        <v>875</v>
      </c>
      <c r="D2458" s="14" t="s">
        <v>77</v>
      </c>
      <c r="E2458" s="14">
        <v>1</v>
      </c>
      <c r="F2458" s="14" t="s">
        <v>2802</v>
      </c>
      <c r="G2458" s="15" t="s">
        <v>3731</v>
      </c>
      <c r="H2458" s="15" t="s">
        <v>80</v>
      </c>
      <c r="I2458" s="15">
        <v>0</v>
      </c>
    </row>
    <row r="2459" spans="1:9" ht="18.75">
      <c r="A2459" s="75">
        <v>2439</v>
      </c>
      <c r="B2459" s="26" t="s">
        <v>3738</v>
      </c>
      <c r="C2459" s="15" t="s">
        <v>76</v>
      </c>
      <c r="D2459" s="14" t="s">
        <v>77</v>
      </c>
      <c r="E2459" s="14">
        <v>1</v>
      </c>
      <c r="F2459" s="14" t="s">
        <v>2802</v>
      </c>
      <c r="G2459" s="15" t="s">
        <v>3731</v>
      </c>
      <c r="H2459" s="15" t="s">
        <v>80</v>
      </c>
      <c r="I2459" s="15">
        <v>0</v>
      </c>
    </row>
    <row r="2460" spans="1:9" ht="18.75">
      <c r="A2460" s="75">
        <v>2440</v>
      </c>
      <c r="B2460" s="26" t="s">
        <v>3739</v>
      </c>
      <c r="C2460" s="15" t="s">
        <v>481</v>
      </c>
      <c r="D2460" s="14" t="s">
        <v>77</v>
      </c>
      <c r="E2460" s="14">
        <v>1</v>
      </c>
      <c r="F2460" s="14" t="s">
        <v>2802</v>
      </c>
      <c r="G2460" s="15" t="s">
        <v>3740</v>
      </c>
      <c r="H2460" s="15" t="s">
        <v>80</v>
      </c>
      <c r="I2460" s="15">
        <v>0</v>
      </c>
    </row>
    <row r="2461" spans="1:9" ht="18.75">
      <c r="A2461" s="75">
        <v>2441</v>
      </c>
      <c r="B2461" s="26" t="s">
        <v>3741</v>
      </c>
      <c r="C2461" s="15" t="s">
        <v>484</v>
      </c>
      <c r="D2461" s="14" t="s">
        <v>77</v>
      </c>
      <c r="E2461" s="14">
        <v>1</v>
      </c>
      <c r="F2461" s="14" t="s">
        <v>2802</v>
      </c>
      <c r="G2461" s="15" t="s">
        <v>3731</v>
      </c>
      <c r="H2461" s="15" t="s">
        <v>80</v>
      </c>
      <c r="I2461" s="15">
        <v>0</v>
      </c>
    </row>
    <row r="2462" spans="1:9" ht="18.75">
      <c r="A2462" s="75">
        <v>2442</v>
      </c>
      <c r="B2462" s="26" t="s">
        <v>3742</v>
      </c>
      <c r="C2462" s="15" t="s">
        <v>484</v>
      </c>
      <c r="D2462" s="14" t="s">
        <v>77</v>
      </c>
      <c r="E2462" s="14">
        <v>1</v>
      </c>
      <c r="F2462" s="14" t="s">
        <v>2802</v>
      </c>
      <c r="G2462" s="15" t="s">
        <v>3731</v>
      </c>
      <c r="H2462" s="15" t="s">
        <v>80</v>
      </c>
      <c r="I2462" s="15">
        <v>0</v>
      </c>
    </row>
    <row r="2463" spans="1:9" ht="18.75">
      <c r="A2463" s="75">
        <v>2443</v>
      </c>
      <c r="B2463" s="26" t="s">
        <v>3743</v>
      </c>
      <c r="C2463" s="15" t="s">
        <v>3744</v>
      </c>
      <c r="D2463" s="14" t="s">
        <v>77</v>
      </c>
      <c r="E2463" s="14">
        <v>1</v>
      </c>
      <c r="F2463" s="14" t="s">
        <v>2802</v>
      </c>
      <c r="G2463" s="15" t="s">
        <v>3731</v>
      </c>
      <c r="H2463" s="15" t="s">
        <v>80</v>
      </c>
      <c r="I2463" s="15">
        <v>0</v>
      </c>
    </row>
    <row r="2464" spans="1:9" ht="37.5">
      <c r="A2464" s="75">
        <v>2444</v>
      </c>
      <c r="B2464" s="26" t="s">
        <v>3745</v>
      </c>
      <c r="C2464" s="15" t="s">
        <v>694</v>
      </c>
      <c r="D2464" s="14" t="s">
        <v>77</v>
      </c>
      <c r="E2464" s="14">
        <v>1</v>
      </c>
      <c r="F2464" s="14" t="s">
        <v>2802</v>
      </c>
      <c r="G2464" s="15" t="s">
        <v>3731</v>
      </c>
      <c r="H2464" s="15" t="s">
        <v>80</v>
      </c>
      <c r="I2464" s="15">
        <v>0</v>
      </c>
    </row>
    <row r="2465" spans="1:9" ht="18.75">
      <c r="A2465" s="75">
        <v>2445</v>
      </c>
      <c r="B2465" s="26" t="s">
        <v>3746</v>
      </c>
      <c r="C2465" s="15" t="s">
        <v>185</v>
      </c>
      <c r="D2465" s="14" t="s">
        <v>77</v>
      </c>
      <c r="E2465" s="14">
        <v>1</v>
      </c>
      <c r="F2465" s="14" t="s">
        <v>2802</v>
      </c>
      <c r="G2465" s="15" t="s">
        <v>3731</v>
      </c>
      <c r="H2465" s="15" t="s">
        <v>80</v>
      </c>
      <c r="I2465" s="15">
        <v>0</v>
      </c>
    </row>
    <row r="2466" spans="1:9" ht="37.5">
      <c r="A2466" s="75">
        <v>2446</v>
      </c>
      <c r="B2466" s="26" t="s">
        <v>3747</v>
      </c>
      <c r="C2466" s="15" t="s">
        <v>3748</v>
      </c>
      <c r="D2466" s="14" t="s">
        <v>77</v>
      </c>
      <c r="E2466" s="14">
        <v>1</v>
      </c>
      <c r="F2466" s="14" t="s">
        <v>2802</v>
      </c>
      <c r="G2466" s="15" t="s">
        <v>3731</v>
      </c>
      <c r="H2466" s="15" t="s">
        <v>80</v>
      </c>
      <c r="I2466" s="15">
        <v>0</v>
      </c>
    </row>
    <row r="2467" spans="1:9" ht="37.5">
      <c r="A2467" s="75">
        <v>2447</v>
      </c>
      <c r="B2467" s="26" t="s">
        <v>3749</v>
      </c>
      <c r="C2467" s="15" t="s">
        <v>1395</v>
      </c>
      <c r="D2467" s="14" t="s">
        <v>77</v>
      </c>
      <c r="E2467" s="14">
        <v>1</v>
      </c>
      <c r="F2467" s="14" t="s">
        <v>2802</v>
      </c>
      <c r="G2467" s="15" t="s">
        <v>3731</v>
      </c>
      <c r="H2467" s="15" t="s">
        <v>80</v>
      </c>
      <c r="I2467" s="15" t="s">
        <v>106</v>
      </c>
    </row>
    <row r="2468" spans="1:9" ht="37.5">
      <c r="A2468" s="75">
        <v>2448</v>
      </c>
      <c r="B2468" s="26" t="s">
        <v>3750</v>
      </c>
      <c r="C2468" s="15" t="s">
        <v>252</v>
      </c>
      <c r="D2468" s="14" t="s">
        <v>77</v>
      </c>
      <c r="E2468" s="14">
        <v>1</v>
      </c>
      <c r="F2468" s="14" t="s">
        <v>2802</v>
      </c>
      <c r="G2468" s="15" t="s">
        <v>3731</v>
      </c>
      <c r="H2468" s="15" t="s">
        <v>80</v>
      </c>
      <c r="I2468" s="15" t="s">
        <v>106</v>
      </c>
    </row>
    <row r="2469" spans="1:9" ht="93.75">
      <c r="A2469" s="75">
        <v>2449</v>
      </c>
      <c r="B2469" s="26" t="s">
        <v>3751</v>
      </c>
      <c r="C2469" s="15" t="s">
        <v>959</v>
      </c>
      <c r="D2469" s="14" t="s">
        <v>77</v>
      </c>
      <c r="E2469" s="14">
        <v>1</v>
      </c>
      <c r="F2469" s="14" t="s">
        <v>2802</v>
      </c>
      <c r="G2469" s="15" t="s">
        <v>3731</v>
      </c>
      <c r="H2469" s="15" t="s">
        <v>80</v>
      </c>
      <c r="I2469" s="15" t="s">
        <v>3752</v>
      </c>
    </row>
    <row r="2470" spans="1:9" ht="93.75">
      <c r="A2470" s="75">
        <v>2450</v>
      </c>
      <c r="B2470" s="26" t="s">
        <v>3753</v>
      </c>
      <c r="C2470" s="15" t="s">
        <v>586</v>
      </c>
      <c r="D2470" s="14" t="s">
        <v>77</v>
      </c>
      <c r="E2470" s="14">
        <v>1</v>
      </c>
      <c r="F2470" s="14" t="s">
        <v>2802</v>
      </c>
      <c r="G2470" s="15" t="s">
        <v>3731</v>
      </c>
      <c r="H2470" s="15" t="s">
        <v>3754</v>
      </c>
      <c r="I2470" s="15" t="s">
        <v>672</v>
      </c>
    </row>
    <row r="2471" spans="1:9" ht="93.75">
      <c r="A2471" s="75">
        <v>2451</v>
      </c>
      <c r="B2471" s="26" t="s">
        <v>3755</v>
      </c>
      <c r="C2471" s="15" t="s">
        <v>189</v>
      </c>
      <c r="D2471" s="14" t="s">
        <v>77</v>
      </c>
      <c r="E2471" s="14">
        <v>1</v>
      </c>
      <c r="F2471" s="14" t="s">
        <v>2802</v>
      </c>
      <c r="G2471" s="15" t="s">
        <v>3731</v>
      </c>
      <c r="H2471" s="15" t="s">
        <v>3756</v>
      </c>
      <c r="I2471" s="15" t="s">
        <v>191</v>
      </c>
    </row>
    <row r="2472" spans="1:9" ht="18.75">
      <c r="A2472" s="75">
        <v>2452</v>
      </c>
      <c r="B2472" s="26" t="s">
        <v>3757</v>
      </c>
      <c r="C2472" s="15" t="s">
        <v>401</v>
      </c>
      <c r="D2472" s="14" t="s">
        <v>77</v>
      </c>
      <c r="E2472" s="14">
        <v>1</v>
      </c>
      <c r="F2472" s="14" t="s">
        <v>2802</v>
      </c>
      <c r="G2472" s="15" t="s">
        <v>3731</v>
      </c>
      <c r="H2472" s="15" t="s">
        <v>80</v>
      </c>
      <c r="I2472" s="15" t="s">
        <v>106</v>
      </c>
    </row>
    <row r="2473" spans="1:9" ht="56.25">
      <c r="A2473" s="75">
        <v>2453</v>
      </c>
      <c r="B2473" s="26" t="s">
        <v>3758</v>
      </c>
      <c r="C2473" s="15" t="s">
        <v>3759</v>
      </c>
      <c r="D2473" s="14" t="s">
        <v>77</v>
      </c>
      <c r="E2473" s="14">
        <v>1</v>
      </c>
      <c r="F2473" s="14" t="s">
        <v>2802</v>
      </c>
      <c r="G2473" s="15" t="s">
        <v>3731</v>
      </c>
      <c r="H2473" s="15" t="s">
        <v>80</v>
      </c>
      <c r="I2473" s="15" t="s">
        <v>106</v>
      </c>
    </row>
    <row r="2474" spans="1:9" ht="18.75">
      <c r="A2474" s="75">
        <v>2454</v>
      </c>
      <c r="B2474" s="26" t="s">
        <v>3760</v>
      </c>
      <c r="C2474" s="15" t="s">
        <v>1418</v>
      </c>
      <c r="D2474" s="14" t="s">
        <v>77</v>
      </c>
      <c r="E2474" s="14">
        <v>1</v>
      </c>
      <c r="F2474" s="14" t="s">
        <v>2802</v>
      </c>
      <c r="G2474" s="15" t="s">
        <v>3731</v>
      </c>
      <c r="H2474" s="15" t="s">
        <v>80</v>
      </c>
      <c r="I2474" s="15">
        <v>0</v>
      </c>
    </row>
    <row r="2475" spans="1:9" ht="37.5">
      <c r="A2475" s="75">
        <v>2455</v>
      </c>
      <c r="B2475" s="26" t="s">
        <v>3761</v>
      </c>
      <c r="C2475" s="15" t="s">
        <v>214</v>
      </c>
      <c r="D2475" s="14" t="s">
        <v>77</v>
      </c>
      <c r="E2475" s="14">
        <v>1</v>
      </c>
      <c r="F2475" s="14" t="s">
        <v>2802</v>
      </c>
      <c r="G2475" s="15" t="s">
        <v>3731</v>
      </c>
      <c r="H2475" s="15" t="s">
        <v>80</v>
      </c>
      <c r="I2475" s="15">
        <v>0</v>
      </c>
    </row>
    <row r="2476" spans="1:9" ht="18.75">
      <c r="A2476" s="75">
        <v>2456</v>
      </c>
      <c r="B2476" s="26" t="s">
        <v>3762</v>
      </c>
      <c r="C2476" s="15" t="s">
        <v>426</v>
      </c>
      <c r="D2476" s="14" t="s">
        <v>77</v>
      </c>
      <c r="E2476" s="14">
        <v>1</v>
      </c>
      <c r="F2476" s="14" t="s">
        <v>2802</v>
      </c>
      <c r="G2476" s="15" t="s">
        <v>3731</v>
      </c>
      <c r="H2476" s="15" t="s">
        <v>80</v>
      </c>
      <c r="I2476" s="15">
        <v>0</v>
      </c>
    </row>
    <row r="2477" spans="1:9" ht="18.75">
      <c r="A2477" s="75">
        <v>2457</v>
      </c>
      <c r="B2477" s="26" t="s">
        <v>3763</v>
      </c>
      <c r="C2477" s="15" t="s">
        <v>454</v>
      </c>
      <c r="D2477" s="14" t="s">
        <v>77</v>
      </c>
      <c r="E2477" s="14">
        <v>1</v>
      </c>
      <c r="F2477" s="14" t="s">
        <v>2802</v>
      </c>
      <c r="G2477" s="15" t="s">
        <v>3731</v>
      </c>
      <c r="H2477" s="15" t="s">
        <v>80</v>
      </c>
      <c r="I2477" s="15">
        <v>0</v>
      </c>
    </row>
    <row r="2478" spans="1:9" ht="37.5">
      <c r="A2478" s="75">
        <v>2458</v>
      </c>
      <c r="B2478" s="26" t="s">
        <v>3764</v>
      </c>
      <c r="C2478" s="15" t="s">
        <v>3765</v>
      </c>
      <c r="D2478" s="14" t="s">
        <v>256</v>
      </c>
      <c r="E2478" s="14">
        <v>1</v>
      </c>
      <c r="F2478" s="14" t="s">
        <v>2802</v>
      </c>
      <c r="G2478" s="15" t="s">
        <v>258</v>
      </c>
      <c r="H2478" s="15" t="s">
        <v>80</v>
      </c>
      <c r="I2478" s="15">
        <v>0</v>
      </c>
    </row>
    <row r="2479" spans="1:9" ht="37.5">
      <c r="A2479" s="75">
        <v>2459</v>
      </c>
      <c r="B2479" s="26" t="s">
        <v>3766</v>
      </c>
      <c r="C2479" s="15" t="s">
        <v>3765</v>
      </c>
      <c r="D2479" s="14" t="s">
        <v>256</v>
      </c>
      <c r="E2479" s="14">
        <v>1</v>
      </c>
      <c r="F2479" s="14" t="s">
        <v>2802</v>
      </c>
      <c r="G2479" s="15" t="s">
        <v>258</v>
      </c>
      <c r="H2479" s="15" t="s">
        <v>80</v>
      </c>
      <c r="I2479" s="15">
        <v>0</v>
      </c>
    </row>
    <row r="2480" spans="1:9" ht="75">
      <c r="A2480" s="75">
        <v>2460</v>
      </c>
      <c r="B2480" s="26" t="s">
        <v>3767</v>
      </c>
      <c r="C2480" s="15" t="s">
        <v>3768</v>
      </c>
      <c r="D2480" s="14" t="s">
        <v>256</v>
      </c>
      <c r="E2480" s="14">
        <v>1</v>
      </c>
      <c r="F2480" s="14" t="s">
        <v>2802</v>
      </c>
      <c r="G2480" s="15" t="s">
        <v>258</v>
      </c>
      <c r="H2480" s="15" t="s">
        <v>80</v>
      </c>
      <c r="I2480" s="15">
        <v>0</v>
      </c>
    </row>
    <row r="2481" spans="1:9" ht="37.5">
      <c r="A2481" s="75">
        <v>2461</v>
      </c>
      <c r="B2481" s="26" t="s">
        <v>3769</v>
      </c>
      <c r="C2481" s="15" t="s">
        <v>3770</v>
      </c>
      <c r="D2481" s="14" t="s">
        <v>256</v>
      </c>
      <c r="E2481" s="14">
        <v>1</v>
      </c>
      <c r="F2481" s="14" t="s">
        <v>2802</v>
      </c>
      <c r="G2481" s="15" t="s">
        <v>258</v>
      </c>
      <c r="H2481" s="15" t="s">
        <v>80</v>
      </c>
      <c r="I2481" s="15">
        <v>0</v>
      </c>
    </row>
    <row r="2482" spans="1:9" ht="37.5">
      <c r="A2482" s="75">
        <v>2462</v>
      </c>
      <c r="B2482" s="26" t="s">
        <v>3771</v>
      </c>
      <c r="C2482" s="15" t="s">
        <v>3772</v>
      </c>
      <c r="D2482" s="14" t="s">
        <v>77</v>
      </c>
      <c r="E2482" s="14">
        <v>1</v>
      </c>
      <c r="F2482" s="14" t="s">
        <v>2802</v>
      </c>
      <c r="G2482" s="15" t="s">
        <v>258</v>
      </c>
      <c r="H2482" s="15" t="s">
        <v>80</v>
      </c>
      <c r="I2482" s="15" t="s">
        <v>106</v>
      </c>
    </row>
    <row r="2483" spans="1:9" ht="37.5">
      <c r="A2483" s="75">
        <v>2463</v>
      </c>
      <c r="B2483" s="26" t="s">
        <v>3773</v>
      </c>
      <c r="C2483" s="15" t="s">
        <v>3774</v>
      </c>
      <c r="D2483" s="14" t="s">
        <v>256</v>
      </c>
      <c r="E2483" s="14">
        <v>1</v>
      </c>
      <c r="F2483" s="14" t="s">
        <v>2802</v>
      </c>
      <c r="G2483" s="15" t="s">
        <v>258</v>
      </c>
      <c r="H2483" s="15" t="s">
        <v>80</v>
      </c>
      <c r="I2483" s="15">
        <v>0</v>
      </c>
    </row>
    <row r="2484" spans="1:9" ht="37.5">
      <c r="A2484" s="75">
        <v>2464</v>
      </c>
      <c r="B2484" s="26" t="s">
        <v>3775</v>
      </c>
      <c r="C2484" s="15" t="s">
        <v>3776</v>
      </c>
      <c r="D2484" s="14" t="s">
        <v>256</v>
      </c>
      <c r="E2484" s="14">
        <v>1</v>
      </c>
      <c r="F2484" s="14" t="s">
        <v>2802</v>
      </c>
      <c r="G2484" s="15" t="s">
        <v>258</v>
      </c>
      <c r="H2484" s="15" t="s">
        <v>80</v>
      </c>
      <c r="I2484" s="15">
        <v>0</v>
      </c>
    </row>
    <row r="2485" spans="1:9" ht="37.5">
      <c r="A2485" s="75">
        <v>2465</v>
      </c>
      <c r="B2485" s="26" t="s">
        <v>3777</v>
      </c>
      <c r="C2485" s="15" t="s">
        <v>3778</v>
      </c>
      <c r="D2485" s="14" t="s">
        <v>256</v>
      </c>
      <c r="E2485" s="14">
        <v>1</v>
      </c>
      <c r="F2485" s="14" t="s">
        <v>2802</v>
      </c>
      <c r="G2485" s="15" t="s">
        <v>258</v>
      </c>
      <c r="H2485" s="15" t="s">
        <v>80</v>
      </c>
      <c r="I2485" s="15">
        <v>0</v>
      </c>
    </row>
    <row r="2486" spans="1:9" ht="37.5">
      <c r="A2486" s="75">
        <v>2466</v>
      </c>
      <c r="B2486" s="26" t="s">
        <v>3779</v>
      </c>
      <c r="C2486" s="15" t="s">
        <v>3780</v>
      </c>
      <c r="D2486" s="14" t="s">
        <v>256</v>
      </c>
      <c r="E2486" s="14">
        <v>1</v>
      </c>
      <c r="F2486" s="14" t="s">
        <v>2802</v>
      </c>
      <c r="G2486" s="15" t="s">
        <v>258</v>
      </c>
      <c r="H2486" s="15" t="s">
        <v>80</v>
      </c>
      <c r="I2486" s="15">
        <v>0</v>
      </c>
    </row>
    <row r="2487" spans="1:9" ht="37.5">
      <c r="A2487" s="75">
        <v>2467</v>
      </c>
      <c r="B2487" s="26" t="s">
        <v>3781</v>
      </c>
      <c r="C2487" s="15" t="s">
        <v>3782</v>
      </c>
      <c r="D2487" s="14" t="s">
        <v>256</v>
      </c>
      <c r="E2487" s="14">
        <v>1</v>
      </c>
      <c r="F2487" s="14" t="s">
        <v>2802</v>
      </c>
      <c r="G2487" s="15" t="s">
        <v>258</v>
      </c>
      <c r="H2487" s="15" t="s">
        <v>80</v>
      </c>
      <c r="I2487" s="15">
        <v>0</v>
      </c>
    </row>
    <row r="2488" spans="1:9" ht="37.5">
      <c r="A2488" s="75">
        <v>2468</v>
      </c>
      <c r="B2488" s="26" t="s">
        <v>3783</v>
      </c>
      <c r="C2488" s="15" t="s">
        <v>3784</v>
      </c>
      <c r="D2488" s="14" t="s">
        <v>256</v>
      </c>
      <c r="E2488" s="14">
        <v>1</v>
      </c>
      <c r="F2488" s="14" t="s">
        <v>2802</v>
      </c>
      <c r="G2488" s="15" t="s">
        <v>258</v>
      </c>
      <c r="H2488" s="15" t="s">
        <v>80</v>
      </c>
      <c r="I2488" s="15">
        <v>0</v>
      </c>
    </row>
    <row r="2489" spans="1:9" ht="37.5">
      <c r="A2489" s="75">
        <v>2469</v>
      </c>
      <c r="B2489" s="26" t="s">
        <v>3785</v>
      </c>
      <c r="C2489" s="15" t="s">
        <v>214</v>
      </c>
      <c r="D2489" s="14" t="s">
        <v>77</v>
      </c>
      <c r="E2489" s="14">
        <v>1</v>
      </c>
      <c r="F2489" s="14" t="s">
        <v>2802</v>
      </c>
      <c r="G2489" s="15" t="s">
        <v>258</v>
      </c>
      <c r="H2489" s="15" t="s">
        <v>80</v>
      </c>
      <c r="I2489" s="15">
        <v>0</v>
      </c>
    </row>
    <row r="2490" spans="1:9" ht="18.75">
      <c r="A2490" s="75">
        <v>2470</v>
      </c>
      <c r="B2490" s="26" t="s">
        <v>3786</v>
      </c>
      <c r="C2490" s="15" t="s">
        <v>484</v>
      </c>
      <c r="D2490" s="14" t="s">
        <v>77</v>
      </c>
      <c r="E2490" s="14">
        <v>1</v>
      </c>
      <c r="F2490" s="14" t="s">
        <v>2802</v>
      </c>
      <c r="G2490" s="15" t="s">
        <v>3787</v>
      </c>
      <c r="H2490" s="15" t="s">
        <v>80</v>
      </c>
      <c r="I2490" s="15">
        <v>0</v>
      </c>
    </row>
    <row r="2491" spans="1:9" ht="37.5">
      <c r="A2491" s="75">
        <v>2471</v>
      </c>
      <c r="B2491" s="26" t="s">
        <v>3788</v>
      </c>
      <c r="C2491" s="15" t="s">
        <v>208</v>
      </c>
      <c r="D2491" s="14" t="s">
        <v>77</v>
      </c>
      <c r="E2491" s="14">
        <v>1</v>
      </c>
      <c r="F2491" s="14" t="s">
        <v>2802</v>
      </c>
      <c r="G2491" s="15" t="s">
        <v>3787</v>
      </c>
      <c r="H2491" s="15" t="s">
        <v>80</v>
      </c>
      <c r="I2491" s="15">
        <v>0</v>
      </c>
    </row>
    <row r="2492" spans="1:9" ht="37.5">
      <c r="A2492" s="75">
        <v>2472</v>
      </c>
      <c r="B2492" s="26" t="s">
        <v>3789</v>
      </c>
      <c r="C2492" s="15" t="s">
        <v>252</v>
      </c>
      <c r="D2492" s="14" t="s">
        <v>77</v>
      </c>
      <c r="E2492" s="14">
        <v>1</v>
      </c>
      <c r="F2492" s="14" t="s">
        <v>2802</v>
      </c>
      <c r="G2492" s="15" t="s">
        <v>3787</v>
      </c>
      <c r="H2492" s="15" t="s">
        <v>80</v>
      </c>
      <c r="I2492" s="15">
        <v>0</v>
      </c>
    </row>
    <row r="2493" spans="1:9" ht="18.75">
      <c r="A2493" s="75">
        <v>2473</v>
      </c>
      <c r="B2493" s="26" t="s">
        <v>3790</v>
      </c>
      <c r="C2493" s="15" t="s">
        <v>1073</v>
      </c>
      <c r="D2493" s="14" t="s">
        <v>77</v>
      </c>
      <c r="E2493" s="14">
        <v>1</v>
      </c>
      <c r="F2493" s="14" t="s">
        <v>2802</v>
      </c>
      <c r="G2493" s="15" t="s">
        <v>3787</v>
      </c>
      <c r="H2493" s="15" t="s">
        <v>2060</v>
      </c>
      <c r="I2493" s="15">
        <v>0</v>
      </c>
    </row>
    <row r="2494" spans="1:9" ht="18.75">
      <c r="A2494" s="75">
        <v>2474</v>
      </c>
      <c r="B2494" s="26" t="s">
        <v>3791</v>
      </c>
      <c r="C2494" s="15" t="s">
        <v>688</v>
      </c>
      <c r="D2494" s="14" t="s">
        <v>77</v>
      </c>
      <c r="E2494" s="14">
        <v>1</v>
      </c>
      <c r="F2494" s="14" t="s">
        <v>2802</v>
      </c>
      <c r="G2494" s="15" t="s">
        <v>3792</v>
      </c>
      <c r="H2494" s="15" t="s">
        <v>80</v>
      </c>
      <c r="I2494" s="15">
        <v>0</v>
      </c>
    </row>
    <row r="2495" spans="1:9" ht="18.75">
      <c r="A2495" s="75">
        <v>2475</v>
      </c>
      <c r="B2495" s="26" t="s">
        <v>3793</v>
      </c>
      <c r="C2495" s="15" t="s">
        <v>82</v>
      </c>
      <c r="D2495" s="14" t="s">
        <v>77</v>
      </c>
      <c r="E2495" s="14">
        <v>1</v>
      </c>
      <c r="F2495" s="14" t="s">
        <v>2802</v>
      </c>
      <c r="G2495" s="15" t="s">
        <v>3792</v>
      </c>
      <c r="H2495" s="15" t="s">
        <v>80</v>
      </c>
      <c r="I2495" s="15">
        <v>0</v>
      </c>
    </row>
    <row r="2496" spans="1:9" ht="18.75">
      <c r="A2496" s="75">
        <v>2476</v>
      </c>
      <c r="B2496" s="26" t="s">
        <v>3794</v>
      </c>
      <c r="C2496" s="15" t="s">
        <v>185</v>
      </c>
      <c r="D2496" s="14" t="s">
        <v>77</v>
      </c>
      <c r="E2496" s="14">
        <v>1</v>
      </c>
      <c r="F2496" s="14" t="s">
        <v>2802</v>
      </c>
      <c r="G2496" s="15" t="s">
        <v>3792</v>
      </c>
      <c r="H2496" s="15" t="s">
        <v>80</v>
      </c>
      <c r="I2496" s="15">
        <v>0</v>
      </c>
    </row>
    <row r="2497" spans="1:9" ht="18.75">
      <c r="A2497" s="75">
        <v>2477</v>
      </c>
      <c r="B2497" s="26" t="s">
        <v>3795</v>
      </c>
      <c r="C2497" s="15" t="s">
        <v>899</v>
      </c>
      <c r="D2497" s="14" t="s">
        <v>77</v>
      </c>
      <c r="E2497" s="14">
        <v>1</v>
      </c>
      <c r="F2497" s="14" t="s">
        <v>3796</v>
      </c>
      <c r="G2497" s="15" t="s">
        <v>3797</v>
      </c>
      <c r="H2497" s="15" t="s">
        <v>80</v>
      </c>
      <c r="I2497" s="15"/>
    </row>
    <row r="2498" spans="1:9" ht="37.5">
      <c r="A2498" s="75">
        <v>2478</v>
      </c>
      <c r="B2498" s="26" t="s">
        <v>3798</v>
      </c>
      <c r="C2498" s="15" t="s">
        <v>590</v>
      </c>
      <c r="D2498" s="14" t="s">
        <v>77</v>
      </c>
      <c r="E2498" s="14">
        <v>1</v>
      </c>
      <c r="F2498" s="14" t="s">
        <v>3796</v>
      </c>
      <c r="G2498" s="15" t="s">
        <v>3799</v>
      </c>
      <c r="H2498" s="15" t="s">
        <v>80</v>
      </c>
      <c r="I2498" s="15"/>
    </row>
    <row r="2499" spans="1:9" ht="93.75">
      <c r="A2499" s="75">
        <v>2479</v>
      </c>
      <c r="B2499" s="26" t="s">
        <v>3800</v>
      </c>
      <c r="C2499" s="15" t="s">
        <v>1448</v>
      </c>
      <c r="D2499" s="14" t="s">
        <v>77</v>
      </c>
      <c r="E2499" s="14">
        <v>1</v>
      </c>
      <c r="F2499" s="14" t="s">
        <v>3796</v>
      </c>
      <c r="G2499" s="16" t="s">
        <v>3799</v>
      </c>
      <c r="H2499" s="15" t="s">
        <v>190</v>
      </c>
      <c r="I2499" s="15" t="s">
        <v>191</v>
      </c>
    </row>
    <row r="2500" spans="1:9" ht="18.75">
      <c r="A2500" s="75">
        <v>2480</v>
      </c>
      <c r="B2500" s="26" t="s">
        <v>3801</v>
      </c>
      <c r="C2500" s="15" t="s">
        <v>1127</v>
      </c>
      <c r="D2500" s="14" t="s">
        <v>77</v>
      </c>
      <c r="E2500" s="14">
        <v>1</v>
      </c>
      <c r="F2500" s="14" t="s">
        <v>3796</v>
      </c>
      <c r="G2500" s="15" t="s">
        <v>3802</v>
      </c>
      <c r="H2500" s="15" t="s">
        <v>80</v>
      </c>
      <c r="I2500" s="15"/>
    </row>
    <row r="2501" spans="1:9" ht="18.75">
      <c r="A2501" s="75">
        <v>2481</v>
      </c>
      <c r="B2501" s="26" t="s">
        <v>3803</v>
      </c>
      <c r="C2501" s="15" t="s">
        <v>899</v>
      </c>
      <c r="D2501" s="14" t="s">
        <v>77</v>
      </c>
      <c r="E2501" s="14">
        <v>1</v>
      </c>
      <c r="F2501" s="14" t="s">
        <v>3796</v>
      </c>
      <c r="G2501" s="15" t="s">
        <v>3802</v>
      </c>
      <c r="H2501" s="15" t="s">
        <v>80</v>
      </c>
      <c r="I2501" s="15"/>
    </row>
    <row r="2502" spans="1:9" ht="18.75">
      <c r="A2502" s="75">
        <v>2482</v>
      </c>
      <c r="B2502" s="26" t="s">
        <v>3804</v>
      </c>
      <c r="C2502" s="15" t="s">
        <v>461</v>
      </c>
      <c r="D2502" s="14" t="s">
        <v>77</v>
      </c>
      <c r="E2502" s="14">
        <v>1</v>
      </c>
      <c r="F2502" s="14" t="s">
        <v>3796</v>
      </c>
      <c r="G2502" s="15" t="s">
        <v>3802</v>
      </c>
      <c r="H2502" s="15" t="s">
        <v>80</v>
      </c>
      <c r="I2502" s="15"/>
    </row>
    <row r="2503" spans="1:9" ht="18.75">
      <c r="A2503" s="75">
        <v>2483</v>
      </c>
      <c r="B2503" s="26" t="s">
        <v>3805</v>
      </c>
      <c r="C2503" s="15" t="s">
        <v>909</v>
      </c>
      <c r="D2503" s="14" t="s">
        <v>77</v>
      </c>
      <c r="E2503" s="14">
        <v>1</v>
      </c>
      <c r="F2503" s="14" t="s">
        <v>3796</v>
      </c>
      <c r="G2503" s="15" t="s">
        <v>3802</v>
      </c>
      <c r="H2503" s="15" t="s">
        <v>80</v>
      </c>
      <c r="I2503" s="15"/>
    </row>
    <row r="2504" spans="1:9" ht="37.5">
      <c r="A2504" s="75">
        <v>2484</v>
      </c>
      <c r="B2504" s="26" t="s">
        <v>3806</v>
      </c>
      <c r="C2504" s="15" t="s">
        <v>487</v>
      </c>
      <c r="D2504" s="14" t="s">
        <v>77</v>
      </c>
      <c r="E2504" s="14">
        <v>1</v>
      </c>
      <c r="F2504" s="14" t="s">
        <v>3796</v>
      </c>
      <c r="G2504" s="15" t="s">
        <v>3802</v>
      </c>
      <c r="H2504" s="15" t="s">
        <v>80</v>
      </c>
      <c r="I2504" s="15"/>
    </row>
    <row r="2505" spans="1:9" ht="37.5">
      <c r="A2505" s="75">
        <v>2485</v>
      </c>
      <c r="B2505" s="26" t="s">
        <v>3807</v>
      </c>
      <c r="C2505" s="15" t="s">
        <v>3808</v>
      </c>
      <c r="D2505" s="14" t="s">
        <v>77</v>
      </c>
      <c r="E2505" s="14">
        <v>1</v>
      </c>
      <c r="F2505" s="14" t="s">
        <v>3796</v>
      </c>
      <c r="G2505" s="15" t="s">
        <v>3809</v>
      </c>
      <c r="H2505" s="15" t="s">
        <v>80</v>
      </c>
      <c r="I2505" s="15"/>
    </row>
    <row r="2506" spans="1:9" ht="37.5">
      <c r="A2506" s="75">
        <v>2486</v>
      </c>
      <c r="B2506" s="26" t="s">
        <v>3810</v>
      </c>
      <c r="C2506" s="15" t="s">
        <v>3808</v>
      </c>
      <c r="D2506" s="14" t="s">
        <v>77</v>
      </c>
      <c r="E2506" s="14">
        <v>1</v>
      </c>
      <c r="F2506" s="14" t="s">
        <v>3796</v>
      </c>
      <c r="G2506" s="15" t="s">
        <v>3811</v>
      </c>
      <c r="H2506" s="15" t="s">
        <v>80</v>
      </c>
      <c r="I2506" s="15"/>
    </row>
    <row r="2507" spans="1:9" ht="18.75">
      <c r="A2507" s="75">
        <v>2487</v>
      </c>
      <c r="B2507" s="26" t="s">
        <v>3812</v>
      </c>
      <c r="C2507" s="15" t="s">
        <v>82</v>
      </c>
      <c r="D2507" s="14" t="s">
        <v>77</v>
      </c>
      <c r="E2507" s="14">
        <v>1</v>
      </c>
      <c r="F2507" s="14" t="s">
        <v>3796</v>
      </c>
      <c r="G2507" s="15" t="s">
        <v>3813</v>
      </c>
      <c r="H2507" s="15" t="s">
        <v>80</v>
      </c>
      <c r="I2507" s="15"/>
    </row>
    <row r="2508" spans="1:9" ht="18.75">
      <c r="A2508" s="75">
        <v>2488</v>
      </c>
      <c r="B2508" s="26" t="s">
        <v>3814</v>
      </c>
      <c r="C2508" s="15" t="s">
        <v>82</v>
      </c>
      <c r="D2508" s="14" t="s">
        <v>77</v>
      </c>
      <c r="E2508" s="14">
        <v>1</v>
      </c>
      <c r="F2508" s="14" t="s">
        <v>3796</v>
      </c>
      <c r="G2508" s="15" t="s">
        <v>3813</v>
      </c>
      <c r="H2508" s="15" t="s">
        <v>80</v>
      </c>
      <c r="I2508" s="15"/>
    </row>
    <row r="2509" spans="1:9" ht="37.5">
      <c r="A2509" s="75">
        <v>2489</v>
      </c>
      <c r="B2509" s="26" t="s">
        <v>3815</v>
      </c>
      <c r="C2509" s="15" t="s">
        <v>395</v>
      </c>
      <c r="D2509" s="14" t="s">
        <v>77</v>
      </c>
      <c r="E2509" s="14">
        <v>1</v>
      </c>
      <c r="F2509" s="14" t="s">
        <v>3796</v>
      </c>
      <c r="G2509" s="15" t="s">
        <v>3813</v>
      </c>
      <c r="H2509" s="15" t="s">
        <v>80</v>
      </c>
      <c r="I2509" s="15"/>
    </row>
    <row r="2510" spans="1:9" ht="18.75">
      <c r="A2510" s="75">
        <v>2490</v>
      </c>
      <c r="B2510" s="26" t="s">
        <v>3816</v>
      </c>
      <c r="C2510" s="15" t="s">
        <v>3817</v>
      </c>
      <c r="D2510" s="14" t="s">
        <v>77</v>
      </c>
      <c r="E2510" s="14">
        <v>1</v>
      </c>
      <c r="F2510" s="14" t="s">
        <v>3796</v>
      </c>
      <c r="G2510" s="15" t="s">
        <v>3813</v>
      </c>
      <c r="H2510" s="15" t="s">
        <v>80</v>
      </c>
      <c r="I2510" s="15" t="s">
        <v>106</v>
      </c>
    </row>
    <row r="2511" spans="1:9" ht="37.5">
      <c r="A2511" s="75">
        <v>2491</v>
      </c>
      <c r="B2511" s="26" t="s">
        <v>3818</v>
      </c>
      <c r="C2511" s="15" t="s">
        <v>524</v>
      </c>
      <c r="D2511" s="14" t="s">
        <v>77</v>
      </c>
      <c r="E2511" s="14">
        <v>1</v>
      </c>
      <c r="F2511" s="14" t="s">
        <v>3796</v>
      </c>
      <c r="G2511" s="15" t="s">
        <v>3813</v>
      </c>
      <c r="H2511" s="15" t="s">
        <v>80</v>
      </c>
      <c r="I2511" s="15"/>
    </row>
    <row r="2512" spans="1:9" ht="37.5">
      <c r="A2512" s="75">
        <v>2492</v>
      </c>
      <c r="B2512" s="26" t="s">
        <v>3819</v>
      </c>
      <c r="C2512" s="15" t="s">
        <v>413</v>
      </c>
      <c r="D2512" s="14" t="s">
        <v>77</v>
      </c>
      <c r="E2512" s="14">
        <v>1</v>
      </c>
      <c r="F2512" s="14" t="s">
        <v>3796</v>
      </c>
      <c r="G2512" s="15" t="s">
        <v>3813</v>
      </c>
      <c r="H2512" s="15" t="s">
        <v>80</v>
      </c>
      <c r="I2512" s="15"/>
    </row>
    <row r="2513" spans="1:9" ht="37.5">
      <c r="A2513" s="75">
        <v>2493</v>
      </c>
      <c r="B2513" s="26" t="s">
        <v>3820</v>
      </c>
      <c r="C2513" s="15" t="s">
        <v>3821</v>
      </c>
      <c r="D2513" s="14" t="s">
        <v>77</v>
      </c>
      <c r="E2513" s="14">
        <v>1</v>
      </c>
      <c r="F2513" s="14" t="s">
        <v>3796</v>
      </c>
      <c r="G2513" s="15" t="s">
        <v>3813</v>
      </c>
      <c r="H2513" s="15" t="s">
        <v>80</v>
      </c>
      <c r="I2513" s="15" t="s">
        <v>106</v>
      </c>
    </row>
    <row r="2514" spans="1:9" ht="37.5">
      <c r="A2514" s="75">
        <v>2494</v>
      </c>
      <c r="B2514" s="26" t="s">
        <v>3822</v>
      </c>
      <c r="C2514" s="15" t="s">
        <v>641</v>
      </c>
      <c r="D2514" s="14" t="s">
        <v>77</v>
      </c>
      <c r="E2514" s="14">
        <v>1</v>
      </c>
      <c r="F2514" s="14" t="s">
        <v>3796</v>
      </c>
      <c r="G2514" s="15" t="s">
        <v>3813</v>
      </c>
      <c r="H2514" s="15" t="s">
        <v>80</v>
      </c>
      <c r="I2514" s="15"/>
    </row>
    <row r="2515" spans="1:9" ht="18.75">
      <c r="A2515" s="75">
        <v>2495</v>
      </c>
      <c r="B2515" s="26" t="s">
        <v>3823</v>
      </c>
      <c r="C2515" s="15" t="s">
        <v>1418</v>
      </c>
      <c r="D2515" s="14" t="s">
        <v>77</v>
      </c>
      <c r="E2515" s="14">
        <v>1</v>
      </c>
      <c r="F2515" s="14" t="s">
        <v>3796</v>
      </c>
      <c r="G2515" s="15" t="s">
        <v>3813</v>
      </c>
      <c r="H2515" s="15" t="s">
        <v>80</v>
      </c>
      <c r="I2515" s="15"/>
    </row>
    <row r="2516" spans="1:9" ht="37.5">
      <c r="A2516" s="75">
        <v>2496</v>
      </c>
      <c r="B2516" s="26" t="s">
        <v>3824</v>
      </c>
      <c r="C2516" s="15" t="s">
        <v>3825</v>
      </c>
      <c r="D2516" s="14" t="s">
        <v>77</v>
      </c>
      <c r="E2516" s="14">
        <v>1</v>
      </c>
      <c r="F2516" s="14" t="s">
        <v>3796</v>
      </c>
      <c r="G2516" s="15" t="s">
        <v>3813</v>
      </c>
      <c r="H2516" s="15" t="s">
        <v>80</v>
      </c>
      <c r="I2516" s="15"/>
    </row>
    <row r="2517" spans="1:9" ht="37.5">
      <c r="A2517" s="75">
        <v>2497</v>
      </c>
      <c r="B2517" s="26" t="s">
        <v>3826</v>
      </c>
      <c r="C2517" s="15" t="s">
        <v>694</v>
      </c>
      <c r="D2517" s="14" t="s">
        <v>77</v>
      </c>
      <c r="E2517" s="14">
        <v>1</v>
      </c>
      <c r="F2517" s="14" t="s">
        <v>3796</v>
      </c>
      <c r="G2517" s="15" t="s">
        <v>3827</v>
      </c>
      <c r="H2517" s="15" t="s">
        <v>80</v>
      </c>
      <c r="I2517" s="15"/>
    </row>
    <row r="2518" spans="1:9" ht="37.5">
      <c r="A2518" s="75">
        <v>2498</v>
      </c>
      <c r="B2518" s="26" t="s">
        <v>3828</v>
      </c>
      <c r="C2518" s="15" t="s">
        <v>3829</v>
      </c>
      <c r="D2518" s="14" t="s">
        <v>77</v>
      </c>
      <c r="E2518" s="14">
        <v>1</v>
      </c>
      <c r="F2518" s="14" t="s">
        <v>3796</v>
      </c>
      <c r="G2518" s="15" t="s">
        <v>3830</v>
      </c>
      <c r="H2518" s="15" t="s">
        <v>80</v>
      </c>
      <c r="I2518" s="15"/>
    </row>
    <row r="2519" spans="1:9" ht="37.5">
      <c r="A2519" s="75">
        <v>2499</v>
      </c>
      <c r="B2519" s="26" t="s">
        <v>3831</v>
      </c>
      <c r="C2519" s="15" t="s">
        <v>426</v>
      </c>
      <c r="D2519" s="14" t="s">
        <v>77</v>
      </c>
      <c r="E2519" s="14">
        <v>1</v>
      </c>
      <c r="F2519" s="14" t="s">
        <v>3796</v>
      </c>
      <c r="G2519" s="15" t="s">
        <v>3832</v>
      </c>
      <c r="H2519" s="15" t="s">
        <v>80</v>
      </c>
      <c r="I2519" s="15"/>
    </row>
    <row r="2520" spans="1:9" ht="37.5">
      <c r="A2520" s="75">
        <v>2500</v>
      </c>
      <c r="B2520" s="26" t="s">
        <v>3833</v>
      </c>
      <c r="C2520" s="15" t="s">
        <v>3834</v>
      </c>
      <c r="D2520" s="14" t="s">
        <v>77</v>
      </c>
      <c r="E2520" s="14">
        <v>1</v>
      </c>
      <c r="F2520" s="14" t="s">
        <v>3796</v>
      </c>
      <c r="G2520" s="15" t="s">
        <v>3835</v>
      </c>
      <c r="H2520" s="15" t="s">
        <v>80</v>
      </c>
      <c r="I2520" s="15"/>
    </row>
    <row r="2521" spans="1:9" ht="37.5">
      <c r="A2521" s="75">
        <v>2501</v>
      </c>
      <c r="B2521" s="26" t="s">
        <v>3836</v>
      </c>
      <c r="C2521" s="15" t="s">
        <v>1535</v>
      </c>
      <c r="D2521" s="14" t="s">
        <v>77</v>
      </c>
      <c r="E2521" s="14">
        <v>1</v>
      </c>
      <c r="F2521" s="14" t="s">
        <v>3796</v>
      </c>
      <c r="G2521" s="15" t="s">
        <v>3837</v>
      </c>
      <c r="H2521" s="15" t="s">
        <v>80</v>
      </c>
      <c r="I2521" s="15"/>
    </row>
    <row r="2522" spans="1:9" ht="37.5">
      <c r="A2522" s="75">
        <v>2502</v>
      </c>
      <c r="B2522" s="26" t="s">
        <v>3838</v>
      </c>
      <c r="C2522" s="15" t="s">
        <v>1535</v>
      </c>
      <c r="D2522" s="14" t="s">
        <v>77</v>
      </c>
      <c r="E2522" s="14">
        <v>1</v>
      </c>
      <c r="F2522" s="14" t="s">
        <v>3796</v>
      </c>
      <c r="G2522" s="15" t="s">
        <v>3837</v>
      </c>
      <c r="H2522" s="15" t="s">
        <v>80</v>
      </c>
      <c r="I2522" s="15"/>
    </row>
    <row r="2523" spans="1:9" ht="37.5">
      <c r="A2523" s="75">
        <v>2503</v>
      </c>
      <c r="B2523" s="26" t="s">
        <v>3839</v>
      </c>
      <c r="C2523" s="15" t="s">
        <v>1535</v>
      </c>
      <c r="D2523" s="14" t="s">
        <v>77</v>
      </c>
      <c r="E2523" s="14">
        <v>1</v>
      </c>
      <c r="F2523" s="14" t="s">
        <v>3796</v>
      </c>
      <c r="G2523" s="15" t="s">
        <v>3837</v>
      </c>
      <c r="H2523" s="15" t="s">
        <v>80</v>
      </c>
      <c r="I2523" s="15"/>
    </row>
    <row r="2524" spans="1:9" ht="37.5">
      <c r="A2524" s="75">
        <v>2504</v>
      </c>
      <c r="B2524" s="26" t="s">
        <v>3840</v>
      </c>
      <c r="C2524" s="15" t="s">
        <v>1535</v>
      </c>
      <c r="D2524" s="14" t="s">
        <v>77</v>
      </c>
      <c r="E2524" s="14">
        <v>1</v>
      </c>
      <c r="F2524" s="14" t="s">
        <v>3796</v>
      </c>
      <c r="G2524" s="15" t="s">
        <v>3837</v>
      </c>
      <c r="H2524" s="15" t="s">
        <v>80</v>
      </c>
      <c r="I2524" s="15"/>
    </row>
    <row r="2525" spans="1:9" ht="37.5">
      <c r="A2525" s="75">
        <v>2505</v>
      </c>
      <c r="B2525" s="26" t="s">
        <v>3841</v>
      </c>
      <c r="C2525" s="15" t="s">
        <v>438</v>
      </c>
      <c r="D2525" s="14" t="s">
        <v>77</v>
      </c>
      <c r="E2525" s="14">
        <v>1</v>
      </c>
      <c r="F2525" s="14" t="s">
        <v>3796</v>
      </c>
      <c r="G2525" s="15" t="s">
        <v>3842</v>
      </c>
      <c r="H2525" s="15" t="s">
        <v>80</v>
      </c>
      <c r="I2525" s="15"/>
    </row>
    <row r="2526" spans="1:9" ht="37.5">
      <c r="A2526" s="75">
        <v>2506</v>
      </c>
      <c r="B2526" s="26" t="s">
        <v>3843</v>
      </c>
      <c r="C2526" s="15" t="s">
        <v>873</v>
      </c>
      <c r="D2526" s="14" t="s">
        <v>77</v>
      </c>
      <c r="E2526" s="14">
        <v>1</v>
      </c>
      <c r="F2526" s="14" t="s">
        <v>3796</v>
      </c>
      <c r="G2526" s="15" t="s">
        <v>3842</v>
      </c>
      <c r="H2526" s="15" t="s">
        <v>80</v>
      </c>
      <c r="I2526" s="15"/>
    </row>
    <row r="2527" spans="1:9" ht="18.75">
      <c r="A2527" s="75">
        <v>2507</v>
      </c>
      <c r="B2527" s="26" t="s">
        <v>3844</v>
      </c>
      <c r="C2527" s="15" t="s">
        <v>3845</v>
      </c>
      <c r="D2527" s="14" t="s">
        <v>77</v>
      </c>
      <c r="E2527" s="14">
        <v>1</v>
      </c>
      <c r="F2527" s="14" t="s">
        <v>3796</v>
      </c>
      <c r="G2527" s="15" t="s">
        <v>3842</v>
      </c>
      <c r="H2527" s="15" t="s">
        <v>80</v>
      </c>
      <c r="I2527" s="15"/>
    </row>
    <row r="2528" spans="1:9" ht="18.75">
      <c r="A2528" s="75">
        <v>2508</v>
      </c>
      <c r="B2528" s="26" t="s">
        <v>3846</v>
      </c>
      <c r="C2528" s="15" t="s">
        <v>877</v>
      </c>
      <c r="D2528" s="14" t="s">
        <v>77</v>
      </c>
      <c r="E2528" s="14">
        <v>1</v>
      </c>
      <c r="F2528" s="14" t="s">
        <v>3796</v>
      </c>
      <c r="G2528" s="15" t="s">
        <v>3842</v>
      </c>
      <c r="H2528" s="15" t="s">
        <v>80</v>
      </c>
      <c r="I2528" s="15" t="s">
        <v>106</v>
      </c>
    </row>
    <row r="2529" spans="1:9" ht="18.75">
      <c r="A2529" s="75">
        <v>2509</v>
      </c>
      <c r="B2529" s="26" t="s">
        <v>3847</v>
      </c>
      <c r="C2529" s="15" t="s">
        <v>3848</v>
      </c>
      <c r="D2529" s="14" t="s">
        <v>77</v>
      </c>
      <c r="E2529" s="14">
        <v>1</v>
      </c>
      <c r="F2529" s="14" t="s">
        <v>3796</v>
      </c>
      <c r="G2529" s="15" t="s">
        <v>3842</v>
      </c>
      <c r="H2529" s="15" t="s">
        <v>80</v>
      </c>
      <c r="I2529" s="15"/>
    </row>
    <row r="2530" spans="1:9" ht="37.5">
      <c r="A2530" s="75">
        <v>2510</v>
      </c>
      <c r="B2530" s="26" t="s">
        <v>3849</v>
      </c>
      <c r="C2530" s="15" t="s">
        <v>694</v>
      </c>
      <c r="D2530" s="14" t="s">
        <v>77</v>
      </c>
      <c r="E2530" s="14">
        <v>1</v>
      </c>
      <c r="F2530" s="14" t="s">
        <v>3796</v>
      </c>
      <c r="G2530" s="15" t="s">
        <v>3842</v>
      </c>
      <c r="H2530" s="15" t="s">
        <v>80</v>
      </c>
      <c r="I2530" s="15"/>
    </row>
    <row r="2531" spans="1:9" ht="93.75">
      <c r="A2531" s="75">
        <v>2511</v>
      </c>
      <c r="B2531" s="26" t="s">
        <v>3850</v>
      </c>
      <c r="C2531" s="15" t="s">
        <v>959</v>
      </c>
      <c r="D2531" s="14" t="s">
        <v>77</v>
      </c>
      <c r="E2531" s="14">
        <v>1</v>
      </c>
      <c r="F2531" s="14" t="s">
        <v>3796</v>
      </c>
      <c r="G2531" s="16" t="s">
        <v>3842</v>
      </c>
      <c r="H2531" s="15" t="s">
        <v>80</v>
      </c>
      <c r="I2531" s="15" t="s">
        <v>957</v>
      </c>
    </row>
    <row r="2532" spans="1:9" ht="37.5">
      <c r="A2532" s="75">
        <v>2512</v>
      </c>
      <c r="B2532" s="26" t="s">
        <v>3851</v>
      </c>
      <c r="C2532" s="15" t="s">
        <v>2290</v>
      </c>
      <c r="D2532" s="14" t="s">
        <v>77</v>
      </c>
      <c r="E2532" s="14">
        <v>1</v>
      </c>
      <c r="F2532" s="14" t="s">
        <v>3796</v>
      </c>
      <c r="G2532" s="15" t="s">
        <v>3842</v>
      </c>
      <c r="H2532" s="15" t="s">
        <v>80</v>
      </c>
      <c r="I2532" s="15"/>
    </row>
    <row r="2533" spans="1:9" ht="37.5">
      <c r="A2533" s="75">
        <v>2513</v>
      </c>
      <c r="B2533" s="26" t="s">
        <v>3852</v>
      </c>
      <c r="C2533" s="15" t="s">
        <v>241</v>
      </c>
      <c r="D2533" s="14" t="s">
        <v>77</v>
      </c>
      <c r="E2533" s="14">
        <v>1</v>
      </c>
      <c r="F2533" s="14" t="s">
        <v>3796</v>
      </c>
      <c r="G2533" s="15" t="s">
        <v>3842</v>
      </c>
      <c r="H2533" s="15" t="s">
        <v>80</v>
      </c>
      <c r="I2533" s="15" t="s">
        <v>106</v>
      </c>
    </row>
    <row r="2534" spans="1:9" ht="18.75">
      <c r="A2534" s="75">
        <v>2514</v>
      </c>
      <c r="B2534" s="26" t="s">
        <v>3853</v>
      </c>
      <c r="C2534" s="15" t="s">
        <v>454</v>
      </c>
      <c r="D2534" s="14" t="s">
        <v>77</v>
      </c>
      <c r="E2534" s="14">
        <v>1</v>
      </c>
      <c r="F2534" s="14" t="s">
        <v>3796</v>
      </c>
      <c r="G2534" s="15" t="s">
        <v>3842</v>
      </c>
      <c r="H2534" s="15" t="s">
        <v>80</v>
      </c>
      <c r="I2534" s="15"/>
    </row>
    <row r="2535" spans="1:9" ht="18.75">
      <c r="A2535" s="75">
        <v>2515</v>
      </c>
      <c r="B2535" s="26" t="s">
        <v>3854</v>
      </c>
      <c r="C2535" s="15" t="s">
        <v>185</v>
      </c>
      <c r="D2535" s="14" t="s">
        <v>77</v>
      </c>
      <c r="E2535" s="14">
        <v>1</v>
      </c>
      <c r="F2535" s="14" t="s">
        <v>3796</v>
      </c>
      <c r="G2535" s="15" t="s">
        <v>3855</v>
      </c>
      <c r="H2535" s="15" t="s">
        <v>80</v>
      </c>
      <c r="I2535" s="15"/>
    </row>
    <row r="2536" spans="1:9" ht="37.5">
      <c r="A2536" s="75">
        <v>2516</v>
      </c>
      <c r="B2536" s="26" t="s">
        <v>3856</v>
      </c>
      <c r="C2536" s="15" t="s">
        <v>203</v>
      </c>
      <c r="D2536" s="14" t="s">
        <v>77</v>
      </c>
      <c r="E2536" s="14">
        <v>1</v>
      </c>
      <c r="F2536" s="14" t="s">
        <v>3796</v>
      </c>
      <c r="G2536" s="15" t="s">
        <v>3855</v>
      </c>
      <c r="H2536" s="15" t="s">
        <v>80</v>
      </c>
      <c r="I2536" s="15"/>
    </row>
    <row r="2537" spans="1:9" ht="18.75">
      <c r="A2537" s="75">
        <v>2517</v>
      </c>
      <c r="B2537" s="26" t="s">
        <v>3857</v>
      </c>
      <c r="C2537" s="15" t="s">
        <v>899</v>
      </c>
      <c r="D2537" s="14" t="s">
        <v>77</v>
      </c>
      <c r="E2537" s="14">
        <v>1</v>
      </c>
      <c r="F2537" s="14" t="s">
        <v>3796</v>
      </c>
      <c r="G2537" s="15" t="s">
        <v>3858</v>
      </c>
      <c r="H2537" s="15" t="s">
        <v>80</v>
      </c>
      <c r="I2537" s="15"/>
    </row>
    <row r="2538" spans="1:9" ht="18.75">
      <c r="A2538" s="75">
        <v>2518</v>
      </c>
      <c r="B2538" s="26" t="s">
        <v>3859</v>
      </c>
      <c r="C2538" s="15" t="s">
        <v>82</v>
      </c>
      <c r="D2538" s="14" t="s">
        <v>77</v>
      </c>
      <c r="E2538" s="14">
        <v>1</v>
      </c>
      <c r="F2538" s="14" t="s">
        <v>3796</v>
      </c>
      <c r="G2538" s="15" t="s">
        <v>3858</v>
      </c>
      <c r="H2538" s="15" t="s">
        <v>80</v>
      </c>
      <c r="I2538" s="15"/>
    </row>
    <row r="2539" spans="1:9" ht="37.5">
      <c r="A2539" s="75">
        <v>2519</v>
      </c>
      <c r="B2539" s="26" t="s">
        <v>3860</v>
      </c>
      <c r="C2539" s="15" t="s">
        <v>395</v>
      </c>
      <c r="D2539" s="14" t="s">
        <v>77</v>
      </c>
      <c r="E2539" s="14">
        <v>1</v>
      </c>
      <c r="F2539" s="14" t="s">
        <v>3796</v>
      </c>
      <c r="G2539" s="15" t="s">
        <v>3858</v>
      </c>
      <c r="H2539" s="15" t="s">
        <v>80</v>
      </c>
      <c r="I2539" s="15"/>
    </row>
    <row r="2540" spans="1:9" ht="18.75">
      <c r="A2540" s="75">
        <v>2520</v>
      </c>
      <c r="B2540" s="26" t="s">
        <v>3861</v>
      </c>
      <c r="C2540" s="15" t="s">
        <v>197</v>
      </c>
      <c r="D2540" s="14" t="s">
        <v>77</v>
      </c>
      <c r="E2540" s="14">
        <v>1</v>
      </c>
      <c r="F2540" s="14" t="s">
        <v>3796</v>
      </c>
      <c r="G2540" s="15" t="s">
        <v>3858</v>
      </c>
      <c r="H2540" s="15" t="s">
        <v>80</v>
      </c>
      <c r="I2540" s="15"/>
    </row>
    <row r="2541" spans="1:9" ht="37.5">
      <c r="A2541" s="75">
        <v>2521</v>
      </c>
      <c r="B2541" s="26" t="s">
        <v>3862</v>
      </c>
      <c r="C2541" s="15" t="s">
        <v>139</v>
      </c>
      <c r="D2541" s="14" t="s">
        <v>77</v>
      </c>
      <c r="E2541" s="14">
        <v>1</v>
      </c>
      <c r="F2541" s="14" t="s">
        <v>3796</v>
      </c>
      <c r="G2541" s="15" t="s">
        <v>3858</v>
      </c>
      <c r="H2541" s="15" t="s">
        <v>80</v>
      </c>
      <c r="I2541" s="15"/>
    </row>
    <row r="2542" spans="1:9" ht="18.75">
      <c r="A2542" s="75">
        <v>2522</v>
      </c>
      <c r="B2542" s="26" t="s">
        <v>3863</v>
      </c>
      <c r="C2542" s="15" t="s">
        <v>177</v>
      </c>
      <c r="D2542" s="14" t="s">
        <v>77</v>
      </c>
      <c r="E2542" s="14">
        <v>1</v>
      </c>
      <c r="F2542" s="14" t="s">
        <v>3796</v>
      </c>
      <c r="G2542" s="15" t="s">
        <v>3858</v>
      </c>
      <c r="H2542" s="15" t="s">
        <v>80</v>
      </c>
      <c r="I2542" s="15"/>
    </row>
    <row r="2543" spans="1:9" ht="18.75">
      <c r="A2543" s="75">
        <v>2523</v>
      </c>
      <c r="B2543" s="26" t="s">
        <v>3864</v>
      </c>
      <c r="C2543" s="15" t="s">
        <v>899</v>
      </c>
      <c r="D2543" s="14" t="s">
        <v>77</v>
      </c>
      <c r="E2543" s="14">
        <v>1</v>
      </c>
      <c r="F2543" s="14" t="s">
        <v>3796</v>
      </c>
      <c r="G2543" s="15" t="s">
        <v>3865</v>
      </c>
      <c r="H2543" s="15" t="s">
        <v>80</v>
      </c>
      <c r="I2543" s="15"/>
    </row>
    <row r="2544" spans="1:9" ht="18.75">
      <c r="A2544" s="75">
        <v>2524</v>
      </c>
      <c r="B2544" s="26" t="s">
        <v>3866</v>
      </c>
      <c r="C2544" s="15" t="s">
        <v>877</v>
      </c>
      <c r="D2544" s="14" t="s">
        <v>77</v>
      </c>
      <c r="E2544" s="14">
        <v>1</v>
      </c>
      <c r="F2544" s="14" t="s">
        <v>3796</v>
      </c>
      <c r="G2544" s="15" t="s">
        <v>3865</v>
      </c>
      <c r="H2544" s="15" t="s">
        <v>80</v>
      </c>
      <c r="I2544" s="15"/>
    </row>
    <row r="2545" spans="1:9" ht="18.75">
      <c r="A2545" s="75">
        <v>2525</v>
      </c>
      <c r="B2545" s="26" t="s">
        <v>3867</v>
      </c>
      <c r="C2545" s="15" t="s">
        <v>82</v>
      </c>
      <c r="D2545" s="14" t="s">
        <v>77</v>
      </c>
      <c r="E2545" s="14">
        <v>1</v>
      </c>
      <c r="F2545" s="14" t="s">
        <v>3796</v>
      </c>
      <c r="G2545" s="15" t="s">
        <v>3865</v>
      </c>
      <c r="H2545" s="15" t="s">
        <v>80</v>
      </c>
      <c r="I2545" s="15"/>
    </row>
    <row r="2546" spans="1:9" ht="18.75">
      <c r="A2546" s="75">
        <v>2526</v>
      </c>
      <c r="B2546" s="26" t="s">
        <v>3868</v>
      </c>
      <c r="C2546" s="15" t="s">
        <v>909</v>
      </c>
      <c r="D2546" s="14" t="s">
        <v>77</v>
      </c>
      <c r="E2546" s="14">
        <v>1</v>
      </c>
      <c r="F2546" s="14" t="s">
        <v>3796</v>
      </c>
      <c r="G2546" s="15" t="s">
        <v>3865</v>
      </c>
      <c r="H2546" s="15" t="s">
        <v>80</v>
      </c>
      <c r="I2546" s="15"/>
    </row>
    <row r="2547" spans="1:9" ht="18.75">
      <c r="A2547" s="75">
        <v>2527</v>
      </c>
      <c r="B2547" s="26" t="s">
        <v>3869</v>
      </c>
      <c r="C2547" s="15" t="s">
        <v>197</v>
      </c>
      <c r="D2547" s="14" t="s">
        <v>77</v>
      </c>
      <c r="E2547" s="14">
        <v>1</v>
      </c>
      <c r="F2547" s="14" t="s">
        <v>3796</v>
      </c>
      <c r="G2547" s="15" t="s">
        <v>3865</v>
      </c>
      <c r="H2547" s="15" t="s">
        <v>80</v>
      </c>
      <c r="I2547" s="15"/>
    </row>
    <row r="2548" spans="1:9" ht="37.5">
      <c r="A2548" s="75">
        <v>2528</v>
      </c>
      <c r="B2548" s="26" t="s">
        <v>3870</v>
      </c>
      <c r="C2548" s="15" t="s">
        <v>171</v>
      </c>
      <c r="D2548" s="14" t="s">
        <v>77</v>
      </c>
      <c r="E2548" s="14">
        <v>1</v>
      </c>
      <c r="F2548" s="14" t="s">
        <v>3796</v>
      </c>
      <c r="G2548" s="15" t="s">
        <v>3865</v>
      </c>
      <c r="H2548" s="15" t="s">
        <v>80</v>
      </c>
      <c r="I2548" s="15"/>
    </row>
    <row r="2549" spans="1:9" ht="18.75">
      <c r="A2549" s="75">
        <v>2529</v>
      </c>
      <c r="B2549" s="26" t="s">
        <v>3871</v>
      </c>
      <c r="C2549" s="15" t="s">
        <v>1073</v>
      </c>
      <c r="D2549" s="14" t="s">
        <v>77</v>
      </c>
      <c r="E2549" s="14">
        <v>1</v>
      </c>
      <c r="F2549" s="14" t="s">
        <v>3796</v>
      </c>
      <c r="G2549" s="15" t="s">
        <v>3865</v>
      </c>
      <c r="H2549" s="15" t="s">
        <v>80</v>
      </c>
      <c r="I2549" s="15"/>
    </row>
    <row r="2550" spans="1:9" ht="18.75">
      <c r="A2550" s="75">
        <v>2530</v>
      </c>
      <c r="B2550" s="26" t="s">
        <v>3872</v>
      </c>
      <c r="C2550" s="15" t="s">
        <v>177</v>
      </c>
      <c r="D2550" s="14" t="s">
        <v>77</v>
      </c>
      <c r="E2550" s="14">
        <v>1</v>
      </c>
      <c r="F2550" s="14" t="s">
        <v>3796</v>
      </c>
      <c r="G2550" s="15" t="s">
        <v>3865</v>
      </c>
      <c r="H2550" s="15" t="s">
        <v>80</v>
      </c>
      <c r="I2550" s="15"/>
    </row>
    <row r="2551" spans="1:9" ht="18.75">
      <c r="A2551" s="75">
        <v>2531</v>
      </c>
      <c r="B2551" s="26" t="s">
        <v>3873</v>
      </c>
      <c r="C2551" s="15" t="s">
        <v>899</v>
      </c>
      <c r="D2551" s="14" t="s">
        <v>77</v>
      </c>
      <c r="E2551" s="14">
        <v>1</v>
      </c>
      <c r="F2551" s="14" t="s">
        <v>3796</v>
      </c>
      <c r="G2551" s="15" t="s">
        <v>3874</v>
      </c>
      <c r="H2551" s="15" t="s">
        <v>80</v>
      </c>
      <c r="I2551" s="15"/>
    </row>
    <row r="2552" spans="1:9" ht="18.75">
      <c r="A2552" s="75">
        <v>2532</v>
      </c>
      <c r="B2552" s="26" t="s">
        <v>3875</v>
      </c>
      <c r="C2552" s="15" t="s">
        <v>877</v>
      </c>
      <c r="D2552" s="14" t="s">
        <v>77</v>
      </c>
      <c r="E2552" s="14">
        <v>1</v>
      </c>
      <c r="F2552" s="14" t="s">
        <v>3796</v>
      </c>
      <c r="G2552" s="15" t="s">
        <v>3874</v>
      </c>
      <c r="H2552" s="15" t="s">
        <v>80</v>
      </c>
      <c r="I2552" s="15"/>
    </row>
    <row r="2553" spans="1:9" ht="18.75">
      <c r="A2553" s="75">
        <v>2533</v>
      </c>
      <c r="B2553" s="26" t="s">
        <v>3876</v>
      </c>
      <c r="C2553" s="15" t="s">
        <v>82</v>
      </c>
      <c r="D2553" s="14" t="s">
        <v>77</v>
      </c>
      <c r="E2553" s="14">
        <v>1</v>
      </c>
      <c r="F2553" s="14" t="s">
        <v>3796</v>
      </c>
      <c r="G2553" s="15" t="s">
        <v>3874</v>
      </c>
      <c r="H2553" s="15" t="s">
        <v>80</v>
      </c>
      <c r="I2553" s="15"/>
    </row>
    <row r="2554" spans="1:9" ht="18.75">
      <c r="A2554" s="75">
        <v>2534</v>
      </c>
      <c r="B2554" s="26" t="s">
        <v>3877</v>
      </c>
      <c r="C2554" s="15" t="s">
        <v>909</v>
      </c>
      <c r="D2554" s="14" t="s">
        <v>77</v>
      </c>
      <c r="E2554" s="14">
        <v>1</v>
      </c>
      <c r="F2554" s="14" t="s">
        <v>3796</v>
      </c>
      <c r="G2554" s="15" t="s">
        <v>3874</v>
      </c>
      <c r="H2554" s="15" t="s">
        <v>80</v>
      </c>
      <c r="I2554" s="15"/>
    </row>
    <row r="2555" spans="1:9" ht="18.75">
      <c r="A2555" s="75">
        <v>2535</v>
      </c>
      <c r="B2555" s="26" t="s">
        <v>3878</v>
      </c>
      <c r="C2555" s="15" t="s">
        <v>197</v>
      </c>
      <c r="D2555" s="14" t="s">
        <v>77</v>
      </c>
      <c r="E2555" s="14">
        <v>1</v>
      </c>
      <c r="F2555" s="14" t="s">
        <v>3796</v>
      </c>
      <c r="G2555" s="15" t="s">
        <v>3874</v>
      </c>
      <c r="H2555" s="15" t="s">
        <v>80</v>
      </c>
      <c r="I2555" s="15"/>
    </row>
    <row r="2556" spans="1:9" ht="37.5">
      <c r="A2556" s="75">
        <v>2536</v>
      </c>
      <c r="B2556" s="26" t="s">
        <v>3879</v>
      </c>
      <c r="C2556" s="15" t="s">
        <v>171</v>
      </c>
      <c r="D2556" s="14" t="s">
        <v>77</v>
      </c>
      <c r="E2556" s="14">
        <v>1</v>
      </c>
      <c r="F2556" s="14" t="s">
        <v>3796</v>
      </c>
      <c r="G2556" s="15" t="s">
        <v>3874</v>
      </c>
      <c r="H2556" s="15" t="s">
        <v>80</v>
      </c>
      <c r="I2556" s="15"/>
    </row>
    <row r="2557" spans="1:9" ht="37.5">
      <c r="A2557" s="75">
        <v>2537</v>
      </c>
      <c r="B2557" s="26" t="s">
        <v>3880</v>
      </c>
      <c r="C2557" s="15" t="s">
        <v>203</v>
      </c>
      <c r="D2557" s="14" t="s">
        <v>77</v>
      </c>
      <c r="E2557" s="14">
        <v>1</v>
      </c>
      <c r="F2557" s="14" t="s">
        <v>3796</v>
      </c>
      <c r="G2557" s="15" t="s">
        <v>3874</v>
      </c>
      <c r="H2557" s="15" t="s">
        <v>80</v>
      </c>
      <c r="I2557" s="15"/>
    </row>
    <row r="2558" spans="1:9" ht="18.75">
      <c r="A2558" s="75">
        <v>2538</v>
      </c>
      <c r="B2558" s="26" t="s">
        <v>3881</v>
      </c>
      <c r="C2558" s="15" t="s">
        <v>177</v>
      </c>
      <c r="D2558" s="14" t="s">
        <v>77</v>
      </c>
      <c r="E2558" s="14">
        <v>1</v>
      </c>
      <c r="F2558" s="14" t="s">
        <v>3796</v>
      </c>
      <c r="G2558" s="15" t="s">
        <v>3874</v>
      </c>
      <c r="H2558" s="15" t="s">
        <v>80</v>
      </c>
      <c r="I2558" s="15"/>
    </row>
    <row r="2559" spans="1:9" ht="37.5">
      <c r="A2559" s="75">
        <v>2539</v>
      </c>
      <c r="B2559" s="26" t="s">
        <v>3882</v>
      </c>
      <c r="C2559" s="15" t="s">
        <v>899</v>
      </c>
      <c r="D2559" s="14" t="s">
        <v>77</v>
      </c>
      <c r="E2559" s="14">
        <v>1</v>
      </c>
      <c r="F2559" s="14" t="s">
        <v>3796</v>
      </c>
      <c r="G2559" s="15" t="s">
        <v>3883</v>
      </c>
      <c r="H2559" s="15" t="s">
        <v>80</v>
      </c>
      <c r="I2559" s="15"/>
    </row>
    <row r="2560" spans="1:9" ht="37.5">
      <c r="A2560" s="75">
        <v>2540</v>
      </c>
      <c r="B2560" s="26" t="s">
        <v>3884</v>
      </c>
      <c r="C2560" s="15" t="s">
        <v>877</v>
      </c>
      <c r="D2560" s="14" t="s">
        <v>77</v>
      </c>
      <c r="E2560" s="14">
        <v>1</v>
      </c>
      <c r="F2560" s="14" t="s">
        <v>3796</v>
      </c>
      <c r="G2560" s="15" t="s">
        <v>3883</v>
      </c>
      <c r="H2560" s="15" t="s">
        <v>80</v>
      </c>
      <c r="I2560" s="15"/>
    </row>
    <row r="2561" spans="1:9" ht="37.5">
      <c r="A2561" s="75">
        <v>2541</v>
      </c>
      <c r="B2561" s="26" t="s">
        <v>3885</v>
      </c>
      <c r="C2561" s="15" t="s">
        <v>82</v>
      </c>
      <c r="D2561" s="14" t="s">
        <v>77</v>
      </c>
      <c r="E2561" s="14">
        <v>1</v>
      </c>
      <c r="F2561" s="14" t="s">
        <v>3796</v>
      </c>
      <c r="G2561" s="15" t="s">
        <v>3883</v>
      </c>
      <c r="H2561" s="15" t="s">
        <v>80</v>
      </c>
      <c r="I2561" s="15"/>
    </row>
    <row r="2562" spans="1:9" ht="37.5">
      <c r="A2562" s="75">
        <v>2542</v>
      </c>
      <c r="B2562" s="26" t="s">
        <v>3886</v>
      </c>
      <c r="C2562" s="15" t="s">
        <v>909</v>
      </c>
      <c r="D2562" s="14" t="s">
        <v>77</v>
      </c>
      <c r="E2562" s="14">
        <v>1</v>
      </c>
      <c r="F2562" s="14" t="s">
        <v>3796</v>
      </c>
      <c r="G2562" s="15" t="s">
        <v>3883</v>
      </c>
      <c r="H2562" s="15" t="s">
        <v>80</v>
      </c>
      <c r="I2562" s="15"/>
    </row>
    <row r="2563" spans="1:9" ht="37.5">
      <c r="A2563" s="75">
        <v>2543</v>
      </c>
      <c r="B2563" s="26" t="s">
        <v>3887</v>
      </c>
      <c r="C2563" s="15" t="s">
        <v>249</v>
      </c>
      <c r="D2563" s="14" t="s">
        <v>77</v>
      </c>
      <c r="E2563" s="14">
        <v>1</v>
      </c>
      <c r="F2563" s="14" t="s">
        <v>3796</v>
      </c>
      <c r="G2563" s="15" t="s">
        <v>3883</v>
      </c>
      <c r="H2563" s="15" t="s">
        <v>80</v>
      </c>
      <c r="I2563" s="15"/>
    </row>
    <row r="2564" spans="1:9" ht="37.5">
      <c r="A2564" s="75">
        <v>2544</v>
      </c>
      <c r="B2564" s="26" t="s">
        <v>3888</v>
      </c>
      <c r="C2564" s="15" t="s">
        <v>171</v>
      </c>
      <c r="D2564" s="14" t="s">
        <v>77</v>
      </c>
      <c r="E2564" s="14">
        <v>1</v>
      </c>
      <c r="F2564" s="14" t="s">
        <v>3796</v>
      </c>
      <c r="G2564" s="15" t="s">
        <v>3883</v>
      </c>
      <c r="H2564" s="15" t="s">
        <v>80</v>
      </c>
      <c r="I2564" s="15"/>
    </row>
    <row r="2565" spans="1:9" ht="37.5">
      <c r="A2565" s="75">
        <v>2545</v>
      </c>
      <c r="B2565" s="26" t="s">
        <v>3889</v>
      </c>
      <c r="C2565" s="15" t="s">
        <v>252</v>
      </c>
      <c r="D2565" s="14" t="s">
        <v>77</v>
      </c>
      <c r="E2565" s="14">
        <v>1</v>
      </c>
      <c r="F2565" s="14" t="s">
        <v>3796</v>
      </c>
      <c r="G2565" s="15" t="s">
        <v>3883</v>
      </c>
      <c r="H2565" s="15" t="s">
        <v>80</v>
      </c>
      <c r="I2565" s="15"/>
    </row>
    <row r="2566" spans="1:9" ht="37.5">
      <c r="A2566" s="75">
        <v>2546</v>
      </c>
      <c r="B2566" s="26" t="s">
        <v>3890</v>
      </c>
      <c r="C2566" s="15" t="s">
        <v>177</v>
      </c>
      <c r="D2566" s="14" t="s">
        <v>77</v>
      </c>
      <c r="E2566" s="14">
        <v>1</v>
      </c>
      <c r="F2566" s="14" t="s">
        <v>3796</v>
      </c>
      <c r="G2566" s="15" t="s">
        <v>3883</v>
      </c>
      <c r="H2566" s="15" t="s">
        <v>80</v>
      </c>
      <c r="I2566" s="15"/>
    </row>
    <row r="2567" spans="1:9" ht="56.25">
      <c r="A2567" s="75">
        <v>2547</v>
      </c>
      <c r="B2567" s="26" t="s">
        <v>3891</v>
      </c>
      <c r="C2567" s="15" t="s">
        <v>456</v>
      </c>
      <c r="D2567" s="14" t="s">
        <v>77</v>
      </c>
      <c r="E2567" s="14">
        <v>1</v>
      </c>
      <c r="F2567" s="14" t="s">
        <v>3796</v>
      </c>
      <c r="G2567" s="15" t="s">
        <v>3892</v>
      </c>
      <c r="H2567" s="15" t="s">
        <v>80</v>
      </c>
      <c r="I2567" s="15"/>
    </row>
    <row r="2568" spans="1:9" ht="37.5">
      <c r="A2568" s="75">
        <v>2548</v>
      </c>
      <c r="B2568" s="26" t="s">
        <v>3893</v>
      </c>
      <c r="C2568" s="15" t="s">
        <v>873</v>
      </c>
      <c r="D2568" s="14" t="s">
        <v>77</v>
      </c>
      <c r="E2568" s="14">
        <v>1</v>
      </c>
      <c r="F2568" s="14" t="s">
        <v>3796</v>
      </c>
      <c r="G2568" s="15" t="s">
        <v>3892</v>
      </c>
      <c r="H2568" s="15" t="s">
        <v>80</v>
      </c>
      <c r="I2568" s="15"/>
    </row>
    <row r="2569" spans="1:9" ht="18.75">
      <c r="A2569" s="75">
        <v>2549</v>
      </c>
      <c r="B2569" s="26" t="s">
        <v>3894</v>
      </c>
      <c r="C2569" s="15" t="s">
        <v>875</v>
      </c>
      <c r="D2569" s="14" t="s">
        <v>77</v>
      </c>
      <c r="E2569" s="14">
        <v>1</v>
      </c>
      <c r="F2569" s="14" t="s">
        <v>3796</v>
      </c>
      <c r="G2569" s="15" t="s">
        <v>3892</v>
      </c>
      <c r="H2569" s="15" t="s">
        <v>80</v>
      </c>
      <c r="I2569" s="15"/>
    </row>
    <row r="2570" spans="1:9" ht="18.75">
      <c r="A2570" s="75">
        <v>2550</v>
      </c>
      <c r="B2570" s="26" t="s">
        <v>3895</v>
      </c>
      <c r="C2570" s="15" t="s">
        <v>877</v>
      </c>
      <c r="D2570" s="14" t="s">
        <v>77</v>
      </c>
      <c r="E2570" s="14">
        <v>1</v>
      </c>
      <c r="F2570" s="14" t="s">
        <v>3796</v>
      </c>
      <c r="G2570" s="15" t="s">
        <v>3892</v>
      </c>
      <c r="H2570" s="15" t="s">
        <v>80</v>
      </c>
      <c r="I2570" s="15"/>
    </row>
    <row r="2571" spans="1:9" ht="18.75">
      <c r="A2571" s="75">
        <v>2551</v>
      </c>
      <c r="B2571" s="26" t="s">
        <v>3896</v>
      </c>
      <c r="C2571" s="15" t="s">
        <v>725</v>
      </c>
      <c r="D2571" s="14" t="s">
        <v>77</v>
      </c>
      <c r="E2571" s="14">
        <v>1</v>
      </c>
      <c r="F2571" s="14" t="s">
        <v>3796</v>
      </c>
      <c r="G2571" s="15" t="s">
        <v>3892</v>
      </c>
      <c r="H2571" s="15" t="s">
        <v>80</v>
      </c>
      <c r="I2571" s="15"/>
    </row>
    <row r="2572" spans="1:9" ht="18.75">
      <c r="A2572" s="75">
        <v>2552</v>
      </c>
      <c r="B2572" s="26" t="s">
        <v>3897</v>
      </c>
      <c r="C2572" s="15" t="s">
        <v>197</v>
      </c>
      <c r="D2572" s="14" t="s">
        <v>77</v>
      </c>
      <c r="E2572" s="14">
        <v>1</v>
      </c>
      <c r="F2572" s="14" t="s">
        <v>3796</v>
      </c>
      <c r="G2572" s="15" t="s">
        <v>3892</v>
      </c>
      <c r="H2572" s="15" t="s">
        <v>80</v>
      </c>
      <c r="I2572" s="15"/>
    </row>
    <row r="2573" spans="1:9" ht="18.75">
      <c r="A2573" s="75">
        <v>2553</v>
      </c>
      <c r="B2573" s="26" t="s">
        <v>3898</v>
      </c>
      <c r="C2573" s="15" t="s">
        <v>197</v>
      </c>
      <c r="D2573" s="14" t="s">
        <v>77</v>
      </c>
      <c r="E2573" s="14">
        <v>1</v>
      </c>
      <c r="F2573" s="14" t="s">
        <v>3796</v>
      </c>
      <c r="G2573" s="15" t="s">
        <v>3892</v>
      </c>
      <c r="H2573" s="15" t="s">
        <v>80</v>
      </c>
      <c r="I2573" s="15"/>
    </row>
    <row r="2574" spans="1:9" ht="37.5">
      <c r="A2574" s="75">
        <v>2554</v>
      </c>
      <c r="B2574" s="26" t="s">
        <v>3899</v>
      </c>
      <c r="C2574" s="15" t="s">
        <v>415</v>
      </c>
      <c r="D2574" s="14" t="s">
        <v>77</v>
      </c>
      <c r="E2574" s="14">
        <v>1</v>
      </c>
      <c r="F2574" s="14" t="s">
        <v>3796</v>
      </c>
      <c r="G2574" s="15" t="s">
        <v>3892</v>
      </c>
      <c r="H2574" s="15" t="s">
        <v>80</v>
      </c>
      <c r="I2574" s="15"/>
    </row>
    <row r="2575" spans="1:9" ht="37.5">
      <c r="A2575" s="75">
        <v>2555</v>
      </c>
      <c r="B2575" s="26" t="s">
        <v>3900</v>
      </c>
      <c r="C2575" s="15" t="s">
        <v>203</v>
      </c>
      <c r="D2575" s="14" t="s">
        <v>77</v>
      </c>
      <c r="E2575" s="14">
        <v>1</v>
      </c>
      <c r="F2575" s="14" t="s">
        <v>3796</v>
      </c>
      <c r="G2575" s="15" t="s">
        <v>3892</v>
      </c>
      <c r="H2575" s="15" t="s">
        <v>80</v>
      </c>
      <c r="I2575" s="15"/>
    </row>
    <row r="2576" spans="1:9" ht="37.5">
      <c r="A2576" s="75">
        <v>2556</v>
      </c>
      <c r="B2576" s="26" t="s">
        <v>3901</v>
      </c>
      <c r="C2576" s="15" t="s">
        <v>241</v>
      </c>
      <c r="D2576" s="14" t="s">
        <v>77</v>
      </c>
      <c r="E2576" s="14">
        <v>1</v>
      </c>
      <c r="F2576" s="14" t="s">
        <v>3796</v>
      </c>
      <c r="G2576" s="15" t="s">
        <v>3892</v>
      </c>
      <c r="H2576" s="15" t="s">
        <v>80</v>
      </c>
      <c r="I2576" s="15"/>
    </row>
    <row r="2577" spans="1:9" ht="18.75">
      <c r="A2577" s="75">
        <v>2557</v>
      </c>
      <c r="B2577" s="26" t="s">
        <v>3902</v>
      </c>
      <c r="C2577" s="15" t="s">
        <v>454</v>
      </c>
      <c r="D2577" s="14" t="s">
        <v>77</v>
      </c>
      <c r="E2577" s="14">
        <v>1</v>
      </c>
      <c r="F2577" s="14" t="s">
        <v>3796</v>
      </c>
      <c r="G2577" s="15" t="s">
        <v>3892</v>
      </c>
      <c r="H2577" s="15" t="s">
        <v>80</v>
      </c>
      <c r="I2577" s="15"/>
    </row>
    <row r="2578" spans="1:9" ht="18.75">
      <c r="A2578" s="75">
        <v>2558</v>
      </c>
      <c r="B2578" s="26" t="s">
        <v>3903</v>
      </c>
      <c r="C2578" s="15" t="s">
        <v>877</v>
      </c>
      <c r="D2578" s="14" t="s">
        <v>77</v>
      </c>
      <c r="E2578" s="14">
        <v>1</v>
      </c>
      <c r="F2578" s="14" t="s">
        <v>3796</v>
      </c>
      <c r="G2578" s="15" t="s">
        <v>3904</v>
      </c>
      <c r="H2578" s="15" t="s">
        <v>80</v>
      </c>
      <c r="I2578" s="15"/>
    </row>
    <row r="2579" spans="1:9" ht="18.75">
      <c r="A2579" s="75">
        <v>2559</v>
      </c>
      <c r="B2579" s="26" t="s">
        <v>3905</v>
      </c>
      <c r="C2579" s="15" t="s">
        <v>445</v>
      </c>
      <c r="D2579" s="14" t="s">
        <v>77</v>
      </c>
      <c r="E2579" s="14">
        <v>1</v>
      </c>
      <c r="F2579" s="14" t="s">
        <v>3796</v>
      </c>
      <c r="G2579" s="15" t="s">
        <v>3904</v>
      </c>
      <c r="H2579" s="15" t="s">
        <v>80</v>
      </c>
      <c r="I2579" s="15"/>
    </row>
    <row r="2580" spans="1:9" ht="18.75">
      <c r="A2580" s="75">
        <v>2560</v>
      </c>
      <c r="B2580" s="26" t="s">
        <v>3906</v>
      </c>
      <c r="C2580" s="15" t="s">
        <v>909</v>
      </c>
      <c r="D2580" s="14" t="s">
        <v>77</v>
      </c>
      <c r="E2580" s="14">
        <v>1</v>
      </c>
      <c r="F2580" s="14" t="s">
        <v>3796</v>
      </c>
      <c r="G2580" s="15" t="s">
        <v>3904</v>
      </c>
      <c r="H2580" s="15" t="s">
        <v>80</v>
      </c>
      <c r="I2580" s="15"/>
    </row>
    <row r="2581" spans="1:9" ht="18.75">
      <c r="A2581" s="75">
        <v>2561</v>
      </c>
      <c r="B2581" s="26" t="s">
        <v>3907</v>
      </c>
      <c r="C2581" s="15" t="s">
        <v>197</v>
      </c>
      <c r="D2581" s="14" t="s">
        <v>77</v>
      </c>
      <c r="E2581" s="14">
        <v>1</v>
      </c>
      <c r="F2581" s="14" t="s">
        <v>3796</v>
      </c>
      <c r="G2581" s="15" t="s">
        <v>3904</v>
      </c>
      <c r="H2581" s="15" t="s">
        <v>80</v>
      </c>
      <c r="I2581" s="15"/>
    </row>
    <row r="2582" spans="1:9" ht="18.75">
      <c r="A2582" s="75">
        <v>2562</v>
      </c>
      <c r="B2582" s="26" t="s">
        <v>3908</v>
      </c>
      <c r="C2582" s="15" t="s">
        <v>1073</v>
      </c>
      <c r="D2582" s="14" t="s">
        <v>77</v>
      </c>
      <c r="E2582" s="14">
        <v>1</v>
      </c>
      <c r="F2582" s="14" t="s">
        <v>3796</v>
      </c>
      <c r="G2582" s="15" t="s">
        <v>3904</v>
      </c>
      <c r="H2582" s="15" t="s">
        <v>80</v>
      </c>
      <c r="I2582" s="15"/>
    </row>
    <row r="2583" spans="1:9" ht="18.75">
      <c r="A2583" s="75">
        <v>2563</v>
      </c>
      <c r="B2583" s="26" t="s">
        <v>3909</v>
      </c>
      <c r="C2583" s="15" t="s">
        <v>177</v>
      </c>
      <c r="D2583" s="14" t="s">
        <v>77</v>
      </c>
      <c r="E2583" s="14">
        <v>1</v>
      </c>
      <c r="F2583" s="14" t="s">
        <v>3796</v>
      </c>
      <c r="G2583" s="15" t="s">
        <v>3904</v>
      </c>
      <c r="H2583" s="15" t="s">
        <v>80</v>
      </c>
      <c r="I2583" s="15"/>
    </row>
    <row r="2584" spans="1:9" ht="18.75">
      <c r="A2584" s="75">
        <v>2564</v>
      </c>
      <c r="B2584" s="26" t="s">
        <v>3910</v>
      </c>
      <c r="C2584" s="15" t="s">
        <v>899</v>
      </c>
      <c r="D2584" s="14" t="s">
        <v>77</v>
      </c>
      <c r="E2584" s="14">
        <v>1</v>
      </c>
      <c r="F2584" s="14" t="s">
        <v>3796</v>
      </c>
      <c r="G2584" s="15" t="s">
        <v>3911</v>
      </c>
      <c r="H2584" s="15" t="s">
        <v>80</v>
      </c>
      <c r="I2584" s="15"/>
    </row>
    <row r="2585" spans="1:9" ht="18.75">
      <c r="A2585" s="75">
        <v>2565</v>
      </c>
      <c r="B2585" s="26" t="s">
        <v>3912</v>
      </c>
      <c r="C2585" s="15" t="s">
        <v>877</v>
      </c>
      <c r="D2585" s="14" t="s">
        <v>77</v>
      </c>
      <c r="E2585" s="14">
        <v>1</v>
      </c>
      <c r="F2585" s="14" t="s">
        <v>3796</v>
      </c>
      <c r="G2585" s="15" t="s">
        <v>3911</v>
      </c>
      <c r="H2585" s="15" t="s">
        <v>80</v>
      </c>
      <c r="I2585" s="15"/>
    </row>
    <row r="2586" spans="1:9" ht="18.75">
      <c r="A2586" s="75">
        <v>2566</v>
      </c>
      <c r="B2586" s="26" t="s">
        <v>3913</v>
      </c>
      <c r="C2586" s="15" t="s">
        <v>82</v>
      </c>
      <c r="D2586" s="14" t="s">
        <v>77</v>
      </c>
      <c r="E2586" s="14">
        <v>1</v>
      </c>
      <c r="F2586" s="14" t="s">
        <v>3796</v>
      </c>
      <c r="G2586" s="15" t="s">
        <v>3911</v>
      </c>
      <c r="H2586" s="15" t="s">
        <v>80</v>
      </c>
      <c r="I2586" s="15"/>
    </row>
    <row r="2587" spans="1:9" ht="18.75">
      <c r="A2587" s="75">
        <v>2567</v>
      </c>
      <c r="B2587" s="26" t="s">
        <v>3914</v>
      </c>
      <c r="C2587" s="15" t="s">
        <v>909</v>
      </c>
      <c r="D2587" s="14" t="s">
        <v>77</v>
      </c>
      <c r="E2587" s="14">
        <v>1</v>
      </c>
      <c r="F2587" s="14" t="s">
        <v>3796</v>
      </c>
      <c r="G2587" s="15" t="s">
        <v>3911</v>
      </c>
      <c r="H2587" s="15" t="s">
        <v>80</v>
      </c>
      <c r="I2587" s="15"/>
    </row>
    <row r="2588" spans="1:9" ht="37.5">
      <c r="A2588" s="75">
        <v>2568</v>
      </c>
      <c r="B2588" s="26" t="s">
        <v>3915</v>
      </c>
      <c r="C2588" s="15" t="s">
        <v>487</v>
      </c>
      <c r="D2588" s="14" t="s">
        <v>77</v>
      </c>
      <c r="E2588" s="14">
        <v>1</v>
      </c>
      <c r="F2588" s="14" t="s">
        <v>3796</v>
      </c>
      <c r="G2588" s="15" t="s">
        <v>3911</v>
      </c>
      <c r="H2588" s="15" t="s">
        <v>80</v>
      </c>
      <c r="I2588" s="15"/>
    </row>
    <row r="2589" spans="1:9" ht="18.75">
      <c r="A2589" s="75">
        <v>2569</v>
      </c>
      <c r="B2589" s="26" t="s">
        <v>3916</v>
      </c>
      <c r="C2589" s="15" t="s">
        <v>1073</v>
      </c>
      <c r="D2589" s="14" t="s">
        <v>77</v>
      </c>
      <c r="E2589" s="14">
        <v>1</v>
      </c>
      <c r="F2589" s="14" t="s">
        <v>3796</v>
      </c>
      <c r="G2589" s="15" t="s">
        <v>3911</v>
      </c>
      <c r="H2589" s="15" t="s">
        <v>80</v>
      </c>
      <c r="I2589" s="15"/>
    </row>
    <row r="2590" spans="1:9" ht="18.75">
      <c r="A2590" s="75">
        <v>2570</v>
      </c>
      <c r="B2590" s="26" t="s">
        <v>3917</v>
      </c>
      <c r="C2590" s="15" t="s">
        <v>177</v>
      </c>
      <c r="D2590" s="14" t="s">
        <v>77</v>
      </c>
      <c r="E2590" s="14">
        <v>1</v>
      </c>
      <c r="F2590" s="14" t="s">
        <v>3796</v>
      </c>
      <c r="G2590" s="15" t="s">
        <v>3911</v>
      </c>
      <c r="H2590" s="15" t="s">
        <v>80</v>
      </c>
      <c r="I2590" s="15"/>
    </row>
    <row r="2591" spans="1:9" ht="37.5">
      <c r="A2591" s="75">
        <v>2571</v>
      </c>
      <c r="B2591" s="26" t="s">
        <v>3918</v>
      </c>
      <c r="C2591" s="15" t="s">
        <v>869</v>
      </c>
      <c r="D2591" s="14" t="s">
        <v>77</v>
      </c>
      <c r="E2591" s="14">
        <v>1</v>
      </c>
      <c r="F2591" s="14" t="s">
        <v>3919</v>
      </c>
      <c r="G2591" s="15" t="s">
        <v>3920</v>
      </c>
      <c r="H2591" s="15" t="s">
        <v>80</v>
      </c>
      <c r="I2591" s="15"/>
    </row>
    <row r="2592" spans="1:9" ht="37.5">
      <c r="A2592" s="75">
        <v>2572</v>
      </c>
      <c r="B2592" s="26" t="s">
        <v>3921</v>
      </c>
      <c r="C2592" s="15" t="s">
        <v>1535</v>
      </c>
      <c r="D2592" s="14" t="s">
        <v>77</v>
      </c>
      <c r="E2592" s="14">
        <v>1</v>
      </c>
      <c r="F2592" s="14" t="s">
        <v>3919</v>
      </c>
      <c r="G2592" s="15" t="s">
        <v>3920</v>
      </c>
      <c r="H2592" s="15" t="s">
        <v>80</v>
      </c>
      <c r="I2592" s="15" t="s">
        <v>106</v>
      </c>
    </row>
    <row r="2593" spans="1:9" ht="37.5">
      <c r="A2593" s="75">
        <v>2573</v>
      </c>
      <c r="B2593" s="26" t="s">
        <v>3922</v>
      </c>
      <c r="C2593" s="15" t="s">
        <v>873</v>
      </c>
      <c r="D2593" s="14" t="s">
        <v>77</v>
      </c>
      <c r="E2593" s="14">
        <v>1</v>
      </c>
      <c r="F2593" s="14" t="s">
        <v>3919</v>
      </c>
      <c r="G2593" s="15" t="s">
        <v>3923</v>
      </c>
      <c r="H2593" s="15" t="s">
        <v>80</v>
      </c>
      <c r="I2593" s="15"/>
    </row>
    <row r="2594" spans="1:9" ht="37.5">
      <c r="A2594" s="75">
        <v>2574</v>
      </c>
      <c r="B2594" s="26" t="s">
        <v>3924</v>
      </c>
      <c r="C2594" s="15" t="s">
        <v>880</v>
      </c>
      <c r="D2594" s="14" t="s">
        <v>77</v>
      </c>
      <c r="E2594" s="14">
        <v>1</v>
      </c>
      <c r="F2594" s="14" t="s">
        <v>3919</v>
      </c>
      <c r="G2594" s="15" t="s">
        <v>3923</v>
      </c>
      <c r="H2594" s="15" t="s">
        <v>80</v>
      </c>
      <c r="I2594" s="15"/>
    </row>
    <row r="2595" spans="1:9" ht="37.5">
      <c r="A2595" s="75">
        <v>2575</v>
      </c>
      <c r="B2595" s="26" t="s">
        <v>3925</v>
      </c>
      <c r="C2595" s="15" t="s">
        <v>241</v>
      </c>
      <c r="D2595" s="14" t="s">
        <v>77</v>
      </c>
      <c r="E2595" s="14">
        <v>1</v>
      </c>
      <c r="F2595" s="14" t="s">
        <v>3919</v>
      </c>
      <c r="G2595" s="15" t="s">
        <v>3923</v>
      </c>
      <c r="H2595" s="15" t="s">
        <v>80</v>
      </c>
      <c r="I2595" s="15"/>
    </row>
    <row r="2596" spans="1:9" ht="37.5">
      <c r="A2596" s="75">
        <v>2576</v>
      </c>
      <c r="B2596" s="26" t="s">
        <v>3926</v>
      </c>
      <c r="C2596" s="15" t="s">
        <v>438</v>
      </c>
      <c r="D2596" s="14" t="s">
        <v>77</v>
      </c>
      <c r="E2596" s="14">
        <v>1</v>
      </c>
      <c r="F2596" s="14" t="s">
        <v>3919</v>
      </c>
      <c r="G2596" s="15" t="s">
        <v>3927</v>
      </c>
      <c r="H2596" s="15" t="s">
        <v>80</v>
      </c>
      <c r="I2596" s="15"/>
    </row>
    <row r="2597" spans="1:9" ht="37.5">
      <c r="A2597" s="75">
        <v>2577</v>
      </c>
      <c r="B2597" s="26" t="s">
        <v>3928</v>
      </c>
      <c r="C2597" s="15" t="s">
        <v>873</v>
      </c>
      <c r="D2597" s="14" t="s">
        <v>77</v>
      </c>
      <c r="E2597" s="14">
        <v>1</v>
      </c>
      <c r="F2597" s="14" t="s">
        <v>3919</v>
      </c>
      <c r="G2597" s="15" t="s">
        <v>3927</v>
      </c>
      <c r="H2597" s="15" t="s">
        <v>80</v>
      </c>
      <c r="I2597" s="15"/>
    </row>
    <row r="2598" spans="1:9" ht="18.75">
      <c r="A2598" s="75">
        <v>2578</v>
      </c>
      <c r="B2598" s="26" t="s">
        <v>3929</v>
      </c>
      <c r="C2598" s="15" t="s">
        <v>875</v>
      </c>
      <c r="D2598" s="14" t="s">
        <v>77</v>
      </c>
      <c r="E2598" s="14">
        <v>1</v>
      </c>
      <c r="F2598" s="14" t="s">
        <v>3919</v>
      </c>
      <c r="G2598" s="15" t="s">
        <v>3927</v>
      </c>
      <c r="H2598" s="15" t="s">
        <v>80</v>
      </c>
      <c r="I2598" s="15"/>
    </row>
    <row r="2599" spans="1:9" ht="37.5">
      <c r="A2599" s="75">
        <v>2579</v>
      </c>
      <c r="B2599" s="26" t="s">
        <v>3930</v>
      </c>
      <c r="C2599" s="15" t="s">
        <v>572</v>
      </c>
      <c r="D2599" s="14" t="s">
        <v>77</v>
      </c>
      <c r="E2599" s="14">
        <v>1</v>
      </c>
      <c r="F2599" s="14" t="s">
        <v>3919</v>
      </c>
      <c r="G2599" s="15" t="s">
        <v>3927</v>
      </c>
      <c r="H2599" s="15" t="s">
        <v>80</v>
      </c>
      <c r="I2599" s="15"/>
    </row>
    <row r="2600" spans="1:9" ht="18.75">
      <c r="A2600" s="75">
        <v>2580</v>
      </c>
      <c r="B2600" s="26" t="s">
        <v>3931</v>
      </c>
      <c r="C2600" s="15" t="s">
        <v>82</v>
      </c>
      <c r="D2600" s="14" t="s">
        <v>77</v>
      </c>
      <c r="E2600" s="14">
        <v>1</v>
      </c>
      <c r="F2600" s="14" t="s">
        <v>3919</v>
      </c>
      <c r="G2600" s="15" t="s">
        <v>3927</v>
      </c>
      <c r="H2600" s="15" t="s">
        <v>80</v>
      </c>
      <c r="I2600" s="15"/>
    </row>
    <row r="2601" spans="1:9" ht="18.75">
      <c r="A2601" s="75">
        <v>2581</v>
      </c>
      <c r="B2601" s="26" t="s">
        <v>3932</v>
      </c>
      <c r="C2601" s="15" t="s">
        <v>725</v>
      </c>
      <c r="D2601" s="14" t="s">
        <v>77</v>
      </c>
      <c r="E2601" s="14">
        <v>1</v>
      </c>
      <c r="F2601" s="14" t="s">
        <v>3919</v>
      </c>
      <c r="G2601" s="15" t="s">
        <v>3927</v>
      </c>
      <c r="H2601" s="15" t="s">
        <v>80</v>
      </c>
      <c r="I2601" s="15"/>
    </row>
    <row r="2602" spans="1:9" ht="18.75">
      <c r="A2602" s="75">
        <v>2582</v>
      </c>
      <c r="B2602" s="26" t="s">
        <v>3933</v>
      </c>
      <c r="C2602" s="15" t="s">
        <v>197</v>
      </c>
      <c r="D2602" s="14" t="s">
        <v>77</v>
      </c>
      <c r="E2602" s="14">
        <v>1</v>
      </c>
      <c r="F2602" s="14" t="s">
        <v>3919</v>
      </c>
      <c r="G2602" s="15" t="s">
        <v>3927</v>
      </c>
      <c r="H2602" s="15" t="s">
        <v>80</v>
      </c>
      <c r="I2602" s="15" t="s">
        <v>106</v>
      </c>
    </row>
    <row r="2603" spans="1:9" ht="18.75">
      <c r="A2603" s="75">
        <v>2583</v>
      </c>
      <c r="B2603" s="26" t="s">
        <v>3934</v>
      </c>
      <c r="C2603" s="15" t="s">
        <v>185</v>
      </c>
      <c r="D2603" s="14" t="s">
        <v>77</v>
      </c>
      <c r="E2603" s="14">
        <v>1</v>
      </c>
      <c r="F2603" s="14" t="s">
        <v>3919</v>
      </c>
      <c r="G2603" s="15" t="s">
        <v>3927</v>
      </c>
      <c r="H2603" s="15" t="s">
        <v>80</v>
      </c>
      <c r="I2603" s="15"/>
    </row>
    <row r="2604" spans="1:9" ht="37.5">
      <c r="A2604" s="75">
        <v>2584</v>
      </c>
      <c r="B2604" s="26" t="s">
        <v>3935</v>
      </c>
      <c r="C2604" s="15" t="s">
        <v>173</v>
      </c>
      <c r="D2604" s="14" t="s">
        <v>77</v>
      </c>
      <c r="E2604" s="14">
        <v>1</v>
      </c>
      <c r="F2604" s="14" t="s">
        <v>3919</v>
      </c>
      <c r="G2604" s="15" t="s">
        <v>3927</v>
      </c>
      <c r="H2604" s="15" t="s">
        <v>80</v>
      </c>
      <c r="I2604" s="15"/>
    </row>
    <row r="2605" spans="1:9" ht="37.5">
      <c r="A2605" s="75">
        <v>2585</v>
      </c>
      <c r="B2605" s="26" t="s">
        <v>3936</v>
      </c>
      <c r="C2605" s="15" t="s">
        <v>464</v>
      </c>
      <c r="D2605" s="14" t="s">
        <v>77</v>
      </c>
      <c r="E2605" s="14">
        <v>1</v>
      </c>
      <c r="F2605" s="14" t="s">
        <v>3919</v>
      </c>
      <c r="G2605" s="15" t="s">
        <v>3927</v>
      </c>
      <c r="H2605" s="15" t="s">
        <v>80</v>
      </c>
      <c r="I2605" s="15"/>
    </row>
    <row r="2606" spans="1:9" ht="37.5">
      <c r="A2606" s="75">
        <v>2586</v>
      </c>
      <c r="B2606" s="26" t="s">
        <v>3937</v>
      </c>
      <c r="C2606" s="15" t="s">
        <v>241</v>
      </c>
      <c r="D2606" s="14" t="s">
        <v>77</v>
      </c>
      <c r="E2606" s="14">
        <v>1</v>
      </c>
      <c r="F2606" s="14" t="s">
        <v>3919</v>
      </c>
      <c r="G2606" s="15" t="s">
        <v>3927</v>
      </c>
      <c r="H2606" s="15" t="s">
        <v>80</v>
      </c>
      <c r="I2606" s="15"/>
    </row>
    <row r="2607" spans="1:9" ht="18.75">
      <c r="A2607" s="75">
        <v>2587</v>
      </c>
      <c r="B2607" s="26" t="s">
        <v>3938</v>
      </c>
      <c r="C2607" s="15" t="s">
        <v>454</v>
      </c>
      <c r="D2607" s="14" t="s">
        <v>77</v>
      </c>
      <c r="E2607" s="14">
        <v>1</v>
      </c>
      <c r="F2607" s="14" t="s">
        <v>3919</v>
      </c>
      <c r="G2607" s="15" t="s">
        <v>3927</v>
      </c>
      <c r="H2607" s="15" t="s">
        <v>80</v>
      </c>
      <c r="I2607" s="15"/>
    </row>
    <row r="2608" spans="1:9" ht="18.75">
      <c r="A2608" s="75">
        <v>2588</v>
      </c>
      <c r="B2608" s="26" t="s">
        <v>3939</v>
      </c>
      <c r="C2608" s="15" t="s">
        <v>82</v>
      </c>
      <c r="D2608" s="14" t="s">
        <v>77</v>
      </c>
      <c r="E2608" s="14">
        <v>1</v>
      </c>
      <c r="F2608" s="14" t="s">
        <v>3919</v>
      </c>
      <c r="G2608" s="15" t="s">
        <v>3940</v>
      </c>
      <c r="H2608" s="15" t="s">
        <v>80</v>
      </c>
      <c r="I2608" s="15"/>
    </row>
    <row r="2609" spans="1:9" ht="37.5">
      <c r="A2609" s="75">
        <v>2589</v>
      </c>
      <c r="B2609" s="26" t="s">
        <v>3941</v>
      </c>
      <c r="C2609" s="15" t="s">
        <v>907</v>
      </c>
      <c r="D2609" s="14" t="s">
        <v>77</v>
      </c>
      <c r="E2609" s="14">
        <v>1</v>
      </c>
      <c r="F2609" s="14" t="s">
        <v>3919</v>
      </c>
      <c r="G2609" s="15" t="s">
        <v>3940</v>
      </c>
      <c r="H2609" s="15" t="s">
        <v>80</v>
      </c>
      <c r="I2609" s="15"/>
    </row>
    <row r="2610" spans="1:9" ht="37.5">
      <c r="A2610" s="75">
        <v>2590</v>
      </c>
      <c r="B2610" s="26" t="s">
        <v>3942</v>
      </c>
      <c r="C2610" s="15" t="s">
        <v>694</v>
      </c>
      <c r="D2610" s="14" t="s">
        <v>77</v>
      </c>
      <c r="E2610" s="14">
        <v>1</v>
      </c>
      <c r="F2610" s="14" t="s">
        <v>3919</v>
      </c>
      <c r="G2610" s="15" t="s">
        <v>3940</v>
      </c>
      <c r="H2610" s="15" t="s">
        <v>80</v>
      </c>
      <c r="I2610" s="15"/>
    </row>
    <row r="2611" spans="1:9" ht="37.5">
      <c r="A2611" s="75">
        <v>2591</v>
      </c>
      <c r="B2611" s="26" t="s">
        <v>3943</v>
      </c>
      <c r="C2611" s="15" t="s">
        <v>1003</v>
      </c>
      <c r="D2611" s="14" t="s">
        <v>77</v>
      </c>
      <c r="E2611" s="14">
        <v>1</v>
      </c>
      <c r="F2611" s="14" t="s">
        <v>3919</v>
      </c>
      <c r="G2611" s="15" t="s">
        <v>3940</v>
      </c>
      <c r="H2611" s="15" t="s">
        <v>80</v>
      </c>
      <c r="I2611" s="15"/>
    </row>
    <row r="2612" spans="1:9" ht="37.5">
      <c r="A2612" s="75">
        <v>2592</v>
      </c>
      <c r="B2612" s="26" t="s">
        <v>3944</v>
      </c>
      <c r="C2612" s="15" t="s">
        <v>411</v>
      </c>
      <c r="D2612" s="14" t="s">
        <v>77</v>
      </c>
      <c r="E2612" s="14">
        <v>1</v>
      </c>
      <c r="F2612" s="14" t="s">
        <v>3919</v>
      </c>
      <c r="G2612" s="15" t="s">
        <v>3940</v>
      </c>
      <c r="H2612" s="15" t="s">
        <v>80</v>
      </c>
      <c r="I2612" s="15"/>
    </row>
    <row r="2613" spans="1:9" ht="37.5">
      <c r="A2613" s="75">
        <v>2593</v>
      </c>
      <c r="B2613" s="26" t="s">
        <v>3945</v>
      </c>
      <c r="C2613" s="15" t="s">
        <v>413</v>
      </c>
      <c r="D2613" s="14" t="s">
        <v>77</v>
      </c>
      <c r="E2613" s="14">
        <v>1</v>
      </c>
      <c r="F2613" s="14" t="s">
        <v>3919</v>
      </c>
      <c r="G2613" s="15" t="s">
        <v>3940</v>
      </c>
      <c r="H2613" s="15" t="s">
        <v>80</v>
      </c>
      <c r="I2613" s="15"/>
    </row>
    <row r="2614" spans="1:9" ht="56.25">
      <c r="A2614" s="75">
        <v>2594</v>
      </c>
      <c r="B2614" s="26" t="s">
        <v>3946</v>
      </c>
      <c r="C2614" s="15" t="s">
        <v>641</v>
      </c>
      <c r="D2614" s="14" t="s">
        <v>77</v>
      </c>
      <c r="E2614" s="14">
        <v>1</v>
      </c>
      <c r="F2614" s="14" t="s">
        <v>3919</v>
      </c>
      <c r="G2614" s="15" t="s">
        <v>3940</v>
      </c>
      <c r="H2614" s="15" t="s">
        <v>80</v>
      </c>
      <c r="I2614" s="15" t="s">
        <v>3947</v>
      </c>
    </row>
    <row r="2615" spans="1:9" ht="37.5">
      <c r="A2615" s="75">
        <v>2595</v>
      </c>
      <c r="B2615" s="26" t="s">
        <v>3948</v>
      </c>
      <c r="C2615" s="15" t="s">
        <v>1535</v>
      </c>
      <c r="D2615" s="14" t="s">
        <v>77</v>
      </c>
      <c r="E2615" s="14">
        <v>1</v>
      </c>
      <c r="F2615" s="14" t="s">
        <v>3919</v>
      </c>
      <c r="G2615" s="15" t="s">
        <v>3949</v>
      </c>
      <c r="H2615" s="15" t="s">
        <v>80</v>
      </c>
      <c r="I2615" s="15"/>
    </row>
    <row r="2616" spans="1:9" ht="37.5">
      <c r="A2616" s="75">
        <v>2596</v>
      </c>
      <c r="B2616" s="26" t="s">
        <v>3950</v>
      </c>
      <c r="C2616" s="15" t="s">
        <v>1535</v>
      </c>
      <c r="D2616" s="14" t="s">
        <v>77</v>
      </c>
      <c r="E2616" s="14">
        <v>1</v>
      </c>
      <c r="F2616" s="14" t="s">
        <v>3919</v>
      </c>
      <c r="G2616" s="15" t="s">
        <v>3949</v>
      </c>
      <c r="H2616" s="15" t="s">
        <v>80</v>
      </c>
      <c r="I2616" s="15" t="s">
        <v>106</v>
      </c>
    </row>
    <row r="2617" spans="1:9" ht="37.5">
      <c r="A2617" s="75">
        <v>2597</v>
      </c>
      <c r="B2617" s="26" t="s">
        <v>3951</v>
      </c>
      <c r="C2617" s="15" t="s">
        <v>1545</v>
      </c>
      <c r="D2617" s="14" t="s">
        <v>77</v>
      </c>
      <c r="E2617" s="14">
        <v>1</v>
      </c>
      <c r="F2617" s="14" t="s">
        <v>3919</v>
      </c>
      <c r="G2617" s="15" t="s">
        <v>3952</v>
      </c>
      <c r="H2617" s="15" t="s">
        <v>80</v>
      </c>
      <c r="I2617" s="15"/>
    </row>
    <row r="2618" spans="1:9" ht="37.5">
      <c r="A2618" s="75">
        <v>2598</v>
      </c>
      <c r="B2618" s="26" t="s">
        <v>3953</v>
      </c>
      <c r="C2618" s="15" t="s">
        <v>1548</v>
      </c>
      <c r="D2618" s="14" t="s">
        <v>77</v>
      </c>
      <c r="E2618" s="14">
        <v>1</v>
      </c>
      <c r="F2618" s="14" t="s">
        <v>3919</v>
      </c>
      <c r="G2618" s="15" t="s">
        <v>3952</v>
      </c>
      <c r="H2618" s="15" t="s">
        <v>80</v>
      </c>
      <c r="I2618" s="15"/>
    </row>
    <row r="2619" spans="1:9" ht="18.75">
      <c r="A2619" s="75">
        <v>2599</v>
      </c>
      <c r="B2619" s="26" t="s">
        <v>3954</v>
      </c>
      <c r="C2619" s="15" t="s">
        <v>877</v>
      </c>
      <c r="D2619" s="14" t="s">
        <v>77</v>
      </c>
      <c r="E2619" s="14">
        <v>1</v>
      </c>
      <c r="F2619" s="14" t="s">
        <v>3919</v>
      </c>
      <c r="G2619" s="15" t="s">
        <v>3955</v>
      </c>
      <c r="H2619" s="15" t="s">
        <v>80</v>
      </c>
      <c r="I2619" s="15"/>
    </row>
    <row r="2620" spans="1:9" ht="18.75">
      <c r="A2620" s="75">
        <v>2600</v>
      </c>
      <c r="B2620" s="26" t="s">
        <v>3956</v>
      </c>
      <c r="C2620" s="15" t="s">
        <v>82</v>
      </c>
      <c r="D2620" s="14" t="s">
        <v>77</v>
      </c>
      <c r="E2620" s="14">
        <v>1</v>
      </c>
      <c r="F2620" s="14" t="s">
        <v>3919</v>
      </c>
      <c r="G2620" s="15" t="s">
        <v>3955</v>
      </c>
      <c r="H2620" s="15" t="s">
        <v>80</v>
      </c>
      <c r="I2620" s="15"/>
    </row>
    <row r="2621" spans="1:9" ht="37.5">
      <c r="A2621" s="75">
        <v>2601</v>
      </c>
      <c r="B2621" s="26" t="s">
        <v>3957</v>
      </c>
      <c r="C2621" s="15" t="s">
        <v>880</v>
      </c>
      <c r="D2621" s="14" t="s">
        <v>77</v>
      </c>
      <c r="E2621" s="14">
        <v>1</v>
      </c>
      <c r="F2621" s="14" t="s">
        <v>3919</v>
      </c>
      <c r="G2621" s="15" t="s">
        <v>3955</v>
      </c>
      <c r="H2621" s="15" t="s">
        <v>80</v>
      </c>
      <c r="I2621" s="15"/>
    </row>
    <row r="2622" spans="1:9" ht="18.75">
      <c r="A2622" s="75">
        <v>2602</v>
      </c>
      <c r="B2622" s="26" t="s">
        <v>3958</v>
      </c>
      <c r="C2622" s="15" t="s">
        <v>197</v>
      </c>
      <c r="D2622" s="14" t="s">
        <v>77</v>
      </c>
      <c r="E2622" s="14">
        <v>1</v>
      </c>
      <c r="F2622" s="14" t="s">
        <v>3919</v>
      </c>
      <c r="G2622" s="15" t="s">
        <v>3955</v>
      </c>
      <c r="H2622" s="15" t="s">
        <v>80</v>
      </c>
      <c r="I2622" s="15"/>
    </row>
    <row r="2623" spans="1:9" ht="18.75">
      <c r="A2623" s="75">
        <v>2603</v>
      </c>
      <c r="B2623" s="26" t="s">
        <v>3959</v>
      </c>
      <c r="C2623" s="15" t="s">
        <v>185</v>
      </c>
      <c r="D2623" s="14" t="s">
        <v>77</v>
      </c>
      <c r="E2623" s="14">
        <v>1</v>
      </c>
      <c r="F2623" s="14" t="s">
        <v>3919</v>
      </c>
      <c r="G2623" s="15" t="s">
        <v>3955</v>
      </c>
      <c r="H2623" s="15" t="s">
        <v>80</v>
      </c>
      <c r="I2623" s="15"/>
    </row>
    <row r="2624" spans="1:9" ht="37.5">
      <c r="A2624" s="75">
        <v>2604</v>
      </c>
      <c r="B2624" s="26" t="s">
        <v>3960</v>
      </c>
      <c r="C2624" s="15" t="s">
        <v>171</v>
      </c>
      <c r="D2624" s="14" t="s">
        <v>77</v>
      </c>
      <c r="E2624" s="14">
        <v>1</v>
      </c>
      <c r="F2624" s="14" t="s">
        <v>3919</v>
      </c>
      <c r="G2624" s="15" t="s">
        <v>3955</v>
      </c>
      <c r="H2624" s="15" t="s">
        <v>80</v>
      </c>
      <c r="I2624" s="15"/>
    </row>
    <row r="2625" spans="1:9" ht="37.5">
      <c r="A2625" s="75">
        <v>2605</v>
      </c>
      <c r="B2625" s="26" t="s">
        <v>3961</v>
      </c>
      <c r="C2625" s="15" t="s">
        <v>895</v>
      </c>
      <c r="D2625" s="14" t="s">
        <v>77</v>
      </c>
      <c r="E2625" s="14">
        <v>1</v>
      </c>
      <c r="F2625" s="14" t="s">
        <v>3919</v>
      </c>
      <c r="G2625" s="15" t="s">
        <v>3955</v>
      </c>
      <c r="H2625" s="15" t="s">
        <v>80</v>
      </c>
      <c r="I2625" s="15"/>
    </row>
    <row r="2626" spans="1:9" ht="37.5">
      <c r="A2626" s="75">
        <v>2606</v>
      </c>
      <c r="B2626" s="26" t="s">
        <v>3962</v>
      </c>
      <c r="C2626" s="15" t="s">
        <v>203</v>
      </c>
      <c r="D2626" s="14" t="s">
        <v>77</v>
      </c>
      <c r="E2626" s="14">
        <v>1</v>
      </c>
      <c r="F2626" s="14" t="s">
        <v>3919</v>
      </c>
      <c r="G2626" s="15" t="s">
        <v>3955</v>
      </c>
      <c r="H2626" s="15" t="s">
        <v>80</v>
      </c>
      <c r="I2626" s="15"/>
    </row>
    <row r="2627" spans="1:9" ht="18.75">
      <c r="A2627" s="75">
        <v>2607</v>
      </c>
      <c r="B2627" s="26" t="s">
        <v>3963</v>
      </c>
      <c r="C2627" s="15" t="s">
        <v>177</v>
      </c>
      <c r="D2627" s="14" t="s">
        <v>77</v>
      </c>
      <c r="E2627" s="14">
        <v>1</v>
      </c>
      <c r="F2627" s="14" t="s">
        <v>3919</v>
      </c>
      <c r="G2627" s="15" t="s">
        <v>3955</v>
      </c>
      <c r="H2627" s="15" t="s">
        <v>80</v>
      </c>
      <c r="I2627" s="15"/>
    </row>
    <row r="2628" spans="1:9" ht="18.75">
      <c r="A2628" s="75">
        <v>2608</v>
      </c>
      <c r="B2628" s="26" t="s">
        <v>3964</v>
      </c>
      <c r="C2628" s="15" t="s">
        <v>899</v>
      </c>
      <c r="D2628" s="14" t="s">
        <v>77</v>
      </c>
      <c r="E2628" s="14">
        <v>1</v>
      </c>
      <c r="F2628" s="14" t="s">
        <v>3919</v>
      </c>
      <c r="G2628" s="15" t="s">
        <v>3965</v>
      </c>
      <c r="H2628" s="15" t="s">
        <v>80</v>
      </c>
      <c r="I2628" s="15"/>
    </row>
    <row r="2629" spans="1:9" ht="18.75">
      <c r="A2629" s="75">
        <v>2609</v>
      </c>
      <c r="B2629" s="26" t="s">
        <v>3966</v>
      </c>
      <c r="C2629" s="15" t="s">
        <v>725</v>
      </c>
      <c r="D2629" s="14" t="s">
        <v>77</v>
      </c>
      <c r="E2629" s="14">
        <v>1</v>
      </c>
      <c r="F2629" s="14" t="s">
        <v>3919</v>
      </c>
      <c r="G2629" s="15" t="s">
        <v>3965</v>
      </c>
      <c r="H2629" s="15" t="s">
        <v>80</v>
      </c>
      <c r="I2629" s="15"/>
    </row>
    <row r="2630" spans="1:9" ht="18.75">
      <c r="A2630" s="75">
        <v>2610</v>
      </c>
      <c r="B2630" s="26" t="s">
        <v>3967</v>
      </c>
      <c r="C2630" s="15" t="s">
        <v>909</v>
      </c>
      <c r="D2630" s="14" t="s">
        <v>77</v>
      </c>
      <c r="E2630" s="14">
        <v>1</v>
      </c>
      <c r="F2630" s="14" t="s">
        <v>3919</v>
      </c>
      <c r="G2630" s="15" t="s">
        <v>3965</v>
      </c>
      <c r="H2630" s="15" t="s">
        <v>80</v>
      </c>
      <c r="I2630" s="15"/>
    </row>
    <row r="2631" spans="1:9" ht="37.5">
      <c r="A2631" s="75">
        <v>2611</v>
      </c>
      <c r="B2631" s="26" t="s">
        <v>3968</v>
      </c>
      <c r="C2631" s="15" t="s">
        <v>249</v>
      </c>
      <c r="D2631" s="14" t="s">
        <v>77</v>
      </c>
      <c r="E2631" s="14">
        <v>1</v>
      </c>
      <c r="F2631" s="14" t="s">
        <v>3919</v>
      </c>
      <c r="G2631" s="15" t="s">
        <v>3965</v>
      </c>
      <c r="H2631" s="15" t="s">
        <v>80</v>
      </c>
      <c r="I2631" s="15"/>
    </row>
    <row r="2632" spans="1:9" ht="37.5">
      <c r="A2632" s="75">
        <v>2612</v>
      </c>
      <c r="B2632" s="26" t="s">
        <v>3969</v>
      </c>
      <c r="C2632" s="15" t="s">
        <v>487</v>
      </c>
      <c r="D2632" s="14" t="s">
        <v>77</v>
      </c>
      <c r="E2632" s="14">
        <v>1</v>
      </c>
      <c r="F2632" s="14" t="s">
        <v>3919</v>
      </c>
      <c r="G2632" s="15" t="s">
        <v>3965</v>
      </c>
      <c r="H2632" s="15" t="s">
        <v>80</v>
      </c>
      <c r="I2632" s="15"/>
    </row>
    <row r="2633" spans="1:9" ht="37.5">
      <c r="A2633" s="75">
        <v>2613</v>
      </c>
      <c r="B2633" s="26" t="s">
        <v>3970</v>
      </c>
      <c r="C2633" s="15" t="s">
        <v>171</v>
      </c>
      <c r="D2633" s="14" t="s">
        <v>77</v>
      </c>
      <c r="E2633" s="14">
        <v>1</v>
      </c>
      <c r="F2633" s="14" t="s">
        <v>3919</v>
      </c>
      <c r="G2633" s="15" t="s">
        <v>3965</v>
      </c>
      <c r="H2633" s="15" t="s">
        <v>80</v>
      </c>
      <c r="I2633" s="15"/>
    </row>
    <row r="2634" spans="1:9" ht="18.75">
      <c r="A2634" s="75">
        <v>2614</v>
      </c>
      <c r="B2634" s="26" t="s">
        <v>3971</v>
      </c>
      <c r="C2634" s="15" t="s">
        <v>1073</v>
      </c>
      <c r="D2634" s="14" t="s">
        <v>77</v>
      </c>
      <c r="E2634" s="14">
        <v>1</v>
      </c>
      <c r="F2634" s="14" t="s">
        <v>3919</v>
      </c>
      <c r="G2634" s="15" t="s">
        <v>3965</v>
      </c>
      <c r="H2634" s="15" t="s">
        <v>80</v>
      </c>
      <c r="I2634" s="15"/>
    </row>
    <row r="2635" spans="1:9" ht="18.75">
      <c r="A2635" s="75">
        <v>2615</v>
      </c>
      <c r="B2635" s="26" t="s">
        <v>3972</v>
      </c>
      <c r="C2635" s="15" t="s">
        <v>177</v>
      </c>
      <c r="D2635" s="14" t="s">
        <v>77</v>
      </c>
      <c r="E2635" s="14">
        <v>1</v>
      </c>
      <c r="F2635" s="14" t="s">
        <v>3919</v>
      </c>
      <c r="G2635" s="15" t="s">
        <v>3965</v>
      </c>
      <c r="H2635" s="15" t="s">
        <v>80</v>
      </c>
      <c r="I2635" s="15"/>
    </row>
    <row r="2636" spans="1:9" ht="18.75">
      <c r="A2636" s="75">
        <v>2616</v>
      </c>
      <c r="B2636" s="26" t="s">
        <v>3973</v>
      </c>
      <c r="C2636" s="15" t="s">
        <v>899</v>
      </c>
      <c r="D2636" s="14" t="s">
        <v>77</v>
      </c>
      <c r="E2636" s="14">
        <v>1</v>
      </c>
      <c r="F2636" s="14" t="s">
        <v>3919</v>
      </c>
      <c r="G2636" s="15" t="s">
        <v>3974</v>
      </c>
      <c r="H2636" s="15" t="s">
        <v>80</v>
      </c>
      <c r="I2636" s="15"/>
    </row>
    <row r="2637" spans="1:9" ht="18.75">
      <c r="A2637" s="75">
        <v>2617</v>
      </c>
      <c r="B2637" s="26" t="s">
        <v>3975</v>
      </c>
      <c r="C2637" s="15" t="s">
        <v>76</v>
      </c>
      <c r="D2637" s="14" t="s">
        <v>77</v>
      </c>
      <c r="E2637" s="14">
        <v>1</v>
      </c>
      <c r="F2637" s="14" t="s">
        <v>3919</v>
      </c>
      <c r="G2637" s="15" t="s">
        <v>3974</v>
      </c>
      <c r="H2637" s="15" t="s">
        <v>80</v>
      </c>
      <c r="I2637" s="15"/>
    </row>
    <row r="2638" spans="1:9" ht="37.5">
      <c r="A2638" s="75">
        <v>2618</v>
      </c>
      <c r="B2638" s="26" t="s">
        <v>3976</v>
      </c>
      <c r="C2638" s="15" t="s">
        <v>572</v>
      </c>
      <c r="D2638" s="14" t="s">
        <v>77</v>
      </c>
      <c r="E2638" s="14">
        <v>1</v>
      </c>
      <c r="F2638" s="14" t="s">
        <v>3919</v>
      </c>
      <c r="G2638" s="15" t="s">
        <v>3974</v>
      </c>
      <c r="H2638" s="15" t="s">
        <v>80</v>
      </c>
      <c r="I2638" s="15"/>
    </row>
    <row r="2639" spans="1:9" ht="18.75">
      <c r="A2639" s="75">
        <v>2619</v>
      </c>
      <c r="B2639" s="26" t="s">
        <v>3977</v>
      </c>
      <c r="C2639" s="15" t="s">
        <v>82</v>
      </c>
      <c r="D2639" s="14" t="s">
        <v>77</v>
      </c>
      <c r="E2639" s="14">
        <v>1</v>
      </c>
      <c r="F2639" s="14" t="s">
        <v>3919</v>
      </c>
      <c r="G2639" s="15" t="s">
        <v>3974</v>
      </c>
      <c r="H2639" s="15" t="s">
        <v>80</v>
      </c>
      <c r="I2639" s="15"/>
    </row>
    <row r="2640" spans="1:9" ht="18.75">
      <c r="A2640" s="75">
        <v>2620</v>
      </c>
      <c r="B2640" s="26" t="s">
        <v>3978</v>
      </c>
      <c r="C2640" s="15" t="s">
        <v>909</v>
      </c>
      <c r="D2640" s="14" t="s">
        <v>77</v>
      </c>
      <c r="E2640" s="14">
        <v>1</v>
      </c>
      <c r="F2640" s="14" t="s">
        <v>3919</v>
      </c>
      <c r="G2640" s="15" t="s">
        <v>3974</v>
      </c>
      <c r="H2640" s="15" t="s">
        <v>80</v>
      </c>
      <c r="I2640" s="15"/>
    </row>
    <row r="2641" spans="1:9" ht="18.75">
      <c r="A2641" s="75">
        <v>2621</v>
      </c>
      <c r="B2641" s="26" t="s">
        <v>3979</v>
      </c>
      <c r="C2641" s="15" t="s">
        <v>185</v>
      </c>
      <c r="D2641" s="14" t="s">
        <v>77</v>
      </c>
      <c r="E2641" s="14">
        <v>1</v>
      </c>
      <c r="F2641" s="14" t="s">
        <v>3919</v>
      </c>
      <c r="G2641" s="15" t="s">
        <v>3974</v>
      </c>
      <c r="H2641" s="15" t="s">
        <v>954</v>
      </c>
      <c r="I2641" s="15"/>
    </row>
    <row r="2642" spans="1:9" ht="18.75">
      <c r="A2642" s="75">
        <v>2622</v>
      </c>
      <c r="B2642" s="26" t="s">
        <v>3980</v>
      </c>
      <c r="C2642" s="15" t="s">
        <v>169</v>
      </c>
      <c r="D2642" s="14" t="s">
        <v>77</v>
      </c>
      <c r="E2642" s="14">
        <v>1</v>
      </c>
      <c r="F2642" s="14" t="s">
        <v>3919</v>
      </c>
      <c r="G2642" s="15" t="s">
        <v>3974</v>
      </c>
      <c r="H2642" s="15" t="s">
        <v>80</v>
      </c>
      <c r="I2642" s="15"/>
    </row>
    <row r="2643" spans="1:9" ht="37.5">
      <c r="A2643" s="75">
        <v>2623</v>
      </c>
      <c r="B2643" s="26" t="s">
        <v>3981</v>
      </c>
      <c r="C2643" s="15" t="s">
        <v>252</v>
      </c>
      <c r="D2643" s="14" t="s">
        <v>77</v>
      </c>
      <c r="E2643" s="14">
        <v>1</v>
      </c>
      <c r="F2643" s="14" t="s">
        <v>3919</v>
      </c>
      <c r="G2643" s="15" t="s">
        <v>3974</v>
      </c>
      <c r="H2643" s="15" t="s">
        <v>80</v>
      </c>
      <c r="I2643" s="15"/>
    </row>
    <row r="2644" spans="1:9" ht="18.75">
      <c r="A2644" s="75">
        <v>2624</v>
      </c>
      <c r="B2644" s="26" t="s">
        <v>3982</v>
      </c>
      <c r="C2644" s="15" t="s">
        <v>177</v>
      </c>
      <c r="D2644" s="14" t="s">
        <v>77</v>
      </c>
      <c r="E2644" s="14">
        <v>1</v>
      </c>
      <c r="F2644" s="14" t="s">
        <v>3919</v>
      </c>
      <c r="G2644" s="15" t="s">
        <v>3974</v>
      </c>
      <c r="H2644" s="15" t="s">
        <v>80</v>
      </c>
      <c r="I2644" s="15"/>
    </row>
    <row r="2645" spans="1:9" ht="56.25">
      <c r="A2645" s="75">
        <v>2625</v>
      </c>
      <c r="B2645" s="26" t="s">
        <v>3983</v>
      </c>
      <c r="C2645" s="15" t="s">
        <v>456</v>
      </c>
      <c r="D2645" s="14" t="s">
        <v>77</v>
      </c>
      <c r="E2645" s="14">
        <v>1</v>
      </c>
      <c r="F2645" s="14" t="s">
        <v>3984</v>
      </c>
      <c r="G2645" s="15" t="s">
        <v>3985</v>
      </c>
      <c r="H2645" s="15" t="s">
        <v>80</v>
      </c>
      <c r="I2645" s="15"/>
    </row>
    <row r="2646" spans="1:9" ht="18.75">
      <c r="A2646" s="75">
        <v>2626</v>
      </c>
      <c r="B2646" s="26" t="s">
        <v>3986</v>
      </c>
      <c r="C2646" s="15" t="s">
        <v>1854</v>
      </c>
      <c r="D2646" s="14" t="s">
        <v>77</v>
      </c>
      <c r="E2646" s="14">
        <v>1</v>
      </c>
      <c r="F2646" s="14" t="s">
        <v>3984</v>
      </c>
      <c r="G2646" s="15" t="s">
        <v>3985</v>
      </c>
      <c r="H2646" s="15" t="s">
        <v>80</v>
      </c>
      <c r="I2646" s="15"/>
    </row>
    <row r="2647" spans="1:9" ht="18.75">
      <c r="A2647" s="75">
        <v>2627</v>
      </c>
      <c r="B2647" s="26" t="s">
        <v>3987</v>
      </c>
      <c r="C2647" s="15" t="s">
        <v>2762</v>
      </c>
      <c r="D2647" s="14" t="s">
        <v>77</v>
      </c>
      <c r="E2647" s="14">
        <v>1</v>
      </c>
      <c r="F2647" s="14" t="s">
        <v>3984</v>
      </c>
      <c r="G2647" s="15" t="s">
        <v>3985</v>
      </c>
      <c r="H2647" s="15" t="s">
        <v>80</v>
      </c>
      <c r="I2647" s="15"/>
    </row>
    <row r="2648" spans="1:9" ht="18.75">
      <c r="A2648" s="75">
        <v>2628</v>
      </c>
      <c r="B2648" s="26" t="s">
        <v>3988</v>
      </c>
      <c r="C2648" s="15" t="s">
        <v>759</v>
      </c>
      <c r="D2648" s="14" t="s">
        <v>77</v>
      </c>
      <c r="E2648" s="14">
        <v>1</v>
      </c>
      <c r="F2648" s="14" t="s">
        <v>3984</v>
      </c>
      <c r="G2648" s="15" t="s">
        <v>3985</v>
      </c>
      <c r="H2648" s="15" t="s">
        <v>80</v>
      </c>
      <c r="I2648" s="15"/>
    </row>
    <row r="2649" spans="1:9" ht="18.75">
      <c r="A2649" s="75">
        <v>2629</v>
      </c>
      <c r="B2649" s="26" t="s">
        <v>3989</v>
      </c>
      <c r="C2649" s="15" t="s">
        <v>2322</v>
      </c>
      <c r="D2649" s="14" t="s">
        <v>77</v>
      </c>
      <c r="E2649" s="14">
        <v>1</v>
      </c>
      <c r="F2649" s="14" t="s">
        <v>3984</v>
      </c>
      <c r="G2649" s="15" t="s">
        <v>3985</v>
      </c>
      <c r="H2649" s="15" t="s">
        <v>80</v>
      </c>
      <c r="I2649" s="15"/>
    </row>
    <row r="2650" spans="1:9" ht="18.75">
      <c r="A2650" s="75">
        <v>2630</v>
      </c>
      <c r="B2650" s="26" t="s">
        <v>3990</v>
      </c>
      <c r="C2650" s="15" t="s">
        <v>443</v>
      </c>
      <c r="D2650" s="14" t="s">
        <v>77</v>
      </c>
      <c r="E2650" s="14">
        <v>1</v>
      </c>
      <c r="F2650" s="14" t="s">
        <v>3984</v>
      </c>
      <c r="G2650" s="15" t="s">
        <v>3985</v>
      </c>
      <c r="H2650" s="15" t="s">
        <v>80</v>
      </c>
      <c r="I2650" s="15"/>
    </row>
    <row r="2651" spans="1:9" ht="18.75">
      <c r="A2651" s="75">
        <v>2631</v>
      </c>
      <c r="B2651" s="26" t="s">
        <v>3991</v>
      </c>
      <c r="C2651" s="15" t="s">
        <v>877</v>
      </c>
      <c r="D2651" s="14" t="s">
        <v>77</v>
      </c>
      <c r="E2651" s="14">
        <v>1</v>
      </c>
      <c r="F2651" s="14" t="s">
        <v>3984</v>
      </c>
      <c r="G2651" s="15" t="s">
        <v>3985</v>
      </c>
      <c r="H2651" s="15" t="s">
        <v>80</v>
      </c>
      <c r="I2651" s="15"/>
    </row>
    <row r="2652" spans="1:9" ht="18.75">
      <c r="A2652" s="75">
        <v>2632</v>
      </c>
      <c r="B2652" s="26" t="s">
        <v>3992</v>
      </c>
      <c r="C2652" s="15" t="s">
        <v>1369</v>
      </c>
      <c r="D2652" s="14" t="s">
        <v>77</v>
      </c>
      <c r="E2652" s="14">
        <v>1</v>
      </c>
      <c r="F2652" s="14" t="s">
        <v>3984</v>
      </c>
      <c r="G2652" s="15" t="s">
        <v>3985</v>
      </c>
      <c r="H2652" s="15" t="s">
        <v>80</v>
      </c>
      <c r="I2652" s="15"/>
    </row>
    <row r="2653" spans="1:9" ht="18.75">
      <c r="A2653" s="75">
        <v>2633</v>
      </c>
      <c r="B2653" s="26" t="s">
        <v>3993</v>
      </c>
      <c r="C2653" s="15" t="s">
        <v>1369</v>
      </c>
      <c r="D2653" s="14" t="s">
        <v>77</v>
      </c>
      <c r="E2653" s="14">
        <v>1</v>
      </c>
      <c r="F2653" s="14" t="s">
        <v>3984</v>
      </c>
      <c r="G2653" s="15" t="s">
        <v>3985</v>
      </c>
      <c r="H2653" s="15" t="s">
        <v>80</v>
      </c>
      <c r="I2653" s="15"/>
    </row>
    <row r="2654" spans="1:9" ht="18.75">
      <c r="A2654" s="75">
        <v>2634</v>
      </c>
      <c r="B2654" s="26" t="s">
        <v>3994</v>
      </c>
      <c r="C2654" s="15" t="s">
        <v>622</v>
      </c>
      <c r="D2654" s="14" t="s">
        <v>77</v>
      </c>
      <c r="E2654" s="14">
        <v>1</v>
      </c>
      <c r="F2654" s="14" t="s">
        <v>3984</v>
      </c>
      <c r="G2654" s="15" t="s">
        <v>3985</v>
      </c>
      <c r="H2654" s="15" t="s">
        <v>80</v>
      </c>
      <c r="I2654" s="15"/>
    </row>
    <row r="2655" spans="1:9" ht="18.75">
      <c r="A2655" s="75">
        <v>2635</v>
      </c>
      <c r="B2655" s="26" t="s">
        <v>3995</v>
      </c>
      <c r="C2655" s="15" t="s">
        <v>1630</v>
      </c>
      <c r="D2655" s="14" t="s">
        <v>77</v>
      </c>
      <c r="E2655" s="14">
        <v>1</v>
      </c>
      <c r="F2655" s="14" t="s">
        <v>3984</v>
      </c>
      <c r="G2655" s="15" t="s">
        <v>3985</v>
      </c>
      <c r="H2655" s="15" t="s">
        <v>80</v>
      </c>
      <c r="I2655" s="15"/>
    </row>
    <row r="2656" spans="1:9" ht="18.75">
      <c r="A2656" s="75">
        <v>2636</v>
      </c>
      <c r="B2656" s="26" t="s">
        <v>3996</v>
      </c>
      <c r="C2656" s="15" t="s">
        <v>2776</v>
      </c>
      <c r="D2656" s="14" t="s">
        <v>77</v>
      </c>
      <c r="E2656" s="14">
        <v>1</v>
      </c>
      <c r="F2656" s="14" t="s">
        <v>3984</v>
      </c>
      <c r="G2656" s="15" t="s">
        <v>3985</v>
      </c>
      <c r="H2656" s="15" t="s">
        <v>80</v>
      </c>
      <c r="I2656" s="15"/>
    </row>
    <row r="2657" spans="1:9" ht="18.75">
      <c r="A2657" s="75">
        <v>2637</v>
      </c>
      <c r="B2657" s="26" t="s">
        <v>3997</v>
      </c>
      <c r="C2657" s="15" t="s">
        <v>2778</v>
      </c>
      <c r="D2657" s="14" t="s">
        <v>77</v>
      </c>
      <c r="E2657" s="14">
        <v>1</v>
      </c>
      <c r="F2657" s="14" t="s">
        <v>3984</v>
      </c>
      <c r="G2657" s="15" t="s">
        <v>3985</v>
      </c>
      <c r="H2657" s="15" t="s">
        <v>80</v>
      </c>
      <c r="I2657" s="15"/>
    </row>
    <row r="2658" spans="1:9" ht="18.75">
      <c r="A2658" s="75">
        <v>2638</v>
      </c>
      <c r="B2658" s="26" t="s">
        <v>3998</v>
      </c>
      <c r="C2658" s="15" t="s">
        <v>2778</v>
      </c>
      <c r="D2658" s="14" t="s">
        <v>77</v>
      </c>
      <c r="E2658" s="14">
        <v>1</v>
      </c>
      <c r="F2658" s="14" t="s">
        <v>3984</v>
      </c>
      <c r="G2658" s="15" t="s">
        <v>3985</v>
      </c>
      <c r="H2658" s="15" t="s">
        <v>80</v>
      </c>
      <c r="I2658" s="15"/>
    </row>
    <row r="2659" spans="1:9" ht="37.5">
      <c r="A2659" s="75">
        <v>2639</v>
      </c>
      <c r="B2659" s="26" t="s">
        <v>3999</v>
      </c>
      <c r="C2659" s="15" t="s">
        <v>208</v>
      </c>
      <c r="D2659" s="14" t="s">
        <v>77</v>
      </c>
      <c r="E2659" s="14">
        <v>1</v>
      </c>
      <c r="F2659" s="14" t="s">
        <v>3984</v>
      </c>
      <c r="G2659" s="15" t="s">
        <v>3985</v>
      </c>
      <c r="H2659" s="15" t="s">
        <v>80</v>
      </c>
      <c r="I2659" s="15"/>
    </row>
    <row r="2660" spans="1:9" ht="37.5">
      <c r="A2660" s="75">
        <v>2640</v>
      </c>
      <c r="B2660" s="26" t="s">
        <v>4000</v>
      </c>
      <c r="C2660" s="15" t="s">
        <v>1003</v>
      </c>
      <c r="D2660" s="14" t="s">
        <v>77</v>
      </c>
      <c r="E2660" s="14">
        <v>1</v>
      </c>
      <c r="F2660" s="14" t="s">
        <v>3984</v>
      </c>
      <c r="G2660" s="15" t="s">
        <v>3985</v>
      </c>
      <c r="H2660" s="15" t="s">
        <v>80</v>
      </c>
      <c r="I2660" s="15"/>
    </row>
    <row r="2661" spans="1:9" ht="18.75">
      <c r="A2661" s="75">
        <v>2641</v>
      </c>
      <c r="B2661" s="26" t="s">
        <v>4001</v>
      </c>
      <c r="C2661" s="15" t="s">
        <v>1558</v>
      </c>
      <c r="D2661" s="14" t="s">
        <v>77</v>
      </c>
      <c r="E2661" s="14">
        <v>1</v>
      </c>
      <c r="F2661" s="14" t="s">
        <v>3984</v>
      </c>
      <c r="G2661" s="15" t="s">
        <v>3985</v>
      </c>
      <c r="H2661" s="15" t="s">
        <v>80</v>
      </c>
      <c r="I2661" s="15"/>
    </row>
    <row r="2662" spans="1:9" ht="37.5">
      <c r="A2662" s="75">
        <v>2642</v>
      </c>
      <c r="B2662" s="26" t="s">
        <v>4002</v>
      </c>
      <c r="C2662" s="15" t="s">
        <v>413</v>
      </c>
      <c r="D2662" s="14" t="s">
        <v>77</v>
      </c>
      <c r="E2662" s="14">
        <v>1</v>
      </c>
      <c r="F2662" s="14" t="s">
        <v>3984</v>
      </c>
      <c r="G2662" s="15" t="s">
        <v>3985</v>
      </c>
      <c r="H2662" s="15" t="s">
        <v>80</v>
      </c>
      <c r="I2662" s="15"/>
    </row>
    <row r="2663" spans="1:9" ht="37.5">
      <c r="A2663" s="75">
        <v>2643</v>
      </c>
      <c r="B2663" s="26" t="s">
        <v>4003</v>
      </c>
      <c r="C2663" s="15" t="s">
        <v>214</v>
      </c>
      <c r="D2663" s="14" t="s">
        <v>77</v>
      </c>
      <c r="E2663" s="14">
        <v>1</v>
      </c>
      <c r="F2663" s="14" t="s">
        <v>3984</v>
      </c>
      <c r="G2663" s="15" t="s">
        <v>3985</v>
      </c>
      <c r="H2663" s="15" t="s">
        <v>80</v>
      </c>
      <c r="I2663" s="15"/>
    </row>
    <row r="2664" spans="1:9" ht="37.5">
      <c r="A2664" s="75">
        <v>2644</v>
      </c>
      <c r="B2664" s="26" t="s">
        <v>4004</v>
      </c>
      <c r="C2664" s="15" t="s">
        <v>1407</v>
      </c>
      <c r="D2664" s="14" t="s">
        <v>77</v>
      </c>
      <c r="E2664" s="14">
        <v>1</v>
      </c>
      <c r="F2664" s="14" t="s">
        <v>3984</v>
      </c>
      <c r="G2664" s="15" t="s">
        <v>3985</v>
      </c>
      <c r="H2664" s="15" t="s">
        <v>80</v>
      </c>
      <c r="I2664" s="15"/>
    </row>
    <row r="2665" spans="1:9" ht="18.75">
      <c r="A2665" s="75">
        <v>2645</v>
      </c>
      <c r="B2665" s="26" t="s">
        <v>4005</v>
      </c>
      <c r="C2665" s="15" t="s">
        <v>4006</v>
      </c>
      <c r="D2665" s="14" t="s">
        <v>77</v>
      </c>
      <c r="E2665" s="14">
        <v>1</v>
      </c>
      <c r="F2665" s="14" t="s">
        <v>3984</v>
      </c>
      <c r="G2665" s="15" t="s">
        <v>3985</v>
      </c>
      <c r="H2665" s="15" t="s">
        <v>80</v>
      </c>
      <c r="I2665" s="15"/>
    </row>
    <row r="2666" spans="1:9" ht="18.75">
      <c r="A2666" s="75">
        <v>2646</v>
      </c>
      <c r="B2666" s="26" t="s">
        <v>4007</v>
      </c>
      <c r="C2666" s="15" t="s">
        <v>4006</v>
      </c>
      <c r="D2666" s="14" t="s">
        <v>77</v>
      </c>
      <c r="E2666" s="14">
        <v>1</v>
      </c>
      <c r="F2666" s="14" t="s">
        <v>3984</v>
      </c>
      <c r="G2666" s="15" t="s">
        <v>3985</v>
      </c>
      <c r="H2666" s="15" t="s">
        <v>80</v>
      </c>
      <c r="I2666" s="15"/>
    </row>
    <row r="2667" spans="1:9" ht="18.75">
      <c r="A2667" s="75">
        <v>2647</v>
      </c>
      <c r="B2667" s="26" t="s">
        <v>4008</v>
      </c>
      <c r="C2667" s="15" t="s">
        <v>2798</v>
      </c>
      <c r="D2667" s="14" t="s">
        <v>77</v>
      </c>
      <c r="E2667" s="14">
        <v>1</v>
      </c>
      <c r="F2667" s="14" t="s">
        <v>3984</v>
      </c>
      <c r="G2667" s="15" t="s">
        <v>3985</v>
      </c>
      <c r="H2667" s="15" t="s">
        <v>80</v>
      </c>
      <c r="I2667" s="15"/>
    </row>
    <row r="2668" spans="1:9" ht="18.75">
      <c r="A2668" s="75">
        <v>2648</v>
      </c>
      <c r="B2668" s="26" t="s">
        <v>4009</v>
      </c>
      <c r="C2668" s="15" t="s">
        <v>4010</v>
      </c>
      <c r="D2668" s="14" t="s">
        <v>77</v>
      </c>
      <c r="E2668" s="14">
        <v>1</v>
      </c>
      <c r="F2668" s="14" t="s">
        <v>3984</v>
      </c>
      <c r="G2668" s="15" t="s">
        <v>3985</v>
      </c>
      <c r="H2668" s="15" t="s">
        <v>80</v>
      </c>
      <c r="I2668" s="15"/>
    </row>
    <row r="2669" spans="1:9" ht="18.75">
      <c r="A2669" s="75">
        <v>2649</v>
      </c>
      <c r="B2669" s="26" t="s">
        <v>4011</v>
      </c>
      <c r="C2669" s="15" t="s">
        <v>4010</v>
      </c>
      <c r="D2669" s="14" t="s">
        <v>77</v>
      </c>
      <c r="E2669" s="14">
        <v>1</v>
      </c>
      <c r="F2669" s="14" t="s">
        <v>3984</v>
      </c>
      <c r="G2669" s="15" t="s">
        <v>3985</v>
      </c>
      <c r="H2669" s="15" t="s">
        <v>80</v>
      </c>
      <c r="I2669" s="15"/>
    </row>
    <row r="2670" spans="1:9" ht="18.75">
      <c r="A2670" s="75">
        <v>2650</v>
      </c>
      <c r="B2670" s="26" t="s">
        <v>4012</v>
      </c>
      <c r="C2670" s="15" t="s">
        <v>4010</v>
      </c>
      <c r="D2670" s="14" t="s">
        <v>77</v>
      </c>
      <c r="E2670" s="14">
        <v>1</v>
      </c>
      <c r="F2670" s="14" t="s">
        <v>3984</v>
      </c>
      <c r="G2670" s="15" t="s">
        <v>3985</v>
      </c>
      <c r="H2670" s="15" t="s">
        <v>80</v>
      </c>
      <c r="I2670" s="15"/>
    </row>
    <row r="2671" spans="1:9" ht="37.5">
      <c r="A2671" s="75">
        <v>2651</v>
      </c>
      <c r="B2671" s="26" t="s">
        <v>4013</v>
      </c>
      <c r="C2671" s="15" t="s">
        <v>4014</v>
      </c>
      <c r="D2671" s="14" t="s">
        <v>77</v>
      </c>
      <c r="E2671" s="14">
        <v>1</v>
      </c>
      <c r="F2671" s="14" t="s">
        <v>3984</v>
      </c>
      <c r="G2671" s="15" t="s">
        <v>3985</v>
      </c>
      <c r="H2671" s="15" t="s">
        <v>80</v>
      </c>
      <c r="I2671" s="15"/>
    </row>
    <row r="2672" spans="1:9" ht="18.75">
      <c r="A2672" s="75">
        <v>2652</v>
      </c>
      <c r="B2672" s="26" t="s">
        <v>4015</v>
      </c>
      <c r="C2672" s="15" t="s">
        <v>887</v>
      </c>
      <c r="D2672" s="14" t="s">
        <v>77</v>
      </c>
      <c r="E2672" s="14">
        <v>1</v>
      </c>
      <c r="F2672" s="14" t="s">
        <v>3984</v>
      </c>
      <c r="G2672" s="15" t="s">
        <v>3985</v>
      </c>
      <c r="H2672" s="15" t="s">
        <v>80</v>
      </c>
      <c r="I2672" s="15"/>
    </row>
    <row r="2673" spans="1:9" ht="37.5">
      <c r="A2673" s="75">
        <v>2653</v>
      </c>
      <c r="B2673" s="26" t="s">
        <v>4016</v>
      </c>
      <c r="C2673" s="15" t="s">
        <v>438</v>
      </c>
      <c r="D2673" s="14" t="s">
        <v>77</v>
      </c>
      <c r="E2673" s="14">
        <v>1</v>
      </c>
      <c r="F2673" s="14" t="s">
        <v>4017</v>
      </c>
      <c r="G2673" s="15" t="s">
        <v>4018</v>
      </c>
      <c r="H2673" s="15" t="s">
        <v>80</v>
      </c>
      <c r="I2673" s="15"/>
    </row>
    <row r="2674" spans="1:9" ht="18.75">
      <c r="A2674" s="75">
        <v>2654</v>
      </c>
      <c r="B2674" s="26" t="s">
        <v>4019</v>
      </c>
      <c r="C2674" s="15" t="s">
        <v>1127</v>
      </c>
      <c r="D2674" s="14" t="s">
        <v>77</v>
      </c>
      <c r="E2674" s="14">
        <v>1</v>
      </c>
      <c r="F2674" s="14" t="s">
        <v>4017</v>
      </c>
      <c r="G2674" s="15" t="s">
        <v>4018</v>
      </c>
      <c r="H2674" s="15" t="s">
        <v>80</v>
      </c>
      <c r="I2674" s="15"/>
    </row>
    <row r="2675" spans="1:9" ht="18.75">
      <c r="A2675" s="75">
        <v>2655</v>
      </c>
      <c r="B2675" s="26" t="s">
        <v>4020</v>
      </c>
      <c r="C2675" s="15" t="s">
        <v>877</v>
      </c>
      <c r="D2675" s="14" t="s">
        <v>77</v>
      </c>
      <c r="E2675" s="14">
        <v>1</v>
      </c>
      <c r="F2675" s="14" t="s">
        <v>4017</v>
      </c>
      <c r="G2675" s="15" t="s">
        <v>4018</v>
      </c>
      <c r="H2675" s="15" t="s">
        <v>80</v>
      </c>
      <c r="I2675" s="15"/>
    </row>
    <row r="2676" spans="1:9" ht="18.75">
      <c r="A2676" s="75">
        <v>2656</v>
      </c>
      <c r="B2676" s="26" t="s">
        <v>4021</v>
      </c>
      <c r="C2676" s="15" t="s">
        <v>445</v>
      </c>
      <c r="D2676" s="14" t="s">
        <v>77</v>
      </c>
      <c r="E2676" s="14">
        <v>1</v>
      </c>
      <c r="F2676" s="14" t="s">
        <v>4017</v>
      </c>
      <c r="G2676" s="15" t="s">
        <v>4018</v>
      </c>
      <c r="H2676" s="15" t="s">
        <v>80</v>
      </c>
      <c r="I2676" s="15"/>
    </row>
    <row r="2677" spans="1:9" ht="18.75">
      <c r="A2677" s="75">
        <v>2657</v>
      </c>
      <c r="B2677" s="26" t="s">
        <v>4022</v>
      </c>
      <c r="C2677" s="15" t="s">
        <v>484</v>
      </c>
      <c r="D2677" s="14" t="s">
        <v>77</v>
      </c>
      <c r="E2677" s="14">
        <v>1</v>
      </c>
      <c r="F2677" s="14" t="s">
        <v>4017</v>
      </c>
      <c r="G2677" s="15" t="s">
        <v>4018</v>
      </c>
      <c r="H2677" s="15" t="s">
        <v>80</v>
      </c>
      <c r="I2677" s="15"/>
    </row>
    <row r="2678" spans="1:9" ht="37.5">
      <c r="A2678" s="75">
        <v>2658</v>
      </c>
      <c r="B2678" s="26" t="s">
        <v>4023</v>
      </c>
      <c r="C2678" s="15" t="s">
        <v>249</v>
      </c>
      <c r="D2678" s="14" t="s">
        <v>77</v>
      </c>
      <c r="E2678" s="14">
        <v>1</v>
      </c>
      <c r="F2678" s="14" t="s">
        <v>4017</v>
      </c>
      <c r="G2678" s="15" t="s">
        <v>4018</v>
      </c>
      <c r="H2678" s="15" t="s">
        <v>80</v>
      </c>
      <c r="I2678" s="15"/>
    </row>
    <row r="2679" spans="1:9" ht="18.75">
      <c r="A2679" s="75">
        <v>2659</v>
      </c>
      <c r="B2679" s="26" t="s">
        <v>4024</v>
      </c>
      <c r="C2679" s="15" t="s">
        <v>1073</v>
      </c>
      <c r="D2679" s="14" t="s">
        <v>77</v>
      </c>
      <c r="E2679" s="14">
        <v>1</v>
      </c>
      <c r="F2679" s="14" t="s">
        <v>4017</v>
      </c>
      <c r="G2679" s="15" t="s">
        <v>4018</v>
      </c>
      <c r="H2679" s="15" t="s">
        <v>80</v>
      </c>
      <c r="I2679" s="15"/>
    </row>
    <row r="2680" spans="1:9" ht="18.75">
      <c r="A2680" s="75">
        <v>2660</v>
      </c>
      <c r="B2680" s="26" t="s">
        <v>4025</v>
      </c>
      <c r="C2680" s="15" t="s">
        <v>419</v>
      </c>
      <c r="D2680" s="14" t="s">
        <v>77</v>
      </c>
      <c r="E2680" s="14">
        <v>1</v>
      </c>
      <c r="F2680" s="14" t="s">
        <v>4017</v>
      </c>
      <c r="G2680" s="15" t="s">
        <v>4018</v>
      </c>
      <c r="H2680" s="15" t="s">
        <v>80</v>
      </c>
      <c r="I2680" s="15"/>
    </row>
    <row r="2681" spans="1:9" ht="18.75">
      <c r="A2681" s="75">
        <v>2661</v>
      </c>
      <c r="B2681" s="26" t="s">
        <v>4026</v>
      </c>
      <c r="C2681" s="15" t="s">
        <v>177</v>
      </c>
      <c r="D2681" s="14" t="s">
        <v>77</v>
      </c>
      <c r="E2681" s="14">
        <v>1</v>
      </c>
      <c r="F2681" s="14" t="s">
        <v>4017</v>
      </c>
      <c r="G2681" s="15" t="s">
        <v>4018</v>
      </c>
      <c r="H2681" s="15" t="s">
        <v>80</v>
      </c>
      <c r="I2681" s="15"/>
    </row>
    <row r="2682" spans="1:9" ht="18.75">
      <c r="A2682" s="75">
        <v>2662</v>
      </c>
      <c r="B2682" s="26" t="s">
        <v>4027</v>
      </c>
      <c r="C2682" s="15" t="s">
        <v>688</v>
      </c>
      <c r="D2682" s="14" t="s">
        <v>77</v>
      </c>
      <c r="E2682" s="14">
        <v>1</v>
      </c>
      <c r="F2682" s="14" t="s">
        <v>4017</v>
      </c>
      <c r="G2682" s="15" t="s">
        <v>4028</v>
      </c>
      <c r="H2682" s="15" t="s">
        <v>80</v>
      </c>
      <c r="I2682" s="15"/>
    </row>
    <row r="2683" spans="1:9" ht="18.75">
      <c r="A2683" s="75">
        <v>2663</v>
      </c>
      <c r="B2683" s="26" t="s">
        <v>4029</v>
      </c>
      <c r="C2683" s="15" t="s">
        <v>82</v>
      </c>
      <c r="D2683" s="14" t="s">
        <v>77</v>
      </c>
      <c r="E2683" s="14">
        <v>1</v>
      </c>
      <c r="F2683" s="14" t="s">
        <v>4017</v>
      </c>
      <c r="G2683" s="15" t="s">
        <v>4028</v>
      </c>
      <c r="H2683" s="15" t="s">
        <v>80</v>
      </c>
      <c r="I2683" s="15"/>
    </row>
    <row r="2684" spans="1:9" ht="18.75">
      <c r="A2684" s="75">
        <v>2664</v>
      </c>
      <c r="B2684" s="26" t="s">
        <v>4030</v>
      </c>
      <c r="C2684" s="15" t="s">
        <v>82</v>
      </c>
      <c r="D2684" s="14" t="s">
        <v>77</v>
      </c>
      <c r="E2684" s="14">
        <v>1</v>
      </c>
      <c r="F2684" s="14" t="s">
        <v>4017</v>
      </c>
      <c r="G2684" s="15" t="s">
        <v>4028</v>
      </c>
      <c r="H2684" s="15" t="s">
        <v>80</v>
      </c>
      <c r="I2684" s="15"/>
    </row>
    <row r="2685" spans="1:9" ht="18.75">
      <c r="A2685" s="75">
        <v>2665</v>
      </c>
      <c r="B2685" s="26" t="s">
        <v>4031</v>
      </c>
      <c r="C2685" s="15" t="s">
        <v>82</v>
      </c>
      <c r="D2685" s="14" t="s">
        <v>77</v>
      </c>
      <c r="E2685" s="14">
        <v>1</v>
      </c>
      <c r="F2685" s="14" t="s">
        <v>4017</v>
      </c>
      <c r="G2685" s="15" t="s">
        <v>4028</v>
      </c>
      <c r="H2685" s="15" t="s">
        <v>80</v>
      </c>
      <c r="I2685" s="15"/>
    </row>
    <row r="2686" spans="1:9" ht="18.75">
      <c r="A2686" s="75">
        <v>2666</v>
      </c>
      <c r="B2686" s="26" t="s">
        <v>4032</v>
      </c>
      <c r="C2686" s="15" t="s">
        <v>481</v>
      </c>
      <c r="D2686" s="14" t="s">
        <v>77</v>
      </c>
      <c r="E2686" s="14">
        <v>1</v>
      </c>
      <c r="F2686" s="14" t="s">
        <v>4017</v>
      </c>
      <c r="G2686" s="15" t="s">
        <v>4028</v>
      </c>
      <c r="H2686" s="15" t="s">
        <v>80</v>
      </c>
      <c r="I2686" s="15" t="s">
        <v>106</v>
      </c>
    </row>
    <row r="2687" spans="1:9" ht="18.75">
      <c r="A2687" s="75">
        <v>2667</v>
      </c>
      <c r="B2687" s="26" t="s">
        <v>4033</v>
      </c>
      <c r="C2687" s="15" t="s">
        <v>481</v>
      </c>
      <c r="D2687" s="14" t="s">
        <v>77</v>
      </c>
      <c r="E2687" s="14">
        <v>1</v>
      </c>
      <c r="F2687" s="14" t="s">
        <v>4017</v>
      </c>
      <c r="G2687" s="15" t="s">
        <v>4028</v>
      </c>
      <c r="H2687" s="15" t="s">
        <v>80</v>
      </c>
      <c r="I2687" s="15"/>
    </row>
    <row r="2688" spans="1:9" ht="37.5">
      <c r="A2688" s="75">
        <v>2668</v>
      </c>
      <c r="B2688" s="26" t="s">
        <v>4034</v>
      </c>
      <c r="C2688" s="15" t="s">
        <v>4035</v>
      </c>
      <c r="D2688" s="14" t="s">
        <v>77</v>
      </c>
      <c r="E2688" s="14">
        <v>1</v>
      </c>
      <c r="F2688" s="14" t="s">
        <v>4017</v>
      </c>
      <c r="G2688" s="15" t="s">
        <v>4028</v>
      </c>
      <c r="H2688" s="15" t="s">
        <v>80</v>
      </c>
      <c r="I2688" s="15"/>
    </row>
    <row r="2689" spans="1:9" ht="18.75">
      <c r="A2689" s="75">
        <v>2669</v>
      </c>
      <c r="B2689" s="26" t="s">
        <v>4036</v>
      </c>
      <c r="C2689" s="15" t="s">
        <v>484</v>
      </c>
      <c r="D2689" s="14" t="s">
        <v>77</v>
      </c>
      <c r="E2689" s="14">
        <v>1</v>
      </c>
      <c r="F2689" s="14" t="s">
        <v>4017</v>
      </c>
      <c r="G2689" s="15" t="s">
        <v>4028</v>
      </c>
      <c r="H2689" s="15" t="s">
        <v>80</v>
      </c>
      <c r="I2689" s="15"/>
    </row>
    <row r="2690" spans="1:9" ht="18.75">
      <c r="A2690" s="75">
        <v>2670</v>
      </c>
      <c r="B2690" s="26" t="s">
        <v>4037</v>
      </c>
      <c r="C2690" s="15" t="s">
        <v>484</v>
      </c>
      <c r="D2690" s="14" t="s">
        <v>77</v>
      </c>
      <c r="E2690" s="14">
        <v>1</v>
      </c>
      <c r="F2690" s="14" t="s">
        <v>4017</v>
      </c>
      <c r="G2690" s="15" t="s">
        <v>4028</v>
      </c>
      <c r="H2690" s="15" t="s">
        <v>80</v>
      </c>
      <c r="I2690" s="15"/>
    </row>
    <row r="2691" spans="1:9" ht="37.5">
      <c r="A2691" s="75">
        <v>2671</v>
      </c>
      <c r="B2691" s="26" t="s">
        <v>4038</v>
      </c>
      <c r="C2691" s="15" t="s">
        <v>694</v>
      </c>
      <c r="D2691" s="14" t="s">
        <v>77</v>
      </c>
      <c r="E2691" s="14">
        <v>1</v>
      </c>
      <c r="F2691" s="14" t="s">
        <v>4017</v>
      </c>
      <c r="G2691" s="15" t="s">
        <v>4028</v>
      </c>
      <c r="H2691" s="15" t="s">
        <v>80</v>
      </c>
      <c r="I2691" s="15"/>
    </row>
    <row r="2692" spans="1:9" ht="18.75">
      <c r="A2692" s="75">
        <v>2672</v>
      </c>
      <c r="B2692" s="26" t="s">
        <v>4039</v>
      </c>
      <c r="C2692" s="15" t="s">
        <v>169</v>
      </c>
      <c r="D2692" s="14" t="s">
        <v>77</v>
      </c>
      <c r="E2692" s="14">
        <v>1</v>
      </c>
      <c r="F2692" s="14" t="s">
        <v>4017</v>
      </c>
      <c r="G2692" s="15" t="s">
        <v>4028</v>
      </c>
      <c r="H2692" s="15" t="s">
        <v>80</v>
      </c>
      <c r="I2692" s="15"/>
    </row>
    <row r="2693" spans="1:9" ht="37.5">
      <c r="A2693" s="75">
        <v>2673</v>
      </c>
      <c r="B2693" s="26" t="s">
        <v>4040</v>
      </c>
      <c r="C2693" s="15" t="s">
        <v>1000</v>
      </c>
      <c r="D2693" s="14" t="s">
        <v>77</v>
      </c>
      <c r="E2693" s="14">
        <v>1</v>
      </c>
      <c r="F2693" s="14" t="s">
        <v>4017</v>
      </c>
      <c r="G2693" s="15" t="s">
        <v>4028</v>
      </c>
      <c r="H2693" s="15" t="s">
        <v>80</v>
      </c>
      <c r="I2693" s="15"/>
    </row>
    <row r="2694" spans="1:9" ht="37.5">
      <c r="A2694" s="75">
        <v>2674</v>
      </c>
      <c r="B2694" s="26" t="s">
        <v>4041</v>
      </c>
      <c r="C2694" s="15" t="s">
        <v>411</v>
      </c>
      <c r="D2694" s="14" t="s">
        <v>77</v>
      </c>
      <c r="E2694" s="14">
        <v>1</v>
      </c>
      <c r="F2694" s="14" t="s">
        <v>4017</v>
      </c>
      <c r="G2694" s="15" t="s">
        <v>4028</v>
      </c>
      <c r="H2694" s="15" t="s">
        <v>80</v>
      </c>
      <c r="I2694" s="15"/>
    </row>
    <row r="2695" spans="1:9" ht="37.5">
      <c r="A2695" s="75">
        <v>2675</v>
      </c>
      <c r="B2695" s="26" t="s">
        <v>4042</v>
      </c>
      <c r="C2695" s="15" t="s">
        <v>524</v>
      </c>
      <c r="D2695" s="14" t="s">
        <v>77</v>
      </c>
      <c r="E2695" s="14">
        <v>1</v>
      </c>
      <c r="F2695" s="14" t="s">
        <v>4017</v>
      </c>
      <c r="G2695" s="15" t="s">
        <v>4028</v>
      </c>
      <c r="H2695" s="15" t="s">
        <v>4043</v>
      </c>
      <c r="I2695" s="15"/>
    </row>
    <row r="2696" spans="1:9" ht="37.5">
      <c r="A2696" s="75">
        <v>2676</v>
      </c>
      <c r="B2696" s="26" t="s">
        <v>4044</v>
      </c>
      <c r="C2696" s="15" t="s">
        <v>413</v>
      </c>
      <c r="D2696" s="14" t="s">
        <v>77</v>
      </c>
      <c r="E2696" s="14">
        <v>1</v>
      </c>
      <c r="F2696" s="14" t="s">
        <v>4017</v>
      </c>
      <c r="G2696" s="15" t="s">
        <v>4028</v>
      </c>
      <c r="H2696" s="15" t="s">
        <v>80</v>
      </c>
      <c r="I2696" s="15"/>
    </row>
    <row r="2697" spans="1:9" ht="37.5">
      <c r="A2697" s="75">
        <v>2677</v>
      </c>
      <c r="B2697" s="26" t="s">
        <v>4045</v>
      </c>
      <c r="C2697" s="15" t="s">
        <v>3821</v>
      </c>
      <c r="D2697" s="14" t="s">
        <v>77</v>
      </c>
      <c r="E2697" s="14">
        <v>1</v>
      </c>
      <c r="F2697" s="14" t="s">
        <v>4017</v>
      </c>
      <c r="G2697" s="15" t="s">
        <v>4028</v>
      </c>
      <c r="H2697" s="15" t="s">
        <v>80</v>
      </c>
      <c r="I2697" s="15"/>
    </row>
    <row r="2698" spans="1:9" ht="93.75">
      <c r="A2698" s="75">
        <v>2678</v>
      </c>
      <c r="B2698" s="26" t="s">
        <v>4046</v>
      </c>
      <c r="C2698" s="15" t="s">
        <v>959</v>
      </c>
      <c r="D2698" s="14" t="s">
        <v>77</v>
      </c>
      <c r="E2698" s="14">
        <v>1</v>
      </c>
      <c r="F2698" s="14" t="s">
        <v>4017</v>
      </c>
      <c r="G2698" s="16" t="s">
        <v>4028</v>
      </c>
      <c r="H2698" s="15" t="s">
        <v>80</v>
      </c>
      <c r="I2698" s="15" t="s">
        <v>957</v>
      </c>
    </row>
    <row r="2699" spans="1:9" ht="37.5">
      <c r="A2699" s="75">
        <v>2679</v>
      </c>
      <c r="B2699" s="26" t="s">
        <v>4047</v>
      </c>
      <c r="C2699" s="15" t="s">
        <v>4048</v>
      </c>
      <c r="D2699" s="14" t="s">
        <v>256</v>
      </c>
      <c r="E2699" s="14">
        <v>1</v>
      </c>
      <c r="F2699" s="14" t="s">
        <v>4017</v>
      </c>
      <c r="G2699" s="15" t="s">
        <v>4028</v>
      </c>
      <c r="H2699" s="15" t="s">
        <v>80</v>
      </c>
      <c r="I2699" s="15"/>
    </row>
    <row r="2700" spans="1:9" ht="18.75">
      <c r="A2700" s="75">
        <v>2680</v>
      </c>
      <c r="B2700" s="26" t="s">
        <v>4049</v>
      </c>
      <c r="C2700" s="15" t="s">
        <v>4050</v>
      </c>
      <c r="D2700" s="14" t="s">
        <v>256</v>
      </c>
      <c r="E2700" s="14">
        <v>1</v>
      </c>
      <c r="F2700" s="14" t="s">
        <v>4017</v>
      </c>
      <c r="G2700" s="15" t="s">
        <v>4028</v>
      </c>
      <c r="H2700" s="15" t="s">
        <v>80</v>
      </c>
      <c r="I2700" s="15"/>
    </row>
    <row r="2701" spans="1:9" ht="18.75">
      <c r="A2701" s="75">
        <v>2681</v>
      </c>
      <c r="B2701" s="26" t="s">
        <v>4051</v>
      </c>
      <c r="C2701" s="15" t="s">
        <v>4052</v>
      </c>
      <c r="D2701" s="14" t="s">
        <v>77</v>
      </c>
      <c r="E2701" s="14">
        <v>1</v>
      </c>
      <c r="F2701" s="14" t="s">
        <v>4017</v>
      </c>
      <c r="G2701" s="15" t="s">
        <v>4028</v>
      </c>
      <c r="H2701" s="15" t="s">
        <v>80</v>
      </c>
      <c r="I2701" s="15"/>
    </row>
    <row r="2702" spans="1:9" ht="37.5">
      <c r="A2702" s="75">
        <v>2682</v>
      </c>
      <c r="B2702" s="26" t="s">
        <v>4053</v>
      </c>
      <c r="C2702" s="15" t="s">
        <v>4054</v>
      </c>
      <c r="D2702" s="14" t="s">
        <v>77</v>
      </c>
      <c r="E2702" s="14">
        <v>1</v>
      </c>
      <c r="F2702" s="14" t="s">
        <v>4017</v>
      </c>
      <c r="G2702" s="15" t="s">
        <v>4055</v>
      </c>
      <c r="H2702" s="15" t="s">
        <v>80</v>
      </c>
      <c r="I2702" s="15"/>
    </row>
    <row r="2703" spans="1:9" ht="37.5">
      <c r="A2703" s="75">
        <v>2683</v>
      </c>
      <c r="B2703" s="26" t="s">
        <v>4056</v>
      </c>
      <c r="C2703" s="15" t="s">
        <v>4054</v>
      </c>
      <c r="D2703" s="14" t="s">
        <v>77</v>
      </c>
      <c r="E2703" s="14">
        <v>1</v>
      </c>
      <c r="F2703" s="14" t="s">
        <v>4017</v>
      </c>
      <c r="G2703" s="15" t="s">
        <v>4055</v>
      </c>
      <c r="H2703" s="15" t="s">
        <v>80</v>
      </c>
      <c r="I2703" s="15"/>
    </row>
    <row r="2704" spans="1:9" ht="37.5">
      <c r="A2704" s="75">
        <v>2684</v>
      </c>
      <c r="B2704" s="26" t="s">
        <v>4057</v>
      </c>
      <c r="C2704" s="15" t="s">
        <v>4054</v>
      </c>
      <c r="D2704" s="14" t="s">
        <v>77</v>
      </c>
      <c r="E2704" s="14">
        <v>1</v>
      </c>
      <c r="F2704" s="14" t="s">
        <v>4017</v>
      </c>
      <c r="G2704" s="15" t="s">
        <v>4055</v>
      </c>
      <c r="H2704" s="15" t="s">
        <v>80</v>
      </c>
      <c r="I2704" s="15"/>
    </row>
    <row r="2705" spans="1:9" ht="37.5">
      <c r="A2705" s="75">
        <v>2685</v>
      </c>
      <c r="B2705" s="26" t="s">
        <v>4058</v>
      </c>
      <c r="C2705" s="15" t="s">
        <v>4059</v>
      </c>
      <c r="D2705" s="14" t="s">
        <v>77</v>
      </c>
      <c r="E2705" s="14">
        <v>1</v>
      </c>
      <c r="F2705" s="14" t="s">
        <v>4017</v>
      </c>
      <c r="G2705" s="15" t="s">
        <v>4055</v>
      </c>
      <c r="H2705" s="15" t="s">
        <v>80</v>
      </c>
      <c r="I2705" s="15"/>
    </row>
    <row r="2706" spans="1:9" ht="37.5">
      <c r="A2706" s="75">
        <v>2686</v>
      </c>
      <c r="B2706" s="26" t="s">
        <v>4060</v>
      </c>
      <c r="C2706" s="15" t="s">
        <v>4059</v>
      </c>
      <c r="D2706" s="14" t="s">
        <v>77</v>
      </c>
      <c r="E2706" s="14">
        <v>1</v>
      </c>
      <c r="F2706" s="14" t="s">
        <v>4017</v>
      </c>
      <c r="G2706" s="15" t="s">
        <v>4055</v>
      </c>
      <c r="H2706" s="15" t="s">
        <v>80</v>
      </c>
      <c r="I2706" s="15"/>
    </row>
    <row r="2707" spans="1:9" ht="37.5">
      <c r="A2707" s="75">
        <v>2687</v>
      </c>
      <c r="B2707" s="26" t="s">
        <v>4061</v>
      </c>
      <c r="C2707" s="15" t="s">
        <v>1280</v>
      </c>
      <c r="D2707" s="14" t="s">
        <v>77</v>
      </c>
      <c r="E2707" s="14">
        <v>1</v>
      </c>
      <c r="F2707" s="14" t="s">
        <v>4017</v>
      </c>
      <c r="G2707" s="15" t="s">
        <v>4062</v>
      </c>
      <c r="H2707" s="15" t="s">
        <v>80</v>
      </c>
      <c r="I2707" s="15"/>
    </row>
    <row r="2708" spans="1:9" ht="37.5">
      <c r="A2708" s="75">
        <v>2688</v>
      </c>
      <c r="B2708" s="26" t="s">
        <v>4063</v>
      </c>
      <c r="C2708" s="15" t="s">
        <v>1280</v>
      </c>
      <c r="D2708" s="14" t="s">
        <v>77</v>
      </c>
      <c r="E2708" s="14">
        <v>1</v>
      </c>
      <c r="F2708" s="14" t="s">
        <v>4017</v>
      </c>
      <c r="G2708" s="15" t="s">
        <v>4062</v>
      </c>
      <c r="H2708" s="15" t="s">
        <v>80</v>
      </c>
      <c r="I2708" s="15"/>
    </row>
    <row r="2709" spans="1:9" ht="37.5">
      <c r="A2709" s="75">
        <v>2689</v>
      </c>
      <c r="B2709" s="26" t="s">
        <v>4064</v>
      </c>
      <c r="C2709" s="15" t="s">
        <v>1280</v>
      </c>
      <c r="D2709" s="14" t="s">
        <v>77</v>
      </c>
      <c r="E2709" s="14">
        <v>1</v>
      </c>
      <c r="F2709" s="14" t="s">
        <v>4017</v>
      </c>
      <c r="G2709" s="15" t="s">
        <v>4062</v>
      </c>
      <c r="H2709" s="15" t="s">
        <v>80</v>
      </c>
      <c r="I2709" s="15"/>
    </row>
    <row r="2710" spans="1:9" ht="37.5">
      <c r="A2710" s="75">
        <v>2690</v>
      </c>
      <c r="B2710" s="26" t="s">
        <v>4065</v>
      </c>
      <c r="C2710" s="15" t="s">
        <v>1280</v>
      </c>
      <c r="D2710" s="14" t="s">
        <v>77</v>
      </c>
      <c r="E2710" s="14">
        <v>1</v>
      </c>
      <c r="F2710" s="14" t="s">
        <v>4017</v>
      </c>
      <c r="G2710" s="15" t="s">
        <v>4062</v>
      </c>
      <c r="H2710" s="15" t="s">
        <v>80</v>
      </c>
      <c r="I2710" s="15"/>
    </row>
    <row r="2711" spans="1:9" ht="37.5">
      <c r="A2711" s="75">
        <v>2691</v>
      </c>
      <c r="B2711" s="26" t="s">
        <v>4066</v>
      </c>
      <c r="C2711" s="15" t="s">
        <v>4054</v>
      </c>
      <c r="D2711" s="14" t="s">
        <v>77</v>
      </c>
      <c r="E2711" s="14">
        <v>1</v>
      </c>
      <c r="F2711" s="14" t="s">
        <v>4017</v>
      </c>
      <c r="G2711" s="15" t="s">
        <v>4067</v>
      </c>
      <c r="H2711" s="15" t="s">
        <v>80</v>
      </c>
      <c r="I2711" s="15"/>
    </row>
    <row r="2712" spans="1:9" ht="37.5">
      <c r="A2712" s="75">
        <v>2692</v>
      </c>
      <c r="B2712" s="26" t="s">
        <v>4068</v>
      </c>
      <c r="C2712" s="15" t="s">
        <v>4054</v>
      </c>
      <c r="D2712" s="14" t="s">
        <v>77</v>
      </c>
      <c r="E2712" s="14">
        <v>1</v>
      </c>
      <c r="F2712" s="14" t="s">
        <v>4017</v>
      </c>
      <c r="G2712" s="15" t="s">
        <v>4067</v>
      </c>
      <c r="H2712" s="15" t="s">
        <v>80</v>
      </c>
      <c r="I2712" s="15"/>
    </row>
    <row r="2713" spans="1:9" ht="37.5">
      <c r="A2713" s="75">
        <v>2693</v>
      </c>
      <c r="B2713" s="26" t="s">
        <v>4069</v>
      </c>
      <c r="C2713" s="15" t="s">
        <v>4059</v>
      </c>
      <c r="D2713" s="14" t="s">
        <v>77</v>
      </c>
      <c r="E2713" s="14">
        <v>1</v>
      </c>
      <c r="F2713" s="14" t="s">
        <v>4017</v>
      </c>
      <c r="G2713" s="15" t="s">
        <v>4067</v>
      </c>
      <c r="H2713" s="15" t="s">
        <v>80</v>
      </c>
      <c r="I2713" s="15"/>
    </row>
    <row r="2714" spans="1:9" ht="37.5">
      <c r="A2714" s="75">
        <v>2694</v>
      </c>
      <c r="B2714" s="26" t="s">
        <v>4070</v>
      </c>
      <c r="C2714" s="15" t="s">
        <v>1280</v>
      </c>
      <c r="D2714" s="14" t="s">
        <v>77</v>
      </c>
      <c r="E2714" s="14">
        <v>1</v>
      </c>
      <c r="F2714" s="14" t="s">
        <v>4017</v>
      </c>
      <c r="G2714" s="15" t="s">
        <v>4071</v>
      </c>
      <c r="H2714" s="15" t="s">
        <v>80</v>
      </c>
      <c r="I2714" s="15"/>
    </row>
    <row r="2715" spans="1:9" ht="37.5">
      <c r="A2715" s="75">
        <v>2695</v>
      </c>
      <c r="B2715" s="26" t="s">
        <v>4072</v>
      </c>
      <c r="C2715" s="15" t="s">
        <v>1280</v>
      </c>
      <c r="D2715" s="14" t="s">
        <v>77</v>
      </c>
      <c r="E2715" s="14">
        <v>1</v>
      </c>
      <c r="F2715" s="14" t="s">
        <v>4017</v>
      </c>
      <c r="G2715" s="15" t="s">
        <v>4071</v>
      </c>
      <c r="H2715" s="15" t="s">
        <v>80</v>
      </c>
      <c r="I2715" s="15"/>
    </row>
    <row r="2716" spans="1:9" ht="37.5">
      <c r="A2716" s="75">
        <v>2696</v>
      </c>
      <c r="B2716" s="26" t="s">
        <v>4073</v>
      </c>
      <c r="C2716" s="15" t="s">
        <v>1280</v>
      </c>
      <c r="D2716" s="14" t="s">
        <v>77</v>
      </c>
      <c r="E2716" s="14">
        <v>1</v>
      </c>
      <c r="F2716" s="14" t="s">
        <v>4017</v>
      </c>
      <c r="G2716" s="15" t="s">
        <v>4071</v>
      </c>
      <c r="H2716" s="15" t="s">
        <v>80</v>
      </c>
      <c r="I2716" s="15"/>
    </row>
    <row r="2717" spans="1:9" ht="37.5">
      <c r="A2717" s="75">
        <v>2697</v>
      </c>
      <c r="B2717" s="26" t="s">
        <v>4074</v>
      </c>
      <c r="C2717" s="15" t="s">
        <v>4075</v>
      </c>
      <c r="D2717" s="14" t="s">
        <v>77</v>
      </c>
      <c r="E2717" s="14">
        <v>1</v>
      </c>
      <c r="F2717" s="14" t="s">
        <v>4017</v>
      </c>
      <c r="G2717" s="15" t="s">
        <v>4071</v>
      </c>
      <c r="H2717" s="15" t="s">
        <v>80</v>
      </c>
      <c r="I2717" s="15"/>
    </row>
    <row r="2718" spans="1:9" ht="37.5">
      <c r="A2718" s="75">
        <v>2698</v>
      </c>
      <c r="B2718" s="26" t="s">
        <v>4076</v>
      </c>
      <c r="C2718" s="15" t="s">
        <v>4010</v>
      </c>
      <c r="D2718" s="14" t="s">
        <v>77</v>
      </c>
      <c r="E2718" s="14">
        <v>1</v>
      </c>
      <c r="F2718" s="14" t="s">
        <v>4017</v>
      </c>
      <c r="G2718" s="15" t="s">
        <v>4077</v>
      </c>
      <c r="H2718" s="15" t="s">
        <v>80</v>
      </c>
      <c r="I2718" s="15"/>
    </row>
    <row r="2719" spans="1:9" ht="37.5">
      <c r="A2719" s="75">
        <v>2699</v>
      </c>
      <c r="B2719" s="26" t="s">
        <v>4078</v>
      </c>
      <c r="C2719" s="15" t="s">
        <v>4010</v>
      </c>
      <c r="D2719" s="14" t="s">
        <v>77</v>
      </c>
      <c r="E2719" s="14">
        <v>1</v>
      </c>
      <c r="F2719" s="14" t="s">
        <v>4017</v>
      </c>
      <c r="G2719" s="15" t="s">
        <v>4077</v>
      </c>
      <c r="H2719" s="15" t="s">
        <v>80</v>
      </c>
      <c r="I2719" s="15"/>
    </row>
    <row r="2720" spans="1:9" ht="37.5">
      <c r="A2720" s="75">
        <v>2700</v>
      </c>
      <c r="B2720" s="26" t="s">
        <v>4079</v>
      </c>
      <c r="C2720" s="15" t="s">
        <v>4010</v>
      </c>
      <c r="D2720" s="14" t="s">
        <v>77</v>
      </c>
      <c r="E2720" s="14">
        <v>1</v>
      </c>
      <c r="F2720" s="14" t="s">
        <v>4017</v>
      </c>
      <c r="G2720" s="15" t="s">
        <v>4080</v>
      </c>
      <c r="H2720" s="15" t="s">
        <v>80</v>
      </c>
      <c r="I2720" s="15"/>
    </row>
    <row r="2721" spans="1:9" ht="37.5">
      <c r="A2721" s="75">
        <v>2701</v>
      </c>
      <c r="B2721" s="26" t="s">
        <v>4081</v>
      </c>
      <c r="C2721" s="15" t="s">
        <v>4082</v>
      </c>
      <c r="D2721" s="14" t="s">
        <v>77</v>
      </c>
      <c r="E2721" s="14">
        <v>1</v>
      </c>
      <c r="F2721" s="14" t="s">
        <v>4017</v>
      </c>
      <c r="G2721" s="15" t="s">
        <v>4080</v>
      </c>
      <c r="H2721" s="15" t="s">
        <v>80</v>
      </c>
      <c r="I2721" s="15"/>
    </row>
    <row r="2722" spans="1:9" ht="37.5">
      <c r="A2722" s="75">
        <v>2702</v>
      </c>
      <c r="B2722" s="26" t="s">
        <v>4083</v>
      </c>
      <c r="C2722" s="15" t="s">
        <v>4084</v>
      </c>
      <c r="D2722" s="14" t="s">
        <v>77</v>
      </c>
      <c r="E2722" s="14">
        <v>1</v>
      </c>
      <c r="F2722" s="14" t="s">
        <v>4017</v>
      </c>
      <c r="G2722" s="15" t="s">
        <v>4085</v>
      </c>
      <c r="H2722" s="15" t="s">
        <v>80</v>
      </c>
      <c r="I2722" s="15"/>
    </row>
    <row r="2723" spans="1:9" ht="37.5">
      <c r="A2723" s="75">
        <v>2703</v>
      </c>
      <c r="B2723" s="26" t="s">
        <v>4086</v>
      </c>
      <c r="C2723" s="15" t="s">
        <v>4084</v>
      </c>
      <c r="D2723" s="14" t="s">
        <v>77</v>
      </c>
      <c r="E2723" s="14">
        <v>1</v>
      </c>
      <c r="F2723" s="14" t="s">
        <v>4017</v>
      </c>
      <c r="G2723" s="15" t="s">
        <v>4087</v>
      </c>
      <c r="H2723" s="15" t="s">
        <v>80</v>
      </c>
      <c r="I2723" s="15"/>
    </row>
    <row r="2724" spans="1:9" ht="37.5">
      <c r="A2724" s="75">
        <v>2704</v>
      </c>
      <c r="B2724" s="26" t="s">
        <v>4088</v>
      </c>
      <c r="C2724" s="15" t="s">
        <v>4084</v>
      </c>
      <c r="D2724" s="14" t="s">
        <v>77</v>
      </c>
      <c r="E2724" s="14">
        <v>1</v>
      </c>
      <c r="F2724" s="14" t="s">
        <v>4017</v>
      </c>
      <c r="G2724" s="15" t="s">
        <v>4089</v>
      </c>
      <c r="H2724" s="15" t="s">
        <v>80</v>
      </c>
      <c r="I2724" s="15"/>
    </row>
    <row r="2725" spans="1:9" ht="37.5">
      <c r="A2725" s="75">
        <v>2705</v>
      </c>
      <c r="B2725" s="26" t="s">
        <v>4090</v>
      </c>
      <c r="C2725" s="15" t="s">
        <v>4084</v>
      </c>
      <c r="D2725" s="14" t="s">
        <v>77</v>
      </c>
      <c r="E2725" s="14">
        <v>1</v>
      </c>
      <c r="F2725" s="14" t="s">
        <v>4017</v>
      </c>
      <c r="G2725" s="15" t="s">
        <v>4091</v>
      </c>
      <c r="H2725" s="15" t="s">
        <v>80</v>
      </c>
      <c r="I2725" s="15"/>
    </row>
    <row r="2726" spans="1:9" ht="56.25">
      <c r="A2726" s="75">
        <v>2706</v>
      </c>
      <c r="B2726" s="26" t="s">
        <v>4092</v>
      </c>
      <c r="C2726" s="15" t="s">
        <v>3817</v>
      </c>
      <c r="D2726" s="14" t="s">
        <v>77</v>
      </c>
      <c r="E2726" s="14">
        <v>1</v>
      </c>
      <c r="F2726" s="14" t="s">
        <v>4017</v>
      </c>
      <c r="G2726" s="15" t="s">
        <v>4093</v>
      </c>
      <c r="H2726" s="15" t="s">
        <v>80</v>
      </c>
      <c r="I2726" s="15"/>
    </row>
    <row r="2727" spans="1:9" ht="18.75">
      <c r="A2727" s="75">
        <v>2707</v>
      </c>
      <c r="B2727" s="26" t="s">
        <v>4094</v>
      </c>
      <c r="C2727" s="15" t="s">
        <v>688</v>
      </c>
      <c r="D2727" s="14" t="s">
        <v>77</v>
      </c>
      <c r="E2727" s="14">
        <v>1</v>
      </c>
      <c r="F2727" s="14" t="s">
        <v>4017</v>
      </c>
      <c r="G2727" s="15" t="s">
        <v>4095</v>
      </c>
      <c r="H2727" s="15" t="s">
        <v>80</v>
      </c>
      <c r="I2727" s="15"/>
    </row>
    <row r="2728" spans="1:9" ht="18.75">
      <c r="A2728" s="75">
        <v>2708</v>
      </c>
      <c r="B2728" s="26" t="s">
        <v>4096</v>
      </c>
      <c r="C2728" s="15" t="s">
        <v>877</v>
      </c>
      <c r="D2728" s="14" t="s">
        <v>77</v>
      </c>
      <c r="E2728" s="14">
        <v>1</v>
      </c>
      <c r="F2728" s="14" t="s">
        <v>4017</v>
      </c>
      <c r="G2728" s="15" t="s">
        <v>4095</v>
      </c>
      <c r="H2728" s="15" t="s">
        <v>80</v>
      </c>
      <c r="I2728" s="15"/>
    </row>
    <row r="2729" spans="1:9" ht="18.75">
      <c r="A2729" s="75">
        <v>2709</v>
      </c>
      <c r="B2729" s="26" t="s">
        <v>4097</v>
      </c>
      <c r="C2729" s="15" t="s">
        <v>82</v>
      </c>
      <c r="D2729" s="14" t="s">
        <v>77</v>
      </c>
      <c r="E2729" s="14">
        <v>1</v>
      </c>
      <c r="F2729" s="14" t="s">
        <v>4017</v>
      </c>
      <c r="G2729" s="15" t="s">
        <v>4095</v>
      </c>
      <c r="H2729" s="15" t="s">
        <v>80</v>
      </c>
      <c r="I2729" s="15"/>
    </row>
    <row r="2730" spans="1:9" ht="18.75">
      <c r="A2730" s="75">
        <v>2710</v>
      </c>
      <c r="B2730" s="26" t="s">
        <v>4098</v>
      </c>
      <c r="C2730" s="15" t="s">
        <v>484</v>
      </c>
      <c r="D2730" s="14" t="s">
        <v>77</v>
      </c>
      <c r="E2730" s="14">
        <v>1</v>
      </c>
      <c r="F2730" s="14" t="s">
        <v>4017</v>
      </c>
      <c r="G2730" s="15" t="s">
        <v>4095</v>
      </c>
      <c r="H2730" s="15" t="s">
        <v>80</v>
      </c>
      <c r="I2730" s="15"/>
    </row>
    <row r="2731" spans="1:9" ht="18.75">
      <c r="A2731" s="75">
        <v>2711</v>
      </c>
      <c r="B2731" s="26" t="s">
        <v>4099</v>
      </c>
      <c r="C2731" s="15" t="s">
        <v>197</v>
      </c>
      <c r="D2731" s="14" t="s">
        <v>77</v>
      </c>
      <c r="E2731" s="14">
        <v>1</v>
      </c>
      <c r="F2731" s="14" t="s">
        <v>4017</v>
      </c>
      <c r="G2731" s="15" t="s">
        <v>4095</v>
      </c>
      <c r="H2731" s="15" t="s">
        <v>80</v>
      </c>
      <c r="I2731" s="15"/>
    </row>
    <row r="2732" spans="1:9" ht="37.5">
      <c r="A2732" s="75">
        <v>2712</v>
      </c>
      <c r="B2732" s="26" t="s">
        <v>4100</v>
      </c>
      <c r="C2732" s="15" t="s">
        <v>173</v>
      </c>
      <c r="D2732" s="14" t="s">
        <v>77</v>
      </c>
      <c r="E2732" s="14">
        <v>1</v>
      </c>
      <c r="F2732" s="14" t="s">
        <v>4017</v>
      </c>
      <c r="G2732" s="15" t="s">
        <v>4095</v>
      </c>
      <c r="H2732" s="15" t="s">
        <v>80</v>
      </c>
      <c r="I2732" s="15"/>
    </row>
    <row r="2733" spans="1:9" ht="18.75">
      <c r="A2733" s="75">
        <v>2713</v>
      </c>
      <c r="B2733" s="26" t="s">
        <v>4101</v>
      </c>
      <c r="C2733" s="15" t="s">
        <v>177</v>
      </c>
      <c r="D2733" s="14" t="s">
        <v>77</v>
      </c>
      <c r="E2733" s="14">
        <v>1</v>
      </c>
      <c r="F2733" s="14" t="s">
        <v>4017</v>
      </c>
      <c r="G2733" s="15" t="s">
        <v>4095</v>
      </c>
      <c r="H2733" s="15" t="s">
        <v>80</v>
      </c>
      <c r="I2733" s="15"/>
    </row>
    <row r="2734" spans="1:9" ht="37.5">
      <c r="A2734" s="75">
        <v>2714</v>
      </c>
      <c r="B2734" s="26" t="s">
        <v>4102</v>
      </c>
      <c r="C2734" s="15" t="s">
        <v>438</v>
      </c>
      <c r="D2734" s="14" t="s">
        <v>77</v>
      </c>
      <c r="E2734" s="14">
        <v>1</v>
      </c>
      <c r="F2734" s="14" t="s">
        <v>4017</v>
      </c>
      <c r="G2734" s="15" t="s">
        <v>4103</v>
      </c>
      <c r="H2734" s="15" t="s">
        <v>80</v>
      </c>
      <c r="I2734" s="15"/>
    </row>
    <row r="2735" spans="1:9" ht="18.75">
      <c r="A2735" s="75">
        <v>2715</v>
      </c>
      <c r="B2735" s="26" t="s">
        <v>4104</v>
      </c>
      <c r="C2735" s="15" t="s">
        <v>1127</v>
      </c>
      <c r="D2735" s="14" t="s">
        <v>77</v>
      </c>
      <c r="E2735" s="14">
        <v>1</v>
      </c>
      <c r="F2735" s="14" t="s">
        <v>4017</v>
      </c>
      <c r="G2735" s="15" t="s">
        <v>4103</v>
      </c>
      <c r="H2735" s="15" t="s">
        <v>80</v>
      </c>
      <c r="I2735" s="15"/>
    </row>
    <row r="2736" spans="1:9" ht="18.75">
      <c r="A2736" s="75">
        <v>2716</v>
      </c>
      <c r="B2736" s="26" t="s">
        <v>4105</v>
      </c>
      <c r="C2736" s="15" t="s">
        <v>443</v>
      </c>
      <c r="D2736" s="14" t="s">
        <v>77</v>
      </c>
      <c r="E2736" s="14">
        <v>1</v>
      </c>
      <c r="F2736" s="14" t="s">
        <v>4017</v>
      </c>
      <c r="G2736" s="15" t="s">
        <v>4103</v>
      </c>
      <c r="H2736" s="15" t="s">
        <v>80</v>
      </c>
      <c r="I2736" s="15"/>
    </row>
    <row r="2737" spans="1:9" ht="18.75">
      <c r="A2737" s="75">
        <v>2717</v>
      </c>
      <c r="B2737" s="26" t="s">
        <v>4106</v>
      </c>
      <c r="C2737" s="15" t="s">
        <v>877</v>
      </c>
      <c r="D2737" s="14" t="s">
        <v>77</v>
      </c>
      <c r="E2737" s="14">
        <v>1</v>
      </c>
      <c r="F2737" s="14" t="s">
        <v>4017</v>
      </c>
      <c r="G2737" s="15" t="s">
        <v>4103</v>
      </c>
      <c r="H2737" s="15" t="s">
        <v>80</v>
      </c>
      <c r="I2737" s="15"/>
    </row>
    <row r="2738" spans="1:9" ht="18.75">
      <c r="A2738" s="75">
        <v>2718</v>
      </c>
      <c r="B2738" s="26" t="s">
        <v>4107</v>
      </c>
      <c r="C2738" s="15" t="s">
        <v>445</v>
      </c>
      <c r="D2738" s="14" t="s">
        <v>77</v>
      </c>
      <c r="E2738" s="14">
        <v>1</v>
      </c>
      <c r="F2738" s="14" t="s">
        <v>4017</v>
      </c>
      <c r="G2738" s="15" t="s">
        <v>4103</v>
      </c>
      <c r="H2738" s="15" t="s">
        <v>80</v>
      </c>
      <c r="I2738" s="15"/>
    </row>
    <row r="2739" spans="1:9" ht="18.75">
      <c r="A2739" s="75">
        <v>2719</v>
      </c>
      <c r="B2739" s="26" t="s">
        <v>4108</v>
      </c>
      <c r="C2739" s="15" t="s">
        <v>197</v>
      </c>
      <c r="D2739" s="14" t="s">
        <v>77</v>
      </c>
      <c r="E2739" s="14">
        <v>1</v>
      </c>
      <c r="F2739" s="14" t="s">
        <v>4017</v>
      </c>
      <c r="G2739" s="15" t="s">
        <v>4103</v>
      </c>
      <c r="H2739" s="15" t="s">
        <v>80</v>
      </c>
      <c r="I2739" s="15"/>
    </row>
    <row r="2740" spans="1:9" ht="37.5">
      <c r="A2740" s="75">
        <v>2720</v>
      </c>
      <c r="B2740" s="26" t="s">
        <v>4109</v>
      </c>
      <c r="C2740" s="15" t="s">
        <v>203</v>
      </c>
      <c r="D2740" s="14" t="s">
        <v>77</v>
      </c>
      <c r="E2740" s="14">
        <v>1</v>
      </c>
      <c r="F2740" s="14" t="s">
        <v>4017</v>
      </c>
      <c r="G2740" s="15" t="s">
        <v>4103</v>
      </c>
      <c r="H2740" s="15" t="s">
        <v>80</v>
      </c>
      <c r="I2740" s="15"/>
    </row>
    <row r="2741" spans="1:9" ht="37.5">
      <c r="A2741" s="75">
        <v>2721</v>
      </c>
      <c r="B2741" s="26" t="s">
        <v>4110</v>
      </c>
      <c r="C2741" s="15" t="s">
        <v>464</v>
      </c>
      <c r="D2741" s="14" t="s">
        <v>77</v>
      </c>
      <c r="E2741" s="14">
        <v>1</v>
      </c>
      <c r="F2741" s="14" t="s">
        <v>4017</v>
      </c>
      <c r="G2741" s="15" t="s">
        <v>4103</v>
      </c>
      <c r="H2741" s="15" t="s">
        <v>80</v>
      </c>
      <c r="I2741" s="15"/>
    </row>
    <row r="2742" spans="1:9" ht="37.5">
      <c r="A2742" s="75">
        <v>2722</v>
      </c>
      <c r="B2742" s="26" t="s">
        <v>4111</v>
      </c>
      <c r="C2742" s="15" t="s">
        <v>4112</v>
      </c>
      <c r="D2742" s="14" t="s">
        <v>77</v>
      </c>
      <c r="E2742" s="14">
        <v>1</v>
      </c>
      <c r="F2742" s="14" t="s">
        <v>4017</v>
      </c>
      <c r="G2742" s="15" t="s">
        <v>4103</v>
      </c>
      <c r="H2742" s="15" t="s">
        <v>80</v>
      </c>
      <c r="I2742" s="15"/>
    </row>
    <row r="2743" spans="1:9" ht="18.75">
      <c r="A2743" s="75">
        <v>2723</v>
      </c>
      <c r="B2743" s="26" t="s">
        <v>4113</v>
      </c>
      <c r="C2743" s="15" t="s">
        <v>454</v>
      </c>
      <c r="D2743" s="14" t="s">
        <v>77</v>
      </c>
      <c r="E2743" s="14">
        <v>1</v>
      </c>
      <c r="F2743" s="14" t="s">
        <v>4017</v>
      </c>
      <c r="G2743" s="15" t="s">
        <v>4103</v>
      </c>
      <c r="H2743" s="15" t="s">
        <v>80</v>
      </c>
      <c r="I2743" s="15"/>
    </row>
    <row r="2744" spans="1:9" ht="18.75">
      <c r="A2744" s="75">
        <v>2724</v>
      </c>
      <c r="B2744" s="26" t="s">
        <v>4114</v>
      </c>
      <c r="C2744" s="15" t="s">
        <v>688</v>
      </c>
      <c r="D2744" s="14" t="s">
        <v>77</v>
      </c>
      <c r="E2744" s="14">
        <v>1</v>
      </c>
      <c r="F2744" s="14" t="s">
        <v>4017</v>
      </c>
      <c r="G2744" s="15" t="s">
        <v>4115</v>
      </c>
      <c r="H2744" s="15" t="s">
        <v>80</v>
      </c>
      <c r="I2744" s="15"/>
    </row>
    <row r="2745" spans="1:9" ht="18.75">
      <c r="A2745" s="75">
        <v>2725</v>
      </c>
      <c r="B2745" s="26" t="s">
        <v>4116</v>
      </c>
      <c r="C2745" s="15" t="s">
        <v>877</v>
      </c>
      <c r="D2745" s="14" t="s">
        <v>77</v>
      </c>
      <c r="E2745" s="14">
        <v>1</v>
      </c>
      <c r="F2745" s="14" t="s">
        <v>4017</v>
      </c>
      <c r="G2745" s="15" t="s">
        <v>4115</v>
      </c>
      <c r="H2745" s="15" t="s">
        <v>80</v>
      </c>
      <c r="I2745" s="15"/>
    </row>
    <row r="2746" spans="1:9" ht="18.75">
      <c r="A2746" s="75">
        <v>2726</v>
      </c>
      <c r="B2746" s="26" t="s">
        <v>4117</v>
      </c>
      <c r="C2746" s="15" t="s">
        <v>82</v>
      </c>
      <c r="D2746" s="14" t="s">
        <v>77</v>
      </c>
      <c r="E2746" s="14">
        <v>1</v>
      </c>
      <c r="F2746" s="14" t="s">
        <v>4017</v>
      </c>
      <c r="G2746" s="15" t="s">
        <v>4115</v>
      </c>
      <c r="H2746" s="15" t="s">
        <v>80</v>
      </c>
      <c r="I2746" s="15"/>
    </row>
    <row r="2747" spans="1:9" ht="18.75">
      <c r="A2747" s="75">
        <v>2727</v>
      </c>
      <c r="B2747" s="26" t="s">
        <v>4118</v>
      </c>
      <c r="C2747" s="15" t="s">
        <v>484</v>
      </c>
      <c r="D2747" s="14" t="s">
        <v>77</v>
      </c>
      <c r="E2747" s="14">
        <v>1</v>
      </c>
      <c r="F2747" s="14" t="s">
        <v>4017</v>
      </c>
      <c r="G2747" s="15" t="s">
        <v>4115</v>
      </c>
      <c r="H2747" s="15" t="s">
        <v>80</v>
      </c>
      <c r="I2747" s="15"/>
    </row>
    <row r="2748" spans="1:9" ht="18.75">
      <c r="A2748" s="75">
        <v>2728</v>
      </c>
      <c r="B2748" s="26" t="s">
        <v>4119</v>
      </c>
      <c r="C2748" s="15" t="s">
        <v>185</v>
      </c>
      <c r="D2748" s="14" t="s">
        <v>77</v>
      </c>
      <c r="E2748" s="14">
        <v>1</v>
      </c>
      <c r="F2748" s="14" t="s">
        <v>4017</v>
      </c>
      <c r="G2748" s="15" t="s">
        <v>4115</v>
      </c>
      <c r="H2748" s="15" t="s">
        <v>80</v>
      </c>
      <c r="I2748" s="15"/>
    </row>
    <row r="2749" spans="1:9" ht="37.5">
      <c r="A2749" s="75">
        <v>2729</v>
      </c>
      <c r="B2749" s="26" t="s">
        <v>4120</v>
      </c>
      <c r="C2749" s="15" t="s">
        <v>203</v>
      </c>
      <c r="D2749" s="14" t="s">
        <v>77</v>
      </c>
      <c r="E2749" s="14">
        <v>1</v>
      </c>
      <c r="F2749" s="14" t="s">
        <v>4017</v>
      </c>
      <c r="G2749" s="15" t="s">
        <v>4115</v>
      </c>
      <c r="H2749" s="15" t="s">
        <v>80</v>
      </c>
      <c r="I2749" s="15"/>
    </row>
    <row r="2750" spans="1:9" ht="18.75">
      <c r="A2750" s="75">
        <v>2730</v>
      </c>
      <c r="B2750" s="26" t="s">
        <v>4121</v>
      </c>
      <c r="C2750" s="15" t="s">
        <v>177</v>
      </c>
      <c r="D2750" s="14" t="s">
        <v>77</v>
      </c>
      <c r="E2750" s="14">
        <v>1</v>
      </c>
      <c r="F2750" s="14" t="s">
        <v>4017</v>
      </c>
      <c r="G2750" s="15" t="s">
        <v>4115</v>
      </c>
      <c r="H2750" s="15" t="s">
        <v>80</v>
      </c>
      <c r="I2750" s="15"/>
    </row>
    <row r="2751" spans="1:9" ht="18.75">
      <c r="A2751" s="75">
        <v>2731</v>
      </c>
      <c r="B2751" s="26" t="s">
        <v>4122</v>
      </c>
      <c r="C2751" s="15" t="s">
        <v>688</v>
      </c>
      <c r="D2751" s="14" t="s">
        <v>77</v>
      </c>
      <c r="E2751" s="14">
        <v>1</v>
      </c>
      <c r="F2751" s="14" t="s">
        <v>4017</v>
      </c>
      <c r="G2751" s="15" t="s">
        <v>4123</v>
      </c>
      <c r="H2751" s="15" t="s">
        <v>80</v>
      </c>
      <c r="I2751" s="15"/>
    </row>
    <row r="2752" spans="1:9" ht="18.75">
      <c r="A2752" s="75">
        <v>2732</v>
      </c>
      <c r="B2752" s="26" t="s">
        <v>4124</v>
      </c>
      <c r="C2752" s="15" t="s">
        <v>877</v>
      </c>
      <c r="D2752" s="14" t="s">
        <v>77</v>
      </c>
      <c r="E2752" s="14">
        <v>1</v>
      </c>
      <c r="F2752" s="14" t="s">
        <v>4017</v>
      </c>
      <c r="G2752" s="15" t="s">
        <v>4123</v>
      </c>
      <c r="H2752" s="15" t="s">
        <v>80</v>
      </c>
      <c r="I2752" s="15"/>
    </row>
    <row r="2753" spans="1:9" ht="18.75">
      <c r="A2753" s="75">
        <v>2733</v>
      </c>
      <c r="B2753" s="26" t="s">
        <v>4125</v>
      </c>
      <c r="C2753" s="15" t="s">
        <v>82</v>
      </c>
      <c r="D2753" s="14" t="s">
        <v>77</v>
      </c>
      <c r="E2753" s="14">
        <v>1</v>
      </c>
      <c r="F2753" s="14" t="s">
        <v>4017</v>
      </c>
      <c r="G2753" s="15" t="s">
        <v>4123</v>
      </c>
      <c r="H2753" s="15" t="s">
        <v>80</v>
      </c>
      <c r="I2753" s="15"/>
    </row>
    <row r="2754" spans="1:9" ht="18.75">
      <c r="A2754" s="75">
        <v>2734</v>
      </c>
      <c r="B2754" s="26" t="s">
        <v>4126</v>
      </c>
      <c r="C2754" s="15" t="s">
        <v>484</v>
      </c>
      <c r="D2754" s="14" t="s">
        <v>77</v>
      </c>
      <c r="E2754" s="14">
        <v>1</v>
      </c>
      <c r="F2754" s="14" t="s">
        <v>4017</v>
      </c>
      <c r="G2754" s="15" t="s">
        <v>4123</v>
      </c>
      <c r="H2754" s="15" t="s">
        <v>80</v>
      </c>
      <c r="I2754" s="15"/>
    </row>
    <row r="2755" spans="1:9" ht="18.75">
      <c r="A2755" s="75">
        <v>2735</v>
      </c>
      <c r="B2755" s="26" t="s">
        <v>4127</v>
      </c>
      <c r="C2755" s="15" t="s">
        <v>197</v>
      </c>
      <c r="D2755" s="14" t="s">
        <v>77</v>
      </c>
      <c r="E2755" s="14">
        <v>1</v>
      </c>
      <c r="F2755" s="14" t="s">
        <v>4017</v>
      </c>
      <c r="G2755" s="15" t="s">
        <v>4123</v>
      </c>
      <c r="H2755" s="15" t="s">
        <v>80</v>
      </c>
      <c r="I2755" s="15"/>
    </row>
    <row r="2756" spans="1:9" ht="18.75">
      <c r="A2756" s="75">
        <v>2736</v>
      </c>
      <c r="B2756" s="26" t="s">
        <v>4128</v>
      </c>
      <c r="C2756" s="15" t="s">
        <v>1073</v>
      </c>
      <c r="D2756" s="14" t="s">
        <v>77</v>
      </c>
      <c r="E2756" s="14">
        <v>1</v>
      </c>
      <c r="F2756" s="14" t="s">
        <v>4017</v>
      </c>
      <c r="G2756" s="15" t="s">
        <v>4123</v>
      </c>
      <c r="H2756" s="15" t="s">
        <v>80</v>
      </c>
      <c r="I2756" s="15"/>
    </row>
    <row r="2757" spans="1:9" ht="18.75">
      <c r="A2757" s="75">
        <v>2737</v>
      </c>
      <c r="B2757" s="26" t="s">
        <v>4129</v>
      </c>
      <c r="C2757" s="15" t="s">
        <v>177</v>
      </c>
      <c r="D2757" s="14" t="s">
        <v>77</v>
      </c>
      <c r="E2757" s="14">
        <v>1</v>
      </c>
      <c r="F2757" s="14" t="s">
        <v>4017</v>
      </c>
      <c r="G2757" s="15" t="s">
        <v>4123</v>
      </c>
      <c r="H2757" s="15" t="s">
        <v>80</v>
      </c>
      <c r="I2757" s="15"/>
    </row>
    <row r="2758" spans="1:9" ht="18.75">
      <c r="A2758" s="75">
        <v>2738</v>
      </c>
      <c r="B2758" s="26" t="s">
        <v>4130</v>
      </c>
      <c r="C2758" s="15" t="s">
        <v>688</v>
      </c>
      <c r="D2758" s="14" t="s">
        <v>77</v>
      </c>
      <c r="E2758" s="14">
        <v>1</v>
      </c>
      <c r="F2758" s="14" t="s">
        <v>4017</v>
      </c>
      <c r="G2758" s="15" t="s">
        <v>4131</v>
      </c>
      <c r="H2758" s="15" t="s">
        <v>80</v>
      </c>
      <c r="I2758" s="15"/>
    </row>
    <row r="2759" spans="1:9" ht="18.75">
      <c r="A2759" s="75">
        <v>2739</v>
      </c>
      <c r="B2759" s="26" t="s">
        <v>4132</v>
      </c>
      <c r="C2759" s="15" t="s">
        <v>877</v>
      </c>
      <c r="D2759" s="14" t="s">
        <v>77</v>
      </c>
      <c r="E2759" s="14">
        <v>1</v>
      </c>
      <c r="F2759" s="14" t="s">
        <v>4017</v>
      </c>
      <c r="G2759" s="15" t="s">
        <v>4131</v>
      </c>
      <c r="H2759" s="15" t="s">
        <v>80</v>
      </c>
      <c r="I2759" s="15"/>
    </row>
    <row r="2760" spans="1:9" ht="18.75">
      <c r="A2760" s="75">
        <v>2740</v>
      </c>
      <c r="B2760" s="26" t="s">
        <v>4133</v>
      </c>
      <c r="C2760" s="15" t="s">
        <v>82</v>
      </c>
      <c r="D2760" s="14" t="s">
        <v>77</v>
      </c>
      <c r="E2760" s="14">
        <v>1</v>
      </c>
      <c r="F2760" s="14" t="s">
        <v>4017</v>
      </c>
      <c r="G2760" s="15" t="s">
        <v>4131</v>
      </c>
      <c r="H2760" s="15" t="s">
        <v>80</v>
      </c>
      <c r="I2760" s="15"/>
    </row>
    <row r="2761" spans="1:9" ht="37.5">
      <c r="A2761" s="75">
        <v>2741</v>
      </c>
      <c r="B2761" s="26" t="s">
        <v>4134</v>
      </c>
      <c r="C2761" s="15" t="s">
        <v>4035</v>
      </c>
      <c r="D2761" s="14" t="s">
        <v>77</v>
      </c>
      <c r="E2761" s="14">
        <v>1</v>
      </c>
      <c r="F2761" s="14" t="s">
        <v>4017</v>
      </c>
      <c r="G2761" s="15" t="s">
        <v>4131</v>
      </c>
      <c r="H2761" s="15" t="s">
        <v>80</v>
      </c>
      <c r="I2761" s="15"/>
    </row>
    <row r="2762" spans="1:9" ht="18.75">
      <c r="A2762" s="75">
        <v>2742</v>
      </c>
      <c r="B2762" s="26" t="s">
        <v>4135</v>
      </c>
      <c r="C2762" s="15" t="s">
        <v>185</v>
      </c>
      <c r="D2762" s="14" t="s">
        <v>77</v>
      </c>
      <c r="E2762" s="14">
        <v>1</v>
      </c>
      <c r="F2762" s="14" t="s">
        <v>4017</v>
      </c>
      <c r="G2762" s="15" t="s">
        <v>4131</v>
      </c>
      <c r="H2762" s="15" t="s">
        <v>80</v>
      </c>
      <c r="I2762" s="15"/>
    </row>
    <row r="2763" spans="1:9" ht="37.5">
      <c r="A2763" s="75">
        <v>2743</v>
      </c>
      <c r="B2763" s="26" t="s">
        <v>4136</v>
      </c>
      <c r="C2763" s="15" t="s">
        <v>171</v>
      </c>
      <c r="D2763" s="14" t="s">
        <v>77</v>
      </c>
      <c r="E2763" s="14">
        <v>1</v>
      </c>
      <c r="F2763" s="14" t="s">
        <v>4017</v>
      </c>
      <c r="G2763" s="15" t="s">
        <v>4131</v>
      </c>
      <c r="H2763" s="15" t="s">
        <v>80</v>
      </c>
      <c r="I2763" s="15"/>
    </row>
    <row r="2764" spans="1:9" ht="18.75">
      <c r="A2764" s="75">
        <v>2744</v>
      </c>
      <c r="B2764" s="26" t="s">
        <v>4137</v>
      </c>
      <c r="C2764" s="15" t="s">
        <v>1073</v>
      </c>
      <c r="D2764" s="14" t="s">
        <v>77</v>
      </c>
      <c r="E2764" s="14">
        <v>1</v>
      </c>
      <c r="F2764" s="14" t="s">
        <v>4017</v>
      </c>
      <c r="G2764" s="15" t="s">
        <v>4131</v>
      </c>
      <c r="H2764" s="15" t="s">
        <v>80</v>
      </c>
      <c r="I2764" s="15"/>
    </row>
    <row r="2765" spans="1:9" ht="18.75">
      <c r="A2765" s="75">
        <v>2745</v>
      </c>
      <c r="B2765" s="26" t="s">
        <v>4138</v>
      </c>
      <c r="C2765" s="15" t="s">
        <v>177</v>
      </c>
      <c r="D2765" s="14" t="s">
        <v>77</v>
      </c>
      <c r="E2765" s="14">
        <v>1</v>
      </c>
      <c r="F2765" s="14" t="s">
        <v>4017</v>
      </c>
      <c r="G2765" s="15" t="s">
        <v>4131</v>
      </c>
      <c r="H2765" s="15" t="s">
        <v>80</v>
      </c>
      <c r="I2765" s="15"/>
    </row>
    <row r="2766" spans="1:9" ht="18.75">
      <c r="A2766" s="75">
        <v>2746</v>
      </c>
      <c r="B2766" s="26" t="s">
        <v>4139</v>
      </c>
      <c r="C2766" s="15" t="s">
        <v>877</v>
      </c>
      <c r="D2766" s="14" t="s">
        <v>77</v>
      </c>
      <c r="E2766" s="14">
        <v>1</v>
      </c>
      <c r="F2766" s="14" t="s">
        <v>4017</v>
      </c>
      <c r="G2766" s="15" t="s">
        <v>4140</v>
      </c>
      <c r="H2766" s="15" t="s">
        <v>80</v>
      </c>
      <c r="I2766" s="15"/>
    </row>
    <row r="2767" spans="1:9" ht="18.75">
      <c r="A2767" s="75">
        <v>2747</v>
      </c>
      <c r="B2767" s="26" t="s">
        <v>4141</v>
      </c>
      <c r="C2767" s="15" t="s">
        <v>82</v>
      </c>
      <c r="D2767" s="14" t="s">
        <v>77</v>
      </c>
      <c r="E2767" s="14">
        <v>1</v>
      </c>
      <c r="F2767" s="14" t="s">
        <v>4017</v>
      </c>
      <c r="G2767" s="15" t="s">
        <v>4140</v>
      </c>
      <c r="H2767" s="15" t="s">
        <v>80</v>
      </c>
      <c r="I2767" s="15"/>
    </row>
    <row r="2768" spans="1:9" ht="18.75">
      <c r="A2768" s="75">
        <v>2748</v>
      </c>
      <c r="B2768" s="26" t="s">
        <v>4142</v>
      </c>
      <c r="C2768" s="15" t="s">
        <v>484</v>
      </c>
      <c r="D2768" s="14" t="s">
        <v>77</v>
      </c>
      <c r="E2768" s="14">
        <v>1</v>
      </c>
      <c r="F2768" s="14" t="s">
        <v>4017</v>
      </c>
      <c r="G2768" s="15" t="s">
        <v>4140</v>
      </c>
      <c r="H2768" s="15" t="s">
        <v>80</v>
      </c>
      <c r="I2768" s="15"/>
    </row>
    <row r="2769" spans="1:9" ht="18.75">
      <c r="A2769" s="75">
        <v>2749</v>
      </c>
      <c r="B2769" s="26" t="s">
        <v>4143</v>
      </c>
      <c r="C2769" s="15" t="s">
        <v>185</v>
      </c>
      <c r="D2769" s="14" t="s">
        <v>77</v>
      </c>
      <c r="E2769" s="14">
        <v>1</v>
      </c>
      <c r="F2769" s="14" t="s">
        <v>4017</v>
      </c>
      <c r="G2769" s="15" t="s">
        <v>4140</v>
      </c>
      <c r="H2769" s="15" t="s">
        <v>80</v>
      </c>
      <c r="I2769" s="15"/>
    </row>
    <row r="2770" spans="1:9" ht="37.5">
      <c r="A2770" s="75">
        <v>2750</v>
      </c>
      <c r="B2770" s="26" t="s">
        <v>4144</v>
      </c>
      <c r="C2770" s="15" t="s">
        <v>895</v>
      </c>
      <c r="D2770" s="14" t="s">
        <v>77</v>
      </c>
      <c r="E2770" s="14">
        <v>1</v>
      </c>
      <c r="F2770" s="14" t="s">
        <v>4017</v>
      </c>
      <c r="G2770" s="15" t="s">
        <v>4140</v>
      </c>
      <c r="H2770" s="15" t="s">
        <v>80</v>
      </c>
      <c r="I2770" s="15"/>
    </row>
    <row r="2771" spans="1:9" ht="37.5">
      <c r="A2771" s="75">
        <v>2751</v>
      </c>
      <c r="B2771" s="26" t="s">
        <v>4145</v>
      </c>
      <c r="C2771" s="15" t="s">
        <v>203</v>
      </c>
      <c r="D2771" s="14" t="s">
        <v>77</v>
      </c>
      <c r="E2771" s="14">
        <v>1</v>
      </c>
      <c r="F2771" s="14" t="s">
        <v>4017</v>
      </c>
      <c r="G2771" s="15" t="s">
        <v>4140</v>
      </c>
      <c r="H2771" s="15" t="s">
        <v>80</v>
      </c>
      <c r="I2771" s="15"/>
    </row>
    <row r="2772" spans="1:9" ht="18.75">
      <c r="A2772" s="75">
        <v>2752</v>
      </c>
      <c r="B2772" s="26" t="s">
        <v>4146</v>
      </c>
      <c r="C2772" s="15" t="s">
        <v>177</v>
      </c>
      <c r="D2772" s="14" t="s">
        <v>77</v>
      </c>
      <c r="E2772" s="14">
        <v>1</v>
      </c>
      <c r="F2772" s="14" t="s">
        <v>4017</v>
      </c>
      <c r="G2772" s="15" t="s">
        <v>4140</v>
      </c>
      <c r="H2772" s="15" t="s">
        <v>80</v>
      </c>
      <c r="I2772" s="15"/>
    </row>
    <row r="2773" spans="1:9" ht="18.75">
      <c r="A2773" s="75">
        <v>2753</v>
      </c>
      <c r="B2773" s="26" t="s">
        <v>4147</v>
      </c>
      <c r="C2773" s="15" t="s">
        <v>688</v>
      </c>
      <c r="D2773" s="14" t="s">
        <v>77</v>
      </c>
      <c r="E2773" s="14">
        <v>1</v>
      </c>
      <c r="F2773" s="14" t="s">
        <v>4017</v>
      </c>
      <c r="G2773" s="15" t="s">
        <v>4148</v>
      </c>
      <c r="H2773" s="15" t="s">
        <v>80</v>
      </c>
      <c r="I2773" s="15"/>
    </row>
    <row r="2774" spans="1:9" ht="18.75">
      <c r="A2774" s="75">
        <v>2754</v>
      </c>
      <c r="B2774" s="26" t="s">
        <v>4149</v>
      </c>
      <c r="C2774" s="15" t="s">
        <v>973</v>
      </c>
      <c r="D2774" s="14" t="s">
        <v>77</v>
      </c>
      <c r="E2774" s="14">
        <v>1</v>
      </c>
      <c r="F2774" s="14" t="s">
        <v>4017</v>
      </c>
      <c r="G2774" s="15" t="s">
        <v>4148</v>
      </c>
      <c r="H2774" s="15" t="s">
        <v>80</v>
      </c>
      <c r="I2774" s="15" t="s">
        <v>106</v>
      </c>
    </row>
    <row r="2775" spans="1:9" ht="18.75">
      <c r="A2775" s="75">
        <v>2755</v>
      </c>
      <c r="B2775" s="26" t="s">
        <v>4150</v>
      </c>
      <c r="C2775" s="15" t="s">
        <v>82</v>
      </c>
      <c r="D2775" s="14" t="s">
        <v>77</v>
      </c>
      <c r="E2775" s="14">
        <v>1</v>
      </c>
      <c r="F2775" s="14" t="s">
        <v>4017</v>
      </c>
      <c r="G2775" s="15" t="s">
        <v>4148</v>
      </c>
      <c r="H2775" s="15" t="s">
        <v>80</v>
      </c>
      <c r="I2775" s="15"/>
    </row>
    <row r="2776" spans="1:9" ht="18.75">
      <c r="A2776" s="75">
        <v>2756</v>
      </c>
      <c r="B2776" s="26" t="s">
        <v>4151</v>
      </c>
      <c r="C2776" s="15" t="s">
        <v>484</v>
      </c>
      <c r="D2776" s="14" t="s">
        <v>77</v>
      </c>
      <c r="E2776" s="14">
        <v>1</v>
      </c>
      <c r="F2776" s="14" t="s">
        <v>4017</v>
      </c>
      <c r="G2776" s="15" t="s">
        <v>4148</v>
      </c>
      <c r="H2776" s="15" t="s">
        <v>80</v>
      </c>
      <c r="I2776" s="15"/>
    </row>
    <row r="2777" spans="1:9" ht="18.75">
      <c r="A2777" s="75">
        <v>2757</v>
      </c>
      <c r="B2777" s="26" t="s">
        <v>4152</v>
      </c>
      <c r="C2777" s="15" t="s">
        <v>197</v>
      </c>
      <c r="D2777" s="14" t="s">
        <v>77</v>
      </c>
      <c r="E2777" s="14">
        <v>1</v>
      </c>
      <c r="F2777" s="14" t="s">
        <v>4017</v>
      </c>
      <c r="G2777" s="15" t="s">
        <v>4148</v>
      </c>
      <c r="H2777" s="15" t="s">
        <v>80</v>
      </c>
      <c r="I2777" s="15"/>
    </row>
    <row r="2778" spans="1:9" ht="37.5">
      <c r="A2778" s="75">
        <v>2758</v>
      </c>
      <c r="B2778" s="26" t="s">
        <v>4153</v>
      </c>
      <c r="C2778" s="15" t="s">
        <v>203</v>
      </c>
      <c r="D2778" s="14" t="s">
        <v>77</v>
      </c>
      <c r="E2778" s="14">
        <v>1</v>
      </c>
      <c r="F2778" s="14" t="s">
        <v>4017</v>
      </c>
      <c r="G2778" s="15" t="s">
        <v>4148</v>
      </c>
      <c r="H2778" s="15" t="s">
        <v>80</v>
      </c>
      <c r="I2778" s="15"/>
    </row>
    <row r="2779" spans="1:9" ht="18.75">
      <c r="A2779" s="75">
        <v>2759</v>
      </c>
      <c r="B2779" s="26" t="s">
        <v>4154</v>
      </c>
      <c r="C2779" s="15" t="s">
        <v>177</v>
      </c>
      <c r="D2779" s="14" t="s">
        <v>77</v>
      </c>
      <c r="E2779" s="14">
        <v>1</v>
      </c>
      <c r="F2779" s="14" t="s">
        <v>4017</v>
      </c>
      <c r="G2779" s="15" t="s">
        <v>4148</v>
      </c>
      <c r="H2779" s="15" t="s">
        <v>80</v>
      </c>
      <c r="I2779" s="15"/>
    </row>
    <row r="2780" spans="1:9" ht="18.75">
      <c r="A2780" s="75">
        <v>2760</v>
      </c>
      <c r="B2780" s="26" t="s">
        <v>4155</v>
      </c>
      <c r="C2780" s="15" t="s">
        <v>503</v>
      </c>
      <c r="D2780" s="14" t="s">
        <v>77</v>
      </c>
      <c r="E2780" s="14">
        <v>1</v>
      </c>
      <c r="F2780" s="14" t="s">
        <v>4156</v>
      </c>
      <c r="G2780" s="15" t="s">
        <v>4157</v>
      </c>
      <c r="H2780" s="15" t="s">
        <v>80</v>
      </c>
      <c r="I2780" s="15"/>
    </row>
    <row r="2781" spans="1:9" ht="18.75">
      <c r="A2781" s="75">
        <v>2761</v>
      </c>
      <c r="B2781" s="26" t="s">
        <v>4158</v>
      </c>
      <c r="C2781" s="15" t="s">
        <v>82</v>
      </c>
      <c r="D2781" s="14" t="s">
        <v>77</v>
      </c>
      <c r="E2781" s="14">
        <v>1</v>
      </c>
      <c r="F2781" s="14" t="s">
        <v>4156</v>
      </c>
      <c r="G2781" s="15" t="s">
        <v>4157</v>
      </c>
      <c r="H2781" s="15" t="s">
        <v>80</v>
      </c>
      <c r="I2781" s="15"/>
    </row>
    <row r="2782" spans="1:9" ht="37.5">
      <c r="A2782" s="75">
        <v>2762</v>
      </c>
      <c r="B2782" s="26" t="s">
        <v>4159</v>
      </c>
      <c r="C2782" s="15" t="s">
        <v>880</v>
      </c>
      <c r="D2782" s="14" t="s">
        <v>77</v>
      </c>
      <c r="E2782" s="14">
        <v>1</v>
      </c>
      <c r="F2782" s="14" t="s">
        <v>4156</v>
      </c>
      <c r="G2782" s="15" t="s">
        <v>4157</v>
      </c>
      <c r="H2782" s="15" t="s">
        <v>80</v>
      </c>
      <c r="I2782" s="15"/>
    </row>
    <row r="2783" spans="1:9" ht="18.75">
      <c r="A2783" s="75">
        <v>2763</v>
      </c>
      <c r="B2783" s="26" t="s">
        <v>4160</v>
      </c>
      <c r="C2783" s="15" t="s">
        <v>185</v>
      </c>
      <c r="D2783" s="14" t="s">
        <v>77</v>
      </c>
      <c r="E2783" s="14">
        <v>1</v>
      </c>
      <c r="F2783" s="14" t="s">
        <v>4156</v>
      </c>
      <c r="G2783" s="15" t="s">
        <v>4157</v>
      </c>
      <c r="H2783" s="15" t="s">
        <v>80</v>
      </c>
      <c r="I2783" s="15"/>
    </row>
    <row r="2784" spans="1:9" ht="18.75">
      <c r="A2784" s="75">
        <v>2764</v>
      </c>
      <c r="B2784" s="26" t="s">
        <v>4161</v>
      </c>
      <c r="C2784" s="15" t="s">
        <v>185</v>
      </c>
      <c r="D2784" s="14" t="s">
        <v>77</v>
      </c>
      <c r="E2784" s="14">
        <v>1</v>
      </c>
      <c r="F2784" s="14" t="s">
        <v>4156</v>
      </c>
      <c r="G2784" s="15" t="s">
        <v>4157</v>
      </c>
      <c r="H2784" s="15" t="s">
        <v>80</v>
      </c>
      <c r="I2784" s="15"/>
    </row>
    <row r="2785" spans="1:9" ht="18.75">
      <c r="A2785" s="75">
        <v>2765</v>
      </c>
      <c r="B2785" s="26" t="s">
        <v>4162</v>
      </c>
      <c r="C2785" s="15" t="s">
        <v>185</v>
      </c>
      <c r="D2785" s="14" t="s">
        <v>77</v>
      </c>
      <c r="E2785" s="14">
        <v>1</v>
      </c>
      <c r="F2785" s="14" t="s">
        <v>4156</v>
      </c>
      <c r="G2785" s="15" t="s">
        <v>4157</v>
      </c>
      <c r="H2785" s="15" t="s">
        <v>80</v>
      </c>
      <c r="I2785" s="15"/>
    </row>
    <row r="2786" spans="1:9" ht="18.75">
      <c r="A2786" s="75">
        <v>2766</v>
      </c>
      <c r="B2786" s="26" t="s">
        <v>4163</v>
      </c>
      <c r="C2786" s="15" t="s">
        <v>185</v>
      </c>
      <c r="D2786" s="14" t="s">
        <v>77</v>
      </c>
      <c r="E2786" s="14">
        <v>1</v>
      </c>
      <c r="F2786" s="14" t="s">
        <v>4156</v>
      </c>
      <c r="G2786" s="15" t="s">
        <v>4157</v>
      </c>
      <c r="H2786" s="15" t="s">
        <v>80</v>
      </c>
      <c r="I2786" s="15"/>
    </row>
    <row r="2787" spans="1:9" ht="37.5">
      <c r="A2787" s="75">
        <v>2767</v>
      </c>
      <c r="B2787" s="26" t="s">
        <v>4164</v>
      </c>
      <c r="C2787" s="15" t="s">
        <v>171</v>
      </c>
      <c r="D2787" s="14" t="s">
        <v>77</v>
      </c>
      <c r="E2787" s="14">
        <v>1</v>
      </c>
      <c r="F2787" s="14" t="s">
        <v>4156</v>
      </c>
      <c r="G2787" s="15" t="s">
        <v>4157</v>
      </c>
      <c r="H2787" s="15" t="s">
        <v>80</v>
      </c>
      <c r="I2787" s="15"/>
    </row>
    <row r="2788" spans="1:9" ht="18.75">
      <c r="A2788" s="75">
        <v>2768</v>
      </c>
      <c r="B2788" s="26" t="s">
        <v>4165</v>
      </c>
      <c r="C2788" s="15" t="s">
        <v>401</v>
      </c>
      <c r="D2788" s="14" t="s">
        <v>77</v>
      </c>
      <c r="E2788" s="14">
        <v>1</v>
      </c>
      <c r="F2788" s="14" t="s">
        <v>4156</v>
      </c>
      <c r="G2788" s="15" t="s">
        <v>4157</v>
      </c>
      <c r="H2788" s="15" t="s">
        <v>80</v>
      </c>
      <c r="I2788" s="15"/>
    </row>
    <row r="2789" spans="1:9" ht="37.5">
      <c r="A2789" s="75">
        <v>2769</v>
      </c>
      <c r="B2789" s="26" t="s">
        <v>4166</v>
      </c>
      <c r="C2789" s="15" t="s">
        <v>895</v>
      </c>
      <c r="D2789" s="14" t="s">
        <v>77</v>
      </c>
      <c r="E2789" s="14">
        <v>1</v>
      </c>
      <c r="F2789" s="14" t="s">
        <v>4156</v>
      </c>
      <c r="G2789" s="15" t="s">
        <v>4157</v>
      </c>
      <c r="H2789" s="15" t="s">
        <v>80</v>
      </c>
      <c r="I2789" s="15"/>
    </row>
    <row r="2790" spans="1:9" ht="18.75">
      <c r="A2790" s="75">
        <v>2770</v>
      </c>
      <c r="B2790" s="26" t="s">
        <v>4167</v>
      </c>
      <c r="C2790" s="15" t="s">
        <v>1321</v>
      </c>
      <c r="D2790" s="14" t="s">
        <v>77</v>
      </c>
      <c r="E2790" s="14">
        <v>1</v>
      </c>
      <c r="F2790" s="14" t="s">
        <v>4156</v>
      </c>
      <c r="G2790" s="15" t="s">
        <v>4157</v>
      </c>
      <c r="H2790" s="15" t="s">
        <v>80</v>
      </c>
      <c r="I2790" s="15" t="s">
        <v>106</v>
      </c>
    </row>
    <row r="2791" spans="1:9" ht="18.75">
      <c r="A2791" s="75">
        <v>2771</v>
      </c>
      <c r="B2791" s="26" t="s">
        <v>4168</v>
      </c>
      <c r="C2791" s="15" t="s">
        <v>177</v>
      </c>
      <c r="D2791" s="14" t="s">
        <v>77</v>
      </c>
      <c r="E2791" s="14">
        <v>1</v>
      </c>
      <c r="F2791" s="14" t="s">
        <v>4156</v>
      </c>
      <c r="G2791" s="15" t="s">
        <v>4157</v>
      </c>
      <c r="H2791" s="15" t="s">
        <v>80</v>
      </c>
      <c r="I2791" s="15"/>
    </row>
    <row r="2792" spans="1:9" ht="37.5">
      <c r="A2792" s="75">
        <v>2772</v>
      </c>
      <c r="B2792" s="26" t="s">
        <v>4169</v>
      </c>
      <c r="C2792" s="15" t="s">
        <v>484</v>
      </c>
      <c r="D2792" s="14" t="s">
        <v>77</v>
      </c>
      <c r="E2792" s="14">
        <v>1</v>
      </c>
      <c r="F2792" s="14" t="s">
        <v>4156</v>
      </c>
      <c r="G2792" s="15" t="s">
        <v>4170</v>
      </c>
      <c r="H2792" s="15" t="s">
        <v>80</v>
      </c>
      <c r="I2792" s="15"/>
    </row>
    <row r="2793" spans="1:9" ht="37.5">
      <c r="A2793" s="75">
        <v>2773</v>
      </c>
      <c r="B2793" s="26" t="s">
        <v>4171</v>
      </c>
      <c r="C2793" s="15" t="s">
        <v>688</v>
      </c>
      <c r="D2793" s="14" t="s">
        <v>77</v>
      </c>
      <c r="E2793" s="14">
        <v>1</v>
      </c>
      <c r="F2793" s="14" t="s">
        <v>4156</v>
      </c>
      <c r="G2793" s="15" t="s">
        <v>4172</v>
      </c>
      <c r="H2793" s="15" t="s">
        <v>80</v>
      </c>
      <c r="I2793" s="15"/>
    </row>
    <row r="2794" spans="1:9" ht="37.5">
      <c r="A2794" s="75">
        <v>2774</v>
      </c>
      <c r="B2794" s="26" t="s">
        <v>4173</v>
      </c>
      <c r="C2794" s="15" t="s">
        <v>503</v>
      </c>
      <c r="D2794" s="14" t="s">
        <v>77</v>
      </c>
      <c r="E2794" s="14">
        <v>1</v>
      </c>
      <c r="F2794" s="14" t="s">
        <v>4156</v>
      </c>
      <c r="G2794" s="15" t="s">
        <v>4172</v>
      </c>
      <c r="H2794" s="15" t="s">
        <v>80</v>
      </c>
      <c r="I2794" s="15"/>
    </row>
    <row r="2795" spans="1:9" ht="37.5">
      <c r="A2795" s="75">
        <v>2775</v>
      </c>
      <c r="B2795" s="26" t="s">
        <v>4174</v>
      </c>
      <c r="C2795" s="15" t="s">
        <v>503</v>
      </c>
      <c r="D2795" s="14" t="s">
        <v>77</v>
      </c>
      <c r="E2795" s="14">
        <v>1</v>
      </c>
      <c r="F2795" s="14" t="s">
        <v>4156</v>
      </c>
      <c r="G2795" s="15" t="s">
        <v>4172</v>
      </c>
      <c r="H2795" s="15" t="s">
        <v>80</v>
      </c>
      <c r="I2795" s="15"/>
    </row>
    <row r="2796" spans="1:9" ht="37.5">
      <c r="A2796" s="75">
        <v>2776</v>
      </c>
      <c r="B2796" s="26" t="s">
        <v>4175</v>
      </c>
      <c r="C2796" s="15" t="s">
        <v>590</v>
      </c>
      <c r="D2796" s="14" t="s">
        <v>77</v>
      </c>
      <c r="E2796" s="14">
        <v>1</v>
      </c>
      <c r="F2796" s="14" t="s">
        <v>4156</v>
      </c>
      <c r="G2796" s="15" t="s">
        <v>4172</v>
      </c>
      <c r="H2796" s="15" t="s">
        <v>80</v>
      </c>
      <c r="I2796" s="15"/>
    </row>
    <row r="2797" spans="1:9" ht="37.5">
      <c r="A2797" s="75">
        <v>2777</v>
      </c>
      <c r="B2797" s="26" t="s">
        <v>4176</v>
      </c>
      <c r="C2797" s="15" t="s">
        <v>82</v>
      </c>
      <c r="D2797" s="14" t="s">
        <v>77</v>
      </c>
      <c r="E2797" s="14">
        <v>1</v>
      </c>
      <c r="F2797" s="14" t="s">
        <v>4156</v>
      </c>
      <c r="G2797" s="15" t="s">
        <v>4172</v>
      </c>
      <c r="H2797" s="15" t="s">
        <v>80</v>
      </c>
      <c r="I2797" s="15"/>
    </row>
    <row r="2798" spans="1:9" ht="37.5">
      <c r="A2798" s="75">
        <v>2778</v>
      </c>
      <c r="B2798" s="26" t="s">
        <v>4177</v>
      </c>
      <c r="C2798" s="15" t="s">
        <v>82</v>
      </c>
      <c r="D2798" s="14" t="s">
        <v>77</v>
      </c>
      <c r="E2798" s="14">
        <v>1</v>
      </c>
      <c r="F2798" s="14" t="s">
        <v>4156</v>
      </c>
      <c r="G2798" s="15" t="s">
        <v>4172</v>
      </c>
      <c r="H2798" s="15" t="s">
        <v>80</v>
      </c>
      <c r="I2798" s="15"/>
    </row>
    <row r="2799" spans="1:9" ht="37.5">
      <c r="A2799" s="75">
        <v>2779</v>
      </c>
      <c r="B2799" s="26" t="s">
        <v>4178</v>
      </c>
      <c r="C2799" s="15" t="s">
        <v>907</v>
      </c>
      <c r="D2799" s="14" t="s">
        <v>77</v>
      </c>
      <c r="E2799" s="14">
        <v>1</v>
      </c>
      <c r="F2799" s="14" t="s">
        <v>4156</v>
      </c>
      <c r="G2799" s="15" t="s">
        <v>4172</v>
      </c>
      <c r="H2799" s="15" t="s">
        <v>80</v>
      </c>
      <c r="I2799" s="15"/>
    </row>
    <row r="2800" spans="1:9" ht="37.5">
      <c r="A2800" s="75">
        <v>2780</v>
      </c>
      <c r="B2800" s="26" t="s">
        <v>4179</v>
      </c>
      <c r="C2800" s="15" t="s">
        <v>907</v>
      </c>
      <c r="D2800" s="14" t="s">
        <v>77</v>
      </c>
      <c r="E2800" s="14">
        <v>1</v>
      </c>
      <c r="F2800" s="14" t="s">
        <v>4156</v>
      </c>
      <c r="G2800" s="15" t="s">
        <v>4172</v>
      </c>
      <c r="H2800" s="15" t="s">
        <v>80</v>
      </c>
      <c r="I2800" s="15"/>
    </row>
    <row r="2801" spans="1:9" ht="37.5">
      <c r="A2801" s="75">
        <v>2781</v>
      </c>
      <c r="B2801" s="26" t="s">
        <v>4180</v>
      </c>
      <c r="C2801" s="15" t="s">
        <v>907</v>
      </c>
      <c r="D2801" s="14" t="s">
        <v>77</v>
      </c>
      <c r="E2801" s="14">
        <v>1</v>
      </c>
      <c r="F2801" s="14" t="s">
        <v>4156</v>
      </c>
      <c r="G2801" s="15" t="s">
        <v>4172</v>
      </c>
      <c r="H2801" s="15" t="s">
        <v>80</v>
      </c>
      <c r="I2801" s="15"/>
    </row>
    <row r="2802" spans="1:9" ht="37.5">
      <c r="A2802" s="75">
        <v>2782</v>
      </c>
      <c r="B2802" s="26" t="s">
        <v>4181</v>
      </c>
      <c r="C2802" s="15" t="s">
        <v>907</v>
      </c>
      <c r="D2802" s="14" t="s">
        <v>77</v>
      </c>
      <c r="E2802" s="14">
        <v>1</v>
      </c>
      <c r="F2802" s="14" t="s">
        <v>4156</v>
      </c>
      <c r="G2802" s="15" t="s">
        <v>4172</v>
      </c>
      <c r="H2802" s="15" t="s">
        <v>80</v>
      </c>
      <c r="I2802" s="15"/>
    </row>
    <row r="2803" spans="1:9" ht="37.5">
      <c r="A2803" s="75">
        <v>2783</v>
      </c>
      <c r="B2803" s="26" t="s">
        <v>4182</v>
      </c>
      <c r="C2803" s="15" t="s">
        <v>2233</v>
      </c>
      <c r="D2803" s="14" t="s">
        <v>77</v>
      </c>
      <c r="E2803" s="14">
        <v>1</v>
      </c>
      <c r="F2803" s="14" t="s">
        <v>4156</v>
      </c>
      <c r="G2803" s="15" t="s">
        <v>4172</v>
      </c>
      <c r="H2803" s="15" t="s">
        <v>80</v>
      </c>
      <c r="I2803" s="15"/>
    </row>
    <row r="2804" spans="1:9" ht="37.5">
      <c r="A2804" s="75">
        <v>2784</v>
      </c>
      <c r="B2804" s="26" t="s">
        <v>4183</v>
      </c>
      <c r="C2804" s="15" t="s">
        <v>880</v>
      </c>
      <c r="D2804" s="14" t="s">
        <v>77</v>
      </c>
      <c r="E2804" s="14">
        <v>1</v>
      </c>
      <c r="F2804" s="14" t="s">
        <v>4156</v>
      </c>
      <c r="G2804" s="15" t="s">
        <v>4172</v>
      </c>
      <c r="H2804" s="15" t="s">
        <v>80</v>
      </c>
      <c r="I2804" s="15"/>
    </row>
    <row r="2805" spans="1:9" ht="37.5">
      <c r="A2805" s="75">
        <v>2785</v>
      </c>
      <c r="B2805" s="26" t="s">
        <v>4184</v>
      </c>
      <c r="C2805" s="15" t="s">
        <v>880</v>
      </c>
      <c r="D2805" s="14" t="s">
        <v>77</v>
      </c>
      <c r="E2805" s="14">
        <v>1</v>
      </c>
      <c r="F2805" s="14" t="s">
        <v>4156</v>
      </c>
      <c r="G2805" s="15" t="s">
        <v>4172</v>
      </c>
      <c r="H2805" s="15" t="s">
        <v>80</v>
      </c>
      <c r="I2805" s="15"/>
    </row>
    <row r="2806" spans="1:9" ht="56.25">
      <c r="A2806" s="75">
        <v>2786</v>
      </c>
      <c r="B2806" s="26" t="s">
        <v>4185</v>
      </c>
      <c r="C2806" s="15" t="s">
        <v>4186</v>
      </c>
      <c r="D2806" s="14" t="s">
        <v>77</v>
      </c>
      <c r="E2806" s="14">
        <v>1</v>
      </c>
      <c r="F2806" s="14" t="s">
        <v>4156</v>
      </c>
      <c r="G2806" s="15" t="s">
        <v>4172</v>
      </c>
      <c r="H2806" s="15" t="s">
        <v>80</v>
      </c>
      <c r="I2806" s="15"/>
    </row>
    <row r="2807" spans="1:9" ht="37.5">
      <c r="A2807" s="75">
        <v>2787</v>
      </c>
      <c r="B2807" s="26" t="s">
        <v>4187</v>
      </c>
      <c r="C2807" s="15" t="s">
        <v>197</v>
      </c>
      <c r="D2807" s="14" t="s">
        <v>77</v>
      </c>
      <c r="E2807" s="14">
        <v>1</v>
      </c>
      <c r="F2807" s="14" t="s">
        <v>4156</v>
      </c>
      <c r="G2807" s="15" t="s">
        <v>4172</v>
      </c>
      <c r="H2807" s="15" t="s">
        <v>80</v>
      </c>
      <c r="I2807" s="15"/>
    </row>
    <row r="2808" spans="1:9" ht="37.5">
      <c r="A2808" s="75">
        <v>2788</v>
      </c>
      <c r="B2808" s="26" t="s">
        <v>4188</v>
      </c>
      <c r="C2808" s="15" t="s">
        <v>185</v>
      </c>
      <c r="D2808" s="14" t="s">
        <v>77</v>
      </c>
      <c r="E2808" s="14">
        <v>1</v>
      </c>
      <c r="F2808" s="14" t="s">
        <v>4156</v>
      </c>
      <c r="G2808" s="15" t="s">
        <v>4172</v>
      </c>
      <c r="H2808" s="15" t="s">
        <v>80</v>
      </c>
      <c r="I2808" s="15"/>
    </row>
    <row r="2809" spans="1:9" ht="37.5">
      <c r="A2809" s="75">
        <v>2789</v>
      </c>
      <c r="B2809" s="26" t="s">
        <v>4189</v>
      </c>
      <c r="C2809" s="15" t="s">
        <v>185</v>
      </c>
      <c r="D2809" s="14" t="s">
        <v>77</v>
      </c>
      <c r="E2809" s="14">
        <v>1</v>
      </c>
      <c r="F2809" s="14" t="s">
        <v>4156</v>
      </c>
      <c r="G2809" s="15" t="s">
        <v>4172</v>
      </c>
      <c r="H2809" s="15" t="s">
        <v>80</v>
      </c>
      <c r="I2809" s="15"/>
    </row>
    <row r="2810" spans="1:9" ht="37.5">
      <c r="A2810" s="75">
        <v>2790</v>
      </c>
      <c r="B2810" s="26" t="s">
        <v>4190</v>
      </c>
      <c r="C2810" s="15" t="s">
        <v>185</v>
      </c>
      <c r="D2810" s="14" t="s">
        <v>77</v>
      </c>
      <c r="E2810" s="14">
        <v>1</v>
      </c>
      <c r="F2810" s="14" t="s">
        <v>4156</v>
      </c>
      <c r="G2810" s="15" t="s">
        <v>4172</v>
      </c>
      <c r="H2810" s="15" t="s">
        <v>80</v>
      </c>
      <c r="I2810" s="15"/>
    </row>
    <row r="2811" spans="1:9" ht="37.5">
      <c r="A2811" s="75">
        <v>2791</v>
      </c>
      <c r="B2811" s="26" t="s">
        <v>4191</v>
      </c>
      <c r="C2811" s="15" t="s">
        <v>185</v>
      </c>
      <c r="D2811" s="14" t="s">
        <v>77</v>
      </c>
      <c r="E2811" s="14">
        <v>1</v>
      </c>
      <c r="F2811" s="14" t="s">
        <v>4156</v>
      </c>
      <c r="G2811" s="15" t="s">
        <v>4172</v>
      </c>
      <c r="H2811" s="15" t="s">
        <v>80</v>
      </c>
      <c r="I2811" s="15"/>
    </row>
    <row r="2812" spans="1:9" ht="37.5">
      <c r="A2812" s="75">
        <v>2792</v>
      </c>
      <c r="B2812" s="26" t="s">
        <v>4192</v>
      </c>
      <c r="C2812" s="15" t="s">
        <v>185</v>
      </c>
      <c r="D2812" s="14" t="s">
        <v>77</v>
      </c>
      <c r="E2812" s="14">
        <v>1</v>
      </c>
      <c r="F2812" s="14" t="s">
        <v>4156</v>
      </c>
      <c r="G2812" s="15" t="s">
        <v>4172</v>
      </c>
      <c r="H2812" s="15" t="s">
        <v>80</v>
      </c>
      <c r="I2812" s="15"/>
    </row>
    <row r="2813" spans="1:9" ht="37.5">
      <c r="A2813" s="75">
        <v>2793</v>
      </c>
      <c r="B2813" s="26" t="s">
        <v>4193</v>
      </c>
      <c r="C2813" s="15" t="s">
        <v>185</v>
      </c>
      <c r="D2813" s="14" t="s">
        <v>77</v>
      </c>
      <c r="E2813" s="14">
        <v>1</v>
      </c>
      <c r="F2813" s="14" t="s">
        <v>4156</v>
      </c>
      <c r="G2813" s="15" t="s">
        <v>4172</v>
      </c>
      <c r="H2813" s="15" t="s">
        <v>80</v>
      </c>
      <c r="I2813" s="15"/>
    </row>
    <row r="2814" spans="1:9" ht="37.5">
      <c r="A2814" s="75">
        <v>2794</v>
      </c>
      <c r="B2814" s="26" t="s">
        <v>4194</v>
      </c>
      <c r="C2814" s="15" t="s">
        <v>252</v>
      </c>
      <c r="D2814" s="14" t="s">
        <v>77</v>
      </c>
      <c r="E2814" s="14">
        <v>1</v>
      </c>
      <c r="F2814" s="14" t="s">
        <v>4156</v>
      </c>
      <c r="G2814" s="15" t="s">
        <v>4172</v>
      </c>
      <c r="H2814" s="15" t="s">
        <v>80</v>
      </c>
      <c r="I2814" s="15"/>
    </row>
    <row r="2815" spans="1:9" ht="93.75">
      <c r="A2815" s="75">
        <v>2795</v>
      </c>
      <c r="B2815" s="26" t="s">
        <v>4195</v>
      </c>
      <c r="C2815" s="15" t="s">
        <v>959</v>
      </c>
      <c r="D2815" s="14" t="s">
        <v>77</v>
      </c>
      <c r="E2815" s="14">
        <v>1</v>
      </c>
      <c r="F2815" s="14" t="s">
        <v>4156</v>
      </c>
      <c r="G2815" s="15" t="s">
        <v>4172</v>
      </c>
      <c r="H2815" s="15" t="s">
        <v>2609</v>
      </c>
      <c r="I2815" s="15" t="s">
        <v>957</v>
      </c>
    </row>
    <row r="2816" spans="1:9" ht="37.5">
      <c r="A2816" s="75">
        <v>2796</v>
      </c>
      <c r="B2816" s="26" t="s">
        <v>4196</v>
      </c>
      <c r="C2816" s="15" t="s">
        <v>895</v>
      </c>
      <c r="D2816" s="14" t="s">
        <v>77</v>
      </c>
      <c r="E2816" s="14">
        <v>1</v>
      </c>
      <c r="F2816" s="14" t="s">
        <v>4156</v>
      </c>
      <c r="G2816" s="15" t="s">
        <v>4172</v>
      </c>
      <c r="H2816" s="15" t="s">
        <v>80</v>
      </c>
      <c r="I2816" s="15"/>
    </row>
    <row r="2817" spans="1:9" ht="37.5">
      <c r="A2817" s="75">
        <v>2797</v>
      </c>
      <c r="B2817" s="26" t="s">
        <v>4197</v>
      </c>
      <c r="C2817" s="15" t="s">
        <v>1321</v>
      </c>
      <c r="D2817" s="14" t="s">
        <v>77</v>
      </c>
      <c r="E2817" s="14">
        <v>1</v>
      </c>
      <c r="F2817" s="14" t="s">
        <v>4156</v>
      </c>
      <c r="G2817" s="15" t="s">
        <v>4172</v>
      </c>
      <c r="H2817" s="15" t="s">
        <v>80</v>
      </c>
      <c r="I2817" s="15"/>
    </row>
    <row r="2818" spans="1:9" ht="37.5">
      <c r="A2818" s="75">
        <v>2798</v>
      </c>
      <c r="B2818" s="26" t="s">
        <v>4198</v>
      </c>
      <c r="C2818" s="15" t="s">
        <v>907</v>
      </c>
      <c r="D2818" s="14" t="s">
        <v>77</v>
      </c>
      <c r="E2818" s="14">
        <v>1</v>
      </c>
      <c r="F2818" s="14" t="s">
        <v>4156</v>
      </c>
      <c r="G2818" s="15" t="s">
        <v>4199</v>
      </c>
      <c r="H2818" s="15" t="s">
        <v>80</v>
      </c>
      <c r="I2818" s="15"/>
    </row>
    <row r="2819" spans="1:9" ht="37.5">
      <c r="A2819" s="75">
        <v>2799</v>
      </c>
      <c r="B2819" s="26" t="s">
        <v>4200</v>
      </c>
      <c r="C2819" s="15" t="s">
        <v>880</v>
      </c>
      <c r="D2819" s="14" t="s">
        <v>77</v>
      </c>
      <c r="E2819" s="14">
        <v>1</v>
      </c>
      <c r="F2819" s="14" t="s">
        <v>4156</v>
      </c>
      <c r="G2819" s="15" t="s">
        <v>4199</v>
      </c>
      <c r="H2819" s="15" t="s">
        <v>80</v>
      </c>
      <c r="I2819" s="15"/>
    </row>
    <row r="2820" spans="1:9" ht="37.5">
      <c r="A2820" s="75">
        <v>2800</v>
      </c>
      <c r="B2820" s="26" t="s">
        <v>4201</v>
      </c>
      <c r="C2820" s="15" t="s">
        <v>249</v>
      </c>
      <c r="D2820" s="14" t="s">
        <v>77</v>
      </c>
      <c r="E2820" s="14">
        <v>1</v>
      </c>
      <c r="F2820" s="14" t="s">
        <v>4156</v>
      </c>
      <c r="G2820" s="15" t="s">
        <v>4199</v>
      </c>
      <c r="H2820" s="15" t="s">
        <v>80</v>
      </c>
      <c r="I2820" s="15"/>
    </row>
    <row r="2821" spans="1:9" ht="37.5">
      <c r="A2821" s="75">
        <v>2801</v>
      </c>
      <c r="B2821" s="26" t="s">
        <v>4202</v>
      </c>
      <c r="C2821" s="15" t="s">
        <v>487</v>
      </c>
      <c r="D2821" s="14" t="s">
        <v>77</v>
      </c>
      <c r="E2821" s="14">
        <v>1</v>
      </c>
      <c r="F2821" s="14" t="s">
        <v>4156</v>
      </c>
      <c r="G2821" s="15" t="s">
        <v>4199</v>
      </c>
      <c r="H2821" s="15" t="s">
        <v>80</v>
      </c>
      <c r="I2821" s="15"/>
    </row>
    <row r="2822" spans="1:9" ht="37.5">
      <c r="A2822" s="75">
        <v>2802</v>
      </c>
      <c r="B2822" s="26" t="s">
        <v>4203</v>
      </c>
      <c r="C2822" s="15" t="s">
        <v>450</v>
      </c>
      <c r="D2822" s="14" t="s">
        <v>77</v>
      </c>
      <c r="E2822" s="14">
        <v>1</v>
      </c>
      <c r="F2822" s="14" t="s">
        <v>4156</v>
      </c>
      <c r="G2822" s="15" t="s">
        <v>4199</v>
      </c>
      <c r="H2822" s="15" t="s">
        <v>80</v>
      </c>
      <c r="I2822" s="15"/>
    </row>
    <row r="2823" spans="1:9" ht="18.75">
      <c r="A2823" s="75">
        <v>2803</v>
      </c>
      <c r="B2823" s="26" t="s">
        <v>4204</v>
      </c>
      <c r="C2823" s="15" t="s">
        <v>177</v>
      </c>
      <c r="D2823" s="14" t="s">
        <v>77</v>
      </c>
      <c r="E2823" s="14">
        <v>1</v>
      </c>
      <c r="F2823" s="14" t="s">
        <v>4156</v>
      </c>
      <c r="G2823" s="15" t="s">
        <v>4199</v>
      </c>
      <c r="H2823" s="15" t="s">
        <v>80</v>
      </c>
      <c r="I2823" s="15"/>
    </row>
    <row r="2824" spans="1:9" ht="18.75">
      <c r="A2824" s="75">
        <v>2804</v>
      </c>
      <c r="B2824" s="26" t="s">
        <v>4205</v>
      </c>
      <c r="C2824" s="15" t="s">
        <v>759</v>
      </c>
      <c r="D2824" s="14" t="s">
        <v>77</v>
      </c>
      <c r="E2824" s="14">
        <v>1</v>
      </c>
      <c r="F2824" s="14" t="s">
        <v>4156</v>
      </c>
      <c r="G2824" s="15" t="s">
        <v>4206</v>
      </c>
      <c r="H2824" s="15" t="s">
        <v>80</v>
      </c>
      <c r="I2824" s="15"/>
    </row>
    <row r="2825" spans="1:9" ht="37.5">
      <c r="A2825" s="75">
        <v>2805</v>
      </c>
      <c r="B2825" s="26" t="s">
        <v>4207</v>
      </c>
      <c r="C2825" s="15" t="s">
        <v>907</v>
      </c>
      <c r="D2825" s="14" t="s">
        <v>77</v>
      </c>
      <c r="E2825" s="14">
        <v>1</v>
      </c>
      <c r="F2825" s="14" t="s">
        <v>4156</v>
      </c>
      <c r="G2825" s="15" t="s">
        <v>4206</v>
      </c>
      <c r="H2825" s="15" t="s">
        <v>80</v>
      </c>
      <c r="I2825" s="15"/>
    </row>
    <row r="2826" spans="1:9" ht="37.5">
      <c r="A2826" s="75">
        <v>2806</v>
      </c>
      <c r="B2826" s="26" t="s">
        <v>4208</v>
      </c>
      <c r="C2826" s="15" t="s">
        <v>1009</v>
      </c>
      <c r="D2826" s="14" t="s">
        <v>77</v>
      </c>
      <c r="E2826" s="14">
        <v>1</v>
      </c>
      <c r="F2826" s="14" t="s">
        <v>4156</v>
      </c>
      <c r="G2826" s="15" t="s">
        <v>4206</v>
      </c>
      <c r="H2826" s="15" t="s">
        <v>80</v>
      </c>
      <c r="I2826" s="15"/>
    </row>
    <row r="2827" spans="1:9" ht="37.5">
      <c r="A2827" s="75">
        <v>2807</v>
      </c>
      <c r="B2827" s="26" t="s">
        <v>4209</v>
      </c>
      <c r="C2827" s="15" t="s">
        <v>413</v>
      </c>
      <c r="D2827" s="14" t="s">
        <v>77</v>
      </c>
      <c r="E2827" s="14">
        <v>1</v>
      </c>
      <c r="F2827" s="14" t="s">
        <v>4156</v>
      </c>
      <c r="G2827" s="15" t="s">
        <v>4206</v>
      </c>
      <c r="H2827" s="15" t="s">
        <v>80</v>
      </c>
      <c r="I2827" s="15"/>
    </row>
    <row r="2828" spans="1:9" ht="37.5">
      <c r="A2828" s="75">
        <v>2808</v>
      </c>
      <c r="B2828" s="26" t="s">
        <v>4210</v>
      </c>
      <c r="C2828" s="15" t="s">
        <v>3821</v>
      </c>
      <c r="D2828" s="14" t="s">
        <v>77</v>
      </c>
      <c r="E2828" s="14">
        <v>1</v>
      </c>
      <c r="F2828" s="14" t="s">
        <v>4156</v>
      </c>
      <c r="G2828" s="15" t="s">
        <v>4206</v>
      </c>
      <c r="H2828" s="15" t="s">
        <v>80</v>
      </c>
      <c r="I2828" s="15"/>
    </row>
    <row r="2829" spans="1:9" ht="37.5">
      <c r="A2829" s="75">
        <v>2809</v>
      </c>
      <c r="B2829" s="26" t="s">
        <v>4211</v>
      </c>
      <c r="C2829" s="15" t="s">
        <v>641</v>
      </c>
      <c r="D2829" s="14" t="s">
        <v>77</v>
      </c>
      <c r="E2829" s="14">
        <v>1</v>
      </c>
      <c r="F2829" s="14" t="s">
        <v>4156</v>
      </c>
      <c r="G2829" s="15" t="s">
        <v>4206</v>
      </c>
      <c r="H2829" s="15" t="s">
        <v>80</v>
      </c>
      <c r="I2829" s="15"/>
    </row>
    <row r="2830" spans="1:9" ht="37.5">
      <c r="A2830" s="75">
        <v>2810</v>
      </c>
      <c r="B2830" s="26" t="s">
        <v>4212</v>
      </c>
      <c r="C2830" s="15" t="s">
        <v>641</v>
      </c>
      <c r="D2830" s="14" t="s">
        <v>77</v>
      </c>
      <c r="E2830" s="14">
        <v>1</v>
      </c>
      <c r="F2830" s="14" t="s">
        <v>4156</v>
      </c>
      <c r="G2830" s="15" t="s">
        <v>4206</v>
      </c>
      <c r="H2830" s="15" t="s">
        <v>80</v>
      </c>
      <c r="I2830" s="15"/>
    </row>
    <row r="2831" spans="1:9" ht="37.5">
      <c r="A2831" s="75">
        <v>2811</v>
      </c>
      <c r="B2831" s="26" t="s">
        <v>4213</v>
      </c>
      <c r="C2831" s="15" t="s">
        <v>641</v>
      </c>
      <c r="D2831" s="14" t="s">
        <v>77</v>
      </c>
      <c r="E2831" s="14">
        <v>1</v>
      </c>
      <c r="F2831" s="14" t="s">
        <v>4156</v>
      </c>
      <c r="G2831" s="15" t="s">
        <v>4206</v>
      </c>
      <c r="H2831" s="15" t="s">
        <v>80</v>
      </c>
      <c r="I2831" s="15"/>
    </row>
    <row r="2832" spans="1:9" ht="37.5">
      <c r="A2832" s="75">
        <v>2812</v>
      </c>
      <c r="B2832" s="26" t="s">
        <v>4214</v>
      </c>
      <c r="C2832" s="15" t="s">
        <v>752</v>
      </c>
      <c r="D2832" s="14" t="s">
        <v>77</v>
      </c>
      <c r="E2832" s="14">
        <v>1</v>
      </c>
      <c r="F2832" s="14" t="s">
        <v>4156</v>
      </c>
      <c r="G2832" s="15" t="s">
        <v>4206</v>
      </c>
      <c r="H2832" s="15" t="s">
        <v>80</v>
      </c>
      <c r="I2832" s="15"/>
    </row>
    <row r="2833" spans="1:9" ht="37.5">
      <c r="A2833" s="75">
        <v>2813</v>
      </c>
      <c r="B2833" s="26" t="s">
        <v>4215</v>
      </c>
      <c r="C2833" s="15" t="s">
        <v>752</v>
      </c>
      <c r="D2833" s="14" t="s">
        <v>77</v>
      </c>
      <c r="E2833" s="14">
        <v>1</v>
      </c>
      <c r="F2833" s="14" t="s">
        <v>4156</v>
      </c>
      <c r="G2833" s="15" t="s">
        <v>4206</v>
      </c>
      <c r="H2833" s="15" t="s">
        <v>80</v>
      </c>
      <c r="I2833" s="15"/>
    </row>
    <row r="2834" spans="1:9" ht="18.75">
      <c r="A2834" s="75">
        <v>2814</v>
      </c>
      <c r="B2834" s="26" t="s">
        <v>4216</v>
      </c>
      <c r="C2834" s="15" t="s">
        <v>419</v>
      </c>
      <c r="D2834" s="14" t="s">
        <v>77</v>
      </c>
      <c r="E2834" s="14">
        <v>1</v>
      </c>
      <c r="F2834" s="14" t="s">
        <v>4156</v>
      </c>
      <c r="G2834" s="15" t="s">
        <v>4206</v>
      </c>
      <c r="H2834" s="15" t="s">
        <v>80</v>
      </c>
      <c r="I2834" s="15"/>
    </row>
    <row r="2835" spans="1:9" ht="18.75">
      <c r="A2835" s="75">
        <v>2815</v>
      </c>
      <c r="B2835" s="26" t="s">
        <v>4217</v>
      </c>
      <c r="C2835" s="15" t="s">
        <v>419</v>
      </c>
      <c r="D2835" s="14" t="s">
        <v>77</v>
      </c>
      <c r="E2835" s="14">
        <v>1</v>
      </c>
      <c r="F2835" s="14" t="s">
        <v>4156</v>
      </c>
      <c r="G2835" s="15" t="s">
        <v>4206</v>
      </c>
      <c r="H2835" s="15" t="s">
        <v>80</v>
      </c>
      <c r="I2835" s="15"/>
    </row>
    <row r="2836" spans="1:9" ht="18.75">
      <c r="A2836" s="75">
        <v>2816</v>
      </c>
      <c r="B2836" s="26" t="s">
        <v>4218</v>
      </c>
      <c r="C2836" s="15" t="s">
        <v>419</v>
      </c>
      <c r="D2836" s="14" t="s">
        <v>77</v>
      </c>
      <c r="E2836" s="14">
        <v>1</v>
      </c>
      <c r="F2836" s="14" t="s">
        <v>4156</v>
      </c>
      <c r="G2836" s="15" t="s">
        <v>4206</v>
      </c>
      <c r="H2836" s="15" t="s">
        <v>80</v>
      </c>
      <c r="I2836" s="15"/>
    </row>
    <row r="2837" spans="1:9" ht="18.75">
      <c r="A2837" s="75">
        <v>2817</v>
      </c>
      <c r="B2837" s="26" t="s">
        <v>4219</v>
      </c>
      <c r="C2837" s="15" t="s">
        <v>419</v>
      </c>
      <c r="D2837" s="14" t="s">
        <v>77</v>
      </c>
      <c r="E2837" s="14">
        <v>1</v>
      </c>
      <c r="F2837" s="14" t="s">
        <v>4156</v>
      </c>
      <c r="G2837" s="15" t="s">
        <v>4206</v>
      </c>
      <c r="H2837" s="15" t="s">
        <v>80</v>
      </c>
      <c r="I2837" s="15"/>
    </row>
    <row r="2838" spans="1:9" ht="18.75">
      <c r="A2838" s="75">
        <v>2818</v>
      </c>
      <c r="B2838" s="26" t="s">
        <v>4220</v>
      </c>
      <c r="C2838" s="15" t="s">
        <v>419</v>
      </c>
      <c r="D2838" s="14" t="s">
        <v>77</v>
      </c>
      <c r="E2838" s="14">
        <v>1</v>
      </c>
      <c r="F2838" s="14" t="s">
        <v>4156</v>
      </c>
      <c r="G2838" s="15" t="s">
        <v>4206</v>
      </c>
      <c r="H2838" s="15" t="s">
        <v>80</v>
      </c>
      <c r="I2838" s="15"/>
    </row>
    <row r="2839" spans="1:9" ht="18.75">
      <c r="A2839" s="75">
        <v>2819</v>
      </c>
      <c r="B2839" s="26" t="s">
        <v>4221</v>
      </c>
      <c r="C2839" s="15" t="s">
        <v>419</v>
      </c>
      <c r="D2839" s="14" t="s">
        <v>77</v>
      </c>
      <c r="E2839" s="14">
        <v>1</v>
      </c>
      <c r="F2839" s="14" t="s">
        <v>4156</v>
      </c>
      <c r="G2839" s="15" t="s">
        <v>4206</v>
      </c>
      <c r="H2839" s="15" t="s">
        <v>80</v>
      </c>
      <c r="I2839" s="15"/>
    </row>
    <row r="2840" spans="1:9" ht="18.75">
      <c r="A2840" s="75">
        <v>2820</v>
      </c>
      <c r="B2840" s="26" t="s">
        <v>4222</v>
      </c>
      <c r="C2840" s="15" t="s">
        <v>536</v>
      </c>
      <c r="D2840" s="14" t="s">
        <v>77</v>
      </c>
      <c r="E2840" s="14">
        <v>1</v>
      </c>
      <c r="F2840" s="14" t="s">
        <v>4156</v>
      </c>
      <c r="G2840" s="15" t="s">
        <v>4206</v>
      </c>
      <c r="H2840" s="15" t="s">
        <v>80</v>
      </c>
      <c r="I2840" s="15"/>
    </row>
    <row r="2841" spans="1:9" ht="18.75">
      <c r="A2841" s="75">
        <v>2821</v>
      </c>
      <c r="B2841" s="26" t="s">
        <v>4223</v>
      </c>
      <c r="C2841" s="15" t="s">
        <v>536</v>
      </c>
      <c r="D2841" s="14" t="s">
        <v>77</v>
      </c>
      <c r="E2841" s="14">
        <v>1</v>
      </c>
      <c r="F2841" s="14" t="s">
        <v>4156</v>
      </c>
      <c r="G2841" s="15" t="s">
        <v>4206</v>
      </c>
      <c r="H2841" s="15" t="s">
        <v>80</v>
      </c>
      <c r="I2841" s="15"/>
    </row>
    <row r="2842" spans="1:9" ht="18.75">
      <c r="A2842" s="75">
        <v>2822</v>
      </c>
      <c r="B2842" s="26" t="s">
        <v>4224</v>
      </c>
      <c r="C2842" s="15" t="s">
        <v>536</v>
      </c>
      <c r="D2842" s="14" t="s">
        <v>77</v>
      </c>
      <c r="E2842" s="14">
        <v>1</v>
      </c>
      <c r="F2842" s="14" t="s">
        <v>4156</v>
      </c>
      <c r="G2842" s="15" t="s">
        <v>4206</v>
      </c>
      <c r="H2842" s="15" t="s">
        <v>80</v>
      </c>
      <c r="I2842" s="15"/>
    </row>
    <row r="2843" spans="1:9" ht="37.5">
      <c r="A2843" s="75">
        <v>2823</v>
      </c>
      <c r="B2843" s="26" t="s">
        <v>4225</v>
      </c>
      <c r="C2843" s="15" t="s">
        <v>419</v>
      </c>
      <c r="D2843" s="14" t="s">
        <v>77</v>
      </c>
      <c r="E2843" s="14">
        <v>1</v>
      </c>
      <c r="F2843" s="14" t="s">
        <v>4156</v>
      </c>
      <c r="G2843" s="15" t="s">
        <v>4226</v>
      </c>
      <c r="H2843" s="15" t="s">
        <v>80</v>
      </c>
      <c r="I2843" s="15"/>
    </row>
    <row r="2844" spans="1:9" ht="37.5">
      <c r="A2844" s="75">
        <v>2824</v>
      </c>
      <c r="B2844" s="26" t="s">
        <v>4227</v>
      </c>
      <c r="C2844" s="15" t="s">
        <v>419</v>
      </c>
      <c r="D2844" s="14" t="s">
        <v>77</v>
      </c>
      <c r="E2844" s="14">
        <v>1</v>
      </c>
      <c r="F2844" s="14" t="s">
        <v>4156</v>
      </c>
      <c r="G2844" s="15" t="s">
        <v>4228</v>
      </c>
      <c r="H2844" s="15" t="s">
        <v>80</v>
      </c>
      <c r="I2844" s="15"/>
    </row>
    <row r="2845" spans="1:9" ht="37.5">
      <c r="A2845" s="75">
        <v>2825</v>
      </c>
      <c r="B2845" s="26" t="s">
        <v>4229</v>
      </c>
      <c r="C2845" s="15" t="s">
        <v>419</v>
      </c>
      <c r="D2845" s="14" t="s">
        <v>77</v>
      </c>
      <c r="E2845" s="14">
        <v>1</v>
      </c>
      <c r="F2845" s="14" t="s">
        <v>4156</v>
      </c>
      <c r="G2845" s="15" t="s">
        <v>4228</v>
      </c>
      <c r="H2845" s="15" t="s">
        <v>80</v>
      </c>
      <c r="I2845" s="15"/>
    </row>
    <row r="2846" spans="1:9" ht="37.5">
      <c r="A2846" s="75">
        <v>2826</v>
      </c>
      <c r="B2846" s="26" t="s">
        <v>4230</v>
      </c>
      <c r="C2846" s="15" t="s">
        <v>419</v>
      </c>
      <c r="D2846" s="14" t="s">
        <v>77</v>
      </c>
      <c r="E2846" s="14">
        <v>1</v>
      </c>
      <c r="F2846" s="14" t="s">
        <v>4156</v>
      </c>
      <c r="G2846" s="15" t="s">
        <v>4228</v>
      </c>
      <c r="H2846" s="15" t="s">
        <v>80</v>
      </c>
      <c r="I2846" s="15"/>
    </row>
    <row r="2847" spans="1:9" ht="56.25">
      <c r="A2847" s="75">
        <v>2827</v>
      </c>
      <c r="B2847" s="26" t="s">
        <v>4231</v>
      </c>
      <c r="C2847" s="15" t="s">
        <v>419</v>
      </c>
      <c r="D2847" s="14" t="s">
        <v>77</v>
      </c>
      <c r="E2847" s="14">
        <v>1</v>
      </c>
      <c r="F2847" s="14" t="s">
        <v>4156</v>
      </c>
      <c r="G2847" s="15" t="s">
        <v>4232</v>
      </c>
      <c r="H2847" s="15" t="s">
        <v>80</v>
      </c>
      <c r="I2847" s="15"/>
    </row>
    <row r="2848" spans="1:9" ht="37.5">
      <c r="A2848" s="75">
        <v>2828</v>
      </c>
      <c r="B2848" s="26" t="s">
        <v>4233</v>
      </c>
      <c r="C2848" s="15" t="s">
        <v>419</v>
      </c>
      <c r="D2848" s="14" t="s">
        <v>77</v>
      </c>
      <c r="E2848" s="14">
        <v>1</v>
      </c>
      <c r="F2848" s="14" t="s">
        <v>4156</v>
      </c>
      <c r="G2848" s="15" t="s">
        <v>4234</v>
      </c>
      <c r="H2848" s="15" t="s">
        <v>80</v>
      </c>
      <c r="I2848" s="15"/>
    </row>
    <row r="2849" spans="1:9" ht="37.5">
      <c r="A2849" s="75">
        <v>2829</v>
      </c>
      <c r="B2849" s="26" t="s">
        <v>4235</v>
      </c>
      <c r="C2849" s="15" t="s">
        <v>419</v>
      </c>
      <c r="D2849" s="14" t="s">
        <v>77</v>
      </c>
      <c r="E2849" s="14">
        <v>1</v>
      </c>
      <c r="F2849" s="14" t="s">
        <v>4156</v>
      </c>
      <c r="G2849" s="15" t="s">
        <v>4234</v>
      </c>
      <c r="H2849" s="15" t="s">
        <v>80</v>
      </c>
      <c r="I2849" s="15"/>
    </row>
    <row r="2850" spans="1:9" ht="37.5">
      <c r="A2850" s="75">
        <v>2830</v>
      </c>
      <c r="B2850" s="26" t="s">
        <v>4236</v>
      </c>
      <c r="C2850" s="15" t="s">
        <v>419</v>
      </c>
      <c r="D2850" s="14" t="s">
        <v>77</v>
      </c>
      <c r="E2850" s="14">
        <v>1</v>
      </c>
      <c r="F2850" s="14" t="s">
        <v>4156</v>
      </c>
      <c r="G2850" s="15" t="s">
        <v>4234</v>
      </c>
      <c r="H2850" s="15" t="s">
        <v>80</v>
      </c>
      <c r="I2850" s="15"/>
    </row>
    <row r="2851" spans="1:9" ht="37.5">
      <c r="A2851" s="75">
        <v>2831</v>
      </c>
      <c r="B2851" s="26" t="s">
        <v>4237</v>
      </c>
      <c r="C2851" s="15" t="s">
        <v>419</v>
      </c>
      <c r="D2851" s="14" t="s">
        <v>77</v>
      </c>
      <c r="E2851" s="14">
        <v>1</v>
      </c>
      <c r="F2851" s="14" t="s">
        <v>4156</v>
      </c>
      <c r="G2851" s="15" t="s">
        <v>4234</v>
      </c>
      <c r="H2851" s="15" t="s">
        <v>80</v>
      </c>
      <c r="I2851" s="15"/>
    </row>
    <row r="2852" spans="1:9" ht="56.25">
      <c r="A2852" s="75">
        <v>2832</v>
      </c>
      <c r="B2852" s="26" t="s">
        <v>4238</v>
      </c>
      <c r="C2852" s="15" t="s">
        <v>536</v>
      </c>
      <c r="D2852" s="14" t="s">
        <v>77</v>
      </c>
      <c r="E2852" s="14">
        <v>1</v>
      </c>
      <c r="F2852" s="14" t="s">
        <v>4156</v>
      </c>
      <c r="G2852" s="15" t="s">
        <v>4239</v>
      </c>
      <c r="H2852" s="15" t="s">
        <v>80</v>
      </c>
      <c r="I2852" s="15"/>
    </row>
    <row r="2853" spans="1:9" ht="37.5">
      <c r="A2853" s="75">
        <v>2833</v>
      </c>
      <c r="B2853" s="26" t="s">
        <v>4240</v>
      </c>
      <c r="C2853" s="15" t="s">
        <v>1558</v>
      </c>
      <c r="D2853" s="14" t="s">
        <v>77</v>
      </c>
      <c r="E2853" s="14">
        <v>1</v>
      </c>
      <c r="F2853" s="14" t="s">
        <v>4156</v>
      </c>
      <c r="G2853" s="15" t="s">
        <v>4241</v>
      </c>
      <c r="H2853" s="15" t="s">
        <v>80</v>
      </c>
      <c r="I2853" s="15"/>
    </row>
    <row r="2854" spans="1:9" ht="37.5">
      <c r="A2854" s="75">
        <v>2834</v>
      </c>
      <c r="B2854" s="26" t="s">
        <v>4242</v>
      </c>
      <c r="C2854" s="15" t="s">
        <v>464</v>
      </c>
      <c r="D2854" s="14" t="s">
        <v>77</v>
      </c>
      <c r="E2854" s="14">
        <v>1</v>
      </c>
      <c r="F2854" s="14" t="s">
        <v>4156</v>
      </c>
      <c r="G2854" s="15" t="s">
        <v>4243</v>
      </c>
      <c r="H2854" s="15" t="s">
        <v>80</v>
      </c>
      <c r="I2854" s="15"/>
    </row>
    <row r="2855" spans="1:9" ht="37.5">
      <c r="A2855" s="75">
        <v>2835</v>
      </c>
      <c r="B2855" s="26" t="s">
        <v>4244</v>
      </c>
      <c r="C2855" s="15" t="s">
        <v>409</v>
      </c>
      <c r="D2855" s="14" t="s">
        <v>77</v>
      </c>
      <c r="E2855" s="14">
        <v>1</v>
      </c>
      <c r="F2855" s="14" t="s">
        <v>4156</v>
      </c>
      <c r="G2855" s="16" t="s">
        <v>4245</v>
      </c>
      <c r="H2855" s="15" t="s">
        <v>186</v>
      </c>
      <c r="I2855" s="15" t="s">
        <v>232</v>
      </c>
    </row>
    <row r="2856" spans="1:9" ht="18.75">
      <c r="A2856" s="75">
        <v>2836</v>
      </c>
      <c r="B2856" s="26" t="s">
        <v>4246</v>
      </c>
      <c r="C2856" s="15" t="s">
        <v>76</v>
      </c>
      <c r="D2856" s="14" t="s">
        <v>77</v>
      </c>
      <c r="E2856" s="14">
        <v>1</v>
      </c>
      <c r="F2856" s="14" t="s">
        <v>4156</v>
      </c>
      <c r="G2856" s="15" t="s">
        <v>4247</v>
      </c>
      <c r="H2856" s="15" t="s">
        <v>80</v>
      </c>
      <c r="I2856" s="15" t="s">
        <v>106</v>
      </c>
    </row>
    <row r="2857" spans="1:9" ht="18.75">
      <c r="A2857" s="75">
        <v>2837</v>
      </c>
      <c r="B2857" s="26" t="s">
        <v>4248</v>
      </c>
      <c r="C2857" s="15" t="s">
        <v>82</v>
      </c>
      <c r="D2857" s="14" t="s">
        <v>77</v>
      </c>
      <c r="E2857" s="14">
        <v>1</v>
      </c>
      <c r="F2857" s="14" t="s">
        <v>4156</v>
      </c>
      <c r="G2857" s="15" t="s">
        <v>4247</v>
      </c>
      <c r="H2857" s="15" t="s">
        <v>80</v>
      </c>
      <c r="I2857" s="15"/>
    </row>
    <row r="2858" spans="1:9" ht="37.5">
      <c r="A2858" s="75">
        <v>2838</v>
      </c>
      <c r="B2858" s="26" t="s">
        <v>4249</v>
      </c>
      <c r="C2858" s="15" t="s">
        <v>4035</v>
      </c>
      <c r="D2858" s="14" t="s">
        <v>77</v>
      </c>
      <c r="E2858" s="14">
        <v>1</v>
      </c>
      <c r="F2858" s="14" t="s">
        <v>4156</v>
      </c>
      <c r="G2858" s="15" t="s">
        <v>4247</v>
      </c>
      <c r="H2858" s="15" t="s">
        <v>80</v>
      </c>
      <c r="I2858" s="15"/>
    </row>
    <row r="2859" spans="1:9" ht="18.75">
      <c r="A2859" s="75">
        <v>2839</v>
      </c>
      <c r="B2859" s="26" t="s">
        <v>4250</v>
      </c>
      <c r="C2859" s="15" t="s">
        <v>197</v>
      </c>
      <c r="D2859" s="14" t="s">
        <v>77</v>
      </c>
      <c r="E2859" s="14">
        <v>1</v>
      </c>
      <c r="F2859" s="14" t="s">
        <v>4156</v>
      </c>
      <c r="G2859" s="15" t="s">
        <v>4247</v>
      </c>
      <c r="H2859" s="15" t="s">
        <v>80</v>
      </c>
      <c r="I2859" s="15"/>
    </row>
    <row r="2860" spans="1:9" ht="37.5">
      <c r="A2860" s="75">
        <v>2840</v>
      </c>
      <c r="B2860" s="26" t="s">
        <v>4251</v>
      </c>
      <c r="C2860" s="15" t="s">
        <v>249</v>
      </c>
      <c r="D2860" s="14" t="s">
        <v>77</v>
      </c>
      <c r="E2860" s="14">
        <v>1</v>
      </c>
      <c r="F2860" s="14" t="s">
        <v>4156</v>
      </c>
      <c r="G2860" s="15" t="s">
        <v>4247</v>
      </c>
      <c r="H2860" s="15" t="s">
        <v>80</v>
      </c>
      <c r="I2860" s="15"/>
    </row>
    <row r="2861" spans="1:9" ht="37.5">
      <c r="A2861" s="75">
        <v>2841</v>
      </c>
      <c r="B2861" s="26" t="s">
        <v>4252</v>
      </c>
      <c r="C2861" s="15" t="s">
        <v>252</v>
      </c>
      <c r="D2861" s="14" t="s">
        <v>77</v>
      </c>
      <c r="E2861" s="14">
        <v>1</v>
      </c>
      <c r="F2861" s="14" t="s">
        <v>4156</v>
      </c>
      <c r="G2861" s="15" t="s">
        <v>4247</v>
      </c>
      <c r="H2861" s="15" t="s">
        <v>80</v>
      </c>
      <c r="I2861" s="15"/>
    </row>
    <row r="2862" spans="1:9" ht="37.5">
      <c r="A2862" s="75">
        <v>2842</v>
      </c>
      <c r="B2862" s="26" t="s">
        <v>4253</v>
      </c>
      <c r="C2862" s="15" t="s">
        <v>895</v>
      </c>
      <c r="D2862" s="14" t="s">
        <v>77</v>
      </c>
      <c r="E2862" s="14">
        <v>1</v>
      </c>
      <c r="F2862" s="14" t="s">
        <v>4156</v>
      </c>
      <c r="G2862" s="15" t="s">
        <v>4247</v>
      </c>
      <c r="H2862" s="15" t="s">
        <v>80</v>
      </c>
      <c r="I2862" s="15"/>
    </row>
    <row r="2863" spans="1:9" ht="18.75">
      <c r="A2863" s="75">
        <v>2843</v>
      </c>
      <c r="B2863" s="26" t="s">
        <v>4254</v>
      </c>
      <c r="C2863" s="15" t="s">
        <v>177</v>
      </c>
      <c r="D2863" s="14" t="s">
        <v>77</v>
      </c>
      <c r="E2863" s="14">
        <v>1</v>
      </c>
      <c r="F2863" s="14" t="s">
        <v>4156</v>
      </c>
      <c r="G2863" s="15" t="s">
        <v>4247</v>
      </c>
      <c r="H2863" s="15" t="s">
        <v>80</v>
      </c>
      <c r="I2863" s="15"/>
    </row>
    <row r="2864" spans="1:9" ht="37.5">
      <c r="A2864" s="75">
        <v>2844</v>
      </c>
      <c r="B2864" s="26" t="s">
        <v>4255</v>
      </c>
      <c r="C2864" s="15" t="s">
        <v>907</v>
      </c>
      <c r="D2864" s="14" t="s">
        <v>77</v>
      </c>
      <c r="E2864" s="14">
        <v>1</v>
      </c>
      <c r="F2864" s="14" t="s">
        <v>4156</v>
      </c>
      <c r="G2864" s="15" t="s">
        <v>4256</v>
      </c>
      <c r="H2864" s="15" t="s">
        <v>80</v>
      </c>
      <c r="I2864" s="15" t="s">
        <v>106</v>
      </c>
    </row>
    <row r="2865" spans="1:9" ht="37.5">
      <c r="A2865" s="75">
        <v>2845</v>
      </c>
      <c r="B2865" s="26" t="s">
        <v>4257</v>
      </c>
      <c r="C2865" s="15" t="s">
        <v>880</v>
      </c>
      <c r="D2865" s="14" t="s">
        <v>77</v>
      </c>
      <c r="E2865" s="14">
        <v>1</v>
      </c>
      <c r="F2865" s="14" t="s">
        <v>4156</v>
      </c>
      <c r="G2865" s="15" t="s">
        <v>4256</v>
      </c>
      <c r="H2865" s="15" t="s">
        <v>80</v>
      </c>
      <c r="I2865" s="15"/>
    </row>
    <row r="2866" spans="1:9" ht="18.75">
      <c r="A2866" s="75">
        <v>2846</v>
      </c>
      <c r="B2866" s="26" t="s">
        <v>4258</v>
      </c>
      <c r="C2866" s="15" t="s">
        <v>197</v>
      </c>
      <c r="D2866" s="14" t="s">
        <v>77</v>
      </c>
      <c r="E2866" s="14">
        <v>1</v>
      </c>
      <c r="F2866" s="14" t="s">
        <v>4156</v>
      </c>
      <c r="G2866" s="15" t="s">
        <v>4256</v>
      </c>
      <c r="H2866" s="15" t="s">
        <v>80</v>
      </c>
      <c r="I2866" s="15"/>
    </row>
    <row r="2867" spans="1:9" ht="18.75">
      <c r="A2867" s="75">
        <v>2847</v>
      </c>
      <c r="B2867" s="26" t="s">
        <v>4259</v>
      </c>
      <c r="C2867" s="15" t="s">
        <v>185</v>
      </c>
      <c r="D2867" s="14" t="s">
        <v>77</v>
      </c>
      <c r="E2867" s="14">
        <v>1</v>
      </c>
      <c r="F2867" s="14" t="s">
        <v>4156</v>
      </c>
      <c r="G2867" s="15" t="s">
        <v>4256</v>
      </c>
      <c r="H2867" s="15" t="s">
        <v>80</v>
      </c>
      <c r="I2867" s="15"/>
    </row>
    <row r="2868" spans="1:9" ht="18.75">
      <c r="A2868" s="75">
        <v>2848</v>
      </c>
      <c r="B2868" s="26" t="s">
        <v>4260</v>
      </c>
      <c r="C2868" s="15" t="s">
        <v>185</v>
      </c>
      <c r="D2868" s="14" t="s">
        <v>77</v>
      </c>
      <c r="E2868" s="14">
        <v>1</v>
      </c>
      <c r="F2868" s="14" t="s">
        <v>4156</v>
      </c>
      <c r="G2868" s="15" t="s">
        <v>4256</v>
      </c>
      <c r="H2868" s="15" t="s">
        <v>80</v>
      </c>
      <c r="I2868" s="15" t="s">
        <v>106</v>
      </c>
    </row>
    <row r="2869" spans="1:9" ht="18.75">
      <c r="A2869" s="75">
        <v>2849</v>
      </c>
      <c r="B2869" s="26" t="s">
        <v>4261</v>
      </c>
      <c r="C2869" s="15" t="s">
        <v>401</v>
      </c>
      <c r="D2869" s="14" t="s">
        <v>77</v>
      </c>
      <c r="E2869" s="14">
        <v>1</v>
      </c>
      <c r="F2869" s="14" t="s">
        <v>4156</v>
      </c>
      <c r="G2869" s="15" t="s">
        <v>4256</v>
      </c>
      <c r="H2869" s="15" t="s">
        <v>80</v>
      </c>
      <c r="I2869" s="15" t="s">
        <v>106</v>
      </c>
    </row>
    <row r="2870" spans="1:9" ht="18.75">
      <c r="A2870" s="75">
        <v>2850</v>
      </c>
      <c r="B2870" s="26" t="s">
        <v>4262</v>
      </c>
      <c r="C2870" s="15" t="s">
        <v>177</v>
      </c>
      <c r="D2870" s="14" t="s">
        <v>77</v>
      </c>
      <c r="E2870" s="14">
        <v>1</v>
      </c>
      <c r="F2870" s="14" t="s">
        <v>4156</v>
      </c>
      <c r="G2870" s="15" t="s">
        <v>4256</v>
      </c>
      <c r="H2870" s="15" t="s">
        <v>80</v>
      </c>
      <c r="I2870" s="15"/>
    </row>
    <row r="2871" spans="1:9" ht="37.5">
      <c r="A2871" s="75">
        <v>2851</v>
      </c>
      <c r="B2871" s="26" t="s">
        <v>4263</v>
      </c>
      <c r="C2871" s="15" t="s">
        <v>895</v>
      </c>
      <c r="D2871" s="14" t="s">
        <v>77</v>
      </c>
      <c r="E2871" s="14">
        <v>1</v>
      </c>
      <c r="F2871" s="14" t="s">
        <v>4156</v>
      </c>
      <c r="G2871" s="15" t="s">
        <v>4264</v>
      </c>
      <c r="H2871" s="15" t="s">
        <v>80</v>
      </c>
      <c r="I2871" s="15"/>
    </row>
    <row r="2872" spans="1:9" ht="37.5">
      <c r="A2872" s="75">
        <v>2852</v>
      </c>
      <c r="B2872" s="26" t="s">
        <v>4265</v>
      </c>
      <c r="C2872" s="15" t="s">
        <v>907</v>
      </c>
      <c r="D2872" s="14" t="s">
        <v>77</v>
      </c>
      <c r="E2872" s="14">
        <v>1</v>
      </c>
      <c r="F2872" s="14" t="s">
        <v>4156</v>
      </c>
      <c r="G2872" s="15" t="s">
        <v>4266</v>
      </c>
      <c r="H2872" s="15" t="s">
        <v>80</v>
      </c>
      <c r="I2872" s="15"/>
    </row>
    <row r="2873" spans="1:9" ht="37.5">
      <c r="A2873" s="75">
        <v>2853</v>
      </c>
      <c r="B2873" s="26" t="s">
        <v>4267</v>
      </c>
      <c r="C2873" s="15" t="s">
        <v>880</v>
      </c>
      <c r="D2873" s="14" t="s">
        <v>77</v>
      </c>
      <c r="E2873" s="14">
        <v>1</v>
      </c>
      <c r="F2873" s="14" t="s">
        <v>4156</v>
      </c>
      <c r="G2873" s="15" t="s">
        <v>4266</v>
      </c>
      <c r="H2873" s="15" t="s">
        <v>80</v>
      </c>
      <c r="I2873" s="15"/>
    </row>
    <row r="2874" spans="1:9" ht="37.5">
      <c r="A2874" s="75">
        <v>2854</v>
      </c>
      <c r="B2874" s="26" t="s">
        <v>4268</v>
      </c>
      <c r="C2874" s="15" t="s">
        <v>880</v>
      </c>
      <c r="D2874" s="14" t="s">
        <v>77</v>
      </c>
      <c r="E2874" s="14">
        <v>1</v>
      </c>
      <c r="F2874" s="14" t="s">
        <v>4156</v>
      </c>
      <c r="G2874" s="15" t="s">
        <v>4266</v>
      </c>
      <c r="H2874" s="15" t="s">
        <v>80</v>
      </c>
      <c r="I2874" s="15"/>
    </row>
    <row r="2875" spans="1:9" ht="18.75">
      <c r="A2875" s="75">
        <v>2855</v>
      </c>
      <c r="B2875" s="26" t="s">
        <v>4269</v>
      </c>
      <c r="C2875" s="15" t="s">
        <v>185</v>
      </c>
      <c r="D2875" s="14" t="s">
        <v>77</v>
      </c>
      <c r="E2875" s="14">
        <v>1</v>
      </c>
      <c r="F2875" s="14" t="s">
        <v>4156</v>
      </c>
      <c r="G2875" s="15" t="s">
        <v>4266</v>
      </c>
      <c r="H2875" s="15" t="s">
        <v>80</v>
      </c>
      <c r="I2875" s="15"/>
    </row>
    <row r="2876" spans="1:9" ht="18.75">
      <c r="A2876" s="75">
        <v>2856</v>
      </c>
      <c r="B2876" s="26" t="s">
        <v>4270</v>
      </c>
      <c r="C2876" s="15" t="s">
        <v>185</v>
      </c>
      <c r="D2876" s="14" t="s">
        <v>77</v>
      </c>
      <c r="E2876" s="14">
        <v>1</v>
      </c>
      <c r="F2876" s="14" t="s">
        <v>4156</v>
      </c>
      <c r="G2876" s="15" t="s">
        <v>4266</v>
      </c>
      <c r="H2876" s="15" t="s">
        <v>80</v>
      </c>
      <c r="I2876" s="15"/>
    </row>
    <row r="2877" spans="1:9" ht="18.75">
      <c r="A2877" s="75">
        <v>2857</v>
      </c>
      <c r="B2877" s="26" t="s">
        <v>4271</v>
      </c>
      <c r="C2877" s="15" t="s">
        <v>185</v>
      </c>
      <c r="D2877" s="14" t="s">
        <v>77</v>
      </c>
      <c r="E2877" s="14">
        <v>1</v>
      </c>
      <c r="F2877" s="14" t="s">
        <v>4156</v>
      </c>
      <c r="G2877" s="15" t="s">
        <v>4266</v>
      </c>
      <c r="H2877" s="15" t="s">
        <v>80</v>
      </c>
      <c r="I2877" s="15"/>
    </row>
    <row r="2878" spans="1:9" ht="18.75">
      <c r="A2878" s="75">
        <v>2858</v>
      </c>
      <c r="B2878" s="26" t="s">
        <v>4272</v>
      </c>
      <c r="C2878" s="15" t="s">
        <v>185</v>
      </c>
      <c r="D2878" s="14" t="s">
        <v>77</v>
      </c>
      <c r="E2878" s="14">
        <v>1</v>
      </c>
      <c r="F2878" s="14" t="s">
        <v>4156</v>
      </c>
      <c r="G2878" s="15" t="s">
        <v>4266</v>
      </c>
      <c r="H2878" s="15" t="s">
        <v>80</v>
      </c>
      <c r="I2878" s="15"/>
    </row>
    <row r="2879" spans="1:9" ht="37.5">
      <c r="A2879" s="75">
        <v>2859</v>
      </c>
      <c r="B2879" s="26" t="s">
        <v>4273</v>
      </c>
      <c r="C2879" s="15" t="s">
        <v>171</v>
      </c>
      <c r="D2879" s="14" t="s">
        <v>77</v>
      </c>
      <c r="E2879" s="14">
        <v>1</v>
      </c>
      <c r="F2879" s="14" t="s">
        <v>4156</v>
      </c>
      <c r="G2879" s="15" t="s">
        <v>4266</v>
      </c>
      <c r="H2879" s="15" t="s">
        <v>80</v>
      </c>
      <c r="I2879" s="15"/>
    </row>
    <row r="2880" spans="1:9" ht="37.5">
      <c r="A2880" s="75">
        <v>2860</v>
      </c>
      <c r="B2880" s="26" t="s">
        <v>4274</v>
      </c>
      <c r="C2880" s="15" t="s">
        <v>895</v>
      </c>
      <c r="D2880" s="14" t="s">
        <v>77</v>
      </c>
      <c r="E2880" s="14">
        <v>1</v>
      </c>
      <c r="F2880" s="14" t="s">
        <v>4156</v>
      </c>
      <c r="G2880" s="15" t="s">
        <v>4266</v>
      </c>
      <c r="H2880" s="15" t="s">
        <v>80</v>
      </c>
      <c r="I2880" s="15"/>
    </row>
    <row r="2881" spans="1:9" ht="18.75">
      <c r="A2881" s="75">
        <v>2861</v>
      </c>
      <c r="B2881" s="26" t="s">
        <v>4275</v>
      </c>
      <c r="C2881" s="15" t="s">
        <v>1321</v>
      </c>
      <c r="D2881" s="14" t="s">
        <v>77</v>
      </c>
      <c r="E2881" s="14">
        <v>1</v>
      </c>
      <c r="F2881" s="14" t="s">
        <v>4156</v>
      </c>
      <c r="G2881" s="15" t="s">
        <v>4266</v>
      </c>
      <c r="H2881" s="15" t="s">
        <v>80</v>
      </c>
      <c r="I2881" s="15"/>
    </row>
    <row r="2882" spans="1:9" ht="37.5">
      <c r="A2882" s="75">
        <v>2862</v>
      </c>
      <c r="B2882" s="26" t="s">
        <v>4276</v>
      </c>
      <c r="C2882" s="15" t="s">
        <v>214</v>
      </c>
      <c r="D2882" s="14" t="s">
        <v>77</v>
      </c>
      <c r="E2882" s="14">
        <v>1</v>
      </c>
      <c r="F2882" s="14" t="s">
        <v>4156</v>
      </c>
      <c r="G2882" s="15" t="s">
        <v>4266</v>
      </c>
      <c r="H2882" s="15" t="s">
        <v>80</v>
      </c>
      <c r="I2882" s="15"/>
    </row>
    <row r="2883" spans="1:9" ht="18.75">
      <c r="A2883" s="75">
        <v>2863</v>
      </c>
      <c r="B2883" s="26" t="s">
        <v>4277</v>
      </c>
      <c r="C2883" s="15" t="s">
        <v>177</v>
      </c>
      <c r="D2883" s="14" t="s">
        <v>77</v>
      </c>
      <c r="E2883" s="14">
        <v>1</v>
      </c>
      <c r="F2883" s="14" t="s">
        <v>4156</v>
      </c>
      <c r="G2883" s="15" t="s">
        <v>4266</v>
      </c>
      <c r="H2883" s="15" t="s">
        <v>80</v>
      </c>
      <c r="I2883" s="15"/>
    </row>
    <row r="2884" spans="1:9" ht="37.5">
      <c r="A2884" s="75">
        <v>2864</v>
      </c>
      <c r="B2884" s="26" t="s">
        <v>4278</v>
      </c>
      <c r="C2884" s="15" t="s">
        <v>438</v>
      </c>
      <c r="D2884" s="14" t="s">
        <v>77</v>
      </c>
      <c r="E2884" s="14">
        <v>1</v>
      </c>
      <c r="F2884" s="14" t="s">
        <v>4156</v>
      </c>
      <c r="G2884" s="15" t="s">
        <v>4279</v>
      </c>
      <c r="H2884" s="15" t="s">
        <v>80</v>
      </c>
      <c r="I2884" s="15"/>
    </row>
    <row r="2885" spans="1:9" ht="18.75">
      <c r="A2885" s="75">
        <v>2865</v>
      </c>
      <c r="B2885" s="26" t="s">
        <v>4280</v>
      </c>
      <c r="C2885" s="15" t="s">
        <v>4281</v>
      </c>
      <c r="D2885" s="14" t="s">
        <v>77</v>
      </c>
      <c r="E2885" s="14">
        <v>1</v>
      </c>
      <c r="F2885" s="14" t="s">
        <v>4156</v>
      </c>
      <c r="G2885" s="15" t="s">
        <v>4279</v>
      </c>
      <c r="H2885" s="15" t="s">
        <v>80</v>
      </c>
      <c r="I2885" s="15"/>
    </row>
    <row r="2886" spans="1:9" ht="18.75">
      <c r="A2886" s="75">
        <v>2866</v>
      </c>
      <c r="B2886" s="26" t="s">
        <v>4282</v>
      </c>
      <c r="C2886" s="15" t="s">
        <v>503</v>
      </c>
      <c r="D2886" s="14" t="s">
        <v>77</v>
      </c>
      <c r="E2886" s="14">
        <v>1</v>
      </c>
      <c r="F2886" s="14" t="s">
        <v>4156</v>
      </c>
      <c r="G2886" s="15" t="s">
        <v>4279</v>
      </c>
      <c r="H2886" s="15" t="s">
        <v>80</v>
      </c>
      <c r="I2886" s="15"/>
    </row>
    <row r="2887" spans="1:9" ht="18.75">
      <c r="A2887" s="75">
        <v>2867</v>
      </c>
      <c r="B2887" s="26" t="s">
        <v>4283</v>
      </c>
      <c r="C2887" s="15" t="s">
        <v>875</v>
      </c>
      <c r="D2887" s="14" t="s">
        <v>77</v>
      </c>
      <c r="E2887" s="14">
        <v>1</v>
      </c>
      <c r="F2887" s="14" t="s">
        <v>4156</v>
      </c>
      <c r="G2887" s="15" t="s">
        <v>4279</v>
      </c>
      <c r="H2887" s="15" t="s">
        <v>80</v>
      </c>
      <c r="I2887" s="15"/>
    </row>
    <row r="2888" spans="1:9" ht="18.75">
      <c r="A2888" s="75">
        <v>2868</v>
      </c>
      <c r="B2888" s="26" t="s">
        <v>4284</v>
      </c>
      <c r="C2888" s="15" t="s">
        <v>445</v>
      </c>
      <c r="D2888" s="14" t="s">
        <v>77</v>
      </c>
      <c r="E2888" s="14">
        <v>1</v>
      </c>
      <c r="F2888" s="14" t="s">
        <v>4156</v>
      </c>
      <c r="G2888" s="15" t="s">
        <v>4279</v>
      </c>
      <c r="H2888" s="15" t="s">
        <v>80</v>
      </c>
      <c r="I2888" s="15"/>
    </row>
    <row r="2889" spans="1:9" ht="18.75">
      <c r="A2889" s="75">
        <v>2869</v>
      </c>
      <c r="B2889" s="26" t="s">
        <v>4285</v>
      </c>
      <c r="C2889" s="15" t="s">
        <v>82</v>
      </c>
      <c r="D2889" s="14" t="s">
        <v>77</v>
      </c>
      <c r="E2889" s="14">
        <v>1</v>
      </c>
      <c r="F2889" s="14" t="s">
        <v>4156</v>
      </c>
      <c r="G2889" s="15" t="s">
        <v>4279</v>
      </c>
      <c r="H2889" s="15" t="s">
        <v>80</v>
      </c>
      <c r="I2889" s="15"/>
    </row>
    <row r="2890" spans="1:9" ht="37.5">
      <c r="A2890" s="75">
        <v>2870</v>
      </c>
      <c r="B2890" s="26" t="s">
        <v>4286</v>
      </c>
      <c r="C2890" s="15" t="s">
        <v>236</v>
      </c>
      <c r="D2890" s="14" t="s">
        <v>77</v>
      </c>
      <c r="E2890" s="14">
        <v>1</v>
      </c>
      <c r="F2890" s="14" t="s">
        <v>4156</v>
      </c>
      <c r="G2890" s="15" t="s">
        <v>4279</v>
      </c>
      <c r="H2890" s="15" t="s">
        <v>80</v>
      </c>
      <c r="I2890" s="15"/>
    </row>
    <row r="2891" spans="1:9" ht="18.75">
      <c r="A2891" s="75">
        <v>2871</v>
      </c>
      <c r="B2891" s="26" t="s">
        <v>4287</v>
      </c>
      <c r="C2891" s="15" t="s">
        <v>197</v>
      </c>
      <c r="D2891" s="14" t="s">
        <v>77</v>
      </c>
      <c r="E2891" s="14">
        <v>1</v>
      </c>
      <c r="F2891" s="14" t="s">
        <v>4156</v>
      </c>
      <c r="G2891" s="15" t="s">
        <v>4279</v>
      </c>
      <c r="H2891" s="15" t="s">
        <v>80</v>
      </c>
      <c r="I2891" s="15"/>
    </row>
    <row r="2892" spans="1:9" ht="18.75">
      <c r="A2892" s="75">
        <v>2872</v>
      </c>
      <c r="B2892" s="26" t="s">
        <v>4288</v>
      </c>
      <c r="C2892" s="15" t="s">
        <v>197</v>
      </c>
      <c r="D2892" s="14" t="s">
        <v>77</v>
      </c>
      <c r="E2892" s="14">
        <v>1</v>
      </c>
      <c r="F2892" s="14" t="s">
        <v>4156</v>
      </c>
      <c r="G2892" s="15" t="s">
        <v>4279</v>
      </c>
      <c r="H2892" s="15" t="s">
        <v>80</v>
      </c>
      <c r="I2892" s="15"/>
    </row>
    <row r="2893" spans="1:9" ht="37.5">
      <c r="A2893" s="75">
        <v>2873</v>
      </c>
      <c r="B2893" s="26" t="s">
        <v>4289</v>
      </c>
      <c r="C2893" s="15" t="s">
        <v>203</v>
      </c>
      <c r="D2893" s="14" t="s">
        <v>77</v>
      </c>
      <c r="E2893" s="14">
        <v>1</v>
      </c>
      <c r="F2893" s="14" t="s">
        <v>4156</v>
      </c>
      <c r="G2893" s="15" t="s">
        <v>4279</v>
      </c>
      <c r="H2893" s="15" t="s">
        <v>80</v>
      </c>
      <c r="I2893" s="15"/>
    </row>
    <row r="2894" spans="1:9" ht="37.5">
      <c r="A2894" s="75">
        <v>2874</v>
      </c>
      <c r="B2894" s="26" t="s">
        <v>4290</v>
      </c>
      <c r="C2894" s="15" t="s">
        <v>885</v>
      </c>
      <c r="D2894" s="14" t="s">
        <v>77</v>
      </c>
      <c r="E2894" s="14">
        <v>1</v>
      </c>
      <c r="F2894" s="14" t="s">
        <v>4156</v>
      </c>
      <c r="G2894" s="15" t="s">
        <v>4279</v>
      </c>
      <c r="H2894" s="15" t="s">
        <v>80</v>
      </c>
      <c r="I2894" s="15"/>
    </row>
    <row r="2895" spans="1:9" ht="18.75">
      <c r="A2895" s="75">
        <v>2875</v>
      </c>
      <c r="B2895" s="26" t="s">
        <v>4291</v>
      </c>
      <c r="C2895" s="15" t="s">
        <v>454</v>
      </c>
      <c r="D2895" s="14" t="s">
        <v>77</v>
      </c>
      <c r="E2895" s="14">
        <v>1</v>
      </c>
      <c r="F2895" s="14" t="s">
        <v>4156</v>
      </c>
      <c r="G2895" s="15" t="s">
        <v>4279</v>
      </c>
      <c r="H2895" s="15" t="s">
        <v>80</v>
      </c>
      <c r="I2895" s="15"/>
    </row>
    <row r="2896" spans="1:9" ht="18.75">
      <c r="A2896" s="75">
        <v>2876</v>
      </c>
      <c r="B2896" s="26" t="s">
        <v>4292</v>
      </c>
      <c r="C2896" s="15" t="s">
        <v>503</v>
      </c>
      <c r="D2896" s="14" t="s">
        <v>77</v>
      </c>
      <c r="E2896" s="14">
        <v>1</v>
      </c>
      <c r="F2896" s="14" t="s">
        <v>4156</v>
      </c>
      <c r="G2896" s="15" t="s">
        <v>4293</v>
      </c>
      <c r="H2896" s="15" t="s">
        <v>80</v>
      </c>
      <c r="I2896" s="15"/>
    </row>
    <row r="2897" spans="1:9" ht="18.75">
      <c r="A2897" s="75">
        <v>2877</v>
      </c>
      <c r="B2897" s="26" t="s">
        <v>4294</v>
      </c>
      <c r="C2897" s="15" t="s">
        <v>82</v>
      </c>
      <c r="D2897" s="14" t="s">
        <v>77</v>
      </c>
      <c r="E2897" s="14">
        <v>1</v>
      </c>
      <c r="F2897" s="14" t="s">
        <v>4156</v>
      </c>
      <c r="G2897" s="15" t="s">
        <v>4293</v>
      </c>
      <c r="H2897" s="15" t="s">
        <v>80</v>
      </c>
      <c r="I2897" s="15"/>
    </row>
    <row r="2898" spans="1:9" ht="37.5">
      <c r="A2898" s="75">
        <v>2878</v>
      </c>
      <c r="B2898" s="26" t="s">
        <v>4295</v>
      </c>
      <c r="C2898" s="15" t="s">
        <v>880</v>
      </c>
      <c r="D2898" s="14" t="s">
        <v>77</v>
      </c>
      <c r="E2898" s="14">
        <v>1</v>
      </c>
      <c r="F2898" s="14" t="s">
        <v>4156</v>
      </c>
      <c r="G2898" s="15" t="s">
        <v>4293</v>
      </c>
      <c r="H2898" s="15" t="s">
        <v>80</v>
      </c>
      <c r="I2898" s="15"/>
    </row>
    <row r="2899" spans="1:9" ht="18.75">
      <c r="A2899" s="75">
        <v>2879</v>
      </c>
      <c r="B2899" s="26" t="s">
        <v>4296</v>
      </c>
      <c r="C2899" s="15" t="s">
        <v>197</v>
      </c>
      <c r="D2899" s="14" t="s">
        <v>77</v>
      </c>
      <c r="E2899" s="14">
        <v>1</v>
      </c>
      <c r="F2899" s="14" t="s">
        <v>4156</v>
      </c>
      <c r="G2899" s="15" t="s">
        <v>4293</v>
      </c>
      <c r="H2899" s="15" t="s">
        <v>80</v>
      </c>
      <c r="I2899" s="15"/>
    </row>
    <row r="2900" spans="1:9" ht="18.75">
      <c r="A2900" s="75">
        <v>2880</v>
      </c>
      <c r="B2900" s="26" t="s">
        <v>4297</v>
      </c>
      <c r="C2900" s="15" t="s">
        <v>197</v>
      </c>
      <c r="D2900" s="14" t="s">
        <v>77</v>
      </c>
      <c r="E2900" s="14">
        <v>1</v>
      </c>
      <c r="F2900" s="14" t="s">
        <v>4156</v>
      </c>
      <c r="G2900" s="15" t="s">
        <v>4293</v>
      </c>
      <c r="H2900" s="15" t="s">
        <v>80</v>
      </c>
      <c r="I2900" s="15"/>
    </row>
    <row r="2901" spans="1:9" ht="37.5">
      <c r="A2901" s="75">
        <v>2881</v>
      </c>
      <c r="B2901" s="26" t="s">
        <v>4298</v>
      </c>
      <c r="C2901" s="15" t="s">
        <v>171</v>
      </c>
      <c r="D2901" s="14" t="s">
        <v>77</v>
      </c>
      <c r="E2901" s="14">
        <v>1</v>
      </c>
      <c r="F2901" s="14" t="s">
        <v>4156</v>
      </c>
      <c r="G2901" s="15" t="s">
        <v>4293</v>
      </c>
      <c r="H2901" s="15" t="s">
        <v>80</v>
      </c>
      <c r="I2901" s="15"/>
    </row>
    <row r="2902" spans="1:9" ht="18.75">
      <c r="A2902" s="75">
        <v>2882</v>
      </c>
      <c r="B2902" s="26" t="s">
        <v>4299</v>
      </c>
      <c r="C2902" s="15" t="s">
        <v>1321</v>
      </c>
      <c r="D2902" s="14" t="s">
        <v>77</v>
      </c>
      <c r="E2902" s="14">
        <v>1</v>
      </c>
      <c r="F2902" s="14" t="s">
        <v>4156</v>
      </c>
      <c r="G2902" s="15" t="s">
        <v>4293</v>
      </c>
      <c r="H2902" s="15" t="s">
        <v>80</v>
      </c>
      <c r="I2902" s="15" t="s">
        <v>106</v>
      </c>
    </row>
    <row r="2903" spans="1:9" ht="37.5">
      <c r="A2903" s="75">
        <v>2883</v>
      </c>
      <c r="B2903" s="26" t="s">
        <v>4300</v>
      </c>
      <c r="C2903" s="15" t="s">
        <v>203</v>
      </c>
      <c r="D2903" s="14" t="s">
        <v>77</v>
      </c>
      <c r="E2903" s="14">
        <v>1</v>
      </c>
      <c r="F2903" s="14" t="s">
        <v>4156</v>
      </c>
      <c r="G2903" s="15" t="s">
        <v>4293</v>
      </c>
      <c r="H2903" s="15" t="s">
        <v>80</v>
      </c>
      <c r="I2903" s="15"/>
    </row>
    <row r="2904" spans="1:9" ht="18.75">
      <c r="A2904" s="75">
        <v>2884</v>
      </c>
      <c r="B2904" s="26" t="s">
        <v>4301</v>
      </c>
      <c r="C2904" s="15" t="s">
        <v>177</v>
      </c>
      <c r="D2904" s="14" t="s">
        <v>77</v>
      </c>
      <c r="E2904" s="14">
        <v>1</v>
      </c>
      <c r="F2904" s="14" t="s">
        <v>4156</v>
      </c>
      <c r="G2904" s="15" t="s">
        <v>4293</v>
      </c>
      <c r="H2904" s="15" t="s">
        <v>80</v>
      </c>
      <c r="I2904" s="15"/>
    </row>
    <row r="2905" spans="1:9" ht="18.75">
      <c r="A2905" s="75">
        <v>2885</v>
      </c>
      <c r="B2905" s="26" t="s">
        <v>4302</v>
      </c>
      <c r="C2905" s="15" t="s">
        <v>877</v>
      </c>
      <c r="D2905" s="14" t="s">
        <v>77</v>
      </c>
      <c r="E2905" s="14">
        <v>1</v>
      </c>
      <c r="F2905" s="14" t="s">
        <v>4156</v>
      </c>
      <c r="G2905" s="15" t="s">
        <v>4303</v>
      </c>
      <c r="H2905" s="15" t="s">
        <v>80</v>
      </c>
      <c r="I2905" s="15"/>
    </row>
    <row r="2906" spans="1:9" ht="37.5">
      <c r="A2906" s="75">
        <v>2886</v>
      </c>
      <c r="B2906" s="26" t="s">
        <v>4304</v>
      </c>
      <c r="C2906" s="15" t="s">
        <v>907</v>
      </c>
      <c r="D2906" s="14" t="s">
        <v>77</v>
      </c>
      <c r="E2906" s="14">
        <v>1</v>
      </c>
      <c r="F2906" s="14" t="s">
        <v>4156</v>
      </c>
      <c r="G2906" s="15" t="s">
        <v>4303</v>
      </c>
      <c r="H2906" s="15" t="s">
        <v>80</v>
      </c>
      <c r="I2906" s="15"/>
    </row>
    <row r="2907" spans="1:9" ht="37.5">
      <c r="A2907" s="75">
        <v>2887</v>
      </c>
      <c r="B2907" s="26" t="s">
        <v>4305</v>
      </c>
      <c r="C2907" s="15" t="s">
        <v>4035</v>
      </c>
      <c r="D2907" s="14" t="s">
        <v>77</v>
      </c>
      <c r="E2907" s="14">
        <v>1</v>
      </c>
      <c r="F2907" s="14" t="s">
        <v>4156</v>
      </c>
      <c r="G2907" s="15" t="s">
        <v>4303</v>
      </c>
      <c r="H2907" s="15" t="s">
        <v>80</v>
      </c>
      <c r="I2907" s="15"/>
    </row>
    <row r="2908" spans="1:9" ht="18.75">
      <c r="A2908" s="75">
        <v>2888</v>
      </c>
      <c r="B2908" s="26" t="s">
        <v>4306</v>
      </c>
      <c r="C2908" s="15" t="s">
        <v>185</v>
      </c>
      <c r="D2908" s="14" t="s">
        <v>77</v>
      </c>
      <c r="E2908" s="14">
        <v>1</v>
      </c>
      <c r="F2908" s="14" t="s">
        <v>4156</v>
      </c>
      <c r="G2908" s="15" t="s">
        <v>4303</v>
      </c>
      <c r="H2908" s="15" t="s">
        <v>80</v>
      </c>
      <c r="I2908" s="15"/>
    </row>
    <row r="2909" spans="1:9" ht="18.75">
      <c r="A2909" s="75">
        <v>2889</v>
      </c>
      <c r="B2909" s="26" t="s">
        <v>4307</v>
      </c>
      <c r="C2909" s="15" t="s">
        <v>185</v>
      </c>
      <c r="D2909" s="14" t="s">
        <v>77</v>
      </c>
      <c r="E2909" s="14">
        <v>1</v>
      </c>
      <c r="F2909" s="14" t="s">
        <v>4156</v>
      </c>
      <c r="G2909" s="15" t="s">
        <v>4303</v>
      </c>
      <c r="H2909" s="15" t="s">
        <v>80</v>
      </c>
      <c r="I2909" s="15"/>
    </row>
    <row r="2910" spans="1:9" ht="18.75">
      <c r="A2910" s="75">
        <v>2890</v>
      </c>
      <c r="B2910" s="26" t="s">
        <v>4308</v>
      </c>
      <c r="C2910" s="15" t="s">
        <v>185</v>
      </c>
      <c r="D2910" s="14" t="s">
        <v>77</v>
      </c>
      <c r="E2910" s="14">
        <v>1</v>
      </c>
      <c r="F2910" s="14" t="s">
        <v>4156</v>
      </c>
      <c r="G2910" s="15" t="s">
        <v>4303</v>
      </c>
      <c r="H2910" s="15" t="s">
        <v>80</v>
      </c>
      <c r="I2910" s="15"/>
    </row>
    <row r="2911" spans="1:9" ht="18.75">
      <c r="A2911" s="75">
        <v>2891</v>
      </c>
      <c r="B2911" s="26" t="s">
        <v>4309</v>
      </c>
      <c r="C2911" s="15" t="s">
        <v>185</v>
      </c>
      <c r="D2911" s="14" t="s">
        <v>77</v>
      </c>
      <c r="E2911" s="14">
        <v>1</v>
      </c>
      <c r="F2911" s="14" t="s">
        <v>4156</v>
      </c>
      <c r="G2911" s="15" t="s">
        <v>4303</v>
      </c>
      <c r="H2911" s="15" t="s">
        <v>80</v>
      </c>
      <c r="I2911" s="15"/>
    </row>
    <row r="2912" spans="1:9" ht="37.5">
      <c r="A2912" s="75">
        <v>2892</v>
      </c>
      <c r="B2912" s="26" t="s">
        <v>4310</v>
      </c>
      <c r="C2912" s="15" t="s">
        <v>171</v>
      </c>
      <c r="D2912" s="14" t="s">
        <v>77</v>
      </c>
      <c r="E2912" s="14">
        <v>1</v>
      </c>
      <c r="F2912" s="14" t="s">
        <v>4156</v>
      </c>
      <c r="G2912" s="15" t="s">
        <v>4303</v>
      </c>
      <c r="H2912" s="15" t="s">
        <v>80</v>
      </c>
      <c r="I2912" s="15"/>
    </row>
    <row r="2913" spans="1:9" ht="18.75">
      <c r="A2913" s="75">
        <v>2893</v>
      </c>
      <c r="B2913" s="26" t="s">
        <v>4311</v>
      </c>
      <c r="C2913" s="15" t="s">
        <v>401</v>
      </c>
      <c r="D2913" s="14" t="s">
        <v>77</v>
      </c>
      <c r="E2913" s="14">
        <v>1</v>
      </c>
      <c r="F2913" s="14" t="s">
        <v>4156</v>
      </c>
      <c r="G2913" s="15" t="s">
        <v>4303</v>
      </c>
      <c r="H2913" s="15" t="s">
        <v>80</v>
      </c>
      <c r="I2913" s="15"/>
    </row>
    <row r="2914" spans="1:9" ht="37.5">
      <c r="A2914" s="75">
        <v>2894</v>
      </c>
      <c r="B2914" s="26" t="s">
        <v>4312</v>
      </c>
      <c r="C2914" s="15" t="s">
        <v>895</v>
      </c>
      <c r="D2914" s="14" t="s">
        <v>77</v>
      </c>
      <c r="E2914" s="14">
        <v>1</v>
      </c>
      <c r="F2914" s="14" t="s">
        <v>4156</v>
      </c>
      <c r="G2914" s="15" t="s">
        <v>4303</v>
      </c>
      <c r="H2914" s="15" t="s">
        <v>80</v>
      </c>
      <c r="I2914" s="15"/>
    </row>
    <row r="2915" spans="1:9" ht="18.75">
      <c r="A2915" s="75">
        <v>2895</v>
      </c>
      <c r="B2915" s="26" t="s">
        <v>4313</v>
      </c>
      <c r="C2915" s="15" t="s">
        <v>1321</v>
      </c>
      <c r="D2915" s="14" t="s">
        <v>77</v>
      </c>
      <c r="E2915" s="14">
        <v>1</v>
      </c>
      <c r="F2915" s="14" t="s">
        <v>4156</v>
      </c>
      <c r="G2915" s="15" t="s">
        <v>4303</v>
      </c>
      <c r="H2915" s="15" t="s">
        <v>80</v>
      </c>
      <c r="I2915" s="15"/>
    </row>
    <row r="2916" spans="1:9" ht="37.5">
      <c r="A2916" s="75">
        <v>2896</v>
      </c>
      <c r="B2916" s="26" t="s">
        <v>4314</v>
      </c>
      <c r="C2916" s="15" t="s">
        <v>464</v>
      </c>
      <c r="D2916" s="14" t="s">
        <v>77</v>
      </c>
      <c r="E2916" s="14">
        <v>1</v>
      </c>
      <c r="F2916" s="14" t="s">
        <v>4156</v>
      </c>
      <c r="G2916" s="15" t="s">
        <v>4303</v>
      </c>
      <c r="H2916" s="15" t="s">
        <v>80</v>
      </c>
      <c r="I2916" s="15"/>
    </row>
    <row r="2917" spans="1:9" ht="18.75">
      <c r="A2917" s="75">
        <v>2897</v>
      </c>
      <c r="B2917" s="26" t="s">
        <v>4315</v>
      </c>
      <c r="C2917" s="15" t="s">
        <v>177</v>
      </c>
      <c r="D2917" s="14" t="s">
        <v>77</v>
      </c>
      <c r="E2917" s="14">
        <v>1</v>
      </c>
      <c r="F2917" s="14" t="s">
        <v>4156</v>
      </c>
      <c r="G2917" s="15" t="s">
        <v>4303</v>
      </c>
      <c r="H2917" s="15" t="s">
        <v>80</v>
      </c>
      <c r="I2917" s="15"/>
    </row>
    <row r="2918" spans="1:9" ht="18.75">
      <c r="A2918" s="75">
        <v>2898</v>
      </c>
      <c r="B2918" s="26" t="s">
        <v>4316</v>
      </c>
      <c r="C2918" s="15" t="s">
        <v>445</v>
      </c>
      <c r="D2918" s="14" t="s">
        <v>77</v>
      </c>
      <c r="E2918" s="14">
        <v>1</v>
      </c>
      <c r="F2918" s="14" t="s">
        <v>4156</v>
      </c>
      <c r="G2918" s="15" t="s">
        <v>4317</v>
      </c>
      <c r="H2918" s="15" t="s">
        <v>80</v>
      </c>
      <c r="I2918" s="15"/>
    </row>
    <row r="2919" spans="1:9" ht="37.5">
      <c r="A2919" s="75">
        <v>2899</v>
      </c>
      <c r="B2919" s="26" t="s">
        <v>4318</v>
      </c>
      <c r="C2919" s="15" t="s">
        <v>880</v>
      </c>
      <c r="D2919" s="14" t="s">
        <v>77</v>
      </c>
      <c r="E2919" s="14">
        <v>1</v>
      </c>
      <c r="F2919" s="14" t="s">
        <v>4156</v>
      </c>
      <c r="G2919" s="15" t="s">
        <v>4317</v>
      </c>
      <c r="H2919" s="15" t="s">
        <v>80</v>
      </c>
      <c r="I2919" s="15"/>
    </row>
    <row r="2920" spans="1:9" ht="18.75">
      <c r="A2920" s="75">
        <v>2900</v>
      </c>
      <c r="B2920" s="26" t="s">
        <v>4319</v>
      </c>
      <c r="C2920" s="15" t="s">
        <v>185</v>
      </c>
      <c r="D2920" s="14" t="s">
        <v>77</v>
      </c>
      <c r="E2920" s="14">
        <v>1</v>
      </c>
      <c r="F2920" s="14" t="s">
        <v>4156</v>
      </c>
      <c r="G2920" s="15" t="s">
        <v>4317</v>
      </c>
      <c r="H2920" s="15" t="s">
        <v>80</v>
      </c>
      <c r="I2920" s="15"/>
    </row>
    <row r="2921" spans="1:9" ht="18.75">
      <c r="A2921" s="75">
        <v>2901</v>
      </c>
      <c r="B2921" s="26" t="s">
        <v>4320</v>
      </c>
      <c r="C2921" s="15" t="s">
        <v>185</v>
      </c>
      <c r="D2921" s="14" t="s">
        <v>77</v>
      </c>
      <c r="E2921" s="14">
        <v>1</v>
      </c>
      <c r="F2921" s="14" t="s">
        <v>4156</v>
      </c>
      <c r="G2921" s="15" t="s">
        <v>4317</v>
      </c>
      <c r="H2921" s="15" t="s">
        <v>80</v>
      </c>
      <c r="I2921" s="15"/>
    </row>
    <row r="2922" spans="1:9" ht="18.75">
      <c r="A2922" s="75">
        <v>2902</v>
      </c>
      <c r="B2922" s="26" t="s">
        <v>4321</v>
      </c>
      <c r="C2922" s="15" t="s">
        <v>185</v>
      </c>
      <c r="D2922" s="14" t="s">
        <v>77</v>
      </c>
      <c r="E2922" s="14">
        <v>1</v>
      </c>
      <c r="F2922" s="14" t="s">
        <v>4156</v>
      </c>
      <c r="G2922" s="15" t="s">
        <v>4317</v>
      </c>
      <c r="H2922" s="15" t="s">
        <v>80</v>
      </c>
      <c r="I2922" s="15"/>
    </row>
    <row r="2923" spans="1:9" ht="18.75">
      <c r="A2923" s="75">
        <v>2903</v>
      </c>
      <c r="B2923" s="26" t="s">
        <v>4322</v>
      </c>
      <c r="C2923" s="15" t="s">
        <v>185</v>
      </c>
      <c r="D2923" s="14" t="s">
        <v>77</v>
      </c>
      <c r="E2923" s="14">
        <v>1</v>
      </c>
      <c r="F2923" s="14" t="s">
        <v>4156</v>
      </c>
      <c r="G2923" s="15" t="s">
        <v>4317</v>
      </c>
      <c r="H2923" s="15" t="s">
        <v>80</v>
      </c>
      <c r="I2923" s="15" t="s">
        <v>106</v>
      </c>
    </row>
    <row r="2924" spans="1:9" ht="18.75">
      <c r="A2924" s="75">
        <v>2904</v>
      </c>
      <c r="B2924" s="26" t="s">
        <v>4323</v>
      </c>
      <c r="C2924" s="15" t="s">
        <v>401</v>
      </c>
      <c r="D2924" s="14" t="s">
        <v>77</v>
      </c>
      <c r="E2924" s="14">
        <v>1</v>
      </c>
      <c r="F2924" s="14" t="s">
        <v>4156</v>
      </c>
      <c r="G2924" s="15" t="s">
        <v>4317</v>
      </c>
      <c r="H2924" s="15" t="s">
        <v>80</v>
      </c>
      <c r="I2924" s="15" t="s">
        <v>106</v>
      </c>
    </row>
    <row r="2925" spans="1:9" ht="37.5">
      <c r="A2925" s="75">
        <v>2905</v>
      </c>
      <c r="B2925" s="26" t="s">
        <v>4324</v>
      </c>
      <c r="C2925" s="15" t="s">
        <v>895</v>
      </c>
      <c r="D2925" s="14" t="s">
        <v>77</v>
      </c>
      <c r="E2925" s="14">
        <v>1</v>
      </c>
      <c r="F2925" s="14" t="s">
        <v>4156</v>
      </c>
      <c r="G2925" s="15" t="s">
        <v>4317</v>
      </c>
      <c r="H2925" s="15" t="s">
        <v>80</v>
      </c>
      <c r="I2925" s="15"/>
    </row>
    <row r="2926" spans="1:9" ht="18.75">
      <c r="A2926" s="75">
        <v>2906</v>
      </c>
      <c r="B2926" s="26" t="s">
        <v>4325</v>
      </c>
      <c r="C2926" s="15" t="s">
        <v>1321</v>
      </c>
      <c r="D2926" s="14" t="s">
        <v>77</v>
      </c>
      <c r="E2926" s="14">
        <v>1</v>
      </c>
      <c r="F2926" s="14" t="s">
        <v>4156</v>
      </c>
      <c r="G2926" s="15" t="s">
        <v>4317</v>
      </c>
      <c r="H2926" s="15" t="s">
        <v>80</v>
      </c>
      <c r="I2926" s="15"/>
    </row>
    <row r="2927" spans="1:9" ht="18.75">
      <c r="A2927" s="75">
        <v>2907</v>
      </c>
      <c r="B2927" s="26" t="s">
        <v>4326</v>
      </c>
      <c r="C2927" s="15" t="s">
        <v>177</v>
      </c>
      <c r="D2927" s="14" t="s">
        <v>77</v>
      </c>
      <c r="E2927" s="14">
        <v>1</v>
      </c>
      <c r="F2927" s="14" t="s">
        <v>4156</v>
      </c>
      <c r="G2927" s="15" t="s">
        <v>4317</v>
      </c>
      <c r="H2927" s="15" t="s">
        <v>80</v>
      </c>
      <c r="I2927" s="15"/>
    </row>
    <row r="2928" spans="1:9" ht="18.75">
      <c r="A2928" s="75">
        <v>2908</v>
      </c>
      <c r="B2928" s="26" t="s">
        <v>4327</v>
      </c>
      <c r="C2928" s="15" t="s">
        <v>503</v>
      </c>
      <c r="D2928" s="14" t="s">
        <v>77</v>
      </c>
      <c r="E2928" s="14">
        <v>1</v>
      </c>
      <c r="F2928" s="14" t="s">
        <v>4156</v>
      </c>
      <c r="G2928" s="15" t="s">
        <v>4328</v>
      </c>
      <c r="H2928" s="15" t="s">
        <v>80</v>
      </c>
      <c r="I2928" s="15"/>
    </row>
    <row r="2929" spans="1:9" ht="18.75">
      <c r="A2929" s="75">
        <v>2909</v>
      </c>
      <c r="B2929" s="26" t="s">
        <v>4329</v>
      </c>
      <c r="C2929" s="15" t="s">
        <v>2540</v>
      </c>
      <c r="D2929" s="14" t="s">
        <v>77</v>
      </c>
      <c r="E2929" s="14">
        <v>1</v>
      </c>
      <c r="F2929" s="14" t="s">
        <v>4156</v>
      </c>
      <c r="G2929" s="15" t="s">
        <v>4328</v>
      </c>
      <c r="H2929" s="15" t="s">
        <v>80</v>
      </c>
      <c r="I2929" s="15"/>
    </row>
    <row r="2930" spans="1:9" ht="37.5">
      <c r="A2930" s="75">
        <v>2910</v>
      </c>
      <c r="B2930" s="26" t="s">
        <v>4330</v>
      </c>
      <c r="C2930" s="15" t="s">
        <v>880</v>
      </c>
      <c r="D2930" s="14" t="s">
        <v>77</v>
      </c>
      <c r="E2930" s="14">
        <v>1</v>
      </c>
      <c r="F2930" s="14" t="s">
        <v>4156</v>
      </c>
      <c r="G2930" s="15" t="s">
        <v>4328</v>
      </c>
      <c r="H2930" s="15" t="s">
        <v>80</v>
      </c>
      <c r="I2930" s="15"/>
    </row>
    <row r="2931" spans="1:9" ht="18.75">
      <c r="A2931" s="75">
        <v>2911</v>
      </c>
      <c r="B2931" s="26" t="s">
        <v>4331</v>
      </c>
      <c r="C2931" s="15" t="s">
        <v>197</v>
      </c>
      <c r="D2931" s="14" t="s">
        <v>77</v>
      </c>
      <c r="E2931" s="14">
        <v>1</v>
      </c>
      <c r="F2931" s="14" t="s">
        <v>4156</v>
      </c>
      <c r="G2931" s="15" t="s">
        <v>4328</v>
      </c>
      <c r="H2931" s="15" t="s">
        <v>80</v>
      </c>
      <c r="I2931" s="15"/>
    </row>
    <row r="2932" spans="1:9" ht="18.75">
      <c r="A2932" s="75">
        <v>2912</v>
      </c>
      <c r="B2932" s="26" t="s">
        <v>4332</v>
      </c>
      <c r="C2932" s="15" t="s">
        <v>197</v>
      </c>
      <c r="D2932" s="14" t="s">
        <v>77</v>
      </c>
      <c r="E2932" s="14">
        <v>1</v>
      </c>
      <c r="F2932" s="14" t="s">
        <v>4156</v>
      </c>
      <c r="G2932" s="15" t="s">
        <v>4328</v>
      </c>
      <c r="H2932" s="15" t="s">
        <v>80</v>
      </c>
      <c r="I2932" s="15"/>
    </row>
    <row r="2933" spans="1:9" ht="37.5">
      <c r="A2933" s="75">
        <v>2913</v>
      </c>
      <c r="B2933" s="26" t="s">
        <v>4333</v>
      </c>
      <c r="C2933" s="15" t="s">
        <v>185</v>
      </c>
      <c r="D2933" s="14" t="s">
        <v>77</v>
      </c>
      <c r="E2933" s="14">
        <v>1</v>
      </c>
      <c r="F2933" s="14" t="s">
        <v>4156</v>
      </c>
      <c r="G2933" s="15" t="s">
        <v>4328</v>
      </c>
      <c r="H2933" s="15" t="s">
        <v>4334</v>
      </c>
      <c r="I2933" s="15" t="s">
        <v>187</v>
      </c>
    </row>
    <row r="2934" spans="1:9" ht="37.5">
      <c r="A2934" s="75">
        <v>2914</v>
      </c>
      <c r="B2934" s="26" t="s">
        <v>4335</v>
      </c>
      <c r="C2934" s="15" t="s">
        <v>185</v>
      </c>
      <c r="D2934" s="14" t="s">
        <v>77</v>
      </c>
      <c r="E2934" s="14">
        <v>1</v>
      </c>
      <c r="F2934" s="14" t="s">
        <v>4156</v>
      </c>
      <c r="G2934" s="16" t="s">
        <v>4328</v>
      </c>
      <c r="H2934" s="15" t="s">
        <v>4336</v>
      </c>
      <c r="I2934" s="15" t="s">
        <v>187</v>
      </c>
    </row>
    <row r="2935" spans="1:9" ht="37.5">
      <c r="A2935" s="75">
        <v>2915</v>
      </c>
      <c r="B2935" s="26" t="s">
        <v>4337</v>
      </c>
      <c r="C2935" s="15" t="s">
        <v>171</v>
      </c>
      <c r="D2935" s="14" t="s">
        <v>77</v>
      </c>
      <c r="E2935" s="14">
        <v>1</v>
      </c>
      <c r="F2935" s="14" t="s">
        <v>4156</v>
      </c>
      <c r="G2935" s="15" t="s">
        <v>4328</v>
      </c>
      <c r="H2935" s="15" t="s">
        <v>80</v>
      </c>
      <c r="I2935" s="15"/>
    </row>
    <row r="2936" spans="1:9" ht="18.75">
      <c r="A2936" s="75">
        <v>2916</v>
      </c>
      <c r="B2936" s="26" t="s">
        <v>4338</v>
      </c>
      <c r="C2936" s="15" t="s">
        <v>1321</v>
      </c>
      <c r="D2936" s="14" t="s">
        <v>77</v>
      </c>
      <c r="E2936" s="14">
        <v>1</v>
      </c>
      <c r="F2936" s="14" t="s">
        <v>4156</v>
      </c>
      <c r="G2936" s="15" t="s">
        <v>4328</v>
      </c>
      <c r="H2936" s="15" t="s">
        <v>80</v>
      </c>
      <c r="I2936" s="15"/>
    </row>
    <row r="2937" spans="1:9" ht="37.5">
      <c r="A2937" s="75">
        <v>2917</v>
      </c>
      <c r="B2937" s="26" t="s">
        <v>4339</v>
      </c>
      <c r="C2937" s="15" t="s">
        <v>203</v>
      </c>
      <c r="D2937" s="14" t="s">
        <v>77</v>
      </c>
      <c r="E2937" s="14">
        <v>1</v>
      </c>
      <c r="F2937" s="14" t="s">
        <v>4156</v>
      </c>
      <c r="G2937" s="15" t="s">
        <v>4328</v>
      </c>
      <c r="H2937" s="15" t="s">
        <v>80</v>
      </c>
      <c r="I2937" s="15"/>
    </row>
    <row r="2938" spans="1:9" ht="18.75">
      <c r="A2938" s="75">
        <v>2918</v>
      </c>
      <c r="B2938" s="26" t="s">
        <v>4340</v>
      </c>
      <c r="C2938" s="15" t="s">
        <v>177</v>
      </c>
      <c r="D2938" s="14" t="s">
        <v>77</v>
      </c>
      <c r="E2938" s="14">
        <v>1</v>
      </c>
      <c r="F2938" s="14" t="s">
        <v>4156</v>
      </c>
      <c r="G2938" s="15" t="s">
        <v>4328</v>
      </c>
      <c r="H2938" s="15" t="s">
        <v>80</v>
      </c>
      <c r="I2938" s="15"/>
    </row>
    <row r="2939" spans="1:9" ht="18.75">
      <c r="A2939" s="75">
        <v>2919</v>
      </c>
      <c r="B2939" s="26" t="s">
        <v>4341</v>
      </c>
      <c r="C2939" s="15" t="s">
        <v>76</v>
      </c>
      <c r="D2939" s="14" t="s">
        <v>77</v>
      </c>
      <c r="E2939" s="14">
        <v>1</v>
      </c>
      <c r="F2939" s="14" t="s">
        <v>4156</v>
      </c>
      <c r="G2939" s="15" t="s">
        <v>4342</v>
      </c>
      <c r="H2939" s="15" t="s">
        <v>80</v>
      </c>
      <c r="I2939" s="15"/>
    </row>
    <row r="2940" spans="1:9" ht="37.5">
      <c r="A2940" s="75">
        <v>2920</v>
      </c>
      <c r="B2940" s="26" t="s">
        <v>4343</v>
      </c>
      <c r="C2940" s="15" t="s">
        <v>907</v>
      </c>
      <c r="D2940" s="14" t="s">
        <v>77</v>
      </c>
      <c r="E2940" s="14">
        <v>1</v>
      </c>
      <c r="F2940" s="14" t="s">
        <v>4156</v>
      </c>
      <c r="G2940" s="15" t="s">
        <v>4342</v>
      </c>
      <c r="H2940" s="15" t="s">
        <v>80</v>
      </c>
      <c r="I2940" s="15"/>
    </row>
    <row r="2941" spans="1:9" ht="37.5">
      <c r="A2941" s="75">
        <v>2921</v>
      </c>
      <c r="B2941" s="26" t="s">
        <v>4344</v>
      </c>
      <c r="C2941" s="15" t="s">
        <v>2233</v>
      </c>
      <c r="D2941" s="14" t="s">
        <v>77</v>
      </c>
      <c r="E2941" s="14">
        <v>1</v>
      </c>
      <c r="F2941" s="14" t="s">
        <v>4156</v>
      </c>
      <c r="G2941" s="15" t="s">
        <v>4342</v>
      </c>
      <c r="H2941" s="15" t="s">
        <v>80</v>
      </c>
      <c r="I2941" s="15"/>
    </row>
    <row r="2942" spans="1:9" ht="18.75">
      <c r="A2942" s="75">
        <v>2922</v>
      </c>
      <c r="B2942" s="26" t="s">
        <v>4345</v>
      </c>
      <c r="C2942" s="15" t="s">
        <v>185</v>
      </c>
      <c r="D2942" s="14" t="s">
        <v>77</v>
      </c>
      <c r="E2942" s="14">
        <v>1</v>
      </c>
      <c r="F2942" s="14" t="s">
        <v>4156</v>
      </c>
      <c r="G2942" s="15" t="s">
        <v>4342</v>
      </c>
      <c r="H2942" s="15" t="s">
        <v>80</v>
      </c>
      <c r="I2942" s="15"/>
    </row>
    <row r="2943" spans="1:9" ht="18.75">
      <c r="A2943" s="75">
        <v>2923</v>
      </c>
      <c r="B2943" s="26" t="s">
        <v>4346</v>
      </c>
      <c r="C2943" s="15" t="s">
        <v>185</v>
      </c>
      <c r="D2943" s="14" t="s">
        <v>77</v>
      </c>
      <c r="E2943" s="14">
        <v>1</v>
      </c>
      <c r="F2943" s="14" t="s">
        <v>4156</v>
      </c>
      <c r="G2943" s="15" t="s">
        <v>4342</v>
      </c>
      <c r="H2943" s="15" t="s">
        <v>80</v>
      </c>
      <c r="I2943" s="15"/>
    </row>
    <row r="2944" spans="1:9" ht="37.5">
      <c r="A2944" s="75">
        <v>2924</v>
      </c>
      <c r="B2944" s="26" t="s">
        <v>4347</v>
      </c>
      <c r="C2944" s="15" t="s">
        <v>171</v>
      </c>
      <c r="D2944" s="14" t="s">
        <v>77</v>
      </c>
      <c r="E2944" s="14">
        <v>1</v>
      </c>
      <c r="F2944" s="14" t="s">
        <v>4156</v>
      </c>
      <c r="G2944" s="15" t="s">
        <v>4342</v>
      </c>
      <c r="H2944" s="15" t="s">
        <v>80</v>
      </c>
      <c r="I2944" s="15"/>
    </row>
    <row r="2945" spans="1:9" ht="37.5">
      <c r="A2945" s="75">
        <v>2925</v>
      </c>
      <c r="B2945" s="26" t="s">
        <v>4348</v>
      </c>
      <c r="C2945" s="15" t="s">
        <v>252</v>
      </c>
      <c r="D2945" s="14" t="s">
        <v>77</v>
      </c>
      <c r="E2945" s="14">
        <v>1</v>
      </c>
      <c r="F2945" s="14" t="s">
        <v>4156</v>
      </c>
      <c r="G2945" s="15" t="s">
        <v>4342</v>
      </c>
      <c r="H2945" s="15" t="s">
        <v>80</v>
      </c>
      <c r="I2945" s="15"/>
    </row>
    <row r="2946" spans="1:9" ht="37.5">
      <c r="A2946" s="75">
        <v>2926</v>
      </c>
      <c r="B2946" s="26" t="s">
        <v>4349</v>
      </c>
      <c r="C2946" s="15" t="s">
        <v>895</v>
      </c>
      <c r="D2946" s="14" t="s">
        <v>77</v>
      </c>
      <c r="E2946" s="14">
        <v>1</v>
      </c>
      <c r="F2946" s="14" t="s">
        <v>4156</v>
      </c>
      <c r="G2946" s="15" t="s">
        <v>4342</v>
      </c>
      <c r="H2946" s="15" t="s">
        <v>80</v>
      </c>
      <c r="I2946" s="15" t="s">
        <v>106</v>
      </c>
    </row>
    <row r="2947" spans="1:9" ht="18.75">
      <c r="A2947" s="75">
        <v>2927</v>
      </c>
      <c r="B2947" s="26" t="s">
        <v>4350</v>
      </c>
      <c r="C2947" s="15" t="s">
        <v>1321</v>
      </c>
      <c r="D2947" s="14" t="s">
        <v>77</v>
      </c>
      <c r="E2947" s="14">
        <v>1</v>
      </c>
      <c r="F2947" s="14" t="s">
        <v>4156</v>
      </c>
      <c r="G2947" s="15" t="s">
        <v>4342</v>
      </c>
      <c r="H2947" s="15" t="s">
        <v>80</v>
      </c>
      <c r="I2947" s="15" t="s">
        <v>106</v>
      </c>
    </row>
    <row r="2948" spans="1:9" ht="37.5">
      <c r="A2948" s="75">
        <v>2928</v>
      </c>
      <c r="B2948" s="26" t="s">
        <v>4351</v>
      </c>
      <c r="C2948" s="15" t="s">
        <v>464</v>
      </c>
      <c r="D2948" s="14" t="s">
        <v>77</v>
      </c>
      <c r="E2948" s="14">
        <v>1</v>
      </c>
      <c r="F2948" s="14" t="s">
        <v>4156</v>
      </c>
      <c r="G2948" s="15" t="s">
        <v>4342</v>
      </c>
      <c r="H2948" s="15" t="s">
        <v>80</v>
      </c>
      <c r="I2948" s="15"/>
    </row>
    <row r="2949" spans="1:9" ht="18.75">
      <c r="A2949" s="75">
        <v>2929</v>
      </c>
      <c r="B2949" s="26" t="s">
        <v>4352</v>
      </c>
      <c r="C2949" s="15" t="s">
        <v>177</v>
      </c>
      <c r="D2949" s="14" t="s">
        <v>77</v>
      </c>
      <c r="E2949" s="14">
        <v>1</v>
      </c>
      <c r="F2949" s="14" t="s">
        <v>4156</v>
      </c>
      <c r="G2949" s="15" t="s">
        <v>4342</v>
      </c>
      <c r="H2949" s="15" t="s">
        <v>80</v>
      </c>
      <c r="I2949" s="15"/>
    </row>
    <row r="2950" spans="1:9" ht="37.5">
      <c r="A2950" s="75">
        <v>2930</v>
      </c>
      <c r="B2950" s="26" t="s">
        <v>4353</v>
      </c>
      <c r="C2950" s="15" t="s">
        <v>907</v>
      </c>
      <c r="D2950" s="14" t="s">
        <v>77</v>
      </c>
      <c r="E2950" s="14">
        <v>1</v>
      </c>
      <c r="F2950" s="14" t="s">
        <v>4156</v>
      </c>
      <c r="G2950" s="15" t="s">
        <v>4354</v>
      </c>
      <c r="H2950" s="15" t="s">
        <v>80</v>
      </c>
      <c r="I2950" s="15"/>
    </row>
    <row r="2951" spans="1:9" ht="37.5">
      <c r="A2951" s="75">
        <v>2931</v>
      </c>
      <c r="B2951" s="26" t="s">
        <v>4355</v>
      </c>
      <c r="C2951" s="15" t="s">
        <v>880</v>
      </c>
      <c r="D2951" s="14" t="s">
        <v>77</v>
      </c>
      <c r="E2951" s="14">
        <v>1</v>
      </c>
      <c r="F2951" s="14" t="s">
        <v>4156</v>
      </c>
      <c r="G2951" s="15" t="s">
        <v>4354</v>
      </c>
      <c r="H2951" s="15" t="s">
        <v>80</v>
      </c>
      <c r="I2951" s="15"/>
    </row>
    <row r="2952" spans="1:9" ht="18.75">
      <c r="A2952" s="75">
        <v>2932</v>
      </c>
      <c r="B2952" s="26" t="s">
        <v>4356</v>
      </c>
      <c r="C2952" s="15" t="s">
        <v>197</v>
      </c>
      <c r="D2952" s="14" t="s">
        <v>77</v>
      </c>
      <c r="E2952" s="14">
        <v>1</v>
      </c>
      <c r="F2952" s="14" t="s">
        <v>4156</v>
      </c>
      <c r="G2952" s="15" t="s">
        <v>4354</v>
      </c>
      <c r="H2952" s="15" t="s">
        <v>80</v>
      </c>
      <c r="I2952" s="15"/>
    </row>
    <row r="2953" spans="1:9" ht="93.75">
      <c r="A2953" s="75">
        <v>2933</v>
      </c>
      <c r="B2953" s="26" t="s">
        <v>4357</v>
      </c>
      <c r="C2953" s="15" t="s">
        <v>1448</v>
      </c>
      <c r="D2953" s="14" t="s">
        <v>77</v>
      </c>
      <c r="E2953" s="14">
        <v>1</v>
      </c>
      <c r="F2953" s="14" t="s">
        <v>4156</v>
      </c>
      <c r="G2953" s="15" t="s">
        <v>4354</v>
      </c>
      <c r="H2953" s="15" t="s">
        <v>190</v>
      </c>
      <c r="I2953" s="15" t="s">
        <v>191</v>
      </c>
    </row>
    <row r="2954" spans="1:9" ht="18.75">
      <c r="A2954" s="75">
        <v>2934</v>
      </c>
      <c r="B2954" s="26" t="s">
        <v>4358</v>
      </c>
      <c r="C2954" s="15" t="s">
        <v>503</v>
      </c>
      <c r="D2954" s="14" t="s">
        <v>77</v>
      </c>
      <c r="E2954" s="14">
        <v>1</v>
      </c>
      <c r="F2954" s="14" t="s">
        <v>4156</v>
      </c>
      <c r="G2954" s="15" t="s">
        <v>4359</v>
      </c>
      <c r="H2954" s="15" t="s">
        <v>1194</v>
      </c>
      <c r="I2954" s="15" t="s">
        <v>106</v>
      </c>
    </row>
    <row r="2955" spans="1:9" ht="18.75">
      <c r="A2955" s="75">
        <v>2935</v>
      </c>
      <c r="B2955" s="26" t="s">
        <v>4360</v>
      </c>
      <c r="C2955" s="15" t="s">
        <v>82</v>
      </c>
      <c r="D2955" s="14" t="s">
        <v>77</v>
      </c>
      <c r="E2955" s="14">
        <v>1</v>
      </c>
      <c r="F2955" s="14" t="s">
        <v>4156</v>
      </c>
      <c r="G2955" s="15" t="s">
        <v>4359</v>
      </c>
      <c r="H2955" s="15" t="s">
        <v>80</v>
      </c>
      <c r="I2955" s="15"/>
    </row>
    <row r="2956" spans="1:9" ht="37.5">
      <c r="A2956" s="75">
        <v>2936</v>
      </c>
      <c r="B2956" s="26" t="s">
        <v>4361</v>
      </c>
      <c r="C2956" s="15" t="s">
        <v>880</v>
      </c>
      <c r="D2956" s="14" t="s">
        <v>77</v>
      </c>
      <c r="E2956" s="14">
        <v>1</v>
      </c>
      <c r="F2956" s="14" t="s">
        <v>4156</v>
      </c>
      <c r="G2956" s="15" t="s">
        <v>4359</v>
      </c>
      <c r="H2956" s="15" t="s">
        <v>80</v>
      </c>
      <c r="I2956" s="15" t="s">
        <v>106</v>
      </c>
    </row>
    <row r="2957" spans="1:9" ht="18.75">
      <c r="A2957" s="75">
        <v>2937</v>
      </c>
      <c r="B2957" s="26" t="s">
        <v>4362</v>
      </c>
      <c r="C2957" s="15" t="s">
        <v>185</v>
      </c>
      <c r="D2957" s="14" t="s">
        <v>77</v>
      </c>
      <c r="E2957" s="14">
        <v>1</v>
      </c>
      <c r="F2957" s="14" t="s">
        <v>4156</v>
      </c>
      <c r="G2957" s="15" t="s">
        <v>4359</v>
      </c>
      <c r="H2957" s="15" t="s">
        <v>80</v>
      </c>
      <c r="I2957" s="15"/>
    </row>
    <row r="2958" spans="1:9" ht="18.75">
      <c r="A2958" s="75">
        <v>2938</v>
      </c>
      <c r="B2958" s="26" t="s">
        <v>4363</v>
      </c>
      <c r="C2958" s="15" t="s">
        <v>185</v>
      </c>
      <c r="D2958" s="14" t="s">
        <v>77</v>
      </c>
      <c r="E2958" s="14">
        <v>1</v>
      </c>
      <c r="F2958" s="14" t="s">
        <v>4156</v>
      </c>
      <c r="G2958" s="15" t="s">
        <v>4359</v>
      </c>
      <c r="H2958" s="15" t="s">
        <v>80</v>
      </c>
      <c r="I2958" s="15"/>
    </row>
    <row r="2959" spans="1:9" ht="37.5">
      <c r="A2959" s="75">
        <v>2939</v>
      </c>
      <c r="B2959" s="26" t="s">
        <v>4364</v>
      </c>
      <c r="C2959" s="15" t="s">
        <v>171</v>
      </c>
      <c r="D2959" s="14" t="s">
        <v>77</v>
      </c>
      <c r="E2959" s="14">
        <v>1</v>
      </c>
      <c r="F2959" s="14" t="s">
        <v>4156</v>
      </c>
      <c r="G2959" s="15" t="s">
        <v>4359</v>
      </c>
      <c r="H2959" s="15" t="s">
        <v>80</v>
      </c>
      <c r="I2959" s="15"/>
    </row>
    <row r="2960" spans="1:9" ht="18.75">
      <c r="A2960" s="75">
        <v>2940</v>
      </c>
      <c r="B2960" s="26" t="s">
        <v>4365</v>
      </c>
      <c r="C2960" s="15" t="s">
        <v>401</v>
      </c>
      <c r="D2960" s="14" t="s">
        <v>77</v>
      </c>
      <c r="E2960" s="14">
        <v>1</v>
      </c>
      <c r="F2960" s="14" t="s">
        <v>4156</v>
      </c>
      <c r="G2960" s="15" t="s">
        <v>4359</v>
      </c>
      <c r="H2960" s="15" t="s">
        <v>80</v>
      </c>
      <c r="I2960" s="15"/>
    </row>
    <row r="2961" spans="1:9" ht="18.75">
      <c r="A2961" s="75">
        <v>2941</v>
      </c>
      <c r="B2961" s="26" t="s">
        <v>4366</v>
      </c>
      <c r="C2961" s="15" t="s">
        <v>1321</v>
      </c>
      <c r="D2961" s="14" t="s">
        <v>77</v>
      </c>
      <c r="E2961" s="14">
        <v>1</v>
      </c>
      <c r="F2961" s="14" t="s">
        <v>4156</v>
      </c>
      <c r="G2961" s="15" t="s">
        <v>4359</v>
      </c>
      <c r="H2961" s="15" t="s">
        <v>80</v>
      </c>
      <c r="I2961" s="15"/>
    </row>
    <row r="2962" spans="1:9" ht="18.75">
      <c r="A2962" s="75">
        <v>2942</v>
      </c>
      <c r="B2962" s="26" t="s">
        <v>4367</v>
      </c>
      <c r="C2962" s="15" t="s">
        <v>177</v>
      </c>
      <c r="D2962" s="14" t="s">
        <v>77</v>
      </c>
      <c r="E2962" s="14">
        <v>1</v>
      </c>
      <c r="F2962" s="14" t="s">
        <v>4156</v>
      </c>
      <c r="G2962" s="15" t="s">
        <v>4359</v>
      </c>
      <c r="H2962" s="15" t="s">
        <v>80</v>
      </c>
      <c r="I2962" s="15"/>
    </row>
    <row r="2963" spans="1:9" ht="56.25">
      <c r="A2963" s="75">
        <v>2943</v>
      </c>
      <c r="B2963" s="26" t="s">
        <v>4368</v>
      </c>
      <c r="C2963" s="15" t="s">
        <v>456</v>
      </c>
      <c r="D2963" s="14" t="s">
        <v>77</v>
      </c>
      <c r="E2963" s="14">
        <v>1</v>
      </c>
      <c r="F2963" s="14" t="s">
        <v>4369</v>
      </c>
      <c r="G2963" s="15" t="s">
        <v>4370</v>
      </c>
      <c r="H2963" s="15" t="s">
        <v>80</v>
      </c>
      <c r="I2963" s="15"/>
    </row>
    <row r="2964" spans="1:9" ht="37.5">
      <c r="A2964" s="75">
        <v>2944</v>
      </c>
      <c r="B2964" s="26" t="s">
        <v>4371</v>
      </c>
      <c r="C2964" s="15" t="s">
        <v>4372</v>
      </c>
      <c r="D2964" s="14" t="s">
        <v>77</v>
      </c>
      <c r="E2964" s="14">
        <v>1</v>
      </c>
      <c r="F2964" s="14" t="s">
        <v>4369</v>
      </c>
      <c r="G2964" s="15" t="s">
        <v>4370</v>
      </c>
      <c r="H2964" s="15" t="s">
        <v>80</v>
      </c>
      <c r="I2964" s="15"/>
    </row>
    <row r="2965" spans="1:9" ht="37.5">
      <c r="A2965" s="75">
        <v>2945</v>
      </c>
      <c r="B2965" s="26" t="s">
        <v>4373</v>
      </c>
      <c r="C2965" s="15" t="s">
        <v>759</v>
      </c>
      <c r="D2965" s="14" t="s">
        <v>77</v>
      </c>
      <c r="E2965" s="14">
        <v>1</v>
      </c>
      <c r="F2965" s="14" t="s">
        <v>4369</v>
      </c>
      <c r="G2965" s="15" t="s">
        <v>4370</v>
      </c>
      <c r="H2965" s="15" t="s">
        <v>80</v>
      </c>
      <c r="I2965" s="15"/>
    </row>
    <row r="2966" spans="1:9" ht="37.5">
      <c r="A2966" s="75">
        <v>2946</v>
      </c>
      <c r="B2966" s="26" t="s">
        <v>4374</v>
      </c>
      <c r="C2966" s="15" t="s">
        <v>4375</v>
      </c>
      <c r="D2966" s="14" t="s">
        <v>77</v>
      </c>
      <c r="E2966" s="14">
        <v>1</v>
      </c>
      <c r="F2966" s="14" t="s">
        <v>4369</v>
      </c>
      <c r="G2966" s="15" t="s">
        <v>4370</v>
      </c>
      <c r="H2966" s="15" t="s">
        <v>80</v>
      </c>
      <c r="I2966" s="15"/>
    </row>
    <row r="2967" spans="1:9" ht="37.5">
      <c r="A2967" s="75">
        <v>2947</v>
      </c>
      <c r="B2967" s="26" t="s">
        <v>4376</v>
      </c>
      <c r="C2967" s="15" t="s">
        <v>875</v>
      </c>
      <c r="D2967" s="14" t="s">
        <v>77</v>
      </c>
      <c r="E2967" s="14">
        <v>1</v>
      </c>
      <c r="F2967" s="14" t="s">
        <v>4369</v>
      </c>
      <c r="G2967" s="15" t="s">
        <v>4370</v>
      </c>
      <c r="H2967" s="15" t="s">
        <v>80</v>
      </c>
      <c r="I2967" s="15"/>
    </row>
    <row r="2968" spans="1:9" ht="37.5">
      <c r="A2968" s="75">
        <v>2948</v>
      </c>
      <c r="B2968" s="26" t="s">
        <v>4377</v>
      </c>
      <c r="C2968" s="15" t="s">
        <v>877</v>
      </c>
      <c r="D2968" s="14" t="s">
        <v>77</v>
      </c>
      <c r="E2968" s="14">
        <v>1</v>
      </c>
      <c r="F2968" s="14" t="s">
        <v>4369</v>
      </c>
      <c r="G2968" s="15" t="s">
        <v>4370</v>
      </c>
      <c r="H2968" s="15" t="s">
        <v>80</v>
      </c>
      <c r="I2968" s="15"/>
    </row>
    <row r="2969" spans="1:9" ht="37.5">
      <c r="A2969" s="75">
        <v>2949</v>
      </c>
      <c r="B2969" s="26" t="s">
        <v>4378</v>
      </c>
      <c r="C2969" s="15" t="s">
        <v>1369</v>
      </c>
      <c r="D2969" s="14" t="s">
        <v>77</v>
      </c>
      <c r="E2969" s="14">
        <v>1</v>
      </c>
      <c r="F2969" s="14" t="s">
        <v>4369</v>
      </c>
      <c r="G2969" s="15" t="s">
        <v>4370</v>
      </c>
      <c r="H2969" s="15" t="s">
        <v>80</v>
      </c>
      <c r="I2969" s="15"/>
    </row>
    <row r="2970" spans="1:9" ht="37.5">
      <c r="A2970" s="75">
        <v>2950</v>
      </c>
      <c r="B2970" s="26" t="s">
        <v>4379</v>
      </c>
      <c r="C2970" s="15" t="s">
        <v>1369</v>
      </c>
      <c r="D2970" s="14" t="s">
        <v>77</v>
      </c>
      <c r="E2970" s="14">
        <v>1</v>
      </c>
      <c r="F2970" s="14" t="s">
        <v>4369</v>
      </c>
      <c r="G2970" s="15" t="s">
        <v>4370</v>
      </c>
      <c r="H2970" s="15" t="s">
        <v>80</v>
      </c>
      <c r="I2970" s="15"/>
    </row>
    <row r="2971" spans="1:9" ht="37.5">
      <c r="A2971" s="75">
        <v>2951</v>
      </c>
      <c r="B2971" s="26" t="s">
        <v>4380</v>
      </c>
      <c r="C2971" s="15" t="s">
        <v>2776</v>
      </c>
      <c r="D2971" s="14" t="s">
        <v>77</v>
      </c>
      <c r="E2971" s="14">
        <v>1</v>
      </c>
      <c r="F2971" s="14" t="s">
        <v>4369</v>
      </c>
      <c r="G2971" s="15" t="s">
        <v>4370</v>
      </c>
      <c r="H2971" s="15" t="s">
        <v>80</v>
      </c>
      <c r="I2971" s="15"/>
    </row>
    <row r="2972" spans="1:9" ht="37.5">
      <c r="A2972" s="75">
        <v>2952</v>
      </c>
      <c r="B2972" s="26" t="s">
        <v>4381</v>
      </c>
      <c r="C2972" s="15" t="s">
        <v>2778</v>
      </c>
      <c r="D2972" s="14" t="s">
        <v>77</v>
      </c>
      <c r="E2972" s="14">
        <v>1</v>
      </c>
      <c r="F2972" s="14" t="s">
        <v>4369</v>
      </c>
      <c r="G2972" s="15" t="s">
        <v>4370</v>
      </c>
      <c r="H2972" s="15" t="s">
        <v>80</v>
      </c>
      <c r="I2972" s="15"/>
    </row>
    <row r="2973" spans="1:9" ht="37.5">
      <c r="A2973" s="75">
        <v>2953</v>
      </c>
      <c r="B2973" s="26" t="s">
        <v>4382</v>
      </c>
      <c r="C2973" s="15" t="s">
        <v>2778</v>
      </c>
      <c r="D2973" s="14" t="s">
        <v>77</v>
      </c>
      <c r="E2973" s="14">
        <v>1</v>
      </c>
      <c r="F2973" s="14" t="s">
        <v>4369</v>
      </c>
      <c r="G2973" s="15" t="s">
        <v>4370</v>
      </c>
      <c r="H2973" s="15" t="s">
        <v>80</v>
      </c>
      <c r="I2973" s="15"/>
    </row>
    <row r="2974" spans="1:9" ht="37.5">
      <c r="A2974" s="75">
        <v>2954</v>
      </c>
      <c r="B2974" s="26" t="s">
        <v>4383</v>
      </c>
      <c r="C2974" s="15" t="s">
        <v>4384</v>
      </c>
      <c r="D2974" s="14" t="s">
        <v>77</v>
      </c>
      <c r="E2974" s="14">
        <v>1</v>
      </c>
      <c r="F2974" s="14" t="s">
        <v>4369</v>
      </c>
      <c r="G2974" s="15" t="s">
        <v>4370</v>
      </c>
      <c r="H2974" s="15" t="s">
        <v>80</v>
      </c>
      <c r="I2974" s="15"/>
    </row>
    <row r="2975" spans="1:9" ht="37.5">
      <c r="A2975" s="75">
        <v>2955</v>
      </c>
      <c r="B2975" s="26" t="s">
        <v>4385</v>
      </c>
      <c r="C2975" s="15" t="s">
        <v>4386</v>
      </c>
      <c r="D2975" s="14" t="s">
        <v>77</v>
      </c>
      <c r="E2975" s="14">
        <v>1</v>
      </c>
      <c r="F2975" s="14" t="s">
        <v>4369</v>
      </c>
      <c r="G2975" s="15" t="s">
        <v>4370</v>
      </c>
      <c r="H2975" s="15" t="s">
        <v>80</v>
      </c>
      <c r="I2975" s="15"/>
    </row>
    <row r="2976" spans="1:9" ht="37.5">
      <c r="A2976" s="75">
        <v>2956</v>
      </c>
      <c r="B2976" s="26" t="s">
        <v>4387</v>
      </c>
      <c r="C2976" s="15" t="s">
        <v>197</v>
      </c>
      <c r="D2976" s="14" t="s">
        <v>77</v>
      </c>
      <c r="E2976" s="14">
        <v>1</v>
      </c>
      <c r="F2976" s="14" t="s">
        <v>4369</v>
      </c>
      <c r="G2976" s="15" t="s">
        <v>4370</v>
      </c>
      <c r="H2976" s="15" t="s">
        <v>80</v>
      </c>
      <c r="I2976" s="15"/>
    </row>
    <row r="2977" spans="1:9" ht="37.5">
      <c r="A2977" s="75">
        <v>2957</v>
      </c>
      <c r="B2977" s="26" t="s">
        <v>4388</v>
      </c>
      <c r="C2977" s="15" t="s">
        <v>197</v>
      </c>
      <c r="D2977" s="14" t="s">
        <v>77</v>
      </c>
      <c r="E2977" s="14">
        <v>1</v>
      </c>
      <c r="F2977" s="14" t="s">
        <v>4369</v>
      </c>
      <c r="G2977" s="15" t="s">
        <v>4370</v>
      </c>
      <c r="H2977" s="15" t="s">
        <v>80</v>
      </c>
      <c r="I2977" s="15"/>
    </row>
    <row r="2978" spans="1:9" ht="37.5">
      <c r="A2978" s="75">
        <v>2958</v>
      </c>
      <c r="B2978" s="26" t="s">
        <v>4389</v>
      </c>
      <c r="C2978" s="15" t="s">
        <v>4390</v>
      </c>
      <c r="D2978" s="14" t="s">
        <v>77</v>
      </c>
      <c r="E2978" s="14">
        <v>1</v>
      </c>
      <c r="F2978" s="14" t="s">
        <v>4369</v>
      </c>
      <c r="G2978" s="15" t="s">
        <v>4370</v>
      </c>
      <c r="H2978" s="15" t="s">
        <v>80</v>
      </c>
      <c r="I2978" s="15"/>
    </row>
    <row r="2979" spans="1:9" ht="37.5">
      <c r="A2979" s="75">
        <v>2959</v>
      </c>
      <c r="B2979" s="26" t="s">
        <v>4391</v>
      </c>
      <c r="C2979" s="15" t="s">
        <v>1558</v>
      </c>
      <c r="D2979" s="14" t="s">
        <v>77</v>
      </c>
      <c r="E2979" s="14">
        <v>1</v>
      </c>
      <c r="F2979" s="14" t="s">
        <v>4369</v>
      </c>
      <c r="G2979" s="15" t="s">
        <v>4370</v>
      </c>
      <c r="H2979" s="15" t="s">
        <v>80</v>
      </c>
      <c r="I2979" s="15" t="s">
        <v>106</v>
      </c>
    </row>
    <row r="2980" spans="1:9" ht="37.5">
      <c r="A2980" s="75">
        <v>2960</v>
      </c>
      <c r="B2980" s="26" t="s">
        <v>4392</v>
      </c>
      <c r="C2980" s="15" t="s">
        <v>413</v>
      </c>
      <c r="D2980" s="14" t="s">
        <v>77</v>
      </c>
      <c r="E2980" s="14">
        <v>1</v>
      </c>
      <c r="F2980" s="14" t="s">
        <v>4369</v>
      </c>
      <c r="G2980" s="15" t="s">
        <v>4370</v>
      </c>
      <c r="H2980" s="15" t="s">
        <v>80</v>
      </c>
      <c r="I2980" s="15"/>
    </row>
    <row r="2981" spans="1:9" ht="37.5">
      <c r="A2981" s="75">
        <v>2961</v>
      </c>
      <c r="B2981" s="26" t="s">
        <v>4393</v>
      </c>
      <c r="C2981" s="15" t="s">
        <v>2788</v>
      </c>
      <c r="D2981" s="14" t="s">
        <v>77</v>
      </c>
      <c r="E2981" s="14">
        <v>1</v>
      </c>
      <c r="F2981" s="14" t="s">
        <v>4369</v>
      </c>
      <c r="G2981" s="15" t="s">
        <v>4370</v>
      </c>
      <c r="H2981" s="15" t="s">
        <v>80</v>
      </c>
      <c r="I2981" s="15"/>
    </row>
    <row r="2982" spans="1:9" ht="37.5">
      <c r="A2982" s="75">
        <v>2962</v>
      </c>
      <c r="B2982" s="26" t="s">
        <v>4394</v>
      </c>
      <c r="C2982" s="15" t="s">
        <v>401</v>
      </c>
      <c r="D2982" s="14" t="s">
        <v>77</v>
      </c>
      <c r="E2982" s="14">
        <v>1</v>
      </c>
      <c r="F2982" s="14" t="s">
        <v>4369</v>
      </c>
      <c r="G2982" s="15" t="s">
        <v>4370</v>
      </c>
      <c r="H2982" s="15" t="s">
        <v>80</v>
      </c>
      <c r="I2982" s="15"/>
    </row>
    <row r="2983" spans="1:9" ht="37.5">
      <c r="A2983" s="75">
        <v>2963</v>
      </c>
      <c r="B2983" s="26" t="s">
        <v>4395</v>
      </c>
      <c r="C2983" s="15" t="s">
        <v>1418</v>
      </c>
      <c r="D2983" s="14" t="s">
        <v>77</v>
      </c>
      <c r="E2983" s="14">
        <v>1</v>
      </c>
      <c r="F2983" s="14" t="s">
        <v>4369</v>
      </c>
      <c r="G2983" s="15" t="s">
        <v>4370</v>
      </c>
      <c r="H2983" s="15" t="s">
        <v>80</v>
      </c>
      <c r="I2983" s="15"/>
    </row>
    <row r="2984" spans="1:9" ht="37.5">
      <c r="A2984" s="75">
        <v>2964</v>
      </c>
      <c r="B2984" s="26" t="s">
        <v>4396</v>
      </c>
      <c r="C2984" s="15" t="s">
        <v>1407</v>
      </c>
      <c r="D2984" s="14" t="s">
        <v>77</v>
      </c>
      <c r="E2984" s="14">
        <v>1</v>
      </c>
      <c r="F2984" s="14" t="s">
        <v>4369</v>
      </c>
      <c r="G2984" s="15" t="s">
        <v>4370</v>
      </c>
      <c r="H2984" s="15" t="s">
        <v>80</v>
      </c>
      <c r="I2984" s="15"/>
    </row>
    <row r="2985" spans="1:9" ht="37.5">
      <c r="A2985" s="75">
        <v>2965</v>
      </c>
      <c r="B2985" s="26" t="s">
        <v>4397</v>
      </c>
      <c r="C2985" s="15" t="s">
        <v>2792</v>
      </c>
      <c r="D2985" s="14" t="s">
        <v>77</v>
      </c>
      <c r="E2985" s="14">
        <v>1</v>
      </c>
      <c r="F2985" s="14" t="s">
        <v>4369</v>
      </c>
      <c r="G2985" s="15" t="s">
        <v>4370</v>
      </c>
      <c r="H2985" s="15" t="s">
        <v>80</v>
      </c>
      <c r="I2985" s="15"/>
    </row>
    <row r="2986" spans="1:9" ht="37.5">
      <c r="A2986" s="75">
        <v>2966</v>
      </c>
      <c r="B2986" s="26" t="s">
        <v>4398</v>
      </c>
      <c r="C2986" s="15" t="s">
        <v>2794</v>
      </c>
      <c r="D2986" s="14" t="s">
        <v>77</v>
      </c>
      <c r="E2986" s="14">
        <v>1</v>
      </c>
      <c r="F2986" s="14" t="s">
        <v>4369</v>
      </c>
      <c r="G2986" s="15" t="s">
        <v>4370</v>
      </c>
      <c r="H2986" s="15" t="s">
        <v>80</v>
      </c>
      <c r="I2986" s="15"/>
    </row>
    <row r="2987" spans="1:9" ht="37.5">
      <c r="A2987" s="75">
        <v>2967</v>
      </c>
      <c r="B2987" s="26" t="s">
        <v>4399</v>
      </c>
      <c r="C2987" s="15" t="s">
        <v>2794</v>
      </c>
      <c r="D2987" s="14" t="s">
        <v>77</v>
      </c>
      <c r="E2987" s="14">
        <v>1</v>
      </c>
      <c r="F2987" s="14" t="s">
        <v>4369</v>
      </c>
      <c r="G2987" s="15" t="s">
        <v>4370</v>
      </c>
      <c r="H2987" s="15" t="s">
        <v>80</v>
      </c>
      <c r="I2987" s="15"/>
    </row>
    <row r="2988" spans="1:9" ht="37.5">
      <c r="A2988" s="75">
        <v>2968</v>
      </c>
      <c r="B2988" s="26" t="s">
        <v>4400</v>
      </c>
      <c r="C2988" s="15" t="s">
        <v>2647</v>
      </c>
      <c r="D2988" s="14" t="s">
        <v>77</v>
      </c>
      <c r="E2988" s="14">
        <v>1</v>
      </c>
      <c r="F2988" s="14" t="s">
        <v>4369</v>
      </c>
      <c r="G2988" s="15" t="s">
        <v>4370</v>
      </c>
      <c r="H2988" s="15" t="s">
        <v>80</v>
      </c>
      <c r="I2988" s="15"/>
    </row>
    <row r="2989" spans="1:9" ht="37.5">
      <c r="A2989" s="75">
        <v>2969</v>
      </c>
      <c r="B2989" s="26" t="s">
        <v>4401</v>
      </c>
      <c r="C2989" s="15" t="s">
        <v>4402</v>
      </c>
      <c r="D2989" s="14" t="s">
        <v>77</v>
      </c>
      <c r="E2989" s="14">
        <v>1</v>
      </c>
      <c r="F2989" s="14" t="s">
        <v>4369</v>
      </c>
      <c r="G2989" s="15" t="s">
        <v>4370</v>
      </c>
      <c r="H2989" s="15" t="s">
        <v>80</v>
      </c>
      <c r="I2989" s="15"/>
    </row>
    <row r="2990" spans="1:9" ht="37.5">
      <c r="A2990" s="75">
        <v>2970</v>
      </c>
      <c r="B2990" s="26" t="s">
        <v>4403</v>
      </c>
      <c r="C2990" s="15" t="s">
        <v>887</v>
      </c>
      <c r="D2990" s="14" t="s">
        <v>77</v>
      </c>
      <c r="E2990" s="14">
        <v>1</v>
      </c>
      <c r="F2990" s="14" t="s">
        <v>4369</v>
      </c>
      <c r="G2990" s="15" t="s">
        <v>4370</v>
      </c>
      <c r="H2990" s="15" t="s">
        <v>80</v>
      </c>
      <c r="I2990" s="15"/>
    </row>
    <row r="2991" spans="1:9" ht="56.25">
      <c r="A2991" s="75">
        <v>2971</v>
      </c>
      <c r="B2991" s="26" t="s">
        <v>4404</v>
      </c>
      <c r="C2991" s="15" t="s">
        <v>456</v>
      </c>
      <c r="D2991" s="14" t="s">
        <v>77</v>
      </c>
      <c r="E2991" s="14">
        <v>1</v>
      </c>
      <c r="F2991" s="14" t="s">
        <v>4369</v>
      </c>
      <c r="G2991" s="15" t="s">
        <v>4405</v>
      </c>
      <c r="H2991" s="15" t="s">
        <v>80</v>
      </c>
      <c r="I2991" s="15"/>
    </row>
    <row r="2992" spans="1:9" ht="18.75">
      <c r="A2992" s="75">
        <v>2972</v>
      </c>
      <c r="B2992" s="26" t="s">
        <v>4406</v>
      </c>
      <c r="C2992" s="15" t="s">
        <v>4407</v>
      </c>
      <c r="D2992" s="14" t="s">
        <v>77</v>
      </c>
      <c r="E2992" s="14">
        <v>1</v>
      </c>
      <c r="F2992" s="14" t="s">
        <v>4369</v>
      </c>
      <c r="G2992" s="15" t="s">
        <v>4405</v>
      </c>
      <c r="H2992" s="15" t="s">
        <v>80</v>
      </c>
      <c r="I2992" s="15"/>
    </row>
    <row r="2993" spans="1:9" ht="18.75">
      <c r="A2993" s="75">
        <v>2973</v>
      </c>
      <c r="B2993" s="26" t="s">
        <v>4408</v>
      </c>
      <c r="C2993" s="15" t="s">
        <v>2762</v>
      </c>
      <c r="D2993" s="14" t="s">
        <v>77</v>
      </c>
      <c r="E2993" s="14">
        <v>1</v>
      </c>
      <c r="F2993" s="14" t="s">
        <v>4369</v>
      </c>
      <c r="G2993" s="15" t="s">
        <v>4405</v>
      </c>
      <c r="H2993" s="15" t="s">
        <v>80</v>
      </c>
      <c r="I2993" s="15"/>
    </row>
    <row r="2994" spans="1:9" ht="18.75">
      <c r="A2994" s="75">
        <v>2974</v>
      </c>
      <c r="B2994" s="26" t="s">
        <v>4409</v>
      </c>
      <c r="C2994" s="15" t="s">
        <v>759</v>
      </c>
      <c r="D2994" s="14" t="s">
        <v>77</v>
      </c>
      <c r="E2994" s="14">
        <v>1</v>
      </c>
      <c r="F2994" s="14" t="s">
        <v>4369</v>
      </c>
      <c r="G2994" s="15" t="s">
        <v>4405</v>
      </c>
      <c r="H2994" s="15" t="s">
        <v>80</v>
      </c>
      <c r="I2994" s="15"/>
    </row>
    <row r="2995" spans="1:9" ht="18.75">
      <c r="A2995" s="75">
        <v>2975</v>
      </c>
      <c r="B2995" s="26" t="s">
        <v>4410</v>
      </c>
      <c r="C2995" s="15" t="s">
        <v>2767</v>
      </c>
      <c r="D2995" s="14" t="s">
        <v>77</v>
      </c>
      <c r="E2995" s="14">
        <v>1</v>
      </c>
      <c r="F2995" s="14" t="s">
        <v>4369</v>
      </c>
      <c r="G2995" s="15" t="s">
        <v>4405</v>
      </c>
      <c r="H2995" s="15" t="s">
        <v>80</v>
      </c>
      <c r="I2995" s="15"/>
    </row>
    <row r="2996" spans="1:9" ht="18.75">
      <c r="A2996" s="75">
        <v>2976</v>
      </c>
      <c r="B2996" s="26" t="s">
        <v>4411</v>
      </c>
      <c r="C2996" s="15" t="s">
        <v>2770</v>
      </c>
      <c r="D2996" s="14" t="s">
        <v>77</v>
      </c>
      <c r="E2996" s="14">
        <v>1</v>
      </c>
      <c r="F2996" s="14" t="s">
        <v>4369</v>
      </c>
      <c r="G2996" s="15" t="s">
        <v>4405</v>
      </c>
      <c r="H2996" s="15" t="s">
        <v>80</v>
      </c>
      <c r="I2996" s="15"/>
    </row>
    <row r="2997" spans="1:9" ht="18.75">
      <c r="A2997" s="75">
        <v>2977</v>
      </c>
      <c r="B2997" s="26" t="s">
        <v>4412</v>
      </c>
      <c r="C2997" s="15" t="s">
        <v>443</v>
      </c>
      <c r="D2997" s="14" t="s">
        <v>77</v>
      </c>
      <c r="E2997" s="14">
        <v>1</v>
      </c>
      <c r="F2997" s="14" t="s">
        <v>4369</v>
      </c>
      <c r="G2997" s="15" t="s">
        <v>4405</v>
      </c>
      <c r="H2997" s="15" t="s">
        <v>80</v>
      </c>
      <c r="I2997" s="15"/>
    </row>
    <row r="2998" spans="1:9" ht="18.75">
      <c r="A2998" s="75">
        <v>2978</v>
      </c>
      <c r="B2998" s="26" t="s">
        <v>4413</v>
      </c>
      <c r="C2998" s="15" t="s">
        <v>76</v>
      </c>
      <c r="D2998" s="14" t="s">
        <v>77</v>
      </c>
      <c r="E2998" s="14">
        <v>1</v>
      </c>
      <c r="F2998" s="14" t="s">
        <v>4369</v>
      </c>
      <c r="G2998" s="15" t="s">
        <v>4405</v>
      </c>
      <c r="H2998" s="15" t="s">
        <v>954</v>
      </c>
      <c r="I2998" s="15"/>
    </row>
    <row r="2999" spans="1:9" ht="18.75">
      <c r="A2999" s="75">
        <v>2979</v>
      </c>
      <c r="B2999" s="26" t="s">
        <v>4414</v>
      </c>
      <c r="C2999" s="15" t="s">
        <v>1369</v>
      </c>
      <c r="D2999" s="14" t="s">
        <v>77</v>
      </c>
      <c r="E2999" s="14">
        <v>1</v>
      </c>
      <c r="F2999" s="14" t="s">
        <v>4369</v>
      </c>
      <c r="G2999" s="15" t="s">
        <v>4405</v>
      </c>
      <c r="H2999" s="15" t="s">
        <v>80</v>
      </c>
      <c r="I2999" s="15"/>
    </row>
    <row r="3000" spans="1:9" ht="18.75">
      <c r="A3000" s="75">
        <v>2980</v>
      </c>
      <c r="B3000" s="26" t="s">
        <v>4415</v>
      </c>
      <c r="C3000" s="15" t="s">
        <v>1369</v>
      </c>
      <c r="D3000" s="14" t="s">
        <v>77</v>
      </c>
      <c r="E3000" s="14">
        <v>1</v>
      </c>
      <c r="F3000" s="14" t="s">
        <v>4369</v>
      </c>
      <c r="G3000" s="15" t="s">
        <v>4405</v>
      </c>
      <c r="H3000" s="15" t="s">
        <v>80</v>
      </c>
      <c r="I3000" s="15"/>
    </row>
    <row r="3001" spans="1:9" ht="18.75">
      <c r="A3001" s="75">
        <v>2981</v>
      </c>
      <c r="B3001" s="26" t="s">
        <v>4416</v>
      </c>
      <c r="C3001" s="15" t="s">
        <v>2776</v>
      </c>
      <c r="D3001" s="14" t="s">
        <v>77</v>
      </c>
      <c r="E3001" s="14">
        <v>1</v>
      </c>
      <c r="F3001" s="14" t="s">
        <v>4369</v>
      </c>
      <c r="G3001" s="15" t="s">
        <v>4405</v>
      </c>
      <c r="H3001" s="15" t="s">
        <v>80</v>
      </c>
      <c r="I3001" s="15"/>
    </row>
    <row r="3002" spans="1:9" ht="18.75">
      <c r="A3002" s="75">
        <v>2982</v>
      </c>
      <c r="B3002" s="26" t="s">
        <v>4417</v>
      </c>
      <c r="C3002" s="15" t="s">
        <v>2778</v>
      </c>
      <c r="D3002" s="14" t="s">
        <v>77</v>
      </c>
      <c r="E3002" s="14">
        <v>1</v>
      </c>
      <c r="F3002" s="14" t="s">
        <v>4369</v>
      </c>
      <c r="G3002" s="15" t="s">
        <v>4405</v>
      </c>
      <c r="H3002" s="15" t="s">
        <v>80</v>
      </c>
      <c r="I3002" s="15"/>
    </row>
    <row r="3003" spans="1:9" ht="18.75">
      <c r="A3003" s="75">
        <v>2983</v>
      </c>
      <c r="B3003" s="26" t="s">
        <v>4418</v>
      </c>
      <c r="C3003" s="15" t="s">
        <v>2778</v>
      </c>
      <c r="D3003" s="14" t="s">
        <v>77</v>
      </c>
      <c r="E3003" s="14">
        <v>1</v>
      </c>
      <c r="F3003" s="14" t="s">
        <v>4369</v>
      </c>
      <c r="G3003" s="15" t="s">
        <v>4405</v>
      </c>
      <c r="H3003" s="15" t="s">
        <v>80</v>
      </c>
      <c r="I3003" s="15"/>
    </row>
    <row r="3004" spans="1:9" ht="18.75">
      <c r="A3004" s="75">
        <v>2984</v>
      </c>
      <c r="B3004" s="26" t="s">
        <v>4419</v>
      </c>
      <c r="C3004" s="15" t="s">
        <v>197</v>
      </c>
      <c r="D3004" s="14" t="s">
        <v>77</v>
      </c>
      <c r="E3004" s="14">
        <v>1</v>
      </c>
      <c r="F3004" s="14" t="s">
        <v>4369</v>
      </c>
      <c r="G3004" s="15" t="s">
        <v>4405</v>
      </c>
      <c r="H3004" s="15" t="s">
        <v>80</v>
      </c>
      <c r="I3004" s="15"/>
    </row>
    <row r="3005" spans="1:9" ht="18.75">
      <c r="A3005" s="75">
        <v>2985</v>
      </c>
      <c r="B3005" s="26" t="s">
        <v>4420</v>
      </c>
      <c r="C3005" s="15" t="s">
        <v>3817</v>
      </c>
      <c r="D3005" s="14" t="s">
        <v>77</v>
      </c>
      <c r="E3005" s="14">
        <v>1</v>
      </c>
      <c r="F3005" s="14" t="s">
        <v>4369</v>
      </c>
      <c r="G3005" s="15" t="s">
        <v>4405</v>
      </c>
      <c r="H3005" s="15" t="s">
        <v>80</v>
      </c>
      <c r="I3005" s="15"/>
    </row>
    <row r="3006" spans="1:9" ht="18.75">
      <c r="A3006" s="75">
        <v>2986</v>
      </c>
      <c r="B3006" s="26" t="s">
        <v>4421</v>
      </c>
      <c r="C3006" s="15" t="s">
        <v>4422</v>
      </c>
      <c r="D3006" s="14" t="s">
        <v>77</v>
      </c>
      <c r="E3006" s="14">
        <v>1</v>
      </c>
      <c r="F3006" s="14" t="s">
        <v>4369</v>
      </c>
      <c r="G3006" s="15" t="s">
        <v>4405</v>
      </c>
      <c r="H3006" s="15" t="s">
        <v>954</v>
      </c>
      <c r="I3006" s="15"/>
    </row>
    <row r="3007" spans="1:9" ht="37.5">
      <c r="A3007" s="75">
        <v>2987</v>
      </c>
      <c r="B3007" s="26" t="s">
        <v>4423</v>
      </c>
      <c r="C3007" s="15" t="s">
        <v>413</v>
      </c>
      <c r="D3007" s="14" t="s">
        <v>77</v>
      </c>
      <c r="E3007" s="14">
        <v>1</v>
      </c>
      <c r="F3007" s="14" t="s">
        <v>4369</v>
      </c>
      <c r="G3007" s="15" t="s">
        <v>4405</v>
      </c>
      <c r="H3007" s="15" t="s">
        <v>80</v>
      </c>
      <c r="I3007" s="15"/>
    </row>
    <row r="3008" spans="1:9" ht="93.75">
      <c r="A3008" s="75">
        <v>2988</v>
      </c>
      <c r="B3008" s="26" t="s">
        <v>4424</v>
      </c>
      <c r="C3008" s="15" t="s">
        <v>959</v>
      </c>
      <c r="D3008" s="14" t="s">
        <v>77</v>
      </c>
      <c r="E3008" s="14">
        <v>1</v>
      </c>
      <c r="F3008" s="14" t="s">
        <v>4369</v>
      </c>
      <c r="G3008" s="16" t="s">
        <v>4405</v>
      </c>
      <c r="H3008" s="15" t="s">
        <v>954</v>
      </c>
      <c r="I3008" s="15" t="s">
        <v>957</v>
      </c>
    </row>
    <row r="3009" spans="1:9" ht="37.5">
      <c r="A3009" s="75">
        <v>2989</v>
      </c>
      <c r="B3009" s="26" t="s">
        <v>4425</v>
      </c>
      <c r="C3009" s="15" t="s">
        <v>415</v>
      </c>
      <c r="D3009" s="14" t="s">
        <v>77</v>
      </c>
      <c r="E3009" s="14">
        <v>1</v>
      </c>
      <c r="F3009" s="14" t="s">
        <v>4369</v>
      </c>
      <c r="G3009" s="15" t="s">
        <v>4405</v>
      </c>
      <c r="H3009" s="15" t="s">
        <v>80</v>
      </c>
      <c r="I3009" s="15"/>
    </row>
    <row r="3010" spans="1:9" ht="37.5">
      <c r="A3010" s="75">
        <v>2990</v>
      </c>
      <c r="B3010" s="26" t="s">
        <v>4426</v>
      </c>
      <c r="C3010" s="15" t="s">
        <v>641</v>
      </c>
      <c r="D3010" s="14" t="s">
        <v>77</v>
      </c>
      <c r="E3010" s="14">
        <v>1</v>
      </c>
      <c r="F3010" s="14" t="s">
        <v>4369</v>
      </c>
      <c r="G3010" s="15" t="s">
        <v>4405</v>
      </c>
      <c r="H3010" s="15" t="s">
        <v>80</v>
      </c>
      <c r="I3010" s="15"/>
    </row>
    <row r="3011" spans="1:9" ht="18.75">
      <c r="A3011" s="75">
        <v>2991</v>
      </c>
      <c r="B3011" s="26" t="s">
        <v>4427</v>
      </c>
      <c r="C3011" s="15" t="s">
        <v>2792</v>
      </c>
      <c r="D3011" s="14" t="s">
        <v>77</v>
      </c>
      <c r="E3011" s="14">
        <v>1</v>
      </c>
      <c r="F3011" s="14" t="s">
        <v>4369</v>
      </c>
      <c r="G3011" s="15" t="s">
        <v>4405</v>
      </c>
      <c r="H3011" s="15" t="s">
        <v>80</v>
      </c>
      <c r="I3011" s="15"/>
    </row>
    <row r="3012" spans="1:9" ht="18.75">
      <c r="A3012" s="75">
        <v>2992</v>
      </c>
      <c r="B3012" s="26" t="s">
        <v>4428</v>
      </c>
      <c r="C3012" s="15" t="s">
        <v>4006</v>
      </c>
      <c r="D3012" s="14" t="s">
        <v>77</v>
      </c>
      <c r="E3012" s="14">
        <v>1</v>
      </c>
      <c r="F3012" s="14" t="s">
        <v>4369</v>
      </c>
      <c r="G3012" s="15" t="s">
        <v>4405</v>
      </c>
      <c r="H3012" s="15" t="s">
        <v>80</v>
      </c>
      <c r="I3012" s="15"/>
    </row>
    <row r="3013" spans="1:9" ht="18.75">
      <c r="A3013" s="75">
        <v>2993</v>
      </c>
      <c r="B3013" s="26" t="s">
        <v>4429</v>
      </c>
      <c r="C3013" s="15" t="s">
        <v>4006</v>
      </c>
      <c r="D3013" s="14" t="s">
        <v>77</v>
      </c>
      <c r="E3013" s="14">
        <v>1</v>
      </c>
      <c r="F3013" s="14" t="s">
        <v>4369</v>
      </c>
      <c r="G3013" s="15" t="s">
        <v>4405</v>
      </c>
      <c r="H3013" s="15" t="s">
        <v>80</v>
      </c>
      <c r="I3013" s="15"/>
    </row>
    <row r="3014" spans="1:9" ht="37.5">
      <c r="A3014" s="75">
        <v>2994</v>
      </c>
      <c r="B3014" s="26" t="s">
        <v>4430</v>
      </c>
      <c r="C3014" s="15" t="s">
        <v>2647</v>
      </c>
      <c r="D3014" s="14" t="s">
        <v>77</v>
      </c>
      <c r="E3014" s="14">
        <v>1</v>
      </c>
      <c r="F3014" s="14" t="s">
        <v>4369</v>
      </c>
      <c r="G3014" s="15" t="s">
        <v>4405</v>
      </c>
      <c r="H3014" s="15" t="s">
        <v>80</v>
      </c>
      <c r="I3014" s="15"/>
    </row>
    <row r="3015" spans="1:9" ht="18.75">
      <c r="A3015" s="75">
        <v>2995</v>
      </c>
      <c r="B3015" s="26" t="s">
        <v>4431</v>
      </c>
      <c r="C3015" s="15" t="s">
        <v>2798</v>
      </c>
      <c r="D3015" s="14" t="s">
        <v>77</v>
      </c>
      <c r="E3015" s="14">
        <v>1</v>
      </c>
      <c r="F3015" s="14" t="s">
        <v>4369</v>
      </c>
      <c r="G3015" s="15" t="s">
        <v>4405</v>
      </c>
      <c r="H3015" s="15" t="s">
        <v>80</v>
      </c>
      <c r="I3015" s="15"/>
    </row>
    <row r="3016" spans="1:9" ht="18.75">
      <c r="A3016" s="75">
        <v>2996</v>
      </c>
      <c r="B3016" s="26" t="s">
        <v>4432</v>
      </c>
      <c r="C3016" s="15" t="s">
        <v>887</v>
      </c>
      <c r="D3016" s="14" t="s">
        <v>77</v>
      </c>
      <c r="E3016" s="14">
        <v>1</v>
      </c>
      <c r="F3016" s="14" t="s">
        <v>4369</v>
      </c>
      <c r="G3016" s="15" t="s">
        <v>4405</v>
      </c>
      <c r="H3016" s="15" t="s">
        <v>80</v>
      </c>
      <c r="I3016" s="15"/>
    </row>
    <row r="3017" spans="1:9" ht="56.25">
      <c r="A3017" s="75">
        <v>2997</v>
      </c>
      <c r="B3017" s="26" t="s">
        <v>4433</v>
      </c>
      <c r="C3017" s="15" t="s">
        <v>456</v>
      </c>
      <c r="D3017" s="14" t="s">
        <v>77</v>
      </c>
      <c r="E3017" s="14">
        <v>1</v>
      </c>
      <c r="F3017" s="14" t="s">
        <v>4369</v>
      </c>
      <c r="G3017" s="15" t="s">
        <v>4434</v>
      </c>
      <c r="H3017" s="15" t="s">
        <v>80</v>
      </c>
      <c r="I3017" s="15"/>
    </row>
    <row r="3018" spans="1:9" ht="37.5">
      <c r="A3018" s="75">
        <v>2998</v>
      </c>
      <c r="B3018" s="26" t="s">
        <v>4435</v>
      </c>
      <c r="C3018" s="15" t="s">
        <v>4436</v>
      </c>
      <c r="D3018" s="14" t="s">
        <v>77</v>
      </c>
      <c r="E3018" s="14">
        <v>1</v>
      </c>
      <c r="F3018" s="14" t="s">
        <v>4369</v>
      </c>
      <c r="G3018" s="15" t="s">
        <v>4434</v>
      </c>
      <c r="H3018" s="15" t="s">
        <v>80</v>
      </c>
      <c r="I3018" s="15"/>
    </row>
    <row r="3019" spans="1:9" ht="18.75">
      <c r="A3019" s="75">
        <v>2999</v>
      </c>
      <c r="B3019" s="26" t="s">
        <v>4437</v>
      </c>
      <c r="C3019" s="15" t="s">
        <v>2767</v>
      </c>
      <c r="D3019" s="14" t="s">
        <v>77</v>
      </c>
      <c r="E3019" s="14">
        <v>1</v>
      </c>
      <c r="F3019" s="14" t="s">
        <v>4369</v>
      </c>
      <c r="G3019" s="15" t="s">
        <v>4434</v>
      </c>
      <c r="H3019" s="15" t="s">
        <v>80</v>
      </c>
      <c r="I3019" s="15"/>
    </row>
    <row r="3020" spans="1:9" ht="18.75">
      <c r="A3020" s="75">
        <v>3000</v>
      </c>
      <c r="B3020" s="26" t="s">
        <v>4438</v>
      </c>
      <c r="C3020" s="15" t="s">
        <v>2322</v>
      </c>
      <c r="D3020" s="14" t="s">
        <v>77</v>
      </c>
      <c r="E3020" s="14">
        <v>1</v>
      </c>
      <c r="F3020" s="14" t="s">
        <v>4369</v>
      </c>
      <c r="G3020" s="15" t="s">
        <v>4434</v>
      </c>
      <c r="H3020" s="15" t="s">
        <v>80</v>
      </c>
      <c r="I3020" s="15"/>
    </row>
    <row r="3021" spans="1:9" ht="18.75">
      <c r="A3021" s="75">
        <v>3001</v>
      </c>
      <c r="B3021" s="26" t="s">
        <v>4439</v>
      </c>
      <c r="C3021" s="15" t="s">
        <v>4440</v>
      </c>
      <c r="D3021" s="14" t="s">
        <v>77</v>
      </c>
      <c r="E3021" s="14">
        <v>1</v>
      </c>
      <c r="F3021" s="14" t="s">
        <v>4369</v>
      </c>
      <c r="G3021" s="15" t="s">
        <v>4434</v>
      </c>
      <c r="H3021" s="15" t="s">
        <v>80</v>
      </c>
      <c r="I3021" s="15" t="s">
        <v>106</v>
      </c>
    </row>
    <row r="3022" spans="1:9" ht="18.75">
      <c r="A3022" s="75">
        <v>3002</v>
      </c>
      <c r="B3022" s="26" t="s">
        <v>4441</v>
      </c>
      <c r="C3022" s="15" t="s">
        <v>3845</v>
      </c>
      <c r="D3022" s="14" t="s">
        <v>77</v>
      </c>
      <c r="E3022" s="14">
        <v>1</v>
      </c>
      <c r="F3022" s="14" t="s">
        <v>4369</v>
      </c>
      <c r="G3022" s="15" t="s">
        <v>4434</v>
      </c>
      <c r="H3022" s="15" t="s">
        <v>80</v>
      </c>
      <c r="I3022" s="15"/>
    </row>
    <row r="3023" spans="1:9" ht="37.5">
      <c r="A3023" s="75">
        <v>3003</v>
      </c>
      <c r="B3023" s="26" t="s">
        <v>4442</v>
      </c>
      <c r="C3023" s="15" t="s">
        <v>572</v>
      </c>
      <c r="D3023" s="14" t="s">
        <v>77</v>
      </c>
      <c r="E3023" s="14">
        <v>1</v>
      </c>
      <c r="F3023" s="14" t="s">
        <v>4369</v>
      </c>
      <c r="G3023" s="15" t="s">
        <v>4434</v>
      </c>
      <c r="H3023" s="15" t="s">
        <v>80</v>
      </c>
      <c r="I3023" s="15"/>
    </row>
    <row r="3024" spans="1:9" ht="18.75">
      <c r="A3024" s="75">
        <v>3004</v>
      </c>
      <c r="B3024" s="26" t="s">
        <v>4443</v>
      </c>
      <c r="C3024" s="15" t="s">
        <v>1369</v>
      </c>
      <c r="D3024" s="14" t="s">
        <v>77</v>
      </c>
      <c r="E3024" s="14">
        <v>1</v>
      </c>
      <c r="F3024" s="14" t="s">
        <v>4369</v>
      </c>
      <c r="G3024" s="15" t="s">
        <v>4434</v>
      </c>
      <c r="H3024" s="15" t="s">
        <v>80</v>
      </c>
      <c r="I3024" s="15"/>
    </row>
    <row r="3025" spans="1:9" ht="18.75">
      <c r="A3025" s="75">
        <v>3005</v>
      </c>
      <c r="B3025" s="26" t="s">
        <v>4444</v>
      </c>
      <c r="C3025" s="15" t="s">
        <v>1369</v>
      </c>
      <c r="D3025" s="14" t="s">
        <v>77</v>
      </c>
      <c r="E3025" s="14">
        <v>1</v>
      </c>
      <c r="F3025" s="14" t="s">
        <v>4369</v>
      </c>
      <c r="G3025" s="15" t="s">
        <v>4434</v>
      </c>
      <c r="H3025" s="15" t="s">
        <v>80</v>
      </c>
      <c r="I3025" s="15"/>
    </row>
    <row r="3026" spans="1:9" ht="18.75">
      <c r="A3026" s="75">
        <v>3006</v>
      </c>
      <c r="B3026" s="26" t="s">
        <v>4445</v>
      </c>
      <c r="C3026" s="15" t="s">
        <v>1630</v>
      </c>
      <c r="D3026" s="14" t="s">
        <v>77</v>
      </c>
      <c r="E3026" s="14">
        <v>1</v>
      </c>
      <c r="F3026" s="14" t="s">
        <v>4369</v>
      </c>
      <c r="G3026" s="15" t="s">
        <v>4434</v>
      </c>
      <c r="H3026" s="15" t="s">
        <v>80</v>
      </c>
      <c r="I3026" s="15"/>
    </row>
    <row r="3027" spans="1:9" ht="18.75">
      <c r="A3027" s="75">
        <v>3007</v>
      </c>
      <c r="B3027" s="26" t="s">
        <v>4446</v>
      </c>
      <c r="C3027" s="15" t="s">
        <v>197</v>
      </c>
      <c r="D3027" s="14" t="s">
        <v>77</v>
      </c>
      <c r="E3027" s="14">
        <v>1</v>
      </c>
      <c r="F3027" s="14" t="s">
        <v>4369</v>
      </c>
      <c r="G3027" s="15" t="s">
        <v>4434</v>
      </c>
      <c r="H3027" s="15" t="s">
        <v>80</v>
      </c>
      <c r="I3027" s="15"/>
    </row>
    <row r="3028" spans="1:9" ht="37.5">
      <c r="A3028" s="75">
        <v>3008</v>
      </c>
      <c r="B3028" s="26" t="s">
        <v>4447</v>
      </c>
      <c r="C3028" s="15" t="s">
        <v>411</v>
      </c>
      <c r="D3028" s="14" t="s">
        <v>77</v>
      </c>
      <c r="E3028" s="14">
        <v>1</v>
      </c>
      <c r="F3028" s="14" t="s">
        <v>4369</v>
      </c>
      <c r="G3028" s="15" t="s">
        <v>4434</v>
      </c>
      <c r="H3028" s="15" t="s">
        <v>80</v>
      </c>
      <c r="I3028" s="15"/>
    </row>
    <row r="3029" spans="1:9" ht="37.5">
      <c r="A3029" s="75">
        <v>3009</v>
      </c>
      <c r="B3029" s="26" t="s">
        <v>4448</v>
      </c>
      <c r="C3029" s="15" t="s">
        <v>413</v>
      </c>
      <c r="D3029" s="14" t="s">
        <v>77</v>
      </c>
      <c r="E3029" s="14">
        <v>1</v>
      </c>
      <c r="F3029" s="14" t="s">
        <v>4369</v>
      </c>
      <c r="G3029" s="15" t="s">
        <v>4434</v>
      </c>
      <c r="H3029" s="15" t="s">
        <v>80</v>
      </c>
      <c r="I3029" s="15"/>
    </row>
    <row r="3030" spans="1:9" ht="18.75">
      <c r="A3030" s="75">
        <v>3010</v>
      </c>
      <c r="B3030" s="26" t="s">
        <v>4449</v>
      </c>
      <c r="C3030" s="15" t="s">
        <v>2788</v>
      </c>
      <c r="D3030" s="14" t="s">
        <v>77</v>
      </c>
      <c r="E3030" s="14">
        <v>1</v>
      </c>
      <c r="F3030" s="14" t="s">
        <v>4369</v>
      </c>
      <c r="G3030" s="15" t="s">
        <v>4434</v>
      </c>
      <c r="H3030" s="15" t="s">
        <v>80</v>
      </c>
      <c r="I3030" s="15"/>
    </row>
    <row r="3031" spans="1:9" ht="37.5">
      <c r="A3031" s="75">
        <v>3011</v>
      </c>
      <c r="B3031" s="26" t="s">
        <v>4450</v>
      </c>
      <c r="C3031" s="15" t="s">
        <v>641</v>
      </c>
      <c r="D3031" s="14" t="s">
        <v>77</v>
      </c>
      <c r="E3031" s="14">
        <v>1</v>
      </c>
      <c r="F3031" s="14" t="s">
        <v>4369</v>
      </c>
      <c r="G3031" s="15" t="s">
        <v>4434</v>
      </c>
      <c r="H3031" s="15" t="s">
        <v>80</v>
      </c>
      <c r="I3031" s="15"/>
    </row>
    <row r="3032" spans="1:9" ht="37.5">
      <c r="A3032" s="75">
        <v>3012</v>
      </c>
      <c r="B3032" s="26" t="s">
        <v>4451</v>
      </c>
      <c r="C3032" s="15" t="s">
        <v>203</v>
      </c>
      <c r="D3032" s="14" t="s">
        <v>77</v>
      </c>
      <c r="E3032" s="14">
        <v>1</v>
      </c>
      <c r="F3032" s="14" t="s">
        <v>4369</v>
      </c>
      <c r="G3032" s="15" t="s">
        <v>4434</v>
      </c>
      <c r="H3032" s="15" t="s">
        <v>80</v>
      </c>
      <c r="I3032" s="15"/>
    </row>
    <row r="3033" spans="1:9" ht="37.5">
      <c r="A3033" s="75">
        <v>3013</v>
      </c>
      <c r="B3033" s="26" t="s">
        <v>4452</v>
      </c>
      <c r="C3033" s="15" t="s">
        <v>464</v>
      </c>
      <c r="D3033" s="14" t="s">
        <v>77</v>
      </c>
      <c r="E3033" s="14">
        <v>1</v>
      </c>
      <c r="F3033" s="14" t="s">
        <v>4369</v>
      </c>
      <c r="G3033" s="15" t="s">
        <v>4434</v>
      </c>
      <c r="H3033" s="15" t="s">
        <v>80</v>
      </c>
      <c r="I3033" s="15"/>
    </row>
    <row r="3034" spans="1:9" ht="18.75">
      <c r="A3034" s="75">
        <v>3014</v>
      </c>
      <c r="B3034" s="26" t="s">
        <v>4453</v>
      </c>
      <c r="C3034" s="15" t="s">
        <v>2792</v>
      </c>
      <c r="D3034" s="14" t="s">
        <v>77</v>
      </c>
      <c r="E3034" s="14">
        <v>1</v>
      </c>
      <c r="F3034" s="14" t="s">
        <v>4369</v>
      </c>
      <c r="G3034" s="15" t="s">
        <v>4434</v>
      </c>
      <c r="H3034" s="15" t="s">
        <v>80</v>
      </c>
      <c r="I3034" s="15"/>
    </row>
    <row r="3035" spans="1:9" ht="18.75">
      <c r="A3035" s="75">
        <v>3015</v>
      </c>
      <c r="B3035" s="26" t="s">
        <v>4454</v>
      </c>
      <c r="C3035" s="15" t="s">
        <v>4006</v>
      </c>
      <c r="D3035" s="14" t="s">
        <v>77</v>
      </c>
      <c r="E3035" s="14">
        <v>1</v>
      </c>
      <c r="F3035" s="14" t="s">
        <v>4369</v>
      </c>
      <c r="G3035" s="15" t="s">
        <v>4434</v>
      </c>
      <c r="H3035" s="15" t="s">
        <v>80</v>
      </c>
      <c r="I3035" s="15"/>
    </row>
    <row r="3036" spans="1:9" ht="18.75">
      <c r="A3036" s="75">
        <v>3016</v>
      </c>
      <c r="B3036" s="26" t="s">
        <v>4455</v>
      </c>
      <c r="C3036" s="15" t="s">
        <v>4006</v>
      </c>
      <c r="D3036" s="14" t="s">
        <v>77</v>
      </c>
      <c r="E3036" s="14">
        <v>1</v>
      </c>
      <c r="F3036" s="14" t="s">
        <v>4369</v>
      </c>
      <c r="G3036" s="15" t="s">
        <v>4434</v>
      </c>
      <c r="H3036" s="15" t="s">
        <v>80</v>
      </c>
      <c r="I3036" s="15"/>
    </row>
    <row r="3037" spans="1:9" ht="37.5">
      <c r="A3037" s="75">
        <v>3017</v>
      </c>
      <c r="B3037" s="26" t="s">
        <v>4456</v>
      </c>
      <c r="C3037" s="15" t="s">
        <v>4457</v>
      </c>
      <c r="D3037" s="14" t="s">
        <v>77</v>
      </c>
      <c r="E3037" s="14">
        <v>1</v>
      </c>
      <c r="F3037" s="14" t="s">
        <v>4369</v>
      </c>
      <c r="G3037" s="15" t="s">
        <v>4434</v>
      </c>
      <c r="H3037" s="15" t="s">
        <v>80</v>
      </c>
      <c r="I3037" s="15"/>
    </row>
    <row r="3038" spans="1:9" ht="37.5">
      <c r="A3038" s="75">
        <v>3018</v>
      </c>
      <c r="B3038" s="26" t="s">
        <v>4458</v>
      </c>
      <c r="C3038" s="15" t="s">
        <v>4459</v>
      </c>
      <c r="D3038" s="14" t="s">
        <v>77</v>
      </c>
      <c r="E3038" s="14">
        <v>1</v>
      </c>
      <c r="F3038" s="14" t="s">
        <v>4369</v>
      </c>
      <c r="G3038" s="15" t="s">
        <v>4434</v>
      </c>
      <c r="H3038" s="15" t="s">
        <v>80</v>
      </c>
      <c r="I3038" s="15"/>
    </row>
    <row r="3039" spans="1:9" ht="18.75">
      <c r="A3039" s="75">
        <v>3019</v>
      </c>
      <c r="B3039" s="26" t="s">
        <v>4460</v>
      </c>
      <c r="C3039" s="15" t="s">
        <v>887</v>
      </c>
      <c r="D3039" s="14" t="s">
        <v>77</v>
      </c>
      <c r="E3039" s="14">
        <v>1</v>
      </c>
      <c r="F3039" s="14" t="s">
        <v>4369</v>
      </c>
      <c r="G3039" s="15" t="s">
        <v>4434</v>
      </c>
      <c r="H3039" s="15" t="s">
        <v>80</v>
      </c>
      <c r="I3039" s="15"/>
    </row>
    <row r="3040" spans="1:9" ht="56.25">
      <c r="A3040" s="75">
        <v>3020</v>
      </c>
      <c r="B3040" s="26" t="s">
        <v>4461</v>
      </c>
      <c r="C3040" s="15" t="s">
        <v>456</v>
      </c>
      <c r="D3040" s="14" t="s">
        <v>77</v>
      </c>
      <c r="E3040" s="14">
        <v>1</v>
      </c>
      <c r="F3040" s="14" t="s">
        <v>4369</v>
      </c>
      <c r="G3040" s="15" t="s">
        <v>4462</v>
      </c>
      <c r="H3040" s="15" t="s">
        <v>80</v>
      </c>
      <c r="I3040" s="15"/>
    </row>
    <row r="3041" spans="1:9" ht="18.75">
      <c r="A3041" s="75">
        <v>3021</v>
      </c>
      <c r="B3041" s="26" t="s">
        <v>4463</v>
      </c>
      <c r="C3041" s="15" t="s">
        <v>688</v>
      </c>
      <c r="D3041" s="14" t="s">
        <v>77</v>
      </c>
      <c r="E3041" s="14">
        <v>1</v>
      </c>
      <c r="F3041" s="14" t="s">
        <v>4369</v>
      </c>
      <c r="G3041" s="15" t="s">
        <v>4462</v>
      </c>
      <c r="H3041" s="15" t="s">
        <v>80</v>
      </c>
      <c r="I3041" s="15"/>
    </row>
    <row r="3042" spans="1:9" ht="18.75">
      <c r="A3042" s="75">
        <v>3022</v>
      </c>
      <c r="B3042" s="26" t="s">
        <v>4464</v>
      </c>
      <c r="C3042" s="15" t="s">
        <v>2762</v>
      </c>
      <c r="D3042" s="14" t="s">
        <v>77</v>
      </c>
      <c r="E3042" s="14">
        <v>1</v>
      </c>
      <c r="F3042" s="14" t="s">
        <v>4369</v>
      </c>
      <c r="G3042" s="15" t="s">
        <v>4462</v>
      </c>
      <c r="H3042" s="15" t="s">
        <v>80</v>
      </c>
      <c r="I3042" s="15"/>
    </row>
    <row r="3043" spans="1:9" ht="18.75">
      <c r="A3043" s="75">
        <v>3023</v>
      </c>
      <c r="B3043" s="26" t="s">
        <v>4465</v>
      </c>
      <c r="C3043" s="15" t="s">
        <v>759</v>
      </c>
      <c r="D3043" s="14" t="s">
        <v>77</v>
      </c>
      <c r="E3043" s="14">
        <v>1</v>
      </c>
      <c r="F3043" s="14" t="s">
        <v>4369</v>
      </c>
      <c r="G3043" s="15" t="s">
        <v>4462</v>
      </c>
      <c r="H3043" s="15" t="s">
        <v>80</v>
      </c>
      <c r="I3043" s="15"/>
    </row>
    <row r="3044" spans="1:9" ht="18.75">
      <c r="A3044" s="75">
        <v>3024</v>
      </c>
      <c r="B3044" s="26" t="s">
        <v>4466</v>
      </c>
      <c r="C3044" s="15" t="s">
        <v>2767</v>
      </c>
      <c r="D3044" s="14" t="s">
        <v>77</v>
      </c>
      <c r="E3044" s="14">
        <v>1</v>
      </c>
      <c r="F3044" s="14" t="s">
        <v>4369</v>
      </c>
      <c r="G3044" s="15" t="s">
        <v>4462</v>
      </c>
      <c r="H3044" s="15" t="s">
        <v>80</v>
      </c>
      <c r="I3044" s="15"/>
    </row>
    <row r="3045" spans="1:9" ht="18.75">
      <c r="A3045" s="75">
        <v>3025</v>
      </c>
      <c r="B3045" s="26" t="s">
        <v>4467</v>
      </c>
      <c r="C3045" s="15" t="s">
        <v>2322</v>
      </c>
      <c r="D3045" s="14" t="s">
        <v>77</v>
      </c>
      <c r="E3045" s="14">
        <v>1</v>
      </c>
      <c r="F3045" s="14" t="s">
        <v>4369</v>
      </c>
      <c r="G3045" s="15" t="s">
        <v>4462</v>
      </c>
      <c r="H3045" s="15" t="s">
        <v>80</v>
      </c>
      <c r="I3045" s="15"/>
    </row>
    <row r="3046" spans="1:9" ht="18.75">
      <c r="A3046" s="75">
        <v>3026</v>
      </c>
      <c r="B3046" s="26" t="s">
        <v>4468</v>
      </c>
      <c r="C3046" s="15" t="s">
        <v>875</v>
      </c>
      <c r="D3046" s="14" t="s">
        <v>77</v>
      </c>
      <c r="E3046" s="14">
        <v>1</v>
      </c>
      <c r="F3046" s="14" t="s">
        <v>4369</v>
      </c>
      <c r="G3046" s="15" t="s">
        <v>4462</v>
      </c>
      <c r="H3046" s="15" t="s">
        <v>80</v>
      </c>
      <c r="I3046" s="15"/>
    </row>
    <row r="3047" spans="1:9" ht="18.75">
      <c r="A3047" s="75">
        <v>3027</v>
      </c>
      <c r="B3047" s="26" t="s">
        <v>4469</v>
      </c>
      <c r="C3047" s="15" t="s">
        <v>4470</v>
      </c>
      <c r="D3047" s="14" t="s">
        <v>77</v>
      </c>
      <c r="E3047" s="14">
        <v>1</v>
      </c>
      <c r="F3047" s="14" t="s">
        <v>4369</v>
      </c>
      <c r="G3047" s="15" t="s">
        <v>4462</v>
      </c>
      <c r="H3047" s="15" t="s">
        <v>80</v>
      </c>
      <c r="I3047" s="15"/>
    </row>
    <row r="3048" spans="1:9" ht="18.75">
      <c r="A3048" s="75">
        <v>3028</v>
      </c>
      <c r="B3048" s="26" t="s">
        <v>4471</v>
      </c>
      <c r="C3048" s="15" t="s">
        <v>4470</v>
      </c>
      <c r="D3048" s="14" t="s">
        <v>77</v>
      </c>
      <c r="E3048" s="14">
        <v>1</v>
      </c>
      <c r="F3048" s="14" t="s">
        <v>4369</v>
      </c>
      <c r="G3048" s="15" t="s">
        <v>4462</v>
      </c>
      <c r="H3048" s="15" t="s">
        <v>80</v>
      </c>
      <c r="I3048" s="15"/>
    </row>
    <row r="3049" spans="1:9" ht="18.75">
      <c r="A3049" s="75">
        <v>3029</v>
      </c>
      <c r="B3049" s="26" t="s">
        <v>4472</v>
      </c>
      <c r="C3049" s="15" t="s">
        <v>4470</v>
      </c>
      <c r="D3049" s="14" t="s">
        <v>77</v>
      </c>
      <c r="E3049" s="14">
        <v>1</v>
      </c>
      <c r="F3049" s="14" t="s">
        <v>4369</v>
      </c>
      <c r="G3049" s="15" t="s">
        <v>4462</v>
      </c>
      <c r="H3049" s="15" t="s">
        <v>80</v>
      </c>
      <c r="I3049" s="15"/>
    </row>
    <row r="3050" spans="1:9" ht="18.75">
      <c r="A3050" s="75">
        <v>3030</v>
      </c>
      <c r="B3050" s="26" t="s">
        <v>4473</v>
      </c>
      <c r="C3050" s="15" t="s">
        <v>4470</v>
      </c>
      <c r="D3050" s="14" t="s">
        <v>77</v>
      </c>
      <c r="E3050" s="14">
        <v>1</v>
      </c>
      <c r="F3050" s="14" t="s">
        <v>4369</v>
      </c>
      <c r="G3050" s="15" t="s">
        <v>4462</v>
      </c>
      <c r="H3050" s="15" t="s">
        <v>80</v>
      </c>
      <c r="I3050" s="15"/>
    </row>
    <row r="3051" spans="1:9" ht="18.75">
      <c r="A3051" s="75">
        <v>3031</v>
      </c>
      <c r="B3051" s="26" t="s">
        <v>4474</v>
      </c>
      <c r="C3051" s="15" t="s">
        <v>1372</v>
      </c>
      <c r="D3051" s="14" t="s">
        <v>77</v>
      </c>
      <c r="E3051" s="14">
        <v>1</v>
      </c>
      <c r="F3051" s="14" t="s">
        <v>4369</v>
      </c>
      <c r="G3051" s="15" t="s">
        <v>4462</v>
      </c>
      <c r="H3051" s="15" t="s">
        <v>80</v>
      </c>
      <c r="I3051" s="15"/>
    </row>
    <row r="3052" spans="1:9" ht="18.75">
      <c r="A3052" s="75">
        <v>3032</v>
      </c>
      <c r="B3052" s="26" t="s">
        <v>4475</v>
      </c>
      <c r="C3052" s="15" t="s">
        <v>2776</v>
      </c>
      <c r="D3052" s="14" t="s">
        <v>77</v>
      </c>
      <c r="E3052" s="14">
        <v>1</v>
      </c>
      <c r="F3052" s="14" t="s">
        <v>4369</v>
      </c>
      <c r="G3052" s="15" t="s">
        <v>4462</v>
      </c>
      <c r="H3052" s="15" t="s">
        <v>80</v>
      </c>
      <c r="I3052" s="15"/>
    </row>
    <row r="3053" spans="1:9" ht="18.75">
      <c r="A3053" s="75">
        <v>3033</v>
      </c>
      <c r="B3053" s="26" t="s">
        <v>4476</v>
      </c>
      <c r="C3053" s="15" t="s">
        <v>2778</v>
      </c>
      <c r="D3053" s="14" t="s">
        <v>77</v>
      </c>
      <c r="E3053" s="14">
        <v>1</v>
      </c>
      <c r="F3053" s="14" t="s">
        <v>4369</v>
      </c>
      <c r="G3053" s="15" t="s">
        <v>4462</v>
      </c>
      <c r="H3053" s="15" t="s">
        <v>80</v>
      </c>
      <c r="I3053" s="15"/>
    </row>
    <row r="3054" spans="1:9" ht="18.75">
      <c r="A3054" s="75">
        <v>3034</v>
      </c>
      <c r="B3054" s="26" t="s">
        <v>4477</v>
      </c>
      <c r="C3054" s="15" t="s">
        <v>2778</v>
      </c>
      <c r="D3054" s="14" t="s">
        <v>77</v>
      </c>
      <c r="E3054" s="14">
        <v>1</v>
      </c>
      <c r="F3054" s="14" t="s">
        <v>4369</v>
      </c>
      <c r="G3054" s="15" t="s">
        <v>4462</v>
      </c>
      <c r="H3054" s="15" t="s">
        <v>80</v>
      </c>
      <c r="I3054" s="15"/>
    </row>
    <row r="3055" spans="1:9" ht="18.75">
      <c r="A3055" s="75">
        <v>3035</v>
      </c>
      <c r="B3055" s="26" t="s">
        <v>4478</v>
      </c>
      <c r="C3055" s="15" t="s">
        <v>3817</v>
      </c>
      <c r="D3055" s="14" t="s">
        <v>77</v>
      </c>
      <c r="E3055" s="14">
        <v>1</v>
      </c>
      <c r="F3055" s="14" t="s">
        <v>4369</v>
      </c>
      <c r="G3055" s="16" t="s">
        <v>4462</v>
      </c>
      <c r="H3055" s="15" t="s">
        <v>1608</v>
      </c>
      <c r="I3055" s="15" t="s">
        <v>187</v>
      </c>
    </row>
    <row r="3056" spans="1:9" ht="37.5">
      <c r="A3056" s="75">
        <v>3036</v>
      </c>
      <c r="B3056" s="26" t="s">
        <v>4479</v>
      </c>
      <c r="C3056" s="15" t="s">
        <v>411</v>
      </c>
      <c r="D3056" s="14" t="s">
        <v>77</v>
      </c>
      <c r="E3056" s="14">
        <v>1</v>
      </c>
      <c r="F3056" s="14" t="s">
        <v>4369</v>
      </c>
      <c r="G3056" s="15" t="s">
        <v>4462</v>
      </c>
      <c r="H3056" s="15" t="s">
        <v>80</v>
      </c>
      <c r="I3056" s="15"/>
    </row>
    <row r="3057" spans="1:9" ht="37.5">
      <c r="A3057" s="75">
        <v>3037</v>
      </c>
      <c r="B3057" s="26" t="s">
        <v>4480</v>
      </c>
      <c r="C3057" s="15" t="s">
        <v>413</v>
      </c>
      <c r="D3057" s="14" t="s">
        <v>77</v>
      </c>
      <c r="E3057" s="14">
        <v>1</v>
      </c>
      <c r="F3057" s="14" t="s">
        <v>4369</v>
      </c>
      <c r="G3057" s="15" t="s">
        <v>4462</v>
      </c>
      <c r="H3057" s="15" t="s">
        <v>80</v>
      </c>
      <c r="I3057" s="15" t="s">
        <v>106</v>
      </c>
    </row>
    <row r="3058" spans="1:9" ht="18.75">
      <c r="A3058" s="75">
        <v>3038</v>
      </c>
      <c r="B3058" s="26" t="s">
        <v>4481</v>
      </c>
      <c r="C3058" s="15" t="s">
        <v>2788</v>
      </c>
      <c r="D3058" s="14" t="s">
        <v>77</v>
      </c>
      <c r="E3058" s="14">
        <v>1</v>
      </c>
      <c r="F3058" s="14" t="s">
        <v>4369</v>
      </c>
      <c r="G3058" s="15" t="s">
        <v>4462</v>
      </c>
      <c r="H3058" s="15" t="s">
        <v>80</v>
      </c>
      <c r="I3058" s="15"/>
    </row>
    <row r="3059" spans="1:9" ht="18.75">
      <c r="A3059" s="75">
        <v>3039</v>
      </c>
      <c r="B3059" s="26" t="s">
        <v>4482</v>
      </c>
      <c r="C3059" s="15" t="s">
        <v>1418</v>
      </c>
      <c r="D3059" s="14" t="s">
        <v>77</v>
      </c>
      <c r="E3059" s="14">
        <v>1</v>
      </c>
      <c r="F3059" s="14" t="s">
        <v>4369</v>
      </c>
      <c r="G3059" s="15" t="s">
        <v>4462</v>
      </c>
      <c r="H3059" s="15" t="s">
        <v>80</v>
      </c>
      <c r="I3059" s="15" t="s">
        <v>106</v>
      </c>
    </row>
    <row r="3060" spans="1:9" ht="37.5">
      <c r="A3060" s="75">
        <v>3040</v>
      </c>
      <c r="B3060" s="26" t="s">
        <v>4483</v>
      </c>
      <c r="C3060" s="15" t="s">
        <v>203</v>
      </c>
      <c r="D3060" s="14" t="s">
        <v>77</v>
      </c>
      <c r="E3060" s="14">
        <v>1</v>
      </c>
      <c r="F3060" s="14" t="s">
        <v>4369</v>
      </c>
      <c r="G3060" s="15" t="s">
        <v>4462</v>
      </c>
      <c r="H3060" s="15" t="s">
        <v>80</v>
      </c>
      <c r="I3060" s="15"/>
    </row>
    <row r="3061" spans="1:9" ht="37.5">
      <c r="A3061" s="75">
        <v>3041</v>
      </c>
      <c r="B3061" s="26" t="s">
        <v>4484</v>
      </c>
      <c r="C3061" s="15" t="s">
        <v>1407</v>
      </c>
      <c r="D3061" s="14" t="s">
        <v>77</v>
      </c>
      <c r="E3061" s="14">
        <v>1</v>
      </c>
      <c r="F3061" s="14" t="s">
        <v>4369</v>
      </c>
      <c r="G3061" s="15" t="s">
        <v>4462</v>
      </c>
      <c r="H3061" s="15" t="s">
        <v>80</v>
      </c>
      <c r="I3061" s="15"/>
    </row>
    <row r="3062" spans="1:9" ht="37.5">
      <c r="A3062" s="75">
        <v>3042</v>
      </c>
      <c r="B3062" s="26" t="s">
        <v>4485</v>
      </c>
      <c r="C3062" s="15" t="s">
        <v>1409</v>
      </c>
      <c r="D3062" s="14" t="s">
        <v>77</v>
      </c>
      <c r="E3062" s="14">
        <v>1</v>
      </c>
      <c r="F3062" s="14" t="s">
        <v>4369</v>
      </c>
      <c r="G3062" s="15" t="s">
        <v>4462</v>
      </c>
      <c r="H3062" s="15" t="s">
        <v>80</v>
      </c>
      <c r="I3062" s="15"/>
    </row>
    <row r="3063" spans="1:9" ht="18.75">
      <c r="A3063" s="75">
        <v>3043</v>
      </c>
      <c r="B3063" s="26" t="s">
        <v>4486</v>
      </c>
      <c r="C3063" s="15" t="s">
        <v>2792</v>
      </c>
      <c r="D3063" s="14" t="s">
        <v>77</v>
      </c>
      <c r="E3063" s="14">
        <v>1</v>
      </c>
      <c r="F3063" s="14" t="s">
        <v>4369</v>
      </c>
      <c r="G3063" s="15" t="s">
        <v>4462</v>
      </c>
      <c r="H3063" s="15" t="s">
        <v>80</v>
      </c>
      <c r="I3063" s="15"/>
    </row>
    <row r="3064" spans="1:9" ht="18.75">
      <c r="A3064" s="75">
        <v>3044</v>
      </c>
      <c r="B3064" s="26" t="s">
        <v>4487</v>
      </c>
      <c r="C3064" s="15" t="s">
        <v>2794</v>
      </c>
      <c r="D3064" s="14" t="s">
        <v>77</v>
      </c>
      <c r="E3064" s="14">
        <v>1</v>
      </c>
      <c r="F3064" s="14" t="s">
        <v>4369</v>
      </c>
      <c r="G3064" s="15" t="s">
        <v>4462</v>
      </c>
      <c r="H3064" s="15" t="s">
        <v>80</v>
      </c>
      <c r="I3064" s="15"/>
    </row>
    <row r="3065" spans="1:9" ht="18.75">
      <c r="A3065" s="75">
        <v>3045</v>
      </c>
      <c r="B3065" s="26" t="s">
        <v>4488</v>
      </c>
      <c r="C3065" s="15" t="s">
        <v>2794</v>
      </c>
      <c r="D3065" s="14" t="s">
        <v>77</v>
      </c>
      <c r="E3065" s="14">
        <v>1</v>
      </c>
      <c r="F3065" s="14" t="s">
        <v>4369</v>
      </c>
      <c r="G3065" s="15" t="s">
        <v>4462</v>
      </c>
      <c r="H3065" s="15" t="s">
        <v>80</v>
      </c>
      <c r="I3065" s="15"/>
    </row>
    <row r="3066" spans="1:9" ht="37.5">
      <c r="A3066" s="75">
        <v>3046</v>
      </c>
      <c r="B3066" s="26" t="s">
        <v>4489</v>
      </c>
      <c r="C3066" s="15" t="s">
        <v>4457</v>
      </c>
      <c r="D3066" s="14" t="s">
        <v>77</v>
      </c>
      <c r="E3066" s="14">
        <v>1</v>
      </c>
      <c r="F3066" s="14" t="s">
        <v>4369</v>
      </c>
      <c r="G3066" s="15" t="s">
        <v>4462</v>
      </c>
      <c r="H3066" s="15" t="s">
        <v>80</v>
      </c>
      <c r="I3066" s="15"/>
    </row>
    <row r="3067" spans="1:9" ht="18.75">
      <c r="A3067" s="75">
        <v>3047</v>
      </c>
      <c r="B3067" s="26" t="s">
        <v>4490</v>
      </c>
      <c r="C3067" s="15" t="s">
        <v>2798</v>
      </c>
      <c r="D3067" s="14" t="s">
        <v>77</v>
      </c>
      <c r="E3067" s="14">
        <v>1</v>
      </c>
      <c r="F3067" s="14" t="s">
        <v>4369</v>
      </c>
      <c r="G3067" s="15" t="s">
        <v>4462</v>
      </c>
      <c r="H3067" s="15" t="s">
        <v>80</v>
      </c>
      <c r="I3067" s="15"/>
    </row>
    <row r="3068" spans="1:9" ht="18.75">
      <c r="A3068" s="75">
        <v>3048</v>
      </c>
      <c r="B3068" s="26" t="s">
        <v>4491</v>
      </c>
      <c r="C3068" s="15" t="s">
        <v>887</v>
      </c>
      <c r="D3068" s="14" t="s">
        <v>77</v>
      </c>
      <c r="E3068" s="14">
        <v>1</v>
      </c>
      <c r="F3068" s="14" t="s">
        <v>4369</v>
      </c>
      <c r="G3068" s="15" t="s">
        <v>4462</v>
      </c>
      <c r="H3068" s="15" t="s">
        <v>80</v>
      </c>
      <c r="I3068" s="15"/>
    </row>
    <row r="3069" spans="1:9" ht="37.5">
      <c r="A3069" s="75">
        <v>3049</v>
      </c>
      <c r="B3069" s="26" t="s">
        <v>4492</v>
      </c>
      <c r="C3069" s="15" t="s">
        <v>899</v>
      </c>
      <c r="D3069" s="14" t="s">
        <v>77</v>
      </c>
      <c r="E3069" s="14">
        <v>1</v>
      </c>
      <c r="F3069" s="14" t="s">
        <v>4493</v>
      </c>
      <c r="G3069" s="15" t="s">
        <v>4494</v>
      </c>
      <c r="H3069" s="15" t="s">
        <v>80</v>
      </c>
      <c r="I3069" s="15"/>
    </row>
    <row r="3070" spans="1:9" ht="18.75">
      <c r="A3070" s="75">
        <v>3050</v>
      </c>
      <c r="B3070" s="26" t="s">
        <v>4495</v>
      </c>
      <c r="C3070" s="15" t="s">
        <v>419</v>
      </c>
      <c r="D3070" s="14" t="s">
        <v>77</v>
      </c>
      <c r="E3070" s="14">
        <v>1</v>
      </c>
      <c r="F3070" s="14" t="s">
        <v>4493</v>
      </c>
      <c r="G3070" s="15" t="s">
        <v>4496</v>
      </c>
      <c r="H3070" s="15" t="s">
        <v>80</v>
      </c>
      <c r="I3070" s="15"/>
    </row>
    <row r="3071" spans="1:9" ht="18.75">
      <c r="A3071" s="75">
        <v>3051</v>
      </c>
      <c r="B3071" s="26" t="s">
        <v>4497</v>
      </c>
      <c r="C3071" s="15" t="s">
        <v>899</v>
      </c>
      <c r="D3071" s="14" t="s">
        <v>77</v>
      </c>
      <c r="E3071" s="14">
        <v>1</v>
      </c>
      <c r="F3071" s="14" t="s">
        <v>4493</v>
      </c>
      <c r="G3071" s="15" t="s">
        <v>4498</v>
      </c>
      <c r="H3071" s="15" t="s">
        <v>80</v>
      </c>
      <c r="I3071" s="15"/>
    </row>
    <row r="3072" spans="1:9" ht="18.75">
      <c r="A3072" s="75">
        <v>3052</v>
      </c>
      <c r="B3072" s="26" t="s">
        <v>4499</v>
      </c>
      <c r="C3072" s="15" t="s">
        <v>899</v>
      </c>
      <c r="D3072" s="14" t="s">
        <v>77</v>
      </c>
      <c r="E3072" s="14">
        <v>1</v>
      </c>
      <c r="F3072" s="14" t="s">
        <v>4493</v>
      </c>
      <c r="G3072" s="15" t="s">
        <v>4498</v>
      </c>
      <c r="H3072" s="15" t="s">
        <v>80</v>
      </c>
      <c r="I3072" s="15" t="s">
        <v>106</v>
      </c>
    </row>
    <row r="3073" spans="1:9" ht="18.75">
      <c r="A3073" s="75">
        <v>3053</v>
      </c>
      <c r="B3073" s="26" t="s">
        <v>4500</v>
      </c>
      <c r="C3073" s="15" t="s">
        <v>899</v>
      </c>
      <c r="D3073" s="14" t="s">
        <v>77</v>
      </c>
      <c r="E3073" s="14">
        <v>1</v>
      </c>
      <c r="F3073" s="14" t="s">
        <v>4493</v>
      </c>
      <c r="G3073" s="15" t="s">
        <v>4498</v>
      </c>
      <c r="H3073" s="15" t="s">
        <v>80</v>
      </c>
      <c r="I3073" s="15" t="s">
        <v>106</v>
      </c>
    </row>
    <row r="3074" spans="1:9" ht="18.75">
      <c r="A3074" s="75">
        <v>3054</v>
      </c>
      <c r="B3074" s="26" t="s">
        <v>4501</v>
      </c>
      <c r="C3074" s="15" t="s">
        <v>899</v>
      </c>
      <c r="D3074" s="14" t="s">
        <v>77</v>
      </c>
      <c r="E3074" s="14">
        <v>1</v>
      </c>
      <c r="F3074" s="14" t="s">
        <v>4493</v>
      </c>
      <c r="G3074" s="15" t="s">
        <v>4498</v>
      </c>
      <c r="H3074" s="15" t="s">
        <v>80</v>
      </c>
      <c r="I3074" s="15"/>
    </row>
    <row r="3075" spans="1:9" ht="18.75">
      <c r="A3075" s="75">
        <v>3055</v>
      </c>
      <c r="B3075" s="26" t="s">
        <v>4502</v>
      </c>
      <c r="C3075" s="15" t="s">
        <v>899</v>
      </c>
      <c r="D3075" s="14" t="s">
        <v>77</v>
      </c>
      <c r="E3075" s="14">
        <v>1</v>
      </c>
      <c r="F3075" s="14" t="s">
        <v>4493</v>
      </c>
      <c r="G3075" s="15" t="s">
        <v>4498</v>
      </c>
      <c r="H3075" s="15" t="s">
        <v>80</v>
      </c>
      <c r="I3075" s="15" t="s">
        <v>106</v>
      </c>
    </row>
    <row r="3076" spans="1:9" ht="18.75">
      <c r="A3076" s="75">
        <v>3056</v>
      </c>
      <c r="B3076" s="26" t="s">
        <v>4503</v>
      </c>
      <c r="C3076" s="15" t="s">
        <v>441</v>
      </c>
      <c r="D3076" s="14" t="s">
        <v>77</v>
      </c>
      <c r="E3076" s="14">
        <v>1</v>
      </c>
      <c r="F3076" s="14" t="s">
        <v>4493</v>
      </c>
      <c r="G3076" s="15" t="s">
        <v>4498</v>
      </c>
      <c r="H3076" s="15" t="s">
        <v>80</v>
      </c>
      <c r="I3076" s="15"/>
    </row>
    <row r="3077" spans="1:9" ht="18.75">
      <c r="A3077" s="75">
        <v>3057</v>
      </c>
      <c r="B3077" s="26" t="s">
        <v>4504</v>
      </c>
      <c r="C3077" s="15" t="s">
        <v>877</v>
      </c>
      <c r="D3077" s="14" t="s">
        <v>77</v>
      </c>
      <c r="E3077" s="14">
        <v>1</v>
      </c>
      <c r="F3077" s="14" t="s">
        <v>4493</v>
      </c>
      <c r="G3077" s="15" t="s">
        <v>4498</v>
      </c>
      <c r="H3077" s="15" t="s">
        <v>80</v>
      </c>
      <c r="I3077" s="15"/>
    </row>
    <row r="3078" spans="1:9" ht="18.75">
      <c r="A3078" s="75">
        <v>3058</v>
      </c>
      <c r="B3078" s="26" t="s">
        <v>4505</v>
      </c>
      <c r="C3078" s="15" t="s">
        <v>1372</v>
      </c>
      <c r="D3078" s="14" t="s">
        <v>77</v>
      </c>
      <c r="E3078" s="14">
        <v>1</v>
      </c>
      <c r="F3078" s="14" t="s">
        <v>4493</v>
      </c>
      <c r="G3078" s="15" t="s">
        <v>4498</v>
      </c>
      <c r="H3078" s="15" t="s">
        <v>80</v>
      </c>
      <c r="I3078" s="15"/>
    </row>
    <row r="3079" spans="1:9" ht="18.75">
      <c r="A3079" s="75">
        <v>3059</v>
      </c>
      <c r="B3079" s="26" t="s">
        <v>4506</v>
      </c>
      <c r="C3079" s="15" t="s">
        <v>1372</v>
      </c>
      <c r="D3079" s="14" t="s">
        <v>77</v>
      </c>
      <c r="E3079" s="14">
        <v>1</v>
      </c>
      <c r="F3079" s="14" t="s">
        <v>4493</v>
      </c>
      <c r="G3079" s="15" t="s">
        <v>4498</v>
      </c>
      <c r="H3079" s="15" t="s">
        <v>80</v>
      </c>
      <c r="I3079" s="15"/>
    </row>
    <row r="3080" spans="1:9" ht="18.75">
      <c r="A3080" s="75">
        <v>3060</v>
      </c>
      <c r="B3080" s="26" t="s">
        <v>4507</v>
      </c>
      <c r="C3080" s="15" t="s">
        <v>1372</v>
      </c>
      <c r="D3080" s="14" t="s">
        <v>77</v>
      </c>
      <c r="E3080" s="14">
        <v>1</v>
      </c>
      <c r="F3080" s="14" t="s">
        <v>4493</v>
      </c>
      <c r="G3080" s="15" t="s">
        <v>4498</v>
      </c>
      <c r="H3080" s="15" t="s">
        <v>80</v>
      </c>
      <c r="I3080" s="15"/>
    </row>
    <row r="3081" spans="1:9" ht="18.75">
      <c r="A3081" s="75">
        <v>3061</v>
      </c>
      <c r="B3081" s="26" t="s">
        <v>4508</v>
      </c>
      <c r="C3081" s="15" t="s">
        <v>1372</v>
      </c>
      <c r="D3081" s="14" t="s">
        <v>77</v>
      </c>
      <c r="E3081" s="14">
        <v>1</v>
      </c>
      <c r="F3081" s="14" t="s">
        <v>4493</v>
      </c>
      <c r="G3081" s="15" t="s">
        <v>4498</v>
      </c>
      <c r="H3081" s="15" t="s">
        <v>80</v>
      </c>
      <c r="I3081" s="15"/>
    </row>
    <row r="3082" spans="1:9" ht="18.75">
      <c r="A3082" s="75">
        <v>3062</v>
      </c>
      <c r="B3082" s="26" t="s">
        <v>4509</v>
      </c>
      <c r="C3082" s="15" t="s">
        <v>484</v>
      </c>
      <c r="D3082" s="14" t="s">
        <v>77</v>
      </c>
      <c r="E3082" s="14">
        <v>1</v>
      </c>
      <c r="F3082" s="14" t="s">
        <v>4493</v>
      </c>
      <c r="G3082" s="15" t="s">
        <v>4498</v>
      </c>
      <c r="H3082" s="15" t="s">
        <v>80</v>
      </c>
      <c r="I3082" s="15"/>
    </row>
    <row r="3083" spans="1:9" ht="18.75">
      <c r="A3083" s="75">
        <v>3063</v>
      </c>
      <c r="B3083" s="26" t="s">
        <v>4510</v>
      </c>
      <c r="C3083" s="15" t="s">
        <v>484</v>
      </c>
      <c r="D3083" s="14" t="s">
        <v>77</v>
      </c>
      <c r="E3083" s="14">
        <v>1</v>
      </c>
      <c r="F3083" s="14" t="s">
        <v>4493</v>
      </c>
      <c r="G3083" s="15" t="s">
        <v>4498</v>
      </c>
      <c r="H3083" s="15" t="s">
        <v>80</v>
      </c>
      <c r="I3083" s="15"/>
    </row>
    <row r="3084" spans="1:9" ht="18.75">
      <c r="A3084" s="75">
        <v>3064</v>
      </c>
      <c r="B3084" s="26" t="s">
        <v>4511</v>
      </c>
      <c r="C3084" s="15" t="s">
        <v>484</v>
      </c>
      <c r="D3084" s="14" t="s">
        <v>77</v>
      </c>
      <c r="E3084" s="14">
        <v>1</v>
      </c>
      <c r="F3084" s="14" t="s">
        <v>4493</v>
      </c>
      <c r="G3084" s="15" t="s">
        <v>4498</v>
      </c>
      <c r="H3084" s="15" t="s">
        <v>80</v>
      </c>
      <c r="I3084" s="15"/>
    </row>
    <row r="3085" spans="1:9" ht="18.75">
      <c r="A3085" s="75">
        <v>3065</v>
      </c>
      <c r="B3085" s="26" t="s">
        <v>4512</v>
      </c>
      <c r="C3085" s="15" t="s">
        <v>3466</v>
      </c>
      <c r="D3085" s="14" t="s">
        <v>77</v>
      </c>
      <c r="E3085" s="14">
        <v>1</v>
      </c>
      <c r="F3085" s="14" t="s">
        <v>4493</v>
      </c>
      <c r="G3085" s="15" t="s">
        <v>4498</v>
      </c>
      <c r="H3085" s="15" t="s">
        <v>80</v>
      </c>
      <c r="I3085" s="15"/>
    </row>
    <row r="3086" spans="1:9" ht="18.75">
      <c r="A3086" s="75">
        <v>3066</v>
      </c>
      <c r="B3086" s="26" t="s">
        <v>4513</v>
      </c>
      <c r="C3086" s="15" t="s">
        <v>169</v>
      </c>
      <c r="D3086" s="14" t="s">
        <v>77</v>
      </c>
      <c r="E3086" s="14">
        <v>1</v>
      </c>
      <c r="F3086" s="14" t="s">
        <v>4493</v>
      </c>
      <c r="G3086" s="15" t="s">
        <v>4498</v>
      </c>
      <c r="H3086" s="15" t="s">
        <v>80</v>
      </c>
      <c r="I3086" s="15"/>
    </row>
    <row r="3087" spans="1:9" ht="18.75">
      <c r="A3087" s="75">
        <v>3067</v>
      </c>
      <c r="B3087" s="26" t="s">
        <v>4514</v>
      </c>
      <c r="C3087" s="15" t="s">
        <v>1073</v>
      </c>
      <c r="D3087" s="14" t="s">
        <v>77</v>
      </c>
      <c r="E3087" s="14">
        <v>1</v>
      </c>
      <c r="F3087" s="14" t="s">
        <v>4493</v>
      </c>
      <c r="G3087" s="15" t="s">
        <v>4498</v>
      </c>
      <c r="H3087" s="15" t="s">
        <v>80</v>
      </c>
      <c r="I3087" s="15"/>
    </row>
    <row r="3088" spans="1:9" ht="18.75">
      <c r="A3088" s="75">
        <v>3068</v>
      </c>
      <c r="B3088" s="26" t="s">
        <v>4515</v>
      </c>
      <c r="C3088" s="15" t="s">
        <v>1321</v>
      </c>
      <c r="D3088" s="14" t="s">
        <v>77</v>
      </c>
      <c r="E3088" s="14">
        <v>1</v>
      </c>
      <c r="F3088" s="14" t="s">
        <v>4493</v>
      </c>
      <c r="G3088" s="15" t="s">
        <v>4498</v>
      </c>
      <c r="H3088" s="15" t="s">
        <v>1194</v>
      </c>
      <c r="I3088" s="15"/>
    </row>
    <row r="3089" spans="1:9" ht="18.75">
      <c r="A3089" s="75">
        <v>3069</v>
      </c>
      <c r="B3089" s="26" t="s">
        <v>4516</v>
      </c>
      <c r="C3089" s="15" t="s">
        <v>580</v>
      </c>
      <c r="D3089" s="14" t="s">
        <v>77</v>
      </c>
      <c r="E3089" s="14">
        <v>1</v>
      </c>
      <c r="F3089" s="14" t="s">
        <v>4493</v>
      </c>
      <c r="G3089" s="15" t="s">
        <v>4498</v>
      </c>
      <c r="H3089" s="15" t="s">
        <v>80</v>
      </c>
      <c r="I3089" s="15"/>
    </row>
    <row r="3090" spans="1:9" ht="18.75">
      <c r="A3090" s="75">
        <v>3070</v>
      </c>
      <c r="B3090" s="26" t="s">
        <v>4517</v>
      </c>
      <c r="C3090" s="15" t="s">
        <v>580</v>
      </c>
      <c r="D3090" s="14" t="s">
        <v>77</v>
      </c>
      <c r="E3090" s="14">
        <v>1</v>
      </c>
      <c r="F3090" s="14" t="s">
        <v>4493</v>
      </c>
      <c r="G3090" s="15" t="s">
        <v>4498</v>
      </c>
      <c r="H3090" s="15" t="s">
        <v>80</v>
      </c>
      <c r="I3090" s="15"/>
    </row>
    <row r="3091" spans="1:9" ht="37.5">
      <c r="A3091" s="75">
        <v>3071</v>
      </c>
      <c r="B3091" s="26" t="s">
        <v>4518</v>
      </c>
      <c r="C3091" s="15" t="s">
        <v>899</v>
      </c>
      <c r="D3091" s="14" t="s">
        <v>77</v>
      </c>
      <c r="E3091" s="14">
        <v>1</v>
      </c>
      <c r="F3091" s="14" t="s">
        <v>4493</v>
      </c>
      <c r="G3091" s="15" t="s">
        <v>4519</v>
      </c>
      <c r="H3091" s="15" t="s">
        <v>80</v>
      </c>
      <c r="I3091" s="15" t="s">
        <v>4520</v>
      </c>
    </row>
    <row r="3092" spans="1:9" ht="37.5">
      <c r="A3092" s="75">
        <v>3072</v>
      </c>
      <c r="B3092" s="26" t="s">
        <v>4521</v>
      </c>
      <c r="C3092" s="15" t="s">
        <v>572</v>
      </c>
      <c r="D3092" s="14" t="s">
        <v>77</v>
      </c>
      <c r="E3092" s="14">
        <v>1</v>
      </c>
      <c r="F3092" s="14" t="s">
        <v>4493</v>
      </c>
      <c r="G3092" s="15" t="s">
        <v>4519</v>
      </c>
      <c r="H3092" s="15" t="s">
        <v>80</v>
      </c>
      <c r="I3092" s="15"/>
    </row>
    <row r="3093" spans="1:9" ht="37.5">
      <c r="A3093" s="75">
        <v>3073</v>
      </c>
      <c r="B3093" s="26" t="s">
        <v>4522</v>
      </c>
      <c r="C3093" s="15" t="s">
        <v>1372</v>
      </c>
      <c r="D3093" s="14" t="s">
        <v>77</v>
      </c>
      <c r="E3093" s="14">
        <v>1</v>
      </c>
      <c r="F3093" s="14" t="s">
        <v>4493</v>
      </c>
      <c r="G3093" s="15" t="s">
        <v>4519</v>
      </c>
      <c r="H3093" s="15" t="s">
        <v>80</v>
      </c>
      <c r="I3093" s="15"/>
    </row>
    <row r="3094" spans="1:9" ht="37.5">
      <c r="A3094" s="75">
        <v>3074</v>
      </c>
      <c r="B3094" s="26" t="s">
        <v>4523</v>
      </c>
      <c r="C3094" s="15" t="s">
        <v>4524</v>
      </c>
      <c r="D3094" s="14" t="s">
        <v>77</v>
      </c>
      <c r="E3094" s="14">
        <v>1</v>
      </c>
      <c r="F3094" s="14" t="s">
        <v>4493</v>
      </c>
      <c r="G3094" s="15" t="s">
        <v>4519</v>
      </c>
      <c r="H3094" s="15" t="s">
        <v>80</v>
      </c>
      <c r="I3094" s="15"/>
    </row>
    <row r="3095" spans="1:9" ht="37.5">
      <c r="A3095" s="75">
        <v>3075</v>
      </c>
      <c r="B3095" s="26" t="s">
        <v>4525</v>
      </c>
      <c r="C3095" s="15" t="s">
        <v>171</v>
      </c>
      <c r="D3095" s="14" t="s">
        <v>77</v>
      </c>
      <c r="E3095" s="14">
        <v>1</v>
      </c>
      <c r="F3095" s="14" t="s">
        <v>4493</v>
      </c>
      <c r="G3095" s="15" t="s">
        <v>4519</v>
      </c>
      <c r="H3095" s="15" t="s">
        <v>80</v>
      </c>
      <c r="I3095" s="15"/>
    </row>
    <row r="3096" spans="1:9" ht="93.75">
      <c r="A3096" s="75">
        <v>3076</v>
      </c>
      <c r="B3096" s="26" t="s">
        <v>4526</v>
      </c>
      <c r="C3096" s="15" t="s">
        <v>959</v>
      </c>
      <c r="D3096" s="14" t="s">
        <v>77</v>
      </c>
      <c r="E3096" s="14">
        <v>1</v>
      </c>
      <c r="F3096" s="14" t="s">
        <v>4493</v>
      </c>
      <c r="G3096" s="16" t="s">
        <v>4519</v>
      </c>
      <c r="H3096" s="15" t="s">
        <v>80</v>
      </c>
      <c r="I3096" s="15" t="s">
        <v>957</v>
      </c>
    </row>
    <row r="3097" spans="1:9" ht="37.5">
      <c r="A3097" s="75">
        <v>3077</v>
      </c>
      <c r="B3097" s="26" t="s">
        <v>4527</v>
      </c>
      <c r="C3097" s="15" t="s">
        <v>580</v>
      </c>
      <c r="D3097" s="14" t="s">
        <v>77</v>
      </c>
      <c r="E3097" s="14">
        <v>1</v>
      </c>
      <c r="F3097" s="14" t="s">
        <v>4493</v>
      </c>
      <c r="G3097" s="15" t="s">
        <v>4519</v>
      </c>
      <c r="H3097" s="15" t="s">
        <v>80</v>
      </c>
      <c r="I3097" s="15"/>
    </row>
    <row r="3098" spans="1:9" ht="37.5">
      <c r="A3098" s="75">
        <v>3078</v>
      </c>
      <c r="B3098" s="26" t="s">
        <v>4528</v>
      </c>
      <c r="C3098" s="15" t="s">
        <v>177</v>
      </c>
      <c r="D3098" s="14" t="s">
        <v>77</v>
      </c>
      <c r="E3098" s="14">
        <v>1</v>
      </c>
      <c r="F3098" s="14" t="s">
        <v>4493</v>
      </c>
      <c r="G3098" s="15" t="s">
        <v>4519</v>
      </c>
      <c r="H3098" s="15" t="s">
        <v>80</v>
      </c>
      <c r="I3098" s="15"/>
    </row>
    <row r="3099" spans="1:9" ht="93.75">
      <c r="A3099" s="75">
        <v>3079</v>
      </c>
      <c r="B3099" s="26" t="s">
        <v>4529</v>
      </c>
      <c r="C3099" s="15" t="s">
        <v>959</v>
      </c>
      <c r="D3099" s="14" t="s">
        <v>77</v>
      </c>
      <c r="E3099" s="14">
        <v>1</v>
      </c>
      <c r="F3099" s="14" t="s">
        <v>4493</v>
      </c>
      <c r="G3099" s="16" t="s">
        <v>4530</v>
      </c>
      <c r="H3099" s="15" t="s">
        <v>80</v>
      </c>
      <c r="I3099" s="15" t="s">
        <v>957</v>
      </c>
    </row>
    <row r="3100" spans="1:9" ht="56.25">
      <c r="A3100" s="75">
        <v>3080</v>
      </c>
      <c r="B3100" s="26" t="s">
        <v>4531</v>
      </c>
      <c r="C3100" s="15" t="s">
        <v>580</v>
      </c>
      <c r="D3100" s="14" t="s">
        <v>77</v>
      </c>
      <c r="E3100" s="14">
        <v>1</v>
      </c>
      <c r="F3100" s="14" t="s">
        <v>4493</v>
      </c>
      <c r="G3100" s="15" t="s">
        <v>4532</v>
      </c>
      <c r="H3100" s="15" t="s">
        <v>80</v>
      </c>
      <c r="I3100" s="15"/>
    </row>
    <row r="3101" spans="1:9" ht="37.5">
      <c r="A3101" s="75">
        <v>3081</v>
      </c>
      <c r="B3101" s="26" t="s">
        <v>4533</v>
      </c>
      <c r="C3101" s="15" t="s">
        <v>1372</v>
      </c>
      <c r="D3101" s="14" t="s">
        <v>77</v>
      </c>
      <c r="E3101" s="14">
        <v>1</v>
      </c>
      <c r="F3101" s="14" t="s">
        <v>4493</v>
      </c>
      <c r="G3101" s="15" t="s">
        <v>4534</v>
      </c>
      <c r="H3101" s="15" t="s">
        <v>80</v>
      </c>
      <c r="I3101" s="15"/>
    </row>
    <row r="3102" spans="1:9" ht="37.5">
      <c r="A3102" s="75">
        <v>3082</v>
      </c>
      <c r="B3102" s="26" t="s">
        <v>4535</v>
      </c>
      <c r="C3102" s="15" t="s">
        <v>185</v>
      </c>
      <c r="D3102" s="14" t="s">
        <v>77</v>
      </c>
      <c r="E3102" s="14">
        <v>1</v>
      </c>
      <c r="F3102" s="14" t="s">
        <v>4493</v>
      </c>
      <c r="G3102" s="15" t="s">
        <v>4534</v>
      </c>
      <c r="H3102" s="15" t="s">
        <v>80</v>
      </c>
      <c r="I3102" s="15"/>
    </row>
    <row r="3103" spans="1:9" ht="37.5">
      <c r="A3103" s="75">
        <v>3083</v>
      </c>
      <c r="B3103" s="26" t="s">
        <v>4536</v>
      </c>
      <c r="C3103" s="15" t="s">
        <v>185</v>
      </c>
      <c r="D3103" s="14" t="s">
        <v>77</v>
      </c>
      <c r="E3103" s="14">
        <v>1</v>
      </c>
      <c r="F3103" s="14" t="s">
        <v>4493</v>
      </c>
      <c r="G3103" s="15" t="s">
        <v>4537</v>
      </c>
      <c r="H3103" s="15" t="s">
        <v>1194</v>
      </c>
      <c r="I3103" s="15"/>
    </row>
    <row r="3104" spans="1:9" ht="37.5">
      <c r="A3104" s="75">
        <v>3084</v>
      </c>
      <c r="B3104" s="26" t="s">
        <v>4538</v>
      </c>
      <c r="C3104" s="15" t="s">
        <v>4539</v>
      </c>
      <c r="D3104" s="14" t="s">
        <v>77</v>
      </c>
      <c r="E3104" s="14">
        <v>1</v>
      </c>
      <c r="F3104" s="14" t="s">
        <v>4493</v>
      </c>
      <c r="G3104" s="15" t="s">
        <v>4540</v>
      </c>
      <c r="H3104" s="15" t="s">
        <v>80</v>
      </c>
      <c r="I3104" s="15"/>
    </row>
    <row r="3105" spans="1:9" ht="37.5">
      <c r="A3105" s="75">
        <v>3085</v>
      </c>
      <c r="B3105" s="26" t="s">
        <v>4541</v>
      </c>
      <c r="C3105" s="15" t="s">
        <v>694</v>
      </c>
      <c r="D3105" s="14" t="s">
        <v>77</v>
      </c>
      <c r="E3105" s="14">
        <v>1</v>
      </c>
      <c r="F3105" s="14" t="s">
        <v>4493</v>
      </c>
      <c r="G3105" s="15" t="s">
        <v>4542</v>
      </c>
      <c r="H3105" s="15" t="s">
        <v>80</v>
      </c>
      <c r="I3105" s="15"/>
    </row>
    <row r="3106" spans="1:9" ht="37.5">
      <c r="A3106" s="75">
        <v>3086</v>
      </c>
      <c r="B3106" s="26" t="s">
        <v>4543</v>
      </c>
      <c r="C3106" s="15" t="s">
        <v>694</v>
      </c>
      <c r="D3106" s="14" t="s">
        <v>77</v>
      </c>
      <c r="E3106" s="14">
        <v>1</v>
      </c>
      <c r="F3106" s="14" t="s">
        <v>4493</v>
      </c>
      <c r="G3106" s="15" t="s">
        <v>4542</v>
      </c>
      <c r="H3106" s="15" t="s">
        <v>80</v>
      </c>
      <c r="I3106" s="15"/>
    </row>
    <row r="3107" spans="1:9" ht="37.5">
      <c r="A3107" s="75">
        <v>3087</v>
      </c>
      <c r="B3107" s="26" t="s">
        <v>4544</v>
      </c>
      <c r="C3107" s="15" t="s">
        <v>411</v>
      </c>
      <c r="D3107" s="14" t="s">
        <v>77</v>
      </c>
      <c r="E3107" s="14">
        <v>1</v>
      </c>
      <c r="F3107" s="14" t="s">
        <v>4493</v>
      </c>
      <c r="G3107" s="15" t="s">
        <v>4542</v>
      </c>
      <c r="H3107" s="15" t="s">
        <v>80</v>
      </c>
      <c r="I3107" s="15"/>
    </row>
    <row r="3108" spans="1:9" ht="37.5">
      <c r="A3108" s="75">
        <v>3088</v>
      </c>
      <c r="B3108" s="26" t="s">
        <v>4545</v>
      </c>
      <c r="C3108" s="15" t="s">
        <v>413</v>
      </c>
      <c r="D3108" s="14" t="s">
        <v>77</v>
      </c>
      <c r="E3108" s="14">
        <v>1</v>
      </c>
      <c r="F3108" s="14" t="s">
        <v>4493</v>
      </c>
      <c r="G3108" s="15" t="s">
        <v>4542</v>
      </c>
      <c r="H3108" s="15" t="s">
        <v>80</v>
      </c>
      <c r="I3108" s="15"/>
    </row>
    <row r="3109" spans="1:9" ht="18.75">
      <c r="A3109" s="75">
        <v>3089</v>
      </c>
      <c r="B3109" s="26" t="s">
        <v>4546</v>
      </c>
      <c r="C3109" s="15" t="s">
        <v>1274</v>
      </c>
      <c r="D3109" s="14" t="s">
        <v>77</v>
      </c>
      <c r="E3109" s="14">
        <v>1</v>
      </c>
      <c r="F3109" s="14" t="s">
        <v>4493</v>
      </c>
      <c r="G3109" s="15" t="s">
        <v>4542</v>
      </c>
      <c r="H3109" s="15" t="s">
        <v>80</v>
      </c>
      <c r="I3109" s="15"/>
    </row>
    <row r="3110" spans="1:9" ht="37.5">
      <c r="A3110" s="75">
        <v>3090</v>
      </c>
      <c r="B3110" s="26" t="s">
        <v>4547</v>
      </c>
      <c r="C3110" s="15" t="s">
        <v>1271</v>
      </c>
      <c r="D3110" s="14" t="s">
        <v>77</v>
      </c>
      <c r="E3110" s="14">
        <v>1</v>
      </c>
      <c r="F3110" s="14" t="s">
        <v>4493</v>
      </c>
      <c r="G3110" s="15" t="s">
        <v>4542</v>
      </c>
      <c r="H3110" s="15" t="s">
        <v>80</v>
      </c>
      <c r="I3110" s="15"/>
    </row>
    <row r="3111" spans="1:9" ht="18.75">
      <c r="A3111" s="75">
        <v>3091</v>
      </c>
      <c r="B3111" s="26" t="s">
        <v>4548</v>
      </c>
      <c r="C3111" s="15" t="s">
        <v>1521</v>
      </c>
      <c r="D3111" s="14" t="s">
        <v>77</v>
      </c>
      <c r="E3111" s="14">
        <v>1</v>
      </c>
      <c r="F3111" s="14" t="s">
        <v>4493</v>
      </c>
      <c r="G3111" s="15" t="s">
        <v>4542</v>
      </c>
      <c r="H3111" s="15" t="s">
        <v>80</v>
      </c>
      <c r="I3111" s="15"/>
    </row>
    <row r="3112" spans="1:9" ht="37.5">
      <c r="A3112" s="75">
        <v>3092</v>
      </c>
      <c r="B3112" s="26" t="s">
        <v>4549</v>
      </c>
      <c r="C3112" s="15" t="s">
        <v>641</v>
      </c>
      <c r="D3112" s="14" t="s">
        <v>77</v>
      </c>
      <c r="E3112" s="14">
        <v>1</v>
      </c>
      <c r="F3112" s="14" t="s">
        <v>4493</v>
      </c>
      <c r="G3112" s="15" t="s">
        <v>4550</v>
      </c>
      <c r="H3112" s="15" t="s">
        <v>80</v>
      </c>
      <c r="I3112" s="15"/>
    </row>
    <row r="3113" spans="1:9" ht="37.5">
      <c r="A3113" s="75">
        <v>3093</v>
      </c>
      <c r="B3113" s="26" t="s">
        <v>4551</v>
      </c>
      <c r="C3113" s="15" t="s">
        <v>1558</v>
      </c>
      <c r="D3113" s="14" t="s">
        <v>77</v>
      </c>
      <c r="E3113" s="14">
        <v>1</v>
      </c>
      <c r="F3113" s="14" t="s">
        <v>4493</v>
      </c>
      <c r="G3113" s="15" t="s">
        <v>4552</v>
      </c>
      <c r="H3113" s="15" t="s">
        <v>80</v>
      </c>
      <c r="I3113" s="15"/>
    </row>
    <row r="3114" spans="1:9" ht="37.5">
      <c r="A3114" s="75">
        <v>3094</v>
      </c>
      <c r="B3114" s="26" t="s">
        <v>4553</v>
      </c>
      <c r="C3114" s="15" t="s">
        <v>3829</v>
      </c>
      <c r="D3114" s="14" t="s">
        <v>77</v>
      </c>
      <c r="E3114" s="14">
        <v>1</v>
      </c>
      <c r="F3114" s="14" t="s">
        <v>4493</v>
      </c>
      <c r="G3114" s="15" t="s">
        <v>4554</v>
      </c>
      <c r="H3114" s="15" t="s">
        <v>80</v>
      </c>
      <c r="I3114" s="15"/>
    </row>
    <row r="3115" spans="1:9" ht="37.5">
      <c r="A3115" s="75">
        <v>3095</v>
      </c>
      <c r="B3115" s="26" t="s">
        <v>4555</v>
      </c>
      <c r="C3115" s="15" t="s">
        <v>3821</v>
      </c>
      <c r="D3115" s="14" t="s">
        <v>77</v>
      </c>
      <c r="E3115" s="14">
        <v>1</v>
      </c>
      <c r="F3115" s="14" t="s">
        <v>4493</v>
      </c>
      <c r="G3115" s="15" t="s">
        <v>4556</v>
      </c>
      <c r="H3115" s="15" t="s">
        <v>80</v>
      </c>
      <c r="I3115" s="15"/>
    </row>
    <row r="3116" spans="1:9" ht="37.5">
      <c r="A3116" s="75">
        <v>3096</v>
      </c>
      <c r="B3116" s="26" t="s">
        <v>4557</v>
      </c>
      <c r="C3116" s="15" t="s">
        <v>3829</v>
      </c>
      <c r="D3116" s="14" t="s">
        <v>77</v>
      </c>
      <c r="E3116" s="14">
        <v>1</v>
      </c>
      <c r="F3116" s="14" t="s">
        <v>4493</v>
      </c>
      <c r="G3116" s="15" t="s">
        <v>4558</v>
      </c>
      <c r="H3116" s="15" t="s">
        <v>80</v>
      </c>
      <c r="I3116" s="15"/>
    </row>
    <row r="3117" spans="1:9" ht="56.25">
      <c r="A3117" s="75">
        <v>3097</v>
      </c>
      <c r="B3117" s="26" t="s">
        <v>4559</v>
      </c>
      <c r="C3117" s="15" t="s">
        <v>3829</v>
      </c>
      <c r="D3117" s="14" t="s">
        <v>77</v>
      </c>
      <c r="E3117" s="14">
        <v>1</v>
      </c>
      <c r="F3117" s="14" t="s">
        <v>4493</v>
      </c>
      <c r="G3117" s="15" t="s">
        <v>4560</v>
      </c>
      <c r="H3117" s="15" t="s">
        <v>80</v>
      </c>
      <c r="I3117" s="15"/>
    </row>
    <row r="3118" spans="1:9" ht="37.5">
      <c r="A3118" s="75">
        <v>3098</v>
      </c>
      <c r="B3118" s="26" t="s">
        <v>4561</v>
      </c>
      <c r="C3118" s="15" t="s">
        <v>4010</v>
      </c>
      <c r="D3118" s="14" t="s">
        <v>77</v>
      </c>
      <c r="E3118" s="14">
        <v>1</v>
      </c>
      <c r="F3118" s="14" t="s">
        <v>4493</v>
      </c>
      <c r="G3118" s="15" t="s">
        <v>4562</v>
      </c>
      <c r="H3118" s="15" t="s">
        <v>80</v>
      </c>
      <c r="I3118" s="15"/>
    </row>
    <row r="3119" spans="1:9" ht="37.5">
      <c r="A3119" s="75">
        <v>3099</v>
      </c>
      <c r="B3119" s="26" t="s">
        <v>4563</v>
      </c>
      <c r="C3119" s="15" t="s">
        <v>4010</v>
      </c>
      <c r="D3119" s="14" t="s">
        <v>77</v>
      </c>
      <c r="E3119" s="14">
        <v>1</v>
      </c>
      <c r="F3119" s="14" t="s">
        <v>4493</v>
      </c>
      <c r="G3119" s="15" t="s">
        <v>4562</v>
      </c>
      <c r="H3119" s="15" t="s">
        <v>80</v>
      </c>
      <c r="I3119" s="15"/>
    </row>
    <row r="3120" spans="1:9" ht="37.5">
      <c r="A3120" s="75">
        <v>3100</v>
      </c>
      <c r="B3120" s="26" t="s">
        <v>4564</v>
      </c>
      <c r="C3120" s="15" t="s">
        <v>4010</v>
      </c>
      <c r="D3120" s="14" t="s">
        <v>77</v>
      </c>
      <c r="E3120" s="14">
        <v>1</v>
      </c>
      <c r="F3120" s="14" t="s">
        <v>4493</v>
      </c>
      <c r="G3120" s="15" t="s">
        <v>4562</v>
      </c>
      <c r="H3120" s="15" t="s">
        <v>80</v>
      </c>
      <c r="I3120" s="15"/>
    </row>
    <row r="3121" spans="1:9" ht="37.5">
      <c r="A3121" s="75">
        <v>3101</v>
      </c>
      <c r="B3121" s="26" t="s">
        <v>4565</v>
      </c>
      <c r="C3121" s="15" t="s">
        <v>1418</v>
      </c>
      <c r="D3121" s="14" t="s">
        <v>77</v>
      </c>
      <c r="E3121" s="14">
        <v>1</v>
      </c>
      <c r="F3121" s="14" t="s">
        <v>4493</v>
      </c>
      <c r="G3121" s="15" t="s">
        <v>4566</v>
      </c>
      <c r="H3121" s="15" t="s">
        <v>80</v>
      </c>
      <c r="I3121" s="15"/>
    </row>
    <row r="3122" spans="1:9" ht="37.5">
      <c r="A3122" s="75">
        <v>3102</v>
      </c>
      <c r="B3122" s="26" t="s">
        <v>4567</v>
      </c>
      <c r="C3122" s="15" t="s">
        <v>1418</v>
      </c>
      <c r="D3122" s="14" t="s">
        <v>77</v>
      </c>
      <c r="E3122" s="14">
        <v>1</v>
      </c>
      <c r="F3122" s="14" t="s">
        <v>4493</v>
      </c>
      <c r="G3122" s="15" t="s">
        <v>4568</v>
      </c>
      <c r="H3122" s="15" t="s">
        <v>80</v>
      </c>
      <c r="I3122" s="15"/>
    </row>
    <row r="3123" spans="1:9" ht="37.5">
      <c r="A3123" s="75">
        <v>3103</v>
      </c>
      <c r="B3123" s="26" t="s">
        <v>4569</v>
      </c>
      <c r="C3123" s="15" t="s">
        <v>1418</v>
      </c>
      <c r="D3123" s="14" t="s">
        <v>77</v>
      </c>
      <c r="E3123" s="14">
        <v>1</v>
      </c>
      <c r="F3123" s="14" t="s">
        <v>4493</v>
      </c>
      <c r="G3123" s="15" t="s">
        <v>4570</v>
      </c>
      <c r="H3123" s="15" t="s">
        <v>80</v>
      </c>
      <c r="I3123" s="15"/>
    </row>
    <row r="3124" spans="1:9" ht="37.5">
      <c r="A3124" s="75">
        <v>3104</v>
      </c>
      <c r="B3124" s="26" t="s">
        <v>4571</v>
      </c>
      <c r="C3124" s="15" t="s">
        <v>3808</v>
      </c>
      <c r="D3124" s="14" t="s">
        <v>77</v>
      </c>
      <c r="E3124" s="14">
        <v>1</v>
      </c>
      <c r="F3124" s="14" t="s">
        <v>4493</v>
      </c>
      <c r="G3124" s="15" t="s">
        <v>4572</v>
      </c>
      <c r="H3124" s="15" t="s">
        <v>80</v>
      </c>
      <c r="I3124" s="15"/>
    </row>
    <row r="3125" spans="1:9" ht="37.5">
      <c r="A3125" s="75">
        <v>3105</v>
      </c>
      <c r="B3125" s="26" t="s">
        <v>4573</v>
      </c>
      <c r="C3125" s="15" t="s">
        <v>3808</v>
      </c>
      <c r="D3125" s="14" t="s">
        <v>77</v>
      </c>
      <c r="E3125" s="14">
        <v>1</v>
      </c>
      <c r="F3125" s="14" t="s">
        <v>4493</v>
      </c>
      <c r="G3125" s="15" t="s">
        <v>4572</v>
      </c>
      <c r="H3125" s="15" t="s">
        <v>80</v>
      </c>
      <c r="I3125" s="15"/>
    </row>
    <row r="3126" spans="1:9" ht="37.5">
      <c r="A3126" s="75">
        <v>3106</v>
      </c>
      <c r="B3126" s="26" t="s">
        <v>4574</v>
      </c>
      <c r="C3126" s="15" t="s">
        <v>3808</v>
      </c>
      <c r="D3126" s="14" t="s">
        <v>77</v>
      </c>
      <c r="E3126" s="14">
        <v>1</v>
      </c>
      <c r="F3126" s="14" t="s">
        <v>4493</v>
      </c>
      <c r="G3126" s="15" t="s">
        <v>4572</v>
      </c>
      <c r="H3126" s="15" t="s">
        <v>80</v>
      </c>
      <c r="I3126" s="15"/>
    </row>
    <row r="3127" spans="1:9" ht="37.5">
      <c r="A3127" s="75">
        <v>3107</v>
      </c>
      <c r="B3127" s="26" t="s">
        <v>4575</v>
      </c>
      <c r="C3127" s="15" t="s">
        <v>413</v>
      </c>
      <c r="D3127" s="14" t="s">
        <v>77</v>
      </c>
      <c r="E3127" s="14">
        <v>1</v>
      </c>
      <c r="F3127" s="14" t="s">
        <v>4493</v>
      </c>
      <c r="G3127" s="15" t="s">
        <v>4576</v>
      </c>
      <c r="H3127" s="15" t="s">
        <v>80</v>
      </c>
      <c r="I3127" s="15"/>
    </row>
    <row r="3128" spans="1:9" ht="37.5">
      <c r="A3128" s="75">
        <v>3108</v>
      </c>
      <c r="B3128" s="26" t="s">
        <v>4577</v>
      </c>
      <c r="C3128" s="15" t="s">
        <v>4578</v>
      </c>
      <c r="D3128" s="14" t="s">
        <v>77</v>
      </c>
      <c r="E3128" s="14">
        <v>1</v>
      </c>
      <c r="F3128" s="14" t="s">
        <v>4493</v>
      </c>
      <c r="G3128" s="15" t="s">
        <v>4579</v>
      </c>
      <c r="H3128" s="15" t="s">
        <v>80</v>
      </c>
      <c r="I3128" s="15"/>
    </row>
    <row r="3129" spans="1:9" ht="37.5">
      <c r="A3129" s="75">
        <v>3109</v>
      </c>
      <c r="B3129" s="26" t="s">
        <v>4580</v>
      </c>
      <c r="C3129" s="15" t="s">
        <v>536</v>
      </c>
      <c r="D3129" s="14" t="s">
        <v>77</v>
      </c>
      <c r="E3129" s="14">
        <v>1</v>
      </c>
      <c r="F3129" s="14" t="s">
        <v>4493</v>
      </c>
      <c r="G3129" s="15" t="s">
        <v>4581</v>
      </c>
      <c r="H3129" s="15" t="s">
        <v>80</v>
      </c>
      <c r="I3129" s="15"/>
    </row>
    <row r="3130" spans="1:9" ht="37.5">
      <c r="A3130" s="75">
        <v>3110</v>
      </c>
      <c r="B3130" s="26" t="s">
        <v>4582</v>
      </c>
      <c r="C3130" s="15" t="s">
        <v>4010</v>
      </c>
      <c r="D3130" s="14" t="s">
        <v>77</v>
      </c>
      <c r="E3130" s="14">
        <v>1</v>
      </c>
      <c r="F3130" s="14" t="s">
        <v>4493</v>
      </c>
      <c r="G3130" s="15" t="s">
        <v>4581</v>
      </c>
      <c r="H3130" s="15" t="s">
        <v>80</v>
      </c>
      <c r="I3130" s="15"/>
    </row>
    <row r="3131" spans="1:9" ht="37.5">
      <c r="A3131" s="75">
        <v>3111</v>
      </c>
      <c r="B3131" s="26" t="s">
        <v>4583</v>
      </c>
      <c r="C3131" s="15" t="s">
        <v>4010</v>
      </c>
      <c r="D3131" s="14" t="s">
        <v>77</v>
      </c>
      <c r="E3131" s="14">
        <v>1</v>
      </c>
      <c r="F3131" s="14" t="s">
        <v>4493</v>
      </c>
      <c r="G3131" s="15" t="s">
        <v>4581</v>
      </c>
      <c r="H3131" s="15" t="s">
        <v>80</v>
      </c>
      <c r="I3131" s="15"/>
    </row>
    <row r="3132" spans="1:9" ht="37.5">
      <c r="A3132" s="75">
        <v>3112</v>
      </c>
      <c r="B3132" s="26" t="s">
        <v>4584</v>
      </c>
      <c r="C3132" s="15" t="s">
        <v>1003</v>
      </c>
      <c r="D3132" s="14" t="s">
        <v>77</v>
      </c>
      <c r="E3132" s="14">
        <v>1</v>
      </c>
      <c r="F3132" s="14" t="s">
        <v>4493</v>
      </c>
      <c r="G3132" s="15" t="s">
        <v>4585</v>
      </c>
      <c r="H3132" s="15" t="s">
        <v>80</v>
      </c>
      <c r="I3132" s="15"/>
    </row>
    <row r="3133" spans="1:9" ht="37.5">
      <c r="A3133" s="75">
        <v>3113</v>
      </c>
      <c r="B3133" s="26" t="s">
        <v>4586</v>
      </c>
      <c r="C3133" s="15" t="s">
        <v>907</v>
      </c>
      <c r="D3133" s="14" t="s">
        <v>77</v>
      </c>
      <c r="E3133" s="14">
        <v>1</v>
      </c>
      <c r="F3133" s="14" t="s">
        <v>4493</v>
      </c>
      <c r="G3133" s="15" t="s">
        <v>4587</v>
      </c>
      <c r="H3133" s="15" t="s">
        <v>80</v>
      </c>
      <c r="I3133" s="15"/>
    </row>
    <row r="3134" spans="1:9" ht="37.5">
      <c r="A3134" s="75">
        <v>3114</v>
      </c>
      <c r="B3134" s="26" t="s">
        <v>4588</v>
      </c>
      <c r="C3134" s="15" t="s">
        <v>899</v>
      </c>
      <c r="D3134" s="14" t="s">
        <v>77</v>
      </c>
      <c r="E3134" s="14">
        <v>1</v>
      </c>
      <c r="F3134" s="14" t="s">
        <v>4493</v>
      </c>
      <c r="G3134" s="15" t="s">
        <v>4589</v>
      </c>
      <c r="H3134" s="15" t="s">
        <v>80</v>
      </c>
      <c r="I3134" s="15" t="s">
        <v>4520</v>
      </c>
    </row>
    <row r="3135" spans="1:9" ht="37.5">
      <c r="A3135" s="75">
        <v>3115</v>
      </c>
      <c r="B3135" s="26" t="s">
        <v>4590</v>
      </c>
      <c r="C3135" s="15" t="s">
        <v>1372</v>
      </c>
      <c r="D3135" s="14" t="s">
        <v>77</v>
      </c>
      <c r="E3135" s="14">
        <v>1</v>
      </c>
      <c r="F3135" s="14" t="s">
        <v>4493</v>
      </c>
      <c r="G3135" s="15" t="s">
        <v>4589</v>
      </c>
      <c r="H3135" s="15" t="s">
        <v>80</v>
      </c>
      <c r="I3135" s="15"/>
    </row>
    <row r="3136" spans="1:9" ht="37.5">
      <c r="A3136" s="75">
        <v>3116</v>
      </c>
      <c r="B3136" s="26" t="s">
        <v>4591</v>
      </c>
      <c r="C3136" s="15" t="s">
        <v>3748</v>
      </c>
      <c r="D3136" s="14" t="s">
        <v>77</v>
      </c>
      <c r="E3136" s="14">
        <v>1</v>
      </c>
      <c r="F3136" s="14" t="s">
        <v>4493</v>
      </c>
      <c r="G3136" s="15" t="s">
        <v>4589</v>
      </c>
      <c r="H3136" s="15" t="s">
        <v>80</v>
      </c>
      <c r="I3136" s="15"/>
    </row>
    <row r="3137" spans="1:9" ht="37.5">
      <c r="A3137" s="75">
        <v>3117</v>
      </c>
      <c r="B3137" s="26" t="s">
        <v>4592</v>
      </c>
      <c r="C3137" s="15" t="s">
        <v>203</v>
      </c>
      <c r="D3137" s="14" t="s">
        <v>77</v>
      </c>
      <c r="E3137" s="14">
        <v>1</v>
      </c>
      <c r="F3137" s="14" t="s">
        <v>4493</v>
      </c>
      <c r="G3137" s="15" t="s">
        <v>4589</v>
      </c>
      <c r="H3137" s="15" t="s">
        <v>80</v>
      </c>
      <c r="I3137" s="15"/>
    </row>
    <row r="3138" spans="1:9" ht="37.5">
      <c r="A3138" s="75">
        <v>3118</v>
      </c>
      <c r="B3138" s="26" t="s">
        <v>4593</v>
      </c>
      <c r="C3138" s="15" t="s">
        <v>580</v>
      </c>
      <c r="D3138" s="14" t="s">
        <v>77</v>
      </c>
      <c r="E3138" s="14">
        <v>1</v>
      </c>
      <c r="F3138" s="14" t="s">
        <v>4493</v>
      </c>
      <c r="G3138" s="15" t="s">
        <v>4589</v>
      </c>
      <c r="H3138" s="15" t="s">
        <v>80</v>
      </c>
      <c r="I3138" s="15"/>
    </row>
    <row r="3139" spans="1:9" ht="37.5">
      <c r="A3139" s="75">
        <v>3119</v>
      </c>
      <c r="B3139" s="26" t="s">
        <v>4594</v>
      </c>
      <c r="C3139" s="15" t="s">
        <v>177</v>
      </c>
      <c r="D3139" s="14" t="s">
        <v>77</v>
      </c>
      <c r="E3139" s="14">
        <v>1</v>
      </c>
      <c r="F3139" s="14" t="s">
        <v>4493</v>
      </c>
      <c r="G3139" s="15" t="s">
        <v>4589</v>
      </c>
      <c r="H3139" s="15" t="s">
        <v>80</v>
      </c>
      <c r="I3139" s="15"/>
    </row>
    <row r="3140" spans="1:9" ht="18.75">
      <c r="A3140" s="75">
        <v>3120</v>
      </c>
      <c r="B3140" s="26" t="s">
        <v>4595</v>
      </c>
      <c r="C3140" s="15" t="s">
        <v>877</v>
      </c>
      <c r="D3140" s="14" t="s">
        <v>77</v>
      </c>
      <c r="E3140" s="14">
        <v>1</v>
      </c>
      <c r="F3140" s="14" t="s">
        <v>4493</v>
      </c>
      <c r="G3140" s="16" t="s">
        <v>4596</v>
      </c>
      <c r="H3140" s="15" t="s">
        <v>4597</v>
      </c>
      <c r="I3140" s="15" t="s">
        <v>187</v>
      </c>
    </row>
    <row r="3141" spans="1:9" ht="37.5">
      <c r="A3141" s="75">
        <v>3121</v>
      </c>
      <c r="B3141" s="26" t="s">
        <v>4598</v>
      </c>
      <c r="C3141" s="15" t="s">
        <v>249</v>
      </c>
      <c r="D3141" s="14" t="s">
        <v>77</v>
      </c>
      <c r="E3141" s="14">
        <v>1</v>
      </c>
      <c r="F3141" s="14" t="s">
        <v>4493</v>
      </c>
      <c r="G3141" s="15" t="s">
        <v>4599</v>
      </c>
      <c r="H3141" s="15" t="s">
        <v>80</v>
      </c>
      <c r="I3141" s="15"/>
    </row>
    <row r="3142" spans="1:9" ht="56.25">
      <c r="A3142" s="75">
        <v>3122</v>
      </c>
      <c r="B3142" s="26" t="s">
        <v>4600</v>
      </c>
      <c r="C3142" s="15" t="s">
        <v>487</v>
      </c>
      <c r="D3142" s="14" t="s">
        <v>77</v>
      </c>
      <c r="E3142" s="14">
        <v>1</v>
      </c>
      <c r="F3142" s="14" t="s">
        <v>4493</v>
      </c>
      <c r="G3142" s="15" t="s">
        <v>4601</v>
      </c>
      <c r="H3142" s="15" t="s">
        <v>80</v>
      </c>
      <c r="I3142" s="15"/>
    </row>
    <row r="3143" spans="1:9" ht="56.25">
      <c r="A3143" s="75">
        <v>3123</v>
      </c>
      <c r="B3143" s="26" t="s">
        <v>4602</v>
      </c>
      <c r="C3143" s="15" t="s">
        <v>185</v>
      </c>
      <c r="D3143" s="14" t="s">
        <v>77</v>
      </c>
      <c r="E3143" s="14">
        <v>1</v>
      </c>
      <c r="F3143" s="14" t="s">
        <v>4493</v>
      </c>
      <c r="G3143" s="16" t="s">
        <v>4603</v>
      </c>
      <c r="H3143" s="15" t="s">
        <v>4597</v>
      </c>
      <c r="I3143" s="15" t="s">
        <v>187</v>
      </c>
    </row>
    <row r="3144" spans="1:9" ht="93.75">
      <c r="A3144" s="75">
        <v>3124</v>
      </c>
      <c r="B3144" s="26" t="s">
        <v>4604</v>
      </c>
      <c r="C3144" s="15" t="s">
        <v>189</v>
      </c>
      <c r="D3144" s="14" t="s">
        <v>77</v>
      </c>
      <c r="E3144" s="14">
        <v>1</v>
      </c>
      <c r="F3144" s="14" t="s">
        <v>4493</v>
      </c>
      <c r="G3144" s="16" t="s">
        <v>4605</v>
      </c>
      <c r="H3144" s="15" t="s">
        <v>4597</v>
      </c>
      <c r="I3144" s="15" t="s">
        <v>191</v>
      </c>
    </row>
    <row r="3145" spans="1:9" ht="37.5">
      <c r="A3145" s="75">
        <v>3125</v>
      </c>
      <c r="B3145" s="26" t="s">
        <v>4606</v>
      </c>
      <c r="C3145" s="15" t="s">
        <v>899</v>
      </c>
      <c r="D3145" s="14" t="s">
        <v>77</v>
      </c>
      <c r="E3145" s="14">
        <v>1</v>
      </c>
      <c r="F3145" s="14" t="s">
        <v>4493</v>
      </c>
      <c r="G3145" s="15" t="s">
        <v>4607</v>
      </c>
      <c r="H3145" s="15" t="s">
        <v>80</v>
      </c>
      <c r="I3145" s="15"/>
    </row>
    <row r="3146" spans="1:9" ht="37.5">
      <c r="A3146" s="75">
        <v>3126</v>
      </c>
      <c r="B3146" s="26" t="s">
        <v>4608</v>
      </c>
      <c r="C3146" s="15" t="s">
        <v>484</v>
      </c>
      <c r="D3146" s="14" t="s">
        <v>77</v>
      </c>
      <c r="E3146" s="14">
        <v>1</v>
      </c>
      <c r="F3146" s="14" t="s">
        <v>4493</v>
      </c>
      <c r="G3146" s="15" t="s">
        <v>4607</v>
      </c>
      <c r="H3146" s="15" t="s">
        <v>80</v>
      </c>
      <c r="I3146" s="15"/>
    </row>
    <row r="3147" spans="1:9" ht="18.75">
      <c r="A3147" s="75">
        <v>3127</v>
      </c>
      <c r="B3147" s="26" t="s">
        <v>4609</v>
      </c>
      <c r="C3147" s="15" t="s">
        <v>899</v>
      </c>
      <c r="D3147" s="14" t="s">
        <v>77</v>
      </c>
      <c r="E3147" s="14">
        <v>1</v>
      </c>
      <c r="F3147" s="14" t="s">
        <v>4493</v>
      </c>
      <c r="G3147" s="15" t="s">
        <v>4610</v>
      </c>
      <c r="H3147" s="15" t="s">
        <v>80</v>
      </c>
      <c r="I3147" s="15" t="s">
        <v>106</v>
      </c>
    </row>
    <row r="3148" spans="1:9" ht="18.75">
      <c r="A3148" s="75">
        <v>3128</v>
      </c>
      <c r="B3148" s="26" t="s">
        <v>4611</v>
      </c>
      <c r="C3148" s="15" t="s">
        <v>877</v>
      </c>
      <c r="D3148" s="14" t="s">
        <v>77</v>
      </c>
      <c r="E3148" s="14">
        <v>1</v>
      </c>
      <c r="F3148" s="14" t="s">
        <v>4493</v>
      </c>
      <c r="G3148" s="15" t="s">
        <v>4610</v>
      </c>
      <c r="H3148" s="15" t="s">
        <v>80</v>
      </c>
      <c r="I3148" s="15"/>
    </row>
    <row r="3149" spans="1:9" ht="18.75">
      <c r="A3149" s="75">
        <v>3129</v>
      </c>
      <c r="B3149" s="26" t="s">
        <v>4612</v>
      </c>
      <c r="C3149" s="15" t="s">
        <v>1372</v>
      </c>
      <c r="D3149" s="14" t="s">
        <v>77</v>
      </c>
      <c r="E3149" s="14">
        <v>1</v>
      </c>
      <c r="F3149" s="14" t="s">
        <v>4493</v>
      </c>
      <c r="G3149" s="15" t="s">
        <v>4610</v>
      </c>
      <c r="H3149" s="15" t="s">
        <v>80</v>
      </c>
      <c r="I3149" s="15"/>
    </row>
    <row r="3150" spans="1:9" ht="18.75">
      <c r="A3150" s="75">
        <v>3130</v>
      </c>
      <c r="B3150" s="26" t="s">
        <v>4613</v>
      </c>
      <c r="C3150" s="15" t="s">
        <v>185</v>
      </c>
      <c r="D3150" s="14" t="s">
        <v>77</v>
      </c>
      <c r="E3150" s="14">
        <v>1</v>
      </c>
      <c r="F3150" s="14" t="s">
        <v>4493</v>
      </c>
      <c r="G3150" s="15" t="s">
        <v>4610</v>
      </c>
      <c r="H3150" s="15" t="s">
        <v>80</v>
      </c>
      <c r="I3150" s="15"/>
    </row>
    <row r="3151" spans="1:9" ht="37.5">
      <c r="A3151" s="75">
        <v>3131</v>
      </c>
      <c r="B3151" s="26" t="s">
        <v>4614</v>
      </c>
      <c r="C3151" s="15" t="s">
        <v>171</v>
      </c>
      <c r="D3151" s="14" t="s">
        <v>77</v>
      </c>
      <c r="E3151" s="14">
        <v>1</v>
      </c>
      <c r="F3151" s="14" t="s">
        <v>4493</v>
      </c>
      <c r="G3151" s="15" t="s">
        <v>4610</v>
      </c>
      <c r="H3151" s="15" t="s">
        <v>80</v>
      </c>
      <c r="I3151" s="15"/>
    </row>
    <row r="3152" spans="1:9" ht="37.5">
      <c r="A3152" s="75">
        <v>3132</v>
      </c>
      <c r="B3152" s="26" t="s">
        <v>4615</v>
      </c>
      <c r="C3152" s="15" t="s">
        <v>214</v>
      </c>
      <c r="D3152" s="14" t="s">
        <v>77</v>
      </c>
      <c r="E3152" s="14">
        <v>1</v>
      </c>
      <c r="F3152" s="14" t="s">
        <v>4493</v>
      </c>
      <c r="G3152" s="15" t="s">
        <v>4610</v>
      </c>
      <c r="H3152" s="15" t="s">
        <v>80</v>
      </c>
      <c r="I3152" s="15"/>
    </row>
    <row r="3153" spans="1:9" ht="18.75">
      <c r="A3153" s="75">
        <v>3133</v>
      </c>
      <c r="B3153" s="26" t="s">
        <v>4616</v>
      </c>
      <c r="C3153" s="15" t="s">
        <v>580</v>
      </c>
      <c r="D3153" s="14" t="s">
        <v>77</v>
      </c>
      <c r="E3153" s="14">
        <v>1</v>
      </c>
      <c r="F3153" s="14" t="s">
        <v>4493</v>
      </c>
      <c r="G3153" s="15" t="s">
        <v>4610</v>
      </c>
      <c r="H3153" s="15" t="s">
        <v>80</v>
      </c>
      <c r="I3153" s="15"/>
    </row>
    <row r="3154" spans="1:9" ht="18.75">
      <c r="A3154" s="75">
        <v>3134</v>
      </c>
      <c r="B3154" s="26" t="s">
        <v>4617</v>
      </c>
      <c r="C3154" s="15" t="s">
        <v>177</v>
      </c>
      <c r="D3154" s="14" t="s">
        <v>77</v>
      </c>
      <c r="E3154" s="14">
        <v>1</v>
      </c>
      <c r="F3154" s="14" t="s">
        <v>4493</v>
      </c>
      <c r="G3154" s="15" t="s">
        <v>4610</v>
      </c>
      <c r="H3154" s="15" t="s">
        <v>80</v>
      </c>
      <c r="I3154" s="15"/>
    </row>
    <row r="3155" spans="1:9" ht="18.75">
      <c r="A3155" s="75">
        <v>3135</v>
      </c>
      <c r="B3155" s="26" t="s">
        <v>4618</v>
      </c>
      <c r="C3155" s="15" t="s">
        <v>899</v>
      </c>
      <c r="D3155" s="14" t="s">
        <v>77</v>
      </c>
      <c r="E3155" s="14">
        <v>1</v>
      </c>
      <c r="F3155" s="14" t="s">
        <v>4493</v>
      </c>
      <c r="G3155" s="15" t="s">
        <v>4619</v>
      </c>
      <c r="H3155" s="15" t="s">
        <v>80</v>
      </c>
      <c r="I3155" s="15" t="s">
        <v>4520</v>
      </c>
    </row>
    <row r="3156" spans="1:9" ht="18.75">
      <c r="A3156" s="75">
        <v>3136</v>
      </c>
      <c r="B3156" s="26" t="s">
        <v>4620</v>
      </c>
      <c r="C3156" s="15" t="s">
        <v>1372</v>
      </c>
      <c r="D3156" s="14" t="s">
        <v>77</v>
      </c>
      <c r="E3156" s="14">
        <v>1</v>
      </c>
      <c r="F3156" s="14" t="s">
        <v>4493</v>
      </c>
      <c r="G3156" s="15" t="s">
        <v>4619</v>
      </c>
      <c r="H3156" s="15" t="s">
        <v>80</v>
      </c>
      <c r="I3156" s="15"/>
    </row>
    <row r="3157" spans="1:9" ht="18.75">
      <c r="A3157" s="75">
        <v>3137</v>
      </c>
      <c r="B3157" s="26" t="s">
        <v>4621</v>
      </c>
      <c r="C3157" s="15" t="s">
        <v>185</v>
      </c>
      <c r="D3157" s="14" t="s">
        <v>77</v>
      </c>
      <c r="E3157" s="14">
        <v>1</v>
      </c>
      <c r="F3157" s="14" t="s">
        <v>4493</v>
      </c>
      <c r="G3157" s="15" t="s">
        <v>4619</v>
      </c>
      <c r="H3157" s="15" t="s">
        <v>80</v>
      </c>
      <c r="I3157" s="15"/>
    </row>
    <row r="3158" spans="1:9" ht="37.5">
      <c r="A3158" s="75">
        <v>3138</v>
      </c>
      <c r="B3158" s="26" t="s">
        <v>4622</v>
      </c>
      <c r="C3158" s="15" t="s">
        <v>487</v>
      </c>
      <c r="D3158" s="14" t="s">
        <v>77</v>
      </c>
      <c r="E3158" s="14">
        <v>1</v>
      </c>
      <c r="F3158" s="14" t="s">
        <v>4493</v>
      </c>
      <c r="G3158" s="15" t="s">
        <v>4619</v>
      </c>
      <c r="H3158" s="15" t="s">
        <v>80</v>
      </c>
      <c r="I3158" s="15"/>
    </row>
    <row r="3159" spans="1:9" ht="37.5">
      <c r="A3159" s="75">
        <v>3139</v>
      </c>
      <c r="B3159" s="26" t="s">
        <v>4623</v>
      </c>
      <c r="C3159" s="15" t="s">
        <v>252</v>
      </c>
      <c r="D3159" s="14" t="s">
        <v>77</v>
      </c>
      <c r="E3159" s="14">
        <v>1</v>
      </c>
      <c r="F3159" s="14" t="s">
        <v>4493</v>
      </c>
      <c r="G3159" s="15" t="s">
        <v>4619</v>
      </c>
      <c r="H3159" s="15" t="s">
        <v>80</v>
      </c>
      <c r="I3159" s="15"/>
    </row>
    <row r="3160" spans="1:9" ht="18.75">
      <c r="A3160" s="75">
        <v>3140</v>
      </c>
      <c r="B3160" s="26" t="s">
        <v>4624</v>
      </c>
      <c r="C3160" s="15" t="s">
        <v>580</v>
      </c>
      <c r="D3160" s="14" t="s">
        <v>77</v>
      </c>
      <c r="E3160" s="14">
        <v>1</v>
      </c>
      <c r="F3160" s="14" t="s">
        <v>4493</v>
      </c>
      <c r="G3160" s="15" t="s">
        <v>4619</v>
      </c>
      <c r="H3160" s="15" t="s">
        <v>80</v>
      </c>
      <c r="I3160" s="15"/>
    </row>
    <row r="3161" spans="1:9" ht="18.75">
      <c r="A3161" s="75">
        <v>3141</v>
      </c>
      <c r="B3161" s="26" t="s">
        <v>4625</v>
      </c>
      <c r="C3161" s="15" t="s">
        <v>177</v>
      </c>
      <c r="D3161" s="14" t="s">
        <v>77</v>
      </c>
      <c r="E3161" s="14">
        <v>1</v>
      </c>
      <c r="F3161" s="14" t="s">
        <v>4493</v>
      </c>
      <c r="G3161" s="15" t="s">
        <v>4619</v>
      </c>
      <c r="H3161" s="15" t="s">
        <v>80</v>
      </c>
      <c r="I3161" s="15"/>
    </row>
    <row r="3162" spans="1:9" ht="18.75">
      <c r="A3162" s="75">
        <v>3142</v>
      </c>
      <c r="B3162" s="26" t="s">
        <v>4626</v>
      </c>
      <c r="C3162" s="15" t="s">
        <v>899</v>
      </c>
      <c r="D3162" s="14" t="s">
        <v>77</v>
      </c>
      <c r="E3162" s="14">
        <v>1</v>
      </c>
      <c r="F3162" s="14" t="s">
        <v>4493</v>
      </c>
      <c r="G3162" s="15" t="s">
        <v>4627</v>
      </c>
      <c r="H3162" s="15" t="s">
        <v>80</v>
      </c>
      <c r="I3162" s="15" t="s">
        <v>4520</v>
      </c>
    </row>
    <row r="3163" spans="1:9" ht="18.75">
      <c r="A3163" s="75">
        <v>3143</v>
      </c>
      <c r="B3163" s="26" t="s">
        <v>4628</v>
      </c>
      <c r="C3163" s="15" t="s">
        <v>877</v>
      </c>
      <c r="D3163" s="14" t="s">
        <v>77</v>
      </c>
      <c r="E3163" s="14">
        <v>1</v>
      </c>
      <c r="F3163" s="14" t="s">
        <v>4493</v>
      </c>
      <c r="G3163" s="15" t="s">
        <v>4627</v>
      </c>
      <c r="H3163" s="15" t="s">
        <v>80</v>
      </c>
      <c r="I3163" s="15"/>
    </row>
    <row r="3164" spans="1:9" ht="18.75">
      <c r="A3164" s="75">
        <v>3144</v>
      </c>
      <c r="B3164" s="26" t="s">
        <v>4629</v>
      </c>
      <c r="C3164" s="15" t="s">
        <v>1372</v>
      </c>
      <c r="D3164" s="14" t="s">
        <v>77</v>
      </c>
      <c r="E3164" s="14">
        <v>1</v>
      </c>
      <c r="F3164" s="14" t="s">
        <v>4493</v>
      </c>
      <c r="G3164" s="15" t="s">
        <v>4627</v>
      </c>
      <c r="H3164" s="15" t="s">
        <v>80</v>
      </c>
      <c r="I3164" s="15"/>
    </row>
    <row r="3165" spans="1:9" ht="18.75">
      <c r="A3165" s="75">
        <v>3145</v>
      </c>
      <c r="B3165" s="26" t="s">
        <v>4630</v>
      </c>
      <c r="C3165" s="15" t="s">
        <v>197</v>
      </c>
      <c r="D3165" s="14" t="s">
        <v>77</v>
      </c>
      <c r="E3165" s="14">
        <v>1</v>
      </c>
      <c r="F3165" s="14" t="s">
        <v>4493</v>
      </c>
      <c r="G3165" s="15" t="s">
        <v>4627</v>
      </c>
      <c r="H3165" s="15" t="s">
        <v>80</v>
      </c>
      <c r="I3165" s="15"/>
    </row>
    <row r="3166" spans="1:9" ht="37.5">
      <c r="A3166" s="75">
        <v>3146</v>
      </c>
      <c r="B3166" s="26" t="s">
        <v>4631</v>
      </c>
      <c r="C3166" s="15" t="s">
        <v>171</v>
      </c>
      <c r="D3166" s="14" t="s">
        <v>77</v>
      </c>
      <c r="E3166" s="14">
        <v>1</v>
      </c>
      <c r="F3166" s="14" t="s">
        <v>4493</v>
      </c>
      <c r="G3166" s="15" t="s">
        <v>4627</v>
      </c>
      <c r="H3166" s="15" t="s">
        <v>80</v>
      </c>
      <c r="I3166" s="15"/>
    </row>
    <row r="3167" spans="1:9" ht="37.5">
      <c r="A3167" s="75">
        <v>3147</v>
      </c>
      <c r="B3167" s="26" t="s">
        <v>4632</v>
      </c>
      <c r="C3167" s="15" t="s">
        <v>203</v>
      </c>
      <c r="D3167" s="14" t="s">
        <v>77</v>
      </c>
      <c r="E3167" s="14">
        <v>1</v>
      </c>
      <c r="F3167" s="14" t="s">
        <v>4493</v>
      </c>
      <c r="G3167" s="15" t="s">
        <v>4627</v>
      </c>
      <c r="H3167" s="15" t="s">
        <v>80</v>
      </c>
      <c r="I3167" s="15"/>
    </row>
    <row r="3168" spans="1:9" ht="18.75">
      <c r="A3168" s="75">
        <v>3148</v>
      </c>
      <c r="B3168" s="26" t="s">
        <v>4633</v>
      </c>
      <c r="C3168" s="15" t="s">
        <v>580</v>
      </c>
      <c r="D3168" s="14" t="s">
        <v>77</v>
      </c>
      <c r="E3168" s="14">
        <v>1</v>
      </c>
      <c r="F3168" s="14" t="s">
        <v>4493</v>
      </c>
      <c r="G3168" s="15" t="s">
        <v>4627</v>
      </c>
      <c r="H3168" s="15" t="s">
        <v>80</v>
      </c>
      <c r="I3168" s="15"/>
    </row>
    <row r="3169" spans="1:9" ht="18.75">
      <c r="A3169" s="75">
        <v>3149</v>
      </c>
      <c r="B3169" s="26" t="s">
        <v>4634</v>
      </c>
      <c r="C3169" s="15" t="s">
        <v>177</v>
      </c>
      <c r="D3169" s="14" t="s">
        <v>77</v>
      </c>
      <c r="E3169" s="14">
        <v>1</v>
      </c>
      <c r="F3169" s="14" t="s">
        <v>4493</v>
      </c>
      <c r="G3169" s="15" t="s">
        <v>4627</v>
      </c>
      <c r="H3169" s="15" t="s">
        <v>80</v>
      </c>
      <c r="I3169" s="15"/>
    </row>
    <row r="3170" spans="1:9" ht="37.5">
      <c r="A3170" s="75">
        <v>3150</v>
      </c>
      <c r="B3170" s="26" t="s">
        <v>4635</v>
      </c>
      <c r="C3170" s="15" t="s">
        <v>249</v>
      </c>
      <c r="D3170" s="14" t="s">
        <v>77</v>
      </c>
      <c r="E3170" s="14">
        <v>1</v>
      </c>
      <c r="F3170" s="14" t="s">
        <v>4493</v>
      </c>
      <c r="G3170" s="15" t="s">
        <v>4636</v>
      </c>
      <c r="H3170" s="15" t="s">
        <v>80</v>
      </c>
      <c r="I3170" s="15"/>
    </row>
    <row r="3171" spans="1:9" ht="93.75">
      <c r="A3171" s="75">
        <v>3151</v>
      </c>
      <c r="B3171" s="26" t="s">
        <v>4637</v>
      </c>
      <c r="C3171" s="15" t="s">
        <v>1448</v>
      </c>
      <c r="D3171" s="14" t="s">
        <v>77</v>
      </c>
      <c r="E3171" s="14">
        <v>1</v>
      </c>
      <c r="F3171" s="14" t="s">
        <v>4493</v>
      </c>
      <c r="G3171" s="15" t="s">
        <v>4636</v>
      </c>
      <c r="H3171" s="15" t="s">
        <v>190</v>
      </c>
      <c r="I3171" s="15" t="s">
        <v>191</v>
      </c>
    </row>
    <row r="3172" spans="1:9" ht="18.75">
      <c r="A3172" s="75">
        <v>3152</v>
      </c>
      <c r="B3172" s="26" t="s">
        <v>4638</v>
      </c>
      <c r="C3172" s="15" t="s">
        <v>185</v>
      </c>
      <c r="D3172" s="14" t="s">
        <v>77</v>
      </c>
      <c r="E3172" s="14">
        <v>1</v>
      </c>
      <c r="F3172" s="14" t="s">
        <v>4493</v>
      </c>
      <c r="G3172" s="15" t="s">
        <v>4639</v>
      </c>
      <c r="H3172" s="15" t="s">
        <v>80</v>
      </c>
      <c r="I3172" s="15"/>
    </row>
    <row r="3173" spans="1:9" ht="18.75">
      <c r="A3173" s="75">
        <v>3153</v>
      </c>
      <c r="B3173" s="26" t="s">
        <v>4640</v>
      </c>
      <c r="C3173" s="15" t="s">
        <v>899</v>
      </c>
      <c r="D3173" s="14" t="s">
        <v>77</v>
      </c>
      <c r="E3173" s="14">
        <v>1</v>
      </c>
      <c r="F3173" s="14" t="s">
        <v>4493</v>
      </c>
      <c r="G3173" s="15" t="s">
        <v>4641</v>
      </c>
      <c r="H3173" s="15" t="s">
        <v>80</v>
      </c>
      <c r="I3173" s="15" t="s">
        <v>4520</v>
      </c>
    </row>
    <row r="3174" spans="1:9" ht="18.75">
      <c r="A3174" s="75">
        <v>3154</v>
      </c>
      <c r="B3174" s="26" t="s">
        <v>4642</v>
      </c>
      <c r="C3174" s="15" t="s">
        <v>76</v>
      </c>
      <c r="D3174" s="14" t="s">
        <v>77</v>
      </c>
      <c r="E3174" s="14">
        <v>1</v>
      </c>
      <c r="F3174" s="14" t="s">
        <v>4493</v>
      </c>
      <c r="G3174" s="15" t="s">
        <v>4641</v>
      </c>
      <c r="H3174" s="15" t="s">
        <v>80</v>
      </c>
      <c r="I3174" s="15"/>
    </row>
    <row r="3175" spans="1:9" ht="18.75">
      <c r="A3175" s="75">
        <v>3155</v>
      </c>
      <c r="B3175" s="26" t="s">
        <v>4643</v>
      </c>
      <c r="C3175" s="15" t="s">
        <v>1372</v>
      </c>
      <c r="D3175" s="14" t="s">
        <v>77</v>
      </c>
      <c r="E3175" s="14">
        <v>1</v>
      </c>
      <c r="F3175" s="14" t="s">
        <v>4493</v>
      </c>
      <c r="G3175" s="15" t="s">
        <v>4641</v>
      </c>
      <c r="H3175" s="15" t="s">
        <v>80</v>
      </c>
      <c r="I3175" s="15"/>
    </row>
    <row r="3176" spans="1:9" ht="37.5">
      <c r="A3176" s="75">
        <v>3156</v>
      </c>
      <c r="B3176" s="26" t="s">
        <v>4644</v>
      </c>
      <c r="C3176" s="15" t="s">
        <v>487</v>
      </c>
      <c r="D3176" s="14" t="s">
        <v>77</v>
      </c>
      <c r="E3176" s="14">
        <v>1</v>
      </c>
      <c r="F3176" s="14" t="s">
        <v>4493</v>
      </c>
      <c r="G3176" s="15" t="s">
        <v>4641</v>
      </c>
      <c r="H3176" s="15" t="s">
        <v>80</v>
      </c>
      <c r="I3176" s="15"/>
    </row>
    <row r="3177" spans="1:9" ht="37.5">
      <c r="A3177" s="75">
        <v>3157</v>
      </c>
      <c r="B3177" s="26" t="s">
        <v>4645</v>
      </c>
      <c r="C3177" s="15" t="s">
        <v>214</v>
      </c>
      <c r="D3177" s="14" t="s">
        <v>77</v>
      </c>
      <c r="E3177" s="14">
        <v>1</v>
      </c>
      <c r="F3177" s="14" t="s">
        <v>4493</v>
      </c>
      <c r="G3177" s="15" t="s">
        <v>4641</v>
      </c>
      <c r="H3177" s="15" t="s">
        <v>80</v>
      </c>
      <c r="I3177" s="15"/>
    </row>
    <row r="3178" spans="1:9" ht="18.75">
      <c r="A3178" s="75">
        <v>3158</v>
      </c>
      <c r="B3178" s="26" t="s">
        <v>4646</v>
      </c>
      <c r="C3178" s="15" t="s">
        <v>580</v>
      </c>
      <c r="D3178" s="14" t="s">
        <v>77</v>
      </c>
      <c r="E3178" s="14">
        <v>1</v>
      </c>
      <c r="F3178" s="14" t="s">
        <v>4493</v>
      </c>
      <c r="G3178" s="15" t="s">
        <v>4641</v>
      </c>
      <c r="H3178" s="15" t="s">
        <v>80</v>
      </c>
      <c r="I3178" s="15"/>
    </row>
    <row r="3179" spans="1:9" ht="18.75">
      <c r="A3179" s="75">
        <v>3159</v>
      </c>
      <c r="B3179" s="26" t="s">
        <v>4647</v>
      </c>
      <c r="C3179" s="15" t="s">
        <v>177</v>
      </c>
      <c r="D3179" s="14" t="s">
        <v>77</v>
      </c>
      <c r="E3179" s="14">
        <v>1</v>
      </c>
      <c r="F3179" s="14" t="s">
        <v>4493</v>
      </c>
      <c r="G3179" s="15" t="s">
        <v>4641</v>
      </c>
      <c r="H3179" s="15" t="s">
        <v>80</v>
      </c>
      <c r="I3179" s="15"/>
    </row>
    <row r="3180" spans="1:9" ht="18.75">
      <c r="A3180" s="75">
        <v>3160</v>
      </c>
      <c r="B3180" s="26" t="s">
        <v>4648</v>
      </c>
      <c r="C3180" s="15" t="s">
        <v>899</v>
      </c>
      <c r="D3180" s="14" t="s">
        <v>77</v>
      </c>
      <c r="E3180" s="14">
        <v>1</v>
      </c>
      <c r="F3180" s="14" t="s">
        <v>4493</v>
      </c>
      <c r="G3180" s="15" t="s">
        <v>4649</v>
      </c>
      <c r="H3180" s="15" t="s">
        <v>80</v>
      </c>
      <c r="I3180" s="15" t="s">
        <v>106</v>
      </c>
    </row>
    <row r="3181" spans="1:9" ht="18.75">
      <c r="A3181" s="75">
        <v>3161</v>
      </c>
      <c r="B3181" s="26" t="s">
        <v>4650</v>
      </c>
      <c r="C3181" s="15" t="s">
        <v>877</v>
      </c>
      <c r="D3181" s="14" t="s">
        <v>77</v>
      </c>
      <c r="E3181" s="14">
        <v>1</v>
      </c>
      <c r="F3181" s="14" t="s">
        <v>4493</v>
      </c>
      <c r="G3181" s="15" t="s">
        <v>4649</v>
      </c>
      <c r="H3181" s="15" t="s">
        <v>80</v>
      </c>
      <c r="I3181" s="15"/>
    </row>
    <row r="3182" spans="1:9" ht="18.75">
      <c r="A3182" s="75">
        <v>3162</v>
      </c>
      <c r="B3182" s="26" t="s">
        <v>4651</v>
      </c>
      <c r="C3182" s="15" t="s">
        <v>1372</v>
      </c>
      <c r="D3182" s="14" t="s">
        <v>77</v>
      </c>
      <c r="E3182" s="14">
        <v>1</v>
      </c>
      <c r="F3182" s="14" t="s">
        <v>4493</v>
      </c>
      <c r="G3182" s="15" t="s">
        <v>4649</v>
      </c>
      <c r="H3182" s="15" t="s">
        <v>80</v>
      </c>
      <c r="I3182" s="15"/>
    </row>
    <row r="3183" spans="1:9" ht="37.5">
      <c r="A3183" s="75">
        <v>3163</v>
      </c>
      <c r="B3183" s="26" t="s">
        <v>4652</v>
      </c>
      <c r="C3183" s="15" t="s">
        <v>249</v>
      </c>
      <c r="D3183" s="14" t="s">
        <v>77</v>
      </c>
      <c r="E3183" s="14">
        <v>1</v>
      </c>
      <c r="F3183" s="14" t="s">
        <v>4493</v>
      </c>
      <c r="G3183" s="15" t="s">
        <v>4649</v>
      </c>
      <c r="H3183" s="15" t="s">
        <v>80</v>
      </c>
      <c r="I3183" s="15"/>
    </row>
    <row r="3184" spans="1:9" ht="37.5">
      <c r="A3184" s="75">
        <v>3164</v>
      </c>
      <c r="B3184" s="26" t="s">
        <v>4653</v>
      </c>
      <c r="C3184" s="15" t="s">
        <v>249</v>
      </c>
      <c r="D3184" s="14" t="s">
        <v>77</v>
      </c>
      <c r="E3184" s="14">
        <v>1</v>
      </c>
      <c r="F3184" s="14" t="s">
        <v>4493</v>
      </c>
      <c r="G3184" s="15" t="s">
        <v>4649</v>
      </c>
      <c r="H3184" s="15" t="s">
        <v>80</v>
      </c>
      <c r="I3184" s="15"/>
    </row>
    <row r="3185" spans="1:9" ht="18.75">
      <c r="A3185" s="75">
        <v>3165</v>
      </c>
      <c r="B3185" s="26" t="s">
        <v>4654</v>
      </c>
      <c r="C3185" s="15" t="s">
        <v>401</v>
      </c>
      <c r="D3185" s="14" t="s">
        <v>77</v>
      </c>
      <c r="E3185" s="14">
        <v>1</v>
      </c>
      <c r="F3185" s="14" t="s">
        <v>4493</v>
      </c>
      <c r="G3185" s="15" t="s">
        <v>4649</v>
      </c>
      <c r="H3185" s="15" t="s">
        <v>80</v>
      </c>
      <c r="I3185" s="15"/>
    </row>
    <row r="3186" spans="1:9" ht="18.75">
      <c r="A3186" s="75">
        <v>3166</v>
      </c>
      <c r="B3186" s="26" t="s">
        <v>4655</v>
      </c>
      <c r="C3186" s="15" t="s">
        <v>580</v>
      </c>
      <c r="D3186" s="14" t="s">
        <v>77</v>
      </c>
      <c r="E3186" s="14">
        <v>1</v>
      </c>
      <c r="F3186" s="14" t="s">
        <v>4493</v>
      </c>
      <c r="G3186" s="15" t="s">
        <v>4649</v>
      </c>
      <c r="H3186" s="15" t="s">
        <v>80</v>
      </c>
      <c r="I3186" s="15"/>
    </row>
    <row r="3187" spans="1:9" ht="18.75">
      <c r="A3187" s="75">
        <v>3167</v>
      </c>
      <c r="B3187" s="26" t="s">
        <v>4656</v>
      </c>
      <c r="C3187" s="15" t="s">
        <v>177</v>
      </c>
      <c r="D3187" s="14" t="s">
        <v>77</v>
      </c>
      <c r="E3187" s="14">
        <v>1</v>
      </c>
      <c r="F3187" s="14" t="s">
        <v>4493</v>
      </c>
      <c r="G3187" s="15" t="s">
        <v>4649</v>
      </c>
      <c r="H3187" s="15" t="s">
        <v>80</v>
      </c>
      <c r="I3187" s="15"/>
    </row>
    <row r="3188" spans="1:9" ht="37.5">
      <c r="A3188" s="75">
        <v>3168</v>
      </c>
      <c r="B3188" s="26" t="s">
        <v>4657</v>
      </c>
      <c r="C3188" s="15" t="s">
        <v>171</v>
      </c>
      <c r="D3188" s="14" t="s">
        <v>77</v>
      </c>
      <c r="E3188" s="14">
        <v>1</v>
      </c>
      <c r="F3188" s="14" t="s">
        <v>4493</v>
      </c>
      <c r="G3188" s="15" t="s">
        <v>4658</v>
      </c>
      <c r="H3188" s="15" t="s">
        <v>80</v>
      </c>
      <c r="I3188" s="15"/>
    </row>
    <row r="3189" spans="1:9" ht="18.75">
      <c r="A3189" s="75">
        <v>3169</v>
      </c>
      <c r="B3189" s="26" t="s">
        <v>4659</v>
      </c>
      <c r="C3189" s="15" t="s">
        <v>177</v>
      </c>
      <c r="D3189" s="14" t="s">
        <v>77</v>
      </c>
      <c r="E3189" s="14">
        <v>1</v>
      </c>
      <c r="F3189" s="14" t="s">
        <v>4493</v>
      </c>
      <c r="G3189" s="15" t="s">
        <v>4658</v>
      </c>
      <c r="H3189" s="15" t="s">
        <v>80</v>
      </c>
      <c r="I3189" s="15"/>
    </row>
    <row r="3190" spans="1:9" ht="37.5">
      <c r="A3190" s="75">
        <v>3170</v>
      </c>
      <c r="B3190" s="26" t="s">
        <v>4660</v>
      </c>
      <c r="C3190" s="15" t="s">
        <v>899</v>
      </c>
      <c r="D3190" s="14" t="s">
        <v>77</v>
      </c>
      <c r="E3190" s="14">
        <v>1</v>
      </c>
      <c r="F3190" s="14" t="s">
        <v>4493</v>
      </c>
      <c r="G3190" s="15" t="s">
        <v>4661</v>
      </c>
      <c r="H3190" s="15" t="s">
        <v>80</v>
      </c>
      <c r="I3190" s="15"/>
    </row>
    <row r="3191" spans="1:9" ht="37.5">
      <c r="A3191" s="75">
        <v>3171</v>
      </c>
      <c r="B3191" s="26" t="s">
        <v>4662</v>
      </c>
      <c r="C3191" s="15" t="s">
        <v>877</v>
      </c>
      <c r="D3191" s="14" t="s">
        <v>77</v>
      </c>
      <c r="E3191" s="14">
        <v>1</v>
      </c>
      <c r="F3191" s="14" t="s">
        <v>4493</v>
      </c>
      <c r="G3191" s="15" t="s">
        <v>4661</v>
      </c>
      <c r="H3191" s="15" t="s">
        <v>80</v>
      </c>
      <c r="I3191" s="15"/>
    </row>
    <row r="3192" spans="1:9" ht="37.5">
      <c r="A3192" s="75">
        <v>3172</v>
      </c>
      <c r="B3192" s="26" t="s">
        <v>4663</v>
      </c>
      <c r="C3192" s="15" t="s">
        <v>907</v>
      </c>
      <c r="D3192" s="14" t="s">
        <v>77</v>
      </c>
      <c r="E3192" s="14">
        <v>1</v>
      </c>
      <c r="F3192" s="14" t="s">
        <v>4493</v>
      </c>
      <c r="G3192" s="15" t="s">
        <v>4661</v>
      </c>
      <c r="H3192" s="15" t="s">
        <v>80</v>
      </c>
      <c r="I3192" s="15"/>
    </row>
    <row r="3193" spans="1:9" ht="37.5">
      <c r="A3193" s="75">
        <v>3173</v>
      </c>
      <c r="B3193" s="26" t="s">
        <v>4664</v>
      </c>
      <c r="C3193" s="15" t="s">
        <v>185</v>
      </c>
      <c r="D3193" s="14" t="s">
        <v>77</v>
      </c>
      <c r="E3193" s="14">
        <v>1</v>
      </c>
      <c r="F3193" s="14" t="s">
        <v>4493</v>
      </c>
      <c r="G3193" s="15" t="s">
        <v>4661</v>
      </c>
      <c r="H3193" s="15" t="s">
        <v>80</v>
      </c>
      <c r="I3193" s="15"/>
    </row>
    <row r="3194" spans="1:9" ht="93.75">
      <c r="A3194" s="75">
        <v>3174</v>
      </c>
      <c r="B3194" s="26" t="s">
        <v>4665</v>
      </c>
      <c r="C3194" s="15" t="s">
        <v>959</v>
      </c>
      <c r="D3194" s="14" t="s">
        <v>77</v>
      </c>
      <c r="E3194" s="14">
        <v>1</v>
      </c>
      <c r="F3194" s="14" t="s">
        <v>4493</v>
      </c>
      <c r="G3194" s="16" t="s">
        <v>4661</v>
      </c>
      <c r="H3194" s="15" t="s">
        <v>80</v>
      </c>
      <c r="I3194" s="15" t="s">
        <v>957</v>
      </c>
    </row>
    <row r="3195" spans="1:9" ht="37.5">
      <c r="A3195" s="75">
        <v>3175</v>
      </c>
      <c r="B3195" s="26" t="s">
        <v>4666</v>
      </c>
      <c r="C3195" s="15" t="s">
        <v>580</v>
      </c>
      <c r="D3195" s="14" t="s">
        <v>77</v>
      </c>
      <c r="E3195" s="14">
        <v>1</v>
      </c>
      <c r="F3195" s="14" t="s">
        <v>4493</v>
      </c>
      <c r="G3195" s="15" t="s">
        <v>4661</v>
      </c>
      <c r="H3195" s="15" t="s">
        <v>80</v>
      </c>
      <c r="I3195" s="15"/>
    </row>
    <row r="3196" spans="1:9" ht="37.5">
      <c r="A3196" s="75">
        <v>3176</v>
      </c>
      <c r="B3196" s="26" t="s">
        <v>4667</v>
      </c>
      <c r="C3196" s="15" t="s">
        <v>899</v>
      </c>
      <c r="D3196" s="14" t="s">
        <v>77</v>
      </c>
      <c r="E3196" s="14">
        <v>1</v>
      </c>
      <c r="F3196" s="14" t="s">
        <v>4493</v>
      </c>
      <c r="G3196" s="15" t="s">
        <v>4668</v>
      </c>
      <c r="H3196" s="15" t="s">
        <v>80</v>
      </c>
      <c r="I3196" s="15" t="s">
        <v>106</v>
      </c>
    </row>
    <row r="3197" spans="1:9" ht="37.5">
      <c r="A3197" s="75">
        <v>3177</v>
      </c>
      <c r="B3197" s="26" t="s">
        <v>4669</v>
      </c>
      <c r="C3197" s="15" t="s">
        <v>877</v>
      </c>
      <c r="D3197" s="14" t="s">
        <v>77</v>
      </c>
      <c r="E3197" s="14">
        <v>1</v>
      </c>
      <c r="F3197" s="14" t="s">
        <v>4493</v>
      </c>
      <c r="G3197" s="15" t="s">
        <v>4668</v>
      </c>
      <c r="H3197" s="15" t="s">
        <v>80</v>
      </c>
      <c r="I3197" s="15"/>
    </row>
    <row r="3198" spans="1:9" ht="37.5">
      <c r="A3198" s="75">
        <v>3178</v>
      </c>
      <c r="B3198" s="26" t="s">
        <v>4670</v>
      </c>
      <c r="C3198" s="15" t="s">
        <v>82</v>
      </c>
      <c r="D3198" s="14" t="s">
        <v>77</v>
      </c>
      <c r="E3198" s="14">
        <v>1</v>
      </c>
      <c r="F3198" s="14" t="s">
        <v>4493</v>
      </c>
      <c r="G3198" s="15" t="s">
        <v>4668</v>
      </c>
      <c r="H3198" s="15" t="s">
        <v>80</v>
      </c>
      <c r="I3198" s="15"/>
    </row>
    <row r="3199" spans="1:9" ht="37.5">
      <c r="A3199" s="75">
        <v>3179</v>
      </c>
      <c r="B3199" s="26" t="s">
        <v>4671</v>
      </c>
      <c r="C3199" s="15" t="s">
        <v>197</v>
      </c>
      <c r="D3199" s="14" t="s">
        <v>77</v>
      </c>
      <c r="E3199" s="14">
        <v>1</v>
      </c>
      <c r="F3199" s="14" t="s">
        <v>4493</v>
      </c>
      <c r="G3199" s="15" t="s">
        <v>4668</v>
      </c>
      <c r="H3199" s="15" t="s">
        <v>80</v>
      </c>
      <c r="I3199" s="15"/>
    </row>
    <row r="3200" spans="1:9" ht="37.5">
      <c r="A3200" s="75">
        <v>3180</v>
      </c>
      <c r="B3200" s="26" t="s">
        <v>4672</v>
      </c>
      <c r="C3200" s="15" t="s">
        <v>249</v>
      </c>
      <c r="D3200" s="14" t="s">
        <v>77</v>
      </c>
      <c r="E3200" s="14">
        <v>1</v>
      </c>
      <c r="F3200" s="14" t="s">
        <v>4493</v>
      </c>
      <c r="G3200" s="15" t="s">
        <v>4668</v>
      </c>
      <c r="H3200" s="15" t="s">
        <v>80</v>
      </c>
      <c r="I3200" s="15"/>
    </row>
    <row r="3201" spans="1:9" ht="37.5">
      <c r="A3201" s="75">
        <v>3181</v>
      </c>
      <c r="B3201" s="26" t="s">
        <v>4673</v>
      </c>
      <c r="C3201" s="15" t="s">
        <v>203</v>
      </c>
      <c r="D3201" s="14" t="s">
        <v>77</v>
      </c>
      <c r="E3201" s="14">
        <v>1</v>
      </c>
      <c r="F3201" s="14" t="s">
        <v>4493</v>
      </c>
      <c r="G3201" s="15" t="s">
        <v>4668</v>
      </c>
      <c r="H3201" s="15" t="s">
        <v>80</v>
      </c>
      <c r="I3201" s="15"/>
    </row>
    <row r="3202" spans="1:9" ht="37.5">
      <c r="A3202" s="75">
        <v>3182</v>
      </c>
      <c r="B3202" s="26" t="s">
        <v>4674</v>
      </c>
      <c r="C3202" s="15" t="s">
        <v>580</v>
      </c>
      <c r="D3202" s="14" t="s">
        <v>77</v>
      </c>
      <c r="E3202" s="14">
        <v>1</v>
      </c>
      <c r="F3202" s="14" t="s">
        <v>4493</v>
      </c>
      <c r="G3202" s="15" t="s">
        <v>4668</v>
      </c>
      <c r="H3202" s="15" t="s">
        <v>80</v>
      </c>
      <c r="I3202" s="15"/>
    </row>
    <row r="3203" spans="1:9" ht="37.5">
      <c r="A3203" s="75">
        <v>3183</v>
      </c>
      <c r="B3203" s="26" t="s">
        <v>4675</v>
      </c>
      <c r="C3203" s="15" t="s">
        <v>177</v>
      </c>
      <c r="D3203" s="14" t="s">
        <v>77</v>
      </c>
      <c r="E3203" s="14">
        <v>1</v>
      </c>
      <c r="F3203" s="14" t="s">
        <v>4493</v>
      </c>
      <c r="G3203" s="15" t="s">
        <v>4668</v>
      </c>
      <c r="H3203" s="15" t="s">
        <v>80</v>
      </c>
      <c r="I3203" s="15"/>
    </row>
    <row r="3204" spans="1:9" ht="37.5">
      <c r="A3204" s="75">
        <v>3184</v>
      </c>
      <c r="B3204" s="26" t="s">
        <v>4676</v>
      </c>
      <c r="C3204" s="15" t="s">
        <v>899</v>
      </c>
      <c r="D3204" s="14" t="s">
        <v>77</v>
      </c>
      <c r="E3204" s="14">
        <v>1</v>
      </c>
      <c r="F3204" s="14" t="s">
        <v>4493</v>
      </c>
      <c r="G3204" s="15" t="s">
        <v>4677</v>
      </c>
      <c r="H3204" s="15" t="s">
        <v>80</v>
      </c>
      <c r="I3204" s="15"/>
    </row>
    <row r="3205" spans="1:9" ht="37.5">
      <c r="A3205" s="75">
        <v>3185</v>
      </c>
      <c r="B3205" s="26" t="s">
        <v>4678</v>
      </c>
      <c r="C3205" s="15" t="s">
        <v>1372</v>
      </c>
      <c r="D3205" s="14" t="s">
        <v>77</v>
      </c>
      <c r="E3205" s="14">
        <v>1</v>
      </c>
      <c r="F3205" s="14" t="s">
        <v>4493</v>
      </c>
      <c r="G3205" s="15" t="s">
        <v>4677</v>
      </c>
      <c r="H3205" s="15" t="s">
        <v>80</v>
      </c>
      <c r="I3205" s="15"/>
    </row>
    <row r="3206" spans="1:9" ht="37.5">
      <c r="A3206" s="75">
        <v>3186</v>
      </c>
      <c r="B3206" s="26" t="s">
        <v>4679</v>
      </c>
      <c r="C3206" s="15" t="s">
        <v>185</v>
      </c>
      <c r="D3206" s="14" t="s">
        <v>77</v>
      </c>
      <c r="E3206" s="14">
        <v>1</v>
      </c>
      <c r="F3206" s="14" t="s">
        <v>4493</v>
      </c>
      <c r="G3206" s="15" t="s">
        <v>4677</v>
      </c>
      <c r="H3206" s="15" t="s">
        <v>80</v>
      </c>
      <c r="I3206" s="15" t="s">
        <v>106</v>
      </c>
    </row>
    <row r="3207" spans="1:9" ht="37.5">
      <c r="A3207" s="75">
        <v>3187</v>
      </c>
      <c r="B3207" s="26" t="s">
        <v>4680</v>
      </c>
      <c r="C3207" s="15" t="s">
        <v>435</v>
      </c>
      <c r="D3207" s="14" t="s">
        <v>77</v>
      </c>
      <c r="E3207" s="14">
        <v>1</v>
      </c>
      <c r="F3207" s="14" t="s">
        <v>4493</v>
      </c>
      <c r="G3207" s="15" t="s">
        <v>4677</v>
      </c>
      <c r="H3207" s="15" t="s">
        <v>80</v>
      </c>
      <c r="I3207" s="15"/>
    </row>
    <row r="3208" spans="1:9" ht="37.5">
      <c r="A3208" s="75">
        <v>3188</v>
      </c>
      <c r="B3208" s="26" t="s">
        <v>4681</v>
      </c>
      <c r="C3208" s="15" t="s">
        <v>580</v>
      </c>
      <c r="D3208" s="14" t="s">
        <v>77</v>
      </c>
      <c r="E3208" s="14">
        <v>1</v>
      </c>
      <c r="F3208" s="14" t="s">
        <v>4493</v>
      </c>
      <c r="G3208" s="15" t="s">
        <v>4677</v>
      </c>
      <c r="H3208" s="15" t="s">
        <v>80</v>
      </c>
      <c r="I3208" s="15"/>
    </row>
    <row r="3209" spans="1:9" ht="18.75">
      <c r="A3209" s="75">
        <v>3189</v>
      </c>
      <c r="B3209" s="26" t="s">
        <v>4682</v>
      </c>
      <c r="C3209" s="15" t="s">
        <v>899</v>
      </c>
      <c r="D3209" s="14" t="s">
        <v>77</v>
      </c>
      <c r="E3209" s="14">
        <v>1</v>
      </c>
      <c r="F3209" s="14" t="s">
        <v>4493</v>
      </c>
      <c r="G3209" s="15" t="s">
        <v>4683</v>
      </c>
      <c r="H3209" s="15" t="s">
        <v>80</v>
      </c>
      <c r="I3209" s="15" t="s">
        <v>4520</v>
      </c>
    </row>
    <row r="3210" spans="1:9" ht="18.75">
      <c r="A3210" s="75">
        <v>3190</v>
      </c>
      <c r="B3210" s="26" t="s">
        <v>4684</v>
      </c>
      <c r="C3210" s="15" t="s">
        <v>877</v>
      </c>
      <c r="D3210" s="14" t="s">
        <v>77</v>
      </c>
      <c r="E3210" s="14">
        <v>1</v>
      </c>
      <c r="F3210" s="14" t="s">
        <v>4493</v>
      </c>
      <c r="G3210" s="15" t="s">
        <v>4683</v>
      </c>
      <c r="H3210" s="15" t="s">
        <v>80</v>
      </c>
      <c r="I3210" s="15"/>
    </row>
    <row r="3211" spans="1:9" ht="18.75">
      <c r="A3211" s="75">
        <v>3191</v>
      </c>
      <c r="B3211" s="26" t="s">
        <v>4685</v>
      </c>
      <c r="C3211" s="15" t="s">
        <v>1372</v>
      </c>
      <c r="D3211" s="14" t="s">
        <v>77</v>
      </c>
      <c r="E3211" s="14">
        <v>1</v>
      </c>
      <c r="F3211" s="14" t="s">
        <v>4493</v>
      </c>
      <c r="G3211" s="15" t="s">
        <v>4683</v>
      </c>
      <c r="H3211" s="15" t="s">
        <v>80</v>
      </c>
      <c r="I3211" s="15"/>
    </row>
    <row r="3212" spans="1:9" ht="37.5">
      <c r="A3212" s="75">
        <v>3192</v>
      </c>
      <c r="B3212" s="26" t="s">
        <v>4686</v>
      </c>
      <c r="C3212" s="15" t="s">
        <v>249</v>
      </c>
      <c r="D3212" s="14" t="s">
        <v>77</v>
      </c>
      <c r="E3212" s="14">
        <v>1</v>
      </c>
      <c r="F3212" s="14" t="s">
        <v>4493</v>
      </c>
      <c r="G3212" s="15" t="s">
        <v>4683</v>
      </c>
      <c r="H3212" s="15" t="s">
        <v>80</v>
      </c>
      <c r="I3212" s="15"/>
    </row>
    <row r="3213" spans="1:9" ht="37.5">
      <c r="A3213" s="75">
        <v>3193</v>
      </c>
      <c r="B3213" s="26" t="s">
        <v>4687</v>
      </c>
      <c r="C3213" s="15" t="s">
        <v>199</v>
      </c>
      <c r="D3213" s="14" t="s">
        <v>77</v>
      </c>
      <c r="E3213" s="14">
        <v>1</v>
      </c>
      <c r="F3213" s="14" t="s">
        <v>4493</v>
      </c>
      <c r="G3213" s="15" t="s">
        <v>4683</v>
      </c>
      <c r="H3213" s="15" t="s">
        <v>80</v>
      </c>
      <c r="I3213" s="15"/>
    </row>
    <row r="3214" spans="1:9" ht="37.5">
      <c r="A3214" s="75">
        <v>3194</v>
      </c>
      <c r="B3214" s="26" t="s">
        <v>4688</v>
      </c>
      <c r="C3214" s="15" t="s">
        <v>203</v>
      </c>
      <c r="D3214" s="14" t="s">
        <v>77</v>
      </c>
      <c r="E3214" s="14">
        <v>1</v>
      </c>
      <c r="F3214" s="14" t="s">
        <v>4493</v>
      </c>
      <c r="G3214" s="15" t="s">
        <v>4683</v>
      </c>
      <c r="H3214" s="15" t="s">
        <v>80</v>
      </c>
      <c r="I3214" s="15"/>
    </row>
    <row r="3215" spans="1:9" ht="18.75">
      <c r="A3215" s="75">
        <v>3195</v>
      </c>
      <c r="B3215" s="26" t="s">
        <v>4689</v>
      </c>
      <c r="C3215" s="15" t="s">
        <v>580</v>
      </c>
      <c r="D3215" s="14" t="s">
        <v>77</v>
      </c>
      <c r="E3215" s="14">
        <v>1</v>
      </c>
      <c r="F3215" s="14" t="s">
        <v>4493</v>
      </c>
      <c r="G3215" s="15" t="s">
        <v>4683</v>
      </c>
      <c r="H3215" s="15" t="s">
        <v>80</v>
      </c>
      <c r="I3215" s="15"/>
    </row>
    <row r="3216" spans="1:9" ht="18.75">
      <c r="A3216" s="75">
        <v>3196</v>
      </c>
      <c r="B3216" s="26" t="s">
        <v>4690</v>
      </c>
      <c r="C3216" s="15" t="s">
        <v>177</v>
      </c>
      <c r="D3216" s="14" t="s">
        <v>77</v>
      </c>
      <c r="E3216" s="14">
        <v>1</v>
      </c>
      <c r="F3216" s="14" t="s">
        <v>4493</v>
      </c>
      <c r="G3216" s="15" t="s">
        <v>4683</v>
      </c>
      <c r="H3216" s="15" t="s">
        <v>80</v>
      </c>
      <c r="I3216" s="15"/>
    </row>
    <row r="3217" spans="1:9" ht="18.75">
      <c r="A3217" s="75">
        <v>3197</v>
      </c>
      <c r="B3217" s="26" t="s">
        <v>4691</v>
      </c>
      <c r="C3217" s="15" t="s">
        <v>899</v>
      </c>
      <c r="D3217" s="14" t="s">
        <v>77</v>
      </c>
      <c r="E3217" s="14">
        <v>1</v>
      </c>
      <c r="F3217" s="14" t="s">
        <v>4493</v>
      </c>
      <c r="G3217" s="15" t="s">
        <v>4692</v>
      </c>
      <c r="H3217" s="15" t="s">
        <v>80</v>
      </c>
      <c r="I3217" s="15" t="s">
        <v>4520</v>
      </c>
    </row>
    <row r="3218" spans="1:9" ht="18.75">
      <c r="A3218" s="75">
        <v>3198</v>
      </c>
      <c r="B3218" s="26" t="s">
        <v>4693</v>
      </c>
      <c r="C3218" s="15" t="s">
        <v>1372</v>
      </c>
      <c r="D3218" s="14" t="s">
        <v>77</v>
      </c>
      <c r="E3218" s="14">
        <v>1</v>
      </c>
      <c r="F3218" s="14" t="s">
        <v>4493</v>
      </c>
      <c r="G3218" s="15" t="s">
        <v>4692</v>
      </c>
      <c r="H3218" s="15" t="s">
        <v>80</v>
      </c>
      <c r="I3218" s="15"/>
    </row>
    <row r="3219" spans="1:9" ht="18.75">
      <c r="A3219" s="75">
        <v>3199</v>
      </c>
      <c r="B3219" s="26" t="s">
        <v>4694</v>
      </c>
      <c r="C3219" s="15" t="s">
        <v>185</v>
      </c>
      <c r="D3219" s="14" t="s">
        <v>77</v>
      </c>
      <c r="E3219" s="14">
        <v>1</v>
      </c>
      <c r="F3219" s="14" t="s">
        <v>4493</v>
      </c>
      <c r="G3219" s="15" t="s">
        <v>4692</v>
      </c>
      <c r="H3219" s="15" t="s">
        <v>80</v>
      </c>
      <c r="I3219" s="15"/>
    </row>
    <row r="3220" spans="1:9" ht="18.75">
      <c r="A3220" s="75">
        <v>3200</v>
      </c>
      <c r="B3220" s="26" t="s">
        <v>4695</v>
      </c>
      <c r="C3220" s="15" t="s">
        <v>185</v>
      </c>
      <c r="D3220" s="14" t="s">
        <v>77</v>
      </c>
      <c r="E3220" s="14">
        <v>1</v>
      </c>
      <c r="F3220" s="14" t="s">
        <v>4493</v>
      </c>
      <c r="G3220" s="15" t="s">
        <v>4692</v>
      </c>
      <c r="H3220" s="15" t="s">
        <v>80</v>
      </c>
      <c r="I3220" s="15"/>
    </row>
    <row r="3221" spans="1:9" ht="37.5">
      <c r="A3221" s="75">
        <v>3201</v>
      </c>
      <c r="B3221" s="26" t="s">
        <v>4696</v>
      </c>
      <c r="C3221" s="15" t="s">
        <v>203</v>
      </c>
      <c r="D3221" s="14" t="s">
        <v>77</v>
      </c>
      <c r="E3221" s="14">
        <v>1</v>
      </c>
      <c r="F3221" s="14" t="s">
        <v>4493</v>
      </c>
      <c r="G3221" s="15" t="s">
        <v>4692</v>
      </c>
      <c r="H3221" s="15" t="s">
        <v>80</v>
      </c>
      <c r="I3221" s="15"/>
    </row>
    <row r="3222" spans="1:9" ht="18.75">
      <c r="A3222" s="75">
        <v>3202</v>
      </c>
      <c r="B3222" s="26" t="s">
        <v>4697</v>
      </c>
      <c r="C3222" s="15" t="s">
        <v>580</v>
      </c>
      <c r="D3222" s="14" t="s">
        <v>77</v>
      </c>
      <c r="E3222" s="14">
        <v>1</v>
      </c>
      <c r="F3222" s="14" t="s">
        <v>4493</v>
      </c>
      <c r="G3222" s="15" t="s">
        <v>4692</v>
      </c>
      <c r="H3222" s="15" t="s">
        <v>80</v>
      </c>
      <c r="I3222" s="15"/>
    </row>
    <row r="3223" spans="1:9" ht="18.75">
      <c r="A3223" s="75">
        <v>3203</v>
      </c>
      <c r="B3223" s="26" t="s">
        <v>4698</v>
      </c>
      <c r="C3223" s="15" t="s">
        <v>177</v>
      </c>
      <c r="D3223" s="14" t="s">
        <v>77</v>
      </c>
      <c r="E3223" s="14">
        <v>1</v>
      </c>
      <c r="F3223" s="14" t="s">
        <v>4493</v>
      </c>
      <c r="G3223" s="15" t="s">
        <v>4692</v>
      </c>
      <c r="H3223" s="15" t="s">
        <v>80</v>
      </c>
      <c r="I3223" s="15"/>
    </row>
    <row r="3224" spans="1:9" ht="18.75">
      <c r="A3224" s="75">
        <v>3204</v>
      </c>
      <c r="B3224" s="26" t="s">
        <v>4699</v>
      </c>
      <c r="C3224" s="15" t="s">
        <v>177</v>
      </c>
      <c r="D3224" s="14" t="s">
        <v>77</v>
      </c>
      <c r="E3224" s="14">
        <v>1</v>
      </c>
      <c r="F3224" s="14" t="s">
        <v>4493</v>
      </c>
      <c r="G3224" s="15" t="s">
        <v>4700</v>
      </c>
      <c r="H3224" s="15" t="s">
        <v>80</v>
      </c>
      <c r="I3224" s="15"/>
    </row>
    <row r="3225" spans="1:9" ht="18.75">
      <c r="A3225" s="75">
        <v>3205</v>
      </c>
      <c r="B3225" s="26" t="s">
        <v>4701</v>
      </c>
      <c r="C3225" s="15" t="s">
        <v>899</v>
      </c>
      <c r="D3225" s="14" t="s">
        <v>77</v>
      </c>
      <c r="E3225" s="14">
        <v>1</v>
      </c>
      <c r="F3225" s="14" t="s">
        <v>4493</v>
      </c>
      <c r="G3225" s="15" t="s">
        <v>4702</v>
      </c>
      <c r="H3225" s="15" t="s">
        <v>80</v>
      </c>
      <c r="I3225" s="15" t="s">
        <v>106</v>
      </c>
    </row>
    <row r="3226" spans="1:9" ht="18.75">
      <c r="A3226" s="75">
        <v>3206</v>
      </c>
      <c r="B3226" s="26" t="s">
        <v>4703</v>
      </c>
      <c r="C3226" s="15" t="s">
        <v>877</v>
      </c>
      <c r="D3226" s="14" t="s">
        <v>77</v>
      </c>
      <c r="E3226" s="14">
        <v>1</v>
      </c>
      <c r="F3226" s="14" t="s">
        <v>4493</v>
      </c>
      <c r="G3226" s="15" t="s">
        <v>4702</v>
      </c>
      <c r="H3226" s="15" t="s">
        <v>80</v>
      </c>
      <c r="I3226" s="15"/>
    </row>
    <row r="3227" spans="1:9" ht="18.75">
      <c r="A3227" s="75">
        <v>3207</v>
      </c>
      <c r="B3227" s="26" t="s">
        <v>4704</v>
      </c>
      <c r="C3227" s="15" t="s">
        <v>1372</v>
      </c>
      <c r="D3227" s="14" t="s">
        <v>77</v>
      </c>
      <c r="E3227" s="14">
        <v>1</v>
      </c>
      <c r="F3227" s="14" t="s">
        <v>4493</v>
      </c>
      <c r="G3227" s="15" t="s">
        <v>4702</v>
      </c>
      <c r="H3227" s="15" t="s">
        <v>80</v>
      </c>
      <c r="I3227" s="15"/>
    </row>
    <row r="3228" spans="1:9" ht="37.5">
      <c r="A3228" s="75">
        <v>3208</v>
      </c>
      <c r="B3228" s="26" t="s">
        <v>4705</v>
      </c>
      <c r="C3228" s="15" t="s">
        <v>249</v>
      </c>
      <c r="D3228" s="14" t="s">
        <v>77</v>
      </c>
      <c r="E3228" s="14">
        <v>1</v>
      </c>
      <c r="F3228" s="14" t="s">
        <v>4493</v>
      </c>
      <c r="G3228" s="15" t="s">
        <v>4702</v>
      </c>
      <c r="H3228" s="15" t="s">
        <v>80</v>
      </c>
      <c r="I3228" s="15"/>
    </row>
    <row r="3229" spans="1:9" ht="37.5">
      <c r="A3229" s="75">
        <v>3209</v>
      </c>
      <c r="B3229" s="26" t="s">
        <v>4706</v>
      </c>
      <c r="C3229" s="15" t="s">
        <v>487</v>
      </c>
      <c r="D3229" s="14" t="s">
        <v>77</v>
      </c>
      <c r="E3229" s="14">
        <v>1</v>
      </c>
      <c r="F3229" s="14" t="s">
        <v>4493</v>
      </c>
      <c r="G3229" s="15" t="s">
        <v>4702</v>
      </c>
      <c r="H3229" s="15" t="s">
        <v>80</v>
      </c>
      <c r="I3229" s="15"/>
    </row>
    <row r="3230" spans="1:9" ht="18.75">
      <c r="A3230" s="75">
        <v>3210</v>
      </c>
      <c r="B3230" s="26" t="s">
        <v>4707</v>
      </c>
      <c r="C3230" s="15" t="s">
        <v>401</v>
      </c>
      <c r="D3230" s="14" t="s">
        <v>77</v>
      </c>
      <c r="E3230" s="14">
        <v>1</v>
      </c>
      <c r="F3230" s="14" t="s">
        <v>4493</v>
      </c>
      <c r="G3230" s="15" t="s">
        <v>4702</v>
      </c>
      <c r="H3230" s="15" t="s">
        <v>80</v>
      </c>
      <c r="I3230" s="15"/>
    </row>
    <row r="3231" spans="1:9" ht="18.75">
      <c r="A3231" s="75">
        <v>3211</v>
      </c>
      <c r="B3231" s="26" t="s">
        <v>4708</v>
      </c>
      <c r="C3231" s="15" t="s">
        <v>580</v>
      </c>
      <c r="D3231" s="14" t="s">
        <v>77</v>
      </c>
      <c r="E3231" s="14">
        <v>1</v>
      </c>
      <c r="F3231" s="14" t="s">
        <v>4493</v>
      </c>
      <c r="G3231" s="15" t="s">
        <v>4702</v>
      </c>
      <c r="H3231" s="15" t="s">
        <v>80</v>
      </c>
      <c r="I3231" s="15"/>
    </row>
    <row r="3232" spans="1:9" ht="18.75">
      <c r="A3232" s="75">
        <v>3212</v>
      </c>
      <c r="B3232" s="26" t="s">
        <v>4709</v>
      </c>
      <c r="C3232" s="15" t="s">
        <v>177</v>
      </c>
      <c r="D3232" s="14" t="s">
        <v>77</v>
      </c>
      <c r="E3232" s="14">
        <v>1</v>
      </c>
      <c r="F3232" s="14" t="s">
        <v>4493</v>
      </c>
      <c r="G3232" s="15" t="s">
        <v>4702</v>
      </c>
      <c r="H3232" s="15" t="s">
        <v>80</v>
      </c>
      <c r="I3232" s="15"/>
    </row>
    <row r="3233" spans="1:9" ht="18.75">
      <c r="A3233" s="75">
        <v>3213</v>
      </c>
      <c r="B3233" s="26" t="s">
        <v>4710</v>
      </c>
      <c r="C3233" s="15" t="s">
        <v>899</v>
      </c>
      <c r="D3233" s="14" t="s">
        <v>77</v>
      </c>
      <c r="E3233" s="14">
        <v>1</v>
      </c>
      <c r="F3233" s="14" t="s">
        <v>4493</v>
      </c>
      <c r="G3233" s="15" t="s">
        <v>4148</v>
      </c>
      <c r="H3233" s="15" t="s">
        <v>80</v>
      </c>
      <c r="I3233" s="15"/>
    </row>
    <row r="3234" spans="1:9" ht="18.75">
      <c r="A3234" s="75">
        <v>3214</v>
      </c>
      <c r="B3234" s="26" t="s">
        <v>4711</v>
      </c>
      <c r="C3234" s="15" t="s">
        <v>1372</v>
      </c>
      <c r="D3234" s="14" t="s">
        <v>77</v>
      </c>
      <c r="E3234" s="14">
        <v>1</v>
      </c>
      <c r="F3234" s="14" t="s">
        <v>4493</v>
      </c>
      <c r="G3234" s="15" t="s">
        <v>4148</v>
      </c>
      <c r="H3234" s="15" t="s">
        <v>80</v>
      </c>
      <c r="I3234" s="15"/>
    </row>
    <row r="3235" spans="1:9" ht="18.75">
      <c r="A3235" s="75">
        <v>3215</v>
      </c>
      <c r="B3235" s="26" t="s">
        <v>4712</v>
      </c>
      <c r="C3235" s="15" t="s">
        <v>4524</v>
      </c>
      <c r="D3235" s="14" t="s">
        <v>77</v>
      </c>
      <c r="E3235" s="14">
        <v>1</v>
      </c>
      <c r="F3235" s="14" t="s">
        <v>4493</v>
      </c>
      <c r="G3235" s="15" t="s">
        <v>4148</v>
      </c>
      <c r="H3235" s="15" t="s">
        <v>80</v>
      </c>
      <c r="I3235" s="15"/>
    </row>
    <row r="3236" spans="1:9" ht="37.5">
      <c r="A3236" s="75">
        <v>3216</v>
      </c>
      <c r="B3236" s="26" t="s">
        <v>4713</v>
      </c>
      <c r="C3236" s="15" t="s">
        <v>214</v>
      </c>
      <c r="D3236" s="14" t="s">
        <v>77</v>
      </c>
      <c r="E3236" s="14">
        <v>1</v>
      </c>
      <c r="F3236" s="14" t="s">
        <v>4493</v>
      </c>
      <c r="G3236" s="15" t="s">
        <v>4148</v>
      </c>
      <c r="H3236" s="15" t="s">
        <v>80</v>
      </c>
      <c r="I3236" s="15"/>
    </row>
    <row r="3237" spans="1:9" ht="18.75">
      <c r="A3237" s="75">
        <v>3217</v>
      </c>
      <c r="B3237" s="26" t="s">
        <v>4714</v>
      </c>
      <c r="C3237" s="15" t="s">
        <v>580</v>
      </c>
      <c r="D3237" s="14" t="s">
        <v>77</v>
      </c>
      <c r="E3237" s="14">
        <v>1</v>
      </c>
      <c r="F3237" s="14" t="s">
        <v>4493</v>
      </c>
      <c r="G3237" s="15" t="s">
        <v>4148</v>
      </c>
      <c r="H3237" s="15" t="s">
        <v>80</v>
      </c>
      <c r="I3237" s="15"/>
    </row>
    <row r="3238" spans="1:9" ht="18.75">
      <c r="A3238" s="75">
        <v>3218</v>
      </c>
      <c r="B3238" s="26" t="s">
        <v>4715</v>
      </c>
      <c r="C3238" s="15" t="s">
        <v>899</v>
      </c>
      <c r="D3238" s="14" t="s">
        <v>77</v>
      </c>
      <c r="E3238" s="14">
        <v>1</v>
      </c>
      <c r="F3238" s="14" t="s">
        <v>4493</v>
      </c>
      <c r="G3238" s="15" t="s">
        <v>4716</v>
      </c>
      <c r="H3238" s="15" t="s">
        <v>80</v>
      </c>
      <c r="I3238" s="15"/>
    </row>
    <row r="3239" spans="1:9" ht="18.75">
      <c r="A3239" s="75">
        <v>3219</v>
      </c>
      <c r="B3239" s="26" t="s">
        <v>4717</v>
      </c>
      <c r="C3239" s="15" t="s">
        <v>877</v>
      </c>
      <c r="D3239" s="14" t="s">
        <v>77</v>
      </c>
      <c r="E3239" s="14">
        <v>1</v>
      </c>
      <c r="F3239" s="14" t="s">
        <v>4493</v>
      </c>
      <c r="G3239" s="15" t="s">
        <v>4718</v>
      </c>
      <c r="H3239" s="15" t="s">
        <v>80</v>
      </c>
      <c r="I3239" s="15"/>
    </row>
    <row r="3240" spans="1:9" ht="18.75">
      <c r="A3240" s="75">
        <v>3220</v>
      </c>
      <c r="B3240" s="26" t="s">
        <v>4719</v>
      </c>
      <c r="C3240" s="15" t="s">
        <v>1372</v>
      </c>
      <c r="D3240" s="14" t="s">
        <v>77</v>
      </c>
      <c r="E3240" s="14">
        <v>1</v>
      </c>
      <c r="F3240" s="14" t="s">
        <v>4493</v>
      </c>
      <c r="G3240" s="15" t="s">
        <v>4716</v>
      </c>
      <c r="H3240" s="15" t="s">
        <v>80</v>
      </c>
      <c r="I3240" s="15"/>
    </row>
    <row r="3241" spans="1:9" ht="37.5">
      <c r="A3241" s="75">
        <v>3221</v>
      </c>
      <c r="B3241" s="26" t="s">
        <v>4720</v>
      </c>
      <c r="C3241" s="15" t="s">
        <v>487</v>
      </c>
      <c r="D3241" s="14" t="s">
        <v>77</v>
      </c>
      <c r="E3241" s="14">
        <v>1</v>
      </c>
      <c r="F3241" s="14" t="s">
        <v>4493</v>
      </c>
      <c r="G3241" s="15" t="s">
        <v>4716</v>
      </c>
      <c r="H3241" s="15" t="s">
        <v>80</v>
      </c>
      <c r="I3241" s="15"/>
    </row>
    <row r="3242" spans="1:9" ht="93.75">
      <c r="A3242" s="75">
        <v>3222</v>
      </c>
      <c r="B3242" s="26" t="s">
        <v>4721</v>
      </c>
      <c r="C3242" s="15" t="s">
        <v>959</v>
      </c>
      <c r="D3242" s="14" t="s">
        <v>77</v>
      </c>
      <c r="E3242" s="14">
        <v>1</v>
      </c>
      <c r="F3242" s="14" t="s">
        <v>4493</v>
      </c>
      <c r="G3242" s="16" t="s">
        <v>4716</v>
      </c>
      <c r="H3242" s="15" t="s">
        <v>80</v>
      </c>
      <c r="I3242" s="15" t="s">
        <v>957</v>
      </c>
    </row>
    <row r="3243" spans="1:9" ht="18.75">
      <c r="A3243" s="75">
        <v>3223</v>
      </c>
      <c r="B3243" s="26" t="s">
        <v>4722</v>
      </c>
      <c r="C3243" s="15" t="s">
        <v>580</v>
      </c>
      <c r="D3243" s="14" t="s">
        <v>77</v>
      </c>
      <c r="E3243" s="14">
        <v>1</v>
      </c>
      <c r="F3243" s="14" t="s">
        <v>4493</v>
      </c>
      <c r="G3243" s="15" t="s">
        <v>4716</v>
      </c>
      <c r="H3243" s="15" t="s">
        <v>80</v>
      </c>
      <c r="I3243" s="15"/>
    </row>
    <row r="3244" spans="1:9" ht="18.75">
      <c r="A3244" s="75">
        <v>3224</v>
      </c>
      <c r="B3244" s="26" t="s">
        <v>4723</v>
      </c>
      <c r="C3244" s="15" t="s">
        <v>177</v>
      </c>
      <c r="D3244" s="14" t="s">
        <v>77</v>
      </c>
      <c r="E3244" s="14">
        <v>1</v>
      </c>
      <c r="F3244" s="14" t="s">
        <v>4493</v>
      </c>
      <c r="G3244" s="15" t="s">
        <v>4716</v>
      </c>
      <c r="H3244" s="15" t="s">
        <v>80</v>
      </c>
      <c r="I3244" s="15"/>
    </row>
    <row r="3245" spans="1:9" ht="18.75">
      <c r="A3245" s="75">
        <v>3225</v>
      </c>
      <c r="B3245" s="26" t="s">
        <v>4724</v>
      </c>
      <c r="C3245" s="15" t="s">
        <v>899</v>
      </c>
      <c r="D3245" s="14" t="s">
        <v>77</v>
      </c>
      <c r="E3245" s="14">
        <v>1</v>
      </c>
      <c r="F3245" s="14" t="s">
        <v>4493</v>
      </c>
      <c r="G3245" s="15" t="s">
        <v>4725</v>
      </c>
      <c r="H3245" s="15" t="s">
        <v>80</v>
      </c>
      <c r="I3245" s="15" t="s">
        <v>106</v>
      </c>
    </row>
    <row r="3246" spans="1:9" ht="18.75">
      <c r="A3246" s="75">
        <v>3226</v>
      </c>
      <c r="B3246" s="26" t="s">
        <v>4726</v>
      </c>
      <c r="C3246" s="15" t="s">
        <v>877</v>
      </c>
      <c r="D3246" s="14" t="s">
        <v>77</v>
      </c>
      <c r="E3246" s="14">
        <v>1</v>
      </c>
      <c r="F3246" s="14" t="s">
        <v>4493</v>
      </c>
      <c r="G3246" s="15" t="s">
        <v>4725</v>
      </c>
      <c r="H3246" s="15" t="s">
        <v>80</v>
      </c>
      <c r="I3246" s="15"/>
    </row>
    <row r="3247" spans="1:9" ht="18.75">
      <c r="A3247" s="75">
        <v>3227</v>
      </c>
      <c r="B3247" s="26" t="s">
        <v>4727</v>
      </c>
      <c r="C3247" s="15" t="s">
        <v>1372</v>
      </c>
      <c r="D3247" s="14" t="s">
        <v>77</v>
      </c>
      <c r="E3247" s="14">
        <v>1</v>
      </c>
      <c r="F3247" s="14" t="s">
        <v>4493</v>
      </c>
      <c r="G3247" s="15" t="s">
        <v>4725</v>
      </c>
      <c r="H3247" s="15" t="s">
        <v>80</v>
      </c>
      <c r="I3247" s="15"/>
    </row>
    <row r="3248" spans="1:9" ht="18.75">
      <c r="A3248" s="75">
        <v>3228</v>
      </c>
      <c r="B3248" s="26" t="s">
        <v>4728</v>
      </c>
      <c r="C3248" s="15" t="s">
        <v>185</v>
      </c>
      <c r="D3248" s="14" t="s">
        <v>77</v>
      </c>
      <c r="E3248" s="14">
        <v>1</v>
      </c>
      <c r="F3248" s="14" t="s">
        <v>4493</v>
      </c>
      <c r="G3248" s="15" t="s">
        <v>4725</v>
      </c>
      <c r="H3248" s="15" t="s">
        <v>80</v>
      </c>
      <c r="I3248" s="15"/>
    </row>
    <row r="3249" spans="1:9" ht="93.75">
      <c r="A3249" s="75">
        <v>3229</v>
      </c>
      <c r="B3249" s="26" t="s">
        <v>4729</v>
      </c>
      <c r="C3249" s="15" t="s">
        <v>959</v>
      </c>
      <c r="D3249" s="14" t="s">
        <v>77</v>
      </c>
      <c r="E3249" s="14">
        <v>1</v>
      </c>
      <c r="F3249" s="14" t="s">
        <v>4493</v>
      </c>
      <c r="G3249" s="16" t="s">
        <v>4725</v>
      </c>
      <c r="H3249" s="15" t="s">
        <v>80</v>
      </c>
      <c r="I3249" s="15" t="s">
        <v>957</v>
      </c>
    </row>
    <row r="3250" spans="1:9" ht="18.75">
      <c r="A3250" s="75">
        <v>3230</v>
      </c>
      <c r="B3250" s="26" t="s">
        <v>4730</v>
      </c>
      <c r="C3250" s="15" t="s">
        <v>580</v>
      </c>
      <c r="D3250" s="14" t="s">
        <v>77</v>
      </c>
      <c r="E3250" s="14">
        <v>1</v>
      </c>
      <c r="F3250" s="14" t="s">
        <v>4493</v>
      </c>
      <c r="G3250" s="15" t="s">
        <v>4725</v>
      </c>
      <c r="H3250" s="15" t="s">
        <v>80</v>
      </c>
      <c r="I3250" s="15"/>
    </row>
    <row r="3251" spans="1:9" ht="56.25">
      <c r="A3251" s="75">
        <v>3231</v>
      </c>
      <c r="B3251" s="26" t="s">
        <v>4731</v>
      </c>
      <c r="C3251" s="15" t="s">
        <v>456</v>
      </c>
      <c r="D3251" s="14" t="s">
        <v>77</v>
      </c>
      <c r="E3251" s="14">
        <v>1</v>
      </c>
      <c r="F3251" s="14" t="s">
        <v>4493</v>
      </c>
      <c r="G3251" s="15" t="s">
        <v>4732</v>
      </c>
      <c r="H3251" s="15" t="s">
        <v>80</v>
      </c>
      <c r="I3251" s="15"/>
    </row>
    <row r="3252" spans="1:9" ht="37.5">
      <c r="A3252" s="75">
        <v>3232</v>
      </c>
      <c r="B3252" s="26" t="s">
        <v>4733</v>
      </c>
      <c r="C3252" s="15" t="s">
        <v>228</v>
      </c>
      <c r="D3252" s="14" t="s">
        <v>77</v>
      </c>
      <c r="E3252" s="14">
        <v>1</v>
      </c>
      <c r="F3252" s="14" t="s">
        <v>4493</v>
      </c>
      <c r="G3252" s="15" t="s">
        <v>4732</v>
      </c>
      <c r="H3252" s="15" t="s">
        <v>80</v>
      </c>
      <c r="I3252" s="15"/>
    </row>
    <row r="3253" spans="1:9" ht="18.75">
      <c r="A3253" s="75">
        <v>3233</v>
      </c>
      <c r="B3253" s="26" t="s">
        <v>4734</v>
      </c>
      <c r="C3253" s="15" t="s">
        <v>875</v>
      </c>
      <c r="D3253" s="14" t="s">
        <v>77</v>
      </c>
      <c r="E3253" s="14">
        <v>1</v>
      </c>
      <c r="F3253" s="14" t="s">
        <v>4493</v>
      </c>
      <c r="G3253" s="15" t="s">
        <v>4732</v>
      </c>
      <c r="H3253" s="15" t="s">
        <v>80</v>
      </c>
      <c r="I3253" s="15"/>
    </row>
    <row r="3254" spans="1:9" ht="18.75">
      <c r="A3254" s="75">
        <v>3234</v>
      </c>
      <c r="B3254" s="26" t="s">
        <v>4735</v>
      </c>
      <c r="C3254" s="15" t="s">
        <v>877</v>
      </c>
      <c r="D3254" s="14" t="s">
        <v>77</v>
      </c>
      <c r="E3254" s="14">
        <v>1</v>
      </c>
      <c r="F3254" s="14" t="s">
        <v>4493</v>
      </c>
      <c r="G3254" s="15" t="s">
        <v>4732</v>
      </c>
      <c r="H3254" s="15" t="s">
        <v>80</v>
      </c>
      <c r="I3254" s="15"/>
    </row>
    <row r="3255" spans="1:9" ht="18.75">
      <c r="A3255" s="75">
        <v>3235</v>
      </c>
      <c r="B3255" s="26" t="s">
        <v>4736</v>
      </c>
      <c r="C3255" s="15" t="s">
        <v>725</v>
      </c>
      <c r="D3255" s="14" t="s">
        <v>77</v>
      </c>
      <c r="E3255" s="14">
        <v>1</v>
      </c>
      <c r="F3255" s="14" t="s">
        <v>4493</v>
      </c>
      <c r="G3255" s="15" t="s">
        <v>4732</v>
      </c>
      <c r="H3255" s="15" t="s">
        <v>80</v>
      </c>
      <c r="I3255" s="15"/>
    </row>
    <row r="3256" spans="1:9" ht="18.75">
      <c r="A3256" s="75">
        <v>3236</v>
      </c>
      <c r="B3256" s="26" t="s">
        <v>4737</v>
      </c>
      <c r="C3256" s="15" t="s">
        <v>1274</v>
      </c>
      <c r="D3256" s="14" t="s">
        <v>77</v>
      </c>
      <c r="E3256" s="14">
        <v>1</v>
      </c>
      <c r="F3256" s="14" t="s">
        <v>4493</v>
      </c>
      <c r="G3256" s="15" t="s">
        <v>4732</v>
      </c>
      <c r="H3256" s="15" t="s">
        <v>80</v>
      </c>
      <c r="I3256" s="15"/>
    </row>
    <row r="3257" spans="1:9" ht="37.5">
      <c r="A3257" s="75">
        <v>3237</v>
      </c>
      <c r="B3257" s="26" t="s">
        <v>4738</v>
      </c>
      <c r="C3257" s="15" t="s">
        <v>415</v>
      </c>
      <c r="D3257" s="14" t="s">
        <v>77</v>
      </c>
      <c r="E3257" s="14">
        <v>1</v>
      </c>
      <c r="F3257" s="14" t="s">
        <v>4493</v>
      </c>
      <c r="G3257" s="15" t="s">
        <v>4732</v>
      </c>
      <c r="H3257" s="15" t="s">
        <v>80</v>
      </c>
      <c r="I3257" s="15"/>
    </row>
    <row r="3258" spans="1:9" ht="37.5">
      <c r="A3258" s="75">
        <v>3238</v>
      </c>
      <c r="B3258" s="26" t="s">
        <v>4739</v>
      </c>
      <c r="C3258" s="15" t="s">
        <v>241</v>
      </c>
      <c r="D3258" s="14" t="s">
        <v>77</v>
      </c>
      <c r="E3258" s="14">
        <v>1</v>
      </c>
      <c r="F3258" s="14" t="s">
        <v>4493</v>
      </c>
      <c r="G3258" s="15" t="s">
        <v>4732</v>
      </c>
      <c r="H3258" s="15" t="s">
        <v>80</v>
      </c>
      <c r="I3258" s="15"/>
    </row>
    <row r="3259" spans="1:9" ht="18.75">
      <c r="A3259" s="75">
        <v>3239</v>
      </c>
      <c r="B3259" s="26" t="s">
        <v>4740</v>
      </c>
      <c r="C3259" s="15" t="s">
        <v>454</v>
      </c>
      <c r="D3259" s="14" t="s">
        <v>77</v>
      </c>
      <c r="E3259" s="14">
        <v>1</v>
      </c>
      <c r="F3259" s="14" t="s">
        <v>4493</v>
      </c>
      <c r="G3259" s="15" t="s">
        <v>4732</v>
      </c>
      <c r="H3259" s="15" t="s">
        <v>80</v>
      </c>
      <c r="I3259" s="15"/>
    </row>
    <row r="3260" spans="1:9" ht="18.75">
      <c r="A3260" s="75">
        <v>3240</v>
      </c>
      <c r="B3260" s="26" t="s">
        <v>4741</v>
      </c>
      <c r="C3260" s="15" t="s">
        <v>197</v>
      </c>
      <c r="D3260" s="14" t="s">
        <v>77</v>
      </c>
      <c r="E3260" s="14">
        <v>1</v>
      </c>
      <c r="F3260" s="14" t="s">
        <v>4493</v>
      </c>
      <c r="G3260" s="15" t="s">
        <v>4742</v>
      </c>
      <c r="H3260" s="15" t="s">
        <v>80</v>
      </c>
      <c r="I3260" s="15"/>
    </row>
    <row r="3261" spans="1:9" ht="37.5">
      <c r="A3261" s="75">
        <v>3241</v>
      </c>
      <c r="B3261" s="26" t="s">
        <v>4743</v>
      </c>
      <c r="C3261" s="15" t="s">
        <v>203</v>
      </c>
      <c r="D3261" s="14" t="s">
        <v>77</v>
      </c>
      <c r="E3261" s="14">
        <v>1</v>
      </c>
      <c r="F3261" s="14" t="s">
        <v>4493</v>
      </c>
      <c r="G3261" s="15" t="s">
        <v>4744</v>
      </c>
      <c r="H3261" s="15" t="s">
        <v>80</v>
      </c>
      <c r="I3261" s="15"/>
    </row>
    <row r="3262" spans="1:9" ht="18.75">
      <c r="A3262" s="75">
        <v>3242</v>
      </c>
      <c r="B3262" s="26" t="s">
        <v>4745</v>
      </c>
      <c r="C3262" s="15" t="s">
        <v>899</v>
      </c>
      <c r="D3262" s="14" t="s">
        <v>77</v>
      </c>
      <c r="E3262" s="14">
        <v>1</v>
      </c>
      <c r="F3262" s="14" t="s">
        <v>4493</v>
      </c>
      <c r="G3262" s="15" t="s">
        <v>4746</v>
      </c>
      <c r="H3262" s="15" t="s">
        <v>80</v>
      </c>
      <c r="I3262" s="15" t="s">
        <v>4520</v>
      </c>
    </row>
    <row r="3263" spans="1:9" ht="18.75">
      <c r="A3263" s="75">
        <v>3243</v>
      </c>
      <c r="B3263" s="26" t="s">
        <v>4747</v>
      </c>
      <c r="C3263" s="15" t="s">
        <v>1372</v>
      </c>
      <c r="D3263" s="14" t="s">
        <v>77</v>
      </c>
      <c r="E3263" s="14">
        <v>1</v>
      </c>
      <c r="F3263" s="14" t="s">
        <v>4493</v>
      </c>
      <c r="G3263" s="15" t="s">
        <v>4746</v>
      </c>
      <c r="H3263" s="15" t="s">
        <v>80</v>
      </c>
      <c r="I3263" s="15"/>
    </row>
    <row r="3264" spans="1:9" ht="18.75">
      <c r="A3264" s="75">
        <v>3244</v>
      </c>
      <c r="B3264" s="26" t="s">
        <v>4748</v>
      </c>
      <c r="C3264" s="15" t="s">
        <v>185</v>
      </c>
      <c r="D3264" s="14" t="s">
        <v>77</v>
      </c>
      <c r="E3264" s="14">
        <v>1</v>
      </c>
      <c r="F3264" s="14" t="s">
        <v>4493</v>
      </c>
      <c r="G3264" s="15" t="s">
        <v>4746</v>
      </c>
      <c r="H3264" s="15" t="s">
        <v>80</v>
      </c>
      <c r="I3264" s="15"/>
    </row>
    <row r="3265" spans="1:9" ht="18.75">
      <c r="A3265" s="75">
        <v>3245</v>
      </c>
      <c r="B3265" s="26" t="s">
        <v>4749</v>
      </c>
      <c r="C3265" s="15" t="s">
        <v>169</v>
      </c>
      <c r="D3265" s="14" t="s">
        <v>77</v>
      </c>
      <c r="E3265" s="14">
        <v>1</v>
      </c>
      <c r="F3265" s="14" t="s">
        <v>4493</v>
      </c>
      <c r="G3265" s="15" t="s">
        <v>4746</v>
      </c>
      <c r="H3265" s="15" t="s">
        <v>80</v>
      </c>
      <c r="I3265" s="15"/>
    </row>
    <row r="3266" spans="1:9" ht="37.5">
      <c r="A3266" s="75">
        <v>3246</v>
      </c>
      <c r="B3266" s="26" t="s">
        <v>4750</v>
      </c>
      <c r="C3266" s="15" t="s">
        <v>139</v>
      </c>
      <c r="D3266" s="14" t="s">
        <v>77</v>
      </c>
      <c r="E3266" s="14">
        <v>1</v>
      </c>
      <c r="F3266" s="14" t="s">
        <v>4493</v>
      </c>
      <c r="G3266" s="15" t="s">
        <v>4746</v>
      </c>
      <c r="H3266" s="15" t="s">
        <v>80</v>
      </c>
      <c r="I3266" s="15"/>
    </row>
    <row r="3267" spans="1:9" ht="18.75">
      <c r="A3267" s="75">
        <v>3247</v>
      </c>
      <c r="B3267" s="26" t="s">
        <v>4751</v>
      </c>
      <c r="C3267" s="15" t="s">
        <v>580</v>
      </c>
      <c r="D3267" s="14" t="s">
        <v>77</v>
      </c>
      <c r="E3267" s="14">
        <v>1</v>
      </c>
      <c r="F3267" s="14" t="s">
        <v>4493</v>
      </c>
      <c r="G3267" s="15" t="s">
        <v>4746</v>
      </c>
      <c r="H3267" s="15" t="s">
        <v>80</v>
      </c>
      <c r="I3267" s="15"/>
    </row>
    <row r="3268" spans="1:9" ht="18.75">
      <c r="A3268" s="75">
        <v>3248</v>
      </c>
      <c r="B3268" s="26" t="s">
        <v>4752</v>
      </c>
      <c r="C3268" s="15" t="s">
        <v>177</v>
      </c>
      <c r="D3268" s="14" t="s">
        <v>77</v>
      </c>
      <c r="E3268" s="14">
        <v>1</v>
      </c>
      <c r="F3268" s="14" t="s">
        <v>4493</v>
      </c>
      <c r="G3268" s="15" t="s">
        <v>4746</v>
      </c>
      <c r="H3268" s="15" t="s">
        <v>80</v>
      </c>
      <c r="I3268" s="15"/>
    </row>
    <row r="3269" spans="1:9" ht="18.75">
      <c r="A3269" s="75">
        <v>3249</v>
      </c>
      <c r="B3269" s="26" t="s">
        <v>4753</v>
      </c>
      <c r="C3269" s="15" t="s">
        <v>503</v>
      </c>
      <c r="D3269" s="14" t="s">
        <v>77</v>
      </c>
      <c r="E3269" s="14">
        <v>1</v>
      </c>
      <c r="F3269" s="14" t="s">
        <v>4754</v>
      </c>
      <c r="G3269" s="15" t="s">
        <v>4755</v>
      </c>
      <c r="H3269" s="15" t="s">
        <v>80</v>
      </c>
      <c r="I3269" s="15"/>
    </row>
    <row r="3270" spans="1:9" ht="37.5">
      <c r="A3270" s="75">
        <v>3250</v>
      </c>
      <c r="B3270" s="26" t="s">
        <v>4756</v>
      </c>
      <c r="C3270" s="15" t="s">
        <v>907</v>
      </c>
      <c r="D3270" s="14" t="s">
        <v>77</v>
      </c>
      <c r="E3270" s="14">
        <v>1</v>
      </c>
      <c r="F3270" s="14" t="s">
        <v>4754</v>
      </c>
      <c r="G3270" s="15" t="s">
        <v>4755</v>
      </c>
      <c r="H3270" s="15" t="s">
        <v>80</v>
      </c>
      <c r="I3270" s="15"/>
    </row>
    <row r="3271" spans="1:9" ht="37.5">
      <c r="A3271" s="75">
        <v>3251</v>
      </c>
      <c r="B3271" s="26" t="s">
        <v>4757</v>
      </c>
      <c r="C3271" s="15" t="s">
        <v>880</v>
      </c>
      <c r="D3271" s="14" t="s">
        <v>77</v>
      </c>
      <c r="E3271" s="14">
        <v>1</v>
      </c>
      <c r="F3271" s="14" t="s">
        <v>4754</v>
      </c>
      <c r="G3271" s="15" t="s">
        <v>4755</v>
      </c>
      <c r="H3271" s="15" t="s">
        <v>80</v>
      </c>
      <c r="I3271" s="15"/>
    </row>
    <row r="3272" spans="1:9" ht="37.5">
      <c r="A3272" s="75">
        <v>3252</v>
      </c>
      <c r="B3272" s="26" t="s">
        <v>4758</v>
      </c>
      <c r="C3272" s="15" t="s">
        <v>487</v>
      </c>
      <c r="D3272" s="14" t="s">
        <v>77</v>
      </c>
      <c r="E3272" s="14">
        <v>1</v>
      </c>
      <c r="F3272" s="14" t="s">
        <v>4754</v>
      </c>
      <c r="G3272" s="15" t="s">
        <v>4755</v>
      </c>
      <c r="H3272" s="15" t="s">
        <v>80</v>
      </c>
      <c r="I3272" s="15"/>
    </row>
    <row r="3273" spans="1:9" ht="18.75">
      <c r="A3273" s="75">
        <v>3253</v>
      </c>
      <c r="B3273" s="26" t="s">
        <v>4759</v>
      </c>
      <c r="C3273" s="15" t="s">
        <v>1321</v>
      </c>
      <c r="D3273" s="14" t="s">
        <v>77</v>
      </c>
      <c r="E3273" s="14">
        <v>1</v>
      </c>
      <c r="F3273" s="14" t="s">
        <v>4754</v>
      </c>
      <c r="G3273" s="15" t="s">
        <v>4755</v>
      </c>
      <c r="H3273" s="15" t="s">
        <v>80</v>
      </c>
      <c r="I3273" s="15"/>
    </row>
    <row r="3274" spans="1:9" ht="37.5">
      <c r="A3274" s="75">
        <v>3254</v>
      </c>
      <c r="B3274" s="26" t="s">
        <v>4760</v>
      </c>
      <c r="C3274" s="15" t="s">
        <v>203</v>
      </c>
      <c r="D3274" s="14" t="s">
        <v>77</v>
      </c>
      <c r="E3274" s="14">
        <v>1</v>
      </c>
      <c r="F3274" s="14" t="s">
        <v>4754</v>
      </c>
      <c r="G3274" s="15" t="s">
        <v>4755</v>
      </c>
      <c r="H3274" s="15" t="s">
        <v>80</v>
      </c>
      <c r="I3274" s="15"/>
    </row>
    <row r="3275" spans="1:9" ht="18.75">
      <c r="A3275" s="75">
        <v>3255</v>
      </c>
      <c r="B3275" s="26" t="s">
        <v>4761</v>
      </c>
      <c r="C3275" s="15" t="s">
        <v>177</v>
      </c>
      <c r="D3275" s="14" t="s">
        <v>77</v>
      </c>
      <c r="E3275" s="14">
        <v>1</v>
      </c>
      <c r="F3275" s="14" t="s">
        <v>4754</v>
      </c>
      <c r="G3275" s="15" t="s">
        <v>4755</v>
      </c>
      <c r="H3275" s="15" t="s">
        <v>80</v>
      </c>
      <c r="I3275" s="15"/>
    </row>
    <row r="3276" spans="1:9" ht="18.75">
      <c r="A3276" s="75">
        <v>3256</v>
      </c>
      <c r="B3276" s="26" t="s">
        <v>4762</v>
      </c>
      <c r="C3276" s="15" t="s">
        <v>76</v>
      </c>
      <c r="D3276" s="14" t="s">
        <v>77</v>
      </c>
      <c r="E3276" s="14">
        <v>1</v>
      </c>
      <c r="F3276" s="14" t="s">
        <v>4754</v>
      </c>
      <c r="G3276" s="15" t="s">
        <v>4763</v>
      </c>
      <c r="H3276" s="15" t="s">
        <v>80</v>
      </c>
      <c r="I3276" s="15"/>
    </row>
    <row r="3277" spans="1:9" ht="37.5">
      <c r="A3277" s="75">
        <v>3257</v>
      </c>
      <c r="B3277" s="26" t="s">
        <v>4764</v>
      </c>
      <c r="C3277" s="15" t="s">
        <v>907</v>
      </c>
      <c r="D3277" s="14" t="s">
        <v>77</v>
      </c>
      <c r="E3277" s="14">
        <v>1</v>
      </c>
      <c r="F3277" s="14" t="s">
        <v>4754</v>
      </c>
      <c r="G3277" s="15" t="s">
        <v>4763</v>
      </c>
      <c r="H3277" s="15" t="s">
        <v>80</v>
      </c>
      <c r="I3277" s="15"/>
    </row>
    <row r="3278" spans="1:9" ht="37.5">
      <c r="A3278" s="75">
        <v>3258</v>
      </c>
      <c r="B3278" s="26" t="s">
        <v>4765</v>
      </c>
      <c r="C3278" s="15" t="s">
        <v>2233</v>
      </c>
      <c r="D3278" s="14" t="s">
        <v>77</v>
      </c>
      <c r="E3278" s="14">
        <v>1</v>
      </c>
      <c r="F3278" s="14" t="s">
        <v>4754</v>
      </c>
      <c r="G3278" s="15" t="s">
        <v>4763</v>
      </c>
      <c r="H3278" s="15" t="s">
        <v>80</v>
      </c>
      <c r="I3278" s="15"/>
    </row>
    <row r="3279" spans="1:9" ht="37.5">
      <c r="A3279" s="75">
        <v>3259</v>
      </c>
      <c r="B3279" s="26" t="s">
        <v>4766</v>
      </c>
      <c r="C3279" s="15" t="s">
        <v>2233</v>
      </c>
      <c r="D3279" s="14" t="s">
        <v>77</v>
      </c>
      <c r="E3279" s="14">
        <v>1</v>
      </c>
      <c r="F3279" s="14" t="s">
        <v>4754</v>
      </c>
      <c r="G3279" s="15" t="s">
        <v>4763</v>
      </c>
      <c r="H3279" s="15" t="s">
        <v>80</v>
      </c>
      <c r="I3279" s="15"/>
    </row>
    <row r="3280" spans="1:9" ht="37.5">
      <c r="A3280" s="75">
        <v>3260</v>
      </c>
      <c r="B3280" s="26" t="s">
        <v>4767</v>
      </c>
      <c r="C3280" s="15" t="s">
        <v>4768</v>
      </c>
      <c r="D3280" s="14" t="s">
        <v>77</v>
      </c>
      <c r="E3280" s="14">
        <v>1</v>
      </c>
      <c r="F3280" s="14" t="s">
        <v>4754</v>
      </c>
      <c r="G3280" s="15" t="s">
        <v>4763</v>
      </c>
      <c r="H3280" s="15" t="s">
        <v>80</v>
      </c>
      <c r="I3280" s="15" t="s">
        <v>106</v>
      </c>
    </row>
    <row r="3281" spans="1:9" ht="37.5">
      <c r="A3281" s="75">
        <v>3261</v>
      </c>
      <c r="B3281" s="26" t="s">
        <v>4769</v>
      </c>
      <c r="C3281" s="15" t="s">
        <v>4768</v>
      </c>
      <c r="D3281" s="14" t="s">
        <v>77</v>
      </c>
      <c r="E3281" s="14">
        <v>1</v>
      </c>
      <c r="F3281" s="14" t="s">
        <v>4754</v>
      </c>
      <c r="G3281" s="15" t="s">
        <v>4763</v>
      </c>
      <c r="H3281" s="15" t="s">
        <v>80</v>
      </c>
      <c r="I3281" s="15" t="s">
        <v>106</v>
      </c>
    </row>
    <row r="3282" spans="1:9" ht="37.5">
      <c r="A3282" s="75">
        <v>3262</v>
      </c>
      <c r="B3282" s="26" t="s">
        <v>4770</v>
      </c>
      <c r="C3282" s="15" t="s">
        <v>4771</v>
      </c>
      <c r="D3282" s="14" t="s">
        <v>77</v>
      </c>
      <c r="E3282" s="14">
        <v>1</v>
      </c>
      <c r="F3282" s="14" t="s">
        <v>4754</v>
      </c>
      <c r="G3282" s="15" t="s">
        <v>4763</v>
      </c>
      <c r="H3282" s="15" t="s">
        <v>80</v>
      </c>
      <c r="I3282" s="15" t="s">
        <v>106</v>
      </c>
    </row>
    <row r="3283" spans="1:9" ht="37.5">
      <c r="A3283" s="75">
        <v>3263</v>
      </c>
      <c r="B3283" s="26" t="s">
        <v>4772</v>
      </c>
      <c r="C3283" s="15" t="s">
        <v>4773</v>
      </c>
      <c r="D3283" s="14" t="s">
        <v>77</v>
      </c>
      <c r="E3283" s="14">
        <v>1</v>
      </c>
      <c r="F3283" s="14" t="s">
        <v>4754</v>
      </c>
      <c r="G3283" s="15" t="s">
        <v>4774</v>
      </c>
      <c r="H3283" s="15" t="s">
        <v>80</v>
      </c>
      <c r="I3283" s="15"/>
    </row>
    <row r="3284" spans="1:9" ht="18.75">
      <c r="A3284" s="75">
        <v>3264</v>
      </c>
      <c r="B3284" s="26" t="s">
        <v>4775</v>
      </c>
      <c r="C3284" s="15" t="s">
        <v>877</v>
      </c>
      <c r="D3284" s="14" t="s">
        <v>77</v>
      </c>
      <c r="E3284" s="14">
        <v>1</v>
      </c>
      <c r="F3284" s="14" t="s">
        <v>4754</v>
      </c>
      <c r="G3284" s="15" t="s">
        <v>4774</v>
      </c>
      <c r="H3284" s="15" t="s">
        <v>80</v>
      </c>
      <c r="I3284" s="15"/>
    </row>
    <row r="3285" spans="1:9" ht="37.5">
      <c r="A3285" s="75">
        <v>3265</v>
      </c>
      <c r="B3285" s="26" t="s">
        <v>4776</v>
      </c>
      <c r="C3285" s="15" t="s">
        <v>907</v>
      </c>
      <c r="D3285" s="14" t="s">
        <v>77</v>
      </c>
      <c r="E3285" s="14">
        <v>1</v>
      </c>
      <c r="F3285" s="14" t="s">
        <v>4754</v>
      </c>
      <c r="G3285" s="15" t="s">
        <v>4774</v>
      </c>
      <c r="H3285" s="15" t="s">
        <v>80</v>
      </c>
      <c r="I3285" s="15" t="s">
        <v>106</v>
      </c>
    </row>
    <row r="3286" spans="1:9" ht="37.5">
      <c r="A3286" s="75">
        <v>3266</v>
      </c>
      <c r="B3286" s="26" t="s">
        <v>4777</v>
      </c>
      <c r="C3286" s="15" t="s">
        <v>880</v>
      </c>
      <c r="D3286" s="14" t="s">
        <v>77</v>
      </c>
      <c r="E3286" s="14">
        <v>1</v>
      </c>
      <c r="F3286" s="14" t="s">
        <v>4754</v>
      </c>
      <c r="G3286" s="15" t="s">
        <v>4774</v>
      </c>
      <c r="H3286" s="15" t="s">
        <v>80</v>
      </c>
      <c r="I3286" s="15"/>
    </row>
    <row r="3287" spans="1:9" ht="18.75">
      <c r="A3287" s="75">
        <v>3267</v>
      </c>
      <c r="B3287" s="26" t="s">
        <v>4778</v>
      </c>
      <c r="C3287" s="15" t="s">
        <v>197</v>
      </c>
      <c r="D3287" s="14" t="s">
        <v>77</v>
      </c>
      <c r="E3287" s="14">
        <v>1</v>
      </c>
      <c r="F3287" s="14" t="s">
        <v>4754</v>
      </c>
      <c r="G3287" s="15" t="s">
        <v>4774</v>
      </c>
      <c r="H3287" s="15" t="s">
        <v>80</v>
      </c>
      <c r="I3287" s="15"/>
    </row>
    <row r="3288" spans="1:9" ht="37.5">
      <c r="A3288" s="75">
        <v>3268</v>
      </c>
      <c r="B3288" s="26" t="s">
        <v>4779</v>
      </c>
      <c r="C3288" s="15" t="s">
        <v>171</v>
      </c>
      <c r="D3288" s="14" t="s">
        <v>77</v>
      </c>
      <c r="E3288" s="14">
        <v>1</v>
      </c>
      <c r="F3288" s="14" t="s">
        <v>4754</v>
      </c>
      <c r="G3288" s="15" t="s">
        <v>4774</v>
      </c>
      <c r="H3288" s="15" t="s">
        <v>80</v>
      </c>
      <c r="I3288" s="15"/>
    </row>
    <row r="3289" spans="1:9" ht="18.75">
      <c r="A3289" s="75">
        <v>3269</v>
      </c>
      <c r="B3289" s="26" t="s">
        <v>4780</v>
      </c>
      <c r="C3289" s="15" t="s">
        <v>435</v>
      </c>
      <c r="D3289" s="14" t="s">
        <v>77</v>
      </c>
      <c r="E3289" s="14">
        <v>1</v>
      </c>
      <c r="F3289" s="14" t="s">
        <v>4754</v>
      </c>
      <c r="G3289" s="15" t="s">
        <v>4774</v>
      </c>
      <c r="H3289" s="15" t="s">
        <v>80</v>
      </c>
      <c r="I3289" s="15"/>
    </row>
    <row r="3290" spans="1:9" ht="37.5">
      <c r="A3290" s="75">
        <v>3270</v>
      </c>
      <c r="B3290" s="26" t="s">
        <v>4781</v>
      </c>
      <c r="C3290" s="15" t="s">
        <v>895</v>
      </c>
      <c r="D3290" s="14" t="s">
        <v>77</v>
      </c>
      <c r="E3290" s="14">
        <v>1</v>
      </c>
      <c r="F3290" s="14" t="s">
        <v>4754</v>
      </c>
      <c r="G3290" s="15" t="s">
        <v>4774</v>
      </c>
      <c r="H3290" s="15" t="s">
        <v>80</v>
      </c>
      <c r="I3290" s="15" t="s">
        <v>106</v>
      </c>
    </row>
    <row r="3291" spans="1:9" ht="18.75">
      <c r="A3291" s="75">
        <v>3271</v>
      </c>
      <c r="B3291" s="26" t="s">
        <v>4782</v>
      </c>
      <c r="C3291" s="15" t="s">
        <v>177</v>
      </c>
      <c r="D3291" s="14" t="s">
        <v>77</v>
      </c>
      <c r="E3291" s="14">
        <v>1</v>
      </c>
      <c r="F3291" s="14" t="s">
        <v>4754</v>
      </c>
      <c r="G3291" s="15" t="s">
        <v>4774</v>
      </c>
      <c r="H3291" s="15" t="s">
        <v>80</v>
      </c>
      <c r="I3291" s="15"/>
    </row>
    <row r="3292" spans="1:9" ht="37.5">
      <c r="A3292" s="75">
        <v>3272</v>
      </c>
      <c r="B3292" s="26" t="s">
        <v>4783</v>
      </c>
      <c r="C3292" s="15" t="s">
        <v>438</v>
      </c>
      <c r="D3292" s="14" t="s">
        <v>77</v>
      </c>
      <c r="E3292" s="14">
        <v>1</v>
      </c>
      <c r="F3292" s="14" t="s">
        <v>4754</v>
      </c>
      <c r="G3292" s="15" t="s">
        <v>4784</v>
      </c>
      <c r="H3292" s="15" t="s">
        <v>80</v>
      </c>
      <c r="I3292" s="15"/>
    </row>
    <row r="3293" spans="1:9" ht="18.75">
      <c r="A3293" s="75">
        <v>3273</v>
      </c>
      <c r="B3293" s="26" t="s">
        <v>4785</v>
      </c>
      <c r="C3293" s="15" t="s">
        <v>688</v>
      </c>
      <c r="D3293" s="14" t="s">
        <v>77</v>
      </c>
      <c r="E3293" s="14">
        <v>1</v>
      </c>
      <c r="F3293" s="14" t="s">
        <v>4754</v>
      </c>
      <c r="G3293" s="15" t="s">
        <v>4784</v>
      </c>
      <c r="H3293" s="15" t="s">
        <v>80</v>
      </c>
      <c r="I3293" s="15"/>
    </row>
    <row r="3294" spans="1:9" ht="18.75">
      <c r="A3294" s="75">
        <v>3274</v>
      </c>
      <c r="B3294" s="26" t="s">
        <v>4786</v>
      </c>
      <c r="C3294" s="15" t="s">
        <v>503</v>
      </c>
      <c r="D3294" s="14" t="s">
        <v>77</v>
      </c>
      <c r="E3294" s="14">
        <v>1</v>
      </c>
      <c r="F3294" s="14" t="s">
        <v>4754</v>
      </c>
      <c r="G3294" s="15" t="s">
        <v>4784</v>
      </c>
      <c r="H3294" s="15" t="s">
        <v>80</v>
      </c>
      <c r="I3294" s="15"/>
    </row>
    <row r="3295" spans="1:9" ht="18.75">
      <c r="A3295" s="75">
        <v>3275</v>
      </c>
      <c r="B3295" s="26" t="s">
        <v>4787</v>
      </c>
      <c r="C3295" s="15" t="s">
        <v>875</v>
      </c>
      <c r="D3295" s="14" t="s">
        <v>77</v>
      </c>
      <c r="E3295" s="14">
        <v>1</v>
      </c>
      <c r="F3295" s="14" t="s">
        <v>4754</v>
      </c>
      <c r="G3295" s="15" t="s">
        <v>4784</v>
      </c>
      <c r="H3295" s="15" t="s">
        <v>80</v>
      </c>
      <c r="I3295" s="15"/>
    </row>
    <row r="3296" spans="1:9" ht="18.75">
      <c r="A3296" s="75">
        <v>3276</v>
      </c>
      <c r="B3296" s="26" t="s">
        <v>4788</v>
      </c>
      <c r="C3296" s="15" t="s">
        <v>445</v>
      </c>
      <c r="D3296" s="14" t="s">
        <v>77</v>
      </c>
      <c r="E3296" s="14">
        <v>1</v>
      </c>
      <c r="F3296" s="14" t="s">
        <v>4754</v>
      </c>
      <c r="G3296" s="15" t="s">
        <v>4784</v>
      </c>
      <c r="H3296" s="15" t="s">
        <v>80</v>
      </c>
      <c r="I3296" s="15"/>
    </row>
    <row r="3297" spans="1:9" ht="18.75">
      <c r="A3297" s="75">
        <v>3277</v>
      </c>
      <c r="B3297" s="26" t="s">
        <v>4789</v>
      </c>
      <c r="C3297" s="15" t="s">
        <v>484</v>
      </c>
      <c r="D3297" s="14" t="s">
        <v>77</v>
      </c>
      <c r="E3297" s="14">
        <v>1</v>
      </c>
      <c r="F3297" s="14" t="s">
        <v>4754</v>
      </c>
      <c r="G3297" s="15" t="s">
        <v>4784</v>
      </c>
      <c r="H3297" s="15" t="s">
        <v>80</v>
      </c>
      <c r="I3297" s="15"/>
    </row>
    <row r="3298" spans="1:9" ht="18.75">
      <c r="A3298" s="75">
        <v>3278</v>
      </c>
      <c r="B3298" s="26" t="s">
        <v>4790</v>
      </c>
      <c r="C3298" s="15" t="s">
        <v>185</v>
      </c>
      <c r="D3298" s="14" t="s">
        <v>77</v>
      </c>
      <c r="E3298" s="14">
        <v>1</v>
      </c>
      <c r="F3298" s="14" t="s">
        <v>4754</v>
      </c>
      <c r="G3298" s="15" t="s">
        <v>4784</v>
      </c>
      <c r="H3298" s="15" t="s">
        <v>80</v>
      </c>
      <c r="I3298" s="15"/>
    </row>
    <row r="3299" spans="1:9" ht="18.75">
      <c r="A3299" s="75">
        <v>3279</v>
      </c>
      <c r="B3299" s="26" t="s">
        <v>4791</v>
      </c>
      <c r="C3299" s="15" t="s">
        <v>185</v>
      </c>
      <c r="D3299" s="14" t="s">
        <v>77</v>
      </c>
      <c r="E3299" s="14">
        <v>1</v>
      </c>
      <c r="F3299" s="14" t="s">
        <v>4754</v>
      </c>
      <c r="G3299" s="15" t="s">
        <v>4784</v>
      </c>
      <c r="H3299" s="15" t="s">
        <v>80</v>
      </c>
      <c r="I3299" s="15"/>
    </row>
    <row r="3300" spans="1:9" ht="37.5">
      <c r="A3300" s="75">
        <v>3280</v>
      </c>
      <c r="B3300" s="26" t="s">
        <v>4792</v>
      </c>
      <c r="C3300" s="15" t="s">
        <v>1271</v>
      </c>
      <c r="D3300" s="14" t="s">
        <v>77</v>
      </c>
      <c r="E3300" s="14">
        <v>1</v>
      </c>
      <c r="F3300" s="14" t="s">
        <v>4754</v>
      </c>
      <c r="G3300" s="15" t="s">
        <v>4784</v>
      </c>
      <c r="H3300" s="15" t="s">
        <v>80</v>
      </c>
      <c r="I3300" s="15"/>
    </row>
    <row r="3301" spans="1:9" ht="37.5">
      <c r="A3301" s="75">
        <v>3281</v>
      </c>
      <c r="B3301" s="26" t="s">
        <v>4793</v>
      </c>
      <c r="C3301" s="15" t="s">
        <v>203</v>
      </c>
      <c r="D3301" s="14" t="s">
        <v>77</v>
      </c>
      <c r="E3301" s="14">
        <v>1</v>
      </c>
      <c r="F3301" s="14" t="s">
        <v>4754</v>
      </c>
      <c r="G3301" s="15" t="s">
        <v>4784</v>
      </c>
      <c r="H3301" s="15" t="s">
        <v>80</v>
      </c>
      <c r="I3301" s="15"/>
    </row>
    <row r="3302" spans="1:9" ht="18.75">
      <c r="A3302" s="75">
        <v>3282</v>
      </c>
      <c r="B3302" s="26" t="s">
        <v>4794</v>
      </c>
      <c r="C3302" s="15" t="s">
        <v>454</v>
      </c>
      <c r="D3302" s="14" t="s">
        <v>77</v>
      </c>
      <c r="E3302" s="14">
        <v>1</v>
      </c>
      <c r="F3302" s="14" t="s">
        <v>4754</v>
      </c>
      <c r="G3302" s="15" t="s">
        <v>4784</v>
      </c>
      <c r="H3302" s="15" t="s">
        <v>80</v>
      </c>
      <c r="I3302" s="15"/>
    </row>
    <row r="3303" spans="1:9" ht="37.5">
      <c r="A3303" s="75">
        <v>3283</v>
      </c>
      <c r="B3303" s="26" t="s">
        <v>4795</v>
      </c>
      <c r="C3303" s="15" t="s">
        <v>907</v>
      </c>
      <c r="D3303" s="14" t="s">
        <v>77</v>
      </c>
      <c r="E3303" s="14">
        <v>1</v>
      </c>
      <c r="F3303" s="14" t="s">
        <v>4754</v>
      </c>
      <c r="G3303" s="15" t="s">
        <v>4796</v>
      </c>
      <c r="H3303" s="15" t="s">
        <v>80</v>
      </c>
      <c r="I3303" s="15"/>
    </row>
    <row r="3304" spans="1:9" ht="37.5">
      <c r="A3304" s="75">
        <v>3284</v>
      </c>
      <c r="B3304" s="26" t="s">
        <v>4797</v>
      </c>
      <c r="C3304" s="15" t="s">
        <v>1003</v>
      </c>
      <c r="D3304" s="14" t="s">
        <v>77</v>
      </c>
      <c r="E3304" s="14">
        <v>1</v>
      </c>
      <c r="F3304" s="14" t="s">
        <v>4754</v>
      </c>
      <c r="G3304" s="15" t="s">
        <v>4796</v>
      </c>
      <c r="H3304" s="15" t="s">
        <v>80</v>
      </c>
      <c r="I3304" s="15"/>
    </row>
    <row r="3305" spans="1:9" ht="37.5">
      <c r="A3305" s="75">
        <v>3285</v>
      </c>
      <c r="B3305" s="26" t="s">
        <v>4798</v>
      </c>
      <c r="C3305" s="15" t="s">
        <v>4799</v>
      </c>
      <c r="D3305" s="14" t="s">
        <v>77</v>
      </c>
      <c r="E3305" s="14">
        <v>1</v>
      </c>
      <c r="F3305" s="14" t="s">
        <v>4754</v>
      </c>
      <c r="G3305" s="15" t="s">
        <v>4796</v>
      </c>
      <c r="H3305" s="15" t="s">
        <v>80</v>
      </c>
      <c r="I3305" s="15" t="s">
        <v>106</v>
      </c>
    </row>
    <row r="3306" spans="1:9" ht="18.75">
      <c r="A3306" s="75">
        <v>3286</v>
      </c>
      <c r="B3306" s="26" t="s">
        <v>4800</v>
      </c>
      <c r="C3306" s="15" t="s">
        <v>1558</v>
      </c>
      <c r="D3306" s="14" t="s">
        <v>77</v>
      </c>
      <c r="E3306" s="14">
        <v>1</v>
      </c>
      <c r="F3306" s="14" t="s">
        <v>4754</v>
      </c>
      <c r="G3306" s="15" t="s">
        <v>4796</v>
      </c>
      <c r="H3306" s="15" t="s">
        <v>80</v>
      </c>
      <c r="I3306" s="15" t="s">
        <v>106</v>
      </c>
    </row>
    <row r="3307" spans="1:9" ht="37.5">
      <c r="A3307" s="75">
        <v>3287</v>
      </c>
      <c r="B3307" s="26" t="s">
        <v>4801</v>
      </c>
      <c r="C3307" s="15" t="s">
        <v>413</v>
      </c>
      <c r="D3307" s="14" t="s">
        <v>77</v>
      </c>
      <c r="E3307" s="14">
        <v>1</v>
      </c>
      <c r="F3307" s="14" t="s">
        <v>4754</v>
      </c>
      <c r="G3307" s="15" t="s">
        <v>4796</v>
      </c>
      <c r="H3307" s="15" t="s">
        <v>80</v>
      </c>
      <c r="I3307" s="15"/>
    </row>
    <row r="3308" spans="1:9" ht="37.5">
      <c r="A3308" s="75">
        <v>3288</v>
      </c>
      <c r="B3308" s="26" t="s">
        <v>4802</v>
      </c>
      <c r="C3308" s="15" t="s">
        <v>641</v>
      </c>
      <c r="D3308" s="14" t="s">
        <v>77</v>
      </c>
      <c r="E3308" s="14">
        <v>1</v>
      </c>
      <c r="F3308" s="14" t="s">
        <v>4754</v>
      </c>
      <c r="G3308" s="15" t="s">
        <v>4796</v>
      </c>
      <c r="H3308" s="15" t="s">
        <v>80</v>
      </c>
      <c r="I3308" s="15"/>
    </row>
    <row r="3309" spans="1:9" ht="37.5">
      <c r="A3309" s="75">
        <v>3289</v>
      </c>
      <c r="B3309" s="26" t="s">
        <v>4803</v>
      </c>
      <c r="C3309" s="15" t="s">
        <v>4768</v>
      </c>
      <c r="D3309" s="14" t="s">
        <v>77</v>
      </c>
      <c r="E3309" s="14">
        <v>1</v>
      </c>
      <c r="F3309" s="14" t="s">
        <v>4754</v>
      </c>
      <c r="G3309" s="15" t="s">
        <v>4796</v>
      </c>
      <c r="H3309" s="15" t="s">
        <v>80</v>
      </c>
      <c r="I3309" s="15" t="s">
        <v>106</v>
      </c>
    </row>
    <row r="3310" spans="1:9" ht="37.5">
      <c r="A3310" s="75">
        <v>3290</v>
      </c>
      <c r="B3310" s="26" t="s">
        <v>4804</v>
      </c>
      <c r="C3310" s="15" t="s">
        <v>1021</v>
      </c>
      <c r="D3310" s="14" t="s">
        <v>77</v>
      </c>
      <c r="E3310" s="14">
        <v>1</v>
      </c>
      <c r="F3310" s="14" t="s">
        <v>4754</v>
      </c>
      <c r="G3310" s="15" t="s">
        <v>4796</v>
      </c>
      <c r="H3310" s="15" t="s">
        <v>80</v>
      </c>
      <c r="I3310" s="15" t="s">
        <v>106</v>
      </c>
    </row>
    <row r="3311" spans="1:9" ht="37.5">
      <c r="A3311" s="75">
        <v>3291</v>
      </c>
      <c r="B3311" s="26" t="s">
        <v>4805</v>
      </c>
      <c r="C3311" s="15" t="s">
        <v>1021</v>
      </c>
      <c r="D3311" s="14" t="s">
        <v>77</v>
      </c>
      <c r="E3311" s="14">
        <v>1</v>
      </c>
      <c r="F3311" s="14" t="s">
        <v>4754</v>
      </c>
      <c r="G3311" s="15" t="s">
        <v>4796</v>
      </c>
      <c r="H3311" s="15" t="s">
        <v>80</v>
      </c>
      <c r="I3311" s="15" t="s">
        <v>106</v>
      </c>
    </row>
    <row r="3312" spans="1:9" ht="37.5">
      <c r="A3312" s="75">
        <v>3292</v>
      </c>
      <c r="B3312" s="26" t="s">
        <v>4806</v>
      </c>
      <c r="C3312" s="15" t="s">
        <v>1021</v>
      </c>
      <c r="D3312" s="14" t="s">
        <v>77</v>
      </c>
      <c r="E3312" s="14">
        <v>1</v>
      </c>
      <c r="F3312" s="14" t="s">
        <v>4754</v>
      </c>
      <c r="G3312" s="15" t="s">
        <v>4796</v>
      </c>
      <c r="H3312" s="15" t="s">
        <v>80</v>
      </c>
      <c r="I3312" s="15" t="s">
        <v>106</v>
      </c>
    </row>
    <row r="3313" spans="1:9" ht="37.5">
      <c r="A3313" s="75">
        <v>3293</v>
      </c>
      <c r="B3313" s="26" t="s">
        <v>4807</v>
      </c>
      <c r="C3313" s="15" t="s">
        <v>1021</v>
      </c>
      <c r="D3313" s="14" t="s">
        <v>77</v>
      </c>
      <c r="E3313" s="14">
        <v>1</v>
      </c>
      <c r="F3313" s="14" t="s">
        <v>4754</v>
      </c>
      <c r="G3313" s="15" t="s">
        <v>4796</v>
      </c>
      <c r="H3313" s="15" t="s">
        <v>80</v>
      </c>
      <c r="I3313" s="15" t="s">
        <v>106</v>
      </c>
    </row>
    <row r="3314" spans="1:9" ht="37.5">
      <c r="A3314" s="75">
        <v>3294</v>
      </c>
      <c r="B3314" s="26" t="s">
        <v>4808</v>
      </c>
      <c r="C3314" s="15" t="s">
        <v>1021</v>
      </c>
      <c r="D3314" s="14" t="s">
        <v>77</v>
      </c>
      <c r="E3314" s="14">
        <v>1</v>
      </c>
      <c r="F3314" s="14" t="s">
        <v>4754</v>
      </c>
      <c r="G3314" s="15" t="s">
        <v>4796</v>
      </c>
      <c r="H3314" s="15" t="s">
        <v>80</v>
      </c>
      <c r="I3314" s="15" t="s">
        <v>106</v>
      </c>
    </row>
    <row r="3315" spans="1:9" ht="37.5">
      <c r="A3315" s="75">
        <v>3295</v>
      </c>
      <c r="B3315" s="26" t="s">
        <v>4809</v>
      </c>
      <c r="C3315" s="15" t="s">
        <v>4771</v>
      </c>
      <c r="D3315" s="14" t="s">
        <v>77</v>
      </c>
      <c r="E3315" s="14">
        <v>1</v>
      </c>
      <c r="F3315" s="14" t="s">
        <v>4754</v>
      </c>
      <c r="G3315" s="15" t="s">
        <v>4796</v>
      </c>
      <c r="H3315" s="15" t="s">
        <v>80</v>
      </c>
      <c r="I3315" s="15" t="s">
        <v>106</v>
      </c>
    </row>
    <row r="3316" spans="1:9" ht="37.5">
      <c r="A3316" s="75">
        <v>3296</v>
      </c>
      <c r="B3316" s="26" t="s">
        <v>4810</v>
      </c>
      <c r="C3316" s="15" t="s">
        <v>4771</v>
      </c>
      <c r="D3316" s="14" t="s">
        <v>77</v>
      </c>
      <c r="E3316" s="14">
        <v>1</v>
      </c>
      <c r="F3316" s="14" t="s">
        <v>4754</v>
      </c>
      <c r="G3316" s="15" t="s">
        <v>4796</v>
      </c>
      <c r="H3316" s="15" t="s">
        <v>80</v>
      </c>
      <c r="I3316" s="15" t="s">
        <v>106</v>
      </c>
    </row>
    <row r="3317" spans="1:9" ht="37.5">
      <c r="A3317" s="75">
        <v>3297</v>
      </c>
      <c r="B3317" s="26" t="s">
        <v>4811</v>
      </c>
      <c r="C3317" s="15" t="s">
        <v>4771</v>
      </c>
      <c r="D3317" s="14" t="s">
        <v>77</v>
      </c>
      <c r="E3317" s="14">
        <v>1</v>
      </c>
      <c r="F3317" s="14" t="s">
        <v>4754</v>
      </c>
      <c r="G3317" s="15" t="s">
        <v>4796</v>
      </c>
      <c r="H3317" s="15" t="s">
        <v>80</v>
      </c>
      <c r="I3317" s="15" t="s">
        <v>106</v>
      </c>
    </row>
    <row r="3318" spans="1:9" ht="18.75">
      <c r="A3318" s="75">
        <v>3298</v>
      </c>
      <c r="B3318" s="26" t="s">
        <v>4812</v>
      </c>
      <c r="C3318" s="15" t="s">
        <v>419</v>
      </c>
      <c r="D3318" s="14" t="s">
        <v>77</v>
      </c>
      <c r="E3318" s="14">
        <v>1</v>
      </c>
      <c r="F3318" s="14" t="s">
        <v>4754</v>
      </c>
      <c r="G3318" s="15" t="s">
        <v>4796</v>
      </c>
      <c r="H3318" s="15" t="s">
        <v>80</v>
      </c>
      <c r="I3318" s="15"/>
    </row>
    <row r="3319" spans="1:9" ht="18.75">
      <c r="A3319" s="75">
        <v>3299</v>
      </c>
      <c r="B3319" s="26" t="s">
        <v>4813</v>
      </c>
      <c r="C3319" s="15" t="s">
        <v>536</v>
      </c>
      <c r="D3319" s="14" t="s">
        <v>77</v>
      </c>
      <c r="E3319" s="14">
        <v>1</v>
      </c>
      <c r="F3319" s="14" t="s">
        <v>4754</v>
      </c>
      <c r="G3319" s="15" t="s">
        <v>4796</v>
      </c>
      <c r="H3319" s="15" t="s">
        <v>80</v>
      </c>
      <c r="I3319" s="15"/>
    </row>
    <row r="3320" spans="1:9" ht="18.75">
      <c r="A3320" s="75">
        <v>3300</v>
      </c>
      <c r="B3320" s="26" t="s">
        <v>4814</v>
      </c>
      <c r="C3320" s="15" t="s">
        <v>536</v>
      </c>
      <c r="D3320" s="14" t="s">
        <v>77</v>
      </c>
      <c r="E3320" s="14">
        <v>1</v>
      </c>
      <c r="F3320" s="14" t="s">
        <v>4754</v>
      </c>
      <c r="G3320" s="15" t="s">
        <v>4796</v>
      </c>
      <c r="H3320" s="15" t="s">
        <v>80</v>
      </c>
      <c r="I3320" s="15"/>
    </row>
    <row r="3321" spans="1:9" ht="18.75">
      <c r="A3321" s="75">
        <v>3301</v>
      </c>
      <c r="B3321" s="26" t="s">
        <v>4815</v>
      </c>
      <c r="C3321" s="15" t="s">
        <v>536</v>
      </c>
      <c r="D3321" s="14" t="s">
        <v>77</v>
      </c>
      <c r="E3321" s="14">
        <v>1</v>
      </c>
      <c r="F3321" s="14" t="s">
        <v>4754</v>
      </c>
      <c r="G3321" s="15" t="s">
        <v>4796</v>
      </c>
      <c r="H3321" s="15" t="s">
        <v>80</v>
      </c>
      <c r="I3321" s="15"/>
    </row>
    <row r="3322" spans="1:9" ht="18.75">
      <c r="A3322" s="75">
        <v>3302</v>
      </c>
      <c r="B3322" s="26" t="s">
        <v>4816</v>
      </c>
      <c r="C3322" s="15" t="s">
        <v>536</v>
      </c>
      <c r="D3322" s="14" t="s">
        <v>77</v>
      </c>
      <c r="E3322" s="14">
        <v>1</v>
      </c>
      <c r="F3322" s="14" t="s">
        <v>4754</v>
      </c>
      <c r="G3322" s="15" t="s">
        <v>4796</v>
      </c>
      <c r="H3322" s="15" t="s">
        <v>80</v>
      </c>
      <c r="I3322" s="15"/>
    </row>
    <row r="3323" spans="1:9" ht="18.75">
      <c r="A3323" s="75">
        <v>3303</v>
      </c>
      <c r="B3323" s="26" t="s">
        <v>4817</v>
      </c>
      <c r="C3323" s="15" t="s">
        <v>536</v>
      </c>
      <c r="D3323" s="14" t="s">
        <v>77</v>
      </c>
      <c r="E3323" s="14">
        <v>1</v>
      </c>
      <c r="F3323" s="14" t="s">
        <v>4754</v>
      </c>
      <c r="G3323" s="15" t="s">
        <v>4796</v>
      </c>
      <c r="H3323" s="15" t="s">
        <v>80</v>
      </c>
      <c r="I3323" s="15"/>
    </row>
    <row r="3324" spans="1:9" ht="37.5">
      <c r="A3324" s="75">
        <v>3304</v>
      </c>
      <c r="B3324" s="26" t="s">
        <v>4818</v>
      </c>
      <c r="C3324" s="15" t="s">
        <v>694</v>
      </c>
      <c r="D3324" s="14" t="s">
        <v>77</v>
      </c>
      <c r="E3324" s="14">
        <v>1</v>
      </c>
      <c r="F3324" s="14" t="s">
        <v>4754</v>
      </c>
      <c r="G3324" s="15" t="s">
        <v>4819</v>
      </c>
      <c r="H3324" s="15" t="s">
        <v>80</v>
      </c>
      <c r="I3324" s="15"/>
    </row>
    <row r="3325" spans="1:9" ht="37.5">
      <c r="A3325" s="75">
        <v>3305</v>
      </c>
      <c r="B3325" s="26" t="s">
        <v>4820</v>
      </c>
      <c r="C3325" s="15" t="s">
        <v>438</v>
      </c>
      <c r="D3325" s="14" t="s">
        <v>77</v>
      </c>
      <c r="E3325" s="14">
        <v>1</v>
      </c>
      <c r="F3325" s="14" t="s">
        <v>4754</v>
      </c>
      <c r="G3325" s="15" t="s">
        <v>4821</v>
      </c>
      <c r="H3325" s="15" t="s">
        <v>80</v>
      </c>
      <c r="I3325" s="15"/>
    </row>
    <row r="3326" spans="1:9" ht="18.75">
      <c r="A3326" s="75">
        <v>3306</v>
      </c>
      <c r="B3326" s="26" t="s">
        <v>4822</v>
      </c>
      <c r="C3326" s="15" t="s">
        <v>4823</v>
      </c>
      <c r="D3326" s="14" t="s">
        <v>77</v>
      </c>
      <c r="E3326" s="14">
        <v>1</v>
      </c>
      <c r="F3326" s="14" t="s">
        <v>4754</v>
      </c>
      <c r="G3326" s="15" t="s">
        <v>4821</v>
      </c>
      <c r="H3326" s="15" t="s">
        <v>80</v>
      </c>
      <c r="I3326" s="15"/>
    </row>
    <row r="3327" spans="1:9" ht="37.5">
      <c r="A3327" s="75">
        <v>3307</v>
      </c>
      <c r="B3327" s="26" t="s">
        <v>4824</v>
      </c>
      <c r="C3327" s="15" t="s">
        <v>907</v>
      </c>
      <c r="D3327" s="14" t="s">
        <v>77</v>
      </c>
      <c r="E3327" s="14">
        <v>1</v>
      </c>
      <c r="F3327" s="14" t="s">
        <v>4754</v>
      </c>
      <c r="G3327" s="15" t="s">
        <v>4821</v>
      </c>
      <c r="H3327" s="15" t="s">
        <v>80</v>
      </c>
      <c r="I3327" s="15"/>
    </row>
    <row r="3328" spans="1:9" ht="37.5">
      <c r="A3328" s="75">
        <v>3308</v>
      </c>
      <c r="B3328" s="26" t="s">
        <v>4825</v>
      </c>
      <c r="C3328" s="15" t="s">
        <v>2233</v>
      </c>
      <c r="D3328" s="14" t="s">
        <v>77</v>
      </c>
      <c r="E3328" s="14">
        <v>1</v>
      </c>
      <c r="F3328" s="14" t="s">
        <v>4754</v>
      </c>
      <c r="G3328" s="15" t="s">
        <v>4821</v>
      </c>
      <c r="H3328" s="15" t="s">
        <v>80</v>
      </c>
      <c r="I3328" s="15"/>
    </row>
    <row r="3329" spans="1:9" ht="18.75">
      <c r="A3329" s="75">
        <v>3309</v>
      </c>
      <c r="B3329" s="26" t="s">
        <v>4826</v>
      </c>
      <c r="C3329" s="15" t="s">
        <v>185</v>
      </c>
      <c r="D3329" s="14" t="s">
        <v>77</v>
      </c>
      <c r="E3329" s="14">
        <v>1</v>
      </c>
      <c r="F3329" s="14" t="s">
        <v>4754</v>
      </c>
      <c r="G3329" s="15" t="s">
        <v>4821</v>
      </c>
      <c r="H3329" s="15" t="s">
        <v>80</v>
      </c>
      <c r="I3329" s="15"/>
    </row>
    <row r="3330" spans="1:9" ht="18.75">
      <c r="A3330" s="75">
        <v>3310</v>
      </c>
      <c r="B3330" s="26" t="s">
        <v>4827</v>
      </c>
      <c r="C3330" s="15" t="s">
        <v>401</v>
      </c>
      <c r="D3330" s="14" t="s">
        <v>77</v>
      </c>
      <c r="E3330" s="14">
        <v>1</v>
      </c>
      <c r="F3330" s="14" t="s">
        <v>4754</v>
      </c>
      <c r="G3330" s="15" t="s">
        <v>4821</v>
      </c>
      <c r="H3330" s="15" t="s">
        <v>80</v>
      </c>
      <c r="I3330" s="15"/>
    </row>
    <row r="3331" spans="1:9" ht="37.5">
      <c r="A3331" s="75">
        <v>3311</v>
      </c>
      <c r="B3331" s="26" t="s">
        <v>4828</v>
      </c>
      <c r="C3331" s="15" t="s">
        <v>895</v>
      </c>
      <c r="D3331" s="14" t="s">
        <v>77</v>
      </c>
      <c r="E3331" s="14">
        <v>1</v>
      </c>
      <c r="F3331" s="14" t="s">
        <v>4754</v>
      </c>
      <c r="G3331" s="15" t="s">
        <v>4821</v>
      </c>
      <c r="H3331" s="15" t="s">
        <v>80</v>
      </c>
      <c r="I3331" s="15" t="s">
        <v>106</v>
      </c>
    </row>
    <row r="3332" spans="1:9" ht="18.75">
      <c r="A3332" s="75">
        <v>3312</v>
      </c>
      <c r="B3332" s="26" t="s">
        <v>4829</v>
      </c>
      <c r="C3332" s="15" t="s">
        <v>1321</v>
      </c>
      <c r="D3332" s="14" t="s">
        <v>77</v>
      </c>
      <c r="E3332" s="14">
        <v>1</v>
      </c>
      <c r="F3332" s="14" t="s">
        <v>4754</v>
      </c>
      <c r="G3332" s="15" t="s">
        <v>4821</v>
      </c>
      <c r="H3332" s="15" t="s">
        <v>80</v>
      </c>
      <c r="I3332" s="15"/>
    </row>
    <row r="3333" spans="1:9" ht="18.75">
      <c r="A3333" s="75">
        <v>3313</v>
      </c>
      <c r="B3333" s="26" t="s">
        <v>4830</v>
      </c>
      <c r="C3333" s="15" t="s">
        <v>177</v>
      </c>
      <c r="D3333" s="14" t="s">
        <v>77</v>
      </c>
      <c r="E3333" s="14">
        <v>1</v>
      </c>
      <c r="F3333" s="14" t="s">
        <v>4754</v>
      </c>
      <c r="G3333" s="15" t="s">
        <v>4821</v>
      </c>
      <c r="H3333" s="15" t="s">
        <v>80</v>
      </c>
      <c r="I3333" s="15"/>
    </row>
    <row r="3334" spans="1:9" ht="37.5">
      <c r="A3334" s="75">
        <v>3314</v>
      </c>
      <c r="B3334" s="26" t="s">
        <v>4831</v>
      </c>
      <c r="C3334" s="15" t="s">
        <v>438</v>
      </c>
      <c r="D3334" s="14" t="s">
        <v>77</v>
      </c>
      <c r="E3334" s="14">
        <v>1</v>
      </c>
      <c r="F3334" s="14" t="s">
        <v>4754</v>
      </c>
      <c r="G3334" s="15" t="s">
        <v>4832</v>
      </c>
      <c r="H3334" s="15" t="s">
        <v>80</v>
      </c>
      <c r="I3334" s="15"/>
    </row>
    <row r="3335" spans="1:9" ht="18.75">
      <c r="A3335" s="75">
        <v>3315</v>
      </c>
      <c r="B3335" s="26" t="s">
        <v>4833</v>
      </c>
      <c r="C3335" s="15" t="s">
        <v>688</v>
      </c>
      <c r="D3335" s="14" t="s">
        <v>77</v>
      </c>
      <c r="E3335" s="14">
        <v>1</v>
      </c>
      <c r="F3335" s="14" t="s">
        <v>4754</v>
      </c>
      <c r="G3335" s="15" t="s">
        <v>4832</v>
      </c>
      <c r="H3335" s="15" t="s">
        <v>80</v>
      </c>
      <c r="I3335" s="15"/>
    </row>
    <row r="3336" spans="1:9" ht="18.75">
      <c r="A3336" s="75">
        <v>3316</v>
      </c>
      <c r="B3336" s="26" t="s">
        <v>4834</v>
      </c>
      <c r="C3336" s="15" t="s">
        <v>443</v>
      </c>
      <c r="D3336" s="14" t="s">
        <v>77</v>
      </c>
      <c r="E3336" s="14">
        <v>1</v>
      </c>
      <c r="F3336" s="14" t="s">
        <v>4754</v>
      </c>
      <c r="G3336" s="15" t="s">
        <v>4832</v>
      </c>
      <c r="H3336" s="15" t="s">
        <v>80</v>
      </c>
      <c r="I3336" s="15"/>
    </row>
    <row r="3337" spans="1:9" ht="18.75">
      <c r="A3337" s="75">
        <v>3317</v>
      </c>
      <c r="B3337" s="26" t="s">
        <v>4835</v>
      </c>
      <c r="C3337" s="15" t="s">
        <v>725</v>
      </c>
      <c r="D3337" s="14" t="s">
        <v>77</v>
      </c>
      <c r="E3337" s="14">
        <v>1</v>
      </c>
      <c r="F3337" s="14" t="s">
        <v>4754</v>
      </c>
      <c r="G3337" s="15" t="s">
        <v>4832</v>
      </c>
      <c r="H3337" s="15" t="s">
        <v>80</v>
      </c>
      <c r="I3337" s="15" t="s">
        <v>106</v>
      </c>
    </row>
    <row r="3338" spans="1:9" ht="37.5">
      <c r="A3338" s="75">
        <v>3318</v>
      </c>
      <c r="B3338" s="26" t="s">
        <v>4836</v>
      </c>
      <c r="C3338" s="15" t="s">
        <v>487</v>
      </c>
      <c r="D3338" s="14" t="s">
        <v>77</v>
      </c>
      <c r="E3338" s="14">
        <v>1</v>
      </c>
      <c r="F3338" s="14" t="s">
        <v>4754</v>
      </c>
      <c r="G3338" s="15" t="s">
        <v>4832</v>
      </c>
      <c r="H3338" s="15" t="s">
        <v>80</v>
      </c>
      <c r="I3338" s="15"/>
    </row>
    <row r="3339" spans="1:9" ht="37.5">
      <c r="A3339" s="75">
        <v>3319</v>
      </c>
      <c r="B3339" s="26" t="s">
        <v>4837</v>
      </c>
      <c r="C3339" s="15" t="s">
        <v>487</v>
      </c>
      <c r="D3339" s="14" t="s">
        <v>77</v>
      </c>
      <c r="E3339" s="14">
        <v>1</v>
      </c>
      <c r="F3339" s="14" t="s">
        <v>4754</v>
      </c>
      <c r="G3339" s="15" t="s">
        <v>4832</v>
      </c>
      <c r="H3339" s="15" t="s">
        <v>80</v>
      </c>
      <c r="I3339" s="15"/>
    </row>
    <row r="3340" spans="1:9" ht="37.5">
      <c r="A3340" s="75">
        <v>3320</v>
      </c>
      <c r="B3340" s="26" t="s">
        <v>4838</v>
      </c>
      <c r="C3340" s="15" t="s">
        <v>450</v>
      </c>
      <c r="D3340" s="14" t="s">
        <v>77</v>
      </c>
      <c r="E3340" s="14">
        <v>1</v>
      </c>
      <c r="F3340" s="14" t="s">
        <v>4754</v>
      </c>
      <c r="G3340" s="15" t="s">
        <v>4832</v>
      </c>
      <c r="H3340" s="15" t="s">
        <v>80</v>
      </c>
      <c r="I3340" s="15" t="s">
        <v>106</v>
      </c>
    </row>
    <row r="3341" spans="1:9" ht="37.5">
      <c r="A3341" s="75">
        <v>3321</v>
      </c>
      <c r="B3341" s="26" t="s">
        <v>4839</v>
      </c>
      <c r="C3341" s="15" t="s">
        <v>1407</v>
      </c>
      <c r="D3341" s="14" t="s">
        <v>77</v>
      </c>
      <c r="E3341" s="14">
        <v>1</v>
      </c>
      <c r="F3341" s="14" t="s">
        <v>4754</v>
      </c>
      <c r="G3341" s="15" t="s">
        <v>4832</v>
      </c>
      <c r="H3341" s="15" t="s">
        <v>80</v>
      </c>
      <c r="I3341" s="15"/>
    </row>
    <row r="3342" spans="1:9" ht="37.5">
      <c r="A3342" s="75">
        <v>3322</v>
      </c>
      <c r="B3342" s="26" t="s">
        <v>4840</v>
      </c>
      <c r="C3342" s="15" t="s">
        <v>241</v>
      </c>
      <c r="D3342" s="14" t="s">
        <v>77</v>
      </c>
      <c r="E3342" s="14">
        <v>1</v>
      </c>
      <c r="F3342" s="14" t="s">
        <v>4754</v>
      </c>
      <c r="G3342" s="15" t="s">
        <v>4832</v>
      </c>
      <c r="H3342" s="15" t="s">
        <v>80</v>
      </c>
      <c r="I3342" s="15"/>
    </row>
    <row r="3343" spans="1:9" ht="18.75">
      <c r="A3343" s="75">
        <v>3323</v>
      </c>
      <c r="B3343" s="26" t="s">
        <v>4841</v>
      </c>
      <c r="C3343" s="15" t="s">
        <v>536</v>
      </c>
      <c r="D3343" s="14" t="s">
        <v>77</v>
      </c>
      <c r="E3343" s="14">
        <v>1</v>
      </c>
      <c r="F3343" s="14" t="s">
        <v>4754</v>
      </c>
      <c r="G3343" s="15" t="s">
        <v>4832</v>
      </c>
      <c r="H3343" s="15" t="s">
        <v>80</v>
      </c>
      <c r="I3343" s="15"/>
    </row>
    <row r="3344" spans="1:9" ht="18.75">
      <c r="A3344" s="75">
        <v>3324</v>
      </c>
      <c r="B3344" s="26" t="s">
        <v>4842</v>
      </c>
      <c r="C3344" s="15" t="s">
        <v>454</v>
      </c>
      <c r="D3344" s="14" t="s">
        <v>77</v>
      </c>
      <c r="E3344" s="14">
        <v>1</v>
      </c>
      <c r="F3344" s="14" t="s">
        <v>4754</v>
      </c>
      <c r="G3344" s="15" t="s">
        <v>4832</v>
      </c>
      <c r="H3344" s="15" t="s">
        <v>80</v>
      </c>
      <c r="I3344" s="15"/>
    </row>
    <row r="3345" spans="1:9" ht="18.75">
      <c r="A3345" s="75">
        <v>3325</v>
      </c>
      <c r="B3345" s="26" t="s">
        <v>4843</v>
      </c>
      <c r="C3345" s="15" t="s">
        <v>503</v>
      </c>
      <c r="D3345" s="14" t="s">
        <v>77</v>
      </c>
      <c r="E3345" s="14">
        <v>1</v>
      </c>
      <c r="F3345" s="14" t="s">
        <v>4754</v>
      </c>
      <c r="G3345" s="15" t="s">
        <v>2302</v>
      </c>
      <c r="H3345" s="15" t="s">
        <v>954</v>
      </c>
      <c r="I3345" s="15" t="s">
        <v>106</v>
      </c>
    </row>
    <row r="3346" spans="1:9" ht="37.5">
      <c r="A3346" s="75">
        <v>3326</v>
      </c>
      <c r="B3346" s="26" t="s">
        <v>4844</v>
      </c>
      <c r="C3346" s="15" t="s">
        <v>4773</v>
      </c>
      <c r="D3346" s="14" t="s">
        <v>77</v>
      </c>
      <c r="E3346" s="14">
        <v>1</v>
      </c>
      <c r="F3346" s="14" t="s">
        <v>4754</v>
      </c>
      <c r="G3346" s="15" t="s">
        <v>2302</v>
      </c>
      <c r="H3346" s="15" t="s">
        <v>80</v>
      </c>
      <c r="I3346" s="15"/>
    </row>
    <row r="3347" spans="1:9" ht="18.75">
      <c r="A3347" s="75">
        <v>3327</v>
      </c>
      <c r="B3347" s="26" t="s">
        <v>4845</v>
      </c>
      <c r="C3347" s="15" t="s">
        <v>82</v>
      </c>
      <c r="D3347" s="14" t="s">
        <v>77</v>
      </c>
      <c r="E3347" s="14">
        <v>1</v>
      </c>
      <c r="F3347" s="14" t="s">
        <v>4754</v>
      </c>
      <c r="G3347" s="15" t="s">
        <v>2302</v>
      </c>
      <c r="H3347" s="15" t="s">
        <v>80</v>
      </c>
      <c r="I3347" s="15"/>
    </row>
    <row r="3348" spans="1:9" ht="37.5">
      <c r="A3348" s="75">
        <v>3328</v>
      </c>
      <c r="B3348" s="26" t="s">
        <v>4846</v>
      </c>
      <c r="C3348" s="15" t="s">
        <v>880</v>
      </c>
      <c r="D3348" s="14" t="s">
        <v>77</v>
      </c>
      <c r="E3348" s="14">
        <v>1</v>
      </c>
      <c r="F3348" s="14" t="s">
        <v>4754</v>
      </c>
      <c r="G3348" s="15" t="s">
        <v>2302</v>
      </c>
      <c r="H3348" s="15" t="s">
        <v>80</v>
      </c>
      <c r="I3348" s="15"/>
    </row>
    <row r="3349" spans="1:9" ht="18.75">
      <c r="A3349" s="75">
        <v>3329</v>
      </c>
      <c r="B3349" s="26" t="s">
        <v>4847</v>
      </c>
      <c r="C3349" s="15" t="s">
        <v>185</v>
      </c>
      <c r="D3349" s="14" t="s">
        <v>77</v>
      </c>
      <c r="E3349" s="14">
        <v>1</v>
      </c>
      <c r="F3349" s="14" t="s">
        <v>4754</v>
      </c>
      <c r="G3349" s="15" t="s">
        <v>2302</v>
      </c>
      <c r="H3349" s="15" t="s">
        <v>80</v>
      </c>
      <c r="I3349" s="15"/>
    </row>
    <row r="3350" spans="1:9" ht="18.75">
      <c r="A3350" s="75">
        <v>3330</v>
      </c>
      <c r="B3350" s="26" t="s">
        <v>4848</v>
      </c>
      <c r="C3350" s="15" t="s">
        <v>185</v>
      </c>
      <c r="D3350" s="14" t="s">
        <v>77</v>
      </c>
      <c r="E3350" s="14">
        <v>1</v>
      </c>
      <c r="F3350" s="14" t="s">
        <v>4754</v>
      </c>
      <c r="G3350" s="15" t="s">
        <v>2302</v>
      </c>
      <c r="H3350" s="15" t="s">
        <v>80</v>
      </c>
      <c r="I3350" s="15"/>
    </row>
    <row r="3351" spans="1:9" ht="18.75">
      <c r="A3351" s="75">
        <v>3331</v>
      </c>
      <c r="B3351" s="26" t="s">
        <v>4849</v>
      </c>
      <c r="C3351" s="15" t="s">
        <v>185</v>
      </c>
      <c r="D3351" s="14" t="s">
        <v>77</v>
      </c>
      <c r="E3351" s="14">
        <v>1</v>
      </c>
      <c r="F3351" s="14" t="s">
        <v>4754</v>
      </c>
      <c r="G3351" s="15" t="s">
        <v>2302</v>
      </c>
      <c r="H3351" s="15" t="s">
        <v>80</v>
      </c>
      <c r="I3351" s="15"/>
    </row>
    <row r="3352" spans="1:9" ht="37.5">
      <c r="A3352" s="75">
        <v>3332</v>
      </c>
      <c r="B3352" s="26" t="s">
        <v>4850</v>
      </c>
      <c r="C3352" s="15" t="s">
        <v>895</v>
      </c>
      <c r="D3352" s="14" t="s">
        <v>77</v>
      </c>
      <c r="E3352" s="14">
        <v>1</v>
      </c>
      <c r="F3352" s="14" t="s">
        <v>4754</v>
      </c>
      <c r="G3352" s="15" t="s">
        <v>2302</v>
      </c>
      <c r="H3352" s="15" t="s">
        <v>80</v>
      </c>
      <c r="I3352" s="15"/>
    </row>
    <row r="3353" spans="1:9" ht="37.5">
      <c r="A3353" s="75">
        <v>3333</v>
      </c>
      <c r="B3353" s="26" t="s">
        <v>4851</v>
      </c>
      <c r="C3353" s="15" t="s">
        <v>4771</v>
      </c>
      <c r="D3353" s="14" t="s">
        <v>77</v>
      </c>
      <c r="E3353" s="14">
        <v>1</v>
      </c>
      <c r="F3353" s="14" t="s">
        <v>4754</v>
      </c>
      <c r="G3353" s="15" t="s">
        <v>2302</v>
      </c>
      <c r="H3353" s="15" t="s">
        <v>80</v>
      </c>
      <c r="I3353" s="15" t="s">
        <v>106</v>
      </c>
    </row>
    <row r="3354" spans="1:9" ht="18.75">
      <c r="A3354" s="75">
        <v>3334</v>
      </c>
      <c r="B3354" s="26" t="s">
        <v>4852</v>
      </c>
      <c r="C3354" s="15" t="s">
        <v>1321</v>
      </c>
      <c r="D3354" s="14" t="s">
        <v>77</v>
      </c>
      <c r="E3354" s="14">
        <v>1</v>
      </c>
      <c r="F3354" s="14" t="s">
        <v>4754</v>
      </c>
      <c r="G3354" s="15" t="s">
        <v>2302</v>
      </c>
      <c r="H3354" s="15" t="s">
        <v>4853</v>
      </c>
      <c r="I3354" s="15"/>
    </row>
    <row r="3355" spans="1:9" ht="37.5">
      <c r="A3355" s="75">
        <v>3335</v>
      </c>
      <c r="B3355" s="26" t="s">
        <v>4854</v>
      </c>
      <c r="C3355" s="15" t="s">
        <v>214</v>
      </c>
      <c r="D3355" s="14" t="s">
        <v>77</v>
      </c>
      <c r="E3355" s="14">
        <v>1</v>
      </c>
      <c r="F3355" s="14" t="s">
        <v>4754</v>
      </c>
      <c r="G3355" s="15" t="s">
        <v>2302</v>
      </c>
      <c r="H3355" s="15" t="s">
        <v>80</v>
      </c>
      <c r="I3355" s="15"/>
    </row>
    <row r="3356" spans="1:9" ht="18.75">
      <c r="A3356" s="75">
        <v>3336</v>
      </c>
      <c r="B3356" s="26" t="s">
        <v>4855</v>
      </c>
      <c r="C3356" s="15" t="s">
        <v>177</v>
      </c>
      <c r="D3356" s="14" t="s">
        <v>77</v>
      </c>
      <c r="E3356" s="14">
        <v>1</v>
      </c>
      <c r="F3356" s="14" t="s">
        <v>4754</v>
      </c>
      <c r="G3356" s="15" t="s">
        <v>2302</v>
      </c>
      <c r="H3356" s="15" t="s">
        <v>80</v>
      </c>
      <c r="I3356" s="15"/>
    </row>
    <row r="3357" spans="1:9" ht="18.75">
      <c r="A3357" s="75">
        <v>3337</v>
      </c>
      <c r="B3357" s="26" t="s">
        <v>4856</v>
      </c>
      <c r="C3357" s="15" t="s">
        <v>76</v>
      </c>
      <c r="D3357" s="14" t="s">
        <v>77</v>
      </c>
      <c r="E3357" s="14">
        <v>1</v>
      </c>
      <c r="F3357" s="14" t="s">
        <v>4754</v>
      </c>
      <c r="G3357" s="15" t="s">
        <v>4857</v>
      </c>
      <c r="H3357" s="15" t="s">
        <v>80</v>
      </c>
      <c r="I3357" s="15"/>
    </row>
    <row r="3358" spans="1:9" ht="18.75">
      <c r="A3358" s="75">
        <v>3338</v>
      </c>
      <c r="B3358" s="26" t="s">
        <v>4858</v>
      </c>
      <c r="C3358" s="15" t="s">
        <v>82</v>
      </c>
      <c r="D3358" s="14" t="s">
        <v>77</v>
      </c>
      <c r="E3358" s="14">
        <v>1</v>
      </c>
      <c r="F3358" s="14" t="s">
        <v>4754</v>
      </c>
      <c r="G3358" s="15" t="s">
        <v>4857</v>
      </c>
      <c r="H3358" s="15" t="s">
        <v>80</v>
      </c>
      <c r="I3358" s="15"/>
    </row>
    <row r="3359" spans="1:9" ht="37.5">
      <c r="A3359" s="75">
        <v>3339</v>
      </c>
      <c r="B3359" s="26" t="s">
        <v>4859</v>
      </c>
      <c r="C3359" s="15" t="s">
        <v>880</v>
      </c>
      <c r="D3359" s="14" t="s">
        <v>77</v>
      </c>
      <c r="E3359" s="14">
        <v>1</v>
      </c>
      <c r="F3359" s="14" t="s">
        <v>4754</v>
      </c>
      <c r="G3359" s="15" t="s">
        <v>4860</v>
      </c>
      <c r="H3359" s="15" t="s">
        <v>80</v>
      </c>
      <c r="I3359" s="15"/>
    </row>
    <row r="3360" spans="1:9" ht="18.75">
      <c r="A3360" s="75">
        <v>3340</v>
      </c>
      <c r="B3360" s="26" t="s">
        <v>4861</v>
      </c>
      <c r="C3360" s="15" t="s">
        <v>197</v>
      </c>
      <c r="D3360" s="14" t="s">
        <v>77</v>
      </c>
      <c r="E3360" s="14">
        <v>1</v>
      </c>
      <c r="F3360" s="14" t="s">
        <v>4754</v>
      </c>
      <c r="G3360" s="15" t="s">
        <v>4857</v>
      </c>
      <c r="H3360" s="15" t="s">
        <v>80</v>
      </c>
      <c r="I3360" s="15"/>
    </row>
    <row r="3361" spans="1:9" ht="18.75">
      <c r="A3361" s="75">
        <v>3341</v>
      </c>
      <c r="B3361" s="26" t="s">
        <v>4862</v>
      </c>
      <c r="C3361" s="15" t="s">
        <v>197</v>
      </c>
      <c r="D3361" s="14" t="s">
        <v>77</v>
      </c>
      <c r="E3361" s="14">
        <v>1</v>
      </c>
      <c r="F3361" s="14" t="s">
        <v>4754</v>
      </c>
      <c r="G3361" s="15" t="s">
        <v>4857</v>
      </c>
      <c r="H3361" s="15" t="s">
        <v>80</v>
      </c>
      <c r="I3361" s="15"/>
    </row>
    <row r="3362" spans="1:9" ht="37.5">
      <c r="A3362" s="75">
        <v>3342</v>
      </c>
      <c r="B3362" s="26" t="s">
        <v>4863</v>
      </c>
      <c r="C3362" s="15" t="s">
        <v>203</v>
      </c>
      <c r="D3362" s="14" t="s">
        <v>77</v>
      </c>
      <c r="E3362" s="14">
        <v>1</v>
      </c>
      <c r="F3362" s="14" t="s">
        <v>4754</v>
      </c>
      <c r="G3362" s="15" t="s">
        <v>4860</v>
      </c>
      <c r="H3362" s="15" t="s">
        <v>80</v>
      </c>
      <c r="I3362" s="15"/>
    </row>
    <row r="3363" spans="1:9" ht="18.75">
      <c r="A3363" s="75">
        <v>3343</v>
      </c>
      <c r="B3363" s="26" t="s">
        <v>4864</v>
      </c>
      <c r="C3363" s="15" t="s">
        <v>177</v>
      </c>
      <c r="D3363" s="14" t="s">
        <v>77</v>
      </c>
      <c r="E3363" s="14">
        <v>1</v>
      </c>
      <c r="F3363" s="14" t="s">
        <v>4754</v>
      </c>
      <c r="G3363" s="15" t="s">
        <v>4857</v>
      </c>
      <c r="H3363" s="15" t="s">
        <v>80</v>
      </c>
      <c r="I3363" s="15"/>
    </row>
    <row r="3364" spans="1:9" ht="18.75">
      <c r="A3364" s="75">
        <v>3344</v>
      </c>
      <c r="B3364" s="26" t="s">
        <v>4865</v>
      </c>
      <c r="C3364" s="15" t="s">
        <v>503</v>
      </c>
      <c r="D3364" s="14" t="s">
        <v>77</v>
      </c>
      <c r="E3364" s="14">
        <v>1</v>
      </c>
      <c r="F3364" s="14" t="s">
        <v>4754</v>
      </c>
      <c r="G3364" s="15" t="s">
        <v>4866</v>
      </c>
      <c r="H3364" s="15" t="s">
        <v>80</v>
      </c>
      <c r="I3364" s="15"/>
    </row>
    <row r="3365" spans="1:9" ht="18.75">
      <c r="A3365" s="75">
        <v>3345</v>
      </c>
      <c r="B3365" s="26" t="s">
        <v>4867</v>
      </c>
      <c r="C3365" s="15" t="s">
        <v>82</v>
      </c>
      <c r="D3365" s="14" t="s">
        <v>77</v>
      </c>
      <c r="E3365" s="14">
        <v>1</v>
      </c>
      <c r="F3365" s="14" t="s">
        <v>4754</v>
      </c>
      <c r="G3365" s="15" t="s">
        <v>4866</v>
      </c>
      <c r="H3365" s="15" t="s">
        <v>80</v>
      </c>
      <c r="I3365" s="15"/>
    </row>
    <row r="3366" spans="1:9" ht="37.5">
      <c r="A3366" s="75">
        <v>3346</v>
      </c>
      <c r="B3366" s="26" t="s">
        <v>4868</v>
      </c>
      <c r="C3366" s="15" t="s">
        <v>880</v>
      </c>
      <c r="D3366" s="14" t="s">
        <v>77</v>
      </c>
      <c r="E3366" s="14">
        <v>1</v>
      </c>
      <c r="F3366" s="14" t="s">
        <v>4754</v>
      </c>
      <c r="G3366" s="15" t="s">
        <v>4866</v>
      </c>
      <c r="H3366" s="15" t="s">
        <v>80</v>
      </c>
      <c r="I3366" s="15"/>
    </row>
    <row r="3367" spans="1:9" ht="18.75">
      <c r="A3367" s="75">
        <v>3347</v>
      </c>
      <c r="B3367" s="26" t="s">
        <v>4869</v>
      </c>
      <c r="C3367" s="15" t="s">
        <v>185</v>
      </c>
      <c r="D3367" s="14" t="s">
        <v>77</v>
      </c>
      <c r="E3367" s="14">
        <v>1</v>
      </c>
      <c r="F3367" s="14" t="s">
        <v>4754</v>
      </c>
      <c r="G3367" s="15" t="s">
        <v>4866</v>
      </c>
      <c r="H3367" s="15" t="s">
        <v>4870</v>
      </c>
      <c r="I3367" s="15"/>
    </row>
    <row r="3368" spans="1:9" ht="18.75">
      <c r="A3368" s="75">
        <v>3348</v>
      </c>
      <c r="B3368" s="26" t="s">
        <v>4871</v>
      </c>
      <c r="C3368" s="15" t="s">
        <v>185</v>
      </c>
      <c r="D3368" s="14" t="s">
        <v>77</v>
      </c>
      <c r="E3368" s="14">
        <v>1</v>
      </c>
      <c r="F3368" s="14" t="s">
        <v>4754</v>
      </c>
      <c r="G3368" s="15" t="s">
        <v>4866</v>
      </c>
      <c r="H3368" s="15" t="s">
        <v>80</v>
      </c>
      <c r="I3368" s="15"/>
    </row>
    <row r="3369" spans="1:9" ht="18.75">
      <c r="A3369" s="75">
        <v>3349</v>
      </c>
      <c r="B3369" s="26" t="s">
        <v>4872</v>
      </c>
      <c r="C3369" s="15" t="s">
        <v>185</v>
      </c>
      <c r="D3369" s="14" t="s">
        <v>77</v>
      </c>
      <c r="E3369" s="14">
        <v>1</v>
      </c>
      <c r="F3369" s="14" t="s">
        <v>4754</v>
      </c>
      <c r="G3369" s="15" t="s">
        <v>4866</v>
      </c>
      <c r="H3369" s="15" t="s">
        <v>80</v>
      </c>
      <c r="I3369" s="15"/>
    </row>
    <row r="3370" spans="1:9" ht="37.5">
      <c r="A3370" s="75">
        <v>3350</v>
      </c>
      <c r="B3370" s="26" t="s">
        <v>4873</v>
      </c>
      <c r="C3370" s="15" t="s">
        <v>171</v>
      </c>
      <c r="D3370" s="14" t="s">
        <v>77</v>
      </c>
      <c r="E3370" s="14">
        <v>1</v>
      </c>
      <c r="F3370" s="14" t="s">
        <v>4754</v>
      </c>
      <c r="G3370" s="15" t="s">
        <v>4866</v>
      </c>
      <c r="H3370" s="15" t="s">
        <v>80</v>
      </c>
      <c r="I3370" s="15"/>
    </row>
    <row r="3371" spans="1:9" ht="37.5">
      <c r="A3371" s="75">
        <v>3351</v>
      </c>
      <c r="B3371" s="26" t="s">
        <v>4874</v>
      </c>
      <c r="C3371" s="15" t="s">
        <v>895</v>
      </c>
      <c r="D3371" s="14" t="s">
        <v>77</v>
      </c>
      <c r="E3371" s="14">
        <v>1</v>
      </c>
      <c r="F3371" s="14" t="s">
        <v>4754</v>
      </c>
      <c r="G3371" s="15" t="s">
        <v>4866</v>
      </c>
      <c r="H3371" s="15" t="s">
        <v>80</v>
      </c>
      <c r="I3371" s="15"/>
    </row>
    <row r="3372" spans="1:9" ht="37.5">
      <c r="A3372" s="75">
        <v>3352</v>
      </c>
      <c r="B3372" s="26" t="s">
        <v>4875</v>
      </c>
      <c r="C3372" s="15" t="s">
        <v>4768</v>
      </c>
      <c r="D3372" s="14" t="s">
        <v>77</v>
      </c>
      <c r="E3372" s="14">
        <v>1</v>
      </c>
      <c r="F3372" s="14" t="s">
        <v>4754</v>
      </c>
      <c r="G3372" s="15" t="s">
        <v>4866</v>
      </c>
      <c r="H3372" s="15" t="s">
        <v>80</v>
      </c>
      <c r="I3372" s="15" t="s">
        <v>106</v>
      </c>
    </row>
    <row r="3373" spans="1:9" ht="18.75">
      <c r="A3373" s="75">
        <v>3353</v>
      </c>
      <c r="B3373" s="26" t="s">
        <v>4876</v>
      </c>
      <c r="C3373" s="15" t="s">
        <v>1321</v>
      </c>
      <c r="D3373" s="14" t="s">
        <v>77</v>
      </c>
      <c r="E3373" s="14">
        <v>1</v>
      </c>
      <c r="F3373" s="14" t="s">
        <v>4754</v>
      </c>
      <c r="G3373" s="15" t="s">
        <v>4866</v>
      </c>
      <c r="H3373" s="15" t="s">
        <v>80</v>
      </c>
      <c r="I3373" s="15"/>
    </row>
    <row r="3374" spans="1:9" ht="37.5">
      <c r="A3374" s="75">
        <v>3354</v>
      </c>
      <c r="B3374" s="26" t="s">
        <v>4877</v>
      </c>
      <c r="C3374" s="15" t="s">
        <v>214</v>
      </c>
      <c r="D3374" s="14" t="s">
        <v>77</v>
      </c>
      <c r="E3374" s="14">
        <v>1</v>
      </c>
      <c r="F3374" s="14" t="s">
        <v>4754</v>
      </c>
      <c r="G3374" s="15" t="s">
        <v>4866</v>
      </c>
      <c r="H3374" s="15" t="s">
        <v>80</v>
      </c>
      <c r="I3374" s="15"/>
    </row>
    <row r="3375" spans="1:9" ht="18.75">
      <c r="A3375" s="75">
        <v>3355</v>
      </c>
      <c r="B3375" s="26" t="s">
        <v>4878</v>
      </c>
      <c r="C3375" s="15" t="s">
        <v>177</v>
      </c>
      <c r="D3375" s="14" t="s">
        <v>77</v>
      </c>
      <c r="E3375" s="14">
        <v>1</v>
      </c>
      <c r="F3375" s="14" t="s">
        <v>4754</v>
      </c>
      <c r="G3375" s="15" t="s">
        <v>4866</v>
      </c>
      <c r="H3375" s="15" t="s">
        <v>80</v>
      </c>
      <c r="I3375" s="15"/>
    </row>
    <row r="3376" spans="1:9" ht="18.75">
      <c r="A3376" s="75">
        <v>3356</v>
      </c>
      <c r="B3376" s="26" t="s">
        <v>4879</v>
      </c>
      <c r="C3376" s="15" t="s">
        <v>503</v>
      </c>
      <c r="D3376" s="14" t="s">
        <v>77</v>
      </c>
      <c r="E3376" s="14">
        <v>1</v>
      </c>
      <c r="F3376" s="14" t="s">
        <v>4754</v>
      </c>
      <c r="G3376" s="15" t="s">
        <v>4880</v>
      </c>
      <c r="H3376" s="15" t="s">
        <v>80</v>
      </c>
      <c r="I3376" s="15" t="s">
        <v>106</v>
      </c>
    </row>
    <row r="3377" spans="1:9" ht="37.5">
      <c r="A3377" s="75">
        <v>3357</v>
      </c>
      <c r="B3377" s="26" t="s">
        <v>4881</v>
      </c>
      <c r="C3377" s="15" t="s">
        <v>907</v>
      </c>
      <c r="D3377" s="14" t="s">
        <v>77</v>
      </c>
      <c r="E3377" s="14">
        <v>1</v>
      </c>
      <c r="F3377" s="14" t="s">
        <v>4754</v>
      </c>
      <c r="G3377" s="15" t="s">
        <v>4880</v>
      </c>
      <c r="H3377" s="15" t="s">
        <v>80</v>
      </c>
      <c r="I3377" s="15"/>
    </row>
    <row r="3378" spans="1:9" ht="37.5">
      <c r="A3378" s="75">
        <v>3358</v>
      </c>
      <c r="B3378" s="26" t="s">
        <v>4882</v>
      </c>
      <c r="C3378" s="15" t="s">
        <v>2233</v>
      </c>
      <c r="D3378" s="14" t="s">
        <v>77</v>
      </c>
      <c r="E3378" s="14">
        <v>1</v>
      </c>
      <c r="F3378" s="14" t="s">
        <v>4754</v>
      </c>
      <c r="G3378" s="15" t="s">
        <v>4880</v>
      </c>
      <c r="H3378" s="15" t="s">
        <v>80</v>
      </c>
      <c r="I3378" s="15" t="s">
        <v>106</v>
      </c>
    </row>
    <row r="3379" spans="1:9" ht="18.75">
      <c r="A3379" s="75">
        <v>3359</v>
      </c>
      <c r="B3379" s="26" t="s">
        <v>4883</v>
      </c>
      <c r="C3379" s="15" t="s">
        <v>197</v>
      </c>
      <c r="D3379" s="14" t="s">
        <v>77</v>
      </c>
      <c r="E3379" s="14">
        <v>1</v>
      </c>
      <c r="F3379" s="14" t="s">
        <v>4754</v>
      </c>
      <c r="G3379" s="15" t="s">
        <v>4880</v>
      </c>
      <c r="H3379" s="15" t="s">
        <v>80</v>
      </c>
      <c r="I3379" s="15"/>
    </row>
    <row r="3380" spans="1:9" ht="37.5">
      <c r="A3380" s="75">
        <v>3360</v>
      </c>
      <c r="B3380" s="26" t="s">
        <v>4884</v>
      </c>
      <c r="C3380" s="15" t="s">
        <v>895</v>
      </c>
      <c r="D3380" s="14" t="s">
        <v>77</v>
      </c>
      <c r="E3380" s="14">
        <v>1</v>
      </c>
      <c r="F3380" s="14" t="s">
        <v>4754</v>
      </c>
      <c r="G3380" s="15" t="s">
        <v>4885</v>
      </c>
      <c r="H3380" s="15" t="s">
        <v>80</v>
      </c>
      <c r="I3380" s="15" t="s">
        <v>106</v>
      </c>
    </row>
    <row r="3381" spans="1:9" ht="37.5">
      <c r="A3381" s="75">
        <v>3361</v>
      </c>
      <c r="B3381" s="26" t="s">
        <v>4886</v>
      </c>
      <c r="C3381" s="15" t="s">
        <v>4768</v>
      </c>
      <c r="D3381" s="14" t="s">
        <v>77</v>
      </c>
      <c r="E3381" s="14">
        <v>1</v>
      </c>
      <c r="F3381" s="14" t="s">
        <v>4754</v>
      </c>
      <c r="G3381" s="15" t="s">
        <v>4880</v>
      </c>
      <c r="H3381" s="15" t="s">
        <v>80</v>
      </c>
      <c r="I3381" s="15"/>
    </row>
    <row r="3382" spans="1:9" ht="18.75">
      <c r="A3382" s="75">
        <v>3362</v>
      </c>
      <c r="B3382" s="26" t="s">
        <v>4887</v>
      </c>
      <c r="C3382" s="15" t="s">
        <v>1321</v>
      </c>
      <c r="D3382" s="14" t="s">
        <v>77</v>
      </c>
      <c r="E3382" s="14">
        <v>1</v>
      </c>
      <c r="F3382" s="14" t="s">
        <v>4754</v>
      </c>
      <c r="G3382" s="15" t="s">
        <v>4880</v>
      </c>
      <c r="H3382" s="15" t="s">
        <v>80</v>
      </c>
      <c r="I3382" s="15" t="s">
        <v>106</v>
      </c>
    </row>
    <row r="3383" spans="1:9" ht="37.5">
      <c r="A3383" s="75">
        <v>3363</v>
      </c>
      <c r="B3383" s="26" t="s">
        <v>4888</v>
      </c>
      <c r="C3383" s="15" t="s">
        <v>203</v>
      </c>
      <c r="D3383" s="14" t="s">
        <v>77</v>
      </c>
      <c r="E3383" s="14">
        <v>1</v>
      </c>
      <c r="F3383" s="14" t="s">
        <v>4754</v>
      </c>
      <c r="G3383" s="15" t="s">
        <v>4880</v>
      </c>
      <c r="H3383" s="15" t="s">
        <v>80</v>
      </c>
      <c r="I3383" s="15"/>
    </row>
    <row r="3384" spans="1:9" ht="18.75">
      <c r="A3384" s="75">
        <v>3364</v>
      </c>
      <c r="B3384" s="26" t="s">
        <v>4889</v>
      </c>
      <c r="C3384" s="15" t="s">
        <v>177</v>
      </c>
      <c r="D3384" s="14" t="s">
        <v>77</v>
      </c>
      <c r="E3384" s="14">
        <v>1</v>
      </c>
      <c r="F3384" s="14" t="s">
        <v>4754</v>
      </c>
      <c r="G3384" s="15" t="s">
        <v>4880</v>
      </c>
      <c r="H3384" s="15" t="s">
        <v>80</v>
      </c>
      <c r="I3384" s="15"/>
    </row>
    <row r="3385" spans="1:9" ht="37.5">
      <c r="A3385" s="75">
        <v>3365</v>
      </c>
      <c r="B3385" s="26" t="s">
        <v>4890</v>
      </c>
      <c r="C3385" s="15" t="s">
        <v>590</v>
      </c>
      <c r="D3385" s="14" t="s">
        <v>77</v>
      </c>
      <c r="E3385" s="14">
        <v>1</v>
      </c>
      <c r="F3385" s="14" t="s">
        <v>4754</v>
      </c>
      <c r="G3385" s="15" t="s">
        <v>4891</v>
      </c>
      <c r="H3385" s="15" t="s">
        <v>80</v>
      </c>
      <c r="I3385" s="15"/>
    </row>
    <row r="3386" spans="1:9" ht="37.5">
      <c r="A3386" s="75">
        <v>3366</v>
      </c>
      <c r="B3386" s="26" t="s">
        <v>4892</v>
      </c>
      <c r="C3386" s="15" t="s">
        <v>880</v>
      </c>
      <c r="D3386" s="14" t="s">
        <v>77</v>
      </c>
      <c r="E3386" s="14">
        <v>1</v>
      </c>
      <c r="F3386" s="14" t="s">
        <v>4754</v>
      </c>
      <c r="G3386" s="15" t="s">
        <v>4891</v>
      </c>
      <c r="H3386" s="15" t="s">
        <v>80</v>
      </c>
      <c r="I3386" s="15"/>
    </row>
    <row r="3387" spans="1:9" ht="18.75">
      <c r="A3387" s="75">
        <v>3367</v>
      </c>
      <c r="B3387" s="26" t="s">
        <v>4893</v>
      </c>
      <c r="C3387" s="15" t="s">
        <v>197</v>
      </c>
      <c r="D3387" s="14" t="s">
        <v>77</v>
      </c>
      <c r="E3387" s="14">
        <v>1</v>
      </c>
      <c r="F3387" s="14" t="s">
        <v>4754</v>
      </c>
      <c r="G3387" s="15" t="s">
        <v>4891</v>
      </c>
      <c r="H3387" s="15" t="s">
        <v>80</v>
      </c>
      <c r="I3387" s="15"/>
    </row>
    <row r="3388" spans="1:9" ht="18.75">
      <c r="A3388" s="75">
        <v>3368</v>
      </c>
      <c r="B3388" s="26" t="s">
        <v>4894</v>
      </c>
      <c r="C3388" s="15" t="s">
        <v>1321</v>
      </c>
      <c r="D3388" s="14" t="s">
        <v>77</v>
      </c>
      <c r="E3388" s="14">
        <v>1</v>
      </c>
      <c r="F3388" s="14" t="s">
        <v>4754</v>
      </c>
      <c r="G3388" s="15" t="s">
        <v>4891</v>
      </c>
      <c r="H3388" s="15" t="s">
        <v>80</v>
      </c>
      <c r="I3388" s="15"/>
    </row>
    <row r="3389" spans="1:9" ht="37.5">
      <c r="A3389" s="75">
        <v>3369</v>
      </c>
      <c r="B3389" s="26" t="s">
        <v>4895</v>
      </c>
      <c r="C3389" s="15" t="s">
        <v>203</v>
      </c>
      <c r="D3389" s="14" t="s">
        <v>77</v>
      </c>
      <c r="E3389" s="14">
        <v>1</v>
      </c>
      <c r="F3389" s="14" t="s">
        <v>4754</v>
      </c>
      <c r="G3389" s="15" t="s">
        <v>4891</v>
      </c>
      <c r="H3389" s="15" t="s">
        <v>80</v>
      </c>
      <c r="I3389" s="15"/>
    </row>
    <row r="3390" spans="1:9" ht="18.75">
      <c r="A3390" s="75">
        <v>3370</v>
      </c>
      <c r="B3390" s="26" t="s">
        <v>4896</v>
      </c>
      <c r="C3390" s="15" t="s">
        <v>177</v>
      </c>
      <c r="D3390" s="14" t="s">
        <v>77</v>
      </c>
      <c r="E3390" s="14">
        <v>1</v>
      </c>
      <c r="F3390" s="14" t="s">
        <v>4754</v>
      </c>
      <c r="G3390" s="15" t="s">
        <v>4891</v>
      </c>
      <c r="H3390" s="15" t="s">
        <v>80</v>
      </c>
      <c r="I3390" s="15"/>
    </row>
    <row r="3391" spans="1:9" ht="37.5">
      <c r="A3391" s="75">
        <v>3371</v>
      </c>
      <c r="B3391" s="26" t="s">
        <v>4897</v>
      </c>
      <c r="C3391" s="15" t="s">
        <v>536</v>
      </c>
      <c r="D3391" s="14" t="s">
        <v>77</v>
      </c>
      <c r="E3391" s="14">
        <v>1</v>
      </c>
      <c r="F3391" s="14" t="s">
        <v>4898</v>
      </c>
      <c r="G3391" s="15" t="s">
        <v>4899</v>
      </c>
      <c r="H3391" s="15" t="s">
        <v>80</v>
      </c>
      <c r="I3391" s="15"/>
    </row>
    <row r="3392" spans="1:9" ht="37.5">
      <c r="A3392" s="75">
        <v>3372</v>
      </c>
      <c r="B3392" s="26" t="s">
        <v>4900</v>
      </c>
      <c r="C3392" s="15" t="s">
        <v>869</v>
      </c>
      <c r="D3392" s="14" t="s">
        <v>77</v>
      </c>
      <c r="E3392" s="14">
        <v>1</v>
      </c>
      <c r="F3392" s="14" t="s">
        <v>4898</v>
      </c>
      <c r="G3392" s="15" t="s">
        <v>4899</v>
      </c>
      <c r="H3392" s="15" t="s">
        <v>80</v>
      </c>
      <c r="I3392" s="15"/>
    </row>
    <row r="3393" spans="1:9" ht="37.5">
      <c r="A3393" s="75">
        <v>3373</v>
      </c>
      <c r="B3393" s="26" t="s">
        <v>4901</v>
      </c>
      <c r="C3393" s="15" t="s">
        <v>873</v>
      </c>
      <c r="D3393" s="14" t="s">
        <v>77</v>
      </c>
      <c r="E3393" s="14">
        <v>1</v>
      </c>
      <c r="F3393" s="14" t="s">
        <v>4898</v>
      </c>
      <c r="G3393" s="15" t="s">
        <v>927</v>
      </c>
      <c r="H3393" s="15" t="s">
        <v>80</v>
      </c>
      <c r="I3393" s="15"/>
    </row>
    <row r="3394" spans="1:9" ht="18.75">
      <c r="A3394" s="75">
        <v>3374</v>
      </c>
      <c r="B3394" s="26" t="s">
        <v>4902</v>
      </c>
      <c r="C3394" s="15" t="s">
        <v>877</v>
      </c>
      <c r="D3394" s="14" t="s">
        <v>77</v>
      </c>
      <c r="E3394" s="14">
        <v>1</v>
      </c>
      <c r="F3394" s="14" t="s">
        <v>4898</v>
      </c>
      <c r="G3394" s="15" t="s">
        <v>927</v>
      </c>
      <c r="H3394" s="15" t="s">
        <v>80</v>
      </c>
      <c r="I3394" s="15"/>
    </row>
    <row r="3395" spans="1:9" ht="37.5">
      <c r="A3395" s="75">
        <v>3375</v>
      </c>
      <c r="B3395" s="26" t="s">
        <v>4903</v>
      </c>
      <c r="C3395" s="15" t="s">
        <v>590</v>
      </c>
      <c r="D3395" s="14" t="s">
        <v>77</v>
      </c>
      <c r="E3395" s="14">
        <v>1</v>
      </c>
      <c r="F3395" s="14" t="s">
        <v>4898</v>
      </c>
      <c r="G3395" s="15" t="s">
        <v>4904</v>
      </c>
      <c r="H3395" s="15" t="s">
        <v>80</v>
      </c>
      <c r="I3395" s="15"/>
    </row>
    <row r="3396" spans="1:9" ht="18.75">
      <c r="A3396" s="75">
        <v>3376</v>
      </c>
      <c r="B3396" s="26" t="s">
        <v>4905</v>
      </c>
      <c r="C3396" s="15" t="s">
        <v>82</v>
      </c>
      <c r="D3396" s="14" t="s">
        <v>77</v>
      </c>
      <c r="E3396" s="14">
        <v>1</v>
      </c>
      <c r="F3396" s="14" t="s">
        <v>4898</v>
      </c>
      <c r="G3396" s="16" t="s">
        <v>4904</v>
      </c>
      <c r="H3396" s="15" t="s">
        <v>2841</v>
      </c>
      <c r="I3396" s="15" t="s">
        <v>187</v>
      </c>
    </row>
    <row r="3397" spans="1:9" ht="37.5">
      <c r="A3397" s="75">
        <v>3377</v>
      </c>
      <c r="B3397" s="26" t="s">
        <v>4906</v>
      </c>
      <c r="C3397" s="15" t="s">
        <v>880</v>
      </c>
      <c r="D3397" s="14" t="s">
        <v>77</v>
      </c>
      <c r="E3397" s="14">
        <v>1</v>
      </c>
      <c r="F3397" s="14" t="s">
        <v>4898</v>
      </c>
      <c r="G3397" s="15" t="s">
        <v>4904</v>
      </c>
      <c r="H3397" s="15" t="s">
        <v>80</v>
      </c>
      <c r="I3397" s="15"/>
    </row>
    <row r="3398" spans="1:9" ht="18.75">
      <c r="A3398" s="75">
        <v>3378</v>
      </c>
      <c r="B3398" s="26" t="s">
        <v>4907</v>
      </c>
      <c r="C3398" s="15" t="s">
        <v>197</v>
      </c>
      <c r="D3398" s="14" t="s">
        <v>77</v>
      </c>
      <c r="E3398" s="14">
        <v>1</v>
      </c>
      <c r="F3398" s="14" t="s">
        <v>4898</v>
      </c>
      <c r="G3398" s="15" t="s">
        <v>4904</v>
      </c>
      <c r="H3398" s="15" t="s">
        <v>80</v>
      </c>
      <c r="I3398" s="15"/>
    </row>
    <row r="3399" spans="1:9" ht="37.5">
      <c r="A3399" s="75">
        <v>3379</v>
      </c>
      <c r="B3399" s="26" t="s">
        <v>4908</v>
      </c>
      <c r="C3399" s="15" t="s">
        <v>4909</v>
      </c>
      <c r="D3399" s="14" t="s">
        <v>77</v>
      </c>
      <c r="E3399" s="14">
        <v>1</v>
      </c>
      <c r="F3399" s="14" t="s">
        <v>4898</v>
      </c>
      <c r="G3399" s="15" t="s">
        <v>4904</v>
      </c>
      <c r="H3399" s="15" t="s">
        <v>80</v>
      </c>
      <c r="I3399" s="15" t="s">
        <v>106</v>
      </c>
    </row>
    <row r="3400" spans="1:9" ht="37.5">
      <c r="A3400" s="75">
        <v>3380</v>
      </c>
      <c r="B3400" s="26" t="s">
        <v>4910</v>
      </c>
      <c r="C3400" s="15" t="s">
        <v>4911</v>
      </c>
      <c r="D3400" s="14" t="s">
        <v>155</v>
      </c>
      <c r="E3400" s="14">
        <v>1</v>
      </c>
      <c r="F3400" s="14" t="s">
        <v>4898</v>
      </c>
      <c r="G3400" s="15" t="s">
        <v>4904</v>
      </c>
      <c r="H3400" s="15" t="s">
        <v>4912</v>
      </c>
      <c r="I3400" s="15"/>
    </row>
    <row r="3401" spans="1:9" ht="37.5">
      <c r="A3401" s="75">
        <v>3381</v>
      </c>
      <c r="B3401" s="26" t="s">
        <v>4913</v>
      </c>
      <c r="C3401" s="15" t="s">
        <v>203</v>
      </c>
      <c r="D3401" s="14" t="s">
        <v>77</v>
      </c>
      <c r="E3401" s="14">
        <v>1</v>
      </c>
      <c r="F3401" s="14" t="s">
        <v>4898</v>
      </c>
      <c r="G3401" s="15" t="s">
        <v>4904</v>
      </c>
      <c r="H3401" s="15" t="s">
        <v>80</v>
      </c>
      <c r="I3401" s="15"/>
    </row>
    <row r="3402" spans="1:9" ht="18.75">
      <c r="A3402" s="75">
        <v>3382</v>
      </c>
      <c r="B3402" s="26" t="s">
        <v>4914</v>
      </c>
      <c r="C3402" s="15" t="s">
        <v>177</v>
      </c>
      <c r="D3402" s="14" t="s">
        <v>77</v>
      </c>
      <c r="E3402" s="14">
        <v>1</v>
      </c>
      <c r="F3402" s="14" t="s">
        <v>4898</v>
      </c>
      <c r="G3402" s="15" t="s">
        <v>4904</v>
      </c>
      <c r="H3402" s="15" t="s">
        <v>80</v>
      </c>
      <c r="I3402" s="15"/>
    </row>
    <row r="3403" spans="1:9" ht="18.75">
      <c r="A3403" s="75">
        <v>3383</v>
      </c>
      <c r="B3403" s="26" t="s">
        <v>4915</v>
      </c>
      <c r="C3403" s="15" t="s">
        <v>899</v>
      </c>
      <c r="D3403" s="14" t="s">
        <v>77</v>
      </c>
      <c r="E3403" s="14">
        <v>1</v>
      </c>
      <c r="F3403" s="14" t="s">
        <v>4898</v>
      </c>
      <c r="G3403" s="15" t="s">
        <v>4916</v>
      </c>
      <c r="H3403" s="15" t="s">
        <v>80</v>
      </c>
      <c r="I3403" s="15"/>
    </row>
    <row r="3404" spans="1:9" ht="37.5">
      <c r="A3404" s="75">
        <v>3384</v>
      </c>
      <c r="B3404" s="26" t="s">
        <v>4917</v>
      </c>
      <c r="C3404" s="15" t="s">
        <v>880</v>
      </c>
      <c r="D3404" s="14" t="s">
        <v>77</v>
      </c>
      <c r="E3404" s="14">
        <v>1</v>
      </c>
      <c r="F3404" s="14" t="s">
        <v>4898</v>
      </c>
      <c r="G3404" s="15" t="s">
        <v>4916</v>
      </c>
      <c r="H3404" s="15" t="s">
        <v>80</v>
      </c>
      <c r="I3404" s="15"/>
    </row>
    <row r="3405" spans="1:9" ht="18.75">
      <c r="A3405" s="75">
        <v>3385</v>
      </c>
      <c r="B3405" s="26" t="s">
        <v>4918</v>
      </c>
      <c r="C3405" s="15" t="s">
        <v>197</v>
      </c>
      <c r="D3405" s="14" t="s">
        <v>77</v>
      </c>
      <c r="E3405" s="14">
        <v>1</v>
      </c>
      <c r="F3405" s="14" t="s">
        <v>4898</v>
      </c>
      <c r="G3405" s="15" t="s">
        <v>4916</v>
      </c>
      <c r="H3405" s="15" t="s">
        <v>80</v>
      </c>
      <c r="I3405" s="15"/>
    </row>
    <row r="3406" spans="1:9" ht="37.5">
      <c r="A3406" s="75">
        <v>3386</v>
      </c>
      <c r="B3406" s="26" t="s">
        <v>4919</v>
      </c>
      <c r="C3406" s="15" t="s">
        <v>249</v>
      </c>
      <c r="D3406" s="14" t="s">
        <v>77</v>
      </c>
      <c r="E3406" s="14">
        <v>1</v>
      </c>
      <c r="F3406" s="14" t="s">
        <v>4898</v>
      </c>
      <c r="G3406" s="15" t="s">
        <v>4916</v>
      </c>
      <c r="H3406" s="15" t="s">
        <v>80</v>
      </c>
      <c r="I3406" s="15"/>
    </row>
    <row r="3407" spans="1:9" ht="37.5">
      <c r="A3407" s="75">
        <v>3387</v>
      </c>
      <c r="B3407" s="26" t="s">
        <v>4920</v>
      </c>
      <c r="C3407" s="15" t="s">
        <v>171</v>
      </c>
      <c r="D3407" s="14" t="s">
        <v>77</v>
      </c>
      <c r="E3407" s="14">
        <v>1</v>
      </c>
      <c r="F3407" s="14" t="s">
        <v>4898</v>
      </c>
      <c r="G3407" s="15" t="s">
        <v>4916</v>
      </c>
      <c r="H3407" s="15" t="s">
        <v>80</v>
      </c>
      <c r="I3407" s="15"/>
    </row>
    <row r="3408" spans="1:9" ht="18.75">
      <c r="A3408" s="75">
        <v>3388</v>
      </c>
      <c r="B3408" s="26" t="s">
        <v>4921</v>
      </c>
      <c r="C3408" s="15" t="s">
        <v>401</v>
      </c>
      <c r="D3408" s="14" t="s">
        <v>77</v>
      </c>
      <c r="E3408" s="14">
        <v>1</v>
      </c>
      <c r="F3408" s="14" t="s">
        <v>4898</v>
      </c>
      <c r="G3408" s="15" t="s">
        <v>4916</v>
      </c>
      <c r="H3408" s="15" t="s">
        <v>80</v>
      </c>
      <c r="I3408" s="15"/>
    </row>
    <row r="3409" spans="1:9" ht="18.75">
      <c r="A3409" s="75">
        <v>3389</v>
      </c>
      <c r="B3409" s="26" t="s">
        <v>4922</v>
      </c>
      <c r="C3409" s="15" t="s">
        <v>177</v>
      </c>
      <c r="D3409" s="14" t="s">
        <v>77</v>
      </c>
      <c r="E3409" s="14">
        <v>1</v>
      </c>
      <c r="F3409" s="14" t="s">
        <v>4898</v>
      </c>
      <c r="G3409" s="15" t="s">
        <v>4916</v>
      </c>
      <c r="H3409" s="15" t="s">
        <v>80</v>
      </c>
      <c r="I3409" s="15"/>
    </row>
    <row r="3410" spans="1:9" ht="37.5">
      <c r="A3410" s="75">
        <v>3390</v>
      </c>
      <c r="B3410" s="26" t="s">
        <v>4923</v>
      </c>
      <c r="C3410" s="15" t="s">
        <v>869</v>
      </c>
      <c r="D3410" s="14" t="s">
        <v>77</v>
      </c>
      <c r="E3410" s="14">
        <v>1</v>
      </c>
      <c r="F3410" s="14" t="s">
        <v>4898</v>
      </c>
      <c r="G3410" s="15" t="s">
        <v>4924</v>
      </c>
      <c r="H3410" s="15" t="s">
        <v>80</v>
      </c>
      <c r="I3410" s="15"/>
    </row>
    <row r="3411" spans="1:9" ht="37.5">
      <c r="A3411" s="75">
        <v>3391</v>
      </c>
      <c r="B3411" s="26" t="s">
        <v>4925</v>
      </c>
      <c r="C3411" s="15" t="s">
        <v>4926</v>
      </c>
      <c r="D3411" s="14" t="s">
        <v>77</v>
      </c>
      <c r="E3411" s="14">
        <v>1</v>
      </c>
      <c r="F3411" s="14" t="s">
        <v>4898</v>
      </c>
      <c r="G3411" s="15" t="s">
        <v>4927</v>
      </c>
      <c r="H3411" s="15" t="s">
        <v>80</v>
      </c>
      <c r="I3411" s="15"/>
    </row>
    <row r="3412" spans="1:9" ht="18.75">
      <c r="A3412" s="75">
        <v>3392</v>
      </c>
      <c r="B3412" s="26" t="s">
        <v>4928</v>
      </c>
      <c r="C3412" s="15" t="s">
        <v>899</v>
      </c>
      <c r="D3412" s="14" t="s">
        <v>77</v>
      </c>
      <c r="E3412" s="14">
        <v>1</v>
      </c>
      <c r="F3412" s="14" t="s">
        <v>4898</v>
      </c>
      <c r="G3412" s="15" t="s">
        <v>4927</v>
      </c>
      <c r="H3412" s="15" t="s">
        <v>80</v>
      </c>
      <c r="I3412" s="15"/>
    </row>
    <row r="3413" spans="1:9" ht="18.75">
      <c r="A3413" s="75">
        <v>3393</v>
      </c>
      <c r="B3413" s="26" t="s">
        <v>4929</v>
      </c>
      <c r="C3413" s="15" t="s">
        <v>1471</v>
      </c>
      <c r="D3413" s="14" t="s">
        <v>77</v>
      </c>
      <c r="E3413" s="14">
        <v>1</v>
      </c>
      <c r="F3413" s="14" t="s">
        <v>4898</v>
      </c>
      <c r="G3413" s="15" t="s">
        <v>4927</v>
      </c>
      <c r="H3413" s="15" t="s">
        <v>80</v>
      </c>
      <c r="I3413" s="15"/>
    </row>
    <row r="3414" spans="1:9" ht="18.75">
      <c r="A3414" s="75">
        <v>3394</v>
      </c>
      <c r="B3414" s="26" t="s">
        <v>4930</v>
      </c>
      <c r="C3414" s="15" t="s">
        <v>1471</v>
      </c>
      <c r="D3414" s="14" t="s">
        <v>77</v>
      </c>
      <c r="E3414" s="14">
        <v>1</v>
      </c>
      <c r="F3414" s="14" t="s">
        <v>4898</v>
      </c>
      <c r="G3414" s="15" t="s">
        <v>4927</v>
      </c>
      <c r="H3414" s="15" t="s">
        <v>80</v>
      </c>
      <c r="I3414" s="15"/>
    </row>
    <row r="3415" spans="1:9" ht="18.75">
      <c r="A3415" s="75">
        <v>3395</v>
      </c>
      <c r="B3415" s="26" t="s">
        <v>4931</v>
      </c>
      <c r="C3415" s="15" t="s">
        <v>484</v>
      </c>
      <c r="D3415" s="14" t="s">
        <v>77</v>
      </c>
      <c r="E3415" s="14">
        <v>1</v>
      </c>
      <c r="F3415" s="14" t="s">
        <v>4898</v>
      </c>
      <c r="G3415" s="15" t="s">
        <v>4927</v>
      </c>
      <c r="H3415" s="15" t="s">
        <v>80</v>
      </c>
      <c r="I3415" s="15"/>
    </row>
    <row r="3416" spans="1:9" ht="37.5">
      <c r="A3416" s="75">
        <v>3396</v>
      </c>
      <c r="B3416" s="26" t="s">
        <v>4932</v>
      </c>
      <c r="C3416" s="15" t="s">
        <v>236</v>
      </c>
      <c r="D3416" s="14" t="s">
        <v>77</v>
      </c>
      <c r="E3416" s="14">
        <v>1</v>
      </c>
      <c r="F3416" s="14" t="s">
        <v>4898</v>
      </c>
      <c r="G3416" s="15" t="s">
        <v>4927</v>
      </c>
      <c r="H3416" s="15" t="s">
        <v>80</v>
      </c>
      <c r="I3416" s="15"/>
    </row>
    <row r="3417" spans="1:9" ht="37.5">
      <c r="A3417" s="75">
        <v>3397</v>
      </c>
      <c r="B3417" s="26" t="s">
        <v>4933</v>
      </c>
      <c r="C3417" s="15" t="s">
        <v>694</v>
      </c>
      <c r="D3417" s="14" t="s">
        <v>77</v>
      </c>
      <c r="E3417" s="14">
        <v>1</v>
      </c>
      <c r="F3417" s="14" t="s">
        <v>4898</v>
      </c>
      <c r="G3417" s="15" t="s">
        <v>4927</v>
      </c>
      <c r="H3417" s="15" t="s">
        <v>80</v>
      </c>
      <c r="I3417" s="15" t="s">
        <v>4934</v>
      </c>
    </row>
    <row r="3418" spans="1:9" ht="37.5">
      <c r="A3418" s="75">
        <v>3398</v>
      </c>
      <c r="B3418" s="26" t="s">
        <v>4935</v>
      </c>
      <c r="C3418" s="15" t="s">
        <v>4936</v>
      </c>
      <c r="D3418" s="14" t="s">
        <v>77</v>
      </c>
      <c r="E3418" s="14">
        <v>1</v>
      </c>
      <c r="F3418" s="14" t="s">
        <v>4898</v>
      </c>
      <c r="G3418" s="15" t="s">
        <v>4927</v>
      </c>
      <c r="H3418" s="15" t="s">
        <v>80</v>
      </c>
      <c r="I3418" s="15"/>
    </row>
    <row r="3419" spans="1:9" ht="18.75">
      <c r="A3419" s="75">
        <v>3399</v>
      </c>
      <c r="B3419" s="26" t="s">
        <v>4937</v>
      </c>
      <c r="C3419" s="15" t="s">
        <v>185</v>
      </c>
      <c r="D3419" s="14" t="s">
        <v>77</v>
      </c>
      <c r="E3419" s="14">
        <v>1</v>
      </c>
      <c r="F3419" s="14" t="s">
        <v>4898</v>
      </c>
      <c r="G3419" s="15" t="s">
        <v>4927</v>
      </c>
      <c r="H3419" s="15" t="s">
        <v>80</v>
      </c>
      <c r="I3419" s="15"/>
    </row>
    <row r="3420" spans="1:9" ht="37.5">
      <c r="A3420" s="75">
        <v>3400</v>
      </c>
      <c r="B3420" s="26" t="s">
        <v>4938</v>
      </c>
      <c r="C3420" s="15" t="s">
        <v>4939</v>
      </c>
      <c r="D3420" s="14" t="s">
        <v>77</v>
      </c>
      <c r="E3420" s="14">
        <v>1</v>
      </c>
      <c r="F3420" s="14" t="s">
        <v>4898</v>
      </c>
      <c r="G3420" s="16" t="s">
        <v>4927</v>
      </c>
      <c r="H3420" s="15" t="s">
        <v>4940</v>
      </c>
      <c r="I3420" s="15" t="s">
        <v>187</v>
      </c>
    </row>
    <row r="3421" spans="1:9" ht="37.5">
      <c r="A3421" s="75">
        <v>3401</v>
      </c>
      <c r="B3421" s="26" t="s">
        <v>4941</v>
      </c>
      <c r="C3421" s="15" t="s">
        <v>1003</v>
      </c>
      <c r="D3421" s="14" t="s">
        <v>77</v>
      </c>
      <c r="E3421" s="14">
        <v>1</v>
      </c>
      <c r="F3421" s="14" t="s">
        <v>4898</v>
      </c>
      <c r="G3421" s="15" t="s">
        <v>4927</v>
      </c>
      <c r="H3421" s="15" t="s">
        <v>80</v>
      </c>
      <c r="I3421" s="15"/>
    </row>
    <row r="3422" spans="1:9" ht="37.5">
      <c r="A3422" s="75">
        <v>3402</v>
      </c>
      <c r="B3422" s="26" t="s">
        <v>4942</v>
      </c>
      <c r="C3422" s="15" t="s">
        <v>411</v>
      </c>
      <c r="D3422" s="14" t="s">
        <v>77</v>
      </c>
      <c r="E3422" s="14">
        <v>1</v>
      </c>
      <c r="F3422" s="14" t="s">
        <v>4898</v>
      </c>
      <c r="G3422" s="15" t="s">
        <v>4927</v>
      </c>
      <c r="H3422" s="15" t="s">
        <v>80</v>
      </c>
      <c r="I3422" s="15"/>
    </row>
    <row r="3423" spans="1:9" ht="18.75">
      <c r="A3423" s="75">
        <v>3403</v>
      </c>
      <c r="B3423" s="26" t="s">
        <v>4943</v>
      </c>
      <c r="C3423" s="15" t="s">
        <v>1558</v>
      </c>
      <c r="D3423" s="14" t="s">
        <v>77</v>
      </c>
      <c r="E3423" s="14">
        <v>1</v>
      </c>
      <c r="F3423" s="14" t="s">
        <v>4898</v>
      </c>
      <c r="G3423" s="15" t="s">
        <v>4927</v>
      </c>
      <c r="H3423" s="15" t="s">
        <v>80</v>
      </c>
      <c r="I3423" s="15"/>
    </row>
    <row r="3424" spans="1:9" ht="37.5">
      <c r="A3424" s="75">
        <v>3404</v>
      </c>
      <c r="B3424" s="26" t="s">
        <v>4944</v>
      </c>
      <c r="C3424" s="15" t="s">
        <v>413</v>
      </c>
      <c r="D3424" s="14" t="s">
        <v>77</v>
      </c>
      <c r="E3424" s="14">
        <v>1</v>
      </c>
      <c r="F3424" s="14" t="s">
        <v>4898</v>
      </c>
      <c r="G3424" s="15" t="s">
        <v>4927</v>
      </c>
      <c r="H3424" s="15" t="s">
        <v>80</v>
      </c>
      <c r="I3424" s="15"/>
    </row>
    <row r="3425" spans="1:9" ht="37.5">
      <c r="A3425" s="75">
        <v>3405</v>
      </c>
      <c r="B3425" s="26" t="s">
        <v>4945</v>
      </c>
      <c r="C3425" s="15" t="s">
        <v>3821</v>
      </c>
      <c r="D3425" s="14" t="s">
        <v>77</v>
      </c>
      <c r="E3425" s="14">
        <v>1</v>
      </c>
      <c r="F3425" s="14" t="s">
        <v>4898</v>
      </c>
      <c r="G3425" s="15" t="s">
        <v>4927</v>
      </c>
      <c r="H3425" s="15" t="s">
        <v>80</v>
      </c>
      <c r="I3425" s="15"/>
    </row>
    <row r="3426" spans="1:9" ht="18.75">
      <c r="A3426" s="75">
        <v>3406</v>
      </c>
      <c r="B3426" s="26" t="s">
        <v>4946</v>
      </c>
      <c r="C3426" s="15" t="s">
        <v>435</v>
      </c>
      <c r="D3426" s="14" t="s">
        <v>77</v>
      </c>
      <c r="E3426" s="14">
        <v>1</v>
      </c>
      <c r="F3426" s="14" t="s">
        <v>4898</v>
      </c>
      <c r="G3426" s="15" t="s">
        <v>4927</v>
      </c>
      <c r="H3426" s="15" t="s">
        <v>80</v>
      </c>
      <c r="I3426" s="15"/>
    </row>
    <row r="3427" spans="1:9" ht="37.5">
      <c r="A3427" s="75">
        <v>3407</v>
      </c>
      <c r="B3427" s="26" t="s">
        <v>4947</v>
      </c>
      <c r="C3427" s="15" t="s">
        <v>641</v>
      </c>
      <c r="D3427" s="14" t="s">
        <v>77</v>
      </c>
      <c r="E3427" s="14">
        <v>1</v>
      </c>
      <c r="F3427" s="14" t="s">
        <v>4898</v>
      </c>
      <c r="G3427" s="15" t="s">
        <v>4927</v>
      </c>
      <c r="H3427" s="15" t="s">
        <v>80</v>
      </c>
      <c r="I3427" s="15"/>
    </row>
    <row r="3428" spans="1:9" ht="37.5">
      <c r="A3428" s="75">
        <v>3408</v>
      </c>
      <c r="B3428" s="26" t="s">
        <v>4948</v>
      </c>
      <c r="C3428" s="15" t="s">
        <v>641</v>
      </c>
      <c r="D3428" s="14" t="s">
        <v>77</v>
      </c>
      <c r="E3428" s="14">
        <v>1</v>
      </c>
      <c r="F3428" s="14" t="s">
        <v>4898</v>
      </c>
      <c r="G3428" s="15" t="s">
        <v>4927</v>
      </c>
      <c r="H3428" s="15" t="s">
        <v>80</v>
      </c>
      <c r="I3428" s="15"/>
    </row>
    <row r="3429" spans="1:9" ht="18.75">
      <c r="A3429" s="75">
        <v>3409</v>
      </c>
      <c r="B3429" s="26" t="s">
        <v>4949</v>
      </c>
      <c r="C3429" s="15" t="s">
        <v>536</v>
      </c>
      <c r="D3429" s="14" t="s">
        <v>77</v>
      </c>
      <c r="E3429" s="14">
        <v>1</v>
      </c>
      <c r="F3429" s="14" t="s">
        <v>4898</v>
      </c>
      <c r="G3429" s="15" t="s">
        <v>4927</v>
      </c>
      <c r="H3429" s="15" t="s">
        <v>80</v>
      </c>
      <c r="I3429" s="15"/>
    </row>
    <row r="3430" spans="1:9" ht="18.75">
      <c r="A3430" s="75">
        <v>3410</v>
      </c>
      <c r="B3430" s="26" t="s">
        <v>4950</v>
      </c>
      <c r="C3430" s="15" t="s">
        <v>536</v>
      </c>
      <c r="D3430" s="14" t="s">
        <v>77</v>
      </c>
      <c r="E3430" s="14">
        <v>1</v>
      </c>
      <c r="F3430" s="14" t="s">
        <v>4898</v>
      </c>
      <c r="G3430" s="15" t="s">
        <v>4927</v>
      </c>
      <c r="H3430" s="15" t="s">
        <v>80</v>
      </c>
      <c r="I3430" s="15"/>
    </row>
    <row r="3431" spans="1:9" ht="18.75">
      <c r="A3431" s="75">
        <v>3411</v>
      </c>
      <c r="B3431" s="26" t="s">
        <v>4951</v>
      </c>
      <c r="C3431" s="15" t="s">
        <v>1556</v>
      </c>
      <c r="D3431" s="14" t="s">
        <v>77</v>
      </c>
      <c r="E3431" s="14">
        <v>1</v>
      </c>
      <c r="F3431" s="14" t="s">
        <v>4898</v>
      </c>
      <c r="G3431" s="15" t="s">
        <v>4927</v>
      </c>
      <c r="H3431" s="15" t="s">
        <v>80</v>
      </c>
      <c r="I3431" s="15"/>
    </row>
    <row r="3432" spans="1:9" ht="18.75">
      <c r="A3432" s="75">
        <v>3412</v>
      </c>
      <c r="B3432" s="26" t="s">
        <v>4952</v>
      </c>
      <c r="C3432" s="15" t="s">
        <v>82</v>
      </c>
      <c r="D3432" s="14" t="s">
        <v>77</v>
      </c>
      <c r="E3432" s="14">
        <v>1</v>
      </c>
      <c r="F3432" s="14" t="s">
        <v>4898</v>
      </c>
      <c r="G3432" s="15" t="s">
        <v>4953</v>
      </c>
      <c r="H3432" s="15" t="s">
        <v>80</v>
      </c>
      <c r="I3432" s="15" t="s">
        <v>106</v>
      </c>
    </row>
    <row r="3433" spans="1:9" ht="37.5">
      <c r="A3433" s="75">
        <v>3413</v>
      </c>
      <c r="B3433" s="26" t="s">
        <v>4954</v>
      </c>
      <c r="C3433" s="15" t="s">
        <v>880</v>
      </c>
      <c r="D3433" s="14" t="s">
        <v>77</v>
      </c>
      <c r="E3433" s="14">
        <v>1</v>
      </c>
      <c r="F3433" s="14" t="s">
        <v>4898</v>
      </c>
      <c r="G3433" s="15" t="s">
        <v>4953</v>
      </c>
      <c r="H3433" s="15" t="s">
        <v>80</v>
      </c>
      <c r="I3433" s="15"/>
    </row>
    <row r="3434" spans="1:9" ht="18.75">
      <c r="A3434" s="75">
        <v>3414</v>
      </c>
      <c r="B3434" s="26" t="s">
        <v>4955</v>
      </c>
      <c r="C3434" s="15" t="s">
        <v>197</v>
      </c>
      <c r="D3434" s="14" t="s">
        <v>77</v>
      </c>
      <c r="E3434" s="14">
        <v>1</v>
      </c>
      <c r="F3434" s="14" t="s">
        <v>4898</v>
      </c>
      <c r="G3434" s="15" t="s">
        <v>4953</v>
      </c>
      <c r="H3434" s="15" t="s">
        <v>80</v>
      </c>
      <c r="I3434" s="15"/>
    </row>
    <row r="3435" spans="1:9" ht="18.75">
      <c r="A3435" s="75">
        <v>3415</v>
      </c>
      <c r="B3435" s="26" t="s">
        <v>4956</v>
      </c>
      <c r="C3435" s="15" t="s">
        <v>197</v>
      </c>
      <c r="D3435" s="14" t="s">
        <v>77</v>
      </c>
      <c r="E3435" s="14">
        <v>1</v>
      </c>
      <c r="F3435" s="14" t="s">
        <v>4898</v>
      </c>
      <c r="G3435" s="15" t="s">
        <v>4953</v>
      </c>
      <c r="H3435" s="15" t="s">
        <v>80</v>
      </c>
      <c r="I3435" s="15"/>
    </row>
    <row r="3436" spans="1:9" ht="37.5">
      <c r="A3436" s="75">
        <v>3416</v>
      </c>
      <c r="B3436" s="26" t="s">
        <v>4957</v>
      </c>
      <c r="C3436" s="15" t="s">
        <v>203</v>
      </c>
      <c r="D3436" s="14" t="s">
        <v>77</v>
      </c>
      <c r="E3436" s="14">
        <v>1</v>
      </c>
      <c r="F3436" s="14" t="s">
        <v>4898</v>
      </c>
      <c r="G3436" s="15" t="s">
        <v>4953</v>
      </c>
      <c r="H3436" s="15" t="s">
        <v>80</v>
      </c>
      <c r="I3436" s="15"/>
    </row>
    <row r="3437" spans="1:9" ht="18.75">
      <c r="A3437" s="75">
        <v>3417</v>
      </c>
      <c r="B3437" s="26" t="s">
        <v>4958</v>
      </c>
      <c r="C3437" s="15" t="s">
        <v>177</v>
      </c>
      <c r="D3437" s="14" t="s">
        <v>77</v>
      </c>
      <c r="E3437" s="14">
        <v>1</v>
      </c>
      <c r="F3437" s="14" t="s">
        <v>4898</v>
      </c>
      <c r="G3437" s="15" t="s">
        <v>4953</v>
      </c>
      <c r="H3437" s="15" t="s">
        <v>80</v>
      </c>
      <c r="I3437" s="15"/>
    </row>
    <row r="3438" spans="1:9" ht="18.75">
      <c r="A3438" s="75">
        <v>3418</v>
      </c>
      <c r="B3438" s="26" t="s">
        <v>4959</v>
      </c>
      <c r="C3438" s="15" t="s">
        <v>877</v>
      </c>
      <c r="D3438" s="14" t="s">
        <v>77</v>
      </c>
      <c r="E3438" s="14">
        <v>1</v>
      </c>
      <c r="F3438" s="14" t="s">
        <v>4898</v>
      </c>
      <c r="G3438" s="16" t="s">
        <v>549</v>
      </c>
      <c r="H3438" s="15" t="s">
        <v>1608</v>
      </c>
      <c r="I3438" s="15" t="s">
        <v>187</v>
      </c>
    </row>
    <row r="3439" spans="1:9" ht="18.75">
      <c r="A3439" s="75">
        <v>3419</v>
      </c>
      <c r="B3439" s="26" t="s">
        <v>4960</v>
      </c>
      <c r="C3439" s="15" t="s">
        <v>76</v>
      </c>
      <c r="D3439" s="14" t="s">
        <v>77</v>
      </c>
      <c r="E3439" s="14">
        <v>1</v>
      </c>
      <c r="F3439" s="14" t="s">
        <v>4898</v>
      </c>
      <c r="G3439" s="15" t="s">
        <v>4961</v>
      </c>
      <c r="H3439" s="15" t="s">
        <v>80</v>
      </c>
      <c r="I3439" s="15"/>
    </row>
    <row r="3440" spans="1:9" ht="18.75">
      <c r="A3440" s="75">
        <v>3420</v>
      </c>
      <c r="B3440" s="26" t="s">
        <v>4962</v>
      </c>
      <c r="C3440" s="15" t="s">
        <v>82</v>
      </c>
      <c r="D3440" s="14" t="s">
        <v>77</v>
      </c>
      <c r="E3440" s="14">
        <v>1</v>
      </c>
      <c r="F3440" s="14" t="s">
        <v>4898</v>
      </c>
      <c r="G3440" s="15" t="s">
        <v>4961</v>
      </c>
      <c r="H3440" s="15" t="s">
        <v>80</v>
      </c>
      <c r="I3440" s="15"/>
    </row>
    <row r="3441" spans="1:9" ht="37.5">
      <c r="A3441" s="75">
        <v>3421</v>
      </c>
      <c r="B3441" s="26" t="s">
        <v>4963</v>
      </c>
      <c r="C3441" s="15" t="s">
        <v>4035</v>
      </c>
      <c r="D3441" s="14" t="s">
        <v>77</v>
      </c>
      <c r="E3441" s="14">
        <v>1</v>
      </c>
      <c r="F3441" s="14" t="s">
        <v>4898</v>
      </c>
      <c r="G3441" s="15" t="s">
        <v>4961</v>
      </c>
      <c r="H3441" s="15" t="s">
        <v>80</v>
      </c>
      <c r="I3441" s="15"/>
    </row>
    <row r="3442" spans="1:9" ht="18.75">
      <c r="A3442" s="75">
        <v>3422</v>
      </c>
      <c r="B3442" s="26" t="s">
        <v>4964</v>
      </c>
      <c r="C3442" s="15" t="s">
        <v>197</v>
      </c>
      <c r="D3442" s="14" t="s">
        <v>77</v>
      </c>
      <c r="E3442" s="14">
        <v>1</v>
      </c>
      <c r="F3442" s="14" t="s">
        <v>4898</v>
      </c>
      <c r="G3442" s="15" t="s">
        <v>4961</v>
      </c>
      <c r="H3442" s="15" t="s">
        <v>80</v>
      </c>
      <c r="I3442" s="15"/>
    </row>
    <row r="3443" spans="1:9" ht="37.5">
      <c r="A3443" s="75">
        <v>3423</v>
      </c>
      <c r="B3443" s="26" t="s">
        <v>4965</v>
      </c>
      <c r="C3443" s="15" t="s">
        <v>487</v>
      </c>
      <c r="D3443" s="14" t="s">
        <v>77</v>
      </c>
      <c r="E3443" s="14">
        <v>1</v>
      </c>
      <c r="F3443" s="14" t="s">
        <v>4898</v>
      </c>
      <c r="G3443" s="15" t="s">
        <v>4961</v>
      </c>
      <c r="H3443" s="15" t="s">
        <v>80</v>
      </c>
      <c r="I3443" s="15"/>
    </row>
    <row r="3444" spans="1:9" ht="37.5">
      <c r="A3444" s="75">
        <v>3424</v>
      </c>
      <c r="B3444" s="26" t="s">
        <v>4966</v>
      </c>
      <c r="C3444" s="15" t="s">
        <v>171</v>
      </c>
      <c r="D3444" s="14" t="s">
        <v>77</v>
      </c>
      <c r="E3444" s="14">
        <v>1</v>
      </c>
      <c r="F3444" s="14" t="s">
        <v>4898</v>
      </c>
      <c r="G3444" s="15" t="s">
        <v>4961</v>
      </c>
      <c r="H3444" s="15" t="s">
        <v>80</v>
      </c>
      <c r="I3444" s="15"/>
    </row>
    <row r="3445" spans="1:9" ht="37.5">
      <c r="A3445" s="75">
        <v>3425</v>
      </c>
      <c r="B3445" s="26" t="s">
        <v>4967</v>
      </c>
      <c r="C3445" s="15" t="s">
        <v>252</v>
      </c>
      <c r="D3445" s="14" t="s">
        <v>77</v>
      </c>
      <c r="E3445" s="14">
        <v>1</v>
      </c>
      <c r="F3445" s="14" t="s">
        <v>4898</v>
      </c>
      <c r="G3445" s="15" t="s">
        <v>4961</v>
      </c>
      <c r="H3445" s="15" t="s">
        <v>80</v>
      </c>
      <c r="I3445" s="15"/>
    </row>
    <row r="3446" spans="1:9" ht="37.5">
      <c r="A3446" s="75">
        <v>3426</v>
      </c>
      <c r="B3446" s="26" t="s">
        <v>4968</v>
      </c>
      <c r="C3446" s="15" t="s">
        <v>895</v>
      </c>
      <c r="D3446" s="14" t="s">
        <v>77</v>
      </c>
      <c r="E3446" s="14">
        <v>1</v>
      </c>
      <c r="F3446" s="14" t="s">
        <v>4898</v>
      </c>
      <c r="G3446" s="15" t="s">
        <v>4961</v>
      </c>
      <c r="H3446" s="15" t="s">
        <v>80</v>
      </c>
      <c r="I3446" s="15"/>
    </row>
    <row r="3447" spans="1:9" ht="18.75">
      <c r="A3447" s="75">
        <v>3427</v>
      </c>
      <c r="B3447" s="26" t="s">
        <v>4969</v>
      </c>
      <c r="C3447" s="15" t="s">
        <v>177</v>
      </c>
      <c r="D3447" s="14" t="s">
        <v>77</v>
      </c>
      <c r="E3447" s="14">
        <v>1</v>
      </c>
      <c r="F3447" s="14" t="s">
        <v>4898</v>
      </c>
      <c r="G3447" s="15" t="s">
        <v>4961</v>
      </c>
      <c r="H3447" s="15" t="s">
        <v>80</v>
      </c>
      <c r="I3447" s="15"/>
    </row>
    <row r="3448" spans="1:9" ht="18.75">
      <c r="A3448" s="75">
        <v>3428</v>
      </c>
      <c r="B3448" s="26" t="s">
        <v>4970</v>
      </c>
      <c r="C3448" s="15" t="s">
        <v>899</v>
      </c>
      <c r="D3448" s="14" t="s">
        <v>77</v>
      </c>
      <c r="E3448" s="14">
        <v>1</v>
      </c>
      <c r="F3448" s="14" t="s">
        <v>4898</v>
      </c>
      <c r="G3448" s="15" t="s">
        <v>4971</v>
      </c>
      <c r="H3448" s="15" t="s">
        <v>80</v>
      </c>
      <c r="I3448" s="15"/>
    </row>
    <row r="3449" spans="1:9" ht="37.5">
      <c r="A3449" s="75">
        <v>3429</v>
      </c>
      <c r="B3449" s="26" t="s">
        <v>4972</v>
      </c>
      <c r="C3449" s="15" t="s">
        <v>572</v>
      </c>
      <c r="D3449" s="14" t="s">
        <v>77</v>
      </c>
      <c r="E3449" s="14">
        <v>1</v>
      </c>
      <c r="F3449" s="14" t="s">
        <v>4898</v>
      </c>
      <c r="G3449" s="15" t="s">
        <v>4971</v>
      </c>
      <c r="H3449" s="15" t="s">
        <v>80</v>
      </c>
      <c r="I3449" s="15"/>
    </row>
    <row r="3450" spans="1:9" ht="18.75">
      <c r="A3450" s="75">
        <v>3430</v>
      </c>
      <c r="B3450" s="26" t="s">
        <v>4973</v>
      </c>
      <c r="C3450" s="15" t="s">
        <v>82</v>
      </c>
      <c r="D3450" s="14" t="s">
        <v>77</v>
      </c>
      <c r="E3450" s="14">
        <v>1</v>
      </c>
      <c r="F3450" s="14" t="s">
        <v>4898</v>
      </c>
      <c r="G3450" s="15" t="s">
        <v>4971</v>
      </c>
      <c r="H3450" s="15" t="s">
        <v>80</v>
      </c>
      <c r="I3450" s="15"/>
    </row>
    <row r="3451" spans="1:9" ht="18.75">
      <c r="A3451" s="75">
        <v>3431</v>
      </c>
      <c r="B3451" s="26" t="s">
        <v>4974</v>
      </c>
      <c r="C3451" s="15" t="s">
        <v>484</v>
      </c>
      <c r="D3451" s="14" t="s">
        <v>77</v>
      </c>
      <c r="E3451" s="14">
        <v>1</v>
      </c>
      <c r="F3451" s="14" t="s">
        <v>4898</v>
      </c>
      <c r="G3451" s="15" t="s">
        <v>4971</v>
      </c>
      <c r="H3451" s="15" t="s">
        <v>80</v>
      </c>
      <c r="I3451" s="15"/>
    </row>
    <row r="3452" spans="1:9" ht="18.75">
      <c r="A3452" s="75">
        <v>3432</v>
      </c>
      <c r="B3452" s="26" t="s">
        <v>4975</v>
      </c>
      <c r="C3452" s="15" t="s">
        <v>197</v>
      </c>
      <c r="D3452" s="14" t="s">
        <v>77</v>
      </c>
      <c r="E3452" s="14">
        <v>1</v>
      </c>
      <c r="F3452" s="14" t="s">
        <v>4898</v>
      </c>
      <c r="G3452" s="15" t="s">
        <v>4971</v>
      </c>
      <c r="H3452" s="15" t="s">
        <v>80</v>
      </c>
      <c r="I3452" s="15"/>
    </row>
    <row r="3453" spans="1:9" ht="18.75">
      <c r="A3453" s="75">
        <v>3433</v>
      </c>
      <c r="B3453" s="26" t="s">
        <v>4976</v>
      </c>
      <c r="C3453" s="15" t="s">
        <v>3466</v>
      </c>
      <c r="D3453" s="14" t="s">
        <v>77</v>
      </c>
      <c r="E3453" s="14">
        <v>1</v>
      </c>
      <c r="F3453" s="14" t="s">
        <v>4898</v>
      </c>
      <c r="G3453" s="15" t="s">
        <v>4971</v>
      </c>
      <c r="H3453" s="15" t="s">
        <v>80</v>
      </c>
      <c r="I3453" s="15"/>
    </row>
    <row r="3454" spans="1:9" ht="37.5">
      <c r="A3454" s="75">
        <v>3434</v>
      </c>
      <c r="B3454" s="26" t="s">
        <v>4977</v>
      </c>
      <c r="C3454" s="15" t="s">
        <v>171</v>
      </c>
      <c r="D3454" s="14" t="s">
        <v>77</v>
      </c>
      <c r="E3454" s="14">
        <v>1</v>
      </c>
      <c r="F3454" s="14" t="s">
        <v>4898</v>
      </c>
      <c r="G3454" s="15" t="s">
        <v>4971</v>
      </c>
      <c r="H3454" s="15" t="s">
        <v>80</v>
      </c>
      <c r="I3454" s="15"/>
    </row>
    <row r="3455" spans="1:9" ht="37.5">
      <c r="A3455" s="75">
        <v>3435</v>
      </c>
      <c r="B3455" s="26" t="s">
        <v>4978</v>
      </c>
      <c r="C3455" s="15" t="s">
        <v>203</v>
      </c>
      <c r="D3455" s="14" t="s">
        <v>77</v>
      </c>
      <c r="E3455" s="14">
        <v>1</v>
      </c>
      <c r="F3455" s="14" t="s">
        <v>4898</v>
      </c>
      <c r="G3455" s="15" t="s">
        <v>4971</v>
      </c>
      <c r="H3455" s="15" t="s">
        <v>80</v>
      </c>
      <c r="I3455" s="15"/>
    </row>
    <row r="3456" spans="1:9" ht="18.75">
      <c r="A3456" s="75">
        <v>3436</v>
      </c>
      <c r="B3456" s="26" t="s">
        <v>4979</v>
      </c>
      <c r="C3456" s="15" t="s">
        <v>177</v>
      </c>
      <c r="D3456" s="14" t="s">
        <v>77</v>
      </c>
      <c r="E3456" s="14">
        <v>1</v>
      </c>
      <c r="F3456" s="14" t="s">
        <v>4898</v>
      </c>
      <c r="G3456" s="15" t="s">
        <v>4971</v>
      </c>
      <c r="H3456" s="15" t="s">
        <v>80</v>
      </c>
      <c r="I3456" s="15"/>
    </row>
    <row r="3457" spans="1:9" ht="37.5">
      <c r="A3457" s="75">
        <v>3437</v>
      </c>
      <c r="B3457" s="26" t="s">
        <v>4980</v>
      </c>
      <c r="C3457" s="15" t="s">
        <v>880</v>
      </c>
      <c r="D3457" s="14" t="s">
        <v>77</v>
      </c>
      <c r="E3457" s="14">
        <v>1</v>
      </c>
      <c r="F3457" s="14" t="s">
        <v>4898</v>
      </c>
      <c r="G3457" s="15" t="s">
        <v>4981</v>
      </c>
      <c r="H3457" s="15" t="s">
        <v>80</v>
      </c>
      <c r="I3457" s="15"/>
    </row>
    <row r="3458" spans="1:9" ht="37.5">
      <c r="A3458" s="75">
        <v>3438</v>
      </c>
      <c r="B3458" s="26" t="s">
        <v>4982</v>
      </c>
      <c r="C3458" s="15" t="s">
        <v>249</v>
      </c>
      <c r="D3458" s="14" t="s">
        <v>77</v>
      </c>
      <c r="E3458" s="14">
        <v>1</v>
      </c>
      <c r="F3458" s="14" t="s">
        <v>4898</v>
      </c>
      <c r="G3458" s="15" t="s">
        <v>4981</v>
      </c>
      <c r="H3458" s="15" t="s">
        <v>1194</v>
      </c>
      <c r="I3458" s="15"/>
    </row>
    <row r="3459" spans="1:9" ht="37.5">
      <c r="A3459" s="75">
        <v>3439</v>
      </c>
      <c r="B3459" s="26" t="s">
        <v>4983</v>
      </c>
      <c r="C3459" s="15" t="s">
        <v>208</v>
      </c>
      <c r="D3459" s="14" t="s">
        <v>77</v>
      </c>
      <c r="E3459" s="14">
        <v>1</v>
      </c>
      <c r="F3459" s="14" t="s">
        <v>4898</v>
      </c>
      <c r="G3459" s="15" t="s">
        <v>4981</v>
      </c>
      <c r="H3459" s="15" t="s">
        <v>80</v>
      </c>
      <c r="I3459" s="15"/>
    </row>
    <row r="3460" spans="1:9" ht="37.5">
      <c r="A3460" s="75">
        <v>3440</v>
      </c>
      <c r="B3460" s="26" t="s">
        <v>4984</v>
      </c>
      <c r="C3460" s="15" t="s">
        <v>965</v>
      </c>
      <c r="D3460" s="14" t="s">
        <v>77</v>
      </c>
      <c r="E3460" s="14">
        <v>1</v>
      </c>
      <c r="F3460" s="14" t="s">
        <v>4898</v>
      </c>
      <c r="G3460" s="15" t="s">
        <v>4981</v>
      </c>
      <c r="H3460" s="15" t="s">
        <v>80</v>
      </c>
      <c r="I3460" s="15"/>
    </row>
    <row r="3461" spans="1:9" ht="37.5">
      <c r="A3461" s="75">
        <v>3441</v>
      </c>
      <c r="B3461" s="26" t="s">
        <v>4985</v>
      </c>
      <c r="C3461" s="15" t="s">
        <v>214</v>
      </c>
      <c r="D3461" s="14" t="s">
        <v>77</v>
      </c>
      <c r="E3461" s="14">
        <v>1</v>
      </c>
      <c r="F3461" s="14" t="s">
        <v>4898</v>
      </c>
      <c r="G3461" s="15" t="s">
        <v>4981</v>
      </c>
      <c r="H3461" s="15" t="s">
        <v>80</v>
      </c>
      <c r="I3461" s="15"/>
    </row>
    <row r="3462" spans="1:9" ht="37.5">
      <c r="A3462" s="75">
        <v>3442</v>
      </c>
      <c r="B3462" s="26" t="s">
        <v>4986</v>
      </c>
      <c r="C3462" s="15" t="s">
        <v>76</v>
      </c>
      <c r="D3462" s="14" t="s">
        <v>77</v>
      </c>
      <c r="E3462" s="14">
        <v>1</v>
      </c>
      <c r="F3462" s="14" t="s">
        <v>4898</v>
      </c>
      <c r="G3462" s="15" t="s">
        <v>4987</v>
      </c>
      <c r="H3462" s="15" t="s">
        <v>80</v>
      </c>
      <c r="I3462" s="15"/>
    </row>
    <row r="3463" spans="1:9" ht="37.5">
      <c r="A3463" s="75">
        <v>3443</v>
      </c>
      <c r="B3463" s="26" t="s">
        <v>4988</v>
      </c>
      <c r="C3463" s="15" t="s">
        <v>82</v>
      </c>
      <c r="D3463" s="14" t="s">
        <v>77</v>
      </c>
      <c r="E3463" s="14">
        <v>1</v>
      </c>
      <c r="F3463" s="14" t="s">
        <v>4898</v>
      </c>
      <c r="G3463" s="15" t="s">
        <v>4987</v>
      </c>
      <c r="H3463" s="15" t="s">
        <v>80</v>
      </c>
      <c r="I3463" s="15"/>
    </row>
    <row r="3464" spans="1:9" ht="37.5">
      <c r="A3464" s="75">
        <v>3444</v>
      </c>
      <c r="B3464" s="26" t="s">
        <v>4989</v>
      </c>
      <c r="C3464" s="15" t="s">
        <v>880</v>
      </c>
      <c r="D3464" s="14" t="s">
        <v>77</v>
      </c>
      <c r="E3464" s="14">
        <v>1</v>
      </c>
      <c r="F3464" s="14" t="s">
        <v>4898</v>
      </c>
      <c r="G3464" s="15" t="s">
        <v>4987</v>
      </c>
      <c r="H3464" s="15" t="s">
        <v>80</v>
      </c>
      <c r="I3464" s="15"/>
    </row>
    <row r="3465" spans="1:9" ht="37.5">
      <c r="A3465" s="75">
        <v>3445</v>
      </c>
      <c r="B3465" s="26" t="s">
        <v>4990</v>
      </c>
      <c r="C3465" s="15" t="s">
        <v>249</v>
      </c>
      <c r="D3465" s="14" t="s">
        <v>77</v>
      </c>
      <c r="E3465" s="14">
        <v>1</v>
      </c>
      <c r="F3465" s="14" t="s">
        <v>4898</v>
      </c>
      <c r="G3465" s="15" t="s">
        <v>4987</v>
      </c>
      <c r="H3465" s="15" t="s">
        <v>80</v>
      </c>
      <c r="I3465" s="15"/>
    </row>
    <row r="3466" spans="1:9" ht="37.5">
      <c r="A3466" s="75">
        <v>3446</v>
      </c>
      <c r="B3466" s="26" t="s">
        <v>4991</v>
      </c>
      <c r="C3466" s="15" t="s">
        <v>4992</v>
      </c>
      <c r="D3466" s="14" t="s">
        <v>77</v>
      </c>
      <c r="E3466" s="14">
        <v>1</v>
      </c>
      <c r="F3466" s="14" t="s">
        <v>4898</v>
      </c>
      <c r="G3466" s="15" t="s">
        <v>4987</v>
      </c>
      <c r="H3466" s="15" t="s">
        <v>80</v>
      </c>
      <c r="I3466" s="15"/>
    </row>
    <row r="3467" spans="1:9" ht="37.5">
      <c r="A3467" s="75">
        <v>3447</v>
      </c>
      <c r="B3467" s="26" t="s">
        <v>4993</v>
      </c>
      <c r="C3467" s="15" t="s">
        <v>252</v>
      </c>
      <c r="D3467" s="14" t="s">
        <v>77</v>
      </c>
      <c r="E3467" s="14">
        <v>1</v>
      </c>
      <c r="F3467" s="14" t="s">
        <v>4898</v>
      </c>
      <c r="G3467" s="15" t="s">
        <v>4987</v>
      </c>
      <c r="H3467" s="15" t="s">
        <v>80</v>
      </c>
      <c r="I3467" s="15"/>
    </row>
    <row r="3468" spans="1:9" ht="37.5">
      <c r="A3468" s="75">
        <v>3448</v>
      </c>
      <c r="B3468" s="26" t="s">
        <v>4994</v>
      </c>
      <c r="C3468" s="15" t="s">
        <v>177</v>
      </c>
      <c r="D3468" s="14" t="s">
        <v>77</v>
      </c>
      <c r="E3468" s="14">
        <v>1</v>
      </c>
      <c r="F3468" s="14" t="s">
        <v>4898</v>
      </c>
      <c r="G3468" s="15" t="s">
        <v>4987</v>
      </c>
      <c r="H3468" s="15" t="s">
        <v>80</v>
      </c>
      <c r="I3468" s="15"/>
    </row>
    <row r="3469" spans="1:9" ht="18.75">
      <c r="A3469" s="75">
        <v>3449</v>
      </c>
      <c r="B3469" s="26" t="s">
        <v>4995</v>
      </c>
      <c r="C3469" s="15" t="s">
        <v>877</v>
      </c>
      <c r="D3469" s="14" t="s">
        <v>77</v>
      </c>
      <c r="E3469" s="14">
        <v>1</v>
      </c>
      <c r="F3469" s="14" t="s">
        <v>4898</v>
      </c>
      <c r="G3469" s="15" t="s">
        <v>4996</v>
      </c>
      <c r="H3469" s="15" t="s">
        <v>80</v>
      </c>
      <c r="I3469" s="15"/>
    </row>
    <row r="3470" spans="1:9" ht="18.75">
      <c r="A3470" s="75">
        <v>3450</v>
      </c>
      <c r="B3470" s="26" t="s">
        <v>4997</v>
      </c>
      <c r="C3470" s="15" t="s">
        <v>484</v>
      </c>
      <c r="D3470" s="14" t="s">
        <v>77</v>
      </c>
      <c r="E3470" s="14">
        <v>1</v>
      </c>
      <c r="F3470" s="14" t="s">
        <v>4898</v>
      </c>
      <c r="G3470" s="15" t="s">
        <v>4996</v>
      </c>
      <c r="H3470" s="15" t="s">
        <v>80</v>
      </c>
      <c r="I3470" s="15"/>
    </row>
    <row r="3471" spans="1:9" ht="37.5">
      <c r="A3471" s="75">
        <v>3451</v>
      </c>
      <c r="B3471" s="26" t="s">
        <v>4998</v>
      </c>
      <c r="C3471" s="15" t="s">
        <v>208</v>
      </c>
      <c r="D3471" s="14" t="s">
        <v>77</v>
      </c>
      <c r="E3471" s="14">
        <v>1</v>
      </c>
      <c r="F3471" s="14" t="s">
        <v>4898</v>
      </c>
      <c r="G3471" s="15" t="s">
        <v>4996</v>
      </c>
      <c r="H3471" s="15" t="s">
        <v>80</v>
      </c>
      <c r="I3471" s="15"/>
    </row>
    <row r="3472" spans="1:9" ht="37.5">
      <c r="A3472" s="75">
        <v>3452</v>
      </c>
      <c r="B3472" s="26" t="s">
        <v>4999</v>
      </c>
      <c r="C3472" s="15" t="s">
        <v>965</v>
      </c>
      <c r="D3472" s="14" t="s">
        <v>77</v>
      </c>
      <c r="E3472" s="14">
        <v>1</v>
      </c>
      <c r="F3472" s="14" t="s">
        <v>4898</v>
      </c>
      <c r="G3472" s="15" t="s">
        <v>4996</v>
      </c>
      <c r="H3472" s="15" t="s">
        <v>80</v>
      </c>
      <c r="I3472" s="15"/>
    </row>
    <row r="3473" spans="1:9" ht="37.5">
      <c r="A3473" s="75">
        <v>3453</v>
      </c>
      <c r="B3473" s="26" t="s">
        <v>5000</v>
      </c>
      <c r="C3473" s="15" t="s">
        <v>214</v>
      </c>
      <c r="D3473" s="14" t="s">
        <v>77</v>
      </c>
      <c r="E3473" s="14">
        <v>1</v>
      </c>
      <c r="F3473" s="14" t="s">
        <v>4898</v>
      </c>
      <c r="G3473" s="15" t="s">
        <v>4996</v>
      </c>
      <c r="H3473" s="15" t="s">
        <v>80</v>
      </c>
      <c r="I3473" s="15"/>
    </row>
    <row r="3474" spans="1:9" ht="37.5">
      <c r="A3474" s="75">
        <v>3454</v>
      </c>
      <c r="B3474" s="26" t="s">
        <v>5001</v>
      </c>
      <c r="C3474" s="15" t="s">
        <v>438</v>
      </c>
      <c r="D3474" s="14" t="s">
        <v>77</v>
      </c>
      <c r="E3474" s="14">
        <v>1</v>
      </c>
      <c r="F3474" s="14" t="s">
        <v>4898</v>
      </c>
      <c r="G3474" s="15" t="s">
        <v>5002</v>
      </c>
      <c r="H3474" s="15" t="s">
        <v>80</v>
      </c>
      <c r="I3474" s="15"/>
    </row>
    <row r="3475" spans="1:9" ht="37.5">
      <c r="A3475" s="75">
        <v>3455</v>
      </c>
      <c r="B3475" s="26" t="s">
        <v>5003</v>
      </c>
      <c r="C3475" s="15" t="s">
        <v>873</v>
      </c>
      <c r="D3475" s="14" t="s">
        <v>77</v>
      </c>
      <c r="E3475" s="14">
        <v>1</v>
      </c>
      <c r="F3475" s="14" t="s">
        <v>4898</v>
      </c>
      <c r="G3475" s="15" t="s">
        <v>5002</v>
      </c>
      <c r="H3475" s="15" t="s">
        <v>80</v>
      </c>
      <c r="I3475" s="15"/>
    </row>
    <row r="3476" spans="1:9" ht="18.75">
      <c r="A3476" s="75">
        <v>3456</v>
      </c>
      <c r="B3476" s="26" t="s">
        <v>5004</v>
      </c>
      <c r="C3476" s="15" t="s">
        <v>443</v>
      </c>
      <c r="D3476" s="14" t="s">
        <v>77</v>
      </c>
      <c r="E3476" s="14">
        <v>1</v>
      </c>
      <c r="F3476" s="14" t="s">
        <v>4898</v>
      </c>
      <c r="G3476" s="15" t="s">
        <v>5002</v>
      </c>
      <c r="H3476" s="15" t="s">
        <v>80</v>
      </c>
      <c r="I3476" s="15"/>
    </row>
    <row r="3477" spans="1:9" ht="18.75">
      <c r="A3477" s="75">
        <v>3457</v>
      </c>
      <c r="B3477" s="26" t="s">
        <v>5005</v>
      </c>
      <c r="C3477" s="15" t="s">
        <v>725</v>
      </c>
      <c r="D3477" s="14" t="s">
        <v>77</v>
      </c>
      <c r="E3477" s="14">
        <v>1</v>
      </c>
      <c r="F3477" s="14" t="s">
        <v>4898</v>
      </c>
      <c r="G3477" s="15" t="s">
        <v>5002</v>
      </c>
      <c r="H3477" s="15" t="s">
        <v>80</v>
      </c>
      <c r="I3477" s="15"/>
    </row>
    <row r="3478" spans="1:9" ht="18.75">
      <c r="A3478" s="75">
        <v>3458</v>
      </c>
      <c r="B3478" s="26" t="s">
        <v>5006</v>
      </c>
      <c r="C3478" s="15" t="s">
        <v>185</v>
      </c>
      <c r="D3478" s="14" t="s">
        <v>77</v>
      </c>
      <c r="E3478" s="14">
        <v>1</v>
      </c>
      <c r="F3478" s="14" t="s">
        <v>4898</v>
      </c>
      <c r="G3478" s="15" t="s">
        <v>5002</v>
      </c>
      <c r="H3478" s="15" t="s">
        <v>80</v>
      </c>
      <c r="I3478" s="15"/>
    </row>
    <row r="3479" spans="1:9" ht="37.5">
      <c r="A3479" s="75">
        <v>3459</v>
      </c>
      <c r="B3479" s="26" t="s">
        <v>5007</v>
      </c>
      <c r="C3479" s="15" t="s">
        <v>249</v>
      </c>
      <c r="D3479" s="14" t="s">
        <v>77</v>
      </c>
      <c r="E3479" s="14">
        <v>1</v>
      </c>
      <c r="F3479" s="14" t="s">
        <v>4898</v>
      </c>
      <c r="G3479" s="15" t="s">
        <v>5002</v>
      </c>
      <c r="H3479" s="15" t="s">
        <v>80</v>
      </c>
      <c r="I3479" s="15"/>
    </row>
    <row r="3480" spans="1:9" ht="37.5">
      <c r="A3480" s="75">
        <v>3460</v>
      </c>
      <c r="B3480" s="26" t="s">
        <v>5008</v>
      </c>
      <c r="C3480" s="15" t="s">
        <v>203</v>
      </c>
      <c r="D3480" s="14" t="s">
        <v>77</v>
      </c>
      <c r="E3480" s="14">
        <v>1</v>
      </c>
      <c r="F3480" s="14" t="s">
        <v>4898</v>
      </c>
      <c r="G3480" s="15" t="s">
        <v>5002</v>
      </c>
      <c r="H3480" s="15" t="s">
        <v>80</v>
      </c>
      <c r="I3480" s="15"/>
    </row>
    <row r="3481" spans="1:9" ht="37.5">
      <c r="A3481" s="75">
        <v>3461</v>
      </c>
      <c r="B3481" s="26" t="s">
        <v>5009</v>
      </c>
      <c r="C3481" s="15" t="s">
        <v>1407</v>
      </c>
      <c r="D3481" s="14" t="s">
        <v>77</v>
      </c>
      <c r="E3481" s="14">
        <v>1</v>
      </c>
      <c r="F3481" s="14" t="s">
        <v>4898</v>
      </c>
      <c r="G3481" s="15" t="s">
        <v>5002</v>
      </c>
      <c r="H3481" s="15" t="s">
        <v>80</v>
      </c>
      <c r="I3481" s="15"/>
    </row>
    <row r="3482" spans="1:9" ht="37.5">
      <c r="A3482" s="75">
        <v>3462</v>
      </c>
      <c r="B3482" s="26" t="s">
        <v>5010</v>
      </c>
      <c r="C3482" s="15" t="s">
        <v>885</v>
      </c>
      <c r="D3482" s="14" t="s">
        <v>77</v>
      </c>
      <c r="E3482" s="14">
        <v>1</v>
      </c>
      <c r="F3482" s="14" t="s">
        <v>4898</v>
      </c>
      <c r="G3482" s="15" t="s">
        <v>5002</v>
      </c>
      <c r="H3482" s="15" t="s">
        <v>80</v>
      </c>
      <c r="I3482" s="15"/>
    </row>
    <row r="3483" spans="1:9" ht="18.75">
      <c r="A3483" s="75">
        <v>3463</v>
      </c>
      <c r="B3483" s="26" t="s">
        <v>5011</v>
      </c>
      <c r="C3483" s="15" t="s">
        <v>454</v>
      </c>
      <c r="D3483" s="14" t="s">
        <v>77</v>
      </c>
      <c r="E3483" s="14">
        <v>1</v>
      </c>
      <c r="F3483" s="14" t="s">
        <v>4898</v>
      </c>
      <c r="G3483" s="15" t="s">
        <v>5002</v>
      </c>
      <c r="H3483" s="15" t="s">
        <v>80</v>
      </c>
      <c r="I3483" s="15"/>
    </row>
    <row r="3484" spans="1:9" ht="37.5">
      <c r="A3484" s="75">
        <v>3464</v>
      </c>
      <c r="B3484" s="26" t="s">
        <v>5012</v>
      </c>
      <c r="C3484" s="15" t="s">
        <v>4010</v>
      </c>
      <c r="D3484" s="14" t="s">
        <v>77</v>
      </c>
      <c r="E3484" s="14">
        <v>1</v>
      </c>
      <c r="F3484" s="14" t="s">
        <v>4898</v>
      </c>
      <c r="G3484" s="15" t="s">
        <v>5013</v>
      </c>
      <c r="H3484" s="15" t="s">
        <v>80</v>
      </c>
      <c r="I3484" s="15"/>
    </row>
    <row r="3485" spans="1:9" ht="37.5">
      <c r="A3485" s="75">
        <v>3465</v>
      </c>
      <c r="B3485" s="26" t="s">
        <v>5014</v>
      </c>
      <c r="C3485" s="15" t="s">
        <v>4010</v>
      </c>
      <c r="D3485" s="14" t="s">
        <v>77</v>
      </c>
      <c r="E3485" s="14">
        <v>1</v>
      </c>
      <c r="F3485" s="14" t="s">
        <v>4898</v>
      </c>
      <c r="G3485" s="15" t="s">
        <v>5013</v>
      </c>
      <c r="H3485" s="15" t="s">
        <v>80</v>
      </c>
      <c r="I3485" s="15"/>
    </row>
    <row r="3486" spans="1:9" ht="37.5">
      <c r="A3486" s="75">
        <v>3466</v>
      </c>
      <c r="B3486" s="26" t="s">
        <v>5015</v>
      </c>
      <c r="C3486" s="15" t="s">
        <v>4010</v>
      </c>
      <c r="D3486" s="14" t="s">
        <v>77</v>
      </c>
      <c r="E3486" s="14">
        <v>1</v>
      </c>
      <c r="F3486" s="14" t="s">
        <v>4898</v>
      </c>
      <c r="G3486" s="15" t="s">
        <v>5013</v>
      </c>
      <c r="H3486" s="15" t="s">
        <v>80</v>
      </c>
      <c r="I3486" s="15"/>
    </row>
    <row r="3487" spans="1:9" ht="37.5">
      <c r="A3487" s="75">
        <v>3467</v>
      </c>
      <c r="B3487" s="26" t="s">
        <v>5016</v>
      </c>
      <c r="C3487" s="15" t="s">
        <v>4010</v>
      </c>
      <c r="D3487" s="14" t="s">
        <v>77</v>
      </c>
      <c r="E3487" s="14">
        <v>1</v>
      </c>
      <c r="F3487" s="14" t="s">
        <v>4898</v>
      </c>
      <c r="G3487" s="15" t="s">
        <v>5013</v>
      </c>
      <c r="H3487" s="15" t="s">
        <v>80</v>
      </c>
      <c r="I3487" s="15"/>
    </row>
    <row r="3488" spans="1:9" ht="37.5">
      <c r="A3488" s="75">
        <v>3468</v>
      </c>
      <c r="B3488" s="26" t="s">
        <v>5017</v>
      </c>
      <c r="C3488" s="15" t="s">
        <v>4010</v>
      </c>
      <c r="D3488" s="14" t="s">
        <v>77</v>
      </c>
      <c r="E3488" s="14">
        <v>1</v>
      </c>
      <c r="F3488" s="14" t="s">
        <v>4898</v>
      </c>
      <c r="G3488" s="15" t="s">
        <v>5013</v>
      </c>
      <c r="H3488" s="15" t="s">
        <v>80</v>
      </c>
      <c r="I3488" s="15"/>
    </row>
    <row r="3489" spans="1:9" ht="37.5">
      <c r="A3489" s="75">
        <v>3469</v>
      </c>
      <c r="B3489" s="26" t="s">
        <v>5018</v>
      </c>
      <c r="C3489" s="15" t="s">
        <v>590</v>
      </c>
      <c r="D3489" s="14" t="s">
        <v>77</v>
      </c>
      <c r="E3489" s="14">
        <v>1</v>
      </c>
      <c r="F3489" s="14" t="s">
        <v>4898</v>
      </c>
      <c r="G3489" s="15" t="s">
        <v>5019</v>
      </c>
      <c r="H3489" s="15" t="s">
        <v>80</v>
      </c>
      <c r="I3489" s="15"/>
    </row>
    <row r="3490" spans="1:9" ht="18.75">
      <c r="A3490" s="75">
        <v>3470</v>
      </c>
      <c r="B3490" s="26" t="s">
        <v>5020</v>
      </c>
      <c r="C3490" s="15" t="s">
        <v>461</v>
      </c>
      <c r="D3490" s="14" t="s">
        <v>77</v>
      </c>
      <c r="E3490" s="14">
        <v>1</v>
      </c>
      <c r="F3490" s="14" t="s">
        <v>4898</v>
      </c>
      <c r="G3490" s="15" t="s">
        <v>5019</v>
      </c>
      <c r="H3490" s="15" t="s">
        <v>80</v>
      </c>
      <c r="I3490" s="15"/>
    </row>
    <row r="3491" spans="1:9" ht="18.75">
      <c r="A3491" s="75">
        <v>3471</v>
      </c>
      <c r="B3491" s="26" t="s">
        <v>5021</v>
      </c>
      <c r="C3491" s="15" t="s">
        <v>197</v>
      </c>
      <c r="D3491" s="14" t="s">
        <v>77</v>
      </c>
      <c r="E3491" s="14">
        <v>1</v>
      </c>
      <c r="F3491" s="14" t="s">
        <v>4898</v>
      </c>
      <c r="G3491" s="15" t="s">
        <v>5019</v>
      </c>
      <c r="H3491" s="15" t="s">
        <v>80</v>
      </c>
      <c r="I3491" s="15"/>
    </row>
    <row r="3492" spans="1:9" ht="18.75">
      <c r="A3492" s="75">
        <v>3472</v>
      </c>
      <c r="B3492" s="26" t="s">
        <v>5022</v>
      </c>
      <c r="C3492" s="15" t="s">
        <v>185</v>
      </c>
      <c r="D3492" s="14" t="s">
        <v>77</v>
      </c>
      <c r="E3492" s="14">
        <v>1</v>
      </c>
      <c r="F3492" s="14" t="s">
        <v>4898</v>
      </c>
      <c r="G3492" s="15" t="s">
        <v>5019</v>
      </c>
      <c r="H3492" s="15" t="s">
        <v>80</v>
      </c>
      <c r="I3492" s="15"/>
    </row>
    <row r="3493" spans="1:9" ht="37.5">
      <c r="A3493" s="75">
        <v>3473</v>
      </c>
      <c r="B3493" s="26" t="s">
        <v>5023</v>
      </c>
      <c r="C3493" s="15" t="s">
        <v>203</v>
      </c>
      <c r="D3493" s="14" t="s">
        <v>77</v>
      </c>
      <c r="E3493" s="14">
        <v>1</v>
      </c>
      <c r="F3493" s="14" t="s">
        <v>4898</v>
      </c>
      <c r="G3493" s="15" t="s">
        <v>5019</v>
      </c>
      <c r="H3493" s="15" t="s">
        <v>80</v>
      </c>
      <c r="I3493" s="15"/>
    </row>
    <row r="3494" spans="1:9" ht="18.75">
      <c r="A3494" s="75">
        <v>3474</v>
      </c>
      <c r="B3494" s="26" t="s">
        <v>5024</v>
      </c>
      <c r="C3494" s="15" t="s">
        <v>877</v>
      </c>
      <c r="D3494" s="14" t="s">
        <v>77</v>
      </c>
      <c r="E3494" s="14">
        <v>1</v>
      </c>
      <c r="F3494" s="14" t="s">
        <v>4898</v>
      </c>
      <c r="G3494" s="15" t="s">
        <v>5025</v>
      </c>
      <c r="H3494" s="15" t="s">
        <v>80</v>
      </c>
      <c r="I3494" s="15" t="s">
        <v>106</v>
      </c>
    </row>
    <row r="3495" spans="1:9" ht="18.75">
      <c r="A3495" s="75">
        <v>3475</v>
      </c>
      <c r="B3495" s="26" t="s">
        <v>5026</v>
      </c>
      <c r="C3495" s="15" t="s">
        <v>82</v>
      </c>
      <c r="D3495" s="14" t="s">
        <v>77</v>
      </c>
      <c r="E3495" s="14">
        <v>1</v>
      </c>
      <c r="F3495" s="14" t="s">
        <v>4898</v>
      </c>
      <c r="G3495" s="15" t="s">
        <v>5025</v>
      </c>
      <c r="H3495" s="15" t="s">
        <v>80</v>
      </c>
      <c r="I3495" s="15"/>
    </row>
    <row r="3496" spans="1:9" ht="37.5">
      <c r="A3496" s="75">
        <v>3476</v>
      </c>
      <c r="B3496" s="26" t="s">
        <v>5027</v>
      </c>
      <c r="C3496" s="15" t="s">
        <v>880</v>
      </c>
      <c r="D3496" s="14" t="s">
        <v>77</v>
      </c>
      <c r="E3496" s="14">
        <v>1</v>
      </c>
      <c r="F3496" s="14" t="s">
        <v>4898</v>
      </c>
      <c r="G3496" s="15" t="s">
        <v>5025</v>
      </c>
      <c r="H3496" s="15" t="s">
        <v>80</v>
      </c>
      <c r="I3496" s="15"/>
    </row>
    <row r="3497" spans="1:9" ht="18.75">
      <c r="A3497" s="75">
        <v>3477</v>
      </c>
      <c r="B3497" s="26" t="s">
        <v>5028</v>
      </c>
      <c r="C3497" s="15" t="s">
        <v>197</v>
      </c>
      <c r="D3497" s="14" t="s">
        <v>77</v>
      </c>
      <c r="E3497" s="14">
        <v>1</v>
      </c>
      <c r="F3497" s="14" t="s">
        <v>4898</v>
      </c>
      <c r="G3497" s="15" t="s">
        <v>5025</v>
      </c>
      <c r="H3497" s="15" t="s">
        <v>80</v>
      </c>
      <c r="I3497" s="15"/>
    </row>
    <row r="3498" spans="1:9" ht="18.75">
      <c r="A3498" s="75">
        <v>3478</v>
      </c>
      <c r="B3498" s="26" t="s">
        <v>5029</v>
      </c>
      <c r="C3498" s="15" t="s">
        <v>197</v>
      </c>
      <c r="D3498" s="14" t="s">
        <v>77</v>
      </c>
      <c r="E3498" s="14">
        <v>1</v>
      </c>
      <c r="F3498" s="14" t="s">
        <v>4898</v>
      </c>
      <c r="G3498" s="15" t="s">
        <v>5025</v>
      </c>
      <c r="H3498" s="15" t="s">
        <v>80</v>
      </c>
      <c r="I3498" s="15"/>
    </row>
    <row r="3499" spans="1:9" ht="37.5">
      <c r="A3499" s="75">
        <v>3479</v>
      </c>
      <c r="B3499" s="26" t="s">
        <v>5030</v>
      </c>
      <c r="C3499" s="15" t="s">
        <v>450</v>
      </c>
      <c r="D3499" s="14" t="s">
        <v>77</v>
      </c>
      <c r="E3499" s="14">
        <v>1</v>
      </c>
      <c r="F3499" s="14" t="s">
        <v>4898</v>
      </c>
      <c r="G3499" s="15" t="s">
        <v>5025</v>
      </c>
      <c r="H3499" s="15" t="s">
        <v>80</v>
      </c>
      <c r="I3499" s="15"/>
    </row>
    <row r="3500" spans="1:9" ht="37.5">
      <c r="A3500" s="75">
        <v>3480</v>
      </c>
      <c r="B3500" s="26" t="s">
        <v>5031</v>
      </c>
      <c r="C3500" s="15" t="s">
        <v>895</v>
      </c>
      <c r="D3500" s="14" t="s">
        <v>77</v>
      </c>
      <c r="E3500" s="14">
        <v>1</v>
      </c>
      <c r="F3500" s="14" t="s">
        <v>4898</v>
      </c>
      <c r="G3500" s="15" t="s">
        <v>5025</v>
      </c>
      <c r="H3500" s="15" t="s">
        <v>80</v>
      </c>
      <c r="I3500" s="15"/>
    </row>
    <row r="3501" spans="1:9" ht="18.75">
      <c r="A3501" s="75">
        <v>3481</v>
      </c>
      <c r="B3501" s="26" t="s">
        <v>5032</v>
      </c>
      <c r="C3501" s="15" t="s">
        <v>177</v>
      </c>
      <c r="D3501" s="14" t="s">
        <v>77</v>
      </c>
      <c r="E3501" s="14">
        <v>1</v>
      </c>
      <c r="F3501" s="14" t="s">
        <v>4898</v>
      </c>
      <c r="G3501" s="15" t="s">
        <v>5025</v>
      </c>
      <c r="H3501" s="15" t="s">
        <v>80</v>
      </c>
      <c r="I3501" s="15"/>
    </row>
    <row r="3502" spans="1:9" ht="56.25">
      <c r="A3502" s="75">
        <v>3482</v>
      </c>
      <c r="B3502" s="26" t="s">
        <v>5033</v>
      </c>
      <c r="C3502" s="15" t="s">
        <v>456</v>
      </c>
      <c r="D3502" s="14" t="s">
        <v>77</v>
      </c>
      <c r="E3502" s="14">
        <v>1</v>
      </c>
      <c r="F3502" s="14" t="s">
        <v>4898</v>
      </c>
      <c r="G3502" s="15" t="s">
        <v>5034</v>
      </c>
      <c r="H3502" s="15" t="s">
        <v>80</v>
      </c>
      <c r="I3502" s="15"/>
    </row>
    <row r="3503" spans="1:9" ht="37.5">
      <c r="A3503" s="75">
        <v>3483</v>
      </c>
      <c r="B3503" s="26" t="s">
        <v>5035</v>
      </c>
      <c r="C3503" s="15" t="s">
        <v>873</v>
      </c>
      <c r="D3503" s="14" t="s">
        <v>77</v>
      </c>
      <c r="E3503" s="14">
        <v>1</v>
      </c>
      <c r="F3503" s="14" t="s">
        <v>4898</v>
      </c>
      <c r="G3503" s="15" t="s">
        <v>5034</v>
      </c>
      <c r="H3503" s="15" t="s">
        <v>80</v>
      </c>
      <c r="I3503" s="15"/>
    </row>
    <row r="3504" spans="1:9" ht="18.75">
      <c r="A3504" s="75">
        <v>3484</v>
      </c>
      <c r="B3504" s="26" t="s">
        <v>5036</v>
      </c>
      <c r="C3504" s="15" t="s">
        <v>503</v>
      </c>
      <c r="D3504" s="14" t="s">
        <v>77</v>
      </c>
      <c r="E3504" s="14">
        <v>1</v>
      </c>
      <c r="F3504" s="14" t="s">
        <v>4898</v>
      </c>
      <c r="G3504" s="15" t="s">
        <v>5034</v>
      </c>
      <c r="H3504" s="15" t="s">
        <v>80</v>
      </c>
      <c r="I3504" s="15"/>
    </row>
    <row r="3505" spans="1:9" ht="18.75">
      <c r="A3505" s="75">
        <v>3485</v>
      </c>
      <c r="B3505" s="26" t="s">
        <v>5037</v>
      </c>
      <c r="C3505" s="15" t="s">
        <v>443</v>
      </c>
      <c r="D3505" s="14" t="s">
        <v>77</v>
      </c>
      <c r="E3505" s="14">
        <v>1</v>
      </c>
      <c r="F3505" s="14" t="s">
        <v>4898</v>
      </c>
      <c r="G3505" s="15" t="s">
        <v>5034</v>
      </c>
      <c r="H3505" s="15" t="s">
        <v>80</v>
      </c>
      <c r="I3505" s="15"/>
    </row>
    <row r="3506" spans="1:9" ht="18.75">
      <c r="A3506" s="75">
        <v>3486</v>
      </c>
      <c r="B3506" s="26" t="s">
        <v>5038</v>
      </c>
      <c r="C3506" s="15" t="s">
        <v>619</v>
      </c>
      <c r="D3506" s="14" t="s">
        <v>77</v>
      </c>
      <c r="E3506" s="14">
        <v>1</v>
      </c>
      <c r="F3506" s="14" t="s">
        <v>4898</v>
      </c>
      <c r="G3506" s="15" t="s">
        <v>5034</v>
      </c>
      <c r="H3506" s="15" t="s">
        <v>80</v>
      </c>
      <c r="I3506" s="15"/>
    </row>
    <row r="3507" spans="1:9" ht="18.75">
      <c r="A3507" s="75">
        <v>3487</v>
      </c>
      <c r="B3507" s="26" t="s">
        <v>5039</v>
      </c>
      <c r="C3507" s="15" t="s">
        <v>197</v>
      </c>
      <c r="D3507" s="14" t="s">
        <v>77</v>
      </c>
      <c r="E3507" s="14">
        <v>1</v>
      </c>
      <c r="F3507" s="14" t="s">
        <v>4898</v>
      </c>
      <c r="G3507" s="15" t="s">
        <v>5034</v>
      </c>
      <c r="H3507" s="15" t="s">
        <v>80</v>
      </c>
      <c r="I3507" s="15"/>
    </row>
    <row r="3508" spans="1:9" ht="18.75">
      <c r="A3508" s="75">
        <v>3488</v>
      </c>
      <c r="B3508" s="26" t="s">
        <v>5040</v>
      </c>
      <c r="C3508" s="15" t="s">
        <v>197</v>
      </c>
      <c r="D3508" s="14" t="s">
        <v>77</v>
      </c>
      <c r="E3508" s="14">
        <v>1</v>
      </c>
      <c r="F3508" s="14" t="s">
        <v>4898</v>
      </c>
      <c r="G3508" s="15" t="s">
        <v>5034</v>
      </c>
      <c r="H3508" s="15" t="s">
        <v>80</v>
      </c>
      <c r="I3508" s="15"/>
    </row>
    <row r="3509" spans="1:9" ht="18.75">
      <c r="A3509" s="75">
        <v>3489</v>
      </c>
      <c r="B3509" s="26" t="s">
        <v>5041</v>
      </c>
      <c r="C3509" s="15" t="s">
        <v>401</v>
      </c>
      <c r="D3509" s="14" t="s">
        <v>77</v>
      </c>
      <c r="E3509" s="14">
        <v>1</v>
      </c>
      <c r="F3509" s="14" t="s">
        <v>4898</v>
      </c>
      <c r="G3509" s="15" t="s">
        <v>5034</v>
      </c>
      <c r="H3509" s="15" t="s">
        <v>80</v>
      </c>
      <c r="I3509" s="15"/>
    </row>
    <row r="3510" spans="1:9" ht="37.5">
      <c r="A3510" s="75">
        <v>3490</v>
      </c>
      <c r="B3510" s="26" t="s">
        <v>5042</v>
      </c>
      <c r="C3510" s="15" t="s">
        <v>464</v>
      </c>
      <c r="D3510" s="14" t="s">
        <v>77</v>
      </c>
      <c r="E3510" s="14">
        <v>1</v>
      </c>
      <c r="F3510" s="14" t="s">
        <v>4898</v>
      </c>
      <c r="G3510" s="15" t="s">
        <v>5034</v>
      </c>
      <c r="H3510" s="15" t="s">
        <v>80</v>
      </c>
      <c r="I3510" s="15"/>
    </row>
    <row r="3511" spans="1:9" ht="18.75">
      <c r="A3511" s="75">
        <v>3491</v>
      </c>
      <c r="B3511" s="26" t="s">
        <v>5043</v>
      </c>
      <c r="C3511" s="15" t="s">
        <v>454</v>
      </c>
      <c r="D3511" s="14" t="s">
        <v>77</v>
      </c>
      <c r="E3511" s="14">
        <v>1</v>
      </c>
      <c r="F3511" s="14" t="s">
        <v>4898</v>
      </c>
      <c r="G3511" s="15" t="s">
        <v>5034</v>
      </c>
      <c r="H3511" s="15" t="s">
        <v>80</v>
      </c>
      <c r="I3511" s="15"/>
    </row>
    <row r="3512" spans="1:9" ht="18.75">
      <c r="A3512" s="75">
        <v>3492</v>
      </c>
      <c r="B3512" s="26" t="s">
        <v>5044</v>
      </c>
      <c r="C3512" s="15" t="s">
        <v>76</v>
      </c>
      <c r="D3512" s="14" t="s">
        <v>77</v>
      </c>
      <c r="E3512" s="14">
        <v>1</v>
      </c>
      <c r="F3512" s="14" t="s">
        <v>4898</v>
      </c>
      <c r="G3512" s="15" t="s">
        <v>5045</v>
      </c>
      <c r="H3512" s="15" t="s">
        <v>80</v>
      </c>
      <c r="I3512" s="15"/>
    </row>
    <row r="3513" spans="1:9" ht="18.75">
      <c r="A3513" s="75">
        <v>3493</v>
      </c>
      <c r="B3513" s="26" t="s">
        <v>5046</v>
      </c>
      <c r="C3513" s="15" t="s">
        <v>461</v>
      </c>
      <c r="D3513" s="14" t="s">
        <v>77</v>
      </c>
      <c r="E3513" s="14">
        <v>1</v>
      </c>
      <c r="F3513" s="14" t="s">
        <v>4898</v>
      </c>
      <c r="G3513" s="15" t="s">
        <v>5045</v>
      </c>
      <c r="H3513" s="15" t="s">
        <v>80</v>
      </c>
      <c r="I3513" s="15" t="s">
        <v>106</v>
      </c>
    </row>
    <row r="3514" spans="1:9" ht="37.5">
      <c r="A3514" s="75">
        <v>3494</v>
      </c>
      <c r="B3514" s="26" t="s">
        <v>5047</v>
      </c>
      <c r="C3514" s="15" t="s">
        <v>880</v>
      </c>
      <c r="D3514" s="14" t="s">
        <v>77</v>
      </c>
      <c r="E3514" s="14">
        <v>1</v>
      </c>
      <c r="F3514" s="14" t="s">
        <v>4898</v>
      </c>
      <c r="G3514" s="15" t="s">
        <v>5045</v>
      </c>
      <c r="H3514" s="15" t="s">
        <v>80</v>
      </c>
      <c r="I3514" s="15" t="s">
        <v>106</v>
      </c>
    </row>
    <row r="3515" spans="1:9" ht="37.5">
      <c r="A3515" s="75">
        <v>3495</v>
      </c>
      <c r="B3515" s="26" t="s">
        <v>5048</v>
      </c>
      <c r="C3515" s="15" t="s">
        <v>249</v>
      </c>
      <c r="D3515" s="14" t="s">
        <v>77</v>
      </c>
      <c r="E3515" s="14">
        <v>1</v>
      </c>
      <c r="F3515" s="14" t="s">
        <v>4898</v>
      </c>
      <c r="G3515" s="15" t="s">
        <v>5045</v>
      </c>
      <c r="H3515" s="15" t="s">
        <v>80</v>
      </c>
      <c r="I3515" s="15"/>
    </row>
    <row r="3516" spans="1:9" ht="37.5">
      <c r="A3516" s="75">
        <v>3496</v>
      </c>
      <c r="B3516" s="26" t="s">
        <v>5049</v>
      </c>
      <c r="C3516" s="15" t="s">
        <v>4992</v>
      </c>
      <c r="D3516" s="14" t="s">
        <v>77</v>
      </c>
      <c r="E3516" s="14">
        <v>1</v>
      </c>
      <c r="F3516" s="14" t="s">
        <v>4898</v>
      </c>
      <c r="G3516" s="15" t="s">
        <v>5045</v>
      </c>
      <c r="H3516" s="15" t="s">
        <v>80</v>
      </c>
      <c r="I3516" s="15"/>
    </row>
    <row r="3517" spans="1:9" ht="37.5">
      <c r="A3517" s="75">
        <v>3497</v>
      </c>
      <c r="B3517" s="26" t="s">
        <v>5050</v>
      </c>
      <c r="C3517" s="15" t="s">
        <v>171</v>
      </c>
      <c r="D3517" s="14" t="s">
        <v>77</v>
      </c>
      <c r="E3517" s="14">
        <v>1</v>
      </c>
      <c r="F3517" s="14" t="s">
        <v>4898</v>
      </c>
      <c r="G3517" s="15" t="s">
        <v>5045</v>
      </c>
      <c r="H3517" s="15" t="s">
        <v>80</v>
      </c>
      <c r="I3517" s="15"/>
    </row>
    <row r="3518" spans="1:9" ht="37.5">
      <c r="A3518" s="75">
        <v>3498</v>
      </c>
      <c r="B3518" s="26" t="s">
        <v>5051</v>
      </c>
      <c r="C3518" s="15" t="s">
        <v>252</v>
      </c>
      <c r="D3518" s="14" t="s">
        <v>77</v>
      </c>
      <c r="E3518" s="14">
        <v>1</v>
      </c>
      <c r="F3518" s="14" t="s">
        <v>4898</v>
      </c>
      <c r="G3518" s="15" t="s">
        <v>5045</v>
      </c>
      <c r="H3518" s="15" t="s">
        <v>80</v>
      </c>
      <c r="I3518" s="15"/>
    </row>
    <row r="3519" spans="1:9" ht="37.5">
      <c r="A3519" s="75">
        <v>3499</v>
      </c>
      <c r="B3519" s="26" t="s">
        <v>5052</v>
      </c>
      <c r="C3519" s="15" t="s">
        <v>895</v>
      </c>
      <c r="D3519" s="14" t="s">
        <v>77</v>
      </c>
      <c r="E3519" s="14">
        <v>1</v>
      </c>
      <c r="F3519" s="14" t="s">
        <v>4898</v>
      </c>
      <c r="G3519" s="15" t="s">
        <v>5045</v>
      </c>
      <c r="H3519" s="15" t="s">
        <v>80</v>
      </c>
      <c r="I3519" s="15" t="s">
        <v>106</v>
      </c>
    </row>
    <row r="3520" spans="1:9" ht="18.75">
      <c r="A3520" s="75">
        <v>3500</v>
      </c>
      <c r="B3520" s="26" t="s">
        <v>5053</v>
      </c>
      <c r="C3520" s="15" t="s">
        <v>177</v>
      </c>
      <c r="D3520" s="14" t="s">
        <v>77</v>
      </c>
      <c r="E3520" s="14">
        <v>1</v>
      </c>
      <c r="F3520" s="14" t="s">
        <v>4898</v>
      </c>
      <c r="G3520" s="15" t="s">
        <v>5045</v>
      </c>
      <c r="H3520" s="15" t="s">
        <v>80</v>
      </c>
      <c r="I3520" s="15"/>
    </row>
    <row r="3521" spans="1:9" ht="18.75">
      <c r="A3521" s="75">
        <v>3501</v>
      </c>
      <c r="B3521" s="26" t="s">
        <v>5054</v>
      </c>
      <c r="C3521" s="15" t="s">
        <v>899</v>
      </c>
      <c r="D3521" s="14" t="s">
        <v>77</v>
      </c>
      <c r="E3521" s="14">
        <v>1</v>
      </c>
      <c r="F3521" s="14" t="s">
        <v>4898</v>
      </c>
      <c r="G3521" s="15" t="s">
        <v>5055</v>
      </c>
      <c r="H3521" s="15" t="s">
        <v>80</v>
      </c>
      <c r="I3521" s="15"/>
    </row>
    <row r="3522" spans="1:9" ht="18.75">
      <c r="A3522" s="75">
        <v>3502</v>
      </c>
      <c r="B3522" s="26" t="s">
        <v>5056</v>
      </c>
      <c r="C3522" s="15" t="s">
        <v>82</v>
      </c>
      <c r="D3522" s="14" t="s">
        <v>77</v>
      </c>
      <c r="E3522" s="14">
        <v>1</v>
      </c>
      <c r="F3522" s="14" t="s">
        <v>4898</v>
      </c>
      <c r="G3522" s="15" t="s">
        <v>5055</v>
      </c>
      <c r="H3522" s="15" t="s">
        <v>80</v>
      </c>
      <c r="I3522" s="15"/>
    </row>
    <row r="3523" spans="1:9" ht="18.75">
      <c r="A3523" s="75">
        <v>3503</v>
      </c>
      <c r="B3523" s="26" t="s">
        <v>5057</v>
      </c>
      <c r="C3523" s="15" t="s">
        <v>197</v>
      </c>
      <c r="D3523" s="14" t="s">
        <v>77</v>
      </c>
      <c r="E3523" s="14">
        <v>1</v>
      </c>
      <c r="F3523" s="14" t="s">
        <v>4898</v>
      </c>
      <c r="G3523" s="15" t="s">
        <v>5055</v>
      </c>
      <c r="H3523" s="15" t="s">
        <v>80</v>
      </c>
      <c r="I3523" s="15"/>
    </row>
    <row r="3524" spans="1:9" ht="37.5">
      <c r="A3524" s="75">
        <v>3504</v>
      </c>
      <c r="B3524" s="26" t="s">
        <v>5058</v>
      </c>
      <c r="C3524" s="15" t="s">
        <v>171</v>
      </c>
      <c r="D3524" s="14" t="s">
        <v>77</v>
      </c>
      <c r="E3524" s="14">
        <v>1</v>
      </c>
      <c r="F3524" s="14" t="s">
        <v>4898</v>
      </c>
      <c r="G3524" s="15" t="s">
        <v>5055</v>
      </c>
      <c r="H3524" s="15" t="s">
        <v>80</v>
      </c>
      <c r="I3524" s="15"/>
    </row>
    <row r="3525" spans="1:9" ht="18.75">
      <c r="A3525" s="75">
        <v>3505</v>
      </c>
      <c r="B3525" s="26" t="s">
        <v>5059</v>
      </c>
      <c r="C3525" s="15" t="s">
        <v>401</v>
      </c>
      <c r="D3525" s="14" t="s">
        <v>77</v>
      </c>
      <c r="E3525" s="14">
        <v>1</v>
      </c>
      <c r="F3525" s="14" t="s">
        <v>4898</v>
      </c>
      <c r="G3525" s="15" t="s">
        <v>5055</v>
      </c>
      <c r="H3525" s="15" t="s">
        <v>80</v>
      </c>
      <c r="I3525" s="15"/>
    </row>
    <row r="3526" spans="1:9" ht="18.75">
      <c r="A3526" s="75">
        <v>3506</v>
      </c>
      <c r="B3526" s="26" t="s">
        <v>5060</v>
      </c>
      <c r="C3526" s="15" t="s">
        <v>580</v>
      </c>
      <c r="D3526" s="14" t="s">
        <v>77</v>
      </c>
      <c r="E3526" s="14">
        <v>1</v>
      </c>
      <c r="F3526" s="14" t="s">
        <v>4898</v>
      </c>
      <c r="G3526" s="15" t="s">
        <v>5055</v>
      </c>
      <c r="H3526" s="15" t="s">
        <v>80</v>
      </c>
      <c r="I3526" s="15"/>
    </row>
    <row r="3527" spans="1:9" ht="18.75">
      <c r="A3527" s="75">
        <v>3507</v>
      </c>
      <c r="B3527" s="26" t="s">
        <v>5061</v>
      </c>
      <c r="C3527" s="15" t="s">
        <v>177</v>
      </c>
      <c r="D3527" s="14" t="s">
        <v>77</v>
      </c>
      <c r="E3527" s="14">
        <v>1</v>
      </c>
      <c r="F3527" s="14" t="s">
        <v>4898</v>
      </c>
      <c r="G3527" s="15" t="s">
        <v>5055</v>
      </c>
      <c r="H3527" s="15" t="s">
        <v>80</v>
      </c>
      <c r="I3527" s="15"/>
    </row>
    <row r="3528" spans="1:9" ht="37.5">
      <c r="A3528" s="75">
        <v>3508</v>
      </c>
      <c r="B3528" s="26" t="s">
        <v>5062</v>
      </c>
      <c r="C3528" s="15" t="s">
        <v>590</v>
      </c>
      <c r="D3528" s="14" t="s">
        <v>77</v>
      </c>
      <c r="E3528" s="14">
        <v>1</v>
      </c>
      <c r="F3528" s="14" t="s">
        <v>4898</v>
      </c>
      <c r="G3528" s="15" t="s">
        <v>5063</v>
      </c>
      <c r="H3528" s="15" t="s">
        <v>80</v>
      </c>
      <c r="I3528" s="15"/>
    </row>
    <row r="3529" spans="1:9" ht="18.75">
      <c r="A3529" s="75">
        <v>3509</v>
      </c>
      <c r="B3529" s="26" t="s">
        <v>5064</v>
      </c>
      <c r="C3529" s="15" t="s">
        <v>82</v>
      </c>
      <c r="D3529" s="14" t="s">
        <v>77</v>
      </c>
      <c r="E3529" s="14">
        <v>1</v>
      </c>
      <c r="F3529" s="14" t="s">
        <v>4898</v>
      </c>
      <c r="G3529" s="15" t="s">
        <v>5063</v>
      </c>
      <c r="H3529" s="15" t="s">
        <v>80</v>
      </c>
      <c r="I3529" s="15"/>
    </row>
    <row r="3530" spans="1:9" ht="37.5">
      <c r="A3530" s="75">
        <v>3510</v>
      </c>
      <c r="B3530" s="26" t="s">
        <v>5065</v>
      </c>
      <c r="C3530" s="15" t="s">
        <v>880</v>
      </c>
      <c r="D3530" s="14" t="s">
        <v>77</v>
      </c>
      <c r="E3530" s="14">
        <v>1</v>
      </c>
      <c r="F3530" s="14" t="s">
        <v>4898</v>
      </c>
      <c r="G3530" s="15" t="s">
        <v>5063</v>
      </c>
      <c r="H3530" s="15" t="s">
        <v>80</v>
      </c>
      <c r="I3530" s="15"/>
    </row>
    <row r="3531" spans="1:9" ht="18.75">
      <c r="A3531" s="75">
        <v>3511</v>
      </c>
      <c r="B3531" s="26" t="s">
        <v>5066</v>
      </c>
      <c r="C3531" s="15" t="s">
        <v>197</v>
      </c>
      <c r="D3531" s="14" t="s">
        <v>77</v>
      </c>
      <c r="E3531" s="14">
        <v>1</v>
      </c>
      <c r="F3531" s="14" t="s">
        <v>4898</v>
      </c>
      <c r="G3531" s="15" t="s">
        <v>5063</v>
      </c>
      <c r="H3531" s="15" t="s">
        <v>80</v>
      </c>
      <c r="I3531" s="15"/>
    </row>
    <row r="3532" spans="1:9" ht="18.75">
      <c r="A3532" s="75">
        <v>3512</v>
      </c>
      <c r="B3532" s="26" t="s">
        <v>5067</v>
      </c>
      <c r="C3532" s="15" t="s">
        <v>197</v>
      </c>
      <c r="D3532" s="14" t="s">
        <v>77</v>
      </c>
      <c r="E3532" s="14">
        <v>1</v>
      </c>
      <c r="F3532" s="14" t="s">
        <v>4898</v>
      </c>
      <c r="G3532" s="15" t="s">
        <v>5063</v>
      </c>
      <c r="H3532" s="15" t="s">
        <v>80</v>
      </c>
      <c r="I3532" s="15"/>
    </row>
    <row r="3533" spans="1:9" ht="37.5">
      <c r="A3533" s="75">
        <v>3513</v>
      </c>
      <c r="B3533" s="26" t="s">
        <v>5068</v>
      </c>
      <c r="C3533" s="15" t="s">
        <v>203</v>
      </c>
      <c r="D3533" s="14" t="s">
        <v>77</v>
      </c>
      <c r="E3533" s="14">
        <v>1</v>
      </c>
      <c r="F3533" s="14" t="s">
        <v>4898</v>
      </c>
      <c r="G3533" s="15" t="s">
        <v>5063</v>
      </c>
      <c r="H3533" s="15" t="s">
        <v>80</v>
      </c>
      <c r="I3533" s="15"/>
    </row>
    <row r="3534" spans="1:9" ht="18.75">
      <c r="A3534" s="75">
        <v>3514</v>
      </c>
      <c r="B3534" s="26" t="s">
        <v>5069</v>
      </c>
      <c r="C3534" s="15" t="s">
        <v>177</v>
      </c>
      <c r="D3534" s="14" t="s">
        <v>77</v>
      </c>
      <c r="E3534" s="14">
        <v>1</v>
      </c>
      <c r="F3534" s="14" t="s">
        <v>4898</v>
      </c>
      <c r="G3534" s="15" t="s">
        <v>5063</v>
      </c>
      <c r="H3534" s="15" t="s">
        <v>80</v>
      </c>
      <c r="I3534" s="15"/>
    </row>
    <row r="3535" spans="1:9" ht="18.75">
      <c r="A3535" s="75">
        <v>3515</v>
      </c>
      <c r="B3535" s="26" t="s">
        <v>5070</v>
      </c>
      <c r="C3535" s="15" t="s">
        <v>877</v>
      </c>
      <c r="D3535" s="14" t="s">
        <v>77</v>
      </c>
      <c r="E3535" s="14">
        <v>1</v>
      </c>
      <c r="F3535" s="14" t="s">
        <v>4898</v>
      </c>
      <c r="G3535" s="15" t="s">
        <v>5071</v>
      </c>
      <c r="H3535" s="15" t="s">
        <v>80</v>
      </c>
      <c r="I3535" s="15"/>
    </row>
    <row r="3536" spans="1:9" ht="18.75">
      <c r="A3536" s="75">
        <v>3516</v>
      </c>
      <c r="B3536" s="26" t="s">
        <v>5072</v>
      </c>
      <c r="C3536" s="15" t="s">
        <v>725</v>
      </c>
      <c r="D3536" s="14" t="s">
        <v>77</v>
      </c>
      <c r="E3536" s="14">
        <v>1</v>
      </c>
      <c r="F3536" s="14" t="s">
        <v>4898</v>
      </c>
      <c r="G3536" s="15" t="s">
        <v>5071</v>
      </c>
      <c r="H3536" s="15" t="s">
        <v>80</v>
      </c>
      <c r="I3536" s="15"/>
    </row>
    <row r="3537" spans="1:9" ht="37.5">
      <c r="A3537" s="75">
        <v>3517</v>
      </c>
      <c r="B3537" s="26" t="s">
        <v>5073</v>
      </c>
      <c r="C3537" s="15" t="s">
        <v>4035</v>
      </c>
      <c r="D3537" s="14" t="s">
        <v>77</v>
      </c>
      <c r="E3537" s="14">
        <v>1</v>
      </c>
      <c r="F3537" s="14" t="s">
        <v>4898</v>
      </c>
      <c r="G3537" s="15" t="s">
        <v>5071</v>
      </c>
      <c r="H3537" s="15" t="s">
        <v>80</v>
      </c>
      <c r="I3537" s="15"/>
    </row>
    <row r="3538" spans="1:9" ht="18.75">
      <c r="A3538" s="75">
        <v>3518</v>
      </c>
      <c r="B3538" s="26" t="s">
        <v>5074</v>
      </c>
      <c r="C3538" s="15" t="s">
        <v>197</v>
      </c>
      <c r="D3538" s="14" t="s">
        <v>77</v>
      </c>
      <c r="E3538" s="14">
        <v>1</v>
      </c>
      <c r="F3538" s="14" t="s">
        <v>4898</v>
      </c>
      <c r="G3538" s="15" t="s">
        <v>5071</v>
      </c>
      <c r="H3538" s="15" t="s">
        <v>80</v>
      </c>
      <c r="I3538" s="15"/>
    </row>
    <row r="3539" spans="1:9" ht="37.5">
      <c r="A3539" s="75">
        <v>3519</v>
      </c>
      <c r="B3539" s="26" t="s">
        <v>5075</v>
      </c>
      <c r="C3539" s="15" t="s">
        <v>249</v>
      </c>
      <c r="D3539" s="14" t="s">
        <v>77</v>
      </c>
      <c r="E3539" s="14">
        <v>1</v>
      </c>
      <c r="F3539" s="14" t="s">
        <v>4898</v>
      </c>
      <c r="G3539" s="15" t="s">
        <v>5071</v>
      </c>
      <c r="H3539" s="15" t="s">
        <v>80</v>
      </c>
      <c r="I3539" s="15"/>
    </row>
    <row r="3540" spans="1:9" ht="37.5">
      <c r="A3540" s="75">
        <v>3520</v>
      </c>
      <c r="B3540" s="26" t="s">
        <v>5076</v>
      </c>
      <c r="C3540" s="15" t="s">
        <v>895</v>
      </c>
      <c r="D3540" s="14" t="s">
        <v>77</v>
      </c>
      <c r="E3540" s="14">
        <v>1</v>
      </c>
      <c r="F3540" s="14" t="s">
        <v>4898</v>
      </c>
      <c r="G3540" s="15" t="s">
        <v>5071</v>
      </c>
      <c r="H3540" s="15" t="s">
        <v>80</v>
      </c>
      <c r="I3540" s="15"/>
    </row>
    <row r="3541" spans="1:9" ht="37.5">
      <c r="A3541" s="75">
        <v>3521</v>
      </c>
      <c r="B3541" s="26" t="s">
        <v>5077</v>
      </c>
      <c r="C3541" s="15" t="s">
        <v>203</v>
      </c>
      <c r="D3541" s="14" t="s">
        <v>77</v>
      </c>
      <c r="E3541" s="14">
        <v>1</v>
      </c>
      <c r="F3541" s="14" t="s">
        <v>4898</v>
      </c>
      <c r="G3541" s="15" t="s">
        <v>5071</v>
      </c>
      <c r="H3541" s="15" t="s">
        <v>80</v>
      </c>
      <c r="I3541" s="15"/>
    </row>
    <row r="3542" spans="1:9" ht="18.75">
      <c r="A3542" s="75">
        <v>3522</v>
      </c>
      <c r="B3542" s="26" t="s">
        <v>5078</v>
      </c>
      <c r="C3542" s="15" t="s">
        <v>177</v>
      </c>
      <c r="D3542" s="14" t="s">
        <v>77</v>
      </c>
      <c r="E3542" s="14">
        <v>1</v>
      </c>
      <c r="F3542" s="14" t="s">
        <v>4898</v>
      </c>
      <c r="G3542" s="15" t="s">
        <v>5071</v>
      </c>
      <c r="H3542" s="15" t="s">
        <v>80</v>
      </c>
      <c r="I3542" s="15"/>
    </row>
    <row r="3543" spans="1:9" ht="37.5">
      <c r="A3543" s="75">
        <v>3523</v>
      </c>
      <c r="B3543" s="26" t="s">
        <v>5079</v>
      </c>
      <c r="C3543" s="15" t="s">
        <v>899</v>
      </c>
      <c r="D3543" s="14" t="s">
        <v>77</v>
      </c>
      <c r="E3543" s="14">
        <v>1</v>
      </c>
      <c r="F3543" s="14" t="s">
        <v>5080</v>
      </c>
      <c r="G3543" s="15" t="s">
        <v>5081</v>
      </c>
      <c r="H3543" s="15" t="s">
        <v>80</v>
      </c>
      <c r="I3543" s="15"/>
    </row>
    <row r="3544" spans="1:9" ht="37.5">
      <c r="A3544" s="75">
        <v>3524</v>
      </c>
      <c r="B3544" s="26" t="s">
        <v>5082</v>
      </c>
      <c r="C3544" s="15" t="s">
        <v>899</v>
      </c>
      <c r="D3544" s="14" t="s">
        <v>77</v>
      </c>
      <c r="E3544" s="14">
        <v>1</v>
      </c>
      <c r="F3544" s="14" t="s">
        <v>5080</v>
      </c>
      <c r="G3544" s="15" t="s">
        <v>5081</v>
      </c>
      <c r="H3544" s="15" t="s">
        <v>80</v>
      </c>
      <c r="I3544" s="15"/>
    </row>
    <row r="3545" spans="1:9" ht="37.5">
      <c r="A3545" s="75">
        <v>3525</v>
      </c>
      <c r="B3545" s="26" t="s">
        <v>5083</v>
      </c>
      <c r="C3545" s="15" t="s">
        <v>877</v>
      </c>
      <c r="D3545" s="14" t="s">
        <v>77</v>
      </c>
      <c r="E3545" s="14">
        <v>1</v>
      </c>
      <c r="F3545" s="14" t="s">
        <v>5080</v>
      </c>
      <c r="G3545" s="15" t="s">
        <v>5081</v>
      </c>
      <c r="H3545" s="15" t="s">
        <v>80</v>
      </c>
      <c r="I3545" s="15"/>
    </row>
    <row r="3546" spans="1:9" ht="37.5">
      <c r="A3546" s="75">
        <v>3526</v>
      </c>
      <c r="B3546" s="26" t="s">
        <v>5084</v>
      </c>
      <c r="C3546" s="15" t="s">
        <v>82</v>
      </c>
      <c r="D3546" s="14" t="s">
        <v>77</v>
      </c>
      <c r="E3546" s="14">
        <v>1</v>
      </c>
      <c r="F3546" s="14" t="s">
        <v>5080</v>
      </c>
      <c r="G3546" s="15" t="s">
        <v>5081</v>
      </c>
      <c r="H3546" s="15" t="s">
        <v>80</v>
      </c>
      <c r="I3546" s="15"/>
    </row>
    <row r="3547" spans="1:9" ht="37.5">
      <c r="A3547" s="75">
        <v>3527</v>
      </c>
      <c r="B3547" s="26" t="s">
        <v>5085</v>
      </c>
      <c r="C3547" s="15" t="s">
        <v>907</v>
      </c>
      <c r="D3547" s="14" t="s">
        <v>77</v>
      </c>
      <c r="E3547" s="14">
        <v>1</v>
      </c>
      <c r="F3547" s="14" t="s">
        <v>5080</v>
      </c>
      <c r="G3547" s="15" t="s">
        <v>5081</v>
      </c>
      <c r="H3547" s="15" t="s">
        <v>80</v>
      </c>
      <c r="I3547" s="15"/>
    </row>
    <row r="3548" spans="1:9" ht="37.5">
      <c r="A3548" s="75">
        <v>3528</v>
      </c>
      <c r="B3548" s="26" t="s">
        <v>5086</v>
      </c>
      <c r="C3548" s="15" t="s">
        <v>909</v>
      </c>
      <c r="D3548" s="14" t="s">
        <v>77</v>
      </c>
      <c r="E3548" s="14">
        <v>1</v>
      </c>
      <c r="F3548" s="14" t="s">
        <v>5080</v>
      </c>
      <c r="G3548" s="15" t="s">
        <v>5081</v>
      </c>
      <c r="H3548" s="15" t="s">
        <v>80</v>
      </c>
      <c r="I3548" s="15"/>
    </row>
    <row r="3549" spans="1:9" ht="37.5">
      <c r="A3549" s="75">
        <v>3529</v>
      </c>
      <c r="B3549" s="26" t="s">
        <v>5087</v>
      </c>
      <c r="C3549" s="15" t="s">
        <v>909</v>
      </c>
      <c r="D3549" s="14" t="s">
        <v>77</v>
      </c>
      <c r="E3549" s="14">
        <v>1</v>
      </c>
      <c r="F3549" s="14" t="s">
        <v>5080</v>
      </c>
      <c r="G3549" s="15" t="s">
        <v>5081</v>
      </c>
      <c r="H3549" s="15" t="s">
        <v>80</v>
      </c>
      <c r="I3549" s="15"/>
    </row>
    <row r="3550" spans="1:9" ht="37.5">
      <c r="A3550" s="75">
        <v>3530</v>
      </c>
      <c r="B3550" s="26" t="s">
        <v>5088</v>
      </c>
      <c r="C3550" s="15" t="s">
        <v>185</v>
      </c>
      <c r="D3550" s="14" t="s">
        <v>77</v>
      </c>
      <c r="E3550" s="14">
        <v>1</v>
      </c>
      <c r="F3550" s="14" t="s">
        <v>5080</v>
      </c>
      <c r="G3550" s="15" t="s">
        <v>5081</v>
      </c>
      <c r="H3550" s="15" t="s">
        <v>80</v>
      </c>
      <c r="I3550" s="15"/>
    </row>
    <row r="3551" spans="1:9" ht="37.5">
      <c r="A3551" s="75">
        <v>3531</v>
      </c>
      <c r="B3551" s="26" t="s">
        <v>5089</v>
      </c>
      <c r="C3551" s="15" t="s">
        <v>214</v>
      </c>
      <c r="D3551" s="14" t="s">
        <v>77</v>
      </c>
      <c r="E3551" s="14">
        <v>1</v>
      </c>
      <c r="F3551" s="14" t="s">
        <v>5080</v>
      </c>
      <c r="G3551" s="15" t="s">
        <v>5081</v>
      </c>
      <c r="H3551" s="15" t="s">
        <v>80</v>
      </c>
      <c r="I3551" s="15"/>
    </row>
    <row r="3552" spans="1:9" ht="56.25">
      <c r="A3552" s="75">
        <v>3532</v>
      </c>
      <c r="B3552" s="26" t="s">
        <v>5090</v>
      </c>
      <c r="C3552" s="15" t="s">
        <v>899</v>
      </c>
      <c r="D3552" s="14" t="s">
        <v>77</v>
      </c>
      <c r="E3552" s="14">
        <v>1</v>
      </c>
      <c r="F3552" s="14" t="s">
        <v>5080</v>
      </c>
      <c r="G3552" s="15" t="s">
        <v>5091</v>
      </c>
      <c r="H3552" s="15" t="s">
        <v>80</v>
      </c>
      <c r="I3552" s="15"/>
    </row>
    <row r="3553" spans="1:9" ht="37.5">
      <c r="A3553" s="75">
        <v>3533</v>
      </c>
      <c r="B3553" s="26" t="s">
        <v>5092</v>
      </c>
      <c r="C3553" s="15" t="s">
        <v>907</v>
      </c>
      <c r="D3553" s="14" t="s">
        <v>77</v>
      </c>
      <c r="E3553" s="14">
        <v>1</v>
      </c>
      <c r="F3553" s="14" t="s">
        <v>5080</v>
      </c>
      <c r="G3553" s="15" t="s">
        <v>5093</v>
      </c>
      <c r="H3553" s="15" t="s">
        <v>80</v>
      </c>
      <c r="I3553" s="15"/>
    </row>
    <row r="3554" spans="1:9" ht="37.5">
      <c r="A3554" s="75">
        <v>3534</v>
      </c>
      <c r="B3554" s="26" t="s">
        <v>5094</v>
      </c>
      <c r="C3554" s="15" t="s">
        <v>236</v>
      </c>
      <c r="D3554" s="14" t="s">
        <v>77</v>
      </c>
      <c r="E3554" s="14">
        <v>1</v>
      </c>
      <c r="F3554" s="14" t="s">
        <v>5080</v>
      </c>
      <c r="G3554" s="15" t="s">
        <v>5093</v>
      </c>
      <c r="H3554" s="15" t="s">
        <v>80</v>
      </c>
      <c r="I3554" s="15"/>
    </row>
    <row r="3555" spans="1:9" ht="18.75">
      <c r="A3555" s="75">
        <v>3535</v>
      </c>
      <c r="B3555" s="26" t="s">
        <v>5095</v>
      </c>
      <c r="C3555" s="15" t="s">
        <v>1007</v>
      </c>
      <c r="D3555" s="14" t="s">
        <v>77</v>
      </c>
      <c r="E3555" s="14">
        <v>1</v>
      </c>
      <c r="F3555" s="14" t="s">
        <v>5080</v>
      </c>
      <c r="G3555" s="15" t="s">
        <v>5093</v>
      </c>
      <c r="H3555" s="15" t="s">
        <v>80</v>
      </c>
      <c r="I3555" s="15"/>
    </row>
    <row r="3556" spans="1:9" ht="37.5">
      <c r="A3556" s="75">
        <v>3536</v>
      </c>
      <c r="B3556" s="26" t="s">
        <v>5096</v>
      </c>
      <c r="C3556" s="15" t="s">
        <v>413</v>
      </c>
      <c r="D3556" s="14" t="s">
        <v>77</v>
      </c>
      <c r="E3556" s="14">
        <v>1</v>
      </c>
      <c r="F3556" s="14" t="s">
        <v>5080</v>
      </c>
      <c r="G3556" s="15" t="s">
        <v>5093</v>
      </c>
      <c r="H3556" s="15" t="s">
        <v>80</v>
      </c>
      <c r="I3556" s="15"/>
    </row>
    <row r="3557" spans="1:9" ht="37.5">
      <c r="A3557" s="75">
        <v>3537</v>
      </c>
      <c r="B3557" s="26" t="s">
        <v>5097</v>
      </c>
      <c r="C3557" s="15" t="s">
        <v>3829</v>
      </c>
      <c r="D3557" s="14" t="s">
        <v>77</v>
      </c>
      <c r="E3557" s="14">
        <v>1</v>
      </c>
      <c r="F3557" s="14" t="s">
        <v>5080</v>
      </c>
      <c r="G3557" s="15" t="s">
        <v>5093</v>
      </c>
      <c r="H3557" s="15" t="s">
        <v>80</v>
      </c>
      <c r="I3557" s="15"/>
    </row>
    <row r="3558" spans="1:9" ht="37.5">
      <c r="A3558" s="75">
        <v>3538</v>
      </c>
      <c r="B3558" s="26" t="s">
        <v>5098</v>
      </c>
      <c r="C3558" s="15" t="s">
        <v>3829</v>
      </c>
      <c r="D3558" s="14" t="s">
        <v>77</v>
      </c>
      <c r="E3558" s="14">
        <v>1</v>
      </c>
      <c r="F3558" s="14" t="s">
        <v>5080</v>
      </c>
      <c r="G3558" s="15" t="s">
        <v>5093</v>
      </c>
      <c r="H3558" s="15" t="s">
        <v>80</v>
      </c>
      <c r="I3558" s="15"/>
    </row>
    <row r="3559" spans="1:9" ht="18.75">
      <c r="A3559" s="75">
        <v>3539</v>
      </c>
      <c r="B3559" s="26" t="s">
        <v>5099</v>
      </c>
      <c r="C3559" s="15" t="s">
        <v>536</v>
      </c>
      <c r="D3559" s="14" t="s">
        <v>77</v>
      </c>
      <c r="E3559" s="14">
        <v>1</v>
      </c>
      <c r="F3559" s="14" t="s">
        <v>5080</v>
      </c>
      <c r="G3559" s="15" t="s">
        <v>5093</v>
      </c>
      <c r="H3559" s="15" t="s">
        <v>80</v>
      </c>
      <c r="I3559" s="15"/>
    </row>
    <row r="3560" spans="1:9" ht="56.25">
      <c r="A3560" s="75">
        <v>3540</v>
      </c>
      <c r="B3560" s="26" t="s">
        <v>5100</v>
      </c>
      <c r="C3560" s="15" t="s">
        <v>82</v>
      </c>
      <c r="D3560" s="14" t="s">
        <v>77</v>
      </c>
      <c r="E3560" s="14">
        <v>1</v>
      </c>
      <c r="F3560" s="14" t="s">
        <v>5080</v>
      </c>
      <c r="G3560" s="15" t="s">
        <v>5101</v>
      </c>
      <c r="H3560" s="15" t="s">
        <v>80</v>
      </c>
      <c r="I3560" s="15"/>
    </row>
    <row r="3561" spans="1:9" ht="37.5">
      <c r="A3561" s="75">
        <v>3541</v>
      </c>
      <c r="B3561" s="26" t="s">
        <v>5102</v>
      </c>
      <c r="C3561" s="15" t="s">
        <v>3834</v>
      </c>
      <c r="D3561" s="14" t="s">
        <v>77</v>
      </c>
      <c r="E3561" s="14">
        <v>1</v>
      </c>
      <c r="F3561" s="14" t="s">
        <v>5080</v>
      </c>
      <c r="G3561" s="15" t="s">
        <v>5103</v>
      </c>
      <c r="H3561" s="15" t="s">
        <v>80</v>
      </c>
      <c r="I3561" s="15"/>
    </row>
    <row r="3562" spans="1:9" ht="37.5">
      <c r="A3562" s="75">
        <v>3542</v>
      </c>
      <c r="B3562" s="26" t="s">
        <v>5104</v>
      </c>
      <c r="C3562" s="15" t="s">
        <v>438</v>
      </c>
      <c r="D3562" s="14" t="s">
        <v>77</v>
      </c>
      <c r="E3562" s="14">
        <v>1</v>
      </c>
      <c r="F3562" s="14" t="s">
        <v>5080</v>
      </c>
      <c r="G3562" s="15" t="s">
        <v>5105</v>
      </c>
      <c r="H3562" s="15" t="s">
        <v>80</v>
      </c>
      <c r="I3562" s="15"/>
    </row>
    <row r="3563" spans="1:9" ht="37.5">
      <c r="A3563" s="75">
        <v>3543</v>
      </c>
      <c r="B3563" s="26" t="s">
        <v>5106</v>
      </c>
      <c r="C3563" s="15" t="s">
        <v>873</v>
      </c>
      <c r="D3563" s="14" t="s">
        <v>77</v>
      </c>
      <c r="E3563" s="14">
        <v>1</v>
      </c>
      <c r="F3563" s="14" t="s">
        <v>5080</v>
      </c>
      <c r="G3563" s="15" t="s">
        <v>5105</v>
      </c>
      <c r="H3563" s="15" t="s">
        <v>80</v>
      </c>
      <c r="I3563" s="15"/>
    </row>
    <row r="3564" spans="1:9" ht="18.75">
      <c r="A3564" s="75">
        <v>3544</v>
      </c>
      <c r="B3564" s="26" t="s">
        <v>5107</v>
      </c>
      <c r="C3564" s="15" t="s">
        <v>503</v>
      </c>
      <c r="D3564" s="14" t="s">
        <v>77</v>
      </c>
      <c r="E3564" s="14">
        <v>1</v>
      </c>
      <c r="F3564" s="14" t="s">
        <v>5080</v>
      </c>
      <c r="G3564" s="15" t="s">
        <v>5105</v>
      </c>
      <c r="H3564" s="15" t="s">
        <v>80</v>
      </c>
      <c r="I3564" s="15"/>
    </row>
    <row r="3565" spans="1:9" ht="18.75">
      <c r="A3565" s="75">
        <v>3545</v>
      </c>
      <c r="B3565" s="26" t="s">
        <v>5108</v>
      </c>
      <c r="C3565" s="15" t="s">
        <v>875</v>
      </c>
      <c r="D3565" s="14" t="s">
        <v>77</v>
      </c>
      <c r="E3565" s="14">
        <v>1</v>
      </c>
      <c r="F3565" s="14" t="s">
        <v>5080</v>
      </c>
      <c r="G3565" s="15" t="s">
        <v>5105</v>
      </c>
      <c r="H3565" s="15" t="s">
        <v>80</v>
      </c>
      <c r="I3565" s="15"/>
    </row>
    <row r="3566" spans="1:9" ht="18.75">
      <c r="A3566" s="75">
        <v>3546</v>
      </c>
      <c r="B3566" s="26" t="s">
        <v>5109</v>
      </c>
      <c r="C3566" s="15" t="s">
        <v>725</v>
      </c>
      <c r="D3566" s="14" t="s">
        <v>77</v>
      </c>
      <c r="E3566" s="14">
        <v>1</v>
      </c>
      <c r="F3566" s="14" t="s">
        <v>5080</v>
      </c>
      <c r="G3566" s="15" t="s">
        <v>5105</v>
      </c>
      <c r="H3566" s="15" t="s">
        <v>80</v>
      </c>
      <c r="I3566" s="15"/>
    </row>
    <row r="3567" spans="1:9" ht="18.75">
      <c r="A3567" s="75">
        <v>3547</v>
      </c>
      <c r="B3567" s="26" t="s">
        <v>5110</v>
      </c>
      <c r="C3567" s="15" t="s">
        <v>484</v>
      </c>
      <c r="D3567" s="14" t="s">
        <v>77</v>
      </c>
      <c r="E3567" s="14">
        <v>1</v>
      </c>
      <c r="F3567" s="14" t="s">
        <v>5080</v>
      </c>
      <c r="G3567" s="15" t="s">
        <v>5105</v>
      </c>
      <c r="H3567" s="15" t="s">
        <v>80</v>
      </c>
      <c r="I3567" s="15"/>
    </row>
    <row r="3568" spans="1:9" ht="18.75">
      <c r="A3568" s="75">
        <v>3548</v>
      </c>
      <c r="B3568" s="26" t="s">
        <v>5111</v>
      </c>
      <c r="C3568" s="15" t="s">
        <v>197</v>
      </c>
      <c r="D3568" s="14" t="s">
        <v>77</v>
      </c>
      <c r="E3568" s="14">
        <v>1</v>
      </c>
      <c r="F3568" s="14" t="s">
        <v>5080</v>
      </c>
      <c r="G3568" s="15" t="s">
        <v>5105</v>
      </c>
      <c r="H3568" s="15" t="s">
        <v>80</v>
      </c>
      <c r="I3568" s="15" t="s">
        <v>106</v>
      </c>
    </row>
    <row r="3569" spans="1:9" ht="37.5">
      <c r="A3569" s="75">
        <v>3549</v>
      </c>
      <c r="B3569" s="26" t="s">
        <v>5112</v>
      </c>
      <c r="C3569" s="15" t="s">
        <v>203</v>
      </c>
      <c r="D3569" s="14" t="s">
        <v>77</v>
      </c>
      <c r="E3569" s="14">
        <v>1</v>
      </c>
      <c r="F3569" s="14" t="s">
        <v>5080</v>
      </c>
      <c r="G3569" s="15" t="s">
        <v>5105</v>
      </c>
      <c r="H3569" s="15" t="s">
        <v>80</v>
      </c>
      <c r="I3569" s="15"/>
    </row>
    <row r="3570" spans="1:9" ht="37.5">
      <c r="A3570" s="75">
        <v>3550</v>
      </c>
      <c r="B3570" s="26" t="s">
        <v>5113</v>
      </c>
      <c r="C3570" s="15" t="s">
        <v>464</v>
      </c>
      <c r="D3570" s="14" t="s">
        <v>77</v>
      </c>
      <c r="E3570" s="14">
        <v>1</v>
      </c>
      <c r="F3570" s="14" t="s">
        <v>5080</v>
      </c>
      <c r="G3570" s="15" t="s">
        <v>5105</v>
      </c>
      <c r="H3570" s="15" t="s">
        <v>80</v>
      </c>
      <c r="I3570" s="15"/>
    </row>
    <row r="3571" spans="1:9" ht="37.5">
      <c r="A3571" s="75">
        <v>3551</v>
      </c>
      <c r="B3571" s="26" t="s">
        <v>5114</v>
      </c>
      <c r="C3571" s="15" t="s">
        <v>869</v>
      </c>
      <c r="D3571" s="14" t="s">
        <v>77</v>
      </c>
      <c r="E3571" s="14">
        <v>1</v>
      </c>
      <c r="F3571" s="14" t="s">
        <v>5080</v>
      </c>
      <c r="G3571" s="15" t="s">
        <v>5105</v>
      </c>
      <c r="H3571" s="15" t="s">
        <v>80</v>
      </c>
      <c r="I3571" s="15"/>
    </row>
    <row r="3572" spans="1:9" ht="18.75">
      <c r="A3572" s="75">
        <v>3552</v>
      </c>
      <c r="B3572" s="26" t="s">
        <v>5115</v>
      </c>
      <c r="C3572" s="15" t="s">
        <v>454</v>
      </c>
      <c r="D3572" s="14" t="s">
        <v>77</v>
      </c>
      <c r="E3572" s="14">
        <v>1</v>
      </c>
      <c r="F3572" s="14" t="s">
        <v>5080</v>
      </c>
      <c r="G3572" s="15" t="s">
        <v>5105</v>
      </c>
      <c r="H3572" s="15" t="s">
        <v>80</v>
      </c>
      <c r="I3572" s="15"/>
    </row>
    <row r="3573" spans="1:9" ht="37.5">
      <c r="A3573" s="75">
        <v>3553</v>
      </c>
      <c r="B3573" s="26" t="s">
        <v>5116</v>
      </c>
      <c r="C3573" s="15" t="s">
        <v>438</v>
      </c>
      <c r="D3573" s="14" t="s">
        <v>77</v>
      </c>
      <c r="E3573" s="14">
        <v>1</v>
      </c>
      <c r="F3573" s="14" t="s">
        <v>5080</v>
      </c>
      <c r="G3573" s="15" t="s">
        <v>5117</v>
      </c>
      <c r="H3573" s="15" t="s">
        <v>80</v>
      </c>
      <c r="I3573" s="15"/>
    </row>
    <row r="3574" spans="1:9" ht="37.5">
      <c r="A3574" s="75">
        <v>3554</v>
      </c>
      <c r="B3574" s="26" t="s">
        <v>5118</v>
      </c>
      <c r="C3574" s="15" t="s">
        <v>873</v>
      </c>
      <c r="D3574" s="14" t="s">
        <v>77</v>
      </c>
      <c r="E3574" s="14">
        <v>1</v>
      </c>
      <c r="F3574" s="14" t="s">
        <v>5080</v>
      </c>
      <c r="G3574" s="15" t="s">
        <v>5117</v>
      </c>
      <c r="H3574" s="15" t="s">
        <v>80</v>
      </c>
      <c r="I3574" s="15"/>
    </row>
    <row r="3575" spans="1:9" ht="18.75">
      <c r="A3575" s="75">
        <v>3555</v>
      </c>
      <c r="B3575" s="26" t="s">
        <v>5119</v>
      </c>
      <c r="C3575" s="15" t="s">
        <v>1341</v>
      </c>
      <c r="D3575" s="14" t="s">
        <v>77</v>
      </c>
      <c r="E3575" s="14">
        <v>1</v>
      </c>
      <c r="F3575" s="14" t="s">
        <v>5080</v>
      </c>
      <c r="G3575" s="15" t="s">
        <v>5117</v>
      </c>
      <c r="H3575" s="15" t="s">
        <v>80</v>
      </c>
      <c r="I3575" s="15"/>
    </row>
    <row r="3576" spans="1:9" ht="18.75">
      <c r="A3576" s="75">
        <v>3556</v>
      </c>
      <c r="B3576" s="26" t="s">
        <v>5120</v>
      </c>
      <c r="C3576" s="15" t="s">
        <v>877</v>
      </c>
      <c r="D3576" s="14" t="s">
        <v>77</v>
      </c>
      <c r="E3576" s="14">
        <v>1</v>
      </c>
      <c r="F3576" s="14" t="s">
        <v>5080</v>
      </c>
      <c r="G3576" s="15" t="s">
        <v>5117</v>
      </c>
      <c r="H3576" s="15" t="s">
        <v>80</v>
      </c>
      <c r="I3576" s="15"/>
    </row>
    <row r="3577" spans="1:9" ht="18.75">
      <c r="A3577" s="75">
        <v>3557</v>
      </c>
      <c r="B3577" s="26" t="s">
        <v>5121</v>
      </c>
      <c r="C3577" s="15" t="s">
        <v>725</v>
      </c>
      <c r="D3577" s="14" t="s">
        <v>77</v>
      </c>
      <c r="E3577" s="14">
        <v>1</v>
      </c>
      <c r="F3577" s="14" t="s">
        <v>5080</v>
      </c>
      <c r="G3577" s="15" t="s">
        <v>5117</v>
      </c>
      <c r="H3577" s="15" t="s">
        <v>80</v>
      </c>
      <c r="I3577" s="15"/>
    </row>
    <row r="3578" spans="1:9" ht="18.75">
      <c r="A3578" s="75">
        <v>3558</v>
      </c>
      <c r="B3578" s="26" t="s">
        <v>5122</v>
      </c>
      <c r="C3578" s="15" t="s">
        <v>484</v>
      </c>
      <c r="D3578" s="14" t="s">
        <v>77</v>
      </c>
      <c r="E3578" s="14">
        <v>1</v>
      </c>
      <c r="F3578" s="14" t="s">
        <v>5080</v>
      </c>
      <c r="G3578" s="15" t="s">
        <v>5117</v>
      </c>
      <c r="H3578" s="15" t="s">
        <v>80</v>
      </c>
      <c r="I3578" s="15"/>
    </row>
    <row r="3579" spans="1:9" ht="37.5">
      <c r="A3579" s="75">
        <v>3559</v>
      </c>
      <c r="B3579" s="26" t="s">
        <v>5123</v>
      </c>
      <c r="C3579" s="15" t="s">
        <v>236</v>
      </c>
      <c r="D3579" s="14" t="s">
        <v>77</v>
      </c>
      <c r="E3579" s="14">
        <v>1</v>
      </c>
      <c r="F3579" s="14" t="s">
        <v>5080</v>
      </c>
      <c r="G3579" s="15" t="s">
        <v>5117</v>
      </c>
      <c r="H3579" s="15" t="s">
        <v>5124</v>
      </c>
      <c r="I3579" s="15" t="s">
        <v>187</v>
      </c>
    </row>
    <row r="3580" spans="1:9" ht="18.75">
      <c r="A3580" s="75">
        <v>3560</v>
      </c>
      <c r="B3580" s="26" t="s">
        <v>5125</v>
      </c>
      <c r="C3580" s="15" t="s">
        <v>185</v>
      </c>
      <c r="D3580" s="14" t="s">
        <v>77</v>
      </c>
      <c r="E3580" s="14">
        <v>1</v>
      </c>
      <c r="F3580" s="14" t="s">
        <v>5080</v>
      </c>
      <c r="G3580" s="15" t="s">
        <v>5117</v>
      </c>
      <c r="H3580" s="15" t="s">
        <v>80</v>
      </c>
      <c r="I3580" s="15"/>
    </row>
    <row r="3581" spans="1:9" ht="37.5">
      <c r="A3581" s="75">
        <v>3561</v>
      </c>
      <c r="B3581" s="26" t="s">
        <v>5126</v>
      </c>
      <c r="C3581" s="15" t="s">
        <v>203</v>
      </c>
      <c r="D3581" s="14" t="s">
        <v>77</v>
      </c>
      <c r="E3581" s="14">
        <v>1</v>
      </c>
      <c r="F3581" s="14" t="s">
        <v>5080</v>
      </c>
      <c r="G3581" s="15" t="s">
        <v>5117</v>
      </c>
      <c r="H3581" s="15" t="s">
        <v>80</v>
      </c>
      <c r="I3581" s="15"/>
    </row>
    <row r="3582" spans="1:9" ht="37.5">
      <c r="A3582" s="75">
        <v>3562</v>
      </c>
      <c r="B3582" s="26" t="s">
        <v>5127</v>
      </c>
      <c r="C3582" s="15" t="s">
        <v>869</v>
      </c>
      <c r="D3582" s="14" t="s">
        <v>77</v>
      </c>
      <c r="E3582" s="14">
        <v>1</v>
      </c>
      <c r="F3582" s="14" t="s">
        <v>5080</v>
      </c>
      <c r="G3582" s="15" t="s">
        <v>5117</v>
      </c>
      <c r="H3582" s="15" t="s">
        <v>80</v>
      </c>
      <c r="I3582" s="15"/>
    </row>
    <row r="3583" spans="1:9" ht="18.75">
      <c r="A3583" s="75">
        <v>3563</v>
      </c>
      <c r="B3583" s="26" t="s">
        <v>5128</v>
      </c>
      <c r="C3583" s="15" t="s">
        <v>454</v>
      </c>
      <c r="D3583" s="14" t="s">
        <v>77</v>
      </c>
      <c r="E3583" s="14">
        <v>1</v>
      </c>
      <c r="F3583" s="14" t="s">
        <v>5080</v>
      </c>
      <c r="G3583" s="15" t="s">
        <v>5117</v>
      </c>
      <c r="H3583" s="15" t="s">
        <v>80</v>
      </c>
      <c r="I3583" s="15"/>
    </row>
    <row r="3584" spans="1:9" ht="18.75">
      <c r="A3584" s="75">
        <v>3564</v>
      </c>
      <c r="B3584" s="26" t="s">
        <v>5129</v>
      </c>
      <c r="C3584" s="15" t="s">
        <v>899</v>
      </c>
      <c r="D3584" s="14" t="s">
        <v>77</v>
      </c>
      <c r="E3584" s="14">
        <v>1</v>
      </c>
      <c r="F3584" s="14" t="s">
        <v>5080</v>
      </c>
      <c r="G3584" s="15" t="s">
        <v>5130</v>
      </c>
      <c r="H3584" s="15" t="s">
        <v>80</v>
      </c>
      <c r="I3584" s="15"/>
    </row>
    <row r="3585" spans="1:9" ht="18.75">
      <c r="A3585" s="75">
        <v>3565</v>
      </c>
      <c r="B3585" s="26" t="s">
        <v>5131</v>
      </c>
      <c r="C3585" s="15" t="s">
        <v>877</v>
      </c>
      <c r="D3585" s="14" t="s">
        <v>77</v>
      </c>
      <c r="E3585" s="14">
        <v>1</v>
      </c>
      <c r="F3585" s="14" t="s">
        <v>5080</v>
      </c>
      <c r="G3585" s="15" t="s">
        <v>5130</v>
      </c>
      <c r="H3585" s="15" t="s">
        <v>80</v>
      </c>
      <c r="I3585" s="15"/>
    </row>
    <row r="3586" spans="1:9" ht="18.75">
      <c r="A3586" s="75">
        <v>3566</v>
      </c>
      <c r="B3586" s="26" t="s">
        <v>5132</v>
      </c>
      <c r="C3586" s="15" t="s">
        <v>82</v>
      </c>
      <c r="D3586" s="14" t="s">
        <v>77</v>
      </c>
      <c r="E3586" s="14">
        <v>1</v>
      </c>
      <c r="F3586" s="14" t="s">
        <v>5080</v>
      </c>
      <c r="G3586" s="15" t="s">
        <v>5130</v>
      </c>
      <c r="H3586" s="15" t="s">
        <v>80</v>
      </c>
      <c r="I3586" s="15"/>
    </row>
    <row r="3587" spans="1:9" ht="18.75">
      <c r="A3587" s="75">
        <v>3567</v>
      </c>
      <c r="B3587" s="26" t="s">
        <v>5133</v>
      </c>
      <c r="C3587" s="15" t="s">
        <v>909</v>
      </c>
      <c r="D3587" s="14" t="s">
        <v>77</v>
      </c>
      <c r="E3587" s="14">
        <v>1</v>
      </c>
      <c r="F3587" s="14" t="s">
        <v>5080</v>
      </c>
      <c r="G3587" s="15" t="s">
        <v>5130</v>
      </c>
      <c r="H3587" s="15" t="s">
        <v>80</v>
      </c>
      <c r="I3587" s="15"/>
    </row>
    <row r="3588" spans="1:9" ht="18.75">
      <c r="A3588" s="75">
        <v>3568</v>
      </c>
      <c r="B3588" s="26" t="s">
        <v>5134</v>
      </c>
      <c r="C3588" s="15" t="s">
        <v>197</v>
      </c>
      <c r="D3588" s="14" t="s">
        <v>77</v>
      </c>
      <c r="E3588" s="14">
        <v>1</v>
      </c>
      <c r="F3588" s="14" t="s">
        <v>5080</v>
      </c>
      <c r="G3588" s="15" t="s">
        <v>5130</v>
      </c>
      <c r="H3588" s="15" t="s">
        <v>80</v>
      </c>
      <c r="I3588" s="15"/>
    </row>
    <row r="3589" spans="1:9" ht="37.5">
      <c r="A3589" s="75">
        <v>3569</v>
      </c>
      <c r="B3589" s="26" t="s">
        <v>5135</v>
      </c>
      <c r="C3589" s="15" t="s">
        <v>171</v>
      </c>
      <c r="D3589" s="14" t="s">
        <v>77</v>
      </c>
      <c r="E3589" s="14">
        <v>1</v>
      </c>
      <c r="F3589" s="14" t="s">
        <v>5080</v>
      </c>
      <c r="G3589" s="15" t="s">
        <v>5130</v>
      </c>
      <c r="H3589" s="15" t="s">
        <v>80</v>
      </c>
      <c r="I3589" s="15"/>
    </row>
    <row r="3590" spans="1:9" ht="18.75">
      <c r="A3590" s="75">
        <v>3570</v>
      </c>
      <c r="B3590" s="26" t="s">
        <v>5136</v>
      </c>
      <c r="C3590" s="15" t="s">
        <v>1073</v>
      </c>
      <c r="D3590" s="14" t="s">
        <v>77</v>
      </c>
      <c r="E3590" s="14">
        <v>1</v>
      </c>
      <c r="F3590" s="14" t="s">
        <v>5080</v>
      </c>
      <c r="G3590" s="15" t="s">
        <v>5130</v>
      </c>
      <c r="H3590" s="15" t="s">
        <v>80</v>
      </c>
      <c r="I3590" s="15" t="s">
        <v>106</v>
      </c>
    </row>
    <row r="3591" spans="1:9" ht="18.75">
      <c r="A3591" s="75">
        <v>3571</v>
      </c>
      <c r="B3591" s="26" t="s">
        <v>5137</v>
      </c>
      <c r="C3591" s="15" t="s">
        <v>177</v>
      </c>
      <c r="D3591" s="14" t="s">
        <v>77</v>
      </c>
      <c r="E3591" s="14">
        <v>1</v>
      </c>
      <c r="F3591" s="14" t="s">
        <v>5080</v>
      </c>
      <c r="G3591" s="15" t="s">
        <v>5130</v>
      </c>
      <c r="H3591" s="15" t="s">
        <v>80</v>
      </c>
      <c r="I3591" s="15"/>
    </row>
    <row r="3592" spans="1:9" ht="18.75">
      <c r="A3592" s="75">
        <v>3572</v>
      </c>
      <c r="B3592" s="26" t="s">
        <v>5138</v>
      </c>
      <c r="C3592" s="15" t="s">
        <v>899</v>
      </c>
      <c r="D3592" s="14" t="s">
        <v>77</v>
      </c>
      <c r="E3592" s="14">
        <v>1</v>
      </c>
      <c r="F3592" s="14" t="s">
        <v>5080</v>
      </c>
      <c r="G3592" s="15" t="s">
        <v>5139</v>
      </c>
      <c r="H3592" s="15" t="s">
        <v>80</v>
      </c>
      <c r="I3592" s="15"/>
    </row>
    <row r="3593" spans="1:9" ht="18.75">
      <c r="A3593" s="75">
        <v>3573</v>
      </c>
      <c r="B3593" s="26" t="s">
        <v>5140</v>
      </c>
      <c r="C3593" s="15" t="s">
        <v>877</v>
      </c>
      <c r="D3593" s="14" t="s">
        <v>77</v>
      </c>
      <c r="E3593" s="14">
        <v>1</v>
      </c>
      <c r="F3593" s="14" t="s">
        <v>5080</v>
      </c>
      <c r="G3593" s="15" t="s">
        <v>5139</v>
      </c>
      <c r="H3593" s="15" t="s">
        <v>80</v>
      </c>
      <c r="I3593" s="15"/>
    </row>
    <row r="3594" spans="1:9" ht="18.75">
      <c r="A3594" s="75">
        <v>3574</v>
      </c>
      <c r="B3594" s="26" t="s">
        <v>5141</v>
      </c>
      <c r="C3594" s="15" t="s">
        <v>82</v>
      </c>
      <c r="D3594" s="14" t="s">
        <v>77</v>
      </c>
      <c r="E3594" s="14">
        <v>1</v>
      </c>
      <c r="F3594" s="14" t="s">
        <v>5080</v>
      </c>
      <c r="G3594" s="15" t="s">
        <v>5139</v>
      </c>
      <c r="H3594" s="15" t="s">
        <v>80</v>
      </c>
      <c r="I3594" s="15"/>
    </row>
    <row r="3595" spans="1:9" ht="18.75">
      <c r="A3595" s="75">
        <v>3575</v>
      </c>
      <c r="B3595" s="26" t="s">
        <v>5142</v>
      </c>
      <c r="C3595" s="15" t="s">
        <v>909</v>
      </c>
      <c r="D3595" s="14" t="s">
        <v>77</v>
      </c>
      <c r="E3595" s="14">
        <v>1</v>
      </c>
      <c r="F3595" s="14" t="s">
        <v>5080</v>
      </c>
      <c r="G3595" s="15" t="s">
        <v>5143</v>
      </c>
      <c r="H3595" s="15" t="s">
        <v>80</v>
      </c>
      <c r="I3595" s="15"/>
    </row>
    <row r="3596" spans="1:9" ht="37.5">
      <c r="A3596" s="75">
        <v>3576</v>
      </c>
      <c r="B3596" s="26" t="s">
        <v>5144</v>
      </c>
      <c r="C3596" s="15" t="s">
        <v>249</v>
      </c>
      <c r="D3596" s="14" t="s">
        <v>77</v>
      </c>
      <c r="E3596" s="14">
        <v>1</v>
      </c>
      <c r="F3596" s="14" t="s">
        <v>5080</v>
      </c>
      <c r="G3596" s="15" t="s">
        <v>5139</v>
      </c>
      <c r="H3596" s="15" t="s">
        <v>80</v>
      </c>
      <c r="I3596" s="15"/>
    </row>
    <row r="3597" spans="1:9" ht="37.5">
      <c r="A3597" s="75">
        <v>3577</v>
      </c>
      <c r="B3597" s="26" t="s">
        <v>5145</v>
      </c>
      <c r="C3597" s="15" t="s">
        <v>171</v>
      </c>
      <c r="D3597" s="14" t="s">
        <v>77</v>
      </c>
      <c r="E3597" s="14">
        <v>1</v>
      </c>
      <c r="F3597" s="14" t="s">
        <v>5080</v>
      </c>
      <c r="G3597" s="15" t="s">
        <v>5139</v>
      </c>
      <c r="H3597" s="15" t="s">
        <v>80</v>
      </c>
      <c r="I3597" s="15"/>
    </row>
    <row r="3598" spans="1:9" ht="37.5">
      <c r="A3598" s="75">
        <v>3578</v>
      </c>
      <c r="B3598" s="26" t="s">
        <v>5146</v>
      </c>
      <c r="C3598" s="15" t="s">
        <v>203</v>
      </c>
      <c r="D3598" s="14" t="s">
        <v>77</v>
      </c>
      <c r="E3598" s="14">
        <v>1</v>
      </c>
      <c r="F3598" s="14" t="s">
        <v>5080</v>
      </c>
      <c r="G3598" s="15" t="s">
        <v>5139</v>
      </c>
      <c r="H3598" s="15" t="s">
        <v>80</v>
      </c>
      <c r="I3598" s="15"/>
    </row>
    <row r="3599" spans="1:9" ht="18.75">
      <c r="A3599" s="75">
        <v>3579</v>
      </c>
      <c r="B3599" s="26" t="s">
        <v>5147</v>
      </c>
      <c r="C3599" s="15" t="s">
        <v>177</v>
      </c>
      <c r="D3599" s="14" t="s">
        <v>77</v>
      </c>
      <c r="E3599" s="14">
        <v>1</v>
      </c>
      <c r="F3599" s="14" t="s">
        <v>5080</v>
      </c>
      <c r="G3599" s="15" t="s">
        <v>5139</v>
      </c>
      <c r="H3599" s="15" t="s">
        <v>80</v>
      </c>
      <c r="I3599" s="15"/>
    </row>
    <row r="3600" spans="1:9" ht="18.75">
      <c r="A3600" s="75">
        <v>3580</v>
      </c>
      <c r="B3600" s="26" t="s">
        <v>5148</v>
      </c>
      <c r="C3600" s="15" t="s">
        <v>899</v>
      </c>
      <c r="D3600" s="14" t="s">
        <v>77</v>
      </c>
      <c r="E3600" s="14">
        <v>1</v>
      </c>
      <c r="F3600" s="14" t="s">
        <v>5080</v>
      </c>
      <c r="G3600" s="15" t="s">
        <v>5149</v>
      </c>
      <c r="H3600" s="15" t="s">
        <v>80</v>
      </c>
      <c r="I3600" s="15"/>
    </row>
    <row r="3601" spans="1:9" ht="18.75">
      <c r="A3601" s="75">
        <v>3581</v>
      </c>
      <c r="B3601" s="26" t="s">
        <v>5150</v>
      </c>
      <c r="C3601" s="15" t="s">
        <v>877</v>
      </c>
      <c r="D3601" s="14" t="s">
        <v>77</v>
      </c>
      <c r="E3601" s="14">
        <v>1</v>
      </c>
      <c r="F3601" s="14" t="s">
        <v>5080</v>
      </c>
      <c r="G3601" s="15" t="s">
        <v>5149</v>
      </c>
      <c r="H3601" s="15" t="s">
        <v>80</v>
      </c>
      <c r="I3601" s="15"/>
    </row>
    <row r="3602" spans="1:9" ht="18.75">
      <c r="A3602" s="75">
        <v>3582</v>
      </c>
      <c r="B3602" s="26" t="s">
        <v>5151</v>
      </c>
      <c r="C3602" s="15" t="s">
        <v>82</v>
      </c>
      <c r="D3602" s="14" t="s">
        <v>77</v>
      </c>
      <c r="E3602" s="14">
        <v>1</v>
      </c>
      <c r="F3602" s="14" t="s">
        <v>5080</v>
      </c>
      <c r="G3602" s="15" t="s">
        <v>5149</v>
      </c>
      <c r="H3602" s="15" t="s">
        <v>80</v>
      </c>
      <c r="I3602" s="15"/>
    </row>
    <row r="3603" spans="1:9" ht="18.75">
      <c r="A3603" s="75">
        <v>3583</v>
      </c>
      <c r="B3603" s="26" t="s">
        <v>5152</v>
      </c>
      <c r="C3603" s="15" t="s">
        <v>909</v>
      </c>
      <c r="D3603" s="14" t="s">
        <v>77</v>
      </c>
      <c r="E3603" s="14">
        <v>1</v>
      </c>
      <c r="F3603" s="14" t="s">
        <v>5080</v>
      </c>
      <c r="G3603" s="15" t="s">
        <v>5149</v>
      </c>
      <c r="H3603" s="15" t="s">
        <v>80</v>
      </c>
      <c r="I3603" s="15"/>
    </row>
    <row r="3604" spans="1:9" ht="37.5">
      <c r="A3604" s="75">
        <v>3584</v>
      </c>
      <c r="B3604" s="26" t="s">
        <v>5153</v>
      </c>
      <c r="C3604" s="15" t="s">
        <v>208</v>
      </c>
      <c r="D3604" s="14" t="s">
        <v>77</v>
      </c>
      <c r="E3604" s="14">
        <v>1</v>
      </c>
      <c r="F3604" s="14" t="s">
        <v>5080</v>
      </c>
      <c r="G3604" s="15" t="s">
        <v>5149</v>
      </c>
      <c r="H3604" s="15" t="s">
        <v>80</v>
      </c>
      <c r="I3604" s="15"/>
    </row>
    <row r="3605" spans="1:9" ht="37.5">
      <c r="A3605" s="75">
        <v>3585</v>
      </c>
      <c r="B3605" s="26" t="s">
        <v>5154</v>
      </c>
      <c r="C3605" s="15" t="s">
        <v>171</v>
      </c>
      <c r="D3605" s="14" t="s">
        <v>77</v>
      </c>
      <c r="E3605" s="14">
        <v>1</v>
      </c>
      <c r="F3605" s="14" t="s">
        <v>5080</v>
      </c>
      <c r="G3605" s="15" t="s">
        <v>5149</v>
      </c>
      <c r="H3605" s="15" t="s">
        <v>80</v>
      </c>
      <c r="I3605" s="15"/>
    </row>
    <row r="3606" spans="1:9" ht="18.75">
      <c r="A3606" s="75">
        <v>3586</v>
      </c>
      <c r="B3606" s="26" t="s">
        <v>5155</v>
      </c>
      <c r="C3606" s="15" t="s">
        <v>1073</v>
      </c>
      <c r="D3606" s="14" t="s">
        <v>77</v>
      </c>
      <c r="E3606" s="14">
        <v>1</v>
      </c>
      <c r="F3606" s="14" t="s">
        <v>5080</v>
      </c>
      <c r="G3606" s="15" t="s">
        <v>5149</v>
      </c>
      <c r="H3606" s="15" t="s">
        <v>80</v>
      </c>
      <c r="I3606" s="15"/>
    </row>
    <row r="3607" spans="1:9" ht="18.75">
      <c r="A3607" s="75">
        <v>3587</v>
      </c>
      <c r="B3607" s="26" t="s">
        <v>5156</v>
      </c>
      <c r="C3607" s="15" t="s">
        <v>177</v>
      </c>
      <c r="D3607" s="14" t="s">
        <v>77</v>
      </c>
      <c r="E3607" s="14">
        <v>1</v>
      </c>
      <c r="F3607" s="14" t="s">
        <v>5080</v>
      </c>
      <c r="G3607" s="15" t="s">
        <v>5149</v>
      </c>
      <c r="H3607" s="15" t="s">
        <v>80</v>
      </c>
      <c r="I3607" s="15"/>
    </row>
    <row r="3608" spans="1:9" ht="18.75">
      <c r="A3608" s="75">
        <v>3588</v>
      </c>
      <c r="B3608" s="26" t="s">
        <v>5157</v>
      </c>
      <c r="C3608" s="15" t="s">
        <v>688</v>
      </c>
      <c r="D3608" s="14" t="s">
        <v>77</v>
      </c>
      <c r="E3608" s="14">
        <v>1</v>
      </c>
      <c r="F3608" s="14" t="s">
        <v>5158</v>
      </c>
      <c r="G3608" s="15" t="s">
        <v>5159</v>
      </c>
      <c r="H3608" s="15" t="s">
        <v>80</v>
      </c>
      <c r="I3608" s="15"/>
    </row>
    <row r="3609" spans="1:9" ht="18.75">
      <c r="A3609" s="75">
        <v>3589</v>
      </c>
      <c r="B3609" s="26" t="s">
        <v>5160</v>
      </c>
      <c r="C3609" s="15" t="s">
        <v>1535</v>
      </c>
      <c r="D3609" s="14" t="s">
        <v>77</v>
      </c>
      <c r="E3609" s="14">
        <v>1</v>
      </c>
      <c r="F3609" s="14" t="s">
        <v>5158</v>
      </c>
      <c r="G3609" s="15" t="s">
        <v>5161</v>
      </c>
      <c r="H3609" s="15" t="s">
        <v>80</v>
      </c>
      <c r="I3609" s="15"/>
    </row>
    <row r="3610" spans="1:9" ht="37.5">
      <c r="A3610" s="75">
        <v>3590</v>
      </c>
      <c r="B3610" s="26" t="s">
        <v>5162</v>
      </c>
      <c r="C3610" s="15" t="s">
        <v>688</v>
      </c>
      <c r="D3610" s="14" t="s">
        <v>77</v>
      </c>
      <c r="E3610" s="14">
        <v>1</v>
      </c>
      <c r="F3610" s="14" t="s">
        <v>5158</v>
      </c>
      <c r="G3610" s="15" t="s">
        <v>1456</v>
      </c>
      <c r="H3610" s="15" t="s">
        <v>80</v>
      </c>
      <c r="I3610" s="15"/>
    </row>
    <row r="3611" spans="1:9" ht="37.5">
      <c r="A3611" s="75">
        <v>3591</v>
      </c>
      <c r="B3611" s="26" t="s">
        <v>5163</v>
      </c>
      <c r="C3611" s="15" t="s">
        <v>688</v>
      </c>
      <c r="D3611" s="14" t="s">
        <v>77</v>
      </c>
      <c r="E3611" s="14">
        <v>1</v>
      </c>
      <c r="F3611" s="14" t="s">
        <v>5158</v>
      </c>
      <c r="G3611" s="15" t="s">
        <v>1456</v>
      </c>
      <c r="H3611" s="15" t="s">
        <v>80</v>
      </c>
      <c r="I3611" s="15"/>
    </row>
    <row r="3612" spans="1:9" ht="37.5">
      <c r="A3612" s="75">
        <v>3592</v>
      </c>
      <c r="B3612" s="26" t="s">
        <v>5164</v>
      </c>
      <c r="C3612" s="15" t="s">
        <v>82</v>
      </c>
      <c r="D3612" s="14" t="s">
        <v>77</v>
      </c>
      <c r="E3612" s="14">
        <v>1</v>
      </c>
      <c r="F3612" s="14" t="s">
        <v>5158</v>
      </c>
      <c r="G3612" s="15" t="s">
        <v>1456</v>
      </c>
      <c r="H3612" s="15" t="s">
        <v>80</v>
      </c>
      <c r="I3612" s="15"/>
    </row>
    <row r="3613" spans="1:9" ht="37.5">
      <c r="A3613" s="75">
        <v>3593</v>
      </c>
      <c r="B3613" s="26" t="s">
        <v>5165</v>
      </c>
      <c r="C3613" s="15" t="s">
        <v>909</v>
      </c>
      <c r="D3613" s="14" t="s">
        <v>77</v>
      </c>
      <c r="E3613" s="14">
        <v>1</v>
      </c>
      <c r="F3613" s="14" t="s">
        <v>5158</v>
      </c>
      <c r="G3613" s="15" t="s">
        <v>1456</v>
      </c>
      <c r="H3613" s="15" t="s">
        <v>80</v>
      </c>
      <c r="I3613" s="15"/>
    </row>
    <row r="3614" spans="1:9" ht="37.5">
      <c r="A3614" s="75">
        <v>3594</v>
      </c>
      <c r="B3614" s="26" t="s">
        <v>5166</v>
      </c>
      <c r="C3614" s="15" t="s">
        <v>877</v>
      </c>
      <c r="D3614" s="14" t="s">
        <v>77</v>
      </c>
      <c r="E3614" s="14">
        <v>1</v>
      </c>
      <c r="F3614" s="14" t="s">
        <v>5158</v>
      </c>
      <c r="G3614" s="15" t="s">
        <v>5167</v>
      </c>
      <c r="H3614" s="15" t="s">
        <v>80</v>
      </c>
      <c r="I3614" s="15"/>
    </row>
    <row r="3615" spans="1:9" ht="37.5">
      <c r="A3615" s="75">
        <v>3595</v>
      </c>
      <c r="B3615" s="26" t="s">
        <v>5168</v>
      </c>
      <c r="C3615" s="15" t="s">
        <v>909</v>
      </c>
      <c r="D3615" s="14" t="s">
        <v>77</v>
      </c>
      <c r="E3615" s="14">
        <v>1</v>
      </c>
      <c r="F3615" s="14" t="s">
        <v>5158</v>
      </c>
      <c r="G3615" s="15" t="s">
        <v>5167</v>
      </c>
      <c r="H3615" s="15" t="s">
        <v>80</v>
      </c>
      <c r="I3615" s="15"/>
    </row>
    <row r="3616" spans="1:9" ht="37.5">
      <c r="A3616" s="75">
        <v>3596</v>
      </c>
      <c r="B3616" s="26" t="s">
        <v>5169</v>
      </c>
      <c r="C3616" s="15" t="s">
        <v>909</v>
      </c>
      <c r="D3616" s="14" t="s">
        <v>77</v>
      </c>
      <c r="E3616" s="14">
        <v>1</v>
      </c>
      <c r="F3616" s="14" t="s">
        <v>5158</v>
      </c>
      <c r="G3616" s="15" t="s">
        <v>5167</v>
      </c>
      <c r="H3616" s="15" t="s">
        <v>80</v>
      </c>
      <c r="I3616" s="15"/>
    </row>
    <row r="3617" spans="1:9" ht="37.5">
      <c r="A3617" s="75">
        <v>3597</v>
      </c>
      <c r="B3617" s="26" t="s">
        <v>5170</v>
      </c>
      <c r="C3617" s="15" t="s">
        <v>438</v>
      </c>
      <c r="D3617" s="14" t="s">
        <v>77</v>
      </c>
      <c r="E3617" s="14">
        <v>1</v>
      </c>
      <c r="F3617" s="14" t="s">
        <v>5158</v>
      </c>
      <c r="G3617" s="15" t="s">
        <v>5171</v>
      </c>
      <c r="H3617" s="15" t="s">
        <v>80</v>
      </c>
      <c r="I3617" s="15"/>
    </row>
    <row r="3618" spans="1:9" ht="18.75">
      <c r="A3618" s="75">
        <v>3598</v>
      </c>
      <c r="B3618" s="26" t="s">
        <v>5172</v>
      </c>
      <c r="C3618" s="15" t="s">
        <v>1127</v>
      </c>
      <c r="D3618" s="14" t="s">
        <v>77</v>
      </c>
      <c r="E3618" s="14">
        <v>1</v>
      </c>
      <c r="F3618" s="14" t="s">
        <v>5158</v>
      </c>
      <c r="G3618" s="15" t="s">
        <v>5171</v>
      </c>
      <c r="H3618" s="15" t="s">
        <v>80</v>
      </c>
      <c r="I3618" s="15"/>
    </row>
    <row r="3619" spans="1:9" ht="18.75">
      <c r="A3619" s="75">
        <v>3599</v>
      </c>
      <c r="B3619" s="26" t="s">
        <v>5173</v>
      </c>
      <c r="C3619" s="15" t="s">
        <v>875</v>
      </c>
      <c r="D3619" s="14" t="s">
        <v>77</v>
      </c>
      <c r="E3619" s="14">
        <v>1</v>
      </c>
      <c r="F3619" s="14" t="s">
        <v>5158</v>
      </c>
      <c r="G3619" s="15" t="s">
        <v>5171</v>
      </c>
      <c r="H3619" s="15" t="s">
        <v>80</v>
      </c>
      <c r="I3619" s="15"/>
    </row>
    <row r="3620" spans="1:9" ht="37.5">
      <c r="A3620" s="75">
        <v>3600</v>
      </c>
      <c r="B3620" s="26" t="s">
        <v>5174</v>
      </c>
      <c r="C3620" s="15" t="s">
        <v>572</v>
      </c>
      <c r="D3620" s="14" t="s">
        <v>77</v>
      </c>
      <c r="E3620" s="14">
        <v>1</v>
      </c>
      <c r="F3620" s="14" t="s">
        <v>5158</v>
      </c>
      <c r="G3620" s="15" t="s">
        <v>5171</v>
      </c>
      <c r="H3620" s="15" t="s">
        <v>80</v>
      </c>
      <c r="I3620" s="15"/>
    </row>
    <row r="3621" spans="1:9" ht="18.75">
      <c r="A3621" s="75">
        <v>3601</v>
      </c>
      <c r="B3621" s="26" t="s">
        <v>5175</v>
      </c>
      <c r="C3621" s="15" t="s">
        <v>725</v>
      </c>
      <c r="D3621" s="14" t="s">
        <v>77</v>
      </c>
      <c r="E3621" s="14">
        <v>1</v>
      </c>
      <c r="F3621" s="14" t="s">
        <v>5158</v>
      </c>
      <c r="G3621" s="15" t="s">
        <v>5171</v>
      </c>
      <c r="H3621" s="15" t="s">
        <v>80</v>
      </c>
      <c r="I3621" s="15"/>
    </row>
    <row r="3622" spans="1:9" ht="18.75">
      <c r="A3622" s="75">
        <v>3602</v>
      </c>
      <c r="B3622" s="26" t="s">
        <v>5176</v>
      </c>
      <c r="C3622" s="15" t="s">
        <v>909</v>
      </c>
      <c r="D3622" s="14" t="s">
        <v>77</v>
      </c>
      <c r="E3622" s="14">
        <v>1</v>
      </c>
      <c r="F3622" s="14" t="s">
        <v>5158</v>
      </c>
      <c r="G3622" s="15" t="s">
        <v>5171</v>
      </c>
      <c r="H3622" s="15" t="s">
        <v>80</v>
      </c>
      <c r="I3622" s="15"/>
    </row>
    <row r="3623" spans="1:9" ht="18.75">
      <c r="A3623" s="75">
        <v>3603</v>
      </c>
      <c r="B3623" s="26" t="s">
        <v>5177</v>
      </c>
      <c r="C3623" s="15" t="s">
        <v>197</v>
      </c>
      <c r="D3623" s="14" t="s">
        <v>77</v>
      </c>
      <c r="E3623" s="14">
        <v>1</v>
      </c>
      <c r="F3623" s="14" t="s">
        <v>5158</v>
      </c>
      <c r="G3623" s="15" t="s">
        <v>5171</v>
      </c>
      <c r="H3623" s="15" t="s">
        <v>80</v>
      </c>
      <c r="I3623" s="15"/>
    </row>
    <row r="3624" spans="1:9" ht="18.75">
      <c r="A3624" s="75">
        <v>3604</v>
      </c>
      <c r="B3624" s="26" t="s">
        <v>5178</v>
      </c>
      <c r="C3624" s="15" t="s">
        <v>169</v>
      </c>
      <c r="D3624" s="14" t="s">
        <v>77</v>
      </c>
      <c r="E3624" s="14">
        <v>1</v>
      </c>
      <c r="F3624" s="14" t="s">
        <v>5158</v>
      </c>
      <c r="G3624" s="15" t="s">
        <v>5171</v>
      </c>
      <c r="H3624" s="15" t="s">
        <v>80</v>
      </c>
      <c r="I3624" s="15"/>
    </row>
    <row r="3625" spans="1:9" ht="37.5">
      <c r="A3625" s="75">
        <v>3605</v>
      </c>
      <c r="B3625" s="26" t="s">
        <v>5179</v>
      </c>
      <c r="C3625" s="15" t="s">
        <v>203</v>
      </c>
      <c r="D3625" s="14" t="s">
        <v>77</v>
      </c>
      <c r="E3625" s="14">
        <v>1</v>
      </c>
      <c r="F3625" s="14" t="s">
        <v>5158</v>
      </c>
      <c r="G3625" s="15" t="s">
        <v>5171</v>
      </c>
      <c r="H3625" s="15" t="s">
        <v>80</v>
      </c>
      <c r="I3625" s="15"/>
    </row>
    <row r="3626" spans="1:9" ht="18.75">
      <c r="A3626" s="75">
        <v>3606</v>
      </c>
      <c r="B3626" s="26" t="s">
        <v>5180</v>
      </c>
      <c r="C3626" s="15" t="s">
        <v>454</v>
      </c>
      <c r="D3626" s="14" t="s">
        <v>77</v>
      </c>
      <c r="E3626" s="14">
        <v>1</v>
      </c>
      <c r="F3626" s="14" t="s">
        <v>5158</v>
      </c>
      <c r="G3626" s="15" t="s">
        <v>5171</v>
      </c>
      <c r="H3626" s="15" t="s">
        <v>80</v>
      </c>
      <c r="I3626" s="15"/>
    </row>
    <row r="3627" spans="1:9" ht="18.75">
      <c r="A3627" s="75">
        <v>3607</v>
      </c>
      <c r="B3627" s="26" t="s">
        <v>5181</v>
      </c>
      <c r="C3627" s="15" t="s">
        <v>899</v>
      </c>
      <c r="D3627" s="14" t="s">
        <v>77</v>
      </c>
      <c r="E3627" s="14">
        <v>1</v>
      </c>
      <c r="F3627" s="14" t="s">
        <v>5158</v>
      </c>
      <c r="G3627" s="15" t="s">
        <v>5182</v>
      </c>
      <c r="H3627" s="15" t="s">
        <v>80</v>
      </c>
      <c r="I3627" s="15" t="s">
        <v>106</v>
      </c>
    </row>
    <row r="3628" spans="1:9" ht="18.75">
      <c r="A3628" s="75">
        <v>3608</v>
      </c>
      <c r="B3628" s="26" t="s">
        <v>5183</v>
      </c>
      <c r="C3628" s="15" t="s">
        <v>877</v>
      </c>
      <c r="D3628" s="14" t="s">
        <v>77</v>
      </c>
      <c r="E3628" s="14">
        <v>1</v>
      </c>
      <c r="F3628" s="14" t="s">
        <v>5158</v>
      </c>
      <c r="G3628" s="15" t="s">
        <v>5182</v>
      </c>
      <c r="H3628" s="15" t="s">
        <v>80</v>
      </c>
      <c r="I3628" s="15"/>
    </row>
    <row r="3629" spans="1:9" ht="18.75">
      <c r="A3629" s="75">
        <v>3609</v>
      </c>
      <c r="B3629" s="26" t="s">
        <v>5184</v>
      </c>
      <c r="C3629" s="15" t="s">
        <v>82</v>
      </c>
      <c r="D3629" s="14" t="s">
        <v>77</v>
      </c>
      <c r="E3629" s="14">
        <v>1</v>
      </c>
      <c r="F3629" s="14" t="s">
        <v>5158</v>
      </c>
      <c r="G3629" s="15" t="s">
        <v>5182</v>
      </c>
      <c r="H3629" s="15" t="s">
        <v>80</v>
      </c>
      <c r="I3629" s="15"/>
    </row>
    <row r="3630" spans="1:9" ht="18.75">
      <c r="A3630" s="75">
        <v>3610</v>
      </c>
      <c r="B3630" s="26" t="s">
        <v>5185</v>
      </c>
      <c r="C3630" s="15" t="s">
        <v>909</v>
      </c>
      <c r="D3630" s="14" t="s">
        <v>77</v>
      </c>
      <c r="E3630" s="14">
        <v>1</v>
      </c>
      <c r="F3630" s="14" t="s">
        <v>5158</v>
      </c>
      <c r="G3630" s="15" t="s">
        <v>5182</v>
      </c>
      <c r="H3630" s="15" t="s">
        <v>80</v>
      </c>
      <c r="I3630" s="15"/>
    </row>
    <row r="3631" spans="1:9" ht="37.5">
      <c r="A3631" s="75">
        <v>3611</v>
      </c>
      <c r="B3631" s="26" t="s">
        <v>5186</v>
      </c>
      <c r="C3631" s="15" t="s">
        <v>249</v>
      </c>
      <c r="D3631" s="14" t="s">
        <v>77</v>
      </c>
      <c r="E3631" s="14">
        <v>1</v>
      </c>
      <c r="F3631" s="14" t="s">
        <v>5158</v>
      </c>
      <c r="G3631" s="15" t="s">
        <v>5182</v>
      </c>
      <c r="H3631" s="15" t="s">
        <v>80</v>
      </c>
      <c r="I3631" s="15" t="s">
        <v>106</v>
      </c>
    </row>
    <row r="3632" spans="1:9" ht="37.5">
      <c r="A3632" s="75">
        <v>3612</v>
      </c>
      <c r="B3632" s="26" t="s">
        <v>5187</v>
      </c>
      <c r="C3632" s="15" t="s">
        <v>171</v>
      </c>
      <c r="D3632" s="14" t="s">
        <v>77</v>
      </c>
      <c r="E3632" s="14">
        <v>1</v>
      </c>
      <c r="F3632" s="14" t="s">
        <v>5158</v>
      </c>
      <c r="G3632" s="15" t="s">
        <v>5182</v>
      </c>
      <c r="H3632" s="15" t="s">
        <v>80</v>
      </c>
      <c r="I3632" s="15"/>
    </row>
    <row r="3633" spans="1:9" ht="37.5">
      <c r="A3633" s="75">
        <v>3613</v>
      </c>
      <c r="B3633" s="26" t="s">
        <v>5188</v>
      </c>
      <c r="C3633" s="15" t="s">
        <v>203</v>
      </c>
      <c r="D3633" s="14" t="s">
        <v>77</v>
      </c>
      <c r="E3633" s="14">
        <v>1</v>
      </c>
      <c r="F3633" s="14" t="s">
        <v>5158</v>
      </c>
      <c r="G3633" s="15" t="s">
        <v>5182</v>
      </c>
      <c r="H3633" s="15" t="s">
        <v>80</v>
      </c>
      <c r="I3633" s="15"/>
    </row>
    <row r="3634" spans="1:9" ht="18.75">
      <c r="A3634" s="75">
        <v>3614</v>
      </c>
      <c r="B3634" s="26" t="s">
        <v>5189</v>
      </c>
      <c r="C3634" s="15" t="s">
        <v>177</v>
      </c>
      <c r="D3634" s="14" t="s">
        <v>77</v>
      </c>
      <c r="E3634" s="14">
        <v>1</v>
      </c>
      <c r="F3634" s="14" t="s">
        <v>5158</v>
      </c>
      <c r="G3634" s="15" t="s">
        <v>5182</v>
      </c>
      <c r="H3634" s="15" t="s">
        <v>80</v>
      </c>
      <c r="I3634" s="15"/>
    </row>
    <row r="3635" spans="1:9" ht="18.75">
      <c r="A3635" s="75">
        <v>3615</v>
      </c>
      <c r="B3635" s="26" t="s">
        <v>5190</v>
      </c>
      <c r="C3635" s="15" t="s">
        <v>445</v>
      </c>
      <c r="D3635" s="14" t="s">
        <v>77</v>
      </c>
      <c r="E3635" s="14">
        <v>1</v>
      </c>
      <c r="F3635" s="14" t="s">
        <v>5158</v>
      </c>
      <c r="G3635" s="15" t="s">
        <v>5191</v>
      </c>
      <c r="H3635" s="15" t="s">
        <v>80</v>
      </c>
      <c r="I3635" s="15"/>
    </row>
    <row r="3636" spans="1:9" ht="18.75">
      <c r="A3636" s="75">
        <v>3616</v>
      </c>
      <c r="B3636" s="26" t="s">
        <v>5192</v>
      </c>
      <c r="C3636" s="15" t="s">
        <v>82</v>
      </c>
      <c r="D3636" s="14" t="s">
        <v>77</v>
      </c>
      <c r="E3636" s="14">
        <v>1</v>
      </c>
      <c r="F3636" s="14" t="s">
        <v>5158</v>
      </c>
      <c r="G3636" s="15" t="s">
        <v>5191</v>
      </c>
      <c r="H3636" s="15" t="s">
        <v>80</v>
      </c>
      <c r="I3636" s="15"/>
    </row>
    <row r="3637" spans="1:9" ht="18.75">
      <c r="A3637" s="75">
        <v>3617</v>
      </c>
      <c r="B3637" s="26" t="s">
        <v>5193</v>
      </c>
      <c r="C3637" s="15" t="s">
        <v>82</v>
      </c>
      <c r="D3637" s="14" t="s">
        <v>77</v>
      </c>
      <c r="E3637" s="14">
        <v>1</v>
      </c>
      <c r="F3637" s="14" t="s">
        <v>5158</v>
      </c>
      <c r="G3637" s="15" t="s">
        <v>5191</v>
      </c>
      <c r="H3637" s="15" t="s">
        <v>80</v>
      </c>
      <c r="I3637" s="15" t="s">
        <v>106</v>
      </c>
    </row>
    <row r="3638" spans="1:9" ht="37.5">
      <c r="A3638" s="75">
        <v>3618</v>
      </c>
      <c r="B3638" s="26" t="s">
        <v>5194</v>
      </c>
      <c r="C3638" s="15" t="s">
        <v>1003</v>
      </c>
      <c r="D3638" s="14" t="s">
        <v>77</v>
      </c>
      <c r="E3638" s="14">
        <v>1</v>
      </c>
      <c r="F3638" s="14" t="s">
        <v>5158</v>
      </c>
      <c r="G3638" s="15" t="s">
        <v>5191</v>
      </c>
      <c r="H3638" s="15" t="s">
        <v>80</v>
      </c>
      <c r="I3638" s="15"/>
    </row>
    <row r="3639" spans="1:9" ht="18.75">
      <c r="A3639" s="75">
        <v>3619</v>
      </c>
      <c r="B3639" s="26" t="s">
        <v>5195</v>
      </c>
      <c r="C3639" s="15" t="s">
        <v>5196</v>
      </c>
      <c r="D3639" s="14" t="s">
        <v>77</v>
      </c>
      <c r="E3639" s="14">
        <v>1</v>
      </c>
      <c r="F3639" s="14" t="s">
        <v>5158</v>
      </c>
      <c r="G3639" s="15" t="s">
        <v>5191</v>
      </c>
      <c r="H3639" s="15" t="s">
        <v>80</v>
      </c>
      <c r="I3639" s="15"/>
    </row>
    <row r="3640" spans="1:9" ht="37.5">
      <c r="A3640" s="75">
        <v>3620</v>
      </c>
      <c r="B3640" s="26" t="s">
        <v>5197</v>
      </c>
      <c r="C3640" s="15" t="s">
        <v>413</v>
      </c>
      <c r="D3640" s="14" t="s">
        <v>77</v>
      </c>
      <c r="E3640" s="14">
        <v>1</v>
      </c>
      <c r="F3640" s="14" t="s">
        <v>5158</v>
      </c>
      <c r="G3640" s="15" t="s">
        <v>5191</v>
      </c>
      <c r="H3640" s="15" t="s">
        <v>80</v>
      </c>
      <c r="I3640" s="15"/>
    </row>
    <row r="3641" spans="1:9" ht="37.5">
      <c r="A3641" s="75">
        <v>3621</v>
      </c>
      <c r="B3641" s="26" t="s">
        <v>5198</v>
      </c>
      <c r="C3641" s="15" t="s">
        <v>3821</v>
      </c>
      <c r="D3641" s="14" t="s">
        <v>77</v>
      </c>
      <c r="E3641" s="14">
        <v>1</v>
      </c>
      <c r="F3641" s="14" t="s">
        <v>5158</v>
      </c>
      <c r="G3641" s="15" t="s">
        <v>5191</v>
      </c>
      <c r="H3641" s="15" t="s">
        <v>80</v>
      </c>
      <c r="I3641" s="15"/>
    </row>
    <row r="3642" spans="1:9" ht="37.5">
      <c r="A3642" s="75">
        <v>3622</v>
      </c>
      <c r="B3642" s="26" t="s">
        <v>5199</v>
      </c>
      <c r="C3642" s="15" t="s">
        <v>641</v>
      </c>
      <c r="D3642" s="14" t="s">
        <v>77</v>
      </c>
      <c r="E3642" s="14">
        <v>1</v>
      </c>
      <c r="F3642" s="14" t="s">
        <v>5158</v>
      </c>
      <c r="G3642" s="15" t="s">
        <v>5191</v>
      </c>
      <c r="H3642" s="15" t="s">
        <v>80</v>
      </c>
      <c r="I3642" s="15"/>
    </row>
    <row r="3643" spans="1:9" ht="37.5">
      <c r="A3643" s="75">
        <v>3623</v>
      </c>
      <c r="B3643" s="26" t="s">
        <v>5200</v>
      </c>
      <c r="C3643" s="15" t="s">
        <v>641</v>
      </c>
      <c r="D3643" s="14" t="s">
        <v>77</v>
      </c>
      <c r="E3643" s="14">
        <v>1</v>
      </c>
      <c r="F3643" s="14" t="s">
        <v>5158</v>
      </c>
      <c r="G3643" s="15" t="s">
        <v>5191</v>
      </c>
      <c r="H3643" s="15" t="s">
        <v>80</v>
      </c>
      <c r="I3643" s="15"/>
    </row>
    <row r="3644" spans="1:9" ht="18.75">
      <c r="A3644" s="75">
        <v>3624</v>
      </c>
      <c r="B3644" s="26" t="s">
        <v>5201</v>
      </c>
      <c r="C3644" s="15" t="s">
        <v>1280</v>
      </c>
      <c r="D3644" s="14" t="s">
        <v>77</v>
      </c>
      <c r="E3644" s="14">
        <v>1</v>
      </c>
      <c r="F3644" s="14" t="s">
        <v>5158</v>
      </c>
      <c r="G3644" s="15" t="s">
        <v>5191</v>
      </c>
      <c r="H3644" s="15" t="s">
        <v>80</v>
      </c>
      <c r="I3644" s="15"/>
    </row>
    <row r="3645" spans="1:9" ht="18.75">
      <c r="A3645" s="75">
        <v>3625</v>
      </c>
      <c r="B3645" s="26" t="s">
        <v>5202</v>
      </c>
      <c r="C3645" s="15" t="s">
        <v>1280</v>
      </c>
      <c r="D3645" s="14" t="s">
        <v>77</v>
      </c>
      <c r="E3645" s="14">
        <v>1</v>
      </c>
      <c r="F3645" s="14" t="s">
        <v>5158</v>
      </c>
      <c r="G3645" s="15" t="s">
        <v>5191</v>
      </c>
      <c r="H3645" s="15" t="s">
        <v>80</v>
      </c>
      <c r="I3645" s="15"/>
    </row>
    <row r="3646" spans="1:9" ht="18.75">
      <c r="A3646" s="75">
        <v>3626</v>
      </c>
      <c r="B3646" s="26" t="s">
        <v>5203</v>
      </c>
      <c r="C3646" s="15" t="s">
        <v>424</v>
      </c>
      <c r="D3646" s="14" t="s">
        <v>77</v>
      </c>
      <c r="E3646" s="14">
        <v>1</v>
      </c>
      <c r="F3646" s="14" t="s">
        <v>5158</v>
      </c>
      <c r="G3646" s="15" t="s">
        <v>5191</v>
      </c>
      <c r="H3646" s="15" t="s">
        <v>80</v>
      </c>
      <c r="I3646" s="15"/>
    </row>
    <row r="3647" spans="1:9" ht="18.75">
      <c r="A3647" s="75">
        <v>3627</v>
      </c>
      <c r="B3647" s="26" t="s">
        <v>5204</v>
      </c>
      <c r="C3647" s="15" t="s">
        <v>5205</v>
      </c>
      <c r="D3647" s="14" t="s">
        <v>77</v>
      </c>
      <c r="E3647" s="14">
        <v>1</v>
      </c>
      <c r="F3647" s="14" t="s">
        <v>5158</v>
      </c>
      <c r="G3647" s="15" t="s">
        <v>5191</v>
      </c>
      <c r="H3647" s="15" t="s">
        <v>80</v>
      </c>
      <c r="I3647" s="15"/>
    </row>
    <row r="3648" spans="1:9" ht="18.75">
      <c r="A3648" s="75">
        <v>3628</v>
      </c>
      <c r="B3648" s="26" t="s">
        <v>5206</v>
      </c>
      <c r="C3648" s="15" t="s">
        <v>5205</v>
      </c>
      <c r="D3648" s="14" t="s">
        <v>77</v>
      </c>
      <c r="E3648" s="14">
        <v>1</v>
      </c>
      <c r="F3648" s="14" t="s">
        <v>5158</v>
      </c>
      <c r="G3648" s="15" t="s">
        <v>5191</v>
      </c>
      <c r="H3648" s="15" t="s">
        <v>80</v>
      </c>
      <c r="I3648" s="15"/>
    </row>
    <row r="3649" spans="1:9" ht="18.75">
      <c r="A3649" s="75">
        <v>3629</v>
      </c>
      <c r="B3649" s="26" t="s">
        <v>5207</v>
      </c>
      <c r="C3649" s="15" t="s">
        <v>1545</v>
      </c>
      <c r="D3649" s="14" t="s">
        <v>77</v>
      </c>
      <c r="E3649" s="14">
        <v>1</v>
      </c>
      <c r="F3649" s="14" t="s">
        <v>5158</v>
      </c>
      <c r="G3649" s="15" t="s">
        <v>5191</v>
      </c>
      <c r="H3649" s="15" t="s">
        <v>80</v>
      </c>
      <c r="I3649" s="15"/>
    </row>
    <row r="3650" spans="1:9" ht="18.75">
      <c r="A3650" s="75">
        <v>3630</v>
      </c>
      <c r="B3650" s="26" t="s">
        <v>5208</v>
      </c>
      <c r="C3650" s="15" t="s">
        <v>1545</v>
      </c>
      <c r="D3650" s="14" t="s">
        <v>77</v>
      </c>
      <c r="E3650" s="14">
        <v>1</v>
      </c>
      <c r="F3650" s="14" t="s">
        <v>5158</v>
      </c>
      <c r="G3650" s="15" t="s">
        <v>5191</v>
      </c>
      <c r="H3650" s="15" t="s">
        <v>80</v>
      </c>
      <c r="I3650" s="15" t="s">
        <v>106</v>
      </c>
    </row>
    <row r="3651" spans="1:9" ht="37.5">
      <c r="A3651" s="75">
        <v>3631</v>
      </c>
      <c r="B3651" s="26" t="s">
        <v>5209</v>
      </c>
      <c r="C3651" s="15" t="s">
        <v>82</v>
      </c>
      <c r="D3651" s="14" t="s">
        <v>77</v>
      </c>
      <c r="E3651" s="14">
        <v>1</v>
      </c>
      <c r="F3651" s="14" t="s">
        <v>5158</v>
      </c>
      <c r="G3651" s="15" t="s">
        <v>5210</v>
      </c>
      <c r="H3651" s="15" t="s">
        <v>80</v>
      </c>
      <c r="I3651" s="15"/>
    </row>
    <row r="3652" spans="1:9" ht="37.5">
      <c r="A3652" s="75">
        <v>3632</v>
      </c>
      <c r="B3652" s="26" t="s">
        <v>5211</v>
      </c>
      <c r="C3652" s="15" t="s">
        <v>3834</v>
      </c>
      <c r="D3652" s="14" t="s">
        <v>77</v>
      </c>
      <c r="E3652" s="14">
        <v>1</v>
      </c>
      <c r="F3652" s="14" t="s">
        <v>5158</v>
      </c>
      <c r="G3652" s="15" t="s">
        <v>5212</v>
      </c>
      <c r="H3652" s="15" t="s">
        <v>80</v>
      </c>
      <c r="I3652" s="15"/>
    </row>
    <row r="3653" spans="1:9" ht="37.5">
      <c r="A3653" s="75">
        <v>3633</v>
      </c>
      <c r="B3653" s="26" t="s">
        <v>5213</v>
      </c>
      <c r="C3653" s="15" t="s">
        <v>1271</v>
      </c>
      <c r="D3653" s="14" t="s">
        <v>77</v>
      </c>
      <c r="E3653" s="14">
        <v>1</v>
      </c>
      <c r="F3653" s="14" t="s">
        <v>5158</v>
      </c>
      <c r="G3653" s="15" t="s">
        <v>5214</v>
      </c>
      <c r="H3653" s="15" t="s">
        <v>80</v>
      </c>
      <c r="I3653" s="15"/>
    </row>
    <row r="3654" spans="1:9" ht="56.25">
      <c r="A3654" s="75">
        <v>3634</v>
      </c>
      <c r="B3654" s="26" t="s">
        <v>5215</v>
      </c>
      <c r="C3654" s="15" t="s">
        <v>1274</v>
      </c>
      <c r="D3654" s="14" t="s">
        <v>77</v>
      </c>
      <c r="E3654" s="14">
        <v>1</v>
      </c>
      <c r="F3654" s="14" t="s">
        <v>5158</v>
      </c>
      <c r="G3654" s="15" t="s">
        <v>5216</v>
      </c>
      <c r="H3654" s="15" t="s">
        <v>80</v>
      </c>
      <c r="I3654" s="15"/>
    </row>
    <row r="3655" spans="1:9" ht="18.75">
      <c r="A3655" s="75">
        <v>3635</v>
      </c>
      <c r="B3655" s="26" t="s">
        <v>5217</v>
      </c>
      <c r="C3655" s="15" t="s">
        <v>688</v>
      </c>
      <c r="D3655" s="14" t="s">
        <v>77</v>
      </c>
      <c r="E3655" s="14">
        <v>1</v>
      </c>
      <c r="F3655" s="14" t="s">
        <v>5158</v>
      </c>
      <c r="G3655" s="15" t="s">
        <v>5218</v>
      </c>
      <c r="H3655" s="15" t="s">
        <v>80</v>
      </c>
      <c r="I3655" s="15"/>
    </row>
    <row r="3656" spans="1:9" ht="18.75">
      <c r="A3656" s="75">
        <v>3636</v>
      </c>
      <c r="B3656" s="26" t="s">
        <v>5219</v>
      </c>
      <c r="C3656" s="15" t="s">
        <v>76</v>
      </c>
      <c r="D3656" s="14" t="s">
        <v>77</v>
      </c>
      <c r="E3656" s="14">
        <v>1</v>
      </c>
      <c r="F3656" s="14" t="s">
        <v>5158</v>
      </c>
      <c r="G3656" s="15" t="s">
        <v>5218</v>
      </c>
      <c r="H3656" s="15" t="s">
        <v>80</v>
      </c>
      <c r="I3656" s="15" t="s">
        <v>106</v>
      </c>
    </row>
    <row r="3657" spans="1:9" ht="18.75">
      <c r="A3657" s="75">
        <v>3637</v>
      </c>
      <c r="B3657" s="26" t="s">
        <v>5220</v>
      </c>
      <c r="C3657" s="15" t="s">
        <v>481</v>
      </c>
      <c r="D3657" s="14" t="s">
        <v>77</v>
      </c>
      <c r="E3657" s="14">
        <v>1</v>
      </c>
      <c r="F3657" s="14" t="s">
        <v>5158</v>
      </c>
      <c r="G3657" s="15" t="s">
        <v>5218</v>
      </c>
      <c r="H3657" s="15" t="s">
        <v>80</v>
      </c>
      <c r="I3657" s="15"/>
    </row>
    <row r="3658" spans="1:9" ht="18.75">
      <c r="A3658" s="75">
        <v>3638</v>
      </c>
      <c r="B3658" s="26" t="s">
        <v>5221</v>
      </c>
      <c r="C3658" s="15" t="s">
        <v>909</v>
      </c>
      <c r="D3658" s="14" t="s">
        <v>77</v>
      </c>
      <c r="E3658" s="14">
        <v>1</v>
      </c>
      <c r="F3658" s="14" t="s">
        <v>5158</v>
      </c>
      <c r="G3658" s="15" t="s">
        <v>5218</v>
      </c>
      <c r="H3658" s="15" t="s">
        <v>80</v>
      </c>
      <c r="I3658" s="15"/>
    </row>
    <row r="3659" spans="1:9" ht="37.5">
      <c r="A3659" s="75">
        <v>3639</v>
      </c>
      <c r="B3659" s="26" t="s">
        <v>5222</v>
      </c>
      <c r="C3659" s="15" t="s">
        <v>249</v>
      </c>
      <c r="D3659" s="14" t="s">
        <v>77</v>
      </c>
      <c r="E3659" s="14">
        <v>1</v>
      </c>
      <c r="F3659" s="14" t="s">
        <v>5158</v>
      </c>
      <c r="G3659" s="15" t="s">
        <v>5218</v>
      </c>
      <c r="H3659" s="15" t="s">
        <v>80</v>
      </c>
      <c r="I3659" s="15"/>
    </row>
    <row r="3660" spans="1:9" ht="37.5">
      <c r="A3660" s="75">
        <v>3640</v>
      </c>
      <c r="B3660" s="26" t="s">
        <v>5223</v>
      </c>
      <c r="C3660" s="15" t="s">
        <v>171</v>
      </c>
      <c r="D3660" s="14" t="s">
        <v>77</v>
      </c>
      <c r="E3660" s="14">
        <v>1</v>
      </c>
      <c r="F3660" s="14" t="s">
        <v>5158</v>
      </c>
      <c r="G3660" s="15" t="s">
        <v>5218</v>
      </c>
      <c r="H3660" s="15" t="s">
        <v>80</v>
      </c>
      <c r="I3660" s="15"/>
    </row>
    <row r="3661" spans="1:9" ht="37.5">
      <c r="A3661" s="75">
        <v>3641</v>
      </c>
      <c r="B3661" s="26" t="s">
        <v>5224</v>
      </c>
      <c r="C3661" s="15" t="s">
        <v>214</v>
      </c>
      <c r="D3661" s="14" t="s">
        <v>77</v>
      </c>
      <c r="E3661" s="14">
        <v>1</v>
      </c>
      <c r="F3661" s="14" t="s">
        <v>5158</v>
      </c>
      <c r="G3661" s="15" t="s">
        <v>5218</v>
      </c>
      <c r="H3661" s="15" t="s">
        <v>80</v>
      </c>
      <c r="I3661" s="15"/>
    </row>
    <row r="3662" spans="1:9" ht="18.75">
      <c r="A3662" s="75">
        <v>3642</v>
      </c>
      <c r="B3662" s="26" t="s">
        <v>5225</v>
      </c>
      <c r="C3662" s="15" t="s">
        <v>177</v>
      </c>
      <c r="D3662" s="14" t="s">
        <v>77</v>
      </c>
      <c r="E3662" s="14">
        <v>1</v>
      </c>
      <c r="F3662" s="14" t="s">
        <v>5158</v>
      </c>
      <c r="G3662" s="15" t="s">
        <v>5218</v>
      </c>
      <c r="H3662" s="15" t="s">
        <v>80</v>
      </c>
      <c r="I3662" s="15"/>
    </row>
    <row r="3663" spans="1:9" ht="18.75">
      <c r="A3663" s="75">
        <v>3643</v>
      </c>
      <c r="B3663" s="26" t="s">
        <v>5226</v>
      </c>
      <c r="C3663" s="15" t="s">
        <v>185</v>
      </c>
      <c r="D3663" s="14" t="s">
        <v>77</v>
      </c>
      <c r="E3663" s="14">
        <v>1</v>
      </c>
      <c r="F3663" s="14" t="s">
        <v>5158</v>
      </c>
      <c r="G3663" s="15" t="s">
        <v>3855</v>
      </c>
      <c r="H3663" s="15" t="s">
        <v>80</v>
      </c>
      <c r="I3663" s="15"/>
    </row>
    <row r="3664" spans="1:9" ht="37.5">
      <c r="A3664" s="75">
        <v>3644</v>
      </c>
      <c r="B3664" s="26" t="s">
        <v>5227</v>
      </c>
      <c r="C3664" s="15" t="s">
        <v>450</v>
      </c>
      <c r="D3664" s="14" t="s">
        <v>77</v>
      </c>
      <c r="E3664" s="14">
        <v>1</v>
      </c>
      <c r="F3664" s="14" t="s">
        <v>5158</v>
      </c>
      <c r="G3664" s="15" t="s">
        <v>3855</v>
      </c>
      <c r="H3664" s="15" t="s">
        <v>80</v>
      </c>
      <c r="I3664" s="15"/>
    </row>
    <row r="3665" spans="1:9" ht="18.75">
      <c r="A3665" s="75">
        <v>3645</v>
      </c>
      <c r="B3665" s="26" t="s">
        <v>5228</v>
      </c>
      <c r="C3665" s="15" t="s">
        <v>688</v>
      </c>
      <c r="D3665" s="14" t="s">
        <v>77</v>
      </c>
      <c r="E3665" s="14">
        <v>1</v>
      </c>
      <c r="F3665" s="14" t="s">
        <v>5158</v>
      </c>
      <c r="G3665" s="15" t="s">
        <v>5229</v>
      </c>
      <c r="H3665" s="15" t="s">
        <v>80</v>
      </c>
      <c r="I3665" s="15"/>
    </row>
    <row r="3666" spans="1:9" ht="18.75">
      <c r="A3666" s="75">
        <v>3646</v>
      </c>
      <c r="B3666" s="26" t="s">
        <v>5230</v>
      </c>
      <c r="C3666" s="15" t="s">
        <v>877</v>
      </c>
      <c r="D3666" s="14" t="s">
        <v>77</v>
      </c>
      <c r="E3666" s="14">
        <v>1</v>
      </c>
      <c r="F3666" s="14" t="s">
        <v>5158</v>
      </c>
      <c r="G3666" s="15" t="s">
        <v>5229</v>
      </c>
      <c r="H3666" s="15" t="s">
        <v>80</v>
      </c>
      <c r="I3666" s="15"/>
    </row>
    <row r="3667" spans="1:9" ht="18.75">
      <c r="A3667" s="75">
        <v>3647</v>
      </c>
      <c r="B3667" s="26" t="s">
        <v>5231</v>
      </c>
      <c r="C3667" s="15" t="s">
        <v>82</v>
      </c>
      <c r="D3667" s="14" t="s">
        <v>77</v>
      </c>
      <c r="E3667" s="14">
        <v>1</v>
      </c>
      <c r="F3667" s="14" t="s">
        <v>5158</v>
      </c>
      <c r="G3667" s="15" t="s">
        <v>5229</v>
      </c>
      <c r="H3667" s="15" t="s">
        <v>80</v>
      </c>
      <c r="I3667" s="15"/>
    </row>
    <row r="3668" spans="1:9" ht="18.75">
      <c r="A3668" s="75">
        <v>3648</v>
      </c>
      <c r="B3668" s="26" t="s">
        <v>5232</v>
      </c>
      <c r="C3668" s="15" t="s">
        <v>909</v>
      </c>
      <c r="D3668" s="14" t="s">
        <v>77</v>
      </c>
      <c r="E3668" s="14">
        <v>1</v>
      </c>
      <c r="F3668" s="14" t="s">
        <v>5158</v>
      </c>
      <c r="G3668" s="15" t="s">
        <v>5229</v>
      </c>
      <c r="H3668" s="15" t="s">
        <v>80</v>
      </c>
      <c r="I3668" s="15"/>
    </row>
    <row r="3669" spans="1:9" ht="18.75">
      <c r="A3669" s="75">
        <v>3649</v>
      </c>
      <c r="B3669" s="26" t="s">
        <v>5233</v>
      </c>
      <c r="C3669" s="15" t="s">
        <v>197</v>
      </c>
      <c r="D3669" s="14" t="s">
        <v>77</v>
      </c>
      <c r="E3669" s="14">
        <v>1</v>
      </c>
      <c r="F3669" s="14" t="s">
        <v>5158</v>
      </c>
      <c r="G3669" s="15" t="s">
        <v>5229</v>
      </c>
      <c r="H3669" s="15" t="s">
        <v>80</v>
      </c>
      <c r="I3669" s="15"/>
    </row>
    <row r="3670" spans="1:9" ht="37.5">
      <c r="A3670" s="75">
        <v>3650</v>
      </c>
      <c r="B3670" s="26" t="s">
        <v>5234</v>
      </c>
      <c r="C3670" s="15" t="s">
        <v>171</v>
      </c>
      <c r="D3670" s="14" t="s">
        <v>77</v>
      </c>
      <c r="E3670" s="14">
        <v>1</v>
      </c>
      <c r="F3670" s="14" t="s">
        <v>5158</v>
      </c>
      <c r="G3670" s="15" t="s">
        <v>5229</v>
      </c>
      <c r="H3670" s="15" t="s">
        <v>80</v>
      </c>
      <c r="I3670" s="15"/>
    </row>
    <row r="3671" spans="1:9" ht="18.75">
      <c r="A3671" s="75">
        <v>3651</v>
      </c>
      <c r="B3671" s="26" t="s">
        <v>5235</v>
      </c>
      <c r="C3671" s="15" t="s">
        <v>1073</v>
      </c>
      <c r="D3671" s="14" t="s">
        <v>77</v>
      </c>
      <c r="E3671" s="14">
        <v>1</v>
      </c>
      <c r="F3671" s="14" t="s">
        <v>5158</v>
      </c>
      <c r="G3671" s="15" t="s">
        <v>5229</v>
      </c>
      <c r="H3671" s="15" t="s">
        <v>80</v>
      </c>
      <c r="I3671" s="15"/>
    </row>
    <row r="3672" spans="1:9" ht="18.75">
      <c r="A3672" s="75">
        <v>3652</v>
      </c>
      <c r="B3672" s="26" t="s">
        <v>5236</v>
      </c>
      <c r="C3672" s="15" t="s">
        <v>177</v>
      </c>
      <c r="D3672" s="14" t="s">
        <v>77</v>
      </c>
      <c r="E3672" s="14">
        <v>1</v>
      </c>
      <c r="F3672" s="14" t="s">
        <v>5158</v>
      </c>
      <c r="G3672" s="15" t="s">
        <v>5229</v>
      </c>
      <c r="H3672" s="15" t="s">
        <v>80</v>
      </c>
      <c r="I3672" s="15"/>
    </row>
    <row r="3673" spans="1:9" ht="18.75">
      <c r="A3673" s="75">
        <v>3653</v>
      </c>
      <c r="B3673" s="26" t="s">
        <v>5237</v>
      </c>
      <c r="C3673" s="15" t="s">
        <v>688</v>
      </c>
      <c r="D3673" s="14" t="s">
        <v>77</v>
      </c>
      <c r="E3673" s="14">
        <v>1</v>
      </c>
      <c r="F3673" s="14" t="s">
        <v>5158</v>
      </c>
      <c r="G3673" s="15" t="s">
        <v>5238</v>
      </c>
      <c r="H3673" s="15" t="s">
        <v>80</v>
      </c>
      <c r="I3673" s="15" t="s">
        <v>106</v>
      </c>
    </row>
    <row r="3674" spans="1:9" ht="18.75">
      <c r="A3674" s="75">
        <v>3654</v>
      </c>
      <c r="B3674" s="26" t="s">
        <v>5239</v>
      </c>
      <c r="C3674" s="15" t="s">
        <v>877</v>
      </c>
      <c r="D3674" s="14" t="s">
        <v>77</v>
      </c>
      <c r="E3674" s="14">
        <v>1</v>
      </c>
      <c r="F3674" s="14" t="s">
        <v>5158</v>
      </c>
      <c r="G3674" s="15" t="s">
        <v>5238</v>
      </c>
      <c r="H3674" s="15" t="s">
        <v>80</v>
      </c>
      <c r="I3674" s="15"/>
    </row>
    <row r="3675" spans="1:9" ht="18.75">
      <c r="A3675" s="75">
        <v>3655</v>
      </c>
      <c r="B3675" s="26" t="s">
        <v>5240</v>
      </c>
      <c r="C3675" s="15" t="s">
        <v>82</v>
      </c>
      <c r="D3675" s="14" t="s">
        <v>77</v>
      </c>
      <c r="E3675" s="14">
        <v>1</v>
      </c>
      <c r="F3675" s="14" t="s">
        <v>5158</v>
      </c>
      <c r="G3675" s="15" t="s">
        <v>5238</v>
      </c>
      <c r="H3675" s="15" t="s">
        <v>80</v>
      </c>
      <c r="I3675" s="15"/>
    </row>
    <row r="3676" spans="1:9" ht="18.75">
      <c r="A3676" s="75">
        <v>3656</v>
      </c>
      <c r="B3676" s="26" t="s">
        <v>5241</v>
      </c>
      <c r="C3676" s="15" t="s">
        <v>909</v>
      </c>
      <c r="D3676" s="14" t="s">
        <v>77</v>
      </c>
      <c r="E3676" s="14">
        <v>1</v>
      </c>
      <c r="F3676" s="14" t="s">
        <v>5158</v>
      </c>
      <c r="G3676" s="15" t="s">
        <v>5238</v>
      </c>
      <c r="H3676" s="15" t="s">
        <v>80</v>
      </c>
      <c r="I3676" s="15"/>
    </row>
    <row r="3677" spans="1:9" ht="18.75">
      <c r="A3677" s="75">
        <v>3657</v>
      </c>
      <c r="B3677" s="26" t="s">
        <v>5242</v>
      </c>
      <c r="C3677" s="15" t="s">
        <v>185</v>
      </c>
      <c r="D3677" s="14" t="s">
        <v>77</v>
      </c>
      <c r="E3677" s="14">
        <v>1</v>
      </c>
      <c r="F3677" s="14" t="s">
        <v>5158</v>
      </c>
      <c r="G3677" s="15" t="s">
        <v>5238</v>
      </c>
      <c r="H3677" s="15" t="s">
        <v>80</v>
      </c>
      <c r="I3677" s="15"/>
    </row>
    <row r="3678" spans="1:9" ht="37.5">
      <c r="A3678" s="75">
        <v>3658</v>
      </c>
      <c r="B3678" s="26" t="s">
        <v>5243</v>
      </c>
      <c r="C3678" s="15" t="s">
        <v>450</v>
      </c>
      <c r="D3678" s="14" t="s">
        <v>77</v>
      </c>
      <c r="E3678" s="14">
        <v>1</v>
      </c>
      <c r="F3678" s="14" t="s">
        <v>5158</v>
      </c>
      <c r="G3678" s="15" t="s">
        <v>5238</v>
      </c>
      <c r="H3678" s="15" t="s">
        <v>80</v>
      </c>
      <c r="I3678" s="15"/>
    </row>
    <row r="3679" spans="1:9" ht="18.75">
      <c r="A3679" s="75">
        <v>3659</v>
      </c>
      <c r="B3679" s="26" t="s">
        <v>5244</v>
      </c>
      <c r="C3679" s="15" t="s">
        <v>177</v>
      </c>
      <c r="D3679" s="14" t="s">
        <v>77</v>
      </c>
      <c r="E3679" s="14">
        <v>1</v>
      </c>
      <c r="F3679" s="14" t="s">
        <v>5158</v>
      </c>
      <c r="G3679" s="15" t="s">
        <v>5238</v>
      </c>
      <c r="H3679" s="15" t="s">
        <v>80</v>
      </c>
      <c r="I3679" s="15"/>
    </row>
    <row r="3680" spans="1:9" ht="18.75">
      <c r="A3680" s="75">
        <v>3660</v>
      </c>
      <c r="B3680" s="26" t="s">
        <v>5245</v>
      </c>
      <c r="C3680" s="15" t="s">
        <v>688</v>
      </c>
      <c r="D3680" s="14" t="s">
        <v>77</v>
      </c>
      <c r="E3680" s="14">
        <v>1</v>
      </c>
      <c r="F3680" s="14" t="s">
        <v>5158</v>
      </c>
      <c r="G3680" s="15" t="s">
        <v>5246</v>
      </c>
      <c r="H3680" s="15" t="s">
        <v>80</v>
      </c>
      <c r="I3680" s="15"/>
    </row>
    <row r="3681" spans="1:9" ht="18.75">
      <c r="A3681" s="75">
        <v>3661</v>
      </c>
      <c r="B3681" s="26" t="s">
        <v>5247</v>
      </c>
      <c r="C3681" s="15" t="s">
        <v>877</v>
      </c>
      <c r="D3681" s="14" t="s">
        <v>77</v>
      </c>
      <c r="E3681" s="14">
        <v>1</v>
      </c>
      <c r="F3681" s="14" t="s">
        <v>5158</v>
      </c>
      <c r="G3681" s="15" t="s">
        <v>5246</v>
      </c>
      <c r="H3681" s="15" t="s">
        <v>80</v>
      </c>
      <c r="I3681" s="15"/>
    </row>
    <row r="3682" spans="1:9" ht="18.75">
      <c r="A3682" s="75">
        <v>3662</v>
      </c>
      <c r="B3682" s="26" t="s">
        <v>5248</v>
      </c>
      <c r="C3682" s="15" t="s">
        <v>82</v>
      </c>
      <c r="D3682" s="14" t="s">
        <v>77</v>
      </c>
      <c r="E3682" s="14">
        <v>1</v>
      </c>
      <c r="F3682" s="14" t="s">
        <v>5158</v>
      </c>
      <c r="G3682" s="15" t="s">
        <v>5246</v>
      </c>
      <c r="H3682" s="15" t="s">
        <v>80</v>
      </c>
      <c r="I3682" s="15"/>
    </row>
    <row r="3683" spans="1:9" ht="18.75">
      <c r="A3683" s="75">
        <v>3663</v>
      </c>
      <c r="B3683" s="26" t="s">
        <v>5249</v>
      </c>
      <c r="C3683" s="15" t="s">
        <v>909</v>
      </c>
      <c r="D3683" s="14" t="s">
        <v>77</v>
      </c>
      <c r="E3683" s="14">
        <v>1</v>
      </c>
      <c r="F3683" s="14" t="s">
        <v>5158</v>
      </c>
      <c r="G3683" s="15" t="s">
        <v>5246</v>
      </c>
      <c r="H3683" s="15" t="s">
        <v>80</v>
      </c>
      <c r="I3683" s="15"/>
    </row>
    <row r="3684" spans="1:9" ht="18.75">
      <c r="A3684" s="75">
        <v>3664</v>
      </c>
      <c r="B3684" s="26" t="s">
        <v>5250</v>
      </c>
      <c r="C3684" s="15" t="s">
        <v>185</v>
      </c>
      <c r="D3684" s="14" t="s">
        <v>77</v>
      </c>
      <c r="E3684" s="14">
        <v>1</v>
      </c>
      <c r="F3684" s="14" t="s">
        <v>5158</v>
      </c>
      <c r="G3684" s="15" t="s">
        <v>5246</v>
      </c>
      <c r="H3684" s="15" t="s">
        <v>80</v>
      </c>
      <c r="I3684" s="15"/>
    </row>
    <row r="3685" spans="1:9" ht="37.5">
      <c r="A3685" s="75">
        <v>3665</v>
      </c>
      <c r="B3685" s="26" t="s">
        <v>5251</v>
      </c>
      <c r="C3685" s="15" t="s">
        <v>252</v>
      </c>
      <c r="D3685" s="14" t="s">
        <v>77</v>
      </c>
      <c r="E3685" s="14">
        <v>1</v>
      </c>
      <c r="F3685" s="14" t="s">
        <v>5158</v>
      </c>
      <c r="G3685" s="15" t="s">
        <v>5246</v>
      </c>
      <c r="H3685" s="15" t="s">
        <v>80</v>
      </c>
      <c r="I3685" s="15" t="s">
        <v>106</v>
      </c>
    </row>
    <row r="3686" spans="1:9" ht="18.75">
      <c r="A3686" s="75">
        <v>3666</v>
      </c>
      <c r="B3686" s="26" t="s">
        <v>5252</v>
      </c>
      <c r="C3686" s="15" t="s">
        <v>177</v>
      </c>
      <c r="D3686" s="14" t="s">
        <v>77</v>
      </c>
      <c r="E3686" s="14">
        <v>1</v>
      </c>
      <c r="F3686" s="14" t="s">
        <v>5158</v>
      </c>
      <c r="G3686" s="15" t="s">
        <v>5246</v>
      </c>
      <c r="H3686" s="15" t="s">
        <v>80</v>
      </c>
      <c r="I3686" s="15"/>
    </row>
    <row r="3687" spans="1:9" ht="56.25">
      <c r="A3687" s="75">
        <v>3667</v>
      </c>
      <c r="B3687" s="26" t="s">
        <v>5253</v>
      </c>
      <c r="C3687" s="15" t="s">
        <v>456</v>
      </c>
      <c r="D3687" s="14" t="s">
        <v>77</v>
      </c>
      <c r="E3687" s="14">
        <v>1</v>
      </c>
      <c r="F3687" s="14" t="s">
        <v>5158</v>
      </c>
      <c r="G3687" s="15" t="s">
        <v>5254</v>
      </c>
      <c r="H3687" s="15" t="s">
        <v>80</v>
      </c>
      <c r="I3687" s="15"/>
    </row>
    <row r="3688" spans="1:9" ht="18.75">
      <c r="A3688" s="75">
        <v>3668</v>
      </c>
      <c r="B3688" s="26" t="s">
        <v>5255</v>
      </c>
      <c r="C3688" s="15" t="s">
        <v>1127</v>
      </c>
      <c r="D3688" s="14" t="s">
        <v>77</v>
      </c>
      <c r="E3688" s="14">
        <v>1</v>
      </c>
      <c r="F3688" s="14" t="s">
        <v>5158</v>
      </c>
      <c r="G3688" s="15" t="s">
        <v>5254</v>
      </c>
      <c r="H3688" s="15" t="s">
        <v>80</v>
      </c>
      <c r="I3688" s="15"/>
    </row>
    <row r="3689" spans="1:9" ht="18.75">
      <c r="A3689" s="75">
        <v>3669</v>
      </c>
      <c r="B3689" s="26" t="s">
        <v>5256</v>
      </c>
      <c r="C3689" s="15" t="s">
        <v>443</v>
      </c>
      <c r="D3689" s="14" t="s">
        <v>77</v>
      </c>
      <c r="E3689" s="14">
        <v>1</v>
      </c>
      <c r="F3689" s="14" t="s">
        <v>5158</v>
      </c>
      <c r="G3689" s="15" t="s">
        <v>5254</v>
      </c>
      <c r="H3689" s="15" t="s">
        <v>80</v>
      </c>
      <c r="I3689" s="15"/>
    </row>
    <row r="3690" spans="1:9" ht="18.75">
      <c r="A3690" s="75">
        <v>3670</v>
      </c>
      <c r="B3690" s="26" t="s">
        <v>5257</v>
      </c>
      <c r="C3690" s="15" t="s">
        <v>877</v>
      </c>
      <c r="D3690" s="14" t="s">
        <v>77</v>
      </c>
      <c r="E3690" s="14">
        <v>1</v>
      </c>
      <c r="F3690" s="14" t="s">
        <v>5158</v>
      </c>
      <c r="G3690" s="15" t="s">
        <v>5254</v>
      </c>
      <c r="H3690" s="15" t="s">
        <v>80</v>
      </c>
      <c r="I3690" s="15"/>
    </row>
    <row r="3691" spans="1:9" ht="18.75">
      <c r="A3691" s="75">
        <v>3671</v>
      </c>
      <c r="B3691" s="26" t="s">
        <v>5258</v>
      </c>
      <c r="C3691" s="15" t="s">
        <v>445</v>
      </c>
      <c r="D3691" s="14" t="s">
        <v>77</v>
      </c>
      <c r="E3691" s="14">
        <v>1</v>
      </c>
      <c r="F3691" s="14" t="s">
        <v>5158</v>
      </c>
      <c r="G3691" s="15" t="s">
        <v>5254</v>
      </c>
      <c r="H3691" s="15" t="s">
        <v>80</v>
      </c>
      <c r="I3691" s="15"/>
    </row>
    <row r="3692" spans="1:9" ht="18.75">
      <c r="A3692" s="75">
        <v>3672</v>
      </c>
      <c r="B3692" s="26" t="s">
        <v>5259</v>
      </c>
      <c r="C3692" s="15" t="s">
        <v>920</v>
      </c>
      <c r="D3692" s="14" t="s">
        <v>77</v>
      </c>
      <c r="E3692" s="14">
        <v>1</v>
      </c>
      <c r="F3692" s="14" t="s">
        <v>5158</v>
      </c>
      <c r="G3692" s="15" t="s">
        <v>5254</v>
      </c>
      <c r="H3692" s="15" t="s">
        <v>80</v>
      </c>
      <c r="I3692" s="15"/>
    </row>
    <row r="3693" spans="1:9" ht="18.75">
      <c r="A3693" s="75">
        <v>3673</v>
      </c>
      <c r="B3693" s="26" t="s">
        <v>5260</v>
      </c>
      <c r="C3693" s="15" t="s">
        <v>197</v>
      </c>
      <c r="D3693" s="14" t="s">
        <v>77</v>
      </c>
      <c r="E3693" s="14">
        <v>1</v>
      </c>
      <c r="F3693" s="14" t="s">
        <v>5158</v>
      </c>
      <c r="G3693" s="15" t="s">
        <v>5254</v>
      </c>
      <c r="H3693" s="15" t="s">
        <v>80</v>
      </c>
      <c r="I3693" s="15"/>
    </row>
    <row r="3694" spans="1:9" ht="18.75">
      <c r="A3694" s="75">
        <v>3674</v>
      </c>
      <c r="B3694" s="26" t="s">
        <v>5261</v>
      </c>
      <c r="C3694" s="15" t="s">
        <v>197</v>
      </c>
      <c r="D3694" s="14" t="s">
        <v>77</v>
      </c>
      <c r="E3694" s="14">
        <v>1</v>
      </c>
      <c r="F3694" s="14" t="s">
        <v>5158</v>
      </c>
      <c r="G3694" s="15" t="s">
        <v>5254</v>
      </c>
      <c r="H3694" s="15" t="s">
        <v>80</v>
      </c>
      <c r="I3694" s="15"/>
    </row>
    <row r="3695" spans="1:9" ht="37.5">
      <c r="A3695" s="75">
        <v>3675</v>
      </c>
      <c r="B3695" s="26" t="s">
        <v>5262</v>
      </c>
      <c r="C3695" s="15" t="s">
        <v>450</v>
      </c>
      <c r="D3695" s="14" t="s">
        <v>77</v>
      </c>
      <c r="E3695" s="14">
        <v>1</v>
      </c>
      <c r="F3695" s="14" t="s">
        <v>5158</v>
      </c>
      <c r="G3695" s="15" t="s">
        <v>5254</v>
      </c>
      <c r="H3695" s="15" t="s">
        <v>80</v>
      </c>
      <c r="I3695" s="15" t="s">
        <v>106</v>
      </c>
    </row>
    <row r="3696" spans="1:9" ht="37.5">
      <c r="A3696" s="75">
        <v>3676</v>
      </c>
      <c r="B3696" s="26" t="s">
        <v>5263</v>
      </c>
      <c r="C3696" s="15" t="s">
        <v>464</v>
      </c>
      <c r="D3696" s="14" t="s">
        <v>77</v>
      </c>
      <c r="E3696" s="14">
        <v>1</v>
      </c>
      <c r="F3696" s="14" t="s">
        <v>5158</v>
      </c>
      <c r="G3696" s="15" t="s">
        <v>5254</v>
      </c>
      <c r="H3696" s="15" t="s">
        <v>80</v>
      </c>
      <c r="I3696" s="15"/>
    </row>
    <row r="3697" spans="1:9" ht="18.75">
      <c r="A3697" s="75">
        <v>3677</v>
      </c>
      <c r="B3697" s="26" t="s">
        <v>5264</v>
      </c>
      <c r="C3697" s="15" t="s">
        <v>767</v>
      </c>
      <c r="D3697" s="14" t="s">
        <v>77</v>
      </c>
      <c r="E3697" s="14">
        <v>1</v>
      </c>
      <c r="F3697" s="14" t="s">
        <v>5158</v>
      </c>
      <c r="G3697" s="15" t="s">
        <v>5254</v>
      </c>
      <c r="H3697" s="15" t="s">
        <v>80</v>
      </c>
      <c r="I3697" s="15"/>
    </row>
    <row r="3698" spans="1:9" ht="18.75">
      <c r="A3698" s="75">
        <v>3678</v>
      </c>
      <c r="B3698" s="26" t="s">
        <v>5265</v>
      </c>
      <c r="C3698" s="15" t="s">
        <v>5266</v>
      </c>
      <c r="D3698" s="14" t="s">
        <v>77</v>
      </c>
      <c r="E3698" s="14">
        <v>1</v>
      </c>
      <c r="F3698" s="14" t="s">
        <v>5158</v>
      </c>
      <c r="G3698" s="15" t="s">
        <v>5254</v>
      </c>
      <c r="H3698" s="15" t="s">
        <v>80</v>
      </c>
      <c r="I3698" s="15"/>
    </row>
    <row r="3699" spans="1:9" ht="18.75">
      <c r="A3699" s="75">
        <v>3679</v>
      </c>
      <c r="B3699" s="26" t="s">
        <v>5267</v>
      </c>
      <c r="C3699" s="15" t="s">
        <v>454</v>
      </c>
      <c r="D3699" s="14" t="s">
        <v>77</v>
      </c>
      <c r="E3699" s="14">
        <v>1</v>
      </c>
      <c r="F3699" s="14" t="s">
        <v>5158</v>
      </c>
      <c r="G3699" s="15" t="s">
        <v>5254</v>
      </c>
      <c r="H3699" s="15" t="s">
        <v>80</v>
      </c>
      <c r="I3699" s="15"/>
    </row>
    <row r="3700" spans="1:9" ht="37.5">
      <c r="A3700" s="75">
        <v>3680</v>
      </c>
      <c r="B3700" s="26" t="s">
        <v>5268</v>
      </c>
      <c r="C3700" s="15" t="s">
        <v>5269</v>
      </c>
      <c r="D3700" s="14" t="s">
        <v>77</v>
      </c>
      <c r="E3700" s="14">
        <v>1</v>
      </c>
      <c r="F3700" s="14" t="s">
        <v>5270</v>
      </c>
      <c r="G3700" s="15" t="s">
        <v>5271</v>
      </c>
      <c r="H3700" s="15" t="s">
        <v>80</v>
      </c>
      <c r="I3700" s="15"/>
    </row>
    <row r="3701" spans="1:9" ht="18.75">
      <c r="A3701" s="75">
        <v>3681</v>
      </c>
      <c r="B3701" s="26" t="s">
        <v>5272</v>
      </c>
      <c r="C3701" s="15" t="s">
        <v>746</v>
      </c>
      <c r="D3701" s="14" t="s">
        <v>77</v>
      </c>
      <c r="E3701" s="14">
        <v>1</v>
      </c>
      <c r="F3701" s="14" t="s">
        <v>5270</v>
      </c>
      <c r="G3701" s="15" t="s">
        <v>5271</v>
      </c>
      <c r="H3701" s="15" t="s">
        <v>80</v>
      </c>
      <c r="I3701" s="15"/>
    </row>
    <row r="3702" spans="1:9" ht="37.5">
      <c r="A3702" s="75">
        <v>3682</v>
      </c>
      <c r="B3702" s="26" t="s">
        <v>5273</v>
      </c>
      <c r="C3702" s="15" t="s">
        <v>438</v>
      </c>
      <c r="D3702" s="14" t="s">
        <v>77</v>
      </c>
      <c r="E3702" s="14">
        <v>1</v>
      </c>
      <c r="F3702" s="14" t="s">
        <v>5270</v>
      </c>
      <c r="G3702" s="15" t="s">
        <v>4700</v>
      </c>
      <c r="H3702" s="15" t="s">
        <v>80</v>
      </c>
      <c r="I3702" s="15"/>
    </row>
    <row r="3703" spans="1:9" ht="37.5">
      <c r="A3703" s="75">
        <v>3683</v>
      </c>
      <c r="B3703" s="26" t="s">
        <v>5274</v>
      </c>
      <c r="C3703" s="15" t="s">
        <v>5275</v>
      </c>
      <c r="D3703" s="14" t="s">
        <v>77</v>
      </c>
      <c r="E3703" s="14">
        <v>1</v>
      </c>
      <c r="F3703" s="14" t="s">
        <v>5270</v>
      </c>
      <c r="G3703" s="15" t="s">
        <v>4700</v>
      </c>
      <c r="H3703" s="15" t="s">
        <v>80</v>
      </c>
      <c r="I3703" s="15"/>
    </row>
    <row r="3704" spans="1:9" ht="37.5">
      <c r="A3704" s="75">
        <v>3684</v>
      </c>
      <c r="B3704" s="26" t="s">
        <v>5276</v>
      </c>
      <c r="C3704" s="15" t="s">
        <v>5277</v>
      </c>
      <c r="D3704" s="14" t="s">
        <v>77</v>
      </c>
      <c r="E3704" s="14">
        <v>1</v>
      </c>
      <c r="F3704" s="14" t="s">
        <v>5270</v>
      </c>
      <c r="G3704" s="15" t="s">
        <v>4700</v>
      </c>
      <c r="H3704" s="15" t="s">
        <v>80</v>
      </c>
      <c r="I3704" s="15"/>
    </row>
    <row r="3705" spans="1:9" ht="18.75">
      <c r="A3705" s="75">
        <v>3685</v>
      </c>
      <c r="B3705" s="26" t="s">
        <v>5278</v>
      </c>
      <c r="C3705" s="15" t="s">
        <v>877</v>
      </c>
      <c r="D3705" s="14" t="s">
        <v>77</v>
      </c>
      <c r="E3705" s="14">
        <v>1</v>
      </c>
      <c r="F3705" s="14" t="s">
        <v>5270</v>
      </c>
      <c r="G3705" s="15" t="s">
        <v>4700</v>
      </c>
      <c r="H3705" s="15" t="s">
        <v>80</v>
      </c>
      <c r="I3705" s="15"/>
    </row>
    <row r="3706" spans="1:9" ht="18.75">
      <c r="A3706" s="75">
        <v>3686</v>
      </c>
      <c r="B3706" s="26" t="s">
        <v>5279</v>
      </c>
      <c r="C3706" s="15" t="s">
        <v>445</v>
      </c>
      <c r="D3706" s="14" t="s">
        <v>77</v>
      </c>
      <c r="E3706" s="14">
        <v>1</v>
      </c>
      <c r="F3706" s="14" t="s">
        <v>5270</v>
      </c>
      <c r="G3706" s="15" t="s">
        <v>4700</v>
      </c>
      <c r="H3706" s="15" t="s">
        <v>80</v>
      </c>
      <c r="I3706" s="15"/>
    </row>
    <row r="3707" spans="1:9" ht="18.75">
      <c r="A3707" s="75">
        <v>3687</v>
      </c>
      <c r="B3707" s="26" t="s">
        <v>5280</v>
      </c>
      <c r="C3707" s="15" t="s">
        <v>1374</v>
      </c>
      <c r="D3707" s="14" t="s">
        <v>77</v>
      </c>
      <c r="E3707" s="14">
        <v>1</v>
      </c>
      <c r="F3707" s="14" t="s">
        <v>5270</v>
      </c>
      <c r="G3707" s="15" t="s">
        <v>4700</v>
      </c>
      <c r="H3707" s="15" t="s">
        <v>80</v>
      </c>
      <c r="I3707" s="15"/>
    </row>
    <row r="3708" spans="1:9" ht="18.75">
      <c r="A3708" s="75">
        <v>3688</v>
      </c>
      <c r="B3708" s="26" t="s">
        <v>5281</v>
      </c>
      <c r="C3708" s="15" t="s">
        <v>5282</v>
      </c>
      <c r="D3708" s="14" t="s">
        <v>77</v>
      </c>
      <c r="E3708" s="14">
        <v>1</v>
      </c>
      <c r="F3708" s="14" t="s">
        <v>5270</v>
      </c>
      <c r="G3708" s="15" t="s">
        <v>4700</v>
      </c>
      <c r="H3708" s="15" t="s">
        <v>80</v>
      </c>
      <c r="I3708" s="15"/>
    </row>
    <row r="3709" spans="1:9" ht="18.75">
      <c r="A3709" s="75">
        <v>3689</v>
      </c>
      <c r="B3709" s="26" t="s">
        <v>5283</v>
      </c>
      <c r="C3709" s="15" t="s">
        <v>5284</v>
      </c>
      <c r="D3709" s="14" t="s">
        <v>77</v>
      </c>
      <c r="E3709" s="14">
        <v>1</v>
      </c>
      <c r="F3709" s="14" t="s">
        <v>5270</v>
      </c>
      <c r="G3709" s="15" t="s">
        <v>4700</v>
      </c>
      <c r="H3709" s="15" t="s">
        <v>80</v>
      </c>
      <c r="I3709" s="15"/>
    </row>
    <row r="3710" spans="1:9" ht="37.5">
      <c r="A3710" s="75">
        <v>3690</v>
      </c>
      <c r="B3710" s="26" t="s">
        <v>5285</v>
      </c>
      <c r="C3710" s="15" t="s">
        <v>249</v>
      </c>
      <c r="D3710" s="14" t="s">
        <v>77</v>
      </c>
      <c r="E3710" s="14">
        <v>1</v>
      </c>
      <c r="F3710" s="14" t="s">
        <v>5270</v>
      </c>
      <c r="G3710" s="15" t="s">
        <v>4700</v>
      </c>
      <c r="H3710" s="15" t="s">
        <v>80</v>
      </c>
      <c r="I3710" s="15"/>
    </row>
    <row r="3711" spans="1:9" ht="37.5">
      <c r="A3711" s="75">
        <v>3691</v>
      </c>
      <c r="B3711" s="26" t="s">
        <v>5286</v>
      </c>
      <c r="C3711" s="15" t="s">
        <v>249</v>
      </c>
      <c r="D3711" s="14" t="s">
        <v>77</v>
      </c>
      <c r="E3711" s="14">
        <v>1</v>
      </c>
      <c r="F3711" s="14" t="s">
        <v>5270</v>
      </c>
      <c r="G3711" s="15" t="s">
        <v>4700</v>
      </c>
      <c r="H3711" s="15" t="s">
        <v>80</v>
      </c>
      <c r="I3711" s="15"/>
    </row>
    <row r="3712" spans="1:9" ht="37.5">
      <c r="A3712" s="75">
        <v>3692</v>
      </c>
      <c r="B3712" s="26" t="s">
        <v>5287</v>
      </c>
      <c r="C3712" s="15" t="s">
        <v>5288</v>
      </c>
      <c r="D3712" s="14" t="s">
        <v>77</v>
      </c>
      <c r="E3712" s="14">
        <v>1</v>
      </c>
      <c r="F3712" s="14" t="s">
        <v>5270</v>
      </c>
      <c r="G3712" s="15" t="s">
        <v>4700</v>
      </c>
      <c r="H3712" s="15" t="s">
        <v>80</v>
      </c>
      <c r="I3712" s="15"/>
    </row>
    <row r="3713" spans="1:9" ht="37.5">
      <c r="A3713" s="75">
        <v>3693</v>
      </c>
      <c r="B3713" s="26" t="s">
        <v>5289</v>
      </c>
      <c r="C3713" s="15" t="s">
        <v>411</v>
      </c>
      <c r="D3713" s="14" t="s">
        <v>77</v>
      </c>
      <c r="E3713" s="14">
        <v>1</v>
      </c>
      <c r="F3713" s="14" t="s">
        <v>5270</v>
      </c>
      <c r="G3713" s="15" t="s">
        <v>4700</v>
      </c>
      <c r="H3713" s="15" t="s">
        <v>80</v>
      </c>
      <c r="I3713" s="15"/>
    </row>
    <row r="3714" spans="1:9" ht="37.5">
      <c r="A3714" s="75">
        <v>3694</v>
      </c>
      <c r="B3714" s="26" t="s">
        <v>5290</v>
      </c>
      <c r="C3714" s="15" t="s">
        <v>413</v>
      </c>
      <c r="D3714" s="14" t="s">
        <v>77</v>
      </c>
      <c r="E3714" s="14">
        <v>1</v>
      </c>
      <c r="F3714" s="14" t="s">
        <v>5270</v>
      </c>
      <c r="G3714" s="15" t="s">
        <v>4700</v>
      </c>
      <c r="H3714" s="15" t="s">
        <v>80</v>
      </c>
      <c r="I3714" s="15"/>
    </row>
    <row r="3715" spans="1:9" ht="37.5">
      <c r="A3715" s="75">
        <v>3695</v>
      </c>
      <c r="B3715" s="26" t="s">
        <v>5291</v>
      </c>
      <c r="C3715" s="15" t="s">
        <v>638</v>
      </c>
      <c r="D3715" s="14" t="s">
        <v>77</v>
      </c>
      <c r="E3715" s="14">
        <v>1</v>
      </c>
      <c r="F3715" s="14" t="s">
        <v>5270</v>
      </c>
      <c r="G3715" s="15" t="s">
        <v>4700</v>
      </c>
      <c r="H3715" s="15" t="s">
        <v>80</v>
      </c>
      <c r="I3715" s="15"/>
    </row>
    <row r="3716" spans="1:9" ht="18.75">
      <c r="A3716" s="75">
        <v>3696</v>
      </c>
      <c r="B3716" s="26" t="s">
        <v>5292</v>
      </c>
      <c r="C3716" s="15" t="s">
        <v>401</v>
      </c>
      <c r="D3716" s="14" t="s">
        <v>77</v>
      </c>
      <c r="E3716" s="14">
        <v>1</v>
      </c>
      <c r="F3716" s="14" t="s">
        <v>5270</v>
      </c>
      <c r="G3716" s="15" t="s">
        <v>4700</v>
      </c>
      <c r="H3716" s="15" t="s">
        <v>80</v>
      </c>
      <c r="I3716" s="15"/>
    </row>
    <row r="3717" spans="1:9" ht="37.5">
      <c r="A3717" s="75">
        <v>3697</v>
      </c>
      <c r="B3717" s="26" t="s">
        <v>5293</v>
      </c>
      <c r="C3717" s="15" t="s">
        <v>5294</v>
      </c>
      <c r="D3717" s="14" t="s">
        <v>77</v>
      </c>
      <c r="E3717" s="14">
        <v>1</v>
      </c>
      <c r="F3717" s="14" t="s">
        <v>5270</v>
      </c>
      <c r="G3717" s="15" t="s">
        <v>4700</v>
      </c>
      <c r="H3717" s="15" t="s">
        <v>80</v>
      </c>
      <c r="I3717" s="15"/>
    </row>
    <row r="3718" spans="1:9" ht="37.5">
      <c r="A3718" s="75">
        <v>3698</v>
      </c>
      <c r="B3718" s="26" t="s">
        <v>5295</v>
      </c>
      <c r="C3718" s="15" t="s">
        <v>5294</v>
      </c>
      <c r="D3718" s="14" t="s">
        <v>77</v>
      </c>
      <c r="E3718" s="14">
        <v>1</v>
      </c>
      <c r="F3718" s="14" t="s">
        <v>5270</v>
      </c>
      <c r="G3718" s="15" t="s">
        <v>4700</v>
      </c>
      <c r="H3718" s="15" t="s">
        <v>80</v>
      </c>
      <c r="I3718" s="15"/>
    </row>
    <row r="3719" spans="1:9" ht="37.5">
      <c r="A3719" s="75">
        <v>3699</v>
      </c>
      <c r="B3719" s="26" t="s">
        <v>5296</v>
      </c>
      <c r="C3719" s="15" t="s">
        <v>464</v>
      </c>
      <c r="D3719" s="14" t="s">
        <v>77</v>
      </c>
      <c r="E3719" s="14">
        <v>1</v>
      </c>
      <c r="F3719" s="14" t="s">
        <v>5270</v>
      </c>
      <c r="G3719" s="15" t="s">
        <v>4700</v>
      </c>
      <c r="H3719" s="15" t="s">
        <v>80</v>
      </c>
      <c r="I3719" s="15"/>
    </row>
    <row r="3720" spans="1:9" ht="18.75">
      <c r="A3720" s="75">
        <v>3700</v>
      </c>
      <c r="B3720" s="26" t="s">
        <v>5297</v>
      </c>
      <c r="C3720" s="15" t="s">
        <v>5298</v>
      </c>
      <c r="D3720" s="14" t="s">
        <v>77</v>
      </c>
      <c r="E3720" s="14">
        <v>1</v>
      </c>
      <c r="F3720" s="14" t="s">
        <v>5270</v>
      </c>
      <c r="G3720" s="15" t="s">
        <v>4700</v>
      </c>
      <c r="H3720" s="15" t="s">
        <v>80</v>
      </c>
      <c r="I3720" s="15"/>
    </row>
    <row r="3721" spans="1:9" ht="18.75">
      <c r="A3721" s="75">
        <v>3701</v>
      </c>
      <c r="B3721" s="26" t="s">
        <v>5299</v>
      </c>
      <c r="C3721" s="15" t="s">
        <v>5300</v>
      </c>
      <c r="D3721" s="14" t="s">
        <v>77</v>
      </c>
      <c r="E3721" s="14">
        <v>1</v>
      </c>
      <c r="F3721" s="14" t="s">
        <v>5270</v>
      </c>
      <c r="G3721" s="15" t="s">
        <v>4700</v>
      </c>
      <c r="H3721" s="15" t="s">
        <v>80</v>
      </c>
      <c r="I3721" s="15"/>
    </row>
    <row r="3722" spans="1:9" ht="18.75">
      <c r="A3722" s="75">
        <v>3702</v>
      </c>
      <c r="B3722" s="26" t="s">
        <v>5301</v>
      </c>
      <c r="C3722" s="15" t="s">
        <v>426</v>
      </c>
      <c r="D3722" s="14" t="s">
        <v>77</v>
      </c>
      <c r="E3722" s="14">
        <v>1</v>
      </c>
      <c r="F3722" s="14" t="s">
        <v>5270</v>
      </c>
      <c r="G3722" s="15" t="s">
        <v>4700</v>
      </c>
      <c r="H3722" s="15" t="s">
        <v>80</v>
      </c>
      <c r="I3722" s="15"/>
    </row>
    <row r="3723" spans="1:9" ht="18.75">
      <c r="A3723" s="75">
        <v>3703</v>
      </c>
      <c r="B3723" s="26" t="s">
        <v>5302</v>
      </c>
      <c r="C3723" s="15" t="s">
        <v>426</v>
      </c>
      <c r="D3723" s="14" t="s">
        <v>77</v>
      </c>
      <c r="E3723" s="14">
        <v>1</v>
      </c>
      <c r="F3723" s="14" t="s">
        <v>5270</v>
      </c>
      <c r="G3723" s="15" t="s">
        <v>4700</v>
      </c>
      <c r="H3723" s="15" t="s">
        <v>80</v>
      </c>
      <c r="I3723" s="15"/>
    </row>
    <row r="3724" spans="1:9" ht="18.75">
      <c r="A3724" s="75">
        <v>3704</v>
      </c>
      <c r="B3724" s="26" t="s">
        <v>5303</v>
      </c>
      <c r="C3724" s="15" t="s">
        <v>426</v>
      </c>
      <c r="D3724" s="14" t="s">
        <v>77</v>
      </c>
      <c r="E3724" s="14">
        <v>1</v>
      </c>
      <c r="F3724" s="14" t="s">
        <v>5270</v>
      </c>
      <c r="G3724" s="15" t="s">
        <v>4700</v>
      </c>
      <c r="H3724" s="15" t="s">
        <v>80</v>
      </c>
      <c r="I3724" s="15"/>
    </row>
    <row r="3725" spans="1:9" ht="93.75">
      <c r="A3725" s="75">
        <v>3705</v>
      </c>
      <c r="B3725" s="26" t="s">
        <v>5304</v>
      </c>
      <c r="C3725" s="15" t="s">
        <v>1438</v>
      </c>
      <c r="D3725" s="14" t="s">
        <v>155</v>
      </c>
      <c r="E3725" s="14">
        <v>1</v>
      </c>
      <c r="F3725" s="14" t="s">
        <v>5305</v>
      </c>
      <c r="G3725" s="15" t="s">
        <v>5306</v>
      </c>
      <c r="H3725" s="15" t="s">
        <v>954</v>
      </c>
      <c r="I3725" s="15" t="s">
        <v>292</v>
      </c>
    </row>
    <row r="3726" spans="1:9" ht="18.75">
      <c r="A3726" s="75">
        <v>3706</v>
      </c>
      <c r="B3726" s="26" t="s">
        <v>5307</v>
      </c>
      <c r="C3726" s="15" t="s">
        <v>899</v>
      </c>
      <c r="D3726" s="14" t="s">
        <v>77</v>
      </c>
      <c r="E3726" s="14">
        <v>1</v>
      </c>
      <c r="F3726" s="14" t="s">
        <v>5305</v>
      </c>
      <c r="G3726" s="15" t="s">
        <v>5308</v>
      </c>
      <c r="H3726" s="15" t="s">
        <v>80</v>
      </c>
      <c r="I3726" s="15"/>
    </row>
    <row r="3727" spans="1:9" ht="37.5">
      <c r="A3727" s="75">
        <v>3707</v>
      </c>
      <c r="B3727" s="26" t="s">
        <v>5309</v>
      </c>
      <c r="C3727" s="15" t="s">
        <v>907</v>
      </c>
      <c r="D3727" s="14" t="s">
        <v>77</v>
      </c>
      <c r="E3727" s="14">
        <v>1</v>
      </c>
      <c r="F3727" s="14" t="s">
        <v>5305</v>
      </c>
      <c r="G3727" s="15" t="s">
        <v>5308</v>
      </c>
      <c r="H3727" s="15" t="s">
        <v>80</v>
      </c>
      <c r="I3727" s="15"/>
    </row>
    <row r="3728" spans="1:9" ht="18.75">
      <c r="A3728" s="75">
        <v>3708</v>
      </c>
      <c r="B3728" s="26" t="s">
        <v>5310</v>
      </c>
      <c r="C3728" s="15" t="s">
        <v>909</v>
      </c>
      <c r="D3728" s="14" t="s">
        <v>77</v>
      </c>
      <c r="E3728" s="14">
        <v>1</v>
      </c>
      <c r="F3728" s="14" t="s">
        <v>5305</v>
      </c>
      <c r="G3728" s="15" t="s">
        <v>5308</v>
      </c>
      <c r="H3728" s="15" t="s">
        <v>80</v>
      </c>
      <c r="I3728" s="15"/>
    </row>
    <row r="3729" spans="1:9" ht="37.5">
      <c r="A3729" s="75">
        <v>3709</v>
      </c>
      <c r="B3729" s="26" t="s">
        <v>5311</v>
      </c>
      <c r="C3729" s="15" t="s">
        <v>249</v>
      </c>
      <c r="D3729" s="14" t="s">
        <v>77</v>
      </c>
      <c r="E3729" s="14">
        <v>1</v>
      </c>
      <c r="F3729" s="14" t="s">
        <v>5305</v>
      </c>
      <c r="G3729" s="15" t="s">
        <v>5308</v>
      </c>
      <c r="H3729" s="15" t="s">
        <v>80</v>
      </c>
      <c r="I3729" s="15"/>
    </row>
    <row r="3730" spans="1:9" ht="18.75">
      <c r="A3730" s="75">
        <v>3710</v>
      </c>
      <c r="B3730" s="26" t="s">
        <v>5312</v>
      </c>
      <c r="C3730" s="15" t="s">
        <v>1073</v>
      </c>
      <c r="D3730" s="14" t="s">
        <v>77</v>
      </c>
      <c r="E3730" s="14">
        <v>1</v>
      </c>
      <c r="F3730" s="14" t="s">
        <v>5305</v>
      </c>
      <c r="G3730" s="15" t="s">
        <v>5308</v>
      </c>
      <c r="H3730" s="15" t="s">
        <v>80</v>
      </c>
      <c r="I3730" s="15" t="s">
        <v>106</v>
      </c>
    </row>
    <row r="3731" spans="1:9" ht="18.75">
      <c r="A3731" s="75">
        <v>3711</v>
      </c>
      <c r="B3731" s="26" t="s">
        <v>5313</v>
      </c>
      <c r="C3731" s="15" t="s">
        <v>177</v>
      </c>
      <c r="D3731" s="14" t="s">
        <v>77</v>
      </c>
      <c r="E3731" s="14">
        <v>1</v>
      </c>
      <c r="F3731" s="14" t="s">
        <v>5305</v>
      </c>
      <c r="G3731" s="15" t="s">
        <v>5308</v>
      </c>
      <c r="H3731" s="15" t="s">
        <v>80</v>
      </c>
      <c r="I3731" s="15"/>
    </row>
    <row r="3732" spans="1:9" ht="18.75">
      <c r="A3732" s="75">
        <v>3712</v>
      </c>
      <c r="B3732" s="26" t="s">
        <v>5314</v>
      </c>
      <c r="C3732" s="15" t="s">
        <v>899</v>
      </c>
      <c r="D3732" s="14" t="s">
        <v>77</v>
      </c>
      <c r="E3732" s="14">
        <v>1</v>
      </c>
      <c r="F3732" s="14" t="s">
        <v>5305</v>
      </c>
      <c r="G3732" s="15" t="s">
        <v>5315</v>
      </c>
      <c r="H3732" s="15" t="s">
        <v>80</v>
      </c>
      <c r="I3732" s="15"/>
    </row>
    <row r="3733" spans="1:9" ht="18.75">
      <c r="A3733" s="75">
        <v>3713</v>
      </c>
      <c r="B3733" s="26" t="s">
        <v>5316</v>
      </c>
      <c r="C3733" s="15" t="s">
        <v>76</v>
      </c>
      <c r="D3733" s="14" t="s">
        <v>77</v>
      </c>
      <c r="E3733" s="14">
        <v>1</v>
      </c>
      <c r="F3733" s="14" t="s">
        <v>5305</v>
      </c>
      <c r="G3733" s="15" t="s">
        <v>5315</v>
      </c>
      <c r="H3733" s="15" t="s">
        <v>80</v>
      </c>
      <c r="I3733" s="15"/>
    </row>
    <row r="3734" spans="1:9" ht="37.5">
      <c r="A3734" s="75">
        <v>3714</v>
      </c>
      <c r="B3734" s="26" t="s">
        <v>5317</v>
      </c>
      <c r="C3734" s="15" t="s">
        <v>907</v>
      </c>
      <c r="D3734" s="14" t="s">
        <v>77</v>
      </c>
      <c r="E3734" s="14">
        <v>1</v>
      </c>
      <c r="F3734" s="14" t="s">
        <v>5305</v>
      </c>
      <c r="G3734" s="15" t="s">
        <v>5315</v>
      </c>
      <c r="H3734" s="15" t="s">
        <v>80</v>
      </c>
      <c r="I3734" s="15"/>
    </row>
    <row r="3735" spans="1:9" ht="18.75">
      <c r="A3735" s="75">
        <v>3715</v>
      </c>
      <c r="B3735" s="26" t="s">
        <v>5318</v>
      </c>
      <c r="C3735" s="15" t="s">
        <v>909</v>
      </c>
      <c r="D3735" s="14" t="s">
        <v>77</v>
      </c>
      <c r="E3735" s="14">
        <v>1</v>
      </c>
      <c r="F3735" s="14" t="s">
        <v>5305</v>
      </c>
      <c r="G3735" s="15" t="s">
        <v>5315</v>
      </c>
      <c r="H3735" s="15" t="s">
        <v>80</v>
      </c>
      <c r="I3735" s="15"/>
    </row>
    <row r="3736" spans="1:9" ht="18.75">
      <c r="A3736" s="75">
        <v>3716</v>
      </c>
      <c r="B3736" s="26" t="s">
        <v>5319</v>
      </c>
      <c r="C3736" s="15" t="s">
        <v>197</v>
      </c>
      <c r="D3736" s="14" t="s">
        <v>77</v>
      </c>
      <c r="E3736" s="14">
        <v>1</v>
      </c>
      <c r="F3736" s="14" t="s">
        <v>5305</v>
      </c>
      <c r="G3736" s="15" t="s">
        <v>5315</v>
      </c>
      <c r="H3736" s="15" t="s">
        <v>80</v>
      </c>
      <c r="I3736" s="15"/>
    </row>
    <row r="3737" spans="1:9" ht="37.5">
      <c r="A3737" s="75">
        <v>3717</v>
      </c>
      <c r="B3737" s="26" t="s">
        <v>5320</v>
      </c>
      <c r="C3737" s="15" t="s">
        <v>252</v>
      </c>
      <c r="D3737" s="14" t="s">
        <v>77</v>
      </c>
      <c r="E3737" s="14">
        <v>1</v>
      </c>
      <c r="F3737" s="14" t="s">
        <v>5305</v>
      </c>
      <c r="G3737" s="15" t="s">
        <v>5315</v>
      </c>
      <c r="H3737" s="15" t="s">
        <v>80</v>
      </c>
      <c r="I3737" s="15" t="s">
        <v>106</v>
      </c>
    </row>
    <row r="3738" spans="1:9" ht="18.75">
      <c r="A3738" s="75">
        <v>3718</v>
      </c>
      <c r="B3738" s="26" t="s">
        <v>5321</v>
      </c>
      <c r="C3738" s="15" t="s">
        <v>177</v>
      </c>
      <c r="D3738" s="14" t="s">
        <v>77</v>
      </c>
      <c r="E3738" s="14">
        <v>1</v>
      </c>
      <c r="F3738" s="14" t="s">
        <v>5305</v>
      </c>
      <c r="G3738" s="15" t="s">
        <v>5315</v>
      </c>
      <c r="H3738" s="15" t="s">
        <v>80</v>
      </c>
      <c r="I3738" s="15"/>
    </row>
    <row r="3739" spans="1:9" ht="18.75">
      <c r="A3739" s="75">
        <v>3719</v>
      </c>
      <c r="B3739" s="26" t="s">
        <v>5322</v>
      </c>
      <c r="C3739" s="15" t="s">
        <v>899</v>
      </c>
      <c r="D3739" s="14" t="s">
        <v>77</v>
      </c>
      <c r="E3739" s="14">
        <v>1</v>
      </c>
      <c r="F3739" s="14" t="s">
        <v>5305</v>
      </c>
      <c r="G3739" s="15" t="s">
        <v>5323</v>
      </c>
      <c r="H3739" s="15" t="s">
        <v>80</v>
      </c>
      <c r="I3739" s="15"/>
    </row>
    <row r="3740" spans="1:9" ht="18.75">
      <c r="A3740" s="75">
        <v>3720</v>
      </c>
      <c r="B3740" s="26" t="s">
        <v>5324</v>
      </c>
      <c r="C3740" s="15" t="s">
        <v>909</v>
      </c>
      <c r="D3740" s="14" t="s">
        <v>77</v>
      </c>
      <c r="E3740" s="14">
        <v>1</v>
      </c>
      <c r="F3740" s="14" t="s">
        <v>5305</v>
      </c>
      <c r="G3740" s="15" t="s">
        <v>5323</v>
      </c>
      <c r="H3740" s="15" t="s">
        <v>80</v>
      </c>
      <c r="I3740" s="15"/>
    </row>
    <row r="3741" spans="1:9" ht="37.5">
      <c r="A3741" s="75">
        <v>3721</v>
      </c>
      <c r="B3741" s="26" t="s">
        <v>5325</v>
      </c>
      <c r="C3741" s="15" t="s">
        <v>694</v>
      </c>
      <c r="D3741" s="14" t="s">
        <v>77</v>
      </c>
      <c r="E3741" s="14">
        <v>1</v>
      </c>
      <c r="F3741" s="14" t="s">
        <v>5305</v>
      </c>
      <c r="G3741" s="15" t="s">
        <v>5323</v>
      </c>
      <c r="H3741" s="15" t="s">
        <v>80</v>
      </c>
      <c r="I3741" s="15"/>
    </row>
    <row r="3742" spans="1:9" ht="18.75">
      <c r="A3742" s="75">
        <v>3722</v>
      </c>
      <c r="B3742" s="26" t="s">
        <v>5326</v>
      </c>
      <c r="C3742" s="15" t="s">
        <v>185</v>
      </c>
      <c r="D3742" s="14" t="s">
        <v>77</v>
      </c>
      <c r="E3742" s="14">
        <v>1</v>
      </c>
      <c r="F3742" s="14" t="s">
        <v>5305</v>
      </c>
      <c r="G3742" s="15" t="s">
        <v>5323</v>
      </c>
      <c r="H3742" s="15" t="s">
        <v>80</v>
      </c>
      <c r="I3742" s="15" t="s">
        <v>106</v>
      </c>
    </row>
    <row r="3743" spans="1:9" ht="37.5">
      <c r="A3743" s="75">
        <v>3723</v>
      </c>
      <c r="B3743" s="26" t="s">
        <v>5327</v>
      </c>
      <c r="C3743" s="15" t="s">
        <v>1000</v>
      </c>
      <c r="D3743" s="14" t="s">
        <v>77</v>
      </c>
      <c r="E3743" s="14">
        <v>1</v>
      </c>
      <c r="F3743" s="14" t="s">
        <v>5305</v>
      </c>
      <c r="G3743" s="15" t="s">
        <v>5323</v>
      </c>
      <c r="H3743" s="15" t="s">
        <v>80</v>
      </c>
      <c r="I3743" s="15"/>
    </row>
    <row r="3744" spans="1:9" ht="37.5">
      <c r="A3744" s="75">
        <v>3724</v>
      </c>
      <c r="B3744" s="26" t="s">
        <v>5328</v>
      </c>
      <c r="C3744" s="15" t="s">
        <v>413</v>
      </c>
      <c r="D3744" s="14" t="s">
        <v>77</v>
      </c>
      <c r="E3744" s="14">
        <v>1</v>
      </c>
      <c r="F3744" s="14" t="s">
        <v>5305</v>
      </c>
      <c r="G3744" s="15" t="s">
        <v>5323</v>
      </c>
      <c r="H3744" s="15" t="s">
        <v>80</v>
      </c>
      <c r="I3744" s="15"/>
    </row>
    <row r="3745" spans="1:9" ht="37.5">
      <c r="A3745" s="75">
        <v>3725</v>
      </c>
      <c r="B3745" s="26" t="s">
        <v>5329</v>
      </c>
      <c r="C3745" s="15" t="s">
        <v>641</v>
      </c>
      <c r="D3745" s="14" t="s">
        <v>77</v>
      </c>
      <c r="E3745" s="14">
        <v>1</v>
      </c>
      <c r="F3745" s="14" t="s">
        <v>5305</v>
      </c>
      <c r="G3745" s="15" t="s">
        <v>5323</v>
      </c>
      <c r="H3745" s="15" t="s">
        <v>80</v>
      </c>
      <c r="I3745" s="15"/>
    </row>
    <row r="3746" spans="1:9" ht="18.75">
      <c r="A3746" s="75">
        <v>3726</v>
      </c>
      <c r="B3746" s="26" t="s">
        <v>5330</v>
      </c>
      <c r="C3746" s="15" t="s">
        <v>1418</v>
      </c>
      <c r="D3746" s="14" t="s">
        <v>77</v>
      </c>
      <c r="E3746" s="14">
        <v>1</v>
      </c>
      <c r="F3746" s="14" t="s">
        <v>5305</v>
      </c>
      <c r="G3746" s="15" t="s">
        <v>5323</v>
      </c>
      <c r="H3746" s="15" t="s">
        <v>80</v>
      </c>
      <c r="I3746" s="15"/>
    </row>
    <row r="3747" spans="1:9" ht="37.5">
      <c r="A3747" s="75">
        <v>3727</v>
      </c>
      <c r="B3747" s="26" t="s">
        <v>5331</v>
      </c>
      <c r="C3747" s="15" t="s">
        <v>203</v>
      </c>
      <c r="D3747" s="14" t="s">
        <v>77</v>
      </c>
      <c r="E3747" s="14">
        <v>1</v>
      </c>
      <c r="F3747" s="14" t="s">
        <v>5305</v>
      </c>
      <c r="G3747" s="15" t="s">
        <v>5323</v>
      </c>
      <c r="H3747" s="15" t="s">
        <v>80</v>
      </c>
      <c r="I3747" s="15" t="s">
        <v>106</v>
      </c>
    </row>
    <row r="3748" spans="1:9" ht="18.75">
      <c r="A3748" s="75">
        <v>3728</v>
      </c>
      <c r="B3748" s="26" t="s">
        <v>5332</v>
      </c>
      <c r="C3748" s="15" t="s">
        <v>419</v>
      </c>
      <c r="D3748" s="14" t="s">
        <v>77</v>
      </c>
      <c r="E3748" s="14">
        <v>1</v>
      </c>
      <c r="F3748" s="14" t="s">
        <v>5305</v>
      </c>
      <c r="G3748" s="15" t="s">
        <v>5323</v>
      </c>
      <c r="H3748" s="15" t="s">
        <v>80</v>
      </c>
      <c r="I3748" s="15"/>
    </row>
    <row r="3749" spans="1:9" ht="18.75">
      <c r="A3749" s="75">
        <v>3729</v>
      </c>
      <c r="B3749" s="26" t="s">
        <v>5333</v>
      </c>
      <c r="C3749" s="15" t="s">
        <v>536</v>
      </c>
      <c r="D3749" s="14" t="s">
        <v>77</v>
      </c>
      <c r="E3749" s="14">
        <v>1</v>
      </c>
      <c r="F3749" s="14" t="s">
        <v>5305</v>
      </c>
      <c r="G3749" s="15" t="s">
        <v>5323</v>
      </c>
      <c r="H3749" s="15" t="s">
        <v>80</v>
      </c>
      <c r="I3749" s="15"/>
    </row>
    <row r="3750" spans="1:9" ht="37.5">
      <c r="A3750" s="75">
        <v>3730</v>
      </c>
      <c r="B3750" s="26" t="s">
        <v>5334</v>
      </c>
      <c r="C3750" s="15" t="s">
        <v>411</v>
      </c>
      <c r="D3750" s="14" t="s">
        <v>77</v>
      </c>
      <c r="E3750" s="14">
        <v>1</v>
      </c>
      <c r="F3750" s="14" t="s">
        <v>5305</v>
      </c>
      <c r="G3750" s="15" t="s">
        <v>5335</v>
      </c>
      <c r="H3750" s="15" t="s">
        <v>80</v>
      </c>
      <c r="I3750" s="15"/>
    </row>
    <row r="3751" spans="1:9" ht="37.5">
      <c r="A3751" s="75">
        <v>3731</v>
      </c>
      <c r="B3751" s="26" t="s">
        <v>5336</v>
      </c>
      <c r="C3751" s="15" t="s">
        <v>5337</v>
      </c>
      <c r="D3751" s="14" t="s">
        <v>155</v>
      </c>
      <c r="E3751" s="14">
        <v>1</v>
      </c>
      <c r="F3751" s="14" t="s">
        <v>5305</v>
      </c>
      <c r="G3751" s="15" t="s">
        <v>5338</v>
      </c>
      <c r="H3751" s="15" t="s">
        <v>80</v>
      </c>
      <c r="I3751" s="15"/>
    </row>
    <row r="3752" spans="1:9" ht="37.5">
      <c r="A3752" s="75">
        <v>3732</v>
      </c>
      <c r="B3752" s="26" t="s">
        <v>5339</v>
      </c>
      <c r="C3752" s="15" t="s">
        <v>4010</v>
      </c>
      <c r="D3752" s="14" t="s">
        <v>77</v>
      </c>
      <c r="E3752" s="14">
        <v>1</v>
      </c>
      <c r="F3752" s="14" t="s">
        <v>5305</v>
      </c>
      <c r="G3752" s="15" t="s">
        <v>5338</v>
      </c>
      <c r="H3752" s="15" t="s">
        <v>80</v>
      </c>
      <c r="I3752" s="15"/>
    </row>
    <row r="3753" spans="1:9" ht="37.5">
      <c r="A3753" s="75">
        <v>3733</v>
      </c>
      <c r="B3753" s="26" t="s">
        <v>5340</v>
      </c>
      <c r="C3753" s="15" t="s">
        <v>4010</v>
      </c>
      <c r="D3753" s="14" t="s">
        <v>77</v>
      </c>
      <c r="E3753" s="14">
        <v>1</v>
      </c>
      <c r="F3753" s="14" t="s">
        <v>5305</v>
      </c>
      <c r="G3753" s="15" t="s">
        <v>5338</v>
      </c>
      <c r="H3753" s="15" t="s">
        <v>80</v>
      </c>
      <c r="I3753" s="15"/>
    </row>
    <row r="3754" spans="1:9" ht="37.5">
      <c r="A3754" s="75">
        <v>3734</v>
      </c>
      <c r="B3754" s="26" t="s">
        <v>5341</v>
      </c>
      <c r="C3754" s="15" t="s">
        <v>1535</v>
      </c>
      <c r="D3754" s="14" t="s">
        <v>77</v>
      </c>
      <c r="E3754" s="14">
        <v>1</v>
      </c>
      <c r="F3754" s="14" t="s">
        <v>5305</v>
      </c>
      <c r="G3754" s="15" t="s">
        <v>5342</v>
      </c>
      <c r="H3754" s="15" t="s">
        <v>80</v>
      </c>
      <c r="I3754" s="15"/>
    </row>
    <row r="3755" spans="1:9" ht="37.5">
      <c r="A3755" s="75">
        <v>3735</v>
      </c>
      <c r="B3755" s="26" t="s">
        <v>5343</v>
      </c>
      <c r="C3755" s="15" t="s">
        <v>1280</v>
      </c>
      <c r="D3755" s="14" t="s">
        <v>77</v>
      </c>
      <c r="E3755" s="14">
        <v>1</v>
      </c>
      <c r="F3755" s="14" t="s">
        <v>5305</v>
      </c>
      <c r="G3755" s="15" t="s">
        <v>5344</v>
      </c>
      <c r="H3755" s="15" t="s">
        <v>80</v>
      </c>
      <c r="I3755" s="15"/>
    </row>
    <row r="3756" spans="1:9" ht="37.5">
      <c r="A3756" s="75">
        <v>3736</v>
      </c>
      <c r="B3756" s="26" t="s">
        <v>5345</v>
      </c>
      <c r="C3756" s="15" t="s">
        <v>536</v>
      </c>
      <c r="D3756" s="14" t="s">
        <v>77</v>
      </c>
      <c r="E3756" s="14">
        <v>1</v>
      </c>
      <c r="F3756" s="14" t="s">
        <v>5305</v>
      </c>
      <c r="G3756" s="15" t="s">
        <v>5344</v>
      </c>
      <c r="H3756" s="15" t="s">
        <v>80</v>
      </c>
      <c r="I3756" s="15"/>
    </row>
    <row r="3757" spans="1:9" ht="37.5">
      <c r="A3757" s="75">
        <v>3737</v>
      </c>
      <c r="B3757" s="26" t="s">
        <v>5346</v>
      </c>
      <c r="C3757" s="15" t="s">
        <v>536</v>
      </c>
      <c r="D3757" s="14" t="s">
        <v>77</v>
      </c>
      <c r="E3757" s="14">
        <v>1</v>
      </c>
      <c r="F3757" s="14" t="s">
        <v>5305</v>
      </c>
      <c r="G3757" s="15" t="s">
        <v>5344</v>
      </c>
      <c r="H3757" s="15" t="s">
        <v>80</v>
      </c>
      <c r="I3757" s="15"/>
    </row>
    <row r="3758" spans="1:9" ht="37.5">
      <c r="A3758" s="75">
        <v>3738</v>
      </c>
      <c r="B3758" s="26" t="s">
        <v>5347</v>
      </c>
      <c r="C3758" s="15" t="s">
        <v>867</v>
      </c>
      <c r="D3758" s="14" t="s">
        <v>77</v>
      </c>
      <c r="E3758" s="14">
        <v>1</v>
      </c>
      <c r="F3758" s="14" t="s">
        <v>5305</v>
      </c>
      <c r="G3758" s="15" t="s">
        <v>5344</v>
      </c>
      <c r="H3758" s="15" t="s">
        <v>80</v>
      </c>
      <c r="I3758" s="15"/>
    </row>
    <row r="3759" spans="1:9" ht="37.5">
      <c r="A3759" s="75">
        <v>3739</v>
      </c>
      <c r="B3759" s="26" t="s">
        <v>5348</v>
      </c>
      <c r="C3759" s="15" t="s">
        <v>1535</v>
      </c>
      <c r="D3759" s="14" t="s">
        <v>77</v>
      </c>
      <c r="E3759" s="14">
        <v>1</v>
      </c>
      <c r="F3759" s="14" t="s">
        <v>5305</v>
      </c>
      <c r="G3759" s="15" t="s">
        <v>5344</v>
      </c>
      <c r="H3759" s="15" t="s">
        <v>80</v>
      </c>
      <c r="I3759" s="15"/>
    </row>
    <row r="3760" spans="1:9" ht="37.5">
      <c r="A3760" s="75">
        <v>3740</v>
      </c>
      <c r="B3760" s="26" t="s">
        <v>5349</v>
      </c>
      <c r="C3760" s="15" t="s">
        <v>1007</v>
      </c>
      <c r="D3760" s="14" t="s">
        <v>77</v>
      </c>
      <c r="E3760" s="14">
        <v>1</v>
      </c>
      <c r="F3760" s="14" t="s">
        <v>5305</v>
      </c>
      <c r="G3760" s="15" t="s">
        <v>5350</v>
      </c>
      <c r="H3760" s="15" t="s">
        <v>80</v>
      </c>
      <c r="I3760" s="15"/>
    </row>
    <row r="3761" spans="1:9" ht="37.5">
      <c r="A3761" s="75">
        <v>3741</v>
      </c>
      <c r="B3761" s="26" t="s">
        <v>5351</v>
      </c>
      <c r="C3761" s="15" t="s">
        <v>4010</v>
      </c>
      <c r="D3761" s="14" t="s">
        <v>77</v>
      </c>
      <c r="E3761" s="14">
        <v>1</v>
      </c>
      <c r="F3761" s="14" t="s">
        <v>5305</v>
      </c>
      <c r="G3761" s="15" t="s">
        <v>5350</v>
      </c>
      <c r="H3761" s="15" t="s">
        <v>80</v>
      </c>
      <c r="I3761" s="15"/>
    </row>
    <row r="3762" spans="1:9" ht="37.5">
      <c r="A3762" s="75">
        <v>3742</v>
      </c>
      <c r="B3762" s="26" t="s">
        <v>5352</v>
      </c>
      <c r="C3762" s="15" t="s">
        <v>4010</v>
      </c>
      <c r="D3762" s="14" t="s">
        <v>77</v>
      </c>
      <c r="E3762" s="14">
        <v>1</v>
      </c>
      <c r="F3762" s="14" t="s">
        <v>5305</v>
      </c>
      <c r="G3762" s="15" t="s">
        <v>5350</v>
      </c>
      <c r="H3762" s="15" t="s">
        <v>80</v>
      </c>
      <c r="I3762" s="15"/>
    </row>
    <row r="3763" spans="1:9" ht="37.5">
      <c r="A3763" s="75">
        <v>3743</v>
      </c>
      <c r="B3763" s="26" t="s">
        <v>5353</v>
      </c>
      <c r="C3763" s="15" t="s">
        <v>2935</v>
      </c>
      <c r="D3763" s="14" t="s">
        <v>77</v>
      </c>
      <c r="E3763" s="14">
        <v>1</v>
      </c>
      <c r="F3763" s="14" t="s">
        <v>5305</v>
      </c>
      <c r="G3763" s="15" t="s">
        <v>5354</v>
      </c>
      <c r="H3763" s="15" t="s">
        <v>80</v>
      </c>
      <c r="I3763" s="15"/>
    </row>
    <row r="3764" spans="1:9" ht="37.5">
      <c r="A3764" s="75">
        <v>3744</v>
      </c>
      <c r="B3764" s="26" t="s">
        <v>5355</v>
      </c>
      <c r="C3764" s="15" t="s">
        <v>2935</v>
      </c>
      <c r="D3764" s="14" t="s">
        <v>77</v>
      </c>
      <c r="E3764" s="14">
        <v>1</v>
      </c>
      <c r="F3764" s="14" t="s">
        <v>5305</v>
      </c>
      <c r="G3764" s="15" t="s">
        <v>5354</v>
      </c>
      <c r="H3764" s="15" t="s">
        <v>80</v>
      </c>
      <c r="I3764" s="15"/>
    </row>
    <row r="3765" spans="1:9" ht="37.5">
      <c r="A3765" s="75">
        <v>3745</v>
      </c>
      <c r="B3765" s="26" t="s">
        <v>5356</v>
      </c>
      <c r="C3765" s="15" t="s">
        <v>907</v>
      </c>
      <c r="D3765" s="14" t="s">
        <v>77</v>
      </c>
      <c r="E3765" s="14">
        <v>1</v>
      </c>
      <c r="F3765" s="14" t="s">
        <v>5305</v>
      </c>
      <c r="G3765" s="15" t="s">
        <v>5354</v>
      </c>
      <c r="H3765" s="15" t="s">
        <v>80</v>
      </c>
      <c r="I3765" s="15"/>
    </row>
    <row r="3766" spans="1:9" ht="37.5">
      <c r="A3766" s="75">
        <v>3746</v>
      </c>
      <c r="B3766" s="26" t="s">
        <v>5357</v>
      </c>
      <c r="C3766" s="15" t="s">
        <v>907</v>
      </c>
      <c r="D3766" s="14" t="s">
        <v>77</v>
      </c>
      <c r="E3766" s="14">
        <v>1</v>
      </c>
      <c r="F3766" s="14" t="s">
        <v>5305</v>
      </c>
      <c r="G3766" s="15" t="s">
        <v>5354</v>
      </c>
      <c r="H3766" s="15" t="s">
        <v>80</v>
      </c>
      <c r="I3766" s="15"/>
    </row>
    <row r="3767" spans="1:9" ht="37.5">
      <c r="A3767" s="75">
        <v>3747</v>
      </c>
      <c r="B3767" s="26" t="s">
        <v>5358</v>
      </c>
      <c r="C3767" s="15" t="s">
        <v>907</v>
      </c>
      <c r="D3767" s="14" t="s">
        <v>77</v>
      </c>
      <c r="E3767" s="14">
        <v>1</v>
      </c>
      <c r="F3767" s="14" t="s">
        <v>5305</v>
      </c>
      <c r="G3767" s="15" t="s">
        <v>5354</v>
      </c>
      <c r="H3767" s="15" t="s">
        <v>80</v>
      </c>
      <c r="I3767" s="15"/>
    </row>
    <row r="3768" spans="1:9" ht="37.5">
      <c r="A3768" s="75">
        <v>3748</v>
      </c>
      <c r="B3768" s="26" t="s">
        <v>5359</v>
      </c>
      <c r="C3768" s="15" t="s">
        <v>909</v>
      </c>
      <c r="D3768" s="14" t="s">
        <v>77</v>
      </c>
      <c r="E3768" s="14">
        <v>1</v>
      </c>
      <c r="F3768" s="14" t="s">
        <v>5305</v>
      </c>
      <c r="G3768" s="15" t="s">
        <v>5354</v>
      </c>
      <c r="H3768" s="15" t="s">
        <v>80</v>
      </c>
      <c r="I3768" s="15"/>
    </row>
    <row r="3769" spans="1:9" ht="37.5">
      <c r="A3769" s="75">
        <v>3749</v>
      </c>
      <c r="B3769" s="26" t="s">
        <v>5360</v>
      </c>
      <c r="C3769" s="15" t="s">
        <v>1558</v>
      </c>
      <c r="D3769" s="14" t="s">
        <v>77</v>
      </c>
      <c r="E3769" s="14">
        <v>1</v>
      </c>
      <c r="F3769" s="14" t="s">
        <v>5305</v>
      </c>
      <c r="G3769" s="15" t="s">
        <v>5354</v>
      </c>
      <c r="H3769" s="15" t="s">
        <v>80</v>
      </c>
      <c r="I3769" s="15"/>
    </row>
    <row r="3770" spans="1:9" ht="37.5">
      <c r="A3770" s="75">
        <v>3750</v>
      </c>
      <c r="B3770" s="26" t="s">
        <v>5361</v>
      </c>
      <c r="C3770" s="15" t="s">
        <v>438</v>
      </c>
      <c r="D3770" s="14" t="s">
        <v>77</v>
      </c>
      <c r="E3770" s="14">
        <v>1</v>
      </c>
      <c r="F3770" s="14" t="s">
        <v>5305</v>
      </c>
      <c r="G3770" s="15" t="s">
        <v>5362</v>
      </c>
      <c r="H3770" s="15" t="s">
        <v>80</v>
      </c>
      <c r="I3770" s="15"/>
    </row>
    <row r="3771" spans="1:9" ht="18.75">
      <c r="A3771" s="75">
        <v>3751</v>
      </c>
      <c r="B3771" s="26" t="s">
        <v>5363</v>
      </c>
      <c r="C3771" s="15" t="s">
        <v>899</v>
      </c>
      <c r="D3771" s="14" t="s">
        <v>77</v>
      </c>
      <c r="E3771" s="14">
        <v>1</v>
      </c>
      <c r="F3771" s="14" t="s">
        <v>5305</v>
      </c>
      <c r="G3771" s="15" t="s">
        <v>5362</v>
      </c>
      <c r="H3771" s="15" t="s">
        <v>80</v>
      </c>
      <c r="I3771" s="15"/>
    </row>
    <row r="3772" spans="1:9" ht="18.75">
      <c r="A3772" s="75">
        <v>3752</v>
      </c>
      <c r="B3772" s="26" t="s">
        <v>5364</v>
      </c>
      <c r="C3772" s="15" t="s">
        <v>76</v>
      </c>
      <c r="D3772" s="14" t="s">
        <v>77</v>
      </c>
      <c r="E3772" s="14">
        <v>1</v>
      </c>
      <c r="F3772" s="14" t="s">
        <v>5305</v>
      </c>
      <c r="G3772" s="15" t="s">
        <v>5362</v>
      </c>
      <c r="H3772" s="15" t="s">
        <v>80</v>
      </c>
      <c r="I3772" s="15"/>
    </row>
    <row r="3773" spans="1:9" ht="37.5">
      <c r="A3773" s="75">
        <v>3753</v>
      </c>
      <c r="B3773" s="26" t="s">
        <v>5365</v>
      </c>
      <c r="C3773" s="15" t="s">
        <v>907</v>
      </c>
      <c r="D3773" s="14" t="s">
        <v>77</v>
      </c>
      <c r="E3773" s="14">
        <v>1</v>
      </c>
      <c r="F3773" s="14" t="s">
        <v>5305</v>
      </c>
      <c r="G3773" s="15" t="s">
        <v>5362</v>
      </c>
      <c r="H3773" s="15" t="s">
        <v>80</v>
      </c>
      <c r="I3773" s="15"/>
    </row>
    <row r="3774" spans="1:9" ht="18.75">
      <c r="A3774" s="75">
        <v>3754</v>
      </c>
      <c r="B3774" s="26" t="s">
        <v>5366</v>
      </c>
      <c r="C3774" s="15" t="s">
        <v>909</v>
      </c>
      <c r="D3774" s="14" t="s">
        <v>77</v>
      </c>
      <c r="E3774" s="14">
        <v>1</v>
      </c>
      <c r="F3774" s="14" t="s">
        <v>5305</v>
      </c>
      <c r="G3774" s="15" t="s">
        <v>5362</v>
      </c>
      <c r="H3774" s="15" t="s">
        <v>80</v>
      </c>
      <c r="I3774" s="15"/>
    </row>
    <row r="3775" spans="1:9" ht="18.75">
      <c r="A3775" s="75">
        <v>3755</v>
      </c>
      <c r="B3775" s="26" t="s">
        <v>5367</v>
      </c>
      <c r="C3775" s="15" t="s">
        <v>484</v>
      </c>
      <c r="D3775" s="14" t="s">
        <v>77</v>
      </c>
      <c r="E3775" s="14">
        <v>1</v>
      </c>
      <c r="F3775" s="14" t="s">
        <v>5305</v>
      </c>
      <c r="G3775" s="15" t="s">
        <v>5362</v>
      </c>
      <c r="H3775" s="15" t="s">
        <v>80</v>
      </c>
      <c r="I3775" s="15"/>
    </row>
    <row r="3776" spans="1:9" ht="18.75">
      <c r="A3776" s="75">
        <v>3756</v>
      </c>
      <c r="B3776" s="26" t="s">
        <v>5368</v>
      </c>
      <c r="C3776" s="15" t="s">
        <v>3466</v>
      </c>
      <c r="D3776" s="14" t="s">
        <v>77</v>
      </c>
      <c r="E3776" s="14">
        <v>1</v>
      </c>
      <c r="F3776" s="14" t="s">
        <v>5305</v>
      </c>
      <c r="G3776" s="15" t="s">
        <v>5362</v>
      </c>
      <c r="H3776" s="15" t="s">
        <v>80</v>
      </c>
      <c r="I3776" s="15"/>
    </row>
    <row r="3777" spans="1:9" ht="18.75">
      <c r="A3777" s="75">
        <v>3757</v>
      </c>
      <c r="B3777" s="26" t="s">
        <v>5369</v>
      </c>
      <c r="C3777" s="15" t="s">
        <v>1073</v>
      </c>
      <c r="D3777" s="14" t="s">
        <v>77</v>
      </c>
      <c r="E3777" s="14">
        <v>1</v>
      </c>
      <c r="F3777" s="14" t="s">
        <v>5305</v>
      </c>
      <c r="G3777" s="15" t="s">
        <v>5362</v>
      </c>
      <c r="H3777" s="15" t="s">
        <v>80</v>
      </c>
      <c r="I3777" s="15"/>
    </row>
    <row r="3778" spans="1:9" ht="18.75">
      <c r="A3778" s="75">
        <v>3758</v>
      </c>
      <c r="B3778" s="26" t="s">
        <v>5370</v>
      </c>
      <c r="C3778" s="15" t="s">
        <v>177</v>
      </c>
      <c r="D3778" s="14" t="s">
        <v>77</v>
      </c>
      <c r="E3778" s="14">
        <v>1</v>
      </c>
      <c r="F3778" s="14" t="s">
        <v>5305</v>
      </c>
      <c r="G3778" s="15" t="s">
        <v>5362</v>
      </c>
      <c r="H3778" s="15" t="s">
        <v>80</v>
      </c>
      <c r="I3778" s="15"/>
    </row>
    <row r="3779" spans="1:9" ht="56.25">
      <c r="A3779" s="75">
        <v>3759</v>
      </c>
      <c r="B3779" s="26" t="s">
        <v>5371</v>
      </c>
      <c r="C3779" s="15" t="s">
        <v>456</v>
      </c>
      <c r="D3779" s="14" t="s">
        <v>77</v>
      </c>
      <c r="E3779" s="14">
        <v>1</v>
      </c>
      <c r="F3779" s="14" t="s">
        <v>5305</v>
      </c>
      <c r="G3779" s="15" t="s">
        <v>5372</v>
      </c>
      <c r="H3779" s="15" t="s">
        <v>80</v>
      </c>
      <c r="I3779" s="15"/>
    </row>
    <row r="3780" spans="1:9" ht="18.75">
      <c r="A3780" s="75">
        <v>3760</v>
      </c>
      <c r="B3780" s="26" t="s">
        <v>5373</v>
      </c>
      <c r="C3780" s="15" t="s">
        <v>1127</v>
      </c>
      <c r="D3780" s="14" t="s">
        <v>77</v>
      </c>
      <c r="E3780" s="14">
        <v>1</v>
      </c>
      <c r="F3780" s="14" t="s">
        <v>5305</v>
      </c>
      <c r="G3780" s="15" t="s">
        <v>5372</v>
      </c>
      <c r="H3780" s="15" t="s">
        <v>80</v>
      </c>
      <c r="I3780" s="15"/>
    </row>
    <row r="3781" spans="1:9" ht="18.75">
      <c r="A3781" s="75">
        <v>3761</v>
      </c>
      <c r="B3781" s="26" t="s">
        <v>5374</v>
      </c>
      <c r="C3781" s="15" t="s">
        <v>875</v>
      </c>
      <c r="D3781" s="14" t="s">
        <v>77</v>
      </c>
      <c r="E3781" s="14">
        <v>1</v>
      </c>
      <c r="F3781" s="14" t="s">
        <v>5305</v>
      </c>
      <c r="G3781" s="15" t="s">
        <v>5372</v>
      </c>
      <c r="H3781" s="15" t="s">
        <v>80</v>
      </c>
      <c r="I3781" s="15"/>
    </row>
    <row r="3782" spans="1:9" ht="18.75">
      <c r="A3782" s="75">
        <v>3762</v>
      </c>
      <c r="B3782" s="26" t="s">
        <v>5375</v>
      </c>
      <c r="C3782" s="15" t="s">
        <v>76</v>
      </c>
      <c r="D3782" s="14" t="s">
        <v>77</v>
      </c>
      <c r="E3782" s="14">
        <v>1</v>
      </c>
      <c r="F3782" s="14" t="s">
        <v>5305</v>
      </c>
      <c r="G3782" s="15" t="s">
        <v>5372</v>
      </c>
      <c r="H3782" s="15" t="s">
        <v>80</v>
      </c>
      <c r="I3782" s="15"/>
    </row>
    <row r="3783" spans="1:9" ht="18.75">
      <c r="A3783" s="75">
        <v>3763</v>
      </c>
      <c r="B3783" s="26" t="s">
        <v>5376</v>
      </c>
      <c r="C3783" s="15" t="s">
        <v>445</v>
      </c>
      <c r="D3783" s="14" t="s">
        <v>77</v>
      </c>
      <c r="E3783" s="14">
        <v>1</v>
      </c>
      <c r="F3783" s="14" t="s">
        <v>5305</v>
      </c>
      <c r="G3783" s="15" t="s">
        <v>5372</v>
      </c>
      <c r="H3783" s="15" t="s">
        <v>80</v>
      </c>
      <c r="I3783" s="15"/>
    </row>
    <row r="3784" spans="1:9" ht="18.75">
      <c r="A3784" s="75">
        <v>3764</v>
      </c>
      <c r="B3784" s="26" t="s">
        <v>5377</v>
      </c>
      <c r="C3784" s="15" t="s">
        <v>484</v>
      </c>
      <c r="D3784" s="14" t="s">
        <v>77</v>
      </c>
      <c r="E3784" s="14">
        <v>1</v>
      </c>
      <c r="F3784" s="14" t="s">
        <v>5305</v>
      </c>
      <c r="G3784" s="15" t="s">
        <v>5372</v>
      </c>
      <c r="H3784" s="15" t="s">
        <v>80</v>
      </c>
      <c r="I3784" s="15"/>
    </row>
    <row r="3785" spans="1:9" ht="18.75">
      <c r="A3785" s="75">
        <v>3765</v>
      </c>
      <c r="B3785" s="26" t="s">
        <v>5378</v>
      </c>
      <c r="C3785" s="15" t="s">
        <v>197</v>
      </c>
      <c r="D3785" s="14" t="s">
        <v>77</v>
      </c>
      <c r="E3785" s="14">
        <v>1</v>
      </c>
      <c r="F3785" s="14" t="s">
        <v>5305</v>
      </c>
      <c r="G3785" s="15" t="s">
        <v>5372</v>
      </c>
      <c r="H3785" s="15" t="s">
        <v>80</v>
      </c>
      <c r="I3785" s="15"/>
    </row>
    <row r="3786" spans="1:9" ht="37.5">
      <c r="A3786" s="75">
        <v>3766</v>
      </c>
      <c r="B3786" s="26" t="s">
        <v>5379</v>
      </c>
      <c r="C3786" s="15" t="s">
        <v>203</v>
      </c>
      <c r="D3786" s="14" t="s">
        <v>77</v>
      </c>
      <c r="E3786" s="14">
        <v>1</v>
      </c>
      <c r="F3786" s="14" t="s">
        <v>5305</v>
      </c>
      <c r="G3786" s="15" t="s">
        <v>5372</v>
      </c>
      <c r="H3786" s="15" t="s">
        <v>80</v>
      </c>
      <c r="I3786" s="15"/>
    </row>
    <row r="3787" spans="1:9" ht="37.5">
      <c r="A3787" s="75">
        <v>3767</v>
      </c>
      <c r="B3787" s="26" t="s">
        <v>5380</v>
      </c>
      <c r="C3787" s="15" t="s">
        <v>464</v>
      </c>
      <c r="D3787" s="14" t="s">
        <v>77</v>
      </c>
      <c r="E3787" s="14">
        <v>1</v>
      </c>
      <c r="F3787" s="14" t="s">
        <v>5305</v>
      </c>
      <c r="G3787" s="15" t="s">
        <v>5372</v>
      </c>
      <c r="H3787" s="15" t="s">
        <v>80</v>
      </c>
      <c r="I3787" s="15"/>
    </row>
    <row r="3788" spans="1:9" ht="18.75">
      <c r="A3788" s="75">
        <v>3768</v>
      </c>
      <c r="B3788" s="26" t="s">
        <v>5381</v>
      </c>
      <c r="C3788" s="15" t="s">
        <v>454</v>
      </c>
      <c r="D3788" s="14" t="s">
        <v>77</v>
      </c>
      <c r="E3788" s="14">
        <v>1</v>
      </c>
      <c r="F3788" s="14" t="s">
        <v>5305</v>
      </c>
      <c r="G3788" s="15" t="s">
        <v>5372</v>
      </c>
      <c r="H3788" s="15" t="s">
        <v>80</v>
      </c>
      <c r="I3788" s="15"/>
    </row>
    <row r="3789" spans="1:9" ht="18.75">
      <c r="A3789" s="75">
        <v>3769</v>
      </c>
      <c r="B3789" s="26" t="s">
        <v>5382</v>
      </c>
      <c r="C3789" s="15" t="s">
        <v>899</v>
      </c>
      <c r="D3789" s="14" t="s">
        <v>77</v>
      </c>
      <c r="E3789" s="14">
        <v>1</v>
      </c>
      <c r="F3789" s="14" t="s">
        <v>5305</v>
      </c>
      <c r="G3789" s="15" t="s">
        <v>5383</v>
      </c>
      <c r="H3789" s="15" t="s">
        <v>80</v>
      </c>
      <c r="I3789" s="15"/>
    </row>
    <row r="3790" spans="1:9" ht="18.75">
      <c r="A3790" s="75">
        <v>3770</v>
      </c>
      <c r="B3790" s="26" t="s">
        <v>5384</v>
      </c>
      <c r="C3790" s="15" t="s">
        <v>76</v>
      </c>
      <c r="D3790" s="14" t="s">
        <v>77</v>
      </c>
      <c r="E3790" s="14">
        <v>1</v>
      </c>
      <c r="F3790" s="14" t="s">
        <v>5305</v>
      </c>
      <c r="G3790" s="15" t="s">
        <v>5383</v>
      </c>
      <c r="H3790" s="15" t="s">
        <v>80</v>
      </c>
      <c r="I3790" s="15" t="s">
        <v>106</v>
      </c>
    </row>
    <row r="3791" spans="1:9" ht="37.5">
      <c r="A3791" s="75">
        <v>3771</v>
      </c>
      <c r="B3791" s="26" t="s">
        <v>5385</v>
      </c>
      <c r="C3791" s="15" t="s">
        <v>907</v>
      </c>
      <c r="D3791" s="14" t="s">
        <v>77</v>
      </c>
      <c r="E3791" s="14">
        <v>1</v>
      </c>
      <c r="F3791" s="14" t="s">
        <v>5305</v>
      </c>
      <c r="G3791" s="15" t="s">
        <v>5383</v>
      </c>
      <c r="H3791" s="15" t="s">
        <v>80</v>
      </c>
      <c r="I3791" s="15"/>
    </row>
    <row r="3792" spans="1:9" ht="18.75">
      <c r="A3792" s="75">
        <v>3772</v>
      </c>
      <c r="B3792" s="26" t="s">
        <v>5386</v>
      </c>
      <c r="C3792" s="15" t="s">
        <v>909</v>
      </c>
      <c r="D3792" s="14" t="s">
        <v>77</v>
      </c>
      <c r="E3792" s="14">
        <v>1</v>
      </c>
      <c r="F3792" s="14" t="s">
        <v>5305</v>
      </c>
      <c r="G3792" s="15" t="s">
        <v>5383</v>
      </c>
      <c r="H3792" s="15" t="s">
        <v>80</v>
      </c>
      <c r="I3792" s="15"/>
    </row>
    <row r="3793" spans="1:9" ht="37.5">
      <c r="A3793" s="75">
        <v>3773</v>
      </c>
      <c r="B3793" s="26" t="s">
        <v>5387</v>
      </c>
      <c r="C3793" s="15" t="s">
        <v>249</v>
      </c>
      <c r="D3793" s="14" t="s">
        <v>77</v>
      </c>
      <c r="E3793" s="14">
        <v>1</v>
      </c>
      <c r="F3793" s="14" t="s">
        <v>5305</v>
      </c>
      <c r="G3793" s="15" t="s">
        <v>5383</v>
      </c>
      <c r="H3793" s="15" t="s">
        <v>80</v>
      </c>
      <c r="I3793" s="15"/>
    </row>
    <row r="3794" spans="1:9" ht="37.5">
      <c r="A3794" s="75">
        <v>3774</v>
      </c>
      <c r="B3794" s="26" t="s">
        <v>5388</v>
      </c>
      <c r="C3794" s="15" t="s">
        <v>203</v>
      </c>
      <c r="D3794" s="14" t="s">
        <v>77</v>
      </c>
      <c r="E3794" s="14">
        <v>1</v>
      </c>
      <c r="F3794" s="14" t="s">
        <v>5305</v>
      </c>
      <c r="G3794" s="15" t="s">
        <v>5383</v>
      </c>
      <c r="H3794" s="15" t="s">
        <v>80</v>
      </c>
      <c r="I3794" s="15"/>
    </row>
    <row r="3795" spans="1:9" ht="18.75">
      <c r="A3795" s="75">
        <v>3775</v>
      </c>
      <c r="B3795" s="26" t="s">
        <v>5389</v>
      </c>
      <c r="C3795" s="15" t="s">
        <v>177</v>
      </c>
      <c r="D3795" s="14" t="s">
        <v>77</v>
      </c>
      <c r="E3795" s="14">
        <v>1</v>
      </c>
      <c r="F3795" s="14" t="s">
        <v>5305</v>
      </c>
      <c r="G3795" s="15" t="s">
        <v>5383</v>
      </c>
      <c r="H3795" s="15" t="s">
        <v>80</v>
      </c>
      <c r="I3795" s="15"/>
    </row>
    <row r="3796" spans="1:9" ht="18.75">
      <c r="A3796" s="75">
        <v>3776</v>
      </c>
      <c r="B3796" s="26" t="s">
        <v>5390</v>
      </c>
      <c r="C3796" s="15" t="s">
        <v>185</v>
      </c>
      <c r="D3796" s="14" t="s">
        <v>77</v>
      </c>
      <c r="E3796" s="14">
        <v>1</v>
      </c>
      <c r="F3796" s="14" t="s">
        <v>5305</v>
      </c>
      <c r="G3796" s="15" t="s">
        <v>5391</v>
      </c>
      <c r="H3796" s="15" t="s">
        <v>80</v>
      </c>
      <c r="I3796" s="15"/>
    </row>
    <row r="3797" spans="1:9" ht="18.75">
      <c r="A3797" s="75">
        <v>3777</v>
      </c>
      <c r="B3797" s="26" t="s">
        <v>5392</v>
      </c>
      <c r="C3797" s="15" t="s">
        <v>169</v>
      </c>
      <c r="D3797" s="14" t="s">
        <v>77</v>
      </c>
      <c r="E3797" s="14">
        <v>1</v>
      </c>
      <c r="F3797" s="14" t="s">
        <v>5305</v>
      </c>
      <c r="G3797" s="15" t="s">
        <v>5393</v>
      </c>
      <c r="H3797" s="15" t="s">
        <v>80</v>
      </c>
      <c r="I3797" s="15"/>
    </row>
    <row r="3798" spans="1:9" ht="37.5">
      <c r="A3798" s="75">
        <v>3778</v>
      </c>
      <c r="B3798" s="26" t="s">
        <v>5394</v>
      </c>
      <c r="C3798" s="15" t="s">
        <v>252</v>
      </c>
      <c r="D3798" s="14" t="s">
        <v>77</v>
      </c>
      <c r="E3798" s="14">
        <v>1</v>
      </c>
      <c r="F3798" s="14" t="s">
        <v>5305</v>
      </c>
      <c r="G3798" s="15" t="s">
        <v>5393</v>
      </c>
      <c r="H3798" s="15" t="s">
        <v>80</v>
      </c>
      <c r="I3798" s="15"/>
    </row>
    <row r="3799" spans="1:9" ht="37.5">
      <c r="A3799" s="75">
        <v>3779</v>
      </c>
      <c r="B3799" s="26" t="s">
        <v>5395</v>
      </c>
      <c r="C3799" s="15" t="s">
        <v>252</v>
      </c>
      <c r="D3799" s="14" t="s">
        <v>77</v>
      </c>
      <c r="E3799" s="14">
        <v>1</v>
      </c>
      <c r="F3799" s="14" t="s">
        <v>5305</v>
      </c>
      <c r="G3799" s="15" t="s">
        <v>5393</v>
      </c>
      <c r="H3799" s="15" t="s">
        <v>80</v>
      </c>
      <c r="I3799" s="15"/>
    </row>
    <row r="3800" spans="1:9" ht="37.5">
      <c r="A3800" s="75">
        <v>3780</v>
      </c>
      <c r="B3800" s="26" t="s">
        <v>5396</v>
      </c>
      <c r="C3800" s="15" t="s">
        <v>438</v>
      </c>
      <c r="D3800" s="14" t="s">
        <v>77</v>
      </c>
      <c r="E3800" s="14">
        <v>1</v>
      </c>
      <c r="F3800" s="14" t="s">
        <v>5305</v>
      </c>
      <c r="G3800" s="15" t="s">
        <v>5397</v>
      </c>
      <c r="H3800" s="15" t="s">
        <v>80</v>
      </c>
      <c r="I3800" s="15"/>
    </row>
    <row r="3801" spans="1:9" ht="18.75">
      <c r="A3801" s="75">
        <v>3781</v>
      </c>
      <c r="B3801" s="26" t="s">
        <v>5398</v>
      </c>
      <c r="C3801" s="15" t="s">
        <v>1127</v>
      </c>
      <c r="D3801" s="14" t="s">
        <v>77</v>
      </c>
      <c r="E3801" s="14">
        <v>1</v>
      </c>
      <c r="F3801" s="14" t="s">
        <v>5305</v>
      </c>
      <c r="G3801" s="15" t="s">
        <v>5397</v>
      </c>
      <c r="H3801" s="15" t="s">
        <v>80</v>
      </c>
      <c r="I3801" s="15"/>
    </row>
    <row r="3802" spans="1:9" ht="18.75">
      <c r="A3802" s="75">
        <v>3782</v>
      </c>
      <c r="B3802" s="26" t="s">
        <v>5399</v>
      </c>
      <c r="C3802" s="15" t="s">
        <v>875</v>
      </c>
      <c r="D3802" s="14" t="s">
        <v>77</v>
      </c>
      <c r="E3802" s="14">
        <v>1</v>
      </c>
      <c r="F3802" s="14" t="s">
        <v>5305</v>
      </c>
      <c r="G3802" s="15" t="s">
        <v>5397</v>
      </c>
      <c r="H3802" s="15" t="s">
        <v>80</v>
      </c>
      <c r="I3802" s="15"/>
    </row>
    <row r="3803" spans="1:9" ht="18.75">
      <c r="A3803" s="75">
        <v>3783</v>
      </c>
      <c r="B3803" s="26" t="s">
        <v>5400</v>
      </c>
      <c r="C3803" s="15" t="s">
        <v>877</v>
      </c>
      <c r="D3803" s="14" t="s">
        <v>77</v>
      </c>
      <c r="E3803" s="14">
        <v>1</v>
      </c>
      <c r="F3803" s="14" t="s">
        <v>5305</v>
      </c>
      <c r="G3803" s="15" t="s">
        <v>5397</v>
      </c>
      <c r="H3803" s="15" t="s">
        <v>80</v>
      </c>
      <c r="I3803" s="15"/>
    </row>
    <row r="3804" spans="1:9" ht="18.75">
      <c r="A3804" s="75">
        <v>3784</v>
      </c>
      <c r="B3804" s="26" t="s">
        <v>5401</v>
      </c>
      <c r="C3804" s="15" t="s">
        <v>445</v>
      </c>
      <c r="D3804" s="14" t="s">
        <v>77</v>
      </c>
      <c r="E3804" s="14">
        <v>1</v>
      </c>
      <c r="F3804" s="14" t="s">
        <v>5305</v>
      </c>
      <c r="G3804" s="15" t="s">
        <v>5397</v>
      </c>
      <c r="H3804" s="15" t="s">
        <v>80</v>
      </c>
      <c r="I3804" s="15"/>
    </row>
    <row r="3805" spans="1:9" ht="18.75">
      <c r="A3805" s="75">
        <v>3785</v>
      </c>
      <c r="B3805" s="26" t="s">
        <v>5402</v>
      </c>
      <c r="C3805" s="15" t="s">
        <v>484</v>
      </c>
      <c r="D3805" s="14" t="s">
        <v>77</v>
      </c>
      <c r="E3805" s="14">
        <v>1</v>
      </c>
      <c r="F3805" s="14" t="s">
        <v>5305</v>
      </c>
      <c r="G3805" s="15" t="s">
        <v>5397</v>
      </c>
      <c r="H3805" s="15" t="s">
        <v>80</v>
      </c>
      <c r="I3805" s="15"/>
    </row>
    <row r="3806" spans="1:9" ht="18.75">
      <c r="A3806" s="75">
        <v>3786</v>
      </c>
      <c r="B3806" s="26" t="s">
        <v>5403</v>
      </c>
      <c r="C3806" s="15" t="s">
        <v>197</v>
      </c>
      <c r="D3806" s="14" t="s">
        <v>77</v>
      </c>
      <c r="E3806" s="14">
        <v>1</v>
      </c>
      <c r="F3806" s="14" t="s">
        <v>5305</v>
      </c>
      <c r="G3806" s="15" t="s">
        <v>5397</v>
      </c>
      <c r="H3806" s="15" t="s">
        <v>80</v>
      </c>
      <c r="I3806" s="15"/>
    </row>
    <row r="3807" spans="1:9" ht="37.5">
      <c r="A3807" s="75">
        <v>3787</v>
      </c>
      <c r="B3807" s="26" t="s">
        <v>5404</v>
      </c>
      <c r="C3807" s="15" t="s">
        <v>203</v>
      </c>
      <c r="D3807" s="14" t="s">
        <v>77</v>
      </c>
      <c r="E3807" s="14">
        <v>1</v>
      </c>
      <c r="F3807" s="14" t="s">
        <v>5305</v>
      </c>
      <c r="G3807" s="15" t="s">
        <v>5397</v>
      </c>
      <c r="H3807" s="15" t="s">
        <v>80</v>
      </c>
      <c r="I3807" s="15"/>
    </row>
    <row r="3808" spans="1:9" ht="18.75">
      <c r="A3808" s="75">
        <v>3788</v>
      </c>
      <c r="B3808" s="26" t="s">
        <v>5405</v>
      </c>
      <c r="C3808" s="15" t="s">
        <v>454</v>
      </c>
      <c r="D3808" s="14" t="s">
        <v>77</v>
      </c>
      <c r="E3808" s="14">
        <v>1</v>
      </c>
      <c r="F3808" s="14" t="s">
        <v>5305</v>
      </c>
      <c r="G3808" s="15" t="s">
        <v>5397</v>
      </c>
      <c r="H3808" s="15" t="s">
        <v>80</v>
      </c>
      <c r="I3808" s="15"/>
    </row>
    <row r="3809" spans="1:9" ht="37.5">
      <c r="A3809" s="75">
        <v>3789</v>
      </c>
      <c r="B3809" s="26" t="s">
        <v>5406</v>
      </c>
      <c r="C3809" s="15" t="s">
        <v>694</v>
      </c>
      <c r="D3809" s="14" t="s">
        <v>77</v>
      </c>
      <c r="E3809" s="14">
        <v>1</v>
      </c>
      <c r="F3809" s="14" t="s">
        <v>5305</v>
      </c>
      <c r="G3809" s="15" t="s">
        <v>5407</v>
      </c>
      <c r="H3809" s="15" t="s">
        <v>80</v>
      </c>
      <c r="I3809" s="15"/>
    </row>
    <row r="3810" spans="1:9" ht="18.75">
      <c r="A3810" s="75">
        <v>3790</v>
      </c>
      <c r="B3810" s="26" t="s">
        <v>5408</v>
      </c>
      <c r="C3810" s="15" t="s">
        <v>899</v>
      </c>
      <c r="D3810" s="14" t="s">
        <v>77</v>
      </c>
      <c r="E3810" s="14">
        <v>1</v>
      </c>
      <c r="F3810" s="14" t="s">
        <v>5305</v>
      </c>
      <c r="G3810" s="15" t="s">
        <v>5409</v>
      </c>
      <c r="H3810" s="15" t="s">
        <v>80</v>
      </c>
      <c r="I3810" s="15"/>
    </row>
    <row r="3811" spans="1:9" ht="18.75">
      <c r="A3811" s="75">
        <v>3791</v>
      </c>
      <c r="B3811" s="26" t="s">
        <v>5410</v>
      </c>
      <c r="C3811" s="15" t="s">
        <v>76</v>
      </c>
      <c r="D3811" s="14" t="s">
        <v>77</v>
      </c>
      <c r="E3811" s="14">
        <v>1</v>
      </c>
      <c r="F3811" s="14" t="s">
        <v>5305</v>
      </c>
      <c r="G3811" s="15" t="s">
        <v>5409</v>
      </c>
      <c r="H3811" s="15" t="s">
        <v>80</v>
      </c>
      <c r="I3811" s="15"/>
    </row>
    <row r="3812" spans="1:9" ht="37.5">
      <c r="A3812" s="75">
        <v>3792</v>
      </c>
      <c r="B3812" s="26" t="s">
        <v>5411</v>
      </c>
      <c r="C3812" s="15" t="s">
        <v>907</v>
      </c>
      <c r="D3812" s="14" t="s">
        <v>77</v>
      </c>
      <c r="E3812" s="14">
        <v>1</v>
      </c>
      <c r="F3812" s="14" t="s">
        <v>5305</v>
      </c>
      <c r="G3812" s="15" t="s">
        <v>5409</v>
      </c>
      <c r="H3812" s="15" t="s">
        <v>80</v>
      </c>
      <c r="I3812" s="15"/>
    </row>
    <row r="3813" spans="1:9" ht="18.75">
      <c r="A3813" s="75">
        <v>3793</v>
      </c>
      <c r="B3813" s="26" t="s">
        <v>5412</v>
      </c>
      <c r="C3813" s="15" t="s">
        <v>909</v>
      </c>
      <c r="D3813" s="14" t="s">
        <v>77</v>
      </c>
      <c r="E3813" s="14">
        <v>1</v>
      </c>
      <c r="F3813" s="14" t="s">
        <v>5305</v>
      </c>
      <c r="G3813" s="15" t="s">
        <v>5409</v>
      </c>
      <c r="H3813" s="15" t="s">
        <v>80</v>
      </c>
      <c r="I3813" s="15"/>
    </row>
    <row r="3814" spans="1:9" ht="18.75">
      <c r="A3814" s="75">
        <v>3794</v>
      </c>
      <c r="B3814" s="26" t="s">
        <v>5413</v>
      </c>
      <c r="C3814" s="15" t="s">
        <v>197</v>
      </c>
      <c r="D3814" s="14" t="s">
        <v>77</v>
      </c>
      <c r="E3814" s="14">
        <v>1</v>
      </c>
      <c r="F3814" s="14" t="s">
        <v>5305</v>
      </c>
      <c r="G3814" s="15" t="s">
        <v>5409</v>
      </c>
      <c r="H3814" s="15" t="s">
        <v>80</v>
      </c>
      <c r="I3814" s="15"/>
    </row>
    <row r="3815" spans="1:9" ht="37.5">
      <c r="A3815" s="75">
        <v>3795</v>
      </c>
      <c r="B3815" s="26" t="s">
        <v>5414</v>
      </c>
      <c r="C3815" s="15" t="s">
        <v>252</v>
      </c>
      <c r="D3815" s="14" t="s">
        <v>77</v>
      </c>
      <c r="E3815" s="14">
        <v>1</v>
      </c>
      <c r="F3815" s="14" t="s">
        <v>5305</v>
      </c>
      <c r="G3815" s="15" t="s">
        <v>5409</v>
      </c>
      <c r="H3815" s="15" t="s">
        <v>80</v>
      </c>
      <c r="I3815" s="15" t="s">
        <v>106</v>
      </c>
    </row>
    <row r="3816" spans="1:9" ht="18.75">
      <c r="A3816" s="75">
        <v>3796</v>
      </c>
      <c r="B3816" s="26" t="s">
        <v>5415</v>
      </c>
      <c r="C3816" s="15" t="s">
        <v>177</v>
      </c>
      <c r="D3816" s="14" t="s">
        <v>77</v>
      </c>
      <c r="E3816" s="14">
        <v>1</v>
      </c>
      <c r="F3816" s="14" t="s">
        <v>5305</v>
      </c>
      <c r="G3816" s="15" t="s">
        <v>5409</v>
      </c>
      <c r="H3816" s="15" t="s">
        <v>80</v>
      </c>
      <c r="I3816" s="15"/>
    </row>
    <row r="3817" spans="1:9" ht="18.75">
      <c r="A3817" s="75">
        <v>3797</v>
      </c>
      <c r="B3817" s="26" t="s">
        <v>5416</v>
      </c>
      <c r="C3817" s="15" t="s">
        <v>899</v>
      </c>
      <c r="D3817" s="14" t="s">
        <v>77</v>
      </c>
      <c r="E3817" s="14">
        <v>1</v>
      </c>
      <c r="F3817" s="14" t="s">
        <v>5305</v>
      </c>
      <c r="G3817" s="15" t="s">
        <v>5417</v>
      </c>
      <c r="H3817" s="15" t="s">
        <v>80</v>
      </c>
      <c r="I3817" s="15"/>
    </row>
    <row r="3818" spans="1:9" ht="18.75">
      <c r="A3818" s="75">
        <v>3798</v>
      </c>
      <c r="B3818" s="26" t="s">
        <v>5418</v>
      </c>
      <c r="C3818" s="15" t="s">
        <v>877</v>
      </c>
      <c r="D3818" s="14" t="s">
        <v>77</v>
      </c>
      <c r="E3818" s="14">
        <v>1</v>
      </c>
      <c r="F3818" s="14" t="s">
        <v>5305</v>
      </c>
      <c r="G3818" s="15" t="s">
        <v>5417</v>
      </c>
      <c r="H3818" s="15" t="s">
        <v>80</v>
      </c>
      <c r="I3818" s="15"/>
    </row>
    <row r="3819" spans="1:9" ht="18.75">
      <c r="A3819" s="75">
        <v>3799</v>
      </c>
      <c r="B3819" s="26" t="s">
        <v>5419</v>
      </c>
      <c r="C3819" s="15" t="s">
        <v>82</v>
      </c>
      <c r="D3819" s="14" t="s">
        <v>77</v>
      </c>
      <c r="E3819" s="14">
        <v>1</v>
      </c>
      <c r="F3819" s="14" t="s">
        <v>5305</v>
      </c>
      <c r="G3819" s="15" t="s">
        <v>5417</v>
      </c>
      <c r="H3819" s="15" t="s">
        <v>80</v>
      </c>
      <c r="I3819" s="15"/>
    </row>
    <row r="3820" spans="1:9" ht="18.75">
      <c r="A3820" s="75">
        <v>3800</v>
      </c>
      <c r="B3820" s="26" t="s">
        <v>5420</v>
      </c>
      <c r="C3820" s="15" t="s">
        <v>909</v>
      </c>
      <c r="D3820" s="14" t="s">
        <v>77</v>
      </c>
      <c r="E3820" s="14">
        <v>1</v>
      </c>
      <c r="F3820" s="14" t="s">
        <v>5305</v>
      </c>
      <c r="G3820" s="15" t="s">
        <v>5417</v>
      </c>
      <c r="H3820" s="15" t="s">
        <v>80</v>
      </c>
      <c r="I3820" s="15"/>
    </row>
    <row r="3821" spans="1:9" ht="18.75">
      <c r="A3821" s="75">
        <v>3801</v>
      </c>
      <c r="B3821" s="26" t="s">
        <v>5421</v>
      </c>
      <c r="C3821" s="15" t="s">
        <v>185</v>
      </c>
      <c r="D3821" s="14" t="s">
        <v>77</v>
      </c>
      <c r="E3821" s="14">
        <v>1</v>
      </c>
      <c r="F3821" s="14" t="s">
        <v>5305</v>
      </c>
      <c r="G3821" s="15" t="s">
        <v>5417</v>
      </c>
      <c r="H3821" s="15" t="s">
        <v>80</v>
      </c>
      <c r="I3821" s="15" t="s">
        <v>106</v>
      </c>
    </row>
    <row r="3822" spans="1:9" ht="37.5">
      <c r="A3822" s="75">
        <v>3802</v>
      </c>
      <c r="B3822" s="26" t="s">
        <v>5422</v>
      </c>
      <c r="C3822" s="15" t="s">
        <v>171</v>
      </c>
      <c r="D3822" s="14" t="s">
        <v>77</v>
      </c>
      <c r="E3822" s="14">
        <v>1</v>
      </c>
      <c r="F3822" s="14" t="s">
        <v>5305</v>
      </c>
      <c r="G3822" s="15" t="s">
        <v>5417</v>
      </c>
      <c r="H3822" s="15" t="s">
        <v>80</v>
      </c>
      <c r="I3822" s="15"/>
    </row>
    <row r="3823" spans="1:9" ht="18.75">
      <c r="A3823" s="75">
        <v>3803</v>
      </c>
      <c r="B3823" s="26" t="s">
        <v>5423</v>
      </c>
      <c r="C3823" s="15" t="s">
        <v>1073</v>
      </c>
      <c r="D3823" s="14" t="s">
        <v>77</v>
      </c>
      <c r="E3823" s="14">
        <v>1</v>
      </c>
      <c r="F3823" s="14" t="s">
        <v>5305</v>
      </c>
      <c r="G3823" s="15" t="s">
        <v>5417</v>
      </c>
      <c r="H3823" s="15" t="s">
        <v>80</v>
      </c>
      <c r="I3823" s="15" t="s">
        <v>106</v>
      </c>
    </row>
    <row r="3824" spans="1:9" ht="18.75">
      <c r="A3824" s="75">
        <v>3804</v>
      </c>
      <c r="B3824" s="26" t="s">
        <v>5424</v>
      </c>
      <c r="C3824" s="15" t="s">
        <v>177</v>
      </c>
      <c r="D3824" s="14" t="s">
        <v>77</v>
      </c>
      <c r="E3824" s="14">
        <v>1</v>
      </c>
      <c r="F3824" s="14" t="s">
        <v>5305</v>
      </c>
      <c r="G3824" s="15" t="s">
        <v>5417</v>
      </c>
      <c r="H3824" s="15" t="s">
        <v>80</v>
      </c>
      <c r="I3824" s="15"/>
    </row>
    <row r="3825" spans="1:9" ht="18.75">
      <c r="A3825" s="75">
        <v>3805</v>
      </c>
      <c r="B3825" s="26" t="s">
        <v>5425</v>
      </c>
      <c r="C3825" s="15" t="s">
        <v>899</v>
      </c>
      <c r="D3825" s="14" t="s">
        <v>77</v>
      </c>
      <c r="E3825" s="14">
        <v>1</v>
      </c>
      <c r="F3825" s="14" t="s">
        <v>5305</v>
      </c>
      <c r="G3825" s="15" t="s">
        <v>5426</v>
      </c>
      <c r="H3825" s="15" t="s">
        <v>80</v>
      </c>
      <c r="I3825" s="15"/>
    </row>
    <row r="3826" spans="1:9" ht="18.75">
      <c r="A3826" s="75">
        <v>3806</v>
      </c>
      <c r="B3826" s="26" t="s">
        <v>5427</v>
      </c>
      <c r="C3826" s="15" t="s">
        <v>76</v>
      </c>
      <c r="D3826" s="14" t="s">
        <v>77</v>
      </c>
      <c r="E3826" s="14">
        <v>1</v>
      </c>
      <c r="F3826" s="14" t="s">
        <v>5305</v>
      </c>
      <c r="G3826" s="15" t="s">
        <v>5426</v>
      </c>
      <c r="H3826" s="15" t="s">
        <v>80</v>
      </c>
      <c r="I3826" s="15"/>
    </row>
    <row r="3827" spans="1:9" ht="18.75">
      <c r="A3827" s="75">
        <v>3807</v>
      </c>
      <c r="B3827" s="26" t="s">
        <v>5428</v>
      </c>
      <c r="C3827" s="15" t="s">
        <v>481</v>
      </c>
      <c r="D3827" s="14" t="s">
        <v>77</v>
      </c>
      <c r="E3827" s="14">
        <v>1</v>
      </c>
      <c r="F3827" s="14" t="s">
        <v>5305</v>
      </c>
      <c r="G3827" s="15" t="s">
        <v>5426</v>
      </c>
      <c r="H3827" s="15" t="s">
        <v>80</v>
      </c>
      <c r="I3827" s="15" t="s">
        <v>106</v>
      </c>
    </row>
    <row r="3828" spans="1:9" ht="18.75">
      <c r="A3828" s="75">
        <v>3808</v>
      </c>
      <c r="B3828" s="26" t="s">
        <v>5429</v>
      </c>
      <c r="C3828" s="15" t="s">
        <v>909</v>
      </c>
      <c r="D3828" s="14" t="s">
        <v>77</v>
      </c>
      <c r="E3828" s="14">
        <v>1</v>
      </c>
      <c r="F3828" s="14" t="s">
        <v>5305</v>
      </c>
      <c r="G3828" s="15" t="s">
        <v>5426</v>
      </c>
      <c r="H3828" s="15" t="s">
        <v>80</v>
      </c>
      <c r="I3828" s="15"/>
    </row>
    <row r="3829" spans="1:9" ht="18.75">
      <c r="A3829" s="75">
        <v>3809</v>
      </c>
      <c r="B3829" s="26" t="s">
        <v>5430</v>
      </c>
      <c r="C3829" s="15" t="s">
        <v>197</v>
      </c>
      <c r="D3829" s="14" t="s">
        <v>77</v>
      </c>
      <c r="E3829" s="14">
        <v>1</v>
      </c>
      <c r="F3829" s="14" t="s">
        <v>5305</v>
      </c>
      <c r="G3829" s="15" t="s">
        <v>5426</v>
      </c>
      <c r="H3829" s="15" t="s">
        <v>80</v>
      </c>
      <c r="I3829" s="15"/>
    </row>
    <row r="3830" spans="1:9" ht="37.5">
      <c r="A3830" s="75">
        <v>3810</v>
      </c>
      <c r="B3830" s="26" t="s">
        <v>5431</v>
      </c>
      <c r="C3830" s="15" t="s">
        <v>203</v>
      </c>
      <c r="D3830" s="14" t="s">
        <v>77</v>
      </c>
      <c r="E3830" s="14">
        <v>1</v>
      </c>
      <c r="F3830" s="14" t="s">
        <v>5305</v>
      </c>
      <c r="G3830" s="15" t="s">
        <v>5426</v>
      </c>
      <c r="H3830" s="15" t="s">
        <v>80</v>
      </c>
      <c r="I3830" s="15"/>
    </row>
    <row r="3831" spans="1:9" ht="18.75">
      <c r="A3831" s="75">
        <v>3811</v>
      </c>
      <c r="B3831" s="26" t="s">
        <v>5432</v>
      </c>
      <c r="C3831" s="15" t="s">
        <v>177</v>
      </c>
      <c r="D3831" s="14" t="s">
        <v>77</v>
      </c>
      <c r="E3831" s="14">
        <v>1</v>
      </c>
      <c r="F3831" s="14" t="s">
        <v>5305</v>
      </c>
      <c r="G3831" s="15" t="s">
        <v>5426</v>
      </c>
      <c r="H3831" s="15" t="s">
        <v>80</v>
      </c>
      <c r="I3831" s="15"/>
    </row>
    <row r="3832" spans="1:9" ht="18.75">
      <c r="A3832" s="75">
        <v>3812</v>
      </c>
      <c r="B3832" s="26" t="s">
        <v>5433</v>
      </c>
      <c r="C3832" s="15" t="s">
        <v>899</v>
      </c>
      <c r="D3832" s="14" t="s">
        <v>77</v>
      </c>
      <c r="E3832" s="14">
        <v>1</v>
      </c>
      <c r="F3832" s="14" t="s">
        <v>5305</v>
      </c>
      <c r="G3832" s="15" t="s">
        <v>5434</v>
      </c>
      <c r="H3832" s="15" t="s">
        <v>80</v>
      </c>
      <c r="I3832" s="15"/>
    </row>
    <row r="3833" spans="1:9" ht="18.75">
      <c r="A3833" s="75">
        <v>3813</v>
      </c>
      <c r="B3833" s="26" t="s">
        <v>5435</v>
      </c>
      <c r="C3833" s="15" t="s">
        <v>877</v>
      </c>
      <c r="D3833" s="14" t="s">
        <v>77</v>
      </c>
      <c r="E3833" s="14">
        <v>1</v>
      </c>
      <c r="F3833" s="14" t="s">
        <v>5305</v>
      </c>
      <c r="G3833" s="15" t="s">
        <v>5434</v>
      </c>
      <c r="H3833" s="15" t="s">
        <v>80</v>
      </c>
      <c r="I3833" s="15"/>
    </row>
    <row r="3834" spans="1:9" ht="37.5">
      <c r="A3834" s="75">
        <v>3814</v>
      </c>
      <c r="B3834" s="26" t="s">
        <v>5436</v>
      </c>
      <c r="C3834" s="15" t="s">
        <v>907</v>
      </c>
      <c r="D3834" s="14" t="s">
        <v>77</v>
      </c>
      <c r="E3834" s="14">
        <v>1</v>
      </c>
      <c r="F3834" s="14" t="s">
        <v>5305</v>
      </c>
      <c r="G3834" s="15" t="s">
        <v>5434</v>
      </c>
      <c r="H3834" s="15" t="s">
        <v>80</v>
      </c>
      <c r="I3834" s="15"/>
    </row>
    <row r="3835" spans="1:9" ht="18.75">
      <c r="A3835" s="75">
        <v>3815</v>
      </c>
      <c r="B3835" s="26" t="s">
        <v>5437</v>
      </c>
      <c r="C3835" s="15" t="s">
        <v>909</v>
      </c>
      <c r="D3835" s="14" t="s">
        <v>77</v>
      </c>
      <c r="E3835" s="14">
        <v>1</v>
      </c>
      <c r="F3835" s="14" t="s">
        <v>5305</v>
      </c>
      <c r="G3835" s="15" t="s">
        <v>5434</v>
      </c>
      <c r="H3835" s="15" t="s">
        <v>80</v>
      </c>
      <c r="I3835" s="15"/>
    </row>
    <row r="3836" spans="1:9" ht="18.75">
      <c r="A3836" s="75">
        <v>3816</v>
      </c>
      <c r="B3836" s="26" t="s">
        <v>5438</v>
      </c>
      <c r="C3836" s="15" t="s">
        <v>197</v>
      </c>
      <c r="D3836" s="14" t="s">
        <v>77</v>
      </c>
      <c r="E3836" s="14">
        <v>1</v>
      </c>
      <c r="F3836" s="14" t="s">
        <v>5305</v>
      </c>
      <c r="G3836" s="15" t="s">
        <v>5434</v>
      </c>
      <c r="H3836" s="15" t="s">
        <v>80</v>
      </c>
      <c r="I3836" s="15"/>
    </row>
    <row r="3837" spans="1:9" ht="18.75">
      <c r="A3837" s="75">
        <v>3817</v>
      </c>
      <c r="B3837" s="26" t="s">
        <v>5439</v>
      </c>
      <c r="C3837" s="15" t="s">
        <v>401</v>
      </c>
      <c r="D3837" s="14" t="s">
        <v>77</v>
      </c>
      <c r="E3837" s="14">
        <v>1</v>
      </c>
      <c r="F3837" s="14" t="s">
        <v>5305</v>
      </c>
      <c r="G3837" s="15" t="s">
        <v>5434</v>
      </c>
      <c r="H3837" s="15" t="s">
        <v>80</v>
      </c>
      <c r="I3837" s="15" t="s">
        <v>106</v>
      </c>
    </row>
    <row r="3838" spans="1:9" ht="18.75">
      <c r="A3838" s="75">
        <v>3818</v>
      </c>
      <c r="B3838" s="26" t="s">
        <v>5440</v>
      </c>
      <c r="C3838" s="15" t="s">
        <v>177</v>
      </c>
      <c r="D3838" s="14" t="s">
        <v>77</v>
      </c>
      <c r="E3838" s="14">
        <v>1</v>
      </c>
      <c r="F3838" s="14" t="s">
        <v>5305</v>
      </c>
      <c r="G3838" s="15" t="s">
        <v>5434</v>
      </c>
      <c r="H3838" s="15" t="s">
        <v>80</v>
      </c>
      <c r="I3838" s="15"/>
    </row>
    <row r="3839" spans="1:9" ht="18.75">
      <c r="A3839" s="75">
        <v>3819</v>
      </c>
      <c r="B3839" s="26" t="s">
        <v>5441</v>
      </c>
      <c r="C3839" s="15" t="s">
        <v>899</v>
      </c>
      <c r="D3839" s="14" t="s">
        <v>77</v>
      </c>
      <c r="E3839" s="14">
        <v>1</v>
      </c>
      <c r="F3839" s="14" t="s">
        <v>5305</v>
      </c>
      <c r="G3839" s="15" t="s">
        <v>5442</v>
      </c>
      <c r="H3839" s="15" t="s">
        <v>80</v>
      </c>
      <c r="I3839" s="15"/>
    </row>
    <row r="3840" spans="1:9" ht="18.75">
      <c r="A3840" s="75">
        <v>3820</v>
      </c>
      <c r="B3840" s="26" t="s">
        <v>5443</v>
      </c>
      <c r="C3840" s="15" t="s">
        <v>76</v>
      </c>
      <c r="D3840" s="14" t="s">
        <v>77</v>
      </c>
      <c r="E3840" s="14">
        <v>1</v>
      </c>
      <c r="F3840" s="14" t="s">
        <v>5305</v>
      </c>
      <c r="G3840" s="15" t="s">
        <v>5442</v>
      </c>
      <c r="H3840" s="15" t="s">
        <v>80</v>
      </c>
      <c r="I3840" s="15" t="s">
        <v>106</v>
      </c>
    </row>
    <row r="3841" spans="1:9" ht="18.75">
      <c r="A3841" s="75">
        <v>3821</v>
      </c>
      <c r="B3841" s="26" t="s">
        <v>5444</v>
      </c>
      <c r="C3841" s="15" t="s">
        <v>82</v>
      </c>
      <c r="D3841" s="14" t="s">
        <v>77</v>
      </c>
      <c r="E3841" s="14">
        <v>1</v>
      </c>
      <c r="F3841" s="14" t="s">
        <v>5305</v>
      </c>
      <c r="G3841" s="15" t="s">
        <v>5442</v>
      </c>
      <c r="H3841" s="15" t="s">
        <v>80</v>
      </c>
      <c r="I3841" s="15"/>
    </row>
    <row r="3842" spans="1:9" ht="18.75">
      <c r="A3842" s="75">
        <v>3822</v>
      </c>
      <c r="B3842" s="26" t="s">
        <v>5445</v>
      </c>
      <c r="C3842" s="15" t="s">
        <v>909</v>
      </c>
      <c r="D3842" s="14" t="s">
        <v>77</v>
      </c>
      <c r="E3842" s="14">
        <v>1</v>
      </c>
      <c r="F3842" s="14" t="s">
        <v>5305</v>
      </c>
      <c r="G3842" s="15" t="s">
        <v>5442</v>
      </c>
      <c r="H3842" s="15" t="s">
        <v>80</v>
      </c>
      <c r="I3842" s="15"/>
    </row>
    <row r="3843" spans="1:9" ht="37.5">
      <c r="A3843" s="75">
        <v>3823</v>
      </c>
      <c r="B3843" s="26" t="s">
        <v>5446</v>
      </c>
      <c r="C3843" s="15" t="s">
        <v>249</v>
      </c>
      <c r="D3843" s="14" t="s">
        <v>77</v>
      </c>
      <c r="E3843" s="14">
        <v>1</v>
      </c>
      <c r="F3843" s="14" t="s">
        <v>5305</v>
      </c>
      <c r="G3843" s="15" t="s">
        <v>5442</v>
      </c>
      <c r="H3843" s="15" t="s">
        <v>80</v>
      </c>
      <c r="I3843" s="15"/>
    </row>
    <row r="3844" spans="1:9" ht="37.5">
      <c r="A3844" s="75">
        <v>3824</v>
      </c>
      <c r="B3844" s="26" t="s">
        <v>5447</v>
      </c>
      <c r="C3844" s="15" t="s">
        <v>252</v>
      </c>
      <c r="D3844" s="14" t="s">
        <v>77</v>
      </c>
      <c r="E3844" s="14">
        <v>1</v>
      </c>
      <c r="F3844" s="14" t="s">
        <v>5305</v>
      </c>
      <c r="G3844" s="15" t="s">
        <v>5442</v>
      </c>
      <c r="H3844" s="15" t="s">
        <v>80</v>
      </c>
      <c r="I3844" s="15" t="s">
        <v>106</v>
      </c>
    </row>
    <row r="3845" spans="1:9" ht="18.75">
      <c r="A3845" s="75">
        <v>3825</v>
      </c>
      <c r="B3845" s="26" t="s">
        <v>5448</v>
      </c>
      <c r="C3845" s="15" t="s">
        <v>177</v>
      </c>
      <c r="D3845" s="14" t="s">
        <v>77</v>
      </c>
      <c r="E3845" s="14">
        <v>1</v>
      </c>
      <c r="F3845" s="14" t="s">
        <v>5305</v>
      </c>
      <c r="G3845" s="15" t="s">
        <v>5442</v>
      </c>
      <c r="H3845" s="15" t="s">
        <v>80</v>
      </c>
      <c r="I3845" s="15"/>
    </row>
    <row r="3846" spans="1:9" ht="18.75">
      <c r="A3846" s="75">
        <v>3826</v>
      </c>
      <c r="B3846" s="26" t="s">
        <v>5449</v>
      </c>
      <c r="C3846" s="15" t="s">
        <v>899</v>
      </c>
      <c r="D3846" s="14" t="s">
        <v>77</v>
      </c>
      <c r="E3846" s="14">
        <v>1</v>
      </c>
      <c r="F3846" s="14" t="s">
        <v>5305</v>
      </c>
      <c r="G3846" s="15" t="s">
        <v>5450</v>
      </c>
      <c r="H3846" s="15" t="s">
        <v>80</v>
      </c>
      <c r="I3846" s="15" t="s">
        <v>106</v>
      </c>
    </row>
    <row r="3847" spans="1:9" ht="18.75">
      <c r="A3847" s="75">
        <v>3827</v>
      </c>
      <c r="B3847" s="26" t="s">
        <v>5451</v>
      </c>
      <c r="C3847" s="15" t="s">
        <v>4823</v>
      </c>
      <c r="D3847" s="14" t="s">
        <v>77</v>
      </c>
      <c r="E3847" s="14">
        <v>1</v>
      </c>
      <c r="F3847" s="14" t="s">
        <v>5305</v>
      </c>
      <c r="G3847" s="15" t="s">
        <v>5450</v>
      </c>
      <c r="H3847" s="15" t="s">
        <v>80</v>
      </c>
      <c r="I3847" s="15"/>
    </row>
    <row r="3848" spans="1:9" ht="37.5">
      <c r="A3848" s="75">
        <v>3828</v>
      </c>
      <c r="B3848" s="26" t="s">
        <v>5452</v>
      </c>
      <c r="C3848" s="15" t="s">
        <v>907</v>
      </c>
      <c r="D3848" s="14" t="s">
        <v>77</v>
      </c>
      <c r="E3848" s="14">
        <v>1</v>
      </c>
      <c r="F3848" s="14" t="s">
        <v>5305</v>
      </c>
      <c r="G3848" s="15" t="s">
        <v>5450</v>
      </c>
      <c r="H3848" s="15" t="s">
        <v>80</v>
      </c>
      <c r="I3848" s="15"/>
    </row>
    <row r="3849" spans="1:9" ht="18.75">
      <c r="A3849" s="75">
        <v>3829</v>
      </c>
      <c r="B3849" s="26" t="s">
        <v>5453</v>
      </c>
      <c r="C3849" s="15" t="s">
        <v>909</v>
      </c>
      <c r="D3849" s="14" t="s">
        <v>77</v>
      </c>
      <c r="E3849" s="14">
        <v>1</v>
      </c>
      <c r="F3849" s="14" t="s">
        <v>5305</v>
      </c>
      <c r="G3849" s="15" t="s">
        <v>5450</v>
      </c>
      <c r="H3849" s="15" t="s">
        <v>80</v>
      </c>
      <c r="I3849" s="15"/>
    </row>
    <row r="3850" spans="1:9" ht="37.5">
      <c r="A3850" s="75">
        <v>3830</v>
      </c>
      <c r="B3850" s="26" t="s">
        <v>5454</v>
      </c>
      <c r="C3850" s="15" t="s">
        <v>249</v>
      </c>
      <c r="D3850" s="14" t="s">
        <v>77</v>
      </c>
      <c r="E3850" s="14">
        <v>1</v>
      </c>
      <c r="F3850" s="14" t="s">
        <v>5305</v>
      </c>
      <c r="G3850" s="15" t="s">
        <v>5450</v>
      </c>
      <c r="H3850" s="15" t="s">
        <v>80</v>
      </c>
      <c r="I3850" s="15"/>
    </row>
    <row r="3851" spans="1:9" ht="18.75">
      <c r="A3851" s="75">
        <v>3831</v>
      </c>
      <c r="B3851" s="26" t="s">
        <v>5455</v>
      </c>
      <c r="C3851" s="15" t="s">
        <v>401</v>
      </c>
      <c r="D3851" s="14" t="s">
        <v>77</v>
      </c>
      <c r="E3851" s="14">
        <v>1</v>
      </c>
      <c r="F3851" s="14" t="s">
        <v>5305</v>
      </c>
      <c r="G3851" s="15" t="s">
        <v>5450</v>
      </c>
      <c r="H3851" s="15" t="s">
        <v>80</v>
      </c>
      <c r="I3851" s="15" t="s">
        <v>106</v>
      </c>
    </row>
    <row r="3852" spans="1:9" ht="18.75">
      <c r="A3852" s="75">
        <v>3832</v>
      </c>
      <c r="B3852" s="26" t="s">
        <v>5456</v>
      </c>
      <c r="C3852" s="15" t="s">
        <v>177</v>
      </c>
      <c r="D3852" s="14" t="s">
        <v>77</v>
      </c>
      <c r="E3852" s="14">
        <v>1</v>
      </c>
      <c r="F3852" s="14" t="s">
        <v>5305</v>
      </c>
      <c r="G3852" s="15" t="s">
        <v>5450</v>
      </c>
      <c r="H3852" s="15" t="s">
        <v>80</v>
      </c>
      <c r="I3852" s="15"/>
    </row>
    <row r="3853" spans="1:9" ht="37.5">
      <c r="A3853" s="75">
        <v>3833</v>
      </c>
      <c r="B3853" s="26" t="s">
        <v>5457</v>
      </c>
      <c r="C3853" s="15" t="s">
        <v>899</v>
      </c>
      <c r="D3853" s="14" t="s">
        <v>77</v>
      </c>
      <c r="E3853" s="14">
        <v>1</v>
      </c>
      <c r="F3853" s="14" t="s">
        <v>5305</v>
      </c>
      <c r="G3853" s="15" t="s">
        <v>5458</v>
      </c>
      <c r="H3853" s="15" t="s">
        <v>80</v>
      </c>
      <c r="I3853" s="15"/>
    </row>
    <row r="3854" spans="1:9" ht="37.5">
      <c r="A3854" s="75">
        <v>3834</v>
      </c>
      <c r="B3854" s="26" t="s">
        <v>5459</v>
      </c>
      <c r="C3854" s="15" t="s">
        <v>76</v>
      </c>
      <c r="D3854" s="14" t="s">
        <v>77</v>
      </c>
      <c r="E3854" s="14">
        <v>1</v>
      </c>
      <c r="F3854" s="14" t="s">
        <v>5305</v>
      </c>
      <c r="G3854" s="15" t="s">
        <v>5458</v>
      </c>
      <c r="H3854" s="15" t="s">
        <v>80</v>
      </c>
      <c r="I3854" s="15"/>
    </row>
    <row r="3855" spans="1:9" ht="37.5">
      <c r="A3855" s="75">
        <v>3835</v>
      </c>
      <c r="B3855" s="26" t="s">
        <v>5460</v>
      </c>
      <c r="C3855" s="15" t="s">
        <v>907</v>
      </c>
      <c r="D3855" s="14" t="s">
        <v>77</v>
      </c>
      <c r="E3855" s="14">
        <v>1</v>
      </c>
      <c r="F3855" s="14" t="s">
        <v>5305</v>
      </c>
      <c r="G3855" s="15" t="s">
        <v>5458</v>
      </c>
      <c r="H3855" s="15" t="s">
        <v>80</v>
      </c>
      <c r="I3855" s="15"/>
    </row>
    <row r="3856" spans="1:9" ht="37.5">
      <c r="A3856" s="75">
        <v>3836</v>
      </c>
      <c r="B3856" s="26" t="s">
        <v>5461</v>
      </c>
      <c r="C3856" s="15" t="s">
        <v>484</v>
      </c>
      <c r="D3856" s="14" t="s">
        <v>77</v>
      </c>
      <c r="E3856" s="14">
        <v>1</v>
      </c>
      <c r="F3856" s="14" t="s">
        <v>5305</v>
      </c>
      <c r="G3856" s="15" t="s">
        <v>5458</v>
      </c>
      <c r="H3856" s="15" t="s">
        <v>80</v>
      </c>
      <c r="I3856" s="15"/>
    </row>
    <row r="3857" spans="1:9" ht="37.5">
      <c r="A3857" s="75">
        <v>3837</v>
      </c>
      <c r="B3857" s="26" t="s">
        <v>5462</v>
      </c>
      <c r="C3857" s="15" t="s">
        <v>249</v>
      </c>
      <c r="D3857" s="14" t="s">
        <v>77</v>
      </c>
      <c r="E3857" s="14">
        <v>1</v>
      </c>
      <c r="F3857" s="14" t="s">
        <v>5305</v>
      </c>
      <c r="G3857" s="15" t="s">
        <v>5458</v>
      </c>
      <c r="H3857" s="15" t="s">
        <v>80</v>
      </c>
      <c r="I3857" s="15"/>
    </row>
    <row r="3858" spans="1:9" ht="37.5">
      <c r="A3858" s="75">
        <v>3838</v>
      </c>
      <c r="B3858" s="26" t="s">
        <v>5463</v>
      </c>
      <c r="C3858" s="15" t="s">
        <v>203</v>
      </c>
      <c r="D3858" s="14" t="s">
        <v>77</v>
      </c>
      <c r="E3858" s="14">
        <v>1</v>
      </c>
      <c r="F3858" s="14" t="s">
        <v>5305</v>
      </c>
      <c r="G3858" s="15" t="s">
        <v>5458</v>
      </c>
      <c r="H3858" s="15" t="s">
        <v>80</v>
      </c>
      <c r="I3858" s="15"/>
    </row>
    <row r="3859" spans="1:9" ht="37.5">
      <c r="A3859" s="75">
        <v>3839</v>
      </c>
      <c r="B3859" s="26" t="s">
        <v>5464</v>
      </c>
      <c r="C3859" s="15" t="s">
        <v>177</v>
      </c>
      <c r="D3859" s="14" t="s">
        <v>77</v>
      </c>
      <c r="E3859" s="14">
        <v>1</v>
      </c>
      <c r="F3859" s="14" t="s">
        <v>5305</v>
      </c>
      <c r="G3859" s="15" t="s">
        <v>5458</v>
      </c>
      <c r="H3859" s="15" t="s">
        <v>80</v>
      </c>
      <c r="I3859" s="15"/>
    </row>
    <row r="3860" spans="1:9" ht="18.75">
      <c r="A3860" s="75">
        <v>3840</v>
      </c>
      <c r="B3860" s="26" t="s">
        <v>5465</v>
      </c>
      <c r="C3860" s="15" t="s">
        <v>899</v>
      </c>
      <c r="D3860" s="14" t="s">
        <v>77</v>
      </c>
      <c r="E3860" s="14">
        <v>1</v>
      </c>
      <c r="F3860" s="14" t="s">
        <v>5305</v>
      </c>
      <c r="G3860" s="15" t="s">
        <v>5466</v>
      </c>
      <c r="H3860" s="15" t="s">
        <v>80</v>
      </c>
      <c r="I3860" s="15"/>
    </row>
    <row r="3861" spans="1:9" ht="18.75">
      <c r="A3861" s="75">
        <v>3841</v>
      </c>
      <c r="B3861" s="26" t="s">
        <v>5467</v>
      </c>
      <c r="C3861" s="15" t="s">
        <v>76</v>
      </c>
      <c r="D3861" s="14" t="s">
        <v>77</v>
      </c>
      <c r="E3861" s="14">
        <v>1</v>
      </c>
      <c r="F3861" s="14" t="s">
        <v>5305</v>
      </c>
      <c r="G3861" s="15" t="s">
        <v>5466</v>
      </c>
      <c r="H3861" s="15" t="s">
        <v>80</v>
      </c>
      <c r="I3861" s="15"/>
    </row>
    <row r="3862" spans="1:9" ht="18.75">
      <c r="A3862" s="75">
        <v>3842</v>
      </c>
      <c r="B3862" s="26" t="s">
        <v>5468</v>
      </c>
      <c r="C3862" s="15" t="s">
        <v>82</v>
      </c>
      <c r="D3862" s="14" t="s">
        <v>77</v>
      </c>
      <c r="E3862" s="14">
        <v>1</v>
      </c>
      <c r="F3862" s="14" t="s">
        <v>5305</v>
      </c>
      <c r="G3862" s="15" t="s">
        <v>5466</v>
      </c>
      <c r="H3862" s="15" t="s">
        <v>80</v>
      </c>
      <c r="I3862" s="15"/>
    </row>
    <row r="3863" spans="1:9" ht="18.75">
      <c r="A3863" s="75">
        <v>3843</v>
      </c>
      <c r="B3863" s="26" t="s">
        <v>5469</v>
      </c>
      <c r="C3863" s="15" t="s">
        <v>909</v>
      </c>
      <c r="D3863" s="14" t="s">
        <v>77</v>
      </c>
      <c r="E3863" s="14">
        <v>1</v>
      </c>
      <c r="F3863" s="14" t="s">
        <v>5305</v>
      </c>
      <c r="G3863" s="15" t="s">
        <v>5466</v>
      </c>
      <c r="H3863" s="15" t="s">
        <v>80</v>
      </c>
      <c r="I3863" s="15"/>
    </row>
    <row r="3864" spans="1:9" ht="18.75">
      <c r="A3864" s="75">
        <v>3844</v>
      </c>
      <c r="B3864" s="26" t="s">
        <v>5470</v>
      </c>
      <c r="C3864" s="15" t="s">
        <v>185</v>
      </c>
      <c r="D3864" s="14" t="s">
        <v>77</v>
      </c>
      <c r="E3864" s="14">
        <v>1</v>
      </c>
      <c r="F3864" s="14" t="s">
        <v>5305</v>
      </c>
      <c r="G3864" s="15" t="s">
        <v>5466</v>
      </c>
      <c r="H3864" s="15" t="s">
        <v>80</v>
      </c>
      <c r="I3864" s="15"/>
    </row>
    <row r="3865" spans="1:9" ht="93.75">
      <c r="A3865" s="75">
        <v>3845</v>
      </c>
      <c r="B3865" s="26" t="s">
        <v>5471</v>
      </c>
      <c r="C3865" s="15" t="s">
        <v>959</v>
      </c>
      <c r="D3865" s="14" t="s">
        <v>77</v>
      </c>
      <c r="E3865" s="14">
        <v>1</v>
      </c>
      <c r="F3865" s="14" t="s">
        <v>5305</v>
      </c>
      <c r="G3865" s="16" t="s">
        <v>5466</v>
      </c>
      <c r="H3865" s="15" t="s">
        <v>80</v>
      </c>
      <c r="I3865" s="15" t="s">
        <v>957</v>
      </c>
    </row>
    <row r="3866" spans="1:9" ht="18.75">
      <c r="A3866" s="75">
        <v>3846</v>
      </c>
      <c r="B3866" s="26" t="s">
        <v>5472</v>
      </c>
      <c r="C3866" s="15" t="s">
        <v>177</v>
      </c>
      <c r="D3866" s="14" t="s">
        <v>77</v>
      </c>
      <c r="E3866" s="14">
        <v>1</v>
      </c>
      <c r="F3866" s="14" t="s">
        <v>5305</v>
      </c>
      <c r="G3866" s="15" t="s">
        <v>5466</v>
      </c>
      <c r="H3866" s="15" t="s">
        <v>80</v>
      </c>
      <c r="I3866" s="15"/>
    </row>
    <row r="3867" spans="1:9" ht="18.75">
      <c r="A3867" s="75">
        <v>3847</v>
      </c>
      <c r="B3867" s="26" t="s">
        <v>5473</v>
      </c>
      <c r="C3867" s="15" t="s">
        <v>899</v>
      </c>
      <c r="D3867" s="14" t="s">
        <v>77</v>
      </c>
      <c r="E3867" s="14">
        <v>1</v>
      </c>
      <c r="F3867" s="14" t="s">
        <v>5305</v>
      </c>
      <c r="G3867" s="15" t="s">
        <v>5474</v>
      </c>
      <c r="H3867" s="15" t="s">
        <v>80</v>
      </c>
      <c r="I3867" s="15"/>
    </row>
    <row r="3868" spans="1:9" ht="18.75">
      <c r="A3868" s="75">
        <v>3848</v>
      </c>
      <c r="B3868" s="26" t="s">
        <v>5475</v>
      </c>
      <c r="C3868" s="15" t="s">
        <v>76</v>
      </c>
      <c r="D3868" s="14" t="s">
        <v>77</v>
      </c>
      <c r="E3868" s="14">
        <v>1</v>
      </c>
      <c r="F3868" s="14" t="s">
        <v>5305</v>
      </c>
      <c r="G3868" s="15" t="s">
        <v>5474</v>
      </c>
      <c r="H3868" s="15" t="s">
        <v>80</v>
      </c>
      <c r="I3868" s="15"/>
    </row>
    <row r="3869" spans="1:9" ht="37.5">
      <c r="A3869" s="75">
        <v>3849</v>
      </c>
      <c r="B3869" s="26" t="s">
        <v>5476</v>
      </c>
      <c r="C3869" s="15" t="s">
        <v>907</v>
      </c>
      <c r="D3869" s="14" t="s">
        <v>77</v>
      </c>
      <c r="E3869" s="14">
        <v>1</v>
      </c>
      <c r="F3869" s="14" t="s">
        <v>5305</v>
      </c>
      <c r="G3869" s="15" t="s">
        <v>5474</v>
      </c>
      <c r="H3869" s="15" t="s">
        <v>80</v>
      </c>
      <c r="I3869" s="15"/>
    </row>
    <row r="3870" spans="1:9" ht="18.75">
      <c r="A3870" s="75">
        <v>3850</v>
      </c>
      <c r="B3870" s="26" t="s">
        <v>5477</v>
      </c>
      <c r="C3870" s="15" t="s">
        <v>909</v>
      </c>
      <c r="D3870" s="14" t="s">
        <v>77</v>
      </c>
      <c r="E3870" s="14">
        <v>1</v>
      </c>
      <c r="F3870" s="14" t="s">
        <v>5305</v>
      </c>
      <c r="G3870" s="15" t="s">
        <v>5474</v>
      </c>
      <c r="H3870" s="15" t="s">
        <v>80</v>
      </c>
      <c r="I3870" s="15"/>
    </row>
    <row r="3871" spans="1:9" ht="18.75">
      <c r="A3871" s="75">
        <v>3851</v>
      </c>
      <c r="B3871" s="26" t="s">
        <v>5478</v>
      </c>
      <c r="C3871" s="15" t="s">
        <v>197</v>
      </c>
      <c r="D3871" s="14" t="s">
        <v>77</v>
      </c>
      <c r="E3871" s="14">
        <v>1</v>
      </c>
      <c r="F3871" s="14" t="s">
        <v>5305</v>
      </c>
      <c r="G3871" s="15" t="s">
        <v>5474</v>
      </c>
      <c r="H3871" s="15" t="s">
        <v>80</v>
      </c>
      <c r="I3871" s="15"/>
    </row>
    <row r="3872" spans="1:9" ht="18.75">
      <c r="A3872" s="75">
        <v>3852</v>
      </c>
      <c r="B3872" s="26" t="s">
        <v>5479</v>
      </c>
      <c r="C3872" s="15" t="s">
        <v>1073</v>
      </c>
      <c r="D3872" s="14" t="s">
        <v>77</v>
      </c>
      <c r="E3872" s="14">
        <v>1</v>
      </c>
      <c r="F3872" s="14" t="s">
        <v>5305</v>
      </c>
      <c r="G3872" s="15" t="s">
        <v>5474</v>
      </c>
      <c r="H3872" s="15" t="s">
        <v>80</v>
      </c>
      <c r="I3872" s="15" t="s">
        <v>106</v>
      </c>
    </row>
    <row r="3873" spans="1:9" ht="18.75">
      <c r="A3873" s="75">
        <v>3853</v>
      </c>
      <c r="B3873" s="26" t="s">
        <v>5480</v>
      </c>
      <c r="C3873" s="15" t="s">
        <v>177</v>
      </c>
      <c r="D3873" s="14" t="s">
        <v>77</v>
      </c>
      <c r="E3873" s="14">
        <v>1</v>
      </c>
      <c r="F3873" s="14" t="s">
        <v>5305</v>
      </c>
      <c r="G3873" s="15" t="s">
        <v>5474</v>
      </c>
      <c r="H3873" s="15" t="s">
        <v>80</v>
      </c>
      <c r="I3873" s="15"/>
    </row>
    <row r="3874" spans="1:9" ht="18.75">
      <c r="A3874" s="75">
        <v>3854</v>
      </c>
      <c r="B3874" s="26" t="s">
        <v>5481</v>
      </c>
      <c r="C3874" s="15" t="s">
        <v>877</v>
      </c>
      <c r="D3874" s="14" t="s">
        <v>77</v>
      </c>
      <c r="E3874" s="14">
        <v>1</v>
      </c>
      <c r="F3874" s="14" t="s">
        <v>5482</v>
      </c>
      <c r="G3874" s="15" t="s">
        <v>927</v>
      </c>
      <c r="H3874" s="15" t="s">
        <v>80</v>
      </c>
      <c r="I3874" s="15"/>
    </row>
    <row r="3875" spans="1:9" ht="18.75">
      <c r="A3875" s="75">
        <v>3855</v>
      </c>
      <c r="B3875" s="26" t="s">
        <v>5483</v>
      </c>
      <c r="C3875" s="15" t="s">
        <v>82</v>
      </c>
      <c r="D3875" s="14" t="s">
        <v>77</v>
      </c>
      <c r="E3875" s="14">
        <v>1</v>
      </c>
      <c r="F3875" s="14" t="s">
        <v>5482</v>
      </c>
      <c r="G3875" s="15" t="s">
        <v>927</v>
      </c>
      <c r="H3875" s="15" t="s">
        <v>80</v>
      </c>
      <c r="I3875" s="15"/>
    </row>
    <row r="3876" spans="1:9" ht="37.5">
      <c r="A3876" s="75">
        <v>3856</v>
      </c>
      <c r="B3876" s="26" t="s">
        <v>5484</v>
      </c>
      <c r="C3876" s="15" t="s">
        <v>880</v>
      </c>
      <c r="D3876" s="14" t="s">
        <v>77</v>
      </c>
      <c r="E3876" s="14">
        <v>1</v>
      </c>
      <c r="F3876" s="14" t="s">
        <v>5482</v>
      </c>
      <c r="G3876" s="15" t="s">
        <v>927</v>
      </c>
      <c r="H3876" s="15" t="s">
        <v>80</v>
      </c>
      <c r="I3876" s="15"/>
    </row>
    <row r="3877" spans="1:9" ht="18.75">
      <c r="A3877" s="75">
        <v>3857</v>
      </c>
      <c r="B3877" s="26" t="s">
        <v>5485</v>
      </c>
      <c r="C3877" s="15" t="s">
        <v>185</v>
      </c>
      <c r="D3877" s="14" t="s">
        <v>77</v>
      </c>
      <c r="E3877" s="14">
        <v>1</v>
      </c>
      <c r="F3877" s="14" t="s">
        <v>5482</v>
      </c>
      <c r="G3877" s="15" t="s">
        <v>927</v>
      </c>
      <c r="H3877" s="15" t="s">
        <v>80</v>
      </c>
      <c r="I3877" s="15"/>
    </row>
    <row r="3878" spans="1:9" ht="18.75">
      <c r="A3878" s="75">
        <v>3858</v>
      </c>
      <c r="B3878" s="26" t="s">
        <v>5486</v>
      </c>
      <c r="C3878" s="15" t="s">
        <v>169</v>
      </c>
      <c r="D3878" s="14" t="s">
        <v>77</v>
      </c>
      <c r="E3878" s="14">
        <v>1</v>
      </c>
      <c r="F3878" s="14" t="s">
        <v>5482</v>
      </c>
      <c r="G3878" s="15" t="s">
        <v>927</v>
      </c>
      <c r="H3878" s="15" t="s">
        <v>80</v>
      </c>
      <c r="I3878" s="15"/>
    </row>
    <row r="3879" spans="1:9" ht="93.75">
      <c r="A3879" s="75">
        <v>3859</v>
      </c>
      <c r="B3879" s="26" t="s">
        <v>5487</v>
      </c>
      <c r="C3879" s="15" t="s">
        <v>959</v>
      </c>
      <c r="D3879" s="14" t="s">
        <v>77</v>
      </c>
      <c r="E3879" s="14">
        <v>1</v>
      </c>
      <c r="F3879" s="14" t="s">
        <v>5482</v>
      </c>
      <c r="G3879" s="16" t="s">
        <v>927</v>
      </c>
      <c r="H3879" s="15" t="s">
        <v>80</v>
      </c>
      <c r="I3879" s="15" t="s">
        <v>957</v>
      </c>
    </row>
    <row r="3880" spans="1:9" ht="37.5">
      <c r="A3880" s="75">
        <v>3860</v>
      </c>
      <c r="B3880" s="26" t="s">
        <v>5488</v>
      </c>
      <c r="C3880" s="15" t="s">
        <v>82</v>
      </c>
      <c r="D3880" s="14" t="s">
        <v>77</v>
      </c>
      <c r="E3880" s="14">
        <v>1</v>
      </c>
      <c r="F3880" s="14" t="s">
        <v>5482</v>
      </c>
      <c r="G3880" s="15" t="s">
        <v>5489</v>
      </c>
      <c r="H3880" s="15" t="s">
        <v>80</v>
      </c>
      <c r="I3880" s="15"/>
    </row>
    <row r="3881" spans="1:9" ht="37.5">
      <c r="A3881" s="75">
        <v>3861</v>
      </c>
      <c r="B3881" s="26" t="s">
        <v>5490</v>
      </c>
      <c r="C3881" s="15" t="s">
        <v>880</v>
      </c>
      <c r="D3881" s="14" t="s">
        <v>77</v>
      </c>
      <c r="E3881" s="14">
        <v>1</v>
      </c>
      <c r="F3881" s="14" t="s">
        <v>5482</v>
      </c>
      <c r="G3881" s="15" t="s">
        <v>5489</v>
      </c>
      <c r="H3881" s="15" t="s">
        <v>80</v>
      </c>
      <c r="I3881" s="15"/>
    </row>
    <row r="3882" spans="1:9" ht="37.5">
      <c r="A3882" s="75">
        <v>3862</v>
      </c>
      <c r="B3882" s="26" t="s">
        <v>5491</v>
      </c>
      <c r="C3882" s="15" t="s">
        <v>880</v>
      </c>
      <c r="D3882" s="14" t="s">
        <v>77</v>
      </c>
      <c r="E3882" s="14">
        <v>1</v>
      </c>
      <c r="F3882" s="14" t="s">
        <v>5482</v>
      </c>
      <c r="G3882" s="15" t="s">
        <v>5489</v>
      </c>
      <c r="H3882" s="15" t="s">
        <v>80</v>
      </c>
      <c r="I3882" s="15"/>
    </row>
    <row r="3883" spans="1:9" ht="37.5">
      <c r="A3883" s="75">
        <v>3863</v>
      </c>
      <c r="B3883" s="26" t="s">
        <v>5492</v>
      </c>
      <c r="C3883" s="15" t="s">
        <v>880</v>
      </c>
      <c r="D3883" s="14" t="s">
        <v>77</v>
      </c>
      <c r="E3883" s="14">
        <v>1</v>
      </c>
      <c r="F3883" s="14" t="s">
        <v>5482</v>
      </c>
      <c r="G3883" s="15" t="s">
        <v>5489</v>
      </c>
      <c r="H3883" s="15" t="s">
        <v>80</v>
      </c>
      <c r="I3883" s="15"/>
    </row>
    <row r="3884" spans="1:9" ht="37.5">
      <c r="A3884" s="75">
        <v>3864</v>
      </c>
      <c r="B3884" s="26" t="s">
        <v>5493</v>
      </c>
      <c r="C3884" s="15" t="s">
        <v>965</v>
      </c>
      <c r="D3884" s="14" t="s">
        <v>77</v>
      </c>
      <c r="E3884" s="14">
        <v>1</v>
      </c>
      <c r="F3884" s="14" t="s">
        <v>5482</v>
      </c>
      <c r="G3884" s="15" t="s">
        <v>5489</v>
      </c>
      <c r="H3884" s="15" t="s">
        <v>80</v>
      </c>
      <c r="I3884" s="15"/>
    </row>
    <row r="3885" spans="1:9" ht="37.5">
      <c r="A3885" s="75">
        <v>3865</v>
      </c>
      <c r="B3885" s="26" t="s">
        <v>5494</v>
      </c>
      <c r="C3885" s="15" t="s">
        <v>895</v>
      </c>
      <c r="D3885" s="14" t="s">
        <v>77</v>
      </c>
      <c r="E3885" s="14">
        <v>1</v>
      </c>
      <c r="F3885" s="14" t="s">
        <v>5482</v>
      </c>
      <c r="G3885" s="15" t="s">
        <v>5489</v>
      </c>
      <c r="H3885" s="15" t="s">
        <v>80</v>
      </c>
      <c r="I3885" s="15"/>
    </row>
    <row r="3886" spans="1:9" ht="56.25">
      <c r="A3886" s="75">
        <v>3866</v>
      </c>
      <c r="B3886" s="26" t="s">
        <v>5495</v>
      </c>
      <c r="C3886" s="15" t="s">
        <v>877</v>
      </c>
      <c r="D3886" s="14" t="s">
        <v>77</v>
      </c>
      <c r="E3886" s="14">
        <v>1</v>
      </c>
      <c r="F3886" s="14" t="s">
        <v>5482</v>
      </c>
      <c r="G3886" s="15" t="s">
        <v>5496</v>
      </c>
      <c r="H3886" s="15" t="s">
        <v>80</v>
      </c>
      <c r="I3886" s="15" t="s">
        <v>5497</v>
      </c>
    </row>
    <row r="3887" spans="1:9" ht="18.75">
      <c r="A3887" s="75">
        <v>3867</v>
      </c>
      <c r="B3887" s="26" t="s">
        <v>5498</v>
      </c>
      <c r="C3887" s="15" t="s">
        <v>82</v>
      </c>
      <c r="D3887" s="14" t="s">
        <v>77</v>
      </c>
      <c r="E3887" s="14">
        <v>1</v>
      </c>
      <c r="F3887" s="14" t="s">
        <v>5482</v>
      </c>
      <c r="G3887" s="15" t="s">
        <v>5496</v>
      </c>
      <c r="H3887" s="15" t="s">
        <v>80</v>
      </c>
      <c r="I3887" s="15"/>
    </row>
    <row r="3888" spans="1:9" ht="37.5">
      <c r="A3888" s="75">
        <v>3868</v>
      </c>
      <c r="B3888" s="26" t="s">
        <v>5499</v>
      </c>
      <c r="C3888" s="15" t="s">
        <v>880</v>
      </c>
      <c r="D3888" s="14" t="s">
        <v>77</v>
      </c>
      <c r="E3888" s="14">
        <v>1</v>
      </c>
      <c r="F3888" s="14" t="s">
        <v>5482</v>
      </c>
      <c r="G3888" s="15" t="s">
        <v>5496</v>
      </c>
      <c r="H3888" s="15" t="s">
        <v>80</v>
      </c>
      <c r="I3888" s="15"/>
    </row>
    <row r="3889" spans="1:9" ht="18.75">
      <c r="A3889" s="75">
        <v>3869</v>
      </c>
      <c r="B3889" s="26" t="s">
        <v>5500</v>
      </c>
      <c r="C3889" s="15" t="s">
        <v>185</v>
      </c>
      <c r="D3889" s="14" t="s">
        <v>77</v>
      </c>
      <c r="E3889" s="14">
        <v>1</v>
      </c>
      <c r="F3889" s="14" t="s">
        <v>5482</v>
      </c>
      <c r="G3889" s="15" t="s">
        <v>5496</v>
      </c>
      <c r="H3889" s="15" t="s">
        <v>80</v>
      </c>
      <c r="I3889" s="15"/>
    </row>
    <row r="3890" spans="1:9" ht="18.75">
      <c r="A3890" s="75">
        <v>3870</v>
      </c>
      <c r="B3890" s="26" t="s">
        <v>5501</v>
      </c>
      <c r="C3890" s="15" t="s">
        <v>185</v>
      </c>
      <c r="D3890" s="14" t="s">
        <v>77</v>
      </c>
      <c r="E3890" s="14">
        <v>1</v>
      </c>
      <c r="F3890" s="14" t="s">
        <v>5482</v>
      </c>
      <c r="G3890" s="15" t="s">
        <v>5496</v>
      </c>
      <c r="H3890" s="15" t="s">
        <v>80</v>
      </c>
      <c r="I3890" s="15"/>
    </row>
    <row r="3891" spans="1:9" ht="37.5">
      <c r="A3891" s="75">
        <v>3871</v>
      </c>
      <c r="B3891" s="26" t="s">
        <v>5502</v>
      </c>
      <c r="C3891" s="15" t="s">
        <v>171</v>
      </c>
      <c r="D3891" s="14" t="s">
        <v>77</v>
      </c>
      <c r="E3891" s="14">
        <v>1</v>
      </c>
      <c r="F3891" s="14" t="s">
        <v>5482</v>
      </c>
      <c r="G3891" s="15" t="s">
        <v>5496</v>
      </c>
      <c r="H3891" s="15" t="s">
        <v>80</v>
      </c>
      <c r="I3891" s="15"/>
    </row>
    <row r="3892" spans="1:9" ht="37.5">
      <c r="A3892" s="75">
        <v>3872</v>
      </c>
      <c r="B3892" s="26" t="s">
        <v>5503</v>
      </c>
      <c r="C3892" s="15" t="s">
        <v>895</v>
      </c>
      <c r="D3892" s="14" t="s">
        <v>77</v>
      </c>
      <c r="E3892" s="14">
        <v>1</v>
      </c>
      <c r="F3892" s="14" t="s">
        <v>5482</v>
      </c>
      <c r="G3892" s="15" t="s">
        <v>5496</v>
      </c>
      <c r="H3892" s="15" t="s">
        <v>80</v>
      </c>
      <c r="I3892" s="15"/>
    </row>
    <row r="3893" spans="1:9" ht="37.5">
      <c r="A3893" s="75">
        <v>3873</v>
      </c>
      <c r="B3893" s="26" t="s">
        <v>5504</v>
      </c>
      <c r="C3893" s="15" t="s">
        <v>214</v>
      </c>
      <c r="D3893" s="14" t="s">
        <v>77</v>
      </c>
      <c r="E3893" s="14">
        <v>1</v>
      </c>
      <c r="F3893" s="14" t="s">
        <v>5482</v>
      </c>
      <c r="G3893" s="15" t="s">
        <v>5496</v>
      </c>
      <c r="H3893" s="15" t="s">
        <v>80</v>
      </c>
      <c r="I3893" s="15"/>
    </row>
    <row r="3894" spans="1:9" ht="18.75">
      <c r="A3894" s="75">
        <v>3874</v>
      </c>
      <c r="B3894" s="26" t="s">
        <v>5505</v>
      </c>
      <c r="C3894" s="15" t="s">
        <v>177</v>
      </c>
      <c r="D3894" s="14" t="s">
        <v>77</v>
      </c>
      <c r="E3894" s="14">
        <v>1</v>
      </c>
      <c r="F3894" s="14" t="s">
        <v>5482</v>
      </c>
      <c r="G3894" s="15" t="s">
        <v>5496</v>
      </c>
      <c r="H3894" s="15" t="s">
        <v>80</v>
      </c>
      <c r="I3894" s="15"/>
    </row>
    <row r="3895" spans="1:9" ht="18.75">
      <c r="A3895" s="75">
        <v>3875</v>
      </c>
      <c r="B3895" s="26" t="s">
        <v>5506</v>
      </c>
      <c r="C3895" s="15" t="s">
        <v>82</v>
      </c>
      <c r="D3895" s="14" t="s">
        <v>77</v>
      </c>
      <c r="E3895" s="14">
        <v>1</v>
      </c>
      <c r="F3895" s="14" t="s">
        <v>5482</v>
      </c>
      <c r="G3895" s="15" t="s">
        <v>5507</v>
      </c>
      <c r="H3895" s="15" t="s">
        <v>80</v>
      </c>
      <c r="I3895" s="15"/>
    </row>
    <row r="3896" spans="1:9" ht="18.75">
      <c r="A3896" s="75">
        <v>3876</v>
      </c>
      <c r="B3896" s="26" t="s">
        <v>5508</v>
      </c>
      <c r="C3896" s="15" t="s">
        <v>82</v>
      </c>
      <c r="D3896" s="14" t="s">
        <v>77</v>
      </c>
      <c r="E3896" s="14">
        <v>1</v>
      </c>
      <c r="F3896" s="14" t="s">
        <v>5482</v>
      </c>
      <c r="G3896" s="15" t="s">
        <v>5507</v>
      </c>
      <c r="H3896" s="15" t="s">
        <v>1194</v>
      </c>
      <c r="I3896" s="15"/>
    </row>
    <row r="3897" spans="1:9" ht="18.75">
      <c r="A3897" s="75">
        <v>3877</v>
      </c>
      <c r="B3897" s="26" t="s">
        <v>5509</v>
      </c>
      <c r="C3897" s="15" t="s">
        <v>3817</v>
      </c>
      <c r="D3897" s="14" t="s">
        <v>77</v>
      </c>
      <c r="E3897" s="14">
        <v>1</v>
      </c>
      <c r="F3897" s="14" t="s">
        <v>5482</v>
      </c>
      <c r="G3897" s="15" t="s">
        <v>5507</v>
      </c>
      <c r="H3897" s="15" t="s">
        <v>80</v>
      </c>
      <c r="I3897" s="15"/>
    </row>
    <row r="3898" spans="1:9" ht="18.75">
      <c r="A3898" s="75">
        <v>3878</v>
      </c>
      <c r="B3898" s="26" t="s">
        <v>5510</v>
      </c>
      <c r="C3898" s="15" t="s">
        <v>101</v>
      </c>
      <c r="D3898" s="14" t="s">
        <v>77</v>
      </c>
      <c r="E3898" s="14">
        <v>1</v>
      </c>
      <c r="F3898" s="14" t="s">
        <v>5482</v>
      </c>
      <c r="G3898" s="15" t="s">
        <v>5507</v>
      </c>
      <c r="H3898" s="15" t="s">
        <v>80</v>
      </c>
      <c r="I3898" s="15"/>
    </row>
    <row r="3899" spans="1:9" ht="37.5">
      <c r="A3899" s="75">
        <v>3879</v>
      </c>
      <c r="B3899" s="26" t="s">
        <v>5511</v>
      </c>
      <c r="C3899" s="15" t="s">
        <v>413</v>
      </c>
      <c r="D3899" s="14" t="s">
        <v>77</v>
      </c>
      <c r="E3899" s="14">
        <v>1</v>
      </c>
      <c r="F3899" s="14" t="s">
        <v>5482</v>
      </c>
      <c r="G3899" s="15" t="s">
        <v>5507</v>
      </c>
      <c r="H3899" s="15" t="s">
        <v>80</v>
      </c>
      <c r="I3899" s="15"/>
    </row>
    <row r="3900" spans="1:9" ht="37.5">
      <c r="A3900" s="75">
        <v>3880</v>
      </c>
      <c r="B3900" s="26" t="s">
        <v>5512</v>
      </c>
      <c r="C3900" s="15" t="s">
        <v>3821</v>
      </c>
      <c r="D3900" s="14" t="s">
        <v>77</v>
      </c>
      <c r="E3900" s="14">
        <v>1</v>
      </c>
      <c r="F3900" s="14" t="s">
        <v>5482</v>
      </c>
      <c r="G3900" s="15" t="s">
        <v>5507</v>
      </c>
      <c r="H3900" s="15" t="s">
        <v>80</v>
      </c>
      <c r="I3900" s="15"/>
    </row>
    <row r="3901" spans="1:9" ht="37.5">
      <c r="A3901" s="75">
        <v>3881</v>
      </c>
      <c r="B3901" s="26" t="s">
        <v>5513</v>
      </c>
      <c r="C3901" s="15" t="s">
        <v>5514</v>
      </c>
      <c r="D3901" s="14" t="s">
        <v>77</v>
      </c>
      <c r="E3901" s="14">
        <v>1</v>
      </c>
      <c r="F3901" s="14" t="s">
        <v>5482</v>
      </c>
      <c r="G3901" s="15" t="s">
        <v>5507</v>
      </c>
      <c r="H3901" s="15" t="s">
        <v>80</v>
      </c>
      <c r="I3901" s="15"/>
    </row>
    <row r="3902" spans="1:9" ht="18.75">
      <c r="A3902" s="75">
        <v>3882</v>
      </c>
      <c r="B3902" s="26" t="s">
        <v>5515</v>
      </c>
      <c r="C3902" s="15" t="s">
        <v>5516</v>
      </c>
      <c r="D3902" s="14" t="s">
        <v>256</v>
      </c>
      <c r="E3902" s="14">
        <v>1</v>
      </c>
      <c r="F3902" s="14" t="s">
        <v>5482</v>
      </c>
      <c r="G3902" s="15" t="s">
        <v>5507</v>
      </c>
      <c r="H3902" s="15" t="s">
        <v>80</v>
      </c>
      <c r="I3902" s="15"/>
    </row>
    <row r="3903" spans="1:9" ht="37.5">
      <c r="A3903" s="75">
        <v>3883</v>
      </c>
      <c r="B3903" s="26" t="s">
        <v>5517</v>
      </c>
      <c r="C3903" s="15" t="s">
        <v>5518</v>
      </c>
      <c r="D3903" s="14" t="s">
        <v>256</v>
      </c>
      <c r="E3903" s="14">
        <v>1</v>
      </c>
      <c r="F3903" s="14" t="s">
        <v>5482</v>
      </c>
      <c r="G3903" s="15" t="s">
        <v>5507</v>
      </c>
      <c r="H3903" s="15" t="s">
        <v>80</v>
      </c>
      <c r="I3903" s="15"/>
    </row>
    <row r="3904" spans="1:9" ht="37.5">
      <c r="A3904" s="75">
        <v>3884</v>
      </c>
      <c r="B3904" s="26" t="s">
        <v>5519</v>
      </c>
      <c r="C3904" s="15" t="s">
        <v>641</v>
      </c>
      <c r="D3904" s="14" t="s">
        <v>77</v>
      </c>
      <c r="E3904" s="14">
        <v>1</v>
      </c>
      <c r="F3904" s="14" t="s">
        <v>5482</v>
      </c>
      <c r="G3904" s="15" t="s">
        <v>5507</v>
      </c>
      <c r="H3904" s="15" t="s">
        <v>80</v>
      </c>
      <c r="I3904" s="15"/>
    </row>
    <row r="3905" spans="1:9" ht="37.5">
      <c r="A3905" s="75">
        <v>3885</v>
      </c>
      <c r="B3905" s="26" t="s">
        <v>5520</v>
      </c>
      <c r="C3905" s="15" t="s">
        <v>641</v>
      </c>
      <c r="D3905" s="14" t="s">
        <v>77</v>
      </c>
      <c r="E3905" s="14">
        <v>1</v>
      </c>
      <c r="F3905" s="14" t="s">
        <v>5482</v>
      </c>
      <c r="G3905" s="15" t="s">
        <v>5507</v>
      </c>
      <c r="H3905" s="15" t="s">
        <v>80</v>
      </c>
      <c r="I3905" s="15"/>
    </row>
    <row r="3906" spans="1:9" ht="37.5">
      <c r="A3906" s="75">
        <v>3886</v>
      </c>
      <c r="B3906" s="26" t="s">
        <v>5521</v>
      </c>
      <c r="C3906" s="15" t="s">
        <v>464</v>
      </c>
      <c r="D3906" s="14" t="s">
        <v>77</v>
      </c>
      <c r="E3906" s="14">
        <v>1</v>
      </c>
      <c r="F3906" s="14" t="s">
        <v>5482</v>
      </c>
      <c r="G3906" s="15" t="s">
        <v>5507</v>
      </c>
      <c r="H3906" s="15" t="s">
        <v>80</v>
      </c>
      <c r="I3906" s="15"/>
    </row>
    <row r="3907" spans="1:9" ht="37.5">
      <c r="A3907" s="75">
        <v>3887</v>
      </c>
      <c r="B3907" s="26" t="s">
        <v>5522</v>
      </c>
      <c r="C3907" s="15" t="s">
        <v>2574</v>
      </c>
      <c r="D3907" s="14" t="s">
        <v>77</v>
      </c>
      <c r="E3907" s="14">
        <v>1</v>
      </c>
      <c r="F3907" s="14" t="s">
        <v>5482</v>
      </c>
      <c r="G3907" s="15" t="s">
        <v>5507</v>
      </c>
      <c r="H3907" s="15" t="s">
        <v>80</v>
      </c>
      <c r="I3907" s="15"/>
    </row>
    <row r="3908" spans="1:9" ht="37.5">
      <c r="A3908" s="75">
        <v>3888</v>
      </c>
      <c r="B3908" s="26" t="s">
        <v>5523</v>
      </c>
      <c r="C3908" s="15" t="s">
        <v>5524</v>
      </c>
      <c r="D3908" s="14" t="s">
        <v>77</v>
      </c>
      <c r="E3908" s="14">
        <v>1</v>
      </c>
      <c r="F3908" s="14" t="s">
        <v>5482</v>
      </c>
      <c r="G3908" s="15" t="s">
        <v>5525</v>
      </c>
      <c r="H3908" s="15" t="s">
        <v>80</v>
      </c>
      <c r="I3908" s="15"/>
    </row>
    <row r="3909" spans="1:9" ht="56.25">
      <c r="A3909" s="75">
        <v>3889</v>
      </c>
      <c r="B3909" s="26" t="s">
        <v>5526</v>
      </c>
      <c r="C3909" s="15" t="s">
        <v>1535</v>
      </c>
      <c r="D3909" s="14" t="s">
        <v>77</v>
      </c>
      <c r="E3909" s="14">
        <v>1</v>
      </c>
      <c r="F3909" s="14" t="s">
        <v>5482</v>
      </c>
      <c r="G3909" s="15" t="s">
        <v>5527</v>
      </c>
      <c r="H3909" s="15" t="s">
        <v>80</v>
      </c>
      <c r="I3909" s="15" t="s">
        <v>106</v>
      </c>
    </row>
    <row r="3910" spans="1:9" ht="37.5">
      <c r="A3910" s="75">
        <v>3890</v>
      </c>
      <c r="B3910" s="26" t="s">
        <v>5528</v>
      </c>
      <c r="C3910" s="15" t="s">
        <v>1535</v>
      </c>
      <c r="D3910" s="14" t="s">
        <v>77</v>
      </c>
      <c r="E3910" s="14">
        <v>1</v>
      </c>
      <c r="F3910" s="14" t="s">
        <v>5482</v>
      </c>
      <c r="G3910" s="15" t="s">
        <v>5529</v>
      </c>
      <c r="H3910" s="15" t="s">
        <v>80</v>
      </c>
      <c r="I3910" s="15"/>
    </row>
    <row r="3911" spans="1:9" ht="37.5">
      <c r="A3911" s="75">
        <v>3891</v>
      </c>
      <c r="B3911" s="26" t="s">
        <v>5530</v>
      </c>
      <c r="C3911" s="15" t="s">
        <v>1535</v>
      </c>
      <c r="D3911" s="14" t="s">
        <v>77</v>
      </c>
      <c r="E3911" s="14">
        <v>1</v>
      </c>
      <c r="F3911" s="14" t="s">
        <v>5482</v>
      </c>
      <c r="G3911" s="15" t="s">
        <v>5529</v>
      </c>
      <c r="H3911" s="15" t="s">
        <v>80</v>
      </c>
      <c r="I3911" s="15"/>
    </row>
    <row r="3912" spans="1:9" ht="37.5">
      <c r="A3912" s="75">
        <v>3892</v>
      </c>
      <c r="B3912" s="26" t="s">
        <v>5531</v>
      </c>
      <c r="C3912" s="15" t="s">
        <v>1535</v>
      </c>
      <c r="D3912" s="14" t="s">
        <v>77</v>
      </c>
      <c r="E3912" s="14">
        <v>1</v>
      </c>
      <c r="F3912" s="14" t="s">
        <v>5482</v>
      </c>
      <c r="G3912" s="15" t="s">
        <v>5529</v>
      </c>
      <c r="H3912" s="15" t="s">
        <v>80</v>
      </c>
      <c r="I3912" s="15"/>
    </row>
    <row r="3913" spans="1:9" ht="37.5">
      <c r="A3913" s="75">
        <v>3893</v>
      </c>
      <c r="B3913" s="26" t="s">
        <v>5532</v>
      </c>
      <c r="C3913" s="15" t="s">
        <v>5524</v>
      </c>
      <c r="D3913" s="14" t="s">
        <v>77</v>
      </c>
      <c r="E3913" s="14">
        <v>1</v>
      </c>
      <c r="F3913" s="14" t="s">
        <v>5482</v>
      </c>
      <c r="G3913" s="15" t="s">
        <v>5533</v>
      </c>
      <c r="H3913" s="15" t="s">
        <v>80</v>
      </c>
      <c r="I3913" s="15"/>
    </row>
    <row r="3914" spans="1:9" ht="37.5">
      <c r="A3914" s="75">
        <v>3894</v>
      </c>
      <c r="B3914" s="26" t="s">
        <v>5534</v>
      </c>
      <c r="C3914" s="15" t="s">
        <v>5524</v>
      </c>
      <c r="D3914" s="14" t="s">
        <v>77</v>
      </c>
      <c r="E3914" s="14">
        <v>1</v>
      </c>
      <c r="F3914" s="14" t="s">
        <v>5482</v>
      </c>
      <c r="G3914" s="15" t="s">
        <v>5535</v>
      </c>
      <c r="H3914" s="15" t="s">
        <v>80</v>
      </c>
      <c r="I3914" s="15"/>
    </row>
    <row r="3915" spans="1:9" ht="37.5">
      <c r="A3915" s="75">
        <v>3895</v>
      </c>
      <c r="B3915" s="26" t="s">
        <v>5536</v>
      </c>
      <c r="C3915" s="15" t="s">
        <v>5524</v>
      </c>
      <c r="D3915" s="14" t="s">
        <v>77</v>
      </c>
      <c r="E3915" s="14">
        <v>1</v>
      </c>
      <c r="F3915" s="14" t="s">
        <v>5482</v>
      </c>
      <c r="G3915" s="15" t="s">
        <v>5535</v>
      </c>
      <c r="H3915" s="15" t="s">
        <v>80</v>
      </c>
      <c r="I3915" s="15"/>
    </row>
    <row r="3916" spans="1:9" ht="37.5">
      <c r="A3916" s="75">
        <v>3896</v>
      </c>
      <c r="B3916" s="26" t="s">
        <v>5537</v>
      </c>
      <c r="C3916" s="15" t="s">
        <v>1280</v>
      </c>
      <c r="D3916" s="14" t="s">
        <v>77</v>
      </c>
      <c r="E3916" s="14">
        <v>1</v>
      </c>
      <c r="F3916" s="14" t="s">
        <v>5482</v>
      </c>
      <c r="G3916" s="15" t="s">
        <v>5538</v>
      </c>
      <c r="H3916" s="15" t="s">
        <v>80</v>
      </c>
      <c r="I3916" s="15"/>
    </row>
    <row r="3917" spans="1:9" ht="37.5">
      <c r="A3917" s="75">
        <v>3897</v>
      </c>
      <c r="B3917" s="26" t="s">
        <v>5539</v>
      </c>
      <c r="C3917" s="15" t="s">
        <v>1545</v>
      </c>
      <c r="D3917" s="14" t="s">
        <v>77</v>
      </c>
      <c r="E3917" s="14">
        <v>1</v>
      </c>
      <c r="F3917" s="14" t="s">
        <v>5482</v>
      </c>
      <c r="G3917" s="15" t="s">
        <v>5538</v>
      </c>
      <c r="H3917" s="15" t="s">
        <v>80</v>
      </c>
      <c r="I3917" s="15"/>
    </row>
    <row r="3918" spans="1:9" ht="37.5">
      <c r="A3918" s="75">
        <v>3898</v>
      </c>
      <c r="B3918" s="26" t="s">
        <v>5540</v>
      </c>
      <c r="C3918" s="15" t="s">
        <v>1545</v>
      </c>
      <c r="D3918" s="14" t="s">
        <v>77</v>
      </c>
      <c r="E3918" s="14">
        <v>1</v>
      </c>
      <c r="F3918" s="14" t="s">
        <v>5482</v>
      </c>
      <c r="G3918" s="15" t="s">
        <v>5538</v>
      </c>
      <c r="H3918" s="15" t="s">
        <v>80</v>
      </c>
      <c r="I3918" s="15"/>
    </row>
    <row r="3919" spans="1:9" ht="37.5">
      <c r="A3919" s="75">
        <v>3899</v>
      </c>
      <c r="B3919" s="26" t="s">
        <v>5541</v>
      </c>
      <c r="C3919" s="15" t="s">
        <v>1545</v>
      </c>
      <c r="D3919" s="14" t="s">
        <v>77</v>
      </c>
      <c r="E3919" s="14">
        <v>1</v>
      </c>
      <c r="F3919" s="14" t="s">
        <v>5482</v>
      </c>
      <c r="G3919" s="15" t="s">
        <v>5538</v>
      </c>
      <c r="H3919" s="15" t="s">
        <v>80</v>
      </c>
      <c r="I3919" s="15" t="s">
        <v>106</v>
      </c>
    </row>
    <row r="3920" spans="1:9" ht="37.5">
      <c r="A3920" s="75">
        <v>3900</v>
      </c>
      <c r="B3920" s="26" t="s">
        <v>5542</v>
      </c>
      <c r="C3920" s="15" t="s">
        <v>1545</v>
      </c>
      <c r="D3920" s="14" t="s">
        <v>77</v>
      </c>
      <c r="E3920" s="14">
        <v>1</v>
      </c>
      <c r="F3920" s="14" t="s">
        <v>5482</v>
      </c>
      <c r="G3920" s="15" t="s">
        <v>5538</v>
      </c>
      <c r="H3920" s="15" t="s">
        <v>80</v>
      </c>
      <c r="I3920" s="15" t="s">
        <v>106</v>
      </c>
    </row>
    <row r="3921" spans="1:9" ht="18.75">
      <c r="A3921" s="75">
        <v>3901</v>
      </c>
      <c r="B3921" s="26" t="s">
        <v>5543</v>
      </c>
      <c r="C3921" s="15" t="s">
        <v>877</v>
      </c>
      <c r="D3921" s="14" t="s">
        <v>77</v>
      </c>
      <c r="E3921" s="14">
        <v>1</v>
      </c>
      <c r="F3921" s="14" t="s">
        <v>5482</v>
      </c>
      <c r="G3921" s="15" t="s">
        <v>5544</v>
      </c>
      <c r="H3921" s="15" t="s">
        <v>80</v>
      </c>
      <c r="I3921" s="15"/>
    </row>
    <row r="3922" spans="1:9" ht="18.75">
      <c r="A3922" s="75">
        <v>3902</v>
      </c>
      <c r="B3922" s="26" t="s">
        <v>5545</v>
      </c>
      <c r="C3922" s="15" t="s">
        <v>82</v>
      </c>
      <c r="D3922" s="14" t="s">
        <v>77</v>
      </c>
      <c r="E3922" s="14">
        <v>1</v>
      </c>
      <c r="F3922" s="14" t="s">
        <v>5482</v>
      </c>
      <c r="G3922" s="15" t="s">
        <v>5544</v>
      </c>
      <c r="H3922" s="15" t="s">
        <v>80</v>
      </c>
      <c r="I3922" s="15"/>
    </row>
    <row r="3923" spans="1:9" ht="37.5">
      <c r="A3923" s="75">
        <v>3903</v>
      </c>
      <c r="B3923" s="26" t="s">
        <v>5546</v>
      </c>
      <c r="C3923" s="15" t="s">
        <v>880</v>
      </c>
      <c r="D3923" s="14" t="s">
        <v>77</v>
      </c>
      <c r="E3923" s="14">
        <v>1</v>
      </c>
      <c r="F3923" s="14" t="s">
        <v>5482</v>
      </c>
      <c r="G3923" s="15" t="s">
        <v>5544</v>
      </c>
      <c r="H3923" s="15" t="s">
        <v>80</v>
      </c>
      <c r="I3923" s="15"/>
    </row>
    <row r="3924" spans="1:9" ht="18.75">
      <c r="A3924" s="75">
        <v>3904</v>
      </c>
      <c r="B3924" s="26" t="s">
        <v>5547</v>
      </c>
      <c r="C3924" s="15" t="s">
        <v>169</v>
      </c>
      <c r="D3924" s="14" t="s">
        <v>77</v>
      </c>
      <c r="E3924" s="14">
        <v>1</v>
      </c>
      <c r="F3924" s="14" t="s">
        <v>5482</v>
      </c>
      <c r="G3924" s="15" t="s">
        <v>5544</v>
      </c>
      <c r="H3924" s="15" t="s">
        <v>80</v>
      </c>
      <c r="I3924" s="15"/>
    </row>
    <row r="3925" spans="1:9" ht="37.5">
      <c r="A3925" s="75">
        <v>3905</v>
      </c>
      <c r="B3925" s="26" t="s">
        <v>5548</v>
      </c>
      <c r="C3925" s="15" t="s">
        <v>171</v>
      </c>
      <c r="D3925" s="14" t="s">
        <v>77</v>
      </c>
      <c r="E3925" s="14">
        <v>1</v>
      </c>
      <c r="F3925" s="14" t="s">
        <v>5482</v>
      </c>
      <c r="G3925" s="15" t="s">
        <v>5544</v>
      </c>
      <c r="H3925" s="15" t="s">
        <v>80</v>
      </c>
      <c r="I3925" s="15"/>
    </row>
    <row r="3926" spans="1:9" ht="18.75">
      <c r="A3926" s="75">
        <v>3906</v>
      </c>
      <c r="B3926" s="26" t="s">
        <v>5549</v>
      </c>
      <c r="C3926" s="15" t="s">
        <v>401</v>
      </c>
      <c r="D3926" s="14" t="s">
        <v>77</v>
      </c>
      <c r="E3926" s="14">
        <v>1</v>
      </c>
      <c r="F3926" s="14" t="s">
        <v>5482</v>
      </c>
      <c r="G3926" s="15" t="s">
        <v>5544</v>
      </c>
      <c r="H3926" s="15" t="s">
        <v>80</v>
      </c>
      <c r="I3926" s="15"/>
    </row>
    <row r="3927" spans="1:9" ht="37.5">
      <c r="A3927" s="75">
        <v>3907</v>
      </c>
      <c r="B3927" s="26" t="s">
        <v>5550</v>
      </c>
      <c r="C3927" s="15" t="s">
        <v>895</v>
      </c>
      <c r="D3927" s="14" t="s">
        <v>77</v>
      </c>
      <c r="E3927" s="14">
        <v>1</v>
      </c>
      <c r="F3927" s="14" t="s">
        <v>5482</v>
      </c>
      <c r="G3927" s="15" t="s">
        <v>5544</v>
      </c>
      <c r="H3927" s="15" t="s">
        <v>80</v>
      </c>
      <c r="I3927" s="15"/>
    </row>
    <row r="3928" spans="1:9" ht="18.75">
      <c r="A3928" s="75">
        <v>3908</v>
      </c>
      <c r="B3928" s="26" t="s">
        <v>5551</v>
      </c>
      <c r="C3928" s="15" t="s">
        <v>177</v>
      </c>
      <c r="D3928" s="14" t="s">
        <v>77</v>
      </c>
      <c r="E3928" s="14">
        <v>1</v>
      </c>
      <c r="F3928" s="14" t="s">
        <v>5482</v>
      </c>
      <c r="G3928" s="15" t="s">
        <v>5544</v>
      </c>
      <c r="H3928" s="15" t="s">
        <v>80</v>
      </c>
      <c r="I3928" s="15"/>
    </row>
    <row r="3929" spans="1:9" ht="18.75">
      <c r="A3929" s="75">
        <v>3909</v>
      </c>
      <c r="B3929" s="26" t="s">
        <v>5552</v>
      </c>
      <c r="C3929" s="15" t="s">
        <v>82</v>
      </c>
      <c r="D3929" s="14" t="s">
        <v>77</v>
      </c>
      <c r="E3929" s="14">
        <v>1</v>
      </c>
      <c r="F3929" s="14" t="s">
        <v>5482</v>
      </c>
      <c r="G3929" s="16" t="s">
        <v>549</v>
      </c>
      <c r="H3929" s="15" t="s">
        <v>2841</v>
      </c>
      <c r="I3929" s="15" t="s">
        <v>187</v>
      </c>
    </row>
    <row r="3930" spans="1:9" ht="37.5">
      <c r="A3930" s="75">
        <v>3910</v>
      </c>
      <c r="B3930" s="26" t="s">
        <v>5553</v>
      </c>
      <c r="C3930" s="15" t="s">
        <v>438</v>
      </c>
      <c r="D3930" s="14" t="s">
        <v>77</v>
      </c>
      <c r="E3930" s="14">
        <v>1</v>
      </c>
      <c r="F3930" s="14" t="s">
        <v>5482</v>
      </c>
      <c r="G3930" s="15" t="s">
        <v>5554</v>
      </c>
      <c r="H3930" s="15" t="s">
        <v>80</v>
      </c>
      <c r="I3930" s="15"/>
    </row>
    <row r="3931" spans="1:9" ht="37.5">
      <c r="A3931" s="75">
        <v>3911</v>
      </c>
      <c r="B3931" s="26" t="s">
        <v>5555</v>
      </c>
      <c r="C3931" s="15" t="s">
        <v>873</v>
      </c>
      <c r="D3931" s="14" t="s">
        <v>77</v>
      </c>
      <c r="E3931" s="14">
        <v>1</v>
      </c>
      <c r="F3931" s="14" t="s">
        <v>5482</v>
      </c>
      <c r="G3931" s="15" t="s">
        <v>5554</v>
      </c>
      <c r="H3931" s="15" t="s">
        <v>80</v>
      </c>
      <c r="I3931" s="15"/>
    </row>
    <row r="3932" spans="1:9" ht="18.75">
      <c r="A3932" s="75">
        <v>3912</v>
      </c>
      <c r="B3932" s="26" t="s">
        <v>5556</v>
      </c>
      <c r="C3932" s="15" t="s">
        <v>875</v>
      </c>
      <c r="D3932" s="14" t="s">
        <v>77</v>
      </c>
      <c r="E3932" s="14">
        <v>1</v>
      </c>
      <c r="F3932" s="14" t="s">
        <v>5482</v>
      </c>
      <c r="G3932" s="15" t="s">
        <v>5554</v>
      </c>
      <c r="H3932" s="15" t="s">
        <v>80</v>
      </c>
      <c r="I3932" s="15"/>
    </row>
    <row r="3933" spans="1:9" ht="18.75">
      <c r="A3933" s="75">
        <v>3913</v>
      </c>
      <c r="B3933" s="26" t="s">
        <v>5557</v>
      </c>
      <c r="C3933" s="15" t="s">
        <v>877</v>
      </c>
      <c r="D3933" s="14" t="s">
        <v>77</v>
      </c>
      <c r="E3933" s="14">
        <v>1</v>
      </c>
      <c r="F3933" s="14" t="s">
        <v>5482</v>
      </c>
      <c r="G3933" s="15" t="s">
        <v>5554</v>
      </c>
      <c r="H3933" s="15" t="s">
        <v>80</v>
      </c>
      <c r="I3933" s="15"/>
    </row>
    <row r="3934" spans="1:9" ht="18.75">
      <c r="A3934" s="75">
        <v>3914</v>
      </c>
      <c r="B3934" s="26" t="s">
        <v>5558</v>
      </c>
      <c r="C3934" s="15" t="s">
        <v>445</v>
      </c>
      <c r="D3934" s="14" t="s">
        <v>77</v>
      </c>
      <c r="E3934" s="14">
        <v>1</v>
      </c>
      <c r="F3934" s="14" t="s">
        <v>5482</v>
      </c>
      <c r="G3934" s="15" t="s">
        <v>5554</v>
      </c>
      <c r="H3934" s="15" t="s">
        <v>80</v>
      </c>
      <c r="I3934" s="15" t="s">
        <v>106</v>
      </c>
    </row>
    <row r="3935" spans="1:9" ht="18.75">
      <c r="A3935" s="75">
        <v>3915</v>
      </c>
      <c r="B3935" s="26" t="s">
        <v>5559</v>
      </c>
      <c r="C3935" s="15" t="s">
        <v>185</v>
      </c>
      <c r="D3935" s="14" t="s">
        <v>77</v>
      </c>
      <c r="E3935" s="14">
        <v>1</v>
      </c>
      <c r="F3935" s="14" t="s">
        <v>5482</v>
      </c>
      <c r="G3935" s="15" t="s">
        <v>5554</v>
      </c>
      <c r="H3935" s="15" t="s">
        <v>80</v>
      </c>
      <c r="I3935" s="15"/>
    </row>
    <row r="3936" spans="1:9" ht="18.75">
      <c r="A3936" s="75">
        <v>3916</v>
      </c>
      <c r="B3936" s="26" t="s">
        <v>5560</v>
      </c>
      <c r="C3936" s="15" t="s">
        <v>169</v>
      </c>
      <c r="D3936" s="14" t="s">
        <v>77</v>
      </c>
      <c r="E3936" s="14">
        <v>1</v>
      </c>
      <c r="F3936" s="14" t="s">
        <v>5482</v>
      </c>
      <c r="G3936" s="15" t="s">
        <v>5554</v>
      </c>
      <c r="H3936" s="15" t="s">
        <v>80</v>
      </c>
      <c r="I3936" s="15"/>
    </row>
    <row r="3937" spans="1:9" ht="37.5">
      <c r="A3937" s="75">
        <v>3917</v>
      </c>
      <c r="B3937" s="26" t="s">
        <v>5561</v>
      </c>
      <c r="C3937" s="15" t="s">
        <v>1271</v>
      </c>
      <c r="D3937" s="14" t="s">
        <v>77</v>
      </c>
      <c r="E3937" s="14">
        <v>1</v>
      </c>
      <c r="F3937" s="14" t="s">
        <v>5482</v>
      </c>
      <c r="G3937" s="15" t="s">
        <v>5554</v>
      </c>
      <c r="H3937" s="15" t="s">
        <v>80</v>
      </c>
      <c r="I3937" s="15"/>
    </row>
    <row r="3938" spans="1:9" ht="37.5">
      <c r="A3938" s="75">
        <v>3918</v>
      </c>
      <c r="B3938" s="26" t="s">
        <v>5562</v>
      </c>
      <c r="C3938" s="15" t="s">
        <v>214</v>
      </c>
      <c r="D3938" s="14" t="s">
        <v>77</v>
      </c>
      <c r="E3938" s="14">
        <v>1</v>
      </c>
      <c r="F3938" s="14" t="s">
        <v>5482</v>
      </c>
      <c r="G3938" s="15" t="s">
        <v>5554</v>
      </c>
      <c r="H3938" s="15" t="s">
        <v>80</v>
      </c>
      <c r="I3938" s="15"/>
    </row>
    <row r="3939" spans="1:9" ht="37.5">
      <c r="A3939" s="75">
        <v>3919</v>
      </c>
      <c r="B3939" s="26" t="s">
        <v>5563</v>
      </c>
      <c r="C3939" s="15" t="s">
        <v>885</v>
      </c>
      <c r="D3939" s="14" t="s">
        <v>77</v>
      </c>
      <c r="E3939" s="14">
        <v>1</v>
      </c>
      <c r="F3939" s="14" t="s">
        <v>5482</v>
      </c>
      <c r="G3939" s="15" t="s">
        <v>5554</v>
      </c>
      <c r="H3939" s="15" t="s">
        <v>80</v>
      </c>
      <c r="I3939" s="15"/>
    </row>
    <row r="3940" spans="1:9" ht="18.75">
      <c r="A3940" s="75">
        <v>3920</v>
      </c>
      <c r="B3940" s="26" t="s">
        <v>5564</v>
      </c>
      <c r="C3940" s="15" t="s">
        <v>454</v>
      </c>
      <c r="D3940" s="14" t="s">
        <v>77</v>
      </c>
      <c r="E3940" s="14">
        <v>1</v>
      </c>
      <c r="F3940" s="14" t="s">
        <v>5482</v>
      </c>
      <c r="G3940" s="15" t="s">
        <v>5554</v>
      </c>
      <c r="H3940" s="15" t="s">
        <v>80</v>
      </c>
      <c r="I3940" s="15"/>
    </row>
    <row r="3941" spans="1:9" ht="56.25">
      <c r="A3941" s="75">
        <v>3921</v>
      </c>
      <c r="B3941" s="26" t="s">
        <v>5565</v>
      </c>
      <c r="C3941" s="15" t="s">
        <v>456</v>
      </c>
      <c r="D3941" s="14" t="s">
        <v>77</v>
      </c>
      <c r="E3941" s="14">
        <v>1</v>
      </c>
      <c r="F3941" s="14" t="s">
        <v>5482</v>
      </c>
      <c r="G3941" s="15" t="s">
        <v>5566</v>
      </c>
      <c r="H3941" s="15" t="s">
        <v>80</v>
      </c>
      <c r="I3941" s="15"/>
    </row>
    <row r="3942" spans="1:9" ht="37.5">
      <c r="A3942" s="75">
        <v>3922</v>
      </c>
      <c r="B3942" s="26" t="s">
        <v>5567</v>
      </c>
      <c r="C3942" s="15" t="s">
        <v>873</v>
      </c>
      <c r="D3942" s="14" t="s">
        <v>77</v>
      </c>
      <c r="E3942" s="14">
        <v>1</v>
      </c>
      <c r="F3942" s="14" t="s">
        <v>5482</v>
      </c>
      <c r="G3942" s="15" t="s">
        <v>5566</v>
      </c>
      <c r="H3942" s="15" t="s">
        <v>80</v>
      </c>
      <c r="I3942" s="15" t="s">
        <v>106</v>
      </c>
    </row>
    <row r="3943" spans="1:9" ht="18.75">
      <c r="A3943" s="75">
        <v>3923</v>
      </c>
      <c r="B3943" s="26" t="s">
        <v>5568</v>
      </c>
      <c r="C3943" s="15" t="s">
        <v>875</v>
      </c>
      <c r="D3943" s="14" t="s">
        <v>77</v>
      </c>
      <c r="E3943" s="14">
        <v>1</v>
      </c>
      <c r="F3943" s="14" t="s">
        <v>5482</v>
      </c>
      <c r="G3943" s="15" t="s">
        <v>5566</v>
      </c>
      <c r="H3943" s="15" t="s">
        <v>80</v>
      </c>
      <c r="I3943" s="15"/>
    </row>
    <row r="3944" spans="1:9" ht="18.75">
      <c r="A3944" s="75">
        <v>3924</v>
      </c>
      <c r="B3944" s="26" t="s">
        <v>5569</v>
      </c>
      <c r="C3944" s="15" t="s">
        <v>877</v>
      </c>
      <c r="D3944" s="14" t="s">
        <v>77</v>
      </c>
      <c r="E3944" s="14">
        <v>1</v>
      </c>
      <c r="F3944" s="14" t="s">
        <v>5482</v>
      </c>
      <c r="G3944" s="15" t="s">
        <v>5566</v>
      </c>
      <c r="H3944" s="15" t="s">
        <v>80</v>
      </c>
      <c r="I3944" s="15"/>
    </row>
    <row r="3945" spans="1:9" ht="18.75">
      <c r="A3945" s="75">
        <v>3925</v>
      </c>
      <c r="B3945" s="26" t="s">
        <v>5570</v>
      </c>
      <c r="C3945" s="15" t="s">
        <v>725</v>
      </c>
      <c r="D3945" s="14" t="s">
        <v>77</v>
      </c>
      <c r="E3945" s="14">
        <v>1</v>
      </c>
      <c r="F3945" s="14" t="s">
        <v>5482</v>
      </c>
      <c r="G3945" s="15" t="s">
        <v>5566</v>
      </c>
      <c r="H3945" s="15" t="s">
        <v>80</v>
      </c>
      <c r="I3945" s="15"/>
    </row>
    <row r="3946" spans="1:9" ht="18.75">
      <c r="A3946" s="75">
        <v>3926</v>
      </c>
      <c r="B3946" s="26" t="s">
        <v>5571</v>
      </c>
      <c r="C3946" s="15" t="s">
        <v>5572</v>
      </c>
      <c r="D3946" s="14" t="s">
        <v>77</v>
      </c>
      <c r="E3946" s="14">
        <v>1</v>
      </c>
      <c r="F3946" s="14" t="s">
        <v>5482</v>
      </c>
      <c r="G3946" s="15" t="s">
        <v>5566</v>
      </c>
      <c r="H3946" s="15" t="s">
        <v>80</v>
      </c>
      <c r="I3946" s="15"/>
    </row>
    <row r="3947" spans="1:9" ht="18.75">
      <c r="A3947" s="75">
        <v>3927</v>
      </c>
      <c r="B3947" s="26" t="s">
        <v>5573</v>
      </c>
      <c r="C3947" s="15" t="s">
        <v>185</v>
      </c>
      <c r="D3947" s="14" t="s">
        <v>77</v>
      </c>
      <c r="E3947" s="14">
        <v>1</v>
      </c>
      <c r="F3947" s="14" t="s">
        <v>5482</v>
      </c>
      <c r="G3947" s="15" t="s">
        <v>5566</v>
      </c>
      <c r="H3947" s="15" t="s">
        <v>80</v>
      </c>
      <c r="I3947" s="15"/>
    </row>
    <row r="3948" spans="1:9" ht="18.75">
      <c r="A3948" s="75">
        <v>3928</v>
      </c>
      <c r="B3948" s="26" t="s">
        <v>5574</v>
      </c>
      <c r="C3948" s="15" t="s">
        <v>169</v>
      </c>
      <c r="D3948" s="14" t="s">
        <v>77</v>
      </c>
      <c r="E3948" s="14">
        <v>1</v>
      </c>
      <c r="F3948" s="14" t="s">
        <v>5482</v>
      </c>
      <c r="G3948" s="15" t="s">
        <v>5566</v>
      </c>
      <c r="H3948" s="15" t="s">
        <v>80</v>
      </c>
      <c r="I3948" s="15"/>
    </row>
    <row r="3949" spans="1:9" ht="37.5">
      <c r="A3949" s="75">
        <v>3929</v>
      </c>
      <c r="B3949" s="26" t="s">
        <v>5575</v>
      </c>
      <c r="C3949" s="15" t="s">
        <v>203</v>
      </c>
      <c r="D3949" s="14" t="s">
        <v>77</v>
      </c>
      <c r="E3949" s="14">
        <v>1</v>
      </c>
      <c r="F3949" s="14" t="s">
        <v>5482</v>
      </c>
      <c r="G3949" s="15" t="s">
        <v>5566</v>
      </c>
      <c r="H3949" s="15" t="s">
        <v>80</v>
      </c>
      <c r="I3949" s="15"/>
    </row>
    <row r="3950" spans="1:9" ht="37.5">
      <c r="A3950" s="75">
        <v>3930</v>
      </c>
      <c r="B3950" s="26" t="s">
        <v>5576</v>
      </c>
      <c r="C3950" s="15" t="s">
        <v>241</v>
      </c>
      <c r="D3950" s="14" t="s">
        <v>77</v>
      </c>
      <c r="E3950" s="14">
        <v>1</v>
      </c>
      <c r="F3950" s="14" t="s">
        <v>5482</v>
      </c>
      <c r="G3950" s="15" t="s">
        <v>5566</v>
      </c>
      <c r="H3950" s="15" t="s">
        <v>80</v>
      </c>
      <c r="I3950" s="15"/>
    </row>
    <row r="3951" spans="1:9" ht="18.75">
      <c r="A3951" s="75">
        <v>3931</v>
      </c>
      <c r="B3951" s="26" t="s">
        <v>5577</v>
      </c>
      <c r="C3951" s="15" t="s">
        <v>454</v>
      </c>
      <c r="D3951" s="14" t="s">
        <v>77</v>
      </c>
      <c r="E3951" s="14">
        <v>1</v>
      </c>
      <c r="F3951" s="14" t="s">
        <v>5482</v>
      </c>
      <c r="G3951" s="15" t="s">
        <v>5566</v>
      </c>
      <c r="H3951" s="15" t="s">
        <v>80</v>
      </c>
      <c r="I3951" s="15"/>
    </row>
    <row r="3952" spans="1:9" ht="37.5">
      <c r="A3952" s="75">
        <v>3932</v>
      </c>
      <c r="B3952" s="26" t="s">
        <v>5578</v>
      </c>
      <c r="C3952" s="15" t="s">
        <v>438</v>
      </c>
      <c r="D3952" s="14" t="s">
        <v>77</v>
      </c>
      <c r="E3952" s="14">
        <v>1</v>
      </c>
      <c r="F3952" s="14" t="s">
        <v>5482</v>
      </c>
      <c r="G3952" s="15" t="s">
        <v>5579</v>
      </c>
      <c r="H3952" s="15" t="s">
        <v>80</v>
      </c>
      <c r="I3952" s="15"/>
    </row>
    <row r="3953" spans="1:9" ht="56.25">
      <c r="A3953" s="75">
        <v>3933</v>
      </c>
      <c r="B3953" s="26" t="s">
        <v>5580</v>
      </c>
      <c r="C3953" s="15" t="s">
        <v>572</v>
      </c>
      <c r="D3953" s="14" t="s">
        <v>77</v>
      </c>
      <c r="E3953" s="14">
        <v>1</v>
      </c>
      <c r="F3953" s="14" t="s">
        <v>5482</v>
      </c>
      <c r="G3953" s="15" t="s">
        <v>5579</v>
      </c>
      <c r="H3953" s="15" t="s">
        <v>80</v>
      </c>
      <c r="I3953" s="15" t="s">
        <v>5581</v>
      </c>
    </row>
    <row r="3954" spans="1:9" ht="18.75">
      <c r="A3954" s="75">
        <v>3934</v>
      </c>
      <c r="B3954" s="26" t="s">
        <v>5582</v>
      </c>
      <c r="C3954" s="15" t="s">
        <v>82</v>
      </c>
      <c r="D3954" s="14" t="s">
        <v>77</v>
      </c>
      <c r="E3954" s="14">
        <v>1</v>
      </c>
      <c r="F3954" s="14" t="s">
        <v>5482</v>
      </c>
      <c r="G3954" s="15" t="s">
        <v>5579</v>
      </c>
      <c r="H3954" s="15" t="s">
        <v>80</v>
      </c>
      <c r="I3954" s="15"/>
    </row>
    <row r="3955" spans="1:9" ht="37.5">
      <c r="A3955" s="75">
        <v>3935</v>
      </c>
      <c r="B3955" s="26" t="s">
        <v>5583</v>
      </c>
      <c r="C3955" s="15" t="s">
        <v>880</v>
      </c>
      <c r="D3955" s="14" t="s">
        <v>77</v>
      </c>
      <c r="E3955" s="14">
        <v>1</v>
      </c>
      <c r="F3955" s="14" t="s">
        <v>5482</v>
      </c>
      <c r="G3955" s="15" t="s">
        <v>5579</v>
      </c>
      <c r="H3955" s="15" t="s">
        <v>80</v>
      </c>
      <c r="I3955" s="15"/>
    </row>
    <row r="3956" spans="1:9" ht="18.75">
      <c r="A3956" s="75">
        <v>3936</v>
      </c>
      <c r="B3956" s="26" t="s">
        <v>5584</v>
      </c>
      <c r="C3956" s="15" t="s">
        <v>5572</v>
      </c>
      <c r="D3956" s="14" t="s">
        <v>77</v>
      </c>
      <c r="E3956" s="14">
        <v>1</v>
      </c>
      <c r="F3956" s="14" t="s">
        <v>5482</v>
      </c>
      <c r="G3956" s="15" t="s">
        <v>5579</v>
      </c>
      <c r="H3956" s="15" t="s">
        <v>80</v>
      </c>
      <c r="I3956" s="15"/>
    </row>
    <row r="3957" spans="1:9" ht="18.75">
      <c r="A3957" s="75">
        <v>3937</v>
      </c>
      <c r="B3957" s="26" t="s">
        <v>5585</v>
      </c>
      <c r="C3957" s="15" t="s">
        <v>169</v>
      </c>
      <c r="D3957" s="14" t="s">
        <v>77</v>
      </c>
      <c r="E3957" s="14">
        <v>1</v>
      </c>
      <c r="F3957" s="14" t="s">
        <v>5482</v>
      </c>
      <c r="G3957" s="15" t="s">
        <v>5579</v>
      </c>
      <c r="H3957" s="15" t="s">
        <v>80</v>
      </c>
      <c r="I3957" s="15" t="s">
        <v>106</v>
      </c>
    </row>
    <row r="3958" spans="1:9" ht="18.75">
      <c r="A3958" s="75">
        <v>3938</v>
      </c>
      <c r="B3958" s="26" t="s">
        <v>5586</v>
      </c>
      <c r="C3958" s="15" t="s">
        <v>169</v>
      </c>
      <c r="D3958" s="14" t="s">
        <v>77</v>
      </c>
      <c r="E3958" s="14">
        <v>1</v>
      </c>
      <c r="F3958" s="14" t="s">
        <v>5482</v>
      </c>
      <c r="G3958" s="15" t="s">
        <v>5579</v>
      </c>
      <c r="H3958" s="15" t="s">
        <v>80</v>
      </c>
      <c r="I3958" s="15" t="s">
        <v>106</v>
      </c>
    </row>
    <row r="3959" spans="1:9" ht="93.75">
      <c r="A3959" s="75">
        <v>3939</v>
      </c>
      <c r="B3959" s="26" t="s">
        <v>5587</v>
      </c>
      <c r="C3959" s="15" t="s">
        <v>959</v>
      </c>
      <c r="D3959" s="14" t="s">
        <v>77</v>
      </c>
      <c r="E3959" s="14">
        <v>1</v>
      </c>
      <c r="F3959" s="14" t="s">
        <v>5482</v>
      </c>
      <c r="G3959" s="16" t="s">
        <v>5579</v>
      </c>
      <c r="H3959" s="15" t="s">
        <v>80</v>
      </c>
      <c r="I3959" s="15" t="s">
        <v>957</v>
      </c>
    </row>
    <row r="3960" spans="1:9" ht="37.5">
      <c r="A3960" s="75">
        <v>3940</v>
      </c>
      <c r="B3960" s="26" t="s">
        <v>5588</v>
      </c>
      <c r="C3960" s="15" t="s">
        <v>895</v>
      </c>
      <c r="D3960" s="14" t="s">
        <v>77</v>
      </c>
      <c r="E3960" s="14">
        <v>1</v>
      </c>
      <c r="F3960" s="14" t="s">
        <v>5482</v>
      </c>
      <c r="G3960" s="15" t="s">
        <v>5579</v>
      </c>
      <c r="H3960" s="15" t="s">
        <v>80</v>
      </c>
      <c r="I3960" s="15"/>
    </row>
    <row r="3961" spans="1:9" ht="18.75">
      <c r="A3961" s="75">
        <v>3941</v>
      </c>
      <c r="B3961" s="26" t="s">
        <v>5589</v>
      </c>
      <c r="C3961" s="15" t="s">
        <v>177</v>
      </c>
      <c r="D3961" s="14" t="s">
        <v>77</v>
      </c>
      <c r="E3961" s="14">
        <v>1</v>
      </c>
      <c r="F3961" s="14" t="s">
        <v>5482</v>
      </c>
      <c r="G3961" s="15" t="s">
        <v>5579</v>
      </c>
      <c r="H3961" s="15" t="s">
        <v>80</v>
      </c>
      <c r="I3961" s="15"/>
    </row>
    <row r="3962" spans="1:9" ht="56.25">
      <c r="A3962" s="75">
        <v>3942</v>
      </c>
      <c r="B3962" s="26" t="s">
        <v>5590</v>
      </c>
      <c r="C3962" s="15" t="s">
        <v>590</v>
      </c>
      <c r="D3962" s="14" t="s">
        <v>77</v>
      </c>
      <c r="E3962" s="14">
        <v>1</v>
      </c>
      <c r="F3962" s="14" t="s">
        <v>5482</v>
      </c>
      <c r="G3962" s="15" t="s">
        <v>5591</v>
      </c>
      <c r="H3962" s="15" t="s">
        <v>80</v>
      </c>
      <c r="I3962" s="15" t="s">
        <v>5592</v>
      </c>
    </row>
    <row r="3963" spans="1:9" ht="37.5">
      <c r="A3963" s="75">
        <v>3943</v>
      </c>
      <c r="B3963" s="26" t="s">
        <v>5593</v>
      </c>
      <c r="C3963" s="15" t="s">
        <v>907</v>
      </c>
      <c r="D3963" s="14" t="s">
        <v>77</v>
      </c>
      <c r="E3963" s="14">
        <v>1</v>
      </c>
      <c r="F3963" s="14" t="s">
        <v>5482</v>
      </c>
      <c r="G3963" s="15" t="s">
        <v>5591</v>
      </c>
      <c r="H3963" s="15" t="s">
        <v>80</v>
      </c>
      <c r="I3963" s="15"/>
    </row>
    <row r="3964" spans="1:9" ht="37.5">
      <c r="A3964" s="75">
        <v>3944</v>
      </c>
      <c r="B3964" s="26" t="s">
        <v>5594</v>
      </c>
      <c r="C3964" s="15" t="s">
        <v>880</v>
      </c>
      <c r="D3964" s="14" t="s">
        <v>77</v>
      </c>
      <c r="E3964" s="14">
        <v>1</v>
      </c>
      <c r="F3964" s="14" t="s">
        <v>5482</v>
      </c>
      <c r="G3964" s="15" t="s">
        <v>5591</v>
      </c>
      <c r="H3964" s="15" t="s">
        <v>80</v>
      </c>
      <c r="I3964" s="15"/>
    </row>
    <row r="3965" spans="1:9" ht="37.5">
      <c r="A3965" s="75">
        <v>3945</v>
      </c>
      <c r="B3965" s="26" t="s">
        <v>5595</v>
      </c>
      <c r="C3965" s="15" t="s">
        <v>203</v>
      </c>
      <c r="D3965" s="14" t="s">
        <v>77</v>
      </c>
      <c r="E3965" s="14">
        <v>1</v>
      </c>
      <c r="F3965" s="14" t="s">
        <v>5482</v>
      </c>
      <c r="G3965" s="15" t="s">
        <v>5591</v>
      </c>
      <c r="H3965" s="15" t="s">
        <v>80</v>
      </c>
      <c r="I3965" s="15"/>
    </row>
    <row r="3966" spans="1:9" ht="18.75">
      <c r="A3966" s="75">
        <v>3946</v>
      </c>
      <c r="B3966" s="26" t="s">
        <v>5596</v>
      </c>
      <c r="C3966" s="15" t="s">
        <v>877</v>
      </c>
      <c r="D3966" s="14" t="s">
        <v>77</v>
      </c>
      <c r="E3966" s="14">
        <v>1</v>
      </c>
      <c r="F3966" s="14" t="s">
        <v>5482</v>
      </c>
      <c r="G3966" s="15" t="s">
        <v>5597</v>
      </c>
      <c r="H3966" s="15" t="s">
        <v>80</v>
      </c>
      <c r="I3966" s="15"/>
    </row>
    <row r="3967" spans="1:9" ht="18.75">
      <c r="A3967" s="75">
        <v>3947</v>
      </c>
      <c r="B3967" s="26" t="s">
        <v>5598</v>
      </c>
      <c r="C3967" s="15" t="s">
        <v>82</v>
      </c>
      <c r="D3967" s="14" t="s">
        <v>77</v>
      </c>
      <c r="E3967" s="14">
        <v>1</v>
      </c>
      <c r="F3967" s="14" t="s">
        <v>5482</v>
      </c>
      <c r="G3967" s="15" t="s">
        <v>5597</v>
      </c>
      <c r="H3967" s="15" t="s">
        <v>80</v>
      </c>
      <c r="I3967" s="15"/>
    </row>
    <row r="3968" spans="1:9" ht="37.5">
      <c r="A3968" s="75">
        <v>3948</v>
      </c>
      <c r="B3968" s="26" t="s">
        <v>5599</v>
      </c>
      <c r="C3968" s="15" t="s">
        <v>880</v>
      </c>
      <c r="D3968" s="14" t="s">
        <v>77</v>
      </c>
      <c r="E3968" s="14">
        <v>1</v>
      </c>
      <c r="F3968" s="14" t="s">
        <v>5482</v>
      </c>
      <c r="G3968" s="15" t="s">
        <v>5597</v>
      </c>
      <c r="H3968" s="15" t="s">
        <v>80</v>
      </c>
      <c r="I3968" s="15"/>
    </row>
    <row r="3969" spans="1:9" ht="18.75">
      <c r="A3969" s="75">
        <v>3949</v>
      </c>
      <c r="B3969" s="26" t="s">
        <v>5600</v>
      </c>
      <c r="C3969" s="15" t="s">
        <v>185</v>
      </c>
      <c r="D3969" s="14" t="s">
        <v>77</v>
      </c>
      <c r="E3969" s="14">
        <v>1</v>
      </c>
      <c r="F3969" s="14" t="s">
        <v>5482</v>
      </c>
      <c r="G3969" s="15" t="s">
        <v>5597</v>
      </c>
      <c r="H3969" s="15" t="s">
        <v>80</v>
      </c>
      <c r="I3969" s="15"/>
    </row>
    <row r="3970" spans="1:9" ht="37.5">
      <c r="A3970" s="75">
        <v>3950</v>
      </c>
      <c r="B3970" s="26" t="s">
        <v>5601</v>
      </c>
      <c r="C3970" s="15" t="s">
        <v>214</v>
      </c>
      <c r="D3970" s="14" t="s">
        <v>77</v>
      </c>
      <c r="E3970" s="14">
        <v>1</v>
      </c>
      <c r="F3970" s="14" t="s">
        <v>5482</v>
      </c>
      <c r="G3970" s="15" t="s">
        <v>5597</v>
      </c>
      <c r="H3970" s="15" t="s">
        <v>80</v>
      </c>
      <c r="I3970" s="15"/>
    </row>
    <row r="3971" spans="1:9" ht="18.75">
      <c r="A3971" s="75">
        <v>3951</v>
      </c>
      <c r="B3971" s="26" t="s">
        <v>5602</v>
      </c>
      <c r="C3971" s="15" t="s">
        <v>177</v>
      </c>
      <c r="D3971" s="14" t="s">
        <v>77</v>
      </c>
      <c r="E3971" s="14">
        <v>1</v>
      </c>
      <c r="F3971" s="14" t="s">
        <v>5482</v>
      </c>
      <c r="G3971" s="15" t="s">
        <v>5597</v>
      </c>
      <c r="H3971" s="15" t="s">
        <v>80</v>
      </c>
      <c r="I3971" s="15"/>
    </row>
    <row r="3972" spans="1:9" ht="37.5">
      <c r="A3972" s="75">
        <v>3952</v>
      </c>
      <c r="B3972" s="26" t="s">
        <v>5603</v>
      </c>
      <c r="C3972" s="15" t="s">
        <v>438</v>
      </c>
      <c r="D3972" s="14" t="s">
        <v>77</v>
      </c>
      <c r="E3972" s="14">
        <v>1</v>
      </c>
      <c r="F3972" s="14" t="s">
        <v>5482</v>
      </c>
      <c r="G3972" s="15" t="s">
        <v>5604</v>
      </c>
      <c r="H3972" s="15" t="s">
        <v>80</v>
      </c>
      <c r="I3972" s="15"/>
    </row>
    <row r="3973" spans="1:9" ht="37.5">
      <c r="A3973" s="75">
        <v>3953</v>
      </c>
      <c r="B3973" s="26" t="s">
        <v>5605</v>
      </c>
      <c r="C3973" s="15" t="s">
        <v>873</v>
      </c>
      <c r="D3973" s="14" t="s">
        <v>77</v>
      </c>
      <c r="E3973" s="14">
        <v>1</v>
      </c>
      <c r="F3973" s="14" t="s">
        <v>5482</v>
      </c>
      <c r="G3973" s="15" t="s">
        <v>5604</v>
      </c>
      <c r="H3973" s="15" t="s">
        <v>80</v>
      </c>
      <c r="I3973" s="15"/>
    </row>
    <row r="3974" spans="1:9" ht="18.75">
      <c r="A3974" s="75">
        <v>3954</v>
      </c>
      <c r="B3974" s="26" t="s">
        <v>5606</v>
      </c>
      <c r="C3974" s="15" t="s">
        <v>875</v>
      </c>
      <c r="D3974" s="14" t="s">
        <v>77</v>
      </c>
      <c r="E3974" s="14">
        <v>1</v>
      </c>
      <c r="F3974" s="14" t="s">
        <v>5482</v>
      </c>
      <c r="G3974" s="15" t="s">
        <v>5604</v>
      </c>
      <c r="H3974" s="15" t="s">
        <v>80</v>
      </c>
      <c r="I3974" s="15"/>
    </row>
    <row r="3975" spans="1:9" ht="37.5">
      <c r="A3975" s="75">
        <v>3955</v>
      </c>
      <c r="B3975" s="26" t="s">
        <v>5607</v>
      </c>
      <c r="C3975" s="15" t="s">
        <v>572</v>
      </c>
      <c r="D3975" s="14" t="s">
        <v>77</v>
      </c>
      <c r="E3975" s="14">
        <v>1</v>
      </c>
      <c r="F3975" s="14" t="s">
        <v>5482</v>
      </c>
      <c r="G3975" s="15" t="s">
        <v>5604</v>
      </c>
      <c r="H3975" s="15" t="s">
        <v>80</v>
      </c>
      <c r="I3975" s="15"/>
    </row>
    <row r="3976" spans="1:9" ht="18.75">
      <c r="A3976" s="75">
        <v>3956</v>
      </c>
      <c r="B3976" s="26" t="s">
        <v>5608</v>
      </c>
      <c r="C3976" s="15" t="s">
        <v>445</v>
      </c>
      <c r="D3976" s="14" t="s">
        <v>77</v>
      </c>
      <c r="E3976" s="14">
        <v>1</v>
      </c>
      <c r="F3976" s="14" t="s">
        <v>5482</v>
      </c>
      <c r="G3976" s="15" t="s">
        <v>5604</v>
      </c>
      <c r="H3976" s="15" t="s">
        <v>80</v>
      </c>
      <c r="I3976" s="15"/>
    </row>
    <row r="3977" spans="1:9" ht="37.5">
      <c r="A3977" s="75">
        <v>3957</v>
      </c>
      <c r="B3977" s="26" t="s">
        <v>5609</v>
      </c>
      <c r="C3977" s="15" t="s">
        <v>880</v>
      </c>
      <c r="D3977" s="14" t="s">
        <v>77</v>
      </c>
      <c r="E3977" s="14">
        <v>1</v>
      </c>
      <c r="F3977" s="14" t="s">
        <v>5482</v>
      </c>
      <c r="G3977" s="15" t="s">
        <v>5604</v>
      </c>
      <c r="H3977" s="15" t="s">
        <v>80</v>
      </c>
      <c r="I3977" s="15"/>
    </row>
    <row r="3978" spans="1:9" ht="18.75">
      <c r="A3978" s="75">
        <v>3958</v>
      </c>
      <c r="B3978" s="26" t="s">
        <v>5610</v>
      </c>
      <c r="C3978" s="15" t="s">
        <v>169</v>
      </c>
      <c r="D3978" s="14" t="s">
        <v>77</v>
      </c>
      <c r="E3978" s="14">
        <v>1</v>
      </c>
      <c r="F3978" s="14" t="s">
        <v>5482</v>
      </c>
      <c r="G3978" s="15" t="s">
        <v>5604</v>
      </c>
      <c r="H3978" s="15" t="s">
        <v>80</v>
      </c>
      <c r="I3978" s="15"/>
    </row>
    <row r="3979" spans="1:9" ht="18.75">
      <c r="A3979" s="75">
        <v>3959</v>
      </c>
      <c r="B3979" s="26" t="s">
        <v>5611</v>
      </c>
      <c r="C3979" s="15" t="s">
        <v>169</v>
      </c>
      <c r="D3979" s="14" t="s">
        <v>77</v>
      </c>
      <c r="E3979" s="14">
        <v>1</v>
      </c>
      <c r="F3979" s="14" t="s">
        <v>5482</v>
      </c>
      <c r="G3979" s="15" t="s">
        <v>5604</v>
      </c>
      <c r="H3979" s="15" t="s">
        <v>80</v>
      </c>
      <c r="I3979" s="15"/>
    </row>
    <row r="3980" spans="1:9" ht="37.5">
      <c r="A3980" s="75">
        <v>3960</v>
      </c>
      <c r="B3980" s="26" t="s">
        <v>5612</v>
      </c>
      <c r="C3980" s="15" t="s">
        <v>415</v>
      </c>
      <c r="D3980" s="14" t="s">
        <v>77</v>
      </c>
      <c r="E3980" s="14">
        <v>1</v>
      </c>
      <c r="F3980" s="14" t="s">
        <v>5482</v>
      </c>
      <c r="G3980" s="15" t="s">
        <v>5604</v>
      </c>
      <c r="H3980" s="15" t="s">
        <v>80</v>
      </c>
      <c r="I3980" s="15"/>
    </row>
    <row r="3981" spans="1:9" ht="37.5">
      <c r="A3981" s="75">
        <v>3961</v>
      </c>
      <c r="B3981" s="26" t="s">
        <v>5613</v>
      </c>
      <c r="C3981" s="15" t="s">
        <v>203</v>
      </c>
      <c r="D3981" s="14" t="s">
        <v>77</v>
      </c>
      <c r="E3981" s="14">
        <v>1</v>
      </c>
      <c r="F3981" s="14" t="s">
        <v>5482</v>
      </c>
      <c r="G3981" s="15" t="s">
        <v>5604</v>
      </c>
      <c r="H3981" s="15" t="s">
        <v>80</v>
      </c>
      <c r="I3981" s="15"/>
    </row>
    <row r="3982" spans="1:9" ht="37.5">
      <c r="A3982" s="75">
        <v>3962</v>
      </c>
      <c r="B3982" s="26" t="s">
        <v>5614</v>
      </c>
      <c r="C3982" s="15" t="s">
        <v>885</v>
      </c>
      <c r="D3982" s="14" t="s">
        <v>77</v>
      </c>
      <c r="E3982" s="14">
        <v>1</v>
      </c>
      <c r="F3982" s="14" t="s">
        <v>5482</v>
      </c>
      <c r="G3982" s="15" t="s">
        <v>5604</v>
      </c>
      <c r="H3982" s="15" t="s">
        <v>80</v>
      </c>
      <c r="I3982" s="15"/>
    </row>
    <row r="3983" spans="1:9" ht="18.75">
      <c r="A3983" s="75">
        <v>3963</v>
      </c>
      <c r="B3983" s="26" t="s">
        <v>5615</v>
      </c>
      <c r="C3983" s="15" t="s">
        <v>454</v>
      </c>
      <c r="D3983" s="14" t="s">
        <v>77</v>
      </c>
      <c r="E3983" s="14">
        <v>1</v>
      </c>
      <c r="F3983" s="14" t="s">
        <v>5482</v>
      </c>
      <c r="G3983" s="15" t="s">
        <v>5604</v>
      </c>
      <c r="H3983" s="15" t="s">
        <v>80</v>
      </c>
      <c r="I3983" s="15"/>
    </row>
    <row r="3984" spans="1:9" ht="18.75">
      <c r="A3984" s="75">
        <v>3964</v>
      </c>
      <c r="B3984" s="26" t="s">
        <v>5616</v>
      </c>
      <c r="C3984" s="15" t="s">
        <v>877</v>
      </c>
      <c r="D3984" s="14" t="s">
        <v>77</v>
      </c>
      <c r="E3984" s="14">
        <v>1</v>
      </c>
      <c r="F3984" s="14" t="s">
        <v>5482</v>
      </c>
      <c r="G3984" s="15" t="s">
        <v>5617</v>
      </c>
      <c r="H3984" s="15" t="s">
        <v>80</v>
      </c>
      <c r="I3984" s="15"/>
    </row>
    <row r="3985" spans="1:9" ht="18.75">
      <c r="A3985" s="75">
        <v>3965</v>
      </c>
      <c r="B3985" s="26" t="s">
        <v>5618</v>
      </c>
      <c r="C3985" s="15" t="s">
        <v>82</v>
      </c>
      <c r="D3985" s="14" t="s">
        <v>77</v>
      </c>
      <c r="E3985" s="14">
        <v>1</v>
      </c>
      <c r="F3985" s="14" t="s">
        <v>5482</v>
      </c>
      <c r="G3985" s="15" t="s">
        <v>5617</v>
      </c>
      <c r="H3985" s="15" t="s">
        <v>80</v>
      </c>
      <c r="I3985" s="15"/>
    </row>
    <row r="3986" spans="1:9" ht="37.5">
      <c r="A3986" s="75">
        <v>3966</v>
      </c>
      <c r="B3986" s="26" t="s">
        <v>5619</v>
      </c>
      <c r="C3986" s="15" t="s">
        <v>880</v>
      </c>
      <c r="D3986" s="14" t="s">
        <v>77</v>
      </c>
      <c r="E3986" s="14">
        <v>1</v>
      </c>
      <c r="F3986" s="14" t="s">
        <v>5482</v>
      </c>
      <c r="G3986" s="15" t="s">
        <v>5617</v>
      </c>
      <c r="H3986" s="15" t="s">
        <v>80</v>
      </c>
      <c r="I3986" s="15"/>
    </row>
    <row r="3987" spans="1:9" ht="18.75">
      <c r="A3987" s="75">
        <v>3967</v>
      </c>
      <c r="B3987" s="26" t="s">
        <v>5620</v>
      </c>
      <c r="C3987" s="15" t="s">
        <v>185</v>
      </c>
      <c r="D3987" s="14" t="s">
        <v>77</v>
      </c>
      <c r="E3987" s="14">
        <v>1</v>
      </c>
      <c r="F3987" s="14" t="s">
        <v>5482</v>
      </c>
      <c r="G3987" s="15" t="s">
        <v>5617</v>
      </c>
      <c r="H3987" s="15" t="s">
        <v>80</v>
      </c>
      <c r="I3987" s="15"/>
    </row>
    <row r="3988" spans="1:9" ht="18.75">
      <c r="A3988" s="75">
        <v>3968</v>
      </c>
      <c r="B3988" s="26" t="s">
        <v>5621</v>
      </c>
      <c r="C3988" s="15" t="s">
        <v>185</v>
      </c>
      <c r="D3988" s="14" t="s">
        <v>77</v>
      </c>
      <c r="E3988" s="14">
        <v>1</v>
      </c>
      <c r="F3988" s="14" t="s">
        <v>5482</v>
      </c>
      <c r="G3988" s="15" t="s">
        <v>5617</v>
      </c>
      <c r="H3988" s="15" t="s">
        <v>80</v>
      </c>
      <c r="I3988" s="15"/>
    </row>
    <row r="3989" spans="1:9" ht="37.5">
      <c r="A3989" s="75">
        <v>3969</v>
      </c>
      <c r="B3989" s="26" t="s">
        <v>5622</v>
      </c>
      <c r="C3989" s="15" t="s">
        <v>171</v>
      </c>
      <c r="D3989" s="14" t="s">
        <v>77</v>
      </c>
      <c r="E3989" s="14">
        <v>1</v>
      </c>
      <c r="F3989" s="14" t="s">
        <v>5482</v>
      </c>
      <c r="G3989" s="15" t="s">
        <v>5617</v>
      </c>
      <c r="H3989" s="15" t="s">
        <v>80</v>
      </c>
      <c r="I3989" s="15"/>
    </row>
    <row r="3990" spans="1:9" ht="37.5">
      <c r="A3990" s="75">
        <v>3970</v>
      </c>
      <c r="B3990" s="26" t="s">
        <v>5623</v>
      </c>
      <c r="C3990" s="15" t="s">
        <v>415</v>
      </c>
      <c r="D3990" s="14" t="s">
        <v>77</v>
      </c>
      <c r="E3990" s="14">
        <v>1</v>
      </c>
      <c r="F3990" s="14" t="s">
        <v>5482</v>
      </c>
      <c r="G3990" s="15" t="s">
        <v>5617</v>
      </c>
      <c r="H3990" s="15" t="s">
        <v>80</v>
      </c>
      <c r="I3990" s="15"/>
    </row>
    <row r="3991" spans="1:9" ht="37.5">
      <c r="A3991" s="75">
        <v>3971</v>
      </c>
      <c r="B3991" s="26" t="s">
        <v>5624</v>
      </c>
      <c r="C3991" s="15" t="s">
        <v>895</v>
      </c>
      <c r="D3991" s="14" t="s">
        <v>77</v>
      </c>
      <c r="E3991" s="14">
        <v>1</v>
      </c>
      <c r="F3991" s="14" t="s">
        <v>5482</v>
      </c>
      <c r="G3991" s="15" t="s">
        <v>5617</v>
      </c>
      <c r="H3991" s="15" t="s">
        <v>80</v>
      </c>
      <c r="I3991" s="15"/>
    </row>
    <row r="3992" spans="1:9" ht="37.5">
      <c r="A3992" s="75">
        <v>3972</v>
      </c>
      <c r="B3992" s="26" t="s">
        <v>5625</v>
      </c>
      <c r="C3992" s="15" t="s">
        <v>214</v>
      </c>
      <c r="D3992" s="14" t="s">
        <v>77</v>
      </c>
      <c r="E3992" s="14">
        <v>1</v>
      </c>
      <c r="F3992" s="14" t="s">
        <v>5482</v>
      </c>
      <c r="G3992" s="15" t="s">
        <v>5617</v>
      </c>
      <c r="H3992" s="15" t="s">
        <v>80</v>
      </c>
      <c r="I3992" s="15"/>
    </row>
    <row r="3993" spans="1:9" ht="18.75">
      <c r="A3993" s="75">
        <v>3973</v>
      </c>
      <c r="B3993" s="26" t="s">
        <v>5626</v>
      </c>
      <c r="C3993" s="15" t="s">
        <v>177</v>
      </c>
      <c r="D3993" s="14" t="s">
        <v>77</v>
      </c>
      <c r="E3993" s="14">
        <v>1</v>
      </c>
      <c r="F3993" s="14" t="s">
        <v>5482</v>
      </c>
      <c r="G3993" s="15" t="s">
        <v>5617</v>
      </c>
      <c r="H3993" s="15" t="s">
        <v>80</v>
      </c>
      <c r="I3993" s="15"/>
    </row>
    <row r="3994" spans="1:9" ht="56.25">
      <c r="A3994" s="75">
        <v>3974</v>
      </c>
      <c r="B3994" s="26" t="s">
        <v>5627</v>
      </c>
      <c r="C3994" s="15" t="s">
        <v>877</v>
      </c>
      <c r="D3994" s="14" t="s">
        <v>77</v>
      </c>
      <c r="E3994" s="14">
        <v>1</v>
      </c>
      <c r="F3994" s="14" t="s">
        <v>5482</v>
      </c>
      <c r="G3994" s="15" t="s">
        <v>5628</v>
      </c>
      <c r="H3994" s="15" t="s">
        <v>80</v>
      </c>
      <c r="I3994" s="15" t="s">
        <v>5629</v>
      </c>
    </row>
    <row r="3995" spans="1:9" ht="18.75">
      <c r="A3995" s="75">
        <v>3975</v>
      </c>
      <c r="B3995" s="26" t="s">
        <v>5630</v>
      </c>
      <c r="C3995" s="15" t="s">
        <v>82</v>
      </c>
      <c r="D3995" s="14" t="s">
        <v>77</v>
      </c>
      <c r="E3995" s="14">
        <v>1</v>
      </c>
      <c r="F3995" s="14" t="s">
        <v>5482</v>
      </c>
      <c r="G3995" s="15" t="s">
        <v>5628</v>
      </c>
      <c r="H3995" s="15" t="s">
        <v>80</v>
      </c>
      <c r="I3995" s="15"/>
    </row>
    <row r="3996" spans="1:9" ht="37.5">
      <c r="A3996" s="75">
        <v>3976</v>
      </c>
      <c r="B3996" s="26" t="s">
        <v>5631</v>
      </c>
      <c r="C3996" s="15" t="s">
        <v>880</v>
      </c>
      <c r="D3996" s="14" t="s">
        <v>77</v>
      </c>
      <c r="E3996" s="14">
        <v>1</v>
      </c>
      <c r="F3996" s="14" t="s">
        <v>5482</v>
      </c>
      <c r="G3996" s="15" t="s">
        <v>5628</v>
      </c>
      <c r="H3996" s="15" t="s">
        <v>80</v>
      </c>
      <c r="I3996" s="15"/>
    </row>
    <row r="3997" spans="1:9" ht="18.75">
      <c r="A3997" s="75">
        <v>3977</v>
      </c>
      <c r="B3997" s="26" t="s">
        <v>5632</v>
      </c>
      <c r="C3997" s="15" t="s">
        <v>185</v>
      </c>
      <c r="D3997" s="14" t="s">
        <v>77</v>
      </c>
      <c r="E3997" s="14">
        <v>1</v>
      </c>
      <c r="F3997" s="14" t="s">
        <v>5482</v>
      </c>
      <c r="G3997" s="15" t="s">
        <v>5628</v>
      </c>
      <c r="H3997" s="15" t="s">
        <v>80</v>
      </c>
      <c r="I3997" s="15"/>
    </row>
    <row r="3998" spans="1:9" ht="37.5">
      <c r="A3998" s="75">
        <v>3978</v>
      </c>
      <c r="B3998" s="26" t="s">
        <v>5633</v>
      </c>
      <c r="C3998" s="15" t="s">
        <v>171</v>
      </c>
      <c r="D3998" s="14" t="s">
        <v>77</v>
      </c>
      <c r="E3998" s="14">
        <v>1</v>
      </c>
      <c r="F3998" s="14" t="s">
        <v>5482</v>
      </c>
      <c r="G3998" s="15" t="s">
        <v>5628</v>
      </c>
      <c r="H3998" s="15" t="s">
        <v>80</v>
      </c>
      <c r="I3998" s="15"/>
    </row>
    <row r="3999" spans="1:9" ht="93.75">
      <c r="A3999" s="75">
        <v>3979</v>
      </c>
      <c r="B3999" s="26" t="s">
        <v>5634</v>
      </c>
      <c r="C3999" s="15" t="s">
        <v>959</v>
      </c>
      <c r="D3999" s="14" t="s">
        <v>77</v>
      </c>
      <c r="E3999" s="14">
        <v>1</v>
      </c>
      <c r="F3999" s="14" t="s">
        <v>5482</v>
      </c>
      <c r="G3999" s="16" t="s">
        <v>5628</v>
      </c>
      <c r="H3999" s="15" t="s">
        <v>80</v>
      </c>
      <c r="I3999" s="15" t="s">
        <v>957</v>
      </c>
    </row>
    <row r="4000" spans="1:9" ht="37.5">
      <c r="A4000" s="75">
        <v>3980</v>
      </c>
      <c r="B4000" s="26" t="s">
        <v>5635</v>
      </c>
      <c r="C4000" s="15" t="s">
        <v>895</v>
      </c>
      <c r="D4000" s="14" t="s">
        <v>77</v>
      </c>
      <c r="E4000" s="14">
        <v>1</v>
      </c>
      <c r="F4000" s="14" t="s">
        <v>5482</v>
      </c>
      <c r="G4000" s="15" t="s">
        <v>5628</v>
      </c>
      <c r="H4000" s="15" t="s">
        <v>80</v>
      </c>
      <c r="I4000" s="15" t="s">
        <v>106</v>
      </c>
    </row>
    <row r="4001" spans="1:9" ht="18.75">
      <c r="A4001" s="75">
        <v>3981</v>
      </c>
      <c r="B4001" s="26" t="s">
        <v>5636</v>
      </c>
      <c r="C4001" s="15" t="s">
        <v>177</v>
      </c>
      <c r="D4001" s="14" t="s">
        <v>77</v>
      </c>
      <c r="E4001" s="14">
        <v>1</v>
      </c>
      <c r="F4001" s="14" t="s">
        <v>5482</v>
      </c>
      <c r="G4001" s="15" t="s">
        <v>5628</v>
      </c>
      <c r="H4001" s="15" t="s">
        <v>80</v>
      </c>
      <c r="I4001" s="15"/>
    </row>
    <row r="4002" spans="1:9" ht="37.5">
      <c r="A4002" s="75">
        <v>3982</v>
      </c>
      <c r="B4002" s="26" t="s">
        <v>5637</v>
      </c>
      <c r="C4002" s="15" t="s">
        <v>438</v>
      </c>
      <c r="D4002" s="14" t="s">
        <v>77</v>
      </c>
      <c r="E4002" s="14">
        <v>1</v>
      </c>
      <c r="F4002" s="14" t="s">
        <v>5638</v>
      </c>
      <c r="G4002" s="15" t="s">
        <v>5639</v>
      </c>
      <c r="H4002" s="15" t="s">
        <v>80</v>
      </c>
      <c r="I4002" s="15"/>
    </row>
    <row r="4003" spans="1:9" ht="18.75">
      <c r="A4003" s="75">
        <v>3983</v>
      </c>
      <c r="B4003" s="26" t="s">
        <v>5640</v>
      </c>
      <c r="C4003" s="15" t="s">
        <v>1127</v>
      </c>
      <c r="D4003" s="14" t="s">
        <v>77</v>
      </c>
      <c r="E4003" s="14">
        <v>1</v>
      </c>
      <c r="F4003" s="14" t="s">
        <v>5638</v>
      </c>
      <c r="G4003" s="15" t="s">
        <v>5639</v>
      </c>
      <c r="H4003" s="15" t="s">
        <v>80</v>
      </c>
      <c r="I4003" s="15"/>
    </row>
    <row r="4004" spans="1:9" ht="18.75">
      <c r="A4004" s="75">
        <v>3984</v>
      </c>
      <c r="B4004" s="26" t="s">
        <v>5641</v>
      </c>
      <c r="C4004" s="15" t="s">
        <v>445</v>
      </c>
      <c r="D4004" s="14" t="s">
        <v>77</v>
      </c>
      <c r="E4004" s="14">
        <v>1</v>
      </c>
      <c r="F4004" s="14" t="s">
        <v>5638</v>
      </c>
      <c r="G4004" s="15" t="s">
        <v>5639</v>
      </c>
      <c r="H4004" s="15" t="s">
        <v>80</v>
      </c>
      <c r="I4004" s="15"/>
    </row>
    <row r="4005" spans="1:9" ht="37.5">
      <c r="A4005" s="75">
        <v>3985</v>
      </c>
      <c r="B4005" s="26" t="s">
        <v>5642</v>
      </c>
      <c r="C4005" s="15" t="s">
        <v>252</v>
      </c>
      <c r="D4005" s="14" t="s">
        <v>77</v>
      </c>
      <c r="E4005" s="14">
        <v>1</v>
      </c>
      <c r="F4005" s="14" t="s">
        <v>5638</v>
      </c>
      <c r="G4005" s="15" t="s">
        <v>5639</v>
      </c>
      <c r="H4005" s="15" t="s">
        <v>80</v>
      </c>
      <c r="I4005" s="15"/>
    </row>
    <row r="4006" spans="1:9" ht="37.5">
      <c r="A4006" s="75">
        <v>3986</v>
      </c>
      <c r="B4006" s="26" t="s">
        <v>5643</v>
      </c>
      <c r="C4006" s="15" t="s">
        <v>1407</v>
      </c>
      <c r="D4006" s="14" t="s">
        <v>77</v>
      </c>
      <c r="E4006" s="14">
        <v>1</v>
      </c>
      <c r="F4006" s="14" t="s">
        <v>5638</v>
      </c>
      <c r="G4006" s="15" t="s">
        <v>5639</v>
      </c>
      <c r="H4006" s="15" t="s">
        <v>80</v>
      </c>
      <c r="I4006" s="15"/>
    </row>
    <row r="4007" spans="1:9" ht="37.5">
      <c r="A4007" s="75">
        <v>3987</v>
      </c>
      <c r="B4007" s="26" t="s">
        <v>5644</v>
      </c>
      <c r="C4007" s="15" t="s">
        <v>885</v>
      </c>
      <c r="D4007" s="14" t="s">
        <v>77</v>
      </c>
      <c r="E4007" s="14">
        <v>1</v>
      </c>
      <c r="F4007" s="14" t="s">
        <v>5638</v>
      </c>
      <c r="G4007" s="15" t="s">
        <v>5639</v>
      </c>
      <c r="H4007" s="15" t="s">
        <v>80</v>
      </c>
      <c r="I4007" s="15"/>
    </row>
    <row r="4008" spans="1:9" ht="18.75">
      <c r="A4008" s="75">
        <v>3988</v>
      </c>
      <c r="B4008" s="26" t="s">
        <v>5645</v>
      </c>
      <c r="C4008" s="15" t="s">
        <v>454</v>
      </c>
      <c r="D4008" s="14" t="s">
        <v>77</v>
      </c>
      <c r="E4008" s="14">
        <v>1</v>
      </c>
      <c r="F4008" s="14" t="s">
        <v>5638</v>
      </c>
      <c r="G4008" s="15" t="s">
        <v>5639</v>
      </c>
      <c r="H4008" s="15" t="s">
        <v>80</v>
      </c>
      <c r="I4008" s="15"/>
    </row>
    <row r="4009" spans="1:9" ht="37.5">
      <c r="A4009" s="75">
        <v>3989</v>
      </c>
      <c r="B4009" s="26" t="s">
        <v>5646</v>
      </c>
      <c r="C4009" s="15" t="s">
        <v>5647</v>
      </c>
      <c r="D4009" s="14" t="s">
        <v>77</v>
      </c>
      <c r="E4009" s="14">
        <v>1</v>
      </c>
      <c r="F4009" s="14" t="s">
        <v>5638</v>
      </c>
      <c r="G4009" s="15" t="s">
        <v>5648</v>
      </c>
      <c r="H4009" s="15" t="s">
        <v>80</v>
      </c>
      <c r="I4009" s="15"/>
    </row>
    <row r="4010" spans="1:9" ht="37.5">
      <c r="A4010" s="75">
        <v>3990</v>
      </c>
      <c r="B4010" s="26" t="s">
        <v>5649</v>
      </c>
      <c r="C4010" s="15" t="s">
        <v>590</v>
      </c>
      <c r="D4010" s="14" t="s">
        <v>77</v>
      </c>
      <c r="E4010" s="14">
        <v>1</v>
      </c>
      <c r="F4010" s="14" t="s">
        <v>5638</v>
      </c>
      <c r="G4010" s="15" t="s">
        <v>5648</v>
      </c>
      <c r="H4010" s="15" t="s">
        <v>80</v>
      </c>
      <c r="I4010" s="15"/>
    </row>
    <row r="4011" spans="1:9" ht="18.75">
      <c r="A4011" s="75">
        <v>3991</v>
      </c>
      <c r="B4011" s="26" t="s">
        <v>5650</v>
      </c>
      <c r="C4011" s="15" t="s">
        <v>445</v>
      </c>
      <c r="D4011" s="14" t="s">
        <v>77</v>
      </c>
      <c r="E4011" s="14">
        <v>1</v>
      </c>
      <c r="F4011" s="14" t="s">
        <v>5638</v>
      </c>
      <c r="G4011" s="15" t="s">
        <v>5648</v>
      </c>
      <c r="H4011" s="15" t="s">
        <v>80</v>
      </c>
      <c r="I4011" s="15"/>
    </row>
    <row r="4012" spans="1:9" ht="18.75">
      <c r="A4012" s="75">
        <v>3992</v>
      </c>
      <c r="B4012" s="26" t="s">
        <v>5651</v>
      </c>
      <c r="C4012" s="15" t="s">
        <v>197</v>
      </c>
      <c r="D4012" s="14" t="s">
        <v>77</v>
      </c>
      <c r="E4012" s="14">
        <v>1</v>
      </c>
      <c r="F4012" s="14" t="s">
        <v>5638</v>
      </c>
      <c r="G4012" s="15" t="s">
        <v>5648</v>
      </c>
      <c r="H4012" s="15" t="s">
        <v>80</v>
      </c>
      <c r="I4012" s="15"/>
    </row>
    <row r="4013" spans="1:9" ht="18.75">
      <c r="A4013" s="75">
        <v>3993</v>
      </c>
      <c r="B4013" s="26" t="s">
        <v>5652</v>
      </c>
      <c r="C4013" s="15" t="s">
        <v>197</v>
      </c>
      <c r="D4013" s="14" t="s">
        <v>77</v>
      </c>
      <c r="E4013" s="14">
        <v>1</v>
      </c>
      <c r="F4013" s="14" t="s">
        <v>5638</v>
      </c>
      <c r="G4013" s="15" t="s">
        <v>5648</v>
      </c>
      <c r="H4013" s="15" t="s">
        <v>80</v>
      </c>
      <c r="I4013" s="15"/>
    </row>
    <row r="4014" spans="1:9" ht="18.75">
      <c r="A4014" s="75">
        <v>3994</v>
      </c>
      <c r="B4014" s="26" t="s">
        <v>5653</v>
      </c>
      <c r="C4014" s="15" t="s">
        <v>401</v>
      </c>
      <c r="D4014" s="14" t="s">
        <v>77</v>
      </c>
      <c r="E4014" s="14">
        <v>1</v>
      </c>
      <c r="F4014" s="14" t="s">
        <v>5638</v>
      </c>
      <c r="G4014" s="15" t="s">
        <v>5648</v>
      </c>
      <c r="H4014" s="15" t="s">
        <v>80</v>
      </c>
      <c r="I4014" s="15"/>
    </row>
    <row r="4015" spans="1:9" ht="18.75">
      <c r="A4015" s="75">
        <v>3995</v>
      </c>
      <c r="B4015" s="26" t="s">
        <v>5654</v>
      </c>
      <c r="C4015" s="15" t="s">
        <v>1274</v>
      </c>
      <c r="D4015" s="14" t="s">
        <v>77</v>
      </c>
      <c r="E4015" s="14">
        <v>1</v>
      </c>
      <c r="F4015" s="14" t="s">
        <v>5638</v>
      </c>
      <c r="G4015" s="15" t="s">
        <v>5648</v>
      </c>
      <c r="H4015" s="15" t="s">
        <v>80</v>
      </c>
      <c r="I4015" s="15"/>
    </row>
    <row r="4016" spans="1:9" ht="37.5">
      <c r="A4016" s="75">
        <v>3996</v>
      </c>
      <c r="B4016" s="26" t="s">
        <v>5655</v>
      </c>
      <c r="C4016" s="15" t="s">
        <v>885</v>
      </c>
      <c r="D4016" s="14" t="s">
        <v>77</v>
      </c>
      <c r="E4016" s="14">
        <v>1</v>
      </c>
      <c r="F4016" s="14" t="s">
        <v>5638</v>
      </c>
      <c r="G4016" s="15" t="s">
        <v>5648</v>
      </c>
      <c r="H4016" s="15" t="s">
        <v>80</v>
      </c>
      <c r="I4016" s="15"/>
    </row>
    <row r="4017" spans="1:9" ht="18.75">
      <c r="A4017" s="75">
        <v>3997</v>
      </c>
      <c r="B4017" s="26" t="s">
        <v>5656</v>
      </c>
      <c r="C4017" s="15" t="s">
        <v>688</v>
      </c>
      <c r="D4017" s="14" t="s">
        <v>77</v>
      </c>
      <c r="E4017" s="14">
        <v>1</v>
      </c>
      <c r="F4017" s="14" t="s">
        <v>5638</v>
      </c>
      <c r="G4017" s="15" t="s">
        <v>5657</v>
      </c>
      <c r="H4017" s="15" t="s">
        <v>80</v>
      </c>
      <c r="I4017" s="15"/>
    </row>
    <row r="4018" spans="1:9" ht="37.5">
      <c r="A4018" s="75">
        <v>3998</v>
      </c>
      <c r="B4018" s="26" t="s">
        <v>5658</v>
      </c>
      <c r="C4018" s="15" t="s">
        <v>5659</v>
      </c>
      <c r="D4018" s="14" t="s">
        <v>77</v>
      </c>
      <c r="E4018" s="14">
        <v>1</v>
      </c>
      <c r="F4018" s="14" t="s">
        <v>5638</v>
      </c>
      <c r="G4018" s="15" t="s">
        <v>5657</v>
      </c>
      <c r="H4018" s="15" t="s">
        <v>80</v>
      </c>
      <c r="I4018" s="15" t="s">
        <v>106</v>
      </c>
    </row>
    <row r="4019" spans="1:9" ht="18.75">
      <c r="A4019" s="75">
        <v>3999</v>
      </c>
      <c r="B4019" s="26" t="s">
        <v>5660</v>
      </c>
      <c r="C4019" s="15" t="s">
        <v>909</v>
      </c>
      <c r="D4019" s="14" t="s">
        <v>77</v>
      </c>
      <c r="E4019" s="14">
        <v>1</v>
      </c>
      <c r="F4019" s="14" t="s">
        <v>5638</v>
      </c>
      <c r="G4019" s="15" t="s">
        <v>5657</v>
      </c>
      <c r="H4019" s="15" t="s">
        <v>80</v>
      </c>
      <c r="I4019" s="15"/>
    </row>
    <row r="4020" spans="1:9" ht="18.75">
      <c r="A4020" s="75">
        <v>4000</v>
      </c>
      <c r="B4020" s="26" t="s">
        <v>5661</v>
      </c>
      <c r="C4020" s="15" t="s">
        <v>197</v>
      </c>
      <c r="D4020" s="14" t="s">
        <v>77</v>
      </c>
      <c r="E4020" s="14">
        <v>1</v>
      </c>
      <c r="F4020" s="14" t="s">
        <v>5638</v>
      </c>
      <c r="G4020" s="15" t="s">
        <v>5657</v>
      </c>
      <c r="H4020" s="15" t="s">
        <v>80</v>
      </c>
      <c r="I4020" s="15"/>
    </row>
    <row r="4021" spans="1:9" ht="37.5">
      <c r="A4021" s="75">
        <v>4001</v>
      </c>
      <c r="B4021" s="26" t="s">
        <v>5662</v>
      </c>
      <c r="C4021" s="15" t="s">
        <v>252</v>
      </c>
      <c r="D4021" s="14" t="s">
        <v>77</v>
      </c>
      <c r="E4021" s="14">
        <v>1</v>
      </c>
      <c r="F4021" s="14" t="s">
        <v>5638</v>
      </c>
      <c r="G4021" s="15" t="s">
        <v>5657</v>
      </c>
      <c r="H4021" s="15" t="s">
        <v>80</v>
      </c>
      <c r="I4021" s="15"/>
    </row>
    <row r="4022" spans="1:9" ht="18.75">
      <c r="A4022" s="75">
        <v>4002</v>
      </c>
      <c r="B4022" s="26" t="s">
        <v>5663</v>
      </c>
      <c r="C4022" s="15" t="s">
        <v>688</v>
      </c>
      <c r="D4022" s="14" t="s">
        <v>77</v>
      </c>
      <c r="E4022" s="14">
        <v>1</v>
      </c>
      <c r="F4022" s="14" t="s">
        <v>5638</v>
      </c>
      <c r="G4022" s="15" t="s">
        <v>5664</v>
      </c>
      <c r="H4022" s="15" t="s">
        <v>80</v>
      </c>
      <c r="I4022" s="15"/>
    </row>
    <row r="4023" spans="1:9" ht="18.75">
      <c r="A4023" s="75">
        <v>4003</v>
      </c>
      <c r="B4023" s="26" t="s">
        <v>5665</v>
      </c>
      <c r="C4023" s="15" t="s">
        <v>82</v>
      </c>
      <c r="D4023" s="14" t="s">
        <v>77</v>
      </c>
      <c r="E4023" s="14">
        <v>1</v>
      </c>
      <c r="F4023" s="14" t="s">
        <v>5638</v>
      </c>
      <c r="G4023" s="15" t="s">
        <v>5664</v>
      </c>
      <c r="H4023" s="15" t="s">
        <v>80</v>
      </c>
      <c r="I4023" s="15"/>
    </row>
    <row r="4024" spans="1:9" ht="18.75">
      <c r="A4024" s="75">
        <v>4004</v>
      </c>
      <c r="B4024" s="26" t="s">
        <v>5666</v>
      </c>
      <c r="C4024" s="15" t="s">
        <v>909</v>
      </c>
      <c r="D4024" s="14" t="s">
        <v>77</v>
      </c>
      <c r="E4024" s="14">
        <v>1</v>
      </c>
      <c r="F4024" s="14" t="s">
        <v>5638</v>
      </c>
      <c r="G4024" s="15" t="s">
        <v>5664</v>
      </c>
      <c r="H4024" s="15" t="s">
        <v>80</v>
      </c>
      <c r="I4024" s="15"/>
    </row>
    <row r="4025" spans="1:9" ht="37.5">
      <c r="A4025" s="75">
        <v>4005</v>
      </c>
      <c r="B4025" s="26" t="s">
        <v>5667</v>
      </c>
      <c r="C4025" s="15" t="s">
        <v>171</v>
      </c>
      <c r="D4025" s="14" t="s">
        <v>77</v>
      </c>
      <c r="E4025" s="14">
        <v>1</v>
      </c>
      <c r="F4025" s="14" t="s">
        <v>5638</v>
      </c>
      <c r="G4025" s="15" t="s">
        <v>5664</v>
      </c>
      <c r="H4025" s="15" t="s">
        <v>80</v>
      </c>
      <c r="I4025" s="15"/>
    </row>
    <row r="4026" spans="1:9" ht="93.75">
      <c r="A4026" s="75">
        <v>4006</v>
      </c>
      <c r="B4026" s="26" t="s">
        <v>5668</v>
      </c>
      <c r="C4026" s="15" t="s">
        <v>956</v>
      </c>
      <c r="D4026" s="14" t="s">
        <v>77</v>
      </c>
      <c r="E4026" s="14">
        <v>1</v>
      </c>
      <c r="F4026" s="14" t="s">
        <v>5638</v>
      </c>
      <c r="G4026" s="16" t="s">
        <v>5664</v>
      </c>
      <c r="H4026" s="15" t="s">
        <v>80</v>
      </c>
      <c r="I4026" s="15" t="s">
        <v>957</v>
      </c>
    </row>
    <row r="4027" spans="1:9" ht="18.75">
      <c r="A4027" s="75">
        <v>4007</v>
      </c>
      <c r="B4027" s="26" t="s">
        <v>5669</v>
      </c>
      <c r="C4027" s="15" t="s">
        <v>177</v>
      </c>
      <c r="D4027" s="14" t="s">
        <v>77</v>
      </c>
      <c r="E4027" s="14">
        <v>1</v>
      </c>
      <c r="F4027" s="14" t="s">
        <v>5638</v>
      </c>
      <c r="G4027" s="15" t="s">
        <v>5664</v>
      </c>
      <c r="H4027" s="15" t="s">
        <v>80</v>
      </c>
      <c r="I4027" s="15"/>
    </row>
    <row r="4028" spans="1:9" ht="18.75">
      <c r="A4028" s="75">
        <v>4008</v>
      </c>
      <c r="B4028" s="26" t="s">
        <v>5670</v>
      </c>
      <c r="C4028" s="15" t="s">
        <v>82</v>
      </c>
      <c r="D4028" s="14" t="s">
        <v>77</v>
      </c>
      <c r="E4028" s="14">
        <v>1</v>
      </c>
      <c r="F4028" s="14" t="s">
        <v>5638</v>
      </c>
      <c r="G4028" s="15" t="s">
        <v>5671</v>
      </c>
      <c r="H4028" s="15" t="s">
        <v>80</v>
      </c>
      <c r="I4028" s="15"/>
    </row>
    <row r="4029" spans="1:9" ht="18.75">
      <c r="A4029" s="75">
        <v>4009</v>
      </c>
      <c r="B4029" s="26" t="s">
        <v>5672</v>
      </c>
      <c r="C4029" s="15" t="s">
        <v>82</v>
      </c>
      <c r="D4029" s="14" t="s">
        <v>77</v>
      </c>
      <c r="E4029" s="14">
        <v>1</v>
      </c>
      <c r="F4029" s="14" t="s">
        <v>5638</v>
      </c>
      <c r="G4029" s="15" t="s">
        <v>5671</v>
      </c>
      <c r="H4029" s="15" t="s">
        <v>80</v>
      </c>
      <c r="I4029" s="15"/>
    </row>
    <row r="4030" spans="1:9" ht="18.75">
      <c r="A4030" s="75">
        <v>4010</v>
      </c>
      <c r="B4030" s="26" t="s">
        <v>5673</v>
      </c>
      <c r="C4030" s="15" t="s">
        <v>82</v>
      </c>
      <c r="D4030" s="14" t="s">
        <v>77</v>
      </c>
      <c r="E4030" s="14">
        <v>1</v>
      </c>
      <c r="F4030" s="14" t="s">
        <v>5638</v>
      </c>
      <c r="G4030" s="15" t="s">
        <v>5671</v>
      </c>
      <c r="H4030" s="15" t="s">
        <v>80</v>
      </c>
      <c r="I4030" s="15"/>
    </row>
    <row r="4031" spans="1:9" ht="18.75">
      <c r="A4031" s="75">
        <v>4011</v>
      </c>
      <c r="B4031" s="26" t="s">
        <v>5674</v>
      </c>
      <c r="C4031" s="15" t="s">
        <v>484</v>
      </c>
      <c r="D4031" s="14" t="s">
        <v>77</v>
      </c>
      <c r="E4031" s="14">
        <v>1</v>
      </c>
      <c r="F4031" s="14" t="s">
        <v>5638</v>
      </c>
      <c r="G4031" s="15" t="s">
        <v>5671</v>
      </c>
      <c r="H4031" s="15" t="s">
        <v>80</v>
      </c>
      <c r="I4031" s="15"/>
    </row>
    <row r="4032" spans="1:9" ht="37.5">
      <c r="A4032" s="75">
        <v>4012</v>
      </c>
      <c r="B4032" s="26" t="s">
        <v>5675</v>
      </c>
      <c r="C4032" s="15" t="s">
        <v>411</v>
      </c>
      <c r="D4032" s="14" t="s">
        <v>77</v>
      </c>
      <c r="E4032" s="14">
        <v>1</v>
      </c>
      <c r="F4032" s="14" t="s">
        <v>5638</v>
      </c>
      <c r="G4032" s="15" t="s">
        <v>5671</v>
      </c>
      <c r="H4032" s="15" t="s">
        <v>80</v>
      </c>
      <c r="I4032" s="15"/>
    </row>
    <row r="4033" spans="1:9" ht="37.5">
      <c r="A4033" s="75">
        <v>4013</v>
      </c>
      <c r="B4033" s="26" t="s">
        <v>5676</v>
      </c>
      <c r="C4033" s="15" t="s">
        <v>413</v>
      </c>
      <c r="D4033" s="14" t="s">
        <v>77</v>
      </c>
      <c r="E4033" s="14">
        <v>1</v>
      </c>
      <c r="F4033" s="14" t="s">
        <v>5638</v>
      </c>
      <c r="G4033" s="15" t="s">
        <v>5671</v>
      </c>
      <c r="H4033" s="15" t="s">
        <v>80</v>
      </c>
      <c r="I4033" s="15"/>
    </row>
    <row r="4034" spans="1:9" ht="37.5">
      <c r="A4034" s="75">
        <v>4014</v>
      </c>
      <c r="B4034" s="26" t="s">
        <v>5677</v>
      </c>
      <c r="C4034" s="15" t="s">
        <v>3821</v>
      </c>
      <c r="D4034" s="14" t="s">
        <v>77</v>
      </c>
      <c r="E4034" s="14">
        <v>1</v>
      </c>
      <c r="F4034" s="14" t="s">
        <v>5638</v>
      </c>
      <c r="G4034" s="15" t="s">
        <v>5671</v>
      </c>
      <c r="H4034" s="15" t="s">
        <v>80</v>
      </c>
      <c r="I4034" s="15"/>
    </row>
    <row r="4035" spans="1:9" ht="18.75">
      <c r="A4035" s="75">
        <v>4015</v>
      </c>
      <c r="B4035" s="26" t="s">
        <v>5678</v>
      </c>
      <c r="C4035" s="15" t="s">
        <v>1274</v>
      </c>
      <c r="D4035" s="14" t="s">
        <v>77</v>
      </c>
      <c r="E4035" s="14">
        <v>1</v>
      </c>
      <c r="F4035" s="14" t="s">
        <v>5638</v>
      </c>
      <c r="G4035" s="15" t="s">
        <v>5671</v>
      </c>
      <c r="H4035" s="15" t="s">
        <v>80</v>
      </c>
      <c r="I4035" s="15"/>
    </row>
    <row r="4036" spans="1:9" ht="37.5">
      <c r="A4036" s="75">
        <v>4016</v>
      </c>
      <c r="B4036" s="26" t="s">
        <v>5679</v>
      </c>
      <c r="C4036" s="15" t="s">
        <v>415</v>
      </c>
      <c r="D4036" s="14" t="s">
        <v>77</v>
      </c>
      <c r="E4036" s="14">
        <v>1</v>
      </c>
      <c r="F4036" s="14" t="s">
        <v>5638</v>
      </c>
      <c r="G4036" s="15" t="s">
        <v>5671</v>
      </c>
      <c r="H4036" s="15" t="s">
        <v>80</v>
      </c>
      <c r="I4036" s="15"/>
    </row>
    <row r="4037" spans="1:9" ht="37.5">
      <c r="A4037" s="75">
        <v>4017</v>
      </c>
      <c r="B4037" s="26" t="s">
        <v>5680</v>
      </c>
      <c r="C4037" s="15" t="s">
        <v>2574</v>
      </c>
      <c r="D4037" s="14" t="s">
        <v>77</v>
      </c>
      <c r="E4037" s="14">
        <v>1</v>
      </c>
      <c r="F4037" s="14" t="s">
        <v>5638</v>
      </c>
      <c r="G4037" s="15" t="s">
        <v>5671</v>
      </c>
      <c r="H4037" s="15" t="s">
        <v>80</v>
      </c>
      <c r="I4037" s="15"/>
    </row>
    <row r="4038" spans="1:9" ht="18.75">
      <c r="A4038" s="75">
        <v>4018</v>
      </c>
      <c r="B4038" s="26" t="s">
        <v>5681</v>
      </c>
      <c r="C4038" s="15" t="s">
        <v>419</v>
      </c>
      <c r="D4038" s="14" t="s">
        <v>77</v>
      </c>
      <c r="E4038" s="14">
        <v>1</v>
      </c>
      <c r="F4038" s="14" t="s">
        <v>5638</v>
      </c>
      <c r="G4038" s="15" t="s">
        <v>5671</v>
      </c>
      <c r="H4038" s="15" t="s">
        <v>80</v>
      </c>
      <c r="I4038" s="15" t="s">
        <v>106</v>
      </c>
    </row>
    <row r="4039" spans="1:9" ht="18.75">
      <c r="A4039" s="75">
        <v>4019</v>
      </c>
      <c r="B4039" s="26" t="s">
        <v>5682</v>
      </c>
      <c r="C4039" s="15" t="s">
        <v>1280</v>
      </c>
      <c r="D4039" s="14" t="s">
        <v>77</v>
      </c>
      <c r="E4039" s="14">
        <v>1</v>
      </c>
      <c r="F4039" s="14" t="s">
        <v>5638</v>
      </c>
      <c r="G4039" s="15" t="s">
        <v>5671</v>
      </c>
      <c r="H4039" s="15" t="s">
        <v>80</v>
      </c>
      <c r="I4039" s="15"/>
    </row>
    <row r="4040" spans="1:9" ht="37.5">
      <c r="A4040" s="75">
        <v>4020</v>
      </c>
      <c r="B4040" s="26" t="s">
        <v>5683</v>
      </c>
      <c r="C4040" s="15" t="s">
        <v>419</v>
      </c>
      <c r="D4040" s="14" t="s">
        <v>77</v>
      </c>
      <c r="E4040" s="14">
        <v>1</v>
      </c>
      <c r="F4040" s="14" t="s">
        <v>5638</v>
      </c>
      <c r="G4040" s="15" t="s">
        <v>5684</v>
      </c>
      <c r="H4040" s="15" t="s">
        <v>80</v>
      </c>
      <c r="I4040" s="15"/>
    </row>
    <row r="4041" spans="1:9" ht="37.5">
      <c r="A4041" s="75">
        <v>4021</v>
      </c>
      <c r="B4041" s="26" t="s">
        <v>5685</v>
      </c>
      <c r="C4041" s="15" t="s">
        <v>419</v>
      </c>
      <c r="D4041" s="14" t="s">
        <v>77</v>
      </c>
      <c r="E4041" s="14">
        <v>1</v>
      </c>
      <c r="F4041" s="14" t="s">
        <v>5638</v>
      </c>
      <c r="G4041" s="15" t="s">
        <v>5684</v>
      </c>
      <c r="H4041" s="15" t="s">
        <v>80</v>
      </c>
      <c r="I4041" s="15"/>
    </row>
    <row r="4042" spans="1:9" ht="37.5">
      <c r="A4042" s="75">
        <v>4022</v>
      </c>
      <c r="B4042" s="26" t="s">
        <v>5686</v>
      </c>
      <c r="C4042" s="15" t="s">
        <v>419</v>
      </c>
      <c r="D4042" s="14" t="s">
        <v>77</v>
      </c>
      <c r="E4042" s="14">
        <v>1</v>
      </c>
      <c r="F4042" s="14" t="s">
        <v>5638</v>
      </c>
      <c r="G4042" s="15" t="s">
        <v>5684</v>
      </c>
      <c r="H4042" s="15" t="s">
        <v>80</v>
      </c>
      <c r="I4042" s="15"/>
    </row>
    <row r="4043" spans="1:9" ht="37.5">
      <c r="A4043" s="75">
        <v>4023</v>
      </c>
      <c r="B4043" s="26" t="s">
        <v>5687</v>
      </c>
      <c r="C4043" s="15" t="s">
        <v>572</v>
      </c>
      <c r="D4043" s="14" t="s">
        <v>77</v>
      </c>
      <c r="E4043" s="14">
        <v>1</v>
      </c>
      <c r="F4043" s="14" t="s">
        <v>5638</v>
      </c>
      <c r="G4043" s="15" t="s">
        <v>549</v>
      </c>
      <c r="H4043" s="15" t="s">
        <v>80</v>
      </c>
      <c r="I4043" s="15"/>
    </row>
    <row r="4044" spans="1:9" ht="37.5">
      <c r="A4044" s="75">
        <v>4024</v>
      </c>
      <c r="B4044" s="26" t="s">
        <v>5688</v>
      </c>
      <c r="C4044" s="15" t="s">
        <v>572</v>
      </c>
      <c r="D4044" s="14" t="s">
        <v>77</v>
      </c>
      <c r="E4044" s="14">
        <v>1</v>
      </c>
      <c r="F4044" s="14" t="s">
        <v>5638</v>
      </c>
      <c r="G4044" s="15" t="s">
        <v>549</v>
      </c>
      <c r="H4044" s="15" t="s">
        <v>80</v>
      </c>
      <c r="I4044" s="15"/>
    </row>
    <row r="4045" spans="1:9" ht="18.75">
      <c r="A4045" s="75">
        <v>4025</v>
      </c>
      <c r="B4045" s="26" t="s">
        <v>5689</v>
      </c>
      <c r="C4045" s="15" t="s">
        <v>185</v>
      </c>
      <c r="D4045" s="14" t="s">
        <v>77</v>
      </c>
      <c r="E4045" s="14">
        <v>1</v>
      </c>
      <c r="F4045" s="14" t="s">
        <v>5638</v>
      </c>
      <c r="G4045" s="15" t="s">
        <v>549</v>
      </c>
      <c r="H4045" s="15" t="s">
        <v>80</v>
      </c>
      <c r="I4045" s="15"/>
    </row>
    <row r="4046" spans="1:9" ht="37.5">
      <c r="A4046" s="75">
        <v>4026</v>
      </c>
      <c r="B4046" s="26" t="s">
        <v>5690</v>
      </c>
      <c r="C4046" s="15" t="s">
        <v>438</v>
      </c>
      <c r="D4046" s="14" t="s">
        <v>77</v>
      </c>
      <c r="E4046" s="14">
        <v>1</v>
      </c>
      <c r="F4046" s="14" t="s">
        <v>5638</v>
      </c>
      <c r="G4046" s="15" t="s">
        <v>5691</v>
      </c>
      <c r="H4046" s="15" t="s">
        <v>80</v>
      </c>
      <c r="I4046" s="15"/>
    </row>
    <row r="4047" spans="1:9" ht="18.75">
      <c r="A4047" s="75">
        <v>4027</v>
      </c>
      <c r="B4047" s="26" t="s">
        <v>5692</v>
      </c>
      <c r="C4047" s="15" t="s">
        <v>688</v>
      </c>
      <c r="D4047" s="14" t="s">
        <v>77</v>
      </c>
      <c r="E4047" s="14">
        <v>1</v>
      </c>
      <c r="F4047" s="14" t="s">
        <v>5638</v>
      </c>
      <c r="G4047" s="15" t="s">
        <v>5691</v>
      </c>
      <c r="H4047" s="15" t="s">
        <v>80</v>
      </c>
      <c r="I4047" s="15"/>
    </row>
    <row r="4048" spans="1:9" ht="37.5">
      <c r="A4048" s="75">
        <v>4028</v>
      </c>
      <c r="B4048" s="26" t="s">
        <v>5693</v>
      </c>
      <c r="C4048" s="15" t="s">
        <v>572</v>
      </c>
      <c r="D4048" s="14" t="s">
        <v>77</v>
      </c>
      <c r="E4048" s="14">
        <v>1</v>
      </c>
      <c r="F4048" s="14" t="s">
        <v>5638</v>
      </c>
      <c r="G4048" s="15" t="s">
        <v>5691</v>
      </c>
      <c r="H4048" s="15" t="s">
        <v>80</v>
      </c>
      <c r="I4048" s="15"/>
    </row>
    <row r="4049" spans="1:9" ht="18.75">
      <c r="A4049" s="75">
        <v>4029</v>
      </c>
      <c r="B4049" s="26" t="s">
        <v>5694</v>
      </c>
      <c r="C4049" s="15" t="s">
        <v>82</v>
      </c>
      <c r="D4049" s="14" t="s">
        <v>77</v>
      </c>
      <c r="E4049" s="14">
        <v>1</v>
      </c>
      <c r="F4049" s="14" t="s">
        <v>5638</v>
      </c>
      <c r="G4049" s="15" t="s">
        <v>5691</v>
      </c>
      <c r="H4049" s="15" t="s">
        <v>80</v>
      </c>
      <c r="I4049" s="15"/>
    </row>
    <row r="4050" spans="1:9" ht="18.75">
      <c r="A4050" s="75">
        <v>4030</v>
      </c>
      <c r="B4050" s="26" t="s">
        <v>5695</v>
      </c>
      <c r="C4050" s="15" t="s">
        <v>909</v>
      </c>
      <c r="D4050" s="14" t="s">
        <v>77</v>
      </c>
      <c r="E4050" s="14">
        <v>1</v>
      </c>
      <c r="F4050" s="14" t="s">
        <v>5638</v>
      </c>
      <c r="G4050" s="15" t="s">
        <v>5691</v>
      </c>
      <c r="H4050" s="15" t="s">
        <v>80</v>
      </c>
      <c r="I4050" s="15"/>
    </row>
    <row r="4051" spans="1:9" ht="18.75">
      <c r="A4051" s="75">
        <v>4031</v>
      </c>
      <c r="B4051" s="26" t="s">
        <v>5696</v>
      </c>
      <c r="C4051" s="15" t="s">
        <v>197</v>
      </c>
      <c r="D4051" s="14" t="s">
        <v>77</v>
      </c>
      <c r="E4051" s="14">
        <v>1</v>
      </c>
      <c r="F4051" s="14" t="s">
        <v>5638</v>
      </c>
      <c r="G4051" s="15" t="s">
        <v>5691</v>
      </c>
      <c r="H4051" s="15" t="s">
        <v>80</v>
      </c>
      <c r="I4051" s="15"/>
    </row>
    <row r="4052" spans="1:9" ht="93.75">
      <c r="A4052" s="75">
        <v>4032</v>
      </c>
      <c r="B4052" s="26" t="s">
        <v>5697</v>
      </c>
      <c r="C4052" s="15" t="s">
        <v>959</v>
      </c>
      <c r="D4052" s="14" t="s">
        <v>77</v>
      </c>
      <c r="E4052" s="14">
        <v>1</v>
      </c>
      <c r="F4052" s="14" t="s">
        <v>5638</v>
      </c>
      <c r="G4052" s="16" t="s">
        <v>5691</v>
      </c>
      <c r="H4052" s="15" t="s">
        <v>80</v>
      </c>
      <c r="I4052" s="15" t="s">
        <v>957</v>
      </c>
    </row>
    <row r="4053" spans="1:9" ht="18.75">
      <c r="A4053" s="75">
        <v>4033</v>
      </c>
      <c r="B4053" s="26" t="s">
        <v>5698</v>
      </c>
      <c r="C4053" s="15" t="s">
        <v>177</v>
      </c>
      <c r="D4053" s="14" t="s">
        <v>77</v>
      </c>
      <c r="E4053" s="14">
        <v>1</v>
      </c>
      <c r="F4053" s="14" t="s">
        <v>5638</v>
      </c>
      <c r="G4053" s="15" t="s">
        <v>5691</v>
      </c>
      <c r="H4053" s="15" t="s">
        <v>80</v>
      </c>
      <c r="I4053" s="15"/>
    </row>
    <row r="4054" spans="1:9" ht="18.75">
      <c r="A4054" s="75">
        <v>4034</v>
      </c>
      <c r="B4054" s="26" t="s">
        <v>5699</v>
      </c>
      <c r="C4054" s="15" t="s">
        <v>688</v>
      </c>
      <c r="D4054" s="14" t="s">
        <v>77</v>
      </c>
      <c r="E4054" s="14">
        <v>1</v>
      </c>
      <c r="F4054" s="14" t="s">
        <v>5638</v>
      </c>
      <c r="G4054" s="15" t="s">
        <v>5700</v>
      </c>
      <c r="H4054" s="15" t="s">
        <v>80</v>
      </c>
      <c r="I4054" s="15"/>
    </row>
    <row r="4055" spans="1:9" ht="37.5">
      <c r="A4055" s="75">
        <v>4035</v>
      </c>
      <c r="B4055" s="26" t="s">
        <v>5701</v>
      </c>
      <c r="C4055" s="15" t="s">
        <v>572</v>
      </c>
      <c r="D4055" s="14" t="s">
        <v>77</v>
      </c>
      <c r="E4055" s="14">
        <v>1</v>
      </c>
      <c r="F4055" s="14" t="s">
        <v>5638</v>
      </c>
      <c r="G4055" s="15" t="s">
        <v>5700</v>
      </c>
      <c r="H4055" s="15" t="s">
        <v>80</v>
      </c>
      <c r="I4055" s="15"/>
    </row>
    <row r="4056" spans="1:9" ht="18.75">
      <c r="A4056" s="75">
        <v>4036</v>
      </c>
      <c r="B4056" s="26" t="s">
        <v>5702</v>
      </c>
      <c r="C4056" s="15" t="s">
        <v>82</v>
      </c>
      <c r="D4056" s="14" t="s">
        <v>77</v>
      </c>
      <c r="E4056" s="14">
        <v>1</v>
      </c>
      <c r="F4056" s="14" t="s">
        <v>5638</v>
      </c>
      <c r="G4056" s="15" t="s">
        <v>5700</v>
      </c>
      <c r="H4056" s="15" t="s">
        <v>80</v>
      </c>
      <c r="I4056" s="15"/>
    </row>
    <row r="4057" spans="1:9" ht="18.75">
      <c r="A4057" s="75">
        <v>4037</v>
      </c>
      <c r="B4057" s="26" t="s">
        <v>5703</v>
      </c>
      <c r="C4057" s="15" t="s">
        <v>909</v>
      </c>
      <c r="D4057" s="14" t="s">
        <v>77</v>
      </c>
      <c r="E4057" s="14">
        <v>1</v>
      </c>
      <c r="F4057" s="14" t="s">
        <v>5638</v>
      </c>
      <c r="G4057" s="15" t="s">
        <v>5700</v>
      </c>
      <c r="H4057" s="15" t="s">
        <v>80</v>
      </c>
      <c r="I4057" s="15"/>
    </row>
    <row r="4058" spans="1:9" ht="18.75">
      <c r="A4058" s="75">
        <v>4038</v>
      </c>
      <c r="B4058" s="26" t="s">
        <v>5704</v>
      </c>
      <c r="C4058" s="15" t="s">
        <v>197</v>
      </c>
      <c r="D4058" s="14" t="s">
        <v>77</v>
      </c>
      <c r="E4058" s="14">
        <v>1</v>
      </c>
      <c r="F4058" s="14" t="s">
        <v>5638</v>
      </c>
      <c r="G4058" s="15" t="s">
        <v>5700</v>
      </c>
      <c r="H4058" s="15" t="s">
        <v>80</v>
      </c>
      <c r="I4058" s="15"/>
    </row>
    <row r="4059" spans="1:9" ht="18.75">
      <c r="A4059" s="75">
        <v>4039</v>
      </c>
      <c r="B4059" s="26" t="s">
        <v>5705</v>
      </c>
      <c r="C4059" s="15" t="s">
        <v>197</v>
      </c>
      <c r="D4059" s="14" t="s">
        <v>77</v>
      </c>
      <c r="E4059" s="14">
        <v>1</v>
      </c>
      <c r="F4059" s="14" t="s">
        <v>5638</v>
      </c>
      <c r="G4059" s="15" t="s">
        <v>5700</v>
      </c>
      <c r="H4059" s="15" t="s">
        <v>80</v>
      </c>
      <c r="I4059" s="15"/>
    </row>
    <row r="4060" spans="1:9" ht="93.75">
      <c r="A4060" s="75">
        <v>4040</v>
      </c>
      <c r="B4060" s="26" t="s">
        <v>5706</v>
      </c>
      <c r="C4060" s="15" t="s">
        <v>959</v>
      </c>
      <c r="D4060" s="14" t="s">
        <v>77</v>
      </c>
      <c r="E4060" s="14">
        <v>1</v>
      </c>
      <c r="F4060" s="14" t="s">
        <v>5638</v>
      </c>
      <c r="G4060" s="16" t="s">
        <v>5700</v>
      </c>
      <c r="H4060" s="15" t="s">
        <v>80</v>
      </c>
      <c r="I4060" s="15" t="s">
        <v>957</v>
      </c>
    </row>
    <row r="4061" spans="1:9" ht="18.75">
      <c r="A4061" s="75">
        <v>4041</v>
      </c>
      <c r="B4061" s="26" t="s">
        <v>5707</v>
      </c>
      <c r="C4061" s="15" t="s">
        <v>688</v>
      </c>
      <c r="D4061" s="14" t="s">
        <v>77</v>
      </c>
      <c r="E4061" s="14">
        <v>1</v>
      </c>
      <c r="F4061" s="14" t="s">
        <v>5638</v>
      </c>
      <c r="G4061" s="15" t="s">
        <v>5708</v>
      </c>
      <c r="H4061" s="15" t="s">
        <v>80</v>
      </c>
      <c r="I4061" s="15"/>
    </row>
    <row r="4062" spans="1:9" ht="18.75">
      <c r="A4062" s="75">
        <v>4042</v>
      </c>
      <c r="B4062" s="26" t="s">
        <v>5709</v>
      </c>
      <c r="C4062" s="15" t="s">
        <v>76</v>
      </c>
      <c r="D4062" s="14" t="s">
        <v>77</v>
      </c>
      <c r="E4062" s="14">
        <v>1</v>
      </c>
      <c r="F4062" s="14" t="s">
        <v>5638</v>
      </c>
      <c r="G4062" s="15" t="s">
        <v>5708</v>
      </c>
      <c r="H4062" s="15" t="s">
        <v>80</v>
      </c>
      <c r="I4062" s="15"/>
    </row>
    <row r="4063" spans="1:9" ht="18.75">
      <c r="A4063" s="75">
        <v>4043</v>
      </c>
      <c r="B4063" s="26" t="s">
        <v>5710</v>
      </c>
      <c r="C4063" s="15" t="s">
        <v>82</v>
      </c>
      <c r="D4063" s="14" t="s">
        <v>77</v>
      </c>
      <c r="E4063" s="14">
        <v>1</v>
      </c>
      <c r="F4063" s="14" t="s">
        <v>5638</v>
      </c>
      <c r="G4063" s="15" t="s">
        <v>5708</v>
      </c>
      <c r="H4063" s="15" t="s">
        <v>80</v>
      </c>
      <c r="I4063" s="15"/>
    </row>
    <row r="4064" spans="1:9" ht="18.75">
      <c r="A4064" s="75">
        <v>4044</v>
      </c>
      <c r="B4064" s="26" t="s">
        <v>5711</v>
      </c>
      <c r="C4064" s="15" t="s">
        <v>909</v>
      </c>
      <c r="D4064" s="14" t="s">
        <v>77</v>
      </c>
      <c r="E4064" s="14">
        <v>1</v>
      </c>
      <c r="F4064" s="14" t="s">
        <v>5638</v>
      </c>
      <c r="G4064" s="15" t="s">
        <v>5708</v>
      </c>
      <c r="H4064" s="15" t="s">
        <v>80</v>
      </c>
      <c r="I4064" s="15"/>
    </row>
    <row r="4065" spans="1:9" ht="18.75">
      <c r="A4065" s="75">
        <v>4045</v>
      </c>
      <c r="B4065" s="26" t="s">
        <v>5712</v>
      </c>
      <c r="C4065" s="15" t="s">
        <v>197</v>
      </c>
      <c r="D4065" s="14" t="s">
        <v>77</v>
      </c>
      <c r="E4065" s="14">
        <v>1</v>
      </c>
      <c r="F4065" s="14" t="s">
        <v>5638</v>
      </c>
      <c r="G4065" s="15" t="s">
        <v>5708</v>
      </c>
      <c r="H4065" s="15" t="s">
        <v>80</v>
      </c>
      <c r="I4065" s="15"/>
    </row>
    <row r="4066" spans="1:9" ht="18.75">
      <c r="A4066" s="75">
        <v>4046</v>
      </c>
      <c r="B4066" s="26" t="s">
        <v>5713</v>
      </c>
      <c r="C4066" s="15" t="s">
        <v>197</v>
      </c>
      <c r="D4066" s="14" t="s">
        <v>77</v>
      </c>
      <c r="E4066" s="14">
        <v>1</v>
      </c>
      <c r="F4066" s="14" t="s">
        <v>5638</v>
      </c>
      <c r="G4066" s="15" t="s">
        <v>5708</v>
      </c>
      <c r="H4066" s="15" t="s">
        <v>80</v>
      </c>
      <c r="I4066" s="15"/>
    </row>
    <row r="4067" spans="1:9" ht="37.5">
      <c r="A4067" s="75">
        <v>4047</v>
      </c>
      <c r="B4067" s="26" t="s">
        <v>5714</v>
      </c>
      <c r="C4067" s="15" t="s">
        <v>2040</v>
      </c>
      <c r="D4067" s="14" t="s">
        <v>77</v>
      </c>
      <c r="E4067" s="14">
        <v>1</v>
      </c>
      <c r="F4067" s="14" t="s">
        <v>5638</v>
      </c>
      <c r="G4067" s="15" t="s">
        <v>5708</v>
      </c>
      <c r="H4067" s="15" t="s">
        <v>80</v>
      </c>
      <c r="I4067" s="15"/>
    </row>
    <row r="4068" spans="1:9" ht="37.5">
      <c r="A4068" s="75">
        <v>4048</v>
      </c>
      <c r="B4068" s="26" t="s">
        <v>5715</v>
      </c>
      <c r="C4068" s="15" t="s">
        <v>203</v>
      </c>
      <c r="D4068" s="14" t="s">
        <v>77</v>
      </c>
      <c r="E4068" s="14">
        <v>1</v>
      </c>
      <c r="F4068" s="14" t="s">
        <v>5638</v>
      </c>
      <c r="G4068" s="15" t="s">
        <v>5708</v>
      </c>
      <c r="H4068" s="15" t="s">
        <v>80</v>
      </c>
      <c r="I4068" s="15"/>
    </row>
    <row r="4069" spans="1:9" ht="18.75">
      <c r="A4069" s="75">
        <v>4049</v>
      </c>
      <c r="B4069" s="26" t="s">
        <v>5716</v>
      </c>
      <c r="C4069" s="15" t="s">
        <v>177</v>
      </c>
      <c r="D4069" s="14" t="s">
        <v>77</v>
      </c>
      <c r="E4069" s="14">
        <v>1</v>
      </c>
      <c r="F4069" s="14" t="s">
        <v>5638</v>
      </c>
      <c r="G4069" s="15" t="s">
        <v>5708</v>
      </c>
      <c r="H4069" s="15" t="s">
        <v>80</v>
      </c>
      <c r="I4069" s="15"/>
    </row>
    <row r="4070" spans="1:9" ht="18.75">
      <c r="A4070" s="75">
        <v>4050</v>
      </c>
      <c r="B4070" s="26" t="s">
        <v>5717</v>
      </c>
      <c r="C4070" s="15" t="s">
        <v>688</v>
      </c>
      <c r="D4070" s="14" t="s">
        <v>77</v>
      </c>
      <c r="E4070" s="14">
        <v>1</v>
      </c>
      <c r="F4070" s="14" t="s">
        <v>5638</v>
      </c>
      <c r="G4070" s="15" t="s">
        <v>5718</v>
      </c>
      <c r="H4070" s="15" t="s">
        <v>80</v>
      </c>
      <c r="I4070" s="15"/>
    </row>
    <row r="4071" spans="1:9" ht="18.75">
      <c r="A4071" s="75">
        <v>4051</v>
      </c>
      <c r="B4071" s="26" t="s">
        <v>5719</v>
      </c>
      <c r="C4071" s="15" t="s">
        <v>82</v>
      </c>
      <c r="D4071" s="14" t="s">
        <v>77</v>
      </c>
      <c r="E4071" s="14">
        <v>1</v>
      </c>
      <c r="F4071" s="14" t="s">
        <v>5638</v>
      </c>
      <c r="G4071" s="15" t="s">
        <v>5718</v>
      </c>
      <c r="H4071" s="15" t="s">
        <v>80</v>
      </c>
      <c r="I4071" s="15"/>
    </row>
    <row r="4072" spans="1:9" ht="18.75">
      <c r="A4072" s="75">
        <v>4052</v>
      </c>
      <c r="B4072" s="26" t="s">
        <v>5720</v>
      </c>
      <c r="C4072" s="15" t="s">
        <v>484</v>
      </c>
      <c r="D4072" s="14" t="s">
        <v>77</v>
      </c>
      <c r="E4072" s="14">
        <v>1</v>
      </c>
      <c r="F4072" s="14" t="s">
        <v>5638</v>
      </c>
      <c r="G4072" s="15" t="s">
        <v>5718</v>
      </c>
      <c r="H4072" s="15" t="s">
        <v>80</v>
      </c>
      <c r="I4072" s="15"/>
    </row>
    <row r="4073" spans="1:9" ht="37.5">
      <c r="A4073" s="75">
        <v>4053</v>
      </c>
      <c r="B4073" s="26" t="s">
        <v>5721</v>
      </c>
      <c r="C4073" s="15" t="s">
        <v>249</v>
      </c>
      <c r="D4073" s="14" t="s">
        <v>77</v>
      </c>
      <c r="E4073" s="14">
        <v>1</v>
      </c>
      <c r="F4073" s="14" t="s">
        <v>5638</v>
      </c>
      <c r="G4073" s="15" t="s">
        <v>5718</v>
      </c>
      <c r="H4073" s="15" t="s">
        <v>80</v>
      </c>
      <c r="I4073" s="15"/>
    </row>
    <row r="4074" spans="1:9" ht="18.75">
      <c r="A4074" s="75">
        <v>4054</v>
      </c>
      <c r="B4074" s="26" t="s">
        <v>5722</v>
      </c>
      <c r="C4074" s="15" t="s">
        <v>401</v>
      </c>
      <c r="D4074" s="14" t="s">
        <v>77</v>
      </c>
      <c r="E4074" s="14">
        <v>1</v>
      </c>
      <c r="F4074" s="14" t="s">
        <v>5638</v>
      </c>
      <c r="G4074" s="15" t="s">
        <v>5718</v>
      </c>
      <c r="H4074" s="15" t="s">
        <v>80</v>
      </c>
      <c r="I4074" s="15" t="s">
        <v>106</v>
      </c>
    </row>
    <row r="4075" spans="1:9" ht="18.75">
      <c r="A4075" s="75">
        <v>4055</v>
      </c>
      <c r="B4075" s="26" t="s">
        <v>5723</v>
      </c>
      <c r="C4075" s="15" t="s">
        <v>177</v>
      </c>
      <c r="D4075" s="14" t="s">
        <v>77</v>
      </c>
      <c r="E4075" s="14">
        <v>1</v>
      </c>
      <c r="F4075" s="14" t="s">
        <v>5638</v>
      </c>
      <c r="G4075" s="15" t="s">
        <v>5718</v>
      </c>
      <c r="H4075" s="15" t="s">
        <v>80</v>
      </c>
      <c r="I4075" s="15"/>
    </row>
    <row r="4076" spans="1:9" ht="18.75">
      <c r="A4076" s="75">
        <v>4056</v>
      </c>
      <c r="B4076" s="26" t="s">
        <v>5724</v>
      </c>
      <c r="C4076" s="15" t="s">
        <v>688</v>
      </c>
      <c r="D4076" s="14" t="s">
        <v>77</v>
      </c>
      <c r="E4076" s="14">
        <v>1</v>
      </c>
      <c r="F4076" s="14" t="s">
        <v>5638</v>
      </c>
      <c r="G4076" s="15" t="s">
        <v>5725</v>
      </c>
      <c r="H4076" s="15" t="s">
        <v>80</v>
      </c>
      <c r="I4076" s="15"/>
    </row>
    <row r="4077" spans="1:9" ht="37.5">
      <c r="A4077" s="75">
        <v>4057</v>
      </c>
      <c r="B4077" s="26" t="s">
        <v>5726</v>
      </c>
      <c r="C4077" s="15" t="s">
        <v>572</v>
      </c>
      <c r="D4077" s="14" t="s">
        <v>77</v>
      </c>
      <c r="E4077" s="14">
        <v>1</v>
      </c>
      <c r="F4077" s="14" t="s">
        <v>5638</v>
      </c>
      <c r="G4077" s="15" t="s">
        <v>5725</v>
      </c>
      <c r="H4077" s="15" t="s">
        <v>80</v>
      </c>
      <c r="I4077" s="15"/>
    </row>
    <row r="4078" spans="1:9" ht="18.75">
      <c r="A4078" s="75">
        <v>4058</v>
      </c>
      <c r="B4078" s="26" t="s">
        <v>5727</v>
      </c>
      <c r="C4078" s="15" t="s">
        <v>82</v>
      </c>
      <c r="D4078" s="14" t="s">
        <v>77</v>
      </c>
      <c r="E4078" s="14">
        <v>1</v>
      </c>
      <c r="F4078" s="14" t="s">
        <v>5638</v>
      </c>
      <c r="G4078" s="15" t="s">
        <v>5725</v>
      </c>
      <c r="H4078" s="15" t="s">
        <v>80</v>
      </c>
      <c r="I4078" s="15"/>
    </row>
    <row r="4079" spans="1:9" ht="18.75">
      <c r="A4079" s="75">
        <v>4059</v>
      </c>
      <c r="B4079" s="26" t="s">
        <v>5728</v>
      </c>
      <c r="C4079" s="15" t="s">
        <v>909</v>
      </c>
      <c r="D4079" s="14" t="s">
        <v>77</v>
      </c>
      <c r="E4079" s="14">
        <v>1</v>
      </c>
      <c r="F4079" s="14" t="s">
        <v>5638</v>
      </c>
      <c r="G4079" s="15" t="s">
        <v>5725</v>
      </c>
      <c r="H4079" s="15" t="s">
        <v>80</v>
      </c>
      <c r="I4079" s="15"/>
    </row>
    <row r="4080" spans="1:9" ht="37.5">
      <c r="A4080" s="75">
        <v>4060</v>
      </c>
      <c r="B4080" s="26" t="s">
        <v>5729</v>
      </c>
      <c r="C4080" s="15" t="s">
        <v>171</v>
      </c>
      <c r="D4080" s="14" t="s">
        <v>77</v>
      </c>
      <c r="E4080" s="14">
        <v>1</v>
      </c>
      <c r="F4080" s="14" t="s">
        <v>5638</v>
      </c>
      <c r="G4080" s="15" t="s">
        <v>5725</v>
      </c>
      <c r="H4080" s="15" t="s">
        <v>80</v>
      </c>
      <c r="I4080" s="15"/>
    </row>
    <row r="4081" spans="1:9" ht="37.5">
      <c r="A4081" s="75">
        <v>4061</v>
      </c>
      <c r="B4081" s="26" t="s">
        <v>5730</v>
      </c>
      <c r="C4081" s="15" t="s">
        <v>214</v>
      </c>
      <c r="D4081" s="14" t="s">
        <v>77</v>
      </c>
      <c r="E4081" s="14">
        <v>1</v>
      </c>
      <c r="F4081" s="14" t="s">
        <v>5638</v>
      </c>
      <c r="G4081" s="15" t="s">
        <v>5725</v>
      </c>
      <c r="H4081" s="15" t="s">
        <v>80</v>
      </c>
      <c r="I4081" s="15"/>
    </row>
    <row r="4082" spans="1:9" ht="18.75">
      <c r="A4082" s="75">
        <v>4062</v>
      </c>
      <c r="B4082" s="26" t="s">
        <v>5731</v>
      </c>
      <c r="C4082" s="15" t="s">
        <v>177</v>
      </c>
      <c r="D4082" s="14" t="s">
        <v>77</v>
      </c>
      <c r="E4082" s="14">
        <v>1</v>
      </c>
      <c r="F4082" s="14" t="s">
        <v>5638</v>
      </c>
      <c r="G4082" s="15" t="s">
        <v>5725</v>
      </c>
      <c r="H4082" s="15" t="s">
        <v>80</v>
      </c>
      <c r="I4082" s="15"/>
    </row>
    <row r="4083" spans="1:9" ht="18.75">
      <c r="A4083" s="75">
        <v>4063</v>
      </c>
      <c r="B4083" s="26" t="s">
        <v>5732</v>
      </c>
      <c r="C4083" s="15" t="s">
        <v>899</v>
      </c>
      <c r="D4083" s="14" t="s">
        <v>77</v>
      </c>
      <c r="E4083" s="14">
        <v>1</v>
      </c>
      <c r="F4083" s="14" t="s">
        <v>5733</v>
      </c>
      <c r="G4083" s="15" t="s">
        <v>5734</v>
      </c>
      <c r="H4083" s="15" t="s">
        <v>80</v>
      </c>
      <c r="I4083" s="15"/>
    </row>
    <row r="4084" spans="1:9" ht="37.5">
      <c r="A4084" s="75">
        <v>4064</v>
      </c>
      <c r="B4084" s="26" t="s">
        <v>5735</v>
      </c>
      <c r="C4084" s="15" t="s">
        <v>395</v>
      </c>
      <c r="D4084" s="14" t="s">
        <v>77</v>
      </c>
      <c r="E4084" s="14">
        <v>1</v>
      </c>
      <c r="F4084" s="14" t="s">
        <v>5733</v>
      </c>
      <c r="G4084" s="15" t="s">
        <v>5734</v>
      </c>
      <c r="H4084" s="15" t="s">
        <v>80</v>
      </c>
      <c r="I4084" s="15"/>
    </row>
    <row r="4085" spans="1:9" ht="18.75">
      <c r="A4085" s="75">
        <v>4065</v>
      </c>
      <c r="B4085" s="26" t="s">
        <v>5736</v>
      </c>
      <c r="C4085" s="15" t="s">
        <v>185</v>
      </c>
      <c r="D4085" s="14" t="s">
        <v>77</v>
      </c>
      <c r="E4085" s="14">
        <v>1</v>
      </c>
      <c r="F4085" s="14" t="s">
        <v>5733</v>
      </c>
      <c r="G4085" s="15" t="s">
        <v>5734</v>
      </c>
      <c r="H4085" s="15" t="s">
        <v>80</v>
      </c>
      <c r="I4085" s="15"/>
    </row>
    <row r="4086" spans="1:9" ht="18.75">
      <c r="A4086" s="75">
        <v>4066</v>
      </c>
      <c r="B4086" s="26" t="s">
        <v>5737</v>
      </c>
      <c r="C4086" s="15" t="s">
        <v>580</v>
      </c>
      <c r="D4086" s="14" t="s">
        <v>77</v>
      </c>
      <c r="E4086" s="14">
        <v>1</v>
      </c>
      <c r="F4086" s="14" t="s">
        <v>5733</v>
      </c>
      <c r="G4086" s="15" t="s">
        <v>5734</v>
      </c>
      <c r="H4086" s="15" t="s">
        <v>80</v>
      </c>
      <c r="I4086" s="15"/>
    </row>
    <row r="4087" spans="1:9" ht="37.5">
      <c r="A4087" s="75">
        <v>4067</v>
      </c>
      <c r="B4087" s="26" t="s">
        <v>5738</v>
      </c>
      <c r="C4087" s="15" t="s">
        <v>3808</v>
      </c>
      <c r="D4087" s="14" t="s">
        <v>77</v>
      </c>
      <c r="E4087" s="14">
        <v>1</v>
      </c>
      <c r="F4087" s="14" t="s">
        <v>5733</v>
      </c>
      <c r="G4087" s="15" t="s">
        <v>5739</v>
      </c>
      <c r="H4087" s="15" t="s">
        <v>80</v>
      </c>
      <c r="I4087" s="15"/>
    </row>
    <row r="4088" spans="1:9" ht="37.5">
      <c r="A4088" s="75">
        <v>4068</v>
      </c>
      <c r="B4088" s="26" t="s">
        <v>5740</v>
      </c>
      <c r="C4088" s="15" t="s">
        <v>3808</v>
      </c>
      <c r="D4088" s="14" t="s">
        <v>77</v>
      </c>
      <c r="E4088" s="14">
        <v>1</v>
      </c>
      <c r="F4088" s="14" t="s">
        <v>5733</v>
      </c>
      <c r="G4088" s="15" t="s">
        <v>5739</v>
      </c>
      <c r="H4088" s="15" t="s">
        <v>80</v>
      </c>
      <c r="I4088" s="15"/>
    </row>
    <row r="4089" spans="1:9" ht="37.5">
      <c r="A4089" s="75">
        <v>4069</v>
      </c>
      <c r="B4089" s="26" t="s">
        <v>5741</v>
      </c>
      <c r="C4089" s="15" t="s">
        <v>3808</v>
      </c>
      <c r="D4089" s="14" t="s">
        <v>77</v>
      </c>
      <c r="E4089" s="14">
        <v>1</v>
      </c>
      <c r="F4089" s="14" t="s">
        <v>5733</v>
      </c>
      <c r="G4089" s="15" t="s">
        <v>5739</v>
      </c>
      <c r="H4089" s="15" t="s">
        <v>80</v>
      </c>
      <c r="I4089" s="15"/>
    </row>
    <row r="4090" spans="1:9" ht="37.5">
      <c r="A4090" s="75">
        <v>4070</v>
      </c>
      <c r="B4090" s="26" t="s">
        <v>5742</v>
      </c>
      <c r="C4090" s="15" t="s">
        <v>694</v>
      </c>
      <c r="D4090" s="14" t="s">
        <v>77</v>
      </c>
      <c r="E4090" s="14">
        <v>1</v>
      </c>
      <c r="F4090" s="14" t="s">
        <v>5733</v>
      </c>
      <c r="G4090" s="15" t="s">
        <v>5743</v>
      </c>
      <c r="H4090" s="15" t="s">
        <v>80</v>
      </c>
      <c r="I4090" s="15"/>
    </row>
    <row r="4091" spans="1:9" ht="37.5">
      <c r="A4091" s="75">
        <v>4071</v>
      </c>
      <c r="B4091" s="26" t="s">
        <v>5744</v>
      </c>
      <c r="C4091" s="15" t="s">
        <v>1003</v>
      </c>
      <c r="D4091" s="14" t="s">
        <v>77</v>
      </c>
      <c r="E4091" s="14">
        <v>1</v>
      </c>
      <c r="F4091" s="14" t="s">
        <v>5733</v>
      </c>
      <c r="G4091" s="15" t="s">
        <v>5743</v>
      </c>
      <c r="H4091" s="15" t="s">
        <v>80</v>
      </c>
      <c r="I4091" s="15"/>
    </row>
    <row r="4092" spans="1:9" ht="18.75">
      <c r="A4092" s="75">
        <v>4072</v>
      </c>
      <c r="B4092" s="26" t="s">
        <v>5745</v>
      </c>
      <c r="C4092" s="15" t="s">
        <v>101</v>
      </c>
      <c r="D4092" s="14" t="s">
        <v>77</v>
      </c>
      <c r="E4092" s="14">
        <v>1</v>
      </c>
      <c r="F4092" s="14" t="s">
        <v>5733</v>
      </c>
      <c r="G4092" s="15" t="s">
        <v>5743</v>
      </c>
      <c r="H4092" s="15" t="s">
        <v>80</v>
      </c>
      <c r="I4092" s="15"/>
    </row>
    <row r="4093" spans="1:9" ht="37.5">
      <c r="A4093" s="75">
        <v>4073</v>
      </c>
      <c r="B4093" s="26" t="s">
        <v>5746</v>
      </c>
      <c r="C4093" s="15" t="s">
        <v>413</v>
      </c>
      <c r="D4093" s="14" t="s">
        <v>77</v>
      </c>
      <c r="E4093" s="14">
        <v>1</v>
      </c>
      <c r="F4093" s="14" t="s">
        <v>5733</v>
      </c>
      <c r="G4093" s="15" t="s">
        <v>5743</v>
      </c>
      <c r="H4093" s="15" t="s">
        <v>80</v>
      </c>
      <c r="I4093" s="15"/>
    </row>
    <row r="4094" spans="1:9" ht="75">
      <c r="A4094" s="75">
        <v>4074</v>
      </c>
      <c r="B4094" s="26" t="s">
        <v>5747</v>
      </c>
      <c r="C4094" s="15" t="s">
        <v>5748</v>
      </c>
      <c r="D4094" s="14" t="s">
        <v>77</v>
      </c>
      <c r="E4094" s="14">
        <v>1</v>
      </c>
      <c r="F4094" s="14" t="s">
        <v>5733</v>
      </c>
      <c r="G4094" s="15" t="s">
        <v>5743</v>
      </c>
      <c r="H4094" s="15" t="s">
        <v>80</v>
      </c>
      <c r="I4094" s="15"/>
    </row>
    <row r="4095" spans="1:9" ht="75">
      <c r="A4095" s="75">
        <v>4075</v>
      </c>
      <c r="B4095" s="26" t="s">
        <v>5749</v>
      </c>
      <c r="C4095" s="15" t="s">
        <v>5750</v>
      </c>
      <c r="D4095" s="14" t="s">
        <v>77</v>
      </c>
      <c r="E4095" s="14">
        <v>1</v>
      </c>
      <c r="F4095" s="14" t="s">
        <v>5733</v>
      </c>
      <c r="G4095" s="15" t="s">
        <v>5743</v>
      </c>
      <c r="H4095" s="15" t="s">
        <v>80</v>
      </c>
      <c r="I4095" s="15"/>
    </row>
    <row r="4096" spans="1:9" ht="37.5">
      <c r="A4096" s="75">
        <v>4076</v>
      </c>
      <c r="B4096" s="26" t="s">
        <v>5751</v>
      </c>
      <c r="C4096" s="15" t="s">
        <v>641</v>
      </c>
      <c r="D4096" s="14" t="s">
        <v>77</v>
      </c>
      <c r="E4096" s="14">
        <v>1</v>
      </c>
      <c r="F4096" s="14" t="s">
        <v>5733</v>
      </c>
      <c r="G4096" s="15" t="s">
        <v>5743</v>
      </c>
      <c r="H4096" s="15" t="s">
        <v>80</v>
      </c>
      <c r="I4096" s="15"/>
    </row>
    <row r="4097" spans="1:9" ht="37.5">
      <c r="A4097" s="75">
        <v>4077</v>
      </c>
      <c r="B4097" s="26" t="s">
        <v>5752</v>
      </c>
      <c r="C4097" s="15" t="s">
        <v>426</v>
      </c>
      <c r="D4097" s="14" t="s">
        <v>77</v>
      </c>
      <c r="E4097" s="14">
        <v>1</v>
      </c>
      <c r="F4097" s="14" t="s">
        <v>5733</v>
      </c>
      <c r="G4097" s="15" t="s">
        <v>5753</v>
      </c>
      <c r="H4097" s="15" t="s">
        <v>80</v>
      </c>
      <c r="I4097" s="15"/>
    </row>
    <row r="4098" spans="1:9" ht="37.5">
      <c r="A4098" s="75">
        <v>4078</v>
      </c>
      <c r="B4098" s="26" t="s">
        <v>5754</v>
      </c>
      <c r="C4098" s="15" t="s">
        <v>536</v>
      </c>
      <c r="D4098" s="14" t="s">
        <v>77</v>
      </c>
      <c r="E4098" s="14">
        <v>1</v>
      </c>
      <c r="F4098" s="14" t="s">
        <v>5733</v>
      </c>
      <c r="G4098" s="15" t="s">
        <v>5755</v>
      </c>
      <c r="H4098" s="15" t="s">
        <v>80</v>
      </c>
      <c r="I4098" s="15"/>
    </row>
    <row r="4099" spans="1:9" ht="37.5">
      <c r="A4099" s="75">
        <v>4079</v>
      </c>
      <c r="B4099" s="26" t="s">
        <v>5756</v>
      </c>
      <c r="C4099" s="15" t="s">
        <v>387</v>
      </c>
      <c r="D4099" s="14" t="s">
        <v>77</v>
      </c>
      <c r="E4099" s="14">
        <v>1</v>
      </c>
      <c r="F4099" s="14" t="s">
        <v>5733</v>
      </c>
      <c r="G4099" s="15" t="s">
        <v>5757</v>
      </c>
      <c r="H4099" s="15" t="s">
        <v>80</v>
      </c>
      <c r="I4099" s="15"/>
    </row>
    <row r="4100" spans="1:9" ht="37.5">
      <c r="A4100" s="75">
        <v>4080</v>
      </c>
      <c r="B4100" s="26" t="s">
        <v>5758</v>
      </c>
      <c r="C4100" s="15" t="s">
        <v>590</v>
      </c>
      <c r="D4100" s="14" t="s">
        <v>77</v>
      </c>
      <c r="E4100" s="14">
        <v>1</v>
      </c>
      <c r="F4100" s="14" t="s">
        <v>5733</v>
      </c>
      <c r="G4100" s="15" t="s">
        <v>5757</v>
      </c>
      <c r="H4100" s="15" t="s">
        <v>80</v>
      </c>
      <c r="I4100" s="15"/>
    </row>
    <row r="4101" spans="1:9" ht="18.75">
      <c r="A4101" s="75">
        <v>4081</v>
      </c>
      <c r="B4101" s="26" t="s">
        <v>5759</v>
      </c>
      <c r="C4101" s="15" t="s">
        <v>82</v>
      </c>
      <c r="D4101" s="14" t="s">
        <v>77</v>
      </c>
      <c r="E4101" s="14">
        <v>1</v>
      </c>
      <c r="F4101" s="14" t="s">
        <v>5733</v>
      </c>
      <c r="G4101" s="15" t="s">
        <v>5757</v>
      </c>
      <c r="H4101" s="15" t="s">
        <v>80</v>
      </c>
      <c r="I4101" s="15"/>
    </row>
    <row r="4102" spans="1:9" ht="37.5">
      <c r="A4102" s="75">
        <v>4082</v>
      </c>
      <c r="B4102" s="26" t="s">
        <v>5760</v>
      </c>
      <c r="C4102" s="15" t="s">
        <v>880</v>
      </c>
      <c r="D4102" s="14" t="s">
        <v>77</v>
      </c>
      <c r="E4102" s="14">
        <v>1</v>
      </c>
      <c r="F4102" s="14" t="s">
        <v>5733</v>
      </c>
      <c r="G4102" s="15" t="s">
        <v>5761</v>
      </c>
      <c r="H4102" s="15" t="s">
        <v>80</v>
      </c>
      <c r="I4102" s="15"/>
    </row>
    <row r="4103" spans="1:9" ht="18.75">
      <c r="A4103" s="75">
        <v>4083</v>
      </c>
      <c r="B4103" s="26" t="s">
        <v>5762</v>
      </c>
      <c r="C4103" s="15" t="s">
        <v>197</v>
      </c>
      <c r="D4103" s="14" t="s">
        <v>77</v>
      </c>
      <c r="E4103" s="14">
        <v>1</v>
      </c>
      <c r="F4103" s="14" t="s">
        <v>5733</v>
      </c>
      <c r="G4103" s="15" t="s">
        <v>5757</v>
      </c>
      <c r="H4103" s="15" t="s">
        <v>80</v>
      </c>
      <c r="I4103" s="15"/>
    </row>
    <row r="4104" spans="1:9" ht="37.5">
      <c r="A4104" s="75">
        <v>4084</v>
      </c>
      <c r="B4104" s="26" t="s">
        <v>5763</v>
      </c>
      <c r="C4104" s="15" t="s">
        <v>249</v>
      </c>
      <c r="D4104" s="14" t="s">
        <v>77</v>
      </c>
      <c r="E4104" s="14">
        <v>1</v>
      </c>
      <c r="F4104" s="14" t="s">
        <v>5733</v>
      </c>
      <c r="G4104" s="15" t="s">
        <v>5757</v>
      </c>
      <c r="H4104" s="15" t="s">
        <v>80</v>
      </c>
      <c r="I4104" s="15"/>
    </row>
    <row r="4105" spans="1:9" ht="37.5">
      <c r="A4105" s="75">
        <v>4085</v>
      </c>
      <c r="B4105" s="26" t="s">
        <v>5764</v>
      </c>
      <c r="C4105" s="15" t="s">
        <v>173</v>
      </c>
      <c r="D4105" s="14" t="s">
        <v>77</v>
      </c>
      <c r="E4105" s="14">
        <v>1</v>
      </c>
      <c r="F4105" s="14" t="s">
        <v>5733</v>
      </c>
      <c r="G4105" s="15" t="s">
        <v>5757</v>
      </c>
      <c r="H4105" s="15" t="s">
        <v>80</v>
      </c>
      <c r="I4105" s="15"/>
    </row>
    <row r="4106" spans="1:9" ht="18.75">
      <c r="A4106" s="75">
        <v>4086</v>
      </c>
      <c r="B4106" s="26" t="s">
        <v>5765</v>
      </c>
      <c r="C4106" s="15" t="s">
        <v>177</v>
      </c>
      <c r="D4106" s="14" t="s">
        <v>77</v>
      </c>
      <c r="E4106" s="14">
        <v>1</v>
      </c>
      <c r="F4106" s="14" t="s">
        <v>5733</v>
      </c>
      <c r="G4106" s="15" t="s">
        <v>5757</v>
      </c>
      <c r="H4106" s="15" t="s">
        <v>80</v>
      </c>
      <c r="I4106" s="15"/>
    </row>
    <row r="4107" spans="1:9" ht="37.5">
      <c r="A4107" s="75">
        <v>4087</v>
      </c>
      <c r="B4107" s="26" t="s">
        <v>5766</v>
      </c>
      <c r="C4107" s="15" t="s">
        <v>438</v>
      </c>
      <c r="D4107" s="14" t="s">
        <v>77</v>
      </c>
      <c r="E4107" s="14">
        <v>1</v>
      </c>
      <c r="F4107" s="14" t="s">
        <v>5733</v>
      </c>
      <c r="G4107" s="15" t="s">
        <v>5767</v>
      </c>
      <c r="H4107" s="15" t="s">
        <v>80</v>
      </c>
      <c r="I4107" s="15" t="s">
        <v>5768</v>
      </c>
    </row>
    <row r="4108" spans="1:9" ht="37.5">
      <c r="A4108" s="75">
        <v>4088</v>
      </c>
      <c r="B4108" s="26" t="s">
        <v>5769</v>
      </c>
      <c r="C4108" s="15" t="s">
        <v>441</v>
      </c>
      <c r="D4108" s="14" t="s">
        <v>77</v>
      </c>
      <c r="E4108" s="14">
        <v>1</v>
      </c>
      <c r="F4108" s="14" t="s">
        <v>5733</v>
      </c>
      <c r="G4108" s="15" t="s">
        <v>5767</v>
      </c>
      <c r="H4108" s="15" t="s">
        <v>80</v>
      </c>
      <c r="I4108" s="15" t="s">
        <v>5768</v>
      </c>
    </row>
    <row r="4109" spans="1:9" ht="37.5">
      <c r="A4109" s="75">
        <v>4089</v>
      </c>
      <c r="B4109" s="26" t="s">
        <v>5770</v>
      </c>
      <c r="C4109" s="15" t="s">
        <v>1053</v>
      </c>
      <c r="D4109" s="14" t="s">
        <v>77</v>
      </c>
      <c r="E4109" s="14">
        <v>1</v>
      </c>
      <c r="F4109" s="14" t="s">
        <v>5733</v>
      </c>
      <c r="G4109" s="15" t="s">
        <v>5767</v>
      </c>
      <c r="H4109" s="15" t="s">
        <v>80</v>
      </c>
      <c r="I4109" s="15" t="s">
        <v>5768</v>
      </c>
    </row>
    <row r="4110" spans="1:9" ht="37.5">
      <c r="A4110" s="75">
        <v>4090</v>
      </c>
      <c r="B4110" s="26" t="s">
        <v>5771</v>
      </c>
      <c r="C4110" s="15" t="s">
        <v>1341</v>
      </c>
      <c r="D4110" s="14" t="s">
        <v>77</v>
      </c>
      <c r="E4110" s="14">
        <v>1</v>
      </c>
      <c r="F4110" s="14" t="s">
        <v>5733</v>
      </c>
      <c r="G4110" s="15" t="s">
        <v>5767</v>
      </c>
      <c r="H4110" s="15" t="s">
        <v>80</v>
      </c>
      <c r="I4110" s="15" t="s">
        <v>5768</v>
      </c>
    </row>
    <row r="4111" spans="1:9" ht="37.5">
      <c r="A4111" s="75">
        <v>4091</v>
      </c>
      <c r="B4111" s="26" t="s">
        <v>5772</v>
      </c>
      <c r="C4111" s="15" t="s">
        <v>82</v>
      </c>
      <c r="D4111" s="14" t="s">
        <v>77</v>
      </c>
      <c r="E4111" s="14">
        <v>1</v>
      </c>
      <c r="F4111" s="14" t="s">
        <v>5733</v>
      </c>
      <c r="G4111" s="15" t="s">
        <v>5767</v>
      </c>
      <c r="H4111" s="15" t="s">
        <v>80</v>
      </c>
      <c r="I4111" s="15" t="s">
        <v>5768</v>
      </c>
    </row>
    <row r="4112" spans="1:9" ht="37.5">
      <c r="A4112" s="75">
        <v>4092</v>
      </c>
      <c r="B4112" s="26" t="s">
        <v>5773</v>
      </c>
      <c r="C4112" s="15" t="s">
        <v>395</v>
      </c>
      <c r="D4112" s="14" t="s">
        <v>77</v>
      </c>
      <c r="E4112" s="14">
        <v>1</v>
      </c>
      <c r="F4112" s="14" t="s">
        <v>5733</v>
      </c>
      <c r="G4112" s="15" t="s">
        <v>5767</v>
      </c>
      <c r="H4112" s="15" t="s">
        <v>80</v>
      </c>
      <c r="I4112" s="15" t="s">
        <v>5768</v>
      </c>
    </row>
    <row r="4113" spans="1:9" ht="37.5">
      <c r="A4113" s="75">
        <v>4093</v>
      </c>
      <c r="B4113" s="26" t="s">
        <v>5774</v>
      </c>
      <c r="C4113" s="15" t="s">
        <v>197</v>
      </c>
      <c r="D4113" s="14" t="s">
        <v>77</v>
      </c>
      <c r="E4113" s="14">
        <v>1</v>
      </c>
      <c r="F4113" s="14" t="s">
        <v>5733</v>
      </c>
      <c r="G4113" s="15" t="s">
        <v>5767</v>
      </c>
      <c r="H4113" s="15" t="s">
        <v>80</v>
      </c>
      <c r="I4113" s="15" t="s">
        <v>5768</v>
      </c>
    </row>
    <row r="4114" spans="1:9" ht="56.25">
      <c r="A4114" s="75">
        <v>4094</v>
      </c>
      <c r="B4114" s="26" t="s">
        <v>5775</v>
      </c>
      <c r="C4114" s="15" t="s">
        <v>5776</v>
      </c>
      <c r="D4114" s="14" t="s">
        <v>77</v>
      </c>
      <c r="E4114" s="14">
        <v>1</v>
      </c>
      <c r="F4114" s="14" t="s">
        <v>5733</v>
      </c>
      <c r="G4114" s="15" t="s">
        <v>5767</v>
      </c>
      <c r="H4114" s="15" t="s">
        <v>80</v>
      </c>
      <c r="I4114" s="15" t="s">
        <v>5768</v>
      </c>
    </row>
    <row r="4115" spans="1:9" ht="37.5">
      <c r="A4115" s="75">
        <v>4095</v>
      </c>
      <c r="B4115" s="26" t="s">
        <v>5777</v>
      </c>
      <c r="C4115" s="15" t="s">
        <v>3466</v>
      </c>
      <c r="D4115" s="14" t="s">
        <v>77</v>
      </c>
      <c r="E4115" s="14">
        <v>1</v>
      </c>
      <c r="F4115" s="14" t="s">
        <v>5733</v>
      </c>
      <c r="G4115" s="15" t="s">
        <v>5767</v>
      </c>
      <c r="H4115" s="15" t="s">
        <v>80</v>
      </c>
      <c r="I4115" s="15" t="s">
        <v>5768</v>
      </c>
    </row>
    <row r="4116" spans="1:9" ht="37.5">
      <c r="A4116" s="75">
        <v>4096</v>
      </c>
      <c r="B4116" s="26" t="s">
        <v>5778</v>
      </c>
      <c r="C4116" s="15" t="s">
        <v>4909</v>
      </c>
      <c r="D4116" s="14" t="s">
        <v>77</v>
      </c>
      <c r="E4116" s="14">
        <v>1</v>
      </c>
      <c r="F4116" s="14" t="s">
        <v>5733</v>
      </c>
      <c r="G4116" s="15" t="s">
        <v>5767</v>
      </c>
      <c r="H4116" s="15" t="s">
        <v>80</v>
      </c>
      <c r="I4116" s="15" t="s">
        <v>5768</v>
      </c>
    </row>
    <row r="4117" spans="1:9" ht="56.25">
      <c r="A4117" s="75">
        <v>4097</v>
      </c>
      <c r="B4117" s="26" t="s">
        <v>5779</v>
      </c>
      <c r="C4117" s="15" t="s">
        <v>5780</v>
      </c>
      <c r="D4117" s="14" t="s">
        <v>77</v>
      </c>
      <c r="E4117" s="14">
        <v>1</v>
      </c>
      <c r="F4117" s="14" t="s">
        <v>5733</v>
      </c>
      <c r="G4117" s="15" t="s">
        <v>5767</v>
      </c>
      <c r="H4117" s="15" t="s">
        <v>80</v>
      </c>
      <c r="I4117" s="15" t="s">
        <v>5768</v>
      </c>
    </row>
    <row r="4118" spans="1:9" ht="37.5">
      <c r="A4118" s="75">
        <v>4098</v>
      </c>
      <c r="B4118" s="26" t="s">
        <v>5781</v>
      </c>
      <c r="C4118" s="15" t="s">
        <v>173</v>
      </c>
      <c r="D4118" s="14" t="s">
        <v>77</v>
      </c>
      <c r="E4118" s="14">
        <v>1</v>
      </c>
      <c r="F4118" s="14" t="s">
        <v>5733</v>
      </c>
      <c r="G4118" s="15" t="s">
        <v>5767</v>
      </c>
      <c r="H4118" s="15" t="s">
        <v>80</v>
      </c>
      <c r="I4118" s="15" t="s">
        <v>5768</v>
      </c>
    </row>
    <row r="4119" spans="1:9" ht="37.5">
      <c r="A4119" s="75">
        <v>4099</v>
      </c>
      <c r="B4119" s="26" t="s">
        <v>5782</v>
      </c>
      <c r="C4119" s="15" t="s">
        <v>885</v>
      </c>
      <c r="D4119" s="14" t="s">
        <v>77</v>
      </c>
      <c r="E4119" s="14">
        <v>1</v>
      </c>
      <c r="F4119" s="14" t="s">
        <v>5733</v>
      </c>
      <c r="G4119" s="15" t="s">
        <v>5767</v>
      </c>
      <c r="H4119" s="15" t="s">
        <v>80</v>
      </c>
      <c r="I4119" s="15" t="s">
        <v>5768</v>
      </c>
    </row>
    <row r="4120" spans="1:9" ht="37.5">
      <c r="A4120" s="75">
        <v>4100</v>
      </c>
      <c r="B4120" s="26" t="s">
        <v>5783</v>
      </c>
      <c r="C4120" s="15" t="s">
        <v>454</v>
      </c>
      <c r="D4120" s="14" t="s">
        <v>77</v>
      </c>
      <c r="E4120" s="14">
        <v>1</v>
      </c>
      <c r="F4120" s="14" t="s">
        <v>5733</v>
      </c>
      <c r="G4120" s="15" t="s">
        <v>5767</v>
      </c>
      <c r="H4120" s="15" t="s">
        <v>80</v>
      </c>
      <c r="I4120" s="15" t="s">
        <v>5768</v>
      </c>
    </row>
    <row r="4121" spans="1:9" ht="37.5">
      <c r="A4121" s="75">
        <v>4101</v>
      </c>
      <c r="B4121" s="26" t="s">
        <v>5784</v>
      </c>
      <c r="C4121" s="15" t="s">
        <v>899</v>
      </c>
      <c r="D4121" s="14" t="s">
        <v>77</v>
      </c>
      <c r="E4121" s="14">
        <v>1</v>
      </c>
      <c r="F4121" s="14" t="s">
        <v>5733</v>
      </c>
      <c r="G4121" s="15" t="s">
        <v>5785</v>
      </c>
      <c r="H4121" s="15" t="s">
        <v>80</v>
      </c>
      <c r="I4121" s="15"/>
    </row>
    <row r="4122" spans="1:9" ht="37.5">
      <c r="A4122" s="75">
        <v>4102</v>
      </c>
      <c r="B4122" s="26" t="s">
        <v>5786</v>
      </c>
      <c r="C4122" s="15" t="s">
        <v>76</v>
      </c>
      <c r="D4122" s="14" t="s">
        <v>77</v>
      </c>
      <c r="E4122" s="14">
        <v>1</v>
      </c>
      <c r="F4122" s="14" t="s">
        <v>5733</v>
      </c>
      <c r="G4122" s="15" t="s">
        <v>5785</v>
      </c>
      <c r="H4122" s="15" t="s">
        <v>80</v>
      </c>
      <c r="I4122" s="15"/>
    </row>
    <row r="4123" spans="1:9" ht="37.5">
      <c r="A4123" s="75">
        <v>4103</v>
      </c>
      <c r="B4123" s="26" t="s">
        <v>5787</v>
      </c>
      <c r="C4123" s="15" t="s">
        <v>82</v>
      </c>
      <c r="D4123" s="14" t="s">
        <v>77</v>
      </c>
      <c r="E4123" s="14">
        <v>1</v>
      </c>
      <c r="F4123" s="14" t="s">
        <v>5733</v>
      </c>
      <c r="G4123" s="15" t="s">
        <v>5785</v>
      </c>
      <c r="H4123" s="15" t="s">
        <v>80</v>
      </c>
      <c r="I4123" s="15"/>
    </row>
    <row r="4124" spans="1:9" ht="37.5">
      <c r="A4124" s="75">
        <v>4104</v>
      </c>
      <c r="B4124" s="26" t="s">
        <v>5788</v>
      </c>
      <c r="C4124" s="15" t="s">
        <v>909</v>
      </c>
      <c r="D4124" s="14" t="s">
        <v>77</v>
      </c>
      <c r="E4124" s="14">
        <v>1</v>
      </c>
      <c r="F4124" s="14" t="s">
        <v>5733</v>
      </c>
      <c r="G4124" s="15" t="s">
        <v>5785</v>
      </c>
      <c r="H4124" s="15" t="s">
        <v>80</v>
      </c>
      <c r="I4124" s="15"/>
    </row>
    <row r="4125" spans="1:9" ht="37.5">
      <c r="A4125" s="75">
        <v>4105</v>
      </c>
      <c r="B4125" s="26" t="s">
        <v>5789</v>
      </c>
      <c r="C4125" s="15" t="s">
        <v>197</v>
      </c>
      <c r="D4125" s="14" t="s">
        <v>77</v>
      </c>
      <c r="E4125" s="14">
        <v>1</v>
      </c>
      <c r="F4125" s="14" t="s">
        <v>5733</v>
      </c>
      <c r="G4125" s="15" t="s">
        <v>5785</v>
      </c>
      <c r="H4125" s="15" t="s">
        <v>80</v>
      </c>
      <c r="I4125" s="15"/>
    </row>
    <row r="4126" spans="1:9" ht="37.5">
      <c r="A4126" s="75">
        <v>4106</v>
      </c>
      <c r="B4126" s="26" t="s">
        <v>5790</v>
      </c>
      <c r="C4126" s="15" t="s">
        <v>214</v>
      </c>
      <c r="D4126" s="14" t="s">
        <v>77</v>
      </c>
      <c r="E4126" s="14">
        <v>1</v>
      </c>
      <c r="F4126" s="14" t="s">
        <v>5733</v>
      </c>
      <c r="G4126" s="15" t="s">
        <v>5785</v>
      </c>
      <c r="H4126" s="15" t="s">
        <v>80</v>
      </c>
      <c r="I4126" s="15"/>
    </row>
    <row r="4127" spans="1:9" ht="37.5">
      <c r="A4127" s="75">
        <v>4107</v>
      </c>
      <c r="B4127" s="26" t="s">
        <v>5791</v>
      </c>
      <c r="C4127" s="15" t="s">
        <v>177</v>
      </c>
      <c r="D4127" s="14" t="s">
        <v>77</v>
      </c>
      <c r="E4127" s="14">
        <v>1</v>
      </c>
      <c r="F4127" s="14" t="s">
        <v>5733</v>
      </c>
      <c r="G4127" s="15" t="s">
        <v>5785</v>
      </c>
      <c r="H4127" s="15" t="s">
        <v>80</v>
      </c>
      <c r="I4127" s="15"/>
    </row>
    <row r="4128" spans="1:9" ht="37.5">
      <c r="A4128" s="75">
        <v>4108</v>
      </c>
      <c r="B4128" s="26" t="s">
        <v>5792</v>
      </c>
      <c r="C4128" s="15" t="s">
        <v>899</v>
      </c>
      <c r="D4128" s="14" t="s">
        <v>77</v>
      </c>
      <c r="E4128" s="14">
        <v>1</v>
      </c>
      <c r="F4128" s="14" t="s">
        <v>5733</v>
      </c>
      <c r="G4128" s="15" t="s">
        <v>5793</v>
      </c>
      <c r="H4128" s="15" t="s">
        <v>80</v>
      </c>
      <c r="I4128" s="15" t="s">
        <v>5768</v>
      </c>
    </row>
    <row r="4129" spans="1:9" ht="37.5">
      <c r="A4129" s="75">
        <v>4109</v>
      </c>
      <c r="B4129" s="26" t="s">
        <v>5794</v>
      </c>
      <c r="C4129" s="15" t="s">
        <v>461</v>
      </c>
      <c r="D4129" s="14" t="s">
        <v>77</v>
      </c>
      <c r="E4129" s="14">
        <v>1</v>
      </c>
      <c r="F4129" s="14" t="s">
        <v>5733</v>
      </c>
      <c r="G4129" s="15" t="s">
        <v>5793</v>
      </c>
      <c r="H4129" s="15" t="s">
        <v>80</v>
      </c>
      <c r="I4129" s="15" t="s">
        <v>5768</v>
      </c>
    </row>
    <row r="4130" spans="1:9" ht="56.25">
      <c r="A4130" s="75">
        <v>4110</v>
      </c>
      <c r="B4130" s="26" t="s">
        <v>5795</v>
      </c>
      <c r="C4130" s="15" t="s">
        <v>5796</v>
      </c>
      <c r="D4130" s="14" t="s">
        <v>77</v>
      </c>
      <c r="E4130" s="14">
        <v>1</v>
      </c>
      <c r="F4130" s="14" t="s">
        <v>5733</v>
      </c>
      <c r="G4130" s="15" t="s">
        <v>5793</v>
      </c>
      <c r="H4130" s="15" t="s">
        <v>80</v>
      </c>
      <c r="I4130" s="15" t="s">
        <v>5768</v>
      </c>
    </row>
    <row r="4131" spans="1:9" ht="75">
      <c r="A4131" s="75">
        <v>4111</v>
      </c>
      <c r="B4131" s="26" t="s">
        <v>5797</v>
      </c>
      <c r="C4131" s="15" t="s">
        <v>5798</v>
      </c>
      <c r="D4131" s="14" t="s">
        <v>77</v>
      </c>
      <c r="E4131" s="14">
        <v>1</v>
      </c>
      <c r="F4131" s="14" t="s">
        <v>5733</v>
      </c>
      <c r="G4131" s="15" t="s">
        <v>5793</v>
      </c>
      <c r="H4131" s="15" t="s">
        <v>80</v>
      </c>
      <c r="I4131" s="15" t="s">
        <v>5768</v>
      </c>
    </row>
    <row r="4132" spans="1:9" ht="56.25">
      <c r="A4132" s="75">
        <v>4112</v>
      </c>
      <c r="B4132" s="26" t="s">
        <v>5799</v>
      </c>
      <c r="C4132" s="15" t="s">
        <v>5800</v>
      </c>
      <c r="D4132" s="14" t="s">
        <v>77</v>
      </c>
      <c r="E4132" s="14">
        <v>1</v>
      </c>
      <c r="F4132" s="14" t="s">
        <v>5733</v>
      </c>
      <c r="G4132" s="15" t="s">
        <v>5793</v>
      </c>
      <c r="H4132" s="15" t="s">
        <v>80</v>
      </c>
      <c r="I4132" s="15" t="s">
        <v>5768</v>
      </c>
    </row>
    <row r="4133" spans="1:9" ht="37.5">
      <c r="A4133" s="75">
        <v>4113</v>
      </c>
      <c r="B4133" s="26" t="s">
        <v>5801</v>
      </c>
      <c r="C4133" s="15" t="s">
        <v>580</v>
      </c>
      <c r="D4133" s="14" t="s">
        <v>77</v>
      </c>
      <c r="E4133" s="14">
        <v>1</v>
      </c>
      <c r="F4133" s="14" t="s">
        <v>5733</v>
      </c>
      <c r="G4133" s="15" t="s">
        <v>5793</v>
      </c>
      <c r="H4133" s="15" t="s">
        <v>80</v>
      </c>
      <c r="I4133" s="15" t="s">
        <v>5768</v>
      </c>
    </row>
    <row r="4134" spans="1:9" ht="37.5">
      <c r="A4134" s="75">
        <v>4114</v>
      </c>
      <c r="B4134" s="26" t="s">
        <v>5802</v>
      </c>
      <c r="C4134" s="15" t="s">
        <v>438</v>
      </c>
      <c r="D4134" s="14" t="s">
        <v>77</v>
      </c>
      <c r="E4134" s="14">
        <v>1</v>
      </c>
      <c r="F4134" s="14" t="s">
        <v>5733</v>
      </c>
      <c r="G4134" s="15" t="s">
        <v>5803</v>
      </c>
      <c r="H4134" s="15" t="s">
        <v>80</v>
      </c>
      <c r="I4134" s="15"/>
    </row>
    <row r="4135" spans="1:9" ht="37.5">
      <c r="A4135" s="75">
        <v>4115</v>
      </c>
      <c r="B4135" s="26" t="s">
        <v>5804</v>
      </c>
      <c r="C4135" s="15" t="s">
        <v>873</v>
      </c>
      <c r="D4135" s="14" t="s">
        <v>77</v>
      </c>
      <c r="E4135" s="14">
        <v>1</v>
      </c>
      <c r="F4135" s="14" t="s">
        <v>5733</v>
      </c>
      <c r="G4135" s="15" t="s">
        <v>5803</v>
      </c>
      <c r="H4135" s="15" t="s">
        <v>80</v>
      </c>
      <c r="I4135" s="15"/>
    </row>
    <row r="4136" spans="1:9" ht="37.5">
      <c r="A4136" s="75">
        <v>4116</v>
      </c>
      <c r="B4136" s="26" t="s">
        <v>5805</v>
      </c>
      <c r="C4136" s="15" t="s">
        <v>875</v>
      </c>
      <c r="D4136" s="14" t="s">
        <v>77</v>
      </c>
      <c r="E4136" s="14">
        <v>1</v>
      </c>
      <c r="F4136" s="14" t="s">
        <v>5733</v>
      </c>
      <c r="G4136" s="15" t="s">
        <v>5803</v>
      </c>
      <c r="H4136" s="15" t="s">
        <v>80</v>
      </c>
      <c r="I4136" s="15"/>
    </row>
    <row r="4137" spans="1:9" ht="37.5">
      <c r="A4137" s="75">
        <v>4117</v>
      </c>
      <c r="B4137" s="26" t="s">
        <v>5806</v>
      </c>
      <c r="C4137" s="15" t="s">
        <v>590</v>
      </c>
      <c r="D4137" s="14" t="s">
        <v>77</v>
      </c>
      <c r="E4137" s="14">
        <v>1</v>
      </c>
      <c r="F4137" s="14" t="s">
        <v>5733</v>
      </c>
      <c r="G4137" s="15" t="s">
        <v>5803</v>
      </c>
      <c r="H4137" s="15" t="s">
        <v>80</v>
      </c>
      <c r="I4137" s="15"/>
    </row>
    <row r="4138" spans="1:9" ht="37.5">
      <c r="A4138" s="75">
        <v>4118</v>
      </c>
      <c r="B4138" s="26" t="s">
        <v>5807</v>
      </c>
      <c r="C4138" s="15" t="s">
        <v>445</v>
      </c>
      <c r="D4138" s="14" t="s">
        <v>77</v>
      </c>
      <c r="E4138" s="14">
        <v>1</v>
      </c>
      <c r="F4138" s="14" t="s">
        <v>5733</v>
      </c>
      <c r="G4138" s="15" t="s">
        <v>5803</v>
      </c>
      <c r="H4138" s="15" t="s">
        <v>80</v>
      </c>
      <c r="I4138" s="15"/>
    </row>
    <row r="4139" spans="1:9" ht="37.5">
      <c r="A4139" s="75">
        <v>4119</v>
      </c>
      <c r="B4139" s="26" t="s">
        <v>5808</v>
      </c>
      <c r="C4139" s="15" t="s">
        <v>173</v>
      </c>
      <c r="D4139" s="14" t="s">
        <v>77</v>
      </c>
      <c r="E4139" s="14">
        <v>1</v>
      </c>
      <c r="F4139" s="14" t="s">
        <v>5733</v>
      </c>
      <c r="G4139" s="15" t="s">
        <v>5803</v>
      </c>
      <c r="H4139" s="15" t="s">
        <v>80</v>
      </c>
      <c r="I4139" s="15"/>
    </row>
    <row r="4140" spans="1:9" ht="37.5">
      <c r="A4140" s="75">
        <v>4120</v>
      </c>
      <c r="B4140" s="26" t="s">
        <v>5809</v>
      </c>
      <c r="C4140" s="15" t="s">
        <v>464</v>
      </c>
      <c r="D4140" s="14" t="s">
        <v>77</v>
      </c>
      <c r="E4140" s="14">
        <v>1</v>
      </c>
      <c r="F4140" s="14" t="s">
        <v>5733</v>
      </c>
      <c r="G4140" s="15" t="s">
        <v>5803</v>
      </c>
      <c r="H4140" s="15" t="s">
        <v>80</v>
      </c>
      <c r="I4140" s="15"/>
    </row>
    <row r="4141" spans="1:9" ht="37.5">
      <c r="A4141" s="75">
        <v>4121</v>
      </c>
      <c r="B4141" s="26" t="s">
        <v>5810</v>
      </c>
      <c r="C4141" s="15" t="s">
        <v>3825</v>
      </c>
      <c r="D4141" s="14" t="s">
        <v>77</v>
      </c>
      <c r="E4141" s="14">
        <v>1</v>
      </c>
      <c r="F4141" s="14" t="s">
        <v>5733</v>
      </c>
      <c r="G4141" s="15" t="s">
        <v>5803</v>
      </c>
      <c r="H4141" s="15" t="s">
        <v>80</v>
      </c>
      <c r="I4141" s="15"/>
    </row>
    <row r="4142" spans="1:9" ht="37.5">
      <c r="A4142" s="75">
        <v>4122</v>
      </c>
      <c r="B4142" s="26" t="s">
        <v>5811</v>
      </c>
      <c r="C4142" s="15" t="s">
        <v>454</v>
      </c>
      <c r="D4142" s="14" t="s">
        <v>77</v>
      </c>
      <c r="E4142" s="14">
        <v>1</v>
      </c>
      <c r="F4142" s="14" t="s">
        <v>5733</v>
      </c>
      <c r="G4142" s="15" t="s">
        <v>5803</v>
      </c>
      <c r="H4142" s="15" t="s">
        <v>80</v>
      </c>
      <c r="I4142" s="15"/>
    </row>
    <row r="4143" spans="1:9" ht="37.5">
      <c r="A4143" s="75">
        <v>4123</v>
      </c>
      <c r="B4143" s="26" t="s">
        <v>5812</v>
      </c>
      <c r="C4143" s="15" t="s">
        <v>899</v>
      </c>
      <c r="D4143" s="14" t="s">
        <v>77</v>
      </c>
      <c r="E4143" s="14">
        <v>1</v>
      </c>
      <c r="F4143" s="14" t="s">
        <v>5733</v>
      </c>
      <c r="G4143" s="15" t="s">
        <v>5813</v>
      </c>
      <c r="H4143" s="15" t="s">
        <v>80</v>
      </c>
      <c r="I4143" s="15" t="s">
        <v>5768</v>
      </c>
    </row>
    <row r="4144" spans="1:9" ht="37.5">
      <c r="A4144" s="75">
        <v>4124</v>
      </c>
      <c r="B4144" s="26" t="s">
        <v>5814</v>
      </c>
      <c r="C4144" s="15" t="s">
        <v>76</v>
      </c>
      <c r="D4144" s="14" t="s">
        <v>77</v>
      </c>
      <c r="E4144" s="14">
        <v>1</v>
      </c>
      <c r="F4144" s="14" t="s">
        <v>5733</v>
      </c>
      <c r="G4144" s="15" t="s">
        <v>5813</v>
      </c>
      <c r="H4144" s="15" t="s">
        <v>80</v>
      </c>
      <c r="I4144" s="15" t="s">
        <v>5768</v>
      </c>
    </row>
    <row r="4145" spans="1:9" ht="37.5">
      <c r="A4145" s="75">
        <v>4125</v>
      </c>
      <c r="B4145" s="26" t="s">
        <v>5815</v>
      </c>
      <c r="C4145" s="15" t="s">
        <v>907</v>
      </c>
      <c r="D4145" s="14" t="s">
        <v>77</v>
      </c>
      <c r="E4145" s="14">
        <v>1</v>
      </c>
      <c r="F4145" s="14" t="s">
        <v>5733</v>
      </c>
      <c r="G4145" s="15" t="s">
        <v>5813</v>
      </c>
      <c r="H4145" s="15" t="s">
        <v>80</v>
      </c>
      <c r="I4145" s="15" t="s">
        <v>5768</v>
      </c>
    </row>
    <row r="4146" spans="1:9" ht="56.25">
      <c r="A4146" s="75">
        <v>4126</v>
      </c>
      <c r="B4146" s="26" t="s">
        <v>5816</v>
      </c>
      <c r="C4146" s="15" t="s">
        <v>5817</v>
      </c>
      <c r="D4146" s="14" t="s">
        <v>77</v>
      </c>
      <c r="E4146" s="14">
        <v>1</v>
      </c>
      <c r="F4146" s="14" t="s">
        <v>5733</v>
      </c>
      <c r="G4146" s="15" t="s">
        <v>5813</v>
      </c>
      <c r="H4146" s="15" t="s">
        <v>80</v>
      </c>
      <c r="I4146" s="15" t="s">
        <v>5768</v>
      </c>
    </row>
    <row r="4147" spans="1:9" ht="75">
      <c r="A4147" s="75">
        <v>4127</v>
      </c>
      <c r="B4147" s="26" t="s">
        <v>5818</v>
      </c>
      <c r="C4147" s="15" t="s">
        <v>5819</v>
      </c>
      <c r="D4147" s="14" t="s">
        <v>77</v>
      </c>
      <c r="E4147" s="14">
        <v>1</v>
      </c>
      <c r="F4147" s="14" t="s">
        <v>5733</v>
      </c>
      <c r="G4147" s="15" t="s">
        <v>5813</v>
      </c>
      <c r="H4147" s="15" t="s">
        <v>80</v>
      </c>
      <c r="I4147" s="15" t="s">
        <v>5768</v>
      </c>
    </row>
    <row r="4148" spans="1:9" ht="37.5">
      <c r="A4148" s="75">
        <v>4128</v>
      </c>
      <c r="B4148" s="26" t="s">
        <v>5820</v>
      </c>
      <c r="C4148" s="15" t="s">
        <v>185</v>
      </c>
      <c r="D4148" s="14" t="s">
        <v>77</v>
      </c>
      <c r="E4148" s="14">
        <v>1</v>
      </c>
      <c r="F4148" s="14" t="s">
        <v>5733</v>
      </c>
      <c r="G4148" s="15" t="s">
        <v>5813</v>
      </c>
      <c r="H4148" s="15" t="s">
        <v>80</v>
      </c>
      <c r="I4148" s="15" t="s">
        <v>5768</v>
      </c>
    </row>
    <row r="4149" spans="1:9" ht="37.5">
      <c r="A4149" s="75">
        <v>4129</v>
      </c>
      <c r="B4149" s="26" t="s">
        <v>5821</v>
      </c>
      <c r="C4149" s="15" t="s">
        <v>185</v>
      </c>
      <c r="D4149" s="14" t="s">
        <v>77</v>
      </c>
      <c r="E4149" s="14">
        <v>1</v>
      </c>
      <c r="F4149" s="14" t="s">
        <v>5733</v>
      </c>
      <c r="G4149" s="15" t="s">
        <v>5813</v>
      </c>
      <c r="H4149" s="15" t="s">
        <v>80</v>
      </c>
      <c r="I4149" s="15" t="s">
        <v>5768</v>
      </c>
    </row>
    <row r="4150" spans="1:9" ht="37.5">
      <c r="A4150" s="75">
        <v>4130</v>
      </c>
      <c r="B4150" s="26" t="s">
        <v>5822</v>
      </c>
      <c r="C4150" s="15" t="s">
        <v>1395</v>
      </c>
      <c r="D4150" s="14" t="s">
        <v>77</v>
      </c>
      <c r="E4150" s="14">
        <v>1</v>
      </c>
      <c r="F4150" s="14" t="s">
        <v>5733</v>
      </c>
      <c r="G4150" s="15" t="s">
        <v>5813</v>
      </c>
      <c r="H4150" s="15" t="s">
        <v>80</v>
      </c>
      <c r="I4150" s="15" t="s">
        <v>5768</v>
      </c>
    </row>
    <row r="4151" spans="1:9" ht="37.5">
      <c r="A4151" s="75">
        <v>4131</v>
      </c>
      <c r="B4151" s="26" t="s">
        <v>5823</v>
      </c>
      <c r="C4151" s="15" t="s">
        <v>171</v>
      </c>
      <c r="D4151" s="14" t="s">
        <v>77</v>
      </c>
      <c r="E4151" s="14">
        <v>1</v>
      </c>
      <c r="F4151" s="14" t="s">
        <v>5733</v>
      </c>
      <c r="G4151" s="15" t="s">
        <v>5813</v>
      </c>
      <c r="H4151" s="15" t="s">
        <v>80</v>
      </c>
      <c r="I4151" s="15" t="s">
        <v>5768</v>
      </c>
    </row>
    <row r="4152" spans="1:9" ht="56.25">
      <c r="A4152" s="75">
        <v>4132</v>
      </c>
      <c r="B4152" s="26" t="s">
        <v>5824</v>
      </c>
      <c r="C4152" s="15" t="s">
        <v>5825</v>
      </c>
      <c r="D4152" s="14" t="s">
        <v>77</v>
      </c>
      <c r="E4152" s="14">
        <v>1</v>
      </c>
      <c r="F4152" s="14" t="s">
        <v>5733</v>
      </c>
      <c r="G4152" s="15" t="s">
        <v>5813</v>
      </c>
      <c r="H4152" s="15" t="s">
        <v>80</v>
      </c>
      <c r="I4152" s="15" t="s">
        <v>5768</v>
      </c>
    </row>
    <row r="4153" spans="1:9" ht="93.75">
      <c r="A4153" s="75">
        <v>4133</v>
      </c>
      <c r="B4153" s="26" t="s">
        <v>5826</v>
      </c>
      <c r="C4153" s="15" t="s">
        <v>959</v>
      </c>
      <c r="D4153" s="14" t="s">
        <v>77</v>
      </c>
      <c r="E4153" s="14">
        <v>1</v>
      </c>
      <c r="F4153" s="14" t="s">
        <v>5733</v>
      </c>
      <c r="G4153" s="16" t="s">
        <v>5813</v>
      </c>
      <c r="H4153" s="15" t="s">
        <v>80</v>
      </c>
      <c r="I4153" s="15" t="s">
        <v>957</v>
      </c>
    </row>
    <row r="4154" spans="1:9" ht="37.5">
      <c r="A4154" s="75">
        <v>4134</v>
      </c>
      <c r="B4154" s="26" t="s">
        <v>5827</v>
      </c>
      <c r="C4154" s="15" t="s">
        <v>401</v>
      </c>
      <c r="D4154" s="14" t="s">
        <v>77</v>
      </c>
      <c r="E4154" s="14">
        <v>1</v>
      </c>
      <c r="F4154" s="14" t="s">
        <v>5733</v>
      </c>
      <c r="G4154" s="15" t="s">
        <v>5813</v>
      </c>
      <c r="H4154" s="15" t="s">
        <v>80</v>
      </c>
      <c r="I4154" s="15" t="s">
        <v>5768</v>
      </c>
    </row>
    <row r="4155" spans="1:9" ht="37.5">
      <c r="A4155" s="75">
        <v>4135</v>
      </c>
      <c r="B4155" s="26" t="s">
        <v>5828</v>
      </c>
      <c r="C4155" s="15" t="s">
        <v>177</v>
      </c>
      <c r="D4155" s="14" t="s">
        <v>77</v>
      </c>
      <c r="E4155" s="14">
        <v>1</v>
      </c>
      <c r="F4155" s="14" t="s">
        <v>5733</v>
      </c>
      <c r="G4155" s="15" t="s">
        <v>5813</v>
      </c>
      <c r="H4155" s="15" t="s">
        <v>80</v>
      </c>
      <c r="I4155" s="15" t="s">
        <v>5768</v>
      </c>
    </row>
    <row r="4156" spans="1:9" ht="37.5">
      <c r="A4156" s="75">
        <v>4136</v>
      </c>
      <c r="B4156" s="26" t="s">
        <v>5829</v>
      </c>
      <c r="C4156" s="15" t="s">
        <v>899</v>
      </c>
      <c r="D4156" s="14" t="s">
        <v>77</v>
      </c>
      <c r="E4156" s="14">
        <v>1</v>
      </c>
      <c r="F4156" s="14" t="s">
        <v>5733</v>
      </c>
      <c r="G4156" s="15" t="s">
        <v>5830</v>
      </c>
      <c r="H4156" s="15" t="s">
        <v>80</v>
      </c>
      <c r="I4156" s="15"/>
    </row>
    <row r="4157" spans="1:9" ht="37.5">
      <c r="A4157" s="75">
        <v>4137</v>
      </c>
      <c r="B4157" s="26" t="s">
        <v>5831</v>
      </c>
      <c r="C4157" s="15" t="s">
        <v>76</v>
      </c>
      <c r="D4157" s="14" t="s">
        <v>77</v>
      </c>
      <c r="E4157" s="14">
        <v>1</v>
      </c>
      <c r="F4157" s="14" t="s">
        <v>5733</v>
      </c>
      <c r="G4157" s="15" t="s">
        <v>5830</v>
      </c>
      <c r="H4157" s="15" t="s">
        <v>80</v>
      </c>
      <c r="I4157" s="15"/>
    </row>
    <row r="4158" spans="1:9" ht="37.5">
      <c r="A4158" s="75">
        <v>4138</v>
      </c>
      <c r="B4158" s="26" t="s">
        <v>5832</v>
      </c>
      <c r="C4158" s="15" t="s">
        <v>461</v>
      </c>
      <c r="D4158" s="14" t="s">
        <v>77</v>
      </c>
      <c r="E4158" s="14">
        <v>1</v>
      </c>
      <c r="F4158" s="14" t="s">
        <v>5733</v>
      </c>
      <c r="G4158" s="15" t="s">
        <v>5830</v>
      </c>
      <c r="H4158" s="15" t="s">
        <v>80</v>
      </c>
      <c r="I4158" s="15"/>
    </row>
    <row r="4159" spans="1:9" ht="37.5">
      <c r="A4159" s="75">
        <v>4139</v>
      </c>
      <c r="B4159" s="26" t="s">
        <v>5833</v>
      </c>
      <c r="C4159" s="15" t="s">
        <v>909</v>
      </c>
      <c r="D4159" s="14" t="s">
        <v>77</v>
      </c>
      <c r="E4159" s="14">
        <v>1</v>
      </c>
      <c r="F4159" s="14" t="s">
        <v>5733</v>
      </c>
      <c r="G4159" s="15" t="s">
        <v>5830</v>
      </c>
      <c r="H4159" s="15" t="s">
        <v>80</v>
      </c>
      <c r="I4159" s="15"/>
    </row>
    <row r="4160" spans="1:9" ht="37.5">
      <c r="A4160" s="75">
        <v>4140</v>
      </c>
      <c r="B4160" s="26" t="s">
        <v>5834</v>
      </c>
      <c r="C4160" s="15" t="s">
        <v>185</v>
      </c>
      <c r="D4160" s="14" t="s">
        <v>77</v>
      </c>
      <c r="E4160" s="14">
        <v>1</v>
      </c>
      <c r="F4160" s="14" t="s">
        <v>5733</v>
      </c>
      <c r="G4160" s="15" t="s">
        <v>5830</v>
      </c>
      <c r="H4160" s="15" t="s">
        <v>80</v>
      </c>
      <c r="I4160" s="15"/>
    </row>
    <row r="4161" spans="1:9" ht="37.5">
      <c r="A4161" s="75">
        <v>4141</v>
      </c>
      <c r="B4161" s="26" t="s">
        <v>5835</v>
      </c>
      <c r="C4161" s="15" t="s">
        <v>185</v>
      </c>
      <c r="D4161" s="14" t="s">
        <v>77</v>
      </c>
      <c r="E4161" s="14">
        <v>1</v>
      </c>
      <c r="F4161" s="14" t="s">
        <v>5733</v>
      </c>
      <c r="G4161" s="15" t="s">
        <v>5830</v>
      </c>
      <c r="H4161" s="15" t="s">
        <v>80</v>
      </c>
      <c r="I4161" s="15"/>
    </row>
    <row r="4162" spans="1:9" ht="37.5">
      <c r="A4162" s="75">
        <v>4142</v>
      </c>
      <c r="B4162" s="26" t="s">
        <v>5836</v>
      </c>
      <c r="C4162" s="15" t="s">
        <v>203</v>
      </c>
      <c r="D4162" s="14" t="s">
        <v>77</v>
      </c>
      <c r="E4162" s="14">
        <v>1</v>
      </c>
      <c r="F4162" s="14" t="s">
        <v>5733</v>
      </c>
      <c r="G4162" s="15" t="s">
        <v>5830</v>
      </c>
      <c r="H4162" s="15" t="s">
        <v>80</v>
      </c>
      <c r="I4162" s="15"/>
    </row>
    <row r="4163" spans="1:9" ht="37.5">
      <c r="A4163" s="75">
        <v>4143</v>
      </c>
      <c r="B4163" s="26" t="s">
        <v>5837</v>
      </c>
      <c r="C4163" s="15" t="s">
        <v>177</v>
      </c>
      <c r="D4163" s="14" t="s">
        <v>77</v>
      </c>
      <c r="E4163" s="14">
        <v>1</v>
      </c>
      <c r="F4163" s="14" t="s">
        <v>5733</v>
      </c>
      <c r="G4163" s="15" t="s">
        <v>5830</v>
      </c>
      <c r="H4163" s="15" t="s">
        <v>80</v>
      </c>
      <c r="I4163" s="15"/>
    </row>
    <row r="4164" spans="1:9" ht="18.75">
      <c r="A4164" s="75">
        <v>4144</v>
      </c>
      <c r="B4164" s="26" t="s">
        <v>5838</v>
      </c>
      <c r="C4164" s="15" t="s">
        <v>5839</v>
      </c>
      <c r="D4164" s="14" t="s">
        <v>77</v>
      </c>
      <c r="E4164" s="14">
        <v>1</v>
      </c>
      <c r="F4164" s="14" t="s">
        <v>5840</v>
      </c>
      <c r="G4164" s="15" t="s">
        <v>5841</v>
      </c>
      <c r="H4164" s="15" t="s">
        <v>80</v>
      </c>
      <c r="I4164" s="15"/>
    </row>
    <row r="4165" spans="1:9" ht="18.75">
      <c r="A4165" s="75">
        <v>4145</v>
      </c>
      <c r="B4165" s="26" t="s">
        <v>5842</v>
      </c>
      <c r="C4165" s="15" t="s">
        <v>5839</v>
      </c>
      <c r="D4165" s="14" t="s">
        <v>77</v>
      </c>
      <c r="E4165" s="14">
        <v>1</v>
      </c>
      <c r="F4165" s="14" t="s">
        <v>5840</v>
      </c>
      <c r="G4165" s="15" t="s">
        <v>5841</v>
      </c>
      <c r="H4165" s="15" t="s">
        <v>80</v>
      </c>
      <c r="I4165" s="15"/>
    </row>
    <row r="4166" spans="1:9" ht="37.5">
      <c r="A4166" s="75">
        <v>4146</v>
      </c>
      <c r="B4166" s="26" t="s">
        <v>5843</v>
      </c>
      <c r="C4166" s="15" t="s">
        <v>688</v>
      </c>
      <c r="D4166" s="14" t="s">
        <v>77</v>
      </c>
      <c r="E4166" s="14">
        <v>1</v>
      </c>
      <c r="F4166" s="14" t="s">
        <v>5840</v>
      </c>
      <c r="G4166" s="15" t="s">
        <v>5844</v>
      </c>
      <c r="H4166" s="15" t="s">
        <v>80</v>
      </c>
      <c r="I4166" s="15"/>
    </row>
    <row r="4167" spans="1:9" ht="37.5">
      <c r="A4167" s="75">
        <v>4147</v>
      </c>
      <c r="B4167" s="26" t="s">
        <v>5845</v>
      </c>
      <c r="C4167" s="15" t="s">
        <v>688</v>
      </c>
      <c r="D4167" s="14" t="s">
        <v>77</v>
      </c>
      <c r="E4167" s="14">
        <v>1</v>
      </c>
      <c r="F4167" s="14" t="s">
        <v>5840</v>
      </c>
      <c r="G4167" s="15" t="s">
        <v>5844</v>
      </c>
      <c r="H4167" s="15" t="s">
        <v>80</v>
      </c>
      <c r="I4167" s="15"/>
    </row>
    <row r="4168" spans="1:9" ht="37.5">
      <c r="A4168" s="75">
        <v>4148</v>
      </c>
      <c r="B4168" s="26" t="s">
        <v>5846</v>
      </c>
      <c r="C4168" s="15" t="s">
        <v>82</v>
      </c>
      <c r="D4168" s="14" t="s">
        <v>77</v>
      </c>
      <c r="E4168" s="14">
        <v>1</v>
      </c>
      <c r="F4168" s="14" t="s">
        <v>5840</v>
      </c>
      <c r="G4168" s="15" t="s">
        <v>5844</v>
      </c>
      <c r="H4168" s="15" t="s">
        <v>80</v>
      </c>
      <c r="I4168" s="15"/>
    </row>
    <row r="4169" spans="1:9" ht="37.5">
      <c r="A4169" s="75">
        <v>4149</v>
      </c>
      <c r="B4169" s="26" t="s">
        <v>5847</v>
      </c>
      <c r="C4169" s="15" t="s">
        <v>580</v>
      </c>
      <c r="D4169" s="14" t="s">
        <v>77</v>
      </c>
      <c r="E4169" s="14">
        <v>1</v>
      </c>
      <c r="F4169" s="14" t="s">
        <v>5840</v>
      </c>
      <c r="G4169" s="15" t="s">
        <v>5844</v>
      </c>
      <c r="H4169" s="15" t="s">
        <v>80</v>
      </c>
      <c r="I4169" s="15"/>
    </row>
    <row r="4170" spans="1:9" ht="18.75">
      <c r="A4170" s="75">
        <v>4150</v>
      </c>
      <c r="B4170" s="26" t="s">
        <v>5848</v>
      </c>
      <c r="C4170" s="15" t="s">
        <v>877</v>
      </c>
      <c r="D4170" s="14" t="s">
        <v>77</v>
      </c>
      <c r="E4170" s="14">
        <v>1</v>
      </c>
      <c r="F4170" s="14" t="s">
        <v>5840</v>
      </c>
      <c r="G4170" s="15" t="s">
        <v>5849</v>
      </c>
      <c r="H4170" s="15" t="s">
        <v>80</v>
      </c>
      <c r="I4170" s="15"/>
    </row>
    <row r="4171" spans="1:9" ht="18.75">
      <c r="A4171" s="75">
        <v>4151</v>
      </c>
      <c r="B4171" s="26" t="s">
        <v>5850</v>
      </c>
      <c r="C4171" s="15" t="s">
        <v>3848</v>
      </c>
      <c r="D4171" s="14" t="s">
        <v>77</v>
      </c>
      <c r="E4171" s="14">
        <v>1</v>
      </c>
      <c r="F4171" s="14" t="s">
        <v>5840</v>
      </c>
      <c r="G4171" s="15" t="s">
        <v>5849</v>
      </c>
      <c r="H4171" s="15" t="s">
        <v>80</v>
      </c>
      <c r="I4171" s="15"/>
    </row>
    <row r="4172" spans="1:9" ht="18.75">
      <c r="A4172" s="75">
        <v>4152</v>
      </c>
      <c r="B4172" s="26" t="s">
        <v>5851</v>
      </c>
      <c r="C4172" s="15" t="s">
        <v>185</v>
      </c>
      <c r="D4172" s="14" t="s">
        <v>77</v>
      </c>
      <c r="E4172" s="14">
        <v>1</v>
      </c>
      <c r="F4172" s="14" t="s">
        <v>5840</v>
      </c>
      <c r="G4172" s="15" t="s">
        <v>5849</v>
      </c>
      <c r="H4172" s="15" t="s">
        <v>80</v>
      </c>
      <c r="I4172" s="15"/>
    </row>
    <row r="4173" spans="1:9" ht="18.75">
      <c r="A4173" s="75">
        <v>4153</v>
      </c>
      <c r="B4173" s="26" t="s">
        <v>5852</v>
      </c>
      <c r="C4173" s="15" t="s">
        <v>185</v>
      </c>
      <c r="D4173" s="14" t="s">
        <v>77</v>
      </c>
      <c r="E4173" s="14">
        <v>1</v>
      </c>
      <c r="F4173" s="14" t="s">
        <v>5840</v>
      </c>
      <c r="G4173" s="15" t="s">
        <v>5849</v>
      </c>
      <c r="H4173" s="15" t="s">
        <v>80</v>
      </c>
      <c r="I4173" s="15"/>
    </row>
    <row r="4174" spans="1:9" ht="37.5">
      <c r="A4174" s="75">
        <v>4154</v>
      </c>
      <c r="B4174" s="26" t="s">
        <v>5853</v>
      </c>
      <c r="C4174" s="15" t="s">
        <v>5854</v>
      </c>
      <c r="D4174" s="14" t="s">
        <v>155</v>
      </c>
      <c r="E4174" s="14">
        <v>1</v>
      </c>
      <c r="F4174" s="14" t="s">
        <v>5840</v>
      </c>
      <c r="G4174" s="15" t="s">
        <v>5849</v>
      </c>
      <c r="H4174" s="15" t="s">
        <v>80</v>
      </c>
      <c r="I4174" s="15"/>
    </row>
    <row r="4175" spans="1:9" ht="18.75">
      <c r="A4175" s="75">
        <v>4155</v>
      </c>
      <c r="B4175" s="26" t="s">
        <v>5855</v>
      </c>
      <c r="C4175" s="15" t="s">
        <v>838</v>
      </c>
      <c r="D4175" s="14" t="s">
        <v>77</v>
      </c>
      <c r="E4175" s="14">
        <v>1</v>
      </c>
      <c r="F4175" s="14" t="s">
        <v>5840</v>
      </c>
      <c r="G4175" s="15" t="s">
        <v>5849</v>
      </c>
      <c r="H4175" s="15" t="s">
        <v>80</v>
      </c>
      <c r="I4175" s="15"/>
    </row>
    <row r="4176" spans="1:9" ht="37.5">
      <c r="A4176" s="75">
        <v>4156</v>
      </c>
      <c r="B4176" s="26" t="s">
        <v>5856</v>
      </c>
      <c r="C4176" s="15" t="s">
        <v>214</v>
      </c>
      <c r="D4176" s="14" t="s">
        <v>77</v>
      </c>
      <c r="E4176" s="14">
        <v>1</v>
      </c>
      <c r="F4176" s="14" t="s">
        <v>5840</v>
      </c>
      <c r="G4176" s="15" t="s">
        <v>5849</v>
      </c>
      <c r="H4176" s="15" t="s">
        <v>80</v>
      </c>
      <c r="I4176" s="15"/>
    </row>
    <row r="4177" spans="1:9" ht="18.75">
      <c r="A4177" s="75">
        <v>4157</v>
      </c>
      <c r="B4177" s="26" t="s">
        <v>5857</v>
      </c>
      <c r="C4177" s="15" t="s">
        <v>177</v>
      </c>
      <c r="D4177" s="14" t="s">
        <v>77</v>
      </c>
      <c r="E4177" s="14">
        <v>1</v>
      </c>
      <c r="F4177" s="14" t="s">
        <v>5840</v>
      </c>
      <c r="G4177" s="15" t="s">
        <v>5849</v>
      </c>
      <c r="H4177" s="15" t="s">
        <v>80</v>
      </c>
      <c r="I4177" s="15"/>
    </row>
    <row r="4178" spans="1:9" ht="18.75">
      <c r="A4178" s="75">
        <v>4158</v>
      </c>
      <c r="B4178" s="26" t="s">
        <v>5858</v>
      </c>
      <c r="C4178" s="15" t="s">
        <v>5859</v>
      </c>
      <c r="D4178" s="14" t="s">
        <v>77</v>
      </c>
      <c r="E4178" s="14">
        <v>1</v>
      </c>
      <c r="F4178" s="14" t="s">
        <v>5840</v>
      </c>
      <c r="G4178" s="15" t="s">
        <v>5860</v>
      </c>
      <c r="H4178" s="15" t="s">
        <v>80</v>
      </c>
      <c r="I4178" s="15"/>
    </row>
    <row r="4179" spans="1:9" ht="18.75">
      <c r="A4179" s="75">
        <v>4159</v>
      </c>
      <c r="B4179" s="26" t="s">
        <v>5861</v>
      </c>
      <c r="C4179" s="15" t="s">
        <v>5862</v>
      </c>
      <c r="D4179" s="14" t="s">
        <v>77</v>
      </c>
      <c r="E4179" s="14">
        <v>1</v>
      </c>
      <c r="F4179" s="14" t="s">
        <v>5840</v>
      </c>
      <c r="G4179" s="15" t="s">
        <v>5860</v>
      </c>
      <c r="H4179" s="15" t="s">
        <v>80</v>
      </c>
      <c r="I4179" s="15"/>
    </row>
    <row r="4180" spans="1:9" ht="18.75">
      <c r="A4180" s="75">
        <v>4160</v>
      </c>
      <c r="B4180" s="26" t="s">
        <v>5863</v>
      </c>
      <c r="C4180" s="15" t="s">
        <v>5862</v>
      </c>
      <c r="D4180" s="14" t="s">
        <v>77</v>
      </c>
      <c r="E4180" s="14">
        <v>1</v>
      </c>
      <c r="F4180" s="14" t="s">
        <v>5840</v>
      </c>
      <c r="G4180" s="15" t="s">
        <v>5860</v>
      </c>
      <c r="H4180" s="15" t="s">
        <v>80</v>
      </c>
      <c r="I4180" s="15"/>
    </row>
    <row r="4181" spans="1:9" ht="18.75">
      <c r="A4181" s="75">
        <v>4161</v>
      </c>
      <c r="B4181" s="26" t="s">
        <v>5864</v>
      </c>
      <c r="C4181" s="15" t="s">
        <v>740</v>
      </c>
      <c r="D4181" s="14" t="s">
        <v>77</v>
      </c>
      <c r="E4181" s="14">
        <v>1</v>
      </c>
      <c r="F4181" s="14" t="s">
        <v>5840</v>
      </c>
      <c r="G4181" s="15" t="s">
        <v>5860</v>
      </c>
      <c r="H4181" s="15" t="s">
        <v>80</v>
      </c>
      <c r="I4181" s="15"/>
    </row>
    <row r="4182" spans="1:9" ht="18.75">
      <c r="A4182" s="75">
        <v>4162</v>
      </c>
      <c r="B4182" s="26" t="s">
        <v>5865</v>
      </c>
      <c r="C4182" s="15" t="s">
        <v>742</v>
      </c>
      <c r="D4182" s="14" t="s">
        <v>77</v>
      </c>
      <c r="E4182" s="14">
        <v>1</v>
      </c>
      <c r="F4182" s="14" t="s">
        <v>5840</v>
      </c>
      <c r="G4182" s="15" t="s">
        <v>5860</v>
      </c>
      <c r="H4182" s="15" t="s">
        <v>80</v>
      </c>
      <c r="I4182" s="15"/>
    </row>
    <row r="4183" spans="1:9" ht="18.75">
      <c r="A4183" s="75">
        <v>4163</v>
      </c>
      <c r="B4183" s="26" t="s">
        <v>5866</v>
      </c>
      <c r="C4183" s="15" t="s">
        <v>742</v>
      </c>
      <c r="D4183" s="14" t="s">
        <v>77</v>
      </c>
      <c r="E4183" s="14">
        <v>1</v>
      </c>
      <c r="F4183" s="14" t="s">
        <v>5840</v>
      </c>
      <c r="G4183" s="15" t="s">
        <v>5860</v>
      </c>
      <c r="H4183" s="15" t="s">
        <v>80</v>
      </c>
      <c r="I4183" s="15"/>
    </row>
    <row r="4184" spans="1:9" ht="18.75">
      <c r="A4184" s="75">
        <v>4164</v>
      </c>
      <c r="B4184" s="26" t="s">
        <v>5867</v>
      </c>
      <c r="C4184" s="15" t="s">
        <v>3457</v>
      </c>
      <c r="D4184" s="14" t="s">
        <v>77</v>
      </c>
      <c r="E4184" s="14">
        <v>1</v>
      </c>
      <c r="F4184" s="14" t="s">
        <v>5840</v>
      </c>
      <c r="G4184" s="15" t="s">
        <v>5860</v>
      </c>
      <c r="H4184" s="15" t="s">
        <v>80</v>
      </c>
      <c r="I4184" s="15"/>
    </row>
    <row r="4185" spans="1:9" ht="18.75">
      <c r="A4185" s="75">
        <v>4165</v>
      </c>
      <c r="B4185" s="26" t="s">
        <v>5868</v>
      </c>
      <c r="C4185" s="15" t="s">
        <v>518</v>
      </c>
      <c r="D4185" s="14" t="s">
        <v>77</v>
      </c>
      <c r="E4185" s="14">
        <v>1</v>
      </c>
      <c r="F4185" s="14" t="s">
        <v>5840</v>
      </c>
      <c r="G4185" s="15" t="s">
        <v>5860</v>
      </c>
      <c r="H4185" s="15" t="s">
        <v>80</v>
      </c>
      <c r="I4185" s="15"/>
    </row>
    <row r="4186" spans="1:9" ht="18.75">
      <c r="A4186" s="75">
        <v>4166</v>
      </c>
      <c r="B4186" s="26" t="s">
        <v>5869</v>
      </c>
      <c r="C4186" s="15" t="s">
        <v>520</v>
      </c>
      <c r="D4186" s="14" t="s">
        <v>77</v>
      </c>
      <c r="E4186" s="14">
        <v>1</v>
      </c>
      <c r="F4186" s="14" t="s">
        <v>5840</v>
      </c>
      <c r="G4186" s="15" t="s">
        <v>5860</v>
      </c>
      <c r="H4186" s="15" t="s">
        <v>80</v>
      </c>
      <c r="I4186" s="15"/>
    </row>
    <row r="4187" spans="1:9" ht="18.75">
      <c r="A4187" s="75">
        <v>4167</v>
      </c>
      <c r="B4187" s="26" t="s">
        <v>5870</v>
      </c>
      <c r="C4187" s="15" t="s">
        <v>520</v>
      </c>
      <c r="D4187" s="14" t="s">
        <v>77</v>
      </c>
      <c r="E4187" s="14">
        <v>1</v>
      </c>
      <c r="F4187" s="14" t="s">
        <v>5840</v>
      </c>
      <c r="G4187" s="15" t="s">
        <v>5860</v>
      </c>
      <c r="H4187" s="15" t="s">
        <v>80</v>
      </c>
      <c r="I4187" s="15"/>
    </row>
    <row r="4188" spans="1:9" ht="18.75">
      <c r="A4188" s="75">
        <v>4168</v>
      </c>
      <c r="B4188" s="26" t="s">
        <v>5871</v>
      </c>
      <c r="C4188" s="15" t="s">
        <v>84</v>
      </c>
      <c r="D4188" s="14" t="s">
        <v>77</v>
      </c>
      <c r="E4188" s="14">
        <v>1</v>
      </c>
      <c r="F4188" s="14" t="s">
        <v>5840</v>
      </c>
      <c r="G4188" s="15" t="s">
        <v>5860</v>
      </c>
      <c r="H4188" s="15" t="s">
        <v>80</v>
      </c>
      <c r="I4188" s="15"/>
    </row>
    <row r="4189" spans="1:9" ht="18.75">
      <c r="A4189" s="75">
        <v>4169</v>
      </c>
      <c r="B4189" s="26" t="s">
        <v>5872</v>
      </c>
      <c r="C4189" s="15" t="s">
        <v>484</v>
      </c>
      <c r="D4189" s="14" t="s">
        <v>77</v>
      </c>
      <c r="E4189" s="14">
        <v>1</v>
      </c>
      <c r="F4189" s="14" t="s">
        <v>5840</v>
      </c>
      <c r="G4189" s="15" t="s">
        <v>5860</v>
      </c>
      <c r="H4189" s="15" t="s">
        <v>80</v>
      </c>
      <c r="I4189" s="15"/>
    </row>
    <row r="4190" spans="1:9" ht="18.75">
      <c r="A4190" s="75">
        <v>4170</v>
      </c>
      <c r="B4190" s="26" t="s">
        <v>5873</v>
      </c>
      <c r="C4190" s="15" t="s">
        <v>5874</v>
      </c>
      <c r="D4190" s="14" t="s">
        <v>77</v>
      </c>
      <c r="E4190" s="14">
        <v>1</v>
      </c>
      <c r="F4190" s="14" t="s">
        <v>5840</v>
      </c>
      <c r="G4190" s="15" t="s">
        <v>5860</v>
      </c>
      <c r="H4190" s="15" t="s">
        <v>80</v>
      </c>
      <c r="I4190" s="15"/>
    </row>
    <row r="4191" spans="1:9" ht="18.75">
      <c r="A4191" s="75">
        <v>4171</v>
      </c>
      <c r="B4191" s="26" t="s">
        <v>5875</v>
      </c>
      <c r="C4191" s="15" t="s">
        <v>5876</v>
      </c>
      <c r="D4191" s="14" t="s">
        <v>77</v>
      </c>
      <c r="E4191" s="14">
        <v>1</v>
      </c>
      <c r="F4191" s="14" t="s">
        <v>5840</v>
      </c>
      <c r="G4191" s="15" t="s">
        <v>5860</v>
      </c>
      <c r="H4191" s="15" t="s">
        <v>80</v>
      </c>
      <c r="I4191" s="15"/>
    </row>
    <row r="4192" spans="1:9" ht="18.75">
      <c r="A4192" s="75">
        <v>4172</v>
      </c>
      <c r="B4192" s="26" t="s">
        <v>5877</v>
      </c>
      <c r="C4192" s="15" t="s">
        <v>105</v>
      </c>
      <c r="D4192" s="14" t="s">
        <v>77</v>
      </c>
      <c r="E4192" s="14">
        <v>1</v>
      </c>
      <c r="F4192" s="14" t="s">
        <v>5840</v>
      </c>
      <c r="G4192" s="15" t="s">
        <v>5860</v>
      </c>
      <c r="H4192" s="15" t="s">
        <v>80</v>
      </c>
      <c r="I4192" s="15"/>
    </row>
    <row r="4193" spans="1:9" ht="37.5">
      <c r="A4193" s="75">
        <v>4173</v>
      </c>
      <c r="B4193" s="26" t="s">
        <v>5878</v>
      </c>
      <c r="C4193" s="15" t="s">
        <v>641</v>
      </c>
      <c r="D4193" s="14" t="s">
        <v>77</v>
      </c>
      <c r="E4193" s="14">
        <v>1</v>
      </c>
      <c r="F4193" s="14" t="s">
        <v>5840</v>
      </c>
      <c r="G4193" s="15" t="s">
        <v>5860</v>
      </c>
      <c r="H4193" s="15" t="s">
        <v>80</v>
      </c>
      <c r="I4193" s="15"/>
    </row>
    <row r="4194" spans="1:9" ht="37.5">
      <c r="A4194" s="75">
        <v>4174</v>
      </c>
      <c r="B4194" s="26" t="s">
        <v>5879</v>
      </c>
      <c r="C4194" s="15" t="s">
        <v>641</v>
      </c>
      <c r="D4194" s="14" t="s">
        <v>77</v>
      </c>
      <c r="E4194" s="14">
        <v>1</v>
      </c>
      <c r="F4194" s="14" t="s">
        <v>5840</v>
      </c>
      <c r="G4194" s="15" t="s">
        <v>5860</v>
      </c>
      <c r="H4194" s="15" t="s">
        <v>80</v>
      </c>
      <c r="I4194" s="15"/>
    </row>
    <row r="4195" spans="1:9" ht="18.75">
      <c r="A4195" s="75">
        <v>4175</v>
      </c>
      <c r="B4195" s="26" t="s">
        <v>5880</v>
      </c>
      <c r="C4195" s="15" t="s">
        <v>5881</v>
      </c>
      <c r="D4195" s="14" t="s">
        <v>155</v>
      </c>
      <c r="E4195" s="14">
        <v>1</v>
      </c>
      <c r="F4195" s="14" t="s">
        <v>5840</v>
      </c>
      <c r="G4195" s="15" t="s">
        <v>5860</v>
      </c>
      <c r="H4195" s="15" t="s">
        <v>80</v>
      </c>
      <c r="I4195" s="15"/>
    </row>
    <row r="4196" spans="1:9" ht="18.75">
      <c r="A4196" s="75">
        <v>4176</v>
      </c>
      <c r="B4196" s="26" t="s">
        <v>5882</v>
      </c>
      <c r="C4196" s="15" t="s">
        <v>5883</v>
      </c>
      <c r="D4196" s="14" t="s">
        <v>77</v>
      </c>
      <c r="E4196" s="14">
        <v>1</v>
      </c>
      <c r="F4196" s="14" t="s">
        <v>5840</v>
      </c>
      <c r="G4196" s="15" t="s">
        <v>5860</v>
      </c>
      <c r="H4196" s="15" t="s">
        <v>80</v>
      </c>
      <c r="I4196" s="15"/>
    </row>
    <row r="4197" spans="1:9" ht="18.75">
      <c r="A4197" s="75">
        <v>4177</v>
      </c>
      <c r="B4197" s="26" t="s">
        <v>5884</v>
      </c>
      <c r="C4197" s="15" t="s">
        <v>5883</v>
      </c>
      <c r="D4197" s="14" t="s">
        <v>77</v>
      </c>
      <c r="E4197" s="14">
        <v>1</v>
      </c>
      <c r="F4197" s="14" t="s">
        <v>5840</v>
      </c>
      <c r="G4197" s="15" t="s">
        <v>5860</v>
      </c>
      <c r="H4197" s="15" t="s">
        <v>80</v>
      </c>
      <c r="I4197" s="15"/>
    </row>
    <row r="4198" spans="1:9" ht="18.75">
      <c r="A4198" s="75">
        <v>4178</v>
      </c>
      <c r="B4198" s="26" t="s">
        <v>5885</v>
      </c>
      <c r="C4198" s="15" t="s">
        <v>5886</v>
      </c>
      <c r="D4198" s="14" t="s">
        <v>77</v>
      </c>
      <c r="E4198" s="14">
        <v>1</v>
      </c>
      <c r="F4198" s="14" t="s">
        <v>5840</v>
      </c>
      <c r="G4198" s="15" t="s">
        <v>5860</v>
      </c>
      <c r="H4198" s="15" t="s">
        <v>80</v>
      </c>
      <c r="I4198" s="15"/>
    </row>
    <row r="4199" spans="1:9" ht="18.75">
      <c r="A4199" s="75">
        <v>4179</v>
      </c>
      <c r="B4199" s="26" t="s">
        <v>5887</v>
      </c>
      <c r="C4199" s="15" t="s">
        <v>5888</v>
      </c>
      <c r="D4199" s="14" t="s">
        <v>77</v>
      </c>
      <c r="E4199" s="14">
        <v>1</v>
      </c>
      <c r="F4199" s="14" t="s">
        <v>5840</v>
      </c>
      <c r="G4199" s="15" t="s">
        <v>5860</v>
      </c>
      <c r="H4199" s="15" t="s">
        <v>80</v>
      </c>
      <c r="I4199" s="15"/>
    </row>
    <row r="4200" spans="1:9" ht="18.75">
      <c r="A4200" s="75">
        <v>4180</v>
      </c>
      <c r="B4200" s="26" t="s">
        <v>5889</v>
      </c>
      <c r="C4200" s="15" t="s">
        <v>5888</v>
      </c>
      <c r="D4200" s="14" t="s">
        <v>77</v>
      </c>
      <c r="E4200" s="14">
        <v>1</v>
      </c>
      <c r="F4200" s="14" t="s">
        <v>5840</v>
      </c>
      <c r="G4200" s="15" t="s">
        <v>5860</v>
      </c>
      <c r="H4200" s="15" t="s">
        <v>80</v>
      </c>
      <c r="I4200" s="15"/>
    </row>
    <row r="4201" spans="1:9" ht="18.75">
      <c r="A4201" s="75">
        <v>4181</v>
      </c>
      <c r="B4201" s="26" t="s">
        <v>5890</v>
      </c>
      <c r="C4201" s="15" t="s">
        <v>5888</v>
      </c>
      <c r="D4201" s="14" t="s">
        <v>77</v>
      </c>
      <c r="E4201" s="14">
        <v>1</v>
      </c>
      <c r="F4201" s="14" t="s">
        <v>5840</v>
      </c>
      <c r="G4201" s="15" t="s">
        <v>5860</v>
      </c>
      <c r="H4201" s="15" t="s">
        <v>80</v>
      </c>
      <c r="I4201" s="15"/>
    </row>
    <row r="4202" spans="1:9" ht="18.75">
      <c r="A4202" s="75">
        <v>4182</v>
      </c>
      <c r="B4202" s="26" t="s">
        <v>5891</v>
      </c>
      <c r="C4202" s="15" t="s">
        <v>5888</v>
      </c>
      <c r="D4202" s="14" t="s">
        <v>77</v>
      </c>
      <c r="E4202" s="14">
        <v>1</v>
      </c>
      <c r="F4202" s="14" t="s">
        <v>5840</v>
      </c>
      <c r="G4202" s="15" t="s">
        <v>5860</v>
      </c>
      <c r="H4202" s="15" t="s">
        <v>80</v>
      </c>
      <c r="I4202" s="15"/>
    </row>
    <row r="4203" spans="1:9" ht="18.75">
      <c r="A4203" s="75">
        <v>4183</v>
      </c>
      <c r="B4203" s="26" t="s">
        <v>5892</v>
      </c>
      <c r="C4203" s="15" t="s">
        <v>5888</v>
      </c>
      <c r="D4203" s="14" t="s">
        <v>77</v>
      </c>
      <c r="E4203" s="14">
        <v>1</v>
      </c>
      <c r="F4203" s="14" t="s">
        <v>5840</v>
      </c>
      <c r="G4203" s="15" t="s">
        <v>5860</v>
      </c>
      <c r="H4203" s="15" t="s">
        <v>80</v>
      </c>
      <c r="I4203" s="15"/>
    </row>
    <row r="4204" spans="1:9" ht="56.25">
      <c r="A4204" s="75">
        <v>4184</v>
      </c>
      <c r="B4204" s="26" t="s">
        <v>5893</v>
      </c>
      <c r="C4204" s="15" t="s">
        <v>515</v>
      </c>
      <c r="D4204" s="14" t="s">
        <v>77</v>
      </c>
      <c r="E4204" s="14">
        <v>1</v>
      </c>
      <c r="F4204" s="14" t="s">
        <v>5840</v>
      </c>
      <c r="G4204" s="15" t="s">
        <v>5894</v>
      </c>
      <c r="H4204" s="15" t="s">
        <v>80</v>
      </c>
      <c r="I4204" s="15"/>
    </row>
    <row r="4205" spans="1:9" ht="37.5">
      <c r="A4205" s="75">
        <v>4185</v>
      </c>
      <c r="B4205" s="26" t="s">
        <v>5895</v>
      </c>
      <c r="C4205" s="15" t="s">
        <v>5896</v>
      </c>
      <c r="D4205" s="14" t="s">
        <v>77</v>
      </c>
      <c r="E4205" s="14">
        <v>1</v>
      </c>
      <c r="F4205" s="14" t="s">
        <v>5840</v>
      </c>
      <c r="G4205" s="15" t="s">
        <v>5897</v>
      </c>
      <c r="H4205" s="15" t="s">
        <v>80</v>
      </c>
      <c r="I4205" s="15"/>
    </row>
    <row r="4206" spans="1:9" ht="37.5">
      <c r="A4206" s="75">
        <v>4186</v>
      </c>
      <c r="B4206" s="26" t="s">
        <v>5898</v>
      </c>
      <c r="C4206" s="15" t="s">
        <v>2540</v>
      </c>
      <c r="D4206" s="14" t="s">
        <v>77</v>
      </c>
      <c r="E4206" s="14">
        <v>1</v>
      </c>
      <c r="F4206" s="14" t="s">
        <v>5840</v>
      </c>
      <c r="G4206" s="15" t="s">
        <v>5897</v>
      </c>
      <c r="H4206" s="15" t="s">
        <v>80</v>
      </c>
      <c r="I4206" s="15"/>
    </row>
    <row r="4207" spans="1:9" ht="37.5">
      <c r="A4207" s="75">
        <v>4187</v>
      </c>
      <c r="B4207" s="26" t="s">
        <v>5899</v>
      </c>
      <c r="C4207" s="15" t="s">
        <v>2540</v>
      </c>
      <c r="D4207" s="14" t="s">
        <v>77</v>
      </c>
      <c r="E4207" s="14">
        <v>1</v>
      </c>
      <c r="F4207" s="14" t="s">
        <v>5840</v>
      </c>
      <c r="G4207" s="15" t="s">
        <v>5897</v>
      </c>
      <c r="H4207" s="15" t="s">
        <v>80</v>
      </c>
      <c r="I4207" s="15"/>
    </row>
    <row r="4208" spans="1:9" ht="37.5">
      <c r="A4208" s="75">
        <v>4188</v>
      </c>
      <c r="B4208" s="26" t="s">
        <v>5900</v>
      </c>
      <c r="C4208" s="15" t="s">
        <v>2540</v>
      </c>
      <c r="D4208" s="14" t="s">
        <v>77</v>
      </c>
      <c r="E4208" s="14">
        <v>1</v>
      </c>
      <c r="F4208" s="14" t="s">
        <v>5840</v>
      </c>
      <c r="G4208" s="15" t="s">
        <v>5897</v>
      </c>
      <c r="H4208" s="15" t="s">
        <v>80</v>
      </c>
      <c r="I4208" s="15"/>
    </row>
    <row r="4209" spans="1:9" ht="37.5">
      <c r="A4209" s="75">
        <v>4189</v>
      </c>
      <c r="B4209" s="26" t="s">
        <v>5901</v>
      </c>
      <c r="C4209" s="15" t="s">
        <v>2540</v>
      </c>
      <c r="D4209" s="14" t="s">
        <v>77</v>
      </c>
      <c r="E4209" s="14">
        <v>1</v>
      </c>
      <c r="F4209" s="14" t="s">
        <v>5840</v>
      </c>
      <c r="G4209" s="15" t="s">
        <v>5897</v>
      </c>
      <c r="H4209" s="15" t="s">
        <v>80</v>
      </c>
      <c r="I4209" s="15"/>
    </row>
    <row r="4210" spans="1:9" ht="37.5">
      <c r="A4210" s="75">
        <v>4190</v>
      </c>
      <c r="B4210" s="26" t="s">
        <v>5902</v>
      </c>
      <c r="C4210" s="15" t="s">
        <v>2540</v>
      </c>
      <c r="D4210" s="14" t="s">
        <v>77</v>
      </c>
      <c r="E4210" s="14">
        <v>1</v>
      </c>
      <c r="F4210" s="14" t="s">
        <v>5840</v>
      </c>
      <c r="G4210" s="15" t="s">
        <v>5897</v>
      </c>
      <c r="H4210" s="15" t="s">
        <v>80</v>
      </c>
      <c r="I4210" s="15"/>
    </row>
    <row r="4211" spans="1:9" ht="37.5">
      <c r="A4211" s="75">
        <v>4191</v>
      </c>
      <c r="B4211" s="26" t="s">
        <v>5903</v>
      </c>
      <c r="C4211" s="15" t="s">
        <v>2540</v>
      </c>
      <c r="D4211" s="14" t="s">
        <v>77</v>
      </c>
      <c r="E4211" s="14">
        <v>1</v>
      </c>
      <c r="F4211" s="14" t="s">
        <v>5840</v>
      </c>
      <c r="G4211" s="15" t="s">
        <v>5897</v>
      </c>
      <c r="H4211" s="15" t="s">
        <v>80</v>
      </c>
      <c r="I4211" s="15"/>
    </row>
    <row r="4212" spans="1:9" ht="37.5">
      <c r="A4212" s="75">
        <v>4192</v>
      </c>
      <c r="B4212" s="26" t="s">
        <v>5904</v>
      </c>
      <c r="C4212" s="15" t="s">
        <v>2540</v>
      </c>
      <c r="D4212" s="14" t="s">
        <v>77</v>
      </c>
      <c r="E4212" s="14">
        <v>1</v>
      </c>
      <c r="F4212" s="14" t="s">
        <v>5840</v>
      </c>
      <c r="G4212" s="15" t="s">
        <v>5897</v>
      </c>
      <c r="H4212" s="15" t="s">
        <v>80</v>
      </c>
      <c r="I4212" s="15"/>
    </row>
    <row r="4213" spans="1:9" ht="37.5">
      <c r="A4213" s="75">
        <v>4193</v>
      </c>
      <c r="B4213" s="26" t="s">
        <v>5905</v>
      </c>
      <c r="C4213" s="15" t="s">
        <v>2540</v>
      </c>
      <c r="D4213" s="14" t="s">
        <v>77</v>
      </c>
      <c r="E4213" s="14">
        <v>1</v>
      </c>
      <c r="F4213" s="14" t="s">
        <v>5840</v>
      </c>
      <c r="G4213" s="15" t="s">
        <v>5897</v>
      </c>
      <c r="H4213" s="15" t="s">
        <v>80</v>
      </c>
      <c r="I4213" s="15" t="s">
        <v>106</v>
      </c>
    </row>
    <row r="4214" spans="1:9" ht="37.5">
      <c r="A4214" s="75">
        <v>4194</v>
      </c>
      <c r="B4214" s="26" t="s">
        <v>5906</v>
      </c>
      <c r="C4214" s="15" t="s">
        <v>2540</v>
      </c>
      <c r="D4214" s="14" t="s">
        <v>77</v>
      </c>
      <c r="E4214" s="14">
        <v>1</v>
      </c>
      <c r="F4214" s="14" t="s">
        <v>5840</v>
      </c>
      <c r="G4214" s="15" t="s">
        <v>5897</v>
      </c>
      <c r="H4214" s="15" t="s">
        <v>80</v>
      </c>
      <c r="I4214" s="15" t="s">
        <v>106</v>
      </c>
    </row>
    <row r="4215" spans="1:9" ht="37.5">
      <c r="A4215" s="75">
        <v>4195</v>
      </c>
      <c r="B4215" s="26" t="s">
        <v>5907</v>
      </c>
      <c r="C4215" s="15" t="s">
        <v>484</v>
      </c>
      <c r="D4215" s="14" t="s">
        <v>77</v>
      </c>
      <c r="E4215" s="14">
        <v>1</v>
      </c>
      <c r="F4215" s="14" t="s">
        <v>5840</v>
      </c>
      <c r="G4215" s="15" t="s">
        <v>5897</v>
      </c>
      <c r="H4215" s="15" t="s">
        <v>80</v>
      </c>
      <c r="I4215" s="15"/>
    </row>
    <row r="4216" spans="1:9" ht="37.5">
      <c r="A4216" s="75">
        <v>4196</v>
      </c>
      <c r="B4216" s="26" t="s">
        <v>5908</v>
      </c>
      <c r="C4216" s="15" t="s">
        <v>5909</v>
      </c>
      <c r="D4216" s="14" t="s">
        <v>77</v>
      </c>
      <c r="E4216" s="14">
        <v>1</v>
      </c>
      <c r="F4216" s="14" t="s">
        <v>5840</v>
      </c>
      <c r="G4216" s="15" t="s">
        <v>5897</v>
      </c>
      <c r="H4216" s="15" t="s">
        <v>80</v>
      </c>
      <c r="I4216" s="15"/>
    </row>
    <row r="4217" spans="1:9" ht="37.5">
      <c r="A4217" s="75">
        <v>4197</v>
      </c>
      <c r="B4217" s="26" t="s">
        <v>5910</v>
      </c>
      <c r="C4217" s="15" t="s">
        <v>5911</v>
      </c>
      <c r="D4217" s="14" t="s">
        <v>77</v>
      </c>
      <c r="E4217" s="14">
        <v>1</v>
      </c>
      <c r="F4217" s="14" t="s">
        <v>5840</v>
      </c>
      <c r="G4217" s="15" t="s">
        <v>5897</v>
      </c>
      <c r="H4217" s="15" t="s">
        <v>80</v>
      </c>
      <c r="I4217" s="15"/>
    </row>
    <row r="4218" spans="1:9" ht="37.5">
      <c r="A4218" s="75">
        <v>4198</v>
      </c>
      <c r="B4218" s="26" t="s">
        <v>5912</v>
      </c>
      <c r="C4218" s="15" t="s">
        <v>532</v>
      </c>
      <c r="D4218" s="14" t="s">
        <v>77</v>
      </c>
      <c r="E4218" s="14">
        <v>1</v>
      </c>
      <c r="F4218" s="14" t="s">
        <v>5840</v>
      </c>
      <c r="G4218" s="15" t="s">
        <v>5897</v>
      </c>
      <c r="H4218" s="15" t="s">
        <v>80</v>
      </c>
      <c r="I4218" s="15"/>
    </row>
    <row r="4219" spans="1:9" ht="37.5">
      <c r="A4219" s="75">
        <v>4199</v>
      </c>
      <c r="B4219" s="26" t="s">
        <v>5913</v>
      </c>
      <c r="C4219" s="15" t="s">
        <v>611</v>
      </c>
      <c r="D4219" s="14" t="s">
        <v>77</v>
      </c>
      <c r="E4219" s="14">
        <v>1</v>
      </c>
      <c r="F4219" s="14" t="s">
        <v>5840</v>
      </c>
      <c r="G4219" s="15" t="s">
        <v>5914</v>
      </c>
      <c r="H4219" s="15" t="s">
        <v>80</v>
      </c>
      <c r="I4219" s="15"/>
    </row>
    <row r="4220" spans="1:9" ht="37.5">
      <c r="A4220" s="75">
        <v>4200</v>
      </c>
      <c r="B4220" s="26" t="s">
        <v>5915</v>
      </c>
      <c r="C4220" s="15" t="s">
        <v>598</v>
      </c>
      <c r="D4220" s="14" t="s">
        <v>77</v>
      </c>
      <c r="E4220" s="14">
        <v>1</v>
      </c>
      <c r="F4220" s="14" t="s">
        <v>5840</v>
      </c>
      <c r="G4220" s="15" t="s">
        <v>5914</v>
      </c>
      <c r="H4220" s="15" t="s">
        <v>80</v>
      </c>
      <c r="I4220" s="15"/>
    </row>
    <row r="4221" spans="1:9" ht="37.5">
      <c r="A4221" s="75">
        <v>4201</v>
      </c>
      <c r="B4221" s="26" t="s">
        <v>5916</v>
      </c>
      <c r="C4221" s="15" t="s">
        <v>5917</v>
      </c>
      <c r="D4221" s="14" t="s">
        <v>77</v>
      </c>
      <c r="E4221" s="14">
        <v>1</v>
      </c>
      <c r="F4221" s="14" t="s">
        <v>5840</v>
      </c>
      <c r="G4221" s="15" t="s">
        <v>5914</v>
      </c>
      <c r="H4221" s="15" t="s">
        <v>80</v>
      </c>
      <c r="I4221" s="15"/>
    </row>
    <row r="4222" spans="1:9" ht="37.5">
      <c r="A4222" s="75">
        <v>4202</v>
      </c>
      <c r="B4222" s="26" t="s">
        <v>5918</v>
      </c>
      <c r="C4222" s="15" t="s">
        <v>5919</v>
      </c>
      <c r="D4222" s="14" t="s">
        <v>77</v>
      </c>
      <c r="E4222" s="14">
        <v>1</v>
      </c>
      <c r="F4222" s="14" t="s">
        <v>5840</v>
      </c>
      <c r="G4222" s="15" t="s">
        <v>5914</v>
      </c>
      <c r="H4222" s="15" t="s">
        <v>80</v>
      </c>
      <c r="I4222" s="15"/>
    </row>
    <row r="4223" spans="1:9" ht="37.5">
      <c r="A4223" s="75">
        <v>4203</v>
      </c>
      <c r="B4223" s="26" t="s">
        <v>5920</v>
      </c>
      <c r="C4223" s="15" t="s">
        <v>3490</v>
      </c>
      <c r="D4223" s="14" t="s">
        <v>77</v>
      </c>
      <c r="E4223" s="14">
        <v>1</v>
      </c>
      <c r="F4223" s="14" t="s">
        <v>5840</v>
      </c>
      <c r="G4223" s="15" t="s">
        <v>5914</v>
      </c>
      <c r="H4223" s="15" t="s">
        <v>80</v>
      </c>
      <c r="I4223" s="15"/>
    </row>
    <row r="4224" spans="1:9" ht="37.5">
      <c r="A4224" s="75">
        <v>4204</v>
      </c>
      <c r="B4224" s="26" t="s">
        <v>5921</v>
      </c>
      <c r="C4224" s="15" t="s">
        <v>3265</v>
      </c>
      <c r="D4224" s="14" t="s">
        <v>77</v>
      </c>
      <c r="E4224" s="14">
        <v>1</v>
      </c>
      <c r="F4224" s="14" t="s">
        <v>5840</v>
      </c>
      <c r="G4224" s="15" t="s">
        <v>5914</v>
      </c>
      <c r="H4224" s="15" t="s">
        <v>80</v>
      </c>
      <c r="I4224" s="15"/>
    </row>
    <row r="4225" spans="1:9" ht="37.5">
      <c r="A4225" s="75">
        <v>4205</v>
      </c>
      <c r="B4225" s="26" t="s">
        <v>5922</v>
      </c>
      <c r="C4225" s="15" t="s">
        <v>856</v>
      </c>
      <c r="D4225" s="14" t="s">
        <v>77</v>
      </c>
      <c r="E4225" s="14">
        <v>1</v>
      </c>
      <c r="F4225" s="14" t="s">
        <v>5840</v>
      </c>
      <c r="G4225" s="15" t="s">
        <v>5914</v>
      </c>
      <c r="H4225" s="15" t="s">
        <v>80</v>
      </c>
      <c r="I4225" s="15"/>
    </row>
    <row r="4226" spans="1:9" ht="56.25">
      <c r="A4226" s="75">
        <v>4206</v>
      </c>
      <c r="B4226" s="26" t="s">
        <v>5923</v>
      </c>
      <c r="C4226" s="15" t="s">
        <v>113</v>
      </c>
      <c r="D4226" s="14" t="s">
        <v>77</v>
      </c>
      <c r="E4226" s="14">
        <v>1</v>
      </c>
      <c r="F4226" s="14" t="s">
        <v>5840</v>
      </c>
      <c r="G4226" s="15" t="s">
        <v>5924</v>
      </c>
      <c r="H4226" s="15" t="s">
        <v>80</v>
      </c>
      <c r="I4226" s="15" t="s">
        <v>106</v>
      </c>
    </row>
    <row r="4227" spans="1:9" ht="37.5">
      <c r="A4227" s="75">
        <v>4207</v>
      </c>
      <c r="B4227" s="26" t="s">
        <v>5925</v>
      </c>
      <c r="C4227" s="15" t="s">
        <v>3263</v>
      </c>
      <c r="D4227" s="14" t="s">
        <v>77</v>
      </c>
      <c r="E4227" s="14">
        <v>1</v>
      </c>
      <c r="F4227" s="14" t="s">
        <v>5840</v>
      </c>
      <c r="G4227" s="15" t="s">
        <v>5926</v>
      </c>
      <c r="H4227" s="15" t="s">
        <v>80</v>
      </c>
      <c r="I4227" s="15"/>
    </row>
    <row r="4228" spans="1:9" ht="18.75">
      <c r="A4228" s="75">
        <v>4208</v>
      </c>
      <c r="B4228" s="26" t="s">
        <v>5927</v>
      </c>
      <c r="C4228" s="15" t="s">
        <v>5928</v>
      </c>
      <c r="D4228" s="14" t="s">
        <v>77</v>
      </c>
      <c r="E4228" s="14">
        <v>1</v>
      </c>
      <c r="F4228" s="14" t="s">
        <v>5840</v>
      </c>
      <c r="G4228" s="15" t="s">
        <v>5929</v>
      </c>
      <c r="H4228" s="15" t="s">
        <v>80</v>
      </c>
      <c r="I4228" s="15"/>
    </row>
    <row r="4229" spans="1:9" ht="18.75">
      <c r="A4229" s="75">
        <v>4209</v>
      </c>
      <c r="B4229" s="26" t="s">
        <v>5930</v>
      </c>
      <c r="C4229" s="15" t="s">
        <v>707</v>
      </c>
      <c r="D4229" s="14" t="s">
        <v>77</v>
      </c>
      <c r="E4229" s="14">
        <v>1</v>
      </c>
      <c r="F4229" s="14" t="s">
        <v>5840</v>
      </c>
      <c r="G4229" s="15" t="s">
        <v>5929</v>
      </c>
      <c r="H4229" s="15" t="s">
        <v>80</v>
      </c>
      <c r="I4229" s="15"/>
    </row>
    <row r="4230" spans="1:9" ht="18.75">
      <c r="A4230" s="75">
        <v>4210</v>
      </c>
      <c r="B4230" s="26" t="s">
        <v>5931</v>
      </c>
      <c r="C4230" s="15" t="s">
        <v>3848</v>
      </c>
      <c r="D4230" s="14" t="s">
        <v>77</v>
      </c>
      <c r="E4230" s="14">
        <v>1</v>
      </c>
      <c r="F4230" s="14" t="s">
        <v>5840</v>
      </c>
      <c r="G4230" s="15" t="s">
        <v>5929</v>
      </c>
      <c r="H4230" s="15" t="s">
        <v>80</v>
      </c>
      <c r="I4230" s="15"/>
    </row>
    <row r="4231" spans="1:9" ht="18.75">
      <c r="A4231" s="75">
        <v>4211</v>
      </c>
      <c r="B4231" s="26" t="s">
        <v>5932</v>
      </c>
      <c r="C4231" s="15" t="s">
        <v>84</v>
      </c>
      <c r="D4231" s="14" t="s">
        <v>77</v>
      </c>
      <c r="E4231" s="14">
        <v>1</v>
      </c>
      <c r="F4231" s="14" t="s">
        <v>5840</v>
      </c>
      <c r="G4231" s="15" t="s">
        <v>5929</v>
      </c>
      <c r="H4231" s="15" t="s">
        <v>80</v>
      </c>
      <c r="I4231" s="15"/>
    </row>
    <row r="4232" spans="1:9" ht="18.75">
      <c r="A4232" s="75">
        <v>4212</v>
      </c>
      <c r="B4232" s="26" t="s">
        <v>5933</v>
      </c>
      <c r="C4232" s="15" t="s">
        <v>484</v>
      </c>
      <c r="D4232" s="14" t="s">
        <v>77</v>
      </c>
      <c r="E4232" s="14">
        <v>1</v>
      </c>
      <c r="F4232" s="14" t="s">
        <v>5840</v>
      </c>
      <c r="G4232" s="15" t="s">
        <v>5929</v>
      </c>
      <c r="H4232" s="15" t="s">
        <v>80</v>
      </c>
      <c r="I4232" s="15"/>
    </row>
    <row r="4233" spans="1:9" ht="37.5">
      <c r="A4233" s="75">
        <v>4213</v>
      </c>
      <c r="B4233" s="26" t="s">
        <v>5934</v>
      </c>
      <c r="C4233" s="15" t="s">
        <v>694</v>
      </c>
      <c r="D4233" s="14" t="s">
        <v>77</v>
      </c>
      <c r="E4233" s="14">
        <v>1</v>
      </c>
      <c r="F4233" s="14" t="s">
        <v>5840</v>
      </c>
      <c r="G4233" s="15" t="s">
        <v>5929</v>
      </c>
      <c r="H4233" s="15" t="s">
        <v>80</v>
      </c>
      <c r="I4233" s="15"/>
    </row>
    <row r="4234" spans="1:9" ht="18.75">
      <c r="A4234" s="75">
        <v>4214</v>
      </c>
      <c r="B4234" s="26" t="s">
        <v>5935</v>
      </c>
      <c r="C4234" s="15" t="s">
        <v>197</v>
      </c>
      <c r="D4234" s="14" t="s">
        <v>77</v>
      </c>
      <c r="E4234" s="14">
        <v>1</v>
      </c>
      <c r="F4234" s="14" t="s">
        <v>5840</v>
      </c>
      <c r="G4234" s="15" t="s">
        <v>5929</v>
      </c>
      <c r="H4234" s="15" t="s">
        <v>80</v>
      </c>
      <c r="I4234" s="15"/>
    </row>
    <row r="4235" spans="1:9" ht="18.75">
      <c r="A4235" s="75">
        <v>4215</v>
      </c>
      <c r="B4235" s="26" t="s">
        <v>5936</v>
      </c>
      <c r="C4235" s="15" t="s">
        <v>197</v>
      </c>
      <c r="D4235" s="14" t="s">
        <v>77</v>
      </c>
      <c r="E4235" s="14">
        <v>1</v>
      </c>
      <c r="F4235" s="14" t="s">
        <v>5840</v>
      </c>
      <c r="G4235" s="15" t="s">
        <v>5929</v>
      </c>
      <c r="H4235" s="15" t="s">
        <v>80</v>
      </c>
      <c r="I4235" s="15"/>
    </row>
    <row r="4236" spans="1:9" ht="37.5">
      <c r="A4236" s="75">
        <v>4216</v>
      </c>
      <c r="B4236" s="26" t="s">
        <v>5937</v>
      </c>
      <c r="C4236" s="15" t="s">
        <v>171</v>
      </c>
      <c r="D4236" s="14" t="s">
        <v>77</v>
      </c>
      <c r="E4236" s="14">
        <v>1</v>
      </c>
      <c r="F4236" s="14" t="s">
        <v>5840</v>
      </c>
      <c r="G4236" s="15" t="s">
        <v>5929</v>
      </c>
      <c r="H4236" s="15" t="s">
        <v>80</v>
      </c>
      <c r="I4236" s="15"/>
    </row>
    <row r="4237" spans="1:9" ht="37.5">
      <c r="A4237" s="75">
        <v>4217</v>
      </c>
      <c r="B4237" s="26" t="s">
        <v>5938</v>
      </c>
      <c r="C4237" s="15" t="s">
        <v>203</v>
      </c>
      <c r="D4237" s="14" t="s">
        <v>77</v>
      </c>
      <c r="E4237" s="14">
        <v>1</v>
      </c>
      <c r="F4237" s="14" t="s">
        <v>5840</v>
      </c>
      <c r="G4237" s="15" t="s">
        <v>5929</v>
      </c>
      <c r="H4237" s="15" t="s">
        <v>80</v>
      </c>
      <c r="I4237" s="15"/>
    </row>
    <row r="4238" spans="1:9" ht="18.75">
      <c r="A4238" s="75">
        <v>4218</v>
      </c>
      <c r="B4238" s="26" t="s">
        <v>5939</v>
      </c>
      <c r="C4238" s="15" t="s">
        <v>5940</v>
      </c>
      <c r="D4238" s="14" t="s">
        <v>77</v>
      </c>
      <c r="E4238" s="14">
        <v>1</v>
      </c>
      <c r="F4238" s="14" t="s">
        <v>5840</v>
      </c>
      <c r="G4238" s="15" t="s">
        <v>5929</v>
      </c>
      <c r="H4238" s="15" t="s">
        <v>80</v>
      </c>
      <c r="I4238" s="15"/>
    </row>
    <row r="4239" spans="1:9" ht="18.75">
      <c r="A4239" s="75">
        <v>4219</v>
      </c>
      <c r="B4239" s="26" t="s">
        <v>5941</v>
      </c>
      <c r="C4239" s="15" t="s">
        <v>177</v>
      </c>
      <c r="D4239" s="14" t="s">
        <v>77</v>
      </c>
      <c r="E4239" s="14">
        <v>1</v>
      </c>
      <c r="F4239" s="14" t="s">
        <v>5840</v>
      </c>
      <c r="G4239" s="15" t="s">
        <v>5929</v>
      </c>
      <c r="H4239" s="15" t="s">
        <v>80</v>
      </c>
      <c r="I4239" s="15"/>
    </row>
    <row r="4240" spans="1:9" ht="18.75">
      <c r="A4240" s="75">
        <v>4220</v>
      </c>
      <c r="B4240" s="26" t="s">
        <v>5942</v>
      </c>
      <c r="C4240" s="15" t="s">
        <v>688</v>
      </c>
      <c r="D4240" s="14" t="s">
        <v>77</v>
      </c>
      <c r="E4240" s="14">
        <v>1</v>
      </c>
      <c r="F4240" s="14" t="s">
        <v>5840</v>
      </c>
      <c r="G4240" s="15" t="s">
        <v>5943</v>
      </c>
      <c r="H4240" s="15" t="s">
        <v>80</v>
      </c>
      <c r="I4240" s="15"/>
    </row>
    <row r="4241" spans="1:9" ht="18.75">
      <c r="A4241" s="75">
        <v>4221</v>
      </c>
      <c r="B4241" s="26" t="s">
        <v>5944</v>
      </c>
      <c r="C4241" s="15" t="s">
        <v>3848</v>
      </c>
      <c r="D4241" s="14" t="s">
        <v>77</v>
      </c>
      <c r="E4241" s="14">
        <v>1</v>
      </c>
      <c r="F4241" s="14" t="s">
        <v>5840</v>
      </c>
      <c r="G4241" s="15" t="s">
        <v>5943</v>
      </c>
      <c r="H4241" s="15" t="s">
        <v>80</v>
      </c>
      <c r="I4241" s="15"/>
    </row>
    <row r="4242" spans="1:9" ht="18.75">
      <c r="A4242" s="75">
        <v>4222</v>
      </c>
      <c r="B4242" s="26" t="s">
        <v>5945</v>
      </c>
      <c r="C4242" s="15" t="s">
        <v>484</v>
      </c>
      <c r="D4242" s="14" t="s">
        <v>77</v>
      </c>
      <c r="E4242" s="14">
        <v>1</v>
      </c>
      <c r="F4242" s="14" t="s">
        <v>5840</v>
      </c>
      <c r="G4242" s="15" t="s">
        <v>5943</v>
      </c>
      <c r="H4242" s="15" t="s">
        <v>80</v>
      </c>
      <c r="I4242" s="15"/>
    </row>
    <row r="4243" spans="1:9" ht="18.75">
      <c r="A4243" s="75">
        <v>4223</v>
      </c>
      <c r="B4243" s="26" t="s">
        <v>5946</v>
      </c>
      <c r="C4243" s="15" t="s">
        <v>197</v>
      </c>
      <c r="D4243" s="14" t="s">
        <v>77</v>
      </c>
      <c r="E4243" s="14">
        <v>1</v>
      </c>
      <c r="F4243" s="14" t="s">
        <v>5840</v>
      </c>
      <c r="G4243" s="15" t="s">
        <v>5943</v>
      </c>
      <c r="H4243" s="15" t="s">
        <v>80</v>
      </c>
      <c r="I4243" s="15"/>
    </row>
    <row r="4244" spans="1:9" ht="18.75">
      <c r="A4244" s="75">
        <v>4224</v>
      </c>
      <c r="B4244" s="26" t="s">
        <v>5947</v>
      </c>
      <c r="C4244" s="15" t="s">
        <v>197</v>
      </c>
      <c r="D4244" s="14" t="s">
        <v>77</v>
      </c>
      <c r="E4244" s="14">
        <v>1</v>
      </c>
      <c r="F4244" s="14" t="s">
        <v>5840</v>
      </c>
      <c r="G4244" s="15" t="s">
        <v>5943</v>
      </c>
      <c r="H4244" s="15" t="s">
        <v>80</v>
      </c>
      <c r="I4244" s="15"/>
    </row>
    <row r="4245" spans="1:9" ht="37.5">
      <c r="A4245" s="75">
        <v>4225</v>
      </c>
      <c r="B4245" s="26" t="s">
        <v>5948</v>
      </c>
      <c r="C4245" s="15" t="s">
        <v>171</v>
      </c>
      <c r="D4245" s="14" t="s">
        <v>77</v>
      </c>
      <c r="E4245" s="14">
        <v>1</v>
      </c>
      <c r="F4245" s="14" t="s">
        <v>5840</v>
      </c>
      <c r="G4245" s="15" t="s">
        <v>5943</v>
      </c>
      <c r="H4245" s="15" t="s">
        <v>80</v>
      </c>
      <c r="I4245" s="15"/>
    </row>
    <row r="4246" spans="1:9" ht="18.75">
      <c r="A4246" s="75">
        <v>4226</v>
      </c>
      <c r="B4246" s="26" t="s">
        <v>5949</v>
      </c>
      <c r="C4246" s="15" t="s">
        <v>435</v>
      </c>
      <c r="D4246" s="14" t="s">
        <v>77</v>
      </c>
      <c r="E4246" s="14">
        <v>1</v>
      </c>
      <c r="F4246" s="14" t="s">
        <v>5840</v>
      </c>
      <c r="G4246" s="15" t="s">
        <v>5943</v>
      </c>
      <c r="H4246" s="15" t="s">
        <v>80</v>
      </c>
      <c r="I4246" s="15"/>
    </row>
    <row r="4247" spans="1:9" ht="18.75">
      <c r="A4247" s="75">
        <v>4227</v>
      </c>
      <c r="B4247" s="26" t="s">
        <v>5950</v>
      </c>
      <c r="C4247" s="15" t="s">
        <v>177</v>
      </c>
      <c r="D4247" s="14" t="s">
        <v>77</v>
      </c>
      <c r="E4247" s="14">
        <v>1</v>
      </c>
      <c r="F4247" s="14" t="s">
        <v>5840</v>
      </c>
      <c r="G4247" s="15" t="s">
        <v>5943</v>
      </c>
      <c r="H4247" s="15" t="s">
        <v>80</v>
      </c>
      <c r="I4247" s="15"/>
    </row>
    <row r="4248" spans="1:9" ht="18.75">
      <c r="A4248" s="75">
        <v>4228</v>
      </c>
      <c r="B4248" s="26" t="s">
        <v>5951</v>
      </c>
      <c r="C4248" s="15" t="s">
        <v>503</v>
      </c>
      <c r="D4248" s="14" t="s">
        <v>77</v>
      </c>
      <c r="E4248" s="14">
        <v>1</v>
      </c>
      <c r="F4248" s="14" t="s">
        <v>5840</v>
      </c>
      <c r="G4248" s="15" t="s">
        <v>5952</v>
      </c>
      <c r="H4248" s="15" t="s">
        <v>80</v>
      </c>
      <c r="I4248" s="15"/>
    </row>
    <row r="4249" spans="1:9" ht="18.75">
      <c r="A4249" s="75">
        <v>4229</v>
      </c>
      <c r="B4249" s="26" t="s">
        <v>5953</v>
      </c>
      <c r="C4249" s="15" t="s">
        <v>3848</v>
      </c>
      <c r="D4249" s="14" t="s">
        <v>77</v>
      </c>
      <c r="E4249" s="14">
        <v>1</v>
      </c>
      <c r="F4249" s="14" t="s">
        <v>5840</v>
      </c>
      <c r="G4249" s="15" t="s">
        <v>5952</v>
      </c>
      <c r="H4249" s="15" t="s">
        <v>80</v>
      </c>
      <c r="I4249" s="15"/>
    </row>
    <row r="4250" spans="1:9" ht="18.75">
      <c r="A4250" s="75">
        <v>4230</v>
      </c>
      <c r="B4250" s="26" t="s">
        <v>5954</v>
      </c>
      <c r="C4250" s="15" t="s">
        <v>84</v>
      </c>
      <c r="D4250" s="14" t="s">
        <v>77</v>
      </c>
      <c r="E4250" s="14">
        <v>1</v>
      </c>
      <c r="F4250" s="14" t="s">
        <v>5840</v>
      </c>
      <c r="G4250" s="15" t="s">
        <v>5952</v>
      </c>
      <c r="H4250" s="15" t="s">
        <v>80</v>
      </c>
      <c r="I4250" s="15"/>
    </row>
    <row r="4251" spans="1:9" ht="18.75">
      <c r="A4251" s="75">
        <v>4231</v>
      </c>
      <c r="B4251" s="26" t="s">
        <v>5955</v>
      </c>
      <c r="C4251" s="15" t="s">
        <v>197</v>
      </c>
      <c r="D4251" s="14" t="s">
        <v>77</v>
      </c>
      <c r="E4251" s="14">
        <v>1</v>
      </c>
      <c r="F4251" s="14" t="s">
        <v>5840</v>
      </c>
      <c r="G4251" s="15" t="s">
        <v>5952</v>
      </c>
      <c r="H4251" s="15" t="s">
        <v>80</v>
      </c>
      <c r="I4251" s="15"/>
    </row>
    <row r="4252" spans="1:9" ht="18.75">
      <c r="A4252" s="75">
        <v>4232</v>
      </c>
      <c r="B4252" s="26" t="s">
        <v>5956</v>
      </c>
      <c r="C4252" s="15" t="s">
        <v>197</v>
      </c>
      <c r="D4252" s="14" t="s">
        <v>77</v>
      </c>
      <c r="E4252" s="14">
        <v>1</v>
      </c>
      <c r="F4252" s="14" t="s">
        <v>5840</v>
      </c>
      <c r="G4252" s="15" t="s">
        <v>5952</v>
      </c>
      <c r="H4252" s="15" t="s">
        <v>80</v>
      </c>
      <c r="I4252" s="15"/>
    </row>
    <row r="4253" spans="1:9" ht="18.75">
      <c r="A4253" s="75">
        <v>4233</v>
      </c>
      <c r="B4253" s="26" t="s">
        <v>5957</v>
      </c>
      <c r="C4253" s="15" t="s">
        <v>197</v>
      </c>
      <c r="D4253" s="14" t="s">
        <v>77</v>
      </c>
      <c r="E4253" s="14">
        <v>1</v>
      </c>
      <c r="F4253" s="14" t="s">
        <v>5840</v>
      </c>
      <c r="G4253" s="15" t="s">
        <v>5952</v>
      </c>
      <c r="H4253" s="15" t="s">
        <v>80</v>
      </c>
      <c r="I4253" s="15"/>
    </row>
    <row r="4254" spans="1:9" ht="37.5">
      <c r="A4254" s="75">
        <v>4234</v>
      </c>
      <c r="B4254" s="26" t="s">
        <v>5958</v>
      </c>
      <c r="C4254" s="15" t="s">
        <v>171</v>
      </c>
      <c r="D4254" s="14" t="s">
        <v>77</v>
      </c>
      <c r="E4254" s="14">
        <v>1</v>
      </c>
      <c r="F4254" s="14" t="s">
        <v>5840</v>
      </c>
      <c r="G4254" s="15" t="s">
        <v>5952</v>
      </c>
      <c r="H4254" s="15" t="s">
        <v>80</v>
      </c>
      <c r="I4254" s="15"/>
    </row>
    <row r="4255" spans="1:9" ht="37.5">
      <c r="A4255" s="75">
        <v>4235</v>
      </c>
      <c r="B4255" s="26" t="s">
        <v>5959</v>
      </c>
      <c r="C4255" s="15" t="s">
        <v>203</v>
      </c>
      <c r="D4255" s="14" t="s">
        <v>77</v>
      </c>
      <c r="E4255" s="14">
        <v>1</v>
      </c>
      <c r="F4255" s="14" t="s">
        <v>5840</v>
      </c>
      <c r="G4255" s="15" t="s">
        <v>5952</v>
      </c>
      <c r="H4255" s="15" t="s">
        <v>80</v>
      </c>
      <c r="I4255" s="15"/>
    </row>
    <row r="4256" spans="1:9" ht="18.75">
      <c r="A4256" s="75">
        <v>4236</v>
      </c>
      <c r="B4256" s="26" t="s">
        <v>5960</v>
      </c>
      <c r="C4256" s="15" t="s">
        <v>177</v>
      </c>
      <c r="D4256" s="14" t="s">
        <v>77</v>
      </c>
      <c r="E4256" s="14">
        <v>1</v>
      </c>
      <c r="F4256" s="14" t="s">
        <v>5840</v>
      </c>
      <c r="G4256" s="15" t="s">
        <v>5952</v>
      </c>
      <c r="H4256" s="15" t="s">
        <v>80</v>
      </c>
      <c r="I4256" s="15"/>
    </row>
    <row r="4257" spans="1:9" ht="18.75">
      <c r="A4257" s="75">
        <v>4237</v>
      </c>
      <c r="B4257" s="26" t="s">
        <v>5961</v>
      </c>
      <c r="C4257" s="15" t="s">
        <v>899</v>
      </c>
      <c r="D4257" s="14" t="s">
        <v>77</v>
      </c>
      <c r="E4257" s="14">
        <v>1</v>
      </c>
      <c r="F4257" s="14" t="s">
        <v>5840</v>
      </c>
      <c r="G4257" s="15" t="s">
        <v>549</v>
      </c>
      <c r="H4257" s="15" t="s">
        <v>5962</v>
      </c>
      <c r="I4257" s="15" t="s">
        <v>106</v>
      </c>
    </row>
    <row r="4258" spans="1:9" ht="18.75">
      <c r="A4258" s="75">
        <v>4238</v>
      </c>
      <c r="B4258" s="26" t="s">
        <v>5963</v>
      </c>
      <c r="C4258" s="15" t="s">
        <v>503</v>
      </c>
      <c r="D4258" s="14" t="s">
        <v>77</v>
      </c>
      <c r="E4258" s="14">
        <v>1</v>
      </c>
      <c r="F4258" s="14" t="s">
        <v>5840</v>
      </c>
      <c r="G4258" s="15" t="s">
        <v>549</v>
      </c>
      <c r="H4258" s="15" t="s">
        <v>1922</v>
      </c>
      <c r="I4258" s="15"/>
    </row>
    <row r="4259" spans="1:9" ht="18.75">
      <c r="A4259" s="75">
        <v>4239</v>
      </c>
      <c r="B4259" s="26" t="s">
        <v>5964</v>
      </c>
      <c r="C4259" s="15" t="s">
        <v>503</v>
      </c>
      <c r="D4259" s="14" t="s">
        <v>77</v>
      </c>
      <c r="E4259" s="14">
        <v>1</v>
      </c>
      <c r="F4259" s="14" t="s">
        <v>5840</v>
      </c>
      <c r="G4259" s="15" t="s">
        <v>549</v>
      </c>
      <c r="H4259" s="15" t="s">
        <v>80</v>
      </c>
      <c r="I4259" s="15"/>
    </row>
    <row r="4260" spans="1:9" ht="18.75">
      <c r="A4260" s="75">
        <v>4240</v>
      </c>
      <c r="B4260" s="26" t="s">
        <v>5965</v>
      </c>
      <c r="C4260" s="15" t="s">
        <v>503</v>
      </c>
      <c r="D4260" s="14" t="s">
        <v>77</v>
      </c>
      <c r="E4260" s="14">
        <v>1</v>
      </c>
      <c r="F4260" s="14" t="s">
        <v>5840</v>
      </c>
      <c r="G4260" s="15" t="s">
        <v>549</v>
      </c>
      <c r="H4260" s="15" t="s">
        <v>80</v>
      </c>
      <c r="I4260" s="15"/>
    </row>
    <row r="4261" spans="1:9" ht="18.75">
      <c r="A4261" s="75">
        <v>4241</v>
      </c>
      <c r="B4261" s="26" t="s">
        <v>5966</v>
      </c>
      <c r="C4261" s="15" t="s">
        <v>76</v>
      </c>
      <c r="D4261" s="14" t="s">
        <v>77</v>
      </c>
      <c r="E4261" s="14">
        <v>1</v>
      </c>
      <c r="F4261" s="14" t="s">
        <v>5840</v>
      </c>
      <c r="G4261" s="15" t="s">
        <v>549</v>
      </c>
      <c r="H4261" s="15" t="s">
        <v>80</v>
      </c>
      <c r="I4261" s="15"/>
    </row>
    <row r="4262" spans="1:9" ht="18.75">
      <c r="A4262" s="75">
        <v>4242</v>
      </c>
      <c r="B4262" s="26" t="s">
        <v>5967</v>
      </c>
      <c r="C4262" s="15" t="s">
        <v>2540</v>
      </c>
      <c r="D4262" s="14" t="s">
        <v>77</v>
      </c>
      <c r="E4262" s="14">
        <v>1</v>
      </c>
      <c r="F4262" s="14" t="s">
        <v>5840</v>
      </c>
      <c r="G4262" s="15" t="s">
        <v>549</v>
      </c>
      <c r="H4262" s="15" t="s">
        <v>80</v>
      </c>
      <c r="I4262" s="15"/>
    </row>
    <row r="4263" spans="1:9" ht="18.75">
      <c r="A4263" s="75">
        <v>4243</v>
      </c>
      <c r="B4263" s="26" t="s">
        <v>5968</v>
      </c>
      <c r="C4263" s="15" t="s">
        <v>84</v>
      </c>
      <c r="D4263" s="14" t="s">
        <v>77</v>
      </c>
      <c r="E4263" s="14">
        <v>1</v>
      </c>
      <c r="F4263" s="14" t="s">
        <v>5840</v>
      </c>
      <c r="G4263" s="15" t="s">
        <v>549</v>
      </c>
      <c r="H4263" s="15" t="s">
        <v>80</v>
      </c>
      <c r="I4263" s="15"/>
    </row>
    <row r="4264" spans="1:9" ht="37.5">
      <c r="A4264" s="75">
        <v>4244</v>
      </c>
      <c r="B4264" s="26" t="s">
        <v>5969</v>
      </c>
      <c r="C4264" s="15" t="s">
        <v>82</v>
      </c>
      <c r="D4264" s="14" t="s">
        <v>77</v>
      </c>
      <c r="E4264" s="14">
        <v>1</v>
      </c>
      <c r="F4264" s="14" t="s">
        <v>5840</v>
      </c>
      <c r="G4264" s="15" t="s">
        <v>5970</v>
      </c>
      <c r="H4264" s="15" t="s">
        <v>80</v>
      </c>
      <c r="I4264" s="15"/>
    </row>
    <row r="4265" spans="1:9" ht="37.5">
      <c r="A4265" s="75">
        <v>4245</v>
      </c>
      <c r="B4265" s="26" t="s">
        <v>5971</v>
      </c>
      <c r="C4265" s="15" t="s">
        <v>899</v>
      </c>
      <c r="D4265" s="14" t="s">
        <v>77</v>
      </c>
      <c r="E4265" s="14">
        <v>1</v>
      </c>
      <c r="F4265" s="14" t="s">
        <v>5840</v>
      </c>
      <c r="G4265" s="16" t="s">
        <v>5972</v>
      </c>
      <c r="H4265" s="15" t="s">
        <v>186</v>
      </c>
      <c r="I4265" s="15" t="s">
        <v>187</v>
      </c>
    </row>
    <row r="4266" spans="1:9" ht="18.75">
      <c r="A4266" s="75">
        <v>4246</v>
      </c>
      <c r="B4266" s="26" t="s">
        <v>5973</v>
      </c>
      <c r="C4266" s="15" t="s">
        <v>899</v>
      </c>
      <c r="D4266" s="14" t="s">
        <v>77</v>
      </c>
      <c r="E4266" s="14">
        <v>1</v>
      </c>
      <c r="F4266" s="14" t="s">
        <v>5840</v>
      </c>
      <c r="G4266" s="16" t="s">
        <v>3016</v>
      </c>
      <c r="H4266" s="15" t="s">
        <v>186</v>
      </c>
      <c r="I4266" s="15" t="s">
        <v>187</v>
      </c>
    </row>
    <row r="4267" spans="1:9" ht="18.75">
      <c r="A4267" s="75">
        <v>4247</v>
      </c>
      <c r="B4267" s="26" t="s">
        <v>5974</v>
      </c>
      <c r="C4267" s="15" t="s">
        <v>169</v>
      </c>
      <c r="D4267" s="14" t="s">
        <v>77</v>
      </c>
      <c r="E4267" s="14">
        <v>1</v>
      </c>
      <c r="F4267" s="14" t="s">
        <v>5840</v>
      </c>
      <c r="G4267" s="15" t="s">
        <v>801</v>
      </c>
      <c r="H4267" s="15" t="s">
        <v>80</v>
      </c>
      <c r="I4267" s="15"/>
    </row>
    <row r="4268" spans="1:9" ht="93.75">
      <c r="A4268" s="75">
        <v>4248</v>
      </c>
      <c r="B4268" s="26" t="s">
        <v>5975</v>
      </c>
      <c r="C4268" s="15" t="s">
        <v>1448</v>
      </c>
      <c r="D4268" s="14" t="s">
        <v>77</v>
      </c>
      <c r="E4268" s="14">
        <v>1</v>
      </c>
      <c r="F4268" s="14" t="s">
        <v>5840</v>
      </c>
      <c r="G4268" s="15" t="s">
        <v>801</v>
      </c>
      <c r="H4268" s="15" t="s">
        <v>190</v>
      </c>
      <c r="I4268" s="15" t="s">
        <v>191</v>
      </c>
    </row>
    <row r="4269" spans="1:9" ht="37.5">
      <c r="A4269" s="75">
        <v>4249</v>
      </c>
      <c r="B4269" s="26" t="s">
        <v>5976</v>
      </c>
      <c r="C4269" s="15" t="s">
        <v>5977</v>
      </c>
      <c r="D4269" s="14" t="s">
        <v>77</v>
      </c>
      <c r="E4269" s="14">
        <v>1</v>
      </c>
      <c r="F4269" s="14" t="s">
        <v>5840</v>
      </c>
      <c r="G4269" s="15" t="s">
        <v>801</v>
      </c>
      <c r="H4269" s="15" t="s">
        <v>80</v>
      </c>
      <c r="I4269" s="15"/>
    </row>
    <row r="4270" spans="1:9" ht="18.75">
      <c r="A4270" s="75">
        <v>4250</v>
      </c>
      <c r="B4270" s="26" t="s">
        <v>5978</v>
      </c>
      <c r="C4270" s="15" t="s">
        <v>3848</v>
      </c>
      <c r="D4270" s="14" t="s">
        <v>77</v>
      </c>
      <c r="E4270" s="14">
        <v>1</v>
      </c>
      <c r="F4270" s="14" t="s">
        <v>5840</v>
      </c>
      <c r="G4270" s="15" t="s">
        <v>5979</v>
      </c>
      <c r="H4270" s="15" t="s">
        <v>80</v>
      </c>
      <c r="I4270" s="15"/>
    </row>
    <row r="4271" spans="1:9" ht="18.75">
      <c r="A4271" s="75">
        <v>4251</v>
      </c>
      <c r="B4271" s="26" t="s">
        <v>5980</v>
      </c>
      <c r="C4271" s="15" t="s">
        <v>169</v>
      </c>
      <c r="D4271" s="14" t="s">
        <v>77</v>
      </c>
      <c r="E4271" s="14">
        <v>1</v>
      </c>
      <c r="F4271" s="14" t="s">
        <v>5840</v>
      </c>
      <c r="G4271" s="15" t="s">
        <v>5979</v>
      </c>
      <c r="H4271" s="15" t="s">
        <v>80</v>
      </c>
      <c r="I4271" s="15"/>
    </row>
    <row r="4272" spans="1:9" ht="18.75">
      <c r="A4272" s="75">
        <v>4252</v>
      </c>
      <c r="B4272" s="26" t="s">
        <v>5981</v>
      </c>
      <c r="C4272" s="15" t="s">
        <v>169</v>
      </c>
      <c r="D4272" s="14" t="s">
        <v>77</v>
      </c>
      <c r="E4272" s="14">
        <v>1</v>
      </c>
      <c r="F4272" s="14" t="s">
        <v>5840</v>
      </c>
      <c r="G4272" s="15" t="s">
        <v>5979</v>
      </c>
      <c r="H4272" s="15" t="s">
        <v>80</v>
      </c>
      <c r="I4272" s="15"/>
    </row>
    <row r="4273" spans="1:9" ht="18.75">
      <c r="A4273" s="75">
        <v>4253</v>
      </c>
      <c r="B4273" s="26" t="s">
        <v>5982</v>
      </c>
      <c r="C4273" s="15" t="s">
        <v>838</v>
      </c>
      <c r="D4273" s="14" t="s">
        <v>77</v>
      </c>
      <c r="E4273" s="14">
        <v>1</v>
      </c>
      <c r="F4273" s="14" t="s">
        <v>5840</v>
      </c>
      <c r="G4273" s="15" t="s">
        <v>5979</v>
      </c>
      <c r="H4273" s="15" t="s">
        <v>80</v>
      </c>
      <c r="I4273" s="15"/>
    </row>
    <row r="4274" spans="1:9" ht="37.5">
      <c r="A4274" s="75">
        <v>4254</v>
      </c>
      <c r="B4274" s="26" t="s">
        <v>5983</v>
      </c>
      <c r="C4274" s="15" t="s">
        <v>214</v>
      </c>
      <c r="D4274" s="14" t="s">
        <v>77</v>
      </c>
      <c r="E4274" s="14">
        <v>1</v>
      </c>
      <c r="F4274" s="14" t="s">
        <v>5840</v>
      </c>
      <c r="G4274" s="15" t="s">
        <v>5979</v>
      </c>
      <c r="H4274" s="15" t="s">
        <v>80</v>
      </c>
      <c r="I4274" s="15"/>
    </row>
    <row r="4275" spans="1:9" ht="18.75">
      <c r="A4275" s="75">
        <v>4255</v>
      </c>
      <c r="B4275" s="26" t="s">
        <v>5984</v>
      </c>
      <c r="C4275" s="15" t="s">
        <v>177</v>
      </c>
      <c r="D4275" s="14" t="s">
        <v>77</v>
      </c>
      <c r="E4275" s="14">
        <v>1</v>
      </c>
      <c r="F4275" s="14" t="s">
        <v>5840</v>
      </c>
      <c r="G4275" s="15" t="s">
        <v>5979</v>
      </c>
      <c r="H4275" s="15" t="s">
        <v>80</v>
      </c>
      <c r="I4275" s="15"/>
    </row>
    <row r="4276" spans="1:9" ht="18.75">
      <c r="A4276" s="75">
        <v>4256</v>
      </c>
      <c r="B4276" s="26" t="s">
        <v>5985</v>
      </c>
      <c r="C4276" s="15" t="s">
        <v>179</v>
      </c>
      <c r="D4276" s="14" t="s">
        <v>77</v>
      </c>
      <c r="E4276" s="14">
        <v>1</v>
      </c>
      <c r="F4276" s="14" t="s">
        <v>5840</v>
      </c>
      <c r="G4276" s="15" t="s">
        <v>821</v>
      </c>
      <c r="H4276" s="15" t="s">
        <v>80</v>
      </c>
      <c r="I4276" s="15"/>
    </row>
    <row r="4277" spans="1:9" ht="18.75">
      <c r="A4277" s="75">
        <v>4257</v>
      </c>
      <c r="B4277" s="26" t="s">
        <v>5986</v>
      </c>
      <c r="C4277" s="15" t="s">
        <v>179</v>
      </c>
      <c r="D4277" s="14" t="s">
        <v>77</v>
      </c>
      <c r="E4277" s="14">
        <v>1</v>
      </c>
      <c r="F4277" s="14" t="s">
        <v>5840</v>
      </c>
      <c r="G4277" s="15" t="s">
        <v>821</v>
      </c>
      <c r="H4277" s="15" t="s">
        <v>80</v>
      </c>
      <c r="I4277" s="15"/>
    </row>
    <row r="4278" spans="1:9" ht="18.75">
      <c r="A4278" s="75">
        <v>4258</v>
      </c>
      <c r="B4278" s="26" t="s">
        <v>5987</v>
      </c>
      <c r="C4278" s="15" t="s">
        <v>179</v>
      </c>
      <c r="D4278" s="14" t="s">
        <v>77</v>
      </c>
      <c r="E4278" s="14">
        <v>1</v>
      </c>
      <c r="F4278" s="14" t="s">
        <v>5840</v>
      </c>
      <c r="G4278" s="15" t="s">
        <v>821</v>
      </c>
      <c r="H4278" s="15" t="s">
        <v>80</v>
      </c>
      <c r="I4278" s="15"/>
    </row>
    <row r="4279" spans="1:9" ht="18.75">
      <c r="A4279" s="75">
        <v>4259</v>
      </c>
      <c r="B4279" s="26" t="s">
        <v>5988</v>
      </c>
      <c r="C4279" s="15" t="s">
        <v>82</v>
      </c>
      <c r="D4279" s="14" t="s">
        <v>77</v>
      </c>
      <c r="E4279" s="14">
        <v>1</v>
      </c>
      <c r="F4279" s="14" t="s">
        <v>5840</v>
      </c>
      <c r="G4279" s="15" t="s">
        <v>821</v>
      </c>
      <c r="H4279" s="15" t="s">
        <v>80</v>
      </c>
      <c r="I4279" s="15"/>
    </row>
    <row r="4280" spans="1:9" ht="18.75">
      <c r="A4280" s="75">
        <v>4260</v>
      </c>
      <c r="B4280" s="26" t="s">
        <v>5989</v>
      </c>
      <c r="C4280" s="15" t="s">
        <v>401</v>
      </c>
      <c r="D4280" s="14" t="s">
        <v>77</v>
      </c>
      <c r="E4280" s="14">
        <v>1</v>
      </c>
      <c r="F4280" s="14" t="s">
        <v>5840</v>
      </c>
      <c r="G4280" s="15" t="s">
        <v>685</v>
      </c>
      <c r="H4280" s="15" t="s">
        <v>80</v>
      </c>
      <c r="I4280" s="15"/>
    </row>
    <row r="4281" spans="1:9" ht="18.75">
      <c r="A4281" s="75">
        <v>4261</v>
      </c>
      <c r="B4281" s="26" t="s">
        <v>5990</v>
      </c>
      <c r="C4281" s="15" t="s">
        <v>401</v>
      </c>
      <c r="D4281" s="14" t="s">
        <v>77</v>
      </c>
      <c r="E4281" s="14">
        <v>1</v>
      </c>
      <c r="F4281" s="14" t="s">
        <v>5840</v>
      </c>
      <c r="G4281" s="15" t="s">
        <v>685</v>
      </c>
      <c r="H4281" s="15" t="s">
        <v>80</v>
      </c>
      <c r="I4281" s="15"/>
    </row>
    <row r="4282" spans="1:9" ht="18.75">
      <c r="A4282" s="75">
        <v>4262</v>
      </c>
      <c r="B4282" s="26" t="s">
        <v>5991</v>
      </c>
      <c r="C4282" s="15" t="s">
        <v>762</v>
      </c>
      <c r="D4282" s="14" t="s">
        <v>77</v>
      </c>
      <c r="E4282" s="14">
        <v>1</v>
      </c>
      <c r="F4282" s="14" t="s">
        <v>5840</v>
      </c>
      <c r="G4282" s="15" t="s">
        <v>5992</v>
      </c>
      <c r="H4282" s="15" t="s">
        <v>80</v>
      </c>
      <c r="I4282" s="15"/>
    </row>
    <row r="4283" spans="1:9" ht="18.75">
      <c r="A4283" s="75">
        <v>4263</v>
      </c>
      <c r="B4283" s="26" t="s">
        <v>5993</v>
      </c>
      <c r="C4283" s="15" t="s">
        <v>762</v>
      </c>
      <c r="D4283" s="14" t="s">
        <v>77</v>
      </c>
      <c r="E4283" s="14">
        <v>1</v>
      </c>
      <c r="F4283" s="14" t="s">
        <v>5840</v>
      </c>
      <c r="G4283" s="15" t="s">
        <v>5992</v>
      </c>
      <c r="H4283" s="15" t="s">
        <v>80</v>
      </c>
      <c r="I4283" s="15"/>
    </row>
    <row r="4284" spans="1:9" ht="18.75">
      <c r="A4284" s="75">
        <v>4264</v>
      </c>
      <c r="B4284" s="26" t="s">
        <v>5994</v>
      </c>
      <c r="C4284" s="15" t="s">
        <v>762</v>
      </c>
      <c r="D4284" s="14" t="s">
        <v>77</v>
      </c>
      <c r="E4284" s="14">
        <v>1</v>
      </c>
      <c r="F4284" s="14" t="s">
        <v>5840</v>
      </c>
      <c r="G4284" s="15" t="s">
        <v>5992</v>
      </c>
      <c r="H4284" s="15" t="s">
        <v>80</v>
      </c>
      <c r="I4284" s="15"/>
    </row>
    <row r="4285" spans="1:9" ht="18.75">
      <c r="A4285" s="75">
        <v>4265</v>
      </c>
      <c r="B4285" s="26" t="s">
        <v>5995</v>
      </c>
      <c r="C4285" s="15" t="s">
        <v>762</v>
      </c>
      <c r="D4285" s="14" t="s">
        <v>77</v>
      </c>
      <c r="E4285" s="14">
        <v>1</v>
      </c>
      <c r="F4285" s="14" t="s">
        <v>5840</v>
      </c>
      <c r="G4285" s="15" t="s">
        <v>5992</v>
      </c>
      <c r="H4285" s="15" t="s">
        <v>80</v>
      </c>
      <c r="I4285" s="15"/>
    </row>
    <row r="4286" spans="1:9" ht="18.75">
      <c r="A4286" s="75">
        <v>4266</v>
      </c>
      <c r="B4286" s="26" t="s">
        <v>5996</v>
      </c>
      <c r="C4286" s="15" t="s">
        <v>762</v>
      </c>
      <c r="D4286" s="14" t="s">
        <v>77</v>
      </c>
      <c r="E4286" s="14">
        <v>1</v>
      </c>
      <c r="F4286" s="14" t="s">
        <v>5840</v>
      </c>
      <c r="G4286" s="15" t="s">
        <v>5992</v>
      </c>
      <c r="H4286" s="15" t="s">
        <v>80</v>
      </c>
      <c r="I4286" s="15"/>
    </row>
    <row r="4287" spans="1:9" ht="18.75">
      <c r="A4287" s="75">
        <v>4267</v>
      </c>
      <c r="B4287" s="26" t="s">
        <v>5997</v>
      </c>
      <c r="C4287" s="15" t="s">
        <v>762</v>
      </c>
      <c r="D4287" s="14" t="s">
        <v>77</v>
      </c>
      <c r="E4287" s="14">
        <v>1</v>
      </c>
      <c r="F4287" s="14" t="s">
        <v>5840</v>
      </c>
      <c r="G4287" s="15" t="s">
        <v>5992</v>
      </c>
      <c r="H4287" s="15" t="s">
        <v>80</v>
      </c>
      <c r="I4287" s="15"/>
    </row>
    <row r="4288" spans="1:9" ht="37.5">
      <c r="A4288" s="75">
        <v>4268</v>
      </c>
      <c r="B4288" s="26" t="s">
        <v>5998</v>
      </c>
      <c r="C4288" s="15" t="s">
        <v>5999</v>
      </c>
      <c r="D4288" s="14" t="s">
        <v>77</v>
      </c>
      <c r="E4288" s="14">
        <v>1</v>
      </c>
      <c r="F4288" s="14" t="s">
        <v>5840</v>
      </c>
      <c r="G4288" s="15" t="s">
        <v>6000</v>
      </c>
      <c r="H4288" s="15" t="s">
        <v>80</v>
      </c>
      <c r="I4288" s="15"/>
    </row>
    <row r="4289" spans="1:9" ht="37.5">
      <c r="A4289" s="75">
        <v>4269</v>
      </c>
      <c r="B4289" s="26" t="s">
        <v>6001</v>
      </c>
      <c r="C4289" s="15" t="s">
        <v>541</v>
      </c>
      <c r="D4289" s="14" t="s">
        <v>77</v>
      </c>
      <c r="E4289" s="14">
        <v>1</v>
      </c>
      <c r="F4289" s="14" t="s">
        <v>5840</v>
      </c>
      <c r="G4289" s="15" t="s">
        <v>6002</v>
      </c>
      <c r="H4289" s="15" t="s">
        <v>80</v>
      </c>
      <c r="I4289" s="15"/>
    </row>
    <row r="4290" spans="1:9" ht="37.5">
      <c r="A4290" s="75">
        <v>4270</v>
      </c>
      <c r="B4290" s="26" t="s">
        <v>6003</v>
      </c>
      <c r="C4290" s="15" t="s">
        <v>6004</v>
      </c>
      <c r="D4290" s="14" t="s">
        <v>77</v>
      </c>
      <c r="E4290" s="14">
        <v>1</v>
      </c>
      <c r="F4290" s="14" t="s">
        <v>6005</v>
      </c>
      <c r="G4290" s="15" t="s">
        <v>6006</v>
      </c>
      <c r="H4290" s="15" t="s">
        <v>80</v>
      </c>
      <c r="I4290" s="15"/>
    </row>
    <row r="4291" spans="1:9" ht="37.5">
      <c r="A4291" s="75">
        <v>4271</v>
      </c>
      <c r="B4291" s="26" t="s">
        <v>6007</v>
      </c>
      <c r="C4291" s="15" t="s">
        <v>1471</v>
      </c>
      <c r="D4291" s="14" t="s">
        <v>77</v>
      </c>
      <c r="E4291" s="14">
        <v>1</v>
      </c>
      <c r="F4291" s="14" t="s">
        <v>6005</v>
      </c>
      <c r="G4291" s="15" t="s">
        <v>6006</v>
      </c>
      <c r="H4291" s="15" t="s">
        <v>80</v>
      </c>
      <c r="I4291" s="15"/>
    </row>
    <row r="4292" spans="1:9" ht="37.5">
      <c r="A4292" s="75">
        <v>4272</v>
      </c>
      <c r="B4292" s="26" t="s">
        <v>6008</v>
      </c>
      <c r="C4292" s="15" t="s">
        <v>1471</v>
      </c>
      <c r="D4292" s="14" t="s">
        <v>77</v>
      </c>
      <c r="E4292" s="14">
        <v>1</v>
      </c>
      <c r="F4292" s="14" t="s">
        <v>6005</v>
      </c>
      <c r="G4292" s="15" t="s">
        <v>6006</v>
      </c>
      <c r="H4292" s="15" t="s">
        <v>80</v>
      </c>
      <c r="I4292" s="15"/>
    </row>
    <row r="4293" spans="1:9" ht="37.5">
      <c r="A4293" s="75">
        <v>4273</v>
      </c>
      <c r="B4293" s="26" t="s">
        <v>6009</v>
      </c>
      <c r="C4293" s="15" t="s">
        <v>1471</v>
      </c>
      <c r="D4293" s="14" t="s">
        <v>77</v>
      </c>
      <c r="E4293" s="14">
        <v>1</v>
      </c>
      <c r="F4293" s="14" t="s">
        <v>6005</v>
      </c>
      <c r="G4293" s="15" t="s">
        <v>6006</v>
      </c>
      <c r="H4293" s="15" t="s">
        <v>80</v>
      </c>
      <c r="I4293" s="15"/>
    </row>
    <row r="4294" spans="1:9" ht="37.5">
      <c r="A4294" s="75">
        <v>4274</v>
      </c>
      <c r="B4294" s="26" t="s">
        <v>6010</v>
      </c>
      <c r="C4294" s="15" t="s">
        <v>1471</v>
      </c>
      <c r="D4294" s="14" t="s">
        <v>77</v>
      </c>
      <c r="E4294" s="14">
        <v>1</v>
      </c>
      <c r="F4294" s="14" t="s">
        <v>6005</v>
      </c>
      <c r="G4294" s="15" t="s">
        <v>6006</v>
      </c>
      <c r="H4294" s="15" t="s">
        <v>80</v>
      </c>
      <c r="I4294" s="15"/>
    </row>
    <row r="4295" spans="1:9" ht="37.5">
      <c r="A4295" s="75">
        <v>4275</v>
      </c>
      <c r="B4295" s="26" t="s">
        <v>6011</v>
      </c>
      <c r="C4295" s="15" t="s">
        <v>1471</v>
      </c>
      <c r="D4295" s="14" t="s">
        <v>77</v>
      </c>
      <c r="E4295" s="14">
        <v>1</v>
      </c>
      <c r="F4295" s="14" t="s">
        <v>6005</v>
      </c>
      <c r="G4295" s="15" t="s">
        <v>6006</v>
      </c>
      <c r="H4295" s="15" t="s">
        <v>80</v>
      </c>
      <c r="I4295" s="15"/>
    </row>
    <row r="4296" spans="1:9" ht="37.5">
      <c r="A4296" s="75">
        <v>4276</v>
      </c>
      <c r="B4296" s="26" t="s">
        <v>6012</v>
      </c>
      <c r="C4296" s="15" t="s">
        <v>1471</v>
      </c>
      <c r="D4296" s="14" t="s">
        <v>77</v>
      </c>
      <c r="E4296" s="14">
        <v>1</v>
      </c>
      <c r="F4296" s="14" t="s">
        <v>6005</v>
      </c>
      <c r="G4296" s="15" t="s">
        <v>6006</v>
      </c>
      <c r="H4296" s="15" t="s">
        <v>80</v>
      </c>
      <c r="I4296" s="15"/>
    </row>
    <row r="4297" spans="1:9" ht="37.5">
      <c r="A4297" s="75">
        <v>4277</v>
      </c>
      <c r="B4297" s="26" t="s">
        <v>6013</v>
      </c>
      <c r="C4297" s="15" t="s">
        <v>1471</v>
      </c>
      <c r="D4297" s="14" t="s">
        <v>77</v>
      </c>
      <c r="E4297" s="14">
        <v>1</v>
      </c>
      <c r="F4297" s="14" t="s">
        <v>6005</v>
      </c>
      <c r="G4297" s="15" t="s">
        <v>6006</v>
      </c>
      <c r="H4297" s="15" t="s">
        <v>80</v>
      </c>
      <c r="I4297" s="15"/>
    </row>
    <row r="4298" spans="1:9" ht="37.5">
      <c r="A4298" s="75">
        <v>4278</v>
      </c>
      <c r="B4298" s="26" t="s">
        <v>6014</v>
      </c>
      <c r="C4298" s="15" t="s">
        <v>1471</v>
      </c>
      <c r="D4298" s="14" t="s">
        <v>77</v>
      </c>
      <c r="E4298" s="14">
        <v>1</v>
      </c>
      <c r="F4298" s="14" t="s">
        <v>6005</v>
      </c>
      <c r="G4298" s="15" t="s">
        <v>6006</v>
      </c>
      <c r="H4298" s="15" t="s">
        <v>80</v>
      </c>
      <c r="I4298" s="15"/>
    </row>
    <row r="4299" spans="1:9" ht="37.5">
      <c r="A4299" s="75">
        <v>4279</v>
      </c>
      <c r="B4299" s="26" t="s">
        <v>6015</v>
      </c>
      <c r="C4299" s="15" t="s">
        <v>1471</v>
      </c>
      <c r="D4299" s="14" t="s">
        <v>77</v>
      </c>
      <c r="E4299" s="14">
        <v>1</v>
      </c>
      <c r="F4299" s="14" t="s">
        <v>6005</v>
      </c>
      <c r="G4299" s="15" t="s">
        <v>6006</v>
      </c>
      <c r="H4299" s="15" t="s">
        <v>80</v>
      </c>
      <c r="I4299" s="15"/>
    </row>
    <row r="4300" spans="1:9" ht="37.5">
      <c r="A4300" s="75">
        <v>4280</v>
      </c>
      <c r="B4300" s="26" t="s">
        <v>6016</v>
      </c>
      <c r="C4300" s="15" t="s">
        <v>1471</v>
      </c>
      <c r="D4300" s="14" t="s">
        <v>77</v>
      </c>
      <c r="E4300" s="14">
        <v>1</v>
      </c>
      <c r="F4300" s="14" t="s">
        <v>6005</v>
      </c>
      <c r="G4300" s="15" t="s">
        <v>6006</v>
      </c>
      <c r="H4300" s="15" t="s">
        <v>80</v>
      </c>
      <c r="I4300" s="15"/>
    </row>
    <row r="4301" spans="1:9" ht="37.5">
      <c r="A4301" s="75">
        <v>4281</v>
      </c>
      <c r="B4301" s="26" t="s">
        <v>6017</v>
      </c>
      <c r="C4301" s="15" t="s">
        <v>1471</v>
      </c>
      <c r="D4301" s="14" t="s">
        <v>77</v>
      </c>
      <c r="E4301" s="14">
        <v>1</v>
      </c>
      <c r="F4301" s="14" t="s">
        <v>6005</v>
      </c>
      <c r="G4301" s="15" t="s">
        <v>6006</v>
      </c>
      <c r="H4301" s="15" t="s">
        <v>80</v>
      </c>
      <c r="I4301" s="15"/>
    </row>
    <row r="4302" spans="1:9" ht="37.5">
      <c r="A4302" s="75">
        <v>4282</v>
      </c>
      <c r="B4302" s="26" t="s">
        <v>6018</v>
      </c>
      <c r="C4302" s="15" t="s">
        <v>76</v>
      </c>
      <c r="D4302" s="14" t="s">
        <v>77</v>
      </c>
      <c r="E4302" s="14">
        <v>1</v>
      </c>
      <c r="F4302" s="14" t="s">
        <v>6005</v>
      </c>
      <c r="G4302" s="15" t="s">
        <v>6006</v>
      </c>
      <c r="H4302" s="15" t="s">
        <v>80</v>
      </c>
      <c r="I4302" s="15"/>
    </row>
    <row r="4303" spans="1:9" ht="37.5">
      <c r="A4303" s="75">
        <v>4283</v>
      </c>
      <c r="B4303" s="26" t="s">
        <v>6019</v>
      </c>
      <c r="C4303" s="15" t="s">
        <v>907</v>
      </c>
      <c r="D4303" s="14" t="s">
        <v>77</v>
      </c>
      <c r="E4303" s="14">
        <v>1</v>
      </c>
      <c r="F4303" s="14" t="s">
        <v>6005</v>
      </c>
      <c r="G4303" s="15" t="s">
        <v>6006</v>
      </c>
      <c r="H4303" s="15" t="s">
        <v>80</v>
      </c>
      <c r="I4303" s="15"/>
    </row>
    <row r="4304" spans="1:9" ht="37.5">
      <c r="A4304" s="75">
        <v>4284</v>
      </c>
      <c r="B4304" s="26" t="s">
        <v>6020</v>
      </c>
      <c r="C4304" s="15" t="s">
        <v>185</v>
      </c>
      <c r="D4304" s="14" t="s">
        <v>77</v>
      </c>
      <c r="E4304" s="14">
        <v>1</v>
      </c>
      <c r="F4304" s="14" t="s">
        <v>6005</v>
      </c>
      <c r="G4304" s="15" t="s">
        <v>6006</v>
      </c>
      <c r="H4304" s="15" t="s">
        <v>80</v>
      </c>
      <c r="I4304" s="15"/>
    </row>
    <row r="4305" spans="1:9" ht="37.5">
      <c r="A4305" s="75">
        <v>4285</v>
      </c>
      <c r="B4305" s="26" t="s">
        <v>6021</v>
      </c>
      <c r="C4305" s="15" t="s">
        <v>185</v>
      </c>
      <c r="D4305" s="14" t="s">
        <v>77</v>
      </c>
      <c r="E4305" s="14">
        <v>1</v>
      </c>
      <c r="F4305" s="14" t="s">
        <v>6005</v>
      </c>
      <c r="G4305" s="15" t="s">
        <v>6006</v>
      </c>
      <c r="H4305" s="15" t="s">
        <v>80</v>
      </c>
      <c r="I4305" s="15"/>
    </row>
    <row r="4306" spans="1:9" ht="37.5">
      <c r="A4306" s="75">
        <v>4286</v>
      </c>
      <c r="B4306" s="26" t="s">
        <v>6022</v>
      </c>
      <c r="C4306" s="15" t="s">
        <v>169</v>
      </c>
      <c r="D4306" s="14" t="s">
        <v>77</v>
      </c>
      <c r="E4306" s="14">
        <v>1</v>
      </c>
      <c r="F4306" s="14" t="s">
        <v>6005</v>
      </c>
      <c r="G4306" s="15" t="s">
        <v>6006</v>
      </c>
      <c r="H4306" s="15" t="s">
        <v>80</v>
      </c>
      <c r="I4306" s="15"/>
    </row>
    <row r="4307" spans="1:9" ht="37.5">
      <c r="A4307" s="75">
        <v>4287</v>
      </c>
      <c r="B4307" s="26" t="s">
        <v>6023</v>
      </c>
      <c r="C4307" s="15" t="s">
        <v>401</v>
      </c>
      <c r="D4307" s="14" t="s">
        <v>77</v>
      </c>
      <c r="E4307" s="14">
        <v>1</v>
      </c>
      <c r="F4307" s="14" t="s">
        <v>6005</v>
      </c>
      <c r="G4307" s="15" t="s">
        <v>6006</v>
      </c>
      <c r="H4307" s="15" t="s">
        <v>80</v>
      </c>
      <c r="I4307" s="15"/>
    </row>
    <row r="4308" spans="1:9" ht="37.5">
      <c r="A4308" s="75">
        <v>4288</v>
      </c>
      <c r="B4308" s="26" t="s">
        <v>6024</v>
      </c>
      <c r="C4308" s="15" t="s">
        <v>6025</v>
      </c>
      <c r="D4308" s="14" t="s">
        <v>77</v>
      </c>
      <c r="E4308" s="14">
        <v>1</v>
      </c>
      <c r="F4308" s="14" t="s">
        <v>6005</v>
      </c>
      <c r="G4308" s="15" t="s">
        <v>6006</v>
      </c>
      <c r="H4308" s="15" t="s">
        <v>80</v>
      </c>
      <c r="I4308" s="15"/>
    </row>
    <row r="4309" spans="1:9" ht="37.5">
      <c r="A4309" s="75">
        <v>4289</v>
      </c>
      <c r="B4309" s="26" t="s">
        <v>6026</v>
      </c>
      <c r="C4309" s="15" t="s">
        <v>907</v>
      </c>
      <c r="D4309" s="14" t="s">
        <v>77</v>
      </c>
      <c r="E4309" s="14">
        <v>1</v>
      </c>
      <c r="F4309" s="14" t="s">
        <v>6005</v>
      </c>
      <c r="G4309" s="15" t="s">
        <v>6027</v>
      </c>
      <c r="H4309" s="15" t="s">
        <v>6028</v>
      </c>
      <c r="I4309" s="15"/>
    </row>
    <row r="4310" spans="1:9" ht="18.75">
      <c r="A4310" s="75">
        <v>4290</v>
      </c>
      <c r="B4310" s="26" t="s">
        <v>6029</v>
      </c>
      <c r="C4310" s="15" t="s">
        <v>197</v>
      </c>
      <c r="D4310" s="14" t="s">
        <v>77</v>
      </c>
      <c r="E4310" s="14">
        <v>1</v>
      </c>
      <c r="F4310" s="14" t="s">
        <v>6005</v>
      </c>
      <c r="G4310" s="15" t="s">
        <v>6027</v>
      </c>
      <c r="H4310" s="15" t="s">
        <v>80</v>
      </c>
      <c r="I4310" s="15"/>
    </row>
    <row r="4311" spans="1:9" ht="18.75">
      <c r="A4311" s="75">
        <v>4291</v>
      </c>
      <c r="B4311" s="26" t="s">
        <v>6030</v>
      </c>
      <c r="C4311" s="15" t="s">
        <v>197</v>
      </c>
      <c r="D4311" s="14" t="s">
        <v>77</v>
      </c>
      <c r="E4311" s="14">
        <v>1</v>
      </c>
      <c r="F4311" s="14" t="s">
        <v>6005</v>
      </c>
      <c r="G4311" s="15" t="s">
        <v>6027</v>
      </c>
      <c r="H4311" s="15" t="s">
        <v>80</v>
      </c>
      <c r="I4311" s="15"/>
    </row>
    <row r="4312" spans="1:9" ht="37.5">
      <c r="A4312" s="75">
        <v>4292</v>
      </c>
      <c r="B4312" s="26" t="s">
        <v>6031</v>
      </c>
      <c r="C4312" s="15" t="s">
        <v>6032</v>
      </c>
      <c r="D4312" s="14" t="s">
        <v>77</v>
      </c>
      <c r="E4312" s="14">
        <v>1</v>
      </c>
      <c r="F4312" s="14" t="s">
        <v>6005</v>
      </c>
      <c r="G4312" s="15" t="s">
        <v>6027</v>
      </c>
      <c r="H4312" s="15" t="s">
        <v>80</v>
      </c>
      <c r="I4312" s="15"/>
    </row>
    <row r="4313" spans="1:9" ht="37.5">
      <c r="A4313" s="75">
        <v>4293</v>
      </c>
      <c r="B4313" s="26" t="s">
        <v>6033</v>
      </c>
      <c r="C4313" s="15" t="s">
        <v>203</v>
      </c>
      <c r="D4313" s="14" t="s">
        <v>77</v>
      </c>
      <c r="E4313" s="14">
        <v>1</v>
      </c>
      <c r="F4313" s="14" t="s">
        <v>6005</v>
      </c>
      <c r="G4313" s="15" t="s">
        <v>6027</v>
      </c>
      <c r="H4313" s="15" t="s">
        <v>80</v>
      </c>
      <c r="I4313" s="15"/>
    </row>
    <row r="4314" spans="1:9" ht="37.5">
      <c r="A4314" s="75">
        <v>4294</v>
      </c>
      <c r="B4314" s="26" t="s">
        <v>6034</v>
      </c>
      <c r="C4314" s="15" t="s">
        <v>6025</v>
      </c>
      <c r="D4314" s="14" t="s">
        <v>77</v>
      </c>
      <c r="E4314" s="14">
        <v>1</v>
      </c>
      <c r="F4314" s="14" t="s">
        <v>6005</v>
      </c>
      <c r="G4314" s="15" t="s">
        <v>6027</v>
      </c>
      <c r="H4314" s="15" t="s">
        <v>80</v>
      </c>
      <c r="I4314" s="15"/>
    </row>
    <row r="4315" spans="1:9" ht="18.75">
      <c r="A4315" s="75">
        <v>4295</v>
      </c>
      <c r="B4315" s="26" t="s">
        <v>6035</v>
      </c>
      <c r="C4315" s="15" t="s">
        <v>177</v>
      </c>
      <c r="D4315" s="14" t="s">
        <v>77</v>
      </c>
      <c r="E4315" s="14">
        <v>1</v>
      </c>
      <c r="F4315" s="14" t="s">
        <v>6005</v>
      </c>
      <c r="G4315" s="15" t="s">
        <v>6027</v>
      </c>
      <c r="H4315" s="15" t="s">
        <v>80</v>
      </c>
      <c r="I4315" s="15"/>
    </row>
    <row r="4316" spans="1:9" ht="18.75">
      <c r="A4316" s="75">
        <v>4296</v>
      </c>
      <c r="B4316" s="26" t="s">
        <v>6036</v>
      </c>
      <c r="C4316" s="15" t="s">
        <v>1854</v>
      </c>
      <c r="D4316" s="14" t="s">
        <v>77</v>
      </c>
      <c r="E4316" s="14">
        <v>1</v>
      </c>
      <c r="F4316" s="14" t="s">
        <v>6005</v>
      </c>
      <c r="G4316" s="15" t="s">
        <v>6037</v>
      </c>
      <c r="H4316" s="15" t="s">
        <v>80</v>
      </c>
      <c r="I4316" s="15"/>
    </row>
    <row r="4317" spans="1:9" ht="18.75">
      <c r="A4317" s="75">
        <v>4297</v>
      </c>
      <c r="B4317" s="26" t="s">
        <v>6038</v>
      </c>
      <c r="C4317" s="15" t="s">
        <v>89</v>
      </c>
      <c r="D4317" s="14" t="s">
        <v>77</v>
      </c>
      <c r="E4317" s="14">
        <v>1</v>
      </c>
      <c r="F4317" s="14" t="s">
        <v>6005</v>
      </c>
      <c r="G4317" s="15" t="s">
        <v>6037</v>
      </c>
      <c r="H4317" s="15" t="s">
        <v>80</v>
      </c>
      <c r="I4317" s="15"/>
    </row>
    <row r="4318" spans="1:9" ht="37.5">
      <c r="A4318" s="75">
        <v>4298</v>
      </c>
      <c r="B4318" s="26" t="s">
        <v>6039</v>
      </c>
      <c r="C4318" s="15" t="s">
        <v>6040</v>
      </c>
      <c r="D4318" s="14" t="s">
        <v>77</v>
      </c>
      <c r="E4318" s="14">
        <v>1</v>
      </c>
      <c r="F4318" s="14" t="s">
        <v>6005</v>
      </c>
      <c r="G4318" s="15" t="s">
        <v>6037</v>
      </c>
      <c r="H4318" s="15" t="s">
        <v>80</v>
      </c>
      <c r="I4318" s="15"/>
    </row>
    <row r="4319" spans="1:9" ht="18.75">
      <c r="A4319" s="75">
        <v>4299</v>
      </c>
      <c r="B4319" s="26" t="s">
        <v>6041</v>
      </c>
      <c r="C4319" s="15" t="s">
        <v>6042</v>
      </c>
      <c r="D4319" s="14" t="s">
        <v>77</v>
      </c>
      <c r="E4319" s="14">
        <v>1</v>
      </c>
      <c r="F4319" s="14" t="s">
        <v>6005</v>
      </c>
      <c r="G4319" s="15" t="s">
        <v>6037</v>
      </c>
      <c r="H4319" s="15" t="s">
        <v>80</v>
      </c>
      <c r="I4319" s="15"/>
    </row>
    <row r="4320" spans="1:9" ht="18.75">
      <c r="A4320" s="75">
        <v>4300</v>
      </c>
      <c r="B4320" s="26" t="s">
        <v>6043</v>
      </c>
      <c r="C4320" s="15" t="s">
        <v>3177</v>
      </c>
      <c r="D4320" s="14" t="s">
        <v>77</v>
      </c>
      <c r="E4320" s="14">
        <v>1</v>
      </c>
      <c r="F4320" s="14" t="s">
        <v>6005</v>
      </c>
      <c r="G4320" s="15" t="s">
        <v>6037</v>
      </c>
      <c r="H4320" s="15" t="s">
        <v>80</v>
      </c>
      <c r="I4320" s="15"/>
    </row>
    <row r="4321" spans="1:9" ht="37.5">
      <c r="A4321" s="75">
        <v>4301</v>
      </c>
      <c r="B4321" s="26" t="s">
        <v>6044</v>
      </c>
      <c r="C4321" s="15" t="s">
        <v>6045</v>
      </c>
      <c r="D4321" s="14" t="s">
        <v>77</v>
      </c>
      <c r="E4321" s="14">
        <v>1</v>
      </c>
      <c r="F4321" s="14" t="s">
        <v>6005</v>
      </c>
      <c r="G4321" s="15" t="s">
        <v>6037</v>
      </c>
      <c r="H4321" s="15" t="s">
        <v>80</v>
      </c>
      <c r="I4321" s="15"/>
    </row>
    <row r="4322" spans="1:9" ht="18.75">
      <c r="A4322" s="75">
        <v>4302</v>
      </c>
      <c r="B4322" s="26" t="s">
        <v>6046</v>
      </c>
      <c r="C4322" s="15" t="s">
        <v>6047</v>
      </c>
      <c r="D4322" s="14" t="s">
        <v>77</v>
      </c>
      <c r="E4322" s="14">
        <v>1</v>
      </c>
      <c r="F4322" s="14" t="s">
        <v>6005</v>
      </c>
      <c r="G4322" s="15" t="s">
        <v>6037</v>
      </c>
      <c r="H4322" s="15" t="s">
        <v>80</v>
      </c>
      <c r="I4322" s="15"/>
    </row>
    <row r="4323" spans="1:9" ht="18.75">
      <c r="A4323" s="75">
        <v>4303</v>
      </c>
      <c r="B4323" s="26" t="s">
        <v>6048</v>
      </c>
      <c r="C4323" s="15" t="s">
        <v>6047</v>
      </c>
      <c r="D4323" s="14" t="s">
        <v>77</v>
      </c>
      <c r="E4323" s="14">
        <v>1</v>
      </c>
      <c r="F4323" s="14" t="s">
        <v>6005</v>
      </c>
      <c r="G4323" s="15" t="s">
        <v>6037</v>
      </c>
      <c r="H4323" s="15" t="s">
        <v>80</v>
      </c>
      <c r="I4323" s="15"/>
    </row>
    <row r="4324" spans="1:9" ht="18.75">
      <c r="A4324" s="75">
        <v>4304</v>
      </c>
      <c r="B4324" s="26" t="s">
        <v>6049</v>
      </c>
      <c r="C4324" s="15" t="s">
        <v>6047</v>
      </c>
      <c r="D4324" s="14" t="s">
        <v>77</v>
      </c>
      <c r="E4324" s="14">
        <v>1</v>
      </c>
      <c r="F4324" s="14" t="s">
        <v>6005</v>
      </c>
      <c r="G4324" s="15" t="s">
        <v>6037</v>
      </c>
      <c r="H4324" s="15" t="s">
        <v>80</v>
      </c>
      <c r="I4324" s="15"/>
    </row>
    <row r="4325" spans="1:9" ht="18.75">
      <c r="A4325" s="75">
        <v>4305</v>
      </c>
      <c r="B4325" s="26" t="s">
        <v>6050</v>
      </c>
      <c r="C4325" s="15" t="s">
        <v>6047</v>
      </c>
      <c r="D4325" s="14" t="s">
        <v>77</v>
      </c>
      <c r="E4325" s="14">
        <v>1</v>
      </c>
      <c r="F4325" s="14" t="s">
        <v>6005</v>
      </c>
      <c r="G4325" s="15" t="s">
        <v>6037</v>
      </c>
      <c r="H4325" s="15" t="s">
        <v>80</v>
      </c>
      <c r="I4325" s="15"/>
    </row>
    <row r="4326" spans="1:9" ht="18.75">
      <c r="A4326" s="75">
        <v>4306</v>
      </c>
      <c r="B4326" s="26" t="s">
        <v>6051</v>
      </c>
      <c r="C4326" s="15" t="s">
        <v>6052</v>
      </c>
      <c r="D4326" s="14" t="s">
        <v>77</v>
      </c>
      <c r="E4326" s="14">
        <v>1</v>
      </c>
      <c r="F4326" s="14" t="s">
        <v>6005</v>
      </c>
      <c r="G4326" s="15" t="s">
        <v>6037</v>
      </c>
      <c r="H4326" s="15" t="s">
        <v>80</v>
      </c>
      <c r="I4326" s="15"/>
    </row>
    <row r="4327" spans="1:9" ht="37.5">
      <c r="A4327" s="75">
        <v>4307</v>
      </c>
      <c r="B4327" s="26" t="s">
        <v>6053</v>
      </c>
      <c r="C4327" s="15" t="s">
        <v>6054</v>
      </c>
      <c r="D4327" s="14" t="s">
        <v>77</v>
      </c>
      <c r="E4327" s="14">
        <v>1</v>
      </c>
      <c r="F4327" s="14" t="s">
        <v>6005</v>
      </c>
      <c r="G4327" s="15" t="s">
        <v>6037</v>
      </c>
      <c r="H4327" s="15" t="s">
        <v>80</v>
      </c>
      <c r="I4327" s="15"/>
    </row>
    <row r="4328" spans="1:9" ht="37.5">
      <c r="A4328" s="75">
        <v>4308</v>
      </c>
      <c r="B4328" s="26" t="s">
        <v>6055</v>
      </c>
      <c r="C4328" s="15" t="s">
        <v>6054</v>
      </c>
      <c r="D4328" s="14" t="s">
        <v>77</v>
      </c>
      <c r="E4328" s="14">
        <v>1</v>
      </c>
      <c r="F4328" s="14" t="s">
        <v>6005</v>
      </c>
      <c r="G4328" s="15" t="s">
        <v>6037</v>
      </c>
      <c r="H4328" s="15" t="s">
        <v>80</v>
      </c>
      <c r="I4328" s="15"/>
    </row>
    <row r="4329" spans="1:9" ht="18.75">
      <c r="A4329" s="75">
        <v>4309</v>
      </c>
      <c r="B4329" s="26" t="s">
        <v>6056</v>
      </c>
      <c r="C4329" s="15" t="s">
        <v>6057</v>
      </c>
      <c r="D4329" s="14" t="s">
        <v>77</v>
      </c>
      <c r="E4329" s="14">
        <v>1</v>
      </c>
      <c r="F4329" s="14" t="s">
        <v>6005</v>
      </c>
      <c r="G4329" s="15" t="s">
        <v>6037</v>
      </c>
      <c r="H4329" s="15" t="s">
        <v>80</v>
      </c>
      <c r="I4329" s="15"/>
    </row>
    <row r="4330" spans="1:9" ht="18.75">
      <c r="A4330" s="75">
        <v>4310</v>
      </c>
      <c r="B4330" s="26" t="s">
        <v>6058</v>
      </c>
      <c r="C4330" s="15" t="s">
        <v>6057</v>
      </c>
      <c r="D4330" s="14" t="s">
        <v>77</v>
      </c>
      <c r="E4330" s="14">
        <v>1</v>
      </c>
      <c r="F4330" s="14" t="s">
        <v>6005</v>
      </c>
      <c r="G4330" s="15" t="s">
        <v>6037</v>
      </c>
      <c r="H4330" s="15" t="s">
        <v>80</v>
      </c>
      <c r="I4330" s="15"/>
    </row>
    <row r="4331" spans="1:9" ht="18.75">
      <c r="A4331" s="75">
        <v>4311</v>
      </c>
      <c r="B4331" s="26" t="s">
        <v>6059</v>
      </c>
      <c r="C4331" s="15" t="s">
        <v>6057</v>
      </c>
      <c r="D4331" s="14" t="s">
        <v>77</v>
      </c>
      <c r="E4331" s="14">
        <v>1</v>
      </c>
      <c r="F4331" s="14" t="s">
        <v>6005</v>
      </c>
      <c r="G4331" s="15" t="s">
        <v>6037</v>
      </c>
      <c r="H4331" s="15" t="s">
        <v>80</v>
      </c>
      <c r="I4331" s="15"/>
    </row>
    <row r="4332" spans="1:9" ht="18.75">
      <c r="A4332" s="75">
        <v>4312</v>
      </c>
      <c r="B4332" s="26" t="s">
        <v>6060</v>
      </c>
      <c r="C4332" s="15" t="s">
        <v>6057</v>
      </c>
      <c r="D4332" s="14" t="s">
        <v>77</v>
      </c>
      <c r="E4332" s="14">
        <v>1</v>
      </c>
      <c r="F4332" s="14" t="s">
        <v>6005</v>
      </c>
      <c r="G4332" s="15" t="s">
        <v>6037</v>
      </c>
      <c r="H4332" s="15" t="s">
        <v>80</v>
      </c>
      <c r="I4332" s="15"/>
    </row>
    <row r="4333" spans="1:9" ht="18.75">
      <c r="A4333" s="75">
        <v>4313</v>
      </c>
      <c r="B4333" s="26" t="s">
        <v>6061</v>
      </c>
      <c r="C4333" s="15" t="s">
        <v>179</v>
      </c>
      <c r="D4333" s="14" t="s">
        <v>77</v>
      </c>
      <c r="E4333" s="14">
        <v>1</v>
      </c>
      <c r="F4333" s="14" t="s">
        <v>6005</v>
      </c>
      <c r="G4333" s="15" t="s">
        <v>6037</v>
      </c>
      <c r="H4333" s="15" t="s">
        <v>80</v>
      </c>
      <c r="I4333" s="15"/>
    </row>
    <row r="4334" spans="1:9" ht="18.75">
      <c r="A4334" s="75">
        <v>4314</v>
      </c>
      <c r="B4334" s="26" t="s">
        <v>6062</v>
      </c>
      <c r="C4334" s="15" t="s">
        <v>179</v>
      </c>
      <c r="D4334" s="14" t="s">
        <v>77</v>
      </c>
      <c r="E4334" s="14">
        <v>1</v>
      </c>
      <c r="F4334" s="14" t="s">
        <v>6005</v>
      </c>
      <c r="G4334" s="15" t="s">
        <v>6037</v>
      </c>
      <c r="H4334" s="15" t="s">
        <v>80</v>
      </c>
      <c r="I4334" s="15"/>
    </row>
    <row r="4335" spans="1:9" ht="18.75">
      <c r="A4335" s="75">
        <v>4315</v>
      </c>
      <c r="B4335" s="26" t="s">
        <v>6063</v>
      </c>
      <c r="C4335" s="15" t="s">
        <v>179</v>
      </c>
      <c r="D4335" s="14" t="s">
        <v>77</v>
      </c>
      <c r="E4335" s="14">
        <v>1</v>
      </c>
      <c r="F4335" s="14" t="s">
        <v>6005</v>
      </c>
      <c r="G4335" s="15" t="s">
        <v>6037</v>
      </c>
      <c r="H4335" s="15" t="s">
        <v>80</v>
      </c>
      <c r="I4335" s="15"/>
    </row>
    <row r="4336" spans="1:9" ht="37.5">
      <c r="A4336" s="75">
        <v>4316</v>
      </c>
      <c r="B4336" s="26" t="s">
        <v>6064</v>
      </c>
      <c r="C4336" s="15" t="s">
        <v>6065</v>
      </c>
      <c r="D4336" s="14" t="s">
        <v>77</v>
      </c>
      <c r="E4336" s="14">
        <v>1</v>
      </c>
      <c r="F4336" s="14" t="s">
        <v>6005</v>
      </c>
      <c r="G4336" s="15" t="s">
        <v>6037</v>
      </c>
      <c r="H4336" s="15" t="s">
        <v>80</v>
      </c>
      <c r="I4336" s="15"/>
    </row>
    <row r="4337" spans="1:9" ht="37.5">
      <c r="A4337" s="75">
        <v>4317</v>
      </c>
      <c r="B4337" s="26" t="s">
        <v>6066</v>
      </c>
      <c r="C4337" s="15" t="s">
        <v>6065</v>
      </c>
      <c r="D4337" s="14" t="s">
        <v>77</v>
      </c>
      <c r="E4337" s="14">
        <v>1</v>
      </c>
      <c r="F4337" s="14" t="s">
        <v>6005</v>
      </c>
      <c r="G4337" s="15" t="s">
        <v>6037</v>
      </c>
      <c r="H4337" s="15" t="s">
        <v>80</v>
      </c>
      <c r="I4337" s="15"/>
    </row>
    <row r="4338" spans="1:9" ht="37.5">
      <c r="A4338" s="75">
        <v>4318</v>
      </c>
      <c r="B4338" s="26" t="s">
        <v>6067</v>
      </c>
      <c r="C4338" s="15" t="s">
        <v>99</v>
      </c>
      <c r="D4338" s="14" t="s">
        <v>77</v>
      </c>
      <c r="E4338" s="14">
        <v>1</v>
      </c>
      <c r="F4338" s="14" t="s">
        <v>6005</v>
      </c>
      <c r="G4338" s="15" t="s">
        <v>6037</v>
      </c>
      <c r="H4338" s="15" t="s">
        <v>80</v>
      </c>
      <c r="I4338" s="15"/>
    </row>
    <row r="4339" spans="1:9" ht="18.75">
      <c r="A4339" s="75">
        <v>4319</v>
      </c>
      <c r="B4339" s="26" t="s">
        <v>6068</v>
      </c>
      <c r="C4339" s="15" t="s">
        <v>1007</v>
      </c>
      <c r="D4339" s="14" t="s">
        <v>77</v>
      </c>
      <c r="E4339" s="14">
        <v>1</v>
      </c>
      <c r="F4339" s="14" t="s">
        <v>6005</v>
      </c>
      <c r="G4339" s="15" t="s">
        <v>6037</v>
      </c>
      <c r="H4339" s="15" t="s">
        <v>80</v>
      </c>
      <c r="I4339" s="15"/>
    </row>
    <row r="4340" spans="1:9" ht="37.5">
      <c r="A4340" s="75">
        <v>4320</v>
      </c>
      <c r="B4340" s="26" t="s">
        <v>6069</v>
      </c>
      <c r="C4340" s="15" t="s">
        <v>413</v>
      </c>
      <c r="D4340" s="14" t="s">
        <v>77</v>
      </c>
      <c r="E4340" s="14">
        <v>1</v>
      </c>
      <c r="F4340" s="14" t="s">
        <v>6005</v>
      </c>
      <c r="G4340" s="15" t="s">
        <v>6037</v>
      </c>
      <c r="H4340" s="15" t="s">
        <v>80</v>
      </c>
      <c r="I4340" s="15"/>
    </row>
    <row r="4341" spans="1:9" ht="37.5">
      <c r="A4341" s="75">
        <v>4321</v>
      </c>
      <c r="B4341" s="26" t="s">
        <v>6070</v>
      </c>
      <c r="C4341" s="15" t="s">
        <v>638</v>
      </c>
      <c r="D4341" s="14" t="s">
        <v>77</v>
      </c>
      <c r="E4341" s="14">
        <v>1</v>
      </c>
      <c r="F4341" s="14" t="s">
        <v>6005</v>
      </c>
      <c r="G4341" s="15" t="s">
        <v>6037</v>
      </c>
      <c r="H4341" s="15" t="s">
        <v>80</v>
      </c>
      <c r="I4341" s="15"/>
    </row>
    <row r="4342" spans="1:9" ht="18.75">
      <c r="A4342" s="75">
        <v>4322</v>
      </c>
      <c r="B4342" s="26" t="s">
        <v>6071</v>
      </c>
      <c r="C4342" s="15" t="s">
        <v>1418</v>
      </c>
      <c r="D4342" s="14" t="s">
        <v>77</v>
      </c>
      <c r="E4342" s="14">
        <v>1</v>
      </c>
      <c r="F4342" s="14" t="s">
        <v>6005</v>
      </c>
      <c r="G4342" s="15" t="s">
        <v>6037</v>
      </c>
      <c r="H4342" s="15" t="s">
        <v>80</v>
      </c>
      <c r="I4342" s="15"/>
    </row>
    <row r="4343" spans="1:9" ht="18.75">
      <c r="A4343" s="75">
        <v>4323</v>
      </c>
      <c r="B4343" s="26" t="s">
        <v>6072</v>
      </c>
      <c r="C4343" s="15" t="s">
        <v>1418</v>
      </c>
      <c r="D4343" s="14" t="s">
        <v>77</v>
      </c>
      <c r="E4343" s="14">
        <v>1</v>
      </c>
      <c r="F4343" s="14" t="s">
        <v>6005</v>
      </c>
      <c r="G4343" s="15" t="s">
        <v>6037</v>
      </c>
      <c r="H4343" s="15" t="s">
        <v>80</v>
      </c>
      <c r="I4343" s="15"/>
    </row>
    <row r="4344" spans="1:9" ht="37.5">
      <c r="A4344" s="75">
        <v>4324</v>
      </c>
      <c r="B4344" s="26" t="s">
        <v>6073</v>
      </c>
      <c r="C4344" s="15" t="s">
        <v>6074</v>
      </c>
      <c r="D4344" s="14" t="s">
        <v>77</v>
      </c>
      <c r="E4344" s="14">
        <v>1</v>
      </c>
      <c r="F4344" s="14" t="s">
        <v>6005</v>
      </c>
      <c r="G4344" s="15" t="s">
        <v>6037</v>
      </c>
      <c r="H4344" s="15" t="s">
        <v>80</v>
      </c>
      <c r="I4344" s="15"/>
    </row>
    <row r="4345" spans="1:9" ht="18.75">
      <c r="A4345" s="75">
        <v>4325</v>
      </c>
      <c r="B4345" s="26" t="s">
        <v>6075</v>
      </c>
      <c r="C4345" s="15" t="s">
        <v>1535</v>
      </c>
      <c r="D4345" s="14" t="s">
        <v>77</v>
      </c>
      <c r="E4345" s="14">
        <v>1</v>
      </c>
      <c r="F4345" s="14" t="s">
        <v>6005</v>
      </c>
      <c r="G4345" s="15" t="s">
        <v>6037</v>
      </c>
      <c r="H4345" s="15" t="s">
        <v>80</v>
      </c>
      <c r="I4345" s="15"/>
    </row>
    <row r="4346" spans="1:9" ht="18.75">
      <c r="A4346" s="75">
        <v>4326</v>
      </c>
      <c r="B4346" s="26" t="s">
        <v>6076</v>
      </c>
      <c r="C4346" s="15" t="s">
        <v>1535</v>
      </c>
      <c r="D4346" s="14" t="s">
        <v>77</v>
      </c>
      <c r="E4346" s="14">
        <v>1</v>
      </c>
      <c r="F4346" s="14" t="s">
        <v>6005</v>
      </c>
      <c r="G4346" s="15" t="s">
        <v>6037</v>
      </c>
      <c r="H4346" s="15" t="s">
        <v>80</v>
      </c>
      <c r="I4346" s="15"/>
    </row>
    <row r="4347" spans="1:9" ht="56.25">
      <c r="A4347" s="75">
        <v>4327</v>
      </c>
      <c r="B4347" s="26" t="s">
        <v>6077</v>
      </c>
      <c r="C4347" s="15" t="s">
        <v>6078</v>
      </c>
      <c r="D4347" s="14" t="s">
        <v>155</v>
      </c>
      <c r="E4347" s="14">
        <v>1</v>
      </c>
      <c r="F4347" s="14" t="s">
        <v>6005</v>
      </c>
      <c r="G4347" s="15" t="s">
        <v>6079</v>
      </c>
      <c r="H4347" s="15" t="s">
        <v>80</v>
      </c>
      <c r="I4347" s="15"/>
    </row>
    <row r="4348" spans="1:9" ht="37.5">
      <c r="A4348" s="75">
        <v>4328</v>
      </c>
      <c r="B4348" s="26" t="s">
        <v>6080</v>
      </c>
      <c r="C4348" s="15" t="s">
        <v>6081</v>
      </c>
      <c r="D4348" s="14" t="s">
        <v>77</v>
      </c>
      <c r="E4348" s="14">
        <v>1</v>
      </c>
      <c r="F4348" s="14" t="s">
        <v>6005</v>
      </c>
      <c r="G4348" s="15" t="s">
        <v>6082</v>
      </c>
      <c r="H4348" s="15" t="s">
        <v>80</v>
      </c>
      <c r="I4348" s="15"/>
    </row>
    <row r="4349" spans="1:9" ht="37.5">
      <c r="A4349" s="75">
        <v>4329</v>
      </c>
      <c r="B4349" s="26" t="s">
        <v>6083</v>
      </c>
      <c r="C4349" s="15" t="s">
        <v>3453</v>
      </c>
      <c r="D4349" s="14" t="s">
        <v>77</v>
      </c>
      <c r="E4349" s="14">
        <v>1</v>
      </c>
      <c r="F4349" s="14" t="s">
        <v>6005</v>
      </c>
      <c r="G4349" s="15" t="s">
        <v>6082</v>
      </c>
      <c r="H4349" s="15" t="s">
        <v>80</v>
      </c>
      <c r="I4349" s="15"/>
    </row>
    <row r="4350" spans="1:9" ht="37.5">
      <c r="A4350" s="75">
        <v>4330</v>
      </c>
      <c r="B4350" s="26" t="s">
        <v>6084</v>
      </c>
      <c r="C4350" s="15" t="s">
        <v>6085</v>
      </c>
      <c r="D4350" s="14" t="s">
        <v>77</v>
      </c>
      <c r="E4350" s="14">
        <v>1</v>
      </c>
      <c r="F4350" s="14" t="s">
        <v>6005</v>
      </c>
      <c r="G4350" s="15" t="s">
        <v>6082</v>
      </c>
      <c r="H4350" s="15" t="s">
        <v>80</v>
      </c>
      <c r="I4350" s="15"/>
    </row>
    <row r="4351" spans="1:9" ht="56.25">
      <c r="A4351" s="75">
        <v>4331</v>
      </c>
      <c r="B4351" s="26" t="s">
        <v>6086</v>
      </c>
      <c r="C4351" s="15" t="s">
        <v>6087</v>
      </c>
      <c r="D4351" s="14" t="s">
        <v>77</v>
      </c>
      <c r="E4351" s="14">
        <v>1</v>
      </c>
      <c r="F4351" s="14" t="s">
        <v>6005</v>
      </c>
      <c r="G4351" s="15" t="s">
        <v>6082</v>
      </c>
      <c r="H4351" s="15" t="s">
        <v>80</v>
      </c>
      <c r="I4351" s="15"/>
    </row>
    <row r="4352" spans="1:9" ht="56.25">
      <c r="A4352" s="75">
        <v>4332</v>
      </c>
      <c r="B4352" s="26" t="s">
        <v>6088</v>
      </c>
      <c r="C4352" s="15" t="s">
        <v>6089</v>
      </c>
      <c r="D4352" s="14" t="s">
        <v>77</v>
      </c>
      <c r="E4352" s="14">
        <v>1</v>
      </c>
      <c r="F4352" s="14" t="s">
        <v>6005</v>
      </c>
      <c r="G4352" s="15" t="s">
        <v>6082</v>
      </c>
      <c r="H4352" s="15" t="s">
        <v>80</v>
      </c>
      <c r="I4352" s="15"/>
    </row>
    <row r="4353" spans="1:9" ht="56.25">
      <c r="A4353" s="75">
        <v>4333</v>
      </c>
      <c r="B4353" s="26" t="s">
        <v>6090</v>
      </c>
      <c r="C4353" s="15" t="s">
        <v>6089</v>
      </c>
      <c r="D4353" s="14" t="s">
        <v>77</v>
      </c>
      <c r="E4353" s="14">
        <v>1</v>
      </c>
      <c r="F4353" s="14" t="s">
        <v>6005</v>
      </c>
      <c r="G4353" s="15" t="s">
        <v>6082</v>
      </c>
      <c r="H4353" s="15" t="s">
        <v>80</v>
      </c>
      <c r="I4353" s="15"/>
    </row>
    <row r="4354" spans="1:9" ht="56.25">
      <c r="A4354" s="75">
        <v>4334</v>
      </c>
      <c r="B4354" s="26" t="s">
        <v>6091</v>
      </c>
      <c r="C4354" s="15" t="s">
        <v>6092</v>
      </c>
      <c r="D4354" s="14" t="s">
        <v>77</v>
      </c>
      <c r="E4354" s="14">
        <v>1</v>
      </c>
      <c r="F4354" s="14" t="s">
        <v>6005</v>
      </c>
      <c r="G4354" s="15" t="s">
        <v>6082</v>
      </c>
      <c r="H4354" s="15" t="s">
        <v>80</v>
      </c>
      <c r="I4354" s="15"/>
    </row>
    <row r="4355" spans="1:9" ht="37.5">
      <c r="A4355" s="75">
        <v>4335</v>
      </c>
      <c r="B4355" s="26" t="s">
        <v>6093</v>
      </c>
      <c r="C4355" s="15" t="s">
        <v>6094</v>
      </c>
      <c r="D4355" s="14" t="s">
        <v>77</v>
      </c>
      <c r="E4355" s="14">
        <v>1</v>
      </c>
      <c r="F4355" s="14" t="s">
        <v>6005</v>
      </c>
      <c r="G4355" s="15" t="s">
        <v>6082</v>
      </c>
      <c r="H4355" s="15" t="s">
        <v>80</v>
      </c>
      <c r="I4355" s="15"/>
    </row>
    <row r="4356" spans="1:9" ht="37.5">
      <c r="A4356" s="75">
        <v>4336</v>
      </c>
      <c r="B4356" s="26" t="s">
        <v>6095</v>
      </c>
      <c r="C4356" s="15" t="s">
        <v>907</v>
      </c>
      <c r="D4356" s="14" t="s">
        <v>77</v>
      </c>
      <c r="E4356" s="14">
        <v>1</v>
      </c>
      <c r="F4356" s="14" t="s">
        <v>6005</v>
      </c>
      <c r="G4356" s="15" t="s">
        <v>6096</v>
      </c>
      <c r="H4356" s="15" t="s">
        <v>80</v>
      </c>
      <c r="I4356" s="15"/>
    </row>
    <row r="4357" spans="1:9" ht="37.5">
      <c r="A4357" s="75">
        <v>4337</v>
      </c>
      <c r="B4357" s="26" t="s">
        <v>6097</v>
      </c>
      <c r="C4357" s="15" t="s">
        <v>208</v>
      </c>
      <c r="D4357" s="14" t="s">
        <v>77</v>
      </c>
      <c r="E4357" s="14">
        <v>1</v>
      </c>
      <c r="F4357" s="14" t="s">
        <v>6005</v>
      </c>
      <c r="G4357" s="15" t="s">
        <v>6096</v>
      </c>
      <c r="H4357" s="15" t="s">
        <v>80</v>
      </c>
      <c r="I4357" s="15"/>
    </row>
    <row r="4358" spans="1:9" ht="37.5">
      <c r="A4358" s="75">
        <v>4338</v>
      </c>
      <c r="B4358" s="26" t="s">
        <v>6098</v>
      </c>
      <c r="C4358" s="15" t="s">
        <v>6032</v>
      </c>
      <c r="D4358" s="14" t="s">
        <v>77</v>
      </c>
      <c r="E4358" s="14">
        <v>1</v>
      </c>
      <c r="F4358" s="14" t="s">
        <v>6005</v>
      </c>
      <c r="G4358" s="15" t="s">
        <v>6096</v>
      </c>
      <c r="H4358" s="15" t="s">
        <v>80</v>
      </c>
      <c r="I4358" s="15"/>
    </row>
    <row r="4359" spans="1:9" ht="37.5">
      <c r="A4359" s="75">
        <v>4339</v>
      </c>
      <c r="B4359" s="26" t="s">
        <v>6099</v>
      </c>
      <c r="C4359" s="15" t="s">
        <v>214</v>
      </c>
      <c r="D4359" s="14" t="s">
        <v>77</v>
      </c>
      <c r="E4359" s="14">
        <v>1</v>
      </c>
      <c r="F4359" s="14" t="s">
        <v>6005</v>
      </c>
      <c r="G4359" s="15" t="s">
        <v>6096</v>
      </c>
      <c r="H4359" s="15" t="s">
        <v>80</v>
      </c>
      <c r="I4359" s="15"/>
    </row>
    <row r="4360" spans="1:9" ht="37.5">
      <c r="A4360" s="75">
        <v>4340</v>
      </c>
      <c r="B4360" s="26" t="s">
        <v>6100</v>
      </c>
      <c r="C4360" s="15" t="s">
        <v>590</v>
      </c>
      <c r="D4360" s="14" t="s">
        <v>77</v>
      </c>
      <c r="E4360" s="14">
        <v>1</v>
      </c>
      <c r="F4360" s="14" t="s">
        <v>6005</v>
      </c>
      <c r="G4360" s="15" t="s">
        <v>6101</v>
      </c>
      <c r="H4360" s="15" t="s">
        <v>80</v>
      </c>
      <c r="I4360" s="15"/>
    </row>
    <row r="4361" spans="1:9" ht="37.5">
      <c r="A4361" s="75">
        <v>4341</v>
      </c>
      <c r="B4361" s="26" t="s">
        <v>6102</v>
      </c>
      <c r="C4361" s="15" t="s">
        <v>907</v>
      </c>
      <c r="D4361" s="14" t="s">
        <v>77</v>
      </c>
      <c r="E4361" s="14">
        <v>1</v>
      </c>
      <c r="F4361" s="14" t="s">
        <v>6005</v>
      </c>
      <c r="G4361" s="15" t="s">
        <v>6101</v>
      </c>
      <c r="H4361" s="15" t="s">
        <v>80</v>
      </c>
      <c r="I4361" s="15"/>
    </row>
    <row r="4362" spans="1:9" ht="18.75">
      <c r="A4362" s="75">
        <v>4342</v>
      </c>
      <c r="B4362" s="26" t="s">
        <v>6103</v>
      </c>
      <c r="C4362" s="15" t="s">
        <v>197</v>
      </c>
      <c r="D4362" s="14" t="s">
        <v>77</v>
      </c>
      <c r="E4362" s="14">
        <v>1</v>
      </c>
      <c r="F4362" s="14" t="s">
        <v>6005</v>
      </c>
      <c r="G4362" s="15" t="s">
        <v>6101</v>
      </c>
      <c r="H4362" s="15" t="s">
        <v>80</v>
      </c>
      <c r="I4362" s="15"/>
    </row>
    <row r="4363" spans="1:9" ht="18.75">
      <c r="A4363" s="75">
        <v>4343</v>
      </c>
      <c r="B4363" s="26" t="s">
        <v>6104</v>
      </c>
      <c r="C4363" s="15" t="s">
        <v>197</v>
      </c>
      <c r="D4363" s="14" t="s">
        <v>77</v>
      </c>
      <c r="E4363" s="14">
        <v>1</v>
      </c>
      <c r="F4363" s="14" t="s">
        <v>6005</v>
      </c>
      <c r="G4363" s="15" t="s">
        <v>6101</v>
      </c>
      <c r="H4363" s="15" t="s">
        <v>80</v>
      </c>
      <c r="I4363" s="15"/>
    </row>
    <row r="4364" spans="1:9" ht="37.5">
      <c r="A4364" s="75">
        <v>4344</v>
      </c>
      <c r="B4364" s="26" t="s">
        <v>6105</v>
      </c>
      <c r="C4364" s="15" t="s">
        <v>6032</v>
      </c>
      <c r="D4364" s="14" t="s">
        <v>77</v>
      </c>
      <c r="E4364" s="14">
        <v>1</v>
      </c>
      <c r="F4364" s="14" t="s">
        <v>6005</v>
      </c>
      <c r="G4364" s="15" t="s">
        <v>6101</v>
      </c>
      <c r="H4364" s="15" t="s">
        <v>80</v>
      </c>
      <c r="I4364" s="15"/>
    </row>
    <row r="4365" spans="1:9" ht="37.5">
      <c r="A4365" s="75">
        <v>4345</v>
      </c>
      <c r="B4365" s="26" t="s">
        <v>6106</v>
      </c>
      <c r="C4365" s="15" t="s">
        <v>214</v>
      </c>
      <c r="D4365" s="14" t="s">
        <v>77</v>
      </c>
      <c r="E4365" s="14">
        <v>1</v>
      </c>
      <c r="F4365" s="14" t="s">
        <v>6005</v>
      </c>
      <c r="G4365" s="15" t="s">
        <v>6101</v>
      </c>
      <c r="H4365" s="15" t="s">
        <v>80</v>
      </c>
      <c r="I4365" s="15"/>
    </row>
    <row r="4366" spans="1:9" ht="37.5">
      <c r="A4366" s="75">
        <v>4346</v>
      </c>
      <c r="B4366" s="26" t="s">
        <v>6107</v>
      </c>
      <c r="C4366" s="15" t="s">
        <v>6025</v>
      </c>
      <c r="D4366" s="14" t="s">
        <v>77</v>
      </c>
      <c r="E4366" s="14">
        <v>1</v>
      </c>
      <c r="F4366" s="14" t="s">
        <v>6005</v>
      </c>
      <c r="G4366" s="15" t="s">
        <v>6101</v>
      </c>
      <c r="H4366" s="15" t="s">
        <v>80</v>
      </c>
      <c r="I4366" s="15"/>
    </row>
    <row r="4367" spans="1:9" ht="18.75">
      <c r="A4367" s="75">
        <v>4347</v>
      </c>
      <c r="B4367" s="26" t="s">
        <v>6108</v>
      </c>
      <c r="C4367" s="15" t="s">
        <v>177</v>
      </c>
      <c r="D4367" s="14" t="s">
        <v>77</v>
      </c>
      <c r="E4367" s="14">
        <v>1</v>
      </c>
      <c r="F4367" s="14" t="s">
        <v>6005</v>
      </c>
      <c r="G4367" s="15" t="s">
        <v>6101</v>
      </c>
      <c r="H4367" s="15" t="s">
        <v>80</v>
      </c>
      <c r="I4367" s="15"/>
    </row>
    <row r="4368" spans="1:9" ht="93.75">
      <c r="A4368" s="75">
        <v>4348</v>
      </c>
      <c r="B4368" s="26" t="s">
        <v>6109</v>
      </c>
      <c r="C4368" s="15" t="s">
        <v>1448</v>
      </c>
      <c r="D4368" s="14" t="s">
        <v>77</v>
      </c>
      <c r="E4368" s="14">
        <v>1</v>
      </c>
      <c r="F4368" s="14" t="s">
        <v>6005</v>
      </c>
      <c r="G4368" s="15" t="s">
        <v>6110</v>
      </c>
      <c r="H4368" s="15" t="s">
        <v>190</v>
      </c>
      <c r="I4368" s="15" t="s">
        <v>191</v>
      </c>
    </row>
    <row r="4369" spans="1:9" ht="93.75">
      <c r="A4369" s="75">
        <v>4349</v>
      </c>
      <c r="B4369" s="26" t="s">
        <v>6111</v>
      </c>
      <c r="C4369" s="15" t="s">
        <v>189</v>
      </c>
      <c r="D4369" s="14" t="s">
        <v>77</v>
      </c>
      <c r="E4369" s="14">
        <v>1</v>
      </c>
      <c r="F4369" s="14" t="s">
        <v>6005</v>
      </c>
      <c r="G4369" s="16" t="s">
        <v>6110</v>
      </c>
      <c r="H4369" s="15" t="s">
        <v>190</v>
      </c>
      <c r="I4369" s="15" t="s">
        <v>191</v>
      </c>
    </row>
    <row r="4370" spans="1:9" ht="37.5">
      <c r="A4370" s="75">
        <v>4350</v>
      </c>
      <c r="B4370" s="26" t="s">
        <v>6112</v>
      </c>
      <c r="C4370" s="15" t="s">
        <v>6113</v>
      </c>
      <c r="D4370" s="14" t="s">
        <v>77</v>
      </c>
      <c r="E4370" s="14">
        <v>1</v>
      </c>
      <c r="F4370" s="14" t="s">
        <v>6005</v>
      </c>
      <c r="G4370" s="15" t="s">
        <v>6114</v>
      </c>
      <c r="H4370" s="15" t="s">
        <v>80</v>
      </c>
      <c r="I4370" s="15"/>
    </row>
    <row r="4371" spans="1:9" ht="18.75">
      <c r="A4371" s="75">
        <v>4351</v>
      </c>
      <c r="B4371" s="26" t="s">
        <v>6115</v>
      </c>
      <c r="C4371" s="15" t="s">
        <v>445</v>
      </c>
      <c r="D4371" s="14" t="s">
        <v>77</v>
      </c>
      <c r="E4371" s="14">
        <v>1</v>
      </c>
      <c r="F4371" s="14" t="s">
        <v>6005</v>
      </c>
      <c r="G4371" s="15" t="s">
        <v>6114</v>
      </c>
      <c r="H4371" s="15" t="s">
        <v>80</v>
      </c>
      <c r="I4371" s="15"/>
    </row>
    <row r="4372" spans="1:9" ht="18.75">
      <c r="A4372" s="75">
        <v>4352</v>
      </c>
      <c r="B4372" s="26" t="s">
        <v>6116</v>
      </c>
      <c r="C4372" s="15" t="s">
        <v>197</v>
      </c>
      <c r="D4372" s="14" t="s">
        <v>77</v>
      </c>
      <c r="E4372" s="14">
        <v>1</v>
      </c>
      <c r="F4372" s="14" t="s">
        <v>6005</v>
      </c>
      <c r="G4372" s="15" t="s">
        <v>6114</v>
      </c>
      <c r="H4372" s="15" t="s">
        <v>80</v>
      </c>
      <c r="I4372" s="15"/>
    </row>
    <row r="4373" spans="1:9" ht="18.75">
      <c r="A4373" s="75">
        <v>4353</v>
      </c>
      <c r="B4373" s="26" t="s">
        <v>6117</v>
      </c>
      <c r="C4373" s="15" t="s">
        <v>197</v>
      </c>
      <c r="D4373" s="14" t="s">
        <v>77</v>
      </c>
      <c r="E4373" s="14">
        <v>1</v>
      </c>
      <c r="F4373" s="14" t="s">
        <v>6005</v>
      </c>
      <c r="G4373" s="15" t="s">
        <v>6114</v>
      </c>
      <c r="H4373" s="15" t="s">
        <v>80</v>
      </c>
      <c r="I4373" s="15"/>
    </row>
    <row r="4374" spans="1:9" ht="37.5">
      <c r="A4374" s="75">
        <v>4354</v>
      </c>
      <c r="B4374" s="26" t="s">
        <v>6118</v>
      </c>
      <c r="C4374" s="15" t="s">
        <v>171</v>
      </c>
      <c r="D4374" s="14" t="s">
        <v>77</v>
      </c>
      <c r="E4374" s="14">
        <v>1</v>
      </c>
      <c r="F4374" s="14" t="s">
        <v>6005</v>
      </c>
      <c r="G4374" s="15" t="s">
        <v>6114</v>
      </c>
      <c r="H4374" s="15" t="s">
        <v>80</v>
      </c>
      <c r="I4374" s="15"/>
    </row>
    <row r="4375" spans="1:9" ht="37.5">
      <c r="A4375" s="75">
        <v>4355</v>
      </c>
      <c r="B4375" s="26" t="s">
        <v>6119</v>
      </c>
      <c r="C4375" s="15" t="s">
        <v>203</v>
      </c>
      <c r="D4375" s="14" t="s">
        <v>77</v>
      </c>
      <c r="E4375" s="14">
        <v>1</v>
      </c>
      <c r="F4375" s="14" t="s">
        <v>6005</v>
      </c>
      <c r="G4375" s="15" t="s">
        <v>6114</v>
      </c>
      <c r="H4375" s="15" t="s">
        <v>80</v>
      </c>
      <c r="I4375" s="15"/>
    </row>
    <row r="4376" spans="1:9" ht="37.5">
      <c r="A4376" s="75">
        <v>4356</v>
      </c>
      <c r="B4376" s="26" t="s">
        <v>6120</v>
      </c>
      <c r="C4376" s="15" t="s">
        <v>464</v>
      </c>
      <c r="D4376" s="14" t="s">
        <v>77</v>
      </c>
      <c r="E4376" s="14">
        <v>1</v>
      </c>
      <c r="F4376" s="14" t="s">
        <v>6005</v>
      </c>
      <c r="G4376" s="15" t="s">
        <v>6114</v>
      </c>
      <c r="H4376" s="15" t="s">
        <v>80</v>
      </c>
      <c r="I4376" s="15"/>
    </row>
    <row r="4377" spans="1:9" ht="37.5">
      <c r="A4377" s="75">
        <v>4357</v>
      </c>
      <c r="B4377" s="26" t="s">
        <v>6121</v>
      </c>
      <c r="C4377" s="15" t="s">
        <v>6122</v>
      </c>
      <c r="D4377" s="14" t="s">
        <v>77</v>
      </c>
      <c r="E4377" s="14">
        <v>1</v>
      </c>
      <c r="F4377" s="14" t="s">
        <v>6005</v>
      </c>
      <c r="G4377" s="15" t="s">
        <v>6114</v>
      </c>
      <c r="H4377" s="15" t="s">
        <v>80</v>
      </c>
      <c r="I4377" s="15"/>
    </row>
    <row r="4378" spans="1:9" ht="18.75">
      <c r="A4378" s="75">
        <v>4358</v>
      </c>
      <c r="B4378" s="26" t="s">
        <v>6123</v>
      </c>
      <c r="C4378" s="15" t="s">
        <v>177</v>
      </c>
      <c r="D4378" s="14" t="s">
        <v>77</v>
      </c>
      <c r="E4378" s="14">
        <v>1</v>
      </c>
      <c r="F4378" s="14" t="s">
        <v>6005</v>
      </c>
      <c r="G4378" s="15" t="s">
        <v>6114</v>
      </c>
      <c r="H4378" s="15" t="s">
        <v>80</v>
      </c>
      <c r="I4378" s="15"/>
    </row>
    <row r="4379" spans="1:9" ht="37.5">
      <c r="A4379" s="75">
        <v>4359</v>
      </c>
      <c r="B4379" s="26" t="s">
        <v>6124</v>
      </c>
      <c r="C4379" s="15" t="s">
        <v>6113</v>
      </c>
      <c r="D4379" s="14" t="s">
        <v>77</v>
      </c>
      <c r="E4379" s="14">
        <v>1</v>
      </c>
      <c r="F4379" s="14" t="s">
        <v>6005</v>
      </c>
      <c r="G4379" s="15" t="s">
        <v>6125</v>
      </c>
      <c r="H4379" s="15" t="s">
        <v>80</v>
      </c>
      <c r="I4379" s="15"/>
    </row>
    <row r="4380" spans="1:9" ht="18.75">
      <c r="A4380" s="75">
        <v>4360</v>
      </c>
      <c r="B4380" s="26" t="s">
        <v>6126</v>
      </c>
      <c r="C4380" s="15" t="s">
        <v>877</v>
      </c>
      <c r="D4380" s="14" t="s">
        <v>77</v>
      </c>
      <c r="E4380" s="14">
        <v>1</v>
      </c>
      <c r="F4380" s="14" t="s">
        <v>6005</v>
      </c>
      <c r="G4380" s="15" t="s">
        <v>6125</v>
      </c>
      <c r="H4380" s="15" t="s">
        <v>80</v>
      </c>
      <c r="I4380" s="15"/>
    </row>
    <row r="4381" spans="1:9" ht="18.75">
      <c r="A4381" s="75">
        <v>4361</v>
      </c>
      <c r="B4381" s="26" t="s">
        <v>6127</v>
      </c>
      <c r="C4381" s="15" t="s">
        <v>3848</v>
      </c>
      <c r="D4381" s="14" t="s">
        <v>77</v>
      </c>
      <c r="E4381" s="14">
        <v>1</v>
      </c>
      <c r="F4381" s="14" t="s">
        <v>6005</v>
      </c>
      <c r="G4381" s="15" t="s">
        <v>6125</v>
      </c>
      <c r="H4381" s="15" t="s">
        <v>80</v>
      </c>
      <c r="I4381" s="15"/>
    </row>
    <row r="4382" spans="1:9" ht="37.5">
      <c r="A4382" s="75">
        <v>4362</v>
      </c>
      <c r="B4382" s="26" t="s">
        <v>6128</v>
      </c>
      <c r="C4382" s="15" t="s">
        <v>249</v>
      </c>
      <c r="D4382" s="14" t="s">
        <v>77</v>
      </c>
      <c r="E4382" s="14">
        <v>1</v>
      </c>
      <c r="F4382" s="14" t="s">
        <v>6005</v>
      </c>
      <c r="G4382" s="15" t="s">
        <v>6125</v>
      </c>
      <c r="H4382" s="15" t="s">
        <v>80</v>
      </c>
      <c r="I4382" s="15"/>
    </row>
    <row r="4383" spans="1:9" ht="37.5">
      <c r="A4383" s="75">
        <v>4363</v>
      </c>
      <c r="B4383" s="26" t="s">
        <v>6129</v>
      </c>
      <c r="C4383" s="15" t="s">
        <v>208</v>
      </c>
      <c r="D4383" s="14" t="s">
        <v>77</v>
      </c>
      <c r="E4383" s="14">
        <v>1</v>
      </c>
      <c r="F4383" s="14" t="s">
        <v>6005</v>
      </c>
      <c r="G4383" s="15" t="s">
        <v>6125</v>
      </c>
      <c r="H4383" s="15" t="s">
        <v>80</v>
      </c>
      <c r="I4383" s="15"/>
    </row>
    <row r="4384" spans="1:9" ht="37.5">
      <c r="A4384" s="75">
        <v>4364</v>
      </c>
      <c r="B4384" s="26" t="s">
        <v>6130</v>
      </c>
      <c r="C4384" s="15" t="s">
        <v>171</v>
      </c>
      <c r="D4384" s="14" t="s">
        <v>77</v>
      </c>
      <c r="E4384" s="14">
        <v>1</v>
      </c>
      <c r="F4384" s="14" t="s">
        <v>6005</v>
      </c>
      <c r="G4384" s="15" t="s">
        <v>6125</v>
      </c>
      <c r="H4384" s="15" t="s">
        <v>80</v>
      </c>
      <c r="I4384" s="15"/>
    </row>
    <row r="4385" spans="1:9" ht="37.5">
      <c r="A4385" s="75">
        <v>4365</v>
      </c>
      <c r="B4385" s="26" t="s">
        <v>6131</v>
      </c>
      <c r="C4385" s="15" t="s">
        <v>450</v>
      </c>
      <c r="D4385" s="14" t="s">
        <v>77</v>
      </c>
      <c r="E4385" s="14">
        <v>1</v>
      </c>
      <c r="F4385" s="14" t="s">
        <v>6005</v>
      </c>
      <c r="G4385" s="15" t="s">
        <v>6125</v>
      </c>
      <c r="H4385" s="15" t="s">
        <v>80</v>
      </c>
      <c r="I4385" s="15"/>
    </row>
    <row r="4386" spans="1:9" ht="37.5">
      <c r="A4386" s="75">
        <v>4366</v>
      </c>
      <c r="B4386" s="26" t="s">
        <v>6132</v>
      </c>
      <c r="C4386" s="15" t="s">
        <v>6122</v>
      </c>
      <c r="D4386" s="14" t="s">
        <v>77</v>
      </c>
      <c r="E4386" s="14">
        <v>1</v>
      </c>
      <c r="F4386" s="14" t="s">
        <v>6005</v>
      </c>
      <c r="G4386" s="15" t="s">
        <v>6125</v>
      </c>
      <c r="H4386" s="15" t="s">
        <v>80</v>
      </c>
      <c r="I4386" s="15"/>
    </row>
    <row r="4387" spans="1:9" ht="18.75">
      <c r="A4387" s="75">
        <v>4367</v>
      </c>
      <c r="B4387" s="26" t="s">
        <v>6133</v>
      </c>
      <c r="C4387" s="15" t="s">
        <v>177</v>
      </c>
      <c r="D4387" s="14" t="s">
        <v>77</v>
      </c>
      <c r="E4387" s="14">
        <v>1</v>
      </c>
      <c r="F4387" s="14" t="s">
        <v>6005</v>
      </c>
      <c r="G4387" s="15" t="s">
        <v>6125</v>
      </c>
      <c r="H4387" s="15" t="s">
        <v>80</v>
      </c>
      <c r="I4387" s="15"/>
    </row>
    <row r="4388" spans="1:9" ht="37.5">
      <c r="A4388" s="75">
        <v>4368</v>
      </c>
      <c r="B4388" s="26" t="s">
        <v>6134</v>
      </c>
      <c r="C4388" s="15" t="s">
        <v>6113</v>
      </c>
      <c r="D4388" s="14" t="s">
        <v>77</v>
      </c>
      <c r="E4388" s="14">
        <v>1</v>
      </c>
      <c r="F4388" s="14" t="s">
        <v>6005</v>
      </c>
      <c r="G4388" s="15" t="s">
        <v>6135</v>
      </c>
      <c r="H4388" s="15" t="s">
        <v>80</v>
      </c>
      <c r="I4388" s="15"/>
    </row>
    <row r="4389" spans="1:9" ht="18.75">
      <c r="A4389" s="75">
        <v>4369</v>
      </c>
      <c r="B4389" s="26" t="s">
        <v>6136</v>
      </c>
      <c r="C4389" s="15" t="s">
        <v>503</v>
      </c>
      <c r="D4389" s="14" t="s">
        <v>77</v>
      </c>
      <c r="E4389" s="14">
        <v>1</v>
      </c>
      <c r="F4389" s="14" t="s">
        <v>6005</v>
      </c>
      <c r="G4389" s="15" t="s">
        <v>6135</v>
      </c>
      <c r="H4389" s="15" t="s">
        <v>80</v>
      </c>
      <c r="I4389" s="15"/>
    </row>
    <row r="4390" spans="1:9" ht="18.75">
      <c r="A4390" s="75">
        <v>4370</v>
      </c>
      <c r="B4390" s="26" t="s">
        <v>6137</v>
      </c>
      <c r="C4390" s="15" t="s">
        <v>3848</v>
      </c>
      <c r="D4390" s="14" t="s">
        <v>77</v>
      </c>
      <c r="E4390" s="14">
        <v>1</v>
      </c>
      <c r="F4390" s="14" t="s">
        <v>6005</v>
      </c>
      <c r="G4390" s="15" t="s">
        <v>6135</v>
      </c>
      <c r="H4390" s="15" t="s">
        <v>80</v>
      </c>
      <c r="I4390" s="15"/>
    </row>
    <row r="4391" spans="1:9" ht="37.5">
      <c r="A4391" s="75">
        <v>4371</v>
      </c>
      <c r="B4391" s="26" t="s">
        <v>6138</v>
      </c>
      <c r="C4391" s="15" t="s">
        <v>249</v>
      </c>
      <c r="D4391" s="14" t="s">
        <v>77</v>
      </c>
      <c r="E4391" s="14">
        <v>1</v>
      </c>
      <c r="F4391" s="14" t="s">
        <v>6005</v>
      </c>
      <c r="G4391" s="15" t="s">
        <v>6135</v>
      </c>
      <c r="H4391" s="15" t="s">
        <v>80</v>
      </c>
      <c r="I4391" s="15"/>
    </row>
    <row r="4392" spans="1:9" ht="37.5">
      <c r="A4392" s="75">
        <v>4372</v>
      </c>
      <c r="B4392" s="26" t="s">
        <v>6139</v>
      </c>
      <c r="C4392" s="15" t="s">
        <v>487</v>
      </c>
      <c r="D4392" s="14" t="s">
        <v>77</v>
      </c>
      <c r="E4392" s="14">
        <v>1</v>
      </c>
      <c r="F4392" s="14" t="s">
        <v>6005</v>
      </c>
      <c r="G4392" s="15" t="s">
        <v>6135</v>
      </c>
      <c r="H4392" s="15" t="s">
        <v>80</v>
      </c>
      <c r="I4392" s="15"/>
    </row>
    <row r="4393" spans="1:9" ht="37.5">
      <c r="A4393" s="75">
        <v>4373</v>
      </c>
      <c r="B4393" s="26" t="s">
        <v>6140</v>
      </c>
      <c r="C4393" s="15" t="s">
        <v>450</v>
      </c>
      <c r="D4393" s="14" t="s">
        <v>77</v>
      </c>
      <c r="E4393" s="14">
        <v>1</v>
      </c>
      <c r="F4393" s="14" t="s">
        <v>6005</v>
      </c>
      <c r="G4393" s="15" t="s">
        <v>6135</v>
      </c>
      <c r="H4393" s="15" t="s">
        <v>80</v>
      </c>
      <c r="I4393" s="15"/>
    </row>
    <row r="4394" spans="1:9" ht="37.5">
      <c r="A4394" s="75">
        <v>4374</v>
      </c>
      <c r="B4394" s="26" t="s">
        <v>6141</v>
      </c>
      <c r="C4394" s="15" t="s">
        <v>6122</v>
      </c>
      <c r="D4394" s="14" t="s">
        <v>77</v>
      </c>
      <c r="E4394" s="14">
        <v>1</v>
      </c>
      <c r="F4394" s="14" t="s">
        <v>6005</v>
      </c>
      <c r="G4394" s="15" t="s">
        <v>6135</v>
      </c>
      <c r="H4394" s="15" t="s">
        <v>80</v>
      </c>
      <c r="I4394" s="15"/>
    </row>
    <row r="4395" spans="1:9" ht="18.75">
      <c r="A4395" s="75">
        <v>4375</v>
      </c>
      <c r="B4395" s="26" t="s">
        <v>6142</v>
      </c>
      <c r="C4395" s="15" t="s">
        <v>177</v>
      </c>
      <c r="D4395" s="14" t="s">
        <v>77</v>
      </c>
      <c r="E4395" s="14">
        <v>1</v>
      </c>
      <c r="F4395" s="14" t="s">
        <v>6005</v>
      </c>
      <c r="G4395" s="15" t="s">
        <v>6135</v>
      </c>
      <c r="H4395" s="15" t="s">
        <v>80</v>
      </c>
      <c r="I4395" s="15"/>
    </row>
    <row r="4396" spans="1:9" s="19" customFormat="1" ht="18.75">
      <c r="A4396" s="76"/>
      <c r="B4396" s="18" t="s">
        <v>6143</v>
      </c>
      <c r="C4396" s="17"/>
      <c r="D4396" s="17"/>
      <c r="E4396" s="18">
        <f>SUBTOTAL(9,E21:E4395)</f>
        <v>4375</v>
      </c>
      <c r="F4396" s="17"/>
      <c r="G4396" s="17"/>
      <c r="H4396" s="17"/>
      <c r="I4396" s="17"/>
    </row>
    <row r="4397" spans="1:9" s="20" customFormat="1" ht="18">
      <c r="A4397" s="77"/>
      <c r="B4397" s="27"/>
    </row>
    <row r="4398" spans="1:9" s="20" customFormat="1" ht="18">
      <c r="A4398" s="77"/>
      <c r="B4398" s="27"/>
    </row>
    <row r="4399" spans="1:9" s="1" customFormat="1" ht="18.75">
      <c r="A4399" s="78" t="s">
        <v>6144</v>
      </c>
      <c r="B4399" s="28"/>
      <c r="C4399" s="9"/>
      <c r="G4399" s="100" t="s">
        <v>6145</v>
      </c>
      <c r="H4399" s="100"/>
      <c r="I4399" s="100"/>
    </row>
    <row r="4400" spans="1:9" s="1" customFormat="1" ht="30" customHeight="1">
      <c r="A4400" s="79" t="s">
        <v>6146</v>
      </c>
      <c r="B4400" s="28" t="s">
        <v>4018</v>
      </c>
      <c r="C4400" s="9"/>
      <c r="D4400" s="21"/>
      <c r="H4400" s="22"/>
    </row>
    <row r="4401" spans="1:8" s="1" customFormat="1" ht="30" customHeight="1">
      <c r="A4401" s="79" t="s">
        <v>6146</v>
      </c>
      <c r="B4401" s="28" t="s">
        <v>4148</v>
      </c>
      <c r="C4401" s="9"/>
      <c r="D4401" s="23"/>
      <c r="H4401" s="22"/>
    </row>
    <row r="4402" spans="1:8" s="1" customFormat="1" ht="30" customHeight="1">
      <c r="A4402" s="79" t="s">
        <v>6146</v>
      </c>
      <c r="B4402" s="28" t="s">
        <v>2304</v>
      </c>
      <c r="C4402" s="9"/>
      <c r="D4402" s="23"/>
      <c r="H4402" s="22"/>
    </row>
    <row r="4403" spans="1:8" s="1" customFormat="1" ht="30" customHeight="1">
      <c r="A4403" s="79" t="s">
        <v>6147</v>
      </c>
      <c r="B4403" s="28" t="s">
        <v>2296</v>
      </c>
      <c r="C4403" s="9"/>
      <c r="D4403" s="23"/>
      <c r="H4403" s="22"/>
    </row>
    <row r="4404" spans="1:8" s="1" customFormat="1" ht="30" customHeight="1">
      <c r="A4404" s="79" t="s">
        <v>6147</v>
      </c>
      <c r="B4404" s="28" t="s">
        <v>2963</v>
      </c>
      <c r="C4404" s="9"/>
      <c r="D4404" s="23"/>
      <c r="H4404" s="22"/>
    </row>
  </sheetData>
  <autoFilter ref="A20:I20"/>
  <mergeCells count="3">
    <mergeCell ref="A1:E1"/>
    <mergeCell ref="A4:I4"/>
    <mergeCell ref="G4399:I4399"/>
  </mergeCells>
  <conditionalFormatting sqref="B1:B1048576">
    <cfRule type="duplicateValues" dxfId="4" priority="1"/>
  </conditionalFormatting>
  <conditionalFormatting sqref="B4396">
    <cfRule type="duplicateValues" dxfId="3" priority="2"/>
    <cfRule type="duplicateValues" dxfId="2" priority="3"/>
    <cfRule type="duplicateValues" dxfId="1" priority="4"/>
    <cfRule type="duplicateValues" dxfId="0" priority="5"/>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DMTS</vt:lpstr>
      <vt:lpstr>Tình trạng tài sản </vt:lpstr>
      <vt:lpstr>DS Nhân viên</vt:lpstr>
      <vt:lpstr>DM BPSD</vt:lpstr>
      <vt:lpstr>DM loại TS</vt:lpstr>
      <vt:lpstr>BBKK 30.6</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office_04</dc:creator>
  <cp:lastModifiedBy>Admin</cp:lastModifiedBy>
  <dcterms:created xsi:type="dcterms:W3CDTF">2024-08-30T01:58:17Z</dcterms:created>
  <dcterms:modified xsi:type="dcterms:W3CDTF">2024-11-27T09:35:14Z</dcterms:modified>
</cp:coreProperties>
</file>